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 Str&amp;Pad" sheetId="1" r:id="rId1"/>
    <sheet name="SSPYLL" sheetId="2" r:id="rId2"/>
    <sheet name="SSPYLD1" sheetId="3" r:id="rId3"/>
    <sheet name="SSPYLD2" sheetId="4" r:id="rId4"/>
    <sheet name="SSP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7" i="1"/>
  <c r="S7" i="1" s="1"/>
  <c r="T7" i="1" s="1"/>
  <c r="U7" i="1" s="1"/>
  <c r="E7" i="2" s="1"/>
  <c r="R8" i="1"/>
  <c r="R9" i="1"/>
  <c r="S9" i="1" s="1"/>
  <c r="T9" i="1" s="1"/>
  <c r="U9" i="1" s="1"/>
  <c r="E9" i="2" s="1"/>
  <c r="R10" i="1"/>
  <c r="R11" i="1"/>
  <c r="S11" i="1" s="1"/>
  <c r="T11" i="1" s="1"/>
  <c r="U11" i="1" s="1"/>
  <c r="E11" i="2" s="1"/>
  <c r="R12" i="1"/>
  <c r="R13" i="1"/>
  <c r="S13" i="1" s="1"/>
  <c r="T13" i="1" s="1"/>
  <c r="U13" i="1" s="1"/>
  <c r="E13" i="2" s="1"/>
  <c r="R14" i="1"/>
  <c r="R15" i="1"/>
  <c r="S15" i="1" s="1"/>
  <c r="T15" i="1" s="1"/>
  <c r="U15" i="1" s="1"/>
  <c r="E15" i="2" s="1"/>
  <c r="R16" i="1"/>
  <c r="R17" i="1"/>
  <c r="S17" i="1" s="1"/>
  <c r="T17" i="1" s="1"/>
  <c r="U17" i="1" s="1"/>
  <c r="E17" i="2" s="1"/>
  <c r="R18" i="1"/>
  <c r="R19" i="1"/>
  <c r="S19" i="1" s="1"/>
  <c r="T19" i="1" s="1"/>
  <c r="U19" i="1" s="1"/>
  <c r="E19" i="2" s="1"/>
  <c r="R20" i="1"/>
  <c r="R21" i="1"/>
  <c r="S21" i="1" s="1"/>
  <c r="T21" i="1" s="1"/>
  <c r="U21" i="1" s="1"/>
  <c r="E21" i="2" s="1"/>
  <c r="R22" i="1"/>
  <c r="R23" i="1"/>
  <c r="S23" i="1" s="1"/>
  <c r="T23" i="1" s="1"/>
  <c r="U23" i="1" s="1"/>
  <c r="E23" i="2" s="1"/>
  <c r="R24" i="1"/>
  <c r="R25" i="1"/>
  <c r="S25" i="1" s="1"/>
  <c r="T25" i="1" s="1"/>
  <c r="U25" i="1" s="1"/>
  <c r="E25" i="2" s="1"/>
  <c r="R26" i="1"/>
  <c r="R27" i="1"/>
  <c r="S27" i="1" s="1"/>
  <c r="T27" i="1" s="1"/>
  <c r="U27" i="1" s="1"/>
  <c r="E27" i="2" s="1"/>
  <c r="R28" i="1"/>
  <c r="R29" i="1"/>
  <c r="S29" i="1" s="1"/>
  <c r="T29" i="1" s="1"/>
  <c r="U29" i="1" s="1"/>
  <c r="E29" i="2" s="1"/>
  <c r="R30" i="1"/>
  <c r="R31" i="1"/>
  <c r="S31" i="1" s="1"/>
  <c r="T31" i="1" s="1"/>
  <c r="U31" i="1" s="1"/>
  <c r="E31" i="2" s="1"/>
  <c r="R32" i="1"/>
  <c r="R33" i="1"/>
  <c r="S33" i="1" s="1"/>
  <c r="T33" i="1" s="1"/>
  <c r="U33" i="1" s="1"/>
  <c r="E33" i="2" s="1"/>
  <c r="R34" i="1"/>
  <c r="R35" i="1"/>
  <c r="S35" i="1" s="1"/>
  <c r="T35" i="1" s="1"/>
  <c r="U35" i="1" s="1"/>
  <c r="E35" i="2" s="1"/>
  <c r="R36" i="1"/>
  <c r="R37" i="1"/>
  <c r="S37" i="1" s="1"/>
  <c r="T37" i="1" s="1"/>
  <c r="U37" i="1" s="1"/>
  <c r="E37" i="2" s="1"/>
  <c r="R38" i="1"/>
  <c r="R39" i="1"/>
  <c r="S39" i="1" s="1"/>
  <c r="T39" i="1" s="1"/>
  <c r="U39" i="1" s="1"/>
  <c r="E39" i="2" s="1"/>
  <c r="R40" i="1"/>
  <c r="B41" i="1"/>
  <c r="C41" i="1"/>
  <c r="D41" i="1"/>
  <c r="D53" i="1" s="1"/>
  <c r="E41" i="1"/>
  <c r="F41" i="1" s="1"/>
  <c r="F53" i="1" s="1"/>
  <c r="R41" i="1"/>
  <c r="R42" i="1"/>
  <c r="S42" i="1" s="1"/>
  <c r="T42" i="1" s="1"/>
  <c r="U42" i="1" s="1"/>
  <c r="E42" i="2" s="1"/>
  <c r="R43" i="1"/>
  <c r="R44" i="1"/>
  <c r="S44" i="1" s="1"/>
  <c r="T44" i="1" s="1"/>
  <c r="R46" i="1"/>
  <c r="R47" i="1"/>
  <c r="R48" i="1"/>
  <c r="S48" i="1" s="1"/>
  <c r="T48" i="1" s="1"/>
  <c r="R50" i="1"/>
  <c r="R52" i="1"/>
  <c r="B53" i="1"/>
  <c r="C53" i="1"/>
  <c r="R53" i="1"/>
  <c r="R54" i="1"/>
  <c r="R55" i="1"/>
  <c r="R56" i="1"/>
  <c r="R57" i="1"/>
  <c r="R58" i="1"/>
  <c r="R59" i="1"/>
  <c r="R60" i="1"/>
  <c r="R61" i="1"/>
  <c r="R62" i="1"/>
  <c r="R63" i="1"/>
  <c r="S63" i="1" s="1"/>
  <c r="T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S81" i="1" s="1"/>
  <c r="T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S95" i="1" s="1"/>
  <c r="T95" i="1" s="1"/>
  <c r="R96" i="1"/>
  <c r="R97" i="1"/>
  <c r="S97" i="1" s="1"/>
  <c r="T9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V173" i="1" s="1"/>
  <c r="R174" i="1"/>
  <c r="R175" i="1"/>
  <c r="R176" i="1"/>
  <c r="V176" i="1" s="1"/>
  <c r="R177" i="1"/>
  <c r="R178" i="1"/>
  <c r="R179" i="1"/>
  <c r="S179" i="1" s="1"/>
  <c r="T179" i="1" s="1"/>
  <c r="R180" i="1"/>
  <c r="R181" i="1"/>
  <c r="R182" i="1"/>
  <c r="R183" i="1"/>
  <c r="V183" i="1" s="1"/>
  <c r="R184" i="1"/>
  <c r="R185" i="1"/>
  <c r="R186" i="1"/>
  <c r="R187" i="1"/>
  <c r="R188" i="1"/>
  <c r="R189" i="1"/>
  <c r="R190" i="1"/>
  <c r="R191" i="1"/>
  <c r="V191" i="1" s="1"/>
  <c r="R192" i="1"/>
  <c r="R193" i="1"/>
  <c r="R194" i="1"/>
  <c r="R195" i="1"/>
  <c r="V195" i="1" s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S211" i="1" s="1"/>
  <c r="R212" i="1"/>
  <c r="R213" i="1"/>
  <c r="R214" i="1"/>
  <c r="R215" i="1"/>
  <c r="S215" i="1" s="1"/>
  <c r="R216" i="1"/>
  <c r="R217" i="1"/>
  <c r="R218" i="1"/>
  <c r="R219" i="1"/>
  <c r="S219" i="1" s="1"/>
  <c r="R220" i="1"/>
  <c r="R221" i="1"/>
  <c r="R222" i="1"/>
  <c r="R223" i="1"/>
  <c r="S223" i="1" s="1"/>
  <c r="R224" i="1"/>
  <c r="R225" i="1"/>
  <c r="R226" i="1"/>
  <c r="R227" i="1"/>
  <c r="R228" i="1"/>
  <c r="R229" i="1"/>
  <c r="R230" i="1"/>
  <c r="R231" i="1"/>
  <c r="S231" i="1" s="1"/>
  <c r="T231" i="1" s="1"/>
  <c r="R232" i="1"/>
  <c r="R233" i="1"/>
  <c r="R234" i="1"/>
  <c r="R235" i="1"/>
  <c r="S235" i="1" s="1"/>
  <c r="R236" i="1"/>
  <c r="R237" i="1"/>
  <c r="R238" i="1"/>
  <c r="R239" i="1"/>
  <c r="R240" i="1"/>
  <c r="R241" i="1"/>
  <c r="R242" i="1"/>
  <c r="R243" i="1"/>
  <c r="S243" i="1" s="1"/>
  <c r="R244" i="1"/>
  <c r="R245" i="1"/>
  <c r="R246" i="1"/>
  <c r="R247" i="1"/>
  <c r="S247" i="1" s="1"/>
  <c r="R248" i="1"/>
  <c r="R249" i="1"/>
  <c r="R250" i="1"/>
  <c r="R251" i="1"/>
  <c r="S251" i="1" s="1"/>
  <c r="R252" i="1"/>
  <c r="R253" i="1"/>
  <c r="R254" i="1"/>
  <c r="R255" i="1"/>
  <c r="S255" i="1" s="1"/>
  <c r="R256" i="1"/>
  <c r="R257" i="1"/>
  <c r="R258" i="1"/>
  <c r="R259" i="1"/>
  <c r="S259" i="1" s="1"/>
  <c r="R260" i="1"/>
  <c r="R261" i="1"/>
  <c r="R262" i="1"/>
  <c r="R263" i="1"/>
  <c r="R264" i="1"/>
  <c r="R265" i="1"/>
  <c r="R266" i="1"/>
  <c r="R267" i="1"/>
  <c r="S267" i="1" s="1"/>
  <c r="T267" i="1" s="1"/>
  <c r="R268" i="1"/>
  <c r="R269" i="1"/>
  <c r="R270" i="1"/>
  <c r="R271" i="1"/>
  <c r="S271" i="1" s="1"/>
  <c r="R272" i="1"/>
  <c r="R273" i="1"/>
  <c r="R274" i="1"/>
  <c r="R275" i="1"/>
  <c r="S275" i="1" s="1"/>
  <c r="T275" i="1" s="1"/>
  <c r="R276" i="1"/>
  <c r="R277" i="1"/>
  <c r="R278" i="1"/>
  <c r="R279" i="1"/>
  <c r="S279" i="1" s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E53" i="1" l="1"/>
  <c r="V291" i="1"/>
  <c r="V287" i="1"/>
  <c r="W287" i="1" s="1"/>
  <c r="X287" i="1" s="1"/>
  <c r="V283" i="1"/>
  <c r="W283" i="1" s="1"/>
  <c r="X283" i="1" s="1"/>
  <c r="V263" i="1"/>
  <c r="V239" i="1"/>
  <c r="V199" i="1"/>
  <c r="V163" i="1"/>
  <c r="W163" i="1" s="1"/>
  <c r="X163" i="1" s="1"/>
  <c r="S65" i="1"/>
  <c r="T65" i="1" s="1"/>
  <c r="U65" i="1" s="1"/>
  <c r="E65" i="2" s="1"/>
  <c r="H65" i="2" s="1"/>
  <c r="S54" i="1"/>
  <c r="S278" i="1"/>
  <c r="T278" i="1" s="1"/>
  <c r="U278" i="1" s="1"/>
  <c r="E278" i="2" s="1"/>
  <c r="H278" i="2" s="1"/>
  <c r="S270" i="1"/>
  <c r="T270" i="1" s="1"/>
  <c r="U270" i="1" s="1"/>
  <c r="E270" i="2" s="1"/>
  <c r="H270" i="2" s="1"/>
  <c r="S266" i="1"/>
  <c r="T266" i="1" s="1"/>
  <c r="U266" i="1" s="1"/>
  <c r="E266" i="2" s="1"/>
  <c r="H266" i="2" s="1"/>
  <c r="S262" i="1"/>
  <c r="T262" i="1" s="1"/>
  <c r="U262" i="1" s="1"/>
  <c r="E262" i="2" s="1"/>
  <c r="H262" i="2" s="1"/>
  <c r="V175" i="1"/>
  <c r="W175" i="1" s="1"/>
  <c r="X175" i="1" s="1"/>
  <c r="S105" i="1"/>
  <c r="T105" i="1" s="1"/>
  <c r="U105" i="1" s="1"/>
  <c r="E105" i="2" s="1"/>
  <c r="H105" i="2" s="1"/>
  <c r="S73" i="1"/>
  <c r="T73" i="1" s="1"/>
  <c r="U73" i="1" s="1"/>
  <c r="E73" i="2" s="1"/>
  <c r="H73" i="2" s="1"/>
  <c r="S55" i="1"/>
  <c r="T55" i="1" s="1"/>
  <c r="U55" i="1" s="1"/>
  <c r="E55" i="2" s="1"/>
  <c r="H55" i="2" s="1"/>
  <c r="S52" i="1"/>
  <c r="T52" i="1" s="1"/>
  <c r="U52" i="1" s="1"/>
  <c r="E52" i="2" s="1"/>
  <c r="E51" i="5" s="1"/>
  <c r="I51" i="5" s="1"/>
  <c r="V194" i="1"/>
  <c r="W194" i="1" s="1"/>
  <c r="X194" i="1" s="1"/>
  <c r="V188" i="1"/>
  <c r="S79" i="1"/>
  <c r="T79" i="1" s="1"/>
  <c r="U79" i="1" s="1"/>
  <c r="E79" i="2" s="1"/>
  <c r="H79" i="2" s="1"/>
  <c r="P293" i="1"/>
  <c r="V184" i="1"/>
  <c r="W184" i="1" s="1"/>
  <c r="X184" i="1" s="1"/>
  <c r="V180" i="1"/>
  <c r="W180" i="1" s="1"/>
  <c r="S89" i="1"/>
  <c r="T89" i="1" s="1"/>
  <c r="U89" i="1" s="1"/>
  <c r="E89" i="2" s="1"/>
  <c r="H89" i="2" s="1"/>
  <c r="V290" i="1"/>
  <c r="W290" i="1" s="1"/>
  <c r="X290" i="1" s="1"/>
  <c r="S286" i="1"/>
  <c r="T286" i="1" s="1"/>
  <c r="U286" i="1" s="1"/>
  <c r="E286" i="2" s="1"/>
  <c r="H286" i="2" s="1"/>
  <c r="V282" i="1"/>
  <c r="W282" i="1" s="1"/>
  <c r="S274" i="1"/>
  <c r="T274" i="1" s="1"/>
  <c r="U274" i="1" s="1"/>
  <c r="E274" i="2" s="1"/>
  <c r="H274" i="2" s="1"/>
  <c r="S258" i="1"/>
  <c r="T258" i="1" s="1"/>
  <c r="U258" i="1" s="1"/>
  <c r="E258" i="2" s="1"/>
  <c r="H258" i="2" s="1"/>
  <c r="V254" i="1"/>
  <c r="V250" i="1"/>
  <c r="W250" i="1" s="1"/>
  <c r="X250" i="1" s="1"/>
  <c r="V246" i="1"/>
  <c r="V242" i="1"/>
  <c r="W242" i="1" s="1"/>
  <c r="X242" i="1" s="1"/>
  <c r="S238" i="1"/>
  <c r="T238" i="1" s="1"/>
  <c r="S234" i="1"/>
  <c r="T234" i="1" s="1"/>
  <c r="S230" i="1"/>
  <c r="S226" i="1"/>
  <c r="T226" i="1" s="1"/>
  <c r="U226" i="1" s="1"/>
  <c r="E226" i="2" s="1"/>
  <c r="H226" i="2" s="1"/>
  <c r="S222" i="1"/>
  <c r="T222" i="1" s="1"/>
  <c r="S218" i="1"/>
  <c r="T218" i="1" s="1"/>
  <c r="S214" i="1"/>
  <c r="T214" i="1" s="1"/>
  <c r="U214" i="1" s="1"/>
  <c r="E214" i="2" s="1"/>
  <c r="H214" i="2" s="1"/>
  <c r="S202" i="1"/>
  <c r="T202" i="1" s="1"/>
  <c r="U202" i="1" s="1"/>
  <c r="E202" i="2" s="1"/>
  <c r="H202" i="2" s="1"/>
  <c r="S198" i="1"/>
  <c r="T198" i="1" s="1"/>
  <c r="U198" i="1" s="1"/>
  <c r="E198" i="2" s="1"/>
  <c r="H198" i="2" s="1"/>
  <c r="S191" i="1"/>
  <c r="T191" i="1" s="1"/>
  <c r="U191" i="1" s="1"/>
  <c r="E191" i="2" s="1"/>
  <c r="H191" i="2" s="1"/>
  <c r="S172" i="1"/>
  <c r="T172" i="1" s="1"/>
  <c r="U172" i="1" s="1"/>
  <c r="E172" i="2" s="1"/>
  <c r="H172" i="2" s="1"/>
  <c r="S101" i="1"/>
  <c r="T101" i="1" s="1"/>
  <c r="S85" i="1"/>
  <c r="T85" i="1" s="1"/>
  <c r="U85" i="1" s="1"/>
  <c r="E85" i="2" s="1"/>
  <c r="H85" i="2" s="1"/>
  <c r="S69" i="1"/>
  <c r="T69" i="1" s="1"/>
  <c r="U69" i="1" s="1"/>
  <c r="E69" i="2" s="1"/>
  <c r="H69" i="2" s="1"/>
  <c r="T54" i="1"/>
  <c r="U54" i="1" s="1"/>
  <c r="E54" i="2" s="1"/>
  <c r="H54" i="2" s="1"/>
  <c r="S38" i="1"/>
  <c r="T38" i="1" s="1"/>
  <c r="U38" i="1" s="1"/>
  <c r="E38" i="2" s="1"/>
  <c r="E37" i="5" s="1"/>
  <c r="I37" i="5" s="1"/>
  <c r="S34" i="1"/>
  <c r="T34" i="1" s="1"/>
  <c r="U34" i="1" s="1"/>
  <c r="E34" i="2" s="1"/>
  <c r="E33" i="5" s="1"/>
  <c r="I33" i="5" s="1"/>
  <c r="S30" i="1"/>
  <c r="T30" i="1" s="1"/>
  <c r="U30" i="1" s="1"/>
  <c r="E30" i="2" s="1"/>
  <c r="F30" i="2" s="1"/>
  <c r="S26" i="1"/>
  <c r="T26" i="1" s="1"/>
  <c r="U26" i="1" s="1"/>
  <c r="E26" i="2" s="1"/>
  <c r="E25" i="5" s="1"/>
  <c r="I25" i="5" s="1"/>
  <c r="S22" i="1"/>
  <c r="T22" i="1" s="1"/>
  <c r="U22" i="1" s="1"/>
  <c r="E22" i="2" s="1"/>
  <c r="E21" i="5" s="1"/>
  <c r="I21" i="5" s="1"/>
  <c r="S18" i="1"/>
  <c r="T18" i="1" s="1"/>
  <c r="U18" i="1" s="1"/>
  <c r="E18" i="2" s="1"/>
  <c r="F18" i="2" s="1"/>
  <c r="S14" i="1"/>
  <c r="T14" i="1" s="1"/>
  <c r="U14" i="1" s="1"/>
  <c r="E14" i="2" s="1"/>
  <c r="E13" i="5" s="1"/>
  <c r="I13" i="5" s="1"/>
  <c r="S10" i="1"/>
  <c r="T10" i="1" s="1"/>
  <c r="U10" i="1" s="1"/>
  <c r="E10" i="2" s="1"/>
  <c r="E9" i="5" s="1"/>
  <c r="I9" i="5" s="1"/>
  <c r="S289" i="1"/>
  <c r="T289" i="1" s="1"/>
  <c r="U289" i="1" s="1"/>
  <c r="E289" i="2" s="1"/>
  <c r="H289" i="2" s="1"/>
  <c r="S285" i="1"/>
  <c r="T285" i="1" s="1"/>
  <c r="U285" i="1" s="1"/>
  <c r="E285" i="2" s="1"/>
  <c r="H285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273" i="1"/>
  <c r="W273" i="1" s="1"/>
  <c r="X273" i="1" s="1"/>
  <c r="S269" i="1"/>
  <c r="T269" i="1" s="1"/>
  <c r="U269" i="1" s="1"/>
  <c r="E269" i="2" s="1"/>
  <c r="H269" i="2" s="1"/>
  <c r="S265" i="1"/>
  <c r="T265" i="1" s="1"/>
  <c r="U265" i="1" s="1"/>
  <c r="E265" i="2" s="1"/>
  <c r="H265" i="2" s="1"/>
  <c r="S261" i="1"/>
  <c r="T261" i="1" s="1"/>
  <c r="U261" i="1" s="1"/>
  <c r="E261" i="2" s="1"/>
  <c r="H261" i="2" s="1"/>
  <c r="V257" i="1"/>
  <c r="W257" i="1" s="1"/>
  <c r="X257" i="1" s="1"/>
  <c r="S253" i="1"/>
  <c r="T253" i="1" s="1"/>
  <c r="S249" i="1"/>
  <c r="V245" i="1"/>
  <c r="W245" i="1" s="1"/>
  <c r="X245" i="1" s="1"/>
  <c r="S241" i="1"/>
  <c r="T241" i="1" s="1"/>
  <c r="U241" i="1" s="1"/>
  <c r="E241" i="2" s="1"/>
  <c r="H241" i="2" s="1"/>
  <c r="S237" i="1"/>
  <c r="T237" i="1" s="1"/>
  <c r="U237" i="1" s="1"/>
  <c r="E237" i="2" s="1"/>
  <c r="H237" i="2" s="1"/>
  <c r="V233" i="1"/>
  <c r="W233" i="1" s="1"/>
  <c r="X233" i="1" s="1"/>
  <c r="S229" i="1"/>
  <c r="T229" i="1" s="1"/>
  <c r="U229" i="1" s="1"/>
  <c r="E229" i="2" s="1"/>
  <c r="H229" i="2" s="1"/>
  <c r="S225" i="1"/>
  <c r="T225" i="1" s="1"/>
  <c r="U225" i="1" s="1"/>
  <c r="E225" i="2" s="1"/>
  <c r="H225" i="2" s="1"/>
  <c r="S221" i="1"/>
  <c r="T221" i="1" s="1"/>
  <c r="U221" i="1" s="1"/>
  <c r="S217" i="1"/>
  <c r="T217" i="1" s="1"/>
  <c r="V213" i="1"/>
  <c r="W213" i="1" s="1"/>
  <c r="X213" i="1" s="1"/>
  <c r="S209" i="1"/>
  <c r="T209" i="1" s="1"/>
  <c r="U209" i="1" s="1"/>
  <c r="E209" i="2" s="1"/>
  <c r="H209" i="2" s="1"/>
  <c r="S205" i="1"/>
  <c r="T205" i="1" s="1"/>
  <c r="S201" i="1"/>
  <c r="T201" i="1" s="1"/>
  <c r="S197" i="1"/>
  <c r="T197" i="1" s="1"/>
  <c r="U197" i="1" s="1"/>
  <c r="E197" i="2" s="1"/>
  <c r="H197" i="2" s="1"/>
  <c r="S183" i="1"/>
  <c r="T183" i="1" s="1"/>
  <c r="U183" i="1" s="1"/>
  <c r="E183" i="2" s="1"/>
  <c r="H183" i="2" s="1"/>
  <c r="V161" i="1"/>
  <c r="W161" i="1" s="1"/>
  <c r="X161" i="1" s="1"/>
  <c r="S103" i="1"/>
  <c r="T103" i="1" s="1"/>
  <c r="U103" i="1" s="1"/>
  <c r="E103" i="2" s="1"/>
  <c r="H103" i="2" s="1"/>
  <c r="S87" i="1"/>
  <c r="T87" i="1" s="1"/>
  <c r="U87" i="1" s="1"/>
  <c r="E87" i="2" s="1"/>
  <c r="H87" i="2" s="1"/>
  <c r="S71" i="1"/>
  <c r="T71" i="1" s="1"/>
  <c r="U71" i="1" s="1"/>
  <c r="E71" i="2" s="1"/>
  <c r="H71" i="2" s="1"/>
  <c r="V50" i="1"/>
  <c r="W50" i="1" s="1"/>
  <c r="S292" i="1"/>
  <c r="T292" i="1" s="1"/>
  <c r="U292" i="1" s="1"/>
  <c r="E292" i="2" s="1"/>
  <c r="H292" i="2" s="1"/>
  <c r="S288" i="1"/>
  <c r="T288" i="1" s="1"/>
  <c r="U288" i="1" s="1"/>
  <c r="E288" i="2" s="1"/>
  <c r="H288" i="2" s="1"/>
  <c r="S284" i="1"/>
  <c r="S280" i="1"/>
  <c r="V276" i="1"/>
  <c r="W276" i="1" s="1"/>
  <c r="X276" i="1" s="1"/>
  <c r="S272" i="1"/>
  <c r="T272" i="1" s="1"/>
  <c r="U272" i="1" s="1"/>
  <c r="E272" i="2" s="1"/>
  <c r="H272" i="2" s="1"/>
  <c r="S268" i="1"/>
  <c r="T268" i="1" s="1"/>
  <c r="U268" i="1" s="1"/>
  <c r="E268" i="2" s="1"/>
  <c r="H268" i="2" s="1"/>
  <c r="S264" i="1"/>
  <c r="T264" i="1" s="1"/>
  <c r="U264" i="1" s="1"/>
  <c r="E264" i="2" s="1"/>
  <c r="H264" i="2" s="1"/>
  <c r="V260" i="1"/>
  <c r="W260" i="1" s="1"/>
  <c r="X260" i="1" s="1"/>
  <c r="S256" i="1"/>
  <c r="T256" i="1" s="1"/>
  <c r="U256" i="1" s="1"/>
  <c r="E256" i="2" s="1"/>
  <c r="H256" i="2" s="1"/>
  <c r="S252" i="1"/>
  <c r="T252" i="1" s="1"/>
  <c r="U252" i="1" s="1"/>
  <c r="E252" i="2" s="1"/>
  <c r="H252" i="2" s="1"/>
  <c r="S248" i="1"/>
  <c r="T248" i="1" s="1"/>
  <c r="U248" i="1" s="1"/>
  <c r="E248" i="2" s="1"/>
  <c r="H248" i="2" s="1"/>
  <c r="S244" i="1"/>
  <c r="T244" i="1" s="1"/>
  <c r="S240" i="1"/>
  <c r="T240" i="1" s="1"/>
  <c r="U240" i="1" s="1"/>
  <c r="E240" i="2" s="1"/>
  <c r="H240" i="2" s="1"/>
  <c r="V236" i="1"/>
  <c r="W236" i="1" s="1"/>
  <c r="X236" i="1" s="1"/>
  <c r="S232" i="1"/>
  <c r="T232" i="1" s="1"/>
  <c r="U232" i="1" s="1"/>
  <c r="E232" i="2" s="1"/>
  <c r="H232" i="2" s="1"/>
  <c r="S228" i="1"/>
  <c r="S220" i="1"/>
  <c r="T220" i="1" s="1"/>
  <c r="U220" i="1" s="1"/>
  <c r="E220" i="2" s="1"/>
  <c r="H220" i="2" s="1"/>
  <c r="S212" i="1"/>
  <c r="T212" i="1" s="1"/>
  <c r="U212" i="1" s="1"/>
  <c r="E212" i="2" s="1"/>
  <c r="H212" i="2" s="1"/>
  <c r="S208" i="1"/>
  <c r="T208" i="1" s="1"/>
  <c r="S204" i="1"/>
  <c r="T204" i="1" s="1"/>
  <c r="U204" i="1" s="1"/>
  <c r="E204" i="2" s="1"/>
  <c r="H204" i="2" s="1"/>
  <c r="S200" i="1"/>
  <c r="T200" i="1" s="1"/>
  <c r="U200" i="1" s="1"/>
  <c r="E200" i="2" s="1"/>
  <c r="H200" i="2" s="1"/>
  <c r="S196" i="1"/>
  <c r="T196" i="1" s="1"/>
  <c r="U196" i="1" s="1"/>
  <c r="E196" i="2" s="1"/>
  <c r="H196" i="2" s="1"/>
  <c r="S194" i="1"/>
  <c r="T194" i="1" s="1"/>
  <c r="S187" i="1"/>
  <c r="T187" i="1" s="1"/>
  <c r="S175" i="1"/>
  <c r="T175" i="1" s="1"/>
  <c r="U175" i="1" s="1"/>
  <c r="E175" i="2" s="1"/>
  <c r="H175" i="2" s="1"/>
  <c r="S170" i="1"/>
  <c r="T170" i="1" s="1"/>
  <c r="U170" i="1" s="1"/>
  <c r="E170" i="2" s="1"/>
  <c r="H170" i="2" s="1"/>
  <c r="V167" i="1"/>
  <c r="W167" i="1" s="1"/>
  <c r="S93" i="1"/>
  <c r="T93" i="1" s="1"/>
  <c r="U93" i="1" s="1"/>
  <c r="E93" i="2" s="1"/>
  <c r="H93" i="2" s="1"/>
  <c r="S77" i="1"/>
  <c r="T77" i="1" s="1"/>
  <c r="U77" i="1" s="1"/>
  <c r="E77" i="2" s="1"/>
  <c r="H77" i="2" s="1"/>
  <c r="S61" i="1"/>
  <c r="T61" i="1" s="1"/>
  <c r="U61" i="1" s="1"/>
  <c r="E61" i="2" s="1"/>
  <c r="H61" i="2" s="1"/>
  <c r="S58" i="1"/>
  <c r="T58" i="1" s="1"/>
  <c r="U58" i="1" s="1"/>
  <c r="E58" i="2" s="1"/>
  <c r="H58" i="2" s="1"/>
  <c r="S46" i="1"/>
  <c r="T46" i="1" s="1"/>
  <c r="U46" i="1" s="1"/>
  <c r="E46" i="2" s="1"/>
  <c r="E45" i="5" s="1"/>
  <c r="I45" i="5" s="1"/>
  <c r="S40" i="1"/>
  <c r="T40" i="1" s="1"/>
  <c r="U40" i="1" s="1"/>
  <c r="E40" i="2" s="1"/>
  <c r="E39" i="5" s="1"/>
  <c r="I39" i="5" s="1"/>
  <c r="S36" i="1"/>
  <c r="T36" i="1" s="1"/>
  <c r="U36" i="1" s="1"/>
  <c r="E36" i="2" s="1"/>
  <c r="F36" i="2" s="1"/>
  <c r="S32" i="1"/>
  <c r="T32" i="1" s="1"/>
  <c r="U32" i="1" s="1"/>
  <c r="E32" i="2" s="1"/>
  <c r="H32" i="2" s="1"/>
  <c r="S28" i="1"/>
  <c r="T28" i="1" s="1"/>
  <c r="U28" i="1" s="1"/>
  <c r="E28" i="2" s="1"/>
  <c r="E27" i="5" s="1"/>
  <c r="I27" i="5" s="1"/>
  <c r="S24" i="1"/>
  <c r="T24" i="1" s="1"/>
  <c r="U24" i="1" s="1"/>
  <c r="E24" i="2" s="1"/>
  <c r="E23" i="5" s="1"/>
  <c r="I23" i="5" s="1"/>
  <c r="S20" i="1"/>
  <c r="T20" i="1" s="1"/>
  <c r="U20" i="1" s="1"/>
  <c r="E20" i="2" s="1"/>
  <c r="E19" i="5" s="1"/>
  <c r="I19" i="5" s="1"/>
  <c r="S16" i="1"/>
  <c r="T16" i="1" s="1"/>
  <c r="U16" i="1" s="1"/>
  <c r="E16" i="2" s="1"/>
  <c r="E15" i="5" s="1"/>
  <c r="I15" i="5" s="1"/>
  <c r="S12" i="1"/>
  <c r="T12" i="1" s="1"/>
  <c r="U12" i="1" s="1"/>
  <c r="E12" i="2" s="1"/>
  <c r="H12" i="2" s="1"/>
  <c r="S8" i="1"/>
  <c r="T8" i="1" s="1"/>
  <c r="U8" i="1" s="1"/>
  <c r="E8" i="2" s="1"/>
  <c r="E7" i="5" s="1"/>
  <c r="I7" i="5" s="1"/>
  <c r="V224" i="1"/>
  <c r="W224" i="1" s="1"/>
  <c r="X224" i="1" s="1"/>
  <c r="V216" i="1"/>
  <c r="W216" i="1" s="1"/>
  <c r="X216" i="1" s="1"/>
  <c r="V187" i="1"/>
  <c r="W187" i="1" s="1"/>
  <c r="X187" i="1" s="1"/>
  <c r="S185" i="1"/>
  <c r="T185" i="1" s="1"/>
  <c r="U185" i="1" s="1"/>
  <c r="E185" i="2" s="1"/>
  <c r="H185" i="2" s="1"/>
  <c r="V185" i="1"/>
  <c r="W185" i="1" s="1"/>
  <c r="X185" i="1" s="1"/>
  <c r="S178" i="1"/>
  <c r="T178" i="1" s="1"/>
  <c r="V178" i="1"/>
  <c r="W178" i="1" s="1"/>
  <c r="X178" i="1" s="1"/>
  <c r="S50" i="1"/>
  <c r="T50" i="1" s="1"/>
  <c r="U50" i="1" s="1"/>
  <c r="E50" i="2" s="1"/>
  <c r="F50" i="2" s="1"/>
  <c r="S190" i="1"/>
  <c r="T190" i="1" s="1"/>
  <c r="V190" i="1"/>
  <c r="W190" i="1" s="1"/>
  <c r="X190" i="1" s="1"/>
  <c r="S181" i="1"/>
  <c r="T181" i="1" s="1"/>
  <c r="U181" i="1" s="1"/>
  <c r="E181" i="2" s="1"/>
  <c r="H181" i="2" s="1"/>
  <c r="V181" i="1"/>
  <c r="W181" i="1" s="1"/>
  <c r="X181" i="1" s="1"/>
  <c r="V227" i="1"/>
  <c r="W227" i="1" s="1"/>
  <c r="X227" i="1" s="1"/>
  <c r="V207" i="1"/>
  <c r="V203" i="1"/>
  <c r="W203" i="1" s="1"/>
  <c r="X203" i="1" s="1"/>
  <c r="S193" i="1"/>
  <c r="T193" i="1" s="1"/>
  <c r="V193" i="1"/>
  <c r="W193" i="1" s="1"/>
  <c r="X193" i="1" s="1"/>
  <c r="S189" i="1"/>
  <c r="T189" i="1" s="1"/>
  <c r="U189" i="1" s="1"/>
  <c r="E189" i="2" s="1"/>
  <c r="H189" i="2" s="1"/>
  <c r="V189" i="1"/>
  <c r="W189" i="1" s="1"/>
  <c r="X189" i="1" s="1"/>
  <c r="S182" i="1"/>
  <c r="T182" i="1" s="1"/>
  <c r="V182" i="1"/>
  <c r="W182" i="1" s="1"/>
  <c r="X182" i="1" s="1"/>
  <c r="S47" i="1"/>
  <c r="T47" i="1" s="1"/>
  <c r="U47" i="1" s="1"/>
  <c r="E47" i="2" s="1"/>
  <c r="S174" i="1"/>
  <c r="T174" i="1" s="1"/>
  <c r="U174" i="1" s="1"/>
  <c r="E174" i="2" s="1"/>
  <c r="H174" i="2" s="1"/>
  <c r="V174" i="1"/>
  <c r="W174" i="1" s="1"/>
  <c r="X174" i="1" s="1"/>
  <c r="T284" i="1"/>
  <c r="U284" i="1" s="1"/>
  <c r="E284" i="2" s="1"/>
  <c r="H284" i="2" s="1"/>
  <c r="T280" i="1"/>
  <c r="U280" i="1" s="1"/>
  <c r="E280" i="2" s="1"/>
  <c r="H280" i="2" s="1"/>
  <c r="V210" i="1"/>
  <c r="W210" i="1" s="1"/>
  <c r="X210" i="1" s="1"/>
  <c r="V206" i="1"/>
  <c r="W206" i="1" s="1"/>
  <c r="X206" i="1" s="1"/>
  <c r="S186" i="1"/>
  <c r="T186" i="1" s="1"/>
  <c r="U186" i="1" s="1"/>
  <c r="E186" i="2" s="1"/>
  <c r="H186" i="2" s="1"/>
  <c r="V186" i="1"/>
  <c r="W186" i="1" s="1"/>
  <c r="X186" i="1" s="1"/>
  <c r="V179" i="1"/>
  <c r="W179" i="1" s="1"/>
  <c r="X179" i="1" s="1"/>
  <c r="S177" i="1"/>
  <c r="T177" i="1" s="1"/>
  <c r="U177" i="1" s="1"/>
  <c r="E177" i="2" s="1"/>
  <c r="H177" i="2" s="1"/>
  <c r="V177" i="1"/>
  <c r="W177" i="1" s="1"/>
  <c r="X177" i="1" s="1"/>
  <c r="S43" i="1"/>
  <c r="T43" i="1" s="1"/>
  <c r="U43" i="1" s="1"/>
  <c r="E43" i="2" s="1"/>
  <c r="T230" i="1"/>
  <c r="U230" i="1" s="1"/>
  <c r="E230" i="2" s="1"/>
  <c r="H230" i="2" s="1"/>
  <c r="W199" i="1"/>
  <c r="X199" i="1" s="1"/>
  <c r="S195" i="1"/>
  <c r="T195" i="1" s="1"/>
  <c r="U195" i="1" s="1"/>
  <c r="E195" i="2" s="1"/>
  <c r="H195" i="2" s="1"/>
  <c r="S192" i="1"/>
  <c r="T192" i="1" s="1"/>
  <c r="U192" i="1" s="1"/>
  <c r="E192" i="2" s="1"/>
  <c r="H192" i="2" s="1"/>
  <c r="W191" i="1"/>
  <c r="X191" i="1" s="1"/>
  <c r="S188" i="1"/>
  <c r="T188" i="1" s="1"/>
  <c r="U188" i="1" s="1"/>
  <c r="E188" i="2" s="1"/>
  <c r="H188" i="2" s="1"/>
  <c r="S184" i="1"/>
  <c r="T184" i="1" s="1"/>
  <c r="W183" i="1"/>
  <c r="X183" i="1" s="1"/>
  <c r="S180" i="1"/>
  <c r="T180" i="1" s="1"/>
  <c r="U180" i="1" s="1"/>
  <c r="E180" i="2" s="1"/>
  <c r="H180" i="2" s="1"/>
  <c r="S176" i="1"/>
  <c r="T176" i="1" s="1"/>
  <c r="U176" i="1" s="1"/>
  <c r="E176" i="2" s="1"/>
  <c r="H176" i="2" s="1"/>
  <c r="S99" i="1"/>
  <c r="T99" i="1" s="1"/>
  <c r="U99" i="1" s="1"/>
  <c r="E99" i="2" s="1"/>
  <c r="H99" i="2" s="1"/>
  <c r="S91" i="1"/>
  <c r="T91" i="1" s="1"/>
  <c r="S83" i="1"/>
  <c r="T83" i="1" s="1"/>
  <c r="U83" i="1" s="1"/>
  <c r="E83" i="2" s="1"/>
  <c r="H83" i="2" s="1"/>
  <c r="S75" i="1"/>
  <c r="T75" i="1" s="1"/>
  <c r="U75" i="1" s="1"/>
  <c r="E75" i="2" s="1"/>
  <c r="H75" i="2" s="1"/>
  <c r="S67" i="1"/>
  <c r="T67" i="1" s="1"/>
  <c r="U67" i="1" s="1"/>
  <c r="E67" i="2" s="1"/>
  <c r="H67" i="2" s="1"/>
  <c r="S59" i="1"/>
  <c r="T59" i="1" s="1"/>
  <c r="W195" i="1"/>
  <c r="X195" i="1" s="1"/>
  <c r="W176" i="1"/>
  <c r="X176" i="1" s="1"/>
  <c r="W173" i="1"/>
  <c r="X173" i="1" s="1"/>
  <c r="S173" i="1"/>
  <c r="T173" i="1" s="1"/>
  <c r="U173" i="1" s="1"/>
  <c r="E173" i="2" s="1"/>
  <c r="H173" i="2" s="1"/>
  <c r="S171" i="1"/>
  <c r="T171" i="1" s="1"/>
  <c r="U171" i="1" s="1"/>
  <c r="E171" i="2" s="1"/>
  <c r="H171" i="2" s="1"/>
  <c r="T251" i="1"/>
  <c r="U251" i="1" s="1"/>
  <c r="E251" i="2" s="1"/>
  <c r="H251" i="2" s="1"/>
  <c r="T247" i="1"/>
  <c r="U247" i="1" s="1"/>
  <c r="E247" i="2" s="1"/>
  <c r="H247" i="2" s="1"/>
  <c r="W246" i="1"/>
  <c r="X246" i="1" s="1"/>
  <c r="W291" i="1"/>
  <c r="X291" i="1" s="1"/>
  <c r="W239" i="1"/>
  <c r="X239" i="1" s="1"/>
  <c r="S165" i="1"/>
  <c r="T165" i="1" s="1"/>
  <c r="U165" i="1" s="1"/>
  <c r="E165" i="2" s="1"/>
  <c r="V165" i="1"/>
  <c r="W165" i="1" s="1"/>
  <c r="X165" i="1" s="1"/>
  <c r="T279" i="1"/>
  <c r="U279" i="1" s="1"/>
  <c r="E279" i="2" s="1"/>
  <c r="H279" i="2" s="1"/>
  <c r="T271" i="1"/>
  <c r="U271" i="1" s="1"/>
  <c r="E271" i="2" s="1"/>
  <c r="H271" i="2" s="1"/>
  <c r="T259" i="1"/>
  <c r="U259" i="1" s="1"/>
  <c r="E259" i="2" s="1"/>
  <c r="H259" i="2" s="1"/>
  <c r="T255" i="1"/>
  <c r="U255" i="1" s="1"/>
  <c r="E255" i="2" s="1"/>
  <c r="H255" i="2" s="1"/>
  <c r="T243" i="1"/>
  <c r="U243" i="1" s="1"/>
  <c r="E243" i="2" s="1"/>
  <c r="H243" i="2" s="1"/>
  <c r="T235" i="1"/>
  <c r="U235" i="1" s="1"/>
  <c r="E235" i="2" s="1"/>
  <c r="H235" i="2" s="1"/>
  <c r="T223" i="1"/>
  <c r="U223" i="1" s="1"/>
  <c r="E223" i="2" s="1"/>
  <c r="H223" i="2" s="1"/>
  <c r="T219" i="1"/>
  <c r="T215" i="1"/>
  <c r="U215" i="1" s="1"/>
  <c r="E215" i="2" s="1"/>
  <c r="H215" i="2" s="1"/>
  <c r="T211" i="1"/>
  <c r="U211" i="1" s="1"/>
  <c r="E211" i="2" s="1"/>
  <c r="H211" i="2" s="1"/>
  <c r="V280" i="1"/>
  <c r="W280" i="1" s="1"/>
  <c r="X280" i="1" s="1"/>
  <c r="V277" i="1"/>
  <c r="W277" i="1" s="1"/>
  <c r="X277" i="1" s="1"/>
  <c r="V274" i="1"/>
  <c r="W274" i="1" s="1"/>
  <c r="X274" i="1" s="1"/>
  <c r="V270" i="1"/>
  <c r="W270" i="1" s="1"/>
  <c r="X270" i="1" s="1"/>
  <c r="V267" i="1"/>
  <c r="W267" i="1" s="1"/>
  <c r="X267" i="1" s="1"/>
  <c r="V264" i="1"/>
  <c r="W264" i="1" s="1"/>
  <c r="X264" i="1" s="1"/>
  <c r="V261" i="1"/>
  <c r="W261" i="1" s="1"/>
  <c r="X261" i="1" s="1"/>
  <c r="V258" i="1"/>
  <c r="W258" i="1" s="1"/>
  <c r="X258" i="1" s="1"/>
  <c r="V253" i="1"/>
  <c r="W253" i="1" s="1"/>
  <c r="X253" i="1" s="1"/>
  <c r="V249" i="1"/>
  <c r="W249" i="1" s="1"/>
  <c r="X249" i="1" s="1"/>
  <c r="V241" i="1"/>
  <c r="W241" i="1" s="1"/>
  <c r="X241" i="1" s="1"/>
  <c r="V238" i="1"/>
  <c r="W238" i="1" s="1"/>
  <c r="X238" i="1" s="1"/>
  <c r="V234" i="1"/>
  <c r="W234" i="1" s="1"/>
  <c r="X234" i="1" s="1"/>
  <c r="V231" i="1"/>
  <c r="W231" i="1" s="1"/>
  <c r="X231" i="1" s="1"/>
  <c r="V228" i="1"/>
  <c r="W228" i="1" s="1"/>
  <c r="X228" i="1" s="1"/>
  <c r="V225" i="1"/>
  <c r="W225" i="1" s="1"/>
  <c r="X225" i="1" s="1"/>
  <c r="V221" i="1"/>
  <c r="W221" i="1" s="1"/>
  <c r="X221" i="1" s="1"/>
  <c r="V218" i="1"/>
  <c r="W218" i="1" s="1"/>
  <c r="X218" i="1" s="1"/>
  <c r="V214" i="1"/>
  <c r="W214" i="1" s="1"/>
  <c r="X214" i="1" s="1"/>
  <c r="V211" i="1"/>
  <c r="W211" i="1" s="1"/>
  <c r="X211" i="1" s="1"/>
  <c r="V204" i="1"/>
  <c r="W204" i="1" s="1"/>
  <c r="X204" i="1" s="1"/>
  <c r="V202" i="1"/>
  <c r="W202" i="1" s="1"/>
  <c r="X202" i="1" s="1"/>
  <c r="V201" i="1"/>
  <c r="W201" i="1" s="1"/>
  <c r="X201" i="1" s="1"/>
  <c r="V198" i="1"/>
  <c r="W198" i="1" s="1"/>
  <c r="X198" i="1" s="1"/>
  <c r="V197" i="1"/>
  <c r="W197" i="1" s="1"/>
  <c r="X197" i="1" s="1"/>
  <c r="V196" i="1"/>
  <c r="W196" i="1" s="1"/>
  <c r="X196" i="1" s="1"/>
  <c r="V192" i="1"/>
  <c r="W192" i="1" s="1"/>
  <c r="X192" i="1" s="1"/>
  <c r="U275" i="1"/>
  <c r="E275" i="2" s="1"/>
  <c r="U182" i="1"/>
  <c r="E182" i="2" s="1"/>
  <c r="H182" i="2" s="1"/>
  <c r="U179" i="1"/>
  <c r="E179" i="2" s="1"/>
  <c r="S169" i="1"/>
  <c r="T169" i="1" s="1"/>
  <c r="U169" i="1" s="1"/>
  <c r="E169" i="2" s="1"/>
  <c r="S168" i="1"/>
  <c r="T168" i="1" s="1"/>
  <c r="U168" i="1" s="1"/>
  <c r="E168" i="2" s="1"/>
  <c r="H168" i="2" s="1"/>
  <c r="V168" i="1"/>
  <c r="W168" i="1" s="1"/>
  <c r="X168" i="1" s="1"/>
  <c r="S161" i="1"/>
  <c r="T161" i="1" s="1"/>
  <c r="U161" i="1" s="1"/>
  <c r="E161" i="2" s="1"/>
  <c r="S160" i="1"/>
  <c r="T160" i="1" s="1"/>
  <c r="U160" i="1" s="1"/>
  <c r="E160" i="2" s="1"/>
  <c r="H160" i="2" s="1"/>
  <c r="V160" i="1"/>
  <c r="W160" i="1" s="1"/>
  <c r="X160" i="1" s="1"/>
  <c r="S155" i="1"/>
  <c r="T155" i="1" s="1"/>
  <c r="U155" i="1" s="1"/>
  <c r="E155" i="2" s="1"/>
  <c r="V155" i="1"/>
  <c r="W155" i="1" s="1"/>
  <c r="X155" i="1" s="1"/>
  <c r="S152" i="1"/>
  <c r="T152" i="1" s="1"/>
  <c r="U152" i="1" s="1"/>
  <c r="E152" i="2" s="1"/>
  <c r="H152" i="2" s="1"/>
  <c r="V152" i="1"/>
  <c r="W152" i="1" s="1"/>
  <c r="X152" i="1" s="1"/>
  <c r="S147" i="1"/>
  <c r="T147" i="1" s="1"/>
  <c r="U147" i="1" s="1"/>
  <c r="E147" i="2" s="1"/>
  <c r="V147" i="1"/>
  <c r="W147" i="1" s="1"/>
  <c r="X147" i="1" s="1"/>
  <c r="S144" i="1"/>
  <c r="T144" i="1" s="1"/>
  <c r="U144" i="1" s="1"/>
  <c r="E144" i="2" s="1"/>
  <c r="V144" i="1"/>
  <c r="W144" i="1" s="1"/>
  <c r="X144" i="1" s="1"/>
  <c r="S139" i="1"/>
  <c r="T139" i="1" s="1"/>
  <c r="U139" i="1" s="1"/>
  <c r="E139" i="2" s="1"/>
  <c r="H139" i="2" s="1"/>
  <c r="V139" i="1"/>
  <c r="S136" i="1"/>
  <c r="T136" i="1" s="1"/>
  <c r="U136" i="1" s="1"/>
  <c r="E136" i="2" s="1"/>
  <c r="H136" i="2" s="1"/>
  <c r="V136" i="1"/>
  <c r="W136" i="1" s="1"/>
  <c r="X136" i="1" s="1"/>
  <c r="S131" i="1"/>
  <c r="T131" i="1" s="1"/>
  <c r="U131" i="1" s="1"/>
  <c r="E131" i="2" s="1"/>
  <c r="H131" i="2" s="1"/>
  <c r="V131" i="1"/>
  <c r="W131" i="1" s="1"/>
  <c r="X131" i="1" s="1"/>
  <c r="S128" i="1"/>
  <c r="T128" i="1" s="1"/>
  <c r="U128" i="1" s="1"/>
  <c r="E128" i="2" s="1"/>
  <c r="H128" i="2" s="1"/>
  <c r="V128" i="1"/>
  <c r="W128" i="1" s="1"/>
  <c r="X128" i="1" s="1"/>
  <c r="S123" i="1"/>
  <c r="T123" i="1" s="1"/>
  <c r="U123" i="1" s="1"/>
  <c r="E123" i="2" s="1"/>
  <c r="V123" i="1"/>
  <c r="W123" i="1" s="1"/>
  <c r="X123" i="1" s="1"/>
  <c r="S120" i="1"/>
  <c r="T120" i="1" s="1"/>
  <c r="U120" i="1" s="1"/>
  <c r="E120" i="2" s="1"/>
  <c r="H120" i="2" s="1"/>
  <c r="V120" i="1"/>
  <c r="W120" i="1" s="1"/>
  <c r="X120" i="1" s="1"/>
  <c r="S115" i="1"/>
  <c r="T115" i="1" s="1"/>
  <c r="U115" i="1" s="1"/>
  <c r="E115" i="2" s="1"/>
  <c r="V115" i="1"/>
  <c r="W115" i="1" s="1"/>
  <c r="X115" i="1" s="1"/>
  <c r="S112" i="1"/>
  <c r="T112" i="1" s="1"/>
  <c r="U112" i="1" s="1"/>
  <c r="E112" i="2" s="1"/>
  <c r="V112" i="1"/>
  <c r="W112" i="1" s="1"/>
  <c r="X112" i="1" s="1"/>
  <c r="S107" i="1"/>
  <c r="T107" i="1" s="1"/>
  <c r="U107" i="1" s="1"/>
  <c r="E107" i="2" s="1"/>
  <c r="H107" i="2" s="1"/>
  <c r="V107" i="1"/>
  <c r="W107" i="1" s="1"/>
  <c r="X107" i="1" s="1"/>
  <c r="S98" i="1"/>
  <c r="T98" i="1" s="1"/>
  <c r="U98" i="1" s="1"/>
  <c r="E98" i="2" s="1"/>
  <c r="V98" i="1"/>
  <c r="W98" i="1" s="1"/>
  <c r="X98" i="1" s="1"/>
  <c r="S90" i="1"/>
  <c r="T90" i="1" s="1"/>
  <c r="U90" i="1" s="1"/>
  <c r="E90" i="2" s="1"/>
  <c r="V90" i="1"/>
  <c r="W90" i="1" s="1"/>
  <c r="X90" i="1" s="1"/>
  <c r="S82" i="1"/>
  <c r="T82" i="1" s="1"/>
  <c r="U82" i="1" s="1"/>
  <c r="E82" i="2" s="1"/>
  <c r="V82" i="1"/>
  <c r="W82" i="1" s="1"/>
  <c r="X82" i="1" s="1"/>
  <c r="S74" i="1"/>
  <c r="T74" i="1" s="1"/>
  <c r="U74" i="1" s="1"/>
  <c r="E74" i="2" s="1"/>
  <c r="V74" i="1"/>
  <c r="W74" i="1" s="1"/>
  <c r="X74" i="1" s="1"/>
  <c r="S66" i="1"/>
  <c r="T66" i="1" s="1"/>
  <c r="U66" i="1" s="1"/>
  <c r="E66" i="2" s="1"/>
  <c r="V66" i="1"/>
  <c r="W66" i="1" s="1"/>
  <c r="X66" i="1" s="1"/>
  <c r="S56" i="1"/>
  <c r="T56" i="1" s="1"/>
  <c r="U56" i="1" s="1"/>
  <c r="E56" i="2" s="1"/>
  <c r="V56" i="1"/>
  <c r="W56" i="1" s="1"/>
  <c r="X56" i="1" s="1"/>
  <c r="E49" i="5"/>
  <c r="I49" i="5" s="1"/>
  <c r="C46" i="1"/>
  <c r="C42" i="1"/>
  <c r="V286" i="1"/>
  <c r="W286" i="1" s="1"/>
  <c r="X286" i="1" s="1"/>
  <c r="V281" i="1"/>
  <c r="W281" i="1" s="1"/>
  <c r="X281" i="1" s="1"/>
  <c r="V271" i="1"/>
  <c r="W271" i="1" s="1"/>
  <c r="X271" i="1" s="1"/>
  <c r="V268" i="1"/>
  <c r="W268" i="1" s="1"/>
  <c r="X268" i="1" s="1"/>
  <c r="V265" i="1"/>
  <c r="W265" i="1" s="1"/>
  <c r="X265" i="1" s="1"/>
  <c r="V262" i="1"/>
  <c r="W262" i="1" s="1"/>
  <c r="X262" i="1" s="1"/>
  <c r="V255" i="1"/>
  <c r="W255" i="1" s="1"/>
  <c r="X255" i="1" s="1"/>
  <c r="V251" i="1"/>
  <c r="W251" i="1" s="1"/>
  <c r="X251" i="1" s="1"/>
  <c r="V248" i="1"/>
  <c r="W248" i="1" s="1"/>
  <c r="X248" i="1" s="1"/>
  <c r="V247" i="1"/>
  <c r="W247" i="1" s="1"/>
  <c r="X247" i="1" s="1"/>
  <c r="V244" i="1"/>
  <c r="W244" i="1" s="1"/>
  <c r="X244" i="1" s="1"/>
  <c r="V235" i="1"/>
  <c r="W235" i="1" s="1"/>
  <c r="X235" i="1" s="1"/>
  <c r="V230" i="1"/>
  <c r="W230" i="1" s="1"/>
  <c r="X230" i="1" s="1"/>
  <c r="V222" i="1"/>
  <c r="W222" i="1" s="1"/>
  <c r="X222" i="1" s="1"/>
  <c r="V219" i="1"/>
  <c r="W219" i="1" s="1"/>
  <c r="X219" i="1" s="1"/>
  <c r="V215" i="1"/>
  <c r="W215" i="1" s="1"/>
  <c r="X215" i="1" s="1"/>
  <c r="V212" i="1"/>
  <c r="W212" i="1" s="1"/>
  <c r="X212" i="1" s="1"/>
  <c r="V208" i="1"/>
  <c r="W208" i="1" s="1"/>
  <c r="X208" i="1" s="1"/>
  <c r="V205" i="1"/>
  <c r="W205" i="1" s="1"/>
  <c r="X205" i="1" s="1"/>
  <c r="U267" i="1"/>
  <c r="E267" i="2" s="1"/>
  <c r="H267" i="2" s="1"/>
  <c r="U231" i="1"/>
  <c r="E231" i="2" s="1"/>
  <c r="H231" i="2" s="1"/>
  <c r="U219" i="1"/>
  <c r="E219" i="2" s="1"/>
  <c r="H219" i="2" s="1"/>
  <c r="V172" i="1"/>
  <c r="W172" i="1" s="1"/>
  <c r="X172" i="1" s="1"/>
  <c r="V170" i="1"/>
  <c r="W170" i="1" s="1"/>
  <c r="X170" i="1" s="1"/>
  <c r="W169" i="1"/>
  <c r="X169" i="1" s="1"/>
  <c r="S163" i="1"/>
  <c r="T163" i="1" s="1"/>
  <c r="U163" i="1" s="1"/>
  <c r="E163" i="2" s="1"/>
  <c r="H163" i="2" s="1"/>
  <c r="S162" i="1"/>
  <c r="T162" i="1" s="1"/>
  <c r="U162" i="1" s="1"/>
  <c r="E162" i="2" s="1"/>
  <c r="H162" i="2" s="1"/>
  <c r="V162" i="1"/>
  <c r="W162" i="1" s="1"/>
  <c r="X162" i="1" s="1"/>
  <c r="S158" i="1"/>
  <c r="T158" i="1" s="1"/>
  <c r="U158" i="1" s="1"/>
  <c r="E158" i="2" s="1"/>
  <c r="H158" i="2" s="1"/>
  <c r="V158" i="1"/>
  <c r="W158" i="1" s="1"/>
  <c r="X158" i="1" s="1"/>
  <c r="S153" i="1"/>
  <c r="T153" i="1" s="1"/>
  <c r="U153" i="1" s="1"/>
  <c r="E153" i="2" s="1"/>
  <c r="V153" i="1"/>
  <c r="W153" i="1" s="1"/>
  <c r="X153" i="1" s="1"/>
  <c r="S150" i="1"/>
  <c r="T150" i="1" s="1"/>
  <c r="U150" i="1" s="1"/>
  <c r="E150" i="2" s="1"/>
  <c r="H150" i="2" s="1"/>
  <c r="V150" i="1"/>
  <c r="W150" i="1" s="1"/>
  <c r="X150" i="1" s="1"/>
  <c r="S145" i="1"/>
  <c r="T145" i="1" s="1"/>
  <c r="U145" i="1" s="1"/>
  <c r="E145" i="2" s="1"/>
  <c r="H145" i="2" s="1"/>
  <c r="V145" i="1"/>
  <c r="S142" i="1"/>
  <c r="T142" i="1" s="1"/>
  <c r="U142" i="1" s="1"/>
  <c r="E142" i="2" s="1"/>
  <c r="H142" i="2" s="1"/>
  <c r="V142" i="1"/>
  <c r="W142" i="1" s="1"/>
  <c r="X142" i="1" s="1"/>
  <c r="S137" i="1"/>
  <c r="T137" i="1" s="1"/>
  <c r="U137" i="1" s="1"/>
  <c r="E137" i="2" s="1"/>
  <c r="H137" i="2" s="1"/>
  <c r="V137" i="1"/>
  <c r="W137" i="1" s="1"/>
  <c r="X137" i="1" s="1"/>
  <c r="S134" i="1"/>
  <c r="T134" i="1" s="1"/>
  <c r="U134" i="1" s="1"/>
  <c r="E134" i="2" s="1"/>
  <c r="H134" i="2" s="1"/>
  <c r="V134" i="1"/>
  <c r="W134" i="1" s="1"/>
  <c r="X134" i="1" s="1"/>
  <c r="S129" i="1"/>
  <c r="T129" i="1" s="1"/>
  <c r="U129" i="1" s="1"/>
  <c r="E129" i="2" s="1"/>
  <c r="V129" i="1"/>
  <c r="W129" i="1" s="1"/>
  <c r="X129" i="1" s="1"/>
  <c r="S126" i="1"/>
  <c r="T126" i="1" s="1"/>
  <c r="U126" i="1" s="1"/>
  <c r="E126" i="2" s="1"/>
  <c r="H126" i="2" s="1"/>
  <c r="V126" i="1"/>
  <c r="W126" i="1" s="1"/>
  <c r="X126" i="1" s="1"/>
  <c r="S121" i="1"/>
  <c r="T121" i="1" s="1"/>
  <c r="U121" i="1" s="1"/>
  <c r="E121" i="2" s="1"/>
  <c r="V121" i="1"/>
  <c r="S118" i="1"/>
  <c r="T118" i="1" s="1"/>
  <c r="U118" i="1" s="1"/>
  <c r="E118" i="2" s="1"/>
  <c r="H118" i="2" s="1"/>
  <c r="V118" i="1"/>
  <c r="W118" i="1" s="1"/>
  <c r="X118" i="1" s="1"/>
  <c r="S113" i="1"/>
  <c r="T113" i="1" s="1"/>
  <c r="U113" i="1" s="1"/>
  <c r="E113" i="2" s="1"/>
  <c r="H113" i="2" s="1"/>
  <c r="V113" i="1"/>
  <c r="S110" i="1"/>
  <c r="T110" i="1" s="1"/>
  <c r="U110" i="1" s="1"/>
  <c r="E110" i="2" s="1"/>
  <c r="H110" i="2" s="1"/>
  <c r="V110" i="1"/>
  <c r="W110" i="1" s="1"/>
  <c r="X110" i="1" s="1"/>
  <c r="S100" i="1"/>
  <c r="T100" i="1" s="1"/>
  <c r="U100" i="1" s="1"/>
  <c r="E100" i="2" s="1"/>
  <c r="V100" i="1"/>
  <c r="W100" i="1" s="1"/>
  <c r="X100" i="1" s="1"/>
  <c r="S92" i="1"/>
  <c r="T92" i="1" s="1"/>
  <c r="U92" i="1" s="1"/>
  <c r="E92" i="2" s="1"/>
  <c r="V92" i="1"/>
  <c r="W92" i="1" s="1"/>
  <c r="X92" i="1" s="1"/>
  <c r="S84" i="1"/>
  <c r="T84" i="1" s="1"/>
  <c r="U84" i="1" s="1"/>
  <c r="E84" i="2" s="1"/>
  <c r="V84" i="1"/>
  <c r="W84" i="1" s="1"/>
  <c r="X84" i="1" s="1"/>
  <c r="S76" i="1"/>
  <c r="T76" i="1" s="1"/>
  <c r="U76" i="1" s="1"/>
  <c r="E76" i="2" s="1"/>
  <c r="V76" i="1"/>
  <c r="W76" i="1" s="1"/>
  <c r="X76" i="1" s="1"/>
  <c r="S68" i="1"/>
  <c r="T68" i="1" s="1"/>
  <c r="U68" i="1" s="1"/>
  <c r="E68" i="2" s="1"/>
  <c r="V68" i="1"/>
  <c r="W68" i="1" s="1"/>
  <c r="X68" i="1" s="1"/>
  <c r="S60" i="1"/>
  <c r="T60" i="1" s="1"/>
  <c r="U60" i="1" s="1"/>
  <c r="E60" i="2" s="1"/>
  <c r="V60" i="1"/>
  <c r="W60" i="1" s="1"/>
  <c r="X60" i="1" s="1"/>
  <c r="C43" i="1"/>
  <c r="C55" i="1" s="1"/>
  <c r="E41" i="5"/>
  <c r="I41" i="5" s="1"/>
  <c r="F42" i="2"/>
  <c r="F38" i="2"/>
  <c r="H22" i="2"/>
  <c r="F20" i="2"/>
  <c r="V292" i="1"/>
  <c r="W292" i="1" s="1"/>
  <c r="X292" i="1" s="1"/>
  <c r="V289" i="1"/>
  <c r="W289" i="1" s="1"/>
  <c r="X289" i="1" s="1"/>
  <c r="V288" i="1"/>
  <c r="W288" i="1" s="1"/>
  <c r="X288" i="1" s="1"/>
  <c r="V285" i="1"/>
  <c r="W285" i="1" s="1"/>
  <c r="X285" i="1" s="1"/>
  <c r="V284" i="1"/>
  <c r="W284" i="1" s="1"/>
  <c r="X284" i="1" s="1"/>
  <c r="V279" i="1"/>
  <c r="W279" i="1" s="1"/>
  <c r="X279" i="1" s="1"/>
  <c r="V278" i="1"/>
  <c r="W278" i="1" s="1"/>
  <c r="X278" i="1" s="1"/>
  <c r="V275" i="1"/>
  <c r="W275" i="1" s="1"/>
  <c r="X275" i="1" s="1"/>
  <c r="V272" i="1"/>
  <c r="W272" i="1" s="1"/>
  <c r="X272" i="1" s="1"/>
  <c r="V269" i="1"/>
  <c r="W269" i="1" s="1"/>
  <c r="X269" i="1" s="1"/>
  <c r="V266" i="1"/>
  <c r="W266" i="1" s="1"/>
  <c r="X266" i="1" s="1"/>
  <c r="V259" i="1"/>
  <c r="W259" i="1" s="1"/>
  <c r="X259" i="1" s="1"/>
  <c r="V256" i="1"/>
  <c r="W256" i="1" s="1"/>
  <c r="X256" i="1" s="1"/>
  <c r="V252" i="1"/>
  <c r="W252" i="1" s="1"/>
  <c r="X252" i="1" s="1"/>
  <c r="V243" i="1"/>
  <c r="W243" i="1" s="1"/>
  <c r="X243" i="1" s="1"/>
  <c r="V240" i="1"/>
  <c r="W240" i="1" s="1"/>
  <c r="X240" i="1" s="1"/>
  <c r="V237" i="1"/>
  <c r="W237" i="1" s="1"/>
  <c r="X237" i="1" s="1"/>
  <c r="V232" i="1"/>
  <c r="W232" i="1" s="1"/>
  <c r="X232" i="1" s="1"/>
  <c r="V229" i="1"/>
  <c r="W229" i="1" s="1"/>
  <c r="X229" i="1" s="1"/>
  <c r="V226" i="1"/>
  <c r="W226" i="1" s="1"/>
  <c r="X226" i="1" s="1"/>
  <c r="V223" i="1"/>
  <c r="W223" i="1" s="1"/>
  <c r="X223" i="1" s="1"/>
  <c r="V220" i="1"/>
  <c r="W220" i="1" s="1"/>
  <c r="X220" i="1" s="1"/>
  <c r="V217" i="1"/>
  <c r="W217" i="1" s="1"/>
  <c r="X217" i="1" s="1"/>
  <c r="V209" i="1"/>
  <c r="W209" i="1" s="1"/>
  <c r="X209" i="1" s="1"/>
  <c r="V200" i="1"/>
  <c r="W200" i="1" s="1"/>
  <c r="X200" i="1" s="1"/>
  <c r="S291" i="1"/>
  <c r="T291" i="1" s="1"/>
  <c r="U291" i="1" s="1"/>
  <c r="E291" i="2" s="1"/>
  <c r="S290" i="1"/>
  <c r="T290" i="1" s="1"/>
  <c r="U290" i="1" s="1"/>
  <c r="E290" i="2" s="1"/>
  <c r="H290" i="2" s="1"/>
  <c r="S287" i="1"/>
  <c r="T287" i="1" s="1"/>
  <c r="U287" i="1" s="1"/>
  <c r="E287" i="2" s="1"/>
  <c r="S283" i="1"/>
  <c r="T283" i="1" s="1"/>
  <c r="U283" i="1" s="1"/>
  <c r="E283" i="2" s="1"/>
  <c r="S282" i="1"/>
  <c r="T282" i="1" s="1"/>
  <c r="U282" i="1" s="1"/>
  <c r="E282" i="2" s="1"/>
  <c r="S276" i="1"/>
  <c r="T276" i="1" s="1"/>
  <c r="U276" i="1" s="1"/>
  <c r="E276" i="2" s="1"/>
  <c r="S273" i="1"/>
  <c r="T273" i="1" s="1"/>
  <c r="U273" i="1" s="1"/>
  <c r="E273" i="2" s="1"/>
  <c r="S263" i="1"/>
  <c r="T263" i="1" s="1"/>
  <c r="U263" i="1" s="1"/>
  <c r="E263" i="2" s="1"/>
  <c r="S260" i="1"/>
  <c r="T260" i="1" s="1"/>
  <c r="U260" i="1" s="1"/>
  <c r="E260" i="2" s="1"/>
  <c r="S257" i="1"/>
  <c r="T257" i="1" s="1"/>
  <c r="U257" i="1" s="1"/>
  <c r="S254" i="1"/>
  <c r="T254" i="1" s="1"/>
  <c r="U254" i="1" s="1"/>
  <c r="E254" i="2" s="1"/>
  <c r="S250" i="1"/>
  <c r="T250" i="1" s="1"/>
  <c r="U250" i="1" s="1"/>
  <c r="E250" i="2" s="1"/>
  <c r="S246" i="1"/>
  <c r="T246" i="1" s="1"/>
  <c r="U246" i="1" s="1"/>
  <c r="E246" i="2" s="1"/>
  <c r="S245" i="1"/>
  <c r="T245" i="1" s="1"/>
  <c r="U245" i="1" s="1"/>
  <c r="E245" i="2" s="1"/>
  <c r="H245" i="2" s="1"/>
  <c r="S242" i="1"/>
  <c r="T242" i="1" s="1"/>
  <c r="U242" i="1" s="1"/>
  <c r="E242" i="2" s="1"/>
  <c r="S239" i="1"/>
  <c r="T239" i="1" s="1"/>
  <c r="U239" i="1" s="1"/>
  <c r="E239" i="2" s="1"/>
  <c r="S236" i="1"/>
  <c r="T236" i="1" s="1"/>
  <c r="U236" i="1" s="1"/>
  <c r="E236" i="2" s="1"/>
  <c r="S233" i="1"/>
  <c r="T233" i="1" s="1"/>
  <c r="U233" i="1" s="1"/>
  <c r="E233" i="2" s="1"/>
  <c r="S227" i="1"/>
  <c r="T227" i="1" s="1"/>
  <c r="U227" i="1" s="1"/>
  <c r="E227" i="2" s="1"/>
  <c r="S224" i="1"/>
  <c r="T224" i="1" s="1"/>
  <c r="U224" i="1" s="1"/>
  <c r="E224" i="2" s="1"/>
  <c r="S216" i="1"/>
  <c r="T216" i="1" s="1"/>
  <c r="U216" i="1" s="1"/>
  <c r="E216" i="2" s="1"/>
  <c r="S213" i="1"/>
  <c r="T213" i="1" s="1"/>
  <c r="U213" i="1" s="1"/>
  <c r="E213" i="2" s="1"/>
  <c r="S210" i="1"/>
  <c r="T210" i="1" s="1"/>
  <c r="U210" i="1" s="1"/>
  <c r="E210" i="2" s="1"/>
  <c r="S207" i="1"/>
  <c r="T207" i="1" s="1"/>
  <c r="U207" i="1" s="1"/>
  <c r="E207" i="2" s="1"/>
  <c r="S206" i="1"/>
  <c r="T206" i="1" s="1"/>
  <c r="U206" i="1" s="1"/>
  <c r="E206" i="2" s="1"/>
  <c r="S203" i="1"/>
  <c r="T203" i="1" s="1"/>
  <c r="U203" i="1" s="1"/>
  <c r="E203" i="2" s="1"/>
  <c r="S199" i="1"/>
  <c r="T199" i="1" s="1"/>
  <c r="U199" i="1" s="1"/>
  <c r="S164" i="1"/>
  <c r="T164" i="1" s="1"/>
  <c r="U164" i="1" s="1"/>
  <c r="E164" i="2" s="1"/>
  <c r="V164" i="1"/>
  <c r="W164" i="1" s="1"/>
  <c r="X164" i="1" s="1"/>
  <c r="S159" i="1"/>
  <c r="T159" i="1" s="1"/>
  <c r="U159" i="1" s="1"/>
  <c r="E159" i="2" s="1"/>
  <c r="H159" i="2" s="1"/>
  <c r="V159" i="1"/>
  <c r="W159" i="1" s="1"/>
  <c r="X159" i="1" s="1"/>
  <c r="S156" i="1"/>
  <c r="T156" i="1" s="1"/>
  <c r="U156" i="1" s="1"/>
  <c r="E156" i="2" s="1"/>
  <c r="H156" i="2" s="1"/>
  <c r="V156" i="1"/>
  <c r="W156" i="1" s="1"/>
  <c r="X156" i="1" s="1"/>
  <c r="S151" i="1"/>
  <c r="T151" i="1" s="1"/>
  <c r="U151" i="1" s="1"/>
  <c r="E151" i="2" s="1"/>
  <c r="H151" i="2" s="1"/>
  <c r="V151" i="1"/>
  <c r="S148" i="1"/>
  <c r="T148" i="1" s="1"/>
  <c r="U148" i="1" s="1"/>
  <c r="E148" i="2" s="1"/>
  <c r="V148" i="1"/>
  <c r="W148" i="1" s="1"/>
  <c r="X148" i="1" s="1"/>
  <c r="S143" i="1"/>
  <c r="T143" i="1" s="1"/>
  <c r="U143" i="1" s="1"/>
  <c r="E143" i="2" s="1"/>
  <c r="V143" i="1"/>
  <c r="W143" i="1" s="1"/>
  <c r="X143" i="1" s="1"/>
  <c r="S140" i="1"/>
  <c r="T140" i="1" s="1"/>
  <c r="U140" i="1" s="1"/>
  <c r="E140" i="2" s="1"/>
  <c r="V140" i="1"/>
  <c r="W140" i="1" s="1"/>
  <c r="X140" i="1" s="1"/>
  <c r="S135" i="1"/>
  <c r="T135" i="1" s="1"/>
  <c r="U135" i="1" s="1"/>
  <c r="E135" i="2" s="1"/>
  <c r="V135" i="1"/>
  <c r="W135" i="1" s="1"/>
  <c r="X135" i="1" s="1"/>
  <c r="S132" i="1"/>
  <c r="T132" i="1" s="1"/>
  <c r="U132" i="1" s="1"/>
  <c r="E132" i="2" s="1"/>
  <c r="H132" i="2" s="1"/>
  <c r="V132" i="1"/>
  <c r="W132" i="1" s="1"/>
  <c r="X132" i="1" s="1"/>
  <c r="S127" i="1"/>
  <c r="T127" i="1" s="1"/>
  <c r="U127" i="1" s="1"/>
  <c r="E127" i="2" s="1"/>
  <c r="H127" i="2" s="1"/>
  <c r="V127" i="1"/>
  <c r="W127" i="1" s="1"/>
  <c r="X127" i="1" s="1"/>
  <c r="S124" i="1"/>
  <c r="T124" i="1" s="1"/>
  <c r="U124" i="1" s="1"/>
  <c r="E124" i="2" s="1"/>
  <c r="H124" i="2" s="1"/>
  <c r="V124" i="1"/>
  <c r="W124" i="1" s="1"/>
  <c r="X124" i="1" s="1"/>
  <c r="S119" i="1"/>
  <c r="T119" i="1" s="1"/>
  <c r="U119" i="1" s="1"/>
  <c r="E119" i="2" s="1"/>
  <c r="H119" i="2" s="1"/>
  <c r="V119" i="1"/>
  <c r="W119" i="1" s="1"/>
  <c r="X119" i="1" s="1"/>
  <c r="S116" i="1"/>
  <c r="T116" i="1" s="1"/>
  <c r="U116" i="1" s="1"/>
  <c r="E116" i="2" s="1"/>
  <c r="V116" i="1"/>
  <c r="W116" i="1" s="1"/>
  <c r="X116" i="1" s="1"/>
  <c r="S111" i="1"/>
  <c r="T111" i="1" s="1"/>
  <c r="U111" i="1" s="1"/>
  <c r="E111" i="2" s="1"/>
  <c r="V111" i="1"/>
  <c r="W111" i="1" s="1"/>
  <c r="X111" i="1" s="1"/>
  <c r="S108" i="1"/>
  <c r="T108" i="1" s="1"/>
  <c r="U108" i="1" s="1"/>
  <c r="E108" i="2" s="1"/>
  <c r="V108" i="1"/>
  <c r="W108" i="1" s="1"/>
  <c r="X108" i="1" s="1"/>
  <c r="S102" i="1"/>
  <c r="T102" i="1" s="1"/>
  <c r="U102" i="1" s="1"/>
  <c r="E102" i="2" s="1"/>
  <c r="V102" i="1"/>
  <c r="W102" i="1" s="1"/>
  <c r="X102" i="1" s="1"/>
  <c r="S94" i="1"/>
  <c r="T94" i="1" s="1"/>
  <c r="U94" i="1" s="1"/>
  <c r="E94" i="2" s="1"/>
  <c r="V94" i="1"/>
  <c r="W94" i="1" s="1"/>
  <c r="X94" i="1" s="1"/>
  <c r="S86" i="1"/>
  <c r="T86" i="1" s="1"/>
  <c r="U86" i="1" s="1"/>
  <c r="E86" i="2" s="1"/>
  <c r="V86" i="1"/>
  <c r="W86" i="1" s="1"/>
  <c r="X86" i="1" s="1"/>
  <c r="S78" i="1"/>
  <c r="T78" i="1" s="1"/>
  <c r="U78" i="1" s="1"/>
  <c r="V78" i="1"/>
  <c r="W78" i="1" s="1"/>
  <c r="X78" i="1" s="1"/>
  <c r="S70" i="1"/>
  <c r="T70" i="1" s="1"/>
  <c r="U70" i="1" s="1"/>
  <c r="E70" i="2" s="1"/>
  <c r="V70" i="1"/>
  <c r="W70" i="1" s="1"/>
  <c r="X70" i="1" s="1"/>
  <c r="S62" i="1"/>
  <c r="T62" i="1" s="1"/>
  <c r="U62" i="1" s="1"/>
  <c r="E62" i="2" s="1"/>
  <c r="V62" i="1"/>
  <c r="W62" i="1" s="1"/>
  <c r="X62" i="1" s="1"/>
  <c r="S53" i="1"/>
  <c r="T53" i="1" s="1"/>
  <c r="U53" i="1" s="1"/>
  <c r="E53" i="2" s="1"/>
  <c r="V53" i="1"/>
  <c r="W53" i="1" s="1"/>
  <c r="X53" i="1" s="1"/>
  <c r="V171" i="1"/>
  <c r="W171" i="1" s="1"/>
  <c r="X171" i="1" s="1"/>
  <c r="S167" i="1"/>
  <c r="T167" i="1" s="1"/>
  <c r="U167" i="1" s="1"/>
  <c r="E167" i="2" s="1"/>
  <c r="H167" i="2" s="1"/>
  <c r="S166" i="1"/>
  <c r="T166" i="1" s="1"/>
  <c r="U166" i="1" s="1"/>
  <c r="E166" i="2" s="1"/>
  <c r="V166" i="1"/>
  <c r="W166" i="1" s="1"/>
  <c r="X166" i="1" s="1"/>
  <c r="S157" i="1"/>
  <c r="T157" i="1" s="1"/>
  <c r="U157" i="1" s="1"/>
  <c r="E157" i="2" s="1"/>
  <c r="V157" i="1"/>
  <c r="S154" i="1"/>
  <c r="T154" i="1" s="1"/>
  <c r="U154" i="1" s="1"/>
  <c r="E154" i="2" s="1"/>
  <c r="V154" i="1"/>
  <c r="W154" i="1" s="1"/>
  <c r="X154" i="1" s="1"/>
  <c r="S149" i="1"/>
  <c r="T149" i="1" s="1"/>
  <c r="U149" i="1" s="1"/>
  <c r="V149" i="1"/>
  <c r="W149" i="1" s="1"/>
  <c r="X149" i="1" s="1"/>
  <c r="S146" i="1"/>
  <c r="T146" i="1" s="1"/>
  <c r="U146" i="1" s="1"/>
  <c r="E146" i="2" s="1"/>
  <c r="V146" i="1"/>
  <c r="W146" i="1" s="1"/>
  <c r="X146" i="1" s="1"/>
  <c r="S141" i="1"/>
  <c r="T141" i="1" s="1"/>
  <c r="U141" i="1" s="1"/>
  <c r="E141" i="2" s="1"/>
  <c r="H141" i="2" s="1"/>
  <c r="V141" i="1"/>
  <c r="W141" i="1" s="1"/>
  <c r="X141" i="1" s="1"/>
  <c r="S138" i="1"/>
  <c r="T138" i="1" s="1"/>
  <c r="U138" i="1" s="1"/>
  <c r="E138" i="2" s="1"/>
  <c r="V138" i="1"/>
  <c r="W138" i="1" s="1"/>
  <c r="X138" i="1" s="1"/>
  <c r="S133" i="1"/>
  <c r="T133" i="1" s="1"/>
  <c r="U133" i="1" s="1"/>
  <c r="E133" i="2" s="1"/>
  <c r="H133" i="2" s="1"/>
  <c r="V133" i="1"/>
  <c r="W133" i="1" s="1"/>
  <c r="X133" i="1" s="1"/>
  <c r="S130" i="1"/>
  <c r="T130" i="1" s="1"/>
  <c r="U130" i="1" s="1"/>
  <c r="E130" i="2" s="1"/>
  <c r="V130" i="1"/>
  <c r="W130" i="1" s="1"/>
  <c r="X130" i="1" s="1"/>
  <c r="S125" i="1"/>
  <c r="T125" i="1" s="1"/>
  <c r="U125" i="1" s="1"/>
  <c r="E125" i="2" s="1"/>
  <c r="V125" i="1"/>
  <c r="W125" i="1" s="1"/>
  <c r="X125" i="1" s="1"/>
  <c r="S122" i="1"/>
  <c r="T122" i="1" s="1"/>
  <c r="U122" i="1" s="1"/>
  <c r="E122" i="2" s="1"/>
  <c r="V122" i="1"/>
  <c r="W122" i="1" s="1"/>
  <c r="X122" i="1" s="1"/>
  <c r="S117" i="1"/>
  <c r="T117" i="1" s="1"/>
  <c r="U117" i="1" s="1"/>
  <c r="E117" i="2" s="1"/>
  <c r="V117" i="1"/>
  <c r="W117" i="1" s="1"/>
  <c r="X117" i="1" s="1"/>
  <c r="S114" i="1"/>
  <c r="T114" i="1" s="1"/>
  <c r="U114" i="1" s="1"/>
  <c r="V114" i="1"/>
  <c r="W114" i="1" s="1"/>
  <c r="X114" i="1" s="1"/>
  <c r="S109" i="1"/>
  <c r="T109" i="1" s="1"/>
  <c r="U109" i="1" s="1"/>
  <c r="E109" i="2" s="1"/>
  <c r="H109" i="2" s="1"/>
  <c r="V109" i="1"/>
  <c r="W109" i="1" s="1"/>
  <c r="X109" i="1" s="1"/>
  <c r="S106" i="1"/>
  <c r="T106" i="1" s="1"/>
  <c r="U106" i="1" s="1"/>
  <c r="E106" i="2" s="1"/>
  <c r="V106" i="1"/>
  <c r="W106" i="1" s="1"/>
  <c r="X106" i="1" s="1"/>
  <c r="S104" i="1"/>
  <c r="T104" i="1" s="1"/>
  <c r="U104" i="1" s="1"/>
  <c r="E104" i="2" s="1"/>
  <c r="V104" i="1"/>
  <c r="W104" i="1" s="1"/>
  <c r="X104" i="1" s="1"/>
  <c r="S96" i="1"/>
  <c r="T96" i="1" s="1"/>
  <c r="U96" i="1" s="1"/>
  <c r="E96" i="2" s="1"/>
  <c r="V96" i="1"/>
  <c r="W96" i="1" s="1"/>
  <c r="X96" i="1" s="1"/>
  <c r="S88" i="1"/>
  <c r="T88" i="1" s="1"/>
  <c r="U88" i="1" s="1"/>
  <c r="E88" i="2" s="1"/>
  <c r="V88" i="1"/>
  <c r="W88" i="1" s="1"/>
  <c r="X88" i="1" s="1"/>
  <c r="S80" i="1"/>
  <c r="T80" i="1" s="1"/>
  <c r="U80" i="1" s="1"/>
  <c r="E80" i="2" s="1"/>
  <c r="V80" i="1"/>
  <c r="W80" i="1" s="1"/>
  <c r="X80" i="1" s="1"/>
  <c r="S72" i="1"/>
  <c r="T72" i="1" s="1"/>
  <c r="U72" i="1" s="1"/>
  <c r="E72" i="2" s="1"/>
  <c r="V72" i="1"/>
  <c r="W72" i="1" s="1"/>
  <c r="X72" i="1" s="1"/>
  <c r="S64" i="1"/>
  <c r="T64" i="1" s="1"/>
  <c r="U64" i="1" s="1"/>
  <c r="E64" i="2" s="1"/>
  <c r="V64" i="1"/>
  <c r="W64" i="1" s="1"/>
  <c r="X64" i="1" s="1"/>
  <c r="S57" i="1"/>
  <c r="T57" i="1" s="1"/>
  <c r="U57" i="1" s="1"/>
  <c r="E57" i="2" s="1"/>
  <c r="V57" i="1"/>
  <c r="W57" i="1" s="1"/>
  <c r="X57" i="1" s="1"/>
  <c r="D49" i="1"/>
  <c r="D58" i="1" s="1"/>
  <c r="S41" i="1"/>
  <c r="T41" i="1" s="1"/>
  <c r="U41" i="1" s="1"/>
  <c r="V41" i="1"/>
  <c r="W41" i="1" s="1"/>
  <c r="X41" i="1" s="1"/>
  <c r="E38" i="5"/>
  <c r="I38" i="5" s="1"/>
  <c r="F39" i="2"/>
  <c r="E36" i="5"/>
  <c r="I36" i="5" s="1"/>
  <c r="F37" i="2"/>
  <c r="E34" i="5"/>
  <c r="I34" i="5" s="1"/>
  <c r="F35" i="2"/>
  <c r="E32" i="5"/>
  <c r="I32" i="5" s="1"/>
  <c r="F33" i="2"/>
  <c r="E30" i="5"/>
  <c r="I30" i="5" s="1"/>
  <c r="H31" i="2"/>
  <c r="F31" i="2"/>
  <c r="E28" i="5"/>
  <c r="I28" i="5" s="1"/>
  <c r="H29" i="2"/>
  <c r="F29" i="2"/>
  <c r="E26" i="5"/>
  <c r="I26" i="5" s="1"/>
  <c r="H27" i="2"/>
  <c r="F27" i="2"/>
  <c r="E24" i="5"/>
  <c r="I24" i="5" s="1"/>
  <c r="H25" i="2"/>
  <c r="F25" i="2"/>
  <c r="E22" i="5"/>
  <c r="I22" i="5" s="1"/>
  <c r="H23" i="2"/>
  <c r="F23" i="2"/>
  <c r="E20" i="5"/>
  <c r="I20" i="5" s="1"/>
  <c r="H21" i="2"/>
  <c r="F21" i="2"/>
  <c r="E18" i="5"/>
  <c r="I18" i="5" s="1"/>
  <c r="H19" i="2"/>
  <c r="F19" i="2"/>
  <c r="E16" i="5"/>
  <c r="I16" i="5" s="1"/>
  <c r="H17" i="2"/>
  <c r="F17" i="2"/>
  <c r="E14" i="5"/>
  <c r="I14" i="5" s="1"/>
  <c r="H15" i="2"/>
  <c r="F15" i="2"/>
  <c r="E12" i="5"/>
  <c r="I12" i="5" s="1"/>
  <c r="H13" i="2"/>
  <c r="F13" i="2"/>
  <c r="E10" i="5"/>
  <c r="I10" i="5" s="1"/>
  <c r="H11" i="2"/>
  <c r="F11" i="2"/>
  <c r="E8" i="5"/>
  <c r="I8" i="5" s="1"/>
  <c r="H9" i="2"/>
  <c r="F9" i="2"/>
  <c r="E6" i="5"/>
  <c r="I6" i="5" s="1"/>
  <c r="H7" i="2"/>
  <c r="F7" i="2"/>
  <c r="U101" i="1"/>
  <c r="E101" i="2" s="1"/>
  <c r="H101" i="2" s="1"/>
  <c r="U97" i="1"/>
  <c r="E97" i="2" s="1"/>
  <c r="H97" i="2" s="1"/>
  <c r="U95" i="1"/>
  <c r="E95" i="2" s="1"/>
  <c r="H95" i="2" s="1"/>
  <c r="U91" i="1"/>
  <c r="E91" i="2" s="1"/>
  <c r="H91" i="2" s="1"/>
  <c r="U81" i="1"/>
  <c r="E81" i="2" s="1"/>
  <c r="H81" i="2" s="1"/>
  <c r="U63" i="1"/>
  <c r="E63" i="2" s="1"/>
  <c r="H63" i="2" s="1"/>
  <c r="U59" i="1"/>
  <c r="E59" i="2" s="1"/>
  <c r="H59" i="2" s="1"/>
  <c r="V58" i="1"/>
  <c r="W58" i="1" s="1"/>
  <c r="X58" i="1" s="1"/>
  <c r="V54" i="1"/>
  <c r="W54" i="1" s="1"/>
  <c r="X54" i="1" s="1"/>
  <c r="V52" i="1"/>
  <c r="W52" i="1" s="1"/>
  <c r="X52" i="1" s="1"/>
  <c r="R49" i="1"/>
  <c r="C49" i="1"/>
  <c r="C58" i="1" s="1"/>
  <c r="D48" i="1"/>
  <c r="V46" i="1"/>
  <c r="W46" i="1" s="1"/>
  <c r="X46" i="1" s="1"/>
  <c r="R45" i="1"/>
  <c r="C45" i="1"/>
  <c r="D44" i="1"/>
  <c r="V42" i="1"/>
  <c r="W42" i="1" s="1"/>
  <c r="X42" i="1" s="1"/>
  <c r="R6" i="1"/>
  <c r="H275" i="2"/>
  <c r="H179" i="2"/>
  <c r="H39" i="2"/>
  <c r="H35" i="2"/>
  <c r="R51" i="1"/>
  <c r="C48" i="1"/>
  <c r="D47" i="1"/>
  <c r="C44" i="1"/>
  <c r="D43" i="1"/>
  <c r="D55" i="1" s="1"/>
  <c r="H36" i="2"/>
  <c r="V48" i="1"/>
  <c r="W48" i="1" s="1"/>
  <c r="X48" i="1" s="1"/>
  <c r="C47" i="1"/>
  <c r="D46" i="1"/>
  <c r="V44" i="1"/>
  <c r="W44" i="1" s="1"/>
  <c r="X44" i="1" s="1"/>
  <c r="D42" i="1"/>
  <c r="W157" i="1"/>
  <c r="X157" i="1" s="1"/>
  <c r="W151" i="1"/>
  <c r="X151" i="1" s="1"/>
  <c r="W145" i="1"/>
  <c r="X145" i="1" s="1"/>
  <c r="W139" i="1"/>
  <c r="X139" i="1" s="1"/>
  <c r="W121" i="1"/>
  <c r="X121" i="1" s="1"/>
  <c r="W113" i="1"/>
  <c r="X113" i="1" s="1"/>
  <c r="V105" i="1"/>
  <c r="W105" i="1" s="1"/>
  <c r="X105" i="1" s="1"/>
  <c r="V103" i="1"/>
  <c r="W103" i="1" s="1"/>
  <c r="X103" i="1" s="1"/>
  <c r="V101" i="1"/>
  <c r="W101" i="1" s="1"/>
  <c r="X101" i="1" s="1"/>
  <c r="V99" i="1"/>
  <c r="W99" i="1" s="1"/>
  <c r="X99" i="1" s="1"/>
  <c r="V97" i="1"/>
  <c r="W97" i="1" s="1"/>
  <c r="X97" i="1" s="1"/>
  <c r="V95" i="1"/>
  <c r="W95" i="1" s="1"/>
  <c r="X95" i="1" s="1"/>
  <c r="V93" i="1"/>
  <c r="W93" i="1" s="1"/>
  <c r="X93" i="1" s="1"/>
  <c r="V91" i="1"/>
  <c r="W91" i="1" s="1"/>
  <c r="X91" i="1" s="1"/>
  <c r="V89" i="1"/>
  <c r="W89" i="1" s="1"/>
  <c r="X89" i="1" s="1"/>
  <c r="V87" i="1"/>
  <c r="W87" i="1" s="1"/>
  <c r="X87" i="1" s="1"/>
  <c r="V85" i="1"/>
  <c r="W85" i="1" s="1"/>
  <c r="X85" i="1" s="1"/>
  <c r="V83" i="1"/>
  <c r="W83" i="1" s="1"/>
  <c r="X83" i="1" s="1"/>
  <c r="V81" i="1"/>
  <c r="W81" i="1" s="1"/>
  <c r="X81" i="1" s="1"/>
  <c r="V79" i="1"/>
  <c r="W79" i="1" s="1"/>
  <c r="X79" i="1" s="1"/>
  <c r="V77" i="1"/>
  <c r="W77" i="1" s="1"/>
  <c r="X77" i="1" s="1"/>
  <c r="V75" i="1"/>
  <c r="W75" i="1" s="1"/>
  <c r="X75" i="1" s="1"/>
  <c r="V73" i="1"/>
  <c r="W73" i="1" s="1"/>
  <c r="X73" i="1" s="1"/>
  <c r="V71" i="1"/>
  <c r="W71" i="1" s="1"/>
  <c r="X71" i="1" s="1"/>
  <c r="V69" i="1"/>
  <c r="W69" i="1" s="1"/>
  <c r="X69" i="1" s="1"/>
  <c r="V67" i="1"/>
  <c r="W67" i="1" s="1"/>
  <c r="X67" i="1" s="1"/>
  <c r="V65" i="1"/>
  <c r="W65" i="1" s="1"/>
  <c r="X65" i="1" s="1"/>
  <c r="V63" i="1"/>
  <c r="W63" i="1" s="1"/>
  <c r="X63" i="1" s="1"/>
  <c r="V61" i="1"/>
  <c r="W61" i="1" s="1"/>
  <c r="X61" i="1" s="1"/>
  <c r="V59" i="1"/>
  <c r="W59" i="1" s="1"/>
  <c r="X59" i="1" s="1"/>
  <c r="V55" i="1"/>
  <c r="W55" i="1" s="1"/>
  <c r="X55" i="1" s="1"/>
  <c r="X50" i="1"/>
  <c r="U48" i="1"/>
  <c r="E48" i="2" s="1"/>
  <c r="H48" i="2" s="1"/>
  <c r="V47" i="1"/>
  <c r="W47" i="1" s="1"/>
  <c r="X47" i="1" s="1"/>
  <c r="D45" i="1"/>
  <c r="U44" i="1"/>
  <c r="E44" i="2" s="1"/>
  <c r="V43" i="1"/>
  <c r="W43" i="1" s="1"/>
  <c r="X43" i="1" s="1"/>
  <c r="H50" i="2"/>
  <c r="H42" i="2"/>
  <c r="H38" i="2"/>
  <c r="V40" i="1"/>
  <c r="W40" i="1" s="1"/>
  <c r="X40" i="1" s="1"/>
  <c r="V39" i="1"/>
  <c r="W39" i="1" s="1"/>
  <c r="X39" i="1" s="1"/>
  <c r="V38" i="1"/>
  <c r="W38" i="1" s="1"/>
  <c r="X38" i="1" s="1"/>
  <c r="V37" i="1"/>
  <c r="W37" i="1" s="1"/>
  <c r="X37" i="1" s="1"/>
  <c r="V36" i="1"/>
  <c r="W36" i="1" s="1"/>
  <c r="X36" i="1" s="1"/>
  <c r="V35" i="1"/>
  <c r="W35" i="1" s="1"/>
  <c r="X35" i="1" s="1"/>
  <c r="V34" i="1"/>
  <c r="W34" i="1" s="1"/>
  <c r="X34" i="1" s="1"/>
  <c r="V33" i="1"/>
  <c r="W33" i="1" s="1"/>
  <c r="X33" i="1" s="1"/>
  <c r="V32" i="1"/>
  <c r="W32" i="1" s="1"/>
  <c r="X32" i="1" s="1"/>
  <c r="V31" i="1"/>
  <c r="W31" i="1" s="1"/>
  <c r="X31" i="1" s="1"/>
  <c r="V30" i="1"/>
  <c r="W30" i="1" s="1"/>
  <c r="X30" i="1" s="1"/>
  <c r="V29" i="1"/>
  <c r="W29" i="1" s="1"/>
  <c r="X29" i="1" s="1"/>
  <c r="V28" i="1"/>
  <c r="W28" i="1" s="1"/>
  <c r="X28" i="1" s="1"/>
  <c r="V27" i="1"/>
  <c r="W27" i="1" s="1"/>
  <c r="X27" i="1" s="1"/>
  <c r="V26" i="1"/>
  <c r="W26" i="1" s="1"/>
  <c r="X26" i="1" s="1"/>
  <c r="V25" i="1"/>
  <c r="W25" i="1" s="1"/>
  <c r="X25" i="1" s="1"/>
  <c r="V24" i="1"/>
  <c r="W24" i="1" s="1"/>
  <c r="X24" i="1" s="1"/>
  <c r="V23" i="1"/>
  <c r="W23" i="1" s="1"/>
  <c r="X23" i="1" s="1"/>
  <c r="V22" i="1"/>
  <c r="W22" i="1" s="1"/>
  <c r="X22" i="1" s="1"/>
  <c r="V21" i="1"/>
  <c r="W21" i="1" s="1"/>
  <c r="X21" i="1" s="1"/>
  <c r="V20" i="1"/>
  <c r="W20" i="1" s="1"/>
  <c r="X20" i="1" s="1"/>
  <c r="V19" i="1"/>
  <c r="W19" i="1" s="1"/>
  <c r="X19" i="1" s="1"/>
  <c r="V18" i="1"/>
  <c r="W18" i="1" s="1"/>
  <c r="X18" i="1" s="1"/>
  <c r="V17" i="1"/>
  <c r="W17" i="1" s="1"/>
  <c r="X17" i="1" s="1"/>
  <c r="V16" i="1"/>
  <c r="W16" i="1" s="1"/>
  <c r="X16" i="1" s="1"/>
  <c r="V15" i="1"/>
  <c r="W15" i="1" s="1"/>
  <c r="X15" i="1" s="1"/>
  <c r="V14" i="1"/>
  <c r="W14" i="1" s="1"/>
  <c r="X14" i="1" s="1"/>
  <c r="V13" i="1"/>
  <c r="W13" i="1" s="1"/>
  <c r="X13" i="1" s="1"/>
  <c r="V12" i="1"/>
  <c r="W12" i="1" s="1"/>
  <c r="X12" i="1" s="1"/>
  <c r="V11" i="1"/>
  <c r="W11" i="1" s="1"/>
  <c r="X11" i="1" s="1"/>
  <c r="V10" i="1"/>
  <c r="W10" i="1" s="1"/>
  <c r="X10" i="1" s="1"/>
  <c r="V9" i="1"/>
  <c r="W9" i="1" s="1"/>
  <c r="X9" i="1" s="1"/>
  <c r="V8" i="1"/>
  <c r="W8" i="1" s="1"/>
  <c r="X8" i="1" s="1"/>
  <c r="V7" i="1"/>
  <c r="W7" i="1" s="1"/>
  <c r="X7" i="1" s="1"/>
  <c r="V5" i="1"/>
  <c r="W5" i="1" s="1"/>
  <c r="X5" i="1" s="1"/>
  <c r="S5" i="1"/>
  <c r="T5" i="1" s="1"/>
  <c r="U5" i="1" s="1"/>
  <c r="H37" i="2"/>
  <c r="H33" i="2"/>
  <c r="D293" i="5"/>
  <c r="F22" i="2" l="1"/>
  <c r="E35" i="5"/>
  <c r="I35" i="5" s="1"/>
  <c r="H20" i="2"/>
  <c r="H16" i="2"/>
  <c r="H18" i="2"/>
  <c r="E31" i="5"/>
  <c r="I31" i="5" s="1"/>
  <c r="H34" i="2"/>
  <c r="E17" i="5"/>
  <c r="I17" i="5" s="1"/>
  <c r="F34" i="2"/>
  <c r="U205" i="1"/>
  <c r="E205" i="2" s="1"/>
  <c r="H205" i="2" s="1"/>
  <c r="F16" i="2"/>
  <c r="C56" i="1"/>
  <c r="H30" i="2"/>
  <c r="E11" i="5"/>
  <c r="I11" i="5" s="1"/>
  <c r="F28" i="2"/>
  <c r="U253" i="1"/>
  <c r="E253" i="2" s="1"/>
  <c r="H253" i="2" s="1"/>
  <c r="F252" i="5" s="1"/>
  <c r="U238" i="1"/>
  <c r="E238" i="2" s="1"/>
  <c r="H238" i="2" s="1"/>
  <c r="X282" i="1"/>
  <c r="U244" i="1"/>
  <c r="E244" i="2" s="1"/>
  <c r="H244" i="2" s="1"/>
  <c r="I244" i="2" s="1"/>
  <c r="U178" i="1"/>
  <c r="E178" i="2" s="1"/>
  <c r="H178" i="2" s="1"/>
  <c r="I178" i="2" s="1"/>
  <c r="U187" i="1"/>
  <c r="E187" i="2" s="1"/>
  <c r="H187" i="2" s="1"/>
  <c r="U217" i="1"/>
  <c r="E217" i="2" s="1"/>
  <c r="H217" i="2" s="1"/>
  <c r="T249" i="1"/>
  <c r="U249" i="1" s="1"/>
  <c r="E249" i="2" s="1"/>
  <c r="W207" i="1"/>
  <c r="X207" i="1" s="1"/>
  <c r="W188" i="1"/>
  <c r="X188" i="1" s="1"/>
  <c r="T228" i="1"/>
  <c r="U228" i="1" s="1"/>
  <c r="U234" i="1"/>
  <c r="E234" i="2" s="1"/>
  <c r="H234" i="2" s="1"/>
  <c r="I234" i="2" s="1"/>
  <c r="F14" i="2"/>
  <c r="H28" i="2"/>
  <c r="E29" i="5"/>
  <c r="I29" i="5" s="1"/>
  <c r="H46" i="2"/>
  <c r="I46" i="2" s="1"/>
  <c r="U222" i="1"/>
  <c r="E222" i="2" s="1"/>
  <c r="H222" i="2" s="1"/>
  <c r="I222" i="2" s="1"/>
  <c r="F12" i="2"/>
  <c r="H14" i="2"/>
  <c r="F32" i="2"/>
  <c r="F46" i="2"/>
  <c r="X167" i="1"/>
  <c r="X180" i="1"/>
  <c r="U184" i="1"/>
  <c r="E184" i="2" s="1"/>
  <c r="H184" i="2" s="1"/>
  <c r="F183" i="5" s="1"/>
  <c r="U193" i="1"/>
  <c r="E193" i="2" s="1"/>
  <c r="H193" i="2" s="1"/>
  <c r="F192" i="5" s="1"/>
  <c r="U201" i="1"/>
  <c r="E201" i="2" s="1"/>
  <c r="H201" i="2" s="1"/>
  <c r="U208" i="1"/>
  <c r="E208" i="2" s="1"/>
  <c r="H208" i="2" s="1"/>
  <c r="U218" i="1"/>
  <c r="E218" i="2" s="1"/>
  <c r="H218" i="2" s="1"/>
  <c r="I218" i="2" s="1"/>
  <c r="W263" i="1"/>
  <c r="X263" i="1" s="1"/>
  <c r="W254" i="1"/>
  <c r="X254" i="1" s="1"/>
  <c r="U190" i="1"/>
  <c r="E190" i="2" s="1"/>
  <c r="H190" i="2" s="1"/>
  <c r="U194" i="1"/>
  <c r="E194" i="2" s="1"/>
  <c r="H194" i="2" s="1"/>
  <c r="F193" i="5" s="1"/>
  <c r="F26" i="2"/>
  <c r="F10" i="2"/>
  <c r="E42" i="5"/>
  <c r="I42" i="5" s="1"/>
  <c r="H43" i="2"/>
  <c r="F42" i="5" s="1"/>
  <c r="F43" i="2"/>
  <c r="E46" i="5"/>
  <c r="I46" i="5" s="1"/>
  <c r="F47" i="2"/>
  <c r="H47" i="2"/>
  <c r="F46" i="5" s="1"/>
  <c r="D57" i="1"/>
  <c r="F8" i="2"/>
  <c r="H10" i="2"/>
  <c r="F24" i="2"/>
  <c r="H26" i="2"/>
  <c r="F25" i="5" s="1"/>
  <c r="H40" i="2"/>
  <c r="H8" i="2"/>
  <c r="H24" i="2"/>
  <c r="F23" i="5" s="1"/>
  <c r="F40" i="2"/>
  <c r="H52" i="2"/>
  <c r="F52" i="2"/>
  <c r="F45" i="1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54" i="4"/>
  <c r="F54" i="3"/>
  <c r="E41" i="2"/>
  <c r="E56" i="5"/>
  <c r="I56" i="5" s="1"/>
  <c r="F57" i="2"/>
  <c r="H57" i="2"/>
  <c r="E71" i="5"/>
  <c r="I71" i="5" s="1"/>
  <c r="F72" i="2"/>
  <c r="H72" i="2"/>
  <c r="E85" i="5"/>
  <c r="I85" i="5" s="1"/>
  <c r="F86" i="2"/>
  <c r="H86" i="2"/>
  <c r="E95" i="5"/>
  <c r="I95" i="5" s="1"/>
  <c r="F96" i="2"/>
  <c r="H96" i="2"/>
  <c r="E105" i="5"/>
  <c r="I105" i="5" s="1"/>
  <c r="F106" i="2"/>
  <c r="H106" i="2"/>
  <c r="E124" i="5"/>
  <c r="I124" i="5" s="1"/>
  <c r="F125" i="2"/>
  <c r="H125" i="2"/>
  <c r="E137" i="5"/>
  <c r="I137" i="5" s="1"/>
  <c r="F138" i="2"/>
  <c r="H138" i="2"/>
  <c r="E156" i="5"/>
  <c r="I156" i="5" s="1"/>
  <c r="F157" i="2"/>
  <c r="H157" i="2"/>
  <c r="E67" i="5"/>
  <c r="I67" i="5" s="1"/>
  <c r="F68" i="2"/>
  <c r="H68" i="2"/>
  <c r="E91" i="5"/>
  <c r="I91" i="5" s="1"/>
  <c r="F92" i="2"/>
  <c r="H92" i="2"/>
  <c r="E115" i="5"/>
  <c r="I115" i="5" s="1"/>
  <c r="F116" i="2"/>
  <c r="H116" i="2"/>
  <c r="E142" i="5"/>
  <c r="I142" i="5" s="1"/>
  <c r="F143" i="2"/>
  <c r="H143" i="2"/>
  <c r="E202" i="5"/>
  <c r="I202" i="5" s="1"/>
  <c r="F203" i="2"/>
  <c r="H203" i="2"/>
  <c r="E212" i="5"/>
  <c r="I212" i="5" s="1"/>
  <c r="F213" i="2"/>
  <c r="H213" i="2"/>
  <c r="E232" i="5"/>
  <c r="I232" i="5" s="1"/>
  <c r="F233" i="2"/>
  <c r="H233" i="2"/>
  <c r="E257" i="2"/>
  <c r="E49" i="1"/>
  <c r="E58" i="1" s="1"/>
  <c r="E275" i="5"/>
  <c r="I275" i="5" s="1"/>
  <c r="F276" i="2"/>
  <c r="H276" i="2"/>
  <c r="E217" i="4"/>
  <c r="F217" i="3"/>
  <c r="E229" i="4"/>
  <c r="F229" i="3"/>
  <c r="E243" i="4"/>
  <c r="F243" i="3"/>
  <c r="E266" i="4"/>
  <c r="F266" i="3"/>
  <c r="E278" i="4"/>
  <c r="F278" i="3"/>
  <c r="E288" i="4"/>
  <c r="F288" i="3"/>
  <c r="E89" i="5"/>
  <c r="I89" i="5" s="1"/>
  <c r="F90" i="2"/>
  <c r="H90" i="2"/>
  <c r="E205" i="4"/>
  <c r="F205" i="3"/>
  <c r="E219" i="4"/>
  <c r="F219" i="3"/>
  <c r="E244" i="4"/>
  <c r="F244" i="3"/>
  <c r="E255" i="4"/>
  <c r="F255" i="3"/>
  <c r="E271" i="4"/>
  <c r="F271" i="3"/>
  <c r="E192" i="4"/>
  <c r="F192" i="3"/>
  <c r="E201" i="4"/>
  <c r="F201" i="3"/>
  <c r="E228" i="4"/>
  <c r="F228" i="3"/>
  <c r="E274" i="4"/>
  <c r="F274" i="3"/>
  <c r="E197" i="4"/>
  <c r="F197" i="3"/>
  <c r="E17" i="4"/>
  <c r="F17" i="3"/>
  <c r="E33" i="4"/>
  <c r="F33" i="3"/>
  <c r="E43" i="4"/>
  <c r="F43" i="3"/>
  <c r="E73" i="4"/>
  <c r="F73" i="3"/>
  <c r="E89" i="4"/>
  <c r="F89" i="3"/>
  <c r="E97" i="4"/>
  <c r="F97" i="3"/>
  <c r="E10" i="4"/>
  <c r="F10" i="3"/>
  <c r="E18" i="4"/>
  <c r="F18" i="3"/>
  <c r="E34" i="4"/>
  <c r="F34" i="3"/>
  <c r="F47" i="5"/>
  <c r="I48" i="2"/>
  <c r="E67" i="4"/>
  <c r="F67" i="3"/>
  <c r="E83" i="4"/>
  <c r="F83" i="3"/>
  <c r="E99" i="4"/>
  <c r="F99" i="3"/>
  <c r="E64" i="4"/>
  <c r="F64" i="3"/>
  <c r="E80" i="4"/>
  <c r="F80" i="3"/>
  <c r="E88" i="4"/>
  <c r="F88" i="3"/>
  <c r="E96" i="4"/>
  <c r="F96" i="3"/>
  <c r="E104" i="4"/>
  <c r="F104" i="3"/>
  <c r="E112" i="4"/>
  <c r="F112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78" i="2"/>
  <c r="E44" i="1"/>
  <c r="E114" i="2"/>
  <c r="E45" i="1"/>
  <c r="E121" i="5"/>
  <c r="I121" i="5" s="1"/>
  <c r="F122" i="2"/>
  <c r="H122" i="2"/>
  <c r="E145" i="5"/>
  <c r="I145" i="5" s="1"/>
  <c r="F146" i="2"/>
  <c r="H146" i="2"/>
  <c r="E153" i="5"/>
  <c r="I153" i="5" s="1"/>
  <c r="F154" i="2"/>
  <c r="H154" i="2"/>
  <c r="E165" i="4"/>
  <c r="F165" i="3"/>
  <c r="E59" i="5"/>
  <c r="I59" i="5" s="1"/>
  <c r="F60" i="2"/>
  <c r="H60" i="2"/>
  <c r="E101" i="5"/>
  <c r="I101" i="5" s="1"/>
  <c r="F102" i="2"/>
  <c r="H102" i="2"/>
  <c r="E139" i="5"/>
  <c r="I139" i="5" s="1"/>
  <c r="F140" i="2"/>
  <c r="H140" i="2"/>
  <c r="E163" i="5"/>
  <c r="I163" i="5" s="1"/>
  <c r="F164" i="2"/>
  <c r="H164" i="2"/>
  <c r="E205" i="5"/>
  <c r="I205" i="5" s="1"/>
  <c r="F206" i="2"/>
  <c r="H206" i="2"/>
  <c r="E215" i="5"/>
  <c r="I215" i="5" s="1"/>
  <c r="F216" i="2"/>
  <c r="H216" i="2"/>
  <c r="E235" i="5"/>
  <c r="I235" i="5" s="1"/>
  <c r="F236" i="2"/>
  <c r="H236" i="2"/>
  <c r="E245" i="5"/>
  <c r="I245" i="5" s="1"/>
  <c r="F246" i="2"/>
  <c r="H246" i="2"/>
  <c r="E259" i="5"/>
  <c r="I259" i="5" s="1"/>
  <c r="F260" i="2"/>
  <c r="H260" i="2"/>
  <c r="E281" i="5"/>
  <c r="I281" i="5" s="1"/>
  <c r="F282" i="2"/>
  <c r="H282" i="2"/>
  <c r="E290" i="5"/>
  <c r="I290" i="5" s="1"/>
  <c r="F291" i="2"/>
  <c r="H291" i="2"/>
  <c r="E220" i="4"/>
  <c r="F220" i="3"/>
  <c r="E232" i="4"/>
  <c r="F232" i="3"/>
  <c r="E252" i="4"/>
  <c r="F252" i="3"/>
  <c r="E269" i="4"/>
  <c r="F269" i="3"/>
  <c r="E279" i="4"/>
  <c r="F279" i="3"/>
  <c r="E289" i="4"/>
  <c r="F289" i="3"/>
  <c r="E55" i="5"/>
  <c r="I55" i="5" s="1"/>
  <c r="F56" i="2"/>
  <c r="H56" i="2"/>
  <c r="E81" i="5"/>
  <c r="I81" i="5" s="1"/>
  <c r="F82" i="2"/>
  <c r="H82" i="2"/>
  <c r="E208" i="4"/>
  <c r="F208" i="3"/>
  <c r="E247" i="4"/>
  <c r="F247" i="3"/>
  <c r="E114" i="5"/>
  <c r="I114" i="5" s="1"/>
  <c r="F115" i="2"/>
  <c r="H115" i="2"/>
  <c r="E122" i="5"/>
  <c r="I122" i="5" s="1"/>
  <c r="F123" i="2"/>
  <c r="H123" i="2"/>
  <c r="E143" i="5"/>
  <c r="I143" i="5" s="1"/>
  <c r="F144" i="2"/>
  <c r="H144" i="2"/>
  <c r="E196" i="4"/>
  <c r="F196" i="3"/>
  <c r="E202" i="4"/>
  <c r="F202" i="3"/>
  <c r="E218" i="4"/>
  <c r="F218" i="3"/>
  <c r="E231" i="4"/>
  <c r="F231" i="3"/>
  <c r="E264" i="4"/>
  <c r="F264" i="3"/>
  <c r="E277" i="4"/>
  <c r="F277" i="3"/>
  <c r="E221" i="2"/>
  <c r="E249" i="4"/>
  <c r="F249" i="3"/>
  <c r="E13" i="4"/>
  <c r="F13" i="3"/>
  <c r="E25" i="4"/>
  <c r="F25" i="3"/>
  <c r="E37" i="4"/>
  <c r="F37" i="3"/>
  <c r="E65" i="4"/>
  <c r="F65" i="3"/>
  <c r="E81" i="4"/>
  <c r="F81" i="3"/>
  <c r="E105" i="4"/>
  <c r="F105" i="3"/>
  <c r="E5" i="4"/>
  <c r="F5" i="3"/>
  <c r="E14" i="4"/>
  <c r="F14" i="3"/>
  <c r="E22" i="4"/>
  <c r="F22" i="3"/>
  <c r="E26" i="4"/>
  <c r="F26" i="3"/>
  <c r="E30" i="4"/>
  <c r="F30" i="3"/>
  <c r="E38" i="4"/>
  <c r="F38" i="3"/>
  <c r="E59" i="4"/>
  <c r="F59" i="3"/>
  <c r="E75" i="4"/>
  <c r="F75" i="3"/>
  <c r="E91" i="4"/>
  <c r="F91" i="3"/>
  <c r="E44" i="4"/>
  <c r="F44" i="3"/>
  <c r="E57" i="4"/>
  <c r="F57" i="3"/>
  <c r="E72" i="4"/>
  <c r="F72" i="3"/>
  <c r="E120" i="4"/>
  <c r="F120" i="3"/>
  <c r="E7" i="4"/>
  <c r="F7" i="3"/>
  <c r="E11" i="4"/>
  <c r="F11" i="3"/>
  <c r="E15" i="4"/>
  <c r="F15" i="3"/>
  <c r="E19" i="4"/>
  <c r="F19" i="3"/>
  <c r="E23" i="4"/>
  <c r="F23" i="3"/>
  <c r="E27" i="4"/>
  <c r="F27" i="3"/>
  <c r="E31" i="4"/>
  <c r="F31" i="3"/>
  <c r="E35" i="4"/>
  <c r="F35" i="3"/>
  <c r="E39" i="4"/>
  <c r="F39" i="3"/>
  <c r="E61" i="4"/>
  <c r="F61" i="3"/>
  <c r="E69" i="4"/>
  <c r="F69" i="3"/>
  <c r="E77" i="4"/>
  <c r="F77" i="3"/>
  <c r="F44" i="1"/>
  <c r="E85" i="4"/>
  <c r="F85" i="3"/>
  <c r="E93" i="4"/>
  <c r="F93" i="3"/>
  <c r="E101" i="4"/>
  <c r="F101" i="3"/>
  <c r="E109" i="4"/>
  <c r="F109" i="3"/>
  <c r="E117" i="4"/>
  <c r="F117" i="3"/>
  <c r="E125" i="4"/>
  <c r="F125" i="3"/>
  <c r="E133" i="4"/>
  <c r="F133" i="3"/>
  <c r="E141" i="4"/>
  <c r="F141" i="3"/>
  <c r="E149" i="4"/>
  <c r="F149" i="3"/>
  <c r="F46" i="1"/>
  <c r="E157" i="4"/>
  <c r="F157" i="3"/>
  <c r="E56" i="4"/>
  <c r="F56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52" i="5"/>
  <c r="I52" i="5" s="1"/>
  <c r="F53" i="2"/>
  <c r="H53" i="2"/>
  <c r="E63" i="5"/>
  <c r="I63" i="5" s="1"/>
  <c r="F64" i="2"/>
  <c r="H64" i="2"/>
  <c r="E87" i="5"/>
  <c r="I87" i="5" s="1"/>
  <c r="F88" i="2"/>
  <c r="H88" i="2"/>
  <c r="E103" i="5"/>
  <c r="I103" i="5" s="1"/>
  <c r="F104" i="2"/>
  <c r="H104" i="2"/>
  <c r="E129" i="5"/>
  <c r="I129" i="5" s="1"/>
  <c r="F130" i="2"/>
  <c r="H130" i="2"/>
  <c r="E69" i="5"/>
  <c r="I69" i="5" s="1"/>
  <c r="F70" i="2"/>
  <c r="H70" i="2"/>
  <c r="E93" i="5"/>
  <c r="I93" i="5" s="1"/>
  <c r="F94" i="2"/>
  <c r="H94" i="2"/>
  <c r="E110" i="5"/>
  <c r="I110" i="5" s="1"/>
  <c r="F111" i="2"/>
  <c r="H111" i="2"/>
  <c r="E147" i="5"/>
  <c r="I147" i="5" s="1"/>
  <c r="F148" i="2"/>
  <c r="H148" i="2"/>
  <c r="E206" i="5"/>
  <c r="I206" i="5" s="1"/>
  <c r="F207" i="2"/>
  <c r="H207" i="2"/>
  <c r="E223" i="5"/>
  <c r="I223" i="5" s="1"/>
  <c r="F224" i="2"/>
  <c r="H224" i="2"/>
  <c r="E238" i="5"/>
  <c r="I238" i="5" s="1"/>
  <c r="F239" i="2"/>
  <c r="H239" i="2"/>
  <c r="E249" i="5"/>
  <c r="I249" i="5" s="1"/>
  <c r="F250" i="2"/>
  <c r="H250" i="2"/>
  <c r="E262" i="5"/>
  <c r="I262" i="5" s="1"/>
  <c r="F263" i="2"/>
  <c r="H263" i="2"/>
  <c r="E282" i="5"/>
  <c r="I282" i="5" s="1"/>
  <c r="F283" i="2"/>
  <c r="H283" i="2"/>
  <c r="E200" i="4"/>
  <c r="F200" i="3"/>
  <c r="E223" i="4"/>
  <c r="F223" i="3"/>
  <c r="E237" i="4"/>
  <c r="F237" i="3"/>
  <c r="E256" i="4"/>
  <c r="F256" i="3"/>
  <c r="E272" i="4"/>
  <c r="F272" i="3"/>
  <c r="E284" i="4"/>
  <c r="F284" i="3"/>
  <c r="E292" i="4"/>
  <c r="F292" i="3"/>
  <c r="E73" i="5"/>
  <c r="I73" i="5" s="1"/>
  <c r="F74" i="2"/>
  <c r="H74" i="2"/>
  <c r="E120" i="5"/>
  <c r="I120" i="5" s="1"/>
  <c r="F121" i="2"/>
  <c r="H121" i="2"/>
  <c r="E212" i="4"/>
  <c r="F212" i="3"/>
  <c r="E248" i="4"/>
  <c r="F248" i="3"/>
  <c r="E65" i="5"/>
  <c r="I65" i="5" s="1"/>
  <c r="F66" i="2"/>
  <c r="H66" i="2"/>
  <c r="E97" i="5"/>
  <c r="I97" i="5" s="1"/>
  <c r="F98" i="2"/>
  <c r="H98" i="2"/>
  <c r="E160" i="5"/>
  <c r="I160" i="5" s="1"/>
  <c r="F161" i="2"/>
  <c r="H161" i="2"/>
  <c r="E168" i="5"/>
  <c r="I168" i="5" s="1"/>
  <c r="F169" i="2"/>
  <c r="H169" i="2"/>
  <c r="E204" i="4"/>
  <c r="F204" i="3"/>
  <c r="E234" i="4"/>
  <c r="F234" i="3"/>
  <c r="E267" i="4"/>
  <c r="F267" i="3"/>
  <c r="E280" i="4"/>
  <c r="F280" i="3"/>
  <c r="E9" i="4"/>
  <c r="F9" i="3"/>
  <c r="E21" i="4"/>
  <c r="F21" i="3"/>
  <c r="E29" i="4"/>
  <c r="F29" i="3"/>
  <c r="E55" i="4"/>
  <c r="F55" i="3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63" i="4"/>
  <c r="F63" i="3"/>
  <c r="E71" i="4"/>
  <c r="F71" i="3"/>
  <c r="E79" i="4"/>
  <c r="F79" i="3"/>
  <c r="E87" i="4"/>
  <c r="F87" i="3"/>
  <c r="E95" i="4"/>
  <c r="F95" i="3"/>
  <c r="E103" i="4"/>
  <c r="F103" i="3"/>
  <c r="E53" i="4"/>
  <c r="F53" i="3"/>
  <c r="E60" i="4"/>
  <c r="F60" i="3"/>
  <c r="E68" i="4"/>
  <c r="F68" i="3"/>
  <c r="E76" i="4"/>
  <c r="F76" i="3"/>
  <c r="E84" i="4"/>
  <c r="F84" i="3"/>
  <c r="E92" i="4"/>
  <c r="F92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41" i="4"/>
  <c r="F41" i="3"/>
  <c r="E79" i="5"/>
  <c r="I79" i="5" s="1"/>
  <c r="F80" i="2"/>
  <c r="H80" i="2"/>
  <c r="E116" i="5"/>
  <c r="I116" i="5" s="1"/>
  <c r="F117" i="2"/>
  <c r="H117" i="2"/>
  <c r="E149" i="2"/>
  <c r="E165" i="5"/>
  <c r="I165" i="5" s="1"/>
  <c r="F166" i="2"/>
  <c r="H166" i="2"/>
  <c r="E61" i="5"/>
  <c r="I61" i="5" s="1"/>
  <c r="F62" i="2"/>
  <c r="H62" i="2"/>
  <c r="E75" i="5"/>
  <c r="I75" i="5" s="1"/>
  <c r="F76" i="2"/>
  <c r="H76" i="2"/>
  <c r="E99" i="5"/>
  <c r="I99" i="5" s="1"/>
  <c r="F100" i="2"/>
  <c r="H100" i="2"/>
  <c r="E107" i="5"/>
  <c r="I107" i="5" s="1"/>
  <c r="F108" i="2"/>
  <c r="H108" i="2"/>
  <c r="E134" i="5"/>
  <c r="I134" i="5" s="1"/>
  <c r="F135" i="2"/>
  <c r="H135" i="2"/>
  <c r="E199" i="2"/>
  <c r="E209" i="5"/>
  <c r="I209" i="5" s="1"/>
  <c r="F210" i="2"/>
  <c r="H210" i="2"/>
  <c r="E226" i="5"/>
  <c r="I226" i="5" s="1"/>
  <c r="F227" i="2"/>
  <c r="H227" i="2"/>
  <c r="E241" i="5"/>
  <c r="I241" i="5" s="1"/>
  <c r="F242" i="2"/>
  <c r="H242" i="2"/>
  <c r="E253" i="5"/>
  <c r="I253" i="5" s="1"/>
  <c r="F254" i="2"/>
  <c r="H254" i="2"/>
  <c r="E272" i="5"/>
  <c r="I272" i="5" s="1"/>
  <c r="F273" i="2"/>
  <c r="H273" i="2"/>
  <c r="E286" i="5"/>
  <c r="I286" i="5" s="1"/>
  <c r="F287" i="2"/>
  <c r="H287" i="2"/>
  <c r="E209" i="4"/>
  <c r="F209" i="3"/>
  <c r="E226" i="4"/>
  <c r="F226" i="3"/>
  <c r="E240" i="4"/>
  <c r="F240" i="3"/>
  <c r="E259" i="4"/>
  <c r="F259" i="3"/>
  <c r="E275" i="4"/>
  <c r="F275" i="3"/>
  <c r="E285" i="4"/>
  <c r="F285" i="3"/>
  <c r="E83" i="5"/>
  <c r="I83" i="5" s="1"/>
  <c r="F84" i="2"/>
  <c r="H84" i="2"/>
  <c r="E128" i="5"/>
  <c r="I128" i="5" s="1"/>
  <c r="F129" i="2"/>
  <c r="H129" i="2"/>
  <c r="E152" i="5"/>
  <c r="I152" i="5" s="1"/>
  <c r="F153" i="2"/>
  <c r="H153" i="2"/>
  <c r="E215" i="4"/>
  <c r="F215" i="3"/>
  <c r="E235" i="4"/>
  <c r="F235" i="3"/>
  <c r="E251" i="4"/>
  <c r="F251" i="3"/>
  <c r="E268" i="4"/>
  <c r="F268" i="3"/>
  <c r="E111" i="5"/>
  <c r="I111" i="5" s="1"/>
  <c r="F112" i="2"/>
  <c r="H112" i="2"/>
  <c r="E146" i="5"/>
  <c r="I146" i="5" s="1"/>
  <c r="F147" i="2"/>
  <c r="H147" i="2"/>
  <c r="E154" i="5"/>
  <c r="I154" i="5" s="1"/>
  <c r="F155" i="2"/>
  <c r="H155" i="2"/>
  <c r="E198" i="4"/>
  <c r="F198" i="3"/>
  <c r="E211" i="4"/>
  <c r="F211" i="3"/>
  <c r="E225" i="4"/>
  <c r="F225" i="3"/>
  <c r="E238" i="4"/>
  <c r="F238" i="3"/>
  <c r="E258" i="4"/>
  <c r="F258" i="3"/>
  <c r="F270" i="3"/>
  <c r="E270" i="4"/>
  <c r="E164" i="5"/>
  <c r="I164" i="5" s="1"/>
  <c r="F165" i="2"/>
  <c r="H165" i="2"/>
  <c r="E241" i="4"/>
  <c r="F241" i="3"/>
  <c r="F127" i="5"/>
  <c r="I128" i="2"/>
  <c r="F159" i="5"/>
  <c r="I160" i="2"/>
  <c r="F175" i="5"/>
  <c r="I176" i="2"/>
  <c r="F191" i="5"/>
  <c r="I192" i="2"/>
  <c r="F207" i="5"/>
  <c r="I208" i="2"/>
  <c r="F239" i="5"/>
  <c r="I240" i="2"/>
  <c r="F255" i="5"/>
  <c r="I256" i="2"/>
  <c r="F271" i="5"/>
  <c r="I272" i="2"/>
  <c r="F287" i="5"/>
  <c r="I288" i="2"/>
  <c r="E48" i="4"/>
  <c r="F48" i="3"/>
  <c r="F62" i="5"/>
  <c r="I63" i="2"/>
  <c r="F78" i="5"/>
  <c r="I79" i="2"/>
  <c r="F94" i="5"/>
  <c r="I95" i="2"/>
  <c r="F126" i="5"/>
  <c r="I127" i="2"/>
  <c r="F158" i="5"/>
  <c r="I159" i="2"/>
  <c r="F174" i="5"/>
  <c r="I175" i="2"/>
  <c r="F190" i="5"/>
  <c r="I191" i="2"/>
  <c r="F222" i="5"/>
  <c r="I223" i="2"/>
  <c r="F254" i="5"/>
  <c r="I255" i="2"/>
  <c r="F270" i="5"/>
  <c r="I271" i="2"/>
  <c r="D56" i="1"/>
  <c r="E58" i="4"/>
  <c r="F58" i="3"/>
  <c r="E62" i="5"/>
  <c r="I62" i="5" s="1"/>
  <c r="F63" i="2"/>
  <c r="E70" i="5"/>
  <c r="I70" i="5" s="1"/>
  <c r="F71" i="2"/>
  <c r="E78" i="5"/>
  <c r="I78" i="5" s="1"/>
  <c r="F79" i="2"/>
  <c r="E86" i="5"/>
  <c r="I86" i="5" s="1"/>
  <c r="F87" i="2"/>
  <c r="E94" i="5"/>
  <c r="I94" i="5" s="1"/>
  <c r="F95" i="2"/>
  <c r="E102" i="5"/>
  <c r="I102" i="5" s="1"/>
  <c r="F103" i="2"/>
  <c r="F12" i="5"/>
  <c r="I13" i="2"/>
  <c r="F20" i="5"/>
  <c r="I21" i="2"/>
  <c r="F28" i="5"/>
  <c r="I29" i="2"/>
  <c r="E123" i="5"/>
  <c r="I123" i="5" s="1"/>
  <c r="F124" i="2"/>
  <c r="E132" i="5"/>
  <c r="I132" i="5" s="1"/>
  <c r="F133" i="2"/>
  <c r="E155" i="5"/>
  <c r="I155" i="5" s="1"/>
  <c r="F156" i="2"/>
  <c r="E166" i="5"/>
  <c r="I166" i="5" s="1"/>
  <c r="F167" i="2"/>
  <c r="E109" i="5"/>
  <c r="I109" i="5" s="1"/>
  <c r="F110" i="2"/>
  <c r="E118" i="5"/>
  <c r="I118" i="5" s="1"/>
  <c r="F119" i="2"/>
  <c r="E141" i="5"/>
  <c r="I141" i="5" s="1"/>
  <c r="F142" i="2"/>
  <c r="E150" i="5"/>
  <c r="I150" i="5" s="1"/>
  <c r="F151" i="2"/>
  <c r="E163" i="4"/>
  <c r="F163" i="3"/>
  <c r="E167" i="5"/>
  <c r="I167" i="5" s="1"/>
  <c r="F168" i="2"/>
  <c r="E171" i="5"/>
  <c r="I171" i="5" s="1"/>
  <c r="F172" i="2"/>
  <c r="E216" i="4"/>
  <c r="F216" i="3"/>
  <c r="E257" i="4"/>
  <c r="F257" i="3"/>
  <c r="E265" i="4"/>
  <c r="F265" i="3"/>
  <c r="E237" i="5"/>
  <c r="I237" i="5" s="1"/>
  <c r="F238" i="2"/>
  <c r="E244" i="5"/>
  <c r="I244" i="5" s="1"/>
  <c r="F245" i="2"/>
  <c r="E268" i="5"/>
  <c r="I268" i="5" s="1"/>
  <c r="F269" i="2"/>
  <c r="E279" i="5"/>
  <c r="I279" i="5" s="1"/>
  <c r="F280" i="2"/>
  <c r="F13" i="5"/>
  <c r="I14" i="2"/>
  <c r="F21" i="5"/>
  <c r="I22" i="2"/>
  <c r="F29" i="5"/>
  <c r="I30" i="2"/>
  <c r="E127" i="5"/>
  <c r="I127" i="5" s="1"/>
  <c r="F128" i="2"/>
  <c r="E136" i="5"/>
  <c r="I136" i="5" s="1"/>
  <c r="F137" i="2"/>
  <c r="E162" i="5"/>
  <c r="I162" i="5" s="1"/>
  <c r="F163" i="2"/>
  <c r="E170" i="4"/>
  <c r="F170" i="3"/>
  <c r="E175" i="4"/>
  <c r="F175" i="3"/>
  <c r="E179" i="4"/>
  <c r="F179" i="3"/>
  <c r="E183" i="4"/>
  <c r="F183" i="3"/>
  <c r="E187" i="4"/>
  <c r="F187" i="3"/>
  <c r="E191" i="4"/>
  <c r="F191" i="3"/>
  <c r="E195" i="4"/>
  <c r="F195" i="3"/>
  <c r="E262" i="4"/>
  <c r="F262" i="3"/>
  <c r="E281" i="4"/>
  <c r="F281" i="3"/>
  <c r="E287" i="4"/>
  <c r="F287" i="3"/>
  <c r="E218" i="5"/>
  <c r="I218" i="5" s="1"/>
  <c r="F219" i="2"/>
  <c r="E230" i="5"/>
  <c r="I230" i="5" s="1"/>
  <c r="F231" i="2"/>
  <c r="E239" i="5"/>
  <c r="I239" i="5" s="1"/>
  <c r="F240" i="2"/>
  <c r="E261" i="5"/>
  <c r="I261" i="5" s="1"/>
  <c r="F262" i="2"/>
  <c r="E267" i="5"/>
  <c r="I267" i="5" s="1"/>
  <c r="F268" i="2"/>
  <c r="E283" i="5"/>
  <c r="I283" i="5" s="1"/>
  <c r="F284" i="2"/>
  <c r="C57" i="1"/>
  <c r="E130" i="5"/>
  <c r="I130" i="5" s="1"/>
  <c r="F131" i="2"/>
  <c r="E172" i="5"/>
  <c r="I172" i="5" s="1"/>
  <c r="F173" i="2"/>
  <c r="E176" i="5"/>
  <c r="I176" i="5" s="1"/>
  <c r="F177" i="2"/>
  <c r="E180" i="5"/>
  <c r="I180" i="5" s="1"/>
  <c r="F181" i="2"/>
  <c r="E184" i="5"/>
  <c r="I184" i="5" s="1"/>
  <c r="F185" i="2"/>
  <c r="E188" i="5"/>
  <c r="I188" i="5" s="1"/>
  <c r="F189" i="2"/>
  <c r="E196" i="5"/>
  <c r="I196" i="5" s="1"/>
  <c r="F197" i="2"/>
  <c r="E200" i="5"/>
  <c r="I200" i="5" s="1"/>
  <c r="F201" i="2"/>
  <c r="E204" i="5"/>
  <c r="I204" i="5" s="1"/>
  <c r="F205" i="2"/>
  <c r="E208" i="5"/>
  <c r="I208" i="5" s="1"/>
  <c r="F209" i="2"/>
  <c r="E216" i="5"/>
  <c r="I216" i="5" s="1"/>
  <c r="F217" i="2"/>
  <c r="E222" i="5"/>
  <c r="I222" i="5" s="1"/>
  <c r="F223" i="2"/>
  <c r="E258" i="5"/>
  <c r="I258" i="5" s="1"/>
  <c r="F259" i="2"/>
  <c r="E277" i="5"/>
  <c r="I277" i="5" s="1"/>
  <c r="F278" i="2"/>
  <c r="E285" i="5"/>
  <c r="I285" i="5" s="1"/>
  <c r="F286" i="2"/>
  <c r="D50" i="1"/>
  <c r="D59" i="1" s="1"/>
  <c r="D54" i="1"/>
  <c r="F36" i="5"/>
  <c r="I37" i="2"/>
  <c r="F68" i="5"/>
  <c r="I69" i="2"/>
  <c r="F84" i="5"/>
  <c r="I85" i="2"/>
  <c r="F100" i="5"/>
  <c r="I101" i="2"/>
  <c r="F132" i="5"/>
  <c r="I133" i="2"/>
  <c r="F180" i="5"/>
  <c r="I181" i="2"/>
  <c r="F196" i="5"/>
  <c r="I197" i="2"/>
  <c r="F228" i="5"/>
  <c r="I229" i="2"/>
  <c r="F244" i="5"/>
  <c r="I245" i="2"/>
  <c r="F260" i="5"/>
  <c r="I261" i="2"/>
  <c r="F276" i="5"/>
  <c r="I277" i="2"/>
  <c r="F33" i="5"/>
  <c r="I34" i="2"/>
  <c r="F49" i="5"/>
  <c r="I50" i="2"/>
  <c r="F161" i="5"/>
  <c r="I162" i="2"/>
  <c r="F177" i="5"/>
  <c r="F225" i="5"/>
  <c r="I226" i="2"/>
  <c r="F257" i="5"/>
  <c r="I258" i="2"/>
  <c r="F273" i="5"/>
  <c r="I274" i="2"/>
  <c r="F289" i="5"/>
  <c r="I290" i="2"/>
  <c r="E50" i="4"/>
  <c r="F50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F35" i="5"/>
  <c r="I36" i="2"/>
  <c r="F51" i="5"/>
  <c r="I52" i="2"/>
  <c r="F131" i="5"/>
  <c r="I132" i="2"/>
  <c r="F179" i="5"/>
  <c r="I180" i="2"/>
  <c r="F195" i="5"/>
  <c r="I196" i="2"/>
  <c r="F211" i="5"/>
  <c r="I212" i="2"/>
  <c r="F291" i="5"/>
  <c r="I292" i="2"/>
  <c r="V51" i="1"/>
  <c r="W51" i="1" s="1"/>
  <c r="X51" i="1" s="1"/>
  <c r="S51" i="1"/>
  <c r="T51" i="1" s="1"/>
  <c r="U51" i="1" s="1"/>
  <c r="E51" i="2" s="1"/>
  <c r="E57" i="5"/>
  <c r="I57" i="5" s="1"/>
  <c r="F58" i="2"/>
  <c r="F34" i="5"/>
  <c r="I35" i="2"/>
  <c r="F66" i="5"/>
  <c r="I67" i="2"/>
  <c r="F82" i="5"/>
  <c r="I83" i="2"/>
  <c r="F98" i="5"/>
  <c r="I99" i="2"/>
  <c r="F130" i="5"/>
  <c r="I131" i="2"/>
  <c r="F162" i="5"/>
  <c r="I163" i="2"/>
  <c r="F178" i="5"/>
  <c r="I179" i="2"/>
  <c r="F194" i="5"/>
  <c r="I195" i="2"/>
  <c r="F210" i="5"/>
  <c r="I211" i="2"/>
  <c r="F242" i="5"/>
  <c r="I243" i="2"/>
  <c r="F258" i="5"/>
  <c r="I259" i="2"/>
  <c r="F274" i="5"/>
  <c r="I275" i="2"/>
  <c r="V6" i="1"/>
  <c r="W6" i="1" s="1"/>
  <c r="X6" i="1" s="1"/>
  <c r="S6" i="1"/>
  <c r="T6" i="1" s="1"/>
  <c r="U6" i="1" s="1"/>
  <c r="E6" i="2" s="1"/>
  <c r="E64" i="5"/>
  <c r="I64" i="5" s="1"/>
  <c r="F65" i="2"/>
  <c r="E72" i="5"/>
  <c r="I72" i="5" s="1"/>
  <c r="F73" i="2"/>
  <c r="E80" i="5"/>
  <c r="I80" i="5" s="1"/>
  <c r="F81" i="2"/>
  <c r="E88" i="5"/>
  <c r="I88" i="5" s="1"/>
  <c r="F89" i="2"/>
  <c r="E96" i="5"/>
  <c r="I96" i="5" s="1"/>
  <c r="F97" i="2"/>
  <c r="E104" i="5"/>
  <c r="I104" i="5" s="1"/>
  <c r="F105" i="2"/>
  <c r="F10" i="5"/>
  <c r="I11" i="2"/>
  <c r="F18" i="5"/>
  <c r="I19" i="2"/>
  <c r="F26" i="5"/>
  <c r="I27" i="2"/>
  <c r="E133" i="5"/>
  <c r="I133" i="5" s="1"/>
  <c r="F134" i="2"/>
  <c r="E169" i="4"/>
  <c r="F169" i="3"/>
  <c r="E206" i="4"/>
  <c r="F206" i="3"/>
  <c r="E233" i="4"/>
  <c r="F233" i="3"/>
  <c r="E242" i="4"/>
  <c r="F242" i="3"/>
  <c r="E250" i="4"/>
  <c r="F250" i="3"/>
  <c r="E273" i="4"/>
  <c r="F273" i="3"/>
  <c r="E231" i="5"/>
  <c r="I231" i="5" s="1"/>
  <c r="F232" i="2"/>
  <c r="E255" i="5"/>
  <c r="I255" i="5" s="1"/>
  <c r="F256" i="2"/>
  <c r="E269" i="5"/>
  <c r="I269" i="5" s="1"/>
  <c r="F270" i="2"/>
  <c r="E284" i="5"/>
  <c r="I284" i="5" s="1"/>
  <c r="F285" i="2"/>
  <c r="F11" i="5"/>
  <c r="I12" i="2"/>
  <c r="F19" i="5"/>
  <c r="I20" i="2"/>
  <c r="F27" i="5"/>
  <c r="I28" i="2"/>
  <c r="E119" i="5"/>
  <c r="I119" i="5" s="1"/>
  <c r="F120" i="2"/>
  <c r="E151" i="5"/>
  <c r="I151" i="5" s="1"/>
  <c r="F152" i="2"/>
  <c r="E172" i="4"/>
  <c r="F172" i="3"/>
  <c r="E176" i="4"/>
  <c r="F176" i="3"/>
  <c r="E180" i="4"/>
  <c r="F180" i="3"/>
  <c r="E184" i="4"/>
  <c r="F184" i="3"/>
  <c r="E224" i="4"/>
  <c r="F224" i="3"/>
  <c r="E282" i="4"/>
  <c r="F282" i="3"/>
  <c r="E290" i="4"/>
  <c r="F290" i="3"/>
  <c r="E224" i="5"/>
  <c r="I224" i="5" s="1"/>
  <c r="F225" i="2"/>
  <c r="E264" i="5"/>
  <c r="I264" i="5" s="1"/>
  <c r="F265" i="2"/>
  <c r="E270" i="5"/>
  <c r="I270" i="5" s="1"/>
  <c r="F271" i="2"/>
  <c r="E173" i="5"/>
  <c r="I173" i="5" s="1"/>
  <c r="F174" i="2"/>
  <c r="E181" i="5"/>
  <c r="I181" i="5" s="1"/>
  <c r="F182" i="2"/>
  <c r="E185" i="5"/>
  <c r="I185" i="5" s="1"/>
  <c r="F186" i="2"/>
  <c r="E189" i="5"/>
  <c r="I189" i="5" s="1"/>
  <c r="F190" i="2"/>
  <c r="E197" i="5"/>
  <c r="I197" i="5" s="1"/>
  <c r="F198" i="2"/>
  <c r="E201" i="5"/>
  <c r="I201" i="5" s="1"/>
  <c r="F202" i="2"/>
  <c r="E213" i="5"/>
  <c r="I213" i="5" s="1"/>
  <c r="F214" i="2"/>
  <c r="E250" i="5"/>
  <c r="I250" i="5" s="1"/>
  <c r="F251" i="2"/>
  <c r="E280" i="5"/>
  <c r="I280" i="5" s="1"/>
  <c r="F281" i="2"/>
  <c r="F80" i="5"/>
  <c r="I81" i="2"/>
  <c r="F112" i="5"/>
  <c r="I113" i="2"/>
  <c r="F144" i="5"/>
  <c r="I145" i="2"/>
  <c r="F176" i="5"/>
  <c r="I177" i="2"/>
  <c r="F224" i="5"/>
  <c r="I225" i="2"/>
  <c r="F125" i="5"/>
  <c r="I126" i="2"/>
  <c r="F157" i="5"/>
  <c r="I158" i="2"/>
  <c r="F221" i="5"/>
  <c r="F285" i="5"/>
  <c r="I286" i="2"/>
  <c r="E47" i="5"/>
  <c r="I47" i="5" s="1"/>
  <c r="F48" i="2"/>
  <c r="E121" i="4"/>
  <c r="F121" i="3"/>
  <c r="E137" i="4"/>
  <c r="F137" i="3"/>
  <c r="E145" i="4"/>
  <c r="F145" i="3"/>
  <c r="F72" i="5"/>
  <c r="I73" i="2"/>
  <c r="F104" i="5"/>
  <c r="I105" i="2"/>
  <c r="F200" i="5"/>
  <c r="I201" i="2"/>
  <c r="F216" i="5"/>
  <c r="I217" i="2"/>
  <c r="F264" i="5"/>
  <c r="I265" i="2"/>
  <c r="F280" i="5"/>
  <c r="I281" i="2"/>
  <c r="F38" i="5"/>
  <c r="I39" i="2"/>
  <c r="F54" i="5"/>
  <c r="I55" i="2"/>
  <c r="F70" i="5"/>
  <c r="I71" i="2"/>
  <c r="F86" i="5"/>
  <c r="I87" i="2"/>
  <c r="F102" i="5"/>
  <c r="I103" i="2"/>
  <c r="F118" i="5"/>
  <c r="I119" i="2"/>
  <c r="F150" i="5"/>
  <c r="I151" i="2"/>
  <c r="F166" i="5"/>
  <c r="I167" i="2"/>
  <c r="F182" i="5"/>
  <c r="I183" i="2"/>
  <c r="F214" i="5"/>
  <c r="I215" i="2"/>
  <c r="F230" i="5"/>
  <c r="I231" i="2"/>
  <c r="F246" i="5"/>
  <c r="I247" i="2"/>
  <c r="F278" i="5"/>
  <c r="I279" i="2"/>
  <c r="S45" i="1"/>
  <c r="T45" i="1" s="1"/>
  <c r="U45" i="1" s="1"/>
  <c r="V45" i="1"/>
  <c r="W45" i="1" s="1"/>
  <c r="X45" i="1" s="1"/>
  <c r="E58" i="5"/>
  <c r="I58" i="5" s="1"/>
  <c r="F59" i="2"/>
  <c r="E66" i="5"/>
  <c r="I66" i="5" s="1"/>
  <c r="F67" i="2"/>
  <c r="E74" i="5"/>
  <c r="I74" i="5" s="1"/>
  <c r="F75" i="2"/>
  <c r="E82" i="5"/>
  <c r="I82" i="5" s="1"/>
  <c r="F83" i="2"/>
  <c r="E90" i="5"/>
  <c r="I90" i="5" s="1"/>
  <c r="F91" i="2"/>
  <c r="E98" i="5"/>
  <c r="I98" i="5" s="1"/>
  <c r="F99" i="2"/>
  <c r="F8" i="5"/>
  <c r="I9" i="2"/>
  <c r="F16" i="5"/>
  <c r="I17" i="2"/>
  <c r="F24" i="5"/>
  <c r="I25" i="2"/>
  <c r="E125" i="5"/>
  <c r="I125" i="5" s="1"/>
  <c r="F126" i="2"/>
  <c r="E157" i="5"/>
  <c r="I157" i="5" s="1"/>
  <c r="F158" i="2"/>
  <c r="E159" i="5"/>
  <c r="I159" i="5" s="1"/>
  <c r="F160" i="2"/>
  <c r="E169" i="5"/>
  <c r="I169" i="5" s="1"/>
  <c r="F170" i="2"/>
  <c r="E227" i="4"/>
  <c r="F227" i="3"/>
  <c r="E261" i="4"/>
  <c r="F261" i="3"/>
  <c r="E283" i="4"/>
  <c r="F283" i="3"/>
  <c r="E221" i="5"/>
  <c r="I221" i="5" s="1"/>
  <c r="E240" i="5"/>
  <c r="I240" i="5" s="1"/>
  <c r="F241" i="2"/>
  <c r="E247" i="5"/>
  <c r="I247" i="5" s="1"/>
  <c r="F248" i="2"/>
  <c r="E276" i="5"/>
  <c r="I276" i="5" s="1"/>
  <c r="F277" i="2"/>
  <c r="E288" i="5"/>
  <c r="I288" i="5" s="1"/>
  <c r="F289" i="2"/>
  <c r="F9" i="5"/>
  <c r="I10" i="2"/>
  <c r="F17" i="5"/>
  <c r="I18" i="2"/>
  <c r="I26" i="2"/>
  <c r="E167" i="4"/>
  <c r="F167" i="3"/>
  <c r="E173" i="4"/>
  <c r="F173" i="3"/>
  <c r="E177" i="4"/>
  <c r="F177" i="3"/>
  <c r="E181" i="4"/>
  <c r="F181" i="3"/>
  <c r="E185" i="4"/>
  <c r="F185" i="3"/>
  <c r="E189" i="4"/>
  <c r="F189" i="3"/>
  <c r="E193" i="4"/>
  <c r="F193" i="3"/>
  <c r="E199" i="4"/>
  <c r="F199" i="3"/>
  <c r="E213" i="4"/>
  <c r="F213" i="3"/>
  <c r="E276" i="4"/>
  <c r="F276" i="3"/>
  <c r="E291" i="4"/>
  <c r="F291" i="3"/>
  <c r="E265" i="5"/>
  <c r="I265" i="5" s="1"/>
  <c r="F266" i="2"/>
  <c r="E271" i="5"/>
  <c r="I271" i="5" s="1"/>
  <c r="F272" i="2"/>
  <c r="E287" i="5"/>
  <c r="I287" i="5" s="1"/>
  <c r="F288" i="2"/>
  <c r="E174" i="5"/>
  <c r="I174" i="5" s="1"/>
  <c r="F175" i="2"/>
  <c r="E178" i="5"/>
  <c r="I178" i="5" s="1"/>
  <c r="F179" i="2"/>
  <c r="E182" i="5"/>
  <c r="I182" i="5" s="1"/>
  <c r="F183" i="2"/>
  <c r="E186" i="5"/>
  <c r="I186" i="5" s="1"/>
  <c r="F187" i="2"/>
  <c r="E190" i="5"/>
  <c r="I190" i="5" s="1"/>
  <c r="F191" i="2"/>
  <c r="E194" i="5"/>
  <c r="I194" i="5" s="1"/>
  <c r="F195" i="2"/>
  <c r="E210" i="5"/>
  <c r="I210" i="5" s="1"/>
  <c r="F211" i="2"/>
  <c r="E214" i="5"/>
  <c r="I214" i="5" s="1"/>
  <c r="F215" i="2"/>
  <c r="E219" i="5"/>
  <c r="I219" i="5" s="1"/>
  <c r="F220" i="2"/>
  <c r="E229" i="5"/>
  <c r="I229" i="5" s="1"/>
  <c r="F230" i="2"/>
  <c r="E254" i="5"/>
  <c r="I254" i="5" s="1"/>
  <c r="F255" i="2"/>
  <c r="E273" i="5"/>
  <c r="I273" i="5" s="1"/>
  <c r="F274" i="2"/>
  <c r="F32" i="5"/>
  <c r="I33" i="2"/>
  <c r="F64" i="5"/>
  <c r="I65" i="2"/>
  <c r="F96" i="5"/>
  <c r="I97" i="2"/>
  <c r="F208" i="5"/>
  <c r="I209" i="2"/>
  <c r="F240" i="5"/>
  <c r="I241" i="2"/>
  <c r="F288" i="5"/>
  <c r="I289" i="2"/>
  <c r="F109" i="5"/>
  <c r="I110" i="2"/>
  <c r="F141" i="5"/>
  <c r="I142" i="2"/>
  <c r="F173" i="5"/>
  <c r="I174" i="2"/>
  <c r="F189" i="5"/>
  <c r="I190" i="2"/>
  <c r="F237" i="5"/>
  <c r="I238" i="2"/>
  <c r="F269" i="5"/>
  <c r="I270" i="2"/>
  <c r="E43" i="5"/>
  <c r="I43" i="5" s="1"/>
  <c r="F44" i="2"/>
  <c r="E113" i="4"/>
  <c r="F113" i="3"/>
  <c r="E129" i="4"/>
  <c r="F129" i="3"/>
  <c r="E153" i="4"/>
  <c r="F153" i="3"/>
  <c r="F88" i="5"/>
  <c r="I89" i="2"/>
  <c r="F136" i="5"/>
  <c r="I137" i="2"/>
  <c r="F184" i="5"/>
  <c r="I185" i="2"/>
  <c r="E5" i="2"/>
  <c r="F37" i="5"/>
  <c r="I38" i="2"/>
  <c r="F53" i="5"/>
  <c r="I54" i="2"/>
  <c r="F117" i="5"/>
  <c r="I118" i="2"/>
  <c r="F133" i="5"/>
  <c r="I134" i="2"/>
  <c r="F149" i="5"/>
  <c r="I150" i="2"/>
  <c r="F181" i="5"/>
  <c r="I182" i="2"/>
  <c r="F197" i="5"/>
  <c r="I198" i="2"/>
  <c r="F213" i="5"/>
  <c r="I214" i="2"/>
  <c r="F229" i="5"/>
  <c r="I230" i="2"/>
  <c r="F261" i="5"/>
  <c r="I262" i="2"/>
  <c r="F277" i="5"/>
  <c r="I278" i="2"/>
  <c r="E42" i="4"/>
  <c r="F42" i="3"/>
  <c r="E46" i="4"/>
  <c r="F46" i="3"/>
  <c r="E52" i="4"/>
  <c r="F52" i="3"/>
  <c r="E47" i="4"/>
  <c r="F47" i="3"/>
  <c r="F39" i="5"/>
  <c r="I40" i="2"/>
  <c r="F119" i="5"/>
  <c r="I120" i="2"/>
  <c r="F135" i="5"/>
  <c r="I136" i="2"/>
  <c r="F151" i="5"/>
  <c r="I152" i="2"/>
  <c r="F167" i="5"/>
  <c r="I168" i="2"/>
  <c r="F199" i="5"/>
  <c r="I200" i="2"/>
  <c r="F231" i="5"/>
  <c r="I232" i="2"/>
  <c r="F247" i="5"/>
  <c r="I248" i="2"/>
  <c r="F263" i="5"/>
  <c r="I264" i="2"/>
  <c r="F279" i="5"/>
  <c r="I280" i="2"/>
  <c r="F60" i="5"/>
  <c r="I61" i="2"/>
  <c r="F76" i="5"/>
  <c r="I77" i="2"/>
  <c r="F92" i="5"/>
  <c r="I93" i="2"/>
  <c r="F108" i="5"/>
  <c r="I109" i="2"/>
  <c r="F140" i="5"/>
  <c r="I141" i="2"/>
  <c r="F172" i="5"/>
  <c r="I173" i="2"/>
  <c r="F188" i="5"/>
  <c r="I189" i="2"/>
  <c r="F204" i="5"/>
  <c r="I205" i="2"/>
  <c r="F236" i="5"/>
  <c r="I237" i="2"/>
  <c r="I253" i="2"/>
  <c r="F268" i="5"/>
  <c r="I269" i="2"/>
  <c r="F284" i="5"/>
  <c r="I285" i="2"/>
  <c r="F41" i="5"/>
  <c r="I42" i="2"/>
  <c r="F57" i="5"/>
  <c r="I58" i="2"/>
  <c r="F169" i="5"/>
  <c r="I170" i="2"/>
  <c r="F185" i="5"/>
  <c r="I186" i="2"/>
  <c r="F201" i="5"/>
  <c r="I202" i="2"/>
  <c r="F265" i="5"/>
  <c r="I266" i="2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H44" i="2"/>
  <c r="F123" i="5"/>
  <c r="I124" i="2"/>
  <c r="F155" i="5"/>
  <c r="I156" i="2"/>
  <c r="F171" i="5"/>
  <c r="I172" i="2"/>
  <c r="F187" i="5"/>
  <c r="I188" i="2"/>
  <c r="F203" i="5"/>
  <c r="I204" i="2"/>
  <c r="F219" i="5"/>
  <c r="I220" i="2"/>
  <c r="F251" i="5"/>
  <c r="I252" i="2"/>
  <c r="F267" i="5"/>
  <c r="I268" i="2"/>
  <c r="F283" i="5"/>
  <c r="I284" i="2"/>
  <c r="E53" i="5"/>
  <c r="I53" i="5" s="1"/>
  <c r="F54" i="2"/>
  <c r="F58" i="5"/>
  <c r="I59" i="2"/>
  <c r="F74" i="5"/>
  <c r="I75" i="2"/>
  <c r="F90" i="5"/>
  <c r="I91" i="2"/>
  <c r="F106" i="5"/>
  <c r="I107" i="2"/>
  <c r="F138" i="5"/>
  <c r="I139" i="2"/>
  <c r="F170" i="5"/>
  <c r="I171" i="2"/>
  <c r="F186" i="5"/>
  <c r="I187" i="2"/>
  <c r="F218" i="5"/>
  <c r="I219" i="2"/>
  <c r="F234" i="5"/>
  <c r="I235" i="2"/>
  <c r="F250" i="5"/>
  <c r="I251" i="2"/>
  <c r="F266" i="5"/>
  <c r="I267" i="2"/>
  <c r="S49" i="1"/>
  <c r="T49" i="1" s="1"/>
  <c r="U49" i="1" s="1"/>
  <c r="E49" i="2" s="1"/>
  <c r="V49" i="1"/>
  <c r="W49" i="1" s="1"/>
  <c r="X49" i="1" s="1"/>
  <c r="E54" i="5"/>
  <c r="I54" i="5" s="1"/>
  <c r="F55" i="2"/>
  <c r="E60" i="5"/>
  <c r="I60" i="5" s="1"/>
  <c r="F61" i="2"/>
  <c r="E68" i="5"/>
  <c r="I68" i="5" s="1"/>
  <c r="F69" i="2"/>
  <c r="E76" i="5"/>
  <c r="I76" i="5" s="1"/>
  <c r="F77" i="2"/>
  <c r="E84" i="5"/>
  <c r="I84" i="5" s="1"/>
  <c r="F85" i="2"/>
  <c r="E92" i="5"/>
  <c r="I92" i="5" s="1"/>
  <c r="F93" i="2"/>
  <c r="E100" i="5"/>
  <c r="I100" i="5" s="1"/>
  <c r="F101" i="2"/>
  <c r="F6" i="5"/>
  <c r="I7" i="2"/>
  <c r="F14" i="5"/>
  <c r="I15" i="2"/>
  <c r="F22" i="5"/>
  <c r="I23" i="2"/>
  <c r="F30" i="5"/>
  <c r="I31" i="2"/>
  <c r="E108" i="5"/>
  <c r="I108" i="5" s="1"/>
  <c r="F109" i="2"/>
  <c r="E131" i="5"/>
  <c r="I131" i="5" s="1"/>
  <c r="F132" i="2"/>
  <c r="E140" i="5"/>
  <c r="I140" i="5" s="1"/>
  <c r="F141" i="2"/>
  <c r="E117" i="5"/>
  <c r="I117" i="5" s="1"/>
  <c r="F118" i="2"/>
  <c r="E126" i="5"/>
  <c r="I126" i="5" s="1"/>
  <c r="F127" i="2"/>
  <c r="E149" i="5"/>
  <c r="I149" i="5" s="1"/>
  <c r="F150" i="2"/>
  <c r="E158" i="5"/>
  <c r="I158" i="5" s="1"/>
  <c r="F159" i="2"/>
  <c r="E161" i="4"/>
  <c r="F161" i="3"/>
  <c r="E171" i="4"/>
  <c r="F171" i="3"/>
  <c r="E203" i="4"/>
  <c r="F203" i="3"/>
  <c r="E210" i="4"/>
  <c r="F210" i="3"/>
  <c r="E221" i="4"/>
  <c r="F221" i="3"/>
  <c r="E239" i="4"/>
  <c r="F239" i="3"/>
  <c r="E246" i="4"/>
  <c r="F246" i="3"/>
  <c r="E225" i="5"/>
  <c r="I225" i="5" s="1"/>
  <c r="F226" i="2"/>
  <c r="E234" i="5"/>
  <c r="I234" i="5" s="1"/>
  <c r="F235" i="2"/>
  <c r="E242" i="5"/>
  <c r="I242" i="5" s="1"/>
  <c r="F243" i="2"/>
  <c r="E251" i="5"/>
  <c r="I251" i="5" s="1"/>
  <c r="F252" i="2"/>
  <c r="E263" i="5"/>
  <c r="I263" i="5" s="1"/>
  <c r="F264" i="2"/>
  <c r="E278" i="5"/>
  <c r="I278" i="5" s="1"/>
  <c r="F279" i="2"/>
  <c r="E289" i="5"/>
  <c r="I289" i="5" s="1"/>
  <c r="F290" i="2"/>
  <c r="F7" i="5"/>
  <c r="I8" i="2"/>
  <c r="F15" i="5"/>
  <c r="I16" i="2"/>
  <c r="I24" i="2"/>
  <c r="F31" i="5"/>
  <c r="I32" i="2"/>
  <c r="E112" i="5"/>
  <c r="I112" i="5" s="1"/>
  <c r="F113" i="2"/>
  <c r="E135" i="5"/>
  <c r="I135" i="5" s="1"/>
  <c r="F136" i="2"/>
  <c r="E144" i="5"/>
  <c r="I144" i="5" s="1"/>
  <c r="F145" i="2"/>
  <c r="E161" i="5"/>
  <c r="I161" i="5" s="1"/>
  <c r="F162" i="2"/>
  <c r="E174" i="4"/>
  <c r="F174" i="3"/>
  <c r="E178" i="4"/>
  <c r="F178" i="3"/>
  <c r="E182" i="4"/>
  <c r="F182" i="3"/>
  <c r="E186" i="4"/>
  <c r="F186" i="3"/>
  <c r="E190" i="4"/>
  <c r="F190" i="3"/>
  <c r="E194" i="4"/>
  <c r="F194" i="3"/>
  <c r="E214" i="4"/>
  <c r="F214" i="3"/>
  <c r="E222" i="4"/>
  <c r="F222" i="3"/>
  <c r="E230" i="4"/>
  <c r="F230" i="3"/>
  <c r="E236" i="4"/>
  <c r="F236" i="3"/>
  <c r="E245" i="4"/>
  <c r="F245" i="3"/>
  <c r="E253" i="4"/>
  <c r="F253" i="3"/>
  <c r="E260" i="4"/>
  <c r="F260" i="3"/>
  <c r="E286" i="4"/>
  <c r="F286" i="3"/>
  <c r="E228" i="5"/>
  <c r="I228" i="5" s="1"/>
  <c r="F229" i="2"/>
  <c r="E236" i="5"/>
  <c r="I236" i="5" s="1"/>
  <c r="F237" i="2"/>
  <c r="E246" i="5"/>
  <c r="I246" i="5" s="1"/>
  <c r="F247" i="2"/>
  <c r="E260" i="5"/>
  <c r="I260" i="5" s="1"/>
  <c r="F261" i="2"/>
  <c r="E266" i="5"/>
  <c r="I266" i="5" s="1"/>
  <c r="F267" i="2"/>
  <c r="E291" i="5"/>
  <c r="I291" i="5" s="1"/>
  <c r="F292" i="2"/>
  <c r="C50" i="1"/>
  <c r="C59" i="1" s="1"/>
  <c r="C54" i="1"/>
  <c r="E106" i="5"/>
  <c r="I106" i="5" s="1"/>
  <c r="F107" i="2"/>
  <c r="E138" i="5"/>
  <c r="I138" i="5" s="1"/>
  <c r="F139" i="2"/>
  <c r="E170" i="5"/>
  <c r="I170" i="5" s="1"/>
  <c r="F171" i="2"/>
  <c r="E175" i="5"/>
  <c r="I175" i="5" s="1"/>
  <c r="F176" i="2"/>
  <c r="E179" i="5"/>
  <c r="I179" i="5" s="1"/>
  <c r="F180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57" i="5"/>
  <c r="I257" i="5" s="1"/>
  <c r="F258" i="2"/>
  <c r="E274" i="5"/>
  <c r="I274" i="5" s="1"/>
  <c r="F275" i="2"/>
  <c r="F253" i="2" l="1"/>
  <c r="F222" i="2"/>
  <c r="I184" i="2"/>
  <c r="E193" i="5"/>
  <c r="I193" i="5" s="1"/>
  <c r="F217" i="5"/>
  <c r="F184" i="2"/>
  <c r="I43" i="2"/>
  <c r="E217" i="5"/>
  <c r="I217" i="5" s="1"/>
  <c r="I47" i="2"/>
  <c r="E243" i="5"/>
  <c r="I243" i="5" s="1"/>
  <c r="F45" i="5"/>
  <c r="F233" i="5"/>
  <c r="E233" i="5"/>
  <c r="I233" i="5" s="1"/>
  <c r="F243" i="5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CE189" i="3"/>
  <c r="CE189" i="4" s="1"/>
  <c r="CA189" i="3"/>
  <c r="CA189" i="4" s="1"/>
  <c r="BW189" i="3"/>
  <c r="BW189" i="4" s="1"/>
  <c r="BS189" i="3"/>
  <c r="BS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BO189" i="3"/>
  <c r="BO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M258" i="3"/>
  <c r="M258" i="4" s="1"/>
  <c r="H258" i="3"/>
  <c r="H258" i="4" s="1"/>
  <c r="K258" i="3"/>
  <c r="K258" i="4" s="1"/>
  <c r="G258" i="3"/>
  <c r="G258" i="4" s="1"/>
  <c r="J258" i="3"/>
  <c r="J258" i="4" s="1"/>
  <c r="I258" i="3"/>
  <c r="I258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Z53" i="3"/>
  <c r="Z53" i="4" s="1"/>
  <c r="V53" i="3"/>
  <c r="V53" i="4" s="1"/>
  <c r="R53" i="3"/>
  <c r="R53" i="4" s="1"/>
  <c r="N53" i="3"/>
  <c r="N53" i="4" s="1"/>
  <c r="J53" i="3"/>
  <c r="J53" i="4" s="1"/>
  <c r="Y53" i="3"/>
  <c r="Y53" i="4" s="1"/>
  <c r="U53" i="3"/>
  <c r="U53" i="4" s="1"/>
  <c r="Q53" i="3"/>
  <c r="Q53" i="4" s="1"/>
  <c r="M53" i="3"/>
  <c r="M53" i="4" s="1"/>
  <c r="I53" i="3"/>
  <c r="I53" i="4" s="1"/>
  <c r="X53" i="3"/>
  <c r="X53" i="4" s="1"/>
  <c r="T53" i="3"/>
  <c r="T53" i="4" s="1"/>
  <c r="P53" i="3"/>
  <c r="P53" i="4" s="1"/>
  <c r="L53" i="3"/>
  <c r="L53" i="4" s="1"/>
  <c r="H53" i="3"/>
  <c r="H53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F244" i="2"/>
  <c r="I194" i="2"/>
  <c r="E183" i="5"/>
  <c r="I183" i="5" s="1"/>
  <c r="F234" i="2"/>
  <c r="F218" i="2"/>
  <c r="F194" i="2"/>
  <c r="F56" i="1"/>
  <c r="I193" i="2"/>
  <c r="F178" i="2"/>
  <c r="F193" i="2"/>
  <c r="E252" i="5"/>
  <c r="I252" i="5" s="1"/>
  <c r="E177" i="5"/>
  <c r="I177" i="5" s="1"/>
  <c r="E192" i="5"/>
  <c r="I192" i="5" s="1"/>
  <c r="E47" i="1"/>
  <c r="E46" i="1"/>
  <c r="E56" i="1"/>
  <c r="F48" i="1"/>
  <c r="F254" i="3"/>
  <c r="E254" i="4"/>
  <c r="F47" i="1"/>
  <c r="E188" i="4"/>
  <c r="F188" i="3"/>
  <c r="F49" i="1"/>
  <c r="F58" i="1" s="1"/>
  <c r="E263" i="4"/>
  <c r="F263" i="3"/>
  <c r="F207" i="3"/>
  <c r="E207" i="4"/>
  <c r="H249" i="2"/>
  <c r="E248" i="5"/>
  <c r="I248" i="5" s="1"/>
  <c r="F249" i="2"/>
  <c r="E228" i="2"/>
  <c r="E48" i="1"/>
  <c r="E49" i="4"/>
  <c r="F49" i="3"/>
  <c r="E48" i="5"/>
  <c r="I48" i="5" s="1"/>
  <c r="F49" i="2"/>
  <c r="H49" i="2"/>
  <c r="E45" i="4"/>
  <c r="F45" i="3"/>
  <c r="F43" i="1"/>
  <c r="F55" i="1" s="1"/>
  <c r="E6" i="4"/>
  <c r="F6" i="3"/>
  <c r="F42" i="1"/>
  <c r="F54" i="1" s="1"/>
  <c r="X293" i="1"/>
  <c r="F50" i="1" s="1"/>
  <c r="E51" i="4"/>
  <c r="F51" i="3"/>
  <c r="E45" i="2"/>
  <c r="E294" i="2" s="1"/>
  <c r="F294" i="2" s="1"/>
  <c r="E43" i="1"/>
  <c r="E55" i="1" s="1"/>
  <c r="J201" i="5"/>
  <c r="J268" i="5"/>
  <c r="J140" i="5"/>
  <c r="J263" i="5"/>
  <c r="J151" i="5"/>
  <c r="J277" i="5"/>
  <c r="J117" i="5"/>
  <c r="E5" i="5"/>
  <c r="I5" i="5" s="1"/>
  <c r="H6" i="2"/>
  <c r="F6" i="2"/>
  <c r="E50" i="5"/>
  <c r="I50" i="5" s="1"/>
  <c r="F51" i="2"/>
  <c r="H51" i="2"/>
  <c r="F43" i="5"/>
  <c r="I44" i="2"/>
  <c r="J265" i="5"/>
  <c r="J217" i="5"/>
  <c r="J185" i="5"/>
  <c r="J57" i="5"/>
  <c r="J284" i="5"/>
  <c r="J252" i="5"/>
  <c r="J204" i="5"/>
  <c r="J172" i="5"/>
  <c r="J108" i="5"/>
  <c r="J76" i="5"/>
  <c r="J279" i="5"/>
  <c r="J247" i="5"/>
  <c r="J199" i="5"/>
  <c r="J167" i="5"/>
  <c r="J135" i="5"/>
  <c r="J39" i="5"/>
  <c r="J261" i="5"/>
  <c r="J213" i="5"/>
  <c r="J181" i="5"/>
  <c r="J133" i="5"/>
  <c r="J53" i="5"/>
  <c r="E42" i="1"/>
  <c r="E54" i="1" s="1"/>
  <c r="CK131" i="4"/>
  <c r="J21" i="5"/>
  <c r="J20" i="5"/>
  <c r="F111" i="5"/>
  <c r="I112" i="2"/>
  <c r="F286" i="5"/>
  <c r="I287" i="2"/>
  <c r="F226" i="5"/>
  <c r="I227" i="2"/>
  <c r="F134" i="5"/>
  <c r="I135" i="2"/>
  <c r="F61" i="5"/>
  <c r="I62" i="2"/>
  <c r="F116" i="5"/>
  <c r="I117" i="2"/>
  <c r="F160" i="5"/>
  <c r="I161" i="2"/>
  <c r="F73" i="5"/>
  <c r="I74" i="2"/>
  <c r="F249" i="5"/>
  <c r="I250" i="2"/>
  <c r="F147" i="5"/>
  <c r="I148" i="2"/>
  <c r="F129" i="5"/>
  <c r="I130" i="2"/>
  <c r="F52" i="5"/>
  <c r="I53" i="2"/>
  <c r="E220" i="5"/>
  <c r="I220" i="5" s="1"/>
  <c r="F221" i="2"/>
  <c r="H221" i="2"/>
  <c r="F122" i="5"/>
  <c r="I123" i="2"/>
  <c r="F290" i="5"/>
  <c r="I291" i="2"/>
  <c r="F235" i="5"/>
  <c r="I236" i="2"/>
  <c r="F139" i="5"/>
  <c r="I140" i="2"/>
  <c r="F142" i="5"/>
  <c r="I143" i="2"/>
  <c r="F156" i="5"/>
  <c r="I157" i="2"/>
  <c r="F95" i="5"/>
  <c r="I96" i="2"/>
  <c r="J23" i="5"/>
  <c r="J7" i="5"/>
  <c r="J22" i="5"/>
  <c r="J6" i="5"/>
  <c r="J266" i="5"/>
  <c r="J234" i="5"/>
  <c r="J186" i="5"/>
  <c r="J138" i="5"/>
  <c r="J90" i="5"/>
  <c r="J58" i="5"/>
  <c r="J267" i="5"/>
  <c r="J219" i="5"/>
  <c r="J187" i="5"/>
  <c r="J155" i="5"/>
  <c r="E4" i="5"/>
  <c r="H5" i="2"/>
  <c r="F5" i="2"/>
  <c r="J136" i="5"/>
  <c r="J269" i="5"/>
  <c r="J189" i="5"/>
  <c r="J141" i="5"/>
  <c r="J288" i="5"/>
  <c r="J208" i="5"/>
  <c r="J96" i="5"/>
  <c r="J32" i="5"/>
  <c r="J17" i="5"/>
  <c r="J24" i="5"/>
  <c r="J8" i="5"/>
  <c r="J246" i="5"/>
  <c r="J214" i="5"/>
  <c r="J166" i="5"/>
  <c r="J118" i="5"/>
  <c r="J86" i="5"/>
  <c r="J54" i="5"/>
  <c r="J280" i="5"/>
  <c r="J200" i="5"/>
  <c r="J72" i="5"/>
  <c r="J221" i="5"/>
  <c r="J125" i="5"/>
  <c r="J224" i="5"/>
  <c r="J144" i="5"/>
  <c r="J80" i="5"/>
  <c r="J27" i="5"/>
  <c r="J11" i="5"/>
  <c r="J26" i="5"/>
  <c r="J10" i="5"/>
  <c r="J258" i="5"/>
  <c r="J210" i="5"/>
  <c r="J178" i="5"/>
  <c r="J130" i="5"/>
  <c r="J82" i="5"/>
  <c r="J34" i="5"/>
  <c r="J291" i="5"/>
  <c r="J195" i="5"/>
  <c r="J131" i="5"/>
  <c r="J35" i="5"/>
  <c r="J273" i="5"/>
  <c r="J225" i="5"/>
  <c r="J177" i="5"/>
  <c r="J49" i="5"/>
  <c r="J276" i="5"/>
  <c r="J244" i="5"/>
  <c r="J196" i="5"/>
  <c r="J132" i="5"/>
  <c r="J84" i="5"/>
  <c r="J36" i="5"/>
  <c r="J254" i="5"/>
  <c r="J190" i="5"/>
  <c r="J158" i="5"/>
  <c r="J94" i="5"/>
  <c r="J62" i="5"/>
  <c r="J271" i="5"/>
  <c r="J239" i="5"/>
  <c r="J191" i="5"/>
  <c r="J159" i="5"/>
  <c r="F146" i="5"/>
  <c r="I147" i="2"/>
  <c r="F83" i="5"/>
  <c r="I84" i="2"/>
  <c r="F241" i="5"/>
  <c r="I242" i="2"/>
  <c r="F75" i="5"/>
  <c r="I76" i="2"/>
  <c r="F168" i="5"/>
  <c r="I169" i="2"/>
  <c r="F120" i="5"/>
  <c r="I121" i="2"/>
  <c r="F262" i="5"/>
  <c r="I263" i="2"/>
  <c r="F206" i="5"/>
  <c r="I207" i="2"/>
  <c r="F69" i="5"/>
  <c r="I70" i="2"/>
  <c r="F63" i="5"/>
  <c r="I64" i="2"/>
  <c r="F143" i="5"/>
  <c r="I144" i="2"/>
  <c r="F55" i="5"/>
  <c r="I56" i="2"/>
  <c r="F245" i="5"/>
  <c r="I246" i="2"/>
  <c r="F163" i="5"/>
  <c r="I164" i="2"/>
  <c r="F121" i="5"/>
  <c r="I122" i="2"/>
  <c r="E113" i="5"/>
  <c r="I113" i="5" s="1"/>
  <c r="F114" i="2"/>
  <c r="H114" i="2"/>
  <c r="F202" i="5"/>
  <c r="I203" i="2"/>
  <c r="F67" i="5"/>
  <c r="I68" i="2"/>
  <c r="F105" i="5"/>
  <c r="I106" i="2"/>
  <c r="F56" i="5"/>
  <c r="I57" i="2"/>
  <c r="E40" i="5"/>
  <c r="I40" i="5" s="1"/>
  <c r="F41" i="2"/>
  <c r="H41" i="2"/>
  <c r="F99" i="5"/>
  <c r="I100" i="2"/>
  <c r="F65" i="5"/>
  <c r="I66" i="2"/>
  <c r="F282" i="5"/>
  <c r="I283" i="2"/>
  <c r="F223" i="5"/>
  <c r="I224" i="2"/>
  <c r="F93" i="5"/>
  <c r="I94" i="2"/>
  <c r="F87" i="5"/>
  <c r="I88" i="2"/>
  <c r="F81" i="5"/>
  <c r="I82" i="2"/>
  <c r="F259" i="5"/>
  <c r="I260" i="2"/>
  <c r="F205" i="5"/>
  <c r="I206" i="2"/>
  <c r="F59" i="5"/>
  <c r="I60" i="2"/>
  <c r="F145" i="5"/>
  <c r="I146" i="2"/>
  <c r="F275" i="5"/>
  <c r="I276" i="2"/>
  <c r="E256" i="5"/>
  <c r="I256" i="5" s="1"/>
  <c r="F257" i="2"/>
  <c r="H257" i="2"/>
  <c r="F212" i="5"/>
  <c r="I213" i="2"/>
  <c r="F91" i="5"/>
  <c r="I92" i="2"/>
  <c r="F124" i="5"/>
  <c r="I125" i="2"/>
  <c r="F71" i="5"/>
  <c r="I72" i="2"/>
  <c r="J233" i="5"/>
  <c r="J169" i="5"/>
  <c r="J41" i="5"/>
  <c r="J236" i="5"/>
  <c r="J188" i="5"/>
  <c r="J92" i="5"/>
  <c r="J60" i="5"/>
  <c r="J231" i="5"/>
  <c r="J183" i="5"/>
  <c r="J119" i="5"/>
  <c r="J229" i="5"/>
  <c r="J197" i="5"/>
  <c r="J149" i="5"/>
  <c r="J37" i="5"/>
  <c r="J29" i="5"/>
  <c r="J13" i="5"/>
  <c r="J28" i="5"/>
  <c r="J12" i="5"/>
  <c r="F164" i="5"/>
  <c r="I165" i="2"/>
  <c r="F154" i="5"/>
  <c r="I155" i="2"/>
  <c r="F128" i="5"/>
  <c r="I129" i="2"/>
  <c r="F253" i="5"/>
  <c r="I254" i="2"/>
  <c r="J31" i="5"/>
  <c r="J15" i="5"/>
  <c r="J30" i="5"/>
  <c r="J14" i="5"/>
  <c r="J250" i="5"/>
  <c r="J218" i="5"/>
  <c r="J170" i="5"/>
  <c r="J106" i="5"/>
  <c r="J74" i="5"/>
  <c r="J42" i="5"/>
  <c r="J283" i="5"/>
  <c r="J251" i="5"/>
  <c r="J203" i="5"/>
  <c r="J171" i="5"/>
  <c r="J123" i="5"/>
  <c r="U293" i="1"/>
  <c r="E50" i="1" s="1"/>
  <c r="J184" i="5"/>
  <c r="J88" i="5"/>
  <c r="J237" i="5"/>
  <c r="J173" i="5"/>
  <c r="J109" i="5"/>
  <c r="J240" i="5"/>
  <c r="J192" i="5"/>
  <c r="J64" i="5"/>
  <c r="J25" i="5"/>
  <c r="J9" i="5"/>
  <c r="J16" i="5"/>
  <c r="J278" i="5"/>
  <c r="J230" i="5"/>
  <c r="J182" i="5"/>
  <c r="J150" i="5"/>
  <c r="J102" i="5"/>
  <c r="J70" i="5"/>
  <c r="J38" i="5"/>
  <c r="J264" i="5"/>
  <c r="J216" i="5"/>
  <c r="J104" i="5"/>
  <c r="J285" i="5"/>
  <c r="J157" i="5"/>
  <c r="J45" i="5"/>
  <c r="J176" i="5"/>
  <c r="J112" i="5"/>
  <c r="J19" i="5"/>
  <c r="J18" i="5"/>
  <c r="J274" i="5"/>
  <c r="J242" i="5"/>
  <c r="J194" i="5"/>
  <c r="J162" i="5"/>
  <c r="J98" i="5"/>
  <c r="J66" i="5"/>
  <c r="J243" i="5"/>
  <c r="J211" i="5"/>
  <c r="J179" i="5"/>
  <c r="J51" i="5"/>
  <c r="J289" i="5"/>
  <c r="J257" i="5"/>
  <c r="J193" i="5"/>
  <c r="J161" i="5"/>
  <c r="J33" i="5"/>
  <c r="J260" i="5"/>
  <c r="J228" i="5"/>
  <c r="J180" i="5"/>
  <c r="J100" i="5"/>
  <c r="J68" i="5"/>
  <c r="J270" i="5"/>
  <c r="J222" i="5"/>
  <c r="J174" i="5"/>
  <c r="J126" i="5"/>
  <c r="J78" i="5"/>
  <c r="J46" i="5"/>
  <c r="J287" i="5"/>
  <c r="J255" i="5"/>
  <c r="J207" i="5"/>
  <c r="J175" i="5"/>
  <c r="J127" i="5"/>
  <c r="F152" i="5"/>
  <c r="I153" i="2"/>
  <c r="F272" i="5"/>
  <c r="I273" i="2"/>
  <c r="F209" i="5"/>
  <c r="I210" i="2"/>
  <c r="E198" i="5"/>
  <c r="I198" i="5" s="1"/>
  <c r="F199" i="2"/>
  <c r="H199" i="2"/>
  <c r="F107" i="5"/>
  <c r="I108" i="2"/>
  <c r="F165" i="5"/>
  <c r="I166" i="2"/>
  <c r="E148" i="5"/>
  <c r="I148" i="5" s="1"/>
  <c r="F149" i="2"/>
  <c r="H149" i="2"/>
  <c r="F79" i="5"/>
  <c r="I80" i="2"/>
  <c r="F97" i="5"/>
  <c r="I98" i="2"/>
  <c r="F238" i="5"/>
  <c r="I239" i="2"/>
  <c r="F110" i="5"/>
  <c r="I111" i="2"/>
  <c r="F103" i="5"/>
  <c r="I104" i="2"/>
  <c r="F114" i="5"/>
  <c r="I115" i="2"/>
  <c r="F281" i="5"/>
  <c r="I282" i="2"/>
  <c r="F215" i="5"/>
  <c r="I216" i="2"/>
  <c r="F101" i="5"/>
  <c r="I102" i="2"/>
  <c r="F153" i="5"/>
  <c r="I154" i="2"/>
  <c r="E77" i="5"/>
  <c r="I77" i="5" s="1"/>
  <c r="F78" i="2"/>
  <c r="H78" i="2"/>
  <c r="J47" i="5"/>
  <c r="F89" i="5"/>
  <c r="I90" i="2"/>
  <c r="F232" i="5"/>
  <c r="I233" i="2"/>
  <c r="F115" i="5"/>
  <c r="I116" i="2"/>
  <c r="F137" i="5"/>
  <c r="I138" i="2"/>
  <c r="F85" i="5"/>
  <c r="I86" i="2"/>
  <c r="CK167" i="4" l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F57" i="1"/>
  <c r="E57" i="1"/>
  <c r="I249" i="2"/>
  <c r="F248" i="5"/>
  <c r="J248" i="5" s="1"/>
  <c r="H228" i="2"/>
  <c r="F228" i="2"/>
  <c r="E227" i="5"/>
  <c r="I227" i="5" s="1"/>
  <c r="F59" i="1"/>
  <c r="F51" i="1"/>
  <c r="CK83" i="4"/>
  <c r="E59" i="1"/>
  <c r="E51" i="1"/>
  <c r="CK163" i="4"/>
  <c r="CK135" i="4"/>
  <c r="CK151" i="4"/>
  <c r="CK105" i="4"/>
  <c r="J85" i="5"/>
  <c r="J115" i="5"/>
  <c r="J89" i="5"/>
  <c r="CK13" i="4"/>
  <c r="CK37" i="4"/>
  <c r="CK26" i="4"/>
  <c r="CK44" i="4"/>
  <c r="CK15" i="4"/>
  <c r="CK23" i="4"/>
  <c r="CK66" i="4"/>
  <c r="CK192" i="4"/>
  <c r="CK146" i="4"/>
  <c r="CK162" i="4"/>
  <c r="CJ103" i="4"/>
  <c r="CI103" i="3"/>
  <c r="CK156" i="4"/>
  <c r="F148" i="5"/>
  <c r="I149" i="2"/>
  <c r="J165" i="5"/>
  <c r="CK42" i="4"/>
  <c r="CK52" i="4"/>
  <c r="CJ151" i="4"/>
  <c r="CI151" i="3"/>
  <c r="CK209" i="4"/>
  <c r="CK240" i="4"/>
  <c r="CK275" i="4"/>
  <c r="J128" i="5"/>
  <c r="CK211" i="4"/>
  <c r="CK238" i="4"/>
  <c r="CK270" i="4"/>
  <c r="J164" i="5"/>
  <c r="CK107" i="4"/>
  <c r="CK139" i="4"/>
  <c r="CJ206" i="4"/>
  <c r="CI206" i="3"/>
  <c r="CJ273" i="4"/>
  <c r="CI273" i="3"/>
  <c r="CJ180" i="4"/>
  <c r="CI180" i="3"/>
  <c r="CK121" i="4"/>
  <c r="CJ121" i="4"/>
  <c r="CI121" i="3"/>
  <c r="CK261" i="4"/>
  <c r="CJ173" i="4"/>
  <c r="CI173" i="3"/>
  <c r="CJ189" i="4"/>
  <c r="CI189" i="3"/>
  <c r="CJ276" i="4"/>
  <c r="CI276" i="3"/>
  <c r="CJ203" i="4"/>
  <c r="CI203" i="3"/>
  <c r="CJ221" i="4"/>
  <c r="CI221" i="3"/>
  <c r="CJ186" i="4"/>
  <c r="CI186" i="3"/>
  <c r="CJ194" i="4"/>
  <c r="CI194" i="3"/>
  <c r="CJ236" i="4"/>
  <c r="CI236" i="3"/>
  <c r="CJ253" i="4"/>
  <c r="CI253" i="3"/>
  <c r="CJ62" i="4"/>
  <c r="CI62" i="3"/>
  <c r="CJ78" i="4"/>
  <c r="CI78" i="3"/>
  <c r="CJ94" i="4"/>
  <c r="CI94" i="3"/>
  <c r="CJ110" i="4"/>
  <c r="CI110" i="3"/>
  <c r="CJ126" i="4"/>
  <c r="CI126" i="3"/>
  <c r="CJ142" i="4"/>
  <c r="CI142" i="3"/>
  <c r="CJ158" i="4"/>
  <c r="CI158" i="3"/>
  <c r="CJ54" i="4"/>
  <c r="CI54" i="3"/>
  <c r="J124" i="5"/>
  <c r="J212" i="5"/>
  <c r="CJ83" i="4"/>
  <c r="CI83" i="3"/>
  <c r="CK144" i="4"/>
  <c r="CK160" i="4"/>
  <c r="CK149" i="4"/>
  <c r="J99" i="5"/>
  <c r="F113" i="5"/>
  <c r="I114" i="2"/>
  <c r="J121" i="5"/>
  <c r="J245" i="5"/>
  <c r="J143" i="5"/>
  <c r="CJ202" i="4"/>
  <c r="CI202" i="3"/>
  <c r="CJ231" i="4"/>
  <c r="CI231" i="3"/>
  <c r="CJ277" i="4"/>
  <c r="CI277" i="3"/>
  <c r="CJ249" i="4"/>
  <c r="CI249" i="3"/>
  <c r="CJ25" i="4"/>
  <c r="CI25" i="3"/>
  <c r="CJ65" i="4"/>
  <c r="CI65" i="3"/>
  <c r="CJ105" i="4"/>
  <c r="CI105" i="3"/>
  <c r="CJ22" i="4"/>
  <c r="CI22" i="3"/>
  <c r="CJ30" i="4"/>
  <c r="CI30" i="3"/>
  <c r="CJ59" i="4"/>
  <c r="CI59" i="3"/>
  <c r="CJ57" i="4"/>
  <c r="CI57" i="3"/>
  <c r="CJ120" i="4"/>
  <c r="CI120" i="3"/>
  <c r="CJ11" i="4"/>
  <c r="CI11" i="3"/>
  <c r="CJ19" i="4"/>
  <c r="CI19" i="3"/>
  <c r="CJ27" i="4"/>
  <c r="CI27" i="3"/>
  <c r="CJ35" i="4"/>
  <c r="CI35" i="3"/>
  <c r="CJ61" i="4"/>
  <c r="CI61" i="3"/>
  <c r="CK154" i="4"/>
  <c r="CK148" i="4"/>
  <c r="CK164" i="4"/>
  <c r="F4" i="5"/>
  <c r="I5" i="2"/>
  <c r="CK150" i="4"/>
  <c r="CK166" i="4"/>
  <c r="CK99" i="4"/>
  <c r="F220" i="5"/>
  <c r="I221" i="2"/>
  <c r="CJ93" i="4"/>
  <c r="CI93" i="3"/>
  <c r="CK93" i="4"/>
  <c r="CJ109" i="4"/>
  <c r="CI109" i="3"/>
  <c r="CK109" i="4"/>
  <c r="CJ125" i="4"/>
  <c r="CI125" i="3"/>
  <c r="CK125" i="4"/>
  <c r="CJ141" i="4"/>
  <c r="CI141" i="3"/>
  <c r="CK141" i="4"/>
  <c r="J52" i="5"/>
  <c r="J147" i="5"/>
  <c r="CK200" i="4"/>
  <c r="J73" i="5"/>
  <c r="J116" i="5"/>
  <c r="J134" i="5"/>
  <c r="J286" i="5"/>
  <c r="CJ226" i="4"/>
  <c r="CI226" i="3"/>
  <c r="CJ259" i="4"/>
  <c r="CI259" i="3"/>
  <c r="CJ285" i="4"/>
  <c r="CI285" i="3"/>
  <c r="CK198" i="4"/>
  <c r="CK225" i="4"/>
  <c r="CK258" i="4"/>
  <c r="CK241" i="4"/>
  <c r="CJ48" i="4"/>
  <c r="CI48" i="3"/>
  <c r="CK50" i="4"/>
  <c r="CK115" i="4"/>
  <c r="CK147" i="4"/>
  <c r="CJ147" i="4"/>
  <c r="CI147" i="3"/>
  <c r="CK233" i="4"/>
  <c r="CK250" i="4"/>
  <c r="CK176" i="4"/>
  <c r="CK184" i="4"/>
  <c r="CK224" i="4"/>
  <c r="CK290" i="4"/>
  <c r="CK227" i="4"/>
  <c r="CK283" i="4"/>
  <c r="CK177" i="4"/>
  <c r="CK185" i="4"/>
  <c r="CK193" i="4"/>
  <c r="CK213" i="4"/>
  <c r="CK291" i="4"/>
  <c r="CJ153" i="4"/>
  <c r="CI153" i="3"/>
  <c r="CK123" i="4"/>
  <c r="F50" i="5"/>
  <c r="I51" i="2"/>
  <c r="F5" i="5"/>
  <c r="I6" i="2"/>
  <c r="CK161" i="4"/>
  <c r="J101" i="5"/>
  <c r="J281" i="5"/>
  <c r="CK218" i="4"/>
  <c r="CK14" i="4"/>
  <c r="CK72" i="4"/>
  <c r="CK39" i="4"/>
  <c r="J137" i="5"/>
  <c r="J232" i="5"/>
  <c r="CK219" i="4"/>
  <c r="CK255" i="4"/>
  <c r="F77" i="5"/>
  <c r="I78" i="2"/>
  <c r="J153" i="5"/>
  <c r="J215" i="5"/>
  <c r="J114" i="5"/>
  <c r="CJ196" i="4"/>
  <c r="CI196" i="3"/>
  <c r="CJ218" i="4"/>
  <c r="CI218" i="3"/>
  <c r="CJ264" i="4"/>
  <c r="CI264" i="3"/>
  <c r="CJ13" i="4"/>
  <c r="CI13" i="3"/>
  <c r="CJ37" i="4"/>
  <c r="CI37" i="3"/>
  <c r="CK81" i="4"/>
  <c r="CJ81" i="4"/>
  <c r="CI81" i="3"/>
  <c r="CI5" i="3"/>
  <c r="CJ14" i="4"/>
  <c r="CI14" i="3"/>
  <c r="CJ26" i="4"/>
  <c r="CI26" i="3"/>
  <c r="CJ38" i="4"/>
  <c r="CI38" i="3"/>
  <c r="CJ75" i="4"/>
  <c r="CI75" i="3"/>
  <c r="CJ44" i="4"/>
  <c r="CI44" i="3"/>
  <c r="CJ72" i="4"/>
  <c r="CI72" i="3"/>
  <c r="CJ7" i="4"/>
  <c r="CI7" i="3"/>
  <c r="CJ15" i="4"/>
  <c r="CI15" i="3"/>
  <c r="CJ23" i="4"/>
  <c r="CI23" i="3"/>
  <c r="CJ31" i="4"/>
  <c r="CI31" i="3"/>
  <c r="CJ39" i="4"/>
  <c r="CI39" i="3"/>
  <c r="CJ69" i="4"/>
  <c r="CI69" i="3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J110" i="5"/>
  <c r="CK237" i="4"/>
  <c r="CK272" i="4"/>
  <c r="CK292" i="4"/>
  <c r="CK212" i="4"/>
  <c r="J97" i="5"/>
  <c r="CJ204" i="4"/>
  <c r="CI204" i="3"/>
  <c r="CJ267" i="4"/>
  <c r="CI267" i="3"/>
  <c r="CJ9" i="4"/>
  <c r="CI9" i="3"/>
  <c r="CJ29" i="4"/>
  <c r="CI29" i="3"/>
  <c r="CJ8" i="4"/>
  <c r="CI8" i="3"/>
  <c r="CJ16" i="4"/>
  <c r="CI16" i="3"/>
  <c r="CJ24" i="4"/>
  <c r="CI24" i="3"/>
  <c r="CJ32" i="4"/>
  <c r="CI32" i="3"/>
  <c r="CJ40" i="4"/>
  <c r="CI40" i="3"/>
  <c r="CJ71" i="4"/>
  <c r="CI71" i="3"/>
  <c r="CJ60" i="4"/>
  <c r="CI60" i="3"/>
  <c r="CJ76" i="4"/>
  <c r="CI76" i="3"/>
  <c r="CJ92" i="4"/>
  <c r="CI92" i="3"/>
  <c r="CJ108" i="4"/>
  <c r="CI108" i="3"/>
  <c r="CJ124" i="4"/>
  <c r="CI124" i="3"/>
  <c r="CJ140" i="4"/>
  <c r="CI140" i="3"/>
  <c r="CJ156" i="4"/>
  <c r="CI156" i="3"/>
  <c r="CJ41" i="4"/>
  <c r="CI41" i="3"/>
  <c r="J272" i="5"/>
  <c r="CK235" i="4"/>
  <c r="CK268" i="4"/>
  <c r="CJ58" i="4"/>
  <c r="CI58" i="3"/>
  <c r="CJ257" i="4"/>
  <c r="CI257" i="3"/>
  <c r="CJ175" i="4"/>
  <c r="CI175" i="3"/>
  <c r="CJ183" i="4"/>
  <c r="CI183" i="3"/>
  <c r="CJ191" i="4"/>
  <c r="CI191" i="3"/>
  <c r="CJ281" i="4"/>
  <c r="CI281" i="3"/>
  <c r="CJ135" i="4"/>
  <c r="CI135" i="3"/>
  <c r="F256" i="5"/>
  <c r="I257" i="2"/>
  <c r="J275" i="5"/>
  <c r="CJ229" i="4"/>
  <c r="CI229" i="3"/>
  <c r="CJ266" i="4"/>
  <c r="CI266" i="3"/>
  <c r="CJ288" i="4"/>
  <c r="CI288" i="3"/>
  <c r="CJ228" i="4"/>
  <c r="CI228" i="3"/>
  <c r="CJ197" i="4"/>
  <c r="CI197" i="3"/>
  <c r="CJ33" i="4"/>
  <c r="CI33" i="3"/>
  <c r="CJ73" i="4"/>
  <c r="CI73" i="3"/>
  <c r="CK97" i="4"/>
  <c r="CJ97" i="4"/>
  <c r="CI97" i="3"/>
  <c r="CJ18" i="4"/>
  <c r="CI18" i="3"/>
  <c r="CJ64" i="4"/>
  <c r="CI64" i="3"/>
  <c r="CJ88" i="4"/>
  <c r="CI88" i="3"/>
  <c r="CJ104" i="4"/>
  <c r="CI104" i="3"/>
  <c r="CJ128" i="4"/>
  <c r="CI128" i="3"/>
  <c r="CJ144" i="4"/>
  <c r="CI144" i="3"/>
  <c r="CJ160" i="4"/>
  <c r="CI160" i="3"/>
  <c r="J59" i="5"/>
  <c r="J259" i="5"/>
  <c r="CJ220" i="4"/>
  <c r="CI220" i="3"/>
  <c r="CJ252" i="4"/>
  <c r="CI252" i="3"/>
  <c r="CJ279" i="4"/>
  <c r="CI279" i="3"/>
  <c r="CK247" i="4"/>
  <c r="CJ85" i="4"/>
  <c r="CI85" i="3"/>
  <c r="CK85" i="4"/>
  <c r="CJ101" i="4"/>
  <c r="CI101" i="3"/>
  <c r="CK101" i="4"/>
  <c r="CJ117" i="4"/>
  <c r="CI117" i="3"/>
  <c r="CK117" i="4"/>
  <c r="CJ133" i="4"/>
  <c r="CI133" i="3"/>
  <c r="CK133" i="4"/>
  <c r="CJ149" i="4"/>
  <c r="CI149" i="3"/>
  <c r="J87" i="5"/>
  <c r="J223" i="5"/>
  <c r="CK223" i="4"/>
  <c r="J65" i="5"/>
  <c r="F40" i="5"/>
  <c r="I41" i="2"/>
  <c r="J56" i="5"/>
  <c r="J67" i="5"/>
  <c r="CK205" i="4"/>
  <c r="CK244" i="4"/>
  <c r="CK271" i="4"/>
  <c r="CK165" i="4"/>
  <c r="CK91" i="4"/>
  <c r="CJ56" i="4"/>
  <c r="CI56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J69" i="5"/>
  <c r="J262" i="5"/>
  <c r="CJ256" i="4"/>
  <c r="CI256" i="3"/>
  <c r="CJ284" i="4"/>
  <c r="CI284" i="3"/>
  <c r="CK248" i="4"/>
  <c r="J168" i="5"/>
  <c r="CJ234" i="4"/>
  <c r="CI234" i="3"/>
  <c r="CJ280" i="4"/>
  <c r="CI280" i="3"/>
  <c r="CJ21" i="4"/>
  <c r="CI21" i="3"/>
  <c r="CJ55" i="4"/>
  <c r="CI55" i="3"/>
  <c r="CJ12" i="4"/>
  <c r="CI12" i="3"/>
  <c r="CJ20" i="4"/>
  <c r="CI20" i="3"/>
  <c r="CJ28" i="4"/>
  <c r="CI28" i="3"/>
  <c r="CJ36" i="4"/>
  <c r="CI36" i="3"/>
  <c r="CJ63" i="4"/>
  <c r="CI63" i="3"/>
  <c r="CJ95" i="4"/>
  <c r="CI95" i="3"/>
  <c r="CJ53" i="4"/>
  <c r="CI53" i="3"/>
  <c r="CJ68" i="4"/>
  <c r="CI68" i="3"/>
  <c r="CJ84" i="4"/>
  <c r="CI84" i="3"/>
  <c r="CJ100" i="4"/>
  <c r="CI100" i="3"/>
  <c r="CJ116" i="4"/>
  <c r="CI116" i="3"/>
  <c r="CJ132" i="4"/>
  <c r="CI132" i="3"/>
  <c r="CJ148" i="4"/>
  <c r="CI148" i="3"/>
  <c r="CJ164" i="4"/>
  <c r="CI164" i="3"/>
  <c r="J241" i="5"/>
  <c r="CK215" i="4"/>
  <c r="CK251" i="4"/>
  <c r="J146" i="5"/>
  <c r="CK216" i="4"/>
  <c r="CK265" i="4"/>
  <c r="CK170" i="4"/>
  <c r="CK179" i="4"/>
  <c r="CK187" i="4"/>
  <c r="CK195" i="4"/>
  <c r="CK262" i="4"/>
  <c r="CK287" i="4"/>
  <c r="I4" i="5"/>
  <c r="CJ46" i="4"/>
  <c r="CI46" i="3"/>
  <c r="CJ47" i="4"/>
  <c r="CI47" i="3"/>
  <c r="CJ127" i="4"/>
  <c r="CI127" i="3"/>
  <c r="CK143" i="4"/>
  <c r="CJ143" i="4"/>
  <c r="CI143" i="3"/>
  <c r="CK159" i="4"/>
  <c r="CJ159" i="4"/>
  <c r="CI159" i="3"/>
  <c r="CJ70" i="4"/>
  <c r="CI70" i="3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J156" i="5"/>
  <c r="CK217" i="4"/>
  <c r="CK243" i="4"/>
  <c r="CK278" i="4"/>
  <c r="CK201" i="4"/>
  <c r="CK274" i="4"/>
  <c r="CK17" i="4"/>
  <c r="CK43" i="4"/>
  <c r="CK10" i="4"/>
  <c r="CK34" i="4"/>
  <c r="CK67" i="4"/>
  <c r="CK80" i="4"/>
  <c r="CK96" i="4"/>
  <c r="CK112" i="4"/>
  <c r="CK136" i="4"/>
  <c r="J139" i="5"/>
  <c r="J290" i="5"/>
  <c r="CJ232" i="4"/>
  <c r="CI232" i="3"/>
  <c r="CJ269" i="4"/>
  <c r="CI269" i="3"/>
  <c r="CJ289" i="4"/>
  <c r="CI289" i="3"/>
  <c r="CJ208" i="4"/>
  <c r="CI208" i="3"/>
  <c r="CJ115" i="4"/>
  <c r="CI115" i="3"/>
  <c r="CJ131" i="4"/>
  <c r="G130" i="5" s="1"/>
  <c r="CI131" i="3"/>
  <c r="CJ169" i="4"/>
  <c r="CI169" i="3"/>
  <c r="CK171" i="4"/>
  <c r="CK210" i="4"/>
  <c r="CK239" i="4"/>
  <c r="CK174" i="4"/>
  <c r="CK182" i="4"/>
  <c r="CK190" i="4"/>
  <c r="CK214" i="4"/>
  <c r="CK230" i="4"/>
  <c r="CK245" i="4"/>
  <c r="CK260" i="4"/>
  <c r="CK155" i="4"/>
  <c r="CJ155" i="4"/>
  <c r="CI155" i="3"/>
  <c r="CJ242" i="4"/>
  <c r="CI242" i="3"/>
  <c r="CJ172" i="4"/>
  <c r="CI172" i="3"/>
  <c r="CJ282" i="4"/>
  <c r="CI282" i="3"/>
  <c r="CJ207" i="4"/>
  <c r="CI207" i="3"/>
  <c r="CJ181" i="4"/>
  <c r="CI181" i="3"/>
  <c r="CJ199" i="4"/>
  <c r="CI199" i="3"/>
  <c r="CK129" i="4"/>
  <c r="CJ129" i="4"/>
  <c r="CI129" i="3"/>
  <c r="CJ161" i="4"/>
  <c r="CI161" i="3"/>
  <c r="CK246" i="4"/>
  <c r="CK178" i="4"/>
  <c r="CK222" i="4"/>
  <c r="CK286" i="4"/>
  <c r="E44" i="5"/>
  <c r="I44" i="5" s="1"/>
  <c r="F45" i="2"/>
  <c r="H45" i="2"/>
  <c r="CJ219" i="4"/>
  <c r="CI219" i="3"/>
  <c r="CJ255" i="4"/>
  <c r="CI255" i="3"/>
  <c r="CJ192" i="4"/>
  <c r="CI192" i="3"/>
  <c r="CK157" i="4"/>
  <c r="CJ87" i="4"/>
  <c r="CI87" i="3"/>
  <c r="CK87" i="4"/>
  <c r="CK103" i="4"/>
  <c r="J107" i="5"/>
  <c r="CJ42" i="4"/>
  <c r="G41" i="5" s="1"/>
  <c r="CI42" i="3"/>
  <c r="CJ52" i="4"/>
  <c r="CI52" i="3"/>
  <c r="J253" i="5"/>
  <c r="CJ209" i="4"/>
  <c r="CI209" i="3"/>
  <c r="CJ240" i="4"/>
  <c r="CI240" i="3"/>
  <c r="CJ275" i="4"/>
  <c r="CI275" i="3"/>
  <c r="J154" i="5"/>
  <c r="CJ211" i="4"/>
  <c r="G210" i="5" s="1"/>
  <c r="CI211" i="3"/>
  <c r="CJ238" i="4"/>
  <c r="CI238" i="3"/>
  <c r="CJ270" i="4"/>
  <c r="CI270" i="3"/>
  <c r="CK206" i="4"/>
  <c r="CK273" i="4"/>
  <c r="CK180" i="4"/>
  <c r="CJ261" i="4"/>
  <c r="CI261" i="3"/>
  <c r="CK173" i="4"/>
  <c r="CK189" i="4"/>
  <c r="CK276" i="4"/>
  <c r="CK203" i="4"/>
  <c r="CK221" i="4"/>
  <c r="CK186" i="4"/>
  <c r="CK194" i="4"/>
  <c r="CK236" i="4"/>
  <c r="CK253" i="4"/>
  <c r="CK62" i="4"/>
  <c r="CK78" i="4"/>
  <c r="CK94" i="4"/>
  <c r="CK110" i="4"/>
  <c r="CK126" i="4"/>
  <c r="CK142" i="4"/>
  <c r="CK54" i="4"/>
  <c r="J71" i="5"/>
  <c r="J91" i="5"/>
  <c r="CJ165" i="4"/>
  <c r="G164" i="5" s="1"/>
  <c r="K164" i="5" s="1"/>
  <c r="CI165" i="3"/>
  <c r="J163" i="5"/>
  <c r="J55" i="5"/>
  <c r="CK202" i="4"/>
  <c r="CK231" i="4"/>
  <c r="CK277" i="4"/>
  <c r="CK249" i="4"/>
  <c r="CK25" i="4"/>
  <c r="CK65" i="4"/>
  <c r="CK22" i="4"/>
  <c r="CK30" i="4"/>
  <c r="CK59" i="4"/>
  <c r="CK57" i="4"/>
  <c r="CK120" i="4"/>
  <c r="CK11" i="4"/>
  <c r="CK19" i="4"/>
  <c r="CK27" i="4"/>
  <c r="CK35" i="4"/>
  <c r="CK61" i="4"/>
  <c r="CJ77" i="4"/>
  <c r="CI77" i="3"/>
  <c r="CK77" i="4"/>
  <c r="CK79" i="4"/>
  <c r="CK95" i="4"/>
  <c r="CK111" i="4"/>
  <c r="CK127" i="4"/>
  <c r="CJ99" i="4"/>
  <c r="CI99" i="3"/>
  <c r="CK152" i="4"/>
  <c r="CK168" i="4"/>
  <c r="J129" i="5"/>
  <c r="J249" i="5"/>
  <c r="CJ200" i="4"/>
  <c r="CI200" i="3"/>
  <c r="J160" i="5"/>
  <c r="J61" i="5"/>
  <c r="J226" i="5"/>
  <c r="CK226" i="4"/>
  <c r="CK259" i="4"/>
  <c r="CK285" i="4"/>
  <c r="J111" i="5"/>
  <c r="CJ198" i="4"/>
  <c r="G197" i="5" s="1"/>
  <c r="CI198" i="3"/>
  <c r="CJ225" i="4"/>
  <c r="CI225" i="3"/>
  <c r="CJ258" i="4"/>
  <c r="CI258" i="3"/>
  <c r="CJ241" i="4"/>
  <c r="CI241" i="3"/>
  <c r="CK48" i="4"/>
  <c r="CJ50" i="4"/>
  <c r="CI50" i="3"/>
  <c r="CK169" i="4"/>
  <c r="CJ233" i="4"/>
  <c r="CI233" i="3"/>
  <c r="CJ250" i="4"/>
  <c r="CI250" i="3"/>
  <c r="CJ176" i="4"/>
  <c r="CI176" i="3"/>
  <c r="CJ184" i="4"/>
  <c r="CI184" i="3"/>
  <c r="CJ224" i="4"/>
  <c r="CI224" i="3"/>
  <c r="CJ290" i="4"/>
  <c r="CI290" i="3"/>
  <c r="CK137" i="4"/>
  <c r="CJ137" i="4"/>
  <c r="CI137" i="3"/>
  <c r="CJ227" i="4"/>
  <c r="CI227" i="3"/>
  <c r="CJ283" i="4"/>
  <c r="CI283" i="3"/>
  <c r="CJ177" i="4"/>
  <c r="CI177" i="3"/>
  <c r="CJ185" i="4"/>
  <c r="CI185" i="3"/>
  <c r="CJ193" i="4"/>
  <c r="CI193" i="3"/>
  <c r="CJ213" i="4"/>
  <c r="CI213" i="3"/>
  <c r="CJ291" i="4"/>
  <c r="CI291" i="3"/>
  <c r="CK113" i="4"/>
  <c r="CJ113" i="4"/>
  <c r="CI113" i="3"/>
  <c r="CJ123" i="4"/>
  <c r="CI123" i="3"/>
  <c r="CK145" i="4"/>
  <c r="CK196" i="4"/>
  <c r="CK264" i="4"/>
  <c r="CB294" i="3"/>
  <c r="AF294" i="3"/>
  <c r="BK294" i="3"/>
  <c r="O294" i="3"/>
  <c r="CK38" i="4"/>
  <c r="CK75" i="4"/>
  <c r="CK7" i="4"/>
  <c r="CK31" i="4"/>
  <c r="CK69" i="4"/>
  <c r="CJ157" i="4"/>
  <c r="CI157" i="3"/>
  <c r="CK82" i="4"/>
  <c r="CK98" i="4"/>
  <c r="CK114" i="4"/>
  <c r="CK130" i="4"/>
  <c r="J103" i="5"/>
  <c r="J238" i="5"/>
  <c r="CJ237" i="4"/>
  <c r="CI237" i="3"/>
  <c r="CJ272" i="4"/>
  <c r="CI272" i="3"/>
  <c r="CJ292" i="4"/>
  <c r="CI292" i="3"/>
  <c r="CJ212" i="4"/>
  <c r="CI212" i="3"/>
  <c r="CK204" i="4"/>
  <c r="CK267" i="4"/>
  <c r="CK9" i="4"/>
  <c r="CK29" i="4"/>
  <c r="CK8" i="4"/>
  <c r="CK16" i="4"/>
  <c r="CK24" i="4"/>
  <c r="CK32" i="4"/>
  <c r="CK40" i="4"/>
  <c r="CK71" i="4"/>
  <c r="CK60" i="4"/>
  <c r="CK76" i="4"/>
  <c r="CK92" i="4"/>
  <c r="CK108" i="4"/>
  <c r="CK124" i="4"/>
  <c r="CK140" i="4"/>
  <c r="CK41" i="4"/>
  <c r="J79" i="5"/>
  <c r="F198" i="5"/>
  <c r="I199" i="2"/>
  <c r="J209" i="5"/>
  <c r="J152" i="5"/>
  <c r="CJ235" i="4"/>
  <c r="CI235" i="3"/>
  <c r="CJ268" i="4"/>
  <c r="CI268" i="3"/>
  <c r="CK58" i="4"/>
  <c r="CJ163" i="4"/>
  <c r="CI163" i="3"/>
  <c r="CK257" i="4"/>
  <c r="CK175" i="4"/>
  <c r="CK183" i="4"/>
  <c r="CK191" i="4"/>
  <c r="CK281" i="4"/>
  <c r="CJ119" i="4"/>
  <c r="CI119" i="3"/>
  <c r="CK119" i="4"/>
  <c r="CJ107" i="4"/>
  <c r="CI107" i="3"/>
  <c r="CJ139" i="4"/>
  <c r="CI139" i="3"/>
  <c r="CK158" i="4"/>
  <c r="CK229" i="4"/>
  <c r="CK266" i="4"/>
  <c r="CK288" i="4"/>
  <c r="CK228" i="4"/>
  <c r="CK197" i="4"/>
  <c r="CK33" i="4"/>
  <c r="CK73" i="4"/>
  <c r="CK18" i="4"/>
  <c r="CK64" i="4"/>
  <c r="CK88" i="4"/>
  <c r="CK104" i="4"/>
  <c r="CK128" i="4"/>
  <c r="J145" i="5"/>
  <c r="J205" i="5"/>
  <c r="CK220" i="4"/>
  <c r="CK252" i="4"/>
  <c r="CK279" i="4"/>
  <c r="J81" i="5"/>
  <c r="CJ247" i="4"/>
  <c r="CI247" i="3"/>
  <c r="J93" i="5"/>
  <c r="J282" i="5"/>
  <c r="CJ223" i="4"/>
  <c r="CI223" i="3"/>
  <c r="J105" i="5"/>
  <c r="J202" i="5"/>
  <c r="CJ205" i="4"/>
  <c r="CI205" i="3"/>
  <c r="CJ244" i="4"/>
  <c r="CI244" i="3"/>
  <c r="CJ271" i="4"/>
  <c r="CI271" i="3"/>
  <c r="CJ91" i="4"/>
  <c r="CI91" i="3"/>
  <c r="CK56" i="4"/>
  <c r="CK74" i="4"/>
  <c r="CK90" i="4"/>
  <c r="CK106" i="4"/>
  <c r="CK122" i="4"/>
  <c r="CK138" i="4"/>
  <c r="J63" i="5"/>
  <c r="J206" i="5"/>
  <c r="CK256" i="4"/>
  <c r="CK284" i="4"/>
  <c r="J120" i="5"/>
  <c r="CJ248" i="4"/>
  <c r="CI248" i="3"/>
  <c r="CK234" i="4"/>
  <c r="CK280" i="4"/>
  <c r="CK21" i="4"/>
  <c r="CK55" i="4"/>
  <c r="CK12" i="4"/>
  <c r="CK20" i="4"/>
  <c r="CK28" i="4"/>
  <c r="CK36" i="4"/>
  <c r="CK63" i="4"/>
  <c r="CJ79" i="4"/>
  <c r="G78" i="5" s="1"/>
  <c r="CI79" i="3"/>
  <c r="CK53" i="4"/>
  <c r="CK68" i="4"/>
  <c r="CK84" i="4"/>
  <c r="CK100" i="4"/>
  <c r="CK116" i="4"/>
  <c r="CK132" i="4"/>
  <c r="J75" i="5"/>
  <c r="J83" i="5"/>
  <c r="CJ215" i="4"/>
  <c r="CI215" i="3"/>
  <c r="CJ251" i="4"/>
  <c r="CI251" i="3"/>
  <c r="CJ216" i="4"/>
  <c r="CI216" i="3"/>
  <c r="CJ265" i="4"/>
  <c r="CI265" i="3"/>
  <c r="CJ170" i="4"/>
  <c r="CI170" i="3"/>
  <c r="CJ179" i="4"/>
  <c r="CI179" i="3"/>
  <c r="CJ187" i="4"/>
  <c r="CI187" i="3"/>
  <c r="CJ195" i="4"/>
  <c r="CI195" i="3"/>
  <c r="CJ262" i="4"/>
  <c r="CI262" i="3"/>
  <c r="CJ287" i="4"/>
  <c r="CI287" i="3"/>
  <c r="CK46" i="4"/>
  <c r="CK47" i="4"/>
  <c r="CJ111" i="4"/>
  <c r="CI111" i="3"/>
  <c r="CK70" i="4"/>
  <c r="CK86" i="4"/>
  <c r="CK102" i="4"/>
  <c r="CK118" i="4"/>
  <c r="CK134" i="4"/>
  <c r="J95" i="5"/>
  <c r="J142" i="5"/>
  <c r="CJ217" i="4"/>
  <c r="CI217" i="3"/>
  <c r="CJ243" i="4"/>
  <c r="CI243" i="3"/>
  <c r="CJ278" i="4"/>
  <c r="CI278" i="3"/>
  <c r="CJ201" i="4"/>
  <c r="CI201" i="3"/>
  <c r="CJ274" i="4"/>
  <c r="CI274" i="3"/>
  <c r="CJ17" i="4"/>
  <c r="CI17" i="3"/>
  <c r="CJ43" i="4"/>
  <c r="CI43" i="3"/>
  <c r="CK89" i="4"/>
  <c r="CJ89" i="4"/>
  <c r="CI89" i="3"/>
  <c r="CJ10" i="4"/>
  <c r="CI10" i="3"/>
  <c r="CJ34" i="4"/>
  <c r="CI34" i="3"/>
  <c r="CJ67" i="4"/>
  <c r="CI67" i="3"/>
  <c r="CJ80" i="4"/>
  <c r="CI80" i="3"/>
  <c r="CJ96" i="4"/>
  <c r="CI96" i="3"/>
  <c r="CJ112" i="4"/>
  <c r="CI112" i="3"/>
  <c r="CJ136" i="4"/>
  <c r="CI136" i="3"/>
  <c r="CJ152" i="4"/>
  <c r="CI152" i="3"/>
  <c r="CJ168" i="4"/>
  <c r="CI168" i="3"/>
  <c r="J235" i="5"/>
  <c r="CK232" i="4"/>
  <c r="CK269" i="4"/>
  <c r="CK289" i="4"/>
  <c r="CK208" i="4"/>
  <c r="J122" i="5"/>
  <c r="CJ167" i="4"/>
  <c r="G166" i="5" s="1"/>
  <c r="CI167" i="3"/>
  <c r="CK153" i="4"/>
  <c r="J43" i="5"/>
  <c r="CJ171" i="4"/>
  <c r="CI171" i="3"/>
  <c r="CJ210" i="4"/>
  <c r="CI210" i="3"/>
  <c r="CJ239" i="4"/>
  <c r="CI239" i="3"/>
  <c r="CJ174" i="4"/>
  <c r="CI174" i="3"/>
  <c r="CJ182" i="4"/>
  <c r="CI182" i="3"/>
  <c r="CJ190" i="4"/>
  <c r="CI190" i="3"/>
  <c r="CJ214" i="4"/>
  <c r="CI214" i="3"/>
  <c r="CJ230" i="4"/>
  <c r="CI230" i="3"/>
  <c r="CJ245" i="4"/>
  <c r="CI245" i="3"/>
  <c r="CJ260" i="4"/>
  <c r="CI260" i="3"/>
  <c r="CK242" i="4"/>
  <c r="CK172" i="4"/>
  <c r="CK282" i="4"/>
  <c r="CJ145" i="4"/>
  <c r="G144" i="5" s="1"/>
  <c r="CI145" i="3"/>
  <c r="CK207" i="4"/>
  <c r="CK181" i="4"/>
  <c r="CK199" i="4"/>
  <c r="CJ246" i="4"/>
  <c r="CI246" i="3"/>
  <c r="CJ178" i="4"/>
  <c r="CI178" i="3"/>
  <c r="CJ222" i="4"/>
  <c r="CI222" i="3"/>
  <c r="CJ286" i="4"/>
  <c r="CI286" i="3"/>
  <c r="F48" i="5"/>
  <c r="I49" i="2"/>
  <c r="G106" i="5" l="1"/>
  <c r="G104" i="5"/>
  <c r="G208" i="5"/>
  <c r="H208" i="5" s="1"/>
  <c r="L208" i="5" s="1"/>
  <c r="G12" i="5"/>
  <c r="G269" i="5"/>
  <c r="G65" i="5"/>
  <c r="K65" i="5" s="1"/>
  <c r="AU294" i="3"/>
  <c r="CK188" i="4"/>
  <c r="G211" i="5"/>
  <c r="G122" i="5"/>
  <c r="K122" i="5" s="1"/>
  <c r="G257" i="5"/>
  <c r="H257" i="5" s="1"/>
  <c r="L257" i="5" s="1"/>
  <c r="G134" i="5"/>
  <c r="K134" i="5" s="1"/>
  <c r="G82" i="5"/>
  <c r="G240" i="5"/>
  <c r="G260" i="5"/>
  <c r="K260" i="5" s="1"/>
  <c r="G221" i="5"/>
  <c r="G245" i="5"/>
  <c r="K245" i="5" s="1"/>
  <c r="G244" i="5"/>
  <c r="G213" i="5"/>
  <c r="H213" i="5" s="1"/>
  <c r="L213" i="5" s="1"/>
  <c r="G181" i="5"/>
  <c r="G95" i="5"/>
  <c r="K95" i="5" s="1"/>
  <c r="G9" i="5"/>
  <c r="G222" i="5"/>
  <c r="H222" i="5" s="1"/>
  <c r="L222" i="5" s="1"/>
  <c r="G246" i="5"/>
  <c r="G291" i="5"/>
  <c r="G236" i="5"/>
  <c r="G237" i="5"/>
  <c r="H237" i="5" s="1"/>
  <c r="L237" i="5" s="1"/>
  <c r="G51" i="5"/>
  <c r="G25" i="5"/>
  <c r="CI188" i="3"/>
  <c r="CJ254" i="4"/>
  <c r="G42" i="5"/>
  <c r="G277" i="5"/>
  <c r="G247" i="5"/>
  <c r="G234" i="5"/>
  <c r="H234" i="5" s="1"/>
  <c r="L234" i="5" s="1"/>
  <c r="G191" i="5"/>
  <c r="G218" i="5"/>
  <c r="G148" i="5"/>
  <c r="K148" i="5" s="1"/>
  <c r="CK254" i="4"/>
  <c r="G253" i="5" s="1"/>
  <c r="CJ188" i="4"/>
  <c r="CI254" i="3"/>
  <c r="G98" i="5"/>
  <c r="G274" i="5"/>
  <c r="K274" i="5" s="1"/>
  <c r="CJ263" i="4"/>
  <c r="G267" i="5"/>
  <c r="K267" i="5" s="1"/>
  <c r="G156" i="5"/>
  <c r="K156" i="5" s="1"/>
  <c r="G290" i="5"/>
  <c r="K290" i="5" s="1"/>
  <c r="G135" i="5"/>
  <c r="G66" i="5"/>
  <c r="G176" i="5"/>
  <c r="CK263" i="4"/>
  <c r="CI263" i="3"/>
  <c r="G209" i="5"/>
  <c r="K209" i="5" s="1"/>
  <c r="H122" i="5"/>
  <c r="L122" i="5" s="1"/>
  <c r="G273" i="5"/>
  <c r="K273" i="5" s="1"/>
  <c r="G216" i="5"/>
  <c r="G183" i="5"/>
  <c r="K183" i="5" s="1"/>
  <c r="G143" i="5"/>
  <c r="K143" i="5" s="1"/>
  <c r="G224" i="5"/>
  <c r="H224" i="5" s="1"/>
  <c r="L224" i="5" s="1"/>
  <c r="G286" i="5"/>
  <c r="K286" i="5" s="1"/>
  <c r="G178" i="5"/>
  <c r="G271" i="5"/>
  <c r="G254" i="5"/>
  <c r="K254" i="5" s="1"/>
  <c r="G16" i="5"/>
  <c r="G200" i="5"/>
  <c r="G242" i="5"/>
  <c r="G223" i="5"/>
  <c r="K223" i="5" s="1"/>
  <c r="G175" i="5"/>
  <c r="G232" i="5"/>
  <c r="K232" i="5" s="1"/>
  <c r="G114" i="5"/>
  <c r="K114" i="5" s="1"/>
  <c r="G159" i="5"/>
  <c r="K159" i="5" s="1"/>
  <c r="G285" i="5"/>
  <c r="G177" i="5"/>
  <c r="K177" i="5" s="1"/>
  <c r="G259" i="5"/>
  <c r="K259" i="5" s="1"/>
  <c r="G229" i="5"/>
  <c r="K229" i="5" s="1"/>
  <c r="G189" i="5"/>
  <c r="G173" i="5"/>
  <c r="K173" i="5" s="1"/>
  <c r="G238" i="5"/>
  <c r="K238" i="5" s="1"/>
  <c r="G170" i="5"/>
  <c r="K170" i="5" s="1"/>
  <c r="G151" i="5"/>
  <c r="G111" i="5"/>
  <c r="K111" i="5" s="1"/>
  <c r="G79" i="5"/>
  <c r="K79" i="5" s="1"/>
  <c r="G33" i="5"/>
  <c r="H33" i="5" s="1"/>
  <c r="L33" i="5" s="1"/>
  <c r="G110" i="5"/>
  <c r="K110" i="5" s="1"/>
  <c r="G194" i="5"/>
  <c r="K194" i="5" s="1"/>
  <c r="G264" i="5"/>
  <c r="G250" i="5"/>
  <c r="K250" i="5" s="1"/>
  <c r="G90" i="5"/>
  <c r="G243" i="5"/>
  <c r="K243" i="5" s="1"/>
  <c r="G138" i="5"/>
  <c r="G162" i="5"/>
  <c r="H162" i="5" s="1"/>
  <c r="L162" i="5" s="1"/>
  <c r="G192" i="5"/>
  <c r="G226" i="5"/>
  <c r="K226" i="5" s="1"/>
  <c r="G239" i="5"/>
  <c r="H239" i="5" s="1"/>
  <c r="L239" i="5" s="1"/>
  <c r="G149" i="5"/>
  <c r="K149" i="5" s="1"/>
  <c r="G158" i="5"/>
  <c r="G147" i="5"/>
  <c r="K147" i="5" s="1"/>
  <c r="H65" i="5"/>
  <c r="L65" i="5" s="1"/>
  <c r="G14" i="5"/>
  <c r="K14" i="5" s="1"/>
  <c r="G71" i="5"/>
  <c r="G36" i="5"/>
  <c r="K36" i="5" s="1"/>
  <c r="G140" i="5"/>
  <c r="G150" i="5"/>
  <c r="H150" i="5" s="1"/>
  <c r="L150" i="5" s="1"/>
  <c r="G132" i="5"/>
  <c r="G92" i="5"/>
  <c r="K92" i="5" s="1"/>
  <c r="G289" i="5"/>
  <c r="K289" i="5" s="1"/>
  <c r="G249" i="5"/>
  <c r="K249" i="5" s="1"/>
  <c r="G167" i="5"/>
  <c r="G261" i="5"/>
  <c r="K261" i="5" s="1"/>
  <c r="G186" i="5"/>
  <c r="G169" i="5"/>
  <c r="K169" i="5" s="1"/>
  <c r="G215" i="5"/>
  <c r="K215" i="5" s="1"/>
  <c r="G214" i="5"/>
  <c r="K214" i="5" s="1"/>
  <c r="G270" i="5"/>
  <c r="K270" i="5" s="1"/>
  <c r="G204" i="5"/>
  <c r="K204" i="5" s="1"/>
  <c r="AL294" i="3"/>
  <c r="G212" i="5"/>
  <c r="K212" i="5" s="1"/>
  <c r="G184" i="5"/>
  <c r="G282" i="5"/>
  <c r="G49" i="5"/>
  <c r="G199" i="5"/>
  <c r="K199" i="5" s="1"/>
  <c r="G165" i="5"/>
  <c r="K165" i="5" s="1"/>
  <c r="G163" i="5"/>
  <c r="G161" i="5"/>
  <c r="G22" i="5"/>
  <c r="K22" i="5" s="1"/>
  <c r="G43" i="5"/>
  <c r="G146" i="5"/>
  <c r="F227" i="5"/>
  <c r="J227" i="5" s="1"/>
  <c r="I228" i="2"/>
  <c r="G118" i="5"/>
  <c r="H249" i="5"/>
  <c r="L249" i="5" s="1"/>
  <c r="G86" i="5"/>
  <c r="G136" i="5"/>
  <c r="K136" i="5" s="1"/>
  <c r="G80" i="5"/>
  <c r="G154" i="5"/>
  <c r="G88" i="5"/>
  <c r="G84" i="5"/>
  <c r="K84" i="5" s="1"/>
  <c r="G96" i="5"/>
  <c r="G120" i="5"/>
  <c r="H134" i="5"/>
  <c r="L134" i="5" s="1"/>
  <c r="K166" i="5"/>
  <c r="H166" i="5"/>
  <c r="L166" i="5" s="1"/>
  <c r="K33" i="5"/>
  <c r="H214" i="5"/>
  <c r="L214" i="5" s="1"/>
  <c r="J198" i="5"/>
  <c r="J48" i="5"/>
  <c r="K221" i="5"/>
  <c r="H221" i="5"/>
  <c r="L221" i="5" s="1"/>
  <c r="K244" i="5"/>
  <c r="H244" i="5"/>
  <c r="L244" i="5" s="1"/>
  <c r="K181" i="5"/>
  <c r="H181" i="5"/>
  <c r="L181" i="5" s="1"/>
  <c r="K16" i="5"/>
  <c r="H16" i="5"/>
  <c r="L16" i="5" s="1"/>
  <c r="K200" i="5"/>
  <c r="H200" i="5"/>
  <c r="L200" i="5" s="1"/>
  <c r="K242" i="5"/>
  <c r="H242" i="5"/>
  <c r="L242" i="5" s="1"/>
  <c r="H270" i="5"/>
  <c r="L270" i="5" s="1"/>
  <c r="K246" i="5"/>
  <c r="H246" i="5"/>
  <c r="L246" i="5" s="1"/>
  <c r="K138" i="5"/>
  <c r="H138" i="5"/>
  <c r="L138" i="5" s="1"/>
  <c r="K162" i="5"/>
  <c r="K211" i="5"/>
  <c r="H211" i="5"/>
  <c r="L211" i="5" s="1"/>
  <c r="K271" i="5"/>
  <c r="H271" i="5"/>
  <c r="L271" i="5" s="1"/>
  <c r="H238" i="5"/>
  <c r="L238" i="5" s="1"/>
  <c r="G112" i="5"/>
  <c r="H289" i="5"/>
  <c r="L289" i="5" s="1"/>
  <c r="K197" i="5"/>
  <c r="H197" i="5"/>
  <c r="L197" i="5" s="1"/>
  <c r="G76" i="5"/>
  <c r="K237" i="5"/>
  <c r="K239" i="5"/>
  <c r="K41" i="5"/>
  <c r="H41" i="5"/>
  <c r="L41" i="5" s="1"/>
  <c r="S294" i="3"/>
  <c r="AY294" i="3"/>
  <c r="CE294" i="3"/>
  <c r="AJ294" i="3"/>
  <c r="BP294" i="3"/>
  <c r="U294" i="3"/>
  <c r="BA294" i="3"/>
  <c r="CG294" i="3"/>
  <c r="BB294" i="3"/>
  <c r="BJ294" i="3"/>
  <c r="G128" i="5"/>
  <c r="G142" i="5"/>
  <c r="E293" i="5"/>
  <c r="I293" i="5" s="1"/>
  <c r="G283" i="5"/>
  <c r="G153" i="5"/>
  <c r="G121" i="5"/>
  <c r="G89" i="5"/>
  <c r="G55" i="5"/>
  <c r="H84" i="5"/>
  <c r="L84" i="5" s="1"/>
  <c r="H259" i="5"/>
  <c r="L259" i="5" s="1"/>
  <c r="G32" i="5"/>
  <c r="G227" i="5"/>
  <c r="G265" i="5"/>
  <c r="G190" i="5"/>
  <c r="G174" i="5"/>
  <c r="G57" i="5"/>
  <c r="G155" i="5"/>
  <c r="G123" i="5"/>
  <c r="G91" i="5"/>
  <c r="G59" i="5"/>
  <c r="G39" i="5"/>
  <c r="G23" i="5"/>
  <c r="G7" i="5"/>
  <c r="G8" i="5"/>
  <c r="G203" i="5"/>
  <c r="H110" i="5"/>
  <c r="L110" i="5" s="1"/>
  <c r="G145" i="5"/>
  <c r="G113" i="5"/>
  <c r="K113" i="5" s="1"/>
  <c r="G81" i="5"/>
  <c r="G68" i="5"/>
  <c r="G30" i="5"/>
  <c r="G74" i="5"/>
  <c r="K25" i="5"/>
  <c r="H25" i="5"/>
  <c r="L25" i="5" s="1"/>
  <c r="AM294" i="3"/>
  <c r="BS294" i="3"/>
  <c r="X294" i="3"/>
  <c r="BD294" i="3"/>
  <c r="I294" i="3"/>
  <c r="AO294" i="3"/>
  <c r="BU294" i="3"/>
  <c r="CD294" i="3"/>
  <c r="AP294" i="3"/>
  <c r="G263" i="5"/>
  <c r="G195" i="5"/>
  <c r="J77" i="5"/>
  <c r="P294" i="3"/>
  <c r="BL294" i="3"/>
  <c r="CC294" i="3"/>
  <c r="G152" i="5"/>
  <c r="J4" i="5"/>
  <c r="K82" i="5"/>
  <c r="H82" i="5"/>
  <c r="L82" i="5" s="1"/>
  <c r="G157" i="5"/>
  <c r="G125" i="5"/>
  <c r="G93" i="5"/>
  <c r="G61" i="5"/>
  <c r="G235" i="5"/>
  <c r="G185" i="5"/>
  <c r="G202" i="5"/>
  <c r="G188" i="5"/>
  <c r="G187" i="5"/>
  <c r="G272" i="5"/>
  <c r="K150" i="5"/>
  <c r="H165" i="5"/>
  <c r="L165" i="5" s="1"/>
  <c r="K294" i="3"/>
  <c r="AQ294" i="3"/>
  <c r="BW294" i="3"/>
  <c r="AB294" i="3"/>
  <c r="BH294" i="3"/>
  <c r="M294" i="3"/>
  <c r="AS294" i="3"/>
  <c r="BY294" i="3"/>
  <c r="V294" i="3"/>
  <c r="BF294" i="3"/>
  <c r="Q294" i="3"/>
  <c r="BM294" i="3"/>
  <c r="J294" i="3"/>
  <c r="K144" i="5"/>
  <c r="H144" i="5"/>
  <c r="L144" i="5" s="1"/>
  <c r="K9" i="5"/>
  <c r="H9" i="5"/>
  <c r="L9" i="5" s="1"/>
  <c r="K178" i="5"/>
  <c r="H178" i="5"/>
  <c r="L178" i="5" s="1"/>
  <c r="K234" i="5"/>
  <c r="H79" i="5"/>
  <c r="L79" i="5" s="1"/>
  <c r="CK5" i="4"/>
  <c r="CK49" i="4"/>
  <c r="CK6" i="4"/>
  <c r="CK51" i="4"/>
  <c r="K184" i="5"/>
  <c r="H184" i="5"/>
  <c r="L184" i="5" s="1"/>
  <c r="K49" i="5"/>
  <c r="H49" i="5"/>
  <c r="L49" i="5" s="1"/>
  <c r="H199" i="5"/>
  <c r="L199" i="5" s="1"/>
  <c r="K98" i="5"/>
  <c r="H98" i="5"/>
  <c r="L98" i="5" s="1"/>
  <c r="K191" i="5"/>
  <c r="H191" i="5"/>
  <c r="L191" i="5" s="1"/>
  <c r="K218" i="5"/>
  <c r="H218" i="5"/>
  <c r="L218" i="5" s="1"/>
  <c r="CJ45" i="4"/>
  <c r="CI45" i="3"/>
  <c r="G180" i="5"/>
  <c r="G281" i="5"/>
  <c r="G241" i="5"/>
  <c r="G168" i="5"/>
  <c r="G288" i="5"/>
  <c r="G231" i="5"/>
  <c r="H156" i="5"/>
  <c r="L156" i="5" s="1"/>
  <c r="H149" i="5"/>
  <c r="L149" i="5" s="1"/>
  <c r="G117" i="5"/>
  <c r="G85" i="5"/>
  <c r="K158" i="5"/>
  <c r="H158" i="5"/>
  <c r="L158" i="5" s="1"/>
  <c r="G46" i="5"/>
  <c r="G131" i="5"/>
  <c r="G99" i="5"/>
  <c r="G67" i="5"/>
  <c r="G94" i="5"/>
  <c r="G35" i="5"/>
  <c r="G19" i="5"/>
  <c r="G54" i="5"/>
  <c r="G279" i="5"/>
  <c r="G100" i="5"/>
  <c r="G251" i="5"/>
  <c r="G127" i="5"/>
  <c r="G87" i="5"/>
  <c r="G17" i="5"/>
  <c r="CJ5" i="4"/>
  <c r="K80" i="5"/>
  <c r="H80" i="5"/>
  <c r="L80" i="5" s="1"/>
  <c r="J50" i="5"/>
  <c r="G47" i="5"/>
  <c r="G258" i="5"/>
  <c r="H286" i="5"/>
  <c r="L286" i="5" s="1"/>
  <c r="G108" i="5"/>
  <c r="G60" i="5"/>
  <c r="G26" i="5"/>
  <c r="G10" i="5"/>
  <c r="G56" i="5"/>
  <c r="G29" i="5"/>
  <c r="K104" i="5"/>
  <c r="H104" i="5"/>
  <c r="L104" i="5" s="1"/>
  <c r="G24" i="5"/>
  <c r="G276" i="5"/>
  <c r="G201" i="5"/>
  <c r="H245" i="5"/>
  <c r="L245" i="5" s="1"/>
  <c r="H113" i="5"/>
  <c r="L113" i="5" s="1"/>
  <c r="J113" i="5"/>
  <c r="G102" i="5"/>
  <c r="K167" i="5"/>
  <c r="H167" i="5"/>
  <c r="L167" i="5" s="1"/>
  <c r="K135" i="5"/>
  <c r="H135" i="5"/>
  <c r="L135" i="5" s="1"/>
  <c r="K66" i="5"/>
  <c r="H66" i="5"/>
  <c r="L66" i="5" s="1"/>
  <c r="H194" i="5"/>
  <c r="L194" i="5" s="1"/>
  <c r="K264" i="5"/>
  <c r="H264" i="5"/>
  <c r="L264" i="5" s="1"/>
  <c r="K118" i="5"/>
  <c r="H118" i="5"/>
  <c r="L118" i="5" s="1"/>
  <c r="K285" i="5"/>
  <c r="H285" i="5"/>
  <c r="L285" i="5" s="1"/>
  <c r="H177" i="5"/>
  <c r="L177" i="5" s="1"/>
  <c r="H229" i="5"/>
  <c r="L229" i="5" s="1"/>
  <c r="K189" i="5"/>
  <c r="H189" i="5"/>
  <c r="L189" i="5" s="1"/>
  <c r="H170" i="5"/>
  <c r="L170" i="5" s="1"/>
  <c r="K42" i="5"/>
  <c r="H42" i="5"/>
  <c r="L42" i="5" s="1"/>
  <c r="K277" i="5"/>
  <c r="H277" i="5"/>
  <c r="L277" i="5" s="1"/>
  <c r="K216" i="5"/>
  <c r="H216" i="5"/>
  <c r="L216" i="5" s="1"/>
  <c r="H95" i="5"/>
  <c r="L95" i="5" s="1"/>
  <c r="K247" i="5"/>
  <c r="H247" i="5"/>
  <c r="L247" i="5" s="1"/>
  <c r="K90" i="5"/>
  <c r="H90" i="5"/>
  <c r="L90" i="5" s="1"/>
  <c r="K106" i="5"/>
  <c r="H106" i="5"/>
  <c r="L106" i="5" s="1"/>
  <c r="K291" i="5"/>
  <c r="H291" i="5"/>
  <c r="L291" i="5" s="1"/>
  <c r="K236" i="5"/>
  <c r="H236" i="5"/>
  <c r="L236" i="5" s="1"/>
  <c r="K175" i="5"/>
  <c r="H175" i="5"/>
  <c r="L175" i="5" s="1"/>
  <c r="K240" i="5"/>
  <c r="H240" i="5"/>
  <c r="L240" i="5" s="1"/>
  <c r="K269" i="5"/>
  <c r="H269" i="5"/>
  <c r="L269" i="5" s="1"/>
  <c r="K210" i="5"/>
  <c r="H210" i="5"/>
  <c r="L210" i="5" s="1"/>
  <c r="K208" i="5"/>
  <c r="K51" i="5"/>
  <c r="H51" i="5"/>
  <c r="L51" i="5" s="1"/>
  <c r="K86" i="5"/>
  <c r="H86" i="5"/>
  <c r="L86" i="5" s="1"/>
  <c r="AI294" i="3"/>
  <c r="BO294" i="3"/>
  <c r="T294" i="3"/>
  <c r="AZ294" i="3"/>
  <c r="CF294" i="3"/>
  <c r="AK294" i="3"/>
  <c r="BQ294" i="3"/>
  <c r="BN294" i="3"/>
  <c r="Z294" i="3"/>
  <c r="AT294" i="3"/>
  <c r="F44" i="5"/>
  <c r="I45" i="2"/>
  <c r="G160" i="5"/>
  <c r="G255" i="5"/>
  <c r="G137" i="5"/>
  <c r="G105" i="5"/>
  <c r="G73" i="5"/>
  <c r="G116" i="5"/>
  <c r="G72" i="5"/>
  <c r="G196" i="5"/>
  <c r="G287" i="5"/>
  <c r="G228" i="5"/>
  <c r="J256" i="5"/>
  <c r="G280" i="5"/>
  <c r="G182" i="5"/>
  <c r="G256" i="5"/>
  <c r="K256" i="5" s="1"/>
  <c r="G40" i="5"/>
  <c r="K40" i="5" s="1"/>
  <c r="G139" i="5"/>
  <c r="G107" i="5"/>
  <c r="G75" i="5"/>
  <c r="G70" i="5"/>
  <c r="G31" i="5"/>
  <c r="G15" i="5"/>
  <c r="G28" i="5"/>
  <c r="G266" i="5"/>
  <c r="K161" i="5"/>
  <c r="H161" i="5"/>
  <c r="L161" i="5" s="1"/>
  <c r="G129" i="5"/>
  <c r="G97" i="5"/>
  <c r="G38" i="5"/>
  <c r="G6" i="5"/>
  <c r="G37" i="5"/>
  <c r="G13" i="5"/>
  <c r="W294" i="3"/>
  <c r="BC294" i="3"/>
  <c r="H294" i="3"/>
  <c r="AN294" i="3"/>
  <c r="BT294" i="3"/>
  <c r="Y294" i="3"/>
  <c r="BE294" i="3"/>
  <c r="R294" i="3"/>
  <c r="BR294" i="3"/>
  <c r="N294" i="3"/>
  <c r="K12" i="5"/>
  <c r="H12" i="5"/>
  <c r="L12" i="5" s="1"/>
  <c r="G217" i="5"/>
  <c r="H114" i="5"/>
  <c r="L114" i="5" s="1"/>
  <c r="AE294" i="3"/>
  <c r="AV294" i="3"/>
  <c r="AG294" i="3"/>
  <c r="AD294" i="3"/>
  <c r="G124" i="5"/>
  <c r="J220" i="5"/>
  <c r="H294" i="2"/>
  <c r="I294" i="2" s="1"/>
  <c r="H143" i="5"/>
  <c r="L143" i="5" s="1"/>
  <c r="G53" i="5"/>
  <c r="G141" i="5"/>
  <c r="G109" i="5"/>
  <c r="G77" i="5"/>
  <c r="K77" i="5" s="1"/>
  <c r="G252" i="5"/>
  <c r="G193" i="5"/>
  <c r="G220" i="5"/>
  <c r="K220" i="5" s="1"/>
  <c r="G275" i="5"/>
  <c r="G172" i="5"/>
  <c r="G179" i="5"/>
  <c r="G205" i="5"/>
  <c r="H164" i="5"/>
  <c r="L164" i="5" s="1"/>
  <c r="H148" i="5"/>
  <c r="L148" i="5" s="1"/>
  <c r="J148" i="5"/>
  <c r="AA294" i="3"/>
  <c r="BG294" i="3"/>
  <c r="L294" i="3"/>
  <c r="AR294" i="3"/>
  <c r="BX294" i="3"/>
  <c r="AC294" i="3"/>
  <c r="BI294" i="3"/>
  <c r="AH294" i="3"/>
  <c r="CH294" i="3"/>
  <c r="BZ294" i="3"/>
  <c r="CA294" i="3"/>
  <c r="AW294" i="3"/>
  <c r="AX294" i="3"/>
  <c r="BV294" i="3"/>
  <c r="K151" i="5"/>
  <c r="H151" i="5"/>
  <c r="L151" i="5" s="1"/>
  <c r="K88" i="5"/>
  <c r="H88" i="5"/>
  <c r="L88" i="5" s="1"/>
  <c r="K186" i="5"/>
  <c r="H186" i="5"/>
  <c r="L186" i="5" s="1"/>
  <c r="K78" i="5"/>
  <c r="H78" i="5"/>
  <c r="L78" i="5" s="1"/>
  <c r="CJ49" i="4"/>
  <c r="CI49" i="3"/>
  <c r="CJ6" i="4"/>
  <c r="G5" i="5" s="1"/>
  <c r="K5" i="5" s="1"/>
  <c r="CI6" i="3"/>
  <c r="CJ51" i="4"/>
  <c r="G50" i="5" s="1"/>
  <c r="K50" i="5" s="1"/>
  <c r="CI51" i="3"/>
  <c r="K192" i="5"/>
  <c r="H192" i="5"/>
  <c r="L192" i="5" s="1"/>
  <c r="K176" i="5"/>
  <c r="H176" i="5"/>
  <c r="L176" i="5" s="1"/>
  <c r="H226" i="5"/>
  <c r="L226" i="5" s="1"/>
  <c r="CK45" i="4"/>
  <c r="G198" i="5"/>
  <c r="K198" i="5" s="1"/>
  <c r="G206" i="5"/>
  <c r="G171" i="5"/>
  <c r="K130" i="5"/>
  <c r="H130" i="5"/>
  <c r="L130" i="5" s="1"/>
  <c r="G207" i="5"/>
  <c r="G268" i="5"/>
  <c r="G133" i="5"/>
  <c r="G101" i="5"/>
  <c r="G69" i="5"/>
  <c r="G126" i="5"/>
  <c r="G45" i="5"/>
  <c r="G115" i="5"/>
  <c r="G83" i="5"/>
  <c r="G52" i="5"/>
  <c r="G62" i="5"/>
  <c r="G27" i="5"/>
  <c r="G11" i="5"/>
  <c r="G20" i="5"/>
  <c r="G233" i="5"/>
  <c r="J40" i="5"/>
  <c r="K132" i="5"/>
  <c r="H132" i="5"/>
  <c r="L132" i="5" s="1"/>
  <c r="G278" i="5"/>
  <c r="G219" i="5"/>
  <c r="G103" i="5"/>
  <c r="G63" i="5"/>
  <c r="K96" i="5"/>
  <c r="H96" i="5"/>
  <c r="L96" i="5" s="1"/>
  <c r="G294" i="3"/>
  <c r="H215" i="5"/>
  <c r="L215" i="5" s="1"/>
  <c r="H232" i="5"/>
  <c r="L232" i="5" s="1"/>
  <c r="J5" i="5"/>
  <c r="G284" i="5"/>
  <c r="G225" i="5"/>
  <c r="K140" i="5"/>
  <c r="H140" i="5"/>
  <c r="L140" i="5" s="1"/>
  <c r="G34" i="5"/>
  <c r="G18" i="5"/>
  <c r="G119" i="5"/>
  <c r="G58" i="5"/>
  <c r="G21" i="5"/>
  <c r="G64" i="5"/>
  <c r="G248" i="5"/>
  <c r="G230" i="5"/>
  <c r="K224" i="5" l="1"/>
  <c r="K222" i="5"/>
  <c r="K257" i="5"/>
  <c r="K213" i="5"/>
  <c r="H290" i="5"/>
  <c r="L290" i="5" s="1"/>
  <c r="G48" i="5"/>
  <c r="K48" i="5" s="1"/>
  <c r="H274" i="5"/>
  <c r="L274" i="5" s="1"/>
  <c r="H273" i="5"/>
  <c r="L273" i="5" s="1"/>
  <c r="H250" i="5"/>
  <c r="L250" i="5" s="1"/>
  <c r="H14" i="5"/>
  <c r="L14" i="5" s="1"/>
  <c r="H260" i="5"/>
  <c r="L260" i="5" s="1"/>
  <c r="H223" i="5"/>
  <c r="L223" i="5" s="1"/>
  <c r="H254" i="5"/>
  <c r="L254" i="5" s="1"/>
  <c r="K253" i="5"/>
  <c r="H253" i="5"/>
  <c r="L253" i="5" s="1"/>
  <c r="H169" i="5"/>
  <c r="L169" i="5" s="1"/>
  <c r="H183" i="5"/>
  <c r="L183" i="5" s="1"/>
  <c r="H204" i="5"/>
  <c r="L204" i="5" s="1"/>
  <c r="H267" i="5"/>
  <c r="L267" i="5" s="1"/>
  <c r="H209" i="5"/>
  <c r="L209" i="5" s="1"/>
  <c r="G262" i="5"/>
  <c r="K262" i="5" s="1"/>
  <c r="H5" i="5"/>
  <c r="L5" i="5" s="1"/>
  <c r="H22" i="5"/>
  <c r="L22" i="5" s="1"/>
  <c r="H243" i="5"/>
  <c r="L243" i="5" s="1"/>
  <c r="H136" i="5"/>
  <c r="L136" i="5" s="1"/>
  <c r="H92" i="5"/>
  <c r="L92" i="5" s="1"/>
  <c r="H173" i="5"/>
  <c r="L173" i="5" s="1"/>
  <c r="H159" i="5"/>
  <c r="L159" i="5" s="1"/>
  <c r="H111" i="5"/>
  <c r="L111" i="5" s="1"/>
  <c r="H36" i="5"/>
  <c r="L36" i="5" s="1"/>
  <c r="H40" i="5"/>
  <c r="L40" i="5" s="1"/>
  <c r="H212" i="5"/>
  <c r="L212" i="5" s="1"/>
  <c r="H147" i="5"/>
  <c r="L147" i="5" s="1"/>
  <c r="H261" i="5"/>
  <c r="L261" i="5" s="1"/>
  <c r="K71" i="5"/>
  <c r="H71" i="5"/>
  <c r="L71" i="5" s="1"/>
  <c r="K146" i="5"/>
  <c r="H146" i="5"/>
  <c r="L146" i="5" s="1"/>
  <c r="K163" i="5"/>
  <c r="H163" i="5"/>
  <c r="L163" i="5" s="1"/>
  <c r="K282" i="5"/>
  <c r="H282" i="5"/>
  <c r="L282" i="5" s="1"/>
  <c r="K43" i="5"/>
  <c r="H43" i="5"/>
  <c r="L43" i="5" s="1"/>
  <c r="G4" i="5"/>
  <c r="K120" i="5"/>
  <c r="H120" i="5"/>
  <c r="L120" i="5" s="1"/>
  <c r="K154" i="5"/>
  <c r="H154" i="5"/>
  <c r="L154" i="5" s="1"/>
  <c r="K21" i="5"/>
  <c r="H21" i="5"/>
  <c r="L21" i="5" s="1"/>
  <c r="K34" i="5"/>
  <c r="H34" i="5"/>
  <c r="L34" i="5" s="1"/>
  <c r="K284" i="5"/>
  <c r="H284" i="5"/>
  <c r="L284" i="5" s="1"/>
  <c r="K63" i="5"/>
  <c r="H63" i="5"/>
  <c r="L63" i="5" s="1"/>
  <c r="K11" i="5"/>
  <c r="H11" i="5"/>
  <c r="L11" i="5" s="1"/>
  <c r="K83" i="5"/>
  <c r="H83" i="5"/>
  <c r="L83" i="5" s="1"/>
  <c r="K69" i="5"/>
  <c r="H69" i="5"/>
  <c r="L69" i="5" s="1"/>
  <c r="K268" i="5"/>
  <c r="H268" i="5"/>
  <c r="L268" i="5" s="1"/>
  <c r="K171" i="5"/>
  <c r="H171" i="5"/>
  <c r="L171" i="5" s="1"/>
  <c r="K172" i="5"/>
  <c r="H172" i="5"/>
  <c r="L172" i="5" s="1"/>
  <c r="K252" i="5"/>
  <c r="H252" i="5"/>
  <c r="L252" i="5" s="1"/>
  <c r="K53" i="5"/>
  <c r="H53" i="5"/>
  <c r="L53" i="5" s="1"/>
  <c r="H220" i="5"/>
  <c r="L220" i="5" s="1"/>
  <c r="K217" i="5"/>
  <c r="H217" i="5"/>
  <c r="L217" i="5" s="1"/>
  <c r="K129" i="5"/>
  <c r="H129" i="5"/>
  <c r="L129" i="5" s="1"/>
  <c r="K28" i="5"/>
  <c r="H28" i="5"/>
  <c r="L28" i="5" s="1"/>
  <c r="K75" i="5"/>
  <c r="H75" i="5"/>
  <c r="L75" i="5" s="1"/>
  <c r="H256" i="5"/>
  <c r="L256" i="5" s="1"/>
  <c r="K72" i="5"/>
  <c r="H72" i="5"/>
  <c r="L72" i="5" s="1"/>
  <c r="K137" i="5"/>
  <c r="H137" i="5"/>
  <c r="L137" i="5" s="1"/>
  <c r="J44" i="5"/>
  <c r="K102" i="5"/>
  <c r="H102" i="5"/>
  <c r="L102" i="5" s="1"/>
  <c r="K201" i="5"/>
  <c r="H201" i="5"/>
  <c r="L201" i="5" s="1"/>
  <c r="K26" i="5"/>
  <c r="H26" i="5"/>
  <c r="L26" i="5" s="1"/>
  <c r="H50" i="5"/>
  <c r="L50" i="5" s="1"/>
  <c r="K17" i="5"/>
  <c r="H17" i="5"/>
  <c r="L17" i="5" s="1"/>
  <c r="K54" i="5"/>
  <c r="H54" i="5"/>
  <c r="L54" i="5" s="1"/>
  <c r="K67" i="5"/>
  <c r="H67" i="5"/>
  <c r="L67" i="5" s="1"/>
  <c r="K288" i="5"/>
  <c r="H288" i="5"/>
  <c r="L288" i="5" s="1"/>
  <c r="K180" i="5"/>
  <c r="H180" i="5"/>
  <c r="L180" i="5" s="1"/>
  <c r="K202" i="5"/>
  <c r="H202" i="5"/>
  <c r="L202" i="5" s="1"/>
  <c r="K93" i="5"/>
  <c r="H93" i="5"/>
  <c r="L93" i="5" s="1"/>
  <c r="K195" i="5"/>
  <c r="H195" i="5"/>
  <c r="L195" i="5" s="1"/>
  <c r="K81" i="5"/>
  <c r="H81" i="5"/>
  <c r="L81" i="5" s="1"/>
  <c r="K203" i="5"/>
  <c r="H203" i="5"/>
  <c r="L203" i="5" s="1"/>
  <c r="K39" i="5"/>
  <c r="H39" i="5"/>
  <c r="L39" i="5" s="1"/>
  <c r="K155" i="5"/>
  <c r="H155" i="5"/>
  <c r="L155" i="5" s="1"/>
  <c r="K265" i="5"/>
  <c r="H265" i="5"/>
  <c r="L265" i="5" s="1"/>
  <c r="K121" i="5"/>
  <c r="H121" i="5"/>
  <c r="L121" i="5" s="1"/>
  <c r="K142" i="5"/>
  <c r="H142" i="5"/>
  <c r="L142" i="5" s="1"/>
  <c r="H48" i="5"/>
  <c r="L48" i="5" s="1"/>
  <c r="K230" i="5"/>
  <c r="H230" i="5"/>
  <c r="L230" i="5" s="1"/>
  <c r="K58" i="5"/>
  <c r="H58" i="5"/>
  <c r="L58" i="5" s="1"/>
  <c r="K103" i="5"/>
  <c r="H103" i="5"/>
  <c r="L103" i="5" s="1"/>
  <c r="K27" i="5"/>
  <c r="H27" i="5"/>
  <c r="L27" i="5" s="1"/>
  <c r="K115" i="5"/>
  <c r="H115" i="5"/>
  <c r="L115" i="5" s="1"/>
  <c r="K101" i="5"/>
  <c r="H101" i="5"/>
  <c r="L101" i="5" s="1"/>
  <c r="K207" i="5"/>
  <c r="H207" i="5"/>
  <c r="L207" i="5" s="1"/>
  <c r="K206" i="5"/>
  <c r="H206" i="5"/>
  <c r="L206" i="5" s="1"/>
  <c r="K275" i="5"/>
  <c r="H275" i="5"/>
  <c r="L275" i="5" s="1"/>
  <c r="K13" i="5"/>
  <c r="H13" i="5"/>
  <c r="L13" i="5" s="1"/>
  <c r="K15" i="5"/>
  <c r="H15" i="5"/>
  <c r="L15" i="5" s="1"/>
  <c r="K107" i="5"/>
  <c r="H107" i="5"/>
  <c r="L107" i="5" s="1"/>
  <c r="K182" i="5"/>
  <c r="H182" i="5"/>
  <c r="L182" i="5" s="1"/>
  <c r="K228" i="5"/>
  <c r="H228" i="5"/>
  <c r="L228" i="5" s="1"/>
  <c r="K116" i="5"/>
  <c r="H116" i="5"/>
  <c r="L116" i="5" s="1"/>
  <c r="K255" i="5"/>
  <c r="H255" i="5"/>
  <c r="L255" i="5" s="1"/>
  <c r="K276" i="5"/>
  <c r="H276" i="5"/>
  <c r="L276" i="5" s="1"/>
  <c r="K29" i="5"/>
  <c r="H29" i="5"/>
  <c r="L29" i="5" s="1"/>
  <c r="K60" i="5"/>
  <c r="H60" i="5"/>
  <c r="L60" i="5" s="1"/>
  <c r="K258" i="5"/>
  <c r="H258" i="5"/>
  <c r="L258" i="5" s="1"/>
  <c r="K87" i="5"/>
  <c r="H87" i="5"/>
  <c r="L87" i="5" s="1"/>
  <c r="K251" i="5"/>
  <c r="H251" i="5"/>
  <c r="L251" i="5" s="1"/>
  <c r="K19" i="5"/>
  <c r="H19" i="5"/>
  <c r="L19" i="5" s="1"/>
  <c r="K99" i="5"/>
  <c r="H99" i="5"/>
  <c r="L99" i="5" s="1"/>
  <c r="K168" i="5"/>
  <c r="H168" i="5"/>
  <c r="L168" i="5" s="1"/>
  <c r="K272" i="5"/>
  <c r="H272" i="5"/>
  <c r="L272" i="5" s="1"/>
  <c r="K185" i="5"/>
  <c r="H185" i="5"/>
  <c r="L185" i="5" s="1"/>
  <c r="K125" i="5"/>
  <c r="H125" i="5"/>
  <c r="L125" i="5" s="1"/>
  <c r="F293" i="5"/>
  <c r="J293" i="5" s="1"/>
  <c r="K263" i="5"/>
  <c r="H263" i="5"/>
  <c r="L263" i="5" s="1"/>
  <c r="K8" i="5"/>
  <c r="H8" i="5"/>
  <c r="L8" i="5" s="1"/>
  <c r="K59" i="5"/>
  <c r="H59" i="5"/>
  <c r="L59" i="5" s="1"/>
  <c r="K57" i="5"/>
  <c r="H57" i="5"/>
  <c r="L57" i="5" s="1"/>
  <c r="K227" i="5"/>
  <c r="H227" i="5"/>
  <c r="L227" i="5" s="1"/>
  <c r="K153" i="5"/>
  <c r="H153" i="5"/>
  <c r="L153" i="5" s="1"/>
  <c r="K128" i="5"/>
  <c r="H128" i="5"/>
  <c r="L128" i="5" s="1"/>
  <c r="K76" i="5"/>
  <c r="H76" i="5"/>
  <c r="L76" i="5" s="1"/>
  <c r="K248" i="5"/>
  <c r="H248" i="5"/>
  <c r="L248" i="5" s="1"/>
  <c r="K119" i="5"/>
  <c r="H119" i="5"/>
  <c r="L119" i="5" s="1"/>
  <c r="K219" i="5"/>
  <c r="H219" i="5"/>
  <c r="L219" i="5" s="1"/>
  <c r="K233" i="5"/>
  <c r="H233" i="5"/>
  <c r="L233" i="5" s="1"/>
  <c r="K62" i="5"/>
  <c r="H62" i="5"/>
  <c r="L62" i="5" s="1"/>
  <c r="K45" i="5"/>
  <c r="H45" i="5"/>
  <c r="L45" i="5" s="1"/>
  <c r="K133" i="5"/>
  <c r="H133" i="5"/>
  <c r="L133" i="5" s="1"/>
  <c r="K205" i="5"/>
  <c r="H205" i="5"/>
  <c r="L205" i="5" s="1"/>
  <c r="K109" i="5"/>
  <c r="H109" i="5"/>
  <c r="L109" i="5" s="1"/>
  <c r="K124" i="5"/>
  <c r="H124" i="5"/>
  <c r="L124" i="5" s="1"/>
  <c r="K37" i="5"/>
  <c r="H37" i="5"/>
  <c r="L37" i="5" s="1"/>
  <c r="K38" i="5"/>
  <c r="H38" i="5"/>
  <c r="L38" i="5" s="1"/>
  <c r="K31" i="5"/>
  <c r="H31" i="5"/>
  <c r="L31" i="5" s="1"/>
  <c r="K139" i="5"/>
  <c r="H139" i="5"/>
  <c r="L139" i="5" s="1"/>
  <c r="K280" i="5"/>
  <c r="H280" i="5"/>
  <c r="L280" i="5" s="1"/>
  <c r="K287" i="5"/>
  <c r="H287" i="5"/>
  <c r="L287" i="5" s="1"/>
  <c r="K73" i="5"/>
  <c r="H73" i="5"/>
  <c r="L73" i="5" s="1"/>
  <c r="K160" i="5"/>
  <c r="H160" i="5"/>
  <c r="L160" i="5" s="1"/>
  <c r="K24" i="5"/>
  <c r="H24" i="5"/>
  <c r="L24" i="5" s="1"/>
  <c r="K56" i="5"/>
  <c r="H56" i="5"/>
  <c r="L56" i="5" s="1"/>
  <c r="K108" i="5"/>
  <c r="H108" i="5"/>
  <c r="L108" i="5" s="1"/>
  <c r="K47" i="5"/>
  <c r="H47" i="5"/>
  <c r="L47" i="5" s="1"/>
  <c r="K127" i="5"/>
  <c r="H127" i="5"/>
  <c r="L127" i="5" s="1"/>
  <c r="K100" i="5"/>
  <c r="H100" i="5"/>
  <c r="L100" i="5" s="1"/>
  <c r="K35" i="5"/>
  <c r="H35" i="5"/>
  <c r="L35" i="5" s="1"/>
  <c r="K131" i="5"/>
  <c r="H131" i="5"/>
  <c r="L131" i="5" s="1"/>
  <c r="K85" i="5"/>
  <c r="H85" i="5"/>
  <c r="L85" i="5" s="1"/>
  <c r="K241" i="5"/>
  <c r="H241" i="5"/>
  <c r="L241" i="5" s="1"/>
  <c r="G44" i="5"/>
  <c r="K44" i="5" s="1"/>
  <c r="K187" i="5"/>
  <c r="H187" i="5"/>
  <c r="L187" i="5" s="1"/>
  <c r="K235" i="5"/>
  <c r="H235" i="5"/>
  <c r="L235" i="5" s="1"/>
  <c r="K157" i="5"/>
  <c r="H157" i="5"/>
  <c r="L157" i="5" s="1"/>
  <c r="K152" i="5"/>
  <c r="H152" i="5"/>
  <c r="L152" i="5" s="1"/>
  <c r="H77" i="5"/>
  <c r="L77" i="5" s="1"/>
  <c r="K30" i="5"/>
  <c r="H30" i="5"/>
  <c r="L30" i="5" s="1"/>
  <c r="K145" i="5"/>
  <c r="H145" i="5"/>
  <c r="L145" i="5" s="1"/>
  <c r="K7" i="5"/>
  <c r="H7" i="5"/>
  <c r="L7" i="5" s="1"/>
  <c r="K91" i="5"/>
  <c r="H91" i="5"/>
  <c r="L91" i="5" s="1"/>
  <c r="K174" i="5"/>
  <c r="H174" i="5"/>
  <c r="L174" i="5" s="1"/>
  <c r="K32" i="5"/>
  <c r="H32" i="5"/>
  <c r="L32" i="5" s="1"/>
  <c r="K55" i="5"/>
  <c r="H55" i="5"/>
  <c r="L55" i="5" s="1"/>
  <c r="K283" i="5"/>
  <c r="H283" i="5"/>
  <c r="L283" i="5" s="1"/>
  <c r="K112" i="5"/>
  <c r="H112" i="5"/>
  <c r="L112" i="5" s="1"/>
  <c r="K64" i="5"/>
  <c r="H64" i="5"/>
  <c r="L64" i="5" s="1"/>
  <c r="K18" i="5"/>
  <c r="H18" i="5"/>
  <c r="L18" i="5" s="1"/>
  <c r="K225" i="5"/>
  <c r="H225" i="5"/>
  <c r="L225" i="5" s="1"/>
  <c r="K278" i="5"/>
  <c r="H278" i="5"/>
  <c r="L278" i="5" s="1"/>
  <c r="K20" i="5"/>
  <c r="H20" i="5"/>
  <c r="L20" i="5" s="1"/>
  <c r="K52" i="5"/>
  <c r="H52" i="5"/>
  <c r="L52" i="5" s="1"/>
  <c r="K126" i="5"/>
  <c r="H126" i="5"/>
  <c r="L126" i="5" s="1"/>
  <c r="K179" i="5"/>
  <c r="H179" i="5"/>
  <c r="L179" i="5" s="1"/>
  <c r="K193" i="5"/>
  <c r="H193" i="5"/>
  <c r="L193" i="5" s="1"/>
  <c r="K141" i="5"/>
  <c r="H141" i="5"/>
  <c r="L141" i="5" s="1"/>
  <c r="K6" i="5"/>
  <c r="H6" i="5"/>
  <c r="L6" i="5" s="1"/>
  <c r="K97" i="5"/>
  <c r="H97" i="5"/>
  <c r="L97" i="5" s="1"/>
  <c r="K266" i="5"/>
  <c r="H266" i="5"/>
  <c r="L266" i="5" s="1"/>
  <c r="K70" i="5"/>
  <c r="H70" i="5"/>
  <c r="L70" i="5" s="1"/>
  <c r="K196" i="5"/>
  <c r="H196" i="5"/>
  <c r="L196" i="5" s="1"/>
  <c r="K105" i="5"/>
  <c r="H105" i="5"/>
  <c r="L105" i="5" s="1"/>
  <c r="K10" i="5"/>
  <c r="H10" i="5"/>
  <c r="L10" i="5" s="1"/>
  <c r="K4" i="5"/>
  <c r="G293" i="5"/>
  <c r="K293" i="5" s="1"/>
  <c r="K279" i="5"/>
  <c r="H279" i="5"/>
  <c r="L279" i="5" s="1"/>
  <c r="K94" i="5"/>
  <c r="H94" i="5"/>
  <c r="L94" i="5" s="1"/>
  <c r="K46" i="5"/>
  <c r="H46" i="5"/>
  <c r="L46" i="5" s="1"/>
  <c r="K117" i="5"/>
  <c r="H117" i="5"/>
  <c r="L117" i="5" s="1"/>
  <c r="K231" i="5"/>
  <c r="H231" i="5"/>
  <c r="L231" i="5" s="1"/>
  <c r="K281" i="5"/>
  <c r="H281" i="5"/>
  <c r="L281" i="5" s="1"/>
  <c r="K188" i="5"/>
  <c r="H188" i="5"/>
  <c r="L188" i="5" s="1"/>
  <c r="K61" i="5"/>
  <c r="H61" i="5"/>
  <c r="L61" i="5" s="1"/>
  <c r="H4" i="5"/>
  <c r="K74" i="5"/>
  <c r="H74" i="5"/>
  <c r="L74" i="5" s="1"/>
  <c r="K68" i="5"/>
  <c r="H68" i="5"/>
  <c r="L68" i="5" s="1"/>
  <c r="K23" i="5"/>
  <c r="H23" i="5"/>
  <c r="L23" i="5" s="1"/>
  <c r="K123" i="5"/>
  <c r="H123" i="5"/>
  <c r="L123" i="5" s="1"/>
  <c r="K190" i="5"/>
  <c r="H190" i="5"/>
  <c r="L190" i="5" s="1"/>
  <c r="K89" i="5"/>
  <c r="H89" i="5"/>
  <c r="L89" i="5" s="1"/>
  <c r="H198" i="5"/>
  <c r="L198" i="5" s="1"/>
  <c r="H262" i="5" l="1"/>
  <c r="L262" i="5" s="1"/>
  <c r="L4" i="5"/>
  <c r="H44" i="5"/>
  <c r="L44" i="5" s="1"/>
  <c r="H293" i="5" l="1"/>
  <c r="L293" i="5" s="1"/>
</calcChain>
</file>

<file path=xl/sharedStrings.xml><?xml version="1.0" encoding="utf-8"?>
<sst xmlns="http://schemas.openxmlformats.org/spreadsheetml/2006/main" count="3743" uniqueCount="151">
  <si>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</si>
  <si>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</si>
  <si>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</si>
  <si>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</si>
  <si>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</si>
  <si>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</si>
  <si>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</si>
  <si>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</si>
  <si>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</si>
  <si>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</si>
  <si>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</si>
  <si>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</si>
  <si>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</si>
  <si>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</si>
  <si>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</si>
  <si>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SIDE STRUCTURE IN ALL CAR, TRUCK, BUS</t>
  </si>
  <si>
    <t>SIDE STR&amp;PADD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</si>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</sst>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Str&amp;Pad'!$C$42:$C$49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2732.5760188747404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361-8B13-62D893067813}"/>
            </c:ext>
          </c:extLst>
        </c:ser>
        <c:ser>
          <c:idx val="1"/>
          <c:order val="1"/>
          <c:tx>
            <c:strRef>
              <c:f>'S Str&amp;Pad'!$E$41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Str&amp;Pad'!$E$42:$E$49</c:f>
              <c:numCache>
                <c:formatCode>0</c:formatCode>
                <c:ptCount val="8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0</c:v>
                </c:pt>
                <c:pt idx="4">
                  <c:v>2589.115777883816</c:v>
                </c:pt>
                <c:pt idx="5">
                  <c:v>0</c:v>
                </c:pt>
                <c:pt idx="6">
                  <c:v>0</c:v>
                </c:pt>
                <c:pt idx="7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A-4361-8B13-62D89306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Str&amp;Pad'!$D$42:$D$49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216290.22647729408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474E-AFCF-710F18219ED2}"/>
            </c:ext>
          </c:extLst>
        </c:ser>
        <c:ser>
          <c:idx val="1"/>
          <c:order val="1"/>
          <c:tx>
            <c:strRef>
              <c:f>'S Str&amp;Pad'!$F$41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'S Str&amp;Pad'!$F$42:$F$49</c:f>
              <c:numCache>
                <c:formatCode>0</c:formatCode>
                <c:ptCount val="8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0</c:v>
                </c:pt>
                <c:pt idx="4">
                  <c:v>200983.36714949596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B-474E-AFCF-710F182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Str&amp;Pad'!$C$54:$C$58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2732.5760188747404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4F24-A28D-127339276C59}"/>
            </c:ext>
          </c:extLst>
        </c:ser>
        <c:ser>
          <c:idx val="1"/>
          <c:order val="1"/>
          <c:tx>
            <c:strRef>
              <c:f>'S Str&amp;Pad'!$E$53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Str&amp;Pad'!$E$54:$E$58</c:f>
              <c:numCache>
                <c:formatCode>0</c:formatCode>
                <c:ptCount val="5"/>
                <c:pt idx="0">
                  <c:v>1561.4720107855655</c:v>
                </c:pt>
                <c:pt idx="1">
                  <c:v>585.55200404458719</c:v>
                </c:pt>
                <c:pt idx="2">
                  <c:v>14443.616099766487</c:v>
                </c:pt>
                <c:pt idx="3">
                  <c:v>2589.115777883816</c:v>
                </c:pt>
                <c:pt idx="4">
                  <c:v>195.18400134819564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B-4F24-A28D-12733927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Thailand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Str&amp;Pad'!$D$53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Str&amp;Pad'!$D$54:$D$58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216290.22647729408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430B-9CFA-F6C7E1A77508}"/>
            </c:ext>
          </c:extLst>
        </c:ser>
        <c:ser>
          <c:idx val="1"/>
          <c:order val="1"/>
          <c:tx>
            <c:strRef>
              <c:f>'S Str&amp;Pad'!$F$53</c:f>
              <c:strCache>
                <c:ptCount val="1"/>
                <c:pt idx="0">
                  <c:v>SIDE STR&amp;PADD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Str&amp;Pad'!$B$54:$B$58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'S Str&amp;Pad'!$F$54:$F$58</c:f>
              <c:numCache>
                <c:formatCode>0</c:formatCode>
                <c:ptCount val="5"/>
                <c:pt idx="0">
                  <c:v>57677.393727278395</c:v>
                </c:pt>
                <c:pt idx="1">
                  <c:v>21629.022647729391</c:v>
                </c:pt>
                <c:pt idx="2">
                  <c:v>425370.77873867808</c:v>
                </c:pt>
                <c:pt idx="3">
                  <c:v>200983.36714949596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30B-9CFA-F6C7E1A7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245340</xdr:colOff>
      <xdr:row>7</xdr:row>
      <xdr:rowOff>-1</xdr:rowOff>
    </xdr:from>
    <xdr:ext cx="8022941" cy="4053413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613" y="1697181"/>
          <a:ext cx="8022941" cy="4053413"/>
        </a:xfrm>
        <a:prstGeom prst="rect">
          <a:avLst/>
        </a:prstGeom>
      </xdr:spPr>
    </xdr:pic>
    <xdr:clientData/>
  </xdr:oneCellAnchor>
  <xdr:oneCellAnchor>
    <xdr:from>
      <xdr:col>6</xdr:col>
      <xdr:colOff>588818</xdr:colOff>
      <xdr:row>10</xdr:row>
      <xdr:rowOff>212149</xdr:rowOff>
    </xdr:from>
    <xdr:ext cx="8978252" cy="1824866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0318" y="2636694"/>
          <a:ext cx="8978252" cy="182486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Th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7.4918130349744718</v>
          </cell>
          <cell r="E5">
            <v>76.459891074723018</v>
          </cell>
          <cell r="I5">
            <v>1876633.2261000001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16.730343340204996</v>
          </cell>
          <cell r="E6">
            <v>406.574704551553</v>
          </cell>
          <cell r="I6">
            <v>2006488.7862799999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21.710576810488583</v>
          </cell>
          <cell r="E7">
            <v>1130.3578512216811</v>
          </cell>
          <cell r="I7">
            <v>2142786.2672000001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42.385080467342853</v>
          </cell>
          <cell r="E8">
            <v>2462.375511532432</v>
          </cell>
          <cell r="I8">
            <v>2287559.9596199999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66.889019849881066</v>
          </cell>
          <cell r="E9">
            <v>3665.4198400710566</v>
          </cell>
          <cell r="I9">
            <v>2470646.1280200002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65.744107707350821</v>
          </cell>
          <cell r="E10">
            <v>3558.3232336740643</v>
          </cell>
          <cell r="I10">
            <v>2393343.07914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83.410854810344759</v>
          </cell>
          <cell r="E11">
            <v>3355.1885718271283</v>
          </cell>
          <cell r="I11">
            <v>2233990.3029399998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80.139794435878827</v>
          </cell>
          <cell r="E12">
            <v>3593.7495581236249</v>
          </cell>
          <cell r="I12">
            <v>2413346.9382799999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75.345398130762732</v>
          </cell>
          <cell r="E13">
            <v>3626.5226981870833</v>
          </cell>
          <cell r="I13">
            <v>2624574.1288600001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85.927466341988293</v>
          </cell>
          <cell r="E14">
            <v>3295.5124472683874</v>
          </cell>
          <cell r="I14">
            <v>2704928.6138800001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93.148148179156067</v>
          </cell>
          <cell r="E15">
            <v>2895.173341016829</v>
          </cell>
          <cell r="I15">
            <v>2646612.2787600001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81.4395827342437</v>
          </cell>
          <cell r="E16">
            <v>2448.5021329706256</v>
          </cell>
          <cell r="I16">
            <v>2366558.2508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91.451818766743088</v>
          </cell>
          <cell r="E17">
            <v>1740.2986771902952</v>
          </cell>
          <cell r="I17">
            <v>1968176.3103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76.5175523279826</v>
          </cell>
          <cell r="E18">
            <v>805.80687736695779</v>
          </cell>
          <cell r="I18">
            <v>1414849.22358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65.962918871323211</v>
          </cell>
          <cell r="E19">
            <v>481.81266613522047</v>
          </cell>
          <cell r="I19">
            <v>963575.72331999999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67.816509118469924</v>
          </cell>
          <cell r="E20">
            <v>392.95884046527539</v>
          </cell>
          <cell r="I20">
            <v>661144.49699999997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47.746837946948162</v>
          </cell>
          <cell r="E21">
            <v>232.71682017474188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32.672607621845096</v>
          </cell>
          <cell r="E22">
            <v>117.98855416065562</v>
          </cell>
          <cell r="I22">
            <v>729971.33438000001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4.2368528866955515</v>
          </cell>
          <cell r="E23">
            <v>95.788576258619429</v>
          </cell>
          <cell r="I23">
            <v>1771391.24865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8.1748744992516293</v>
          </cell>
          <cell r="E24">
            <v>344.08520998411751</v>
          </cell>
          <cell r="I24">
            <v>1893913.3696999999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10.916947161522158</v>
          </cell>
          <cell r="E25">
            <v>965.90162467209291</v>
          </cell>
          <cell r="I25">
            <v>2022150.8083500001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19.084623364595071</v>
          </cell>
          <cell r="E26">
            <v>2036.4122483042215</v>
          </cell>
          <cell r="I26">
            <v>2177178.79825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20.662458623621536</v>
          </cell>
          <cell r="E27">
            <v>2454.8938284438923</v>
          </cell>
          <cell r="I27">
            <v>2385430.6833000001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18.942061908560746</v>
          </cell>
          <cell r="E28">
            <v>1655.8245468841678</v>
          </cell>
          <cell r="I28">
            <v>2367927.5231499998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20.692489861361537</v>
          </cell>
          <cell r="E29">
            <v>1525.6001759875069</v>
          </cell>
          <cell r="I29">
            <v>2239332.8771500001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24.976673764671318</v>
          </cell>
          <cell r="E30">
            <v>1800.3086220031648</v>
          </cell>
          <cell r="I30">
            <v>2464373.50765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23.729002082308511</v>
          </cell>
          <cell r="E31">
            <v>1672.5986938183889</v>
          </cell>
          <cell r="I31">
            <v>2787646.1593999998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30.013906196988071</v>
          </cell>
          <cell r="E32">
            <v>1549.8910134123548</v>
          </cell>
          <cell r="I32">
            <v>2953033.1624500002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37.338185813798056</v>
          </cell>
          <cell r="E33">
            <v>1744.8902405820866</v>
          </cell>
          <cell r="I33">
            <v>2916955.2201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37.058132383637435</v>
          </cell>
          <cell r="E34">
            <v>1929.9469346411338</v>
          </cell>
          <cell r="I34">
            <v>2627260.0592499999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48.826765579078909</v>
          </cell>
          <cell r="E35">
            <v>1902.0639302445504</v>
          </cell>
          <cell r="I35">
            <v>2245405.4021000001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39.738268647506693</v>
          </cell>
          <cell r="E36">
            <v>1215.8879721549956</v>
          </cell>
          <cell r="I36">
            <v>1673159.2274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35.699725098016735</v>
          </cell>
          <cell r="E37">
            <v>777.127708667702</v>
          </cell>
          <cell r="I37">
            <v>1207360.8430000001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33.176646752236707</v>
          </cell>
          <cell r="E38">
            <v>664.12504325533746</v>
          </cell>
          <cell r="I38">
            <v>870514.31195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24.341417139177388</v>
          </cell>
          <cell r="E39">
            <v>571.82425859346415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21.33254852660869</v>
          </cell>
          <cell r="E40">
            <v>484.48088235826344</v>
          </cell>
          <cell r="I40">
            <v>1116987.3834500001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1.4962653255653133</v>
          </cell>
          <cell r="E41">
            <v>144.7913462646485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5.0943574409319332</v>
          </cell>
          <cell r="E42">
            <v>529.84819932806238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8.9180208353573658</v>
          </cell>
          <cell r="E43">
            <v>1060.0730842443891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18.431721699493046</v>
          </cell>
          <cell r="E44">
            <v>1775.6258945029347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23.810592602457611</v>
          </cell>
          <cell r="E45">
            <v>1978.0466604545268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24.609943671825945</v>
          </cell>
          <cell r="E46">
            <v>1547.9777236944676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34.982615877908735</v>
          </cell>
          <cell r="E47">
            <v>1253.2000749244501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33.958825509203201</v>
          </cell>
          <cell r="E48">
            <v>1223.110263325349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29.907390118594325</v>
          </cell>
          <cell r="E49">
            <v>1141.3324265278229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48.177860534669996</v>
          </cell>
          <cell r="E50">
            <v>1032.8274305416053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51.510568038539283</v>
          </cell>
          <cell r="E51">
            <v>865.22935704717781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49.024803535854247</v>
          </cell>
          <cell r="E52">
            <v>629.80346139964297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49.651223039894667</v>
          </cell>
          <cell r="E53">
            <v>405.47117858443067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44.159715820561729</v>
          </cell>
          <cell r="E54">
            <v>204.67655498771077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33.77022769144687</v>
          </cell>
          <cell r="E55">
            <v>103.60412518032255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8.2663194511316451</v>
          </cell>
          <cell r="E56">
            <v>51.757275073268801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6.9775165620940598</v>
          </cell>
          <cell r="E57">
            <v>31.457044620729711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6.8709000067698192</v>
          </cell>
          <cell r="E58">
            <v>29.648439421344062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1.0757863246705293</v>
          </cell>
          <cell r="E59">
            <v>102.37829607116494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2.2727849949131564</v>
          </cell>
          <cell r="E60">
            <v>331.0869766587636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2.9383166529790969</v>
          </cell>
          <cell r="E61">
            <v>640.64780504608143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4.6319029096906137</v>
          </cell>
          <cell r="E62">
            <v>936.69399918559293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4.8051106546171427</v>
          </cell>
          <cell r="E63">
            <v>895.44055693891914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4.7518022721975113</v>
          </cell>
          <cell r="E64">
            <v>588.2139881259028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6.6025254771334287</v>
          </cell>
          <cell r="E65">
            <v>554.57588514992949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6.9862304577393335</v>
          </cell>
          <cell r="E66">
            <v>662.46013099644665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7.513272552595712</v>
          </cell>
          <cell r="E67">
            <v>621.17868905885302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8.3345074482521451</v>
          </cell>
          <cell r="E68">
            <v>550.9039572489537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11.26409230898061</v>
          </cell>
          <cell r="E69">
            <v>494.55410254919087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10.539258232105816</v>
          </cell>
          <cell r="E70">
            <v>400.94007845975699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11.904325361074456</v>
          </cell>
          <cell r="E71">
            <v>327.02061683689772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10.384629055159198</v>
          </cell>
          <cell r="E72">
            <v>217.33078036968186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7.4068434381219408</v>
          </cell>
          <cell r="E73">
            <v>130.11101423761306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1.3256029061702614</v>
          </cell>
          <cell r="E74">
            <v>81.393064181442398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1.0367432118427857</v>
          </cell>
          <cell r="E75">
            <v>51.089396405770088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2.1594020240437013</v>
          </cell>
          <cell r="E76">
            <v>34.522770085557781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24.855517589824622</v>
          </cell>
          <cell r="E77">
            <v>1185.6537298254702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53.66198857588973</v>
          </cell>
          <cell r="E78">
            <v>3194.6606375046317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214.35495785223659</v>
          </cell>
          <cell r="E79">
            <v>9181.8898690124861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1242.6946625401845</v>
          </cell>
          <cell r="E80">
            <v>27626.006421242131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1578.4560482817897</v>
          </cell>
          <cell r="E81">
            <v>38981.421691884432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1509.7561842195221</v>
          </cell>
          <cell r="E82">
            <v>30597.419674962439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1268.3183978921511</v>
          </cell>
          <cell r="E83">
            <v>25816.555646956695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1188.4099349106634</v>
          </cell>
          <cell r="E84">
            <v>25010.723935659462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1042.633891795617</v>
          </cell>
          <cell r="E85">
            <v>25019.782538117895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865.28046781703063</v>
          </cell>
          <cell r="E86">
            <v>23686.24560557105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765.23977510370514</v>
          </cell>
          <cell r="E87">
            <v>24932.981067271034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720.20627942835245</v>
          </cell>
          <cell r="E88">
            <v>24048.014256523853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517.03855289656315</v>
          </cell>
          <cell r="E89">
            <v>17524.69688771278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457.33113775271721</v>
          </cell>
          <cell r="E90">
            <v>10103.346042922731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347.31966939342595</v>
          </cell>
          <cell r="E91">
            <v>7030.7981616841407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193.72825857897507</v>
          </cell>
          <cell r="E92">
            <v>4574.2306068360876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116.35351386508664</v>
          </cell>
          <cell r="E93">
            <v>2392.8922552957365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71.191399741831802</v>
          </cell>
          <cell r="E94">
            <v>1423.1460046136262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16.69708690413237</v>
          </cell>
          <cell r="E95">
            <v>833.44610967892197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30.228429277845098</v>
          </cell>
          <cell r="E96">
            <v>1935.620487718538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79.307948569069282</v>
          </cell>
          <cell r="E97">
            <v>5215.409006738174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223.44771338095308</v>
          </cell>
          <cell r="E98">
            <v>12822.486955980301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208.01281542255271</v>
          </cell>
          <cell r="E99">
            <v>14535.343795225554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157.61776264656893</v>
          </cell>
          <cell r="E100">
            <v>8951.5686367643557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135.29716689987555</v>
          </cell>
          <cell r="E101">
            <v>8239.5208789256394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164.66482781315239</v>
          </cell>
          <cell r="E102">
            <v>9172.2234184548033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168.54360156503728</v>
          </cell>
          <cell r="E103">
            <v>8652.4120190252161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196.84210439162445</v>
          </cell>
          <cell r="E104">
            <v>8373.516578674853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213.36066685070978</v>
          </cell>
          <cell r="E105">
            <v>9721.9308100541202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208.18377994850158</v>
          </cell>
          <cell r="E106">
            <v>9685.9634612438567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140.13649717377939</v>
          </cell>
          <cell r="E107">
            <v>8381.767072690207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117.98822185945792</v>
          </cell>
          <cell r="E108">
            <v>6175.4169897570255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91.633926520194919</v>
          </cell>
          <cell r="E109">
            <v>4302.9067742026928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44.108470950280193</v>
          </cell>
          <cell r="E110">
            <v>2777.0839304925266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32.999078526786867</v>
          </cell>
          <cell r="E111">
            <v>1840.6092480951472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37.715362830396359</v>
          </cell>
          <cell r="E112">
            <v>1423.0875313595313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7.9439704843904382</v>
          </cell>
          <cell r="E149">
            <v>259.37173778794181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17.224808015176809</v>
          </cell>
          <cell r="E150">
            <v>1270.4988557097715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25.120924212450213</v>
          </cell>
          <cell r="E151">
            <v>3777.8794327431551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135.1501634168911</v>
          </cell>
          <cell r="E152">
            <v>11263.322572101208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220.98808813920672</v>
          </cell>
          <cell r="E153">
            <v>16923.013012204545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237.65484627817534</v>
          </cell>
          <cell r="E154">
            <v>13554.100383165953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230.30033247372137</v>
          </cell>
          <cell r="E155">
            <v>13390.035585931953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215.64917226370184</v>
          </cell>
          <cell r="E156">
            <v>16678.237000353191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194.90812189924682</v>
          </cell>
          <cell r="E157">
            <v>18237.763007574878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169.1107119858579</v>
          </cell>
          <cell r="E158">
            <v>15066.95544758136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153.52265912931699</v>
          </cell>
          <cell r="E159">
            <v>10884.461263149775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138.02826373227362</v>
          </cell>
          <cell r="E160">
            <v>7755.790936838519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111.68161652140692</v>
          </cell>
          <cell r="E161">
            <v>4593.6361651851557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93.063112106918695</v>
          </cell>
          <cell r="E162">
            <v>1945.4320200336583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74.010232522744118</v>
          </cell>
          <cell r="E163">
            <v>956.9687616292947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49.150948612630387</v>
          </cell>
          <cell r="E164">
            <v>552.61371078820741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31.673306284767701</v>
          </cell>
          <cell r="E165">
            <v>307.89221365117623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22.272207884850147</v>
          </cell>
          <cell r="E166">
            <v>205.43202478315075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5.7055406290427602</v>
          </cell>
          <cell r="E167">
            <v>281.20052159323109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10.733652061126161</v>
          </cell>
          <cell r="E168">
            <v>1245.6938458501911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12.437747300029853</v>
          </cell>
          <cell r="E169">
            <v>3419.4464285192903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35.620365697290417</v>
          </cell>
          <cell r="E170">
            <v>6875.2784453012728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41.15947086412298</v>
          </cell>
          <cell r="E171">
            <v>7959.6532418087809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43.660901962400587</v>
          </cell>
          <cell r="E172">
            <v>6046.2784022452097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40.090034921619257</v>
          </cell>
          <cell r="E173">
            <v>6944.0775610657502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42.454587689129681</v>
          </cell>
          <cell r="E174">
            <v>9040.5962500008627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47.269184080248749</v>
          </cell>
          <cell r="E175">
            <v>8910.7830308243902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48.801791431468118</v>
          </cell>
          <cell r="E176">
            <v>7403.6472220099431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50.983981336511526</v>
          </cell>
          <cell r="E177">
            <v>6061.6203075319772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48.606269919510986</v>
          </cell>
          <cell r="E178">
            <v>5115.8199855967378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43.85290258754403</v>
          </cell>
          <cell r="E179">
            <v>4110.6621823470277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36.147995251680413</v>
          </cell>
          <cell r="E180">
            <v>2407.595301964262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33.535991887618003</v>
          </cell>
          <cell r="E181">
            <v>1410.5948800643382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24.768409919738016</v>
          </cell>
          <cell r="E182">
            <v>787.1596609245521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17.396639696409654</v>
          </cell>
          <cell r="E183">
            <v>413.43350563444682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21.897065675521613</v>
          </cell>
          <cell r="E184">
            <v>233.28157279887373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0.47597157462213091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0.88462228365851958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1.764582675299978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11.292972627918457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17.795070185014826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17.522977699983482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17.781194931481636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16.152179495898675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14.08584337544843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12.723498935375176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13.129070044964513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11.013472635878006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9.5055804209006354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7.7608065866243097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6.6000213349576633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6.0885786366374015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3.8457737193436992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2.0789628993671263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0.22737664239792282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0.39122633369786364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0.5404525408532489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1.8922246364250319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2.2199971802672613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1.9014569651014468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2.1639783529738468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2.1439324864303542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2.2697150880072852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2.465369418416389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2.6959871341253319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2.2315775275717984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0.22148188529317944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0.19222742533065354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0.12424133740409905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1.0306011986579358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0.92524920215652595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1.0457259297107953</v>
          </cell>
          <cell r="E292">
            <v>0</v>
          </cell>
        </row>
      </sheetData>
      <sheetData sheetId="3">
        <row r="2">
          <cell r="B2" t="str">
            <v>Thailand</v>
          </cell>
        </row>
        <row r="7">
          <cell r="K7">
            <v>0</v>
          </cell>
        </row>
        <row r="8">
          <cell r="K8">
            <v>1</v>
          </cell>
        </row>
        <row r="9">
          <cell r="K9">
            <v>0.79</v>
          </cell>
        </row>
        <row r="10">
          <cell r="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40" sqref="B40:F5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20.33203125" style="2" customWidth="1"/>
    <col min="18" max="20" width="20.33203125" style="1" customWidth="1"/>
    <col min="21" max="21" width="20.33203125" style="106" customWidth="1"/>
    <col min="22" max="23" width="20.33203125" style="1" customWidth="1"/>
    <col min="24" max="24" width="20.33203125" style="105" customWidth="1"/>
  </cols>
  <sheetData>
    <row r="1" spans="1:24" ht="120" customHeight="1" x14ac:dyDescent="0.4">
      <c r="A1" s="7"/>
      <c r="B1" s="137" t="str">
        <f>[1]TechPrevalence!$B$2</f>
        <v>Thailand</v>
      </c>
      <c r="C1" s="138"/>
      <c r="D1" s="7"/>
      <c r="E1" s="7" t="s">
        <v>47</v>
      </c>
      <c r="F1" s="7"/>
      <c r="G1" s="7" t="s">
        <v>46</v>
      </c>
      <c r="H1" s="7"/>
      <c r="I1" s="7" t="s">
        <v>45</v>
      </c>
      <c r="J1" s="7" t="s">
        <v>44</v>
      </c>
      <c r="K1" s="7" t="s">
        <v>43</v>
      </c>
      <c r="L1" s="7" t="s">
        <v>42</v>
      </c>
      <c r="M1" s="7"/>
      <c r="N1" s="7"/>
      <c r="O1" s="7"/>
      <c r="P1" s="7" t="s">
        <v>41</v>
      </c>
      <c r="Q1" s="7" t="s">
        <v>40</v>
      </c>
      <c r="R1" s="100"/>
      <c r="S1" s="100" t="s">
        <v>39</v>
      </c>
      <c r="T1" s="100" t="s">
        <v>38</v>
      </c>
      <c r="U1" s="104" t="s">
        <v>37</v>
      </c>
      <c r="V1" s="100" t="s">
        <v>36</v>
      </c>
      <c r="W1" s="100" t="s">
        <v>35</v>
      </c>
      <c r="X1" s="104" t="s">
        <v>34</v>
      </c>
    </row>
    <row r="2" spans="1:24" x14ac:dyDescent="0.4">
      <c r="A2" s="7"/>
      <c r="B2" s="7" t="s">
        <v>33</v>
      </c>
      <c r="C2" s="7" t="s">
        <v>32</v>
      </c>
      <c r="D2" s="7" t="s">
        <v>150</v>
      </c>
      <c r="E2" s="123" t="s">
        <v>31</v>
      </c>
      <c r="F2" s="7" t="s">
        <v>18</v>
      </c>
      <c r="G2" s="7" t="s">
        <v>30</v>
      </c>
      <c r="H2" s="7" t="s">
        <v>29</v>
      </c>
      <c r="I2" s="7" t="s">
        <v>28</v>
      </c>
      <c r="J2" s="7" t="s">
        <v>27</v>
      </c>
      <c r="K2" s="7" t="s">
        <v>26</v>
      </c>
      <c r="L2" s="7" t="s">
        <v>25</v>
      </c>
      <c r="M2" s="136" t="s">
        <v>24</v>
      </c>
      <c r="N2" s="136"/>
      <c r="O2" s="136"/>
      <c r="P2" s="100" t="s">
        <v>23</v>
      </c>
      <c r="Q2" s="100" t="s">
        <v>22</v>
      </c>
      <c r="R2" s="100" t="s">
        <v>21</v>
      </c>
      <c r="S2" s="100" t="s">
        <v>20</v>
      </c>
      <c r="T2" s="100"/>
      <c r="U2" s="107" t="s">
        <v>18</v>
      </c>
      <c r="V2" s="100" t="s">
        <v>19</v>
      </c>
      <c r="W2" s="100"/>
      <c r="X2" s="107" t="s">
        <v>18</v>
      </c>
    </row>
    <row r="3" spans="1:24" x14ac:dyDescent="0.4">
      <c r="A3" s="7"/>
      <c r="B3" s="7" t="s">
        <v>17</v>
      </c>
      <c r="C3" s="7" t="s">
        <v>16</v>
      </c>
      <c r="D3" s="101" t="s">
        <v>150</v>
      </c>
      <c r="E3" s="102">
        <f>[1]TechPrevalence!$K$7</f>
        <v>0</v>
      </c>
      <c r="F3" s="7" t="s">
        <v>15</v>
      </c>
      <c r="G3" s="7">
        <f>[1]TechPrevalence!$K$8</f>
        <v>1</v>
      </c>
      <c r="H3" s="7" t="s">
        <v>14</v>
      </c>
      <c r="I3" s="102">
        <f>[1]TechPrevalence!$K$9</f>
        <v>0.79</v>
      </c>
      <c r="J3" s="103">
        <f>[1]TechPrevalence!$K$10</f>
        <v>0.79</v>
      </c>
      <c r="K3" s="102">
        <v>0.25</v>
      </c>
      <c r="L3" s="102">
        <v>0.33700000000000002</v>
      </c>
      <c r="M3" s="7"/>
      <c r="N3" s="7"/>
      <c r="O3" s="7"/>
      <c r="P3" s="7"/>
      <c r="Q3" s="7"/>
      <c r="R3" s="100"/>
      <c r="S3" s="100"/>
      <c r="T3" s="100"/>
      <c r="U3" s="107"/>
      <c r="V3" s="100"/>
      <c r="W3" s="100"/>
      <c r="X3" s="110"/>
    </row>
    <row r="4" spans="1:24" x14ac:dyDescent="0.4">
      <c r="D4" s="9"/>
      <c r="E4" s="9"/>
      <c r="I4" s="9"/>
      <c r="J4" s="9"/>
      <c r="M4" s="2" t="str">
        <f>'[1]RESULTS-DALYs'!A3</f>
        <v>Cause</v>
      </c>
      <c r="N4" s="2" t="str">
        <f>'[1]RESULTS-DALYs'!B3</f>
        <v>Sex</v>
      </c>
      <c r="O4" s="2" t="str">
        <f>'[1]RESULTS-DALYs'!C3</f>
        <v>Age</v>
      </c>
      <c r="P4" s="112" t="str">
        <f>'[1]RESULTS-DALYs'!E3</f>
        <v>Deaths</v>
      </c>
      <c r="Q4" s="112" t="s">
        <v>11</v>
      </c>
      <c r="R4" s="1" t="s">
        <v>13</v>
      </c>
      <c r="S4" s="1" t="s">
        <v>12</v>
      </c>
      <c r="T4" s="1" t="s">
        <v>12</v>
      </c>
      <c r="U4" s="108" t="s">
        <v>12</v>
      </c>
      <c r="V4" s="1" t="s">
        <v>11</v>
      </c>
      <c r="W4" s="1" t="s">
        <v>11</v>
      </c>
      <c r="X4" s="111" t="s">
        <v>11</v>
      </c>
    </row>
    <row r="5" spans="1:24" x14ac:dyDescent="0.4">
      <c r="M5" s="2" t="str">
        <f>'[1]INPUTS-Incidence'!A5</f>
        <v>Pedestrian</v>
      </c>
      <c r="N5" s="2" t="str">
        <f>'[1]INPUTS-Incidence'!B5</f>
        <v>Male</v>
      </c>
      <c r="O5" s="2" t="str">
        <f>'[1]INPUTS-Incidence'!C5</f>
        <v>&lt;5 years</v>
      </c>
      <c r="P5" s="113">
        <f>'[1]INPUTS-Incidence'!D5</f>
        <v>7.4918130349744718</v>
      </c>
      <c r="Q5" s="113">
        <f>'[1]INPUTS-Incidence'!E5</f>
        <v>76.459891074723018</v>
      </c>
      <c r="R5" s="1">
        <f t="shared" ref="R5:R68" si="0">IF(M5="Car",1,0)+IF(M5="Bus",1,0)+IF(M5="Truck",1,0)</f>
        <v>0</v>
      </c>
      <c r="S5" s="4">
        <f t="shared" ref="S5:S68" si="1">IF($R5=1,P5*$K$3,P5)</f>
        <v>7.4918130349744718</v>
      </c>
      <c r="T5" s="4">
        <f t="shared" ref="T5:T68" si="2">P5-S5</f>
        <v>0</v>
      </c>
      <c r="U5" s="109">
        <f t="shared" ref="U5:U68" si="3">IF($R5=0, P5, S5*(1-$G$3*(1-$I$3))/(1-$E$3*(1-$I$3)))+T5</f>
        <v>7.4918130349744718</v>
      </c>
      <c r="V5" s="5">
        <f t="shared" ref="V5:V68" si="4">IF($R5=1,Q5*$L$3,Q5)</f>
        <v>76.459891074723018</v>
      </c>
      <c r="W5" s="4">
        <f t="shared" ref="W5:W68" si="5">Q5-V5</f>
        <v>0</v>
      </c>
      <c r="X5" s="109">
        <f t="shared" ref="X5:X68" si="6">IF($R5=0, V5, V5*(1-$G$3*(1-$J$3))/(1-$E$3*(1-$J$3)))+W5</f>
        <v>76.459891074723018</v>
      </c>
    </row>
    <row r="6" spans="1:24" x14ac:dyDescent="0.4">
      <c r="M6" s="2" t="str">
        <f>'[1]INPUTS-Incidence'!A6</f>
        <v>Pedestrian</v>
      </c>
      <c r="N6" s="2" t="str">
        <f>'[1]INPUTS-Incidence'!B6</f>
        <v>Male</v>
      </c>
      <c r="O6" s="2" t="str">
        <f>'[1]INPUTS-Incidence'!C6</f>
        <v>5-9 years</v>
      </c>
      <c r="P6" s="113">
        <f>'[1]INPUTS-Incidence'!D6</f>
        <v>16.730343340204996</v>
      </c>
      <c r="Q6" s="113">
        <f>'[1]INPUTS-Incidence'!E6</f>
        <v>406.574704551553</v>
      </c>
      <c r="R6" s="1">
        <f t="shared" si="0"/>
        <v>0</v>
      </c>
      <c r="S6" s="4">
        <f t="shared" si="1"/>
        <v>16.730343340204996</v>
      </c>
      <c r="T6" s="4">
        <f t="shared" si="2"/>
        <v>0</v>
      </c>
      <c r="U6" s="109">
        <f t="shared" si="3"/>
        <v>16.730343340204996</v>
      </c>
      <c r="V6" s="5">
        <f t="shared" si="4"/>
        <v>406.574704551553</v>
      </c>
      <c r="W6" s="4">
        <f t="shared" si="5"/>
        <v>0</v>
      </c>
      <c r="X6" s="109">
        <f t="shared" si="6"/>
        <v>406.574704551553</v>
      </c>
    </row>
    <row r="7" spans="1:24" x14ac:dyDescent="0.4">
      <c r="M7" s="2" t="str">
        <f>'[1]INPUTS-Incidence'!A7</f>
        <v>Pedestrian</v>
      </c>
      <c r="N7" s="2" t="str">
        <f>'[1]INPUTS-Incidence'!B7</f>
        <v>Male</v>
      </c>
      <c r="O7" s="2" t="str">
        <f>'[1]INPUTS-Incidence'!C7</f>
        <v>10-14 years</v>
      </c>
      <c r="P7" s="113">
        <f>'[1]INPUTS-Incidence'!D7</f>
        <v>21.710576810488583</v>
      </c>
      <c r="Q7" s="113">
        <f>'[1]INPUTS-Incidence'!E7</f>
        <v>1130.3578512216811</v>
      </c>
      <c r="R7" s="1">
        <f t="shared" si="0"/>
        <v>0</v>
      </c>
      <c r="S7" s="4">
        <f t="shared" si="1"/>
        <v>21.710576810488583</v>
      </c>
      <c r="T7" s="4">
        <f t="shared" si="2"/>
        <v>0</v>
      </c>
      <c r="U7" s="109">
        <f t="shared" si="3"/>
        <v>21.710576810488583</v>
      </c>
      <c r="V7" s="5">
        <f t="shared" si="4"/>
        <v>1130.3578512216811</v>
      </c>
      <c r="W7" s="4">
        <f t="shared" si="5"/>
        <v>0</v>
      </c>
      <c r="X7" s="109">
        <f t="shared" si="6"/>
        <v>1130.3578512216811</v>
      </c>
    </row>
    <row r="8" spans="1:24" x14ac:dyDescent="0.4">
      <c r="M8" s="2" t="str">
        <f>'[1]INPUTS-Incidence'!A8</f>
        <v>Pedestrian</v>
      </c>
      <c r="N8" s="2" t="str">
        <f>'[1]INPUTS-Incidence'!B8</f>
        <v>Male</v>
      </c>
      <c r="O8" s="2" t="str">
        <f>'[1]INPUTS-Incidence'!C8</f>
        <v>15-19 years</v>
      </c>
      <c r="P8" s="113">
        <f>'[1]INPUTS-Incidence'!D8</f>
        <v>42.385080467342853</v>
      </c>
      <c r="Q8" s="113">
        <f>'[1]INPUTS-Incidence'!E8</f>
        <v>2462.375511532432</v>
      </c>
      <c r="R8" s="1">
        <f t="shared" si="0"/>
        <v>0</v>
      </c>
      <c r="S8" s="4">
        <f t="shared" si="1"/>
        <v>42.385080467342853</v>
      </c>
      <c r="T8" s="4">
        <f t="shared" si="2"/>
        <v>0</v>
      </c>
      <c r="U8" s="109">
        <f t="shared" si="3"/>
        <v>42.385080467342853</v>
      </c>
      <c r="V8" s="5">
        <f t="shared" si="4"/>
        <v>2462.375511532432</v>
      </c>
      <c r="W8" s="4">
        <f t="shared" si="5"/>
        <v>0</v>
      </c>
      <c r="X8" s="109">
        <f t="shared" si="6"/>
        <v>2462.375511532432</v>
      </c>
    </row>
    <row r="9" spans="1:24" x14ac:dyDescent="0.4">
      <c r="M9" s="2" t="str">
        <f>'[1]INPUTS-Incidence'!A9</f>
        <v>Pedestrian</v>
      </c>
      <c r="N9" s="2" t="str">
        <f>'[1]INPUTS-Incidence'!B9</f>
        <v>Male</v>
      </c>
      <c r="O9" s="2" t="str">
        <f>'[1]INPUTS-Incidence'!C9</f>
        <v>20-24 years</v>
      </c>
      <c r="P9" s="113">
        <f>'[1]INPUTS-Incidence'!D9</f>
        <v>66.889019849881066</v>
      </c>
      <c r="Q9" s="113">
        <f>'[1]INPUTS-Incidence'!E9</f>
        <v>3665.4198400710566</v>
      </c>
      <c r="R9" s="1">
        <f t="shared" si="0"/>
        <v>0</v>
      </c>
      <c r="S9" s="4">
        <f t="shared" si="1"/>
        <v>66.889019849881066</v>
      </c>
      <c r="T9" s="4">
        <f t="shared" si="2"/>
        <v>0</v>
      </c>
      <c r="U9" s="109">
        <f t="shared" si="3"/>
        <v>66.889019849881066</v>
      </c>
      <c r="V9" s="5">
        <f t="shared" si="4"/>
        <v>3665.4198400710566</v>
      </c>
      <c r="W9" s="4">
        <f t="shared" si="5"/>
        <v>0</v>
      </c>
      <c r="X9" s="109">
        <f t="shared" si="6"/>
        <v>3665.4198400710566</v>
      </c>
    </row>
    <row r="10" spans="1:24" x14ac:dyDescent="0.4">
      <c r="M10" s="2" t="str">
        <f>'[1]INPUTS-Incidence'!A10</f>
        <v>Pedestrian</v>
      </c>
      <c r="N10" s="2" t="str">
        <f>'[1]INPUTS-Incidence'!B10</f>
        <v>Male</v>
      </c>
      <c r="O10" s="2" t="str">
        <f>'[1]INPUTS-Incidence'!C10</f>
        <v>25-29 years</v>
      </c>
      <c r="P10" s="113">
        <f>'[1]INPUTS-Incidence'!D10</f>
        <v>65.744107707350821</v>
      </c>
      <c r="Q10" s="113">
        <f>'[1]INPUTS-Incidence'!E10</f>
        <v>3558.3232336740643</v>
      </c>
      <c r="R10" s="1">
        <f t="shared" si="0"/>
        <v>0</v>
      </c>
      <c r="S10" s="4">
        <f t="shared" si="1"/>
        <v>65.744107707350821</v>
      </c>
      <c r="T10" s="4">
        <f t="shared" si="2"/>
        <v>0</v>
      </c>
      <c r="U10" s="109">
        <f t="shared" si="3"/>
        <v>65.744107707350821</v>
      </c>
      <c r="V10" s="5">
        <f t="shared" si="4"/>
        <v>3558.3232336740643</v>
      </c>
      <c r="W10" s="4">
        <f t="shared" si="5"/>
        <v>0</v>
      </c>
      <c r="X10" s="109">
        <f t="shared" si="6"/>
        <v>3558.3232336740643</v>
      </c>
    </row>
    <row r="11" spans="1:24" x14ac:dyDescent="0.4">
      <c r="M11" s="2" t="str">
        <f>'[1]INPUTS-Incidence'!A11</f>
        <v>Pedestrian</v>
      </c>
      <c r="N11" s="2" t="str">
        <f>'[1]INPUTS-Incidence'!B11</f>
        <v>Male</v>
      </c>
      <c r="O11" s="2" t="str">
        <f>'[1]INPUTS-Incidence'!C11</f>
        <v>30-34 years</v>
      </c>
      <c r="P11" s="113">
        <f>'[1]INPUTS-Incidence'!D11</f>
        <v>83.410854810344759</v>
      </c>
      <c r="Q11" s="113">
        <f>'[1]INPUTS-Incidence'!E11</f>
        <v>3355.1885718271283</v>
      </c>
      <c r="R11" s="1">
        <f t="shared" si="0"/>
        <v>0</v>
      </c>
      <c r="S11" s="4">
        <f t="shared" si="1"/>
        <v>83.410854810344759</v>
      </c>
      <c r="T11" s="4">
        <f t="shared" si="2"/>
        <v>0</v>
      </c>
      <c r="U11" s="109">
        <f t="shared" si="3"/>
        <v>83.410854810344759</v>
      </c>
      <c r="V11" s="5">
        <f t="shared" si="4"/>
        <v>3355.1885718271283</v>
      </c>
      <c r="W11" s="4">
        <f t="shared" si="5"/>
        <v>0</v>
      </c>
      <c r="X11" s="109">
        <f t="shared" si="6"/>
        <v>3355.1885718271283</v>
      </c>
    </row>
    <row r="12" spans="1:24" x14ac:dyDescent="0.4">
      <c r="M12" s="2" t="str">
        <f>'[1]INPUTS-Incidence'!A12</f>
        <v>Pedestrian</v>
      </c>
      <c r="N12" s="2" t="str">
        <f>'[1]INPUTS-Incidence'!B12</f>
        <v>Male</v>
      </c>
      <c r="O12" s="2" t="str">
        <f>'[1]INPUTS-Incidence'!C12</f>
        <v>35-39 years</v>
      </c>
      <c r="P12" s="113">
        <f>'[1]INPUTS-Incidence'!D12</f>
        <v>80.139794435878827</v>
      </c>
      <c r="Q12" s="113">
        <f>'[1]INPUTS-Incidence'!E12</f>
        <v>3593.7495581236249</v>
      </c>
      <c r="R12" s="1">
        <f t="shared" si="0"/>
        <v>0</v>
      </c>
      <c r="S12" s="4">
        <f t="shared" si="1"/>
        <v>80.139794435878827</v>
      </c>
      <c r="T12" s="4">
        <f t="shared" si="2"/>
        <v>0</v>
      </c>
      <c r="U12" s="109">
        <f t="shared" si="3"/>
        <v>80.139794435878827</v>
      </c>
      <c r="V12" s="5">
        <f t="shared" si="4"/>
        <v>3593.7495581236249</v>
      </c>
      <c r="W12" s="4">
        <f t="shared" si="5"/>
        <v>0</v>
      </c>
      <c r="X12" s="109">
        <f t="shared" si="6"/>
        <v>3593.7495581236249</v>
      </c>
    </row>
    <row r="13" spans="1:24" x14ac:dyDescent="0.4">
      <c r="M13" s="2" t="str">
        <f>'[1]INPUTS-Incidence'!A13</f>
        <v>Pedestrian</v>
      </c>
      <c r="N13" s="2" t="str">
        <f>'[1]INPUTS-Incidence'!B13</f>
        <v>Male</v>
      </c>
      <c r="O13" s="2" t="str">
        <f>'[1]INPUTS-Incidence'!C13</f>
        <v>40-44 years</v>
      </c>
      <c r="P13" s="113">
        <f>'[1]INPUTS-Incidence'!D13</f>
        <v>75.345398130762732</v>
      </c>
      <c r="Q13" s="113">
        <f>'[1]INPUTS-Incidence'!E13</f>
        <v>3626.5226981870833</v>
      </c>
      <c r="R13" s="1">
        <f t="shared" si="0"/>
        <v>0</v>
      </c>
      <c r="S13" s="4">
        <f t="shared" si="1"/>
        <v>75.345398130762732</v>
      </c>
      <c r="T13" s="4">
        <f t="shared" si="2"/>
        <v>0</v>
      </c>
      <c r="U13" s="109">
        <f t="shared" si="3"/>
        <v>75.345398130762732</v>
      </c>
      <c r="V13" s="5">
        <f t="shared" si="4"/>
        <v>3626.5226981870833</v>
      </c>
      <c r="W13" s="4">
        <f t="shared" si="5"/>
        <v>0</v>
      </c>
      <c r="X13" s="109">
        <f t="shared" si="6"/>
        <v>3626.5226981870833</v>
      </c>
    </row>
    <row r="14" spans="1:24" x14ac:dyDescent="0.4">
      <c r="M14" s="2" t="str">
        <f>'[1]INPUTS-Incidence'!A14</f>
        <v>Pedestrian</v>
      </c>
      <c r="N14" s="2" t="str">
        <f>'[1]INPUTS-Incidence'!B14</f>
        <v>Male</v>
      </c>
      <c r="O14" s="2" t="str">
        <f>'[1]INPUTS-Incidence'!C14</f>
        <v>45-49 years</v>
      </c>
      <c r="P14" s="113">
        <f>'[1]INPUTS-Incidence'!D14</f>
        <v>85.927466341988293</v>
      </c>
      <c r="Q14" s="113">
        <f>'[1]INPUTS-Incidence'!E14</f>
        <v>3295.5124472683874</v>
      </c>
      <c r="R14" s="1">
        <f t="shared" si="0"/>
        <v>0</v>
      </c>
      <c r="S14" s="4">
        <f t="shared" si="1"/>
        <v>85.927466341988293</v>
      </c>
      <c r="T14" s="4">
        <f t="shared" si="2"/>
        <v>0</v>
      </c>
      <c r="U14" s="109">
        <f t="shared" si="3"/>
        <v>85.927466341988293</v>
      </c>
      <c r="V14" s="5">
        <f t="shared" si="4"/>
        <v>3295.5124472683874</v>
      </c>
      <c r="W14" s="4">
        <f t="shared" si="5"/>
        <v>0</v>
      </c>
      <c r="X14" s="109">
        <f t="shared" si="6"/>
        <v>3295.5124472683874</v>
      </c>
    </row>
    <row r="15" spans="1:24" x14ac:dyDescent="0.4">
      <c r="M15" s="2" t="str">
        <f>'[1]INPUTS-Incidence'!A15</f>
        <v>Pedestrian</v>
      </c>
      <c r="N15" s="2" t="str">
        <f>'[1]INPUTS-Incidence'!B15</f>
        <v>Male</v>
      </c>
      <c r="O15" s="2" t="str">
        <f>'[1]INPUTS-Incidence'!C15</f>
        <v>50-54 years</v>
      </c>
      <c r="P15" s="113">
        <f>'[1]INPUTS-Incidence'!D15</f>
        <v>93.148148179156067</v>
      </c>
      <c r="Q15" s="113">
        <f>'[1]INPUTS-Incidence'!E15</f>
        <v>2895.173341016829</v>
      </c>
      <c r="R15" s="1">
        <f t="shared" si="0"/>
        <v>0</v>
      </c>
      <c r="S15" s="4">
        <f t="shared" si="1"/>
        <v>93.148148179156067</v>
      </c>
      <c r="T15" s="4">
        <f t="shared" si="2"/>
        <v>0</v>
      </c>
      <c r="U15" s="109">
        <f t="shared" si="3"/>
        <v>93.148148179156067</v>
      </c>
      <c r="V15" s="5">
        <f t="shared" si="4"/>
        <v>2895.173341016829</v>
      </c>
      <c r="W15" s="4">
        <f t="shared" si="5"/>
        <v>0</v>
      </c>
      <c r="X15" s="109">
        <f t="shared" si="6"/>
        <v>2895.173341016829</v>
      </c>
    </row>
    <row r="16" spans="1:24" x14ac:dyDescent="0.4">
      <c r="M16" s="2" t="str">
        <f>'[1]INPUTS-Incidence'!A16</f>
        <v>Pedestrian</v>
      </c>
      <c r="N16" s="2" t="str">
        <f>'[1]INPUTS-Incidence'!B16</f>
        <v>Male</v>
      </c>
      <c r="O16" s="2" t="str">
        <f>'[1]INPUTS-Incidence'!C16</f>
        <v>55-59 years</v>
      </c>
      <c r="P16" s="113">
        <f>'[1]INPUTS-Incidence'!D16</f>
        <v>81.4395827342437</v>
      </c>
      <c r="Q16" s="113">
        <f>'[1]INPUTS-Incidence'!E16</f>
        <v>2448.5021329706256</v>
      </c>
      <c r="R16" s="1">
        <f t="shared" si="0"/>
        <v>0</v>
      </c>
      <c r="S16" s="4">
        <f t="shared" si="1"/>
        <v>81.4395827342437</v>
      </c>
      <c r="T16" s="4">
        <f t="shared" si="2"/>
        <v>0</v>
      </c>
      <c r="U16" s="109">
        <f t="shared" si="3"/>
        <v>81.4395827342437</v>
      </c>
      <c r="V16" s="5">
        <f t="shared" si="4"/>
        <v>2448.5021329706256</v>
      </c>
      <c r="W16" s="4">
        <f t="shared" si="5"/>
        <v>0</v>
      </c>
      <c r="X16" s="109">
        <f t="shared" si="6"/>
        <v>2448.5021329706256</v>
      </c>
    </row>
    <row r="17" spans="13:24" x14ac:dyDescent="0.4">
      <c r="M17" s="2" t="str">
        <f>'[1]INPUTS-Incidence'!A17</f>
        <v>Pedestrian</v>
      </c>
      <c r="N17" s="2" t="str">
        <f>'[1]INPUTS-Incidence'!B17</f>
        <v>Male</v>
      </c>
      <c r="O17" s="2" t="str">
        <f>'[1]INPUTS-Incidence'!C17</f>
        <v>60-64 years</v>
      </c>
      <c r="P17" s="113">
        <f>'[1]INPUTS-Incidence'!D17</f>
        <v>91.451818766743088</v>
      </c>
      <c r="Q17" s="113">
        <f>'[1]INPUTS-Incidence'!E17</f>
        <v>1740.2986771902952</v>
      </c>
      <c r="R17" s="1">
        <f t="shared" si="0"/>
        <v>0</v>
      </c>
      <c r="S17" s="4">
        <f t="shared" si="1"/>
        <v>91.451818766743088</v>
      </c>
      <c r="T17" s="4">
        <f t="shared" si="2"/>
        <v>0</v>
      </c>
      <c r="U17" s="109">
        <f t="shared" si="3"/>
        <v>91.451818766743088</v>
      </c>
      <c r="V17" s="5">
        <f t="shared" si="4"/>
        <v>1740.2986771902952</v>
      </c>
      <c r="W17" s="4">
        <f t="shared" si="5"/>
        <v>0</v>
      </c>
      <c r="X17" s="109">
        <f t="shared" si="6"/>
        <v>1740.2986771902952</v>
      </c>
    </row>
    <row r="18" spans="13:24" x14ac:dyDescent="0.4">
      <c r="M18" s="2" t="str">
        <f>'[1]INPUTS-Incidence'!A18</f>
        <v>Pedestrian</v>
      </c>
      <c r="N18" s="2" t="str">
        <f>'[1]INPUTS-Incidence'!B18</f>
        <v>Male</v>
      </c>
      <c r="O18" s="2" t="str">
        <f>'[1]INPUTS-Incidence'!C18</f>
        <v>65-69 years</v>
      </c>
      <c r="P18" s="113">
        <f>'[1]INPUTS-Incidence'!D18</f>
        <v>76.5175523279826</v>
      </c>
      <c r="Q18" s="113">
        <f>'[1]INPUTS-Incidence'!E18</f>
        <v>805.80687736695779</v>
      </c>
      <c r="R18" s="1">
        <f t="shared" si="0"/>
        <v>0</v>
      </c>
      <c r="S18" s="4">
        <f t="shared" si="1"/>
        <v>76.5175523279826</v>
      </c>
      <c r="T18" s="4">
        <f t="shared" si="2"/>
        <v>0</v>
      </c>
      <c r="U18" s="109">
        <f t="shared" si="3"/>
        <v>76.5175523279826</v>
      </c>
      <c r="V18" s="5">
        <f t="shared" si="4"/>
        <v>805.80687736695779</v>
      </c>
      <c r="W18" s="4">
        <f t="shared" si="5"/>
        <v>0</v>
      </c>
      <c r="X18" s="109">
        <f t="shared" si="6"/>
        <v>805.80687736695779</v>
      </c>
    </row>
    <row r="19" spans="13:24" x14ac:dyDescent="0.4">
      <c r="M19" s="2" t="str">
        <f>'[1]INPUTS-Incidence'!A19</f>
        <v>Pedestrian</v>
      </c>
      <c r="N19" s="2" t="str">
        <f>'[1]INPUTS-Incidence'!B19</f>
        <v>Male</v>
      </c>
      <c r="O19" s="2" t="str">
        <f>'[1]INPUTS-Incidence'!C19</f>
        <v>70-74 years</v>
      </c>
      <c r="P19" s="113">
        <f>'[1]INPUTS-Incidence'!D19</f>
        <v>65.962918871323211</v>
      </c>
      <c r="Q19" s="113">
        <f>'[1]INPUTS-Incidence'!E19</f>
        <v>481.81266613522047</v>
      </c>
      <c r="R19" s="1">
        <f t="shared" si="0"/>
        <v>0</v>
      </c>
      <c r="S19" s="4">
        <f t="shared" si="1"/>
        <v>65.962918871323211</v>
      </c>
      <c r="T19" s="4">
        <f t="shared" si="2"/>
        <v>0</v>
      </c>
      <c r="U19" s="109">
        <f t="shared" si="3"/>
        <v>65.962918871323211</v>
      </c>
      <c r="V19" s="5">
        <f t="shared" si="4"/>
        <v>481.81266613522047</v>
      </c>
      <c r="W19" s="4">
        <f t="shared" si="5"/>
        <v>0</v>
      </c>
      <c r="X19" s="109">
        <f t="shared" si="6"/>
        <v>481.81266613522047</v>
      </c>
    </row>
    <row r="20" spans="13:24" x14ac:dyDescent="0.4">
      <c r="M20" s="2" t="str">
        <f>'[1]INPUTS-Incidence'!A20</f>
        <v>Pedestrian</v>
      </c>
      <c r="N20" s="2" t="str">
        <f>'[1]INPUTS-Incidence'!B20</f>
        <v>Male</v>
      </c>
      <c r="O20" s="2" t="str">
        <f>'[1]INPUTS-Incidence'!C20</f>
        <v>75-79 years</v>
      </c>
      <c r="P20" s="113">
        <f>'[1]INPUTS-Incidence'!D20</f>
        <v>67.816509118469924</v>
      </c>
      <c r="Q20" s="113">
        <f>'[1]INPUTS-Incidence'!E20</f>
        <v>392.95884046527539</v>
      </c>
      <c r="R20" s="1">
        <f t="shared" si="0"/>
        <v>0</v>
      </c>
      <c r="S20" s="4">
        <f t="shared" si="1"/>
        <v>67.816509118469924</v>
      </c>
      <c r="T20" s="4">
        <f t="shared" si="2"/>
        <v>0</v>
      </c>
      <c r="U20" s="109">
        <f t="shared" si="3"/>
        <v>67.816509118469924</v>
      </c>
      <c r="V20" s="5">
        <f t="shared" si="4"/>
        <v>392.95884046527539</v>
      </c>
      <c r="W20" s="4">
        <f t="shared" si="5"/>
        <v>0</v>
      </c>
      <c r="X20" s="109">
        <f t="shared" si="6"/>
        <v>392.95884046527539</v>
      </c>
    </row>
    <row r="21" spans="13:24" x14ac:dyDescent="0.4">
      <c r="M21" s="2" t="str">
        <f>'[1]INPUTS-Incidence'!A21</f>
        <v>Pedestrian</v>
      </c>
      <c r="N21" s="2" t="str">
        <f>'[1]INPUTS-Incidence'!B21</f>
        <v>Male</v>
      </c>
      <c r="O21" s="2" t="str">
        <f>'[1]INPUTS-Incidence'!C21</f>
        <v>80-84 years</v>
      </c>
      <c r="P21" s="113">
        <f>'[1]INPUTS-Incidence'!D21</f>
        <v>47.746837946948162</v>
      </c>
      <c r="Q21" s="113">
        <f>'[1]INPUTS-Incidence'!E21</f>
        <v>232.71682017474188</v>
      </c>
      <c r="R21" s="1">
        <f t="shared" si="0"/>
        <v>0</v>
      </c>
      <c r="S21" s="4">
        <f t="shared" si="1"/>
        <v>47.746837946948162</v>
      </c>
      <c r="T21" s="4">
        <f t="shared" si="2"/>
        <v>0</v>
      </c>
      <c r="U21" s="109">
        <f t="shared" si="3"/>
        <v>47.746837946948162</v>
      </c>
      <c r="V21" s="5">
        <f t="shared" si="4"/>
        <v>232.71682017474188</v>
      </c>
      <c r="W21" s="4">
        <f t="shared" si="5"/>
        <v>0</v>
      </c>
      <c r="X21" s="109">
        <f t="shared" si="6"/>
        <v>232.71682017474188</v>
      </c>
    </row>
    <row r="22" spans="13:24" x14ac:dyDescent="0.4">
      <c r="M22" s="2" t="str">
        <f>'[1]INPUTS-Incidence'!A22</f>
        <v>Pedestrian</v>
      </c>
      <c r="N22" s="2" t="str">
        <f>'[1]INPUTS-Incidence'!B22</f>
        <v>Male</v>
      </c>
      <c r="O22" s="2" t="str">
        <f>'[1]INPUTS-Incidence'!C22</f>
        <v>85+</v>
      </c>
      <c r="P22" s="113">
        <f>'[1]INPUTS-Incidence'!D22</f>
        <v>32.672607621845096</v>
      </c>
      <c r="Q22" s="113">
        <f>'[1]INPUTS-Incidence'!E22</f>
        <v>117.98855416065562</v>
      </c>
      <c r="R22" s="1">
        <f t="shared" si="0"/>
        <v>0</v>
      </c>
      <c r="S22" s="4">
        <f t="shared" si="1"/>
        <v>32.672607621845096</v>
      </c>
      <c r="T22" s="4">
        <f t="shared" si="2"/>
        <v>0</v>
      </c>
      <c r="U22" s="109">
        <f t="shared" si="3"/>
        <v>32.672607621845096</v>
      </c>
      <c r="V22" s="5">
        <f t="shared" si="4"/>
        <v>117.98855416065562</v>
      </c>
      <c r="W22" s="4">
        <f t="shared" si="5"/>
        <v>0</v>
      </c>
      <c r="X22" s="109">
        <f t="shared" si="6"/>
        <v>117.98855416065562</v>
      </c>
    </row>
    <row r="23" spans="13:24" x14ac:dyDescent="0.4">
      <c r="M23" s="2" t="str">
        <f>'[1]INPUTS-Incidence'!A23</f>
        <v>Pedestrian</v>
      </c>
      <c r="N23" s="2" t="str">
        <f>'[1]INPUTS-Incidence'!B23</f>
        <v>Female</v>
      </c>
      <c r="O23" s="2" t="str">
        <f>'[1]INPUTS-Incidence'!C23</f>
        <v>&lt;5 years</v>
      </c>
      <c r="P23" s="113">
        <f>'[1]INPUTS-Incidence'!D23</f>
        <v>4.2368528866955515</v>
      </c>
      <c r="Q23" s="113">
        <f>'[1]INPUTS-Incidence'!E23</f>
        <v>95.788576258619429</v>
      </c>
      <c r="R23" s="1">
        <f t="shared" si="0"/>
        <v>0</v>
      </c>
      <c r="S23" s="4">
        <f t="shared" si="1"/>
        <v>4.2368528866955515</v>
      </c>
      <c r="T23" s="4">
        <f t="shared" si="2"/>
        <v>0</v>
      </c>
      <c r="U23" s="109">
        <f t="shared" si="3"/>
        <v>4.2368528866955515</v>
      </c>
      <c r="V23" s="5">
        <f t="shared" si="4"/>
        <v>95.788576258619429</v>
      </c>
      <c r="W23" s="4">
        <f t="shared" si="5"/>
        <v>0</v>
      </c>
      <c r="X23" s="109">
        <f t="shared" si="6"/>
        <v>95.788576258619429</v>
      </c>
    </row>
    <row r="24" spans="13:24" x14ac:dyDescent="0.4">
      <c r="M24" s="2" t="str">
        <f>'[1]INPUTS-Incidence'!A24</f>
        <v>Pedestrian</v>
      </c>
      <c r="N24" s="2" t="str">
        <f>'[1]INPUTS-Incidence'!B24</f>
        <v>Female</v>
      </c>
      <c r="O24" s="2" t="str">
        <f>'[1]INPUTS-Incidence'!C24</f>
        <v>5-9 years</v>
      </c>
      <c r="P24" s="113">
        <f>'[1]INPUTS-Incidence'!D24</f>
        <v>8.1748744992516293</v>
      </c>
      <c r="Q24" s="113">
        <f>'[1]INPUTS-Incidence'!E24</f>
        <v>344.08520998411751</v>
      </c>
      <c r="R24" s="1">
        <f t="shared" si="0"/>
        <v>0</v>
      </c>
      <c r="S24" s="4">
        <f t="shared" si="1"/>
        <v>8.1748744992516293</v>
      </c>
      <c r="T24" s="4">
        <f t="shared" si="2"/>
        <v>0</v>
      </c>
      <c r="U24" s="109">
        <f t="shared" si="3"/>
        <v>8.1748744992516293</v>
      </c>
      <c r="V24" s="5">
        <f t="shared" si="4"/>
        <v>344.08520998411751</v>
      </c>
      <c r="W24" s="4">
        <f t="shared" si="5"/>
        <v>0</v>
      </c>
      <c r="X24" s="109">
        <f t="shared" si="6"/>
        <v>344.08520998411751</v>
      </c>
    </row>
    <row r="25" spans="13:24" x14ac:dyDescent="0.4">
      <c r="M25" s="2" t="str">
        <f>'[1]INPUTS-Incidence'!A25</f>
        <v>Pedestrian</v>
      </c>
      <c r="N25" s="2" t="str">
        <f>'[1]INPUTS-Incidence'!B25</f>
        <v>Female</v>
      </c>
      <c r="O25" s="2" t="str">
        <f>'[1]INPUTS-Incidence'!C25</f>
        <v>10-14 years</v>
      </c>
      <c r="P25" s="113">
        <f>'[1]INPUTS-Incidence'!D25</f>
        <v>10.916947161522158</v>
      </c>
      <c r="Q25" s="113">
        <f>'[1]INPUTS-Incidence'!E25</f>
        <v>965.90162467209291</v>
      </c>
      <c r="R25" s="1">
        <f t="shared" si="0"/>
        <v>0</v>
      </c>
      <c r="S25" s="4">
        <f t="shared" si="1"/>
        <v>10.916947161522158</v>
      </c>
      <c r="T25" s="4">
        <f t="shared" si="2"/>
        <v>0</v>
      </c>
      <c r="U25" s="109">
        <f t="shared" si="3"/>
        <v>10.916947161522158</v>
      </c>
      <c r="V25" s="5">
        <f t="shared" si="4"/>
        <v>965.90162467209291</v>
      </c>
      <c r="W25" s="4">
        <f t="shared" si="5"/>
        <v>0</v>
      </c>
      <c r="X25" s="109">
        <f t="shared" si="6"/>
        <v>965.90162467209291</v>
      </c>
    </row>
    <row r="26" spans="13:24" x14ac:dyDescent="0.4">
      <c r="M26" s="2" t="str">
        <f>'[1]INPUTS-Incidence'!A26</f>
        <v>Pedestrian</v>
      </c>
      <c r="N26" s="2" t="str">
        <f>'[1]INPUTS-Incidence'!B26</f>
        <v>Female</v>
      </c>
      <c r="O26" s="2" t="str">
        <f>'[1]INPUTS-Incidence'!C26</f>
        <v>15-19 years</v>
      </c>
      <c r="P26" s="113">
        <f>'[1]INPUTS-Incidence'!D26</f>
        <v>19.084623364595071</v>
      </c>
      <c r="Q26" s="113">
        <f>'[1]INPUTS-Incidence'!E26</f>
        <v>2036.4122483042215</v>
      </c>
      <c r="R26" s="1">
        <f t="shared" si="0"/>
        <v>0</v>
      </c>
      <c r="S26" s="4">
        <f t="shared" si="1"/>
        <v>19.084623364595071</v>
      </c>
      <c r="T26" s="4">
        <f t="shared" si="2"/>
        <v>0</v>
      </c>
      <c r="U26" s="109">
        <f t="shared" si="3"/>
        <v>19.084623364595071</v>
      </c>
      <c r="V26" s="5">
        <f t="shared" si="4"/>
        <v>2036.4122483042215</v>
      </c>
      <c r="W26" s="4">
        <f t="shared" si="5"/>
        <v>0</v>
      </c>
      <c r="X26" s="109">
        <f t="shared" si="6"/>
        <v>2036.4122483042215</v>
      </c>
    </row>
    <row r="27" spans="13:24" x14ac:dyDescent="0.4">
      <c r="M27" s="2" t="str">
        <f>'[1]INPUTS-Incidence'!A27</f>
        <v>Pedestrian</v>
      </c>
      <c r="N27" s="2" t="str">
        <f>'[1]INPUTS-Incidence'!B27</f>
        <v>Female</v>
      </c>
      <c r="O27" s="2" t="str">
        <f>'[1]INPUTS-Incidence'!C27</f>
        <v>20-24 years</v>
      </c>
      <c r="P27" s="113">
        <f>'[1]INPUTS-Incidence'!D27</f>
        <v>20.662458623621536</v>
      </c>
      <c r="Q27" s="113">
        <f>'[1]INPUTS-Incidence'!E27</f>
        <v>2454.8938284438923</v>
      </c>
      <c r="R27" s="1">
        <f t="shared" si="0"/>
        <v>0</v>
      </c>
      <c r="S27" s="4">
        <f t="shared" si="1"/>
        <v>20.662458623621536</v>
      </c>
      <c r="T27" s="4">
        <f t="shared" si="2"/>
        <v>0</v>
      </c>
      <c r="U27" s="109">
        <f t="shared" si="3"/>
        <v>20.662458623621536</v>
      </c>
      <c r="V27" s="5">
        <f t="shared" si="4"/>
        <v>2454.8938284438923</v>
      </c>
      <c r="W27" s="4">
        <f t="shared" si="5"/>
        <v>0</v>
      </c>
      <c r="X27" s="109">
        <f t="shared" si="6"/>
        <v>2454.8938284438923</v>
      </c>
    </row>
    <row r="28" spans="13:24" x14ac:dyDescent="0.4">
      <c r="M28" s="2" t="str">
        <f>'[1]INPUTS-Incidence'!A28</f>
        <v>Pedestrian</v>
      </c>
      <c r="N28" s="2" t="str">
        <f>'[1]INPUTS-Incidence'!B28</f>
        <v>Female</v>
      </c>
      <c r="O28" s="2" t="str">
        <f>'[1]INPUTS-Incidence'!C28</f>
        <v>25-29 years</v>
      </c>
      <c r="P28" s="113">
        <f>'[1]INPUTS-Incidence'!D28</f>
        <v>18.942061908560746</v>
      </c>
      <c r="Q28" s="113">
        <f>'[1]INPUTS-Incidence'!E28</f>
        <v>1655.8245468841678</v>
      </c>
      <c r="R28" s="1">
        <f t="shared" si="0"/>
        <v>0</v>
      </c>
      <c r="S28" s="4">
        <f t="shared" si="1"/>
        <v>18.942061908560746</v>
      </c>
      <c r="T28" s="4">
        <f t="shared" si="2"/>
        <v>0</v>
      </c>
      <c r="U28" s="109">
        <f t="shared" si="3"/>
        <v>18.942061908560746</v>
      </c>
      <c r="V28" s="5">
        <f t="shared" si="4"/>
        <v>1655.8245468841678</v>
      </c>
      <c r="W28" s="4">
        <f t="shared" si="5"/>
        <v>0</v>
      </c>
      <c r="X28" s="109">
        <f t="shared" si="6"/>
        <v>1655.8245468841678</v>
      </c>
    </row>
    <row r="29" spans="13:24" x14ac:dyDescent="0.4">
      <c r="M29" s="2" t="str">
        <f>'[1]INPUTS-Incidence'!A29</f>
        <v>Pedestrian</v>
      </c>
      <c r="N29" s="2" t="str">
        <f>'[1]INPUTS-Incidence'!B29</f>
        <v>Female</v>
      </c>
      <c r="O29" s="2" t="str">
        <f>'[1]INPUTS-Incidence'!C29</f>
        <v>30-34 years</v>
      </c>
      <c r="P29" s="113">
        <f>'[1]INPUTS-Incidence'!D29</f>
        <v>20.692489861361537</v>
      </c>
      <c r="Q29" s="113">
        <f>'[1]INPUTS-Incidence'!E29</f>
        <v>1525.6001759875069</v>
      </c>
      <c r="R29" s="1">
        <f t="shared" si="0"/>
        <v>0</v>
      </c>
      <c r="S29" s="4">
        <f t="shared" si="1"/>
        <v>20.692489861361537</v>
      </c>
      <c r="T29" s="4">
        <f t="shared" si="2"/>
        <v>0</v>
      </c>
      <c r="U29" s="109">
        <f t="shared" si="3"/>
        <v>20.692489861361537</v>
      </c>
      <c r="V29" s="5">
        <f t="shared" si="4"/>
        <v>1525.6001759875069</v>
      </c>
      <c r="W29" s="4">
        <f t="shared" si="5"/>
        <v>0</v>
      </c>
      <c r="X29" s="109">
        <f t="shared" si="6"/>
        <v>1525.6001759875069</v>
      </c>
    </row>
    <row r="30" spans="13:24" x14ac:dyDescent="0.4">
      <c r="M30" s="2" t="str">
        <f>'[1]INPUTS-Incidence'!A30</f>
        <v>Pedestrian</v>
      </c>
      <c r="N30" s="2" t="str">
        <f>'[1]INPUTS-Incidence'!B30</f>
        <v>Female</v>
      </c>
      <c r="O30" s="2" t="str">
        <f>'[1]INPUTS-Incidence'!C30</f>
        <v>35-39 years</v>
      </c>
      <c r="P30" s="113">
        <f>'[1]INPUTS-Incidence'!D30</f>
        <v>24.976673764671318</v>
      </c>
      <c r="Q30" s="113">
        <f>'[1]INPUTS-Incidence'!E30</f>
        <v>1800.3086220031648</v>
      </c>
      <c r="R30" s="1">
        <f t="shared" si="0"/>
        <v>0</v>
      </c>
      <c r="S30" s="4">
        <f t="shared" si="1"/>
        <v>24.976673764671318</v>
      </c>
      <c r="T30" s="4">
        <f t="shared" si="2"/>
        <v>0</v>
      </c>
      <c r="U30" s="109">
        <f t="shared" si="3"/>
        <v>24.976673764671318</v>
      </c>
      <c r="V30" s="5">
        <f t="shared" si="4"/>
        <v>1800.3086220031648</v>
      </c>
      <c r="W30" s="4">
        <f t="shared" si="5"/>
        <v>0</v>
      </c>
      <c r="X30" s="109">
        <f t="shared" si="6"/>
        <v>1800.3086220031648</v>
      </c>
    </row>
    <row r="31" spans="13:24" x14ac:dyDescent="0.4">
      <c r="M31" s="2" t="str">
        <f>'[1]INPUTS-Incidence'!A31</f>
        <v>Pedestrian</v>
      </c>
      <c r="N31" s="2" t="str">
        <f>'[1]INPUTS-Incidence'!B31</f>
        <v>Female</v>
      </c>
      <c r="O31" s="2" t="str">
        <f>'[1]INPUTS-Incidence'!C31</f>
        <v>40-44 years</v>
      </c>
      <c r="P31" s="113">
        <f>'[1]INPUTS-Incidence'!D31</f>
        <v>23.729002082308511</v>
      </c>
      <c r="Q31" s="113">
        <f>'[1]INPUTS-Incidence'!E31</f>
        <v>1672.5986938183889</v>
      </c>
      <c r="R31" s="1">
        <f t="shared" si="0"/>
        <v>0</v>
      </c>
      <c r="S31" s="4">
        <f t="shared" si="1"/>
        <v>23.729002082308511</v>
      </c>
      <c r="T31" s="4">
        <f t="shared" si="2"/>
        <v>0</v>
      </c>
      <c r="U31" s="109">
        <f t="shared" si="3"/>
        <v>23.729002082308511</v>
      </c>
      <c r="V31" s="5">
        <f t="shared" si="4"/>
        <v>1672.5986938183889</v>
      </c>
      <c r="W31" s="4">
        <f t="shared" si="5"/>
        <v>0</v>
      </c>
      <c r="X31" s="109">
        <f t="shared" si="6"/>
        <v>1672.5986938183889</v>
      </c>
    </row>
    <row r="32" spans="13:24" x14ac:dyDescent="0.4">
      <c r="M32" s="2" t="str">
        <f>'[1]INPUTS-Incidence'!A32</f>
        <v>Pedestrian</v>
      </c>
      <c r="N32" s="2" t="str">
        <f>'[1]INPUTS-Incidence'!B32</f>
        <v>Female</v>
      </c>
      <c r="O32" s="2" t="str">
        <f>'[1]INPUTS-Incidence'!C32</f>
        <v>45-49 years</v>
      </c>
      <c r="P32" s="113">
        <f>'[1]INPUTS-Incidence'!D32</f>
        <v>30.013906196988071</v>
      </c>
      <c r="Q32" s="113">
        <f>'[1]INPUTS-Incidence'!E32</f>
        <v>1549.8910134123548</v>
      </c>
      <c r="R32" s="1">
        <f t="shared" si="0"/>
        <v>0</v>
      </c>
      <c r="S32" s="4">
        <f t="shared" si="1"/>
        <v>30.013906196988071</v>
      </c>
      <c r="T32" s="4">
        <f t="shared" si="2"/>
        <v>0</v>
      </c>
      <c r="U32" s="109">
        <f t="shared" si="3"/>
        <v>30.013906196988071</v>
      </c>
      <c r="V32" s="5">
        <f t="shared" si="4"/>
        <v>1549.8910134123548</v>
      </c>
      <c r="W32" s="4">
        <f t="shared" si="5"/>
        <v>0</v>
      </c>
      <c r="X32" s="109">
        <f t="shared" si="6"/>
        <v>1549.8910134123548</v>
      </c>
    </row>
    <row r="33" spans="1:24" x14ac:dyDescent="0.4">
      <c r="M33" s="2" t="str">
        <f>'[1]INPUTS-Incidence'!A33</f>
        <v>Pedestrian</v>
      </c>
      <c r="N33" s="2" t="str">
        <f>'[1]INPUTS-Incidence'!B33</f>
        <v>Female</v>
      </c>
      <c r="O33" s="2" t="str">
        <f>'[1]INPUTS-Incidence'!C33</f>
        <v>50-54 years</v>
      </c>
      <c r="P33" s="113">
        <f>'[1]INPUTS-Incidence'!D33</f>
        <v>37.338185813798056</v>
      </c>
      <c r="Q33" s="113">
        <f>'[1]INPUTS-Incidence'!E33</f>
        <v>1744.8902405820866</v>
      </c>
      <c r="R33" s="1">
        <f t="shared" si="0"/>
        <v>0</v>
      </c>
      <c r="S33" s="4">
        <f t="shared" si="1"/>
        <v>37.338185813798056</v>
      </c>
      <c r="T33" s="4">
        <f t="shared" si="2"/>
        <v>0</v>
      </c>
      <c r="U33" s="109">
        <f t="shared" si="3"/>
        <v>37.338185813798056</v>
      </c>
      <c r="V33" s="5">
        <f t="shared" si="4"/>
        <v>1744.8902405820866</v>
      </c>
      <c r="W33" s="4">
        <f t="shared" si="5"/>
        <v>0</v>
      </c>
      <c r="X33" s="109">
        <f t="shared" si="6"/>
        <v>1744.8902405820866</v>
      </c>
    </row>
    <row r="34" spans="1:24" x14ac:dyDescent="0.4">
      <c r="K34" s="2"/>
      <c r="L34" s="2"/>
      <c r="M34" s="2" t="str">
        <f>'[1]INPUTS-Incidence'!A34</f>
        <v>Pedestrian</v>
      </c>
      <c r="N34" s="2" t="str">
        <f>'[1]INPUTS-Incidence'!B34</f>
        <v>Female</v>
      </c>
      <c r="O34" s="2" t="str">
        <f>'[1]INPUTS-Incidence'!C34</f>
        <v>55-59 years</v>
      </c>
      <c r="P34" s="113">
        <f>'[1]INPUTS-Incidence'!D34</f>
        <v>37.058132383637435</v>
      </c>
      <c r="Q34" s="113">
        <f>'[1]INPUTS-Incidence'!E34</f>
        <v>1929.9469346411338</v>
      </c>
      <c r="R34" s="1">
        <f t="shared" si="0"/>
        <v>0</v>
      </c>
      <c r="S34" s="4">
        <f t="shared" si="1"/>
        <v>37.058132383637435</v>
      </c>
      <c r="T34" s="4">
        <f t="shared" si="2"/>
        <v>0</v>
      </c>
      <c r="U34" s="109">
        <f t="shared" si="3"/>
        <v>37.058132383637435</v>
      </c>
      <c r="V34" s="5">
        <f t="shared" si="4"/>
        <v>1929.9469346411338</v>
      </c>
      <c r="W34" s="4">
        <f t="shared" si="5"/>
        <v>0</v>
      </c>
      <c r="X34" s="109">
        <f t="shared" si="6"/>
        <v>1929.9469346411338</v>
      </c>
    </row>
    <row r="35" spans="1:24" x14ac:dyDescent="0.4">
      <c r="K35" s="2"/>
      <c r="L35" s="2"/>
      <c r="M35" s="2" t="str">
        <f>'[1]INPUTS-Incidence'!A35</f>
        <v>Pedestrian</v>
      </c>
      <c r="N35" s="2" t="str">
        <f>'[1]INPUTS-Incidence'!B35</f>
        <v>Female</v>
      </c>
      <c r="O35" s="2" t="str">
        <f>'[1]INPUTS-Incidence'!C35</f>
        <v>60-64 years</v>
      </c>
      <c r="P35" s="113">
        <f>'[1]INPUTS-Incidence'!D35</f>
        <v>48.826765579078909</v>
      </c>
      <c r="Q35" s="113">
        <f>'[1]INPUTS-Incidence'!E35</f>
        <v>1902.0639302445504</v>
      </c>
      <c r="R35" s="1">
        <f t="shared" si="0"/>
        <v>0</v>
      </c>
      <c r="S35" s="4">
        <f t="shared" si="1"/>
        <v>48.826765579078909</v>
      </c>
      <c r="T35" s="4">
        <f t="shared" si="2"/>
        <v>0</v>
      </c>
      <c r="U35" s="109">
        <f t="shared" si="3"/>
        <v>48.826765579078909</v>
      </c>
      <c r="V35" s="5">
        <f t="shared" si="4"/>
        <v>1902.0639302445504</v>
      </c>
      <c r="W35" s="4">
        <f t="shared" si="5"/>
        <v>0</v>
      </c>
      <c r="X35" s="109">
        <f t="shared" si="6"/>
        <v>1902.0639302445504</v>
      </c>
    </row>
    <row r="36" spans="1:24" x14ac:dyDescent="0.4">
      <c r="M36" s="2" t="str">
        <f>'[1]INPUTS-Incidence'!A36</f>
        <v>Pedestrian</v>
      </c>
      <c r="N36" s="2" t="str">
        <f>'[1]INPUTS-Incidence'!B36</f>
        <v>Female</v>
      </c>
      <c r="O36" s="2" t="str">
        <f>'[1]INPUTS-Incidence'!C36</f>
        <v>65-69 years</v>
      </c>
      <c r="P36" s="113">
        <f>'[1]INPUTS-Incidence'!D36</f>
        <v>39.738268647506693</v>
      </c>
      <c r="Q36" s="113">
        <f>'[1]INPUTS-Incidence'!E36</f>
        <v>1215.8879721549956</v>
      </c>
      <c r="R36" s="1">
        <f t="shared" si="0"/>
        <v>0</v>
      </c>
      <c r="S36" s="4">
        <f t="shared" si="1"/>
        <v>39.738268647506693</v>
      </c>
      <c r="T36" s="4">
        <f t="shared" si="2"/>
        <v>0</v>
      </c>
      <c r="U36" s="109">
        <f t="shared" si="3"/>
        <v>39.738268647506693</v>
      </c>
      <c r="V36" s="5">
        <f t="shared" si="4"/>
        <v>1215.8879721549956</v>
      </c>
      <c r="W36" s="4">
        <f t="shared" si="5"/>
        <v>0</v>
      </c>
      <c r="X36" s="109">
        <f t="shared" si="6"/>
        <v>1215.8879721549956</v>
      </c>
    </row>
    <row r="37" spans="1:24" x14ac:dyDescent="0.4">
      <c r="M37" s="2" t="str">
        <f>'[1]INPUTS-Incidence'!A37</f>
        <v>Pedestrian</v>
      </c>
      <c r="N37" s="2" t="str">
        <f>'[1]INPUTS-Incidence'!B37</f>
        <v>Female</v>
      </c>
      <c r="O37" s="2" t="str">
        <f>'[1]INPUTS-Incidence'!C37</f>
        <v>70-74 years</v>
      </c>
      <c r="P37" s="113">
        <f>'[1]INPUTS-Incidence'!D37</f>
        <v>35.699725098016735</v>
      </c>
      <c r="Q37" s="113">
        <f>'[1]INPUTS-Incidence'!E37</f>
        <v>777.127708667702</v>
      </c>
      <c r="R37" s="1">
        <f t="shared" si="0"/>
        <v>0</v>
      </c>
      <c r="S37" s="4">
        <f t="shared" si="1"/>
        <v>35.699725098016735</v>
      </c>
      <c r="T37" s="4">
        <f t="shared" si="2"/>
        <v>0</v>
      </c>
      <c r="U37" s="109">
        <f t="shared" si="3"/>
        <v>35.699725098016735</v>
      </c>
      <c r="V37" s="5">
        <f t="shared" si="4"/>
        <v>777.127708667702</v>
      </c>
      <c r="W37" s="4">
        <f t="shared" si="5"/>
        <v>0</v>
      </c>
      <c r="X37" s="109">
        <f t="shared" si="6"/>
        <v>777.127708667702</v>
      </c>
    </row>
    <row r="38" spans="1:24" x14ac:dyDescent="0.4">
      <c r="M38" s="2" t="str">
        <f>'[1]INPUTS-Incidence'!A38</f>
        <v>Pedestrian</v>
      </c>
      <c r="N38" s="2" t="str">
        <f>'[1]INPUTS-Incidence'!B38</f>
        <v>Female</v>
      </c>
      <c r="O38" s="2" t="str">
        <f>'[1]INPUTS-Incidence'!C38</f>
        <v>75-79 years</v>
      </c>
      <c r="P38" s="113">
        <f>'[1]INPUTS-Incidence'!D38</f>
        <v>33.176646752236707</v>
      </c>
      <c r="Q38" s="113">
        <f>'[1]INPUTS-Incidence'!E38</f>
        <v>664.12504325533746</v>
      </c>
      <c r="R38" s="1">
        <f t="shared" si="0"/>
        <v>0</v>
      </c>
      <c r="S38" s="4">
        <f t="shared" si="1"/>
        <v>33.176646752236707</v>
      </c>
      <c r="T38" s="4">
        <f t="shared" si="2"/>
        <v>0</v>
      </c>
      <c r="U38" s="109">
        <f t="shared" si="3"/>
        <v>33.176646752236707</v>
      </c>
      <c r="V38" s="5">
        <f t="shared" si="4"/>
        <v>664.12504325533746</v>
      </c>
      <c r="W38" s="4">
        <f t="shared" si="5"/>
        <v>0</v>
      </c>
      <c r="X38" s="109">
        <f t="shared" si="6"/>
        <v>664.12504325533746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2" t="str">
        <f>'[1]INPUTS-Incidence'!A39</f>
        <v>Pedestrian</v>
      </c>
      <c r="N39" s="2" t="str">
        <f>'[1]INPUTS-Incidence'!B39</f>
        <v>Female</v>
      </c>
      <c r="O39" s="2" t="str">
        <f>'[1]INPUTS-Incidence'!C39</f>
        <v>80-84 years</v>
      </c>
      <c r="P39" s="113">
        <f>'[1]INPUTS-Incidence'!D39</f>
        <v>24.341417139177388</v>
      </c>
      <c r="Q39" s="113">
        <f>'[1]INPUTS-Incidence'!E39</f>
        <v>571.82425859346415</v>
      </c>
      <c r="R39" s="1">
        <f t="shared" si="0"/>
        <v>0</v>
      </c>
      <c r="S39" s="4">
        <f t="shared" si="1"/>
        <v>24.341417139177388</v>
      </c>
      <c r="T39" s="4">
        <f t="shared" si="2"/>
        <v>0</v>
      </c>
      <c r="U39" s="109">
        <f t="shared" si="3"/>
        <v>24.341417139177388</v>
      </c>
      <c r="V39" s="5">
        <f t="shared" si="4"/>
        <v>571.82425859346415</v>
      </c>
      <c r="W39" s="4">
        <f t="shared" si="5"/>
        <v>0</v>
      </c>
      <c r="X39" s="109">
        <f t="shared" si="6"/>
        <v>571.82425859346415</v>
      </c>
    </row>
    <row r="40" spans="1:24" s="8" customFormat="1" x14ac:dyDescent="0.4">
      <c r="A40" s="1"/>
      <c r="B40" s="2"/>
      <c r="C40" s="2"/>
      <c r="D40" s="2"/>
      <c r="E40" s="121" t="s">
        <v>148</v>
      </c>
      <c r="F40" s="121" t="s">
        <v>149</v>
      </c>
      <c r="G40" s="2"/>
      <c r="H40" s="1"/>
      <c r="I40" s="2"/>
      <c r="J40" s="2"/>
      <c r="M40" s="2" t="str">
        <f>'[1]INPUTS-Incidence'!A40</f>
        <v>Pedestrian</v>
      </c>
      <c r="N40" s="2" t="str">
        <f>'[1]INPUTS-Incidence'!B40</f>
        <v>Female</v>
      </c>
      <c r="O40" s="2" t="str">
        <f>'[1]INPUTS-Incidence'!C40</f>
        <v>85+</v>
      </c>
      <c r="P40" s="113">
        <f>'[1]INPUTS-Incidence'!D40</f>
        <v>21.33254852660869</v>
      </c>
      <c r="Q40" s="113">
        <f>'[1]INPUTS-Incidence'!E40</f>
        <v>484.48088235826344</v>
      </c>
      <c r="R40" s="1">
        <f t="shared" si="0"/>
        <v>0</v>
      </c>
      <c r="S40" s="4">
        <f t="shared" si="1"/>
        <v>21.33254852660869</v>
      </c>
      <c r="T40" s="4">
        <f t="shared" si="2"/>
        <v>0</v>
      </c>
      <c r="U40" s="109">
        <f t="shared" si="3"/>
        <v>21.33254852660869</v>
      </c>
      <c r="V40" s="5">
        <f t="shared" si="4"/>
        <v>484.48088235826344</v>
      </c>
      <c r="W40" s="4">
        <f t="shared" si="5"/>
        <v>0</v>
      </c>
      <c r="X40" s="109">
        <f t="shared" si="6"/>
        <v>484.48088235826344</v>
      </c>
    </row>
    <row r="41" spans="1:24" x14ac:dyDescent="0.4">
      <c r="B41" s="121" t="str">
        <f>C3</f>
        <v>SIDE STR&amp;PADD</v>
      </c>
      <c r="C41" s="121" t="str">
        <f>P2</f>
        <v>BASELINE DEATHS</v>
      </c>
      <c r="D41" s="121" t="str">
        <f>Q2</f>
        <v>BASELINE INJURIES</v>
      </c>
      <c r="E41" s="121" t="str">
        <f>C3</f>
        <v>SIDE STR&amp;PADD</v>
      </c>
      <c r="F41" s="121" t="str">
        <f>E41</f>
        <v>SIDE STR&amp;PADD</v>
      </c>
      <c r="M41" s="2" t="str">
        <f>'[1]INPUTS-Incidence'!A41</f>
        <v>Bicyclist</v>
      </c>
      <c r="N41" s="2" t="str">
        <f>'[1]INPUTS-Incidence'!B41</f>
        <v>Male</v>
      </c>
      <c r="O41" s="2" t="str">
        <f>'[1]INPUTS-Incidence'!C41</f>
        <v>&lt;5 years</v>
      </c>
      <c r="P41" s="113">
        <f>'[1]INPUTS-Incidence'!D41</f>
        <v>1.4962653255653133</v>
      </c>
      <c r="Q41" s="113">
        <f>'[1]INPUTS-Incidence'!E41</f>
        <v>144.7913462646485</v>
      </c>
      <c r="R41" s="1">
        <f t="shared" si="0"/>
        <v>0</v>
      </c>
      <c r="S41" s="4">
        <f t="shared" si="1"/>
        <v>1.4962653255653133</v>
      </c>
      <c r="T41" s="4">
        <f t="shared" si="2"/>
        <v>0</v>
      </c>
      <c r="U41" s="109">
        <f t="shared" si="3"/>
        <v>1.4962653255653133</v>
      </c>
      <c r="V41" s="5">
        <f t="shared" si="4"/>
        <v>144.7913462646485</v>
      </c>
      <c r="W41" s="4">
        <f t="shared" si="5"/>
        <v>0</v>
      </c>
      <c r="X41" s="109">
        <f t="shared" si="6"/>
        <v>144.7913462646485</v>
      </c>
    </row>
    <row r="42" spans="1:24" x14ac:dyDescent="0.4">
      <c r="B42" s="121" t="s">
        <v>5</v>
      </c>
      <c r="C42" s="6">
        <f>SUMIF($M$5:$M$292,"Pedestrian",P$5:P$292)</f>
        <v>1561.4720107855655</v>
      </c>
      <c r="D42" s="6">
        <f>SUMIF($M$5:$M$292,"Pedestrian",Q$5:Q$292)</f>
        <v>57677.393727278395</v>
      </c>
      <c r="E42" s="6">
        <f>SUMIF($M$5:$M$292,"Pedestrian",U$5:U$292)</f>
        <v>1561.4720107855655</v>
      </c>
      <c r="F42" s="6">
        <f>SUMIF($M$5:$M$292,"Pedestrian",X$5:X$292)</f>
        <v>57677.393727278395</v>
      </c>
      <c r="M42" s="2" t="str">
        <f>'[1]INPUTS-Incidence'!A42</f>
        <v>Bicyclist</v>
      </c>
      <c r="N42" s="2" t="str">
        <f>'[1]INPUTS-Incidence'!B42</f>
        <v>Male</v>
      </c>
      <c r="O42" s="2" t="str">
        <f>'[1]INPUTS-Incidence'!C42</f>
        <v>5-9 years</v>
      </c>
      <c r="P42" s="113">
        <f>'[1]INPUTS-Incidence'!D42</f>
        <v>5.0943574409319332</v>
      </c>
      <c r="Q42" s="113">
        <f>'[1]INPUTS-Incidence'!E42</f>
        <v>529.84819932806238</v>
      </c>
      <c r="R42" s="1">
        <f t="shared" si="0"/>
        <v>0</v>
      </c>
      <c r="S42" s="4">
        <f t="shared" si="1"/>
        <v>5.0943574409319332</v>
      </c>
      <c r="T42" s="4">
        <f t="shared" si="2"/>
        <v>0</v>
      </c>
      <c r="U42" s="109">
        <f t="shared" si="3"/>
        <v>5.0943574409319332</v>
      </c>
      <c r="V42" s="5">
        <f t="shared" si="4"/>
        <v>529.84819932806238</v>
      </c>
      <c r="W42" s="4">
        <f t="shared" si="5"/>
        <v>0</v>
      </c>
      <c r="X42" s="109">
        <f t="shared" si="6"/>
        <v>529.84819932806238</v>
      </c>
    </row>
    <row r="43" spans="1:24" x14ac:dyDescent="0.4">
      <c r="B43" s="121" t="s">
        <v>4</v>
      </c>
      <c r="C43" s="6">
        <f>SUMIF($M$5:$M$292,"Bicyclist",P$5:P$292)</f>
        <v>585.55200404458719</v>
      </c>
      <c r="D43" s="6">
        <f>SUMIF($M$5:$M$292,"Bicyclist",Q$5:Q$292)</f>
        <v>21629.022647729391</v>
      </c>
      <c r="E43" s="6">
        <f>SUMIF($M$5:$M$292,"Bicyclist",U$5:U$292)</f>
        <v>585.55200404458719</v>
      </c>
      <c r="F43" s="6">
        <f>SUMIF($M$5:$M$292,"Bicyclist",X$5:X$292)</f>
        <v>21629.022647729391</v>
      </c>
      <c r="M43" s="2" t="str">
        <f>'[1]INPUTS-Incidence'!A43</f>
        <v>Bicyclist</v>
      </c>
      <c r="N43" s="2" t="str">
        <f>'[1]INPUTS-Incidence'!B43</f>
        <v>Male</v>
      </c>
      <c r="O43" s="2" t="str">
        <f>'[1]INPUTS-Incidence'!C43</f>
        <v>10-14 years</v>
      </c>
      <c r="P43" s="113">
        <f>'[1]INPUTS-Incidence'!D43</f>
        <v>8.9180208353573658</v>
      </c>
      <c r="Q43" s="113">
        <f>'[1]INPUTS-Incidence'!E43</f>
        <v>1060.0730842443891</v>
      </c>
      <c r="R43" s="1">
        <f t="shared" si="0"/>
        <v>0</v>
      </c>
      <c r="S43" s="4">
        <f t="shared" si="1"/>
        <v>8.9180208353573658</v>
      </c>
      <c r="T43" s="4">
        <f t="shared" si="2"/>
        <v>0</v>
      </c>
      <c r="U43" s="109">
        <f t="shared" si="3"/>
        <v>8.9180208353573658</v>
      </c>
      <c r="V43" s="5">
        <f t="shared" si="4"/>
        <v>1060.0730842443891</v>
      </c>
      <c r="W43" s="4">
        <f t="shared" si="5"/>
        <v>0</v>
      </c>
      <c r="X43" s="109">
        <f t="shared" si="6"/>
        <v>1060.0730842443891</v>
      </c>
    </row>
    <row r="44" spans="1:24" x14ac:dyDescent="0.4">
      <c r="B44" s="121" t="s">
        <v>10</v>
      </c>
      <c r="C44" s="6">
        <f>SUMIF($M$5:$M$292,"Motorized Two Wheeler",P$5:P$292)</f>
        <v>14443.616099766487</v>
      </c>
      <c r="D44" s="6">
        <f>SUMIF($M$5:$M$292,"Motorized Two Wheeler",Q$5:Q$292)</f>
        <v>425370.77873867808</v>
      </c>
      <c r="E44" s="6">
        <f>SUMIF($M$5:$M$292,"Motorized Two Wheeler",U$5:U$292)</f>
        <v>14443.616099766487</v>
      </c>
      <c r="F44" s="6">
        <f>SUMIF($M$5:$M$292,"Motorized Two Wheeler",X$5:X$292)</f>
        <v>425370.77873867808</v>
      </c>
      <c r="M44" s="2" t="str">
        <f>'[1]INPUTS-Incidence'!A44</f>
        <v>Bicyclist</v>
      </c>
      <c r="N44" s="2" t="str">
        <f>'[1]INPUTS-Incidence'!B44</f>
        <v>Male</v>
      </c>
      <c r="O44" s="2" t="str">
        <f>'[1]INPUTS-Incidence'!C44</f>
        <v>15-19 years</v>
      </c>
      <c r="P44" s="113">
        <f>'[1]INPUTS-Incidence'!D44</f>
        <v>18.431721699493046</v>
      </c>
      <c r="Q44" s="113">
        <f>'[1]INPUTS-Incidence'!E44</f>
        <v>1775.6258945029347</v>
      </c>
      <c r="R44" s="1">
        <f t="shared" si="0"/>
        <v>0</v>
      </c>
      <c r="S44" s="4">
        <f t="shared" si="1"/>
        <v>18.431721699493046</v>
      </c>
      <c r="T44" s="4">
        <f t="shared" si="2"/>
        <v>0</v>
      </c>
      <c r="U44" s="109">
        <f t="shared" si="3"/>
        <v>18.431721699493046</v>
      </c>
      <c r="V44" s="5">
        <f t="shared" si="4"/>
        <v>1775.6258945029347</v>
      </c>
      <c r="W44" s="4">
        <f t="shared" si="5"/>
        <v>0</v>
      </c>
      <c r="X44" s="109">
        <f t="shared" si="6"/>
        <v>1775.6258945029347</v>
      </c>
    </row>
    <row r="45" spans="1:24" x14ac:dyDescent="0.4">
      <c r="B45" s="121" t="s">
        <v>9</v>
      </c>
      <c r="C45" s="6">
        <f>SUMIF($M$5:$M$292,"Motorized Three Wheeler",P$5:P$292)</f>
        <v>0</v>
      </c>
      <c r="D45" s="6">
        <f>SUMIF($M$5:$M$292,"Motorized Three Wheeler",Q$5:Q$292)</f>
        <v>0</v>
      </c>
      <c r="E45" s="6">
        <f>SUMIF($M$5:$M$292,"Motorized Three Wheeler",U$5:U$292)</f>
        <v>0</v>
      </c>
      <c r="F45" s="6">
        <f>SUMIF($M$5:$M$292,"Motorized Three Wheeler",X$5:X$292)</f>
        <v>0</v>
      </c>
      <c r="M45" s="2" t="str">
        <f>'[1]INPUTS-Incidence'!A45</f>
        <v>Bicyclist</v>
      </c>
      <c r="N45" s="2" t="str">
        <f>'[1]INPUTS-Incidence'!B45</f>
        <v>Male</v>
      </c>
      <c r="O45" s="2" t="str">
        <f>'[1]INPUTS-Incidence'!C45</f>
        <v>20-24 years</v>
      </c>
      <c r="P45" s="113">
        <f>'[1]INPUTS-Incidence'!D45</f>
        <v>23.810592602457611</v>
      </c>
      <c r="Q45" s="113">
        <f>'[1]INPUTS-Incidence'!E45</f>
        <v>1978.0466604545268</v>
      </c>
      <c r="R45" s="1">
        <f t="shared" si="0"/>
        <v>0</v>
      </c>
      <c r="S45" s="4">
        <f t="shared" si="1"/>
        <v>23.810592602457611</v>
      </c>
      <c r="T45" s="4">
        <f t="shared" si="2"/>
        <v>0</v>
      </c>
      <c r="U45" s="109">
        <f t="shared" si="3"/>
        <v>23.810592602457611</v>
      </c>
      <c r="V45" s="5">
        <f t="shared" si="4"/>
        <v>1978.0466604545268</v>
      </c>
      <c r="W45" s="4">
        <f t="shared" si="5"/>
        <v>0</v>
      </c>
      <c r="X45" s="109">
        <f t="shared" si="6"/>
        <v>1978.0466604545268</v>
      </c>
    </row>
    <row r="46" spans="1:24" x14ac:dyDescent="0.4">
      <c r="B46" s="121" t="s">
        <v>8</v>
      </c>
      <c r="C46" s="6">
        <f>SUMIF($M$5:$M$292,"Car",P$5:P$292)</f>
        <v>2732.5760188747404</v>
      </c>
      <c r="D46" s="6">
        <f>SUMIF($M$5:$M$292,"Car",Q$5:Q$292)</f>
        <v>216290.22647729408</v>
      </c>
      <c r="E46" s="6">
        <f>SUMIF($M$5:$M$292,"Car",U$5:U$292)</f>
        <v>2589.115777883816</v>
      </c>
      <c r="F46" s="6">
        <f>SUMIF($M$5:$M$292,"Car",X$5:X$292)</f>
        <v>200983.36714949596</v>
      </c>
      <c r="M46" s="2" t="str">
        <f>'[1]INPUTS-Incidence'!A46</f>
        <v>Bicyclist</v>
      </c>
      <c r="N46" s="2" t="str">
        <f>'[1]INPUTS-Incidence'!B46</f>
        <v>Male</v>
      </c>
      <c r="O46" s="2" t="str">
        <f>'[1]INPUTS-Incidence'!C46</f>
        <v>25-29 years</v>
      </c>
      <c r="P46" s="113">
        <f>'[1]INPUTS-Incidence'!D46</f>
        <v>24.609943671825945</v>
      </c>
      <c r="Q46" s="113">
        <f>'[1]INPUTS-Incidence'!E46</f>
        <v>1547.9777236944676</v>
      </c>
      <c r="R46" s="1">
        <f t="shared" si="0"/>
        <v>0</v>
      </c>
      <c r="S46" s="4">
        <f t="shared" si="1"/>
        <v>24.609943671825945</v>
      </c>
      <c r="T46" s="4">
        <f t="shared" si="2"/>
        <v>0</v>
      </c>
      <c r="U46" s="109">
        <f t="shared" si="3"/>
        <v>24.609943671825945</v>
      </c>
      <c r="V46" s="5">
        <f t="shared" si="4"/>
        <v>1547.9777236944676</v>
      </c>
      <c r="W46" s="4">
        <f t="shared" si="5"/>
        <v>0</v>
      </c>
      <c r="X46" s="109">
        <f t="shared" si="6"/>
        <v>1547.9777236944676</v>
      </c>
    </row>
    <row r="47" spans="1:24" x14ac:dyDescent="0.4">
      <c r="B47" s="121" t="s">
        <v>7</v>
      </c>
      <c r="C47" s="6">
        <f>SUMIF($M$5:$M$292,"Bus",P$5:P$292)</f>
        <v>0</v>
      </c>
      <c r="D47" s="6">
        <f>SUMIF($M$5:$M$292,"Bus",Q$5:Q$292)</f>
        <v>0</v>
      </c>
      <c r="E47" s="6">
        <f>SUMIF($M$5:$M$292,"Bus",U$5:U$292)</f>
        <v>0</v>
      </c>
      <c r="F47" s="6">
        <f>SUMIF($M$5:$M$292,"Bus",X$5:X$292)</f>
        <v>0</v>
      </c>
      <c r="M47" s="2" t="str">
        <f>'[1]INPUTS-Incidence'!A47</f>
        <v>Bicyclist</v>
      </c>
      <c r="N47" s="2" t="str">
        <f>'[1]INPUTS-Incidence'!B47</f>
        <v>Male</v>
      </c>
      <c r="O47" s="2" t="str">
        <f>'[1]INPUTS-Incidence'!C47</f>
        <v>30-34 years</v>
      </c>
      <c r="P47" s="113">
        <f>'[1]INPUTS-Incidence'!D47</f>
        <v>34.982615877908735</v>
      </c>
      <c r="Q47" s="113">
        <f>'[1]INPUTS-Incidence'!E47</f>
        <v>1253.2000749244501</v>
      </c>
      <c r="R47" s="1">
        <f t="shared" si="0"/>
        <v>0</v>
      </c>
      <c r="S47" s="4">
        <f t="shared" si="1"/>
        <v>34.982615877908735</v>
      </c>
      <c r="T47" s="4">
        <f t="shared" si="2"/>
        <v>0</v>
      </c>
      <c r="U47" s="109">
        <f t="shared" si="3"/>
        <v>34.982615877908735</v>
      </c>
      <c r="V47" s="5">
        <f t="shared" si="4"/>
        <v>1253.2000749244501</v>
      </c>
      <c r="W47" s="4">
        <f t="shared" si="5"/>
        <v>0</v>
      </c>
      <c r="X47" s="109">
        <f t="shared" si="6"/>
        <v>1253.2000749244501</v>
      </c>
    </row>
    <row r="48" spans="1:24" x14ac:dyDescent="0.4">
      <c r="B48" s="121" t="s">
        <v>6</v>
      </c>
      <c r="C48" s="6">
        <f>SUMIF($M$5:$M$292,"Truck",P$5:P$292)</f>
        <v>0</v>
      </c>
      <c r="D48" s="6">
        <f>SUMIF($M$5:$M$292,"Truck",Q$5:Q$292)</f>
        <v>0</v>
      </c>
      <c r="E48" s="6">
        <f>SUMIF($M$5:$M$292,"Truck",U$5:U$292)</f>
        <v>0</v>
      </c>
      <c r="F48" s="6">
        <f>SUMIF($M$5:$M$292,"Truck",X$5:X$292)</f>
        <v>0</v>
      </c>
      <c r="M48" s="2" t="str">
        <f>'[1]INPUTS-Incidence'!A48</f>
        <v>Bicyclist</v>
      </c>
      <c r="N48" s="2" t="str">
        <f>'[1]INPUTS-Incidence'!B48</f>
        <v>Male</v>
      </c>
      <c r="O48" s="2" t="str">
        <f>'[1]INPUTS-Incidence'!C48</f>
        <v>35-39 years</v>
      </c>
      <c r="P48" s="113">
        <f>'[1]INPUTS-Incidence'!D48</f>
        <v>33.958825509203201</v>
      </c>
      <c r="Q48" s="113">
        <f>'[1]INPUTS-Incidence'!E48</f>
        <v>1223.110263325349</v>
      </c>
      <c r="R48" s="1">
        <f t="shared" si="0"/>
        <v>0</v>
      </c>
      <c r="S48" s="4">
        <f t="shared" si="1"/>
        <v>33.958825509203201</v>
      </c>
      <c r="T48" s="4">
        <f t="shared" si="2"/>
        <v>0</v>
      </c>
      <c r="U48" s="109">
        <f t="shared" si="3"/>
        <v>33.958825509203201</v>
      </c>
      <c r="V48" s="5">
        <f t="shared" si="4"/>
        <v>1223.110263325349</v>
      </c>
      <c r="W48" s="4">
        <f t="shared" si="5"/>
        <v>0</v>
      </c>
      <c r="X48" s="109">
        <f t="shared" si="6"/>
        <v>1223.110263325349</v>
      </c>
    </row>
    <row r="49" spans="2:24" x14ac:dyDescent="0.4">
      <c r="B49" s="121" t="s">
        <v>1</v>
      </c>
      <c r="C49" s="6">
        <f>SUMIF($M$5:$M$292,"Other",P$5:P$292)</f>
        <v>195.18400134819564</v>
      </c>
      <c r="D49" s="6">
        <f>SUMIF($M$5:$M$292,"Other",Q$5:Q$292)</f>
        <v>0</v>
      </c>
      <c r="E49" s="6">
        <f>SUMIF($M$5:$M$292,"Other",U$5:U$292)</f>
        <v>195.18400134819564</v>
      </c>
      <c r="F49" s="6">
        <f>SUMIF($M$5:$M$292,"Other",X$5:X$292)</f>
        <v>0</v>
      </c>
      <c r="M49" s="2" t="str">
        <f>'[1]INPUTS-Incidence'!A49</f>
        <v>Bicyclist</v>
      </c>
      <c r="N49" s="2" t="str">
        <f>'[1]INPUTS-Incidence'!B49</f>
        <v>Male</v>
      </c>
      <c r="O49" s="2" t="str">
        <f>'[1]INPUTS-Incidence'!C49</f>
        <v>40-44 years</v>
      </c>
      <c r="P49" s="113">
        <f>'[1]INPUTS-Incidence'!D49</f>
        <v>29.907390118594325</v>
      </c>
      <c r="Q49" s="113">
        <f>'[1]INPUTS-Incidence'!E49</f>
        <v>1141.3324265278229</v>
      </c>
      <c r="R49" s="1">
        <f t="shared" si="0"/>
        <v>0</v>
      </c>
      <c r="S49" s="4">
        <f t="shared" si="1"/>
        <v>29.907390118594325</v>
      </c>
      <c r="T49" s="4">
        <f t="shared" si="2"/>
        <v>0</v>
      </c>
      <c r="U49" s="109">
        <f t="shared" si="3"/>
        <v>29.907390118594325</v>
      </c>
      <c r="V49" s="5">
        <f t="shared" si="4"/>
        <v>1141.3324265278229</v>
      </c>
      <c r="W49" s="4">
        <f t="shared" si="5"/>
        <v>0</v>
      </c>
      <c r="X49" s="109">
        <f t="shared" si="6"/>
        <v>1141.3324265278229</v>
      </c>
    </row>
    <row r="50" spans="2:24" x14ac:dyDescent="0.4">
      <c r="B50" s="121" t="s">
        <v>0</v>
      </c>
      <c r="C50" s="6">
        <f>SUM(C42:C49)</f>
        <v>19518.400134819574</v>
      </c>
      <c r="D50" s="6">
        <f>SUM(D42:D49)</f>
        <v>720967.42159097991</v>
      </c>
      <c r="E50" s="6">
        <f>U293</f>
        <v>19374.939893828629</v>
      </c>
      <c r="F50" s="6">
        <f>X293</f>
        <v>705660.56226318143</v>
      </c>
      <c r="M50" s="2" t="str">
        <f>'[1]INPUTS-Incidence'!A50</f>
        <v>Bicyclist</v>
      </c>
      <c r="N50" s="2" t="str">
        <f>'[1]INPUTS-Incidence'!B50</f>
        <v>Male</v>
      </c>
      <c r="O50" s="2" t="str">
        <f>'[1]INPUTS-Incidence'!C50</f>
        <v>45-49 years</v>
      </c>
      <c r="P50" s="113">
        <f>'[1]INPUTS-Incidence'!D50</f>
        <v>48.177860534669996</v>
      </c>
      <c r="Q50" s="113">
        <f>'[1]INPUTS-Incidence'!E50</f>
        <v>1032.8274305416053</v>
      </c>
      <c r="R50" s="1">
        <f t="shared" si="0"/>
        <v>0</v>
      </c>
      <c r="S50" s="4">
        <f t="shared" si="1"/>
        <v>48.177860534669996</v>
      </c>
      <c r="T50" s="4">
        <f t="shared" si="2"/>
        <v>0</v>
      </c>
      <c r="U50" s="109">
        <f t="shared" si="3"/>
        <v>48.177860534669996</v>
      </c>
      <c r="V50" s="5">
        <f t="shared" si="4"/>
        <v>1032.8274305416053</v>
      </c>
      <c r="W50" s="4">
        <f t="shared" si="5"/>
        <v>0</v>
      </c>
      <c r="X50" s="109">
        <f t="shared" si="6"/>
        <v>1032.8274305416053</v>
      </c>
    </row>
    <row r="51" spans="2:24" x14ac:dyDescent="0.4">
      <c r="B51" s="114"/>
      <c r="D51" s="121" t="s">
        <v>147</v>
      </c>
      <c r="E51" s="122">
        <f>1-(E50/C50)</f>
        <v>7.3500000000010779E-3</v>
      </c>
      <c r="F51" s="7">
        <f>1-(F50/D50)</f>
        <v>2.1231000000000555E-2</v>
      </c>
      <c r="M51" s="2" t="str">
        <f>'[1]INPUTS-Incidence'!A51</f>
        <v>Bicyclist</v>
      </c>
      <c r="N51" s="2" t="str">
        <f>'[1]INPUTS-Incidence'!B51</f>
        <v>Male</v>
      </c>
      <c r="O51" s="2" t="str">
        <f>'[1]INPUTS-Incidence'!C51</f>
        <v>50-54 years</v>
      </c>
      <c r="P51" s="113">
        <f>'[1]INPUTS-Incidence'!D51</f>
        <v>51.510568038539283</v>
      </c>
      <c r="Q51" s="113">
        <f>'[1]INPUTS-Incidence'!E51</f>
        <v>865.22935704717781</v>
      </c>
      <c r="R51" s="1">
        <f t="shared" si="0"/>
        <v>0</v>
      </c>
      <c r="S51" s="4">
        <f t="shared" si="1"/>
        <v>51.510568038539283</v>
      </c>
      <c r="T51" s="4">
        <f t="shared" si="2"/>
        <v>0</v>
      </c>
      <c r="U51" s="109">
        <f t="shared" si="3"/>
        <v>51.510568038539283</v>
      </c>
      <c r="V51" s="5">
        <f t="shared" si="4"/>
        <v>865.22935704717781</v>
      </c>
      <c r="W51" s="4">
        <f t="shared" si="5"/>
        <v>0</v>
      </c>
      <c r="X51" s="109">
        <f t="shared" si="6"/>
        <v>865.22935704717781</v>
      </c>
    </row>
    <row r="52" spans="2:24" x14ac:dyDescent="0.4">
      <c r="B52" s="114"/>
      <c r="M52" s="2" t="str">
        <f>'[1]INPUTS-Incidence'!A52</f>
        <v>Bicyclist</v>
      </c>
      <c r="N52" s="2" t="str">
        <f>'[1]INPUTS-Incidence'!B52</f>
        <v>Male</v>
      </c>
      <c r="O52" s="2" t="str">
        <f>'[1]INPUTS-Incidence'!C52</f>
        <v>55-59 years</v>
      </c>
      <c r="P52" s="113">
        <f>'[1]INPUTS-Incidence'!D52</f>
        <v>49.024803535854247</v>
      </c>
      <c r="Q52" s="113">
        <f>'[1]INPUTS-Incidence'!E52</f>
        <v>629.80346139964297</v>
      </c>
      <c r="R52" s="1">
        <f t="shared" si="0"/>
        <v>0</v>
      </c>
      <c r="S52" s="4">
        <f t="shared" si="1"/>
        <v>49.024803535854247</v>
      </c>
      <c r="T52" s="4">
        <f t="shared" si="2"/>
        <v>0</v>
      </c>
      <c r="U52" s="109">
        <f t="shared" si="3"/>
        <v>49.024803535854247</v>
      </c>
      <c r="V52" s="5">
        <f t="shared" si="4"/>
        <v>629.80346139964297</v>
      </c>
      <c r="W52" s="4">
        <f t="shared" si="5"/>
        <v>0</v>
      </c>
      <c r="X52" s="109">
        <f t="shared" si="6"/>
        <v>629.80346139964297</v>
      </c>
    </row>
    <row r="53" spans="2:24" x14ac:dyDescent="0.4">
      <c r="B53" s="121" t="str">
        <f>B41</f>
        <v>SIDE STR&amp;PADD</v>
      </c>
      <c r="C53" s="121" t="str">
        <f>C41</f>
        <v>BASELINE DEATHS</v>
      </c>
      <c r="D53" s="121" t="str">
        <f>D41</f>
        <v>BASELINE INJURIES</v>
      </c>
      <c r="E53" s="121" t="str">
        <f>E41</f>
        <v>SIDE STR&amp;PADD</v>
      </c>
      <c r="F53" s="121" t="str">
        <f>F41</f>
        <v>SIDE STR&amp;PADD</v>
      </c>
      <c r="M53" s="2" t="str">
        <f>'[1]INPUTS-Incidence'!A53</f>
        <v>Bicyclist</v>
      </c>
      <c r="N53" s="2" t="str">
        <f>'[1]INPUTS-Incidence'!B53</f>
        <v>Male</v>
      </c>
      <c r="O53" s="2" t="str">
        <f>'[1]INPUTS-Incidence'!C53</f>
        <v>60-64 years</v>
      </c>
      <c r="P53" s="113">
        <f>'[1]INPUTS-Incidence'!D53</f>
        <v>49.651223039894667</v>
      </c>
      <c r="Q53" s="113">
        <f>'[1]INPUTS-Incidence'!E53</f>
        <v>405.47117858443067</v>
      </c>
      <c r="R53" s="1">
        <f t="shared" si="0"/>
        <v>0</v>
      </c>
      <c r="S53" s="4">
        <f t="shared" si="1"/>
        <v>49.651223039894667</v>
      </c>
      <c r="T53" s="4">
        <f t="shared" si="2"/>
        <v>0</v>
      </c>
      <c r="U53" s="109">
        <f t="shared" si="3"/>
        <v>49.651223039894667</v>
      </c>
      <c r="V53" s="5">
        <f t="shared" si="4"/>
        <v>405.47117858443067</v>
      </c>
      <c r="W53" s="4">
        <f t="shared" si="5"/>
        <v>0</v>
      </c>
      <c r="X53" s="109">
        <f t="shared" si="6"/>
        <v>405.47117858443067</v>
      </c>
    </row>
    <row r="54" spans="2:24" x14ac:dyDescent="0.4">
      <c r="B54" s="121" t="s">
        <v>5</v>
      </c>
      <c r="C54" s="6">
        <f t="shared" ref="C54:F55" si="7">C42</f>
        <v>1561.4720107855655</v>
      </c>
      <c r="D54" s="6">
        <f t="shared" si="7"/>
        <v>57677.393727278395</v>
      </c>
      <c r="E54" s="6">
        <f t="shared" si="7"/>
        <v>1561.4720107855655</v>
      </c>
      <c r="F54" s="6">
        <f t="shared" si="7"/>
        <v>57677.393727278395</v>
      </c>
      <c r="M54" s="2" t="str">
        <f>'[1]INPUTS-Incidence'!A54</f>
        <v>Bicyclist</v>
      </c>
      <c r="N54" s="2" t="str">
        <f>'[1]INPUTS-Incidence'!B54</f>
        <v>Male</v>
      </c>
      <c r="O54" s="2" t="str">
        <f>'[1]INPUTS-Incidence'!C54</f>
        <v>65-69 years</v>
      </c>
      <c r="P54" s="113">
        <f>'[1]INPUTS-Incidence'!D54</f>
        <v>44.159715820561729</v>
      </c>
      <c r="Q54" s="113">
        <f>'[1]INPUTS-Incidence'!E54</f>
        <v>204.67655498771077</v>
      </c>
      <c r="R54" s="1">
        <f t="shared" si="0"/>
        <v>0</v>
      </c>
      <c r="S54" s="4">
        <f t="shared" si="1"/>
        <v>44.159715820561729</v>
      </c>
      <c r="T54" s="4">
        <f t="shared" si="2"/>
        <v>0</v>
      </c>
      <c r="U54" s="109">
        <f t="shared" si="3"/>
        <v>44.159715820561729</v>
      </c>
      <c r="V54" s="5">
        <f t="shared" si="4"/>
        <v>204.67655498771077</v>
      </c>
      <c r="W54" s="4">
        <f t="shared" si="5"/>
        <v>0</v>
      </c>
      <c r="X54" s="109">
        <f t="shared" si="6"/>
        <v>204.67655498771077</v>
      </c>
    </row>
    <row r="55" spans="2:24" x14ac:dyDescent="0.4">
      <c r="B55" s="121" t="s">
        <v>4</v>
      </c>
      <c r="C55" s="6">
        <f t="shared" si="7"/>
        <v>585.55200404458719</v>
      </c>
      <c r="D55" s="6">
        <f t="shared" si="7"/>
        <v>21629.022647729391</v>
      </c>
      <c r="E55" s="6">
        <f t="shared" si="7"/>
        <v>585.55200404458719</v>
      </c>
      <c r="F55" s="6">
        <f t="shared" si="7"/>
        <v>21629.022647729391</v>
      </c>
      <c r="M55" s="2" t="str">
        <f>'[1]INPUTS-Incidence'!A55</f>
        <v>Bicyclist</v>
      </c>
      <c r="N55" s="2" t="str">
        <f>'[1]INPUTS-Incidence'!B55</f>
        <v>Male</v>
      </c>
      <c r="O55" s="2" t="str">
        <f>'[1]INPUTS-Incidence'!C55</f>
        <v>70-74 years</v>
      </c>
      <c r="P55" s="113">
        <f>'[1]INPUTS-Incidence'!D55</f>
        <v>33.77022769144687</v>
      </c>
      <c r="Q55" s="113">
        <f>'[1]INPUTS-Incidence'!E55</f>
        <v>103.60412518032255</v>
      </c>
      <c r="R55" s="1">
        <f t="shared" si="0"/>
        <v>0</v>
      </c>
      <c r="S55" s="4">
        <f t="shared" si="1"/>
        <v>33.77022769144687</v>
      </c>
      <c r="T55" s="4">
        <f t="shared" si="2"/>
        <v>0</v>
      </c>
      <c r="U55" s="109">
        <f t="shared" si="3"/>
        <v>33.77022769144687</v>
      </c>
      <c r="V55" s="5">
        <f t="shared" si="4"/>
        <v>103.60412518032255</v>
      </c>
      <c r="W55" s="4">
        <f t="shared" si="5"/>
        <v>0</v>
      </c>
      <c r="X55" s="109">
        <f t="shared" si="6"/>
        <v>103.60412518032255</v>
      </c>
    </row>
    <row r="56" spans="2:24" x14ac:dyDescent="0.4">
      <c r="B56" s="121" t="s">
        <v>3</v>
      </c>
      <c r="C56" s="6">
        <f>C44+C45</f>
        <v>14443.616099766487</v>
      </c>
      <c r="D56" s="6">
        <f>D44+D45</f>
        <v>425370.77873867808</v>
      </c>
      <c r="E56" s="6">
        <f>E44+E45</f>
        <v>14443.616099766487</v>
      </c>
      <c r="F56" s="6">
        <f>F44+F45</f>
        <v>425370.77873867808</v>
      </c>
      <c r="M56" s="2" t="str">
        <f>'[1]INPUTS-Incidence'!A56</f>
        <v>Bicyclist</v>
      </c>
      <c r="N56" s="2" t="str">
        <f>'[1]INPUTS-Incidence'!B56</f>
        <v>Male</v>
      </c>
      <c r="O56" s="2" t="str">
        <f>'[1]INPUTS-Incidence'!C56</f>
        <v>75-79 years</v>
      </c>
      <c r="P56" s="113">
        <f>'[1]INPUTS-Incidence'!D56</f>
        <v>8.2663194511316451</v>
      </c>
      <c r="Q56" s="113">
        <f>'[1]INPUTS-Incidence'!E56</f>
        <v>51.757275073268801</v>
      </c>
      <c r="R56" s="1">
        <f t="shared" si="0"/>
        <v>0</v>
      </c>
      <c r="S56" s="4">
        <f t="shared" si="1"/>
        <v>8.2663194511316451</v>
      </c>
      <c r="T56" s="4">
        <f t="shared" si="2"/>
        <v>0</v>
      </c>
      <c r="U56" s="109">
        <f t="shared" si="3"/>
        <v>8.2663194511316451</v>
      </c>
      <c r="V56" s="5">
        <f t="shared" si="4"/>
        <v>51.757275073268801</v>
      </c>
      <c r="W56" s="4">
        <f t="shared" si="5"/>
        <v>0</v>
      </c>
      <c r="X56" s="109">
        <f t="shared" si="6"/>
        <v>51.757275073268801</v>
      </c>
    </row>
    <row r="57" spans="2:24" x14ac:dyDescent="0.4">
      <c r="B57" s="121" t="s">
        <v>2</v>
      </c>
      <c r="C57" s="6">
        <f>SUM(C46:C48)</f>
        <v>2732.5760188747404</v>
      </c>
      <c r="D57" s="6">
        <f>SUM(D46:D48)</f>
        <v>216290.22647729408</v>
      </c>
      <c r="E57" s="6">
        <f>SUM(E46:E48)</f>
        <v>2589.115777883816</v>
      </c>
      <c r="F57" s="6">
        <f>SUM(F46:F48)</f>
        <v>200983.36714949596</v>
      </c>
      <c r="M57" s="2" t="str">
        <f>'[1]INPUTS-Incidence'!A57</f>
        <v>Bicyclist</v>
      </c>
      <c r="N57" s="2" t="str">
        <f>'[1]INPUTS-Incidence'!B57</f>
        <v>Male</v>
      </c>
      <c r="O57" s="2" t="str">
        <f>'[1]INPUTS-Incidence'!C57</f>
        <v>80-84 years</v>
      </c>
      <c r="P57" s="113">
        <f>'[1]INPUTS-Incidence'!D57</f>
        <v>6.9775165620940598</v>
      </c>
      <c r="Q57" s="113">
        <f>'[1]INPUTS-Incidence'!E57</f>
        <v>31.457044620729711</v>
      </c>
      <c r="R57" s="1">
        <f t="shared" si="0"/>
        <v>0</v>
      </c>
      <c r="S57" s="4">
        <f t="shared" si="1"/>
        <v>6.9775165620940598</v>
      </c>
      <c r="T57" s="4">
        <f t="shared" si="2"/>
        <v>0</v>
      </c>
      <c r="U57" s="109">
        <f t="shared" si="3"/>
        <v>6.9775165620940598</v>
      </c>
      <c r="V57" s="5">
        <f t="shared" si="4"/>
        <v>31.457044620729711</v>
      </c>
      <c r="W57" s="4">
        <f t="shared" si="5"/>
        <v>0</v>
      </c>
      <c r="X57" s="109">
        <f t="shared" si="6"/>
        <v>31.457044620729711</v>
      </c>
    </row>
    <row r="58" spans="2:24" x14ac:dyDescent="0.4">
      <c r="B58" s="121" t="s">
        <v>1</v>
      </c>
      <c r="C58" s="6">
        <f t="shared" ref="C58:F59" si="8">C49</f>
        <v>195.18400134819564</v>
      </c>
      <c r="D58" s="6">
        <f t="shared" si="8"/>
        <v>0</v>
      </c>
      <c r="E58" s="6">
        <f t="shared" si="8"/>
        <v>195.18400134819564</v>
      </c>
      <c r="F58" s="6">
        <f t="shared" si="8"/>
        <v>0</v>
      </c>
      <c r="M58" s="2" t="str">
        <f>'[1]INPUTS-Incidence'!A58</f>
        <v>Bicyclist</v>
      </c>
      <c r="N58" s="2" t="str">
        <f>'[1]INPUTS-Incidence'!B58</f>
        <v>Male</v>
      </c>
      <c r="O58" s="2" t="str">
        <f>'[1]INPUTS-Incidence'!C58</f>
        <v>85+</v>
      </c>
      <c r="P58" s="113">
        <f>'[1]INPUTS-Incidence'!D58</f>
        <v>6.8709000067698192</v>
      </c>
      <c r="Q58" s="113">
        <f>'[1]INPUTS-Incidence'!E58</f>
        <v>29.648439421344062</v>
      </c>
      <c r="R58" s="1">
        <f t="shared" si="0"/>
        <v>0</v>
      </c>
      <c r="S58" s="4">
        <f t="shared" si="1"/>
        <v>6.8709000067698192</v>
      </c>
      <c r="T58" s="4">
        <f t="shared" si="2"/>
        <v>0</v>
      </c>
      <c r="U58" s="109">
        <f t="shared" si="3"/>
        <v>6.8709000067698192</v>
      </c>
      <c r="V58" s="5">
        <f t="shared" si="4"/>
        <v>29.648439421344062</v>
      </c>
      <c r="W58" s="4">
        <f t="shared" si="5"/>
        <v>0</v>
      </c>
      <c r="X58" s="109">
        <f t="shared" si="6"/>
        <v>29.648439421344062</v>
      </c>
    </row>
    <row r="59" spans="2:24" x14ac:dyDescent="0.4">
      <c r="B59" s="121" t="s">
        <v>0</v>
      </c>
      <c r="C59" s="6">
        <f t="shared" si="8"/>
        <v>19518.400134819574</v>
      </c>
      <c r="D59" s="6">
        <f t="shared" si="8"/>
        <v>720967.42159097991</v>
      </c>
      <c r="E59" s="6">
        <f t="shared" si="8"/>
        <v>19374.939893828629</v>
      </c>
      <c r="F59" s="6">
        <f t="shared" si="8"/>
        <v>705660.56226318143</v>
      </c>
      <c r="M59" s="2" t="str">
        <f>'[1]INPUTS-Incidence'!A59</f>
        <v>Bicyclist</v>
      </c>
      <c r="N59" s="2" t="str">
        <f>'[1]INPUTS-Incidence'!B59</f>
        <v>Female</v>
      </c>
      <c r="O59" s="2" t="str">
        <f>'[1]INPUTS-Incidence'!C59</f>
        <v>&lt;5 years</v>
      </c>
      <c r="P59" s="113">
        <f>'[1]INPUTS-Incidence'!D59</f>
        <v>1.0757863246705293</v>
      </c>
      <c r="Q59" s="113">
        <f>'[1]INPUTS-Incidence'!E59</f>
        <v>102.37829607116494</v>
      </c>
      <c r="R59" s="1">
        <f t="shared" si="0"/>
        <v>0</v>
      </c>
      <c r="S59" s="4">
        <f t="shared" si="1"/>
        <v>1.0757863246705293</v>
      </c>
      <c r="T59" s="4">
        <f t="shared" si="2"/>
        <v>0</v>
      </c>
      <c r="U59" s="109">
        <f t="shared" si="3"/>
        <v>1.0757863246705293</v>
      </c>
      <c r="V59" s="5">
        <f t="shared" si="4"/>
        <v>102.37829607116494</v>
      </c>
      <c r="W59" s="4">
        <f t="shared" si="5"/>
        <v>0</v>
      </c>
      <c r="X59" s="109">
        <f t="shared" si="6"/>
        <v>102.37829607116494</v>
      </c>
    </row>
    <row r="60" spans="2:24" x14ac:dyDescent="0.4">
      <c r="M60" s="2" t="str">
        <f>'[1]INPUTS-Incidence'!A60</f>
        <v>Bicyclist</v>
      </c>
      <c r="N60" s="2" t="str">
        <f>'[1]INPUTS-Incidence'!B60</f>
        <v>Female</v>
      </c>
      <c r="O60" s="2" t="str">
        <f>'[1]INPUTS-Incidence'!C60</f>
        <v>5-9 years</v>
      </c>
      <c r="P60" s="113">
        <f>'[1]INPUTS-Incidence'!D60</f>
        <v>2.2727849949131564</v>
      </c>
      <c r="Q60" s="113">
        <f>'[1]INPUTS-Incidence'!E60</f>
        <v>331.0869766587636</v>
      </c>
      <c r="R60" s="1">
        <f t="shared" si="0"/>
        <v>0</v>
      </c>
      <c r="S60" s="4">
        <f t="shared" si="1"/>
        <v>2.2727849949131564</v>
      </c>
      <c r="T60" s="4">
        <f t="shared" si="2"/>
        <v>0</v>
      </c>
      <c r="U60" s="109">
        <f t="shared" si="3"/>
        <v>2.2727849949131564</v>
      </c>
      <c r="V60" s="5">
        <f t="shared" si="4"/>
        <v>331.0869766587636</v>
      </c>
      <c r="W60" s="4">
        <f t="shared" si="5"/>
        <v>0</v>
      </c>
      <c r="X60" s="109">
        <f t="shared" si="6"/>
        <v>331.0869766587636</v>
      </c>
    </row>
    <row r="61" spans="2:24" x14ac:dyDescent="0.4">
      <c r="M61" s="2" t="str">
        <f>'[1]INPUTS-Incidence'!A61</f>
        <v>Bicyclist</v>
      </c>
      <c r="N61" s="2" t="str">
        <f>'[1]INPUTS-Incidence'!B61</f>
        <v>Female</v>
      </c>
      <c r="O61" s="2" t="str">
        <f>'[1]INPUTS-Incidence'!C61</f>
        <v>10-14 years</v>
      </c>
      <c r="P61" s="113">
        <f>'[1]INPUTS-Incidence'!D61</f>
        <v>2.9383166529790969</v>
      </c>
      <c r="Q61" s="113">
        <f>'[1]INPUTS-Incidence'!E61</f>
        <v>640.64780504608143</v>
      </c>
      <c r="R61" s="1">
        <f t="shared" si="0"/>
        <v>0</v>
      </c>
      <c r="S61" s="4">
        <f t="shared" si="1"/>
        <v>2.9383166529790969</v>
      </c>
      <c r="T61" s="4">
        <f t="shared" si="2"/>
        <v>0</v>
      </c>
      <c r="U61" s="109">
        <f t="shared" si="3"/>
        <v>2.9383166529790969</v>
      </c>
      <c r="V61" s="5">
        <f t="shared" si="4"/>
        <v>640.64780504608143</v>
      </c>
      <c r="W61" s="4">
        <f t="shared" si="5"/>
        <v>0</v>
      </c>
      <c r="X61" s="109">
        <f t="shared" si="6"/>
        <v>640.64780504608143</v>
      </c>
    </row>
    <row r="62" spans="2:24" x14ac:dyDescent="0.4">
      <c r="M62" s="2" t="str">
        <f>'[1]INPUTS-Incidence'!A62</f>
        <v>Bicyclist</v>
      </c>
      <c r="N62" s="2" t="str">
        <f>'[1]INPUTS-Incidence'!B62</f>
        <v>Female</v>
      </c>
      <c r="O62" s="2" t="str">
        <f>'[1]INPUTS-Incidence'!C62</f>
        <v>15-19 years</v>
      </c>
      <c r="P62" s="113">
        <f>'[1]INPUTS-Incidence'!D62</f>
        <v>4.6319029096906137</v>
      </c>
      <c r="Q62" s="113">
        <f>'[1]INPUTS-Incidence'!E62</f>
        <v>936.69399918559293</v>
      </c>
      <c r="R62" s="1">
        <f t="shared" si="0"/>
        <v>0</v>
      </c>
      <c r="S62" s="4">
        <f t="shared" si="1"/>
        <v>4.6319029096906137</v>
      </c>
      <c r="T62" s="4">
        <f t="shared" si="2"/>
        <v>0</v>
      </c>
      <c r="U62" s="109">
        <f t="shared" si="3"/>
        <v>4.6319029096906137</v>
      </c>
      <c r="V62" s="5">
        <f t="shared" si="4"/>
        <v>936.69399918559293</v>
      </c>
      <c r="W62" s="4">
        <f t="shared" si="5"/>
        <v>0</v>
      </c>
      <c r="X62" s="109">
        <f t="shared" si="6"/>
        <v>936.69399918559293</v>
      </c>
    </row>
    <row r="63" spans="2:24" x14ac:dyDescent="0.4">
      <c r="M63" s="2" t="str">
        <f>'[1]INPUTS-Incidence'!A63</f>
        <v>Bicyclist</v>
      </c>
      <c r="N63" s="2" t="str">
        <f>'[1]INPUTS-Incidence'!B63</f>
        <v>Female</v>
      </c>
      <c r="O63" s="2" t="str">
        <f>'[1]INPUTS-Incidence'!C63</f>
        <v>20-24 years</v>
      </c>
      <c r="P63" s="113">
        <f>'[1]INPUTS-Incidence'!D63</f>
        <v>4.8051106546171427</v>
      </c>
      <c r="Q63" s="113">
        <f>'[1]INPUTS-Incidence'!E63</f>
        <v>895.44055693891914</v>
      </c>
      <c r="R63" s="1">
        <f t="shared" si="0"/>
        <v>0</v>
      </c>
      <c r="S63" s="4">
        <f t="shared" si="1"/>
        <v>4.8051106546171427</v>
      </c>
      <c r="T63" s="4">
        <f t="shared" si="2"/>
        <v>0</v>
      </c>
      <c r="U63" s="109">
        <f t="shared" si="3"/>
        <v>4.8051106546171427</v>
      </c>
      <c r="V63" s="5">
        <f t="shared" si="4"/>
        <v>895.44055693891914</v>
      </c>
      <c r="W63" s="4">
        <f t="shared" si="5"/>
        <v>0</v>
      </c>
      <c r="X63" s="109">
        <f t="shared" si="6"/>
        <v>895.44055693891914</v>
      </c>
    </row>
    <row r="64" spans="2:24" x14ac:dyDescent="0.4">
      <c r="M64" s="2" t="str">
        <f>'[1]INPUTS-Incidence'!A64</f>
        <v>Bicyclist</v>
      </c>
      <c r="N64" s="2" t="str">
        <f>'[1]INPUTS-Incidence'!B64</f>
        <v>Female</v>
      </c>
      <c r="O64" s="2" t="str">
        <f>'[1]INPUTS-Incidence'!C64</f>
        <v>25-29 years</v>
      </c>
      <c r="P64" s="113">
        <f>'[1]INPUTS-Incidence'!D64</f>
        <v>4.7518022721975113</v>
      </c>
      <c r="Q64" s="113">
        <f>'[1]INPUTS-Incidence'!E64</f>
        <v>588.2139881259028</v>
      </c>
      <c r="R64" s="1">
        <f t="shared" si="0"/>
        <v>0</v>
      </c>
      <c r="S64" s="4">
        <f t="shared" si="1"/>
        <v>4.7518022721975113</v>
      </c>
      <c r="T64" s="4">
        <f t="shared" si="2"/>
        <v>0</v>
      </c>
      <c r="U64" s="109">
        <f t="shared" si="3"/>
        <v>4.7518022721975113</v>
      </c>
      <c r="V64" s="5">
        <f t="shared" si="4"/>
        <v>588.2139881259028</v>
      </c>
      <c r="W64" s="4">
        <f t="shared" si="5"/>
        <v>0</v>
      </c>
      <c r="X64" s="109">
        <f t="shared" si="6"/>
        <v>588.2139881259028</v>
      </c>
    </row>
    <row r="65" spans="13:24" x14ac:dyDescent="0.4">
      <c r="M65" s="2" t="str">
        <f>'[1]INPUTS-Incidence'!A65</f>
        <v>Bicyclist</v>
      </c>
      <c r="N65" s="2" t="str">
        <f>'[1]INPUTS-Incidence'!B65</f>
        <v>Female</v>
      </c>
      <c r="O65" s="2" t="str">
        <f>'[1]INPUTS-Incidence'!C65</f>
        <v>30-34 years</v>
      </c>
      <c r="P65" s="113">
        <f>'[1]INPUTS-Incidence'!D65</f>
        <v>6.6025254771334287</v>
      </c>
      <c r="Q65" s="113">
        <f>'[1]INPUTS-Incidence'!E65</f>
        <v>554.57588514992949</v>
      </c>
      <c r="R65" s="1">
        <f t="shared" si="0"/>
        <v>0</v>
      </c>
      <c r="S65" s="4">
        <f t="shared" si="1"/>
        <v>6.6025254771334287</v>
      </c>
      <c r="T65" s="4">
        <f t="shared" si="2"/>
        <v>0</v>
      </c>
      <c r="U65" s="109">
        <f t="shared" si="3"/>
        <v>6.6025254771334287</v>
      </c>
      <c r="V65" s="5">
        <f t="shared" si="4"/>
        <v>554.57588514992949</v>
      </c>
      <c r="W65" s="4">
        <f t="shared" si="5"/>
        <v>0</v>
      </c>
      <c r="X65" s="109">
        <f t="shared" si="6"/>
        <v>554.57588514992949</v>
      </c>
    </row>
    <row r="66" spans="13:24" x14ac:dyDescent="0.4">
      <c r="M66" s="2" t="str">
        <f>'[1]INPUTS-Incidence'!A66</f>
        <v>Bicyclist</v>
      </c>
      <c r="N66" s="2" t="str">
        <f>'[1]INPUTS-Incidence'!B66</f>
        <v>Female</v>
      </c>
      <c r="O66" s="2" t="str">
        <f>'[1]INPUTS-Incidence'!C66</f>
        <v>35-39 years</v>
      </c>
      <c r="P66" s="113">
        <f>'[1]INPUTS-Incidence'!D66</f>
        <v>6.9862304577393335</v>
      </c>
      <c r="Q66" s="113">
        <f>'[1]INPUTS-Incidence'!E66</f>
        <v>662.46013099644665</v>
      </c>
      <c r="R66" s="1">
        <f t="shared" si="0"/>
        <v>0</v>
      </c>
      <c r="S66" s="4">
        <f t="shared" si="1"/>
        <v>6.9862304577393335</v>
      </c>
      <c r="T66" s="4">
        <f t="shared" si="2"/>
        <v>0</v>
      </c>
      <c r="U66" s="109">
        <f t="shared" si="3"/>
        <v>6.9862304577393335</v>
      </c>
      <c r="V66" s="5">
        <f t="shared" si="4"/>
        <v>662.46013099644665</v>
      </c>
      <c r="W66" s="4">
        <f t="shared" si="5"/>
        <v>0</v>
      </c>
      <c r="X66" s="109">
        <f t="shared" si="6"/>
        <v>662.46013099644665</v>
      </c>
    </row>
    <row r="67" spans="13:24" x14ac:dyDescent="0.4">
      <c r="M67" s="2" t="str">
        <f>'[1]INPUTS-Incidence'!A67</f>
        <v>Bicyclist</v>
      </c>
      <c r="N67" s="2" t="str">
        <f>'[1]INPUTS-Incidence'!B67</f>
        <v>Female</v>
      </c>
      <c r="O67" s="2" t="str">
        <f>'[1]INPUTS-Incidence'!C67</f>
        <v>40-44 years</v>
      </c>
      <c r="P67" s="113">
        <f>'[1]INPUTS-Incidence'!D67</f>
        <v>7.513272552595712</v>
      </c>
      <c r="Q67" s="113">
        <f>'[1]INPUTS-Incidence'!E67</f>
        <v>621.17868905885302</v>
      </c>
      <c r="R67" s="1">
        <f t="shared" si="0"/>
        <v>0</v>
      </c>
      <c r="S67" s="4">
        <f t="shared" si="1"/>
        <v>7.513272552595712</v>
      </c>
      <c r="T67" s="4">
        <f t="shared" si="2"/>
        <v>0</v>
      </c>
      <c r="U67" s="109">
        <f t="shared" si="3"/>
        <v>7.513272552595712</v>
      </c>
      <c r="V67" s="5">
        <f t="shared" si="4"/>
        <v>621.17868905885302</v>
      </c>
      <c r="W67" s="4">
        <f t="shared" si="5"/>
        <v>0</v>
      </c>
      <c r="X67" s="109">
        <f t="shared" si="6"/>
        <v>621.17868905885302</v>
      </c>
    </row>
    <row r="68" spans="13:24" x14ac:dyDescent="0.4">
      <c r="M68" s="2" t="str">
        <f>'[1]INPUTS-Incidence'!A68</f>
        <v>Bicyclist</v>
      </c>
      <c r="N68" s="2" t="str">
        <f>'[1]INPUTS-Incidence'!B68</f>
        <v>Female</v>
      </c>
      <c r="O68" s="2" t="str">
        <f>'[1]INPUTS-Incidence'!C68</f>
        <v>45-49 years</v>
      </c>
      <c r="P68" s="113">
        <f>'[1]INPUTS-Incidence'!D68</f>
        <v>8.3345074482521451</v>
      </c>
      <c r="Q68" s="113">
        <f>'[1]INPUTS-Incidence'!E68</f>
        <v>550.9039572489537</v>
      </c>
      <c r="R68" s="1">
        <f t="shared" si="0"/>
        <v>0</v>
      </c>
      <c r="S68" s="4">
        <f t="shared" si="1"/>
        <v>8.3345074482521451</v>
      </c>
      <c r="T68" s="4">
        <f t="shared" si="2"/>
        <v>0</v>
      </c>
      <c r="U68" s="109">
        <f t="shared" si="3"/>
        <v>8.3345074482521451</v>
      </c>
      <c r="V68" s="5">
        <f t="shared" si="4"/>
        <v>550.9039572489537</v>
      </c>
      <c r="W68" s="4">
        <f t="shared" si="5"/>
        <v>0</v>
      </c>
      <c r="X68" s="109">
        <f t="shared" si="6"/>
        <v>550.9039572489537</v>
      </c>
    </row>
    <row r="69" spans="13:24" x14ac:dyDescent="0.4">
      <c r="M69" s="2" t="str">
        <f>'[1]INPUTS-Incidence'!A69</f>
        <v>Bicyclist</v>
      </c>
      <c r="N69" s="2" t="str">
        <f>'[1]INPUTS-Incidence'!B69</f>
        <v>Female</v>
      </c>
      <c r="O69" s="2" t="str">
        <f>'[1]INPUTS-Incidence'!C69</f>
        <v>50-54 years</v>
      </c>
      <c r="P69" s="113">
        <f>'[1]INPUTS-Incidence'!D69</f>
        <v>11.26409230898061</v>
      </c>
      <c r="Q69" s="113">
        <f>'[1]INPUTS-Incidence'!E69</f>
        <v>494.55410254919087</v>
      </c>
      <c r="R69" s="1">
        <f t="shared" ref="R69:R132" si="9">IF(M69="Car",1,0)+IF(M69="Bus",1,0)+IF(M69="Truck",1,0)</f>
        <v>0</v>
      </c>
      <c r="S69" s="4">
        <f t="shared" ref="S69:S132" si="10">IF($R69=1,P69*$K$3,P69)</f>
        <v>11.26409230898061</v>
      </c>
      <c r="T69" s="4">
        <f t="shared" ref="T69:T132" si="11">P69-S69</f>
        <v>0</v>
      </c>
      <c r="U69" s="109">
        <f t="shared" ref="U69:U132" si="12">IF($R69=0, P69, S69*(1-$G$3*(1-$I$3))/(1-$E$3*(1-$I$3)))+T69</f>
        <v>11.26409230898061</v>
      </c>
      <c r="V69" s="5">
        <f t="shared" ref="V69:V132" si="13">IF($R69=1,Q69*$L$3,Q69)</f>
        <v>494.55410254919087</v>
      </c>
      <c r="W69" s="4">
        <f t="shared" ref="W69:W132" si="14">Q69-V69</f>
        <v>0</v>
      </c>
      <c r="X69" s="109">
        <f t="shared" ref="X69:X132" si="15">IF($R69=0, V69, V69*(1-$G$3*(1-$J$3))/(1-$E$3*(1-$J$3)))+W69</f>
        <v>494.55410254919087</v>
      </c>
    </row>
    <row r="70" spans="13:24" x14ac:dyDescent="0.4">
      <c r="M70" s="2" t="str">
        <f>'[1]INPUTS-Incidence'!A70</f>
        <v>Bicyclist</v>
      </c>
      <c r="N70" s="2" t="str">
        <f>'[1]INPUTS-Incidence'!B70</f>
        <v>Female</v>
      </c>
      <c r="O70" s="2" t="str">
        <f>'[1]INPUTS-Incidence'!C70</f>
        <v>55-59 years</v>
      </c>
      <c r="P70" s="113">
        <f>'[1]INPUTS-Incidence'!D70</f>
        <v>10.539258232105816</v>
      </c>
      <c r="Q70" s="113">
        <f>'[1]INPUTS-Incidence'!E70</f>
        <v>400.94007845975699</v>
      </c>
      <c r="R70" s="1">
        <f t="shared" si="9"/>
        <v>0</v>
      </c>
      <c r="S70" s="4">
        <f t="shared" si="10"/>
        <v>10.539258232105816</v>
      </c>
      <c r="T70" s="4">
        <f t="shared" si="11"/>
        <v>0</v>
      </c>
      <c r="U70" s="109">
        <f t="shared" si="12"/>
        <v>10.539258232105816</v>
      </c>
      <c r="V70" s="5">
        <f t="shared" si="13"/>
        <v>400.94007845975699</v>
      </c>
      <c r="W70" s="4">
        <f t="shared" si="14"/>
        <v>0</v>
      </c>
      <c r="X70" s="109">
        <f t="shared" si="15"/>
        <v>400.94007845975699</v>
      </c>
    </row>
    <row r="71" spans="13:24" x14ac:dyDescent="0.4">
      <c r="M71" s="2" t="str">
        <f>'[1]INPUTS-Incidence'!A71</f>
        <v>Bicyclist</v>
      </c>
      <c r="N71" s="2" t="str">
        <f>'[1]INPUTS-Incidence'!B71</f>
        <v>Female</v>
      </c>
      <c r="O71" s="2" t="str">
        <f>'[1]INPUTS-Incidence'!C71</f>
        <v>60-64 years</v>
      </c>
      <c r="P71" s="113">
        <f>'[1]INPUTS-Incidence'!D71</f>
        <v>11.904325361074456</v>
      </c>
      <c r="Q71" s="113">
        <f>'[1]INPUTS-Incidence'!E71</f>
        <v>327.02061683689772</v>
      </c>
      <c r="R71" s="1">
        <f t="shared" si="9"/>
        <v>0</v>
      </c>
      <c r="S71" s="4">
        <f t="shared" si="10"/>
        <v>11.904325361074456</v>
      </c>
      <c r="T71" s="4">
        <f t="shared" si="11"/>
        <v>0</v>
      </c>
      <c r="U71" s="109">
        <f t="shared" si="12"/>
        <v>11.904325361074456</v>
      </c>
      <c r="V71" s="5">
        <f t="shared" si="13"/>
        <v>327.02061683689772</v>
      </c>
      <c r="W71" s="4">
        <f t="shared" si="14"/>
        <v>0</v>
      </c>
      <c r="X71" s="109">
        <f t="shared" si="15"/>
        <v>327.02061683689772</v>
      </c>
    </row>
    <row r="72" spans="13:24" x14ac:dyDescent="0.4">
      <c r="M72" s="2" t="str">
        <f>'[1]INPUTS-Incidence'!A72</f>
        <v>Bicyclist</v>
      </c>
      <c r="N72" s="2" t="str">
        <f>'[1]INPUTS-Incidence'!B72</f>
        <v>Female</v>
      </c>
      <c r="O72" s="2" t="str">
        <f>'[1]INPUTS-Incidence'!C72</f>
        <v>65-69 years</v>
      </c>
      <c r="P72" s="113">
        <f>'[1]INPUTS-Incidence'!D72</f>
        <v>10.384629055159198</v>
      </c>
      <c r="Q72" s="113">
        <f>'[1]INPUTS-Incidence'!E72</f>
        <v>217.33078036968186</v>
      </c>
      <c r="R72" s="1">
        <f t="shared" si="9"/>
        <v>0</v>
      </c>
      <c r="S72" s="4">
        <f t="shared" si="10"/>
        <v>10.384629055159198</v>
      </c>
      <c r="T72" s="4">
        <f t="shared" si="11"/>
        <v>0</v>
      </c>
      <c r="U72" s="109">
        <f t="shared" si="12"/>
        <v>10.384629055159198</v>
      </c>
      <c r="V72" s="5">
        <f t="shared" si="13"/>
        <v>217.33078036968186</v>
      </c>
      <c r="W72" s="4">
        <f t="shared" si="14"/>
        <v>0</v>
      </c>
      <c r="X72" s="109">
        <f t="shared" si="15"/>
        <v>217.33078036968186</v>
      </c>
    </row>
    <row r="73" spans="13:24" x14ac:dyDescent="0.4">
      <c r="M73" s="2" t="str">
        <f>'[1]INPUTS-Incidence'!A73</f>
        <v>Bicyclist</v>
      </c>
      <c r="N73" s="2" t="str">
        <f>'[1]INPUTS-Incidence'!B73</f>
        <v>Female</v>
      </c>
      <c r="O73" s="2" t="str">
        <f>'[1]INPUTS-Incidence'!C73</f>
        <v>70-74 years</v>
      </c>
      <c r="P73" s="113">
        <f>'[1]INPUTS-Incidence'!D73</f>
        <v>7.4068434381219408</v>
      </c>
      <c r="Q73" s="113">
        <f>'[1]INPUTS-Incidence'!E73</f>
        <v>130.11101423761306</v>
      </c>
      <c r="R73" s="1">
        <f t="shared" si="9"/>
        <v>0</v>
      </c>
      <c r="S73" s="4">
        <f t="shared" si="10"/>
        <v>7.4068434381219408</v>
      </c>
      <c r="T73" s="4">
        <f t="shared" si="11"/>
        <v>0</v>
      </c>
      <c r="U73" s="109">
        <f t="shared" si="12"/>
        <v>7.4068434381219408</v>
      </c>
      <c r="V73" s="5">
        <f t="shared" si="13"/>
        <v>130.11101423761306</v>
      </c>
      <c r="W73" s="4">
        <f t="shared" si="14"/>
        <v>0</v>
      </c>
      <c r="X73" s="109">
        <f t="shared" si="15"/>
        <v>130.11101423761306</v>
      </c>
    </row>
    <row r="74" spans="13:24" x14ac:dyDescent="0.4">
      <c r="M74" s="2" t="str">
        <f>'[1]INPUTS-Incidence'!A74</f>
        <v>Bicyclist</v>
      </c>
      <c r="N74" s="2" t="str">
        <f>'[1]INPUTS-Incidence'!B74</f>
        <v>Female</v>
      </c>
      <c r="O74" s="2" t="str">
        <f>'[1]INPUTS-Incidence'!C74</f>
        <v>75-79 years</v>
      </c>
      <c r="P74" s="113">
        <f>'[1]INPUTS-Incidence'!D74</f>
        <v>1.3256029061702614</v>
      </c>
      <c r="Q74" s="113">
        <f>'[1]INPUTS-Incidence'!E74</f>
        <v>81.393064181442398</v>
      </c>
      <c r="R74" s="1">
        <f t="shared" si="9"/>
        <v>0</v>
      </c>
      <c r="S74" s="4">
        <f t="shared" si="10"/>
        <v>1.3256029061702614</v>
      </c>
      <c r="T74" s="4">
        <f t="shared" si="11"/>
        <v>0</v>
      </c>
      <c r="U74" s="109">
        <f t="shared" si="12"/>
        <v>1.3256029061702614</v>
      </c>
      <c r="V74" s="5">
        <f t="shared" si="13"/>
        <v>81.393064181442398</v>
      </c>
      <c r="W74" s="4">
        <f t="shared" si="14"/>
        <v>0</v>
      </c>
      <c r="X74" s="109">
        <f t="shared" si="15"/>
        <v>81.393064181442398</v>
      </c>
    </row>
    <row r="75" spans="13:24" x14ac:dyDescent="0.4">
      <c r="M75" s="2" t="str">
        <f>'[1]INPUTS-Incidence'!A75</f>
        <v>Bicyclist</v>
      </c>
      <c r="N75" s="2" t="str">
        <f>'[1]INPUTS-Incidence'!B75</f>
        <v>Female</v>
      </c>
      <c r="O75" s="2" t="str">
        <f>'[1]INPUTS-Incidence'!C75</f>
        <v>80-84 years</v>
      </c>
      <c r="P75" s="113">
        <f>'[1]INPUTS-Incidence'!D75</f>
        <v>1.0367432118427857</v>
      </c>
      <c r="Q75" s="113">
        <f>'[1]INPUTS-Incidence'!E75</f>
        <v>51.089396405770088</v>
      </c>
      <c r="R75" s="1">
        <f t="shared" si="9"/>
        <v>0</v>
      </c>
      <c r="S75" s="4">
        <f t="shared" si="10"/>
        <v>1.0367432118427857</v>
      </c>
      <c r="T75" s="4">
        <f t="shared" si="11"/>
        <v>0</v>
      </c>
      <c r="U75" s="109">
        <f t="shared" si="12"/>
        <v>1.0367432118427857</v>
      </c>
      <c r="V75" s="5">
        <f t="shared" si="13"/>
        <v>51.089396405770088</v>
      </c>
      <c r="W75" s="4">
        <f t="shared" si="14"/>
        <v>0</v>
      </c>
      <c r="X75" s="109">
        <f t="shared" si="15"/>
        <v>51.089396405770088</v>
      </c>
    </row>
    <row r="76" spans="13:24" x14ac:dyDescent="0.4">
      <c r="M76" s="2" t="str">
        <f>'[1]INPUTS-Incidence'!A76</f>
        <v>Bicyclist</v>
      </c>
      <c r="N76" s="2" t="str">
        <f>'[1]INPUTS-Incidence'!B76</f>
        <v>Female</v>
      </c>
      <c r="O76" s="2" t="str">
        <f>'[1]INPUTS-Incidence'!C76</f>
        <v>85+</v>
      </c>
      <c r="P76" s="113">
        <f>'[1]INPUTS-Incidence'!D76</f>
        <v>2.1594020240437013</v>
      </c>
      <c r="Q76" s="113">
        <f>'[1]INPUTS-Incidence'!E76</f>
        <v>34.522770085557781</v>
      </c>
      <c r="R76" s="1">
        <f t="shared" si="9"/>
        <v>0</v>
      </c>
      <c r="S76" s="4">
        <f t="shared" si="10"/>
        <v>2.1594020240437013</v>
      </c>
      <c r="T76" s="4">
        <f t="shared" si="11"/>
        <v>0</v>
      </c>
      <c r="U76" s="109">
        <f t="shared" si="12"/>
        <v>2.1594020240437013</v>
      </c>
      <c r="V76" s="5">
        <f t="shared" si="13"/>
        <v>34.522770085557781</v>
      </c>
      <c r="W76" s="4">
        <f t="shared" si="14"/>
        <v>0</v>
      </c>
      <c r="X76" s="109">
        <f t="shared" si="15"/>
        <v>34.522770085557781</v>
      </c>
    </row>
    <row r="77" spans="13:24" x14ac:dyDescent="0.4">
      <c r="M77" s="2" t="str">
        <f>'[1]INPUTS-Incidence'!A77</f>
        <v>Motorized Two Wheeler</v>
      </c>
      <c r="N77" s="2" t="str">
        <f>'[1]INPUTS-Incidence'!B77</f>
        <v>Male</v>
      </c>
      <c r="O77" s="2" t="str">
        <f>'[1]INPUTS-Incidence'!C77</f>
        <v>&lt;5 years</v>
      </c>
      <c r="P77" s="113">
        <f>'[1]INPUTS-Incidence'!D77</f>
        <v>24.855517589824622</v>
      </c>
      <c r="Q77" s="113">
        <f>'[1]INPUTS-Incidence'!E77</f>
        <v>1185.6537298254702</v>
      </c>
      <c r="R77" s="1">
        <f t="shared" si="9"/>
        <v>0</v>
      </c>
      <c r="S77" s="4">
        <f t="shared" si="10"/>
        <v>24.855517589824622</v>
      </c>
      <c r="T77" s="4">
        <f t="shared" si="11"/>
        <v>0</v>
      </c>
      <c r="U77" s="109">
        <f t="shared" si="12"/>
        <v>24.855517589824622</v>
      </c>
      <c r="V77" s="5">
        <f t="shared" si="13"/>
        <v>1185.6537298254702</v>
      </c>
      <c r="W77" s="4">
        <f t="shared" si="14"/>
        <v>0</v>
      </c>
      <c r="X77" s="109">
        <f t="shared" si="15"/>
        <v>1185.6537298254702</v>
      </c>
    </row>
    <row r="78" spans="13:24" x14ac:dyDescent="0.4">
      <c r="M78" s="2" t="str">
        <f>'[1]INPUTS-Incidence'!A78</f>
        <v>Motorized Two Wheeler</v>
      </c>
      <c r="N78" s="2" t="str">
        <f>'[1]INPUTS-Incidence'!B78</f>
        <v>Male</v>
      </c>
      <c r="O78" s="2" t="str">
        <f>'[1]INPUTS-Incidence'!C78</f>
        <v>5-9 years</v>
      </c>
      <c r="P78" s="113">
        <f>'[1]INPUTS-Incidence'!D78</f>
        <v>53.66198857588973</v>
      </c>
      <c r="Q78" s="113">
        <f>'[1]INPUTS-Incidence'!E78</f>
        <v>3194.6606375046317</v>
      </c>
      <c r="R78" s="1">
        <f t="shared" si="9"/>
        <v>0</v>
      </c>
      <c r="S78" s="4">
        <f t="shared" si="10"/>
        <v>53.66198857588973</v>
      </c>
      <c r="T78" s="4">
        <f t="shared" si="11"/>
        <v>0</v>
      </c>
      <c r="U78" s="109">
        <f t="shared" si="12"/>
        <v>53.66198857588973</v>
      </c>
      <c r="V78" s="5">
        <f t="shared" si="13"/>
        <v>3194.6606375046317</v>
      </c>
      <c r="W78" s="4">
        <f t="shared" si="14"/>
        <v>0</v>
      </c>
      <c r="X78" s="109">
        <f t="shared" si="15"/>
        <v>3194.6606375046317</v>
      </c>
    </row>
    <row r="79" spans="13:24" x14ac:dyDescent="0.4">
      <c r="M79" s="2" t="str">
        <f>'[1]INPUTS-Incidence'!A79</f>
        <v>Motorized Two Wheeler</v>
      </c>
      <c r="N79" s="2" t="str">
        <f>'[1]INPUTS-Incidence'!B79</f>
        <v>Male</v>
      </c>
      <c r="O79" s="2" t="str">
        <f>'[1]INPUTS-Incidence'!C79</f>
        <v>10-14 years</v>
      </c>
      <c r="P79" s="113">
        <f>'[1]INPUTS-Incidence'!D79</f>
        <v>214.35495785223659</v>
      </c>
      <c r="Q79" s="113">
        <f>'[1]INPUTS-Incidence'!E79</f>
        <v>9181.8898690124861</v>
      </c>
      <c r="R79" s="1">
        <f t="shared" si="9"/>
        <v>0</v>
      </c>
      <c r="S79" s="4">
        <f t="shared" si="10"/>
        <v>214.35495785223659</v>
      </c>
      <c r="T79" s="4">
        <f t="shared" si="11"/>
        <v>0</v>
      </c>
      <c r="U79" s="109">
        <f t="shared" si="12"/>
        <v>214.35495785223659</v>
      </c>
      <c r="V79" s="5">
        <f t="shared" si="13"/>
        <v>9181.8898690124861</v>
      </c>
      <c r="W79" s="4">
        <f t="shared" si="14"/>
        <v>0</v>
      </c>
      <c r="X79" s="109">
        <f t="shared" si="15"/>
        <v>9181.8898690124861</v>
      </c>
    </row>
    <row r="80" spans="13:24" x14ac:dyDescent="0.4">
      <c r="M80" s="2" t="str">
        <f>'[1]INPUTS-Incidence'!A80</f>
        <v>Motorized Two Wheeler</v>
      </c>
      <c r="N80" s="2" t="str">
        <f>'[1]INPUTS-Incidence'!B80</f>
        <v>Male</v>
      </c>
      <c r="O80" s="2" t="str">
        <f>'[1]INPUTS-Incidence'!C80</f>
        <v>15-19 years</v>
      </c>
      <c r="P80" s="113">
        <f>'[1]INPUTS-Incidence'!D80</f>
        <v>1242.6946625401845</v>
      </c>
      <c r="Q80" s="113">
        <f>'[1]INPUTS-Incidence'!E80</f>
        <v>27626.006421242131</v>
      </c>
      <c r="R80" s="1">
        <f t="shared" si="9"/>
        <v>0</v>
      </c>
      <c r="S80" s="4">
        <f t="shared" si="10"/>
        <v>1242.6946625401845</v>
      </c>
      <c r="T80" s="4">
        <f t="shared" si="11"/>
        <v>0</v>
      </c>
      <c r="U80" s="109">
        <f t="shared" si="12"/>
        <v>1242.6946625401845</v>
      </c>
      <c r="V80" s="5">
        <f t="shared" si="13"/>
        <v>27626.006421242131</v>
      </c>
      <c r="W80" s="4">
        <f t="shared" si="14"/>
        <v>0</v>
      </c>
      <c r="X80" s="109">
        <f t="shared" si="15"/>
        <v>27626.006421242131</v>
      </c>
    </row>
    <row r="81" spans="13:24" x14ac:dyDescent="0.4">
      <c r="M81" s="2" t="str">
        <f>'[1]INPUTS-Incidence'!A81</f>
        <v>Motorized Two Wheeler</v>
      </c>
      <c r="N81" s="2" t="str">
        <f>'[1]INPUTS-Incidence'!B81</f>
        <v>Male</v>
      </c>
      <c r="O81" s="2" t="str">
        <f>'[1]INPUTS-Incidence'!C81</f>
        <v>20-24 years</v>
      </c>
      <c r="P81" s="113">
        <f>'[1]INPUTS-Incidence'!D81</f>
        <v>1578.4560482817897</v>
      </c>
      <c r="Q81" s="113">
        <f>'[1]INPUTS-Incidence'!E81</f>
        <v>38981.421691884432</v>
      </c>
      <c r="R81" s="1">
        <f t="shared" si="9"/>
        <v>0</v>
      </c>
      <c r="S81" s="4">
        <f t="shared" si="10"/>
        <v>1578.4560482817897</v>
      </c>
      <c r="T81" s="4">
        <f t="shared" si="11"/>
        <v>0</v>
      </c>
      <c r="U81" s="109">
        <f t="shared" si="12"/>
        <v>1578.4560482817897</v>
      </c>
      <c r="V81" s="5">
        <f t="shared" si="13"/>
        <v>38981.421691884432</v>
      </c>
      <c r="W81" s="4">
        <f t="shared" si="14"/>
        <v>0</v>
      </c>
      <c r="X81" s="109">
        <f t="shared" si="15"/>
        <v>38981.421691884432</v>
      </c>
    </row>
    <row r="82" spans="13:24" x14ac:dyDescent="0.4">
      <c r="M82" s="2" t="str">
        <f>'[1]INPUTS-Incidence'!A82</f>
        <v>Motorized Two Wheeler</v>
      </c>
      <c r="N82" s="2" t="str">
        <f>'[1]INPUTS-Incidence'!B82</f>
        <v>Male</v>
      </c>
      <c r="O82" s="2" t="str">
        <f>'[1]INPUTS-Incidence'!C82</f>
        <v>25-29 years</v>
      </c>
      <c r="P82" s="113">
        <f>'[1]INPUTS-Incidence'!D82</f>
        <v>1509.7561842195221</v>
      </c>
      <c r="Q82" s="113">
        <f>'[1]INPUTS-Incidence'!E82</f>
        <v>30597.419674962439</v>
      </c>
      <c r="R82" s="1">
        <f t="shared" si="9"/>
        <v>0</v>
      </c>
      <c r="S82" s="4">
        <f t="shared" si="10"/>
        <v>1509.7561842195221</v>
      </c>
      <c r="T82" s="4">
        <f t="shared" si="11"/>
        <v>0</v>
      </c>
      <c r="U82" s="109">
        <f t="shared" si="12"/>
        <v>1509.7561842195221</v>
      </c>
      <c r="V82" s="5">
        <f t="shared" si="13"/>
        <v>30597.419674962439</v>
      </c>
      <c r="W82" s="4">
        <f t="shared" si="14"/>
        <v>0</v>
      </c>
      <c r="X82" s="109">
        <f t="shared" si="15"/>
        <v>30597.419674962439</v>
      </c>
    </row>
    <row r="83" spans="13:24" x14ac:dyDescent="0.4">
      <c r="M83" s="2" t="str">
        <f>'[1]INPUTS-Incidence'!A83</f>
        <v>Motorized Two Wheeler</v>
      </c>
      <c r="N83" s="2" t="str">
        <f>'[1]INPUTS-Incidence'!B83</f>
        <v>Male</v>
      </c>
      <c r="O83" s="2" t="str">
        <f>'[1]INPUTS-Incidence'!C83</f>
        <v>30-34 years</v>
      </c>
      <c r="P83" s="113">
        <f>'[1]INPUTS-Incidence'!D83</f>
        <v>1268.3183978921511</v>
      </c>
      <c r="Q83" s="113">
        <f>'[1]INPUTS-Incidence'!E83</f>
        <v>25816.555646956695</v>
      </c>
      <c r="R83" s="1">
        <f t="shared" si="9"/>
        <v>0</v>
      </c>
      <c r="S83" s="4">
        <f t="shared" si="10"/>
        <v>1268.3183978921511</v>
      </c>
      <c r="T83" s="4">
        <f t="shared" si="11"/>
        <v>0</v>
      </c>
      <c r="U83" s="109">
        <f t="shared" si="12"/>
        <v>1268.3183978921511</v>
      </c>
      <c r="V83" s="5">
        <f t="shared" si="13"/>
        <v>25816.555646956695</v>
      </c>
      <c r="W83" s="4">
        <f t="shared" si="14"/>
        <v>0</v>
      </c>
      <c r="X83" s="109">
        <f t="shared" si="15"/>
        <v>25816.555646956695</v>
      </c>
    </row>
    <row r="84" spans="13:24" x14ac:dyDescent="0.4">
      <c r="M84" s="2" t="str">
        <f>'[1]INPUTS-Incidence'!A84</f>
        <v>Motorized Two Wheeler</v>
      </c>
      <c r="N84" s="2" t="str">
        <f>'[1]INPUTS-Incidence'!B84</f>
        <v>Male</v>
      </c>
      <c r="O84" s="2" t="str">
        <f>'[1]INPUTS-Incidence'!C84</f>
        <v>35-39 years</v>
      </c>
      <c r="P84" s="113">
        <f>'[1]INPUTS-Incidence'!D84</f>
        <v>1188.4099349106634</v>
      </c>
      <c r="Q84" s="113">
        <f>'[1]INPUTS-Incidence'!E84</f>
        <v>25010.723935659462</v>
      </c>
      <c r="R84" s="1">
        <f t="shared" si="9"/>
        <v>0</v>
      </c>
      <c r="S84" s="4">
        <f t="shared" si="10"/>
        <v>1188.4099349106634</v>
      </c>
      <c r="T84" s="4">
        <f t="shared" si="11"/>
        <v>0</v>
      </c>
      <c r="U84" s="109">
        <f t="shared" si="12"/>
        <v>1188.4099349106634</v>
      </c>
      <c r="V84" s="5">
        <f t="shared" si="13"/>
        <v>25010.723935659462</v>
      </c>
      <c r="W84" s="4">
        <f t="shared" si="14"/>
        <v>0</v>
      </c>
      <c r="X84" s="109">
        <f t="shared" si="15"/>
        <v>25010.723935659462</v>
      </c>
    </row>
    <row r="85" spans="13:24" x14ac:dyDescent="0.4">
      <c r="M85" s="2" t="str">
        <f>'[1]INPUTS-Incidence'!A85</f>
        <v>Motorized Two Wheeler</v>
      </c>
      <c r="N85" s="2" t="str">
        <f>'[1]INPUTS-Incidence'!B85</f>
        <v>Male</v>
      </c>
      <c r="O85" s="2" t="str">
        <f>'[1]INPUTS-Incidence'!C85</f>
        <v>40-44 years</v>
      </c>
      <c r="P85" s="113">
        <f>'[1]INPUTS-Incidence'!D85</f>
        <v>1042.633891795617</v>
      </c>
      <c r="Q85" s="113">
        <f>'[1]INPUTS-Incidence'!E85</f>
        <v>25019.782538117895</v>
      </c>
      <c r="R85" s="1">
        <f t="shared" si="9"/>
        <v>0</v>
      </c>
      <c r="S85" s="4">
        <f t="shared" si="10"/>
        <v>1042.633891795617</v>
      </c>
      <c r="T85" s="4">
        <f t="shared" si="11"/>
        <v>0</v>
      </c>
      <c r="U85" s="109">
        <f t="shared" si="12"/>
        <v>1042.633891795617</v>
      </c>
      <c r="V85" s="5">
        <f t="shared" si="13"/>
        <v>25019.782538117895</v>
      </c>
      <c r="W85" s="4">
        <f t="shared" si="14"/>
        <v>0</v>
      </c>
      <c r="X85" s="109">
        <f t="shared" si="15"/>
        <v>25019.782538117895</v>
      </c>
    </row>
    <row r="86" spans="13:24" x14ac:dyDescent="0.4">
      <c r="M86" s="2" t="str">
        <f>'[1]INPUTS-Incidence'!A86</f>
        <v>Motorized Two Wheeler</v>
      </c>
      <c r="N86" s="2" t="str">
        <f>'[1]INPUTS-Incidence'!B86</f>
        <v>Male</v>
      </c>
      <c r="O86" s="2" t="str">
        <f>'[1]INPUTS-Incidence'!C86</f>
        <v>45-49 years</v>
      </c>
      <c r="P86" s="113">
        <f>'[1]INPUTS-Incidence'!D86</f>
        <v>865.28046781703063</v>
      </c>
      <c r="Q86" s="113">
        <f>'[1]INPUTS-Incidence'!E86</f>
        <v>23686.24560557105</v>
      </c>
      <c r="R86" s="1">
        <f t="shared" si="9"/>
        <v>0</v>
      </c>
      <c r="S86" s="4">
        <f t="shared" si="10"/>
        <v>865.28046781703063</v>
      </c>
      <c r="T86" s="4">
        <f t="shared" si="11"/>
        <v>0</v>
      </c>
      <c r="U86" s="109">
        <f t="shared" si="12"/>
        <v>865.28046781703063</v>
      </c>
      <c r="V86" s="5">
        <f t="shared" si="13"/>
        <v>23686.24560557105</v>
      </c>
      <c r="W86" s="4">
        <f t="shared" si="14"/>
        <v>0</v>
      </c>
      <c r="X86" s="109">
        <f t="shared" si="15"/>
        <v>23686.24560557105</v>
      </c>
    </row>
    <row r="87" spans="13:24" x14ac:dyDescent="0.4">
      <c r="M87" s="2" t="str">
        <f>'[1]INPUTS-Incidence'!A87</f>
        <v>Motorized Two Wheeler</v>
      </c>
      <c r="N87" s="2" t="str">
        <f>'[1]INPUTS-Incidence'!B87</f>
        <v>Male</v>
      </c>
      <c r="O87" s="2" t="str">
        <f>'[1]INPUTS-Incidence'!C87</f>
        <v>50-54 years</v>
      </c>
      <c r="P87" s="113">
        <f>'[1]INPUTS-Incidence'!D87</f>
        <v>765.23977510370514</v>
      </c>
      <c r="Q87" s="113">
        <f>'[1]INPUTS-Incidence'!E87</f>
        <v>24932.981067271034</v>
      </c>
      <c r="R87" s="1">
        <f t="shared" si="9"/>
        <v>0</v>
      </c>
      <c r="S87" s="4">
        <f t="shared" si="10"/>
        <v>765.23977510370514</v>
      </c>
      <c r="T87" s="4">
        <f t="shared" si="11"/>
        <v>0</v>
      </c>
      <c r="U87" s="109">
        <f t="shared" si="12"/>
        <v>765.23977510370514</v>
      </c>
      <c r="V87" s="5">
        <f t="shared" si="13"/>
        <v>24932.981067271034</v>
      </c>
      <c r="W87" s="4">
        <f t="shared" si="14"/>
        <v>0</v>
      </c>
      <c r="X87" s="109">
        <f t="shared" si="15"/>
        <v>24932.981067271034</v>
      </c>
    </row>
    <row r="88" spans="13:24" x14ac:dyDescent="0.4">
      <c r="M88" s="2" t="str">
        <f>'[1]INPUTS-Incidence'!A88</f>
        <v>Motorized Two Wheeler</v>
      </c>
      <c r="N88" s="2" t="str">
        <f>'[1]INPUTS-Incidence'!B88</f>
        <v>Male</v>
      </c>
      <c r="O88" s="2" t="str">
        <f>'[1]INPUTS-Incidence'!C88</f>
        <v>55-59 years</v>
      </c>
      <c r="P88" s="113">
        <f>'[1]INPUTS-Incidence'!D88</f>
        <v>720.20627942835245</v>
      </c>
      <c r="Q88" s="113">
        <f>'[1]INPUTS-Incidence'!E88</f>
        <v>24048.014256523853</v>
      </c>
      <c r="R88" s="1">
        <f t="shared" si="9"/>
        <v>0</v>
      </c>
      <c r="S88" s="4">
        <f t="shared" si="10"/>
        <v>720.20627942835245</v>
      </c>
      <c r="T88" s="4">
        <f t="shared" si="11"/>
        <v>0</v>
      </c>
      <c r="U88" s="109">
        <f t="shared" si="12"/>
        <v>720.20627942835245</v>
      </c>
      <c r="V88" s="5">
        <f t="shared" si="13"/>
        <v>24048.014256523853</v>
      </c>
      <c r="W88" s="4">
        <f t="shared" si="14"/>
        <v>0</v>
      </c>
      <c r="X88" s="109">
        <f t="shared" si="15"/>
        <v>24048.014256523853</v>
      </c>
    </row>
    <row r="89" spans="13:24" x14ac:dyDescent="0.4">
      <c r="M89" s="2" t="str">
        <f>'[1]INPUTS-Incidence'!A89</f>
        <v>Motorized Two Wheeler</v>
      </c>
      <c r="N89" s="2" t="str">
        <f>'[1]INPUTS-Incidence'!B89</f>
        <v>Male</v>
      </c>
      <c r="O89" s="2" t="str">
        <f>'[1]INPUTS-Incidence'!C89</f>
        <v>60-64 years</v>
      </c>
      <c r="P89" s="113">
        <f>'[1]INPUTS-Incidence'!D89</f>
        <v>517.03855289656315</v>
      </c>
      <c r="Q89" s="113">
        <f>'[1]INPUTS-Incidence'!E89</f>
        <v>17524.69688771278</v>
      </c>
      <c r="R89" s="1">
        <f t="shared" si="9"/>
        <v>0</v>
      </c>
      <c r="S89" s="4">
        <f t="shared" si="10"/>
        <v>517.03855289656315</v>
      </c>
      <c r="T89" s="4">
        <f t="shared" si="11"/>
        <v>0</v>
      </c>
      <c r="U89" s="109">
        <f t="shared" si="12"/>
        <v>517.03855289656315</v>
      </c>
      <c r="V89" s="5">
        <f t="shared" si="13"/>
        <v>17524.69688771278</v>
      </c>
      <c r="W89" s="4">
        <f t="shared" si="14"/>
        <v>0</v>
      </c>
      <c r="X89" s="109">
        <f t="shared" si="15"/>
        <v>17524.69688771278</v>
      </c>
    </row>
    <row r="90" spans="13:24" x14ac:dyDescent="0.4">
      <c r="M90" s="2" t="str">
        <f>'[1]INPUTS-Incidence'!A90</f>
        <v>Motorized Two Wheeler</v>
      </c>
      <c r="N90" s="2" t="str">
        <f>'[1]INPUTS-Incidence'!B90</f>
        <v>Male</v>
      </c>
      <c r="O90" s="2" t="str">
        <f>'[1]INPUTS-Incidence'!C90</f>
        <v>65-69 years</v>
      </c>
      <c r="P90" s="113">
        <f>'[1]INPUTS-Incidence'!D90</f>
        <v>457.33113775271721</v>
      </c>
      <c r="Q90" s="113">
        <f>'[1]INPUTS-Incidence'!E90</f>
        <v>10103.346042922731</v>
      </c>
      <c r="R90" s="1">
        <f t="shared" si="9"/>
        <v>0</v>
      </c>
      <c r="S90" s="4">
        <f t="shared" si="10"/>
        <v>457.33113775271721</v>
      </c>
      <c r="T90" s="4">
        <f t="shared" si="11"/>
        <v>0</v>
      </c>
      <c r="U90" s="109">
        <f t="shared" si="12"/>
        <v>457.33113775271721</v>
      </c>
      <c r="V90" s="5">
        <f t="shared" si="13"/>
        <v>10103.346042922731</v>
      </c>
      <c r="W90" s="4">
        <f t="shared" si="14"/>
        <v>0</v>
      </c>
      <c r="X90" s="109">
        <f t="shared" si="15"/>
        <v>10103.346042922731</v>
      </c>
    </row>
    <row r="91" spans="13:24" x14ac:dyDescent="0.4">
      <c r="M91" s="2" t="str">
        <f>'[1]INPUTS-Incidence'!A91</f>
        <v>Motorized Two Wheeler</v>
      </c>
      <c r="N91" s="2" t="str">
        <f>'[1]INPUTS-Incidence'!B91</f>
        <v>Male</v>
      </c>
      <c r="O91" s="2" t="str">
        <f>'[1]INPUTS-Incidence'!C91</f>
        <v>70-74 years</v>
      </c>
      <c r="P91" s="113">
        <f>'[1]INPUTS-Incidence'!D91</f>
        <v>347.31966939342595</v>
      </c>
      <c r="Q91" s="113">
        <f>'[1]INPUTS-Incidence'!E91</f>
        <v>7030.7981616841407</v>
      </c>
      <c r="R91" s="1">
        <f t="shared" si="9"/>
        <v>0</v>
      </c>
      <c r="S91" s="4">
        <f t="shared" si="10"/>
        <v>347.31966939342595</v>
      </c>
      <c r="T91" s="4">
        <f t="shared" si="11"/>
        <v>0</v>
      </c>
      <c r="U91" s="109">
        <f t="shared" si="12"/>
        <v>347.31966939342595</v>
      </c>
      <c r="V91" s="5">
        <f t="shared" si="13"/>
        <v>7030.7981616841407</v>
      </c>
      <c r="W91" s="4">
        <f t="shared" si="14"/>
        <v>0</v>
      </c>
      <c r="X91" s="109">
        <f t="shared" si="15"/>
        <v>7030.7981616841407</v>
      </c>
    </row>
    <row r="92" spans="13:24" x14ac:dyDescent="0.4">
      <c r="M92" s="2" t="str">
        <f>'[1]INPUTS-Incidence'!A92</f>
        <v>Motorized Two Wheeler</v>
      </c>
      <c r="N92" s="2" t="str">
        <f>'[1]INPUTS-Incidence'!B92</f>
        <v>Male</v>
      </c>
      <c r="O92" s="2" t="str">
        <f>'[1]INPUTS-Incidence'!C92</f>
        <v>75-79 years</v>
      </c>
      <c r="P92" s="113">
        <f>'[1]INPUTS-Incidence'!D92</f>
        <v>193.72825857897507</v>
      </c>
      <c r="Q92" s="113">
        <f>'[1]INPUTS-Incidence'!E92</f>
        <v>4574.2306068360876</v>
      </c>
      <c r="R92" s="1">
        <f t="shared" si="9"/>
        <v>0</v>
      </c>
      <c r="S92" s="4">
        <f t="shared" si="10"/>
        <v>193.72825857897507</v>
      </c>
      <c r="T92" s="4">
        <f t="shared" si="11"/>
        <v>0</v>
      </c>
      <c r="U92" s="109">
        <f t="shared" si="12"/>
        <v>193.72825857897507</v>
      </c>
      <c r="V92" s="5">
        <f t="shared" si="13"/>
        <v>4574.2306068360876</v>
      </c>
      <c r="W92" s="4">
        <f t="shared" si="14"/>
        <v>0</v>
      </c>
      <c r="X92" s="109">
        <f t="shared" si="15"/>
        <v>4574.2306068360876</v>
      </c>
    </row>
    <row r="93" spans="13:24" x14ac:dyDescent="0.4">
      <c r="M93" s="2" t="str">
        <f>'[1]INPUTS-Incidence'!A93</f>
        <v>Motorized Two Wheeler</v>
      </c>
      <c r="N93" s="2" t="str">
        <f>'[1]INPUTS-Incidence'!B93</f>
        <v>Male</v>
      </c>
      <c r="O93" s="2" t="str">
        <f>'[1]INPUTS-Incidence'!C93</f>
        <v>80-84 years</v>
      </c>
      <c r="P93" s="113">
        <f>'[1]INPUTS-Incidence'!D93</f>
        <v>116.35351386508664</v>
      </c>
      <c r="Q93" s="113">
        <f>'[1]INPUTS-Incidence'!E93</f>
        <v>2392.8922552957365</v>
      </c>
      <c r="R93" s="1">
        <f t="shared" si="9"/>
        <v>0</v>
      </c>
      <c r="S93" s="4">
        <f t="shared" si="10"/>
        <v>116.35351386508664</v>
      </c>
      <c r="T93" s="4">
        <f t="shared" si="11"/>
        <v>0</v>
      </c>
      <c r="U93" s="109">
        <f t="shared" si="12"/>
        <v>116.35351386508664</v>
      </c>
      <c r="V93" s="5">
        <f t="shared" si="13"/>
        <v>2392.8922552957365</v>
      </c>
      <c r="W93" s="4">
        <f t="shared" si="14"/>
        <v>0</v>
      </c>
      <c r="X93" s="109">
        <f t="shared" si="15"/>
        <v>2392.8922552957365</v>
      </c>
    </row>
    <row r="94" spans="13:24" x14ac:dyDescent="0.4">
      <c r="M94" s="2" t="str">
        <f>'[1]INPUTS-Incidence'!A94</f>
        <v>Motorized Two Wheeler</v>
      </c>
      <c r="N94" s="2" t="str">
        <f>'[1]INPUTS-Incidence'!B94</f>
        <v>Male</v>
      </c>
      <c r="O94" s="2" t="str">
        <f>'[1]INPUTS-Incidence'!C94</f>
        <v>85+</v>
      </c>
      <c r="P94" s="113">
        <f>'[1]INPUTS-Incidence'!D94</f>
        <v>71.191399741831802</v>
      </c>
      <c r="Q94" s="113">
        <f>'[1]INPUTS-Incidence'!E94</f>
        <v>1423.1460046136262</v>
      </c>
      <c r="R94" s="1">
        <f t="shared" si="9"/>
        <v>0</v>
      </c>
      <c r="S94" s="4">
        <f t="shared" si="10"/>
        <v>71.191399741831802</v>
      </c>
      <c r="T94" s="4">
        <f t="shared" si="11"/>
        <v>0</v>
      </c>
      <c r="U94" s="109">
        <f t="shared" si="12"/>
        <v>71.191399741831802</v>
      </c>
      <c r="V94" s="5">
        <f t="shared" si="13"/>
        <v>1423.1460046136262</v>
      </c>
      <c r="W94" s="4">
        <f t="shared" si="14"/>
        <v>0</v>
      </c>
      <c r="X94" s="109">
        <f t="shared" si="15"/>
        <v>1423.1460046136262</v>
      </c>
    </row>
    <row r="95" spans="13:24" x14ac:dyDescent="0.4">
      <c r="M95" s="2" t="str">
        <f>'[1]INPUTS-Incidence'!A95</f>
        <v>Motorized Two Wheeler</v>
      </c>
      <c r="N95" s="2" t="str">
        <f>'[1]INPUTS-Incidence'!B95</f>
        <v>Female</v>
      </c>
      <c r="O95" s="2" t="str">
        <f>'[1]INPUTS-Incidence'!C95</f>
        <v>&lt;5 years</v>
      </c>
      <c r="P95" s="113">
        <f>'[1]INPUTS-Incidence'!D95</f>
        <v>16.69708690413237</v>
      </c>
      <c r="Q95" s="113">
        <f>'[1]INPUTS-Incidence'!E95</f>
        <v>833.44610967892197</v>
      </c>
      <c r="R95" s="1">
        <f t="shared" si="9"/>
        <v>0</v>
      </c>
      <c r="S95" s="4">
        <f t="shared" si="10"/>
        <v>16.69708690413237</v>
      </c>
      <c r="T95" s="4">
        <f t="shared" si="11"/>
        <v>0</v>
      </c>
      <c r="U95" s="109">
        <f t="shared" si="12"/>
        <v>16.69708690413237</v>
      </c>
      <c r="V95" s="5">
        <f t="shared" si="13"/>
        <v>833.44610967892197</v>
      </c>
      <c r="W95" s="4">
        <f t="shared" si="14"/>
        <v>0</v>
      </c>
      <c r="X95" s="109">
        <f t="shared" si="15"/>
        <v>833.44610967892197</v>
      </c>
    </row>
    <row r="96" spans="13:24" x14ac:dyDescent="0.4">
      <c r="M96" s="2" t="str">
        <f>'[1]INPUTS-Incidence'!A96</f>
        <v>Motorized Two Wheeler</v>
      </c>
      <c r="N96" s="2" t="str">
        <f>'[1]INPUTS-Incidence'!B96</f>
        <v>Female</v>
      </c>
      <c r="O96" s="2" t="str">
        <f>'[1]INPUTS-Incidence'!C96</f>
        <v>5-9 years</v>
      </c>
      <c r="P96" s="113">
        <f>'[1]INPUTS-Incidence'!D96</f>
        <v>30.228429277845098</v>
      </c>
      <c r="Q96" s="113">
        <f>'[1]INPUTS-Incidence'!E96</f>
        <v>1935.620487718538</v>
      </c>
      <c r="R96" s="1">
        <f t="shared" si="9"/>
        <v>0</v>
      </c>
      <c r="S96" s="4">
        <f t="shared" si="10"/>
        <v>30.228429277845098</v>
      </c>
      <c r="T96" s="4">
        <f t="shared" si="11"/>
        <v>0</v>
      </c>
      <c r="U96" s="109">
        <f t="shared" si="12"/>
        <v>30.228429277845098</v>
      </c>
      <c r="V96" s="5">
        <f t="shared" si="13"/>
        <v>1935.620487718538</v>
      </c>
      <c r="W96" s="4">
        <f t="shared" si="14"/>
        <v>0</v>
      </c>
      <c r="X96" s="109">
        <f t="shared" si="15"/>
        <v>1935.620487718538</v>
      </c>
    </row>
    <row r="97" spans="13:24" x14ac:dyDescent="0.4">
      <c r="M97" s="2" t="str">
        <f>'[1]INPUTS-Incidence'!A97</f>
        <v>Motorized Two Wheeler</v>
      </c>
      <c r="N97" s="2" t="str">
        <f>'[1]INPUTS-Incidence'!B97</f>
        <v>Female</v>
      </c>
      <c r="O97" s="2" t="str">
        <f>'[1]INPUTS-Incidence'!C97</f>
        <v>10-14 years</v>
      </c>
      <c r="P97" s="113">
        <f>'[1]INPUTS-Incidence'!D97</f>
        <v>79.307948569069282</v>
      </c>
      <c r="Q97" s="113">
        <f>'[1]INPUTS-Incidence'!E97</f>
        <v>5215.409006738174</v>
      </c>
      <c r="R97" s="1">
        <f t="shared" si="9"/>
        <v>0</v>
      </c>
      <c r="S97" s="4">
        <f t="shared" si="10"/>
        <v>79.307948569069282</v>
      </c>
      <c r="T97" s="4">
        <f t="shared" si="11"/>
        <v>0</v>
      </c>
      <c r="U97" s="109">
        <f t="shared" si="12"/>
        <v>79.307948569069282</v>
      </c>
      <c r="V97" s="5">
        <f t="shared" si="13"/>
        <v>5215.409006738174</v>
      </c>
      <c r="W97" s="4">
        <f t="shared" si="14"/>
        <v>0</v>
      </c>
      <c r="X97" s="109">
        <f t="shared" si="15"/>
        <v>5215.409006738174</v>
      </c>
    </row>
    <row r="98" spans="13:24" x14ac:dyDescent="0.4">
      <c r="M98" s="2" t="str">
        <f>'[1]INPUTS-Incidence'!A98</f>
        <v>Motorized Two Wheeler</v>
      </c>
      <c r="N98" s="2" t="str">
        <f>'[1]INPUTS-Incidence'!B98</f>
        <v>Female</v>
      </c>
      <c r="O98" s="2" t="str">
        <f>'[1]INPUTS-Incidence'!C98</f>
        <v>15-19 years</v>
      </c>
      <c r="P98" s="113">
        <f>'[1]INPUTS-Incidence'!D98</f>
        <v>223.44771338095308</v>
      </c>
      <c r="Q98" s="113">
        <f>'[1]INPUTS-Incidence'!E98</f>
        <v>12822.486955980301</v>
      </c>
      <c r="R98" s="1">
        <f t="shared" si="9"/>
        <v>0</v>
      </c>
      <c r="S98" s="4">
        <f t="shared" si="10"/>
        <v>223.44771338095308</v>
      </c>
      <c r="T98" s="4">
        <f t="shared" si="11"/>
        <v>0</v>
      </c>
      <c r="U98" s="109">
        <f t="shared" si="12"/>
        <v>223.44771338095308</v>
      </c>
      <c r="V98" s="5">
        <f t="shared" si="13"/>
        <v>12822.486955980301</v>
      </c>
      <c r="W98" s="4">
        <f t="shared" si="14"/>
        <v>0</v>
      </c>
      <c r="X98" s="109">
        <f t="shared" si="15"/>
        <v>12822.486955980301</v>
      </c>
    </row>
    <row r="99" spans="13:24" x14ac:dyDescent="0.4">
      <c r="M99" s="2" t="str">
        <f>'[1]INPUTS-Incidence'!A99</f>
        <v>Motorized Two Wheeler</v>
      </c>
      <c r="N99" s="2" t="str">
        <f>'[1]INPUTS-Incidence'!B99</f>
        <v>Female</v>
      </c>
      <c r="O99" s="2" t="str">
        <f>'[1]INPUTS-Incidence'!C99</f>
        <v>20-24 years</v>
      </c>
      <c r="P99" s="113">
        <f>'[1]INPUTS-Incidence'!D99</f>
        <v>208.01281542255271</v>
      </c>
      <c r="Q99" s="113">
        <f>'[1]INPUTS-Incidence'!E99</f>
        <v>14535.343795225554</v>
      </c>
      <c r="R99" s="1">
        <f t="shared" si="9"/>
        <v>0</v>
      </c>
      <c r="S99" s="4">
        <f t="shared" si="10"/>
        <v>208.01281542255271</v>
      </c>
      <c r="T99" s="4">
        <f t="shared" si="11"/>
        <v>0</v>
      </c>
      <c r="U99" s="109">
        <f t="shared" si="12"/>
        <v>208.01281542255271</v>
      </c>
      <c r="V99" s="5">
        <f t="shared" si="13"/>
        <v>14535.343795225554</v>
      </c>
      <c r="W99" s="4">
        <f t="shared" si="14"/>
        <v>0</v>
      </c>
      <c r="X99" s="109">
        <f t="shared" si="15"/>
        <v>14535.343795225554</v>
      </c>
    </row>
    <row r="100" spans="13:24" x14ac:dyDescent="0.4">
      <c r="M100" s="2" t="str">
        <f>'[1]INPUTS-Incidence'!A100</f>
        <v>Motorized Two Wheeler</v>
      </c>
      <c r="N100" s="2" t="str">
        <f>'[1]INPUTS-Incidence'!B100</f>
        <v>Female</v>
      </c>
      <c r="O100" s="2" t="str">
        <f>'[1]INPUTS-Incidence'!C100</f>
        <v>25-29 years</v>
      </c>
      <c r="P100" s="113">
        <f>'[1]INPUTS-Incidence'!D100</f>
        <v>157.61776264656893</v>
      </c>
      <c r="Q100" s="113">
        <f>'[1]INPUTS-Incidence'!E100</f>
        <v>8951.5686367643557</v>
      </c>
      <c r="R100" s="1">
        <f t="shared" si="9"/>
        <v>0</v>
      </c>
      <c r="S100" s="4">
        <f t="shared" si="10"/>
        <v>157.61776264656893</v>
      </c>
      <c r="T100" s="4">
        <f t="shared" si="11"/>
        <v>0</v>
      </c>
      <c r="U100" s="109">
        <f t="shared" si="12"/>
        <v>157.61776264656893</v>
      </c>
      <c r="V100" s="5">
        <f t="shared" si="13"/>
        <v>8951.5686367643557</v>
      </c>
      <c r="W100" s="4">
        <f t="shared" si="14"/>
        <v>0</v>
      </c>
      <c r="X100" s="109">
        <f t="shared" si="15"/>
        <v>8951.5686367643557</v>
      </c>
    </row>
    <row r="101" spans="13:24" x14ac:dyDescent="0.4">
      <c r="M101" s="2" t="str">
        <f>'[1]INPUTS-Incidence'!A101</f>
        <v>Motorized Two Wheeler</v>
      </c>
      <c r="N101" s="2" t="str">
        <f>'[1]INPUTS-Incidence'!B101</f>
        <v>Female</v>
      </c>
      <c r="O101" s="2" t="str">
        <f>'[1]INPUTS-Incidence'!C101</f>
        <v>30-34 years</v>
      </c>
      <c r="P101" s="113">
        <f>'[1]INPUTS-Incidence'!D101</f>
        <v>135.29716689987555</v>
      </c>
      <c r="Q101" s="113">
        <f>'[1]INPUTS-Incidence'!E101</f>
        <v>8239.5208789256394</v>
      </c>
      <c r="R101" s="1">
        <f t="shared" si="9"/>
        <v>0</v>
      </c>
      <c r="S101" s="4">
        <f t="shared" si="10"/>
        <v>135.29716689987555</v>
      </c>
      <c r="T101" s="4">
        <f t="shared" si="11"/>
        <v>0</v>
      </c>
      <c r="U101" s="109">
        <f t="shared" si="12"/>
        <v>135.29716689987555</v>
      </c>
      <c r="V101" s="5">
        <f t="shared" si="13"/>
        <v>8239.5208789256394</v>
      </c>
      <c r="W101" s="4">
        <f t="shared" si="14"/>
        <v>0</v>
      </c>
      <c r="X101" s="109">
        <f t="shared" si="15"/>
        <v>8239.5208789256394</v>
      </c>
    </row>
    <row r="102" spans="13:24" x14ac:dyDescent="0.4">
      <c r="M102" s="2" t="str">
        <f>'[1]INPUTS-Incidence'!A102</f>
        <v>Motorized Two Wheeler</v>
      </c>
      <c r="N102" s="2" t="str">
        <f>'[1]INPUTS-Incidence'!B102</f>
        <v>Female</v>
      </c>
      <c r="O102" s="2" t="str">
        <f>'[1]INPUTS-Incidence'!C102</f>
        <v>35-39 years</v>
      </c>
      <c r="P102" s="113">
        <f>'[1]INPUTS-Incidence'!D102</f>
        <v>164.66482781315239</v>
      </c>
      <c r="Q102" s="113">
        <f>'[1]INPUTS-Incidence'!E102</f>
        <v>9172.2234184548033</v>
      </c>
      <c r="R102" s="1">
        <f t="shared" si="9"/>
        <v>0</v>
      </c>
      <c r="S102" s="4">
        <f t="shared" si="10"/>
        <v>164.66482781315239</v>
      </c>
      <c r="T102" s="4">
        <f t="shared" si="11"/>
        <v>0</v>
      </c>
      <c r="U102" s="109">
        <f t="shared" si="12"/>
        <v>164.66482781315239</v>
      </c>
      <c r="V102" s="5">
        <f t="shared" si="13"/>
        <v>9172.2234184548033</v>
      </c>
      <c r="W102" s="4">
        <f t="shared" si="14"/>
        <v>0</v>
      </c>
      <c r="X102" s="109">
        <f t="shared" si="15"/>
        <v>9172.2234184548033</v>
      </c>
    </row>
    <row r="103" spans="13:24" x14ac:dyDescent="0.4">
      <c r="M103" s="2" t="str">
        <f>'[1]INPUTS-Incidence'!A103</f>
        <v>Motorized Two Wheeler</v>
      </c>
      <c r="N103" s="2" t="str">
        <f>'[1]INPUTS-Incidence'!B103</f>
        <v>Female</v>
      </c>
      <c r="O103" s="2" t="str">
        <f>'[1]INPUTS-Incidence'!C103</f>
        <v>40-44 years</v>
      </c>
      <c r="P103" s="113">
        <f>'[1]INPUTS-Incidence'!D103</f>
        <v>168.54360156503728</v>
      </c>
      <c r="Q103" s="113">
        <f>'[1]INPUTS-Incidence'!E103</f>
        <v>8652.4120190252161</v>
      </c>
      <c r="R103" s="1">
        <f t="shared" si="9"/>
        <v>0</v>
      </c>
      <c r="S103" s="4">
        <f t="shared" si="10"/>
        <v>168.54360156503728</v>
      </c>
      <c r="T103" s="4">
        <f t="shared" si="11"/>
        <v>0</v>
      </c>
      <c r="U103" s="109">
        <f t="shared" si="12"/>
        <v>168.54360156503728</v>
      </c>
      <c r="V103" s="5">
        <f t="shared" si="13"/>
        <v>8652.4120190252161</v>
      </c>
      <c r="W103" s="4">
        <f t="shared" si="14"/>
        <v>0</v>
      </c>
      <c r="X103" s="109">
        <f t="shared" si="15"/>
        <v>8652.4120190252161</v>
      </c>
    </row>
    <row r="104" spans="13:24" x14ac:dyDescent="0.4">
      <c r="M104" s="2" t="str">
        <f>'[1]INPUTS-Incidence'!A104</f>
        <v>Motorized Two Wheeler</v>
      </c>
      <c r="N104" s="2" t="str">
        <f>'[1]INPUTS-Incidence'!B104</f>
        <v>Female</v>
      </c>
      <c r="O104" s="2" t="str">
        <f>'[1]INPUTS-Incidence'!C104</f>
        <v>45-49 years</v>
      </c>
      <c r="P104" s="113">
        <f>'[1]INPUTS-Incidence'!D104</f>
        <v>196.84210439162445</v>
      </c>
      <c r="Q104" s="113">
        <f>'[1]INPUTS-Incidence'!E104</f>
        <v>8373.516578674853</v>
      </c>
      <c r="R104" s="1">
        <f t="shared" si="9"/>
        <v>0</v>
      </c>
      <c r="S104" s="4">
        <f t="shared" si="10"/>
        <v>196.84210439162445</v>
      </c>
      <c r="T104" s="4">
        <f t="shared" si="11"/>
        <v>0</v>
      </c>
      <c r="U104" s="109">
        <f t="shared" si="12"/>
        <v>196.84210439162445</v>
      </c>
      <c r="V104" s="5">
        <f t="shared" si="13"/>
        <v>8373.516578674853</v>
      </c>
      <c r="W104" s="4">
        <f t="shared" si="14"/>
        <v>0</v>
      </c>
      <c r="X104" s="109">
        <f t="shared" si="15"/>
        <v>8373.516578674853</v>
      </c>
    </row>
    <row r="105" spans="13:24" x14ac:dyDescent="0.4">
      <c r="M105" s="2" t="str">
        <f>'[1]INPUTS-Incidence'!A105</f>
        <v>Motorized Two Wheeler</v>
      </c>
      <c r="N105" s="2" t="str">
        <f>'[1]INPUTS-Incidence'!B105</f>
        <v>Female</v>
      </c>
      <c r="O105" s="2" t="str">
        <f>'[1]INPUTS-Incidence'!C105</f>
        <v>50-54 years</v>
      </c>
      <c r="P105" s="113">
        <f>'[1]INPUTS-Incidence'!D105</f>
        <v>213.36066685070978</v>
      </c>
      <c r="Q105" s="113">
        <f>'[1]INPUTS-Incidence'!E105</f>
        <v>9721.9308100541202</v>
      </c>
      <c r="R105" s="1">
        <f t="shared" si="9"/>
        <v>0</v>
      </c>
      <c r="S105" s="4">
        <f t="shared" si="10"/>
        <v>213.36066685070978</v>
      </c>
      <c r="T105" s="4">
        <f t="shared" si="11"/>
        <v>0</v>
      </c>
      <c r="U105" s="109">
        <f t="shared" si="12"/>
        <v>213.36066685070978</v>
      </c>
      <c r="V105" s="5">
        <f t="shared" si="13"/>
        <v>9721.9308100541202</v>
      </c>
      <c r="W105" s="4">
        <f t="shared" si="14"/>
        <v>0</v>
      </c>
      <c r="X105" s="109">
        <f t="shared" si="15"/>
        <v>9721.9308100541202</v>
      </c>
    </row>
    <row r="106" spans="13:24" x14ac:dyDescent="0.4">
      <c r="M106" s="2" t="str">
        <f>'[1]INPUTS-Incidence'!A106</f>
        <v>Motorized Two Wheeler</v>
      </c>
      <c r="N106" s="2" t="str">
        <f>'[1]INPUTS-Incidence'!B106</f>
        <v>Female</v>
      </c>
      <c r="O106" s="2" t="str">
        <f>'[1]INPUTS-Incidence'!C106</f>
        <v>55-59 years</v>
      </c>
      <c r="P106" s="113">
        <f>'[1]INPUTS-Incidence'!D106</f>
        <v>208.18377994850158</v>
      </c>
      <c r="Q106" s="113">
        <f>'[1]INPUTS-Incidence'!E106</f>
        <v>9685.9634612438567</v>
      </c>
      <c r="R106" s="1">
        <f t="shared" si="9"/>
        <v>0</v>
      </c>
      <c r="S106" s="4">
        <f t="shared" si="10"/>
        <v>208.18377994850158</v>
      </c>
      <c r="T106" s="4">
        <f t="shared" si="11"/>
        <v>0</v>
      </c>
      <c r="U106" s="109">
        <f t="shared" si="12"/>
        <v>208.18377994850158</v>
      </c>
      <c r="V106" s="5">
        <f t="shared" si="13"/>
        <v>9685.9634612438567</v>
      </c>
      <c r="W106" s="4">
        <f t="shared" si="14"/>
        <v>0</v>
      </c>
      <c r="X106" s="109">
        <f t="shared" si="15"/>
        <v>9685.9634612438567</v>
      </c>
    </row>
    <row r="107" spans="13:24" x14ac:dyDescent="0.4">
      <c r="M107" s="2" t="str">
        <f>'[1]INPUTS-Incidence'!A107</f>
        <v>Motorized Two Wheeler</v>
      </c>
      <c r="N107" s="2" t="str">
        <f>'[1]INPUTS-Incidence'!B107</f>
        <v>Female</v>
      </c>
      <c r="O107" s="2" t="str">
        <f>'[1]INPUTS-Incidence'!C107</f>
        <v>60-64 years</v>
      </c>
      <c r="P107" s="113">
        <f>'[1]INPUTS-Incidence'!D107</f>
        <v>140.13649717377939</v>
      </c>
      <c r="Q107" s="113">
        <f>'[1]INPUTS-Incidence'!E107</f>
        <v>8381.767072690207</v>
      </c>
      <c r="R107" s="1">
        <f t="shared" si="9"/>
        <v>0</v>
      </c>
      <c r="S107" s="4">
        <f t="shared" si="10"/>
        <v>140.13649717377939</v>
      </c>
      <c r="T107" s="4">
        <f t="shared" si="11"/>
        <v>0</v>
      </c>
      <c r="U107" s="109">
        <f t="shared" si="12"/>
        <v>140.13649717377939</v>
      </c>
      <c r="V107" s="5">
        <f t="shared" si="13"/>
        <v>8381.767072690207</v>
      </c>
      <c r="W107" s="4">
        <f t="shared" si="14"/>
        <v>0</v>
      </c>
      <c r="X107" s="109">
        <f t="shared" si="15"/>
        <v>8381.767072690207</v>
      </c>
    </row>
    <row r="108" spans="13:24" x14ac:dyDescent="0.4">
      <c r="M108" s="2" t="str">
        <f>'[1]INPUTS-Incidence'!A108</f>
        <v>Motorized Two Wheeler</v>
      </c>
      <c r="N108" s="2" t="str">
        <f>'[1]INPUTS-Incidence'!B108</f>
        <v>Female</v>
      </c>
      <c r="O108" s="2" t="str">
        <f>'[1]INPUTS-Incidence'!C108</f>
        <v>65-69 years</v>
      </c>
      <c r="P108" s="113">
        <f>'[1]INPUTS-Incidence'!D108</f>
        <v>117.98822185945792</v>
      </c>
      <c r="Q108" s="113">
        <f>'[1]INPUTS-Incidence'!E108</f>
        <v>6175.4169897570255</v>
      </c>
      <c r="R108" s="1">
        <f t="shared" si="9"/>
        <v>0</v>
      </c>
      <c r="S108" s="4">
        <f t="shared" si="10"/>
        <v>117.98822185945792</v>
      </c>
      <c r="T108" s="4">
        <f t="shared" si="11"/>
        <v>0</v>
      </c>
      <c r="U108" s="109">
        <f t="shared" si="12"/>
        <v>117.98822185945792</v>
      </c>
      <c r="V108" s="5">
        <f t="shared" si="13"/>
        <v>6175.4169897570255</v>
      </c>
      <c r="W108" s="4">
        <f t="shared" si="14"/>
        <v>0</v>
      </c>
      <c r="X108" s="109">
        <f t="shared" si="15"/>
        <v>6175.4169897570255</v>
      </c>
    </row>
    <row r="109" spans="13:24" x14ac:dyDescent="0.4">
      <c r="M109" s="2" t="str">
        <f>'[1]INPUTS-Incidence'!A109</f>
        <v>Motorized Two Wheeler</v>
      </c>
      <c r="N109" s="2" t="str">
        <f>'[1]INPUTS-Incidence'!B109</f>
        <v>Female</v>
      </c>
      <c r="O109" s="2" t="str">
        <f>'[1]INPUTS-Incidence'!C109</f>
        <v>70-74 years</v>
      </c>
      <c r="P109" s="113">
        <f>'[1]INPUTS-Incidence'!D109</f>
        <v>91.633926520194919</v>
      </c>
      <c r="Q109" s="113">
        <f>'[1]INPUTS-Incidence'!E109</f>
        <v>4302.9067742026928</v>
      </c>
      <c r="R109" s="1">
        <f t="shared" si="9"/>
        <v>0</v>
      </c>
      <c r="S109" s="4">
        <f t="shared" si="10"/>
        <v>91.633926520194919</v>
      </c>
      <c r="T109" s="4">
        <f t="shared" si="11"/>
        <v>0</v>
      </c>
      <c r="U109" s="109">
        <f t="shared" si="12"/>
        <v>91.633926520194919</v>
      </c>
      <c r="V109" s="5">
        <f t="shared" si="13"/>
        <v>4302.9067742026928</v>
      </c>
      <c r="W109" s="4">
        <f t="shared" si="14"/>
        <v>0</v>
      </c>
      <c r="X109" s="109">
        <f t="shared" si="15"/>
        <v>4302.9067742026928</v>
      </c>
    </row>
    <row r="110" spans="13:24" x14ac:dyDescent="0.4">
      <c r="M110" s="2" t="str">
        <f>'[1]INPUTS-Incidence'!A110</f>
        <v>Motorized Two Wheeler</v>
      </c>
      <c r="N110" s="2" t="str">
        <f>'[1]INPUTS-Incidence'!B110</f>
        <v>Female</v>
      </c>
      <c r="O110" s="2" t="str">
        <f>'[1]INPUTS-Incidence'!C110</f>
        <v>75-79 years</v>
      </c>
      <c r="P110" s="113">
        <f>'[1]INPUTS-Incidence'!D110</f>
        <v>44.108470950280193</v>
      </c>
      <c r="Q110" s="113">
        <f>'[1]INPUTS-Incidence'!E110</f>
        <v>2777.0839304925266</v>
      </c>
      <c r="R110" s="1">
        <f t="shared" si="9"/>
        <v>0</v>
      </c>
      <c r="S110" s="4">
        <f t="shared" si="10"/>
        <v>44.108470950280193</v>
      </c>
      <c r="T110" s="4">
        <f t="shared" si="11"/>
        <v>0</v>
      </c>
      <c r="U110" s="109">
        <f t="shared" si="12"/>
        <v>44.108470950280193</v>
      </c>
      <c r="V110" s="5">
        <f t="shared" si="13"/>
        <v>2777.0839304925266</v>
      </c>
      <c r="W110" s="4">
        <f t="shared" si="14"/>
        <v>0</v>
      </c>
      <c r="X110" s="109">
        <f t="shared" si="15"/>
        <v>2777.0839304925266</v>
      </c>
    </row>
    <row r="111" spans="13:24" x14ac:dyDescent="0.4">
      <c r="M111" s="2" t="str">
        <f>'[1]INPUTS-Incidence'!A111</f>
        <v>Motorized Two Wheeler</v>
      </c>
      <c r="N111" s="2" t="str">
        <f>'[1]INPUTS-Incidence'!B111</f>
        <v>Female</v>
      </c>
      <c r="O111" s="2" t="str">
        <f>'[1]INPUTS-Incidence'!C111</f>
        <v>80-84 years</v>
      </c>
      <c r="P111" s="113">
        <f>'[1]INPUTS-Incidence'!D111</f>
        <v>32.999078526786867</v>
      </c>
      <c r="Q111" s="113">
        <f>'[1]INPUTS-Incidence'!E111</f>
        <v>1840.6092480951472</v>
      </c>
      <c r="R111" s="1">
        <f t="shared" si="9"/>
        <v>0</v>
      </c>
      <c r="S111" s="4">
        <f t="shared" si="10"/>
        <v>32.999078526786867</v>
      </c>
      <c r="T111" s="4">
        <f t="shared" si="11"/>
        <v>0</v>
      </c>
      <c r="U111" s="109">
        <f t="shared" si="12"/>
        <v>32.999078526786867</v>
      </c>
      <c r="V111" s="5">
        <f t="shared" si="13"/>
        <v>1840.6092480951472</v>
      </c>
      <c r="W111" s="4">
        <f t="shared" si="14"/>
        <v>0</v>
      </c>
      <c r="X111" s="109">
        <f t="shared" si="15"/>
        <v>1840.6092480951472</v>
      </c>
    </row>
    <row r="112" spans="13:24" x14ac:dyDescent="0.4">
      <c r="M112" s="2" t="str">
        <f>'[1]INPUTS-Incidence'!A112</f>
        <v>Motorized Two Wheeler</v>
      </c>
      <c r="N112" s="2" t="str">
        <f>'[1]INPUTS-Incidence'!B112</f>
        <v>Female</v>
      </c>
      <c r="O112" s="2" t="str">
        <f>'[1]INPUTS-Incidence'!C112</f>
        <v>85+</v>
      </c>
      <c r="P112" s="113">
        <f>'[1]INPUTS-Incidence'!D112</f>
        <v>37.715362830396359</v>
      </c>
      <c r="Q112" s="113">
        <f>'[1]INPUTS-Incidence'!E112</f>
        <v>1423.0875313595313</v>
      </c>
      <c r="R112" s="1">
        <f t="shared" si="9"/>
        <v>0</v>
      </c>
      <c r="S112" s="4">
        <f t="shared" si="10"/>
        <v>37.715362830396359</v>
      </c>
      <c r="T112" s="4">
        <f t="shared" si="11"/>
        <v>0</v>
      </c>
      <c r="U112" s="109">
        <f t="shared" si="12"/>
        <v>37.715362830396359</v>
      </c>
      <c r="V112" s="5">
        <f t="shared" si="13"/>
        <v>1423.0875313595313</v>
      </c>
      <c r="W112" s="4">
        <f t="shared" si="14"/>
        <v>0</v>
      </c>
      <c r="X112" s="109">
        <f t="shared" si="15"/>
        <v>1423.0875313595313</v>
      </c>
    </row>
    <row r="113" spans="13:24" x14ac:dyDescent="0.4">
      <c r="M113" s="2" t="str">
        <f>'[1]INPUTS-Incidence'!A113</f>
        <v>Motorized Three Wheeler</v>
      </c>
      <c r="N113" s="2" t="str">
        <f>'[1]INPUTS-Incidence'!B113</f>
        <v>Male</v>
      </c>
      <c r="O113" s="2" t="str">
        <f>'[1]INPUTS-Incidence'!C113</f>
        <v>&lt;5 years</v>
      </c>
      <c r="P113" s="113">
        <f>'[1]INPUTS-Incidence'!D113</f>
        <v>0</v>
      </c>
      <c r="Q113" s="113">
        <f>'[1]INPUTS-Incidence'!E113</f>
        <v>0</v>
      </c>
      <c r="R113" s="1">
        <f t="shared" si="9"/>
        <v>0</v>
      </c>
      <c r="S113" s="4">
        <f t="shared" si="10"/>
        <v>0</v>
      </c>
      <c r="T113" s="4">
        <f t="shared" si="11"/>
        <v>0</v>
      </c>
      <c r="U113" s="109">
        <f t="shared" si="12"/>
        <v>0</v>
      </c>
      <c r="V113" s="5">
        <f t="shared" si="13"/>
        <v>0</v>
      </c>
      <c r="W113" s="4">
        <f t="shared" si="14"/>
        <v>0</v>
      </c>
      <c r="X113" s="109">
        <f t="shared" si="15"/>
        <v>0</v>
      </c>
    </row>
    <row r="114" spans="13:24" x14ac:dyDescent="0.4">
      <c r="M114" s="2" t="str">
        <f>'[1]INPUTS-Incidence'!A114</f>
        <v>Motorized Three Wheeler</v>
      </c>
      <c r="N114" s="2" t="str">
        <f>'[1]INPUTS-Incidence'!B114</f>
        <v>Male</v>
      </c>
      <c r="O114" s="2" t="str">
        <f>'[1]INPUTS-Incidence'!C114</f>
        <v>5-9 years</v>
      </c>
      <c r="P114" s="113">
        <f>'[1]INPUTS-Incidence'!D114</f>
        <v>0</v>
      </c>
      <c r="Q114" s="113">
        <f>'[1]INPUTS-Incidence'!E114</f>
        <v>0</v>
      </c>
      <c r="R114" s="1">
        <f t="shared" si="9"/>
        <v>0</v>
      </c>
      <c r="S114" s="4">
        <f t="shared" si="10"/>
        <v>0</v>
      </c>
      <c r="T114" s="4">
        <f t="shared" si="11"/>
        <v>0</v>
      </c>
      <c r="U114" s="109">
        <f t="shared" si="12"/>
        <v>0</v>
      </c>
      <c r="V114" s="5">
        <f t="shared" si="13"/>
        <v>0</v>
      </c>
      <c r="W114" s="4">
        <f t="shared" si="14"/>
        <v>0</v>
      </c>
      <c r="X114" s="109">
        <f t="shared" si="15"/>
        <v>0</v>
      </c>
    </row>
    <row r="115" spans="13:24" x14ac:dyDescent="0.4">
      <c r="M115" s="2" t="str">
        <f>'[1]INPUTS-Incidence'!A115</f>
        <v>Motorized Three Wheeler</v>
      </c>
      <c r="N115" s="2" t="str">
        <f>'[1]INPUTS-Incidence'!B115</f>
        <v>Male</v>
      </c>
      <c r="O115" s="2" t="str">
        <f>'[1]INPUTS-Incidence'!C115</f>
        <v>10-14 years</v>
      </c>
      <c r="P115" s="113">
        <f>'[1]INPUTS-Incidence'!D115</f>
        <v>0</v>
      </c>
      <c r="Q115" s="113">
        <f>'[1]INPUTS-Incidence'!E115</f>
        <v>0</v>
      </c>
      <c r="R115" s="1">
        <f t="shared" si="9"/>
        <v>0</v>
      </c>
      <c r="S115" s="4">
        <f t="shared" si="10"/>
        <v>0</v>
      </c>
      <c r="T115" s="4">
        <f t="shared" si="11"/>
        <v>0</v>
      </c>
      <c r="U115" s="109">
        <f t="shared" si="12"/>
        <v>0</v>
      </c>
      <c r="V115" s="5">
        <f t="shared" si="13"/>
        <v>0</v>
      </c>
      <c r="W115" s="4">
        <f t="shared" si="14"/>
        <v>0</v>
      </c>
      <c r="X115" s="109">
        <f t="shared" si="15"/>
        <v>0</v>
      </c>
    </row>
    <row r="116" spans="13:24" x14ac:dyDescent="0.4">
      <c r="M116" s="2" t="str">
        <f>'[1]INPUTS-Incidence'!A116</f>
        <v>Motorized Three Wheeler</v>
      </c>
      <c r="N116" s="2" t="str">
        <f>'[1]INPUTS-Incidence'!B116</f>
        <v>Male</v>
      </c>
      <c r="O116" s="2" t="str">
        <f>'[1]INPUTS-Incidence'!C116</f>
        <v>15-19 years</v>
      </c>
      <c r="P116" s="113">
        <f>'[1]INPUTS-Incidence'!D116</f>
        <v>0</v>
      </c>
      <c r="Q116" s="113">
        <f>'[1]INPUTS-Incidence'!E116</f>
        <v>0</v>
      </c>
      <c r="R116" s="1">
        <f t="shared" si="9"/>
        <v>0</v>
      </c>
      <c r="S116" s="4">
        <f t="shared" si="10"/>
        <v>0</v>
      </c>
      <c r="T116" s="4">
        <f t="shared" si="11"/>
        <v>0</v>
      </c>
      <c r="U116" s="109">
        <f t="shared" si="12"/>
        <v>0</v>
      </c>
      <c r="V116" s="5">
        <f t="shared" si="13"/>
        <v>0</v>
      </c>
      <c r="W116" s="4">
        <f t="shared" si="14"/>
        <v>0</v>
      </c>
      <c r="X116" s="109">
        <f t="shared" si="15"/>
        <v>0</v>
      </c>
    </row>
    <row r="117" spans="13:24" x14ac:dyDescent="0.4">
      <c r="M117" s="2" t="str">
        <f>'[1]INPUTS-Incidence'!A117</f>
        <v>Motorized Three Wheeler</v>
      </c>
      <c r="N117" s="2" t="str">
        <f>'[1]INPUTS-Incidence'!B117</f>
        <v>Male</v>
      </c>
      <c r="O117" s="2" t="str">
        <f>'[1]INPUTS-Incidence'!C117</f>
        <v>20-24 years</v>
      </c>
      <c r="P117" s="113">
        <f>'[1]INPUTS-Incidence'!D117</f>
        <v>0</v>
      </c>
      <c r="Q117" s="113">
        <f>'[1]INPUTS-Incidence'!E117</f>
        <v>0</v>
      </c>
      <c r="R117" s="1">
        <f t="shared" si="9"/>
        <v>0</v>
      </c>
      <c r="S117" s="4">
        <f t="shared" si="10"/>
        <v>0</v>
      </c>
      <c r="T117" s="4">
        <f t="shared" si="11"/>
        <v>0</v>
      </c>
      <c r="U117" s="109">
        <f t="shared" si="12"/>
        <v>0</v>
      </c>
      <c r="V117" s="5">
        <f t="shared" si="13"/>
        <v>0</v>
      </c>
      <c r="W117" s="4">
        <f t="shared" si="14"/>
        <v>0</v>
      </c>
      <c r="X117" s="109">
        <f t="shared" si="15"/>
        <v>0</v>
      </c>
    </row>
    <row r="118" spans="13:24" x14ac:dyDescent="0.4">
      <c r="M118" s="2" t="str">
        <f>'[1]INPUTS-Incidence'!A118</f>
        <v>Motorized Three Wheeler</v>
      </c>
      <c r="N118" s="2" t="str">
        <f>'[1]INPUTS-Incidence'!B118</f>
        <v>Male</v>
      </c>
      <c r="O118" s="2" t="str">
        <f>'[1]INPUTS-Incidence'!C118</f>
        <v>25-29 years</v>
      </c>
      <c r="P118" s="113">
        <f>'[1]INPUTS-Incidence'!D118</f>
        <v>0</v>
      </c>
      <c r="Q118" s="113">
        <f>'[1]INPUTS-Incidence'!E118</f>
        <v>0</v>
      </c>
      <c r="R118" s="1">
        <f t="shared" si="9"/>
        <v>0</v>
      </c>
      <c r="S118" s="4">
        <f t="shared" si="10"/>
        <v>0</v>
      </c>
      <c r="T118" s="4">
        <f t="shared" si="11"/>
        <v>0</v>
      </c>
      <c r="U118" s="109">
        <f t="shared" si="12"/>
        <v>0</v>
      </c>
      <c r="V118" s="5">
        <f t="shared" si="13"/>
        <v>0</v>
      </c>
      <c r="W118" s="4">
        <f t="shared" si="14"/>
        <v>0</v>
      </c>
      <c r="X118" s="109">
        <f t="shared" si="15"/>
        <v>0</v>
      </c>
    </row>
    <row r="119" spans="13:24" x14ac:dyDescent="0.4">
      <c r="M119" s="2" t="str">
        <f>'[1]INPUTS-Incidence'!A119</f>
        <v>Motorized Three Wheeler</v>
      </c>
      <c r="N119" s="2" t="str">
        <f>'[1]INPUTS-Incidence'!B119</f>
        <v>Male</v>
      </c>
      <c r="O119" s="2" t="str">
        <f>'[1]INPUTS-Incidence'!C119</f>
        <v>30-34 years</v>
      </c>
      <c r="P119" s="113">
        <f>'[1]INPUTS-Incidence'!D119</f>
        <v>0</v>
      </c>
      <c r="Q119" s="113">
        <f>'[1]INPUTS-Incidence'!E119</f>
        <v>0</v>
      </c>
      <c r="R119" s="1">
        <f t="shared" si="9"/>
        <v>0</v>
      </c>
      <c r="S119" s="4">
        <f t="shared" si="10"/>
        <v>0</v>
      </c>
      <c r="T119" s="4">
        <f t="shared" si="11"/>
        <v>0</v>
      </c>
      <c r="U119" s="109">
        <f t="shared" si="12"/>
        <v>0</v>
      </c>
      <c r="V119" s="5">
        <f t="shared" si="13"/>
        <v>0</v>
      </c>
      <c r="W119" s="4">
        <f t="shared" si="14"/>
        <v>0</v>
      </c>
      <c r="X119" s="109">
        <f t="shared" si="15"/>
        <v>0</v>
      </c>
    </row>
    <row r="120" spans="13:24" x14ac:dyDescent="0.4">
      <c r="M120" s="2" t="str">
        <f>'[1]INPUTS-Incidence'!A120</f>
        <v>Motorized Three Wheeler</v>
      </c>
      <c r="N120" s="2" t="str">
        <f>'[1]INPUTS-Incidence'!B120</f>
        <v>Male</v>
      </c>
      <c r="O120" s="2" t="str">
        <f>'[1]INPUTS-Incidence'!C120</f>
        <v>35-39 years</v>
      </c>
      <c r="P120" s="113">
        <f>'[1]INPUTS-Incidence'!D120</f>
        <v>0</v>
      </c>
      <c r="Q120" s="113">
        <f>'[1]INPUTS-Incidence'!E120</f>
        <v>0</v>
      </c>
      <c r="R120" s="1">
        <f t="shared" si="9"/>
        <v>0</v>
      </c>
      <c r="S120" s="4">
        <f t="shared" si="10"/>
        <v>0</v>
      </c>
      <c r="T120" s="4">
        <f t="shared" si="11"/>
        <v>0</v>
      </c>
      <c r="U120" s="109">
        <f t="shared" si="12"/>
        <v>0</v>
      </c>
      <c r="V120" s="5">
        <f t="shared" si="13"/>
        <v>0</v>
      </c>
      <c r="W120" s="4">
        <f t="shared" si="14"/>
        <v>0</v>
      </c>
      <c r="X120" s="109">
        <f t="shared" si="15"/>
        <v>0</v>
      </c>
    </row>
    <row r="121" spans="13:24" x14ac:dyDescent="0.4">
      <c r="M121" s="2" t="str">
        <f>'[1]INPUTS-Incidence'!A121</f>
        <v>Motorized Three Wheeler</v>
      </c>
      <c r="N121" s="2" t="str">
        <f>'[1]INPUTS-Incidence'!B121</f>
        <v>Male</v>
      </c>
      <c r="O121" s="2" t="str">
        <f>'[1]INPUTS-Incidence'!C121</f>
        <v>40-44 years</v>
      </c>
      <c r="P121" s="113">
        <f>'[1]INPUTS-Incidence'!D121</f>
        <v>0</v>
      </c>
      <c r="Q121" s="113">
        <f>'[1]INPUTS-Incidence'!E121</f>
        <v>0</v>
      </c>
      <c r="R121" s="1">
        <f t="shared" si="9"/>
        <v>0</v>
      </c>
      <c r="S121" s="4">
        <f t="shared" si="10"/>
        <v>0</v>
      </c>
      <c r="T121" s="4">
        <f t="shared" si="11"/>
        <v>0</v>
      </c>
      <c r="U121" s="109">
        <f t="shared" si="12"/>
        <v>0</v>
      </c>
      <c r="V121" s="5">
        <f t="shared" si="13"/>
        <v>0</v>
      </c>
      <c r="W121" s="4">
        <f t="shared" si="14"/>
        <v>0</v>
      </c>
      <c r="X121" s="109">
        <f t="shared" si="15"/>
        <v>0</v>
      </c>
    </row>
    <row r="122" spans="13:24" x14ac:dyDescent="0.4">
      <c r="M122" s="2" t="str">
        <f>'[1]INPUTS-Incidence'!A122</f>
        <v>Motorized Three Wheeler</v>
      </c>
      <c r="N122" s="2" t="str">
        <f>'[1]INPUTS-Incidence'!B122</f>
        <v>Male</v>
      </c>
      <c r="O122" s="2" t="str">
        <f>'[1]INPUTS-Incidence'!C122</f>
        <v>45-49 years</v>
      </c>
      <c r="P122" s="113">
        <f>'[1]INPUTS-Incidence'!D122</f>
        <v>0</v>
      </c>
      <c r="Q122" s="113">
        <f>'[1]INPUTS-Incidence'!E122</f>
        <v>0</v>
      </c>
      <c r="R122" s="1">
        <f t="shared" si="9"/>
        <v>0</v>
      </c>
      <c r="S122" s="4">
        <f t="shared" si="10"/>
        <v>0</v>
      </c>
      <c r="T122" s="4">
        <f t="shared" si="11"/>
        <v>0</v>
      </c>
      <c r="U122" s="109">
        <f t="shared" si="12"/>
        <v>0</v>
      </c>
      <c r="V122" s="5">
        <f t="shared" si="13"/>
        <v>0</v>
      </c>
      <c r="W122" s="4">
        <f t="shared" si="14"/>
        <v>0</v>
      </c>
      <c r="X122" s="109">
        <f t="shared" si="15"/>
        <v>0</v>
      </c>
    </row>
    <row r="123" spans="13:24" x14ac:dyDescent="0.4">
      <c r="M123" s="2" t="str">
        <f>'[1]INPUTS-Incidence'!A123</f>
        <v>Motorized Three Wheeler</v>
      </c>
      <c r="N123" s="2" t="str">
        <f>'[1]INPUTS-Incidence'!B123</f>
        <v>Male</v>
      </c>
      <c r="O123" s="2" t="str">
        <f>'[1]INPUTS-Incidence'!C123</f>
        <v>50-54 years</v>
      </c>
      <c r="P123" s="113">
        <f>'[1]INPUTS-Incidence'!D123</f>
        <v>0</v>
      </c>
      <c r="Q123" s="113">
        <f>'[1]INPUTS-Incidence'!E123</f>
        <v>0</v>
      </c>
      <c r="R123" s="1">
        <f t="shared" si="9"/>
        <v>0</v>
      </c>
      <c r="S123" s="4">
        <f t="shared" si="10"/>
        <v>0</v>
      </c>
      <c r="T123" s="4">
        <f t="shared" si="11"/>
        <v>0</v>
      </c>
      <c r="U123" s="109">
        <f t="shared" si="12"/>
        <v>0</v>
      </c>
      <c r="V123" s="5">
        <f t="shared" si="13"/>
        <v>0</v>
      </c>
      <c r="W123" s="4">
        <f t="shared" si="14"/>
        <v>0</v>
      </c>
      <c r="X123" s="109">
        <f t="shared" si="15"/>
        <v>0</v>
      </c>
    </row>
    <row r="124" spans="13:24" x14ac:dyDescent="0.4">
      <c r="M124" s="2" t="str">
        <f>'[1]INPUTS-Incidence'!A124</f>
        <v>Motorized Three Wheeler</v>
      </c>
      <c r="N124" s="2" t="str">
        <f>'[1]INPUTS-Incidence'!B124</f>
        <v>Male</v>
      </c>
      <c r="O124" s="2" t="str">
        <f>'[1]INPUTS-Incidence'!C124</f>
        <v>55-59 years</v>
      </c>
      <c r="P124" s="113">
        <f>'[1]INPUTS-Incidence'!D124</f>
        <v>0</v>
      </c>
      <c r="Q124" s="113">
        <f>'[1]INPUTS-Incidence'!E124</f>
        <v>0</v>
      </c>
      <c r="R124" s="1">
        <f t="shared" si="9"/>
        <v>0</v>
      </c>
      <c r="S124" s="4">
        <f t="shared" si="10"/>
        <v>0</v>
      </c>
      <c r="T124" s="4">
        <f t="shared" si="11"/>
        <v>0</v>
      </c>
      <c r="U124" s="109">
        <f t="shared" si="12"/>
        <v>0</v>
      </c>
      <c r="V124" s="5">
        <f t="shared" si="13"/>
        <v>0</v>
      </c>
      <c r="W124" s="4">
        <f t="shared" si="14"/>
        <v>0</v>
      </c>
      <c r="X124" s="109">
        <f t="shared" si="15"/>
        <v>0</v>
      </c>
    </row>
    <row r="125" spans="13:24" x14ac:dyDescent="0.4">
      <c r="M125" s="2" t="str">
        <f>'[1]INPUTS-Incidence'!A125</f>
        <v>Motorized Three Wheeler</v>
      </c>
      <c r="N125" s="2" t="str">
        <f>'[1]INPUTS-Incidence'!B125</f>
        <v>Male</v>
      </c>
      <c r="O125" s="2" t="str">
        <f>'[1]INPUTS-Incidence'!C125</f>
        <v>60-64 years</v>
      </c>
      <c r="P125" s="113">
        <f>'[1]INPUTS-Incidence'!D125</f>
        <v>0</v>
      </c>
      <c r="Q125" s="113">
        <f>'[1]INPUTS-Incidence'!E125</f>
        <v>0</v>
      </c>
      <c r="R125" s="1">
        <f t="shared" si="9"/>
        <v>0</v>
      </c>
      <c r="S125" s="4">
        <f t="shared" si="10"/>
        <v>0</v>
      </c>
      <c r="T125" s="4">
        <f t="shared" si="11"/>
        <v>0</v>
      </c>
      <c r="U125" s="109">
        <f t="shared" si="12"/>
        <v>0</v>
      </c>
      <c r="V125" s="5">
        <f t="shared" si="13"/>
        <v>0</v>
      </c>
      <c r="W125" s="4">
        <f t="shared" si="14"/>
        <v>0</v>
      </c>
      <c r="X125" s="109">
        <f t="shared" si="15"/>
        <v>0</v>
      </c>
    </row>
    <row r="126" spans="13:24" x14ac:dyDescent="0.4">
      <c r="M126" s="2" t="str">
        <f>'[1]INPUTS-Incidence'!A126</f>
        <v>Motorized Three Wheeler</v>
      </c>
      <c r="N126" s="2" t="str">
        <f>'[1]INPUTS-Incidence'!B126</f>
        <v>Male</v>
      </c>
      <c r="O126" s="2" t="str">
        <f>'[1]INPUTS-Incidence'!C126</f>
        <v>65-69 years</v>
      </c>
      <c r="P126" s="113">
        <f>'[1]INPUTS-Incidence'!D126</f>
        <v>0</v>
      </c>
      <c r="Q126" s="113">
        <f>'[1]INPUTS-Incidence'!E126</f>
        <v>0</v>
      </c>
      <c r="R126" s="1">
        <f t="shared" si="9"/>
        <v>0</v>
      </c>
      <c r="S126" s="4">
        <f t="shared" si="10"/>
        <v>0</v>
      </c>
      <c r="T126" s="4">
        <f t="shared" si="11"/>
        <v>0</v>
      </c>
      <c r="U126" s="109">
        <f t="shared" si="12"/>
        <v>0</v>
      </c>
      <c r="V126" s="5">
        <f t="shared" si="13"/>
        <v>0</v>
      </c>
      <c r="W126" s="4">
        <f t="shared" si="14"/>
        <v>0</v>
      </c>
      <c r="X126" s="109">
        <f t="shared" si="15"/>
        <v>0</v>
      </c>
    </row>
    <row r="127" spans="13:24" x14ac:dyDescent="0.4">
      <c r="M127" s="2" t="str">
        <f>'[1]INPUTS-Incidence'!A127</f>
        <v>Motorized Three Wheeler</v>
      </c>
      <c r="N127" s="2" t="str">
        <f>'[1]INPUTS-Incidence'!B127</f>
        <v>Male</v>
      </c>
      <c r="O127" s="2" t="str">
        <f>'[1]INPUTS-Incidence'!C127</f>
        <v>70-74 years</v>
      </c>
      <c r="P127" s="113">
        <f>'[1]INPUTS-Incidence'!D127</f>
        <v>0</v>
      </c>
      <c r="Q127" s="113">
        <f>'[1]INPUTS-Incidence'!E127</f>
        <v>0</v>
      </c>
      <c r="R127" s="1">
        <f t="shared" si="9"/>
        <v>0</v>
      </c>
      <c r="S127" s="4">
        <f t="shared" si="10"/>
        <v>0</v>
      </c>
      <c r="T127" s="4">
        <f t="shared" si="11"/>
        <v>0</v>
      </c>
      <c r="U127" s="109">
        <f t="shared" si="12"/>
        <v>0</v>
      </c>
      <c r="V127" s="5">
        <f t="shared" si="13"/>
        <v>0</v>
      </c>
      <c r="W127" s="4">
        <f t="shared" si="14"/>
        <v>0</v>
      </c>
      <c r="X127" s="109">
        <f t="shared" si="15"/>
        <v>0</v>
      </c>
    </row>
    <row r="128" spans="13:24" x14ac:dyDescent="0.4">
      <c r="M128" s="2" t="str">
        <f>'[1]INPUTS-Incidence'!A128</f>
        <v>Motorized Three Wheeler</v>
      </c>
      <c r="N128" s="2" t="str">
        <f>'[1]INPUTS-Incidence'!B128</f>
        <v>Male</v>
      </c>
      <c r="O128" s="2" t="str">
        <f>'[1]INPUTS-Incidence'!C128</f>
        <v>75-79 years</v>
      </c>
      <c r="P128" s="113">
        <f>'[1]INPUTS-Incidence'!D128</f>
        <v>0</v>
      </c>
      <c r="Q128" s="113">
        <f>'[1]INPUTS-Incidence'!E128</f>
        <v>0</v>
      </c>
      <c r="R128" s="1">
        <f t="shared" si="9"/>
        <v>0</v>
      </c>
      <c r="S128" s="4">
        <f t="shared" si="10"/>
        <v>0</v>
      </c>
      <c r="T128" s="4">
        <f t="shared" si="11"/>
        <v>0</v>
      </c>
      <c r="U128" s="109">
        <f t="shared" si="12"/>
        <v>0</v>
      </c>
      <c r="V128" s="5">
        <f t="shared" si="13"/>
        <v>0</v>
      </c>
      <c r="W128" s="4">
        <f t="shared" si="14"/>
        <v>0</v>
      </c>
      <c r="X128" s="109">
        <f t="shared" si="15"/>
        <v>0</v>
      </c>
    </row>
    <row r="129" spans="13:24" x14ac:dyDescent="0.4">
      <c r="M129" s="2" t="str">
        <f>'[1]INPUTS-Incidence'!A129</f>
        <v>Motorized Three Wheeler</v>
      </c>
      <c r="N129" s="2" t="str">
        <f>'[1]INPUTS-Incidence'!B129</f>
        <v>Male</v>
      </c>
      <c r="O129" s="2" t="str">
        <f>'[1]INPUTS-Incidence'!C129</f>
        <v>80-84 years</v>
      </c>
      <c r="P129" s="113">
        <f>'[1]INPUTS-Incidence'!D129</f>
        <v>0</v>
      </c>
      <c r="Q129" s="113">
        <f>'[1]INPUTS-Incidence'!E129</f>
        <v>0</v>
      </c>
      <c r="R129" s="1">
        <f t="shared" si="9"/>
        <v>0</v>
      </c>
      <c r="S129" s="4">
        <f t="shared" si="10"/>
        <v>0</v>
      </c>
      <c r="T129" s="4">
        <f t="shared" si="11"/>
        <v>0</v>
      </c>
      <c r="U129" s="109">
        <f t="shared" si="12"/>
        <v>0</v>
      </c>
      <c r="V129" s="5">
        <f t="shared" si="13"/>
        <v>0</v>
      </c>
      <c r="W129" s="4">
        <f t="shared" si="14"/>
        <v>0</v>
      </c>
      <c r="X129" s="109">
        <f t="shared" si="15"/>
        <v>0</v>
      </c>
    </row>
    <row r="130" spans="13:24" x14ac:dyDescent="0.4">
      <c r="M130" s="2" t="str">
        <f>'[1]INPUTS-Incidence'!A130</f>
        <v>Motorized Three Wheeler</v>
      </c>
      <c r="N130" s="2" t="str">
        <f>'[1]INPUTS-Incidence'!B130</f>
        <v>Male</v>
      </c>
      <c r="O130" s="2" t="str">
        <f>'[1]INPUTS-Incidence'!C130</f>
        <v>85+</v>
      </c>
      <c r="P130" s="113">
        <f>'[1]INPUTS-Incidence'!D130</f>
        <v>0</v>
      </c>
      <c r="Q130" s="113">
        <f>'[1]INPUTS-Incidence'!E130</f>
        <v>0</v>
      </c>
      <c r="R130" s="1">
        <f t="shared" si="9"/>
        <v>0</v>
      </c>
      <c r="S130" s="4">
        <f t="shared" si="10"/>
        <v>0</v>
      </c>
      <c r="T130" s="4">
        <f t="shared" si="11"/>
        <v>0</v>
      </c>
      <c r="U130" s="109">
        <f t="shared" si="12"/>
        <v>0</v>
      </c>
      <c r="V130" s="5">
        <f t="shared" si="13"/>
        <v>0</v>
      </c>
      <c r="W130" s="4">
        <f t="shared" si="14"/>
        <v>0</v>
      </c>
      <c r="X130" s="109">
        <f t="shared" si="15"/>
        <v>0</v>
      </c>
    </row>
    <row r="131" spans="13:24" x14ac:dyDescent="0.4">
      <c r="M131" s="2" t="str">
        <f>'[1]INPUTS-Incidence'!A131</f>
        <v>Motorized Three Wheeler</v>
      </c>
      <c r="N131" s="2" t="str">
        <f>'[1]INPUTS-Incidence'!B131</f>
        <v>Female</v>
      </c>
      <c r="O131" s="2" t="str">
        <f>'[1]INPUTS-Incidence'!C131</f>
        <v>&lt;5 years</v>
      </c>
      <c r="P131" s="113">
        <f>'[1]INPUTS-Incidence'!D131</f>
        <v>0</v>
      </c>
      <c r="Q131" s="113">
        <f>'[1]INPUTS-Incidence'!E131</f>
        <v>0</v>
      </c>
      <c r="R131" s="1">
        <f t="shared" si="9"/>
        <v>0</v>
      </c>
      <c r="S131" s="4">
        <f t="shared" si="10"/>
        <v>0</v>
      </c>
      <c r="T131" s="4">
        <f t="shared" si="11"/>
        <v>0</v>
      </c>
      <c r="U131" s="109">
        <f t="shared" si="12"/>
        <v>0</v>
      </c>
      <c r="V131" s="5">
        <f t="shared" si="13"/>
        <v>0</v>
      </c>
      <c r="W131" s="4">
        <f t="shared" si="14"/>
        <v>0</v>
      </c>
      <c r="X131" s="109">
        <f t="shared" si="15"/>
        <v>0</v>
      </c>
    </row>
    <row r="132" spans="13:24" x14ac:dyDescent="0.4">
      <c r="M132" s="2" t="str">
        <f>'[1]INPUTS-Incidence'!A132</f>
        <v>Motorized Three Wheeler</v>
      </c>
      <c r="N132" s="2" t="str">
        <f>'[1]INPUTS-Incidence'!B132</f>
        <v>Female</v>
      </c>
      <c r="O132" s="2" t="str">
        <f>'[1]INPUTS-Incidence'!C132</f>
        <v>5-9 years</v>
      </c>
      <c r="P132" s="113">
        <f>'[1]INPUTS-Incidence'!D132</f>
        <v>0</v>
      </c>
      <c r="Q132" s="113">
        <f>'[1]INPUTS-Incidence'!E132</f>
        <v>0</v>
      </c>
      <c r="R132" s="1">
        <f t="shared" si="9"/>
        <v>0</v>
      </c>
      <c r="S132" s="4">
        <f t="shared" si="10"/>
        <v>0</v>
      </c>
      <c r="T132" s="4">
        <f t="shared" si="11"/>
        <v>0</v>
      </c>
      <c r="U132" s="109">
        <f t="shared" si="12"/>
        <v>0</v>
      </c>
      <c r="V132" s="5">
        <f t="shared" si="13"/>
        <v>0</v>
      </c>
      <c r="W132" s="4">
        <f t="shared" si="14"/>
        <v>0</v>
      </c>
      <c r="X132" s="109">
        <f t="shared" si="15"/>
        <v>0</v>
      </c>
    </row>
    <row r="133" spans="13:24" x14ac:dyDescent="0.4">
      <c r="M133" s="2" t="str">
        <f>'[1]INPUTS-Incidence'!A133</f>
        <v>Motorized Three Wheeler</v>
      </c>
      <c r="N133" s="2" t="str">
        <f>'[1]INPUTS-Incidence'!B133</f>
        <v>Female</v>
      </c>
      <c r="O133" s="2" t="str">
        <f>'[1]INPUTS-Incidence'!C133</f>
        <v>10-14 years</v>
      </c>
      <c r="P133" s="113">
        <f>'[1]INPUTS-Incidence'!D133</f>
        <v>0</v>
      </c>
      <c r="Q133" s="113">
        <f>'[1]INPUTS-Incidence'!E133</f>
        <v>0</v>
      </c>
      <c r="R133" s="1">
        <f t="shared" ref="R133:R196" si="16">IF(M133="Car",1,0)+IF(M133="Bus",1,0)+IF(M133="Truck",1,0)</f>
        <v>0</v>
      </c>
      <c r="S133" s="4">
        <f t="shared" ref="S133:S196" si="17">IF($R133=1,P133*$K$3,P133)</f>
        <v>0</v>
      </c>
      <c r="T133" s="4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5">
        <f t="shared" ref="V133:V196" si="20">IF($R133=1,Q133*$L$3,Q133)</f>
        <v>0</v>
      </c>
      <c r="W133" s="4">
        <f t="shared" ref="W133:W196" si="21">Q133-V133</f>
        <v>0</v>
      </c>
      <c r="X133" s="109">
        <f t="shared" ref="X133:X196" si="22">IF($R133=0, V133, V133*(1-$G$3*(1-$J$3))/(1-$E$3*(1-$J$3)))+W133</f>
        <v>0</v>
      </c>
    </row>
    <row r="134" spans="13:24" x14ac:dyDescent="0.4">
      <c r="M134" s="2" t="str">
        <f>'[1]INPUTS-Incidence'!A134</f>
        <v>Motorized Three Wheeler</v>
      </c>
      <c r="N134" s="2" t="str">
        <f>'[1]INPUTS-Incidence'!B134</f>
        <v>Female</v>
      </c>
      <c r="O134" s="2" t="str">
        <f>'[1]INPUTS-Incidence'!C134</f>
        <v>15-19 years</v>
      </c>
      <c r="P134" s="113">
        <f>'[1]INPUTS-Incidence'!D134</f>
        <v>0</v>
      </c>
      <c r="Q134" s="113">
        <f>'[1]INPUTS-Incidence'!E134</f>
        <v>0</v>
      </c>
      <c r="R134" s="1">
        <f t="shared" si="16"/>
        <v>0</v>
      </c>
      <c r="S134" s="4">
        <f t="shared" si="17"/>
        <v>0</v>
      </c>
      <c r="T134" s="4">
        <f t="shared" si="18"/>
        <v>0</v>
      </c>
      <c r="U134" s="109">
        <f t="shared" si="19"/>
        <v>0</v>
      </c>
      <c r="V134" s="5">
        <f t="shared" si="20"/>
        <v>0</v>
      </c>
      <c r="W134" s="4">
        <f t="shared" si="21"/>
        <v>0</v>
      </c>
      <c r="X134" s="109">
        <f t="shared" si="22"/>
        <v>0</v>
      </c>
    </row>
    <row r="135" spans="13:24" x14ac:dyDescent="0.4">
      <c r="M135" s="2" t="str">
        <f>'[1]INPUTS-Incidence'!A135</f>
        <v>Motorized Three Wheeler</v>
      </c>
      <c r="N135" s="2" t="str">
        <f>'[1]INPUTS-Incidence'!B135</f>
        <v>Female</v>
      </c>
      <c r="O135" s="2" t="str">
        <f>'[1]INPUTS-Incidence'!C135</f>
        <v>20-24 years</v>
      </c>
      <c r="P135" s="113">
        <f>'[1]INPUTS-Incidence'!D135</f>
        <v>0</v>
      </c>
      <c r="Q135" s="113">
        <f>'[1]INPUTS-Incidence'!E135</f>
        <v>0</v>
      </c>
      <c r="R135" s="1">
        <f t="shared" si="16"/>
        <v>0</v>
      </c>
      <c r="S135" s="4">
        <f t="shared" si="17"/>
        <v>0</v>
      </c>
      <c r="T135" s="4">
        <f t="shared" si="18"/>
        <v>0</v>
      </c>
      <c r="U135" s="109">
        <f t="shared" si="19"/>
        <v>0</v>
      </c>
      <c r="V135" s="5">
        <f t="shared" si="20"/>
        <v>0</v>
      </c>
      <c r="W135" s="4">
        <f t="shared" si="21"/>
        <v>0</v>
      </c>
      <c r="X135" s="109">
        <f t="shared" si="22"/>
        <v>0</v>
      </c>
    </row>
    <row r="136" spans="13:24" x14ac:dyDescent="0.4">
      <c r="M136" s="2" t="str">
        <f>'[1]INPUTS-Incidence'!A136</f>
        <v>Motorized Three Wheeler</v>
      </c>
      <c r="N136" s="2" t="str">
        <f>'[1]INPUTS-Incidence'!B136</f>
        <v>Female</v>
      </c>
      <c r="O136" s="2" t="str">
        <f>'[1]INPUTS-Incidence'!C136</f>
        <v>25-29 years</v>
      </c>
      <c r="P136" s="113">
        <f>'[1]INPUTS-Incidence'!D136</f>
        <v>0</v>
      </c>
      <c r="Q136" s="113">
        <f>'[1]INPUTS-Incidence'!E136</f>
        <v>0</v>
      </c>
      <c r="R136" s="1">
        <f t="shared" si="16"/>
        <v>0</v>
      </c>
      <c r="S136" s="4">
        <f t="shared" si="17"/>
        <v>0</v>
      </c>
      <c r="T136" s="4">
        <f t="shared" si="18"/>
        <v>0</v>
      </c>
      <c r="U136" s="109">
        <f t="shared" si="19"/>
        <v>0</v>
      </c>
      <c r="V136" s="5">
        <f t="shared" si="20"/>
        <v>0</v>
      </c>
      <c r="W136" s="4">
        <f t="shared" si="21"/>
        <v>0</v>
      </c>
      <c r="X136" s="109">
        <f t="shared" si="22"/>
        <v>0</v>
      </c>
    </row>
    <row r="137" spans="13:24" x14ac:dyDescent="0.4">
      <c r="M137" s="2" t="str">
        <f>'[1]INPUTS-Incidence'!A137</f>
        <v>Motorized Three Wheeler</v>
      </c>
      <c r="N137" s="2" t="str">
        <f>'[1]INPUTS-Incidence'!B137</f>
        <v>Female</v>
      </c>
      <c r="O137" s="2" t="str">
        <f>'[1]INPUTS-Incidence'!C137</f>
        <v>30-34 years</v>
      </c>
      <c r="P137" s="113">
        <f>'[1]INPUTS-Incidence'!D137</f>
        <v>0</v>
      </c>
      <c r="Q137" s="113">
        <f>'[1]INPUTS-Incidence'!E137</f>
        <v>0</v>
      </c>
      <c r="R137" s="1">
        <f t="shared" si="16"/>
        <v>0</v>
      </c>
      <c r="S137" s="4">
        <f t="shared" si="17"/>
        <v>0</v>
      </c>
      <c r="T137" s="4">
        <f t="shared" si="18"/>
        <v>0</v>
      </c>
      <c r="U137" s="109">
        <f t="shared" si="19"/>
        <v>0</v>
      </c>
      <c r="V137" s="5">
        <f t="shared" si="20"/>
        <v>0</v>
      </c>
      <c r="W137" s="4">
        <f t="shared" si="21"/>
        <v>0</v>
      </c>
      <c r="X137" s="109">
        <f t="shared" si="22"/>
        <v>0</v>
      </c>
    </row>
    <row r="138" spans="13:24" x14ac:dyDescent="0.4">
      <c r="M138" s="2" t="str">
        <f>'[1]INPUTS-Incidence'!A138</f>
        <v>Motorized Three Wheeler</v>
      </c>
      <c r="N138" s="2" t="str">
        <f>'[1]INPUTS-Incidence'!B138</f>
        <v>Female</v>
      </c>
      <c r="O138" s="2" t="str">
        <f>'[1]INPUTS-Incidence'!C138</f>
        <v>35-39 years</v>
      </c>
      <c r="P138" s="113">
        <f>'[1]INPUTS-Incidence'!D138</f>
        <v>0</v>
      </c>
      <c r="Q138" s="113">
        <f>'[1]INPUTS-Incidence'!E138</f>
        <v>0</v>
      </c>
      <c r="R138" s="1">
        <f t="shared" si="16"/>
        <v>0</v>
      </c>
      <c r="S138" s="4">
        <f t="shared" si="17"/>
        <v>0</v>
      </c>
      <c r="T138" s="4">
        <f t="shared" si="18"/>
        <v>0</v>
      </c>
      <c r="U138" s="109">
        <f t="shared" si="19"/>
        <v>0</v>
      </c>
      <c r="V138" s="5">
        <f t="shared" si="20"/>
        <v>0</v>
      </c>
      <c r="W138" s="4">
        <f t="shared" si="21"/>
        <v>0</v>
      </c>
      <c r="X138" s="109">
        <f t="shared" si="22"/>
        <v>0</v>
      </c>
    </row>
    <row r="139" spans="13:24" x14ac:dyDescent="0.4">
      <c r="M139" s="2" t="str">
        <f>'[1]INPUTS-Incidence'!A139</f>
        <v>Motorized Three Wheeler</v>
      </c>
      <c r="N139" s="2" t="str">
        <f>'[1]INPUTS-Incidence'!B139</f>
        <v>Female</v>
      </c>
      <c r="O139" s="2" t="str">
        <f>'[1]INPUTS-Incidence'!C139</f>
        <v>40-44 years</v>
      </c>
      <c r="P139" s="113">
        <f>'[1]INPUTS-Incidence'!D139</f>
        <v>0</v>
      </c>
      <c r="Q139" s="113">
        <f>'[1]INPUTS-Incidence'!E139</f>
        <v>0</v>
      </c>
      <c r="R139" s="1">
        <f t="shared" si="16"/>
        <v>0</v>
      </c>
      <c r="S139" s="4">
        <f t="shared" si="17"/>
        <v>0</v>
      </c>
      <c r="T139" s="4">
        <f t="shared" si="18"/>
        <v>0</v>
      </c>
      <c r="U139" s="109">
        <f t="shared" si="19"/>
        <v>0</v>
      </c>
      <c r="V139" s="5">
        <f t="shared" si="20"/>
        <v>0</v>
      </c>
      <c r="W139" s="4">
        <f t="shared" si="21"/>
        <v>0</v>
      </c>
      <c r="X139" s="109">
        <f t="shared" si="22"/>
        <v>0</v>
      </c>
    </row>
    <row r="140" spans="13:24" x14ac:dyDescent="0.4">
      <c r="M140" s="2" t="str">
        <f>'[1]INPUTS-Incidence'!A140</f>
        <v>Motorized Three Wheeler</v>
      </c>
      <c r="N140" s="2" t="str">
        <f>'[1]INPUTS-Incidence'!B140</f>
        <v>Female</v>
      </c>
      <c r="O140" s="2" t="str">
        <f>'[1]INPUTS-Incidence'!C140</f>
        <v>45-49 years</v>
      </c>
      <c r="P140" s="113">
        <f>'[1]INPUTS-Incidence'!D140</f>
        <v>0</v>
      </c>
      <c r="Q140" s="113">
        <f>'[1]INPUTS-Incidence'!E140</f>
        <v>0</v>
      </c>
      <c r="R140" s="1">
        <f t="shared" si="16"/>
        <v>0</v>
      </c>
      <c r="S140" s="4">
        <f t="shared" si="17"/>
        <v>0</v>
      </c>
      <c r="T140" s="4">
        <f t="shared" si="18"/>
        <v>0</v>
      </c>
      <c r="U140" s="109">
        <f t="shared" si="19"/>
        <v>0</v>
      </c>
      <c r="V140" s="5">
        <f t="shared" si="20"/>
        <v>0</v>
      </c>
      <c r="W140" s="4">
        <f t="shared" si="21"/>
        <v>0</v>
      </c>
      <c r="X140" s="109">
        <f t="shared" si="22"/>
        <v>0</v>
      </c>
    </row>
    <row r="141" spans="13:24" x14ac:dyDescent="0.4">
      <c r="M141" s="2" t="str">
        <f>'[1]INPUTS-Incidence'!A141</f>
        <v>Motorized Three Wheeler</v>
      </c>
      <c r="N141" s="2" t="str">
        <f>'[1]INPUTS-Incidence'!B141</f>
        <v>Female</v>
      </c>
      <c r="O141" s="2" t="str">
        <f>'[1]INPUTS-Incidence'!C141</f>
        <v>50-54 years</v>
      </c>
      <c r="P141" s="113">
        <f>'[1]INPUTS-Incidence'!D141</f>
        <v>0</v>
      </c>
      <c r="Q141" s="113">
        <f>'[1]INPUTS-Incidence'!E141</f>
        <v>0</v>
      </c>
      <c r="R141" s="1">
        <f t="shared" si="16"/>
        <v>0</v>
      </c>
      <c r="S141" s="4">
        <f t="shared" si="17"/>
        <v>0</v>
      </c>
      <c r="T141" s="4">
        <f t="shared" si="18"/>
        <v>0</v>
      </c>
      <c r="U141" s="109">
        <f t="shared" si="19"/>
        <v>0</v>
      </c>
      <c r="V141" s="5">
        <f t="shared" si="20"/>
        <v>0</v>
      </c>
      <c r="W141" s="4">
        <f t="shared" si="21"/>
        <v>0</v>
      </c>
      <c r="X141" s="109">
        <f t="shared" si="22"/>
        <v>0</v>
      </c>
    </row>
    <row r="142" spans="13:24" x14ac:dyDescent="0.4">
      <c r="M142" s="2" t="str">
        <f>'[1]INPUTS-Incidence'!A142</f>
        <v>Motorized Three Wheeler</v>
      </c>
      <c r="N142" s="2" t="str">
        <f>'[1]INPUTS-Incidence'!B142</f>
        <v>Female</v>
      </c>
      <c r="O142" s="2" t="str">
        <f>'[1]INPUTS-Incidence'!C142</f>
        <v>55-59 years</v>
      </c>
      <c r="P142" s="113">
        <f>'[1]INPUTS-Incidence'!D142</f>
        <v>0</v>
      </c>
      <c r="Q142" s="113">
        <f>'[1]INPUTS-Incidence'!E142</f>
        <v>0</v>
      </c>
      <c r="R142" s="1">
        <f t="shared" si="16"/>
        <v>0</v>
      </c>
      <c r="S142" s="4">
        <f t="shared" si="17"/>
        <v>0</v>
      </c>
      <c r="T142" s="4">
        <f t="shared" si="18"/>
        <v>0</v>
      </c>
      <c r="U142" s="109">
        <f t="shared" si="19"/>
        <v>0</v>
      </c>
      <c r="V142" s="5">
        <f t="shared" si="20"/>
        <v>0</v>
      </c>
      <c r="W142" s="4">
        <f t="shared" si="21"/>
        <v>0</v>
      </c>
      <c r="X142" s="109">
        <f t="shared" si="22"/>
        <v>0</v>
      </c>
    </row>
    <row r="143" spans="13:24" x14ac:dyDescent="0.4">
      <c r="M143" s="2" t="str">
        <f>'[1]INPUTS-Incidence'!A143</f>
        <v>Motorized Three Wheeler</v>
      </c>
      <c r="N143" s="2" t="str">
        <f>'[1]INPUTS-Incidence'!B143</f>
        <v>Female</v>
      </c>
      <c r="O143" s="2" t="str">
        <f>'[1]INPUTS-Incidence'!C143</f>
        <v>60-64 years</v>
      </c>
      <c r="P143" s="113">
        <f>'[1]INPUTS-Incidence'!D143</f>
        <v>0</v>
      </c>
      <c r="Q143" s="113">
        <f>'[1]INPUTS-Incidence'!E143</f>
        <v>0</v>
      </c>
      <c r="R143" s="1">
        <f t="shared" si="16"/>
        <v>0</v>
      </c>
      <c r="S143" s="4">
        <f t="shared" si="17"/>
        <v>0</v>
      </c>
      <c r="T143" s="4">
        <f t="shared" si="18"/>
        <v>0</v>
      </c>
      <c r="U143" s="109">
        <f t="shared" si="19"/>
        <v>0</v>
      </c>
      <c r="V143" s="5">
        <f t="shared" si="20"/>
        <v>0</v>
      </c>
      <c r="W143" s="4">
        <f t="shared" si="21"/>
        <v>0</v>
      </c>
      <c r="X143" s="109">
        <f t="shared" si="22"/>
        <v>0</v>
      </c>
    </row>
    <row r="144" spans="13:24" x14ac:dyDescent="0.4">
      <c r="M144" s="2" t="str">
        <f>'[1]INPUTS-Incidence'!A144</f>
        <v>Motorized Three Wheeler</v>
      </c>
      <c r="N144" s="2" t="str">
        <f>'[1]INPUTS-Incidence'!B144</f>
        <v>Female</v>
      </c>
      <c r="O144" s="2" t="str">
        <f>'[1]INPUTS-Incidence'!C144</f>
        <v>65-69 years</v>
      </c>
      <c r="P144" s="113">
        <f>'[1]INPUTS-Incidence'!D144</f>
        <v>0</v>
      </c>
      <c r="Q144" s="113">
        <f>'[1]INPUTS-Incidence'!E144</f>
        <v>0</v>
      </c>
      <c r="R144" s="1">
        <f t="shared" si="16"/>
        <v>0</v>
      </c>
      <c r="S144" s="4">
        <f t="shared" si="17"/>
        <v>0</v>
      </c>
      <c r="T144" s="4">
        <f t="shared" si="18"/>
        <v>0</v>
      </c>
      <c r="U144" s="109">
        <f t="shared" si="19"/>
        <v>0</v>
      </c>
      <c r="V144" s="5">
        <f t="shared" si="20"/>
        <v>0</v>
      </c>
      <c r="W144" s="4">
        <f t="shared" si="21"/>
        <v>0</v>
      </c>
      <c r="X144" s="109">
        <f t="shared" si="22"/>
        <v>0</v>
      </c>
    </row>
    <row r="145" spans="13:24" x14ac:dyDescent="0.4">
      <c r="M145" s="2" t="str">
        <f>'[1]INPUTS-Incidence'!A145</f>
        <v>Motorized Three Wheeler</v>
      </c>
      <c r="N145" s="2" t="str">
        <f>'[1]INPUTS-Incidence'!B145</f>
        <v>Female</v>
      </c>
      <c r="O145" s="2" t="str">
        <f>'[1]INPUTS-Incidence'!C145</f>
        <v>70-74 years</v>
      </c>
      <c r="P145" s="113">
        <f>'[1]INPUTS-Incidence'!D145</f>
        <v>0</v>
      </c>
      <c r="Q145" s="113">
        <f>'[1]INPUTS-Incidence'!E145</f>
        <v>0</v>
      </c>
      <c r="R145" s="1">
        <f t="shared" si="16"/>
        <v>0</v>
      </c>
      <c r="S145" s="4">
        <f t="shared" si="17"/>
        <v>0</v>
      </c>
      <c r="T145" s="4">
        <f t="shared" si="18"/>
        <v>0</v>
      </c>
      <c r="U145" s="109">
        <f t="shared" si="19"/>
        <v>0</v>
      </c>
      <c r="V145" s="5">
        <f t="shared" si="20"/>
        <v>0</v>
      </c>
      <c r="W145" s="4">
        <f t="shared" si="21"/>
        <v>0</v>
      </c>
      <c r="X145" s="109">
        <f t="shared" si="22"/>
        <v>0</v>
      </c>
    </row>
    <row r="146" spans="13:24" x14ac:dyDescent="0.4">
      <c r="M146" s="2" t="str">
        <f>'[1]INPUTS-Incidence'!A146</f>
        <v>Motorized Three Wheeler</v>
      </c>
      <c r="N146" s="2" t="str">
        <f>'[1]INPUTS-Incidence'!B146</f>
        <v>Female</v>
      </c>
      <c r="O146" s="2" t="str">
        <f>'[1]INPUTS-Incidence'!C146</f>
        <v>75-79 years</v>
      </c>
      <c r="P146" s="113">
        <f>'[1]INPUTS-Incidence'!D146</f>
        <v>0</v>
      </c>
      <c r="Q146" s="113">
        <f>'[1]INPUTS-Incidence'!E146</f>
        <v>0</v>
      </c>
      <c r="R146" s="1">
        <f t="shared" si="16"/>
        <v>0</v>
      </c>
      <c r="S146" s="4">
        <f t="shared" si="17"/>
        <v>0</v>
      </c>
      <c r="T146" s="4">
        <f t="shared" si="18"/>
        <v>0</v>
      </c>
      <c r="U146" s="109">
        <f t="shared" si="19"/>
        <v>0</v>
      </c>
      <c r="V146" s="5">
        <f t="shared" si="20"/>
        <v>0</v>
      </c>
      <c r="W146" s="4">
        <f t="shared" si="21"/>
        <v>0</v>
      </c>
      <c r="X146" s="109">
        <f t="shared" si="22"/>
        <v>0</v>
      </c>
    </row>
    <row r="147" spans="13:24" x14ac:dyDescent="0.4">
      <c r="M147" s="2" t="str">
        <f>'[1]INPUTS-Incidence'!A147</f>
        <v>Motorized Three Wheeler</v>
      </c>
      <c r="N147" s="2" t="str">
        <f>'[1]INPUTS-Incidence'!B147</f>
        <v>Female</v>
      </c>
      <c r="O147" s="2" t="str">
        <f>'[1]INPUTS-Incidence'!C147</f>
        <v>80-84 years</v>
      </c>
      <c r="P147" s="113">
        <f>'[1]INPUTS-Incidence'!D147</f>
        <v>0</v>
      </c>
      <c r="Q147" s="113">
        <f>'[1]INPUTS-Incidence'!E147</f>
        <v>0</v>
      </c>
      <c r="R147" s="1">
        <f t="shared" si="16"/>
        <v>0</v>
      </c>
      <c r="S147" s="4">
        <f t="shared" si="17"/>
        <v>0</v>
      </c>
      <c r="T147" s="4">
        <f t="shared" si="18"/>
        <v>0</v>
      </c>
      <c r="U147" s="109">
        <f t="shared" si="19"/>
        <v>0</v>
      </c>
      <c r="V147" s="5">
        <f t="shared" si="20"/>
        <v>0</v>
      </c>
      <c r="W147" s="4">
        <f t="shared" si="21"/>
        <v>0</v>
      </c>
      <c r="X147" s="109">
        <f t="shared" si="22"/>
        <v>0</v>
      </c>
    </row>
    <row r="148" spans="13:24" x14ac:dyDescent="0.4">
      <c r="M148" s="2" t="str">
        <f>'[1]INPUTS-Incidence'!A148</f>
        <v>Motorized Three Wheeler</v>
      </c>
      <c r="N148" s="2" t="str">
        <f>'[1]INPUTS-Incidence'!B148</f>
        <v>Female</v>
      </c>
      <c r="O148" s="2" t="str">
        <f>'[1]INPUTS-Incidence'!C148</f>
        <v>85+</v>
      </c>
      <c r="P148" s="113">
        <f>'[1]INPUTS-Incidence'!D148</f>
        <v>0</v>
      </c>
      <c r="Q148" s="113">
        <f>'[1]INPUTS-Incidence'!E148</f>
        <v>0</v>
      </c>
      <c r="R148" s="1">
        <f t="shared" si="16"/>
        <v>0</v>
      </c>
      <c r="S148" s="4">
        <f t="shared" si="17"/>
        <v>0</v>
      </c>
      <c r="T148" s="4">
        <f t="shared" si="18"/>
        <v>0</v>
      </c>
      <c r="U148" s="109">
        <f t="shared" si="19"/>
        <v>0</v>
      </c>
      <c r="V148" s="5">
        <f t="shared" si="20"/>
        <v>0</v>
      </c>
      <c r="W148" s="4">
        <f t="shared" si="21"/>
        <v>0</v>
      </c>
      <c r="X148" s="109">
        <f t="shared" si="22"/>
        <v>0</v>
      </c>
    </row>
    <row r="149" spans="13:24" x14ac:dyDescent="0.4">
      <c r="M149" s="2" t="str">
        <f>'[1]INPUTS-Incidence'!A149</f>
        <v>Car</v>
      </c>
      <c r="N149" s="2" t="str">
        <f>'[1]INPUTS-Incidence'!B149</f>
        <v>Male</v>
      </c>
      <c r="O149" s="2" t="str">
        <f>'[1]INPUTS-Incidence'!C149</f>
        <v>&lt;5 years</v>
      </c>
      <c r="P149" s="113">
        <f>'[1]INPUTS-Incidence'!D149</f>
        <v>7.9439704843904382</v>
      </c>
      <c r="Q149" s="113">
        <f>'[1]INPUTS-Incidence'!E149</f>
        <v>259.37173778794181</v>
      </c>
      <c r="R149" s="1">
        <f t="shared" si="16"/>
        <v>1</v>
      </c>
      <c r="S149" s="4">
        <f t="shared" si="17"/>
        <v>1.9859926210976095</v>
      </c>
      <c r="T149" s="4">
        <f t="shared" si="18"/>
        <v>5.9579778632928289</v>
      </c>
      <c r="U149" s="109">
        <f t="shared" si="19"/>
        <v>7.52691203395994</v>
      </c>
      <c r="V149" s="5">
        <f t="shared" si="20"/>
        <v>87.408275634536395</v>
      </c>
      <c r="W149" s="4">
        <f t="shared" si="21"/>
        <v>171.96346215340543</v>
      </c>
      <c r="X149" s="109">
        <f t="shared" si="22"/>
        <v>241.01599990468918</v>
      </c>
    </row>
    <row r="150" spans="13:24" x14ac:dyDescent="0.4">
      <c r="M150" s="2" t="str">
        <f>'[1]INPUTS-Incidence'!A150</f>
        <v>Car</v>
      </c>
      <c r="N150" s="2" t="str">
        <f>'[1]INPUTS-Incidence'!B150</f>
        <v>Male</v>
      </c>
      <c r="O150" s="2" t="str">
        <f>'[1]INPUTS-Incidence'!C150</f>
        <v>5-9 years</v>
      </c>
      <c r="P150" s="113">
        <f>'[1]INPUTS-Incidence'!D150</f>
        <v>17.224808015176809</v>
      </c>
      <c r="Q150" s="113">
        <f>'[1]INPUTS-Incidence'!E150</f>
        <v>1270.4988557097715</v>
      </c>
      <c r="R150" s="1">
        <f t="shared" si="16"/>
        <v>1</v>
      </c>
      <c r="S150" s="4">
        <f t="shared" si="17"/>
        <v>4.3062020037942021</v>
      </c>
      <c r="T150" s="4">
        <f t="shared" si="18"/>
        <v>12.918606011382607</v>
      </c>
      <c r="U150" s="109">
        <f t="shared" si="19"/>
        <v>16.320505594380027</v>
      </c>
      <c r="V150" s="5">
        <f t="shared" si="20"/>
        <v>428.15811437419302</v>
      </c>
      <c r="W150" s="4">
        <f t="shared" si="21"/>
        <v>842.34074133557851</v>
      </c>
      <c r="X150" s="109">
        <f t="shared" si="22"/>
        <v>1180.5856516911911</v>
      </c>
    </row>
    <row r="151" spans="13:24" x14ac:dyDescent="0.4">
      <c r="M151" s="2" t="str">
        <f>'[1]INPUTS-Incidence'!A151</f>
        <v>Car</v>
      </c>
      <c r="N151" s="2" t="str">
        <f>'[1]INPUTS-Incidence'!B151</f>
        <v>Male</v>
      </c>
      <c r="O151" s="2" t="str">
        <f>'[1]INPUTS-Incidence'!C151</f>
        <v>10-14 years</v>
      </c>
      <c r="P151" s="113">
        <f>'[1]INPUTS-Incidence'!D151</f>
        <v>25.120924212450213</v>
      </c>
      <c r="Q151" s="113">
        <f>'[1]INPUTS-Incidence'!E151</f>
        <v>3777.8794327431551</v>
      </c>
      <c r="R151" s="1">
        <f t="shared" si="16"/>
        <v>1</v>
      </c>
      <c r="S151" s="4">
        <f t="shared" si="17"/>
        <v>6.2802310531125531</v>
      </c>
      <c r="T151" s="4">
        <f t="shared" si="18"/>
        <v>18.840693159337661</v>
      </c>
      <c r="U151" s="109">
        <f t="shared" si="19"/>
        <v>23.802075691296579</v>
      </c>
      <c r="V151" s="5">
        <f t="shared" si="20"/>
        <v>1273.1453688344434</v>
      </c>
      <c r="W151" s="4">
        <f t="shared" si="21"/>
        <v>2504.7340639087115</v>
      </c>
      <c r="X151" s="109">
        <f t="shared" si="22"/>
        <v>3510.5189052879218</v>
      </c>
    </row>
    <row r="152" spans="13:24" x14ac:dyDescent="0.4">
      <c r="M152" s="2" t="str">
        <f>'[1]INPUTS-Incidence'!A152</f>
        <v>Car</v>
      </c>
      <c r="N152" s="2" t="str">
        <f>'[1]INPUTS-Incidence'!B152</f>
        <v>Male</v>
      </c>
      <c r="O152" s="2" t="str">
        <f>'[1]INPUTS-Incidence'!C152</f>
        <v>15-19 years</v>
      </c>
      <c r="P152" s="113">
        <f>'[1]INPUTS-Incidence'!D152</f>
        <v>135.1501634168911</v>
      </c>
      <c r="Q152" s="113">
        <f>'[1]INPUTS-Incidence'!E152</f>
        <v>11263.322572101208</v>
      </c>
      <c r="R152" s="1">
        <f t="shared" si="16"/>
        <v>1</v>
      </c>
      <c r="S152" s="4">
        <f t="shared" si="17"/>
        <v>33.787540854222776</v>
      </c>
      <c r="T152" s="4">
        <f t="shared" si="18"/>
        <v>101.36262256266832</v>
      </c>
      <c r="U152" s="109">
        <f t="shared" si="19"/>
        <v>128.05477983750433</v>
      </c>
      <c r="V152" s="5">
        <f t="shared" si="20"/>
        <v>3795.7397067981074</v>
      </c>
      <c r="W152" s="4">
        <f t="shared" si="21"/>
        <v>7467.5828653031003</v>
      </c>
      <c r="X152" s="109">
        <f t="shared" si="22"/>
        <v>10466.217233673606</v>
      </c>
    </row>
    <row r="153" spans="13:24" x14ac:dyDescent="0.4">
      <c r="M153" s="2" t="str">
        <f>'[1]INPUTS-Incidence'!A153</f>
        <v>Car</v>
      </c>
      <c r="N153" s="2" t="str">
        <f>'[1]INPUTS-Incidence'!B153</f>
        <v>Male</v>
      </c>
      <c r="O153" s="2" t="str">
        <f>'[1]INPUTS-Incidence'!C153</f>
        <v>20-24 years</v>
      </c>
      <c r="P153" s="113">
        <f>'[1]INPUTS-Incidence'!D153</f>
        <v>220.98808813920672</v>
      </c>
      <c r="Q153" s="113">
        <f>'[1]INPUTS-Incidence'!E153</f>
        <v>16923.013012204545</v>
      </c>
      <c r="R153" s="1">
        <f t="shared" si="16"/>
        <v>1</v>
      </c>
      <c r="S153" s="4">
        <f t="shared" si="17"/>
        <v>55.247022034801681</v>
      </c>
      <c r="T153" s="4">
        <f t="shared" si="18"/>
        <v>165.74106610440504</v>
      </c>
      <c r="U153" s="109">
        <f t="shared" si="19"/>
        <v>209.38621351189838</v>
      </c>
      <c r="V153" s="5">
        <f t="shared" si="20"/>
        <v>5703.0553851129316</v>
      </c>
      <c r="W153" s="4">
        <f t="shared" si="21"/>
        <v>11219.957627091613</v>
      </c>
      <c r="X153" s="109">
        <f t="shared" si="22"/>
        <v>15725.37138133083</v>
      </c>
    </row>
    <row r="154" spans="13:24" x14ac:dyDescent="0.4">
      <c r="M154" s="2" t="str">
        <f>'[1]INPUTS-Incidence'!A154</f>
        <v>Car</v>
      </c>
      <c r="N154" s="2" t="str">
        <f>'[1]INPUTS-Incidence'!B154</f>
        <v>Male</v>
      </c>
      <c r="O154" s="2" t="str">
        <f>'[1]INPUTS-Incidence'!C154</f>
        <v>25-29 years</v>
      </c>
      <c r="P154" s="113">
        <f>'[1]INPUTS-Incidence'!D154</f>
        <v>237.65484627817534</v>
      </c>
      <c r="Q154" s="113">
        <f>'[1]INPUTS-Incidence'!E154</f>
        <v>13554.100383165953</v>
      </c>
      <c r="R154" s="1">
        <f t="shared" si="16"/>
        <v>1</v>
      </c>
      <c r="S154" s="4">
        <f t="shared" si="17"/>
        <v>59.413711569543835</v>
      </c>
      <c r="T154" s="4">
        <f t="shared" si="18"/>
        <v>178.24113470863151</v>
      </c>
      <c r="U154" s="109">
        <f t="shared" si="19"/>
        <v>225.17796684857115</v>
      </c>
      <c r="V154" s="5">
        <f t="shared" si="20"/>
        <v>4567.7318291269266</v>
      </c>
      <c r="W154" s="4">
        <f t="shared" si="21"/>
        <v>8986.3685540390252</v>
      </c>
      <c r="X154" s="109">
        <f t="shared" si="22"/>
        <v>12594.876699049297</v>
      </c>
    </row>
    <row r="155" spans="13:24" x14ac:dyDescent="0.4">
      <c r="M155" s="2" t="str">
        <f>'[1]INPUTS-Incidence'!A155</f>
        <v>Car</v>
      </c>
      <c r="N155" s="2" t="str">
        <f>'[1]INPUTS-Incidence'!B155</f>
        <v>Male</v>
      </c>
      <c r="O155" s="2" t="str">
        <f>'[1]INPUTS-Incidence'!C155</f>
        <v>30-34 years</v>
      </c>
      <c r="P155" s="113">
        <f>'[1]INPUTS-Incidence'!D155</f>
        <v>230.30033247372137</v>
      </c>
      <c r="Q155" s="113">
        <f>'[1]INPUTS-Incidence'!E155</f>
        <v>13390.035585931953</v>
      </c>
      <c r="R155" s="1">
        <f t="shared" si="16"/>
        <v>1</v>
      </c>
      <c r="S155" s="4">
        <f t="shared" si="17"/>
        <v>57.575083118430342</v>
      </c>
      <c r="T155" s="4">
        <f t="shared" si="18"/>
        <v>172.72524935529103</v>
      </c>
      <c r="U155" s="109">
        <f t="shared" si="19"/>
        <v>218.20956501885101</v>
      </c>
      <c r="V155" s="5">
        <f t="shared" si="20"/>
        <v>4512.4419924590684</v>
      </c>
      <c r="W155" s="4">
        <f t="shared" si="21"/>
        <v>8877.5935934728841</v>
      </c>
      <c r="X155" s="109">
        <f t="shared" si="22"/>
        <v>12442.422767515549</v>
      </c>
    </row>
    <row r="156" spans="13:24" x14ac:dyDescent="0.4">
      <c r="M156" s="2" t="str">
        <f>'[1]INPUTS-Incidence'!A156</f>
        <v>Car</v>
      </c>
      <c r="N156" s="2" t="str">
        <f>'[1]INPUTS-Incidence'!B156</f>
        <v>Male</v>
      </c>
      <c r="O156" s="2" t="str">
        <f>'[1]INPUTS-Incidence'!C156</f>
        <v>35-39 years</v>
      </c>
      <c r="P156" s="113">
        <f>'[1]INPUTS-Incidence'!D156</f>
        <v>215.64917226370184</v>
      </c>
      <c r="Q156" s="113">
        <f>'[1]INPUTS-Incidence'!E156</f>
        <v>16678.237000353191</v>
      </c>
      <c r="R156" s="1">
        <f t="shared" si="16"/>
        <v>1</v>
      </c>
      <c r="S156" s="4">
        <f t="shared" si="17"/>
        <v>53.912293065925461</v>
      </c>
      <c r="T156" s="4">
        <f t="shared" si="18"/>
        <v>161.73687919777637</v>
      </c>
      <c r="U156" s="109">
        <f t="shared" si="19"/>
        <v>204.32759071985748</v>
      </c>
      <c r="V156" s="5">
        <f t="shared" si="20"/>
        <v>5620.5658691190256</v>
      </c>
      <c r="W156" s="4">
        <f t="shared" si="21"/>
        <v>11057.671131234165</v>
      </c>
      <c r="X156" s="109">
        <f t="shared" si="22"/>
        <v>15497.918167838196</v>
      </c>
    </row>
    <row r="157" spans="13:24" x14ac:dyDescent="0.4">
      <c r="M157" s="2" t="str">
        <f>'[1]INPUTS-Incidence'!A157</f>
        <v>Car</v>
      </c>
      <c r="N157" s="2" t="str">
        <f>'[1]INPUTS-Incidence'!B157</f>
        <v>Male</v>
      </c>
      <c r="O157" s="2" t="str">
        <f>'[1]INPUTS-Incidence'!C157</f>
        <v>40-44 years</v>
      </c>
      <c r="P157" s="113">
        <f>'[1]INPUTS-Incidence'!D157</f>
        <v>194.90812189924682</v>
      </c>
      <c r="Q157" s="113">
        <f>'[1]INPUTS-Incidence'!E157</f>
        <v>18237.763007574878</v>
      </c>
      <c r="R157" s="1">
        <f t="shared" si="16"/>
        <v>1</v>
      </c>
      <c r="S157" s="4">
        <f t="shared" si="17"/>
        <v>48.727030474811706</v>
      </c>
      <c r="T157" s="4">
        <f t="shared" si="18"/>
        <v>146.18109142443512</v>
      </c>
      <c r="U157" s="109">
        <f t="shared" si="19"/>
        <v>184.67544549953638</v>
      </c>
      <c r="V157" s="5">
        <f t="shared" si="20"/>
        <v>6146.1261335527342</v>
      </c>
      <c r="W157" s="4">
        <f t="shared" si="21"/>
        <v>12091.636874022144</v>
      </c>
      <c r="X157" s="109">
        <f t="shared" si="22"/>
        <v>16947.076519528804</v>
      </c>
    </row>
    <row r="158" spans="13:24" x14ac:dyDescent="0.4">
      <c r="M158" s="2" t="str">
        <f>'[1]INPUTS-Incidence'!A158</f>
        <v>Car</v>
      </c>
      <c r="N158" s="2" t="str">
        <f>'[1]INPUTS-Incidence'!B158</f>
        <v>Male</v>
      </c>
      <c r="O158" s="2" t="str">
        <f>'[1]INPUTS-Incidence'!C158</f>
        <v>45-49 years</v>
      </c>
      <c r="P158" s="113">
        <f>'[1]INPUTS-Incidence'!D158</f>
        <v>169.1107119858579</v>
      </c>
      <c r="Q158" s="113">
        <f>'[1]INPUTS-Incidence'!E158</f>
        <v>15066.95544758136</v>
      </c>
      <c r="R158" s="1">
        <f t="shared" si="16"/>
        <v>1</v>
      </c>
      <c r="S158" s="4">
        <f t="shared" si="17"/>
        <v>42.277677996464476</v>
      </c>
      <c r="T158" s="4">
        <f t="shared" si="18"/>
        <v>126.83303398939343</v>
      </c>
      <c r="U158" s="109">
        <f t="shared" si="19"/>
        <v>160.23239960660038</v>
      </c>
      <c r="V158" s="5">
        <f t="shared" si="20"/>
        <v>5077.5639858349186</v>
      </c>
      <c r="W158" s="4">
        <f t="shared" si="21"/>
        <v>9989.3914617464416</v>
      </c>
      <c r="X158" s="109">
        <f t="shared" si="22"/>
        <v>14000.667010556028</v>
      </c>
    </row>
    <row r="159" spans="13:24" x14ac:dyDescent="0.4">
      <c r="M159" s="2" t="str">
        <f>'[1]INPUTS-Incidence'!A159</f>
        <v>Car</v>
      </c>
      <c r="N159" s="2" t="str">
        <f>'[1]INPUTS-Incidence'!B159</f>
        <v>Male</v>
      </c>
      <c r="O159" s="2" t="str">
        <f>'[1]INPUTS-Incidence'!C159</f>
        <v>50-54 years</v>
      </c>
      <c r="P159" s="113">
        <f>'[1]INPUTS-Incidence'!D159</f>
        <v>153.52265912931699</v>
      </c>
      <c r="Q159" s="113">
        <f>'[1]INPUTS-Incidence'!E159</f>
        <v>10884.461263149775</v>
      </c>
      <c r="R159" s="1">
        <f t="shared" si="16"/>
        <v>1</v>
      </c>
      <c r="S159" s="4">
        <f t="shared" si="17"/>
        <v>38.380664782329248</v>
      </c>
      <c r="T159" s="4">
        <f t="shared" si="18"/>
        <v>115.14199434698774</v>
      </c>
      <c r="U159" s="109">
        <f t="shared" si="19"/>
        <v>145.46271952502786</v>
      </c>
      <c r="V159" s="5">
        <f t="shared" si="20"/>
        <v>3668.0634456814741</v>
      </c>
      <c r="W159" s="4">
        <f t="shared" si="21"/>
        <v>7216.3978174683007</v>
      </c>
      <c r="X159" s="109">
        <f t="shared" si="22"/>
        <v>10114.167939556664</v>
      </c>
    </row>
    <row r="160" spans="13:24" x14ac:dyDescent="0.4">
      <c r="M160" s="2" t="str">
        <f>'[1]INPUTS-Incidence'!A160</f>
        <v>Car</v>
      </c>
      <c r="N160" s="2" t="str">
        <f>'[1]INPUTS-Incidence'!B160</f>
        <v>Male</v>
      </c>
      <c r="O160" s="2" t="str">
        <f>'[1]INPUTS-Incidence'!C160</f>
        <v>55-59 years</v>
      </c>
      <c r="P160" s="113">
        <f>'[1]INPUTS-Incidence'!D160</f>
        <v>138.02826373227362</v>
      </c>
      <c r="Q160" s="113">
        <f>'[1]INPUTS-Incidence'!E160</f>
        <v>7755.790936838519</v>
      </c>
      <c r="R160" s="1">
        <f t="shared" si="16"/>
        <v>1</v>
      </c>
      <c r="S160" s="4">
        <f t="shared" si="17"/>
        <v>34.507065933068404</v>
      </c>
      <c r="T160" s="4">
        <f t="shared" si="18"/>
        <v>103.52119779920521</v>
      </c>
      <c r="U160" s="109">
        <f t="shared" si="19"/>
        <v>130.78177988632925</v>
      </c>
      <c r="V160" s="5">
        <f t="shared" si="20"/>
        <v>2613.7015457145812</v>
      </c>
      <c r="W160" s="4">
        <f t="shared" si="21"/>
        <v>5142.0893911239382</v>
      </c>
      <c r="X160" s="109">
        <f t="shared" si="22"/>
        <v>7206.9136122384571</v>
      </c>
    </row>
    <row r="161" spans="13:24" x14ac:dyDescent="0.4">
      <c r="M161" s="2" t="str">
        <f>'[1]INPUTS-Incidence'!A161</f>
        <v>Car</v>
      </c>
      <c r="N161" s="2" t="str">
        <f>'[1]INPUTS-Incidence'!B161</f>
        <v>Male</v>
      </c>
      <c r="O161" s="2" t="str">
        <f>'[1]INPUTS-Incidence'!C161</f>
        <v>60-64 years</v>
      </c>
      <c r="P161" s="113">
        <f>'[1]INPUTS-Incidence'!D161</f>
        <v>111.68161652140692</v>
      </c>
      <c r="Q161" s="113">
        <f>'[1]INPUTS-Incidence'!E161</f>
        <v>4593.6361651851557</v>
      </c>
      <c r="R161" s="1">
        <f t="shared" si="16"/>
        <v>1</v>
      </c>
      <c r="S161" s="4">
        <f t="shared" si="17"/>
        <v>27.920404130351731</v>
      </c>
      <c r="T161" s="4">
        <f t="shared" si="18"/>
        <v>83.761212391055196</v>
      </c>
      <c r="U161" s="109">
        <f t="shared" si="19"/>
        <v>105.81833165403306</v>
      </c>
      <c r="V161" s="5">
        <f t="shared" si="20"/>
        <v>1548.0553876673976</v>
      </c>
      <c r="W161" s="4">
        <f t="shared" si="21"/>
        <v>3045.5807775177582</v>
      </c>
      <c r="X161" s="109">
        <f t="shared" si="22"/>
        <v>4268.5445337750025</v>
      </c>
    </row>
    <row r="162" spans="13:24" x14ac:dyDescent="0.4">
      <c r="M162" s="2" t="str">
        <f>'[1]INPUTS-Incidence'!A162</f>
        <v>Car</v>
      </c>
      <c r="N162" s="2" t="str">
        <f>'[1]INPUTS-Incidence'!B162</f>
        <v>Male</v>
      </c>
      <c r="O162" s="2" t="str">
        <f>'[1]INPUTS-Incidence'!C162</f>
        <v>65-69 years</v>
      </c>
      <c r="P162" s="113">
        <f>'[1]INPUTS-Incidence'!D162</f>
        <v>93.063112106918695</v>
      </c>
      <c r="Q162" s="113">
        <f>'[1]INPUTS-Incidence'!E162</f>
        <v>1945.4320200336583</v>
      </c>
      <c r="R162" s="1">
        <f t="shared" si="16"/>
        <v>1</v>
      </c>
      <c r="S162" s="4">
        <f t="shared" si="17"/>
        <v>23.265778026729674</v>
      </c>
      <c r="T162" s="4">
        <f t="shared" si="18"/>
        <v>69.797334080189017</v>
      </c>
      <c r="U162" s="109">
        <f t="shared" si="19"/>
        <v>88.177298721305462</v>
      </c>
      <c r="V162" s="5">
        <f t="shared" si="20"/>
        <v>655.6105907513429</v>
      </c>
      <c r="W162" s="4">
        <f t="shared" si="21"/>
        <v>1289.8214292823154</v>
      </c>
      <c r="X162" s="109">
        <f t="shared" si="22"/>
        <v>1807.7537959758763</v>
      </c>
    </row>
    <row r="163" spans="13:24" x14ac:dyDescent="0.4">
      <c r="M163" s="2" t="str">
        <f>'[1]INPUTS-Incidence'!A163</f>
        <v>Car</v>
      </c>
      <c r="N163" s="2" t="str">
        <f>'[1]INPUTS-Incidence'!B163</f>
        <v>Male</v>
      </c>
      <c r="O163" s="2" t="str">
        <f>'[1]INPUTS-Incidence'!C163</f>
        <v>70-74 years</v>
      </c>
      <c r="P163" s="113">
        <f>'[1]INPUTS-Incidence'!D163</f>
        <v>74.010232522744118</v>
      </c>
      <c r="Q163" s="113">
        <f>'[1]INPUTS-Incidence'!E163</f>
        <v>956.9687616292947</v>
      </c>
      <c r="R163" s="1">
        <f t="shared" si="16"/>
        <v>1</v>
      </c>
      <c r="S163" s="4">
        <f t="shared" si="17"/>
        <v>18.50255813068603</v>
      </c>
      <c r="T163" s="4">
        <f t="shared" si="18"/>
        <v>55.507674392058092</v>
      </c>
      <c r="U163" s="109">
        <f t="shared" si="19"/>
        <v>70.124695315300059</v>
      </c>
      <c r="V163" s="5">
        <f t="shared" si="20"/>
        <v>322.49847266907233</v>
      </c>
      <c r="W163" s="4">
        <f t="shared" si="21"/>
        <v>634.47028896022243</v>
      </c>
      <c r="X163" s="109">
        <f t="shared" si="22"/>
        <v>889.24408236878958</v>
      </c>
    </row>
    <row r="164" spans="13:24" x14ac:dyDescent="0.4">
      <c r="M164" s="2" t="str">
        <f>'[1]INPUTS-Incidence'!A164</f>
        <v>Car</v>
      </c>
      <c r="N164" s="2" t="str">
        <f>'[1]INPUTS-Incidence'!B164</f>
        <v>Male</v>
      </c>
      <c r="O164" s="2" t="str">
        <f>'[1]INPUTS-Incidence'!C164</f>
        <v>75-79 years</v>
      </c>
      <c r="P164" s="113">
        <f>'[1]INPUTS-Incidence'!D164</f>
        <v>49.150948612630387</v>
      </c>
      <c r="Q164" s="113">
        <f>'[1]INPUTS-Incidence'!E164</f>
        <v>552.61371078820741</v>
      </c>
      <c r="R164" s="1">
        <f t="shared" si="16"/>
        <v>1</v>
      </c>
      <c r="S164" s="4">
        <f t="shared" si="17"/>
        <v>12.287737153157597</v>
      </c>
      <c r="T164" s="4">
        <f t="shared" si="18"/>
        <v>36.863211459472794</v>
      </c>
      <c r="U164" s="109">
        <f t="shared" si="19"/>
        <v>46.570523810467293</v>
      </c>
      <c r="V164" s="5">
        <f t="shared" si="20"/>
        <v>186.23082053562592</v>
      </c>
      <c r="W164" s="4">
        <f t="shared" si="21"/>
        <v>366.38289025258149</v>
      </c>
      <c r="X164" s="109">
        <f t="shared" si="22"/>
        <v>513.50523847572595</v>
      </c>
    </row>
    <row r="165" spans="13:24" x14ac:dyDescent="0.4">
      <c r="M165" s="2" t="str">
        <f>'[1]INPUTS-Incidence'!A165</f>
        <v>Car</v>
      </c>
      <c r="N165" s="2" t="str">
        <f>'[1]INPUTS-Incidence'!B165</f>
        <v>Male</v>
      </c>
      <c r="O165" s="2" t="str">
        <f>'[1]INPUTS-Incidence'!C165</f>
        <v>80-84 years</v>
      </c>
      <c r="P165" s="113">
        <f>'[1]INPUTS-Incidence'!D165</f>
        <v>31.673306284767701</v>
      </c>
      <c r="Q165" s="113">
        <f>'[1]INPUTS-Incidence'!E165</f>
        <v>307.89221365117623</v>
      </c>
      <c r="R165" s="1">
        <f t="shared" si="16"/>
        <v>1</v>
      </c>
      <c r="S165" s="4">
        <f t="shared" si="17"/>
        <v>7.9183265711919253</v>
      </c>
      <c r="T165" s="4">
        <f t="shared" si="18"/>
        <v>23.754979713575775</v>
      </c>
      <c r="U165" s="109">
        <f t="shared" si="19"/>
        <v>30.010457704817398</v>
      </c>
      <c r="V165" s="5">
        <f t="shared" si="20"/>
        <v>103.7596760004464</v>
      </c>
      <c r="W165" s="4">
        <f t="shared" si="21"/>
        <v>204.13253765072983</v>
      </c>
      <c r="X165" s="109">
        <f t="shared" si="22"/>
        <v>286.10268169108247</v>
      </c>
    </row>
    <row r="166" spans="13:24" x14ac:dyDescent="0.4">
      <c r="M166" s="2" t="str">
        <f>'[1]INPUTS-Incidence'!A166</f>
        <v>Car</v>
      </c>
      <c r="N166" s="2" t="str">
        <f>'[1]INPUTS-Incidence'!B166</f>
        <v>Male</v>
      </c>
      <c r="O166" s="2" t="str">
        <f>'[1]INPUTS-Incidence'!C166</f>
        <v>85+</v>
      </c>
      <c r="P166" s="113">
        <f>'[1]INPUTS-Incidence'!D166</f>
        <v>22.272207884850147</v>
      </c>
      <c r="Q166" s="113">
        <f>'[1]INPUTS-Incidence'!E166</f>
        <v>205.43202478315075</v>
      </c>
      <c r="R166" s="1">
        <f t="shared" si="16"/>
        <v>1</v>
      </c>
      <c r="S166" s="4">
        <f t="shared" si="17"/>
        <v>5.5680519712125367</v>
      </c>
      <c r="T166" s="4">
        <f t="shared" si="18"/>
        <v>16.70415591363761</v>
      </c>
      <c r="U166" s="109">
        <f t="shared" si="19"/>
        <v>21.102916970895514</v>
      </c>
      <c r="V166" s="5">
        <f t="shared" si="20"/>
        <v>69.230592351921814</v>
      </c>
      <c r="W166" s="4">
        <f t="shared" si="21"/>
        <v>136.20143243122894</v>
      </c>
      <c r="X166" s="109">
        <f t="shared" si="22"/>
        <v>190.89360038924718</v>
      </c>
    </row>
    <row r="167" spans="13:24" x14ac:dyDescent="0.4">
      <c r="M167" s="2" t="str">
        <f>'[1]INPUTS-Incidence'!A167</f>
        <v>Car</v>
      </c>
      <c r="N167" s="2" t="str">
        <f>'[1]INPUTS-Incidence'!B167</f>
        <v>Female</v>
      </c>
      <c r="O167" s="2" t="str">
        <f>'[1]INPUTS-Incidence'!C167</f>
        <v>&lt;5 years</v>
      </c>
      <c r="P167" s="113">
        <f>'[1]INPUTS-Incidence'!D167</f>
        <v>5.7055406290427602</v>
      </c>
      <c r="Q167" s="113">
        <f>'[1]INPUTS-Incidence'!E167</f>
        <v>281.20052159323109</v>
      </c>
      <c r="R167" s="1">
        <f t="shared" si="16"/>
        <v>1</v>
      </c>
      <c r="S167" s="4">
        <f t="shared" si="17"/>
        <v>1.42638515726069</v>
      </c>
      <c r="T167" s="4">
        <f t="shared" si="18"/>
        <v>4.2791554717820706</v>
      </c>
      <c r="U167" s="109">
        <f t="shared" si="19"/>
        <v>5.4059997460180158</v>
      </c>
      <c r="V167" s="5">
        <f t="shared" si="20"/>
        <v>94.764575776918889</v>
      </c>
      <c r="W167" s="4">
        <f t="shared" si="21"/>
        <v>186.4359458163122</v>
      </c>
      <c r="X167" s="109">
        <f t="shared" si="22"/>
        <v>261.29996068007813</v>
      </c>
    </row>
    <row r="168" spans="13:24" x14ac:dyDescent="0.4">
      <c r="M168" s="2" t="str">
        <f>'[1]INPUTS-Incidence'!A168</f>
        <v>Car</v>
      </c>
      <c r="N168" s="2" t="str">
        <f>'[1]INPUTS-Incidence'!B168</f>
        <v>Female</v>
      </c>
      <c r="O168" s="2" t="str">
        <f>'[1]INPUTS-Incidence'!C168</f>
        <v>5-9 years</v>
      </c>
      <c r="P168" s="113">
        <f>'[1]INPUTS-Incidence'!D168</f>
        <v>10.733652061126161</v>
      </c>
      <c r="Q168" s="113">
        <f>'[1]INPUTS-Incidence'!E168</f>
        <v>1245.6938458501911</v>
      </c>
      <c r="R168" s="1">
        <f t="shared" si="16"/>
        <v>1</v>
      </c>
      <c r="S168" s="4">
        <f t="shared" si="17"/>
        <v>2.6834130152815403</v>
      </c>
      <c r="T168" s="4">
        <f t="shared" si="18"/>
        <v>8.05023904584462</v>
      </c>
      <c r="U168" s="109">
        <f t="shared" si="19"/>
        <v>10.170135327917038</v>
      </c>
      <c r="V168" s="5">
        <f t="shared" si="20"/>
        <v>419.79882605151442</v>
      </c>
      <c r="W168" s="4">
        <f t="shared" si="21"/>
        <v>825.89501979867669</v>
      </c>
      <c r="X168" s="109">
        <f t="shared" si="22"/>
        <v>1157.536092379373</v>
      </c>
    </row>
    <row r="169" spans="13:24" x14ac:dyDescent="0.4">
      <c r="M169" s="2" t="str">
        <f>'[1]INPUTS-Incidence'!A169</f>
        <v>Car</v>
      </c>
      <c r="N169" s="2" t="str">
        <f>'[1]INPUTS-Incidence'!B169</f>
        <v>Female</v>
      </c>
      <c r="O169" s="2" t="str">
        <f>'[1]INPUTS-Incidence'!C169</f>
        <v>10-14 years</v>
      </c>
      <c r="P169" s="113">
        <f>'[1]INPUTS-Incidence'!D169</f>
        <v>12.437747300029853</v>
      </c>
      <c r="Q169" s="113">
        <f>'[1]INPUTS-Incidence'!E169</f>
        <v>3419.4464285192903</v>
      </c>
      <c r="R169" s="1">
        <f t="shared" si="16"/>
        <v>1</v>
      </c>
      <c r="S169" s="4">
        <f t="shared" si="17"/>
        <v>3.1094368250074633</v>
      </c>
      <c r="T169" s="4">
        <f t="shared" si="18"/>
        <v>9.3283104750223895</v>
      </c>
      <c r="U169" s="109">
        <f t="shared" si="19"/>
        <v>11.784765566778287</v>
      </c>
      <c r="V169" s="5">
        <f t="shared" si="20"/>
        <v>1152.353446411001</v>
      </c>
      <c r="W169" s="4">
        <f t="shared" si="21"/>
        <v>2267.0929821082891</v>
      </c>
      <c r="X169" s="109">
        <f t="shared" si="22"/>
        <v>3177.4522047729797</v>
      </c>
    </row>
    <row r="170" spans="13:24" x14ac:dyDescent="0.4">
      <c r="M170" s="2" t="str">
        <f>'[1]INPUTS-Incidence'!A170</f>
        <v>Car</v>
      </c>
      <c r="N170" s="2" t="str">
        <f>'[1]INPUTS-Incidence'!B170</f>
        <v>Female</v>
      </c>
      <c r="O170" s="2" t="str">
        <f>'[1]INPUTS-Incidence'!C170</f>
        <v>15-19 years</v>
      </c>
      <c r="P170" s="113">
        <f>'[1]INPUTS-Incidence'!D170</f>
        <v>35.620365697290417</v>
      </c>
      <c r="Q170" s="113">
        <f>'[1]INPUTS-Incidence'!E170</f>
        <v>6875.2784453012728</v>
      </c>
      <c r="R170" s="1">
        <f t="shared" si="16"/>
        <v>1</v>
      </c>
      <c r="S170" s="4">
        <f t="shared" si="17"/>
        <v>8.9050914243226043</v>
      </c>
      <c r="T170" s="4">
        <f t="shared" si="18"/>
        <v>26.715274272967811</v>
      </c>
      <c r="U170" s="109">
        <f t="shared" si="19"/>
        <v>33.750296498182671</v>
      </c>
      <c r="V170" s="5">
        <f t="shared" si="20"/>
        <v>2316.9688360665291</v>
      </c>
      <c r="W170" s="4">
        <f t="shared" si="21"/>
        <v>4558.3096092347441</v>
      </c>
      <c r="X170" s="109">
        <f t="shared" si="22"/>
        <v>6388.7149897273021</v>
      </c>
    </row>
    <row r="171" spans="13:24" x14ac:dyDescent="0.4">
      <c r="M171" s="2" t="str">
        <f>'[1]INPUTS-Incidence'!A171</f>
        <v>Car</v>
      </c>
      <c r="N171" s="2" t="str">
        <f>'[1]INPUTS-Incidence'!B171</f>
        <v>Female</v>
      </c>
      <c r="O171" s="2" t="str">
        <f>'[1]INPUTS-Incidence'!C171</f>
        <v>20-24 years</v>
      </c>
      <c r="P171" s="113">
        <f>'[1]INPUTS-Incidence'!D171</f>
        <v>41.15947086412298</v>
      </c>
      <c r="Q171" s="113">
        <f>'[1]INPUTS-Incidence'!E171</f>
        <v>7959.6532418087809</v>
      </c>
      <c r="R171" s="1">
        <f t="shared" si="16"/>
        <v>1</v>
      </c>
      <c r="S171" s="4">
        <f t="shared" si="17"/>
        <v>10.289867716030745</v>
      </c>
      <c r="T171" s="4">
        <f t="shared" si="18"/>
        <v>30.869603148092235</v>
      </c>
      <c r="U171" s="109">
        <f t="shared" si="19"/>
        <v>38.998598643756523</v>
      </c>
      <c r="V171" s="5">
        <f t="shared" si="20"/>
        <v>2682.4031424895593</v>
      </c>
      <c r="W171" s="4">
        <f t="shared" si="21"/>
        <v>5277.2500993192216</v>
      </c>
      <c r="X171" s="109">
        <f t="shared" si="22"/>
        <v>7396.3485818859735</v>
      </c>
    </row>
    <row r="172" spans="13:24" x14ac:dyDescent="0.4">
      <c r="M172" s="2" t="str">
        <f>'[1]INPUTS-Incidence'!A172</f>
        <v>Car</v>
      </c>
      <c r="N172" s="2" t="str">
        <f>'[1]INPUTS-Incidence'!B172</f>
        <v>Female</v>
      </c>
      <c r="O172" s="2" t="str">
        <f>'[1]INPUTS-Incidence'!C172</f>
        <v>25-29 years</v>
      </c>
      <c r="P172" s="113">
        <f>'[1]INPUTS-Incidence'!D172</f>
        <v>43.660901962400587</v>
      </c>
      <c r="Q172" s="113">
        <f>'[1]INPUTS-Incidence'!E172</f>
        <v>6046.2784022452097</v>
      </c>
      <c r="R172" s="1">
        <f t="shared" si="16"/>
        <v>1</v>
      </c>
      <c r="S172" s="4">
        <f t="shared" si="17"/>
        <v>10.915225490600147</v>
      </c>
      <c r="T172" s="4">
        <f t="shared" si="18"/>
        <v>32.745676471800437</v>
      </c>
      <c r="U172" s="109">
        <f t="shared" si="19"/>
        <v>41.368704609374554</v>
      </c>
      <c r="V172" s="5">
        <f t="shared" si="20"/>
        <v>2037.5958215566359</v>
      </c>
      <c r="W172" s="4">
        <f t="shared" si="21"/>
        <v>4008.6825806885736</v>
      </c>
      <c r="X172" s="109">
        <f t="shared" si="22"/>
        <v>5618.3832797183159</v>
      </c>
    </row>
    <row r="173" spans="13:24" x14ac:dyDescent="0.4">
      <c r="M173" s="2" t="str">
        <f>'[1]INPUTS-Incidence'!A173</f>
        <v>Car</v>
      </c>
      <c r="N173" s="2" t="str">
        <f>'[1]INPUTS-Incidence'!B173</f>
        <v>Female</v>
      </c>
      <c r="O173" s="2" t="str">
        <f>'[1]INPUTS-Incidence'!C173</f>
        <v>30-34 years</v>
      </c>
      <c r="P173" s="113">
        <f>'[1]INPUTS-Incidence'!D173</f>
        <v>40.090034921619257</v>
      </c>
      <c r="Q173" s="113">
        <f>'[1]INPUTS-Incidence'!E173</f>
        <v>6944.0775610657502</v>
      </c>
      <c r="R173" s="1">
        <f t="shared" si="16"/>
        <v>1</v>
      </c>
      <c r="S173" s="4">
        <f t="shared" si="17"/>
        <v>10.022508730404814</v>
      </c>
      <c r="T173" s="4">
        <f t="shared" si="18"/>
        <v>30.067526191214441</v>
      </c>
      <c r="U173" s="109">
        <f t="shared" si="19"/>
        <v>37.985308088234248</v>
      </c>
      <c r="V173" s="5">
        <f t="shared" si="20"/>
        <v>2340.1541380791577</v>
      </c>
      <c r="W173" s="4">
        <f t="shared" si="21"/>
        <v>4603.9234229865924</v>
      </c>
      <c r="X173" s="109">
        <f t="shared" si="22"/>
        <v>6452.645192069127</v>
      </c>
    </row>
    <row r="174" spans="13:24" x14ac:dyDescent="0.4">
      <c r="M174" s="2" t="str">
        <f>'[1]INPUTS-Incidence'!A174</f>
        <v>Car</v>
      </c>
      <c r="N174" s="2" t="str">
        <f>'[1]INPUTS-Incidence'!B174</f>
        <v>Female</v>
      </c>
      <c r="O174" s="2" t="str">
        <f>'[1]INPUTS-Incidence'!C174</f>
        <v>35-39 years</v>
      </c>
      <c r="P174" s="113">
        <f>'[1]INPUTS-Incidence'!D174</f>
        <v>42.454587689129681</v>
      </c>
      <c r="Q174" s="113">
        <f>'[1]INPUTS-Incidence'!E174</f>
        <v>9040.5962500008627</v>
      </c>
      <c r="R174" s="1">
        <f t="shared" si="16"/>
        <v>1</v>
      </c>
      <c r="S174" s="4">
        <f t="shared" si="17"/>
        <v>10.61364692228242</v>
      </c>
      <c r="T174" s="4">
        <f t="shared" si="18"/>
        <v>31.840940766847261</v>
      </c>
      <c r="U174" s="109">
        <f t="shared" si="19"/>
        <v>40.225721835450372</v>
      </c>
      <c r="V174" s="5">
        <f t="shared" si="20"/>
        <v>3046.6809362502909</v>
      </c>
      <c r="W174" s="4">
        <f t="shared" si="21"/>
        <v>5993.9153137505718</v>
      </c>
      <c r="X174" s="109">
        <f t="shared" si="22"/>
        <v>8400.7932533883013</v>
      </c>
    </row>
    <row r="175" spans="13:24" x14ac:dyDescent="0.4">
      <c r="M175" s="2" t="str">
        <f>'[1]INPUTS-Incidence'!A175</f>
        <v>Car</v>
      </c>
      <c r="N175" s="2" t="str">
        <f>'[1]INPUTS-Incidence'!B175</f>
        <v>Female</v>
      </c>
      <c r="O175" s="2" t="str">
        <f>'[1]INPUTS-Incidence'!C175</f>
        <v>40-44 years</v>
      </c>
      <c r="P175" s="113">
        <f>'[1]INPUTS-Incidence'!D175</f>
        <v>47.269184080248749</v>
      </c>
      <c r="Q175" s="113">
        <f>'[1]INPUTS-Incidence'!E175</f>
        <v>8910.7830308243902</v>
      </c>
      <c r="R175" s="1">
        <f t="shared" si="16"/>
        <v>1</v>
      </c>
      <c r="S175" s="4">
        <f t="shared" si="17"/>
        <v>11.817296020062187</v>
      </c>
      <c r="T175" s="4">
        <f t="shared" si="18"/>
        <v>35.451888060186562</v>
      </c>
      <c r="U175" s="109">
        <f t="shared" si="19"/>
        <v>44.787551916035689</v>
      </c>
      <c r="V175" s="5">
        <f t="shared" si="20"/>
        <v>3002.9338813878198</v>
      </c>
      <c r="W175" s="4">
        <f t="shared" si="21"/>
        <v>5907.8491494365699</v>
      </c>
      <c r="X175" s="109">
        <f t="shared" si="22"/>
        <v>8280.166915732947</v>
      </c>
    </row>
    <row r="176" spans="13:24" x14ac:dyDescent="0.4">
      <c r="M176" s="2" t="str">
        <f>'[1]INPUTS-Incidence'!A176</f>
        <v>Car</v>
      </c>
      <c r="N176" s="2" t="str">
        <f>'[1]INPUTS-Incidence'!B176</f>
        <v>Female</v>
      </c>
      <c r="O176" s="2" t="str">
        <f>'[1]INPUTS-Incidence'!C176</f>
        <v>45-49 years</v>
      </c>
      <c r="P176" s="113">
        <f>'[1]INPUTS-Incidence'!D176</f>
        <v>48.801791431468118</v>
      </c>
      <c r="Q176" s="113">
        <f>'[1]INPUTS-Incidence'!E176</f>
        <v>7403.6472220099431</v>
      </c>
      <c r="R176" s="1">
        <f t="shared" si="16"/>
        <v>1</v>
      </c>
      <c r="S176" s="4">
        <f t="shared" si="17"/>
        <v>12.200447857867029</v>
      </c>
      <c r="T176" s="4">
        <f t="shared" si="18"/>
        <v>36.601343573601085</v>
      </c>
      <c r="U176" s="109">
        <f t="shared" si="19"/>
        <v>46.239697381316034</v>
      </c>
      <c r="V176" s="5">
        <f t="shared" si="20"/>
        <v>2495.0291138173511</v>
      </c>
      <c r="W176" s="4">
        <f t="shared" si="21"/>
        <v>4908.6181081925915</v>
      </c>
      <c r="X176" s="109">
        <f t="shared" si="22"/>
        <v>6879.691108108299</v>
      </c>
    </row>
    <row r="177" spans="13:24" x14ac:dyDescent="0.4">
      <c r="M177" s="2" t="str">
        <f>'[1]INPUTS-Incidence'!A177</f>
        <v>Car</v>
      </c>
      <c r="N177" s="2" t="str">
        <f>'[1]INPUTS-Incidence'!B177</f>
        <v>Female</v>
      </c>
      <c r="O177" s="2" t="str">
        <f>'[1]INPUTS-Incidence'!C177</f>
        <v>50-54 years</v>
      </c>
      <c r="P177" s="113">
        <f>'[1]INPUTS-Incidence'!D177</f>
        <v>50.983981336511526</v>
      </c>
      <c r="Q177" s="113">
        <f>'[1]INPUTS-Incidence'!E177</f>
        <v>6061.6203075319772</v>
      </c>
      <c r="R177" s="1">
        <f t="shared" si="16"/>
        <v>1</v>
      </c>
      <c r="S177" s="4">
        <f t="shared" si="17"/>
        <v>12.745995334127882</v>
      </c>
      <c r="T177" s="4">
        <f t="shared" si="18"/>
        <v>38.237986002383643</v>
      </c>
      <c r="U177" s="109">
        <f t="shared" si="19"/>
        <v>48.307322316344667</v>
      </c>
      <c r="V177" s="5">
        <f t="shared" si="20"/>
        <v>2042.7660436382764</v>
      </c>
      <c r="W177" s="4">
        <f t="shared" si="21"/>
        <v>4018.8542638937006</v>
      </c>
      <c r="X177" s="109">
        <f t="shared" si="22"/>
        <v>5632.639438367939</v>
      </c>
    </row>
    <row r="178" spans="13:24" x14ac:dyDescent="0.4">
      <c r="M178" s="2" t="str">
        <f>'[1]INPUTS-Incidence'!A178</f>
        <v>Car</v>
      </c>
      <c r="N178" s="2" t="str">
        <f>'[1]INPUTS-Incidence'!B178</f>
        <v>Female</v>
      </c>
      <c r="O178" s="2" t="str">
        <f>'[1]INPUTS-Incidence'!C178</f>
        <v>55-59 years</v>
      </c>
      <c r="P178" s="113">
        <f>'[1]INPUTS-Incidence'!D178</f>
        <v>48.606269919510986</v>
      </c>
      <c r="Q178" s="113">
        <f>'[1]INPUTS-Incidence'!E178</f>
        <v>5115.8199855967378</v>
      </c>
      <c r="R178" s="1">
        <f t="shared" si="16"/>
        <v>1</v>
      </c>
      <c r="S178" s="4">
        <f t="shared" si="17"/>
        <v>12.151567479877746</v>
      </c>
      <c r="T178" s="4">
        <f t="shared" si="18"/>
        <v>36.454702439633238</v>
      </c>
      <c r="U178" s="109">
        <f t="shared" si="19"/>
        <v>46.05444074873666</v>
      </c>
      <c r="V178" s="5">
        <f t="shared" si="20"/>
        <v>1724.0313351461007</v>
      </c>
      <c r="W178" s="4">
        <f t="shared" si="21"/>
        <v>3391.7886504506369</v>
      </c>
      <c r="X178" s="109">
        <f t="shared" si="22"/>
        <v>4753.7734052160567</v>
      </c>
    </row>
    <row r="179" spans="13:24" x14ac:dyDescent="0.4">
      <c r="M179" s="2" t="str">
        <f>'[1]INPUTS-Incidence'!A179</f>
        <v>Car</v>
      </c>
      <c r="N179" s="2" t="str">
        <f>'[1]INPUTS-Incidence'!B179</f>
        <v>Female</v>
      </c>
      <c r="O179" s="2" t="str">
        <f>'[1]INPUTS-Incidence'!C179</f>
        <v>60-64 years</v>
      </c>
      <c r="P179" s="113">
        <f>'[1]INPUTS-Incidence'!D179</f>
        <v>43.85290258754403</v>
      </c>
      <c r="Q179" s="113">
        <f>'[1]INPUTS-Incidence'!E179</f>
        <v>4110.6621823470277</v>
      </c>
      <c r="R179" s="1">
        <f t="shared" si="16"/>
        <v>1</v>
      </c>
      <c r="S179" s="4">
        <f t="shared" si="17"/>
        <v>10.963225646886007</v>
      </c>
      <c r="T179" s="4">
        <f t="shared" si="18"/>
        <v>32.88967694065802</v>
      </c>
      <c r="U179" s="109">
        <f t="shared" si="19"/>
        <v>41.550625201697969</v>
      </c>
      <c r="V179" s="5">
        <f t="shared" si="20"/>
        <v>1385.2931554509485</v>
      </c>
      <c r="W179" s="4">
        <f t="shared" si="21"/>
        <v>2725.369026896079</v>
      </c>
      <c r="X179" s="109">
        <f t="shared" si="22"/>
        <v>3819.7506197023285</v>
      </c>
    </row>
    <row r="180" spans="13:24" x14ac:dyDescent="0.4">
      <c r="M180" s="2" t="str">
        <f>'[1]INPUTS-Incidence'!A180</f>
        <v>Car</v>
      </c>
      <c r="N180" s="2" t="str">
        <f>'[1]INPUTS-Incidence'!B180</f>
        <v>Female</v>
      </c>
      <c r="O180" s="2" t="str">
        <f>'[1]INPUTS-Incidence'!C180</f>
        <v>65-69 years</v>
      </c>
      <c r="P180" s="113">
        <f>'[1]INPUTS-Incidence'!D180</f>
        <v>36.147995251680413</v>
      </c>
      <c r="Q180" s="113">
        <f>'[1]INPUTS-Incidence'!E180</f>
        <v>2407.595301964262</v>
      </c>
      <c r="R180" s="1">
        <f t="shared" si="16"/>
        <v>1</v>
      </c>
      <c r="S180" s="4">
        <f t="shared" si="17"/>
        <v>9.0369988129201033</v>
      </c>
      <c r="T180" s="4">
        <f t="shared" si="18"/>
        <v>27.11099643876031</v>
      </c>
      <c r="U180" s="109">
        <f t="shared" si="19"/>
        <v>34.25022550096719</v>
      </c>
      <c r="V180" s="5">
        <f t="shared" si="20"/>
        <v>811.35961676195632</v>
      </c>
      <c r="W180" s="4">
        <f t="shared" si="21"/>
        <v>1596.2356852023058</v>
      </c>
      <c r="X180" s="109">
        <f t="shared" si="22"/>
        <v>2237.2097824442512</v>
      </c>
    </row>
    <row r="181" spans="13:24" x14ac:dyDescent="0.4">
      <c r="M181" s="2" t="str">
        <f>'[1]INPUTS-Incidence'!A181</f>
        <v>Car</v>
      </c>
      <c r="N181" s="2" t="str">
        <f>'[1]INPUTS-Incidence'!B181</f>
        <v>Female</v>
      </c>
      <c r="O181" s="2" t="str">
        <f>'[1]INPUTS-Incidence'!C181</f>
        <v>70-74 years</v>
      </c>
      <c r="P181" s="113">
        <f>'[1]INPUTS-Incidence'!D181</f>
        <v>33.535991887618003</v>
      </c>
      <c r="Q181" s="113">
        <f>'[1]INPUTS-Incidence'!E181</f>
        <v>1410.5948800643382</v>
      </c>
      <c r="R181" s="1">
        <f t="shared" si="16"/>
        <v>1</v>
      </c>
      <c r="S181" s="4">
        <f t="shared" si="17"/>
        <v>8.3839979719045008</v>
      </c>
      <c r="T181" s="4">
        <f t="shared" si="18"/>
        <v>25.151993915713504</v>
      </c>
      <c r="U181" s="109">
        <f t="shared" si="19"/>
        <v>31.775352313518059</v>
      </c>
      <c r="V181" s="5">
        <f t="shared" si="20"/>
        <v>475.370474581682</v>
      </c>
      <c r="W181" s="4">
        <f t="shared" si="21"/>
        <v>935.22440548265627</v>
      </c>
      <c r="X181" s="109">
        <f t="shared" si="22"/>
        <v>1310.767080402185</v>
      </c>
    </row>
    <row r="182" spans="13:24" x14ac:dyDescent="0.4">
      <c r="M182" s="2" t="str">
        <f>'[1]INPUTS-Incidence'!A182</f>
        <v>Car</v>
      </c>
      <c r="N182" s="2" t="str">
        <f>'[1]INPUTS-Incidence'!B182</f>
        <v>Female</v>
      </c>
      <c r="O182" s="2" t="str">
        <f>'[1]INPUTS-Incidence'!C182</f>
        <v>75-79 years</v>
      </c>
      <c r="P182" s="113">
        <f>'[1]INPUTS-Incidence'!D182</f>
        <v>24.768409919738016</v>
      </c>
      <c r="Q182" s="113">
        <f>'[1]INPUTS-Incidence'!E182</f>
        <v>787.1596609245521</v>
      </c>
      <c r="R182" s="1">
        <f t="shared" si="16"/>
        <v>1</v>
      </c>
      <c r="S182" s="4">
        <f t="shared" si="17"/>
        <v>6.1921024799345039</v>
      </c>
      <c r="T182" s="4">
        <f t="shared" si="18"/>
        <v>18.576307439803511</v>
      </c>
      <c r="U182" s="109">
        <f t="shared" si="19"/>
        <v>23.468068398951768</v>
      </c>
      <c r="V182" s="5">
        <f t="shared" si="20"/>
        <v>265.27280573157407</v>
      </c>
      <c r="W182" s="4">
        <f t="shared" si="21"/>
        <v>521.88685519297803</v>
      </c>
      <c r="X182" s="109">
        <f t="shared" si="22"/>
        <v>731.45237172092152</v>
      </c>
    </row>
    <row r="183" spans="13:24" x14ac:dyDescent="0.4">
      <c r="M183" s="2" t="str">
        <f>'[1]INPUTS-Incidence'!A183</f>
        <v>Car</v>
      </c>
      <c r="N183" s="2" t="str">
        <f>'[1]INPUTS-Incidence'!B183</f>
        <v>Female</v>
      </c>
      <c r="O183" s="2" t="str">
        <f>'[1]INPUTS-Incidence'!C183</f>
        <v>80-84 years</v>
      </c>
      <c r="P183" s="113">
        <f>'[1]INPUTS-Incidence'!D183</f>
        <v>17.396639696409654</v>
      </c>
      <c r="Q183" s="113">
        <f>'[1]INPUTS-Incidence'!E183</f>
        <v>413.43350563444682</v>
      </c>
      <c r="R183" s="1">
        <f t="shared" si="16"/>
        <v>1</v>
      </c>
      <c r="S183" s="4">
        <f t="shared" si="17"/>
        <v>4.3491599241024135</v>
      </c>
      <c r="T183" s="4">
        <f t="shared" si="18"/>
        <v>13.047479772307241</v>
      </c>
      <c r="U183" s="109">
        <f t="shared" si="19"/>
        <v>16.483316112348149</v>
      </c>
      <c r="V183" s="5">
        <f t="shared" si="20"/>
        <v>139.32709139880859</v>
      </c>
      <c r="W183" s="4">
        <f t="shared" si="21"/>
        <v>274.10641423563823</v>
      </c>
      <c r="X183" s="109">
        <f t="shared" si="22"/>
        <v>384.17481644069699</v>
      </c>
    </row>
    <row r="184" spans="13:24" x14ac:dyDescent="0.4">
      <c r="M184" s="2" t="str">
        <f>'[1]INPUTS-Incidence'!A184</f>
        <v>Car</v>
      </c>
      <c r="N184" s="2" t="str">
        <f>'[1]INPUTS-Incidence'!B184</f>
        <v>Female</v>
      </c>
      <c r="O184" s="2" t="str">
        <f>'[1]INPUTS-Incidence'!C184</f>
        <v>85+</v>
      </c>
      <c r="P184" s="113">
        <f>'[1]INPUTS-Incidence'!D184</f>
        <v>21.897065675521613</v>
      </c>
      <c r="Q184" s="113">
        <f>'[1]INPUTS-Incidence'!E184</f>
        <v>233.28157279887373</v>
      </c>
      <c r="R184" s="1">
        <f t="shared" si="16"/>
        <v>1</v>
      </c>
      <c r="S184" s="4">
        <f t="shared" si="17"/>
        <v>5.4742664188804033</v>
      </c>
      <c r="T184" s="4">
        <f t="shared" si="18"/>
        <v>16.422799256641209</v>
      </c>
      <c r="U184" s="109">
        <f t="shared" si="19"/>
        <v>20.747469727556727</v>
      </c>
      <c r="V184" s="5">
        <f t="shared" si="20"/>
        <v>78.615890033220452</v>
      </c>
      <c r="W184" s="4">
        <f t="shared" si="21"/>
        <v>154.66568276565329</v>
      </c>
      <c r="X184" s="109">
        <f t="shared" si="22"/>
        <v>216.77223589189745</v>
      </c>
    </row>
    <row r="185" spans="13:24" x14ac:dyDescent="0.4">
      <c r="M185" s="2" t="str">
        <f>'[1]INPUTS-Incidence'!A185</f>
        <v>Bus</v>
      </c>
      <c r="N185" s="2" t="str">
        <f>'[1]INPUTS-Incidence'!B185</f>
        <v>Male</v>
      </c>
      <c r="O185" s="2" t="str">
        <f>'[1]INPUTS-Incidence'!C185</f>
        <v>&lt;5 years</v>
      </c>
      <c r="P185" s="113">
        <f>'[1]INPUTS-Incidence'!D185</f>
        <v>0</v>
      </c>
      <c r="Q185" s="113">
        <f>'[1]INPUTS-Incidence'!E185</f>
        <v>0</v>
      </c>
      <c r="R185" s="1">
        <f t="shared" si="16"/>
        <v>1</v>
      </c>
      <c r="S185" s="4">
        <f t="shared" si="17"/>
        <v>0</v>
      </c>
      <c r="T185" s="4">
        <f t="shared" si="18"/>
        <v>0</v>
      </c>
      <c r="U185" s="109">
        <f t="shared" si="19"/>
        <v>0</v>
      </c>
      <c r="V185" s="5">
        <f t="shared" si="20"/>
        <v>0</v>
      </c>
      <c r="W185" s="4">
        <f t="shared" si="21"/>
        <v>0</v>
      </c>
      <c r="X185" s="109">
        <f t="shared" si="22"/>
        <v>0</v>
      </c>
    </row>
    <row r="186" spans="13:24" x14ac:dyDescent="0.4">
      <c r="M186" s="2" t="str">
        <f>'[1]INPUTS-Incidence'!A186</f>
        <v>Bus</v>
      </c>
      <c r="N186" s="2" t="str">
        <f>'[1]INPUTS-Incidence'!B186</f>
        <v>Male</v>
      </c>
      <c r="O186" s="2" t="str">
        <f>'[1]INPUTS-Incidence'!C186</f>
        <v>5-9 years</v>
      </c>
      <c r="P186" s="113">
        <f>'[1]INPUTS-Incidence'!D186</f>
        <v>0</v>
      </c>
      <c r="Q186" s="113">
        <f>'[1]INPUTS-Incidence'!E186</f>
        <v>0</v>
      </c>
      <c r="R186" s="1">
        <f t="shared" si="16"/>
        <v>1</v>
      </c>
      <c r="S186" s="4">
        <f t="shared" si="17"/>
        <v>0</v>
      </c>
      <c r="T186" s="4">
        <f t="shared" si="18"/>
        <v>0</v>
      </c>
      <c r="U186" s="109">
        <f t="shared" si="19"/>
        <v>0</v>
      </c>
      <c r="V186" s="5">
        <f t="shared" si="20"/>
        <v>0</v>
      </c>
      <c r="W186" s="4">
        <f t="shared" si="21"/>
        <v>0</v>
      </c>
      <c r="X186" s="109">
        <f t="shared" si="22"/>
        <v>0</v>
      </c>
    </row>
    <row r="187" spans="13:24" x14ac:dyDescent="0.4">
      <c r="M187" s="2" t="str">
        <f>'[1]INPUTS-Incidence'!A187</f>
        <v>Bus</v>
      </c>
      <c r="N187" s="2" t="str">
        <f>'[1]INPUTS-Incidence'!B187</f>
        <v>Male</v>
      </c>
      <c r="O187" s="2" t="str">
        <f>'[1]INPUTS-Incidence'!C187</f>
        <v>10-14 years</v>
      </c>
      <c r="P187" s="113">
        <f>'[1]INPUTS-Incidence'!D187</f>
        <v>0</v>
      </c>
      <c r="Q187" s="113">
        <f>'[1]INPUTS-Incidence'!E187</f>
        <v>0</v>
      </c>
      <c r="R187" s="1">
        <f t="shared" si="16"/>
        <v>1</v>
      </c>
      <c r="S187" s="4">
        <f t="shared" si="17"/>
        <v>0</v>
      </c>
      <c r="T187" s="4">
        <f t="shared" si="18"/>
        <v>0</v>
      </c>
      <c r="U187" s="109">
        <f t="shared" si="19"/>
        <v>0</v>
      </c>
      <c r="V187" s="5">
        <f t="shared" si="20"/>
        <v>0</v>
      </c>
      <c r="W187" s="4">
        <f t="shared" si="21"/>
        <v>0</v>
      </c>
      <c r="X187" s="109">
        <f t="shared" si="22"/>
        <v>0</v>
      </c>
    </row>
    <row r="188" spans="13:24" x14ac:dyDescent="0.4">
      <c r="M188" s="2" t="str">
        <f>'[1]INPUTS-Incidence'!A188</f>
        <v>Bus</v>
      </c>
      <c r="N188" s="2" t="str">
        <f>'[1]INPUTS-Incidence'!B188</f>
        <v>Male</v>
      </c>
      <c r="O188" s="2" t="str">
        <f>'[1]INPUTS-Incidence'!C188</f>
        <v>15-19 years</v>
      </c>
      <c r="P188" s="113">
        <f>'[1]INPUTS-Incidence'!D188</f>
        <v>0</v>
      </c>
      <c r="Q188" s="113">
        <f>'[1]INPUTS-Incidence'!E188</f>
        <v>0</v>
      </c>
      <c r="R188" s="1">
        <f t="shared" si="16"/>
        <v>1</v>
      </c>
      <c r="S188" s="4">
        <f t="shared" si="17"/>
        <v>0</v>
      </c>
      <c r="T188" s="4">
        <f t="shared" si="18"/>
        <v>0</v>
      </c>
      <c r="U188" s="109">
        <f t="shared" si="19"/>
        <v>0</v>
      </c>
      <c r="V188" s="5">
        <f t="shared" si="20"/>
        <v>0</v>
      </c>
      <c r="W188" s="4">
        <f t="shared" si="21"/>
        <v>0</v>
      </c>
      <c r="X188" s="109">
        <f t="shared" si="22"/>
        <v>0</v>
      </c>
    </row>
    <row r="189" spans="13:24" x14ac:dyDescent="0.4">
      <c r="M189" s="2" t="str">
        <f>'[1]INPUTS-Incidence'!A189</f>
        <v>Bus</v>
      </c>
      <c r="N189" s="2" t="str">
        <f>'[1]INPUTS-Incidence'!B189</f>
        <v>Male</v>
      </c>
      <c r="O189" s="2" t="str">
        <f>'[1]INPUTS-Incidence'!C189</f>
        <v>20-24 years</v>
      </c>
      <c r="P189" s="113">
        <f>'[1]INPUTS-Incidence'!D189</f>
        <v>0</v>
      </c>
      <c r="Q189" s="113">
        <f>'[1]INPUTS-Incidence'!E189</f>
        <v>0</v>
      </c>
      <c r="R189" s="1">
        <f t="shared" si="16"/>
        <v>1</v>
      </c>
      <c r="S189" s="4">
        <f t="shared" si="17"/>
        <v>0</v>
      </c>
      <c r="T189" s="4">
        <f t="shared" si="18"/>
        <v>0</v>
      </c>
      <c r="U189" s="109">
        <f t="shared" si="19"/>
        <v>0</v>
      </c>
      <c r="V189" s="5">
        <f t="shared" si="20"/>
        <v>0</v>
      </c>
      <c r="W189" s="4">
        <f t="shared" si="21"/>
        <v>0</v>
      </c>
      <c r="X189" s="109">
        <f t="shared" si="22"/>
        <v>0</v>
      </c>
    </row>
    <row r="190" spans="13:24" x14ac:dyDescent="0.4">
      <c r="M190" s="2" t="str">
        <f>'[1]INPUTS-Incidence'!A190</f>
        <v>Bus</v>
      </c>
      <c r="N190" s="2" t="str">
        <f>'[1]INPUTS-Incidence'!B190</f>
        <v>Male</v>
      </c>
      <c r="O190" s="2" t="str">
        <f>'[1]INPUTS-Incidence'!C190</f>
        <v>25-29 years</v>
      </c>
      <c r="P190" s="113">
        <f>'[1]INPUTS-Incidence'!D190</f>
        <v>0</v>
      </c>
      <c r="Q190" s="113">
        <f>'[1]INPUTS-Incidence'!E190</f>
        <v>0</v>
      </c>
      <c r="R190" s="1">
        <f t="shared" si="16"/>
        <v>1</v>
      </c>
      <c r="S190" s="4">
        <f t="shared" si="17"/>
        <v>0</v>
      </c>
      <c r="T190" s="4">
        <f t="shared" si="18"/>
        <v>0</v>
      </c>
      <c r="U190" s="109">
        <f t="shared" si="19"/>
        <v>0</v>
      </c>
      <c r="V190" s="5">
        <f t="shared" si="20"/>
        <v>0</v>
      </c>
      <c r="W190" s="4">
        <f t="shared" si="21"/>
        <v>0</v>
      </c>
      <c r="X190" s="109">
        <f t="shared" si="22"/>
        <v>0</v>
      </c>
    </row>
    <row r="191" spans="13:24" x14ac:dyDescent="0.4">
      <c r="M191" s="2" t="str">
        <f>'[1]INPUTS-Incidence'!A191</f>
        <v>Bus</v>
      </c>
      <c r="N191" s="2" t="str">
        <f>'[1]INPUTS-Incidence'!B191</f>
        <v>Male</v>
      </c>
      <c r="O191" s="2" t="str">
        <f>'[1]INPUTS-Incidence'!C191</f>
        <v>30-34 years</v>
      </c>
      <c r="P191" s="113">
        <f>'[1]INPUTS-Incidence'!D191</f>
        <v>0</v>
      </c>
      <c r="Q191" s="113">
        <f>'[1]INPUTS-Incidence'!E191</f>
        <v>0</v>
      </c>
      <c r="R191" s="1">
        <f t="shared" si="16"/>
        <v>1</v>
      </c>
      <c r="S191" s="4">
        <f t="shared" si="17"/>
        <v>0</v>
      </c>
      <c r="T191" s="4">
        <f t="shared" si="18"/>
        <v>0</v>
      </c>
      <c r="U191" s="109">
        <f t="shared" si="19"/>
        <v>0</v>
      </c>
      <c r="V191" s="5">
        <f t="shared" si="20"/>
        <v>0</v>
      </c>
      <c r="W191" s="4">
        <f t="shared" si="21"/>
        <v>0</v>
      </c>
      <c r="X191" s="109">
        <f t="shared" si="22"/>
        <v>0</v>
      </c>
    </row>
    <row r="192" spans="13:24" x14ac:dyDescent="0.4">
      <c r="M192" s="2" t="str">
        <f>'[1]INPUTS-Incidence'!A192</f>
        <v>Bus</v>
      </c>
      <c r="N192" s="2" t="str">
        <f>'[1]INPUTS-Incidence'!B192</f>
        <v>Male</v>
      </c>
      <c r="O192" s="2" t="str">
        <f>'[1]INPUTS-Incidence'!C192</f>
        <v>35-39 years</v>
      </c>
      <c r="P192" s="113">
        <f>'[1]INPUTS-Incidence'!D192</f>
        <v>0</v>
      </c>
      <c r="Q192" s="113">
        <f>'[1]INPUTS-Incidence'!E192</f>
        <v>0</v>
      </c>
      <c r="R192" s="1">
        <f t="shared" si="16"/>
        <v>1</v>
      </c>
      <c r="S192" s="4">
        <f t="shared" si="17"/>
        <v>0</v>
      </c>
      <c r="T192" s="4">
        <f t="shared" si="18"/>
        <v>0</v>
      </c>
      <c r="U192" s="109">
        <f t="shared" si="19"/>
        <v>0</v>
      </c>
      <c r="V192" s="5">
        <f t="shared" si="20"/>
        <v>0</v>
      </c>
      <c r="W192" s="4">
        <f t="shared" si="21"/>
        <v>0</v>
      </c>
      <c r="X192" s="109">
        <f t="shared" si="22"/>
        <v>0</v>
      </c>
    </row>
    <row r="193" spans="13:24" x14ac:dyDescent="0.4">
      <c r="M193" s="2" t="str">
        <f>'[1]INPUTS-Incidence'!A193</f>
        <v>Bus</v>
      </c>
      <c r="N193" s="2" t="str">
        <f>'[1]INPUTS-Incidence'!B193</f>
        <v>Male</v>
      </c>
      <c r="O193" s="2" t="str">
        <f>'[1]INPUTS-Incidence'!C193</f>
        <v>40-44 years</v>
      </c>
      <c r="P193" s="113">
        <f>'[1]INPUTS-Incidence'!D193</f>
        <v>0</v>
      </c>
      <c r="Q193" s="113">
        <f>'[1]INPUTS-Incidence'!E193</f>
        <v>0</v>
      </c>
      <c r="R193" s="1">
        <f t="shared" si="16"/>
        <v>1</v>
      </c>
      <c r="S193" s="4">
        <f t="shared" si="17"/>
        <v>0</v>
      </c>
      <c r="T193" s="4">
        <f t="shared" si="18"/>
        <v>0</v>
      </c>
      <c r="U193" s="109">
        <f t="shared" si="19"/>
        <v>0</v>
      </c>
      <c r="V193" s="5">
        <f t="shared" si="20"/>
        <v>0</v>
      </c>
      <c r="W193" s="4">
        <f t="shared" si="21"/>
        <v>0</v>
      </c>
      <c r="X193" s="109">
        <f t="shared" si="22"/>
        <v>0</v>
      </c>
    </row>
    <row r="194" spans="13:24" x14ac:dyDescent="0.4">
      <c r="M194" s="2" t="str">
        <f>'[1]INPUTS-Incidence'!A194</f>
        <v>Bus</v>
      </c>
      <c r="N194" s="2" t="str">
        <f>'[1]INPUTS-Incidence'!B194</f>
        <v>Male</v>
      </c>
      <c r="O194" s="2" t="str">
        <f>'[1]INPUTS-Incidence'!C194</f>
        <v>45-49 years</v>
      </c>
      <c r="P194" s="113">
        <f>'[1]INPUTS-Incidence'!D194</f>
        <v>0</v>
      </c>
      <c r="Q194" s="113">
        <f>'[1]INPUTS-Incidence'!E194</f>
        <v>0</v>
      </c>
      <c r="R194" s="1">
        <f t="shared" si="16"/>
        <v>1</v>
      </c>
      <c r="S194" s="4">
        <f t="shared" si="17"/>
        <v>0</v>
      </c>
      <c r="T194" s="4">
        <f t="shared" si="18"/>
        <v>0</v>
      </c>
      <c r="U194" s="109">
        <f t="shared" si="19"/>
        <v>0</v>
      </c>
      <c r="V194" s="5">
        <f t="shared" si="20"/>
        <v>0</v>
      </c>
      <c r="W194" s="4">
        <f t="shared" si="21"/>
        <v>0</v>
      </c>
      <c r="X194" s="109">
        <f t="shared" si="22"/>
        <v>0</v>
      </c>
    </row>
    <row r="195" spans="13:24" x14ac:dyDescent="0.4">
      <c r="M195" s="2" t="str">
        <f>'[1]INPUTS-Incidence'!A195</f>
        <v>Bus</v>
      </c>
      <c r="N195" s="2" t="str">
        <f>'[1]INPUTS-Incidence'!B195</f>
        <v>Male</v>
      </c>
      <c r="O195" s="2" t="str">
        <f>'[1]INPUTS-Incidence'!C195</f>
        <v>50-54 years</v>
      </c>
      <c r="P195" s="113">
        <f>'[1]INPUTS-Incidence'!D195</f>
        <v>0</v>
      </c>
      <c r="Q195" s="113">
        <f>'[1]INPUTS-Incidence'!E195</f>
        <v>0</v>
      </c>
      <c r="R195" s="1">
        <f t="shared" si="16"/>
        <v>1</v>
      </c>
      <c r="S195" s="4">
        <f t="shared" si="17"/>
        <v>0</v>
      </c>
      <c r="T195" s="4">
        <f t="shared" si="18"/>
        <v>0</v>
      </c>
      <c r="U195" s="109">
        <f t="shared" si="19"/>
        <v>0</v>
      </c>
      <c r="V195" s="5">
        <f t="shared" si="20"/>
        <v>0</v>
      </c>
      <c r="W195" s="4">
        <f t="shared" si="21"/>
        <v>0</v>
      </c>
      <c r="X195" s="109">
        <f t="shared" si="22"/>
        <v>0</v>
      </c>
    </row>
    <row r="196" spans="13:24" x14ac:dyDescent="0.4">
      <c r="M196" s="2" t="str">
        <f>'[1]INPUTS-Incidence'!A196</f>
        <v>Bus</v>
      </c>
      <c r="N196" s="2" t="str">
        <f>'[1]INPUTS-Incidence'!B196</f>
        <v>Male</v>
      </c>
      <c r="O196" s="2" t="str">
        <f>'[1]INPUTS-Incidence'!C196</f>
        <v>55-59 years</v>
      </c>
      <c r="P196" s="113">
        <f>'[1]INPUTS-Incidence'!D196</f>
        <v>0</v>
      </c>
      <c r="Q196" s="113">
        <f>'[1]INPUTS-Incidence'!E196</f>
        <v>0</v>
      </c>
      <c r="R196" s="1">
        <f t="shared" si="16"/>
        <v>1</v>
      </c>
      <c r="S196" s="4">
        <f t="shared" si="17"/>
        <v>0</v>
      </c>
      <c r="T196" s="4">
        <f t="shared" si="18"/>
        <v>0</v>
      </c>
      <c r="U196" s="109">
        <f t="shared" si="19"/>
        <v>0</v>
      </c>
      <c r="V196" s="5">
        <f t="shared" si="20"/>
        <v>0</v>
      </c>
      <c r="W196" s="4">
        <f t="shared" si="21"/>
        <v>0</v>
      </c>
      <c r="X196" s="109">
        <f t="shared" si="22"/>
        <v>0</v>
      </c>
    </row>
    <row r="197" spans="13:24" x14ac:dyDescent="0.4">
      <c r="M197" s="2" t="str">
        <f>'[1]INPUTS-Incidence'!A197</f>
        <v>Bus</v>
      </c>
      <c r="N197" s="2" t="str">
        <f>'[1]INPUTS-Incidence'!B197</f>
        <v>Male</v>
      </c>
      <c r="O197" s="2" t="str">
        <f>'[1]INPUTS-Incidence'!C197</f>
        <v>60-64 years</v>
      </c>
      <c r="P197" s="113">
        <f>'[1]INPUTS-Incidence'!D197</f>
        <v>0</v>
      </c>
      <c r="Q197" s="113">
        <f>'[1]INPUTS-Incidence'!E197</f>
        <v>0</v>
      </c>
      <c r="R197" s="1">
        <f t="shared" ref="R197:R260" si="23">IF(M197="Car",1,0)+IF(M197="Bus",1,0)+IF(M197="Truck",1,0)</f>
        <v>1</v>
      </c>
      <c r="S197" s="4">
        <f t="shared" ref="S197:S260" si="24">IF($R197=1,P197*$K$3,P197)</f>
        <v>0</v>
      </c>
      <c r="T197" s="4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5">
        <f t="shared" ref="V197:V260" si="27">IF($R197=1,Q197*$L$3,Q197)</f>
        <v>0</v>
      </c>
      <c r="W197" s="4">
        <f t="shared" ref="W197:W260" si="28">Q197-V197</f>
        <v>0</v>
      </c>
      <c r="X197" s="109">
        <f t="shared" ref="X197:X260" si="29">IF($R197=0, V197, V197*(1-$G$3*(1-$J$3))/(1-$E$3*(1-$J$3)))+W197</f>
        <v>0</v>
      </c>
    </row>
    <row r="198" spans="13:24" x14ac:dyDescent="0.4">
      <c r="M198" s="2" t="str">
        <f>'[1]INPUTS-Incidence'!A198</f>
        <v>Bus</v>
      </c>
      <c r="N198" s="2" t="str">
        <f>'[1]INPUTS-Incidence'!B198</f>
        <v>Male</v>
      </c>
      <c r="O198" s="2" t="str">
        <f>'[1]INPUTS-Incidence'!C198</f>
        <v>65-69 years</v>
      </c>
      <c r="P198" s="113">
        <f>'[1]INPUTS-Incidence'!D198</f>
        <v>0</v>
      </c>
      <c r="Q198" s="113">
        <f>'[1]INPUTS-Incidence'!E198</f>
        <v>0</v>
      </c>
      <c r="R198" s="1">
        <f t="shared" si="23"/>
        <v>1</v>
      </c>
      <c r="S198" s="4">
        <f t="shared" si="24"/>
        <v>0</v>
      </c>
      <c r="T198" s="4">
        <f t="shared" si="25"/>
        <v>0</v>
      </c>
      <c r="U198" s="109">
        <f t="shared" si="26"/>
        <v>0</v>
      </c>
      <c r="V198" s="5">
        <f t="shared" si="27"/>
        <v>0</v>
      </c>
      <c r="W198" s="4">
        <f t="shared" si="28"/>
        <v>0</v>
      </c>
      <c r="X198" s="109">
        <f t="shared" si="29"/>
        <v>0</v>
      </c>
    </row>
    <row r="199" spans="13:24" x14ac:dyDescent="0.4">
      <c r="M199" s="2" t="str">
        <f>'[1]INPUTS-Incidence'!A199</f>
        <v>Bus</v>
      </c>
      <c r="N199" s="2" t="str">
        <f>'[1]INPUTS-Incidence'!B199</f>
        <v>Male</v>
      </c>
      <c r="O199" s="2" t="str">
        <f>'[1]INPUTS-Incidence'!C199</f>
        <v>70-74 years</v>
      </c>
      <c r="P199" s="113">
        <f>'[1]INPUTS-Incidence'!D199</f>
        <v>0</v>
      </c>
      <c r="Q199" s="113">
        <f>'[1]INPUTS-Incidence'!E199</f>
        <v>0</v>
      </c>
      <c r="R199" s="1">
        <f t="shared" si="23"/>
        <v>1</v>
      </c>
      <c r="S199" s="4">
        <f t="shared" si="24"/>
        <v>0</v>
      </c>
      <c r="T199" s="4">
        <f t="shared" si="25"/>
        <v>0</v>
      </c>
      <c r="U199" s="109">
        <f t="shared" si="26"/>
        <v>0</v>
      </c>
      <c r="V199" s="5">
        <f t="shared" si="27"/>
        <v>0</v>
      </c>
      <c r="W199" s="4">
        <f t="shared" si="28"/>
        <v>0</v>
      </c>
      <c r="X199" s="109">
        <f t="shared" si="29"/>
        <v>0</v>
      </c>
    </row>
    <row r="200" spans="13:24" x14ac:dyDescent="0.4">
      <c r="M200" s="2" t="str">
        <f>'[1]INPUTS-Incidence'!A200</f>
        <v>Bus</v>
      </c>
      <c r="N200" s="2" t="str">
        <f>'[1]INPUTS-Incidence'!B200</f>
        <v>Male</v>
      </c>
      <c r="O200" s="2" t="str">
        <f>'[1]INPUTS-Incidence'!C200</f>
        <v>75-79 years</v>
      </c>
      <c r="P200" s="113">
        <f>'[1]INPUTS-Incidence'!D200</f>
        <v>0</v>
      </c>
      <c r="Q200" s="113">
        <f>'[1]INPUTS-Incidence'!E200</f>
        <v>0</v>
      </c>
      <c r="R200" s="1">
        <f t="shared" si="23"/>
        <v>1</v>
      </c>
      <c r="S200" s="4">
        <f t="shared" si="24"/>
        <v>0</v>
      </c>
      <c r="T200" s="4">
        <f t="shared" si="25"/>
        <v>0</v>
      </c>
      <c r="U200" s="109">
        <f t="shared" si="26"/>
        <v>0</v>
      </c>
      <c r="V200" s="5">
        <f t="shared" si="27"/>
        <v>0</v>
      </c>
      <c r="W200" s="4">
        <f t="shared" si="28"/>
        <v>0</v>
      </c>
      <c r="X200" s="109">
        <f t="shared" si="29"/>
        <v>0</v>
      </c>
    </row>
    <row r="201" spans="13:24" x14ac:dyDescent="0.4">
      <c r="M201" s="2" t="str">
        <f>'[1]INPUTS-Incidence'!A201</f>
        <v>Bus</v>
      </c>
      <c r="N201" s="2" t="str">
        <f>'[1]INPUTS-Incidence'!B201</f>
        <v>Male</v>
      </c>
      <c r="O201" s="2" t="str">
        <f>'[1]INPUTS-Incidence'!C201</f>
        <v>80-84 years</v>
      </c>
      <c r="P201" s="113">
        <f>'[1]INPUTS-Incidence'!D201</f>
        <v>0</v>
      </c>
      <c r="Q201" s="113">
        <f>'[1]INPUTS-Incidence'!E201</f>
        <v>0</v>
      </c>
      <c r="R201" s="1">
        <f t="shared" si="23"/>
        <v>1</v>
      </c>
      <c r="S201" s="4">
        <f t="shared" si="24"/>
        <v>0</v>
      </c>
      <c r="T201" s="4">
        <f t="shared" si="25"/>
        <v>0</v>
      </c>
      <c r="U201" s="109">
        <f t="shared" si="26"/>
        <v>0</v>
      </c>
      <c r="V201" s="5">
        <f t="shared" si="27"/>
        <v>0</v>
      </c>
      <c r="W201" s="4">
        <f t="shared" si="28"/>
        <v>0</v>
      </c>
      <c r="X201" s="109">
        <f t="shared" si="29"/>
        <v>0</v>
      </c>
    </row>
    <row r="202" spans="13:24" x14ac:dyDescent="0.4">
      <c r="M202" s="2" t="str">
        <f>'[1]INPUTS-Incidence'!A202</f>
        <v>Bus</v>
      </c>
      <c r="N202" s="2" t="str">
        <f>'[1]INPUTS-Incidence'!B202</f>
        <v>Male</v>
      </c>
      <c r="O202" s="2" t="str">
        <f>'[1]INPUTS-Incidence'!C202</f>
        <v>85+</v>
      </c>
      <c r="P202" s="113">
        <f>'[1]INPUTS-Incidence'!D202</f>
        <v>0</v>
      </c>
      <c r="Q202" s="113">
        <f>'[1]INPUTS-Incidence'!E202</f>
        <v>0</v>
      </c>
      <c r="R202" s="1">
        <f t="shared" si="23"/>
        <v>1</v>
      </c>
      <c r="S202" s="4">
        <f t="shared" si="24"/>
        <v>0</v>
      </c>
      <c r="T202" s="4">
        <f t="shared" si="25"/>
        <v>0</v>
      </c>
      <c r="U202" s="109">
        <f t="shared" si="26"/>
        <v>0</v>
      </c>
      <c r="V202" s="5">
        <f t="shared" si="27"/>
        <v>0</v>
      </c>
      <c r="W202" s="4">
        <f t="shared" si="28"/>
        <v>0</v>
      </c>
      <c r="X202" s="109">
        <f t="shared" si="29"/>
        <v>0</v>
      </c>
    </row>
    <row r="203" spans="13:24" x14ac:dyDescent="0.4">
      <c r="M203" s="2" t="str">
        <f>'[1]INPUTS-Incidence'!A203</f>
        <v>Bus</v>
      </c>
      <c r="N203" s="2" t="str">
        <f>'[1]INPUTS-Incidence'!B203</f>
        <v>Female</v>
      </c>
      <c r="O203" s="2" t="str">
        <f>'[1]INPUTS-Incidence'!C203</f>
        <v>&lt;5 years</v>
      </c>
      <c r="P203" s="113">
        <f>'[1]INPUTS-Incidence'!D203</f>
        <v>0</v>
      </c>
      <c r="Q203" s="113">
        <f>'[1]INPUTS-Incidence'!E203</f>
        <v>0</v>
      </c>
      <c r="R203" s="1">
        <f t="shared" si="23"/>
        <v>1</v>
      </c>
      <c r="S203" s="4">
        <f t="shared" si="24"/>
        <v>0</v>
      </c>
      <c r="T203" s="4">
        <f t="shared" si="25"/>
        <v>0</v>
      </c>
      <c r="U203" s="109">
        <f t="shared" si="26"/>
        <v>0</v>
      </c>
      <c r="V203" s="5">
        <f t="shared" si="27"/>
        <v>0</v>
      </c>
      <c r="W203" s="4">
        <f t="shared" si="28"/>
        <v>0</v>
      </c>
      <c r="X203" s="109">
        <f t="shared" si="29"/>
        <v>0</v>
      </c>
    </row>
    <row r="204" spans="13:24" x14ac:dyDescent="0.4">
      <c r="M204" s="2" t="str">
        <f>'[1]INPUTS-Incidence'!A204</f>
        <v>Bus</v>
      </c>
      <c r="N204" s="2" t="str">
        <f>'[1]INPUTS-Incidence'!B204</f>
        <v>Female</v>
      </c>
      <c r="O204" s="2" t="str">
        <f>'[1]INPUTS-Incidence'!C204</f>
        <v>5-9 years</v>
      </c>
      <c r="P204" s="113">
        <f>'[1]INPUTS-Incidence'!D204</f>
        <v>0</v>
      </c>
      <c r="Q204" s="113">
        <f>'[1]INPUTS-Incidence'!E204</f>
        <v>0</v>
      </c>
      <c r="R204" s="1">
        <f t="shared" si="23"/>
        <v>1</v>
      </c>
      <c r="S204" s="4">
        <f t="shared" si="24"/>
        <v>0</v>
      </c>
      <c r="T204" s="4">
        <f t="shared" si="25"/>
        <v>0</v>
      </c>
      <c r="U204" s="109">
        <f t="shared" si="26"/>
        <v>0</v>
      </c>
      <c r="V204" s="5">
        <f t="shared" si="27"/>
        <v>0</v>
      </c>
      <c r="W204" s="4">
        <f t="shared" si="28"/>
        <v>0</v>
      </c>
      <c r="X204" s="109">
        <f t="shared" si="29"/>
        <v>0</v>
      </c>
    </row>
    <row r="205" spans="13:24" x14ac:dyDescent="0.4">
      <c r="M205" s="2" t="str">
        <f>'[1]INPUTS-Incidence'!A205</f>
        <v>Bus</v>
      </c>
      <c r="N205" s="2" t="str">
        <f>'[1]INPUTS-Incidence'!B205</f>
        <v>Female</v>
      </c>
      <c r="O205" s="2" t="str">
        <f>'[1]INPUTS-Incidence'!C205</f>
        <v>10-14 years</v>
      </c>
      <c r="P205" s="113">
        <f>'[1]INPUTS-Incidence'!D205</f>
        <v>0</v>
      </c>
      <c r="Q205" s="113">
        <f>'[1]INPUTS-Incidence'!E205</f>
        <v>0</v>
      </c>
      <c r="R205" s="1">
        <f t="shared" si="23"/>
        <v>1</v>
      </c>
      <c r="S205" s="4">
        <f t="shared" si="24"/>
        <v>0</v>
      </c>
      <c r="T205" s="4">
        <f t="shared" si="25"/>
        <v>0</v>
      </c>
      <c r="U205" s="109">
        <f t="shared" si="26"/>
        <v>0</v>
      </c>
      <c r="V205" s="5">
        <f t="shared" si="27"/>
        <v>0</v>
      </c>
      <c r="W205" s="4">
        <f t="shared" si="28"/>
        <v>0</v>
      </c>
      <c r="X205" s="109">
        <f t="shared" si="29"/>
        <v>0</v>
      </c>
    </row>
    <row r="206" spans="13:24" x14ac:dyDescent="0.4">
      <c r="M206" s="2" t="str">
        <f>'[1]INPUTS-Incidence'!A206</f>
        <v>Bus</v>
      </c>
      <c r="N206" s="2" t="str">
        <f>'[1]INPUTS-Incidence'!B206</f>
        <v>Female</v>
      </c>
      <c r="O206" s="2" t="str">
        <f>'[1]INPUTS-Incidence'!C206</f>
        <v>15-19 years</v>
      </c>
      <c r="P206" s="113">
        <f>'[1]INPUTS-Incidence'!D206</f>
        <v>0</v>
      </c>
      <c r="Q206" s="113">
        <f>'[1]INPUTS-Incidence'!E206</f>
        <v>0</v>
      </c>
      <c r="R206" s="1">
        <f t="shared" si="23"/>
        <v>1</v>
      </c>
      <c r="S206" s="4">
        <f t="shared" si="24"/>
        <v>0</v>
      </c>
      <c r="T206" s="4">
        <f t="shared" si="25"/>
        <v>0</v>
      </c>
      <c r="U206" s="109">
        <f t="shared" si="26"/>
        <v>0</v>
      </c>
      <c r="V206" s="5">
        <f t="shared" si="27"/>
        <v>0</v>
      </c>
      <c r="W206" s="4">
        <f t="shared" si="28"/>
        <v>0</v>
      </c>
      <c r="X206" s="109">
        <f t="shared" si="29"/>
        <v>0</v>
      </c>
    </row>
    <row r="207" spans="13:24" x14ac:dyDescent="0.4">
      <c r="M207" s="2" t="str">
        <f>'[1]INPUTS-Incidence'!A207</f>
        <v>Bus</v>
      </c>
      <c r="N207" s="2" t="str">
        <f>'[1]INPUTS-Incidence'!B207</f>
        <v>Female</v>
      </c>
      <c r="O207" s="2" t="str">
        <f>'[1]INPUTS-Incidence'!C207</f>
        <v>20-24 years</v>
      </c>
      <c r="P207" s="113">
        <f>'[1]INPUTS-Incidence'!D207</f>
        <v>0</v>
      </c>
      <c r="Q207" s="113">
        <f>'[1]INPUTS-Incidence'!E207</f>
        <v>0</v>
      </c>
      <c r="R207" s="1">
        <f t="shared" si="23"/>
        <v>1</v>
      </c>
      <c r="S207" s="4">
        <f t="shared" si="24"/>
        <v>0</v>
      </c>
      <c r="T207" s="4">
        <f t="shared" si="25"/>
        <v>0</v>
      </c>
      <c r="U207" s="109">
        <f t="shared" si="26"/>
        <v>0</v>
      </c>
      <c r="V207" s="5">
        <f t="shared" si="27"/>
        <v>0</v>
      </c>
      <c r="W207" s="4">
        <f t="shared" si="28"/>
        <v>0</v>
      </c>
      <c r="X207" s="109">
        <f t="shared" si="29"/>
        <v>0</v>
      </c>
    </row>
    <row r="208" spans="13:24" x14ac:dyDescent="0.4">
      <c r="M208" s="2" t="str">
        <f>'[1]INPUTS-Incidence'!A208</f>
        <v>Bus</v>
      </c>
      <c r="N208" s="2" t="str">
        <f>'[1]INPUTS-Incidence'!B208</f>
        <v>Female</v>
      </c>
      <c r="O208" s="2" t="str">
        <f>'[1]INPUTS-Incidence'!C208</f>
        <v>25-29 years</v>
      </c>
      <c r="P208" s="113">
        <f>'[1]INPUTS-Incidence'!D208</f>
        <v>0</v>
      </c>
      <c r="Q208" s="113">
        <f>'[1]INPUTS-Incidence'!E208</f>
        <v>0</v>
      </c>
      <c r="R208" s="1">
        <f t="shared" si="23"/>
        <v>1</v>
      </c>
      <c r="S208" s="4">
        <f t="shared" si="24"/>
        <v>0</v>
      </c>
      <c r="T208" s="4">
        <f t="shared" si="25"/>
        <v>0</v>
      </c>
      <c r="U208" s="109">
        <f t="shared" si="26"/>
        <v>0</v>
      </c>
      <c r="V208" s="5">
        <f t="shared" si="27"/>
        <v>0</v>
      </c>
      <c r="W208" s="4">
        <f t="shared" si="28"/>
        <v>0</v>
      </c>
      <c r="X208" s="109">
        <f t="shared" si="29"/>
        <v>0</v>
      </c>
    </row>
    <row r="209" spans="13:24" x14ac:dyDescent="0.4">
      <c r="M209" s="2" t="str">
        <f>'[1]INPUTS-Incidence'!A209</f>
        <v>Bus</v>
      </c>
      <c r="N209" s="2" t="str">
        <f>'[1]INPUTS-Incidence'!B209</f>
        <v>Female</v>
      </c>
      <c r="O209" s="2" t="str">
        <f>'[1]INPUTS-Incidence'!C209</f>
        <v>30-34 years</v>
      </c>
      <c r="P209" s="113">
        <f>'[1]INPUTS-Incidence'!D209</f>
        <v>0</v>
      </c>
      <c r="Q209" s="113">
        <f>'[1]INPUTS-Incidence'!E209</f>
        <v>0</v>
      </c>
      <c r="R209" s="1">
        <f t="shared" si="23"/>
        <v>1</v>
      </c>
      <c r="S209" s="4">
        <f t="shared" si="24"/>
        <v>0</v>
      </c>
      <c r="T209" s="4">
        <f t="shared" si="25"/>
        <v>0</v>
      </c>
      <c r="U209" s="109">
        <f t="shared" si="26"/>
        <v>0</v>
      </c>
      <c r="V209" s="5">
        <f t="shared" si="27"/>
        <v>0</v>
      </c>
      <c r="W209" s="4">
        <f t="shared" si="28"/>
        <v>0</v>
      </c>
      <c r="X209" s="109">
        <f t="shared" si="29"/>
        <v>0</v>
      </c>
    </row>
    <row r="210" spans="13:24" x14ac:dyDescent="0.4">
      <c r="M210" s="2" t="str">
        <f>'[1]INPUTS-Incidence'!A210</f>
        <v>Bus</v>
      </c>
      <c r="N210" s="2" t="str">
        <f>'[1]INPUTS-Incidence'!B210</f>
        <v>Female</v>
      </c>
      <c r="O210" s="2" t="str">
        <f>'[1]INPUTS-Incidence'!C210</f>
        <v>35-39 years</v>
      </c>
      <c r="P210" s="113">
        <f>'[1]INPUTS-Incidence'!D210</f>
        <v>0</v>
      </c>
      <c r="Q210" s="113">
        <f>'[1]INPUTS-Incidence'!E210</f>
        <v>0</v>
      </c>
      <c r="R210" s="1">
        <f t="shared" si="23"/>
        <v>1</v>
      </c>
      <c r="S210" s="4">
        <f t="shared" si="24"/>
        <v>0</v>
      </c>
      <c r="T210" s="4">
        <f t="shared" si="25"/>
        <v>0</v>
      </c>
      <c r="U210" s="109">
        <f t="shared" si="26"/>
        <v>0</v>
      </c>
      <c r="V210" s="5">
        <f t="shared" si="27"/>
        <v>0</v>
      </c>
      <c r="W210" s="4">
        <f t="shared" si="28"/>
        <v>0</v>
      </c>
      <c r="X210" s="109">
        <f t="shared" si="29"/>
        <v>0</v>
      </c>
    </row>
    <row r="211" spans="13:24" x14ac:dyDescent="0.4">
      <c r="M211" s="2" t="str">
        <f>'[1]INPUTS-Incidence'!A211</f>
        <v>Bus</v>
      </c>
      <c r="N211" s="2" t="str">
        <f>'[1]INPUTS-Incidence'!B211</f>
        <v>Female</v>
      </c>
      <c r="O211" s="2" t="str">
        <f>'[1]INPUTS-Incidence'!C211</f>
        <v>40-44 years</v>
      </c>
      <c r="P211" s="113">
        <f>'[1]INPUTS-Incidence'!D211</f>
        <v>0</v>
      </c>
      <c r="Q211" s="113">
        <f>'[1]INPUTS-Incidence'!E211</f>
        <v>0</v>
      </c>
      <c r="R211" s="1">
        <f t="shared" si="23"/>
        <v>1</v>
      </c>
      <c r="S211" s="4">
        <f t="shared" si="24"/>
        <v>0</v>
      </c>
      <c r="T211" s="4">
        <f t="shared" si="25"/>
        <v>0</v>
      </c>
      <c r="U211" s="109">
        <f t="shared" si="26"/>
        <v>0</v>
      </c>
      <c r="V211" s="5">
        <f t="shared" si="27"/>
        <v>0</v>
      </c>
      <c r="W211" s="4">
        <f t="shared" si="28"/>
        <v>0</v>
      </c>
      <c r="X211" s="109">
        <f t="shared" si="29"/>
        <v>0</v>
      </c>
    </row>
    <row r="212" spans="13:24" x14ac:dyDescent="0.4">
      <c r="M212" s="2" t="str">
        <f>'[1]INPUTS-Incidence'!A212</f>
        <v>Bus</v>
      </c>
      <c r="N212" s="2" t="str">
        <f>'[1]INPUTS-Incidence'!B212</f>
        <v>Female</v>
      </c>
      <c r="O212" s="2" t="str">
        <f>'[1]INPUTS-Incidence'!C212</f>
        <v>45-49 years</v>
      </c>
      <c r="P212" s="113">
        <f>'[1]INPUTS-Incidence'!D212</f>
        <v>0</v>
      </c>
      <c r="Q212" s="113">
        <f>'[1]INPUTS-Incidence'!E212</f>
        <v>0</v>
      </c>
      <c r="R212" s="1">
        <f t="shared" si="23"/>
        <v>1</v>
      </c>
      <c r="S212" s="4">
        <f t="shared" si="24"/>
        <v>0</v>
      </c>
      <c r="T212" s="4">
        <f t="shared" si="25"/>
        <v>0</v>
      </c>
      <c r="U212" s="109">
        <f t="shared" si="26"/>
        <v>0</v>
      </c>
      <c r="V212" s="5">
        <f t="shared" si="27"/>
        <v>0</v>
      </c>
      <c r="W212" s="4">
        <f t="shared" si="28"/>
        <v>0</v>
      </c>
      <c r="X212" s="109">
        <f t="shared" si="29"/>
        <v>0</v>
      </c>
    </row>
    <row r="213" spans="13:24" x14ac:dyDescent="0.4">
      <c r="M213" s="2" t="str">
        <f>'[1]INPUTS-Incidence'!A213</f>
        <v>Bus</v>
      </c>
      <c r="N213" s="2" t="str">
        <f>'[1]INPUTS-Incidence'!B213</f>
        <v>Female</v>
      </c>
      <c r="O213" s="2" t="str">
        <f>'[1]INPUTS-Incidence'!C213</f>
        <v>50-54 years</v>
      </c>
      <c r="P213" s="113">
        <f>'[1]INPUTS-Incidence'!D213</f>
        <v>0</v>
      </c>
      <c r="Q213" s="113">
        <f>'[1]INPUTS-Incidence'!E213</f>
        <v>0</v>
      </c>
      <c r="R213" s="1">
        <f t="shared" si="23"/>
        <v>1</v>
      </c>
      <c r="S213" s="4">
        <f t="shared" si="24"/>
        <v>0</v>
      </c>
      <c r="T213" s="4">
        <f t="shared" si="25"/>
        <v>0</v>
      </c>
      <c r="U213" s="109">
        <f t="shared" si="26"/>
        <v>0</v>
      </c>
      <c r="V213" s="5">
        <f t="shared" si="27"/>
        <v>0</v>
      </c>
      <c r="W213" s="4">
        <f t="shared" si="28"/>
        <v>0</v>
      </c>
      <c r="X213" s="109">
        <f t="shared" si="29"/>
        <v>0</v>
      </c>
    </row>
    <row r="214" spans="13:24" x14ac:dyDescent="0.4">
      <c r="M214" s="2" t="str">
        <f>'[1]INPUTS-Incidence'!A214</f>
        <v>Bus</v>
      </c>
      <c r="N214" s="2" t="str">
        <f>'[1]INPUTS-Incidence'!B214</f>
        <v>Female</v>
      </c>
      <c r="O214" s="2" t="str">
        <f>'[1]INPUTS-Incidence'!C214</f>
        <v>55-59 years</v>
      </c>
      <c r="P214" s="113">
        <f>'[1]INPUTS-Incidence'!D214</f>
        <v>0</v>
      </c>
      <c r="Q214" s="113">
        <f>'[1]INPUTS-Incidence'!E214</f>
        <v>0</v>
      </c>
      <c r="R214" s="1">
        <f t="shared" si="23"/>
        <v>1</v>
      </c>
      <c r="S214" s="4">
        <f t="shared" si="24"/>
        <v>0</v>
      </c>
      <c r="T214" s="4">
        <f t="shared" si="25"/>
        <v>0</v>
      </c>
      <c r="U214" s="109">
        <f t="shared" si="26"/>
        <v>0</v>
      </c>
      <c r="V214" s="5">
        <f t="shared" si="27"/>
        <v>0</v>
      </c>
      <c r="W214" s="4">
        <f t="shared" si="28"/>
        <v>0</v>
      </c>
      <c r="X214" s="109">
        <f t="shared" si="29"/>
        <v>0</v>
      </c>
    </row>
    <row r="215" spans="13:24" x14ac:dyDescent="0.4">
      <c r="M215" s="2" t="str">
        <f>'[1]INPUTS-Incidence'!A215</f>
        <v>Bus</v>
      </c>
      <c r="N215" s="2" t="str">
        <f>'[1]INPUTS-Incidence'!B215</f>
        <v>Female</v>
      </c>
      <c r="O215" s="2" t="str">
        <f>'[1]INPUTS-Incidence'!C215</f>
        <v>60-64 years</v>
      </c>
      <c r="P215" s="113">
        <f>'[1]INPUTS-Incidence'!D215</f>
        <v>0</v>
      </c>
      <c r="Q215" s="113">
        <f>'[1]INPUTS-Incidence'!E215</f>
        <v>0</v>
      </c>
      <c r="R215" s="1">
        <f t="shared" si="23"/>
        <v>1</v>
      </c>
      <c r="S215" s="4">
        <f t="shared" si="24"/>
        <v>0</v>
      </c>
      <c r="T215" s="4">
        <f t="shared" si="25"/>
        <v>0</v>
      </c>
      <c r="U215" s="109">
        <f t="shared" si="26"/>
        <v>0</v>
      </c>
      <c r="V215" s="5">
        <f t="shared" si="27"/>
        <v>0</v>
      </c>
      <c r="W215" s="4">
        <f t="shared" si="28"/>
        <v>0</v>
      </c>
      <c r="X215" s="109">
        <f t="shared" si="29"/>
        <v>0</v>
      </c>
    </row>
    <row r="216" spans="13:24" x14ac:dyDescent="0.4">
      <c r="M216" s="2" t="str">
        <f>'[1]INPUTS-Incidence'!A216</f>
        <v>Bus</v>
      </c>
      <c r="N216" s="2" t="str">
        <f>'[1]INPUTS-Incidence'!B216</f>
        <v>Female</v>
      </c>
      <c r="O216" s="2" t="str">
        <f>'[1]INPUTS-Incidence'!C216</f>
        <v>65-69 years</v>
      </c>
      <c r="P216" s="113">
        <f>'[1]INPUTS-Incidence'!D216</f>
        <v>0</v>
      </c>
      <c r="Q216" s="113">
        <f>'[1]INPUTS-Incidence'!E216</f>
        <v>0</v>
      </c>
      <c r="R216" s="1">
        <f t="shared" si="23"/>
        <v>1</v>
      </c>
      <c r="S216" s="4">
        <f t="shared" si="24"/>
        <v>0</v>
      </c>
      <c r="T216" s="4">
        <f t="shared" si="25"/>
        <v>0</v>
      </c>
      <c r="U216" s="109">
        <f t="shared" si="26"/>
        <v>0</v>
      </c>
      <c r="V216" s="5">
        <f t="shared" si="27"/>
        <v>0</v>
      </c>
      <c r="W216" s="4">
        <f t="shared" si="28"/>
        <v>0</v>
      </c>
      <c r="X216" s="109">
        <f t="shared" si="29"/>
        <v>0</v>
      </c>
    </row>
    <row r="217" spans="13:24" x14ac:dyDescent="0.4">
      <c r="M217" s="2" t="str">
        <f>'[1]INPUTS-Incidence'!A217</f>
        <v>Bus</v>
      </c>
      <c r="N217" s="2" t="str">
        <f>'[1]INPUTS-Incidence'!B217</f>
        <v>Female</v>
      </c>
      <c r="O217" s="2" t="str">
        <f>'[1]INPUTS-Incidence'!C217</f>
        <v>70-74 years</v>
      </c>
      <c r="P217" s="113">
        <f>'[1]INPUTS-Incidence'!D217</f>
        <v>0</v>
      </c>
      <c r="Q217" s="113">
        <f>'[1]INPUTS-Incidence'!E217</f>
        <v>0</v>
      </c>
      <c r="R217" s="1">
        <f t="shared" si="23"/>
        <v>1</v>
      </c>
      <c r="S217" s="4">
        <f t="shared" si="24"/>
        <v>0</v>
      </c>
      <c r="T217" s="4">
        <f t="shared" si="25"/>
        <v>0</v>
      </c>
      <c r="U217" s="109">
        <f t="shared" si="26"/>
        <v>0</v>
      </c>
      <c r="V217" s="5">
        <f t="shared" si="27"/>
        <v>0</v>
      </c>
      <c r="W217" s="4">
        <f t="shared" si="28"/>
        <v>0</v>
      </c>
      <c r="X217" s="109">
        <f t="shared" si="29"/>
        <v>0</v>
      </c>
    </row>
    <row r="218" spans="13:24" x14ac:dyDescent="0.4">
      <c r="M218" s="2" t="str">
        <f>'[1]INPUTS-Incidence'!A218</f>
        <v>Bus</v>
      </c>
      <c r="N218" s="2" t="str">
        <f>'[1]INPUTS-Incidence'!B218</f>
        <v>Female</v>
      </c>
      <c r="O218" s="2" t="str">
        <f>'[1]INPUTS-Incidence'!C218</f>
        <v>75-79 years</v>
      </c>
      <c r="P218" s="113">
        <f>'[1]INPUTS-Incidence'!D218</f>
        <v>0</v>
      </c>
      <c r="Q218" s="113">
        <f>'[1]INPUTS-Incidence'!E218</f>
        <v>0</v>
      </c>
      <c r="R218" s="1">
        <f t="shared" si="23"/>
        <v>1</v>
      </c>
      <c r="S218" s="4">
        <f t="shared" si="24"/>
        <v>0</v>
      </c>
      <c r="T218" s="4">
        <f t="shared" si="25"/>
        <v>0</v>
      </c>
      <c r="U218" s="109">
        <f t="shared" si="26"/>
        <v>0</v>
      </c>
      <c r="V218" s="5">
        <f t="shared" si="27"/>
        <v>0</v>
      </c>
      <c r="W218" s="4">
        <f t="shared" si="28"/>
        <v>0</v>
      </c>
      <c r="X218" s="109">
        <f t="shared" si="29"/>
        <v>0</v>
      </c>
    </row>
    <row r="219" spans="13:24" x14ac:dyDescent="0.4">
      <c r="M219" s="2" t="str">
        <f>'[1]INPUTS-Incidence'!A219</f>
        <v>Bus</v>
      </c>
      <c r="N219" s="2" t="str">
        <f>'[1]INPUTS-Incidence'!B219</f>
        <v>Female</v>
      </c>
      <c r="O219" s="2" t="str">
        <f>'[1]INPUTS-Incidence'!C219</f>
        <v>80-84 years</v>
      </c>
      <c r="P219" s="113">
        <f>'[1]INPUTS-Incidence'!D219</f>
        <v>0</v>
      </c>
      <c r="Q219" s="113">
        <f>'[1]INPUTS-Incidence'!E219</f>
        <v>0</v>
      </c>
      <c r="R219" s="1">
        <f t="shared" si="23"/>
        <v>1</v>
      </c>
      <c r="S219" s="4">
        <f t="shared" si="24"/>
        <v>0</v>
      </c>
      <c r="T219" s="4">
        <f t="shared" si="25"/>
        <v>0</v>
      </c>
      <c r="U219" s="109">
        <f t="shared" si="26"/>
        <v>0</v>
      </c>
      <c r="V219" s="5">
        <f t="shared" si="27"/>
        <v>0</v>
      </c>
      <c r="W219" s="4">
        <f t="shared" si="28"/>
        <v>0</v>
      </c>
      <c r="X219" s="109">
        <f t="shared" si="29"/>
        <v>0</v>
      </c>
    </row>
    <row r="220" spans="13:24" x14ac:dyDescent="0.4">
      <c r="M220" s="2" t="str">
        <f>'[1]INPUTS-Incidence'!A220</f>
        <v>Bus</v>
      </c>
      <c r="N220" s="2" t="str">
        <f>'[1]INPUTS-Incidence'!B220</f>
        <v>Female</v>
      </c>
      <c r="O220" s="2" t="str">
        <f>'[1]INPUTS-Incidence'!C220</f>
        <v>85+</v>
      </c>
      <c r="P220" s="113">
        <f>'[1]INPUTS-Incidence'!D220</f>
        <v>0</v>
      </c>
      <c r="Q220" s="113">
        <f>'[1]INPUTS-Incidence'!E220</f>
        <v>0</v>
      </c>
      <c r="R220" s="1">
        <f t="shared" si="23"/>
        <v>1</v>
      </c>
      <c r="S220" s="4">
        <f t="shared" si="24"/>
        <v>0</v>
      </c>
      <c r="T220" s="4">
        <f t="shared" si="25"/>
        <v>0</v>
      </c>
      <c r="U220" s="109">
        <f t="shared" si="26"/>
        <v>0</v>
      </c>
      <c r="V220" s="5">
        <f t="shared" si="27"/>
        <v>0</v>
      </c>
      <c r="W220" s="4">
        <f t="shared" si="28"/>
        <v>0</v>
      </c>
      <c r="X220" s="109">
        <f t="shared" si="29"/>
        <v>0</v>
      </c>
    </row>
    <row r="221" spans="13:24" x14ac:dyDescent="0.4">
      <c r="M221" s="2" t="str">
        <f>'[1]INPUTS-Incidence'!A221</f>
        <v>Truck</v>
      </c>
      <c r="N221" s="2" t="str">
        <f>'[1]INPUTS-Incidence'!B221</f>
        <v>Male</v>
      </c>
      <c r="O221" s="2" t="str">
        <f>'[1]INPUTS-Incidence'!C221</f>
        <v>&lt;5 years</v>
      </c>
      <c r="P221" s="113">
        <f>'[1]INPUTS-Incidence'!D221</f>
        <v>0</v>
      </c>
      <c r="Q221" s="113">
        <f>'[1]INPUTS-Incidence'!E221</f>
        <v>0</v>
      </c>
      <c r="R221" s="1">
        <f t="shared" si="23"/>
        <v>1</v>
      </c>
      <c r="S221" s="4">
        <f t="shared" si="24"/>
        <v>0</v>
      </c>
      <c r="T221" s="4">
        <f t="shared" si="25"/>
        <v>0</v>
      </c>
      <c r="U221" s="109">
        <f t="shared" si="26"/>
        <v>0</v>
      </c>
      <c r="V221" s="5">
        <f t="shared" si="27"/>
        <v>0</v>
      </c>
      <c r="W221" s="4">
        <f t="shared" si="28"/>
        <v>0</v>
      </c>
      <c r="X221" s="109">
        <f t="shared" si="29"/>
        <v>0</v>
      </c>
    </row>
    <row r="222" spans="13:24" x14ac:dyDescent="0.4">
      <c r="M222" s="2" t="str">
        <f>'[1]INPUTS-Incidence'!A222</f>
        <v>Truck</v>
      </c>
      <c r="N222" s="2" t="str">
        <f>'[1]INPUTS-Incidence'!B222</f>
        <v>Male</v>
      </c>
      <c r="O222" s="2" t="str">
        <f>'[1]INPUTS-Incidence'!C222</f>
        <v>5-9 years</v>
      </c>
      <c r="P222" s="113">
        <f>'[1]INPUTS-Incidence'!D222</f>
        <v>0</v>
      </c>
      <c r="Q222" s="113">
        <f>'[1]INPUTS-Incidence'!E222</f>
        <v>0</v>
      </c>
      <c r="R222" s="1">
        <f t="shared" si="23"/>
        <v>1</v>
      </c>
      <c r="S222" s="4">
        <f t="shared" si="24"/>
        <v>0</v>
      </c>
      <c r="T222" s="4">
        <f t="shared" si="25"/>
        <v>0</v>
      </c>
      <c r="U222" s="109">
        <f t="shared" si="26"/>
        <v>0</v>
      </c>
      <c r="V222" s="5">
        <f t="shared" si="27"/>
        <v>0</v>
      </c>
      <c r="W222" s="4">
        <f t="shared" si="28"/>
        <v>0</v>
      </c>
      <c r="X222" s="109">
        <f t="shared" si="29"/>
        <v>0</v>
      </c>
    </row>
    <row r="223" spans="13:24" x14ac:dyDescent="0.4">
      <c r="M223" s="2" t="str">
        <f>'[1]INPUTS-Incidence'!A223</f>
        <v>Truck</v>
      </c>
      <c r="N223" s="2" t="str">
        <f>'[1]INPUTS-Incidence'!B223</f>
        <v>Male</v>
      </c>
      <c r="O223" s="2" t="str">
        <f>'[1]INPUTS-Incidence'!C223</f>
        <v>10-14 years</v>
      </c>
      <c r="P223" s="113">
        <f>'[1]INPUTS-Incidence'!D223</f>
        <v>0</v>
      </c>
      <c r="Q223" s="113">
        <f>'[1]INPUTS-Incidence'!E223</f>
        <v>0</v>
      </c>
      <c r="R223" s="1">
        <f t="shared" si="23"/>
        <v>1</v>
      </c>
      <c r="S223" s="4">
        <f t="shared" si="24"/>
        <v>0</v>
      </c>
      <c r="T223" s="4">
        <f t="shared" si="25"/>
        <v>0</v>
      </c>
      <c r="U223" s="109">
        <f t="shared" si="26"/>
        <v>0</v>
      </c>
      <c r="V223" s="5">
        <f t="shared" si="27"/>
        <v>0</v>
      </c>
      <c r="W223" s="4">
        <f t="shared" si="28"/>
        <v>0</v>
      </c>
      <c r="X223" s="109">
        <f t="shared" si="29"/>
        <v>0</v>
      </c>
    </row>
    <row r="224" spans="13:24" x14ac:dyDescent="0.4">
      <c r="M224" s="2" t="str">
        <f>'[1]INPUTS-Incidence'!A224</f>
        <v>Truck</v>
      </c>
      <c r="N224" s="2" t="str">
        <f>'[1]INPUTS-Incidence'!B224</f>
        <v>Male</v>
      </c>
      <c r="O224" s="2" t="str">
        <f>'[1]INPUTS-Incidence'!C224</f>
        <v>15-19 years</v>
      </c>
      <c r="P224" s="113">
        <f>'[1]INPUTS-Incidence'!D224</f>
        <v>0</v>
      </c>
      <c r="Q224" s="113">
        <f>'[1]INPUTS-Incidence'!E224</f>
        <v>0</v>
      </c>
      <c r="R224" s="1">
        <f t="shared" si="23"/>
        <v>1</v>
      </c>
      <c r="S224" s="4">
        <f t="shared" si="24"/>
        <v>0</v>
      </c>
      <c r="T224" s="4">
        <f t="shared" si="25"/>
        <v>0</v>
      </c>
      <c r="U224" s="109">
        <f t="shared" si="26"/>
        <v>0</v>
      </c>
      <c r="V224" s="5">
        <f t="shared" si="27"/>
        <v>0</v>
      </c>
      <c r="W224" s="4">
        <f t="shared" si="28"/>
        <v>0</v>
      </c>
      <c r="X224" s="109">
        <f t="shared" si="29"/>
        <v>0</v>
      </c>
    </row>
    <row r="225" spans="13:24" x14ac:dyDescent="0.4">
      <c r="M225" s="2" t="str">
        <f>'[1]INPUTS-Incidence'!A225</f>
        <v>Truck</v>
      </c>
      <c r="N225" s="2" t="str">
        <f>'[1]INPUTS-Incidence'!B225</f>
        <v>Male</v>
      </c>
      <c r="O225" s="2" t="str">
        <f>'[1]INPUTS-Incidence'!C225</f>
        <v>20-24 years</v>
      </c>
      <c r="P225" s="113">
        <f>'[1]INPUTS-Incidence'!D225</f>
        <v>0</v>
      </c>
      <c r="Q225" s="113">
        <f>'[1]INPUTS-Incidence'!E225</f>
        <v>0</v>
      </c>
      <c r="R225" s="1">
        <f t="shared" si="23"/>
        <v>1</v>
      </c>
      <c r="S225" s="4">
        <f t="shared" si="24"/>
        <v>0</v>
      </c>
      <c r="T225" s="4">
        <f t="shared" si="25"/>
        <v>0</v>
      </c>
      <c r="U225" s="109">
        <f t="shared" si="26"/>
        <v>0</v>
      </c>
      <c r="V225" s="5">
        <f t="shared" si="27"/>
        <v>0</v>
      </c>
      <c r="W225" s="4">
        <f t="shared" si="28"/>
        <v>0</v>
      </c>
      <c r="X225" s="109">
        <f t="shared" si="29"/>
        <v>0</v>
      </c>
    </row>
    <row r="226" spans="13:24" x14ac:dyDescent="0.4">
      <c r="M226" s="2" t="str">
        <f>'[1]INPUTS-Incidence'!A226</f>
        <v>Truck</v>
      </c>
      <c r="N226" s="2" t="str">
        <f>'[1]INPUTS-Incidence'!B226</f>
        <v>Male</v>
      </c>
      <c r="O226" s="2" t="str">
        <f>'[1]INPUTS-Incidence'!C226</f>
        <v>25-29 years</v>
      </c>
      <c r="P226" s="113">
        <f>'[1]INPUTS-Incidence'!D226</f>
        <v>0</v>
      </c>
      <c r="Q226" s="113">
        <f>'[1]INPUTS-Incidence'!E226</f>
        <v>0</v>
      </c>
      <c r="R226" s="1">
        <f t="shared" si="23"/>
        <v>1</v>
      </c>
      <c r="S226" s="4">
        <f t="shared" si="24"/>
        <v>0</v>
      </c>
      <c r="T226" s="4">
        <f t="shared" si="25"/>
        <v>0</v>
      </c>
      <c r="U226" s="109">
        <f t="shared" si="26"/>
        <v>0</v>
      </c>
      <c r="V226" s="5">
        <f t="shared" si="27"/>
        <v>0</v>
      </c>
      <c r="W226" s="4">
        <f t="shared" si="28"/>
        <v>0</v>
      </c>
      <c r="X226" s="109">
        <f t="shared" si="29"/>
        <v>0</v>
      </c>
    </row>
    <row r="227" spans="13:24" x14ac:dyDescent="0.4">
      <c r="M227" s="2" t="str">
        <f>'[1]INPUTS-Incidence'!A227</f>
        <v>Truck</v>
      </c>
      <c r="N227" s="2" t="str">
        <f>'[1]INPUTS-Incidence'!B227</f>
        <v>Male</v>
      </c>
      <c r="O227" s="2" t="str">
        <f>'[1]INPUTS-Incidence'!C227</f>
        <v>30-34 years</v>
      </c>
      <c r="P227" s="113">
        <f>'[1]INPUTS-Incidence'!D227</f>
        <v>0</v>
      </c>
      <c r="Q227" s="113">
        <f>'[1]INPUTS-Incidence'!E227</f>
        <v>0</v>
      </c>
      <c r="R227" s="1">
        <f t="shared" si="23"/>
        <v>1</v>
      </c>
      <c r="S227" s="4">
        <f t="shared" si="24"/>
        <v>0</v>
      </c>
      <c r="T227" s="4">
        <f t="shared" si="25"/>
        <v>0</v>
      </c>
      <c r="U227" s="109">
        <f t="shared" si="26"/>
        <v>0</v>
      </c>
      <c r="V227" s="5">
        <f t="shared" si="27"/>
        <v>0</v>
      </c>
      <c r="W227" s="4">
        <f t="shared" si="28"/>
        <v>0</v>
      </c>
      <c r="X227" s="109">
        <f t="shared" si="29"/>
        <v>0</v>
      </c>
    </row>
    <row r="228" spans="13:24" x14ac:dyDescent="0.4">
      <c r="M228" s="2" t="str">
        <f>'[1]INPUTS-Incidence'!A228</f>
        <v>Truck</v>
      </c>
      <c r="N228" s="2" t="str">
        <f>'[1]INPUTS-Incidence'!B228</f>
        <v>Male</v>
      </c>
      <c r="O228" s="2" t="str">
        <f>'[1]INPUTS-Incidence'!C228</f>
        <v>35-39 years</v>
      </c>
      <c r="P228" s="113">
        <f>'[1]INPUTS-Incidence'!D228</f>
        <v>0</v>
      </c>
      <c r="Q228" s="113">
        <f>'[1]INPUTS-Incidence'!E228</f>
        <v>0</v>
      </c>
      <c r="R228" s="1">
        <f t="shared" si="23"/>
        <v>1</v>
      </c>
      <c r="S228" s="4">
        <f t="shared" si="24"/>
        <v>0</v>
      </c>
      <c r="T228" s="4">
        <f t="shared" si="25"/>
        <v>0</v>
      </c>
      <c r="U228" s="109">
        <f t="shared" si="26"/>
        <v>0</v>
      </c>
      <c r="V228" s="5">
        <f t="shared" si="27"/>
        <v>0</v>
      </c>
      <c r="W228" s="4">
        <f t="shared" si="28"/>
        <v>0</v>
      </c>
      <c r="X228" s="109">
        <f t="shared" si="29"/>
        <v>0</v>
      </c>
    </row>
    <row r="229" spans="13:24" x14ac:dyDescent="0.4">
      <c r="M229" s="2" t="str">
        <f>'[1]INPUTS-Incidence'!A229</f>
        <v>Truck</v>
      </c>
      <c r="N229" s="2" t="str">
        <f>'[1]INPUTS-Incidence'!B229</f>
        <v>Male</v>
      </c>
      <c r="O229" s="2" t="str">
        <f>'[1]INPUTS-Incidence'!C229</f>
        <v>40-44 years</v>
      </c>
      <c r="P229" s="113">
        <f>'[1]INPUTS-Incidence'!D229</f>
        <v>0</v>
      </c>
      <c r="Q229" s="113">
        <f>'[1]INPUTS-Incidence'!E229</f>
        <v>0</v>
      </c>
      <c r="R229" s="1">
        <f t="shared" si="23"/>
        <v>1</v>
      </c>
      <c r="S229" s="4">
        <f t="shared" si="24"/>
        <v>0</v>
      </c>
      <c r="T229" s="4">
        <f t="shared" si="25"/>
        <v>0</v>
      </c>
      <c r="U229" s="109">
        <f t="shared" si="26"/>
        <v>0</v>
      </c>
      <c r="V229" s="5">
        <f t="shared" si="27"/>
        <v>0</v>
      </c>
      <c r="W229" s="4">
        <f t="shared" si="28"/>
        <v>0</v>
      </c>
      <c r="X229" s="109">
        <f t="shared" si="29"/>
        <v>0</v>
      </c>
    </row>
    <row r="230" spans="13:24" x14ac:dyDescent="0.4">
      <c r="M230" s="2" t="str">
        <f>'[1]INPUTS-Incidence'!A230</f>
        <v>Truck</v>
      </c>
      <c r="N230" s="2" t="str">
        <f>'[1]INPUTS-Incidence'!B230</f>
        <v>Male</v>
      </c>
      <c r="O230" s="2" t="str">
        <f>'[1]INPUTS-Incidence'!C230</f>
        <v>45-49 years</v>
      </c>
      <c r="P230" s="113">
        <f>'[1]INPUTS-Incidence'!D230</f>
        <v>0</v>
      </c>
      <c r="Q230" s="113">
        <f>'[1]INPUTS-Incidence'!E230</f>
        <v>0</v>
      </c>
      <c r="R230" s="1">
        <f t="shared" si="23"/>
        <v>1</v>
      </c>
      <c r="S230" s="4">
        <f t="shared" si="24"/>
        <v>0</v>
      </c>
      <c r="T230" s="4">
        <f t="shared" si="25"/>
        <v>0</v>
      </c>
      <c r="U230" s="109">
        <f t="shared" si="26"/>
        <v>0</v>
      </c>
      <c r="V230" s="5">
        <f t="shared" si="27"/>
        <v>0</v>
      </c>
      <c r="W230" s="4">
        <f t="shared" si="28"/>
        <v>0</v>
      </c>
      <c r="X230" s="109">
        <f t="shared" si="29"/>
        <v>0</v>
      </c>
    </row>
    <row r="231" spans="13:24" x14ac:dyDescent="0.4">
      <c r="M231" s="2" t="str">
        <f>'[1]INPUTS-Incidence'!A231</f>
        <v>Truck</v>
      </c>
      <c r="N231" s="2" t="str">
        <f>'[1]INPUTS-Incidence'!B231</f>
        <v>Male</v>
      </c>
      <c r="O231" s="2" t="str">
        <f>'[1]INPUTS-Incidence'!C231</f>
        <v>50-54 years</v>
      </c>
      <c r="P231" s="113">
        <f>'[1]INPUTS-Incidence'!D231</f>
        <v>0</v>
      </c>
      <c r="Q231" s="113">
        <f>'[1]INPUTS-Incidence'!E231</f>
        <v>0</v>
      </c>
      <c r="R231" s="1">
        <f t="shared" si="23"/>
        <v>1</v>
      </c>
      <c r="S231" s="4">
        <f t="shared" si="24"/>
        <v>0</v>
      </c>
      <c r="T231" s="4">
        <f t="shared" si="25"/>
        <v>0</v>
      </c>
      <c r="U231" s="109">
        <f t="shared" si="26"/>
        <v>0</v>
      </c>
      <c r="V231" s="5">
        <f t="shared" si="27"/>
        <v>0</v>
      </c>
      <c r="W231" s="4">
        <f t="shared" si="28"/>
        <v>0</v>
      </c>
      <c r="X231" s="109">
        <f t="shared" si="29"/>
        <v>0</v>
      </c>
    </row>
    <row r="232" spans="13:24" x14ac:dyDescent="0.4">
      <c r="M232" s="2" t="str">
        <f>'[1]INPUTS-Incidence'!A232</f>
        <v>Truck</v>
      </c>
      <c r="N232" s="2" t="str">
        <f>'[1]INPUTS-Incidence'!B232</f>
        <v>Male</v>
      </c>
      <c r="O232" s="2" t="str">
        <f>'[1]INPUTS-Incidence'!C232</f>
        <v>55-59 years</v>
      </c>
      <c r="P232" s="113">
        <f>'[1]INPUTS-Incidence'!D232</f>
        <v>0</v>
      </c>
      <c r="Q232" s="113">
        <f>'[1]INPUTS-Incidence'!E232</f>
        <v>0</v>
      </c>
      <c r="R232" s="1">
        <f t="shared" si="23"/>
        <v>1</v>
      </c>
      <c r="S232" s="4">
        <f t="shared" si="24"/>
        <v>0</v>
      </c>
      <c r="T232" s="4">
        <f t="shared" si="25"/>
        <v>0</v>
      </c>
      <c r="U232" s="109">
        <f t="shared" si="26"/>
        <v>0</v>
      </c>
      <c r="V232" s="5">
        <f t="shared" si="27"/>
        <v>0</v>
      </c>
      <c r="W232" s="4">
        <f t="shared" si="28"/>
        <v>0</v>
      </c>
      <c r="X232" s="109">
        <f t="shared" si="29"/>
        <v>0</v>
      </c>
    </row>
    <row r="233" spans="13:24" x14ac:dyDescent="0.4">
      <c r="M233" s="2" t="str">
        <f>'[1]INPUTS-Incidence'!A233</f>
        <v>Truck</v>
      </c>
      <c r="N233" s="2" t="str">
        <f>'[1]INPUTS-Incidence'!B233</f>
        <v>Male</v>
      </c>
      <c r="O233" s="2" t="str">
        <f>'[1]INPUTS-Incidence'!C233</f>
        <v>60-64 years</v>
      </c>
      <c r="P233" s="113">
        <f>'[1]INPUTS-Incidence'!D233</f>
        <v>0</v>
      </c>
      <c r="Q233" s="113">
        <f>'[1]INPUTS-Incidence'!E233</f>
        <v>0</v>
      </c>
      <c r="R233" s="1">
        <f t="shared" si="23"/>
        <v>1</v>
      </c>
      <c r="S233" s="4">
        <f t="shared" si="24"/>
        <v>0</v>
      </c>
      <c r="T233" s="4">
        <f t="shared" si="25"/>
        <v>0</v>
      </c>
      <c r="U233" s="109">
        <f t="shared" si="26"/>
        <v>0</v>
      </c>
      <c r="V233" s="5">
        <f t="shared" si="27"/>
        <v>0</v>
      </c>
      <c r="W233" s="4">
        <f t="shared" si="28"/>
        <v>0</v>
      </c>
      <c r="X233" s="109">
        <f t="shared" si="29"/>
        <v>0</v>
      </c>
    </row>
    <row r="234" spans="13:24" x14ac:dyDescent="0.4">
      <c r="M234" s="2" t="str">
        <f>'[1]INPUTS-Incidence'!A234</f>
        <v>Truck</v>
      </c>
      <c r="N234" s="2" t="str">
        <f>'[1]INPUTS-Incidence'!B234</f>
        <v>Male</v>
      </c>
      <c r="O234" s="2" t="str">
        <f>'[1]INPUTS-Incidence'!C234</f>
        <v>65-69 years</v>
      </c>
      <c r="P234" s="113">
        <f>'[1]INPUTS-Incidence'!D234</f>
        <v>0</v>
      </c>
      <c r="Q234" s="113">
        <f>'[1]INPUTS-Incidence'!E234</f>
        <v>0</v>
      </c>
      <c r="R234" s="1">
        <f t="shared" si="23"/>
        <v>1</v>
      </c>
      <c r="S234" s="4">
        <f t="shared" si="24"/>
        <v>0</v>
      </c>
      <c r="T234" s="4">
        <f t="shared" si="25"/>
        <v>0</v>
      </c>
      <c r="U234" s="109">
        <f t="shared" si="26"/>
        <v>0</v>
      </c>
      <c r="V234" s="5">
        <f t="shared" si="27"/>
        <v>0</v>
      </c>
      <c r="W234" s="4">
        <f t="shared" si="28"/>
        <v>0</v>
      </c>
      <c r="X234" s="109">
        <f t="shared" si="29"/>
        <v>0</v>
      </c>
    </row>
    <row r="235" spans="13:24" x14ac:dyDescent="0.4">
      <c r="M235" s="2" t="str">
        <f>'[1]INPUTS-Incidence'!A235</f>
        <v>Truck</v>
      </c>
      <c r="N235" s="2" t="str">
        <f>'[1]INPUTS-Incidence'!B235</f>
        <v>Male</v>
      </c>
      <c r="O235" s="2" t="str">
        <f>'[1]INPUTS-Incidence'!C235</f>
        <v>70-74 years</v>
      </c>
      <c r="P235" s="113">
        <f>'[1]INPUTS-Incidence'!D235</f>
        <v>0</v>
      </c>
      <c r="Q235" s="113">
        <f>'[1]INPUTS-Incidence'!E235</f>
        <v>0</v>
      </c>
      <c r="R235" s="1">
        <f t="shared" si="23"/>
        <v>1</v>
      </c>
      <c r="S235" s="4">
        <f t="shared" si="24"/>
        <v>0</v>
      </c>
      <c r="T235" s="4">
        <f t="shared" si="25"/>
        <v>0</v>
      </c>
      <c r="U235" s="109">
        <f t="shared" si="26"/>
        <v>0</v>
      </c>
      <c r="V235" s="5">
        <f t="shared" si="27"/>
        <v>0</v>
      </c>
      <c r="W235" s="4">
        <f t="shared" si="28"/>
        <v>0</v>
      </c>
      <c r="X235" s="109">
        <f t="shared" si="29"/>
        <v>0</v>
      </c>
    </row>
    <row r="236" spans="13:24" x14ac:dyDescent="0.4">
      <c r="M236" s="2" t="str">
        <f>'[1]INPUTS-Incidence'!A236</f>
        <v>Truck</v>
      </c>
      <c r="N236" s="2" t="str">
        <f>'[1]INPUTS-Incidence'!B236</f>
        <v>Male</v>
      </c>
      <c r="O236" s="2" t="str">
        <f>'[1]INPUTS-Incidence'!C236</f>
        <v>75-79 years</v>
      </c>
      <c r="P236" s="113">
        <f>'[1]INPUTS-Incidence'!D236</f>
        <v>0</v>
      </c>
      <c r="Q236" s="113">
        <f>'[1]INPUTS-Incidence'!E236</f>
        <v>0</v>
      </c>
      <c r="R236" s="1">
        <f t="shared" si="23"/>
        <v>1</v>
      </c>
      <c r="S236" s="4">
        <f t="shared" si="24"/>
        <v>0</v>
      </c>
      <c r="T236" s="4">
        <f t="shared" si="25"/>
        <v>0</v>
      </c>
      <c r="U236" s="109">
        <f t="shared" si="26"/>
        <v>0</v>
      </c>
      <c r="V236" s="5">
        <f t="shared" si="27"/>
        <v>0</v>
      </c>
      <c r="W236" s="4">
        <f t="shared" si="28"/>
        <v>0</v>
      </c>
      <c r="X236" s="109">
        <f t="shared" si="29"/>
        <v>0</v>
      </c>
    </row>
    <row r="237" spans="13:24" x14ac:dyDescent="0.4">
      <c r="M237" s="2" t="str">
        <f>'[1]INPUTS-Incidence'!A237</f>
        <v>Truck</v>
      </c>
      <c r="N237" s="2" t="str">
        <f>'[1]INPUTS-Incidence'!B237</f>
        <v>Male</v>
      </c>
      <c r="O237" s="2" t="str">
        <f>'[1]INPUTS-Incidence'!C237</f>
        <v>80-84 years</v>
      </c>
      <c r="P237" s="113">
        <f>'[1]INPUTS-Incidence'!D237</f>
        <v>0</v>
      </c>
      <c r="Q237" s="113">
        <f>'[1]INPUTS-Incidence'!E237</f>
        <v>0</v>
      </c>
      <c r="R237" s="1">
        <f t="shared" si="23"/>
        <v>1</v>
      </c>
      <c r="S237" s="4">
        <f t="shared" si="24"/>
        <v>0</v>
      </c>
      <c r="T237" s="4">
        <f t="shared" si="25"/>
        <v>0</v>
      </c>
      <c r="U237" s="109">
        <f t="shared" si="26"/>
        <v>0</v>
      </c>
      <c r="V237" s="5">
        <f t="shared" si="27"/>
        <v>0</v>
      </c>
      <c r="W237" s="4">
        <f t="shared" si="28"/>
        <v>0</v>
      </c>
      <c r="X237" s="109">
        <f t="shared" si="29"/>
        <v>0</v>
      </c>
    </row>
    <row r="238" spans="13:24" x14ac:dyDescent="0.4">
      <c r="M238" s="2" t="str">
        <f>'[1]INPUTS-Incidence'!A238</f>
        <v>Truck</v>
      </c>
      <c r="N238" s="2" t="str">
        <f>'[1]INPUTS-Incidence'!B238</f>
        <v>Male</v>
      </c>
      <c r="O238" s="2" t="str">
        <f>'[1]INPUTS-Incidence'!C238</f>
        <v>85+</v>
      </c>
      <c r="P238" s="113">
        <f>'[1]INPUTS-Incidence'!D238</f>
        <v>0</v>
      </c>
      <c r="Q238" s="113">
        <f>'[1]INPUTS-Incidence'!E238</f>
        <v>0</v>
      </c>
      <c r="R238" s="1">
        <f t="shared" si="23"/>
        <v>1</v>
      </c>
      <c r="S238" s="4">
        <f t="shared" si="24"/>
        <v>0</v>
      </c>
      <c r="T238" s="4">
        <f t="shared" si="25"/>
        <v>0</v>
      </c>
      <c r="U238" s="109">
        <f t="shared" si="26"/>
        <v>0</v>
      </c>
      <c r="V238" s="5">
        <f t="shared" si="27"/>
        <v>0</v>
      </c>
      <c r="W238" s="4">
        <f t="shared" si="28"/>
        <v>0</v>
      </c>
      <c r="X238" s="109">
        <f t="shared" si="29"/>
        <v>0</v>
      </c>
    </row>
    <row r="239" spans="13:24" x14ac:dyDescent="0.4">
      <c r="M239" s="2" t="str">
        <f>'[1]INPUTS-Incidence'!A239</f>
        <v>Truck</v>
      </c>
      <c r="N239" s="2" t="str">
        <f>'[1]INPUTS-Incidence'!B239</f>
        <v>Female</v>
      </c>
      <c r="O239" s="2" t="str">
        <f>'[1]INPUTS-Incidence'!C239</f>
        <v>&lt;5 years</v>
      </c>
      <c r="P239" s="113">
        <f>'[1]INPUTS-Incidence'!D239</f>
        <v>0</v>
      </c>
      <c r="Q239" s="113">
        <f>'[1]INPUTS-Incidence'!E239</f>
        <v>0</v>
      </c>
      <c r="R239" s="1">
        <f t="shared" si="23"/>
        <v>1</v>
      </c>
      <c r="S239" s="4">
        <f t="shared" si="24"/>
        <v>0</v>
      </c>
      <c r="T239" s="4">
        <f t="shared" si="25"/>
        <v>0</v>
      </c>
      <c r="U239" s="109">
        <f t="shared" si="26"/>
        <v>0</v>
      </c>
      <c r="V239" s="5">
        <f t="shared" si="27"/>
        <v>0</v>
      </c>
      <c r="W239" s="4">
        <f t="shared" si="28"/>
        <v>0</v>
      </c>
      <c r="X239" s="109">
        <f t="shared" si="29"/>
        <v>0</v>
      </c>
    </row>
    <row r="240" spans="13:24" x14ac:dyDescent="0.4">
      <c r="M240" s="2" t="str">
        <f>'[1]INPUTS-Incidence'!A240</f>
        <v>Truck</v>
      </c>
      <c r="N240" s="2" t="str">
        <f>'[1]INPUTS-Incidence'!B240</f>
        <v>Female</v>
      </c>
      <c r="O240" s="2" t="str">
        <f>'[1]INPUTS-Incidence'!C240</f>
        <v>5-9 years</v>
      </c>
      <c r="P240" s="113">
        <f>'[1]INPUTS-Incidence'!D240</f>
        <v>0</v>
      </c>
      <c r="Q240" s="113">
        <f>'[1]INPUTS-Incidence'!E240</f>
        <v>0</v>
      </c>
      <c r="R240" s="1">
        <f t="shared" si="23"/>
        <v>1</v>
      </c>
      <c r="S240" s="4">
        <f t="shared" si="24"/>
        <v>0</v>
      </c>
      <c r="T240" s="4">
        <f t="shared" si="25"/>
        <v>0</v>
      </c>
      <c r="U240" s="109">
        <f t="shared" si="26"/>
        <v>0</v>
      </c>
      <c r="V240" s="5">
        <f t="shared" si="27"/>
        <v>0</v>
      </c>
      <c r="W240" s="4">
        <f t="shared" si="28"/>
        <v>0</v>
      </c>
      <c r="X240" s="109">
        <f t="shared" si="29"/>
        <v>0</v>
      </c>
    </row>
    <row r="241" spans="13:24" x14ac:dyDescent="0.4">
      <c r="M241" s="2" t="str">
        <f>'[1]INPUTS-Incidence'!A241</f>
        <v>Truck</v>
      </c>
      <c r="N241" s="2" t="str">
        <f>'[1]INPUTS-Incidence'!B241</f>
        <v>Female</v>
      </c>
      <c r="O241" s="2" t="str">
        <f>'[1]INPUTS-Incidence'!C241</f>
        <v>10-14 years</v>
      </c>
      <c r="P241" s="113">
        <f>'[1]INPUTS-Incidence'!D241</f>
        <v>0</v>
      </c>
      <c r="Q241" s="113">
        <f>'[1]INPUTS-Incidence'!E241</f>
        <v>0</v>
      </c>
      <c r="R241" s="1">
        <f t="shared" si="23"/>
        <v>1</v>
      </c>
      <c r="S241" s="4">
        <f t="shared" si="24"/>
        <v>0</v>
      </c>
      <c r="T241" s="4">
        <f t="shared" si="25"/>
        <v>0</v>
      </c>
      <c r="U241" s="109">
        <f t="shared" si="26"/>
        <v>0</v>
      </c>
      <c r="V241" s="5">
        <f t="shared" si="27"/>
        <v>0</v>
      </c>
      <c r="W241" s="4">
        <f t="shared" si="28"/>
        <v>0</v>
      </c>
      <c r="X241" s="109">
        <f t="shared" si="29"/>
        <v>0</v>
      </c>
    </row>
    <row r="242" spans="13:24" x14ac:dyDescent="0.4">
      <c r="M242" s="2" t="str">
        <f>'[1]INPUTS-Incidence'!A242</f>
        <v>Truck</v>
      </c>
      <c r="N242" s="2" t="str">
        <f>'[1]INPUTS-Incidence'!B242</f>
        <v>Female</v>
      </c>
      <c r="O242" s="2" t="str">
        <f>'[1]INPUTS-Incidence'!C242</f>
        <v>15-19 years</v>
      </c>
      <c r="P242" s="113">
        <f>'[1]INPUTS-Incidence'!D242</f>
        <v>0</v>
      </c>
      <c r="Q242" s="113">
        <f>'[1]INPUTS-Incidence'!E242</f>
        <v>0</v>
      </c>
      <c r="R242" s="1">
        <f t="shared" si="23"/>
        <v>1</v>
      </c>
      <c r="S242" s="4">
        <f t="shared" si="24"/>
        <v>0</v>
      </c>
      <c r="T242" s="4">
        <f t="shared" si="25"/>
        <v>0</v>
      </c>
      <c r="U242" s="109">
        <f t="shared" si="26"/>
        <v>0</v>
      </c>
      <c r="V242" s="5">
        <f t="shared" si="27"/>
        <v>0</v>
      </c>
      <c r="W242" s="4">
        <f t="shared" si="28"/>
        <v>0</v>
      </c>
      <c r="X242" s="109">
        <f t="shared" si="29"/>
        <v>0</v>
      </c>
    </row>
    <row r="243" spans="13:24" x14ac:dyDescent="0.4">
      <c r="M243" s="2" t="str">
        <f>'[1]INPUTS-Incidence'!A243</f>
        <v>Truck</v>
      </c>
      <c r="N243" s="2" t="str">
        <f>'[1]INPUTS-Incidence'!B243</f>
        <v>Female</v>
      </c>
      <c r="O243" s="2" t="str">
        <f>'[1]INPUTS-Incidence'!C243</f>
        <v>20-24 years</v>
      </c>
      <c r="P243" s="113">
        <f>'[1]INPUTS-Incidence'!D243</f>
        <v>0</v>
      </c>
      <c r="Q243" s="113">
        <f>'[1]INPUTS-Incidence'!E243</f>
        <v>0</v>
      </c>
      <c r="R243" s="1">
        <f t="shared" si="23"/>
        <v>1</v>
      </c>
      <c r="S243" s="4">
        <f t="shared" si="24"/>
        <v>0</v>
      </c>
      <c r="T243" s="4">
        <f t="shared" si="25"/>
        <v>0</v>
      </c>
      <c r="U243" s="109">
        <f t="shared" si="26"/>
        <v>0</v>
      </c>
      <c r="V243" s="5">
        <f t="shared" si="27"/>
        <v>0</v>
      </c>
      <c r="W243" s="4">
        <f t="shared" si="28"/>
        <v>0</v>
      </c>
      <c r="X243" s="109">
        <f t="shared" si="29"/>
        <v>0</v>
      </c>
    </row>
    <row r="244" spans="13:24" x14ac:dyDescent="0.4">
      <c r="M244" s="2" t="str">
        <f>'[1]INPUTS-Incidence'!A244</f>
        <v>Truck</v>
      </c>
      <c r="N244" s="2" t="str">
        <f>'[1]INPUTS-Incidence'!B244</f>
        <v>Female</v>
      </c>
      <c r="O244" s="2" t="str">
        <f>'[1]INPUTS-Incidence'!C244</f>
        <v>25-29 years</v>
      </c>
      <c r="P244" s="113">
        <f>'[1]INPUTS-Incidence'!D244</f>
        <v>0</v>
      </c>
      <c r="Q244" s="113">
        <f>'[1]INPUTS-Incidence'!E244</f>
        <v>0</v>
      </c>
      <c r="R244" s="1">
        <f t="shared" si="23"/>
        <v>1</v>
      </c>
      <c r="S244" s="4">
        <f t="shared" si="24"/>
        <v>0</v>
      </c>
      <c r="T244" s="4">
        <f t="shared" si="25"/>
        <v>0</v>
      </c>
      <c r="U244" s="109">
        <f t="shared" si="26"/>
        <v>0</v>
      </c>
      <c r="V244" s="5">
        <f t="shared" si="27"/>
        <v>0</v>
      </c>
      <c r="W244" s="4">
        <f t="shared" si="28"/>
        <v>0</v>
      </c>
      <c r="X244" s="109">
        <f t="shared" si="29"/>
        <v>0</v>
      </c>
    </row>
    <row r="245" spans="13:24" x14ac:dyDescent="0.4">
      <c r="M245" s="2" t="str">
        <f>'[1]INPUTS-Incidence'!A245</f>
        <v>Truck</v>
      </c>
      <c r="N245" s="2" t="str">
        <f>'[1]INPUTS-Incidence'!B245</f>
        <v>Female</v>
      </c>
      <c r="O245" s="2" t="str">
        <f>'[1]INPUTS-Incidence'!C245</f>
        <v>30-34 years</v>
      </c>
      <c r="P245" s="113">
        <f>'[1]INPUTS-Incidence'!D245</f>
        <v>0</v>
      </c>
      <c r="Q245" s="113">
        <f>'[1]INPUTS-Incidence'!E245</f>
        <v>0</v>
      </c>
      <c r="R245" s="1">
        <f t="shared" si="23"/>
        <v>1</v>
      </c>
      <c r="S245" s="4">
        <f t="shared" si="24"/>
        <v>0</v>
      </c>
      <c r="T245" s="4">
        <f t="shared" si="25"/>
        <v>0</v>
      </c>
      <c r="U245" s="109">
        <f t="shared" si="26"/>
        <v>0</v>
      </c>
      <c r="V245" s="5">
        <f t="shared" si="27"/>
        <v>0</v>
      </c>
      <c r="W245" s="4">
        <f t="shared" si="28"/>
        <v>0</v>
      </c>
      <c r="X245" s="109">
        <f t="shared" si="29"/>
        <v>0</v>
      </c>
    </row>
    <row r="246" spans="13:24" x14ac:dyDescent="0.4">
      <c r="M246" s="2" t="str">
        <f>'[1]INPUTS-Incidence'!A246</f>
        <v>Truck</v>
      </c>
      <c r="N246" s="2" t="str">
        <f>'[1]INPUTS-Incidence'!B246</f>
        <v>Female</v>
      </c>
      <c r="O246" s="2" t="str">
        <f>'[1]INPUTS-Incidence'!C246</f>
        <v>35-39 years</v>
      </c>
      <c r="P246" s="113">
        <f>'[1]INPUTS-Incidence'!D246</f>
        <v>0</v>
      </c>
      <c r="Q246" s="113">
        <f>'[1]INPUTS-Incidence'!E246</f>
        <v>0</v>
      </c>
      <c r="R246" s="1">
        <f t="shared" si="23"/>
        <v>1</v>
      </c>
      <c r="S246" s="4">
        <f t="shared" si="24"/>
        <v>0</v>
      </c>
      <c r="T246" s="4">
        <f t="shared" si="25"/>
        <v>0</v>
      </c>
      <c r="U246" s="109">
        <f t="shared" si="26"/>
        <v>0</v>
      </c>
      <c r="V246" s="5">
        <f t="shared" si="27"/>
        <v>0</v>
      </c>
      <c r="W246" s="4">
        <f t="shared" si="28"/>
        <v>0</v>
      </c>
      <c r="X246" s="109">
        <f t="shared" si="29"/>
        <v>0</v>
      </c>
    </row>
    <row r="247" spans="13:24" x14ac:dyDescent="0.4">
      <c r="M247" s="2" t="str">
        <f>'[1]INPUTS-Incidence'!A247</f>
        <v>Truck</v>
      </c>
      <c r="N247" s="2" t="str">
        <f>'[1]INPUTS-Incidence'!B247</f>
        <v>Female</v>
      </c>
      <c r="O247" s="2" t="str">
        <f>'[1]INPUTS-Incidence'!C247</f>
        <v>40-44 years</v>
      </c>
      <c r="P247" s="113">
        <f>'[1]INPUTS-Incidence'!D247</f>
        <v>0</v>
      </c>
      <c r="Q247" s="113">
        <f>'[1]INPUTS-Incidence'!E247</f>
        <v>0</v>
      </c>
      <c r="R247" s="1">
        <f t="shared" si="23"/>
        <v>1</v>
      </c>
      <c r="S247" s="4">
        <f t="shared" si="24"/>
        <v>0</v>
      </c>
      <c r="T247" s="4">
        <f t="shared" si="25"/>
        <v>0</v>
      </c>
      <c r="U247" s="109">
        <f t="shared" si="26"/>
        <v>0</v>
      </c>
      <c r="V247" s="5">
        <f t="shared" si="27"/>
        <v>0</v>
      </c>
      <c r="W247" s="4">
        <f t="shared" si="28"/>
        <v>0</v>
      </c>
      <c r="X247" s="109">
        <f t="shared" si="29"/>
        <v>0</v>
      </c>
    </row>
    <row r="248" spans="13:24" x14ac:dyDescent="0.4">
      <c r="M248" s="2" t="str">
        <f>'[1]INPUTS-Incidence'!A248</f>
        <v>Truck</v>
      </c>
      <c r="N248" s="2" t="str">
        <f>'[1]INPUTS-Incidence'!B248</f>
        <v>Female</v>
      </c>
      <c r="O248" s="2" t="str">
        <f>'[1]INPUTS-Incidence'!C248</f>
        <v>45-49 years</v>
      </c>
      <c r="P248" s="113">
        <f>'[1]INPUTS-Incidence'!D248</f>
        <v>0</v>
      </c>
      <c r="Q248" s="113">
        <f>'[1]INPUTS-Incidence'!E248</f>
        <v>0</v>
      </c>
      <c r="R248" s="1">
        <f t="shared" si="23"/>
        <v>1</v>
      </c>
      <c r="S248" s="4">
        <f t="shared" si="24"/>
        <v>0</v>
      </c>
      <c r="T248" s="4">
        <f t="shared" si="25"/>
        <v>0</v>
      </c>
      <c r="U248" s="109">
        <f t="shared" si="26"/>
        <v>0</v>
      </c>
      <c r="V248" s="5">
        <f t="shared" si="27"/>
        <v>0</v>
      </c>
      <c r="W248" s="4">
        <f t="shared" si="28"/>
        <v>0</v>
      </c>
      <c r="X248" s="109">
        <f t="shared" si="29"/>
        <v>0</v>
      </c>
    </row>
    <row r="249" spans="13:24" x14ac:dyDescent="0.4">
      <c r="M249" s="2" t="str">
        <f>'[1]INPUTS-Incidence'!A249</f>
        <v>Truck</v>
      </c>
      <c r="N249" s="2" t="str">
        <f>'[1]INPUTS-Incidence'!B249</f>
        <v>Female</v>
      </c>
      <c r="O249" s="2" t="str">
        <f>'[1]INPUTS-Incidence'!C249</f>
        <v>50-54 years</v>
      </c>
      <c r="P249" s="113">
        <f>'[1]INPUTS-Incidence'!D249</f>
        <v>0</v>
      </c>
      <c r="Q249" s="113">
        <f>'[1]INPUTS-Incidence'!E249</f>
        <v>0</v>
      </c>
      <c r="R249" s="1">
        <f t="shared" si="23"/>
        <v>1</v>
      </c>
      <c r="S249" s="4">
        <f t="shared" si="24"/>
        <v>0</v>
      </c>
      <c r="T249" s="4">
        <f t="shared" si="25"/>
        <v>0</v>
      </c>
      <c r="U249" s="109">
        <f t="shared" si="26"/>
        <v>0</v>
      </c>
      <c r="V249" s="5">
        <f t="shared" si="27"/>
        <v>0</v>
      </c>
      <c r="W249" s="4">
        <f t="shared" si="28"/>
        <v>0</v>
      </c>
      <c r="X249" s="109">
        <f t="shared" si="29"/>
        <v>0</v>
      </c>
    </row>
    <row r="250" spans="13:24" x14ac:dyDescent="0.4">
      <c r="M250" s="2" t="str">
        <f>'[1]INPUTS-Incidence'!A250</f>
        <v>Truck</v>
      </c>
      <c r="N250" s="2" t="str">
        <f>'[1]INPUTS-Incidence'!B250</f>
        <v>Female</v>
      </c>
      <c r="O250" s="2" t="str">
        <f>'[1]INPUTS-Incidence'!C250</f>
        <v>55-59 years</v>
      </c>
      <c r="P250" s="113">
        <f>'[1]INPUTS-Incidence'!D250</f>
        <v>0</v>
      </c>
      <c r="Q250" s="113">
        <f>'[1]INPUTS-Incidence'!E250</f>
        <v>0</v>
      </c>
      <c r="R250" s="1">
        <f t="shared" si="23"/>
        <v>1</v>
      </c>
      <c r="S250" s="4">
        <f t="shared" si="24"/>
        <v>0</v>
      </c>
      <c r="T250" s="4">
        <f t="shared" si="25"/>
        <v>0</v>
      </c>
      <c r="U250" s="109">
        <f t="shared" si="26"/>
        <v>0</v>
      </c>
      <c r="V250" s="5">
        <f t="shared" si="27"/>
        <v>0</v>
      </c>
      <c r="W250" s="4">
        <f t="shared" si="28"/>
        <v>0</v>
      </c>
      <c r="X250" s="109">
        <f t="shared" si="29"/>
        <v>0</v>
      </c>
    </row>
    <row r="251" spans="13:24" x14ac:dyDescent="0.4">
      <c r="M251" s="2" t="str">
        <f>'[1]INPUTS-Incidence'!A251</f>
        <v>Truck</v>
      </c>
      <c r="N251" s="2" t="str">
        <f>'[1]INPUTS-Incidence'!B251</f>
        <v>Female</v>
      </c>
      <c r="O251" s="2" t="str">
        <f>'[1]INPUTS-Incidence'!C251</f>
        <v>60-64 years</v>
      </c>
      <c r="P251" s="113">
        <f>'[1]INPUTS-Incidence'!D251</f>
        <v>0</v>
      </c>
      <c r="Q251" s="113">
        <f>'[1]INPUTS-Incidence'!E251</f>
        <v>0</v>
      </c>
      <c r="R251" s="1">
        <f t="shared" si="23"/>
        <v>1</v>
      </c>
      <c r="S251" s="4">
        <f t="shared" si="24"/>
        <v>0</v>
      </c>
      <c r="T251" s="4">
        <f t="shared" si="25"/>
        <v>0</v>
      </c>
      <c r="U251" s="109">
        <f t="shared" si="26"/>
        <v>0</v>
      </c>
      <c r="V251" s="5">
        <f t="shared" si="27"/>
        <v>0</v>
      </c>
      <c r="W251" s="4">
        <f t="shared" si="28"/>
        <v>0</v>
      </c>
      <c r="X251" s="109">
        <f t="shared" si="29"/>
        <v>0</v>
      </c>
    </row>
    <row r="252" spans="13:24" x14ac:dyDescent="0.4">
      <c r="M252" s="2" t="str">
        <f>'[1]INPUTS-Incidence'!A252</f>
        <v>Truck</v>
      </c>
      <c r="N252" s="2" t="str">
        <f>'[1]INPUTS-Incidence'!B252</f>
        <v>Female</v>
      </c>
      <c r="O252" s="2" t="str">
        <f>'[1]INPUTS-Incidence'!C252</f>
        <v>65-69 years</v>
      </c>
      <c r="P252" s="113">
        <f>'[1]INPUTS-Incidence'!D252</f>
        <v>0</v>
      </c>
      <c r="Q252" s="113">
        <f>'[1]INPUTS-Incidence'!E252</f>
        <v>0</v>
      </c>
      <c r="R252" s="1">
        <f t="shared" si="23"/>
        <v>1</v>
      </c>
      <c r="S252" s="4">
        <f t="shared" si="24"/>
        <v>0</v>
      </c>
      <c r="T252" s="4">
        <f t="shared" si="25"/>
        <v>0</v>
      </c>
      <c r="U252" s="109">
        <f t="shared" si="26"/>
        <v>0</v>
      </c>
      <c r="V252" s="5">
        <f t="shared" si="27"/>
        <v>0</v>
      </c>
      <c r="W252" s="4">
        <f t="shared" si="28"/>
        <v>0</v>
      </c>
      <c r="X252" s="109">
        <f t="shared" si="29"/>
        <v>0</v>
      </c>
    </row>
    <row r="253" spans="13:24" x14ac:dyDescent="0.4">
      <c r="M253" s="2" t="str">
        <f>'[1]INPUTS-Incidence'!A253</f>
        <v>Truck</v>
      </c>
      <c r="N253" s="2" t="str">
        <f>'[1]INPUTS-Incidence'!B253</f>
        <v>Female</v>
      </c>
      <c r="O253" s="2" t="str">
        <f>'[1]INPUTS-Incidence'!C253</f>
        <v>70-74 years</v>
      </c>
      <c r="P253" s="113">
        <f>'[1]INPUTS-Incidence'!D253</f>
        <v>0</v>
      </c>
      <c r="Q253" s="113">
        <f>'[1]INPUTS-Incidence'!E253</f>
        <v>0</v>
      </c>
      <c r="R253" s="1">
        <f t="shared" si="23"/>
        <v>1</v>
      </c>
      <c r="S253" s="4">
        <f t="shared" si="24"/>
        <v>0</v>
      </c>
      <c r="T253" s="4">
        <f t="shared" si="25"/>
        <v>0</v>
      </c>
      <c r="U253" s="109">
        <f t="shared" si="26"/>
        <v>0</v>
      </c>
      <c r="V253" s="5">
        <f t="shared" si="27"/>
        <v>0</v>
      </c>
      <c r="W253" s="4">
        <f t="shared" si="28"/>
        <v>0</v>
      </c>
      <c r="X253" s="109">
        <f t="shared" si="29"/>
        <v>0</v>
      </c>
    </row>
    <row r="254" spans="13:24" x14ac:dyDescent="0.4">
      <c r="M254" s="2" t="str">
        <f>'[1]INPUTS-Incidence'!A254</f>
        <v>Truck</v>
      </c>
      <c r="N254" s="2" t="str">
        <f>'[1]INPUTS-Incidence'!B254</f>
        <v>Female</v>
      </c>
      <c r="O254" s="2" t="str">
        <f>'[1]INPUTS-Incidence'!C254</f>
        <v>75-79 years</v>
      </c>
      <c r="P254" s="113">
        <f>'[1]INPUTS-Incidence'!D254</f>
        <v>0</v>
      </c>
      <c r="Q254" s="113">
        <f>'[1]INPUTS-Incidence'!E254</f>
        <v>0</v>
      </c>
      <c r="R254" s="1">
        <f t="shared" si="23"/>
        <v>1</v>
      </c>
      <c r="S254" s="4">
        <f t="shared" si="24"/>
        <v>0</v>
      </c>
      <c r="T254" s="4">
        <f t="shared" si="25"/>
        <v>0</v>
      </c>
      <c r="U254" s="109">
        <f t="shared" si="26"/>
        <v>0</v>
      </c>
      <c r="V254" s="5">
        <f t="shared" si="27"/>
        <v>0</v>
      </c>
      <c r="W254" s="4">
        <f t="shared" si="28"/>
        <v>0</v>
      </c>
      <c r="X254" s="109">
        <f t="shared" si="29"/>
        <v>0</v>
      </c>
    </row>
    <row r="255" spans="13:24" x14ac:dyDescent="0.4">
      <c r="M255" s="2" t="str">
        <f>'[1]INPUTS-Incidence'!A255</f>
        <v>Truck</v>
      </c>
      <c r="N255" s="2" t="str">
        <f>'[1]INPUTS-Incidence'!B255</f>
        <v>Female</v>
      </c>
      <c r="O255" s="2" t="str">
        <f>'[1]INPUTS-Incidence'!C255</f>
        <v>80-84 years</v>
      </c>
      <c r="P255" s="113">
        <f>'[1]INPUTS-Incidence'!D255</f>
        <v>0</v>
      </c>
      <c r="Q255" s="113">
        <f>'[1]INPUTS-Incidence'!E255</f>
        <v>0</v>
      </c>
      <c r="R255" s="1">
        <f t="shared" si="23"/>
        <v>1</v>
      </c>
      <c r="S255" s="4">
        <f t="shared" si="24"/>
        <v>0</v>
      </c>
      <c r="T255" s="4">
        <f t="shared" si="25"/>
        <v>0</v>
      </c>
      <c r="U255" s="109">
        <f t="shared" si="26"/>
        <v>0</v>
      </c>
      <c r="V255" s="5">
        <f t="shared" si="27"/>
        <v>0</v>
      </c>
      <c r="W255" s="4">
        <f t="shared" si="28"/>
        <v>0</v>
      </c>
      <c r="X255" s="109">
        <f t="shared" si="29"/>
        <v>0</v>
      </c>
    </row>
    <row r="256" spans="13:24" x14ac:dyDescent="0.4">
      <c r="M256" s="2" t="str">
        <f>'[1]INPUTS-Incidence'!A256</f>
        <v>Truck</v>
      </c>
      <c r="N256" s="2" t="str">
        <f>'[1]INPUTS-Incidence'!B256</f>
        <v>Female</v>
      </c>
      <c r="O256" s="2" t="str">
        <f>'[1]INPUTS-Incidence'!C256</f>
        <v>85+</v>
      </c>
      <c r="P256" s="113">
        <f>'[1]INPUTS-Incidence'!D256</f>
        <v>0</v>
      </c>
      <c r="Q256" s="113">
        <f>'[1]INPUTS-Incidence'!E256</f>
        <v>0</v>
      </c>
      <c r="R256" s="1">
        <f t="shared" si="23"/>
        <v>1</v>
      </c>
      <c r="S256" s="4">
        <f t="shared" si="24"/>
        <v>0</v>
      </c>
      <c r="T256" s="4">
        <f t="shared" si="25"/>
        <v>0</v>
      </c>
      <c r="U256" s="109">
        <f t="shared" si="26"/>
        <v>0</v>
      </c>
      <c r="V256" s="5">
        <f t="shared" si="27"/>
        <v>0</v>
      </c>
      <c r="W256" s="4">
        <f t="shared" si="28"/>
        <v>0</v>
      </c>
      <c r="X256" s="109">
        <f t="shared" si="29"/>
        <v>0</v>
      </c>
    </row>
    <row r="257" spans="13:24" x14ac:dyDescent="0.4">
      <c r="M257" s="2" t="str">
        <f>'[1]INPUTS-Incidence'!A257</f>
        <v>Other</v>
      </c>
      <c r="N257" s="2" t="str">
        <f>'[1]INPUTS-Incidence'!B257</f>
        <v>Male</v>
      </c>
      <c r="O257" s="2" t="str">
        <f>'[1]INPUTS-Incidence'!C257</f>
        <v>&lt;5 years</v>
      </c>
      <c r="P257" s="113">
        <f>'[1]INPUTS-Incidence'!D257</f>
        <v>0.47597157462213091</v>
      </c>
      <c r="Q257" s="113">
        <f>'[1]INPUTS-Incidence'!E257</f>
        <v>0</v>
      </c>
      <c r="R257" s="1">
        <f t="shared" si="23"/>
        <v>0</v>
      </c>
      <c r="S257" s="4">
        <f t="shared" si="24"/>
        <v>0.47597157462213091</v>
      </c>
      <c r="T257" s="4">
        <f t="shared" si="25"/>
        <v>0</v>
      </c>
      <c r="U257" s="109">
        <f t="shared" si="26"/>
        <v>0.47597157462213091</v>
      </c>
      <c r="V257" s="5">
        <f t="shared" si="27"/>
        <v>0</v>
      </c>
      <c r="W257" s="4">
        <f t="shared" si="28"/>
        <v>0</v>
      </c>
      <c r="X257" s="109">
        <f t="shared" si="29"/>
        <v>0</v>
      </c>
    </row>
    <row r="258" spans="13:24" x14ac:dyDescent="0.4">
      <c r="M258" s="2" t="str">
        <f>'[1]INPUTS-Incidence'!A258</f>
        <v>Other</v>
      </c>
      <c r="N258" s="2" t="str">
        <f>'[1]INPUTS-Incidence'!B258</f>
        <v>Male</v>
      </c>
      <c r="O258" s="2" t="str">
        <f>'[1]INPUTS-Incidence'!C258</f>
        <v>5-9 years</v>
      </c>
      <c r="P258" s="113">
        <f>'[1]INPUTS-Incidence'!D258</f>
        <v>0.88462228365851958</v>
      </c>
      <c r="Q258" s="113">
        <f>'[1]INPUTS-Incidence'!E258</f>
        <v>0</v>
      </c>
      <c r="R258" s="1">
        <f t="shared" si="23"/>
        <v>0</v>
      </c>
      <c r="S258" s="4">
        <f t="shared" si="24"/>
        <v>0.88462228365851958</v>
      </c>
      <c r="T258" s="4">
        <f t="shared" si="25"/>
        <v>0</v>
      </c>
      <c r="U258" s="109">
        <f t="shared" si="26"/>
        <v>0.88462228365851958</v>
      </c>
      <c r="V258" s="5">
        <f t="shared" si="27"/>
        <v>0</v>
      </c>
      <c r="W258" s="4">
        <f t="shared" si="28"/>
        <v>0</v>
      </c>
      <c r="X258" s="109">
        <f t="shared" si="29"/>
        <v>0</v>
      </c>
    </row>
    <row r="259" spans="13:24" x14ac:dyDescent="0.4">
      <c r="M259" s="2" t="str">
        <f>'[1]INPUTS-Incidence'!A259</f>
        <v>Other</v>
      </c>
      <c r="N259" s="2" t="str">
        <f>'[1]INPUTS-Incidence'!B259</f>
        <v>Male</v>
      </c>
      <c r="O259" s="2" t="str">
        <f>'[1]INPUTS-Incidence'!C259</f>
        <v>10-14 years</v>
      </c>
      <c r="P259" s="113">
        <f>'[1]INPUTS-Incidence'!D259</f>
        <v>1.764582675299978</v>
      </c>
      <c r="Q259" s="113">
        <f>'[1]INPUTS-Incidence'!E259</f>
        <v>0</v>
      </c>
      <c r="R259" s="1">
        <f t="shared" si="23"/>
        <v>0</v>
      </c>
      <c r="S259" s="4">
        <f t="shared" si="24"/>
        <v>1.764582675299978</v>
      </c>
      <c r="T259" s="4">
        <f t="shared" si="25"/>
        <v>0</v>
      </c>
      <c r="U259" s="109">
        <f t="shared" si="26"/>
        <v>1.764582675299978</v>
      </c>
      <c r="V259" s="5">
        <f t="shared" si="27"/>
        <v>0</v>
      </c>
      <c r="W259" s="4">
        <f t="shared" si="28"/>
        <v>0</v>
      </c>
      <c r="X259" s="109">
        <f t="shared" si="29"/>
        <v>0</v>
      </c>
    </row>
    <row r="260" spans="13:24" x14ac:dyDescent="0.4">
      <c r="M260" s="2" t="str">
        <f>'[1]INPUTS-Incidence'!A260</f>
        <v>Other</v>
      </c>
      <c r="N260" s="2" t="str">
        <f>'[1]INPUTS-Incidence'!B260</f>
        <v>Male</v>
      </c>
      <c r="O260" s="2" t="str">
        <f>'[1]INPUTS-Incidence'!C260</f>
        <v>15-19 years</v>
      </c>
      <c r="P260" s="113">
        <f>'[1]INPUTS-Incidence'!D260</f>
        <v>11.292972627918457</v>
      </c>
      <c r="Q260" s="113">
        <f>'[1]INPUTS-Incidence'!E260</f>
        <v>0</v>
      </c>
      <c r="R260" s="1">
        <f t="shared" si="23"/>
        <v>0</v>
      </c>
      <c r="S260" s="4">
        <f t="shared" si="24"/>
        <v>11.292972627918457</v>
      </c>
      <c r="T260" s="4">
        <f t="shared" si="25"/>
        <v>0</v>
      </c>
      <c r="U260" s="109">
        <f t="shared" si="26"/>
        <v>11.292972627918457</v>
      </c>
      <c r="V260" s="5">
        <f t="shared" si="27"/>
        <v>0</v>
      </c>
      <c r="W260" s="4">
        <f t="shared" si="28"/>
        <v>0</v>
      </c>
      <c r="X260" s="109">
        <f t="shared" si="29"/>
        <v>0</v>
      </c>
    </row>
    <row r="261" spans="13:24" x14ac:dyDescent="0.4">
      <c r="M261" s="2" t="str">
        <f>'[1]INPUTS-Incidence'!A261</f>
        <v>Other</v>
      </c>
      <c r="N261" s="2" t="str">
        <f>'[1]INPUTS-Incidence'!B261</f>
        <v>Male</v>
      </c>
      <c r="O261" s="2" t="str">
        <f>'[1]INPUTS-Incidence'!C261</f>
        <v>20-24 years</v>
      </c>
      <c r="P261" s="113">
        <f>'[1]INPUTS-Incidence'!D261</f>
        <v>17.795070185014826</v>
      </c>
      <c r="Q261" s="113">
        <f>'[1]INPUTS-Incidence'!E261</f>
        <v>0</v>
      </c>
      <c r="R261" s="1">
        <f t="shared" ref="R261:R292" si="30">IF(M261="Car",1,0)+IF(M261="Bus",1,0)+IF(M261="Truck",1,0)</f>
        <v>0</v>
      </c>
      <c r="S261" s="4">
        <f t="shared" ref="S261:S292" si="31">IF($R261=1,P261*$K$3,P261)</f>
        <v>17.795070185014826</v>
      </c>
      <c r="T261" s="4">
        <f t="shared" ref="T261:T292" si="32">P261-S261</f>
        <v>0</v>
      </c>
      <c r="U261" s="109">
        <f t="shared" ref="U261:U292" si="33">IF($R261=0, P261, S261*(1-$G$3*(1-$I$3))/(1-$E$3*(1-$I$3)))+T261</f>
        <v>17.795070185014826</v>
      </c>
      <c r="V261" s="5">
        <f t="shared" ref="V261:V292" si="34">IF($R261=1,Q261*$L$3,Q261)</f>
        <v>0</v>
      </c>
      <c r="W261" s="4">
        <f t="shared" ref="W261:W292" si="35">Q261-V261</f>
        <v>0</v>
      </c>
      <c r="X261" s="109">
        <f t="shared" ref="X261:X292" si="36">IF($R261=0, V261, V261*(1-$G$3*(1-$J$3))/(1-$E$3*(1-$J$3)))+W261</f>
        <v>0</v>
      </c>
    </row>
    <row r="262" spans="13:24" x14ac:dyDescent="0.4">
      <c r="M262" s="2" t="str">
        <f>'[1]INPUTS-Incidence'!A262</f>
        <v>Other</v>
      </c>
      <c r="N262" s="2" t="str">
        <f>'[1]INPUTS-Incidence'!B262</f>
        <v>Male</v>
      </c>
      <c r="O262" s="2" t="str">
        <f>'[1]INPUTS-Incidence'!C262</f>
        <v>25-29 years</v>
      </c>
      <c r="P262" s="113">
        <f>'[1]INPUTS-Incidence'!D262</f>
        <v>17.522977699983482</v>
      </c>
      <c r="Q262" s="113">
        <f>'[1]INPUTS-Incidence'!E262</f>
        <v>0</v>
      </c>
      <c r="R262" s="1">
        <f t="shared" si="30"/>
        <v>0</v>
      </c>
      <c r="S262" s="4">
        <f t="shared" si="31"/>
        <v>17.522977699983482</v>
      </c>
      <c r="T262" s="4">
        <f t="shared" si="32"/>
        <v>0</v>
      </c>
      <c r="U262" s="109">
        <f t="shared" si="33"/>
        <v>17.522977699983482</v>
      </c>
      <c r="V262" s="5">
        <f t="shared" si="34"/>
        <v>0</v>
      </c>
      <c r="W262" s="4">
        <f t="shared" si="35"/>
        <v>0</v>
      </c>
      <c r="X262" s="109">
        <f t="shared" si="36"/>
        <v>0</v>
      </c>
    </row>
    <row r="263" spans="13:24" x14ac:dyDescent="0.4">
      <c r="M263" s="2" t="str">
        <f>'[1]INPUTS-Incidence'!A263</f>
        <v>Other</v>
      </c>
      <c r="N263" s="2" t="str">
        <f>'[1]INPUTS-Incidence'!B263</f>
        <v>Male</v>
      </c>
      <c r="O263" s="2" t="str">
        <f>'[1]INPUTS-Incidence'!C263</f>
        <v>30-34 years</v>
      </c>
      <c r="P263" s="113">
        <f>'[1]INPUTS-Incidence'!D263</f>
        <v>17.781194931481636</v>
      </c>
      <c r="Q263" s="113">
        <f>'[1]INPUTS-Incidence'!E263</f>
        <v>0</v>
      </c>
      <c r="R263" s="1">
        <f t="shared" si="30"/>
        <v>0</v>
      </c>
      <c r="S263" s="4">
        <f t="shared" si="31"/>
        <v>17.781194931481636</v>
      </c>
      <c r="T263" s="4">
        <f t="shared" si="32"/>
        <v>0</v>
      </c>
      <c r="U263" s="109">
        <f t="shared" si="33"/>
        <v>17.781194931481636</v>
      </c>
      <c r="V263" s="5">
        <f t="shared" si="34"/>
        <v>0</v>
      </c>
      <c r="W263" s="4">
        <f t="shared" si="35"/>
        <v>0</v>
      </c>
      <c r="X263" s="109">
        <f t="shared" si="36"/>
        <v>0</v>
      </c>
    </row>
    <row r="264" spans="13:24" x14ac:dyDescent="0.4">
      <c r="M264" s="2" t="str">
        <f>'[1]INPUTS-Incidence'!A264</f>
        <v>Other</v>
      </c>
      <c r="N264" s="2" t="str">
        <f>'[1]INPUTS-Incidence'!B264</f>
        <v>Male</v>
      </c>
      <c r="O264" s="2" t="str">
        <f>'[1]INPUTS-Incidence'!C264</f>
        <v>35-39 years</v>
      </c>
      <c r="P264" s="113">
        <f>'[1]INPUTS-Incidence'!D264</f>
        <v>16.152179495898675</v>
      </c>
      <c r="Q264" s="113">
        <f>'[1]INPUTS-Incidence'!E264</f>
        <v>0</v>
      </c>
      <c r="R264" s="1">
        <f t="shared" si="30"/>
        <v>0</v>
      </c>
      <c r="S264" s="4">
        <f t="shared" si="31"/>
        <v>16.152179495898675</v>
      </c>
      <c r="T264" s="4">
        <f t="shared" si="32"/>
        <v>0</v>
      </c>
      <c r="U264" s="109">
        <f t="shared" si="33"/>
        <v>16.152179495898675</v>
      </c>
      <c r="V264" s="5">
        <f t="shared" si="34"/>
        <v>0</v>
      </c>
      <c r="W264" s="4">
        <f t="shared" si="35"/>
        <v>0</v>
      </c>
      <c r="X264" s="109">
        <f t="shared" si="36"/>
        <v>0</v>
      </c>
    </row>
    <row r="265" spans="13:24" x14ac:dyDescent="0.4">
      <c r="M265" s="2" t="str">
        <f>'[1]INPUTS-Incidence'!A265</f>
        <v>Other</v>
      </c>
      <c r="N265" s="2" t="str">
        <f>'[1]INPUTS-Incidence'!B265</f>
        <v>Male</v>
      </c>
      <c r="O265" s="2" t="str">
        <f>'[1]INPUTS-Incidence'!C265</f>
        <v>40-44 years</v>
      </c>
      <c r="P265" s="113">
        <f>'[1]INPUTS-Incidence'!D265</f>
        <v>14.08584337544843</v>
      </c>
      <c r="Q265" s="113">
        <f>'[1]INPUTS-Incidence'!E265</f>
        <v>0</v>
      </c>
      <c r="R265" s="1">
        <f t="shared" si="30"/>
        <v>0</v>
      </c>
      <c r="S265" s="4">
        <f t="shared" si="31"/>
        <v>14.08584337544843</v>
      </c>
      <c r="T265" s="4">
        <f t="shared" si="32"/>
        <v>0</v>
      </c>
      <c r="U265" s="109">
        <f t="shared" si="33"/>
        <v>14.08584337544843</v>
      </c>
      <c r="V265" s="5">
        <f t="shared" si="34"/>
        <v>0</v>
      </c>
      <c r="W265" s="4">
        <f t="shared" si="35"/>
        <v>0</v>
      </c>
      <c r="X265" s="109">
        <f t="shared" si="36"/>
        <v>0</v>
      </c>
    </row>
    <row r="266" spans="13:24" x14ac:dyDescent="0.4">
      <c r="M266" s="2" t="str">
        <f>'[1]INPUTS-Incidence'!A266</f>
        <v>Other</v>
      </c>
      <c r="N266" s="2" t="str">
        <f>'[1]INPUTS-Incidence'!B266</f>
        <v>Male</v>
      </c>
      <c r="O266" s="2" t="str">
        <f>'[1]INPUTS-Incidence'!C266</f>
        <v>45-49 years</v>
      </c>
      <c r="P266" s="113">
        <f>'[1]INPUTS-Incidence'!D266</f>
        <v>12.723498935375176</v>
      </c>
      <c r="Q266" s="113">
        <f>'[1]INPUTS-Incidence'!E266</f>
        <v>0</v>
      </c>
      <c r="R266" s="1">
        <f t="shared" si="30"/>
        <v>0</v>
      </c>
      <c r="S266" s="4">
        <f t="shared" si="31"/>
        <v>12.723498935375176</v>
      </c>
      <c r="T266" s="4">
        <f t="shared" si="32"/>
        <v>0</v>
      </c>
      <c r="U266" s="109">
        <f t="shared" si="33"/>
        <v>12.723498935375176</v>
      </c>
      <c r="V266" s="5">
        <f t="shared" si="34"/>
        <v>0</v>
      </c>
      <c r="W266" s="4">
        <f t="shared" si="35"/>
        <v>0</v>
      </c>
      <c r="X266" s="109">
        <f t="shared" si="36"/>
        <v>0</v>
      </c>
    </row>
    <row r="267" spans="13:24" x14ac:dyDescent="0.4">
      <c r="M267" s="2" t="str">
        <f>'[1]INPUTS-Incidence'!A267</f>
        <v>Other</v>
      </c>
      <c r="N267" s="2" t="str">
        <f>'[1]INPUTS-Incidence'!B267</f>
        <v>Male</v>
      </c>
      <c r="O267" s="2" t="str">
        <f>'[1]INPUTS-Incidence'!C267</f>
        <v>50-54 years</v>
      </c>
      <c r="P267" s="113">
        <f>'[1]INPUTS-Incidence'!D267</f>
        <v>13.129070044964513</v>
      </c>
      <c r="Q267" s="113">
        <f>'[1]INPUTS-Incidence'!E267</f>
        <v>0</v>
      </c>
      <c r="R267" s="1">
        <f t="shared" si="30"/>
        <v>0</v>
      </c>
      <c r="S267" s="4">
        <f t="shared" si="31"/>
        <v>13.129070044964513</v>
      </c>
      <c r="T267" s="4">
        <f t="shared" si="32"/>
        <v>0</v>
      </c>
      <c r="U267" s="109">
        <f t="shared" si="33"/>
        <v>13.129070044964513</v>
      </c>
      <c r="V267" s="5">
        <f t="shared" si="34"/>
        <v>0</v>
      </c>
      <c r="W267" s="4">
        <f t="shared" si="35"/>
        <v>0</v>
      </c>
      <c r="X267" s="109">
        <f t="shared" si="36"/>
        <v>0</v>
      </c>
    </row>
    <row r="268" spans="13:24" x14ac:dyDescent="0.4">
      <c r="M268" s="2" t="str">
        <f>'[1]INPUTS-Incidence'!A268</f>
        <v>Other</v>
      </c>
      <c r="N268" s="2" t="str">
        <f>'[1]INPUTS-Incidence'!B268</f>
        <v>Male</v>
      </c>
      <c r="O268" s="2" t="str">
        <f>'[1]INPUTS-Incidence'!C268</f>
        <v>55-59 years</v>
      </c>
      <c r="P268" s="113">
        <f>'[1]INPUTS-Incidence'!D268</f>
        <v>11.013472635878006</v>
      </c>
      <c r="Q268" s="113">
        <f>'[1]INPUTS-Incidence'!E268</f>
        <v>0</v>
      </c>
      <c r="R268" s="1">
        <f t="shared" si="30"/>
        <v>0</v>
      </c>
      <c r="S268" s="4">
        <f t="shared" si="31"/>
        <v>11.013472635878006</v>
      </c>
      <c r="T268" s="4">
        <f t="shared" si="32"/>
        <v>0</v>
      </c>
      <c r="U268" s="109">
        <f t="shared" si="33"/>
        <v>11.013472635878006</v>
      </c>
      <c r="V268" s="5">
        <f t="shared" si="34"/>
        <v>0</v>
      </c>
      <c r="W268" s="4">
        <f t="shared" si="35"/>
        <v>0</v>
      </c>
      <c r="X268" s="109">
        <f t="shared" si="36"/>
        <v>0</v>
      </c>
    </row>
    <row r="269" spans="13:24" x14ac:dyDescent="0.4">
      <c r="M269" s="2" t="str">
        <f>'[1]INPUTS-Incidence'!A269</f>
        <v>Other</v>
      </c>
      <c r="N269" s="2" t="str">
        <f>'[1]INPUTS-Incidence'!B269</f>
        <v>Male</v>
      </c>
      <c r="O269" s="2" t="str">
        <f>'[1]INPUTS-Incidence'!C269</f>
        <v>60-64 years</v>
      </c>
      <c r="P269" s="113">
        <f>'[1]INPUTS-Incidence'!D269</f>
        <v>9.5055804209006354</v>
      </c>
      <c r="Q269" s="113">
        <f>'[1]INPUTS-Incidence'!E269</f>
        <v>0</v>
      </c>
      <c r="R269" s="1">
        <f t="shared" si="30"/>
        <v>0</v>
      </c>
      <c r="S269" s="4">
        <f t="shared" si="31"/>
        <v>9.5055804209006354</v>
      </c>
      <c r="T269" s="4">
        <f t="shared" si="32"/>
        <v>0</v>
      </c>
      <c r="U269" s="109">
        <f t="shared" si="33"/>
        <v>9.5055804209006354</v>
      </c>
      <c r="V269" s="5">
        <f t="shared" si="34"/>
        <v>0</v>
      </c>
      <c r="W269" s="4">
        <f t="shared" si="35"/>
        <v>0</v>
      </c>
      <c r="X269" s="109">
        <f t="shared" si="36"/>
        <v>0</v>
      </c>
    </row>
    <row r="270" spans="13:24" x14ac:dyDescent="0.4">
      <c r="M270" s="2" t="str">
        <f>'[1]INPUTS-Incidence'!A270</f>
        <v>Other</v>
      </c>
      <c r="N270" s="2" t="str">
        <f>'[1]INPUTS-Incidence'!B270</f>
        <v>Male</v>
      </c>
      <c r="O270" s="2" t="str">
        <f>'[1]INPUTS-Incidence'!C270</f>
        <v>65-69 years</v>
      </c>
      <c r="P270" s="113">
        <f>'[1]INPUTS-Incidence'!D270</f>
        <v>7.7608065866243097</v>
      </c>
      <c r="Q270" s="113">
        <f>'[1]INPUTS-Incidence'!E270</f>
        <v>0</v>
      </c>
      <c r="R270" s="1">
        <f t="shared" si="30"/>
        <v>0</v>
      </c>
      <c r="S270" s="4">
        <f t="shared" si="31"/>
        <v>7.7608065866243097</v>
      </c>
      <c r="T270" s="4">
        <f t="shared" si="32"/>
        <v>0</v>
      </c>
      <c r="U270" s="109">
        <f t="shared" si="33"/>
        <v>7.7608065866243097</v>
      </c>
      <c r="V270" s="5">
        <f t="shared" si="34"/>
        <v>0</v>
      </c>
      <c r="W270" s="4">
        <f t="shared" si="35"/>
        <v>0</v>
      </c>
      <c r="X270" s="109">
        <f t="shared" si="36"/>
        <v>0</v>
      </c>
    </row>
    <row r="271" spans="13:24" x14ac:dyDescent="0.4">
      <c r="M271" s="2" t="str">
        <f>'[1]INPUTS-Incidence'!A271</f>
        <v>Other</v>
      </c>
      <c r="N271" s="2" t="str">
        <f>'[1]INPUTS-Incidence'!B271</f>
        <v>Male</v>
      </c>
      <c r="O271" s="2" t="str">
        <f>'[1]INPUTS-Incidence'!C271</f>
        <v>70-74 years</v>
      </c>
      <c r="P271" s="113">
        <f>'[1]INPUTS-Incidence'!D271</f>
        <v>6.6000213349576633</v>
      </c>
      <c r="Q271" s="113">
        <f>'[1]INPUTS-Incidence'!E271</f>
        <v>0</v>
      </c>
      <c r="R271" s="1">
        <f t="shared" si="30"/>
        <v>0</v>
      </c>
      <c r="S271" s="4">
        <f t="shared" si="31"/>
        <v>6.6000213349576633</v>
      </c>
      <c r="T271" s="4">
        <f t="shared" si="32"/>
        <v>0</v>
      </c>
      <c r="U271" s="109">
        <f t="shared" si="33"/>
        <v>6.6000213349576633</v>
      </c>
      <c r="V271" s="5">
        <f t="shared" si="34"/>
        <v>0</v>
      </c>
      <c r="W271" s="4">
        <f t="shared" si="35"/>
        <v>0</v>
      </c>
      <c r="X271" s="109">
        <f t="shared" si="36"/>
        <v>0</v>
      </c>
    </row>
    <row r="272" spans="13:24" x14ac:dyDescent="0.4">
      <c r="M272" s="2" t="str">
        <f>'[1]INPUTS-Incidence'!A272</f>
        <v>Other</v>
      </c>
      <c r="N272" s="2" t="str">
        <f>'[1]INPUTS-Incidence'!B272</f>
        <v>Male</v>
      </c>
      <c r="O272" s="2" t="str">
        <f>'[1]INPUTS-Incidence'!C272</f>
        <v>75-79 years</v>
      </c>
      <c r="P272" s="113">
        <f>'[1]INPUTS-Incidence'!D272</f>
        <v>6.0885786366374015</v>
      </c>
      <c r="Q272" s="113">
        <f>'[1]INPUTS-Incidence'!E272</f>
        <v>0</v>
      </c>
      <c r="R272" s="1">
        <f t="shared" si="30"/>
        <v>0</v>
      </c>
      <c r="S272" s="4">
        <f t="shared" si="31"/>
        <v>6.0885786366374015</v>
      </c>
      <c r="T272" s="4">
        <f t="shared" si="32"/>
        <v>0</v>
      </c>
      <c r="U272" s="109">
        <f t="shared" si="33"/>
        <v>6.0885786366374015</v>
      </c>
      <c r="V272" s="5">
        <f t="shared" si="34"/>
        <v>0</v>
      </c>
      <c r="W272" s="4">
        <f t="shared" si="35"/>
        <v>0</v>
      </c>
      <c r="X272" s="109">
        <f t="shared" si="36"/>
        <v>0</v>
      </c>
    </row>
    <row r="273" spans="13:24" x14ac:dyDescent="0.4">
      <c r="M273" s="2" t="str">
        <f>'[1]INPUTS-Incidence'!A273</f>
        <v>Other</v>
      </c>
      <c r="N273" s="2" t="str">
        <f>'[1]INPUTS-Incidence'!B273</f>
        <v>Male</v>
      </c>
      <c r="O273" s="2" t="str">
        <f>'[1]INPUTS-Incidence'!C273</f>
        <v>80-84 years</v>
      </c>
      <c r="P273" s="113">
        <f>'[1]INPUTS-Incidence'!D273</f>
        <v>3.8457737193436992</v>
      </c>
      <c r="Q273" s="113">
        <f>'[1]INPUTS-Incidence'!E273</f>
        <v>0</v>
      </c>
      <c r="R273" s="1">
        <f t="shared" si="30"/>
        <v>0</v>
      </c>
      <c r="S273" s="4">
        <f t="shared" si="31"/>
        <v>3.8457737193436992</v>
      </c>
      <c r="T273" s="4">
        <f t="shared" si="32"/>
        <v>0</v>
      </c>
      <c r="U273" s="109">
        <f t="shared" si="33"/>
        <v>3.8457737193436992</v>
      </c>
      <c r="V273" s="5">
        <f t="shared" si="34"/>
        <v>0</v>
      </c>
      <c r="W273" s="4">
        <f t="shared" si="35"/>
        <v>0</v>
      </c>
      <c r="X273" s="109">
        <f t="shared" si="36"/>
        <v>0</v>
      </c>
    </row>
    <row r="274" spans="13:24" x14ac:dyDescent="0.4">
      <c r="M274" s="2" t="str">
        <f>'[1]INPUTS-Incidence'!A274</f>
        <v>Other</v>
      </c>
      <c r="N274" s="2" t="str">
        <f>'[1]INPUTS-Incidence'!B274</f>
        <v>Male</v>
      </c>
      <c r="O274" s="2" t="str">
        <f>'[1]INPUTS-Incidence'!C274</f>
        <v>85+</v>
      </c>
      <c r="P274" s="113">
        <f>'[1]INPUTS-Incidence'!D274</f>
        <v>2.0789628993671263</v>
      </c>
      <c r="Q274" s="113">
        <f>'[1]INPUTS-Incidence'!E274</f>
        <v>0</v>
      </c>
      <c r="R274" s="1">
        <f t="shared" si="30"/>
        <v>0</v>
      </c>
      <c r="S274" s="4">
        <f t="shared" si="31"/>
        <v>2.0789628993671263</v>
      </c>
      <c r="T274" s="4">
        <f t="shared" si="32"/>
        <v>0</v>
      </c>
      <c r="U274" s="109">
        <f t="shared" si="33"/>
        <v>2.0789628993671263</v>
      </c>
      <c r="V274" s="5">
        <f t="shared" si="34"/>
        <v>0</v>
      </c>
      <c r="W274" s="4">
        <f t="shared" si="35"/>
        <v>0</v>
      </c>
      <c r="X274" s="109">
        <f t="shared" si="36"/>
        <v>0</v>
      </c>
    </row>
    <row r="275" spans="13:24" x14ac:dyDescent="0.4">
      <c r="M275" s="2" t="str">
        <f>'[1]INPUTS-Incidence'!A275</f>
        <v>Other</v>
      </c>
      <c r="N275" s="2" t="str">
        <f>'[1]INPUTS-Incidence'!B275</f>
        <v>Female</v>
      </c>
      <c r="O275" s="2" t="str">
        <f>'[1]INPUTS-Incidence'!C275</f>
        <v>&lt;5 years</v>
      </c>
      <c r="P275" s="113">
        <f>'[1]INPUTS-Incidence'!D275</f>
        <v>0.22737664239792282</v>
      </c>
      <c r="Q275" s="113">
        <f>'[1]INPUTS-Incidence'!E275</f>
        <v>0</v>
      </c>
      <c r="R275" s="1">
        <f t="shared" si="30"/>
        <v>0</v>
      </c>
      <c r="S275" s="4">
        <f t="shared" si="31"/>
        <v>0.22737664239792282</v>
      </c>
      <c r="T275" s="4">
        <f t="shared" si="32"/>
        <v>0</v>
      </c>
      <c r="U275" s="109">
        <f t="shared" si="33"/>
        <v>0.22737664239792282</v>
      </c>
      <c r="V275" s="5">
        <f t="shared" si="34"/>
        <v>0</v>
      </c>
      <c r="W275" s="4">
        <f t="shared" si="35"/>
        <v>0</v>
      </c>
      <c r="X275" s="109">
        <f t="shared" si="36"/>
        <v>0</v>
      </c>
    </row>
    <row r="276" spans="13:24" x14ac:dyDescent="0.4">
      <c r="M276" s="2" t="str">
        <f>'[1]INPUTS-Incidence'!A276</f>
        <v>Other</v>
      </c>
      <c r="N276" s="2" t="str">
        <f>'[1]INPUTS-Incidence'!B276</f>
        <v>Female</v>
      </c>
      <c r="O276" s="2" t="str">
        <f>'[1]INPUTS-Incidence'!C276</f>
        <v>5-9 years</v>
      </c>
      <c r="P276" s="113">
        <f>'[1]INPUTS-Incidence'!D276</f>
        <v>0.39122633369786364</v>
      </c>
      <c r="Q276" s="113">
        <f>'[1]INPUTS-Incidence'!E276</f>
        <v>0</v>
      </c>
      <c r="R276" s="1">
        <f t="shared" si="30"/>
        <v>0</v>
      </c>
      <c r="S276" s="4">
        <f t="shared" si="31"/>
        <v>0.39122633369786364</v>
      </c>
      <c r="T276" s="4">
        <f t="shared" si="32"/>
        <v>0</v>
      </c>
      <c r="U276" s="109">
        <f t="shared" si="33"/>
        <v>0.39122633369786364</v>
      </c>
      <c r="V276" s="5">
        <f t="shared" si="34"/>
        <v>0</v>
      </c>
      <c r="W276" s="4">
        <f t="shared" si="35"/>
        <v>0</v>
      </c>
      <c r="X276" s="109">
        <f t="shared" si="36"/>
        <v>0</v>
      </c>
    </row>
    <row r="277" spans="13:24" x14ac:dyDescent="0.4">
      <c r="M277" s="2" t="str">
        <f>'[1]INPUTS-Incidence'!A277</f>
        <v>Other</v>
      </c>
      <c r="N277" s="2" t="str">
        <f>'[1]INPUTS-Incidence'!B277</f>
        <v>Female</v>
      </c>
      <c r="O277" s="2" t="str">
        <f>'[1]INPUTS-Incidence'!C277</f>
        <v>10-14 years</v>
      </c>
      <c r="P277" s="113">
        <f>'[1]INPUTS-Incidence'!D277</f>
        <v>0.5404525408532489</v>
      </c>
      <c r="Q277" s="113">
        <f>'[1]INPUTS-Incidence'!E277</f>
        <v>0</v>
      </c>
      <c r="R277" s="1">
        <f t="shared" si="30"/>
        <v>0</v>
      </c>
      <c r="S277" s="4">
        <f t="shared" si="31"/>
        <v>0.5404525408532489</v>
      </c>
      <c r="T277" s="4">
        <f t="shared" si="32"/>
        <v>0</v>
      </c>
      <c r="U277" s="109">
        <f t="shared" si="33"/>
        <v>0.5404525408532489</v>
      </c>
      <c r="V277" s="5">
        <f t="shared" si="34"/>
        <v>0</v>
      </c>
      <c r="W277" s="4">
        <f t="shared" si="35"/>
        <v>0</v>
      </c>
      <c r="X277" s="109">
        <f t="shared" si="36"/>
        <v>0</v>
      </c>
    </row>
    <row r="278" spans="13:24" x14ac:dyDescent="0.4">
      <c r="M278" s="2" t="str">
        <f>'[1]INPUTS-Incidence'!A278</f>
        <v>Other</v>
      </c>
      <c r="N278" s="2" t="str">
        <f>'[1]INPUTS-Incidence'!B278</f>
        <v>Female</v>
      </c>
      <c r="O278" s="2" t="str">
        <f>'[1]INPUTS-Incidence'!C278</f>
        <v>15-19 years</v>
      </c>
      <c r="P278" s="113">
        <f>'[1]INPUTS-Incidence'!D278</f>
        <v>1.8922246364250319</v>
      </c>
      <c r="Q278" s="113">
        <f>'[1]INPUTS-Incidence'!E278</f>
        <v>0</v>
      </c>
      <c r="R278" s="1">
        <f t="shared" si="30"/>
        <v>0</v>
      </c>
      <c r="S278" s="4">
        <f t="shared" si="31"/>
        <v>1.8922246364250319</v>
      </c>
      <c r="T278" s="4">
        <f t="shared" si="32"/>
        <v>0</v>
      </c>
      <c r="U278" s="109">
        <f t="shared" si="33"/>
        <v>1.8922246364250319</v>
      </c>
      <c r="V278" s="5">
        <f t="shared" si="34"/>
        <v>0</v>
      </c>
      <c r="W278" s="4">
        <f t="shared" si="35"/>
        <v>0</v>
      </c>
      <c r="X278" s="109">
        <f t="shared" si="36"/>
        <v>0</v>
      </c>
    </row>
    <row r="279" spans="13:24" x14ac:dyDescent="0.4">
      <c r="M279" s="2" t="str">
        <f>'[1]INPUTS-Incidence'!A279</f>
        <v>Other</v>
      </c>
      <c r="N279" s="2" t="str">
        <f>'[1]INPUTS-Incidence'!B279</f>
        <v>Female</v>
      </c>
      <c r="O279" s="2" t="str">
        <f>'[1]INPUTS-Incidence'!C279</f>
        <v>20-24 years</v>
      </c>
      <c r="P279" s="113">
        <f>'[1]INPUTS-Incidence'!D279</f>
        <v>2.2199971802672613</v>
      </c>
      <c r="Q279" s="113">
        <f>'[1]INPUTS-Incidence'!E279</f>
        <v>0</v>
      </c>
      <c r="R279" s="1">
        <f t="shared" si="30"/>
        <v>0</v>
      </c>
      <c r="S279" s="4">
        <f t="shared" si="31"/>
        <v>2.2199971802672613</v>
      </c>
      <c r="T279" s="4">
        <f t="shared" si="32"/>
        <v>0</v>
      </c>
      <c r="U279" s="109">
        <f t="shared" si="33"/>
        <v>2.2199971802672613</v>
      </c>
      <c r="V279" s="5">
        <f t="shared" si="34"/>
        <v>0</v>
      </c>
      <c r="W279" s="4">
        <f t="shared" si="35"/>
        <v>0</v>
      </c>
      <c r="X279" s="109">
        <f t="shared" si="36"/>
        <v>0</v>
      </c>
    </row>
    <row r="280" spans="13:24" x14ac:dyDescent="0.4">
      <c r="M280" s="2" t="str">
        <f>'[1]INPUTS-Incidence'!A280</f>
        <v>Other</v>
      </c>
      <c r="N280" s="2" t="str">
        <f>'[1]INPUTS-Incidence'!B280</f>
        <v>Female</v>
      </c>
      <c r="O280" s="2" t="str">
        <f>'[1]INPUTS-Incidence'!C280</f>
        <v>25-29 years</v>
      </c>
      <c r="P280" s="113">
        <f>'[1]INPUTS-Incidence'!D280</f>
        <v>1.9014569651014468</v>
      </c>
      <c r="Q280" s="113">
        <f>'[1]INPUTS-Incidence'!E280</f>
        <v>0</v>
      </c>
      <c r="R280" s="1">
        <f t="shared" si="30"/>
        <v>0</v>
      </c>
      <c r="S280" s="4">
        <f t="shared" si="31"/>
        <v>1.9014569651014468</v>
      </c>
      <c r="T280" s="4">
        <f t="shared" si="32"/>
        <v>0</v>
      </c>
      <c r="U280" s="109">
        <f t="shared" si="33"/>
        <v>1.9014569651014468</v>
      </c>
      <c r="V280" s="5">
        <f t="shared" si="34"/>
        <v>0</v>
      </c>
      <c r="W280" s="4">
        <f t="shared" si="35"/>
        <v>0</v>
      </c>
      <c r="X280" s="109">
        <f t="shared" si="36"/>
        <v>0</v>
      </c>
    </row>
    <row r="281" spans="13:24" x14ac:dyDescent="0.4">
      <c r="M281" s="2" t="str">
        <f>'[1]INPUTS-Incidence'!A281</f>
        <v>Other</v>
      </c>
      <c r="N281" s="2" t="str">
        <f>'[1]INPUTS-Incidence'!B281</f>
        <v>Female</v>
      </c>
      <c r="O281" s="2" t="str">
        <f>'[1]INPUTS-Incidence'!C281</f>
        <v>30-34 years</v>
      </c>
      <c r="P281" s="113">
        <f>'[1]INPUTS-Incidence'!D281</f>
        <v>2.1639783529738468</v>
      </c>
      <c r="Q281" s="113">
        <f>'[1]INPUTS-Incidence'!E281</f>
        <v>0</v>
      </c>
      <c r="R281" s="1">
        <f t="shared" si="30"/>
        <v>0</v>
      </c>
      <c r="S281" s="4">
        <f t="shared" si="31"/>
        <v>2.1639783529738468</v>
      </c>
      <c r="T281" s="4">
        <f t="shared" si="32"/>
        <v>0</v>
      </c>
      <c r="U281" s="109">
        <f t="shared" si="33"/>
        <v>2.1639783529738468</v>
      </c>
      <c r="V281" s="5">
        <f t="shared" si="34"/>
        <v>0</v>
      </c>
      <c r="W281" s="4">
        <f t="shared" si="35"/>
        <v>0</v>
      </c>
      <c r="X281" s="109">
        <f t="shared" si="36"/>
        <v>0</v>
      </c>
    </row>
    <row r="282" spans="13:24" x14ac:dyDescent="0.4">
      <c r="M282" s="2" t="str">
        <f>'[1]INPUTS-Incidence'!A282</f>
        <v>Other</v>
      </c>
      <c r="N282" s="2" t="str">
        <f>'[1]INPUTS-Incidence'!B282</f>
        <v>Female</v>
      </c>
      <c r="O282" s="2" t="str">
        <f>'[1]INPUTS-Incidence'!C282</f>
        <v>35-39 years</v>
      </c>
      <c r="P282" s="113">
        <f>'[1]INPUTS-Incidence'!D282</f>
        <v>2.1439324864303542</v>
      </c>
      <c r="Q282" s="113">
        <f>'[1]INPUTS-Incidence'!E282</f>
        <v>0</v>
      </c>
      <c r="R282" s="1">
        <f t="shared" si="30"/>
        <v>0</v>
      </c>
      <c r="S282" s="4">
        <f t="shared" si="31"/>
        <v>2.1439324864303542</v>
      </c>
      <c r="T282" s="4">
        <f t="shared" si="32"/>
        <v>0</v>
      </c>
      <c r="U282" s="109">
        <f t="shared" si="33"/>
        <v>2.1439324864303542</v>
      </c>
      <c r="V282" s="5">
        <f t="shared" si="34"/>
        <v>0</v>
      </c>
      <c r="W282" s="4">
        <f t="shared" si="35"/>
        <v>0</v>
      </c>
      <c r="X282" s="109">
        <f t="shared" si="36"/>
        <v>0</v>
      </c>
    </row>
    <row r="283" spans="13:24" x14ac:dyDescent="0.4">
      <c r="M283" s="2" t="str">
        <f>'[1]INPUTS-Incidence'!A283</f>
        <v>Other</v>
      </c>
      <c r="N283" s="2" t="str">
        <f>'[1]INPUTS-Incidence'!B283</f>
        <v>Female</v>
      </c>
      <c r="O283" s="2" t="str">
        <f>'[1]INPUTS-Incidence'!C283</f>
        <v>40-44 years</v>
      </c>
      <c r="P283" s="113">
        <f>'[1]INPUTS-Incidence'!D283</f>
        <v>2.2697150880072852</v>
      </c>
      <c r="Q283" s="113">
        <f>'[1]INPUTS-Incidence'!E283</f>
        <v>0</v>
      </c>
      <c r="R283" s="1">
        <f t="shared" si="30"/>
        <v>0</v>
      </c>
      <c r="S283" s="4">
        <f t="shared" si="31"/>
        <v>2.2697150880072852</v>
      </c>
      <c r="T283" s="4">
        <f t="shared" si="32"/>
        <v>0</v>
      </c>
      <c r="U283" s="109">
        <f t="shared" si="33"/>
        <v>2.2697150880072852</v>
      </c>
      <c r="V283" s="5">
        <f t="shared" si="34"/>
        <v>0</v>
      </c>
      <c r="W283" s="4">
        <f t="shared" si="35"/>
        <v>0</v>
      </c>
      <c r="X283" s="109">
        <f t="shared" si="36"/>
        <v>0</v>
      </c>
    </row>
    <row r="284" spans="13:24" x14ac:dyDescent="0.4">
      <c r="M284" s="2" t="str">
        <f>'[1]INPUTS-Incidence'!A284</f>
        <v>Other</v>
      </c>
      <c r="N284" s="2" t="str">
        <f>'[1]INPUTS-Incidence'!B284</f>
        <v>Female</v>
      </c>
      <c r="O284" s="2" t="str">
        <f>'[1]INPUTS-Incidence'!C284</f>
        <v>45-49 years</v>
      </c>
      <c r="P284" s="113">
        <f>'[1]INPUTS-Incidence'!D284</f>
        <v>2.465369418416389</v>
      </c>
      <c r="Q284" s="113">
        <f>'[1]INPUTS-Incidence'!E284</f>
        <v>0</v>
      </c>
      <c r="R284" s="1">
        <f t="shared" si="30"/>
        <v>0</v>
      </c>
      <c r="S284" s="4">
        <f t="shared" si="31"/>
        <v>2.465369418416389</v>
      </c>
      <c r="T284" s="4">
        <f t="shared" si="32"/>
        <v>0</v>
      </c>
      <c r="U284" s="109">
        <f t="shared" si="33"/>
        <v>2.465369418416389</v>
      </c>
      <c r="V284" s="5">
        <f t="shared" si="34"/>
        <v>0</v>
      </c>
      <c r="W284" s="4">
        <f t="shared" si="35"/>
        <v>0</v>
      </c>
      <c r="X284" s="109">
        <f t="shared" si="36"/>
        <v>0</v>
      </c>
    </row>
    <row r="285" spans="13:24" x14ac:dyDescent="0.4">
      <c r="M285" s="2" t="str">
        <f>'[1]INPUTS-Incidence'!A285</f>
        <v>Other</v>
      </c>
      <c r="N285" s="2" t="str">
        <f>'[1]INPUTS-Incidence'!B285</f>
        <v>Female</v>
      </c>
      <c r="O285" s="2" t="str">
        <f>'[1]INPUTS-Incidence'!C285</f>
        <v>50-54 years</v>
      </c>
      <c r="P285" s="113">
        <f>'[1]INPUTS-Incidence'!D285</f>
        <v>2.6959871341253319</v>
      </c>
      <c r="Q285" s="113">
        <f>'[1]INPUTS-Incidence'!E285</f>
        <v>0</v>
      </c>
      <c r="R285" s="1">
        <f t="shared" si="30"/>
        <v>0</v>
      </c>
      <c r="S285" s="4">
        <f t="shared" si="31"/>
        <v>2.6959871341253319</v>
      </c>
      <c r="T285" s="4">
        <f t="shared" si="32"/>
        <v>0</v>
      </c>
      <c r="U285" s="109">
        <f t="shared" si="33"/>
        <v>2.6959871341253319</v>
      </c>
      <c r="V285" s="5">
        <f t="shared" si="34"/>
        <v>0</v>
      </c>
      <c r="W285" s="4">
        <f t="shared" si="35"/>
        <v>0</v>
      </c>
      <c r="X285" s="109">
        <f t="shared" si="36"/>
        <v>0</v>
      </c>
    </row>
    <row r="286" spans="13:24" x14ac:dyDescent="0.4">
      <c r="M286" s="2" t="str">
        <f>'[1]INPUTS-Incidence'!A286</f>
        <v>Other</v>
      </c>
      <c r="N286" s="2" t="str">
        <f>'[1]INPUTS-Incidence'!B286</f>
        <v>Female</v>
      </c>
      <c r="O286" s="2" t="str">
        <f>'[1]INPUTS-Incidence'!C286</f>
        <v>55-59 years</v>
      </c>
      <c r="P286" s="113">
        <f>'[1]INPUTS-Incidence'!D286</f>
        <v>2.2315775275717984</v>
      </c>
      <c r="Q286" s="113">
        <f>'[1]INPUTS-Incidence'!E286</f>
        <v>0</v>
      </c>
      <c r="R286" s="1">
        <f t="shared" si="30"/>
        <v>0</v>
      </c>
      <c r="S286" s="4">
        <f t="shared" si="31"/>
        <v>2.2315775275717984</v>
      </c>
      <c r="T286" s="4">
        <f t="shared" si="32"/>
        <v>0</v>
      </c>
      <c r="U286" s="109">
        <f t="shared" si="33"/>
        <v>2.2315775275717984</v>
      </c>
      <c r="V286" s="5">
        <f t="shared" si="34"/>
        <v>0</v>
      </c>
      <c r="W286" s="4">
        <f t="shared" si="35"/>
        <v>0</v>
      </c>
      <c r="X286" s="109">
        <f t="shared" si="36"/>
        <v>0</v>
      </c>
    </row>
    <row r="287" spans="13:24" x14ac:dyDescent="0.4">
      <c r="M287" s="2" t="str">
        <f>'[1]INPUTS-Incidence'!A287</f>
        <v>Other</v>
      </c>
      <c r="N287" s="2" t="str">
        <f>'[1]INPUTS-Incidence'!B287</f>
        <v>Female</v>
      </c>
      <c r="O287" s="2" t="str">
        <f>'[1]INPUTS-Incidence'!C287</f>
        <v>60-64 years</v>
      </c>
      <c r="P287" s="113">
        <f>'[1]INPUTS-Incidence'!D287</f>
        <v>0.22148188529317944</v>
      </c>
      <c r="Q287" s="113">
        <f>'[1]INPUTS-Incidence'!E287</f>
        <v>0</v>
      </c>
      <c r="R287" s="1">
        <f t="shared" si="30"/>
        <v>0</v>
      </c>
      <c r="S287" s="4">
        <f t="shared" si="31"/>
        <v>0.22148188529317944</v>
      </c>
      <c r="T287" s="4">
        <f t="shared" si="32"/>
        <v>0</v>
      </c>
      <c r="U287" s="109">
        <f t="shared" si="33"/>
        <v>0.22148188529317944</v>
      </c>
      <c r="V287" s="5">
        <f t="shared" si="34"/>
        <v>0</v>
      </c>
      <c r="W287" s="4">
        <f t="shared" si="35"/>
        <v>0</v>
      </c>
      <c r="X287" s="109">
        <f t="shared" si="36"/>
        <v>0</v>
      </c>
    </row>
    <row r="288" spans="13:24" x14ac:dyDescent="0.4">
      <c r="M288" s="2" t="str">
        <f>'[1]INPUTS-Incidence'!A288</f>
        <v>Other</v>
      </c>
      <c r="N288" s="2" t="str">
        <f>'[1]INPUTS-Incidence'!B288</f>
        <v>Female</v>
      </c>
      <c r="O288" s="2" t="str">
        <f>'[1]INPUTS-Incidence'!C288</f>
        <v>65-69 years</v>
      </c>
      <c r="P288" s="113">
        <f>'[1]INPUTS-Incidence'!D288</f>
        <v>0.19222742533065354</v>
      </c>
      <c r="Q288" s="113">
        <f>'[1]INPUTS-Incidence'!E288</f>
        <v>0</v>
      </c>
      <c r="R288" s="1">
        <f t="shared" si="30"/>
        <v>0</v>
      </c>
      <c r="S288" s="4">
        <f t="shared" si="31"/>
        <v>0.19222742533065354</v>
      </c>
      <c r="T288" s="4">
        <f t="shared" si="32"/>
        <v>0</v>
      </c>
      <c r="U288" s="109">
        <f t="shared" si="33"/>
        <v>0.19222742533065354</v>
      </c>
      <c r="V288" s="5">
        <f t="shared" si="34"/>
        <v>0</v>
      </c>
      <c r="W288" s="4">
        <f t="shared" si="35"/>
        <v>0</v>
      </c>
      <c r="X288" s="109">
        <f t="shared" si="36"/>
        <v>0</v>
      </c>
    </row>
    <row r="289" spans="13:24" x14ac:dyDescent="0.4">
      <c r="M289" s="2" t="str">
        <f>'[1]INPUTS-Incidence'!A289</f>
        <v>Other</v>
      </c>
      <c r="N289" s="2" t="str">
        <f>'[1]INPUTS-Incidence'!B289</f>
        <v>Female</v>
      </c>
      <c r="O289" s="2" t="str">
        <f>'[1]INPUTS-Incidence'!C289</f>
        <v>70-74 years</v>
      </c>
      <c r="P289" s="113">
        <f>'[1]INPUTS-Incidence'!D289</f>
        <v>0.12424133740409905</v>
      </c>
      <c r="Q289" s="113">
        <f>'[1]INPUTS-Incidence'!E289</f>
        <v>0</v>
      </c>
      <c r="R289" s="1">
        <f t="shared" si="30"/>
        <v>0</v>
      </c>
      <c r="S289" s="4">
        <f t="shared" si="31"/>
        <v>0.12424133740409905</v>
      </c>
      <c r="T289" s="4">
        <f t="shared" si="32"/>
        <v>0</v>
      </c>
      <c r="U289" s="109">
        <f t="shared" si="33"/>
        <v>0.12424133740409905</v>
      </c>
      <c r="V289" s="5">
        <f t="shared" si="34"/>
        <v>0</v>
      </c>
      <c r="W289" s="4">
        <f t="shared" si="35"/>
        <v>0</v>
      </c>
      <c r="X289" s="109">
        <f t="shared" si="36"/>
        <v>0</v>
      </c>
    </row>
    <row r="290" spans="13:24" x14ac:dyDescent="0.4">
      <c r="M290" s="2" t="str">
        <f>'[1]INPUTS-Incidence'!A290</f>
        <v>Other</v>
      </c>
      <c r="N290" s="2" t="str">
        <f>'[1]INPUTS-Incidence'!B290</f>
        <v>Female</v>
      </c>
      <c r="O290" s="2" t="str">
        <f>'[1]INPUTS-Incidence'!C290</f>
        <v>75-79 years</v>
      </c>
      <c r="P290" s="113">
        <f>'[1]INPUTS-Incidence'!D290</f>
        <v>1.0306011986579358</v>
      </c>
      <c r="Q290" s="113">
        <f>'[1]INPUTS-Incidence'!E290</f>
        <v>0</v>
      </c>
      <c r="R290" s="1">
        <f t="shared" si="30"/>
        <v>0</v>
      </c>
      <c r="S290" s="4">
        <f t="shared" si="31"/>
        <v>1.0306011986579358</v>
      </c>
      <c r="T290" s="4">
        <f t="shared" si="32"/>
        <v>0</v>
      </c>
      <c r="U290" s="109">
        <f t="shared" si="33"/>
        <v>1.0306011986579358</v>
      </c>
      <c r="V290" s="5">
        <f t="shared" si="34"/>
        <v>0</v>
      </c>
      <c r="W290" s="4">
        <f t="shared" si="35"/>
        <v>0</v>
      </c>
      <c r="X290" s="109">
        <f t="shared" si="36"/>
        <v>0</v>
      </c>
    </row>
    <row r="291" spans="13:24" x14ac:dyDescent="0.4">
      <c r="M291" s="2" t="str">
        <f>'[1]INPUTS-Incidence'!A291</f>
        <v>Other</v>
      </c>
      <c r="N291" s="2" t="str">
        <f>'[1]INPUTS-Incidence'!B291</f>
        <v>Female</v>
      </c>
      <c r="O291" s="2" t="str">
        <f>'[1]INPUTS-Incidence'!C291</f>
        <v>80-84 years</v>
      </c>
      <c r="P291" s="113">
        <f>'[1]INPUTS-Incidence'!D291</f>
        <v>0.92524920215652595</v>
      </c>
      <c r="Q291" s="113">
        <f>'[1]INPUTS-Incidence'!E291</f>
        <v>0</v>
      </c>
      <c r="R291" s="1">
        <f t="shared" si="30"/>
        <v>0</v>
      </c>
      <c r="S291" s="4">
        <f t="shared" si="31"/>
        <v>0.92524920215652595</v>
      </c>
      <c r="T291" s="4">
        <f t="shared" si="32"/>
        <v>0</v>
      </c>
      <c r="U291" s="109">
        <f t="shared" si="33"/>
        <v>0.92524920215652595</v>
      </c>
      <c r="V291" s="5">
        <f t="shared" si="34"/>
        <v>0</v>
      </c>
      <c r="W291" s="4">
        <f t="shared" si="35"/>
        <v>0</v>
      </c>
      <c r="X291" s="109">
        <f t="shared" si="36"/>
        <v>0</v>
      </c>
    </row>
    <row r="292" spans="13:24" x14ac:dyDescent="0.4">
      <c r="M292" s="2" t="str">
        <f>'[1]INPUTS-Incidence'!A292</f>
        <v>Other</v>
      </c>
      <c r="N292" s="2" t="str">
        <f>'[1]INPUTS-Incidence'!B292</f>
        <v>Female</v>
      </c>
      <c r="O292" s="2" t="str">
        <f>'[1]INPUTS-Incidence'!C292</f>
        <v>85+</v>
      </c>
      <c r="P292" s="113">
        <f>'[1]INPUTS-Incidence'!D292</f>
        <v>1.0457259297107953</v>
      </c>
      <c r="Q292" s="113">
        <f>'[1]INPUTS-Incidence'!E292</f>
        <v>0</v>
      </c>
      <c r="R292" s="1">
        <f t="shared" si="30"/>
        <v>0</v>
      </c>
      <c r="S292" s="4">
        <f t="shared" si="31"/>
        <v>1.0457259297107953</v>
      </c>
      <c r="T292" s="4">
        <f t="shared" si="32"/>
        <v>0</v>
      </c>
      <c r="U292" s="109">
        <f t="shared" si="33"/>
        <v>1.0457259297107953</v>
      </c>
      <c r="V292" s="5">
        <f t="shared" si="34"/>
        <v>0</v>
      </c>
      <c r="W292" s="4">
        <f t="shared" si="35"/>
        <v>0</v>
      </c>
      <c r="X292" s="109">
        <f t="shared" si="36"/>
        <v>0</v>
      </c>
    </row>
    <row r="293" spans="13:24" ht="21" customHeight="1" x14ac:dyDescent="0.4">
      <c r="O293" s="2" t="s">
        <v>0</v>
      </c>
      <c r="P293" s="113">
        <f>SUM(P5:P292)</f>
        <v>19518.400134819556</v>
      </c>
      <c r="Q293" s="113"/>
      <c r="R293" s="1" t="s">
        <v>0</v>
      </c>
      <c r="U293" s="109">
        <f>SUM(U5:U292)</f>
        <v>19374.939893828629</v>
      </c>
      <c r="V293" s="3"/>
      <c r="W293" s="3"/>
      <c r="X293" s="109">
        <f>SUM(X5:X292)</f>
        <v>705660.56226318143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 x14ac:dyDescent="0.4"/>
  <cols>
    <col min="4" max="4" width="9.33203125" bestFit="1" customWidth="1"/>
    <col min="5" max="5" width="9.88671875" style="105"/>
    <col min="6" max="6" width="11.6640625" customWidth="1"/>
    <col min="7" max="7" width="9.88671875" style="10" bestFit="1" customWidth="1"/>
    <col min="8" max="8" width="10.77734375" bestFit="1" customWidth="1"/>
    <col min="9" max="9" width="10.77734375" customWidth="1"/>
  </cols>
  <sheetData>
    <row r="1" spans="1:9" ht="25.5" x14ac:dyDescent="0.5">
      <c r="A1" s="42" t="s">
        <v>80</v>
      </c>
    </row>
    <row r="2" spans="1:9" ht="20.25" thickBot="1" x14ac:dyDescent="0.45"/>
    <row r="3" spans="1:9" x14ac:dyDescent="0.4">
      <c r="A3" s="41"/>
      <c r="B3" s="39"/>
      <c r="C3" s="39"/>
      <c r="D3" s="40" t="s">
        <v>79</v>
      </c>
      <c r="E3" s="124" t="s">
        <v>79</v>
      </c>
      <c r="F3" s="39" t="s">
        <v>77</v>
      </c>
      <c r="G3" s="40" t="s">
        <v>78</v>
      </c>
      <c r="H3" s="39" t="s">
        <v>78</v>
      </c>
      <c r="I3" s="38" t="s">
        <v>77</v>
      </c>
    </row>
    <row r="4" spans="1:9" x14ac:dyDescent="0.4">
      <c r="A4" s="37" t="s">
        <v>76</v>
      </c>
      <c r="B4" s="35" t="s">
        <v>75</v>
      </c>
      <c r="C4" s="35" t="s">
        <v>74</v>
      </c>
      <c r="D4" s="36" t="s">
        <v>73</v>
      </c>
      <c r="E4" s="125" t="s">
        <v>12</v>
      </c>
      <c r="F4" s="35" t="s">
        <v>72</v>
      </c>
      <c r="G4" s="36" t="s">
        <v>71</v>
      </c>
      <c r="H4" s="35" t="s">
        <v>70</v>
      </c>
      <c r="I4" s="34" t="s">
        <v>69</v>
      </c>
    </row>
    <row r="5" spans="1:9" x14ac:dyDescent="0.4">
      <c r="A5" s="30" t="s">
        <v>5</v>
      </c>
      <c r="B5" s="29" t="s">
        <v>68</v>
      </c>
      <c r="C5" s="29" t="s">
        <v>67</v>
      </c>
      <c r="D5" s="33">
        <f>'[1]INPUTS-Incidence'!I5</f>
        <v>1876633.2261000001</v>
      </c>
      <c r="E5" s="126">
        <f>'S Str&amp;Pad'!U5</f>
        <v>7.4918130349744718</v>
      </c>
      <c r="F5" s="27">
        <f t="shared" ref="F5:F68" si="0">100000*E5/D5</f>
        <v>0.39921562353150275</v>
      </c>
      <c r="G5" s="26">
        <f>'[1]INTERNAL PARAMETERS-1'!M5</f>
        <v>85.012</v>
      </c>
      <c r="H5" s="25">
        <f t="shared" ref="H5:H68" si="1">G5*E5</f>
        <v>636.89400972924977</v>
      </c>
      <c r="I5" s="24">
        <f t="shared" ref="I5:I68" si="2">100000*H5/D5</f>
        <v>33.938118587660114</v>
      </c>
    </row>
    <row r="6" spans="1:9" x14ac:dyDescent="0.4">
      <c r="A6" s="30" t="s">
        <v>5</v>
      </c>
      <c r="B6" s="29" t="s">
        <v>68</v>
      </c>
      <c r="C6" s="29" t="s">
        <v>66</v>
      </c>
      <c r="D6" s="28">
        <f>'[1]INPUTS-Incidence'!I6</f>
        <v>2006488.7862799999</v>
      </c>
      <c r="E6" s="126">
        <f>'S Str&amp;Pad'!U6</f>
        <v>16.730343340204996</v>
      </c>
      <c r="F6" s="27">
        <f t="shared" si="0"/>
        <v>0.83381195322914325</v>
      </c>
      <c r="G6" s="26">
        <f>'[1]INTERNAL PARAMETERS-1'!M6</f>
        <v>78.760000000000005</v>
      </c>
      <c r="H6" s="25">
        <f t="shared" si="1"/>
        <v>1317.6818414745455</v>
      </c>
      <c r="I6" s="24">
        <f t="shared" si="2"/>
        <v>65.671029436327331</v>
      </c>
    </row>
    <row r="7" spans="1:9" x14ac:dyDescent="0.4">
      <c r="A7" s="30" t="s">
        <v>5</v>
      </c>
      <c r="B7" s="29" t="s">
        <v>68</v>
      </c>
      <c r="C7" s="29" t="s">
        <v>65</v>
      </c>
      <c r="D7" s="28">
        <f>'[1]INPUTS-Incidence'!I7</f>
        <v>2142786.2672000001</v>
      </c>
      <c r="E7" s="126">
        <f>'S Str&amp;Pad'!U7</f>
        <v>21.710576810488583</v>
      </c>
      <c r="F7" s="27">
        <f t="shared" si="0"/>
        <v>1.013193762850553</v>
      </c>
      <c r="G7" s="26">
        <f>'[1]INTERNAL PARAMETERS-1'!M7</f>
        <v>73.784999999999997</v>
      </c>
      <c r="H7" s="25">
        <f t="shared" si="1"/>
        <v>1601.9149099619001</v>
      </c>
      <c r="I7" s="24">
        <f t="shared" si="2"/>
        <v>74.75850179192804</v>
      </c>
    </row>
    <row r="8" spans="1:9" x14ac:dyDescent="0.4">
      <c r="A8" s="30" t="s">
        <v>5</v>
      </c>
      <c r="B8" s="29" t="s">
        <v>68</v>
      </c>
      <c r="C8" s="29" t="s">
        <v>64</v>
      </c>
      <c r="D8" s="28">
        <f>'[1]INPUTS-Incidence'!I8</f>
        <v>2287559.9596199999</v>
      </c>
      <c r="E8" s="126">
        <f>'S Str&amp;Pad'!U8</f>
        <v>42.385080467342853</v>
      </c>
      <c r="F8" s="27">
        <f t="shared" si="0"/>
        <v>1.8528511258950211</v>
      </c>
      <c r="G8" s="26">
        <f>'[1]INTERNAL PARAMETERS-1'!M8</f>
        <v>68.824999999999989</v>
      </c>
      <c r="H8" s="25">
        <f t="shared" si="1"/>
        <v>2917.1531631648713</v>
      </c>
      <c r="I8" s="24">
        <f t="shared" si="2"/>
        <v>127.52247873972479</v>
      </c>
    </row>
    <row r="9" spans="1:9" x14ac:dyDescent="0.4">
      <c r="A9" s="30" t="s">
        <v>5</v>
      </c>
      <c r="B9" s="29" t="s">
        <v>68</v>
      </c>
      <c r="C9" s="29" t="s">
        <v>63</v>
      </c>
      <c r="D9" s="28">
        <f>'[1]INPUTS-Incidence'!I9</f>
        <v>2470646.1280200002</v>
      </c>
      <c r="E9" s="126">
        <f>'S Str&amp;Pad'!U9</f>
        <v>66.889019849881066</v>
      </c>
      <c r="F9" s="27">
        <f t="shared" si="0"/>
        <v>2.7073492675167761</v>
      </c>
      <c r="G9" s="26">
        <f>'[1]INTERNAL PARAMETERS-1'!M9</f>
        <v>63.875</v>
      </c>
      <c r="H9" s="25">
        <f t="shared" si="1"/>
        <v>4272.5361429111535</v>
      </c>
      <c r="I9" s="24">
        <f t="shared" si="2"/>
        <v>172.9319344626341</v>
      </c>
    </row>
    <row r="10" spans="1:9" x14ac:dyDescent="0.4">
      <c r="A10" s="30" t="s">
        <v>5</v>
      </c>
      <c r="B10" s="29" t="s">
        <v>68</v>
      </c>
      <c r="C10" s="29" t="s">
        <v>62</v>
      </c>
      <c r="D10" s="28">
        <f>'[1]INPUTS-Incidence'!I10</f>
        <v>2393343.07914</v>
      </c>
      <c r="E10" s="126">
        <f>'S Str&amp;Pad'!U10</f>
        <v>65.744107707350821</v>
      </c>
      <c r="F10" s="27">
        <f t="shared" si="0"/>
        <v>2.7469571028226616</v>
      </c>
      <c r="G10" s="26">
        <f>'[1]INTERNAL PARAMETERS-1'!M10</f>
        <v>58.935000000000002</v>
      </c>
      <c r="H10" s="25">
        <f t="shared" si="1"/>
        <v>3874.6289877327208</v>
      </c>
      <c r="I10" s="24">
        <f t="shared" si="2"/>
        <v>161.89191685485358</v>
      </c>
    </row>
    <row r="11" spans="1:9" x14ac:dyDescent="0.4">
      <c r="A11" s="30" t="s">
        <v>5</v>
      </c>
      <c r="B11" s="29" t="s">
        <v>68</v>
      </c>
      <c r="C11" s="29" t="s">
        <v>61</v>
      </c>
      <c r="D11" s="28">
        <f>'[1]INPUTS-Incidence'!I11</f>
        <v>2233990.3029399998</v>
      </c>
      <c r="E11" s="126">
        <f>'S Str&amp;Pad'!U11</f>
        <v>83.410854810344759</v>
      </c>
      <c r="F11" s="27">
        <f t="shared" si="0"/>
        <v>3.7337160640569262</v>
      </c>
      <c r="G11" s="26">
        <f>'[1]INTERNAL PARAMETERS-1'!M11</f>
        <v>53.995000000000005</v>
      </c>
      <c r="H11" s="25">
        <f t="shared" si="1"/>
        <v>4503.7691054845654</v>
      </c>
      <c r="I11" s="24">
        <f t="shared" si="2"/>
        <v>201.60199887875373</v>
      </c>
    </row>
    <row r="12" spans="1:9" x14ac:dyDescent="0.4">
      <c r="A12" s="30" t="s">
        <v>5</v>
      </c>
      <c r="B12" s="29" t="s">
        <v>68</v>
      </c>
      <c r="C12" s="29" t="s">
        <v>60</v>
      </c>
      <c r="D12" s="28">
        <f>'[1]INPUTS-Incidence'!I12</f>
        <v>2413346.9382799999</v>
      </c>
      <c r="E12" s="126">
        <f>'S Str&amp;Pad'!U12</f>
        <v>80.139794435878827</v>
      </c>
      <c r="F12" s="27">
        <f t="shared" si="0"/>
        <v>3.3206909941011098</v>
      </c>
      <c r="G12" s="26">
        <f>'[1]INTERNAL PARAMETERS-1'!M12</f>
        <v>49.09</v>
      </c>
      <c r="H12" s="25">
        <f t="shared" si="1"/>
        <v>3934.062508857292</v>
      </c>
      <c r="I12" s="24">
        <f t="shared" si="2"/>
        <v>163.01272090042349</v>
      </c>
    </row>
    <row r="13" spans="1:9" x14ac:dyDescent="0.4">
      <c r="A13" s="30" t="s">
        <v>5</v>
      </c>
      <c r="B13" s="29" t="s">
        <v>68</v>
      </c>
      <c r="C13" s="29" t="s">
        <v>59</v>
      </c>
      <c r="D13" s="28">
        <f>'[1]INPUTS-Incidence'!I13</f>
        <v>2624574.1288600001</v>
      </c>
      <c r="E13" s="126">
        <f>'S Str&amp;Pad'!U13</f>
        <v>75.345398130762732</v>
      </c>
      <c r="F13" s="27">
        <f t="shared" si="0"/>
        <v>2.8707666246595775</v>
      </c>
      <c r="G13" s="26">
        <f>'[1]INTERNAL PARAMETERS-1'!M13</f>
        <v>44.225000000000001</v>
      </c>
      <c r="H13" s="25">
        <f t="shared" si="1"/>
        <v>3332.1502323329819</v>
      </c>
      <c r="I13" s="24">
        <f t="shared" si="2"/>
        <v>126.95965397556981</v>
      </c>
    </row>
    <row r="14" spans="1:9" x14ac:dyDescent="0.4">
      <c r="A14" s="30" t="s">
        <v>5</v>
      </c>
      <c r="B14" s="29" t="s">
        <v>68</v>
      </c>
      <c r="C14" s="29" t="s">
        <v>58</v>
      </c>
      <c r="D14" s="28">
        <f>'[1]INPUTS-Incidence'!I14</f>
        <v>2704928.6138800001</v>
      </c>
      <c r="E14" s="126">
        <f>'S Str&amp;Pad'!U14</f>
        <v>85.927466341988293</v>
      </c>
      <c r="F14" s="27">
        <f t="shared" si="0"/>
        <v>3.1766999654283792</v>
      </c>
      <c r="G14" s="26">
        <f>'[1]INTERNAL PARAMETERS-1'!M14</f>
        <v>39.424999999999997</v>
      </c>
      <c r="H14" s="25">
        <f t="shared" si="1"/>
        <v>3387.690360532888</v>
      </c>
      <c r="I14" s="24">
        <f t="shared" si="2"/>
        <v>125.24139613701384</v>
      </c>
    </row>
    <row r="15" spans="1:9" x14ac:dyDescent="0.4">
      <c r="A15" s="30" t="s">
        <v>5</v>
      </c>
      <c r="B15" s="29" t="s">
        <v>68</v>
      </c>
      <c r="C15" s="29" t="s">
        <v>57</v>
      </c>
      <c r="D15" s="28">
        <f>'[1]INPUTS-Incidence'!I15</f>
        <v>2646612.2787600001</v>
      </c>
      <c r="E15" s="126">
        <f>'S Str&amp;Pad'!U15</f>
        <v>93.148148179156067</v>
      </c>
      <c r="F15" s="27">
        <f t="shared" si="0"/>
        <v>3.5195237672968918</v>
      </c>
      <c r="G15" s="26">
        <f>'[1]INTERNAL PARAMETERS-1'!M15</f>
        <v>34.72</v>
      </c>
      <c r="H15" s="25">
        <f t="shared" si="1"/>
        <v>3234.1037047802984</v>
      </c>
      <c r="I15" s="24">
        <f t="shared" si="2"/>
        <v>122.19786520054807</v>
      </c>
    </row>
    <row r="16" spans="1:9" x14ac:dyDescent="0.4">
      <c r="A16" s="30" t="s">
        <v>5</v>
      </c>
      <c r="B16" s="29" t="s">
        <v>68</v>
      </c>
      <c r="C16" s="29" t="s">
        <v>56</v>
      </c>
      <c r="D16" s="28">
        <f>'[1]INPUTS-Incidence'!I16</f>
        <v>2366558.2508</v>
      </c>
      <c r="E16" s="126">
        <f>'S Str&amp;Pad'!U16</f>
        <v>81.4395827342437</v>
      </c>
      <c r="F16" s="27">
        <f t="shared" si="0"/>
        <v>3.4412667723988442</v>
      </c>
      <c r="G16" s="26">
        <f>'[1]INTERNAL PARAMETERS-1'!M16</f>
        <v>30.094999999999999</v>
      </c>
      <c r="H16" s="25">
        <f t="shared" si="1"/>
        <v>2450.9242423870642</v>
      </c>
      <c r="I16" s="24">
        <f t="shared" si="2"/>
        <v>103.56492351534321</v>
      </c>
    </row>
    <row r="17" spans="1:9" x14ac:dyDescent="0.4">
      <c r="A17" s="30" t="s">
        <v>5</v>
      </c>
      <c r="B17" s="29" t="s">
        <v>68</v>
      </c>
      <c r="C17" s="29" t="s">
        <v>55</v>
      </c>
      <c r="D17" s="28">
        <f>'[1]INPUTS-Incidence'!I17</f>
        <v>1968176.3103</v>
      </c>
      <c r="E17" s="126">
        <f>'S Str&amp;Pad'!U17</f>
        <v>91.451818766743088</v>
      </c>
      <c r="F17" s="27">
        <f t="shared" si="0"/>
        <v>4.6465257349227782</v>
      </c>
      <c r="G17" s="26">
        <f>'[1]INTERNAL PARAMETERS-1'!M17</f>
        <v>25.55</v>
      </c>
      <c r="H17" s="25">
        <f t="shared" si="1"/>
        <v>2336.5939694902859</v>
      </c>
      <c r="I17" s="24">
        <f t="shared" si="2"/>
        <v>118.71873252727697</v>
      </c>
    </row>
    <row r="18" spans="1:9" x14ac:dyDescent="0.4">
      <c r="A18" s="30" t="s">
        <v>5</v>
      </c>
      <c r="B18" s="29" t="s">
        <v>68</v>
      </c>
      <c r="C18" s="29" t="s">
        <v>54</v>
      </c>
      <c r="D18" s="28">
        <f>'[1]INPUTS-Incidence'!I18</f>
        <v>1414849.22358</v>
      </c>
      <c r="E18" s="126">
        <f>'S Str&amp;Pad'!U18</f>
        <v>76.5175523279826</v>
      </c>
      <c r="F18" s="27">
        <f t="shared" si="0"/>
        <v>5.4081771437361965</v>
      </c>
      <c r="G18" s="26">
        <f>'[1]INTERNAL PARAMETERS-1'!M18</f>
        <v>21.115000000000002</v>
      </c>
      <c r="H18" s="25">
        <f t="shared" si="1"/>
        <v>1615.6681174053526</v>
      </c>
      <c r="I18" s="24">
        <f t="shared" si="2"/>
        <v>114.19366038998979</v>
      </c>
    </row>
    <row r="19" spans="1:9" x14ac:dyDescent="0.4">
      <c r="A19" s="30" t="s">
        <v>5</v>
      </c>
      <c r="B19" s="29" t="s">
        <v>68</v>
      </c>
      <c r="C19" s="29" t="s">
        <v>53</v>
      </c>
      <c r="D19" s="28">
        <f>'[1]INPUTS-Incidence'!I19</f>
        <v>963575.72331999999</v>
      </c>
      <c r="E19" s="126">
        <f>'S Str&amp;Pad'!U19</f>
        <v>65.962918871323211</v>
      </c>
      <c r="F19" s="27">
        <f t="shared" si="0"/>
        <v>6.8456393488254346</v>
      </c>
      <c r="G19" s="26">
        <f>'[1]INTERNAL PARAMETERS-1'!M19</f>
        <v>16.865000000000002</v>
      </c>
      <c r="H19" s="25">
        <f t="shared" si="1"/>
        <v>1112.4646267648661</v>
      </c>
      <c r="I19" s="24">
        <f t="shared" si="2"/>
        <v>115.45170761794095</v>
      </c>
    </row>
    <row r="20" spans="1:9" x14ac:dyDescent="0.4">
      <c r="A20" s="30" t="s">
        <v>5</v>
      </c>
      <c r="B20" s="29" t="s">
        <v>68</v>
      </c>
      <c r="C20" s="29" t="s">
        <v>52</v>
      </c>
      <c r="D20" s="28">
        <f>'[1]INPUTS-Incidence'!I20</f>
        <v>661144.49699999997</v>
      </c>
      <c r="E20" s="126">
        <f>'S Str&amp;Pad'!U20</f>
        <v>67.816509118469924</v>
      </c>
      <c r="F20" s="27">
        <f t="shared" si="0"/>
        <v>10.257441365116577</v>
      </c>
      <c r="G20" s="26">
        <f>'[1]INTERNAL PARAMETERS-1'!M20</f>
        <v>12.89</v>
      </c>
      <c r="H20" s="25">
        <f t="shared" si="1"/>
        <v>874.15480253707733</v>
      </c>
      <c r="I20" s="24">
        <f t="shared" si="2"/>
        <v>132.2184191963527</v>
      </c>
    </row>
    <row r="21" spans="1:9" x14ac:dyDescent="0.4">
      <c r="A21" s="30" t="s">
        <v>5</v>
      </c>
      <c r="B21" s="29" t="s">
        <v>68</v>
      </c>
      <c r="C21" s="29" t="s">
        <v>51</v>
      </c>
      <c r="D21" s="28">
        <f>'[1]INPUTS-Incidence'!I21</f>
        <v>0</v>
      </c>
      <c r="E21" s="126">
        <f>'S Str&amp;Pad'!U21</f>
        <v>47.746837946948162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444.76179547582217</v>
      </c>
      <c r="I21" s="24" t="e">
        <f t="shared" si="2"/>
        <v>#DIV/0!</v>
      </c>
    </row>
    <row r="22" spans="1:9" x14ac:dyDescent="0.4">
      <c r="A22" s="30" t="s">
        <v>5</v>
      </c>
      <c r="B22" s="29" t="s">
        <v>68</v>
      </c>
      <c r="C22" s="29" t="s">
        <v>49</v>
      </c>
      <c r="D22" s="28">
        <f>'[1]INPUTS-Incidence'!I22</f>
        <v>729971.33438000001</v>
      </c>
      <c r="E22" s="126">
        <f>'S Str&amp;Pad'!U22</f>
        <v>32.672607621845096</v>
      </c>
      <c r="F22" s="27">
        <f t="shared" si="0"/>
        <v>4.4758754327792234</v>
      </c>
      <c r="G22" s="26">
        <f>'[1]INTERNAL PARAMETERS-1'!M22</f>
        <v>5.05</v>
      </c>
      <c r="H22" s="25">
        <f t="shared" si="1"/>
        <v>164.99666849031772</v>
      </c>
      <c r="I22" s="24">
        <f t="shared" si="2"/>
        <v>22.603170935535076</v>
      </c>
    </row>
    <row r="23" spans="1:9" x14ac:dyDescent="0.4">
      <c r="A23" s="30" t="s">
        <v>5</v>
      </c>
      <c r="B23" s="29" t="s">
        <v>50</v>
      </c>
      <c r="C23" s="29" t="s">
        <v>67</v>
      </c>
      <c r="D23" s="28">
        <f>'[1]INPUTS-Incidence'!I23</f>
        <v>1771391.24865</v>
      </c>
      <c r="E23" s="126">
        <f>'S Str&amp;Pad'!U23</f>
        <v>4.2368528866955515</v>
      </c>
      <c r="F23" s="27">
        <f t="shared" si="0"/>
        <v>0.23918221849207574</v>
      </c>
      <c r="G23" s="26">
        <f>'[1]INTERNAL PARAMETERS-1'!M5</f>
        <v>85.012</v>
      </c>
      <c r="H23" s="25">
        <f t="shared" si="1"/>
        <v>360.1833376037622</v>
      </c>
      <c r="I23" s="24">
        <f t="shared" si="2"/>
        <v>20.333358758448341</v>
      </c>
    </row>
    <row r="24" spans="1:9" x14ac:dyDescent="0.4">
      <c r="A24" s="30" t="s">
        <v>5</v>
      </c>
      <c r="B24" s="29" t="s">
        <v>50</v>
      </c>
      <c r="C24" s="29" t="s">
        <v>66</v>
      </c>
      <c r="D24" s="28">
        <f>'[1]INPUTS-Incidence'!I24</f>
        <v>1893913.3696999999</v>
      </c>
      <c r="E24" s="126">
        <f>'S Str&amp;Pad'!U24</f>
        <v>8.1748744992516293</v>
      </c>
      <c r="F24" s="27">
        <f t="shared" si="0"/>
        <v>0.43163930462915245</v>
      </c>
      <c r="G24" s="26">
        <f>'[1]INTERNAL PARAMETERS-1'!M6</f>
        <v>78.760000000000005</v>
      </c>
      <c r="H24" s="25">
        <f t="shared" si="1"/>
        <v>643.85311556105842</v>
      </c>
      <c r="I24" s="24">
        <f t="shared" si="2"/>
        <v>33.995911632592055</v>
      </c>
    </row>
    <row r="25" spans="1:9" x14ac:dyDescent="0.4">
      <c r="A25" s="30" t="s">
        <v>5</v>
      </c>
      <c r="B25" s="29" t="s">
        <v>50</v>
      </c>
      <c r="C25" s="29" t="s">
        <v>65</v>
      </c>
      <c r="D25" s="28">
        <f>'[1]INPUTS-Incidence'!I25</f>
        <v>2022150.8083500001</v>
      </c>
      <c r="E25" s="126">
        <f>'S Str&amp;Pad'!U25</f>
        <v>10.916947161522158</v>
      </c>
      <c r="F25" s="27">
        <f t="shared" si="0"/>
        <v>0.5398681006601076</v>
      </c>
      <c r="G25" s="26">
        <f>'[1]INTERNAL PARAMETERS-1'!M7</f>
        <v>73.784999999999997</v>
      </c>
      <c r="H25" s="25">
        <f t="shared" si="1"/>
        <v>805.50694631291242</v>
      </c>
      <c r="I25" s="24">
        <f t="shared" si="2"/>
        <v>39.834167807206036</v>
      </c>
    </row>
    <row r="26" spans="1:9" x14ac:dyDescent="0.4">
      <c r="A26" s="30" t="s">
        <v>5</v>
      </c>
      <c r="B26" s="29" t="s">
        <v>50</v>
      </c>
      <c r="C26" s="29" t="s">
        <v>64</v>
      </c>
      <c r="D26" s="28">
        <f>'[1]INPUTS-Incidence'!I26</f>
        <v>2177178.79825</v>
      </c>
      <c r="E26" s="126">
        <f>'S Str&amp;Pad'!U26</f>
        <v>19.084623364595071</v>
      </c>
      <c r="F26" s="27">
        <f t="shared" si="0"/>
        <v>0.87657584117276666</v>
      </c>
      <c r="G26" s="26">
        <f>'[1]INTERNAL PARAMETERS-1'!M8</f>
        <v>68.824999999999989</v>
      </c>
      <c r="H26" s="25">
        <f t="shared" si="1"/>
        <v>1313.4992030682556</v>
      </c>
      <c r="I26" s="24">
        <f t="shared" si="2"/>
        <v>60.330332268715665</v>
      </c>
    </row>
    <row r="27" spans="1:9" x14ac:dyDescent="0.4">
      <c r="A27" s="30" t="s">
        <v>5</v>
      </c>
      <c r="B27" s="29" t="s">
        <v>50</v>
      </c>
      <c r="C27" s="29" t="s">
        <v>63</v>
      </c>
      <c r="D27" s="28">
        <f>'[1]INPUTS-Incidence'!I27</f>
        <v>2385430.6833000001</v>
      </c>
      <c r="E27" s="126">
        <f>'S Str&amp;Pad'!U27</f>
        <v>20.662458623621536</v>
      </c>
      <c r="F27" s="27">
        <f t="shared" si="0"/>
        <v>0.86619404907784325</v>
      </c>
      <c r="G27" s="26">
        <f>'[1]INTERNAL PARAMETERS-1'!M9</f>
        <v>63.875</v>
      </c>
      <c r="H27" s="25">
        <f t="shared" si="1"/>
        <v>1319.8145445838256</v>
      </c>
      <c r="I27" s="24">
        <f t="shared" si="2"/>
        <v>55.328144884847241</v>
      </c>
    </row>
    <row r="28" spans="1:9" x14ac:dyDescent="0.4">
      <c r="A28" s="30" t="s">
        <v>5</v>
      </c>
      <c r="B28" s="29" t="s">
        <v>50</v>
      </c>
      <c r="C28" s="29" t="s">
        <v>62</v>
      </c>
      <c r="D28" s="28">
        <f>'[1]INPUTS-Incidence'!I28</f>
        <v>2367927.5231499998</v>
      </c>
      <c r="E28" s="126">
        <f>'S Str&amp;Pad'!U28</f>
        <v>18.942061908560746</v>
      </c>
      <c r="F28" s="27">
        <f t="shared" si="0"/>
        <v>0.79994263858897818</v>
      </c>
      <c r="G28" s="26">
        <f>'[1]INTERNAL PARAMETERS-1'!M10</f>
        <v>58.935000000000002</v>
      </c>
      <c r="H28" s="25">
        <f t="shared" si="1"/>
        <v>1116.3504185810275</v>
      </c>
      <c r="I28" s="24">
        <f t="shared" si="2"/>
        <v>47.144619405241428</v>
      </c>
    </row>
    <row r="29" spans="1:9" x14ac:dyDescent="0.4">
      <c r="A29" s="30" t="s">
        <v>5</v>
      </c>
      <c r="B29" s="29" t="s">
        <v>50</v>
      </c>
      <c r="C29" s="29" t="s">
        <v>61</v>
      </c>
      <c r="D29" s="28">
        <f>'[1]INPUTS-Incidence'!I29</f>
        <v>2239332.8771500001</v>
      </c>
      <c r="E29" s="126">
        <f>'S Str&amp;Pad'!U29</f>
        <v>20.692489861361537</v>
      </c>
      <c r="F29" s="27">
        <f t="shared" si="0"/>
        <v>0.92404707100522188</v>
      </c>
      <c r="G29" s="26">
        <f>'[1]INTERNAL PARAMETERS-1'!M11</f>
        <v>53.995000000000005</v>
      </c>
      <c r="H29" s="25">
        <f t="shared" si="1"/>
        <v>1117.2909900642162</v>
      </c>
      <c r="I29" s="24">
        <f t="shared" si="2"/>
        <v>49.893921598926951</v>
      </c>
    </row>
    <row r="30" spans="1:9" x14ac:dyDescent="0.4">
      <c r="A30" s="30" t="s">
        <v>5</v>
      </c>
      <c r="B30" s="29" t="s">
        <v>50</v>
      </c>
      <c r="C30" s="29" t="s">
        <v>60</v>
      </c>
      <c r="D30" s="28">
        <f>'[1]INPUTS-Incidence'!I30</f>
        <v>2464373.50765</v>
      </c>
      <c r="E30" s="126">
        <f>'S Str&amp;Pad'!U30</f>
        <v>24.976673764671318</v>
      </c>
      <c r="F30" s="27">
        <f t="shared" si="0"/>
        <v>1.0135100741481677</v>
      </c>
      <c r="G30" s="26">
        <f>'[1]INTERNAL PARAMETERS-1'!M12</f>
        <v>49.09</v>
      </c>
      <c r="H30" s="25">
        <f t="shared" si="1"/>
        <v>1226.104915107715</v>
      </c>
      <c r="I30" s="24">
        <f t="shared" si="2"/>
        <v>49.753209539933557</v>
      </c>
    </row>
    <row r="31" spans="1:9" x14ac:dyDescent="0.4">
      <c r="A31" s="30" t="s">
        <v>5</v>
      </c>
      <c r="B31" s="29" t="s">
        <v>50</v>
      </c>
      <c r="C31" s="29" t="s">
        <v>59</v>
      </c>
      <c r="D31" s="28">
        <f>'[1]INPUTS-Incidence'!I31</f>
        <v>2787646.1593999998</v>
      </c>
      <c r="E31" s="126">
        <f>'S Str&amp;Pad'!U31</f>
        <v>23.729002082308511</v>
      </c>
      <c r="F31" s="27">
        <f t="shared" si="0"/>
        <v>0.85122001593688035</v>
      </c>
      <c r="G31" s="26">
        <f>'[1]INTERNAL PARAMETERS-1'!M13</f>
        <v>44.225000000000001</v>
      </c>
      <c r="H31" s="25">
        <f t="shared" si="1"/>
        <v>1049.4151170900939</v>
      </c>
      <c r="I31" s="24">
        <f t="shared" si="2"/>
        <v>37.645205204808533</v>
      </c>
    </row>
    <row r="32" spans="1:9" x14ac:dyDescent="0.4">
      <c r="A32" s="30" t="s">
        <v>5</v>
      </c>
      <c r="B32" s="29" t="s">
        <v>50</v>
      </c>
      <c r="C32" s="29" t="s">
        <v>58</v>
      </c>
      <c r="D32" s="28">
        <f>'[1]INPUTS-Incidence'!I32</f>
        <v>2953033.1624500002</v>
      </c>
      <c r="E32" s="126">
        <f>'S Str&amp;Pad'!U32</f>
        <v>30.013906196988071</v>
      </c>
      <c r="F32" s="27">
        <f t="shared" si="0"/>
        <v>1.0163755212314267</v>
      </c>
      <c r="G32" s="26">
        <f>'[1]INTERNAL PARAMETERS-1'!M14</f>
        <v>39.424999999999997</v>
      </c>
      <c r="H32" s="25">
        <f t="shared" si="1"/>
        <v>1183.2982518162546</v>
      </c>
      <c r="I32" s="24">
        <f t="shared" si="2"/>
        <v>40.070604924548988</v>
      </c>
    </row>
    <row r="33" spans="1:9" x14ac:dyDescent="0.4">
      <c r="A33" s="30" t="s">
        <v>5</v>
      </c>
      <c r="B33" s="29" t="s">
        <v>50</v>
      </c>
      <c r="C33" s="29" t="s">
        <v>57</v>
      </c>
      <c r="D33" s="28">
        <f>'[1]INPUTS-Incidence'!I33</f>
        <v>2916955.2201</v>
      </c>
      <c r="E33" s="126">
        <f>'S Str&amp;Pad'!U33</f>
        <v>37.338185813798056</v>
      </c>
      <c r="F33" s="27">
        <f t="shared" si="0"/>
        <v>1.2800397330925779</v>
      </c>
      <c r="G33" s="26">
        <f>'[1]INTERNAL PARAMETERS-1'!M15</f>
        <v>34.72</v>
      </c>
      <c r="H33" s="25">
        <f t="shared" si="1"/>
        <v>1296.3818114550684</v>
      </c>
      <c r="I33" s="24">
        <f t="shared" si="2"/>
        <v>44.442979532974299</v>
      </c>
    </row>
    <row r="34" spans="1:9" x14ac:dyDescent="0.4">
      <c r="A34" s="30" t="s">
        <v>5</v>
      </c>
      <c r="B34" s="29" t="s">
        <v>50</v>
      </c>
      <c r="C34" s="29" t="s">
        <v>56</v>
      </c>
      <c r="D34" s="28">
        <f>'[1]INPUTS-Incidence'!I34</f>
        <v>2627260.0592499999</v>
      </c>
      <c r="E34" s="126">
        <f>'S Str&amp;Pad'!U34</f>
        <v>37.058132383637435</v>
      </c>
      <c r="F34" s="27">
        <f t="shared" si="0"/>
        <v>1.4105239507282108</v>
      </c>
      <c r="G34" s="26">
        <f>'[1]INTERNAL PARAMETERS-1'!M16</f>
        <v>30.094999999999999</v>
      </c>
      <c r="H34" s="25">
        <f t="shared" si="1"/>
        <v>1115.2644940855685</v>
      </c>
      <c r="I34" s="24">
        <f t="shared" si="2"/>
        <v>42.449718297165504</v>
      </c>
    </row>
    <row r="35" spans="1:9" x14ac:dyDescent="0.4">
      <c r="A35" s="30" t="s">
        <v>5</v>
      </c>
      <c r="B35" s="29" t="s">
        <v>50</v>
      </c>
      <c r="C35" s="29" t="s">
        <v>55</v>
      </c>
      <c r="D35" s="28">
        <f>'[1]INPUTS-Incidence'!I35</f>
        <v>2245405.4021000001</v>
      </c>
      <c r="E35" s="126">
        <f>'S Str&amp;Pad'!U35</f>
        <v>48.826765579078909</v>
      </c>
      <c r="F35" s="27">
        <f t="shared" si="0"/>
        <v>2.1745189324570968</v>
      </c>
      <c r="G35" s="26">
        <f>'[1]INTERNAL PARAMETERS-1'!M17</f>
        <v>25.55</v>
      </c>
      <c r="H35" s="25">
        <f t="shared" si="1"/>
        <v>1247.5238605454663</v>
      </c>
      <c r="I35" s="24">
        <f t="shared" si="2"/>
        <v>55.558958724278838</v>
      </c>
    </row>
    <row r="36" spans="1:9" x14ac:dyDescent="0.4">
      <c r="A36" s="30" t="s">
        <v>5</v>
      </c>
      <c r="B36" s="29" t="s">
        <v>50</v>
      </c>
      <c r="C36" s="29" t="s">
        <v>54</v>
      </c>
      <c r="D36" s="28">
        <f>'[1]INPUTS-Incidence'!I36</f>
        <v>1673159.2274</v>
      </c>
      <c r="E36" s="126">
        <f>'S Str&amp;Pad'!U36</f>
        <v>39.738268647506693</v>
      </c>
      <c r="F36" s="27">
        <f t="shared" si="0"/>
        <v>2.375044048213979</v>
      </c>
      <c r="G36" s="26">
        <f>'[1]INTERNAL PARAMETERS-1'!M18</f>
        <v>21.115000000000002</v>
      </c>
      <c r="H36" s="25">
        <f t="shared" si="1"/>
        <v>839.07354249210391</v>
      </c>
      <c r="I36" s="24">
        <f t="shared" si="2"/>
        <v>50.149055078038167</v>
      </c>
    </row>
    <row r="37" spans="1:9" x14ac:dyDescent="0.4">
      <c r="A37" s="30" t="s">
        <v>5</v>
      </c>
      <c r="B37" s="29" t="s">
        <v>50</v>
      </c>
      <c r="C37" s="29" t="s">
        <v>53</v>
      </c>
      <c r="D37" s="28">
        <f>'[1]INPUTS-Incidence'!I37</f>
        <v>1207360.8430000001</v>
      </c>
      <c r="E37" s="126">
        <f>'S Str&amp;Pad'!U37</f>
        <v>35.699725098016735</v>
      </c>
      <c r="F37" s="27">
        <f t="shared" si="0"/>
        <v>2.9568397306402239</v>
      </c>
      <c r="G37" s="26">
        <f>'[1]INTERNAL PARAMETERS-1'!M19</f>
        <v>16.865000000000002</v>
      </c>
      <c r="H37" s="25">
        <f t="shared" si="1"/>
        <v>602.07586377805228</v>
      </c>
      <c r="I37" s="24">
        <f t="shared" si="2"/>
        <v>49.867102057247372</v>
      </c>
    </row>
    <row r="38" spans="1:9" x14ac:dyDescent="0.4">
      <c r="A38" s="30" t="s">
        <v>5</v>
      </c>
      <c r="B38" s="29" t="s">
        <v>50</v>
      </c>
      <c r="C38" s="29" t="s">
        <v>52</v>
      </c>
      <c r="D38" s="28">
        <f>'[1]INPUTS-Incidence'!I38</f>
        <v>870514.31195</v>
      </c>
      <c r="E38" s="126">
        <f>'S Str&amp;Pad'!U38</f>
        <v>33.176646752236707</v>
      </c>
      <c r="F38" s="27">
        <f t="shared" si="0"/>
        <v>3.811154658436251</v>
      </c>
      <c r="G38" s="26">
        <f>'[1]INTERNAL PARAMETERS-1'!M20</f>
        <v>12.89</v>
      </c>
      <c r="H38" s="25">
        <f t="shared" si="1"/>
        <v>427.64697663633115</v>
      </c>
      <c r="I38" s="24">
        <f t="shared" si="2"/>
        <v>49.12578354724328</v>
      </c>
    </row>
    <row r="39" spans="1:9" x14ac:dyDescent="0.4">
      <c r="A39" s="30" t="s">
        <v>5</v>
      </c>
      <c r="B39" s="29" t="s">
        <v>50</v>
      </c>
      <c r="C39" s="29" t="s">
        <v>51</v>
      </c>
      <c r="D39" s="28">
        <f>'[1]INPUTS-Incidence'!I39</f>
        <v>0</v>
      </c>
      <c r="E39" s="126">
        <f>'S Str&amp;Pad'!U39</f>
        <v>24.341417139177388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226.74030065143739</v>
      </c>
      <c r="I39" s="24" t="e">
        <f t="shared" si="2"/>
        <v>#DIV/0!</v>
      </c>
    </row>
    <row r="40" spans="1:9" x14ac:dyDescent="0.4">
      <c r="A40" s="30" t="s">
        <v>5</v>
      </c>
      <c r="B40" s="29" t="s">
        <v>50</v>
      </c>
      <c r="C40" s="29" t="s">
        <v>49</v>
      </c>
      <c r="D40" s="28">
        <f>'[1]INPUTS-Incidence'!I40</f>
        <v>1116987.3834500001</v>
      </c>
      <c r="E40" s="126">
        <f>'S Str&amp;Pad'!U40</f>
        <v>21.33254852660869</v>
      </c>
      <c r="F40" s="27">
        <f t="shared" si="0"/>
        <v>1.9098289598150686</v>
      </c>
      <c r="G40" s="26">
        <f>'[1]INTERNAL PARAMETERS-1'!M22</f>
        <v>5.05</v>
      </c>
      <c r="H40" s="25">
        <f t="shared" si="1"/>
        <v>107.72937005937388</v>
      </c>
      <c r="I40" s="24">
        <f t="shared" si="2"/>
        <v>9.6446362470660976</v>
      </c>
    </row>
    <row r="41" spans="1:9" x14ac:dyDescent="0.4">
      <c r="A41" s="30" t="s">
        <v>4</v>
      </c>
      <c r="B41" s="29" t="s">
        <v>68</v>
      </c>
      <c r="C41" s="29" t="s">
        <v>67</v>
      </c>
      <c r="D41" s="28">
        <f>'[1]INPUTS-Incidence'!I5</f>
        <v>1876633.2261000001</v>
      </c>
      <c r="E41" s="126">
        <f>'S Str&amp;Pad'!U41</f>
        <v>1.4962653255653133</v>
      </c>
      <c r="F41" s="27">
        <f t="shared" si="0"/>
        <v>7.9731367043673021E-2</v>
      </c>
      <c r="G41" s="26">
        <f>'[1]INTERNAL PARAMETERS-1'!M5</f>
        <v>85.012</v>
      </c>
      <c r="H41" s="25">
        <f t="shared" si="1"/>
        <v>127.20050785695842</v>
      </c>
      <c r="I41" s="24">
        <f t="shared" si="2"/>
        <v>6.7781229751167311</v>
      </c>
    </row>
    <row r="42" spans="1:9" x14ac:dyDescent="0.4">
      <c r="A42" s="30" t="s">
        <v>4</v>
      </c>
      <c r="B42" s="29" t="s">
        <v>68</v>
      </c>
      <c r="C42" s="29" t="s">
        <v>66</v>
      </c>
      <c r="D42" s="28">
        <f>'[1]INPUTS-Incidence'!I6</f>
        <v>2006488.7862799999</v>
      </c>
      <c r="E42" s="126">
        <f>'S Str&amp;Pad'!U42</f>
        <v>5.0943574409319332</v>
      </c>
      <c r="F42" s="27">
        <f t="shared" si="0"/>
        <v>0.25389413964165708</v>
      </c>
      <c r="G42" s="26">
        <f>'[1]INTERNAL PARAMETERS-1'!M6</f>
        <v>78.760000000000005</v>
      </c>
      <c r="H42" s="25">
        <f t="shared" si="1"/>
        <v>401.2315920477991</v>
      </c>
      <c r="I42" s="24">
        <f t="shared" si="2"/>
        <v>19.996702438176914</v>
      </c>
    </row>
    <row r="43" spans="1:9" x14ac:dyDescent="0.4">
      <c r="A43" s="30" t="s">
        <v>4</v>
      </c>
      <c r="B43" s="29" t="s">
        <v>68</v>
      </c>
      <c r="C43" s="29" t="s">
        <v>65</v>
      </c>
      <c r="D43" s="28">
        <f>'[1]INPUTS-Incidence'!I7</f>
        <v>2142786.2672000001</v>
      </c>
      <c r="E43" s="126">
        <f>'S Str&amp;Pad'!U43</f>
        <v>8.9180208353573658</v>
      </c>
      <c r="F43" s="27">
        <f t="shared" si="0"/>
        <v>0.41618807119809625</v>
      </c>
      <c r="G43" s="26">
        <f>'[1]INTERNAL PARAMETERS-1'!M7</f>
        <v>73.784999999999997</v>
      </c>
      <c r="H43" s="25">
        <f t="shared" si="1"/>
        <v>658.01616733684318</v>
      </c>
      <c r="I43" s="24">
        <f t="shared" si="2"/>
        <v>30.708436833351531</v>
      </c>
    </row>
    <row r="44" spans="1:9" x14ac:dyDescent="0.4">
      <c r="A44" s="30" t="s">
        <v>4</v>
      </c>
      <c r="B44" s="29" t="s">
        <v>68</v>
      </c>
      <c r="C44" s="29" t="s">
        <v>64</v>
      </c>
      <c r="D44" s="28">
        <f>'[1]INPUTS-Incidence'!I8</f>
        <v>2287559.9596199999</v>
      </c>
      <c r="E44" s="126">
        <f>'S Str&amp;Pad'!U44</f>
        <v>18.431721699493046</v>
      </c>
      <c r="F44" s="27">
        <f t="shared" si="0"/>
        <v>0.8057372057934975</v>
      </c>
      <c r="G44" s="26">
        <f>'[1]INTERNAL PARAMETERS-1'!M8</f>
        <v>68.824999999999989</v>
      </c>
      <c r="H44" s="25">
        <f t="shared" si="1"/>
        <v>1268.5632459676087</v>
      </c>
      <c r="I44" s="24">
        <f t="shared" si="2"/>
        <v>55.454863188737455</v>
      </c>
    </row>
    <row r="45" spans="1:9" x14ac:dyDescent="0.4">
      <c r="A45" s="30" t="s">
        <v>4</v>
      </c>
      <c r="B45" s="29" t="s">
        <v>68</v>
      </c>
      <c r="C45" s="29" t="s">
        <v>63</v>
      </c>
      <c r="D45" s="28">
        <f>'[1]INPUTS-Incidence'!I9</f>
        <v>2470646.1280200002</v>
      </c>
      <c r="E45" s="126">
        <f>'S Str&amp;Pad'!U45</f>
        <v>23.810592602457611</v>
      </c>
      <c r="F45" s="27">
        <f t="shared" si="0"/>
        <v>0.9637394984420391</v>
      </c>
      <c r="G45" s="26">
        <f>'[1]INTERNAL PARAMETERS-1'!M9</f>
        <v>63.875</v>
      </c>
      <c r="H45" s="25">
        <f t="shared" si="1"/>
        <v>1520.9016024819798</v>
      </c>
      <c r="I45" s="24">
        <f t="shared" si="2"/>
        <v>61.558860462985244</v>
      </c>
    </row>
    <row r="46" spans="1:9" x14ac:dyDescent="0.4">
      <c r="A46" s="30" t="s">
        <v>4</v>
      </c>
      <c r="B46" s="29" t="s">
        <v>68</v>
      </c>
      <c r="C46" s="29" t="s">
        <v>62</v>
      </c>
      <c r="D46" s="28">
        <f>'[1]INPUTS-Incidence'!I10</f>
        <v>2393343.07914</v>
      </c>
      <c r="E46" s="126">
        <f>'S Str&amp;Pad'!U46</f>
        <v>24.609943671825945</v>
      </c>
      <c r="F46" s="27">
        <f t="shared" si="0"/>
        <v>1.0282664397896952</v>
      </c>
      <c r="G46" s="26">
        <f>'[1]INTERNAL PARAMETERS-1'!M10</f>
        <v>58.935000000000002</v>
      </c>
      <c r="H46" s="25">
        <f t="shared" si="1"/>
        <v>1450.3870302990622</v>
      </c>
      <c r="I46" s="24">
        <f t="shared" si="2"/>
        <v>60.600882629005689</v>
      </c>
    </row>
    <row r="47" spans="1:9" x14ac:dyDescent="0.4">
      <c r="A47" s="30" t="s">
        <v>4</v>
      </c>
      <c r="B47" s="29" t="s">
        <v>68</v>
      </c>
      <c r="C47" s="29" t="s">
        <v>61</v>
      </c>
      <c r="D47" s="28">
        <f>'[1]INPUTS-Incidence'!I11</f>
        <v>2233990.3029399998</v>
      </c>
      <c r="E47" s="126">
        <f>'S Str&amp;Pad'!U47</f>
        <v>34.982615877908735</v>
      </c>
      <c r="F47" s="27">
        <f t="shared" si="0"/>
        <v>1.5659251444319404</v>
      </c>
      <c r="G47" s="26">
        <f>'[1]INTERNAL PARAMETERS-1'!M11</f>
        <v>53.995000000000005</v>
      </c>
      <c r="H47" s="25">
        <f t="shared" si="1"/>
        <v>1888.8863443276823</v>
      </c>
      <c r="I47" s="24">
        <f t="shared" si="2"/>
        <v>84.552128173602625</v>
      </c>
    </row>
    <row r="48" spans="1:9" x14ac:dyDescent="0.4">
      <c r="A48" s="30" t="s">
        <v>4</v>
      </c>
      <c r="B48" s="29" t="s">
        <v>68</v>
      </c>
      <c r="C48" s="29" t="s">
        <v>60</v>
      </c>
      <c r="D48" s="28">
        <f>'[1]INPUTS-Incidence'!I12</f>
        <v>2413346.9382799999</v>
      </c>
      <c r="E48" s="126">
        <f>'S Str&amp;Pad'!U48</f>
        <v>33.958825509203201</v>
      </c>
      <c r="F48" s="27">
        <f t="shared" si="0"/>
        <v>1.4071257211532862</v>
      </c>
      <c r="G48" s="26">
        <f>'[1]INTERNAL PARAMETERS-1'!M12</f>
        <v>49.09</v>
      </c>
      <c r="H48" s="25">
        <f t="shared" si="1"/>
        <v>1667.0387442467852</v>
      </c>
      <c r="I48" s="24">
        <f t="shared" si="2"/>
        <v>69.075801651414821</v>
      </c>
    </row>
    <row r="49" spans="1:9" x14ac:dyDescent="0.4">
      <c r="A49" s="30" t="s">
        <v>4</v>
      </c>
      <c r="B49" s="29" t="s">
        <v>68</v>
      </c>
      <c r="C49" s="29" t="s">
        <v>59</v>
      </c>
      <c r="D49" s="28">
        <f>'[1]INPUTS-Incidence'!I13</f>
        <v>2624574.1288600001</v>
      </c>
      <c r="E49" s="126">
        <f>'S Str&amp;Pad'!U49</f>
        <v>29.907390118594325</v>
      </c>
      <c r="F49" s="27">
        <f t="shared" si="0"/>
        <v>1.1395140182832169</v>
      </c>
      <c r="G49" s="26">
        <f>'[1]INTERNAL PARAMETERS-1'!M13</f>
        <v>44.225000000000001</v>
      </c>
      <c r="H49" s="25">
        <f t="shared" si="1"/>
        <v>1322.6543279948341</v>
      </c>
      <c r="I49" s="24">
        <f t="shared" si="2"/>
        <v>50.395007458575279</v>
      </c>
    </row>
    <row r="50" spans="1:9" x14ac:dyDescent="0.4">
      <c r="A50" s="30" t="s">
        <v>4</v>
      </c>
      <c r="B50" s="29" t="s">
        <v>68</v>
      </c>
      <c r="C50" s="29" t="s">
        <v>58</v>
      </c>
      <c r="D50" s="28">
        <f>'[1]INPUTS-Incidence'!I14</f>
        <v>2704928.6138800001</v>
      </c>
      <c r="E50" s="126">
        <f>'S Str&amp;Pad'!U50</f>
        <v>48.177860534669996</v>
      </c>
      <c r="F50" s="27">
        <f t="shared" si="0"/>
        <v>1.7811139372570273</v>
      </c>
      <c r="G50" s="26">
        <f>'[1]INTERNAL PARAMETERS-1'!M14</f>
        <v>39.424999999999997</v>
      </c>
      <c r="H50" s="25">
        <f t="shared" si="1"/>
        <v>1899.4121515793645</v>
      </c>
      <c r="I50" s="24">
        <f t="shared" si="2"/>
        <v>70.220416976358294</v>
      </c>
    </row>
    <row r="51" spans="1:9" x14ac:dyDescent="0.4">
      <c r="A51" s="30" t="s">
        <v>4</v>
      </c>
      <c r="B51" s="29" t="s">
        <v>68</v>
      </c>
      <c r="C51" s="29" t="s">
        <v>57</v>
      </c>
      <c r="D51" s="28">
        <f>'[1]INPUTS-Incidence'!I15</f>
        <v>2646612.2787600001</v>
      </c>
      <c r="E51" s="126">
        <f>'S Str&amp;Pad'!U51</f>
        <v>51.510568038539283</v>
      </c>
      <c r="F51" s="27">
        <f t="shared" si="0"/>
        <v>1.9462831201959507</v>
      </c>
      <c r="G51" s="26">
        <f>'[1]INTERNAL PARAMETERS-1'!M15</f>
        <v>34.72</v>
      </c>
      <c r="H51" s="25">
        <f t="shared" si="1"/>
        <v>1788.4469222980838</v>
      </c>
      <c r="I51" s="24">
        <f t="shared" si="2"/>
        <v>67.574949933203413</v>
      </c>
    </row>
    <row r="52" spans="1:9" x14ac:dyDescent="0.4">
      <c r="A52" s="30" t="s">
        <v>4</v>
      </c>
      <c r="B52" s="29" t="s">
        <v>68</v>
      </c>
      <c r="C52" s="29" t="s">
        <v>56</v>
      </c>
      <c r="D52" s="28">
        <f>'[1]INPUTS-Incidence'!I16</f>
        <v>2366558.2508</v>
      </c>
      <c r="E52" s="126">
        <f>'S Str&amp;Pad'!U52</f>
        <v>49.024803535854247</v>
      </c>
      <c r="F52" s="27">
        <f t="shared" si="0"/>
        <v>2.0715654693596375</v>
      </c>
      <c r="G52" s="26">
        <f>'[1]INTERNAL PARAMETERS-1'!M16</f>
        <v>30.094999999999999</v>
      </c>
      <c r="H52" s="25">
        <f t="shared" si="1"/>
        <v>1475.4014624115334</v>
      </c>
      <c r="I52" s="24">
        <f t="shared" si="2"/>
        <v>62.343762800378279</v>
      </c>
    </row>
    <row r="53" spans="1:9" x14ac:dyDescent="0.4">
      <c r="A53" s="30" t="s">
        <v>4</v>
      </c>
      <c r="B53" s="29" t="s">
        <v>68</v>
      </c>
      <c r="C53" s="29" t="s">
        <v>55</v>
      </c>
      <c r="D53" s="28">
        <f>'[1]INPUTS-Incidence'!I17</f>
        <v>1968176.3103</v>
      </c>
      <c r="E53" s="126">
        <f>'S Str&amp;Pad'!U53</f>
        <v>49.651223039894667</v>
      </c>
      <c r="F53" s="27">
        <f t="shared" si="0"/>
        <v>2.5227019947377864</v>
      </c>
      <c r="G53" s="26">
        <f>'[1]INTERNAL PARAMETERS-1'!M17</f>
        <v>25.55</v>
      </c>
      <c r="H53" s="25">
        <f t="shared" si="1"/>
        <v>1268.5887486693089</v>
      </c>
      <c r="I53" s="24">
        <f t="shared" si="2"/>
        <v>64.455035965550451</v>
      </c>
    </row>
    <row r="54" spans="1:9" x14ac:dyDescent="0.4">
      <c r="A54" s="30" t="s">
        <v>4</v>
      </c>
      <c r="B54" s="29" t="s">
        <v>68</v>
      </c>
      <c r="C54" s="29" t="s">
        <v>54</v>
      </c>
      <c r="D54" s="28">
        <f>'[1]INPUTS-Incidence'!I18</f>
        <v>1414849.22358</v>
      </c>
      <c r="E54" s="126">
        <f>'S Str&amp;Pad'!U54</f>
        <v>44.159715820561729</v>
      </c>
      <c r="F54" s="27">
        <f t="shared" si="0"/>
        <v>3.121160550862387</v>
      </c>
      <c r="G54" s="26">
        <f>'[1]INTERNAL PARAMETERS-1'!M18</f>
        <v>21.115000000000002</v>
      </c>
      <c r="H54" s="25">
        <f t="shared" si="1"/>
        <v>932.43239955116098</v>
      </c>
      <c r="I54" s="24">
        <f t="shared" si="2"/>
        <v>65.903305031459297</v>
      </c>
    </row>
    <row r="55" spans="1:9" x14ac:dyDescent="0.4">
      <c r="A55" s="30" t="s">
        <v>4</v>
      </c>
      <c r="B55" s="29" t="s">
        <v>68</v>
      </c>
      <c r="C55" s="29" t="s">
        <v>53</v>
      </c>
      <c r="D55" s="28">
        <f>'[1]INPUTS-Incidence'!I19</f>
        <v>963575.72331999999</v>
      </c>
      <c r="E55" s="126">
        <f>'S Str&amp;Pad'!U55</f>
        <v>33.77022769144687</v>
      </c>
      <c r="F55" s="27">
        <f t="shared" si="0"/>
        <v>3.5046781352161465</v>
      </c>
      <c r="G55" s="26">
        <f>'[1]INTERNAL PARAMETERS-1'!M19</f>
        <v>16.865000000000002</v>
      </c>
      <c r="H55" s="25">
        <f t="shared" si="1"/>
        <v>569.53489001625155</v>
      </c>
      <c r="I55" s="24">
        <f t="shared" si="2"/>
        <v>59.106396750420323</v>
      </c>
    </row>
    <row r="56" spans="1:9" x14ac:dyDescent="0.4">
      <c r="A56" s="30" t="s">
        <v>4</v>
      </c>
      <c r="B56" s="29" t="s">
        <v>68</v>
      </c>
      <c r="C56" s="29" t="s">
        <v>52</v>
      </c>
      <c r="D56" s="28">
        <f>'[1]INPUTS-Incidence'!I20</f>
        <v>661144.49699999997</v>
      </c>
      <c r="E56" s="126">
        <f>'S Str&amp;Pad'!U56</f>
        <v>8.2663194511316451</v>
      </c>
      <c r="F56" s="27">
        <f t="shared" si="0"/>
        <v>1.2503045081129436</v>
      </c>
      <c r="G56" s="26">
        <f>'[1]INTERNAL PARAMETERS-1'!M20</f>
        <v>12.89</v>
      </c>
      <c r="H56" s="25">
        <f t="shared" si="1"/>
        <v>106.55285772508691</v>
      </c>
      <c r="I56" s="24">
        <f t="shared" si="2"/>
        <v>16.116425109575843</v>
      </c>
    </row>
    <row r="57" spans="1:9" x14ac:dyDescent="0.4">
      <c r="A57" s="30" t="s">
        <v>4</v>
      </c>
      <c r="B57" s="29" t="s">
        <v>68</v>
      </c>
      <c r="C57" s="29" t="s">
        <v>51</v>
      </c>
      <c r="D57" s="28">
        <f>'[1]INPUTS-Incidence'!I21</f>
        <v>0</v>
      </c>
      <c r="E57" s="126">
        <f>'S Str&amp;Pad'!U57</f>
        <v>6.9775165620940598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64.99556677590617</v>
      </c>
      <c r="I57" s="24" t="e">
        <f t="shared" si="2"/>
        <v>#DIV/0!</v>
      </c>
    </row>
    <row r="58" spans="1:9" x14ac:dyDescent="0.4">
      <c r="A58" s="30" t="s">
        <v>4</v>
      </c>
      <c r="B58" s="29" t="s">
        <v>68</v>
      </c>
      <c r="C58" s="29" t="s">
        <v>49</v>
      </c>
      <c r="D58" s="28">
        <f>'[1]INPUTS-Incidence'!I22</f>
        <v>729971.33438000001</v>
      </c>
      <c r="E58" s="126">
        <f>'S Str&amp;Pad'!U58</f>
        <v>6.8709000067698192</v>
      </c>
      <c r="F58" s="27">
        <f t="shared" si="0"/>
        <v>0.9412561402298909</v>
      </c>
      <c r="G58" s="26">
        <f>'[1]INTERNAL PARAMETERS-1'!M22</f>
        <v>5.05</v>
      </c>
      <c r="H58" s="25">
        <f t="shared" si="1"/>
        <v>34.698045034187587</v>
      </c>
      <c r="I58" s="24">
        <f t="shared" si="2"/>
        <v>4.753343508160949</v>
      </c>
    </row>
    <row r="59" spans="1:9" x14ac:dyDescent="0.4">
      <c r="A59" s="30" t="s">
        <v>4</v>
      </c>
      <c r="B59" s="29" t="s">
        <v>50</v>
      </c>
      <c r="C59" s="29" t="s">
        <v>67</v>
      </c>
      <c r="D59" s="28">
        <f>'[1]INPUTS-Incidence'!I23</f>
        <v>1771391.24865</v>
      </c>
      <c r="E59" s="126">
        <f>'S Str&amp;Pad'!U59</f>
        <v>1.0757863246705293</v>
      </c>
      <c r="F59" s="27">
        <f t="shared" si="0"/>
        <v>6.0731152730397642E-2</v>
      </c>
      <c r="G59" s="26">
        <f>'[1]INTERNAL PARAMETERS-1'!M5</f>
        <v>85.012</v>
      </c>
      <c r="H59" s="25">
        <f t="shared" si="1"/>
        <v>91.454747032891035</v>
      </c>
      <c r="I59" s="24">
        <f t="shared" si="2"/>
        <v>5.1628767559165638</v>
      </c>
    </row>
    <row r="60" spans="1:9" x14ac:dyDescent="0.4">
      <c r="A60" s="30" t="s">
        <v>4</v>
      </c>
      <c r="B60" s="29" t="s">
        <v>50</v>
      </c>
      <c r="C60" s="29" t="s">
        <v>66</v>
      </c>
      <c r="D60" s="28">
        <f>'[1]INPUTS-Incidence'!I24</f>
        <v>1893913.3696999999</v>
      </c>
      <c r="E60" s="126">
        <f>'S Str&amp;Pad'!U60</f>
        <v>2.2727849949131564</v>
      </c>
      <c r="F60" s="27">
        <f t="shared" si="0"/>
        <v>0.12000469669175896</v>
      </c>
      <c r="G60" s="26">
        <f>'[1]INTERNAL PARAMETERS-1'!M6</f>
        <v>78.760000000000005</v>
      </c>
      <c r="H60" s="25">
        <f t="shared" si="1"/>
        <v>179.00454619936022</v>
      </c>
      <c r="I60" s="24">
        <f t="shared" si="2"/>
        <v>9.4515699114429363</v>
      </c>
    </row>
    <row r="61" spans="1:9" x14ac:dyDescent="0.4">
      <c r="A61" s="30" t="s">
        <v>4</v>
      </c>
      <c r="B61" s="29" t="s">
        <v>50</v>
      </c>
      <c r="C61" s="29" t="s">
        <v>65</v>
      </c>
      <c r="D61" s="28">
        <f>'[1]INPUTS-Incidence'!I25</f>
        <v>2022150.8083500001</v>
      </c>
      <c r="E61" s="126">
        <f>'S Str&amp;Pad'!U61</f>
        <v>2.9383166529790969</v>
      </c>
      <c r="F61" s="27">
        <f t="shared" si="0"/>
        <v>0.1453065043836495</v>
      </c>
      <c r="G61" s="26">
        <f>'[1]INTERNAL PARAMETERS-1'!M7</f>
        <v>73.784999999999997</v>
      </c>
      <c r="H61" s="25">
        <f t="shared" si="1"/>
        <v>216.80369424006267</v>
      </c>
      <c r="I61" s="24">
        <f t="shared" si="2"/>
        <v>10.721440425947581</v>
      </c>
    </row>
    <row r="62" spans="1:9" x14ac:dyDescent="0.4">
      <c r="A62" s="30" t="s">
        <v>4</v>
      </c>
      <c r="B62" s="29" t="s">
        <v>50</v>
      </c>
      <c r="C62" s="29" t="s">
        <v>64</v>
      </c>
      <c r="D62" s="28">
        <f>'[1]INPUTS-Incidence'!I26</f>
        <v>2177178.79825</v>
      </c>
      <c r="E62" s="126">
        <f>'S Str&amp;Pad'!U62</f>
        <v>4.6319029096906137</v>
      </c>
      <c r="F62" s="27">
        <f t="shared" si="0"/>
        <v>0.21274793385888668</v>
      </c>
      <c r="G62" s="26">
        <f>'[1]INTERNAL PARAMETERS-1'!M8</f>
        <v>68.824999999999989</v>
      </c>
      <c r="H62" s="25">
        <f t="shared" si="1"/>
        <v>318.79071775945641</v>
      </c>
      <c r="I62" s="24">
        <f t="shared" si="2"/>
        <v>14.642376547837872</v>
      </c>
    </row>
    <row r="63" spans="1:9" x14ac:dyDescent="0.4">
      <c r="A63" s="30" t="s">
        <v>4</v>
      </c>
      <c r="B63" s="29" t="s">
        <v>50</v>
      </c>
      <c r="C63" s="29" t="s">
        <v>63</v>
      </c>
      <c r="D63" s="28">
        <f>'[1]INPUTS-Incidence'!I27</f>
        <v>2385430.6833000001</v>
      </c>
      <c r="E63" s="126">
        <f>'S Str&amp;Pad'!U63</f>
        <v>4.8051106546171427</v>
      </c>
      <c r="F63" s="27">
        <f t="shared" si="0"/>
        <v>0.20143576957640882</v>
      </c>
      <c r="G63" s="26">
        <f>'[1]INTERNAL PARAMETERS-1'!M9</f>
        <v>63.875</v>
      </c>
      <c r="H63" s="25">
        <f t="shared" si="1"/>
        <v>306.92644306366998</v>
      </c>
      <c r="I63" s="24">
        <f t="shared" si="2"/>
        <v>12.866709781693114</v>
      </c>
    </row>
    <row r="64" spans="1:9" x14ac:dyDescent="0.4">
      <c r="A64" s="30" t="s">
        <v>4</v>
      </c>
      <c r="B64" s="29" t="s">
        <v>50</v>
      </c>
      <c r="C64" s="29" t="s">
        <v>62</v>
      </c>
      <c r="D64" s="28">
        <f>'[1]INPUTS-Incidence'!I28</f>
        <v>2367927.5231499998</v>
      </c>
      <c r="E64" s="126">
        <f>'S Str&amp;Pad'!U64</f>
        <v>4.7518022721975113</v>
      </c>
      <c r="F64" s="27">
        <f t="shared" si="0"/>
        <v>0.20067346765226568</v>
      </c>
      <c r="G64" s="26">
        <f>'[1]INTERNAL PARAMETERS-1'!M10</f>
        <v>58.935000000000002</v>
      </c>
      <c r="H64" s="25">
        <f t="shared" si="1"/>
        <v>280.04746691196033</v>
      </c>
      <c r="I64" s="24">
        <f t="shared" si="2"/>
        <v>11.826690816086279</v>
      </c>
    </row>
    <row r="65" spans="1:9" x14ac:dyDescent="0.4">
      <c r="A65" s="30" t="s">
        <v>4</v>
      </c>
      <c r="B65" s="29" t="s">
        <v>50</v>
      </c>
      <c r="C65" s="29" t="s">
        <v>61</v>
      </c>
      <c r="D65" s="28">
        <f>'[1]INPUTS-Incidence'!I29</f>
        <v>2239332.8771500001</v>
      </c>
      <c r="E65" s="126">
        <f>'S Str&amp;Pad'!U65</f>
        <v>6.6025254771334287</v>
      </c>
      <c r="F65" s="27">
        <f t="shared" si="0"/>
        <v>0.29484341271925885</v>
      </c>
      <c r="G65" s="26">
        <f>'[1]INTERNAL PARAMETERS-1'!M11</f>
        <v>53.995000000000005</v>
      </c>
      <c r="H65" s="25">
        <f t="shared" si="1"/>
        <v>356.50336313781952</v>
      </c>
      <c r="I65" s="24">
        <f t="shared" si="2"/>
        <v>15.920070069776385</v>
      </c>
    </row>
    <row r="66" spans="1:9" x14ac:dyDescent="0.4">
      <c r="A66" s="30" t="s">
        <v>4</v>
      </c>
      <c r="B66" s="29" t="s">
        <v>50</v>
      </c>
      <c r="C66" s="29" t="s">
        <v>60</v>
      </c>
      <c r="D66" s="28">
        <f>'[1]INPUTS-Incidence'!I30</f>
        <v>2464373.50765</v>
      </c>
      <c r="E66" s="126">
        <f>'S Str&amp;Pad'!U66</f>
        <v>6.9862304577393335</v>
      </c>
      <c r="F66" s="27">
        <f t="shared" si="0"/>
        <v>0.28348910731479687</v>
      </c>
      <c r="G66" s="26">
        <f>'[1]INTERNAL PARAMETERS-1'!M12</f>
        <v>49.09</v>
      </c>
      <c r="H66" s="25">
        <f t="shared" si="1"/>
        <v>342.95405317042389</v>
      </c>
      <c r="I66" s="24">
        <f t="shared" si="2"/>
        <v>13.91648027808338</v>
      </c>
    </row>
    <row r="67" spans="1:9" x14ac:dyDescent="0.4">
      <c r="A67" s="30" t="s">
        <v>4</v>
      </c>
      <c r="B67" s="29" t="s">
        <v>50</v>
      </c>
      <c r="C67" s="29" t="s">
        <v>59</v>
      </c>
      <c r="D67" s="28">
        <f>'[1]INPUTS-Incidence'!I31</f>
        <v>2787646.1593999998</v>
      </c>
      <c r="E67" s="126">
        <f>'S Str&amp;Pad'!U67</f>
        <v>7.513272552595712</v>
      </c>
      <c r="F67" s="27">
        <f t="shared" si="0"/>
        <v>0.26952030935708265</v>
      </c>
      <c r="G67" s="26">
        <f>'[1]INTERNAL PARAMETERS-1'!M13</f>
        <v>44.225000000000001</v>
      </c>
      <c r="H67" s="25">
        <f t="shared" si="1"/>
        <v>332.27447863854536</v>
      </c>
      <c r="I67" s="24">
        <f t="shared" si="2"/>
        <v>11.919535681316978</v>
      </c>
    </row>
    <row r="68" spans="1:9" x14ac:dyDescent="0.4">
      <c r="A68" s="30" t="s">
        <v>4</v>
      </c>
      <c r="B68" s="29" t="s">
        <v>50</v>
      </c>
      <c r="C68" s="29" t="s">
        <v>58</v>
      </c>
      <c r="D68" s="28">
        <f>'[1]INPUTS-Incidence'!I32</f>
        <v>2953033.1624500002</v>
      </c>
      <c r="E68" s="126">
        <f>'S Str&amp;Pad'!U68</f>
        <v>8.3345074482521451</v>
      </c>
      <c r="F68" s="27">
        <f t="shared" si="0"/>
        <v>0.28223548432274886</v>
      </c>
      <c r="G68" s="26">
        <f>'[1]INTERNAL PARAMETERS-1'!M14</f>
        <v>39.424999999999997</v>
      </c>
      <c r="H68" s="25">
        <f t="shared" si="1"/>
        <v>328.58795614734078</v>
      </c>
      <c r="I68" s="24">
        <f t="shared" si="2"/>
        <v>11.127133969424372</v>
      </c>
    </row>
    <row r="69" spans="1:9" x14ac:dyDescent="0.4">
      <c r="A69" s="30" t="s">
        <v>4</v>
      </c>
      <c r="B69" s="29" t="s">
        <v>50</v>
      </c>
      <c r="C69" s="29" t="s">
        <v>57</v>
      </c>
      <c r="D69" s="28">
        <f>'[1]INPUTS-Incidence'!I33</f>
        <v>2916955.2201</v>
      </c>
      <c r="E69" s="126">
        <f>'S Str&amp;Pad'!U69</f>
        <v>11.26409230898061</v>
      </c>
      <c r="F69" s="27">
        <f t="shared" ref="F69:F132" si="3">100000*E69/D69</f>
        <v>0.38615924685310909</v>
      </c>
      <c r="G69" s="26">
        <f>'[1]INTERNAL PARAMETERS-1'!M15</f>
        <v>34.72</v>
      </c>
      <c r="H69" s="25">
        <f t="shared" ref="H69:H132" si="4">G69*E69</f>
        <v>391.08928496780675</v>
      </c>
      <c r="I69" s="24">
        <f t="shared" ref="I69:I132" si="5">100000*H69/D69</f>
        <v>13.407449050739945</v>
      </c>
    </row>
    <row r="70" spans="1:9" x14ac:dyDescent="0.4">
      <c r="A70" s="30" t="s">
        <v>4</v>
      </c>
      <c r="B70" s="29" t="s">
        <v>50</v>
      </c>
      <c r="C70" s="29" t="s">
        <v>56</v>
      </c>
      <c r="D70" s="28">
        <f>'[1]INPUTS-Incidence'!I34</f>
        <v>2627260.0592499999</v>
      </c>
      <c r="E70" s="126">
        <f>'S Str&amp;Pad'!U70</f>
        <v>10.539258232105816</v>
      </c>
      <c r="F70" s="27">
        <f t="shared" si="3"/>
        <v>0.40115017144950788</v>
      </c>
      <c r="G70" s="26">
        <f>'[1]INTERNAL PARAMETERS-1'!M16</f>
        <v>30.094999999999999</v>
      </c>
      <c r="H70" s="25">
        <f t="shared" si="4"/>
        <v>317.1789764952245</v>
      </c>
      <c r="I70" s="24">
        <f t="shared" si="5"/>
        <v>12.072614409772937</v>
      </c>
    </row>
    <row r="71" spans="1:9" x14ac:dyDescent="0.4">
      <c r="A71" s="30" t="s">
        <v>4</v>
      </c>
      <c r="B71" s="29" t="s">
        <v>50</v>
      </c>
      <c r="C71" s="29" t="s">
        <v>55</v>
      </c>
      <c r="D71" s="28">
        <f>'[1]INPUTS-Incidence'!I35</f>
        <v>2245405.4021000001</v>
      </c>
      <c r="E71" s="126">
        <f>'S Str&amp;Pad'!U71</f>
        <v>11.904325361074456</v>
      </c>
      <c r="F71" s="27">
        <f t="shared" si="3"/>
        <v>0.53016374459333793</v>
      </c>
      <c r="G71" s="26">
        <f>'[1]INTERNAL PARAMETERS-1'!M17</f>
        <v>25.55</v>
      </c>
      <c r="H71" s="25">
        <f t="shared" si="4"/>
        <v>304.15551297545233</v>
      </c>
      <c r="I71" s="24">
        <f t="shared" si="5"/>
        <v>13.545683674359781</v>
      </c>
    </row>
    <row r="72" spans="1:9" x14ac:dyDescent="0.4">
      <c r="A72" s="30" t="s">
        <v>4</v>
      </c>
      <c r="B72" s="29" t="s">
        <v>50</v>
      </c>
      <c r="C72" s="29" t="s">
        <v>54</v>
      </c>
      <c r="D72" s="28">
        <f>'[1]INPUTS-Incidence'!I36</f>
        <v>1673159.2274</v>
      </c>
      <c r="E72" s="126">
        <f>'S Str&amp;Pad'!U72</f>
        <v>10.384629055159198</v>
      </c>
      <c r="F72" s="27">
        <f t="shared" si="3"/>
        <v>0.62065993989683554</v>
      </c>
      <c r="G72" s="26">
        <f>'[1]INTERNAL PARAMETERS-1'!M18</f>
        <v>21.115000000000002</v>
      </c>
      <c r="H72" s="25">
        <f t="shared" si="4"/>
        <v>219.27144249968649</v>
      </c>
      <c r="I72" s="24">
        <f t="shared" si="5"/>
        <v>13.105234630921684</v>
      </c>
    </row>
    <row r="73" spans="1:9" x14ac:dyDescent="0.4">
      <c r="A73" s="30" t="s">
        <v>4</v>
      </c>
      <c r="B73" s="29" t="s">
        <v>50</v>
      </c>
      <c r="C73" s="29" t="s">
        <v>53</v>
      </c>
      <c r="D73" s="28">
        <f>'[1]INPUTS-Incidence'!I37</f>
        <v>1207360.8430000001</v>
      </c>
      <c r="E73" s="126">
        <f>'S Str&amp;Pad'!U73</f>
        <v>7.4068434381219408</v>
      </c>
      <c r="F73" s="27">
        <f t="shared" si="3"/>
        <v>0.61347388239937639</v>
      </c>
      <c r="G73" s="26">
        <f>'[1]INTERNAL PARAMETERS-1'!M19</f>
        <v>16.865000000000002</v>
      </c>
      <c r="H73" s="25">
        <f t="shared" si="4"/>
        <v>124.91641458392655</v>
      </c>
      <c r="I73" s="24">
        <f t="shared" si="5"/>
        <v>10.346237026665486</v>
      </c>
    </row>
    <row r="74" spans="1:9" x14ac:dyDescent="0.4">
      <c r="A74" s="30" t="s">
        <v>4</v>
      </c>
      <c r="B74" s="29" t="s">
        <v>50</v>
      </c>
      <c r="C74" s="29" t="s">
        <v>52</v>
      </c>
      <c r="D74" s="28">
        <f>'[1]INPUTS-Incidence'!I38</f>
        <v>870514.31195</v>
      </c>
      <c r="E74" s="126">
        <f>'S Str&amp;Pad'!U74</f>
        <v>1.3256029061702614</v>
      </c>
      <c r="F74" s="27">
        <f t="shared" si="3"/>
        <v>0.15227812891448483</v>
      </c>
      <c r="G74" s="26">
        <f>'[1]INTERNAL PARAMETERS-1'!M20</f>
        <v>12.89</v>
      </c>
      <c r="H74" s="25">
        <f t="shared" si="4"/>
        <v>17.087021460534672</v>
      </c>
      <c r="I74" s="24">
        <f t="shared" si="5"/>
        <v>1.9628650817077093</v>
      </c>
    </row>
    <row r="75" spans="1:9" x14ac:dyDescent="0.4">
      <c r="A75" s="30" t="s">
        <v>4</v>
      </c>
      <c r="B75" s="29" t="s">
        <v>50</v>
      </c>
      <c r="C75" s="29" t="s">
        <v>51</v>
      </c>
      <c r="D75" s="28">
        <f>'[1]INPUTS-Incidence'!I39</f>
        <v>0</v>
      </c>
      <c r="E75" s="126">
        <f>'S Str&amp;Pad'!U75</f>
        <v>1.0367432118427857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9.6572630183155503</v>
      </c>
      <c r="I75" s="24" t="e">
        <f t="shared" si="5"/>
        <v>#DIV/0!</v>
      </c>
    </row>
    <row r="76" spans="1:9" x14ac:dyDescent="0.4">
      <c r="A76" s="30" t="s">
        <v>4</v>
      </c>
      <c r="B76" s="29" t="s">
        <v>50</v>
      </c>
      <c r="C76" s="29" t="s">
        <v>49</v>
      </c>
      <c r="D76" s="28">
        <f>'[1]INPUTS-Incidence'!I40</f>
        <v>1116987.3834500001</v>
      </c>
      <c r="E76" s="126">
        <f>'S Str&amp;Pad'!U76</f>
        <v>2.1594020240437013</v>
      </c>
      <c r="F76" s="27">
        <f t="shared" si="3"/>
        <v>0.19332376139952731</v>
      </c>
      <c r="G76" s="26">
        <f>'[1]INTERNAL PARAMETERS-1'!M22</f>
        <v>5.05</v>
      </c>
      <c r="H76" s="25">
        <f t="shared" si="4"/>
        <v>10.904980221420692</v>
      </c>
      <c r="I76" s="24">
        <f t="shared" si="5"/>
        <v>0.9762849950676129</v>
      </c>
    </row>
    <row r="77" spans="1:9" x14ac:dyDescent="0.4">
      <c r="A77" s="30" t="s">
        <v>10</v>
      </c>
      <c r="B77" s="29" t="s">
        <v>68</v>
      </c>
      <c r="C77" s="29" t="s">
        <v>67</v>
      </c>
      <c r="D77" s="28">
        <f>'[1]INPUTS-Incidence'!I5</f>
        <v>1876633.2261000001</v>
      </c>
      <c r="E77" s="126">
        <f>'S Str&amp;Pad'!U77</f>
        <v>24.855517589824622</v>
      </c>
      <c r="F77" s="27">
        <f t="shared" si="3"/>
        <v>1.3244739165936599</v>
      </c>
      <c r="G77" s="26">
        <f>'[1]INTERNAL PARAMETERS-1'!M5</f>
        <v>85.012</v>
      </c>
      <c r="H77" s="25">
        <f t="shared" si="4"/>
        <v>2113.0172613461709</v>
      </c>
      <c r="I77" s="24">
        <f t="shared" si="5"/>
        <v>112.59617659746021</v>
      </c>
    </row>
    <row r="78" spans="1:9" x14ac:dyDescent="0.4">
      <c r="A78" s="30" t="s">
        <v>10</v>
      </c>
      <c r="B78" s="29" t="s">
        <v>68</v>
      </c>
      <c r="C78" s="29" t="s">
        <v>66</v>
      </c>
      <c r="D78" s="28">
        <f>'[1]INPUTS-Incidence'!I6</f>
        <v>2006488.7862799999</v>
      </c>
      <c r="E78" s="126">
        <f>'S Str&amp;Pad'!U78</f>
        <v>53.66198857588973</v>
      </c>
      <c r="F78" s="27">
        <f t="shared" si="3"/>
        <v>2.674422550617801</v>
      </c>
      <c r="G78" s="26">
        <f>'[1]INTERNAL PARAMETERS-1'!M6</f>
        <v>78.760000000000005</v>
      </c>
      <c r="H78" s="25">
        <f t="shared" si="4"/>
        <v>4226.4182202370757</v>
      </c>
      <c r="I78" s="24">
        <f t="shared" si="5"/>
        <v>210.63752008665804</v>
      </c>
    </row>
    <row r="79" spans="1:9" x14ac:dyDescent="0.4">
      <c r="A79" s="30" t="s">
        <v>10</v>
      </c>
      <c r="B79" s="29" t="s">
        <v>68</v>
      </c>
      <c r="C79" s="29" t="s">
        <v>65</v>
      </c>
      <c r="D79" s="28">
        <f>'[1]INPUTS-Incidence'!I7</f>
        <v>2142786.2672000001</v>
      </c>
      <c r="E79" s="126">
        <f>'S Str&amp;Pad'!U79</f>
        <v>214.35495785223659</v>
      </c>
      <c r="F79" s="27">
        <f t="shared" si="3"/>
        <v>10.003562237326467</v>
      </c>
      <c r="G79" s="26">
        <f>'[1]INTERNAL PARAMETERS-1'!M7</f>
        <v>73.784999999999997</v>
      </c>
      <c r="H79" s="25">
        <f t="shared" si="4"/>
        <v>15816.180565127277</v>
      </c>
      <c r="I79" s="24">
        <f t="shared" si="5"/>
        <v>738.11283968113332</v>
      </c>
    </row>
    <row r="80" spans="1:9" x14ac:dyDescent="0.4">
      <c r="A80" s="30" t="s">
        <v>10</v>
      </c>
      <c r="B80" s="29" t="s">
        <v>68</v>
      </c>
      <c r="C80" s="29" t="s">
        <v>64</v>
      </c>
      <c r="D80" s="28">
        <f>'[1]INPUTS-Incidence'!I8</f>
        <v>2287559.9596199999</v>
      </c>
      <c r="E80" s="126">
        <f>'S Str&amp;Pad'!U80</f>
        <v>1242.6946625401845</v>
      </c>
      <c r="F80" s="27">
        <f t="shared" si="3"/>
        <v>54.324025795005426</v>
      </c>
      <c r="G80" s="26">
        <f>'[1]INTERNAL PARAMETERS-1'!M8</f>
        <v>68.824999999999989</v>
      </c>
      <c r="H80" s="25">
        <f t="shared" si="4"/>
        <v>85528.460149328181</v>
      </c>
      <c r="I80" s="24">
        <f t="shared" si="5"/>
        <v>3738.8510753412479</v>
      </c>
    </row>
    <row r="81" spans="1:9" x14ac:dyDescent="0.4">
      <c r="A81" s="30" t="s">
        <v>10</v>
      </c>
      <c r="B81" s="29" t="s">
        <v>68</v>
      </c>
      <c r="C81" s="29" t="s">
        <v>63</v>
      </c>
      <c r="D81" s="28">
        <f>'[1]INPUTS-Incidence'!I9</f>
        <v>2470646.1280200002</v>
      </c>
      <c r="E81" s="126">
        <f>'S Str&amp;Pad'!U81</f>
        <v>1578.4560482817897</v>
      </c>
      <c r="F81" s="27">
        <f t="shared" si="3"/>
        <v>63.88839058658634</v>
      </c>
      <c r="G81" s="26">
        <f>'[1]INTERNAL PARAMETERS-1'!M9</f>
        <v>63.875</v>
      </c>
      <c r="H81" s="25">
        <f t="shared" si="4"/>
        <v>100823.88008399932</v>
      </c>
      <c r="I81" s="24">
        <f t="shared" si="5"/>
        <v>4080.8709487182032</v>
      </c>
    </row>
    <row r="82" spans="1:9" x14ac:dyDescent="0.4">
      <c r="A82" s="30" t="s">
        <v>10</v>
      </c>
      <c r="B82" s="29" t="s">
        <v>68</v>
      </c>
      <c r="C82" s="29" t="s">
        <v>62</v>
      </c>
      <c r="D82" s="28">
        <f>'[1]INPUTS-Incidence'!I10</f>
        <v>2393343.07914</v>
      </c>
      <c r="E82" s="126">
        <f>'S Str&amp;Pad'!U82</f>
        <v>1509.7561842195221</v>
      </c>
      <c r="F82" s="27">
        <f t="shared" si="3"/>
        <v>63.081477844873909</v>
      </c>
      <c r="G82" s="26">
        <f>'[1]INTERNAL PARAMETERS-1'!M10</f>
        <v>58.935000000000002</v>
      </c>
      <c r="H82" s="25">
        <f t="shared" si="4"/>
        <v>88977.48071697753</v>
      </c>
      <c r="I82" s="24">
        <f t="shared" si="5"/>
        <v>3717.7068967876439</v>
      </c>
    </row>
    <row r="83" spans="1:9" x14ac:dyDescent="0.4">
      <c r="A83" s="30" t="s">
        <v>10</v>
      </c>
      <c r="B83" s="29" t="s">
        <v>68</v>
      </c>
      <c r="C83" s="29" t="s">
        <v>61</v>
      </c>
      <c r="D83" s="28">
        <f>'[1]INPUTS-Incidence'!I11</f>
        <v>2233990.3029399998</v>
      </c>
      <c r="E83" s="126">
        <f>'S Str&amp;Pad'!U83</f>
        <v>1268.3183978921511</v>
      </c>
      <c r="F83" s="27">
        <f t="shared" si="3"/>
        <v>56.773675168733057</v>
      </c>
      <c r="G83" s="26">
        <f>'[1]INTERNAL PARAMETERS-1'!M11</f>
        <v>53.995000000000005</v>
      </c>
      <c r="H83" s="25">
        <f t="shared" si="4"/>
        <v>68482.851894186708</v>
      </c>
      <c r="I83" s="24">
        <f t="shared" si="5"/>
        <v>3065.4945907357419</v>
      </c>
    </row>
    <row r="84" spans="1:9" x14ac:dyDescent="0.4">
      <c r="A84" s="30" t="s">
        <v>10</v>
      </c>
      <c r="B84" s="29" t="s">
        <v>68</v>
      </c>
      <c r="C84" s="29" t="s">
        <v>60</v>
      </c>
      <c r="D84" s="28">
        <f>'[1]INPUTS-Incidence'!I12</f>
        <v>2413346.9382799999</v>
      </c>
      <c r="E84" s="126">
        <f>'S Str&amp;Pad'!U84</f>
        <v>1188.4099349106634</v>
      </c>
      <c r="F84" s="27">
        <f t="shared" si="3"/>
        <v>49.243227986012116</v>
      </c>
      <c r="G84" s="26">
        <f>'[1]INTERNAL PARAMETERS-1'!M12</f>
        <v>49.09</v>
      </c>
      <c r="H84" s="25">
        <f t="shared" si="4"/>
        <v>58339.043704764474</v>
      </c>
      <c r="I84" s="24">
        <f t="shared" si="5"/>
        <v>2417.3500618333351</v>
      </c>
    </row>
    <row r="85" spans="1:9" x14ac:dyDescent="0.4">
      <c r="A85" s="30" t="s">
        <v>10</v>
      </c>
      <c r="B85" s="29" t="s">
        <v>68</v>
      </c>
      <c r="C85" s="29" t="s">
        <v>59</v>
      </c>
      <c r="D85" s="28">
        <f>'[1]INPUTS-Incidence'!I13</f>
        <v>2624574.1288600001</v>
      </c>
      <c r="E85" s="126">
        <f>'S Str&amp;Pad'!U85</f>
        <v>1042.633891795617</v>
      </c>
      <c r="F85" s="27">
        <f t="shared" si="3"/>
        <v>39.725831338911028</v>
      </c>
      <c r="G85" s="26">
        <f>'[1]INTERNAL PARAMETERS-1'!M13</f>
        <v>44.225000000000001</v>
      </c>
      <c r="H85" s="25">
        <f t="shared" si="4"/>
        <v>46110.483864661168</v>
      </c>
      <c r="I85" s="24">
        <f t="shared" si="5"/>
        <v>1756.8748909633405</v>
      </c>
    </row>
    <row r="86" spans="1:9" x14ac:dyDescent="0.4">
      <c r="A86" s="30" t="s">
        <v>10</v>
      </c>
      <c r="B86" s="29" t="s">
        <v>68</v>
      </c>
      <c r="C86" s="29" t="s">
        <v>58</v>
      </c>
      <c r="D86" s="28">
        <f>'[1]INPUTS-Incidence'!I14</f>
        <v>2704928.6138800001</v>
      </c>
      <c r="E86" s="126">
        <f>'S Str&amp;Pad'!U86</f>
        <v>865.28046781703063</v>
      </c>
      <c r="F86" s="27">
        <f t="shared" si="3"/>
        <v>31.989031554361659</v>
      </c>
      <c r="G86" s="26">
        <f>'[1]INTERNAL PARAMETERS-1'!M14</f>
        <v>39.424999999999997</v>
      </c>
      <c r="H86" s="25">
        <f t="shared" si="4"/>
        <v>34113.682443686434</v>
      </c>
      <c r="I86" s="24">
        <f t="shared" si="5"/>
        <v>1261.1675690307084</v>
      </c>
    </row>
    <row r="87" spans="1:9" x14ac:dyDescent="0.4">
      <c r="A87" s="30" t="s">
        <v>10</v>
      </c>
      <c r="B87" s="29" t="s">
        <v>68</v>
      </c>
      <c r="C87" s="29" t="s">
        <v>57</v>
      </c>
      <c r="D87" s="28">
        <f>'[1]INPUTS-Incidence'!I15</f>
        <v>2646612.2787600001</v>
      </c>
      <c r="E87" s="126">
        <f>'S Str&amp;Pad'!U87</f>
        <v>765.23977510370514</v>
      </c>
      <c r="F87" s="27">
        <f t="shared" si="3"/>
        <v>28.91393579803982</v>
      </c>
      <c r="G87" s="26">
        <f>'[1]INTERNAL PARAMETERS-1'!M15</f>
        <v>34.72</v>
      </c>
      <c r="H87" s="25">
        <f t="shared" si="4"/>
        <v>26569.124991600642</v>
      </c>
      <c r="I87" s="24">
        <f t="shared" si="5"/>
        <v>1003.8918509079426</v>
      </c>
    </row>
    <row r="88" spans="1:9" x14ac:dyDescent="0.4">
      <c r="A88" s="30" t="s">
        <v>10</v>
      </c>
      <c r="B88" s="29" t="s">
        <v>68</v>
      </c>
      <c r="C88" s="29" t="s">
        <v>56</v>
      </c>
      <c r="D88" s="28">
        <f>'[1]INPUTS-Incidence'!I16</f>
        <v>2366558.2508</v>
      </c>
      <c r="E88" s="126">
        <f>'S Str&amp;Pad'!U88</f>
        <v>720.20627942835245</v>
      </c>
      <c r="F88" s="27">
        <f t="shared" si="3"/>
        <v>30.43264534836154</v>
      </c>
      <c r="G88" s="26">
        <f>'[1]INTERNAL PARAMETERS-1'!M16</f>
        <v>30.094999999999999</v>
      </c>
      <c r="H88" s="25">
        <f t="shared" si="4"/>
        <v>21674.607979396267</v>
      </c>
      <c r="I88" s="24">
        <f t="shared" si="5"/>
        <v>915.87046175894056</v>
      </c>
    </row>
    <row r="89" spans="1:9" x14ac:dyDescent="0.4">
      <c r="A89" s="30" t="s">
        <v>10</v>
      </c>
      <c r="B89" s="29" t="s">
        <v>68</v>
      </c>
      <c r="C89" s="29" t="s">
        <v>55</v>
      </c>
      <c r="D89" s="28">
        <f>'[1]INPUTS-Incidence'!I17</f>
        <v>1968176.3103</v>
      </c>
      <c r="E89" s="126">
        <f>'S Str&amp;Pad'!U89</f>
        <v>517.03855289656315</v>
      </c>
      <c r="F89" s="27">
        <f t="shared" si="3"/>
        <v>26.269930706449429</v>
      </c>
      <c r="G89" s="26">
        <f>'[1]INTERNAL PARAMETERS-1'!M17</f>
        <v>25.55</v>
      </c>
      <c r="H89" s="25">
        <f t="shared" si="4"/>
        <v>13210.335026507189</v>
      </c>
      <c r="I89" s="24">
        <f t="shared" si="5"/>
        <v>671.19672954978307</v>
      </c>
    </row>
    <row r="90" spans="1:9" x14ac:dyDescent="0.4">
      <c r="A90" s="30" t="s">
        <v>10</v>
      </c>
      <c r="B90" s="29" t="s">
        <v>68</v>
      </c>
      <c r="C90" s="29" t="s">
        <v>54</v>
      </c>
      <c r="D90" s="28">
        <f>'[1]INPUTS-Incidence'!I18</f>
        <v>1414849.22358</v>
      </c>
      <c r="E90" s="126">
        <f>'S Str&amp;Pad'!U90</f>
        <v>457.33113775271721</v>
      </c>
      <c r="F90" s="27">
        <f t="shared" si="3"/>
        <v>32.323666022555393</v>
      </c>
      <c r="G90" s="26">
        <f>'[1]INTERNAL PARAMETERS-1'!M18</f>
        <v>21.115000000000002</v>
      </c>
      <c r="H90" s="25">
        <f t="shared" si="4"/>
        <v>9656.5469736486248</v>
      </c>
      <c r="I90" s="24">
        <f t="shared" si="5"/>
        <v>682.51420806625708</v>
      </c>
    </row>
    <row r="91" spans="1:9" x14ac:dyDescent="0.4">
      <c r="A91" s="30" t="s">
        <v>10</v>
      </c>
      <c r="B91" s="29" t="s">
        <v>68</v>
      </c>
      <c r="C91" s="29" t="s">
        <v>53</v>
      </c>
      <c r="D91" s="28">
        <f>'[1]INPUTS-Incidence'!I19</f>
        <v>963575.72331999999</v>
      </c>
      <c r="E91" s="126">
        <f>'S Str&amp;Pad'!U91</f>
        <v>347.31966939342595</v>
      </c>
      <c r="F91" s="27">
        <f t="shared" si="3"/>
        <v>36.044875455842337</v>
      </c>
      <c r="G91" s="26">
        <f>'[1]INTERNAL PARAMETERS-1'!M19</f>
        <v>16.865000000000002</v>
      </c>
      <c r="H91" s="25">
        <f t="shared" si="4"/>
        <v>5857.5462243201291</v>
      </c>
      <c r="I91" s="24">
        <f t="shared" si="5"/>
        <v>607.89682456278103</v>
      </c>
    </row>
    <row r="92" spans="1:9" x14ac:dyDescent="0.4">
      <c r="A92" s="30" t="s">
        <v>10</v>
      </c>
      <c r="B92" s="29" t="s">
        <v>68</v>
      </c>
      <c r="C92" s="29" t="s">
        <v>52</v>
      </c>
      <c r="D92" s="28">
        <f>'[1]INPUTS-Incidence'!I20</f>
        <v>661144.49699999997</v>
      </c>
      <c r="E92" s="126">
        <f>'S Str&amp;Pad'!U92</f>
        <v>193.72825857897507</v>
      </c>
      <c r="F92" s="27">
        <f t="shared" si="3"/>
        <v>29.301954331924975</v>
      </c>
      <c r="G92" s="26">
        <f>'[1]INTERNAL PARAMETERS-1'!M20</f>
        <v>12.89</v>
      </c>
      <c r="H92" s="25">
        <f t="shared" si="4"/>
        <v>2497.157253082989</v>
      </c>
      <c r="I92" s="24">
        <f t="shared" si="5"/>
        <v>377.70219133851293</v>
      </c>
    </row>
    <row r="93" spans="1:9" x14ac:dyDescent="0.4">
      <c r="A93" s="30" t="s">
        <v>10</v>
      </c>
      <c r="B93" s="29" t="s">
        <v>68</v>
      </c>
      <c r="C93" s="29" t="s">
        <v>51</v>
      </c>
      <c r="D93" s="28">
        <f>'[1]INPUTS-Incidence'!I21</f>
        <v>0</v>
      </c>
      <c r="E93" s="126">
        <f>'S Str&amp;Pad'!U93</f>
        <v>116.35351386508664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1083.8329816532821</v>
      </c>
      <c r="I93" s="24" t="e">
        <f t="shared" si="5"/>
        <v>#DIV/0!</v>
      </c>
    </row>
    <row r="94" spans="1:9" x14ac:dyDescent="0.4">
      <c r="A94" s="30" t="s">
        <v>10</v>
      </c>
      <c r="B94" s="29" t="s">
        <v>68</v>
      </c>
      <c r="C94" s="29" t="s">
        <v>49</v>
      </c>
      <c r="D94" s="28">
        <f>'[1]INPUTS-Incidence'!I22</f>
        <v>729971.33438000001</v>
      </c>
      <c r="E94" s="126">
        <f>'S Str&amp;Pad'!U94</f>
        <v>71.191399741831802</v>
      </c>
      <c r="F94" s="27">
        <f t="shared" si="3"/>
        <v>9.7526295059652046</v>
      </c>
      <c r="G94" s="26">
        <f>'[1]INTERNAL PARAMETERS-1'!M22</f>
        <v>5.05</v>
      </c>
      <c r="H94" s="25">
        <f t="shared" si="4"/>
        <v>359.5165686962506</v>
      </c>
      <c r="I94" s="24">
        <f t="shared" si="5"/>
        <v>49.250779005124279</v>
      </c>
    </row>
    <row r="95" spans="1:9" x14ac:dyDescent="0.4">
      <c r="A95" s="30" t="s">
        <v>10</v>
      </c>
      <c r="B95" s="29" t="s">
        <v>50</v>
      </c>
      <c r="C95" s="29" t="s">
        <v>67</v>
      </c>
      <c r="D95" s="28">
        <f>'[1]INPUTS-Incidence'!I23</f>
        <v>1771391.24865</v>
      </c>
      <c r="E95" s="126">
        <f>'S Str&amp;Pad'!U95</f>
        <v>16.69708690413237</v>
      </c>
      <c r="F95" s="27">
        <f t="shared" si="3"/>
        <v>0.94259734639975401</v>
      </c>
      <c r="G95" s="26">
        <f>'[1]INTERNAL PARAMETERS-1'!M5</f>
        <v>85.012</v>
      </c>
      <c r="H95" s="25">
        <f t="shared" si="4"/>
        <v>1419.4527518941011</v>
      </c>
      <c r="I95" s="24">
        <f t="shared" si="5"/>
        <v>80.13208561213591</v>
      </c>
    </row>
    <row r="96" spans="1:9" x14ac:dyDescent="0.4">
      <c r="A96" s="30" t="s">
        <v>10</v>
      </c>
      <c r="B96" s="29" t="s">
        <v>50</v>
      </c>
      <c r="C96" s="29" t="s">
        <v>66</v>
      </c>
      <c r="D96" s="28">
        <f>'[1]INPUTS-Incidence'!I24</f>
        <v>1893913.3696999999</v>
      </c>
      <c r="E96" s="126">
        <f>'S Str&amp;Pad'!U96</f>
        <v>30.228429277845098</v>
      </c>
      <c r="F96" s="27">
        <f t="shared" si="3"/>
        <v>1.5960829973249173</v>
      </c>
      <c r="G96" s="26">
        <f>'[1]INTERNAL PARAMETERS-1'!M6</f>
        <v>78.760000000000005</v>
      </c>
      <c r="H96" s="25">
        <f t="shared" si="4"/>
        <v>2380.7910899230801</v>
      </c>
      <c r="I96" s="24">
        <f t="shared" si="5"/>
        <v>125.70749686931049</v>
      </c>
    </row>
    <row r="97" spans="1:9" x14ac:dyDescent="0.4">
      <c r="A97" s="30" t="s">
        <v>10</v>
      </c>
      <c r="B97" s="29" t="s">
        <v>50</v>
      </c>
      <c r="C97" s="29" t="s">
        <v>65</v>
      </c>
      <c r="D97" s="28">
        <f>'[1]INPUTS-Incidence'!I25</f>
        <v>2022150.8083500001</v>
      </c>
      <c r="E97" s="126">
        <f>'S Str&amp;Pad'!U97</f>
        <v>79.307948569069282</v>
      </c>
      <c r="F97" s="27">
        <f t="shared" si="3"/>
        <v>3.921960134802291</v>
      </c>
      <c r="G97" s="26">
        <f>'[1]INTERNAL PARAMETERS-1'!M7</f>
        <v>73.784999999999997</v>
      </c>
      <c r="H97" s="25">
        <f t="shared" si="4"/>
        <v>5851.7369851687763</v>
      </c>
      <c r="I97" s="24">
        <f t="shared" si="5"/>
        <v>289.38182854638706</v>
      </c>
    </row>
    <row r="98" spans="1:9" x14ac:dyDescent="0.4">
      <c r="A98" s="30" t="s">
        <v>10</v>
      </c>
      <c r="B98" s="29" t="s">
        <v>50</v>
      </c>
      <c r="C98" s="29" t="s">
        <v>64</v>
      </c>
      <c r="D98" s="28">
        <f>'[1]INPUTS-Incidence'!I26</f>
        <v>2177178.79825</v>
      </c>
      <c r="E98" s="126">
        <f>'S Str&amp;Pad'!U98</f>
        <v>223.44771338095308</v>
      </c>
      <c r="F98" s="27">
        <f t="shared" si="3"/>
        <v>10.263176986683806</v>
      </c>
      <c r="G98" s="26">
        <f>'[1]INTERNAL PARAMETERS-1'!M8</f>
        <v>68.824999999999989</v>
      </c>
      <c r="H98" s="25">
        <f t="shared" si="4"/>
        <v>15378.788873444093</v>
      </c>
      <c r="I98" s="24">
        <f t="shared" si="5"/>
        <v>706.36315610851284</v>
      </c>
    </row>
    <row r="99" spans="1:9" x14ac:dyDescent="0.4">
      <c r="A99" s="30" t="s">
        <v>10</v>
      </c>
      <c r="B99" s="29" t="s">
        <v>50</v>
      </c>
      <c r="C99" s="29" t="s">
        <v>63</v>
      </c>
      <c r="D99" s="28">
        <f>'[1]INPUTS-Incidence'!I27</f>
        <v>2385430.6833000001</v>
      </c>
      <c r="E99" s="126">
        <f>'S Str&amp;Pad'!U99</f>
        <v>208.01281542255271</v>
      </c>
      <c r="F99" s="27">
        <f t="shared" si="3"/>
        <v>8.7201366561944358</v>
      </c>
      <c r="G99" s="26">
        <f>'[1]INTERNAL PARAMETERS-1'!M9</f>
        <v>63.875</v>
      </c>
      <c r="H99" s="25">
        <f t="shared" si="4"/>
        <v>13286.818585115554</v>
      </c>
      <c r="I99" s="24">
        <f t="shared" si="5"/>
        <v>556.99872891441953</v>
      </c>
    </row>
    <row r="100" spans="1:9" x14ac:dyDescent="0.4">
      <c r="A100" s="30" t="s">
        <v>10</v>
      </c>
      <c r="B100" s="29" t="s">
        <v>50</v>
      </c>
      <c r="C100" s="29" t="s">
        <v>62</v>
      </c>
      <c r="D100" s="28">
        <f>'[1]INPUTS-Incidence'!I28</f>
        <v>2367927.5231499998</v>
      </c>
      <c r="E100" s="126">
        <f>'S Str&amp;Pad'!U100</f>
        <v>157.61776264656893</v>
      </c>
      <c r="F100" s="27">
        <f t="shared" si="3"/>
        <v>6.6563592468781998</v>
      </c>
      <c r="G100" s="26">
        <f>'[1]INTERNAL PARAMETERS-1'!M10</f>
        <v>58.935000000000002</v>
      </c>
      <c r="H100" s="25">
        <f t="shared" si="4"/>
        <v>9289.2028415755412</v>
      </c>
      <c r="I100" s="24">
        <f t="shared" si="5"/>
        <v>392.29253221476677</v>
      </c>
    </row>
    <row r="101" spans="1:9" x14ac:dyDescent="0.4">
      <c r="A101" s="30" t="s">
        <v>10</v>
      </c>
      <c r="B101" s="29" t="s">
        <v>50</v>
      </c>
      <c r="C101" s="29" t="s">
        <v>61</v>
      </c>
      <c r="D101" s="28">
        <f>'[1]INPUTS-Incidence'!I29</f>
        <v>2239332.8771500001</v>
      </c>
      <c r="E101" s="126">
        <f>'S Str&amp;Pad'!U101</f>
        <v>135.29716689987555</v>
      </c>
      <c r="F101" s="27">
        <f t="shared" si="3"/>
        <v>6.0418514942748622</v>
      </c>
      <c r="G101" s="26">
        <f>'[1]INTERNAL PARAMETERS-1'!M11</f>
        <v>53.995000000000005</v>
      </c>
      <c r="H101" s="25">
        <f t="shared" si="4"/>
        <v>7305.3705267587811</v>
      </c>
      <c r="I101" s="24">
        <f t="shared" si="5"/>
        <v>326.22977143337124</v>
      </c>
    </row>
    <row r="102" spans="1:9" x14ac:dyDescent="0.4">
      <c r="A102" s="30" t="s">
        <v>10</v>
      </c>
      <c r="B102" s="29" t="s">
        <v>50</v>
      </c>
      <c r="C102" s="29" t="s">
        <v>60</v>
      </c>
      <c r="D102" s="28">
        <f>'[1]INPUTS-Incidence'!I30</f>
        <v>2464373.50765</v>
      </c>
      <c r="E102" s="126">
        <f>'S Str&amp;Pad'!U102</f>
        <v>164.66482781315239</v>
      </c>
      <c r="F102" s="27">
        <f t="shared" si="3"/>
        <v>6.6818129354983613</v>
      </c>
      <c r="G102" s="26">
        <f>'[1]INTERNAL PARAMETERS-1'!M12</f>
        <v>49.09</v>
      </c>
      <c r="H102" s="25">
        <f t="shared" si="4"/>
        <v>8083.3963973476511</v>
      </c>
      <c r="I102" s="24">
        <f t="shared" si="5"/>
        <v>328.01019700361456</v>
      </c>
    </row>
    <row r="103" spans="1:9" x14ac:dyDescent="0.4">
      <c r="A103" s="30" t="s">
        <v>10</v>
      </c>
      <c r="B103" s="29" t="s">
        <v>50</v>
      </c>
      <c r="C103" s="29" t="s">
        <v>59</v>
      </c>
      <c r="D103" s="28">
        <f>'[1]INPUTS-Incidence'!I31</f>
        <v>2787646.1593999998</v>
      </c>
      <c r="E103" s="126">
        <f>'S Str&amp;Pad'!U103</f>
        <v>168.54360156503728</v>
      </c>
      <c r="F103" s="27">
        <f t="shared" si="3"/>
        <v>6.0460902111519728</v>
      </c>
      <c r="G103" s="26">
        <f>'[1]INTERNAL PARAMETERS-1'!M13</f>
        <v>44.225000000000001</v>
      </c>
      <c r="H103" s="25">
        <f t="shared" si="4"/>
        <v>7453.8407792137741</v>
      </c>
      <c r="I103" s="24">
        <f t="shared" si="5"/>
        <v>267.38833958819595</v>
      </c>
    </row>
    <row r="104" spans="1:9" x14ac:dyDescent="0.4">
      <c r="A104" s="30" t="s">
        <v>10</v>
      </c>
      <c r="B104" s="29" t="s">
        <v>50</v>
      </c>
      <c r="C104" s="29" t="s">
        <v>58</v>
      </c>
      <c r="D104" s="28">
        <f>'[1]INPUTS-Incidence'!I32</f>
        <v>2953033.1624500002</v>
      </c>
      <c r="E104" s="126">
        <f>'S Str&amp;Pad'!U104</f>
        <v>196.84210439162445</v>
      </c>
      <c r="F104" s="27">
        <f t="shared" si="3"/>
        <v>6.6657600359730909</v>
      </c>
      <c r="G104" s="26">
        <f>'[1]INTERNAL PARAMETERS-1'!M14</f>
        <v>39.424999999999997</v>
      </c>
      <c r="H104" s="25">
        <f t="shared" si="4"/>
        <v>7760.4999656397931</v>
      </c>
      <c r="I104" s="24">
        <f t="shared" si="5"/>
        <v>262.79758941823911</v>
      </c>
    </row>
    <row r="105" spans="1:9" x14ac:dyDescent="0.4">
      <c r="A105" s="30" t="s">
        <v>10</v>
      </c>
      <c r="B105" s="29" t="s">
        <v>50</v>
      </c>
      <c r="C105" s="29" t="s">
        <v>57</v>
      </c>
      <c r="D105" s="28">
        <f>'[1]INPUTS-Incidence'!I33</f>
        <v>2916955.2201</v>
      </c>
      <c r="E105" s="126">
        <f>'S Str&amp;Pad'!U105</f>
        <v>213.36066685070978</v>
      </c>
      <c r="F105" s="27">
        <f t="shared" si="3"/>
        <v>7.3144992209854793</v>
      </c>
      <c r="G105" s="26">
        <f>'[1]INTERNAL PARAMETERS-1'!M15</f>
        <v>34.72</v>
      </c>
      <c r="H105" s="25">
        <f t="shared" si="4"/>
        <v>7407.8823530566433</v>
      </c>
      <c r="I105" s="24">
        <f t="shared" si="5"/>
        <v>253.95941295261582</v>
      </c>
    </row>
    <row r="106" spans="1:9" x14ac:dyDescent="0.4">
      <c r="A106" s="30" t="s">
        <v>10</v>
      </c>
      <c r="B106" s="29" t="s">
        <v>50</v>
      </c>
      <c r="C106" s="29" t="s">
        <v>56</v>
      </c>
      <c r="D106" s="28">
        <f>'[1]INPUTS-Incidence'!I34</f>
        <v>2627260.0592499999</v>
      </c>
      <c r="E106" s="126">
        <f>'S Str&amp;Pad'!U106</f>
        <v>208.18377994850158</v>
      </c>
      <c r="F106" s="27">
        <f t="shared" si="3"/>
        <v>7.9239883092476004</v>
      </c>
      <c r="G106" s="26">
        <f>'[1]INTERNAL PARAMETERS-1'!M16</f>
        <v>30.094999999999999</v>
      </c>
      <c r="H106" s="25">
        <f t="shared" si="4"/>
        <v>6265.2908575501551</v>
      </c>
      <c r="I106" s="24">
        <f t="shared" si="5"/>
        <v>238.47242816680654</v>
      </c>
    </row>
    <row r="107" spans="1:9" x14ac:dyDescent="0.4">
      <c r="A107" s="30" t="s">
        <v>10</v>
      </c>
      <c r="B107" s="29" t="s">
        <v>50</v>
      </c>
      <c r="C107" s="29" t="s">
        <v>55</v>
      </c>
      <c r="D107" s="28">
        <f>'[1]INPUTS-Incidence'!I35</f>
        <v>2245405.4021000001</v>
      </c>
      <c r="E107" s="126">
        <f>'S Str&amp;Pad'!U107</f>
        <v>140.13649717377939</v>
      </c>
      <c r="F107" s="27">
        <f t="shared" si="3"/>
        <v>6.2410332246781666</v>
      </c>
      <c r="G107" s="26">
        <f>'[1]INTERNAL PARAMETERS-1'!M17</f>
        <v>25.55</v>
      </c>
      <c r="H107" s="25">
        <f t="shared" si="4"/>
        <v>3580.4875027900634</v>
      </c>
      <c r="I107" s="24">
        <f t="shared" si="5"/>
        <v>159.45839889052718</v>
      </c>
    </row>
    <row r="108" spans="1:9" x14ac:dyDescent="0.4">
      <c r="A108" s="30" t="s">
        <v>10</v>
      </c>
      <c r="B108" s="29" t="s">
        <v>50</v>
      </c>
      <c r="C108" s="29" t="s">
        <v>54</v>
      </c>
      <c r="D108" s="28">
        <f>'[1]INPUTS-Incidence'!I36</f>
        <v>1673159.2274</v>
      </c>
      <c r="E108" s="126">
        <f>'S Str&amp;Pad'!U108</f>
        <v>117.98822185945792</v>
      </c>
      <c r="F108" s="27">
        <f t="shared" si="3"/>
        <v>7.051822679351643</v>
      </c>
      <c r="G108" s="26">
        <f>'[1]INTERNAL PARAMETERS-1'!M18</f>
        <v>21.115000000000002</v>
      </c>
      <c r="H108" s="25">
        <f t="shared" si="4"/>
        <v>2491.3213045624543</v>
      </c>
      <c r="I108" s="24">
        <f t="shared" si="5"/>
        <v>148.89923587450994</v>
      </c>
    </row>
    <row r="109" spans="1:9" x14ac:dyDescent="0.4">
      <c r="A109" s="30" t="s">
        <v>10</v>
      </c>
      <c r="B109" s="29" t="s">
        <v>50</v>
      </c>
      <c r="C109" s="29" t="s">
        <v>53</v>
      </c>
      <c r="D109" s="28">
        <f>'[1]INPUTS-Incidence'!I37</f>
        <v>1207360.8430000001</v>
      </c>
      <c r="E109" s="126">
        <f>'S Str&amp;Pad'!U109</f>
        <v>91.633926520194919</v>
      </c>
      <c r="F109" s="27">
        <f t="shared" si="3"/>
        <v>7.5896056304515174</v>
      </c>
      <c r="G109" s="26">
        <f>'[1]INTERNAL PARAMETERS-1'!M19</f>
        <v>16.865000000000002</v>
      </c>
      <c r="H109" s="25">
        <f t="shared" si="4"/>
        <v>1545.4061707630874</v>
      </c>
      <c r="I109" s="24">
        <f t="shared" si="5"/>
        <v>127.99869895756484</v>
      </c>
    </row>
    <row r="110" spans="1:9" x14ac:dyDescent="0.4">
      <c r="A110" s="30" t="s">
        <v>10</v>
      </c>
      <c r="B110" s="29" t="s">
        <v>50</v>
      </c>
      <c r="C110" s="29" t="s">
        <v>52</v>
      </c>
      <c r="D110" s="28">
        <f>'[1]INPUTS-Incidence'!I38</f>
        <v>870514.31195</v>
      </c>
      <c r="E110" s="126">
        <f>'S Str&amp;Pad'!U110</f>
        <v>44.108470950280193</v>
      </c>
      <c r="F110" s="27">
        <f t="shared" si="3"/>
        <v>5.0669437991748572</v>
      </c>
      <c r="G110" s="26">
        <f>'[1]INTERNAL PARAMETERS-1'!M20</f>
        <v>12.89</v>
      </c>
      <c r="H110" s="25">
        <f t="shared" si="4"/>
        <v>568.55819054911171</v>
      </c>
      <c r="I110" s="24">
        <f t="shared" si="5"/>
        <v>65.312905571363913</v>
      </c>
    </row>
    <row r="111" spans="1:9" x14ac:dyDescent="0.4">
      <c r="A111" s="30" t="s">
        <v>10</v>
      </c>
      <c r="B111" s="29" t="s">
        <v>50</v>
      </c>
      <c r="C111" s="29" t="s">
        <v>51</v>
      </c>
      <c r="D111" s="28">
        <f>'[1]INPUTS-Incidence'!I39</f>
        <v>0</v>
      </c>
      <c r="E111" s="126">
        <f>'S Str&amp;Pad'!U111</f>
        <v>32.999078526786867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307.38641647701974</v>
      </c>
      <c r="I111" s="24" t="e">
        <f t="shared" si="5"/>
        <v>#DIV/0!</v>
      </c>
    </row>
    <row r="112" spans="1:9" x14ac:dyDescent="0.4">
      <c r="A112" s="30" t="s">
        <v>10</v>
      </c>
      <c r="B112" s="29" t="s">
        <v>50</v>
      </c>
      <c r="C112" s="29" t="s">
        <v>49</v>
      </c>
      <c r="D112" s="28">
        <f>'[1]INPUTS-Incidence'!I40</f>
        <v>1116987.3834500001</v>
      </c>
      <c r="E112" s="126">
        <f>'S Str&amp;Pad'!U112</f>
        <v>37.715362830396359</v>
      </c>
      <c r="F112" s="27">
        <f t="shared" si="3"/>
        <v>3.3765254101533566</v>
      </c>
      <c r="G112" s="26">
        <f>'[1]INTERNAL PARAMETERS-1'!M22</f>
        <v>5.05</v>
      </c>
      <c r="H112" s="25">
        <f t="shared" si="4"/>
        <v>190.46258229350161</v>
      </c>
      <c r="I112" s="24">
        <f t="shared" si="5"/>
        <v>17.051453321274451</v>
      </c>
    </row>
    <row r="113" spans="1:9" x14ac:dyDescent="0.4">
      <c r="A113" s="30" t="s">
        <v>9</v>
      </c>
      <c r="B113" s="29" t="s">
        <v>68</v>
      </c>
      <c r="C113" s="29" t="s">
        <v>67</v>
      </c>
      <c r="D113" s="28">
        <f>'[1]INPUTS-Incidence'!I5</f>
        <v>1876633.2261000001</v>
      </c>
      <c r="E113" s="126">
        <f>'S Str&amp;Pad'!U113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 x14ac:dyDescent="0.4">
      <c r="A114" s="30" t="s">
        <v>9</v>
      </c>
      <c r="B114" s="29" t="s">
        <v>68</v>
      </c>
      <c r="C114" s="29" t="s">
        <v>66</v>
      </c>
      <c r="D114" s="28">
        <f>'[1]INPUTS-Incidence'!I6</f>
        <v>2006488.7862799999</v>
      </c>
      <c r="E114" s="126">
        <f>'S Str&amp;Pad'!U114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 x14ac:dyDescent="0.4">
      <c r="A115" s="30" t="s">
        <v>9</v>
      </c>
      <c r="B115" s="29" t="s">
        <v>68</v>
      </c>
      <c r="C115" s="29" t="s">
        <v>65</v>
      </c>
      <c r="D115" s="28">
        <f>'[1]INPUTS-Incidence'!I7</f>
        <v>2142786.2672000001</v>
      </c>
      <c r="E115" s="126">
        <f>'S Str&amp;Pad'!U115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 x14ac:dyDescent="0.4">
      <c r="A116" s="30" t="s">
        <v>9</v>
      </c>
      <c r="B116" s="29" t="s">
        <v>68</v>
      </c>
      <c r="C116" s="29" t="s">
        <v>64</v>
      </c>
      <c r="D116" s="28">
        <f>'[1]INPUTS-Incidence'!I8</f>
        <v>2287559.9596199999</v>
      </c>
      <c r="E116" s="126">
        <f>'S Str&amp;Pad'!U116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 x14ac:dyDescent="0.4">
      <c r="A117" s="30" t="s">
        <v>9</v>
      </c>
      <c r="B117" s="29" t="s">
        <v>68</v>
      </c>
      <c r="C117" s="29" t="s">
        <v>63</v>
      </c>
      <c r="D117" s="28">
        <f>'[1]INPUTS-Incidence'!I9</f>
        <v>2470646.1280200002</v>
      </c>
      <c r="E117" s="126">
        <f>'S Str&amp;Pad'!U117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 x14ac:dyDescent="0.4">
      <c r="A118" s="30" t="s">
        <v>9</v>
      </c>
      <c r="B118" s="29" t="s">
        <v>68</v>
      </c>
      <c r="C118" s="29" t="s">
        <v>62</v>
      </c>
      <c r="D118" s="28">
        <f>'[1]INPUTS-Incidence'!I10</f>
        <v>2393343.07914</v>
      </c>
      <c r="E118" s="126">
        <f>'S Str&amp;Pad'!U118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 x14ac:dyDescent="0.4">
      <c r="A119" s="30" t="s">
        <v>9</v>
      </c>
      <c r="B119" s="29" t="s">
        <v>68</v>
      </c>
      <c r="C119" s="29" t="s">
        <v>61</v>
      </c>
      <c r="D119" s="28">
        <f>'[1]INPUTS-Incidence'!I11</f>
        <v>2233990.3029399998</v>
      </c>
      <c r="E119" s="126">
        <f>'S Str&amp;Pad'!U119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 x14ac:dyDescent="0.4">
      <c r="A120" s="30" t="s">
        <v>9</v>
      </c>
      <c r="B120" s="29" t="s">
        <v>68</v>
      </c>
      <c r="C120" s="29" t="s">
        <v>60</v>
      </c>
      <c r="D120" s="28">
        <f>'[1]INPUTS-Incidence'!I12</f>
        <v>2413346.9382799999</v>
      </c>
      <c r="E120" s="126">
        <f>'S Str&amp;Pad'!U120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 x14ac:dyDescent="0.4">
      <c r="A121" s="30" t="s">
        <v>9</v>
      </c>
      <c r="B121" s="29" t="s">
        <v>68</v>
      </c>
      <c r="C121" s="29" t="s">
        <v>59</v>
      </c>
      <c r="D121" s="28">
        <f>'[1]INPUTS-Incidence'!I13</f>
        <v>2624574.1288600001</v>
      </c>
      <c r="E121" s="126">
        <f>'S Str&amp;Pad'!U121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 x14ac:dyDescent="0.4">
      <c r="A122" s="30" t="s">
        <v>9</v>
      </c>
      <c r="B122" s="29" t="s">
        <v>68</v>
      </c>
      <c r="C122" s="29" t="s">
        <v>58</v>
      </c>
      <c r="D122" s="28">
        <f>'[1]INPUTS-Incidence'!I14</f>
        <v>2704928.6138800001</v>
      </c>
      <c r="E122" s="126">
        <f>'S Str&amp;Pad'!U122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 x14ac:dyDescent="0.4">
      <c r="A123" s="30" t="s">
        <v>9</v>
      </c>
      <c r="B123" s="29" t="s">
        <v>68</v>
      </c>
      <c r="C123" s="29" t="s">
        <v>57</v>
      </c>
      <c r="D123" s="28">
        <f>'[1]INPUTS-Incidence'!I15</f>
        <v>2646612.2787600001</v>
      </c>
      <c r="E123" s="126">
        <f>'S Str&amp;Pad'!U123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 x14ac:dyDescent="0.4">
      <c r="A124" s="30" t="s">
        <v>9</v>
      </c>
      <c r="B124" s="29" t="s">
        <v>68</v>
      </c>
      <c r="C124" s="29" t="s">
        <v>56</v>
      </c>
      <c r="D124" s="28">
        <f>'[1]INPUTS-Incidence'!I16</f>
        <v>2366558.2508</v>
      </c>
      <c r="E124" s="126">
        <f>'S Str&amp;Pad'!U124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 x14ac:dyDescent="0.4">
      <c r="A125" s="30" t="s">
        <v>9</v>
      </c>
      <c r="B125" s="29" t="s">
        <v>68</v>
      </c>
      <c r="C125" s="29" t="s">
        <v>55</v>
      </c>
      <c r="D125" s="28">
        <f>'[1]INPUTS-Incidence'!I17</f>
        <v>1968176.3103</v>
      </c>
      <c r="E125" s="126">
        <f>'S Str&amp;Pad'!U125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 x14ac:dyDescent="0.4">
      <c r="A126" s="30" t="s">
        <v>9</v>
      </c>
      <c r="B126" s="29" t="s">
        <v>68</v>
      </c>
      <c r="C126" s="29" t="s">
        <v>54</v>
      </c>
      <c r="D126" s="28">
        <f>'[1]INPUTS-Incidence'!I18</f>
        <v>1414849.22358</v>
      </c>
      <c r="E126" s="126">
        <f>'S Str&amp;Pad'!U126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 x14ac:dyDescent="0.4">
      <c r="A127" s="30" t="s">
        <v>9</v>
      </c>
      <c r="B127" s="29" t="s">
        <v>68</v>
      </c>
      <c r="C127" s="29" t="s">
        <v>53</v>
      </c>
      <c r="D127" s="28">
        <f>'[1]INPUTS-Incidence'!I19</f>
        <v>963575.72331999999</v>
      </c>
      <c r="E127" s="126">
        <f>'S Str&amp;Pad'!U127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 x14ac:dyDescent="0.4">
      <c r="A128" s="30" t="s">
        <v>9</v>
      </c>
      <c r="B128" s="29" t="s">
        <v>68</v>
      </c>
      <c r="C128" s="29" t="s">
        <v>52</v>
      </c>
      <c r="D128" s="28">
        <f>'[1]INPUTS-Incidence'!I20</f>
        <v>661144.49699999997</v>
      </c>
      <c r="E128" s="126">
        <f>'S Str&amp;Pad'!U128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 x14ac:dyDescent="0.4">
      <c r="A129" s="30" t="s">
        <v>9</v>
      </c>
      <c r="B129" s="29" t="s">
        <v>68</v>
      </c>
      <c r="C129" s="29" t="s">
        <v>51</v>
      </c>
      <c r="D129" s="28">
        <f>'[1]INPUTS-Incidence'!I21</f>
        <v>0</v>
      </c>
      <c r="E129" s="126">
        <f>'S Str&amp;Pad'!U129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 x14ac:dyDescent="0.4">
      <c r="A130" s="30" t="s">
        <v>9</v>
      </c>
      <c r="B130" s="29" t="s">
        <v>68</v>
      </c>
      <c r="C130" s="29" t="s">
        <v>49</v>
      </c>
      <c r="D130" s="28">
        <f>'[1]INPUTS-Incidence'!I22</f>
        <v>729971.33438000001</v>
      </c>
      <c r="E130" s="126">
        <f>'S Str&amp;Pad'!U130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 x14ac:dyDescent="0.4">
      <c r="A131" s="30" t="s">
        <v>9</v>
      </c>
      <c r="B131" s="29" t="s">
        <v>50</v>
      </c>
      <c r="C131" s="29" t="s">
        <v>67</v>
      </c>
      <c r="D131" s="28">
        <f>'[1]INPUTS-Incidence'!I23</f>
        <v>1771391.24865</v>
      </c>
      <c r="E131" s="126">
        <f>'S Str&amp;Pad'!U131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 x14ac:dyDescent="0.4">
      <c r="A132" s="30" t="s">
        <v>9</v>
      </c>
      <c r="B132" s="29" t="s">
        <v>50</v>
      </c>
      <c r="C132" s="29" t="s">
        <v>66</v>
      </c>
      <c r="D132" s="28">
        <f>'[1]INPUTS-Incidence'!I24</f>
        <v>1893913.3696999999</v>
      </c>
      <c r="E132" s="126">
        <f>'S Str&amp;Pad'!U132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 x14ac:dyDescent="0.4">
      <c r="A133" s="30" t="s">
        <v>9</v>
      </c>
      <c r="B133" s="29" t="s">
        <v>50</v>
      </c>
      <c r="C133" s="29" t="s">
        <v>65</v>
      </c>
      <c r="D133" s="28">
        <f>'[1]INPUTS-Incidence'!I25</f>
        <v>2022150.8083500001</v>
      </c>
      <c r="E133" s="126">
        <f>'S Str&amp;Pad'!U133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 x14ac:dyDescent="0.4">
      <c r="A134" s="30" t="s">
        <v>9</v>
      </c>
      <c r="B134" s="29" t="s">
        <v>50</v>
      </c>
      <c r="C134" s="29" t="s">
        <v>64</v>
      </c>
      <c r="D134" s="28">
        <f>'[1]INPUTS-Incidence'!I26</f>
        <v>2177178.79825</v>
      </c>
      <c r="E134" s="126">
        <f>'S Str&amp;Pad'!U134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 x14ac:dyDescent="0.4">
      <c r="A135" s="30" t="s">
        <v>9</v>
      </c>
      <c r="B135" s="29" t="s">
        <v>50</v>
      </c>
      <c r="C135" s="29" t="s">
        <v>63</v>
      </c>
      <c r="D135" s="28">
        <f>'[1]INPUTS-Incidence'!I27</f>
        <v>2385430.6833000001</v>
      </c>
      <c r="E135" s="126">
        <f>'S Str&amp;Pad'!U135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 x14ac:dyDescent="0.4">
      <c r="A136" s="30" t="s">
        <v>9</v>
      </c>
      <c r="B136" s="29" t="s">
        <v>50</v>
      </c>
      <c r="C136" s="29" t="s">
        <v>62</v>
      </c>
      <c r="D136" s="28">
        <f>'[1]INPUTS-Incidence'!I28</f>
        <v>2367927.5231499998</v>
      </c>
      <c r="E136" s="126">
        <f>'S Str&amp;Pad'!U136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 x14ac:dyDescent="0.4">
      <c r="A137" s="30" t="s">
        <v>9</v>
      </c>
      <c r="B137" s="29" t="s">
        <v>50</v>
      </c>
      <c r="C137" s="29" t="s">
        <v>61</v>
      </c>
      <c r="D137" s="28">
        <f>'[1]INPUTS-Incidence'!I29</f>
        <v>2239332.8771500001</v>
      </c>
      <c r="E137" s="126">
        <f>'S Str&amp;Pad'!U137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 x14ac:dyDescent="0.4">
      <c r="A138" s="30" t="s">
        <v>9</v>
      </c>
      <c r="B138" s="29" t="s">
        <v>50</v>
      </c>
      <c r="C138" s="29" t="s">
        <v>60</v>
      </c>
      <c r="D138" s="28">
        <f>'[1]INPUTS-Incidence'!I30</f>
        <v>2464373.50765</v>
      </c>
      <c r="E138" s="126">
        <f>'S Str&amp;Pad'!U138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 x14ac:dyDescent="0.4">
      <c r="A139" s="30" t="s">
        <v>9</v>
      </c>
      <c r="B139" s="29" t="s">
        <v>50</v>
      </c>
      <c r="C139" s="29" t="s">
        <v>59</v>
      </c>
      <c r="D139" s="28">
        <f>'[1]INPUTS-Incidence'!I31</f>
        <v>2787646.1593999998</v>
      </c>
      <c r="E139" s="126">
        <f>'S Str&amp;Pad'!U139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 x14ac:dyDescent="0.4">
      <c r="A140" s="30" t="s">
        <v>9</v>
      </c>
      <c r="B140" s="29" t="s">
        <v>50</v>
      </c>
      <c r="C140" s="29" t="s">
        <v>58</v>
      </c>
      <c r="D140" s="28">
        <f>'[1]INPUTS-Incidence'!I32</f>
        <v>2953033.1624500002</v>
      </c>
      <c r="E140" s="126">
        <f>'S Str&amp;Pad'!U140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 x14ac:dyDescent="0.4">
      <c r="A141" s="30" t="s">
        <v>9</v>
      </c>
      <c r="B141" s="29" t="s">
        <v>50</v>
      </c>
      <c r="C141" s="29" t="s">
        <v>57</v>
      </c>
      <c r="D141" s="28">
        <f>'[1]INPUTS-Incidence'!I33</f>
        <v>2916955.2201</v>
      </c>
      <c r="E141" s="126">
        <f>'S Str&amp;Pad'!U141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 x14ac:dyDescent="0.4">
      <c r="A142" s="30" t="s">
        <v>9</v>
      </c>
      <c r="B142" s="29" t="s">
        <v>50</v>
      </c>
      <c r="C142" s="29" t="s">
        <v>56</v>
      </c>
      <c r="D142" s="28">
        <f>'[1]INPUTS-Incidence'!I34</f>
        <v>2627260.0592499999</v>
      </c>
      <c r="E142" s="126">
        <f>'S Str&amp;Pad'!U142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 x14ac:dyDescent="0.4">
      <c r="A143" s="30" t="s">
        <v>9</v>
      </c>
      <c r="B143" s="29" t="s">
        <v>50</v>
      </c>
      <c r="C143" s="29" t="s">
        <v>55</v>
      </c>
      <c r="D143" s="28">
        <f>'[1]INPUTS-Incidence'!I35</f>
        <v>2245405.4021000001</v>
      </c>
      <c r="E143" s="126">
        <f>'S Str&amp;Pad'!U143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 x14ac:dyDescent="0.4">
      <c r="A144" s="30" t="s">
        <v>9</v>
      </c>
      <c r="B144" s="29" t="s">
        <v>50</v>
      </c>
      <c r="C144" s="29" t="s">
        <v>54</v>
      </c>
      <c r="D144" s="28">
        <f>'[1]INPUTS-Incidence'!I36</f>
        <v>1673159.2274</v>
      </c>
      <c r="E144" s="126">
        <f>'S Str&amp;Pad'!U144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 x14ac:dyDescent="0.4">
      <c r="A145" s="30" t="s">
        <v>9</v>
      </c>
      <c r="B145" s="29" t="s">
        <v>50</v>
      </c>
      <c r="C145" s="29" t="s">
        <v>53</v>
      </c>
      <c r="D145" s="28">
        <f>'[1]INPUTS-Incidence'!I37</f>
        <v>1207360.8430000001</v>
      </c>
      <c r="E145" s="126">
        <f>'S Str&amp;Pad'!U145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 x14ac:dyDescent="0.4">
      <c r="A146" s="30" t="s">
        <v>9</v>
      </c>
      <c r="B146" s="29" t="s">
        <v>50</v>
      </c>
      <c r="C146" s="29" t="s">
        <v>52</v>
      </c>
      <c r="D146" s="28">
        <f>'[1]INPUTS-Incidence'!I38</f>
        <v>870514.31195</v>
      </c>
      <c r="E146" s="126">
        <f>'S Str&amp;Pad'!U146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 x14ac:dyDescent="0.4">
      <c r="A147" s="30" t="s">
        <v>9</v>
      </c>
      <c r="B147" s="29" t="s">
        <v>50</v>
      </c>
      <c r="C147" s="29" t="s">
        <v>51</v>
      </c>
      <c r="D147" s="28">
        <f>'[1]INPUTS-Incidence'!I39</f>
        <v>0</v>
      </c>
      <c r="E147" s="126">
        <f>'S Str&amp;Pad'!U147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 x14ac:dyDescent="0.4">
      <c r="A148" s="30" t="s">
        <v>9</v>
      </c>
      <c r="B148" s="29" t="s">
        <v>50</v>
      </c>
      <c r="C148" s="29" t="s">
        <v>49</v>
      </c>
      <c r="D148" s="28">
        <f>'[1]INPUTS-Incidence'!I40</f>
        <v>1116987.3834500001</v>
      </c>
      <c r="E148" s="126">
        <f>'S Str&amp;Pad'!U148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 x14ac:dyDescent="0.4">
      <c r="A149" s="30" t="s">
        <v>8</v>
      </c>
      <c r="B149" s="29" t="s">
        <v>68</v>
      </c>
      <c r="C149" s="29" t="s">
        <v>67</v>
      </c>
      <c r="D149" s="28">
        <f>'[1]INPUTS-Incidence'!I5</f>
        <v>1876633.2261000001</v>
      </c>
      <c r="E149" s="126">
        <f>'S Str&amp;Pad'!U149</f>
        <v>7.52691203395994</v>
      </c>
      <c r="F149" s="27">
        <f t="shared" si="6"/>
        <v>0.40108594099670142</v>
      </c>
      <c r="G149" s="26">
        <f>'[1]INTERNAL PARAMETERS-1'!M5</f>
        <v>85.012</v>
      </c>
      <c r="H149" s="25">
        <f t="shared" si="7"/>
        <v>639.87784583100245</v>
      </c>
      <c r="I149" s="24">
        <f t="shared" si="8"/>
        <v>34.097118016011578</v>
      </c>
    </row>
    <row r="150" spans="1:9" x14ac:dyDescent="0.4">
      <c r="A150" s="30" t="s">
        <v>8</v>
      </c>
      <c r="B150" s="29" t="s">
        <v>68</v>
      </c>
      <c r="C150" s="29" t="s">
        <v>66</v>
      </c>
      <c r="D150" s="28">
        <f>'[1]INPUTS-Incidence'!I6</f>
        <v>2006488.7862799999</v>
      </c>
      <c r="E150" s="126">
        <f>'S Str&amp;Pad'!U150</f>
        <v>16.320505594380027</v>
      </c>
      <c r="F150" s="27">
        <f t="shared" si="6"/>
        <v>0.81338633467461341</v>
      </c>
      <c r="G150" s="26">
        <f>'[1]INTERNAL PARAMETERS-1'!M6</f>
        <v>78.760000000000005</v>
      </c>
      <c r="H150" s="25">
        <f t="shared" si="7"/>
        <v>1285.4030206133709</v>
      </c>
      <c r="I150" s="24">
        <f t="shared" si="8"/>
        <v>64.062307718972548</v>
      </c>
    </row>
    <row r="151" spans="1:9" x14ac:dyDescent="0.4">
      <c r="A151" s="30" t="s">
        <v>8</v>
      </c>
      <c r="B151" s="29" t="s">
        <v>68</v>
      </c>
      <c r="C151" s="29" t="s">
        <v>65</v>
      </c>
      <c r="D151" s="28">
        <f>'[1]INPUTS-Incidence'!I7</f>
        <v>2142786.2672000001</v>
      </c>
      <c r="E151" s="126">
        <f>'S Str&amp;Pad'!U151</f>
        <v>23.802075691296579</v>
      </c>
      <c r="F151" s="27">
        <f t="shared" si="6"/>
        <v>1.1108002723201593</v>
      </c>
      <c r="G151" s="26">
        <f>'[1]INTERNAL PARAMETERS-1'!M7</f>
        <v>73.784999999999997</v>
      </c>
      <c r="H151" s="25">
        <f t="shared" si="7"/>
        <v>1756.236154882318</v>
      </c>
      <c r="I151" s="24">
        <f t="shared" si="8"/>
        <v>81.960398093142956</v>
      </c>
    </row>
    <row r="152" spans="1:9" x14ac:dyDescent="0.4">
      <c r="A152" s="30" t="s">
        <v>8</v>
      </c>
      <c r="B152" s="29" t="s">
        <v>68</v>
      </c>
      <c r="C152" s="29" t="s">
        <v>64</v>
      </c>
      <c r="D152" s="28">
        <f>'[1]INPUTS-Incidence'!I8</f>
        <v>2287559.9596199999</v>
      </c>
      <c r="E152" s="126">
        <f>'S Str&amp;Pad'!U152</f>
        <v>128.05477983750433</v>
      </c>
      <c r="F152" s="27">
        <f t="shared" si="6"/>
        <v>5.5978764315658101</v>
      </c>
      <c r="G152" s="26">
        <f>'[1]INTERNAL PARAMETERS-1'!M8</f>
        <v>68.824999999999989</v>
      </c>
      <c r="H152" s="25">
        <f t="shared" si="7"/>
        <v>8813.3702223162345</v>
      </c>
      <c r="I152" s="24">
        <f t="shared" si="8"/>
        <v>385.27384540251683</v>
      </c>
    </row>
    <row r="153" spans="1:9" x14ac:dyDescent="0.4">
      <c r="A153" s="30" t="s">
        <v>8</v>
      </c>
      <c r="B153" s="29" t="s">
        <v>68</v>
      </c>
      <c r="C153" s="29" t="s">
        <v>63</v>
      </c>
      <c r="D153" s="28">
        <f>'[1]INPUTS-Incidence'!I9</f>
        <v>2470646.1280200002</v>
      </c>
      <c r="E153" s="126">
        <f>'S Str&amp;Pad'!U153</f>
        <v>209.38621351189838</v>
      </c>
      <c r="F153" s="27">
        <f t="shared" si="6"/>
        <v>8.4749576694620572</v>
      </c>
      <c r="G153" s="26">
        <f>'[1]INTERNAL PARAMETERS-1'!M9</f>
        <v>63.875</v>
      </c>
      <c r="H153" s="25">
        <f t="shared" si="7"/>
        <v>13374.544388072509</v>
      </c>
      <c r="I153" s="24">
        <f t="shared" si="8"/>
        <v>541.33792113688901</v>
      </c>
    </row>
    <row r="154" spans="1:9" x14ac:dyDescent="0.4">
      <c r="A154" s="30" t="s">
        <v>8</v>
      </c>
      <c r="B154" s="29" t="s">
        <v>68</v>
      </c>
      <c r="C154" s="29" t="s">
        <v>62</v>
      </c>
      <c r="D154" s="28">
        <f>'[1]INPUTS-Incidence'!I10</f>
        <v>2393343.07914</v>
      </c>
      <c r="E154" s="126">
        <f>'S Str&amp;Pad'!U154</f>
        <v>225.17796684857115</v>
      </c>
      <c r="F154" s="27">
        <f t="shared" si="6"/>
        <v>9.4085118348132664</v>
      </c>
      <c r="G154" s="26">
        <f>'[1]INTERNAL PARAMETERS-1'!M10</f>
        <v>58.935000000000002</v>
      </c>
      <c r="H154" s="25">
        <f t="shared" si="7"/>
        <v>13270.86347622054</v>
      </c>
      <c r="I154" s="24">
        <f t="shared" si="8"/>
        <v>554.49064498471989</v>
      </c>
    </row>
    <row r="155" spans="1:9" x14ac:dyDescent="0.4">
      <c r="A155" s="30" t="s">
        <v>8</v>
      </c>
      <c r="B155" s="29" t="s">
        <v>68</v>
      </c>
      <c r="C155" s="29" t="s">
        <v>61</v>
      </c>
      <c r="D155" s="28">
        <f>'[1]INPUTS-Incidence'!I11</f>
        <v>2233990.3029399998</v>
      </c>
      <c r="E155" s="126">
        <f>'S Str&amp;Pad'!U155</f>
        <v>218.20956501885101</v>
      </c>
      <c r="F155" s="27">
        <f t="shared" si="6"/>
        <v>9.7677042166065142</v>
      </c>
      <c r="G155" s="26">
        <f>'[1]INTERNAL PARAMETERS-1'!M11</f>
        <v>53.995000000000005</v>
      </c>
      <c r="H155" s="25">
        <f t="shared" si="7"/>
        <v>11782.225463192861</v>
      </c>
      <c r="I155" s="24">
        <f t="shared" si="8"/>
        <v>527.4071891756688</v>
      </c>
    </row>
    <row r="156" spans="1:9" x14ac:dyDescent="0.4">
      <c r="A156" s="30" t="s">
        <v>8</v>
      </c>
      <c r="B156" s="29" t="s">
        <v>68</v>
      </c>
      <c r="C156" s="29" t="s">
        <v>60</v>
      </c>
      <c r="D156" s="28">
        <f>'[1]INPUTS-Incidence'!I12</f>
        <v>2413346.9382799999</v>
      </c>
      <c r="E156" s="126">
        <f>'S Str&amp;Pad'!U156</f>
        <v>204.32759071985748</v>
      </c>
      <c r="F156" s="27">
        <f t="shared" si="6"/>
        <v>8.4665651456430222</v>
      </c>
      <c r="G156" s="26">
        <f>'[1]INTERNAL PARAMETERS-1'!M12</f>
        <v>49.09</v>
      </c>
      <c r="H156" s="25">
        <f t="shared" si="7"/>
        <v>10030.441428437805</v>
      </c>
      <c r="I156" s="24">
        <f t="shared" si="8"/>
        <v>415.62368299961599</v>
      </c>
    </row>
    <row r="157" spans="1:9" x14ac:dyDescent="0.4">
      <c r="A157" s="30" t="s">
        <v>8</v>
      </c>
      <c r="B157" s="29" t="s">
        <v>68</v>
      </c>
      <c r="C157" s="29" t="s">
        <v>59</v>
      </c>
      <c r="D157" s="28">
        <f>'[1]INPUTS-Incidence'!I13</f>
        <v>2624574.1288600001</v>
      </c>
      <c r="E157" s="126">
        <f>'S Str&amp;Pad'!U157</f>
        <v>184.67544549953638</v>
      </c>
      <c r="F157" s="27">
        <f t="shared" si="6"/>
        <v>7.0363966278883998</v>
      </c>
      <c r="G157" s="26">
        <f>'[1]INTERNAL PARAMETERS-1'!M13</f>
        <v>44.225000000000001</v>
      </c>
      <c r="H157" s="25">
        <f t="shared" si="7"/>
        <v>8167.2715772169968</v>
      </c>
      <c r="I157" s="24">
        <f t="shared" si="8"/>
        <v>311.18464086836451</v>
      </c>
    </row>
    <row r="158" spans="1:9" x14ac:dyDescent="0.4">
      <c r="A158" s="30" t="s">
        <v>8</v>
      </c>
      <c r="B158" s="29" t="s">
        <v>68</v>
      </c>
      <c r="C158" s="29" t="s">
        <v>58</v>
      </c>
      <c r="D158" s="28">
        <f>'[1]INPUTS-Incidence'!I14</f>
        <v>2704928.6138800001</v>
      </c>
      <c r="E158" s="126">
        <f>'S Str&amp;Pad'!U158</f>
        <v>160.23239960660038</v>
      </c>
      <c r="F158" s="27">
        <f t="shared" si="6"/>
        <v>5.9237200857866652</v>
      </c>
      <c r="G158" s="26">
        <f>'[1]INTERNAL PARAMETERS-1'!M14</f>
        <v>39.424999999999997</v>
      </c>
      <c r="H158" s="25">
        <f t="shared" si="7"/>
        <v>6317.1623544902195</v>
      </c>
      <c r="I158" s="24">
        <f t="shared" si="8"/>
        <v>233.54266438213924</v>
      </c>
    </row>
    <row r="159" spans="1:9" x14ac:dyDescent="0.4">
      <c r="A159" s="30" t="s">
        <v>8</v>
      </c>
      <c r="B159" s="29" t="s">
        <v>68</v>
      </c>
      <c r="C159" s="29" t="s">
        <v>57</v>
      </c>
      <c r="D159" s="28">
        <f>'[1]INPUTS-Incidence'!I15</f>
        <v>2646612.2787600001</v>
      </c>
      <c r="E159" s="126">
        <f>'S Str&amp;Pad'!U159</f>
        <v>145.46271952502786</v>
      </c>
      <c r="F159" s="27">
        <f t="shared" si="6"/>
        <v>5.496185470475508</v>
      </c>
      <c r="G159" s="26">
        <f>'[1]INTERNAL PARAMETERS-1'!M15</f>
        <v>34.72</v>
      </c>
      <c r="H159" s="25">
        <f t="shared" si="7"/>
        <v>5050.4656219089675</v>
      </c>
      <c r="I159" s="24">
        <f t="shared" si="8"/>
        <v>190.82755953490962</v>
      </c>
    </row>
    <row r="160" spans="1:9" x14ac:dyDescent="0.4">
      <c r="A160" s="30" t="s">
        <v>8</v>
      </c>
      <c r="B160" s="29" t="s">
        <v>68</v>
      </c>
      <c r="C160" s="29" t="s">
        <v>56</v>
      </c>
      <c r="D160" s="28">
        <f>'[1]INPUTS-Incidence'!I16</f>
        <v>2366558.2508</v>
      </c>
      <c r="E160" s="126">
        <f>'S Str&amp;Pad'!U160</f>
        <v>130.78177988632925</v>
      </c>
      <c r="F160" s="27">
        <f t="shared" si="6"/>
        <v>5.5262438540069443</v>
      </c>
      <c r="G160" s="26">
        <f>'[1]INTERNAL PARAMETERS-1'!M16</f>
        <v>30.094999999999999</v>
      </c>
      <c r="H160" s="25">
        <f t="shared" si="7"/>
        <v>3935.8776656790787</v>
      </c>
      <c r="I160" s="24">
        <f t="shared" si="8"/>
        <v>166.31230878633897</v>
      </c>
    </row>
    <row r="161" spans="1:9" x14ac:dyDescent="0.4">
      <c r="A161" s="30" t="s">
        <v>8</v>
      </c>
      <c r="B161" s="29" t="s">
        <v>68</v>
      </c>
      <c r="C161" s="29" t="s">
        <v>55</v>
      </c>
      <c r="D161" s="28">
        <f>'[1]INPUTS-Incidence'!I17</f>
        <v>1968176.3103</v>
      </c>
      <c r="E161" s="126">
        <f>'S Str&amp;Pad'!U161</f>
        <v>105.81833165403306</v>
      </c>
      <c r="F161" s="27">
        <f t="shared" si="6"/>
        <v>5.3764660767562873</v>
      </c>
      <c r="G161" s="26">
        <f>'[1]INTERNAL PARAMETERS-1'!M17</f>
        <v>25.55</v>
      </c>
      <c r="H161" s="25">
        <f t="shared" si="7"/>
        <v>2703.6583737605447</v>
      </c>
      <c r="I161" s="24">
        <f t="shared" si="8"/>
        <v>137.36870826112315</v>
      </c>
    </row>
    <row r="162" spans="1:9" x14ac:dyDescent="0.4">
      <c r="A162" s="30" t="s">
        <v>8</v>
      </c>
      <c r="B162" s="29" t="s">
        <v>68</v>
      </c>
      <c r="C162" s="29" t="s">
        <v>54</v>
      </c>
      <c r="D162" s="28">
        <f>'[1]INPUTS-Incidence'!I18</f>
        <v>1414849.22358</v>
      </c>
      <c r="E162" s="126">
        <f>'S Str&amp;Pad'!U162</f>
        <v>88.177298721305462</v>
      </c>
      <c r="F162" s="27">
        <f t="shared" si="6"/>
        <v>6.2322753019710477</v>
      </c>
      <c r="G162" s="26">
        <f>'[1]INTERNAL PARAMETERS-1'!M18</f>
        <v>21.115000000000002</v>
      </c>
      <c r="H162" s="25">
        <f t="shared" si="7"/>
        <v>1861.8636625003651</v>
      </c>
      <c r="I162" s="24">
        <f t="shared" si="8"/>
        <v>131.59449300111868</v>
      </c>
    </row>
    <row r="163" spans="1:9" x14ac:dyDescent="0.4">
      <c r="A163" s="30" t="s">
        <v>8</v>
      </c>
      <c r="B163" s="29" t="s">
        <v>68</v>
      </c>
      <c r="C163" s="29" t="s">
        <v>53</v>
      </c>
      <c r="D163" s="28">
        <f>'[1]INPUTS-Incidence'!I19</f>
        <v>963575.72331999999</v>
      </c>
      <c r="E163" s="126">
        <f>'S Str&amp;Pad'!U163</f>
        <v>70.124695315300059</v>
      </c>
      <c r="F163" s="27">
        <f t="shared" si="6"/>
        <v>7.2775489894748935</v>
      </c>
      <c r="G163" s="26">
        <f>'[1]INTERNAL PARAMETERS-1'!M19</f>
        <v>16.865000000000002</v>
      </c>
      <c r="H163" s="25">
        <f t="shared" si="7"/>
        <v>1182.6529864925355</v>
      </c>
      <c r="I163" s="24">
        <f t="shared" si="8"/>
        <v>122.7358637074941</v>
      </c>
    </row>
    <row r="164" spans="1:9" x14ac:dyDescent="0.4">
      <c r="A164" s="30" t="s">
        <v>8</v>
      </c>
      <c r="B164" s="29" t="s">
        <v>68</v>
      </c>
      <c r="C164" s="29" t="s">
        <v>52</v>
      </c>
      <c r="D164" s="28">
        <f>'[1]INPUTS-Incidence'!I20</f>
        <v>661144.49699999997</v>
      </c>
      <c r="E164" s="126">
        <f>'S Str&amp;Pad'!U164</f>
        <v>46.570523810467293</v>
      </c>
      <c r="F164" s="27">
        <f t="shared" si="6"/>
        <v>7.0439251966529328</v>
      </c>
      <c r="G164" s="26">
        <f>'[1]INTERNAL PARAMETERS-1'!M20</f>
        <v>12.89</v>
      </c>
      <c r="H164" s="25">
        <f t="shared" si="7"/>
        <v>600.29405191692342</v>
      </c>
      <c r="I164" s="24">
        <f t="shared" si="8"/>
        <v>90.796195784856309</v>
      </c>
    </row>
    <row r="165" spans="1:9" x14ac:dyDescent="0.4">
      <c r="A165" s="30" t="s">
        <v>8</v>
      </c>
      <c r="B165" s="29" t="s">
        <v>68</v>
      </c>
      <c r="C165" s="29" t="s">
        <v>51</v>
      </c>
      <c r="D165" s="28">
        <f>'[1]INPUTS-Incidence'!I21</f>
        <v>0</v>
      </c>
      <c r="E165" s="126">
        <f>'S Str&amp;Pad'!U165</f>
        <v>30.010457704817398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279.54741352037411</v>
      </c>
      <c r="I165" s="24" t="e">
        <f t="shared" si="8"/>
        <v>#DIV/0!</v>
      </c>
    </row>
    <row r="166" spans="1:9" x14ac:dyDescent="0.4">
      <c r="A166" s="30" t="s">
        <v>8</v>
      </c>
      <c r="B166" s="29" t="s">
        <v>68</v>
      </c>
      <c r="C166" s="29" t="s">
        <v>49</v>
      </c>
      <c r="D166" s="28">
        <f>'[1]INPUTS-Incidence'!I22</f>
        <v>729971.33438000001</v>
      </c>
      <c r="E166" s="126">
        <f>'S Str&amp;Pad'!U166</f>
        <v>21.102916970895514</v>
      </c>
      <c r="F166" s="27">
        <f t="shared" si="6"/>
        <v>2.8909240646852581</v>
      </c>
      <c r="G166" s="26">
        <f>'[1]INTERNAL PARAMETERS-1'!M22</f>
        <v>5.05</v>
      </c>
      <c r="H166" s="25">
        <f t="shared" si="7"/>
        <v>106.56973070302234</v>
      </c>
      <c r="I166" s="24">
        <f t="shared" si="8"/>
        <v>14.599166526660554</v>
      </c>
    </row>
    <row r="167" spans="1:9" x14ac:dyDescent="0.4">
      <c r="A167" s="30" t="s">
        <v>8</v>
      </c>
      <c r="B167" s="29" t="s">
        <v>50</v>
      </c>
      <c r="C167" s="29" t="s">
        <v>67</v>
      </c>
      <c r="D167" s="28">
        <f>'[1]INPUTS-Incidence'!I23</f>
        <v>1771391.24865</v>
      </c>
      <c r="E167" s="126">
        <f>'S Str&amp;Pad'!U167</f>
        <v>5.4059997460180158</v>
      </c>
      <c r="F167" s="27">
        <f t="shared" si="6"/>
        <v>0.30518383503012098</v>
      </c>
      <c r="G167" s="26">
        <f>'[1]INTERNAL PARAMETERS-1'!M5</f>
        <v>85.012</v>
      </c>
      <c r="H167" s="25">
        <f t="shared" si="7"/>
        <v>459.57485040848354</v>
      </c>
      <c r="I167" s="24">
        <f t="shared" si="8"/>
        <v>25.944288183580642</v>
      </c>
    </row>
    <row r="168" spans="1:9" x14ac:dyDescent="0.4">
      <c r="A168" s="30" t="s">
        <v>8</v>
      </c>
      <c r="B168" s="29" t="s">
        <v>50</v>
      </c>
      <c r="C168" s="29" t="s">
        <v>66</v>
      </c>
      <c r="D168" s="28">
        <f>'[1]INPUTS-Incidence'!I24</f>
        <v>1893913.3696999999</v>
      </c>
      <c r="E168" s="126">
        <f>'S Str&amp;Pad'!U168</f>
        <v>10.170135327917038</v>
      </c>
      <c r="F168" s="27">
        <f t="shared" si="6"/>
        <v>0.53699052399255254</v>
      </c>
      <c r="G168" s="26">
        <f>'[1]INTERNAL PARAMETERS-1'!M6</f>
        <v>78.760000000000005</v>
      </c>
      <c r="H168" s="25">
        <f t="shared" si="7"/>
        <v>800.99985842674596</v>
      </c>
      <c r="I168" s="24">
        <f t="shared" si="8"/>
        <v>42.293373669653441</v>
      </c>
    </row>
    <row r="169" spans="1:9" x14ac:dyDescent="0.4">
      <c r="A169" s="30" t="s">
        <v>8</v>
      </c>
      <c r="B169" s="29" t="s">
        <v>50</v>
      </c>
      <c r="C169" s="29" t="s">
        <v>65</v>
      </c>
      <c r="D169" s="28">
        <f>'[1]INPUTS-Incidence'!I25</f>
        <v>2022150.8083500001</v>
      </c>
      <c r="E169" s="126">
        <f>'S Str&amp;Pad'!U169</f>
        <v>11.784765566778287</v>
      </c>
      <c r="F169" s="27">
        <f t="shared" si="6"/>
        <v>0.58278371316896083</v>
      </c>
      <c r="G169" s="26">
        <f>'[1]INTERNAL PARAMETERS-1'!M7</f>
        <v>73.784999999999997</v>
      </c>
      <c r="H169" s="25">
        <f t="shared" si="7"/>
        <v>869.53892734473584</v>
      </c>
      <c r="I169" s="24">
        <f t="shared" si="8"/>
        <v>43.000696276171773</v>
      </c>
    </row>
    <row r="170" spans="1:9" x14ac:dyDescent="0.4">
      <c r="A170" s="30" t="s">
        <v>8</v>
      </c>
      <c r="B170" s="29" t="s">
        <v>50</v>
      </c>
      <c r="C170" s="29" t="s">
        <v>64</v>
      </c>
      <c r="D170" s="28">
        <f>'[1]INPUTS-Incidence'!I26</f>
        <v>2177178.79825</v>
      </c>
      <c r="E170" s="126">
        <f>'S Str&amp;Pad'!U170</f>
        <v>33.750296498182671</v>
      </c>
      <c r="F170" s="27">
        <f t="shared" si="6"/>
        <v>1.5501848780316485</v>
      </c>
      <c r="G170" s="26">
        <f>'[1]INTERNAL PARAMETERS-1'!M8</f>
        <v>68.824999999999989</v>
      </c>
      <c r="H170" s="25">
        <f t="shared" si="7"/>
        <v>2322.864156487422</v>
      </c>
      <c r="I170" s="24">
        <f t="shared" si="8"/>
        <v>106.69147423052819</v>
      </c>
    </row>
    <row r="171" spans="1:9" x14ac:dyDescent="0.4">
      <c r="A171" s="30" t="s">
        <v>8</v>
      </c>
      <c r="B171" s="29" t="s">
        <v>50</v>
      </c>
      <c r="C171" s="29" t="s">
        <v>63</v>
      </c>
      <c r="D171" s="28">
        <f>'[1]INPUTS-Incidence'!I27</f>
        <v>2385430.6833000001</v>
      </c>
      <c r="E171" s="126">
        <f>'S Str&amp;Pad'!U171</f>
        <v>38.998598643756523</v>
      </c>
      <c r="F171" s="27">
        <f t="shared" si="6"/>
        <v>1.6348661445825765</v>
      </c>
      <c r="G171" s="26">
        <f>'[1]INTERNAL PARAMETERS-1'!M9</f>
        <v>63.875</v>
      </c>
      <c r="H171" s="25">
        <f t="shared" si="7"/>
        <v>2491.0354883699479</v>
      </c>
      <c r="I171" s="24">
        <f t="shared" si="8"/>
        <v>104.42707498521207</v>
      </c>
    </row>
    <row r="172" spans="1:9" x14ac:dyDescent="0.4">
      <c r="A172" s="30" t="s">
        <v>8</v>
      </c>
      <c r="B172" s="29" t="s">
        <v>50</v>
      </c>
      <c r="C172" s="29" t="s">
        <v>62</v>
      </c>
      <c r="D172" s="28">
        <f>'[1]INPUTS-Incidence'!I28</f>
        <v>2367927.5231499998</v>
      </c>
      <c r="E172" s="126">
        <f>'S Str&amp;Pad'!U172</f>
        <v>41.368704609374554</v>
      </c>
      <c r="F172" s="27">
        <f t="shared" si="6"/>
        <v>1.747042686270343</v>
      </c>
      <c r="G172" s="26">
        <f>'[1]INTERNAL PARAMETERS-1'!M10</f>
        <v>58.935000000000002</v>
      </c>
      <c r="H172" s="25">
        <f t="shared" si="7"/>
        <v>2438.0646061534894</v>
      </c>
      <c r="I172" s="24">
        <f t="shared" si="8"/>
        <v>102.96196071534267</v>
      </c>
    </row>
    <row r="173" spans="1:9" x14ac:dyDescent="0.4">
      <c r="A173" s="30" t="s">
        <v>8</v>
      </c>
      <c r="B173" s="29" t="s">
        <v>50</v>
      </c>
      <c r="C173" s="29" t="s">
        <v>61</v>
      </c>
      <c r="D173" s="28">
        <f>'[1]INPUTS-Incidence'!I29</f>
        <v>2239332.8771500001</v>
      </c>
      <c r="E173" s="126">
        <f>'S Str&amp;Pad'!U173</f>
        <v>37.985308088234248</v>
      </c>
      <c r="F173" s="27">
        <f t="shared" si="6"/>
        <v>1.6962778725679304</v>
      </c>
      <c r="G173" s="26">
        <f>'[1]INTERNAL PARAMETERS-1'!M11</f>
        <v>53.995000000000005</v>
      </c>
      <c r="H173" s="25">
        <f t="shared" si="7"/>
        <v>2051.0167102242085</v>
      </c>
      <c r="I173" s="24">
        <f t="shared" si="8"/>
        <v>91.590523729305417</v>
      </c>
    </row>
    <row r="174" spans="1:9" x14ac:dyDescent="0.4">
      <c r="A174" s="30" t="s">
        <v>8</v>
      </c>
      <c r="B174" s="29" t="s">
        <v>50</v>
      </c>
      <c r="C174" s="29" t="s">
        <v>60</v>
      </c>
      <c r="D174" s="28">
        <f>'[1]INPUTS-Incidence'!I30</f>
        <v>2464373.50765</v>
      </c>
      <c r="E174" s="126">
        <f>'S Str&amp;Pad'!U174</f>
        <v>40.225721835450372</v>
      </c>
      <c r="F174" s="27">
        <f t="shared" si="6"/>
        <v>1.6322899800123718</v>
      </c>
      <c r="G174" s="26">
        <f>'[1]INTERNAL PARAMETERS-1'!M12</f>
        <v>49.09</v>
      </c>
      <c r="H174" s="25">
        <f t="shared" si="7"/>
        <v>1974.6806849022589</v>
      </c>
      <c r="I174" s="24">
        <f t="shared" si="8"/>
        <v>80.129115118807334</v>
      </c>
    </row>
    <row r="175" spans="1:9" x14ac:dyDescent="0.4">
      <c r="A175" s="30" t="s">
        <v>8</v>
      </c>
      <c r="B175" s="29" t="s">
        <v>50</v>
      </c>
      <c r="C175" s="29" t="s">
        <v>59</v>
      </c>
      <c r="D175" s="28">
        <f>'[1]INPUTS-Incidence'!I31</f>
        <v>2787646.1593999998</v>
      </c>
      <c r="E175" s="126">
        <f>'S Str&amp;Pad'!U175</f>
        <v>44.787551916035689</v>
      </c>
      <c r="F175" s="27">
        <f t="shared" si="6"/>
        <v>1.6066440772983743</v>
      </c>
      <c r="G175" s="26">
        <f>'[1]INTERNAL PARAMETERS-1'!M13</f>
        <v>44.225000000000001</v>
      </c>
      <c r="H175" s="25">
        <f t="shared" si="7"/>
        <v>1980.7294834866784</v>
      </c>
      <c r="I175" s="24">
        <f t="shared" si="8"/>
        <v>71.053834318520586</v>
      </c>
    </row>
    <row r="176" spans="1:9" x14ac:dyDescent="0.4">
      <c r="A176" s="30" t="s">
        <v>8</v>
      </c>
      <c r="B176" s="29" t="s">
        <v>50</v>
      </c>
      <c r="C176" s="29" t="s">
        <v>58</v>
      </c>
      <c r="D176" s="28">
        <f>'[1]INPUTS-Incidence'!I32</f>
        <v>2953033.1624500002</v>
      </c>
      <c r="E176" s="126">
        <f>'S Str&amp;Pad'!U176</f>
        <v>46.239697381316034</v>
      </c>
      <c r="F176" s="27">
        <f t="shared" si="6"/>
        <v>1.5658373894776385</v>
      </c>
      <c r="G176" s="26">
        <f>'[1]INTERNAL PARAMETERS-1'!M14</f>
        <v>39.424999999999997</v>
      </c>
      <c r="H176" s="25">
        <f t="shared" si="7"/>
        <v>1823.0000692583844</v>
      </c>
      <c r="I176" s="24">
        <f t="shared" si="8"/>
        <v>61.733139080155887</v>
      </c>
    </row>
    <row r="177" spans="1:9" x14ac:dyDescent="0.4">
      <c r="A177" s="30" t="s">
        <v>8</v>
      </c>
      <c r="B177" s="29" t="s">
        <v>50</v>
      </c>
      <c r="C177" s="29" t="s">
        <v>57</v>
      </c>
      <c r="D177" s="28">
        <f>'[1]INPUTS-Incidence'!I33</f>
        <v>2916955.2201</v>
      </c>
      <c r="E177" s="126">
        <f>'S Str&amp;Pad'!U177</f>
        <v>48.307322316344667</v>
      </c>
      <c r="F177" s="27">
        <f t="shared" si="6"/>
        <v>1.6560872098231449</v>
      </c>
      <c r="G177" s="26">
        <f>'[1]INTERNAL PARAMETERS-1'!M15</f>
        <v>34.72</v>
      </c>
      <c r="H177" s="25">
        <f t="shared" si="7"/>
        <v>1677.2302308234869</v>
      </c>
      <c r="I177" s="24">
        <f t="shared" si="8"/>
        <v>57.499347925059588</v>
      </c>
    </row>
    <row r="178" spans="1:9" x14ac:dyDescent="0.4">
      <c r="A178" s="30" t="s">
        <v>8</v>
      </c>
      <c r="B178" s="29" t="s">
        <v>50</v>
      </c>
      <c r="C178" s="29" t="s">
        <v>56</v>
      </c>
      <c r="D178" s="28">
        <f>'[1]INPUTS-Incidence'!I34</f>
        <v>2627260.0592499999</v>
      </c>
      <c r="E178" s="126">
        <f>'S Str&amp;Pad'!U178</f>
        <v>46.05444074873666</v>
      </c>
      <c r="F178" s="27">
        <f t="shared" si="6"/>
        <v>1.752945643374328</v>
      </c>
      <c r="G178" s="26">
        <f>'[1]INTERNAL PARAMETERS-1'!M16</f>
        <v>30.094999999999999</v>
      </c>
      <c r="H178" s="25">
        <f t="shared" si="7"/>
        <v>1386.0083943332297</v>
      </c>
      <c r="I178" s="24">
        <f t="shared" si="8"/>
        <v>52.754899137350392</v>
      </c>
    </row>
    <row r="179" spans="1:9" x14ac:dyDescent="0.4">
      <c r="A179" s="30" t="s">
        <v>8</v>
      </c>
      <c r="B179" s="29" t="s">
        <v>50</v>
      </c>
      <c r="C179" s="29" t="s">
        <v>55</v>
      </c>
      <c r="D179" s="28">
        <f>'[1]INPUTS-Incidence'!I35</f>
        <v>2245405.4021000001</v>
      </c>
      <c r="E179" s="126">
        <f>'S Str&amp;Pad'!U179</f>
        <v>41.550625201697969</v>
      </c>
      <c r="F179" s="27">
        <f t="shared" si="6"/>
        <v>1.8504732001997515</v>
      </c>
      <c r="G179" s="26">
        <f>'[1]INTERNAL PARAMETERS-1'!M17</f>
        <v>25.55</v>
      </c>
      <c r="H179" s="25">
        <f t="shared" si="7"/>
        <v>1061.6184739033831</v>
      </c>
      <c r="I179" s="24">
        <f t="shared" si="8"/>
        <v>47.27959026510365</v>
      </c>
    </row>
    <row r="180" spans="1:9" x14ac:dyDescent="0.4">
      <c r="A180" s="30" t="s">
        <v>8</v>
      </c>
      <c r="B180" s="29" t="s">
        <v>50</v>
      </c>
      <c r="C180" s="29" t="s">
        <v>54</v>
      </c>
      <c r="D180" s="28">
        <f>'[1]INPUTS-Incidence'!I36</f>
        <v>1673159.2274</v>
      </c>
      <c r="E180" s="126">
        <f>'S Str&amp;Pad'!U180</f>
        <v>34.25022550096719</v>
      </c>
      <c r="F180" s="27">
        <f t="shared" si="6"/>
        <v>2.0470392142049869</v>
      </c>
      <c r="G180" s="26">
        <f>'[1]INTERNAL PARAMETERS-1'!M18</f>
        <v>21.115000000000002</v>
      </c>
      <c r="H180" s="25">
        <f t="shared" si="7"/>
        <v>723.19351145292228</v>
      </c>
      <c r="I180" s="24">
        <f t="shared" si="8"/>
        <v>43.223233007938298</v>
      </c>
    </row>
    <row r="181" spans="1:9" x14ac:dyDescent="0.4">
      <c r="A181" s="30" t="s">
        <v>8</v>
      </c>
      <c r="B181" s="29" t="s">
        <v>50</v>
      </c>
      <c r="C181" s="29" t="s">
        <v>53</v>
      </c>
      <c r="D181" s="28">
        <f>'[1]INPUTS-Incidence'!I37</f>
        <v>1207360.8430000001</v>
      </c>
      <c r="E181" s="126">
        <f>'S Str&amp;Pad'!U181</f>
        <v>31.775352313518059</v>
      </c>
      <c r="F181" s="27">
        <f t="shared" si="6"/>
        <v>2.6318024555578581</v>
      </c>
      <c r="G181" s="26">
        <f>'[1]INTERNAL PARAMETERS-1'!M19</f>
        <v>16.865000000000002</v>
      </c>
      <c r="H181" s="25">
        <f t="shared" si="7"/>
        <v>535.89131676748218</v>
      </c>
      <c r="I181" s="24">
        <f t="shared" si="8"/>
        <v>44.385348412983284</v>
      </c>
    </row>
    <row r="182" spans="1:9" x14ac:dyDescent="0.4">
      <c r="A182" s="30" t="s">
        <v>8</v>
      </c>
      <c r="B182" s="29" t="s">
        <v>50</v>
      </c>
      <c r="C182" s="29" t="s">
        <v>52</v>
      </c>
      <c r="D182" s="28">
        <f>'[1]INPUTS-Incidence'!I38</f>
        <v>870514.31195</v>
      </c>
      <c r="E182" s="126">
        <f>'S Str&amp;Pad'!U182</f>
        <v>23.468068398951768</v>
      </c>
      <c r="F182" s="27">
        <f t="shared" si="6"/>
        <v>2.6958854181710121</v>
      </c>
      <c r="G182" s="26">
        <f>'[1]INTERNAL PARAMETERS-1'!M20</f>
        <v>12.89</v>
      </c>
      <c r="H182" s="25">
        <f t="shared" si="7"/>
        <v>302.50340166248833</v>
      </c>
      <c r="I182" s="24">
        <f t="shared" si="8"/>
        <v>34.749963040224351</v>
      </c>
    </row>
    <row r="183" spans="1:9" x14ac:dyDescent="0.4">
      <c r="A183" s="30" t="s">
        <v>8</v>
      </c>
      <c r="B183" s="29" t="s">
        <v>50</v>
      </c>
      <c r="C183" s="29" t="s">
        <v>51</v>
      </c>
      <c r="D183" s="28">
        <f>'[1]INPUTS-Incidence'!I39</f>
        <v>0</v>
      </c>
      <c r="E183" s="126">
        <f>'S Str&amp;Pad'!U183</f>
        <v>16.483316112348149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153.54208958652302</v>
      </c>
      <c r="I183" s="24" t="e">
        <f t="shared" si="8"/>
        <v>#DIV/0!</v>
      </c>
    </row>
    <row r="184" spans="1:9" x14ac:dyDescent="0.4">
      <c r="A184" s="30" t="s">
        <v>8</v>
      </c>
      <c r="B184" s="29" t="s">
        <v>50</v>
      </c>
      <c r="C184" s="29" t="s">
        <v>49</v>
      </c>
      <c r="D184" s="28">
        <f>'[1]INPUTS-Incidence'!I40</f>
        <v>1116987.3834500001</v>
      </c>
      <c r="E184" s="126">
        <f>'S Str&amp;Pad'!U184</f>
        <v>20.747469727556727</v>
      </c>
      <c r="F184" s="27">
        <f t="shared" si="6"/>
        <v>1.8574488875133699</v>
      </c>
      <c r="G184" s="26">
        <f>'[1]INTERNAL PARAMETERS-1'!M22</f>
        <v>5.05</v>
      </c>
      <c r="H184" s="25">
        <f t="shared" si="7"/>
        <v>104.77472212416147</v>
      </c>
      <c r="I184" s="24">
        <f t="shared" si="8"/>
        <v>9.38011688194252</v>
      </c>
    </row>
    <row r="185" spans="1:9" x14ac:dyDescent="0.4">
      <c r="A185" s="30" t="s">
        <v>7</v>
      </c>
      <c r="B185" s="29" t="s">
        <v>68</v>
      </c>
      <c r="C185" s="29" t="s">
        <v>67</v>
      </c>
      <c r="D185" s="28">
        <f>'[1]INPUTS-Incidence'!I5</f>
        <v>1876633.2261000001</v>
      </c>
      <c r="E185" s="126">
        <f>'S Str&amp;Pad'!U185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 x14ac:dyDescent="0.4">
      <c r="A186" s="30" t="s">
        <v>7</v>
      </c>
      <c r="B186" s="29" t="s">
        <v>68</v>
      </c>
      <c r="C186" s="29" t="s">
        <v>66</v>
      </c>
      <c r="D186" s="28">
        <f>'[1]INPUTS-Incidence'!I6</f>
        <v>2006488.7862799999</v>
      </c>
      <c r="E186" s="126">
        <f>'S Str&amp;Pad'!U186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 x14ac:dyDescent="0.4">
      <c r="A187" s="30" t="s">
        <v>7</v>
      </c>
      <c r="B187" s="29" t="s">
        <v>68</v>
      </c>
      <c r="C187" s="29" t="s">
        <v>65</v>
      </c>
      <c r="D187" s="28">
        <f>'[1]INPUTS-Incidence'!I7</f>
        <v>2142786.2672000001</v>
      </c>
      <c r="E187" s="126">
        <f>'S Str&amp;Pad'!U187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 x14ac:dyDescent="0.4">
      <c r="A188" s="30" t="s">
        <v>7</v>
      </c>
      <c r="B188" s="29" t="s">
        <v>68</v>
      </c>
      <c r="C188" s="29" t="s">
        <v>64</v>
      </c>
      <c r="D188" s="28">
        <f>'[1]INPUTS-Incidence'!I8</f>
        <v>2287559.9596199999</v>
      </c>
      <c r="E188" s="126">
        <f>'S Str&amp;Pad'!U188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 x14ac:dyDescent="0.4">
      <c r="A189" s="30" t="s">
        <v>7</v>
      </c>
      <c r="B189" s="29" t="s">
        <v>68</v>
      </c>
      <c r="C189" s="29" t="s">
        <v>63</v>
      </c>
      <c r="D189" s="28">
        <f>'[1]INPUTS-Incidence'!I9</f>
        <v>2470646.1280200002</v>
      </c>
      <c r="E189" s="126">
        <f>'S Str&amp;Pad'!U189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 x14ac:dyDescent="0.4">
      <c r="A190" s="30" t="s">
        <v>7</v>
      </c>
      <c r="B190" s="29" t="s">
        <v>68</v>
      </c>
      <c r="C190" s="29" t="s">
        <v>62</v>
      </c>
      <c r="D190" s="28">
        <f>'[1]INPUTS-Incidence'!I10</f>
        <v>2393343.07914</v>
      </c>
      <c r="E190" s="126">
        <f>'S Str&amp;Pad'!U190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 x14ac:dyDescent="0.4">
      <c r="A191" s="30" t="s">
        <v>7</v>
      </c>
      <c r="B191" s="29" t="s">
        <v>68</v>
      </c>
      <c r="C191" s="29" t="s">
        <v>61</v>
      </c>
      <c r="D191" s="28">
        <f>'[1]INPUTS-Incidence'!I11</f>
        <v>2233990.3029399998</v>
      </c>
      <c r="E191" s="126">
        <f>'S Str&amp;Pad'!U191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 x14ac:dyDescent="0.4">
      <c r="A192" s="30" t="s">
        <v>7</v>
      </c>
      <c r="B192" s="29" t="s">
        <v>68</v>
      </c>
      <c r="C192" s="29" t="s">
        <v>60</v>
      </c>
      <c r="D192" s="28">
        <f>'[1]INPUTS-Incidence'!I12</f>
        <v>2413346.9382799999</v>
      </c>
      <c r="E192" s="126">
        <f>'S Str&amp;Pad'!U192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 x14ac:dyDescent="0.4">
      <c r="A193" s="30" t="s">
        <v>7</v>
      </c>
      <c r="B193" s="29" t="s">
        <v>68</v>
      </c>
      <c r="C193" s="29" t="s">
        <v>59</v>
      </c>
      <c r="D193" s="28">
        <f>'[1]INPUTS-Incidence'!I13</f>
        <v>2624574.1288600001</v>
      </c>
      <c r="E193" s="126">
        <f>'S Str&amp;Pad'!U193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 x14ac:dyDescent="0.4">
      <c r="A194" s="30" t="s">
        <v>7</v>
      </c>
      <c r="B194" s="29" t="s">
        <v>68</v>
      </c>
      <c r="C194" s="29" t="s">
        <v>58</v>
      </c>
      <c r="D194" s="28">
        <f>'[1]INPUTS-Incidence'!I14</f>
        <v>2704928.6138800001</v>
      </c>
      <c r="E194" s="126">
        <f>'S Str&amp;Pad'!U194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 x14ac:dyDescent="0.4">
      <c r="A195" s="30" t="s">
        <v>7</v>
      </c>
      <c r="B195" s="29" t="s">
        <v>68</v>
      </c>
      <c r="C195" s="29" t="s">
        <v>57</v>
      </c>
      <c r="D195" s="28">
        <f>'[1]INPUTS-Incidence'!I15</f>
        <v>2646612.2787600001</v>
      </c>
      <c r="E195" s="126">
        <f>'S Str&amp;Pad'!U195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 x14ac:dyDescent="0.4">
      <c r="A196" s="30" t="s">
        <v>7</v>
      </c>
      <c r="B196" s="29" t="s">
        <v>68</v>
      </c>
      <c r="C196" s="29" t="s">
        <v>56</v>
      </c>
      <c r="D196" s="28">
        <f>'[1]INPUTS-Incidence'!I16</f>
        <v>2366558.2508</v>
      </c>
      <c r="E196" s="126">
        <f>'S Str&amp;Pad'!U196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 x14ac:dyDescent="0.4">
      <c r="A197" s="30" t="s">
        <v>7</v>
      </c>
      <c r="B197" s="29" t="s">
        <v>68</v>
      </c>
      <c r="C197" s="29" t="s">
        <v>55</v>
      </c>
      <c r="D197" s="28">
        <f>'[1]INPUTS-Incidence'!I17</f>
        <v>1968176.3103</v>
      </c>
      <c r="E197" s="126">
        <f>'S Str&amp;Pad'!U197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 x14ac:dyDescent="0.4">
      <c r="A198" s="30" t="s">
        <v>7</v>
      </c>
      <c r="B198" s="29" t="s">
        <v>68</v>
      </c>
      <c r="C198" s="29" t="s">
        <v>54</v>
      </c>
      <c r="D198" s="28">
        <f>'[1]INPUTS-Incidence'!I18</f>
        <v>1414849.22358</v>
      </c>
      <c r="E198" s="126">
        <f>'S Str&amp;Pad'!U198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 x14ac:dyDescent="0.4">
      <c r="A199" s="30" t="s">
        <v>7</v>
      </c>
      <c r="B199" s="29" t="s">
        <v>68</v>
      </c>
      <c r="C199" s="29" t="s">
        <v>53</v>
      </c>
      <c r="D199" s="28">
        <f>'[1]INPUTS-Incidence'!I19</f>
        <v>963575.72331999999</v>
      </c>
      <c r="E199" s="126">
        <f>'S Str&amp;Pad'!U199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 x14ac:dyDescent="0.4">
      <c r="A200" s="30" t="s">
        <v>7</v>
      </c>
      <c r="B200" s="29" t="s">
        <v>68</v>
      </c>
      <c r="C200" s="29" t="s">
        <v>52</v>
      </c>
      <c r="D200" s="28">
        <f>'[1]INPUTS-Incidence'!I20</f>
        <v>661144.49699999997</v>
      </c>
      <c r="E200" s="126">
        <f>'S Str&amp;Pad'!U200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 x14ac:dyDescent="0.4">
      <c r="A201" s="30" t="s">
        <v>7</v>
      </c>
      <c r="B201" s="29" t="s">
        <v>68</v>
      </c>
      <c r="C201" s="29" t="s">
        <v>51</v>
      </c>
      <c r="D201" s="28">
        <f>'[1]INPUTS-Incidence'!I21</f>
        <v>0</v>
      </c>
      <c r="E201" s="126">
        <f>'S Str&amp;Pad'!U201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 x14ac:dyDescent="0.4">
      <c r="A202" s="30" t="s">
        <v>7</v>
      </c>
      <c r="B202" s="29" t="s">
        <v>68</v>
      </c>
      <c r="C202" s="29" t="s">
        <v>49</v>
      </c>
      <c r="D202" s="28">
        <f>'[1]INPUTS-Incidence'!I22</f>
        <v>729971.33438000001</v>
      </c>
      <c r="E202" s="126">
        <f>'S Str&amp;Pad'!U202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 x14ac:dyDescent="0.4">
      <c r="A203" s="30" t="s">
        <v>7</v>
      </c>
      <c r="B203" s="29" t="s">
        <v>50</v>
      </c>
      <c r="C203" s="29" t="s">
        <v>67</v>
      </c>
      <c r="D203" s="28">
        <f>'[1]INPUTS-Incidence'!I23</f>
        <v>1771391.24865</v>
      </c>
      <c r="E203" s="126">
        <f>'S Str&amp;Pad'!U203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 x14ac:dyDescent="0.4">
      <c r="A204" s="30" t="s">
        <v>7</v>
      </c>
      <c r="B204" s="29" t="s">
        <v>50</v>
      </c>
      <c r="C204" s="29" t="s">
        <v>66</v>
      </c>
      <c r="D204" s="28">
        <f>'[1]INPUTS-Incidence'!I24</f>
        <v>1893913.3696999999</v>
      </c>
      <c r="E204" s="126">
        <f>'S Str&amp;Pad'!U204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 x14ac:dyDescent="0.4">
      <c r="A205" s="30" t="s">
        <v>7</v>
      </c>
      <c r="B205" s="29" t="s">
        <v>50</v>
      </c>
      <c r="C205" s="29" t="s">
        <v>65</v>
      </c>
      <c r="D205" s="28">
        <f>'[1]INPUTS-Incidence'!I25</f>
        <v>2022150.8083500001</v>
      </c>
      <c r="E205" s="126">
        <f>'S Str&amp;Pad'!U205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 x14ac:dyDescent="0.4">
      <c r="A206" s="30" t="s">
        <v>7</v>
      </c>
      <c r="B206" s="29" t="s">
        <v>50</v>
      </c>
      <c r="C206" s="29" t="s">
        <v>64</v>
      </c>
      <c r="D206" s="28">
        <f>'[1]INPUTS-Incidence'!I26</f>
        <v>2177178.79825</v>
      </c>
      <c r="E206" s="126">
        <f>'S Str&amp;Pad'!U206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 x14ac:dyDescent="0.4">
      <c r="A207" s="30" t="s">
        <v>7</v>
      </c>
      <c r="B207" s="29" t="s">
        <v>50</v>
      </c>
      <c r="C207" s="29" t="s">
        <v>63</v>
      </c>
      <c r="D207" s="28">
        <f>'[1]INPUTS-Incidence'!I27</f>
        <v>2385430.6833000001</v>
      </c>
      <c r="E207" s="126">
        <f>'S Str&amp;Pad'!U207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 x14ac:dyDescent="0.4">
      <c r="A208" s="30" t="s">
        <v>7</v>
      </c>
      <c r="B208" s="29" t="s">
        <v>50</v>
      </c>
      <c r="C208" s="29" t="s">
        <v>62</v>
      </c>
      <c r="D208" s="28">
        <f>'[1]INPUTS-Incidence'!I28</f>
        <v>2367927.5231499998</v>
      </c>
      <c r="E208" s="126">
        <f>'S Str&amp;Pad'!U208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 x14ac:dyDescent="0.4">
      <c r="A209" s="30" t="s">
        <v>7</v>
      </c>
      <c r="B209" s="29" t="s">
        <v>50</v>
      </c>
      <c r="C209" s="29" t="s">
        <v>61</v>
      </c>
      <c r="D209" s="28">
        <f>'[1]INPUTS-Incidence'!I29</f>
        <v>2239332.8771500001</v>
      </c>
      <c r="E209" s="126">
        <f>'S Str&amp;Pad'!U209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 x14ac:dyDescent="0.4">
      <c r="A210" s="30" t="s">
        <v>7</v>
      </c>
      <c r="B210" s="29" t="s">
        <v>50</v>
      </c>
      <c r="C210" s="29" t="s">
        <v>60</v>
      </c>
      <c r="D210" s="28">
        <f>'[1]INPUTS-Incidence'!I30</f>
        <v>2464373.50765</v>
      </c>
      <c r="E210" s="126">
        <f>'S Str&amp;Pad'!U210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 x14ac:dyDescent="0.4">
      <c r="A211" s="30" t="s">
        <v>7</v>
      </c>
      <c r="B211" s="29" t="s">
        <v>50</v>
      </c>
      <c r="C211" s="29" t="s">
        <v>59</v>
      </c>
      <c r="D211" s="28">
        <f>'[1]INPUTS-Incidence'!I31</f>
        <v>2787646.1593999998</v>
      </c>
      <c r="E211" s="126">
        <f>'S Str&amp;Pad'!U211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 x14ac:dyDescent="0.4">
      <c r="A212" s="30" t="s">
        <v>7</v>
      </c>
      <c r="B212" s="29" t="s">
        <v>50</v>
      </c>
      <c r="C212" s="29" t="s">
        <v>58</v>
      </c>
      <c r="D212" s="28">
        <f>'[1]INPUTS-Incidence'!I32</f>
        <v>2953033.1624500002</v>
      </c>
      <c r="E212" s="126">
        <f>'S Str&amp;Pad'!U212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 x14ac:dyDescent="0.4">
      <c r="A213" s="30" t="s">
        <v>7</v>
      </c>
      <c r="B213" s="29" t="s">
        <v>50</v>
      </c>
      <c r="C213" s="29" t="s">
        <v>57</v>
      </c>
      <c r="D213" s="28">
        <f>'[1]INPUTS-Incidence'!I33</f>
        <v>2916955.2201</v>
      </c>
      <c r="E213" s="126">
        <f>'S Str&amp;Pad'!U213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 x14ac:dyDescent="0.4">
      <c r="A214" s="30" t="s">
        <v>7</v>
      </c>
      <c r="B214" s="29" t="s">
        <v>50</v>
      </c>
      <c r="C214" s="29" t="s">
        <v>56</v>
      </c>
      <c r="D214" s="28">
        <f>'[1]INPUTS-Incidence'!I34</f>
        <v>2627260.0592499999</v>
      </c>
      <c r="E214" s="126">
        <f>'S Str&amp;Pad'!U214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 x14ac:dyDescent="0.4">
      <c r="A215" s="30" t="s">
        <v>7</v>
      </c>
      <c r="B215" s="29" t="s">
        <v>50</v>
      </c>
      <c r="C215" s="29" t="s">
        <v>55</v>
      </c>
      <c r="D215" s="28">
        <f>'[1]INPUTS-Incidence'!I35</f>
        <v>2245405.4021000001</v>
      </c>
      <c r="E215" s="126">
        <f>'S Str&amp;Pad'!U215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 x14ac:dyDescent="0.4">
      <c r="A216" s="30" t="s">
        <v>7</v>
      </c>
      <c r="B216" s="29" t="s">
        <v>50</v>
      </c>
      <c r="C216" s="29" t="s">
        <v>54</v>
      </c>
      <c r="D216" s="28">
        <f>'[1]INPUTS-Incidence'!I36</f>
        <v>1673159.2274</v>
      </c>
      <c r="E216" s="126">
        <f>'S Str&amp;Pad'!U216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 x14ac:dyDescent="0.4">
      <c r="A217" s="30" t="s">
        <v>7</v>
      </c>
      <c r="B217" s="29" t="s">
        <v>50</v>
      </c>
      <c r="C217" s="29" t="s">
        <v>53</v>
      </c>
      <c r="D217" s="28">
        <f>'[1]INPUTS-Incidence'!I37</f>
        <v>1207360.8430000001</v>
      </c>
      <c r="E217" s="126">
        <f>'S Str&amp;Pad'!U217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 x14ac:dyDescent="0.4">
      <c r="A218" s="30" t="s">
        <v>7</v>
      </c>
      <c r="B218" s="29" t="s">
        <v>50</v>
      </c>
      <c r="C218" s="29" t="s">
        <v>52</v>
      </c>
      <c r="D218" s="28">
        <f>'[1]INPUTS-Incidence'!I38</f>
        <v>870514.31195</v>
      </c>
      <c r="E218" s="126">
        <f>'S Str&amp;Pad'!U218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 x14ac:dyDescent="0.4">
      <c r="A219" s="30" t="s">
        <v>7</v>
      </c>
      <c r="B219" s="29" t="s">
        <v>50</v>
      </c>
      <c r="C219" s="29" t="s">
        <v>51</v>
      </c>
      <c r="D219" s="28">
        <f>'[1]INPUTS-Incidence'!I39</f>
        <v>0</v>
      </c>
      <c r="E219" s="126">
        <f>'S Str&amp;Pad'!U219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 x14ac:dyDescent="0.4">
      <c r="A220" s="30" t="s">
        <v>7</v>
      </c>
      <c r="B220" s="29" t="s">
        <v>50</v>
      </c>
      <c r="C220" s="29" t="s">
        <v>49</v>
      </c>
      <c r="D220" s="28">
        <f>'[1]INPUTS-Incidence'!I40</f>
        <v>1116987.3834500001</v>
      </c>
      <c r="E220" s="126">
        <f>'S Str&amp;Pad'!U220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 x14ac:dyDescent="0.4">
      <c r="A221" s="30" t="s">
        <v>6</v>
      </c>
      <c r="B221" s="29" t="s">
        <v>68</v>
      </c>
      <c r="C221" s="29" t="s">
        <v>67</v>
      </c>
      <c r="D221" s="28">
        <f>'[1]INPUTS-Incidence'!I5</f>
        <v>1876633.2261000001</v>
      </c>
      <c r="E221" s="126">
        <f>'S Str&amp;Pad'!U221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 x14ac:dyDescent="0.4">
      <c r="A222" s="30" t="s">
        <v>6</v>
      </c>
      <c r="B222" s="29" t="s">
        <v>68</v>
      </c>
      <c r="C222" s="29" t="s">
        <v>66</v>
      </c>
      <c r="D222" s="28">
        <f>'[1]INPUTS-Incidence'!I6</f>
        <v>2006488.7862799999</v>
      </c>
      <c r="E222" s="126">
        <f>'S Str&amp;Pad'!U222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 x14ac:dyDescent="0.4">
      <c r="A223" s="30" t="s">
        <v>6</v>
      </c>
      <c r="B223" s="29" t="s">
        <v>68</v>
      </c>
      <c r="C223" s="29" t="s">
        <v>65</v>
      </c>
      <c r="D223" s="28">
        <f>'[1]INPUTS-Incidence'!I7</f>
        <v>2142786.2672000001</v>
      </c>
      <c r="E223" s="126">
        <f>'S Str&amp;Pad'!U223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 x14ac:dyDescent="0.4">
      <c r="A224" s="30" t="s">
        <v>6</v>
      </c>
      <c r="B224" s="29" t="s">
        <v>68</v>
      </c>
      <c r="C224" s="29" t="s">
        <v>64</v>
      </c>
      <c r="D224" s="28">
        <f>'[1]INPUTS-Incidence'!I8</f>
        <v>2287559.9596199999</v>
      </c>
      <c r="E224" s="126">
        <f>'S Str&amp;Pad'!U224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 x14ac:dyDescent="0.4">
      <c r="A225" s="30" t="s">
        <v>6</v>
      </c>
      <c r="B225" s="29" t="s">
        <v>68</v>
      </c>
      <c r="C225" s="29" t="s">
        <v>63</v>
      </c>
      <c r="D225" s="28">
        <f>'[1]INPUTS-Incidence'!I9</f>
        <v>2470646.1280200002</v>
      </c>
      <c r="E225" s="126">
        <f>'S Str&amp;Pad'!U225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 x14ac:dyDescent="0.4">
      <c r="A226" s="30" t="s">
        <v>6</v>
      </c>
      <c r="B226" s="29" t="s">
        <v>68</v>
      </c>
      <c r="C226" s="29" t="s">
        <v>62</v>
      </c>
      <c r="D226" s="28">
        <f>'[1]INPUTS-Incidence'!I10</f>
        <v>2393343.07914</v>
      </c>
      <c r="E226" s="126">
        <f>'S Str&amp;Pad'!U226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 x14ac:dyDescent="0.4">
      <c r="A227" s="30" t="s">
        <v>6</v>
      </c>
      <c r="B227" s="29" t="s">
        <v>68</v>
      </c>
      <c r="C227" s="29" t="s">
        <v>61</v>
      </c>
      <c r="D227" s="28">
        <f>'[1]INPUTS-Incidence'!I11</f>
        <v>2233990.3029399998</v>
      </c>
      <c r="E227" s="126">
        <f>'S Str&amp;Pad'!U227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 x14ac:dyDescent="0.4">
      <c r="A228" s="30" t="s">
        <v>6</v>
      </c>
      <c r="B228" s="29" t="s">
        <v>68</v>
      </c>
      <c r="C228" s="29" t="s">
        <v>60</v>
      </c>
      <c r="D228" s="28">
        <f>'[1]INPUTS-Incidence'!I12</f>
        <v>2413346.9382799999</v>
      </c>
      <c r="E228" s="126">
        <f>'S Str&amp;Pad'!U228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 x14ac:dyDescent="0.4">
      <c r="A229" s="30" t="s">
        <v>6</v>
      </c>
      <c r="B229" s="29" t="s">
        <v>68</v>
      </c>
      <c r="C229" s="29" t="s">
        <v>59</v>
      </c>
      <c r="D229" s="28">
        <f>'[1]INPUTS-Incidence'!I13</f>
        <v>2624574.1288600001</v>
      </c>
      <c r="E229" s="126">
        <f>'S Str&amp;Pad'!U229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 x14ac:dyDescent="0.4">
      <c r="A230" s="30" t="s">
        <v>6</v>
      </c>
      <c r="B230" s="29" t="s">
        <v>68</v>
      </c>
      <c r="C230" s="29" t="s">
        <v>58</v>
      </c>
      <c r="D230" s="28">
        <f>'[1]INPUTS-Incidence'!I14</f>
        <v>2704928.6138800001</v>
      </c>
      <c r="E230" s="126">
        <f>'S Str&amp;Pad'!U230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 x14ac:dyDescent="0.4">
      <c r="A231" s="30" t="s">
        <v>6</v>
      </c>
      <c r="B231" s="29" t="s">
        <v>68</v>
      </c>
      <c r="C231" s="29" t="s">
        <v>57</v>
      </c>
      <c r="D231" s="28">
        <f>'[1]INPUTS-Incidence'!I15</f>
        <v>2646612.2787600001</v>
      </c>
      <c r="E231" s="126">
        <f>'S Str&amp;Pad'!U231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 x14ac:dyDescent="0.4">
      <c r="A232" s="30" t="s">
        <v>6</v>
      </c>
      <c r="B232" s="29" t="s">
        <v>68</v>
      </c>
      <c r="C232" s="29" t="s">
        <v>56</v>
      </c>
      <c r="D232" s="28">
        <f>'[1]INPUTS-Incidence'!I16</f>
        <v>2366558.2508</v>
      </c>
      <c r="E232" s="126">
        <f>'S Str&amp;Pad'!U232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 x14ac:dyDescent="0.4">
      <c r="A233" s="32" t="s">
        <v>6</v>
      </c>
      <c r="B233" s="31" t="s">
        <v>68</v>
      </c>
      <c r="C233" s="31" t="s">
        <v>55</v>
      </c>
      <c r="D233" s="28">
        <f>'[1]INPUTS-Incidence'!I17</f>
        <v>1968176.3103</v>
      </c>
      <c r="E233" s="126">
        <f>'S Str&amp;Pad'!U233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 x14ac:dyDescent="0.4">
      <c r="A234" s="32" t="s">
        <v>6</v>
      </c>
      <c r="B234" s="31" t="s">
        <v>68</v>
      </c>
      <c r="C234" s="31" t="s">
        <v>54</v>
      </c>
      <c r="D234" s="28">
        <f>'[1]INPUTS-Incidence'!I18</f>
        <v>1414849.22358</v>
      </c>
      <c r="E234" s="126">
        <f>'S Str&amp;Pad'!U234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 x14ac:dyDescent="0.4">
      <c r="A235" s="32" t="s">
        <v>6</v>
      </c>
      <c r="B235" s="31" t="s">
        <v>68</v>
      </c>
      <c r="C235" s="31" t="s">
        <v>53</v>
      </c>
      <c r="D235" s="28">
        <f>'[1]INPUTS-Incidence'!I19</f>
        <v>963575.72331999999</v>
      </c>
      <c r="E235" s="126">
        <f>'S Str&amp;Pad'!U235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 x14ac:dyDescent="0.4">
      <c r="A236" s="32" t="s">
        <v>6</v>
      </c>
      <c r="B236" s="31" t="s">
        <v>68</v>
      </c>
      <c r="C236" s="31" t="s">
        <v>52</v>
      </c>
      <c r="D236" s="28">
        <f>'[1]INPUTS-Incidence'!I20</f>
        <v>661144.49699999997</v>
      </c>
      <c r="E236" s="126">
        <f>'S Str&amp;Pad'!U236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 x14ac:dyDescent="0.4">
      <c r="A237" s="32" t="s">
        <v>6</v>
      </c>
      <c r="B237" s="31" t="s">
        <v>68</v>
      </c>
      <c r="C237" s="31" t="s">
        <v>51</v>
      </c>
      <c r="D237" s="28">
        <f>'[1]INPUTS-Incidence'!I21</f>
        <v>0</v>
      </c>
      <c r="E237" s="126">
        <f>'S Str&amp;Pad'!U237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 x14ac:dyDescent="0.4">
      <c r="A238" s="32" t="s">
        <v>6</v>
      </c>
      <c r="B238" s="31" t="s">
        <v>68</v>
      </c>
      <c r="C238" s="31" t="s">
        <v>49</v>
      </c>
      <c r="D238" s="28">
        <f>'[1]INPUTS-Incidence'!I22</f>
        <v>729971.33438000001</v>
      </c>
      <c r="E238" s="126">
        <f>'S Str&amp;Pad'!U238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 x14ac:dyDescent="0.4">
      <c r="A239" s="32" t="s">
        <v>6</v>
      </c>
      <c r="B239" s="31" t="s">
        <v>50</v>
      </c>
      <c r="C239" s="31" t="s">
        <v>67</v>
      </c>
      <c r="D239" s="28">
        <f>'[1]INPUTS-Incidence'!I23</f>
        <v>1771391.24865</v>
      </c>
      <c r="E239" s="126">
        <f>'S Str&amp;Pad'!U239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 x14ac:dyDescent="0.4">
      <c r="A240" s="32" t="s">
        <v>6</v>
      </c>
      <c r="B240" s="31" t="s">
        <v>50</v>
      </c>
      <c r="C240" s="31" t="s">
        <v>66</v>
      </c>
      <c r="D240" s="28">
        <f>'[1]INPUTS-Incidence'!I24</f>
        <v>1893913.3696999999</v>
      </c>
      <c r="E240" s="126">
        <f>'S Str&amp;Pad'!U240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 x14ac:dyDescent="0.4">
      <c r="A241" s="32" t="s">
        <v>6</v>
      </c>
      <c r="B241" s="31" t="s">
        <v>50</v>
      </c>
      <c r="C241" s="31" t="s">
        <v>65</v>
      </c>
      <c r="D241" s="28">
        <f>'[1]INPUTS-Incidence'!I25</f>
        <v>2022150.8083500001</v>
      </c>
      <c r="E241" s="126">
        <f>'S Str&amp;Pad'!U241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 x14ac:dyDescent="0.4">
      <c r="A242" s="32" t="s">
        <v>6</v>
      </c>
      <c r="B242" s="31" t="s">
        <v>50</v>
      </c>
      <c r="C242" s="31" t="s">
        <v>64</v>
      </c>
      <c r="D242" s="28">
        <f>'[1]INPUTS-Incidence'!I26</f>
        <v>2177178.79825</v>
      </c>
      <c r="E242" s="126">
        <f>'S Str&amp;Pad'!U242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 x14ac:dyDescent="0.4">
      <c r="A243" s="32" t="s">
        <v>6</v>
      </c>
      <c r="B243" s="31" t="s">
        <v>50</v>
      </c>
      <c r="C243" s="31" t="s">
        <v>63</v>
      </c>
      <c r="D243" s="28">
        <f>'[1]INPUTS-Incidence'!I27</f>
        <v>2385430.6833000001</v>
      </c>
      <c r="E243" s="126">
        <f>'S Str&amp;Pad'!U243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 x14ac:dyDescent="0.4">
      <c r="A244" s="32" t="s">
        <v>6</v>
      </c>
      <c r="B244" s="31" t="s">
        <v>50</v>
      </c>
      <c r="C244" s="31" t="s">
        <v>62</v>
      </c>
      <c r="D244" s="28">
        <f>'[1]INPUTS-Incidence'!I28</f>
        <v>2367927.5231499998</v>
      </c>
      <c r="E244" s="126">
        <f>'S Str&amp;Pad'!U244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 x14ac:dyDescent="0.4">
      <c r="A245" s="32" t="s">
        <v>6</v>
      </c>
      <c r="B245" s="31" t="s">
        <v>50</v>
      </c>
      <c r="C245" s="31" t="s">
        <v>61</v>
      </c>
      <c r="D245" s="28">
        <f>'[1]INPUTS-Incidence'!I29</f>
        <v>2239332.8771500001</v>
      </c>
      <c r="E245" s="126">
        <f>'S Str&amp;Pad'!U245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 x14ac:dyDescent="0.4">
      <c r="A246" s="32" t="s">
        <v>6</v>
      </c>
      <c r="B246" s="31" t="s">
        <v>50</v>
      </c>
      <c r="C246" s="31" t="s">
        <v>60</v>
      </c>
      <c r="D246" s="28">
        <f>'[1]INPUTS-Incidence'!I30</f>
        <v>2464373.50765</v>
      </c>
      <c r="E246" s="126">
        <f>'S Str&amp;Pad'!U246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 x14ac:dyDescent="0.4">
      <c r="A247" s="32" t="s">
        <v>6</v>
      </c>
      <c r="B247" s="31" t="s">
        <v>50</v>
      </c>
      <c r="C247" s="31" t="s">
        <v>59</v>
      </c>
      <c r="D247" s="28">
        <f>'[1]INPUTS-Incidence'!I31</f>
        <v>2787646.1593999998</v>
      </c>
      <c r="E247" s="126">
        <f>'S Str&amp;Pad'!U247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 x14ac:dyDescent="0.4">
      <c r="A248" s="32" t="s">
        <v>6</v>
      </c>
      <c r="B248" s="31" t="s">
        <v>50</v>
      </c>
      <c r="C248" s="31" t="s">
        <v>58</v>
      </c>
      <c r="D248" s="28">
        <f>'[1]INPUTS-Incidence'!I32</f>
        <v>2953033.1624500002</v>
      </c>
      <c r="E248" s="126">
        <f>'S Str&amp;Pad'!U248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 x14ac:dyDescent="0.4">
      <c r="A249" s="32" t="s">
        <v>6</v>
      </c>
      <c r="B249" s="31" t="s">
        <v>50</v>
      </c>
      <c r="C249" s="31" t="s">
        <v>57</v>
      </c>
      <c r="D249" s="28">
        <f>'[1]INPUTS-Incidence'!I33</f>
        <v>2916955.2201</v>
      </c>
      <c r="E249" s="126">
        <f>'S Str&amp;Pad'!U249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 x14ac:dyDescent="0.4">
      <c r="A250" s="32" t="s">
        <v>6</v>
      </c>
      <c r="B250" s="31" t="s">
        <v>50</v>
      </c>
      <c r="C250" s="31" t="s">
        <v>56</v>
      </c>
      <c r="D250" s="28">
        <f>'[1]INPUTS-Incidence'!I34</f>
        <v>2627260.0592499999</v>
      </c>
      <c r="E250" s="126">
        <f>'S Str&amp;Pad'!U250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 x14ac:dyDescent="0.4">
      <c r="A251" s="32" t="s">
        <v>6</v>
      </c>
      <c r="B251" s="31" t="s">
        <v>50</v>
      </c>
      <c r="C251" s="31" t="s">
        <v>55</v>
      </c>
      <c r="D251" s="28">
        <f>'[1]INPUTS-Incidence'!I35</f>
        <v>2245405.4021000001</v>
      </c>
      <c r="E251" s="126">
        <f>'S Str&amp;Pad'!U251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 x14ac:dyDescent="0.4">
      <c r="A252" s="32" t="s">
        <v>6</v>
      </c>
      <c r="B252" s="31" t="s">
        <v>50</v>
      </c>
      <c r="C252" s="31" t="s">
        <v>54</v>
      </c>
      <c r="D252" s="28">
        <f>'[1]INPUTS-Incidence'!I36</f>
        <v>1673159.2274</v>
      </c>
      <c r="E252" s="126">
        <f>'S Str&amp;Pad'!U252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 x14ac:dyDescent="0.4">
      <c r="A253" s="32" t="s">
        <v>6</v>
      </c>
      <c r="B253" s="31" t="s">
        <v>50</v>
      </c>
      <c r="C253" s="31" t="s">
        <v>53</v>
      </c>
      <c r="D253" s="28">
        <f>'[1]INPUTS-Incidence'!I37</f>
        <v>1207360.8430000001</v>
      </c>
      <c r="E253" s="126">
        <f>'S Str&amp;Pad'!U253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 x14ac:dyDescent="0.4">
      <c r="A254" s="32" t="s">
        <v>6</v>
      </c>
      <c r="B254" s="31" t="s">
        <v>50</v>
      </c>
      <c r="C254" s="31" t="s">
        <v>52</v>
      </c>
      <c r="D254" s="28">
        <f>'[1]INPUTS-Incidence'!I38</f>
        <v>870514.31195</v>
      </c>
      <c r="E254" s="126">
        <f>'S Str&amp;Pad'!U254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 x14ac:dyDescent="0.4">
      <c r="A255" s="32" t="s">
        <v>6</v>
      </c>
      <c r="B255" s="31" t="s">
        <v>50</v>
      </c>
      <c r="C255" s="31" t="s">
        <v>51</v>
      </c>
      <c r="D255" s="28">
        <f>'[1]INPUTS-Incidence'!I39</f>
        <v>0</v>
      </c>
      <c r="E255" s="126">
        <f>'S Str&amp;Pad'!U255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 x14ac:dyDescent="0.4">
      <c r="A256" s="32" t="s">
        <v>6</v>
      </c>
      <c r="B256" s="31" t="s">
        <v>50</v>
      </c>
      <c r="C256" s="31" t="s">
        <v>49</v>
      </c>
      <c r="D256" s="28">
        <f>'[1]INPUTS-Incidence'!I40</f>
        <v>1116987.3834500001</v>
      </c>
      <c r="E256" s="126">
        <f>'S Str&amp;Pad'!U256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 x14ac:dyDescent="0.4">
      <c r="A257" s="32" t="s">
        <v>1</v>
      </c>
      <c r="B257" s="31" t="s">
        <v>68</v>
      </c>
      <c r="C257" s="31" t="s">
        <v>67</v>
      </c>
      <c r="D257" s="28">
        <f>'[1]INPUTS-Incidence'!I5</f>
        <v>1876633.2261000001</v>
      </c>
      <c r="E257" s="126">
        <f>'S Str&amp;Pad'!U257</f>
        <v>0.47597157462213091</v>
      </c>
      <c r="F257" s="27">
        <f t="shared" si="9"/>
        <v>2.536305805537133E-2</v>
      </c>
      <c r="G257" s="26">
        <f>'[1]INTERNAL PARAMETERS-1'!M5</f>
        <v>85.012</v>
      </c>
      <c r="H257" s="25">
        <f t="shared" si="10"/>
        <v>40.463295501776592</v>
      </c>
      <c r="I257" s="24">
        <f t="shared" si="11"/>
        <v>2.1561642914032273</v>
      </c>
    </row>
    <row r="258" spans="1:9" x14ac:dyDescent="0.4">
      <c r="A258" s="32" t="s">
        <v>1</v>
      </c>
      <c r="B258" s="31" t="s">
        <v>68</v>
      </c>
      <c r="C258" s="31" t="s">
        <v>66</v>
      </c>
      <c r="D258" s="28">
        <f>'[1]INPUTS-Incidence'!I6</f>
        <v>2006488.7862799999</v>
      </c>
      <c r="E258" s="126">
        <f>'S Str&amp;Pad'!U258</f>
        <v>0.88462228365851958</v>
      </c>
      <c r="F258" s="27">
        <f t="shared" si="9"/>
        <v>4.4088075134404117E-2</v>
      </c>
      <c r="G258" s="26">
        <f>'[1]INTERNAL PARAMETERS-1'!M6</f>
        <v>78.760000000000005</v>
      </c>
      <c r="H258" s="25">
        <f t="shared" si="10"/>
        <v>69.672851060945007</v>
      </c>
      <c r="I258" s="24">
        <f t="shared" si="11"/>
        <v>3.4723767975856688</v>
      </c>
    </row>
    <row r="259" spans="1:9" x14ac:dyDescent="0.4">
      <c r="A259" s="32" t="s">
        <v>1</v>
      </c>
      <c r="B259" s="31" t="s">
        <v>68</v>
      </c>
      <c r="C259" s="31" t="s">
        <v>65</v>
      </c>
      <c r="D259" s="28">
        <f>'[1]INPUTS-Incidence'!I7</f>
        <v>2142786.2672000001</v>
      </c>
      <c r="E259" s="126">
        <f>'S Str&amp;Pad'!U259</f>
        <v>1.764582675299978</v>
      </c>
      <c r="F259" s="27">
        <f t="shared" si="9"/>
        <v>8.234991526270026E-2</v>
      </c>
      <c r="G259" s="26">
        <f>'[1]INTERNAL PARAMETERS-1'!M7</f>
        <v>73.784999999999997</v>
      </c>
      <c r="H259" s="25">
        <f t="shared" si="10"/>
        <v>130.19973269700887</v>
      </c>
      <c r="I259" s="24">
        <f t="shared" si="11"/>
        <v>6.0761884976583378</v>
      </c>
    </row>
    <row r="260" spans="1:9" x14ac:dyDescent="0.4">
      <c r="A260" s="32" t="s">
        <v>1</v>
      </c>
      <c r="B260" s="31" t="s">
        <v>68</v>
      </c>
      <c r="C260" s="31" t="s">
        <v>64</v>
      </c>
      <c r="D260" s="28">
        <f>'[1]INPUTS-Incidence'!I8</f>
        <v>2287559.9596199999</v>
      </c>
      <c r="E260" s="126">
        <f>'S Str&amp;Pad'!U260</f>
        <v>11.292972627918457</v>
      </c>
      <c r="F260" s="27">
        <f t="shared" si="9"/>
        <v>0.49366892353695507</v>
      </c>
      <c r="G260" s="26">
        <f>'[1]INTERNAL PARAMETERS-1'!M8</f>
        <v>68.824999999999989</v>
      </c>
      <c r="H260" s="25">
        <f t="shared" si="10"/>
        <v>777.23884111648772</v>
      </c>
      <c r="I260" s="24">
        <f t="shared" si="11"/>
        <v>33.976763662430926</v>
      </c>
    </row>
    <row r="261" spans="1:9" x14ac:dyDescent="0.4">
      <c r="A261" s="32" t="s">
        <v>1</v>
      </c>
      <c r="B261" s="31" t="s">
        <v>68</v>
      </c>
      <c r="C261" s="31" t="s">
        <v>63</v>
      </c>
      <c r="D261" s="28">
        <f>'[1]INPUTS-Incidence'!I9</f>
        <v>2470646.1280200002</v>
      </c>
      <c r="E261" s="126">
        <f>'S Str&amp;Pad'!U261</f>
        <v>17.795070185014826</v>
      </c>
      <c r="F261" s="27">
        <f t="shared" ref="F261:F292" si="12">100000*E261/D261</f>
        <v>0.72025977266424512</v>
      </c>
      <c r="G261" s="26">
        <f>'[1]INTERNAL PARAMETERS-1'!M9</f>
        <v>63.875</v>
      </c>
      <c r="H261" s="25">
        <f t="shared" ref="H261:H292" si="13">G261*E261</f>
        <v>1136.660108067822</v>
      </c>
      <c r="I261" s="24">
        <f t="shared" ref="I261:I292" si="14">100000*H261/D261</f>
        <v>46.006592978928651</v>
      </c>
    </row>
    <row r="262" spans="1:9" x14ac:dyDescent="0.4">
      <c r="A262" s="32" t="s">
        <v>1</v>
      </c>
      <c r="B262" s="31" t="s">
        <v>68</v>
      </c>
      <c r="C262" s="31" t="s">
        <v>62</v>
      </c>
      <c r="D262" s="28">
        <f>'[1]INPUTS-Incidence'!I10</f>
        <v>2393343.07914</v>
      </c>
      <c r="E262" s="126">
        <f>'S Str&amp;Pad'!U262</f>
        <v>17.522977699983482</v>
      </c>
      <c r="F262" s="27">
        <f t="shared" si="12"/>
        <v>0.73215486123619233</v>
      </c>
      <c r="G262" s="26">
        <f>'[1]INTERNAL PARAMETERS-1'!M10</f>
        <v>58.935000000000002</v>
      </c>
      <c r="H262" s="25">
        <f t="shared" si="13"/>
        <v>1032.7166907485266</v>
      </c>
      <c r="I262" s="24">
        <f t="shared" si="14"/>
        <v>43.149546746955004</v>
      </c>
    </row>
    <row r="263" spans="1:9" x14ac:dyDescent="0.4">
      <c r="A263" s="32" t="s">
        <v>1</v>
      </c>
      <c r="B263" s="31" t="s">
        <v>68</v>
      </c>
      <c r="C263" s="31" t="s">
        <v>61</v>
      </c>
      <c r="D263" s="28">
        <f>'[1]INPUTS-Incidence'!I11</f>
        <v>2233990.3029399998</v>
      </c>
      <c r="E263" s="126">
        <f>'S Str&amp;Pad'!U263</f>
        <v>17.781194931481636</v>
      </c>
      <c r="F263" s="27">
        <f t="shared" si="12"/>
        <v>0.79593876965719312</v>
      </c>
      <c r="G263" s="26">
        <f>'[1]INTERNAL PARAMETERS-1'!M11</f>
        <v>53.995000000000005</v>
      </c>
      <c r="H263" s="25">
        <f t="shared" si="13"/>
        <v>960.09562032535098</v>
      </c>
      <c r="I263" s="24">
        <f t="shared" si="14"/>
        <v>42.976713867640143</v>
      </c>
    </row>
    <row r="264" spans="1:9" x14ac:dyDescent="0.4">
      <c r="A264" s="32" t="s">
        <v>1</v>
      </c>
      <c r="B264" s="31" t="s">
        <v>68</v>
      </c>
      <c r="C264" s="31" t="s">
        <v>60</v>
      </c>
      <c r="D264" s="28">
        <f>'[1]INPUTS-Incidence'!I12</f>
        <v>2413346.9382799999</v>
      </c>
      <c r="E264" s="126">
        <f>'S Str&amp;Pad'!U264</f>
        <v>16.152179495898675</v>
      </c>
      <c r="F264" s="27">
        <f t="shared" si="12"/>
        <v>0.66928543259554663</v>
      </c>
      <c r="G264" s="26">
        <f>'[1]INTERNAL PARAMETERS-1'!M12</f>
        <v>49.09</v>
      </c>
      <c r="H264" s="25">
        <f t="shared" si="13"/>
        <v>792.91049145366605</v>
      </c>
      <c r="I264" s="24">
        <f t="shared" si="14"/>
        <v>32.855221886115388</v>
      </c>
    </row>
    <row r="265" spans="1:9" x14ac:dyDescent="0.4">
      <c r="A265" s="32" t="s">
        <v>1</v>
      </c>
      <c r="B265" s="31" t="s">
        <v>68</v>
      </c>
      <c r="C265" s="31" t="s">
        <v>59</v>
      </c>
      <c r="D265" s="28">
        <f>'[1]INPUTS-Incidence'!I13</f>
        <v>2624574.1288600001</v>
      </c>
      <c r="E265" s="126">
        <f>'S Str&amp;Pad'!U265</f>
        <v>14.08584337544843</v>
      </c>
      <c r="F265" s="27">
        <f t="shared" si="12"/>
        <v>0.53669062803597412</v>
      </c>
      <c r="G265" s="26">
        <f>'[1]INTERNAL PARAMETERS-1'!M13</f>
        <v>44.225000000000001</v>
      </c>
      <c r="H265" s="25">
        <f t="shared" si="13"/>
        <v>622.9464232792069</v>
      </c>
      <c r="I265" s="24">
        <f t="shared" si="14"/>
        <v>23.735143024890956</v>
      </c>
    </row>
    <row r="266" spans="1:9" x14ac:dyDescent="0.4">
      <c r="A266" s="32" t="s">
        <v>1</v>
      </c>
      <c r="B266" s="31" t="s">
        <v>68</v>
      </c>
      <c r="C266" s="31" t="s">
        <v>58</v>
      </c>
      <c r="D266" s="28">
        <f>'[1]INPUTS-Incidence'!I14</f>
        <v>2704928.6138800001</v>
      </c>
      <c r="E266" s="126">
        <f>'S Str&amp;Pad'!U266</f>
        <v>12.723498935375176</v>
      </c>
      <c r="F266" s="27">
        <f t="shared" si="12"/>
        <v>0.47038205999545224</v>
      </c>
      <c r="G266" s="26">
        <f>'[1]INTERNAL PARAMETERS-1'!M14</f>
        <v>39.424999999999997</v>
      </c>
      <c r="H266" s="25">
        <f t="shared" si="13"/>
        <v>501.62394552716626</v>
      </c>
      <c r="I266" s="24">
        <f t="shared" si="14"/>
        <v>18.544812715320703</v>
      </c>
    </row>
    <row r="267" spans="1:9" x14ac:dyDescent="0.4">
      <c r="A267" s="32" t="s">
        <v>1</v>
      </c>
      <c r="B267" s="31" t="s">
        <v>68</v>
      </c>
      <c r="C267" s="31" t="s">
        <v>57</v>
      </c>
      <c r="D267" s="28">
        <f>'[1]INPUTS-Incidence'!I15</f>
        <v>2646612.2787600001</v>
      </c>
      <c r="E267" s="126">
        <f>'S Str&amp;Pad'!U267</f>
        <v>13.129070044964513</v>
      </c>
      <c r="F267" s="27">
        <f t="shared" si="12"/>
        <v>0.49607077509350139</v>
      </c>
      <c r="G267" s="26">
        <f>'[1]INTERNAL PARAMETERS-1'!M15</f>
        <v>34.72</v>
      </c>
      <c r="H267" s="25">
        <f t="shared" si="13"/>
        <v>455.84131196116789</v>
      </c>
      <c r="I267" s="24">
        <f t="shared" si="14"/>
        <v>17.22357731124637</v>
      </c>
    </row>
    <row r="268" spans="1:9" x14ac:dyDescent="0.4">
      <c r="A268" s="32" t="s">
        <v>1</v>
      </c>
      <c r="B268" s="31" t="s">
        <v>68</v>
      </c>
      <c r="C268" s="31" t="s">
        <v>56</v>
      </c>
      <c r="D268" s="28">
        <f>'[1]INPUTS-Incidence'!I16</f>
        <v>2366558.2508</v>
      </c>
      <c r="E268" s="126">
        <f>'S Str&amp;Pad'!U268</f>
        <v>11.013472635878006</v>
      </c>
      <c r="F268" s="27">
        <f t="shared" si="12"/>
        <v>0.46537931750274775</v>
      </c>
      <c r="G268" s="26">
        <f>'[1]INTERNAL PARAMETERS-1'!M16</f>
        <v>30.094999999999999</v>
      </c>
      <c r="H268" s="25">
        <f t="shared" si="13"/>
        <v>331.45045897674856</v>
      </c>
      <c r="I268" s="24">
        <f t="shared" si="14"/>
        <v>14.005590560245192</v>
      </c>
    </row>
    <row r="269" spans="1:9" x14ac:dyDescent="0.4">
      <c r="A269" s="32" t="s">
        <v>1</v>
      </c>
      <c r="B269" s="31" t="s">
        <v>68</v>
      </c>
      <c r="C269" s="31" t="s">
        <v>55</v>
      </c>
      <c r="D269" s="28">
        <f>'[1]INPUTS-Incidence'!I17</f>
        <v>1968176.3103</v>
      </c>
      <c r="E269" s="126">
        <f>'S Str&amp;Pad'!U269</f>
        <v>9.5055804209006354</v>
      </c>
      <c r="F269" s="27">
        <f t="shared" si="12"/>
        <v>0.48296386716755796</v>
      </c>
      <c r="G269" s="26">
        <f>'[1]INTERNAL PARAMETERS-1'!M17</f>
        <v>25.55</v>
      </c>
      <c r="H269" s="25">
        <f t="shared" si="13"/>
        <v>242.86757975401125</v>
      </c>
      <c r="I269" s="24">
        <f t="shared" si="14"/>
        <v>12.339726806131107</v>
      </c>
    </row>
    <row r="270" spans="1:9" x14ac:dyDescent="0.4">
      <c r="A270" s="32" t="s">
        <v>1</v>
      </c>
      <c r="B270" s="31" t="s">
        <v>68</v>
      </c>
      <c r="C270" s="31" t="s">
        <v>54</v>
      </c>
      <c r="D270" s="28">
        <f>'[1]INPUTS-Incidence'!I18</f>
        <v>1414849.22358</v>
      </c>
      <c r="E270" s="126">
        <f>'S Str&amp;Pad'!U270</f>
        <v>7.7608065866243097</v>
      </c>
      <c r="F270" s="27">
        <f t="shared" si="12"/>
        <v>0.54852534512385021</v>
      </c>
      <c r="G270" s="26">
        <f>'[1]INTERNAL PARAMETERS-1'!M18</f>
        <v>21.115000000000002</v>
      </c>
      <c r="H270" s="25">
        <f t="shared" si="13"/>
        <v>163.86943107657231</v>
      </c>
      <c r="I270" s="24">
        <f t="shared" si="14"/>
        <v>11.582112662290097</v>
      </c>
    </row>
    <row r="271" spans="1:9" x14ac:dyDescent="0.4">
      <c r="A271" s="30" t="s">
        <v>1</v>
      </c>
      <c r="B271" s="29" t="s">
        <v>68</v>
      </c>
      <c r="C271" s="29" t="s">
        <v>53</v>
      </c>
      <c r="D271" s="28">
        <f>'[1]INPUTS-Incidence'!I19</f>
        <v>963575.72331999999</v>
      </c>
      <c r="E271" s="126">
        <f>'S Str&amp;Pad'!U271</f>
        <v>6.6000213349576633</v>
      </c>
      <c r="F271" s="27">
        <f t="shared" si="12"/>
        <v>0.68495097740915378</v>
      </c>
      <c r="G271" s="26">
        <f>'[1]INTERNAL PARAMETERS-1'!M19</f>
        <v>16.865000000000002</v>
      </c>
      <c r="H271" s="25">
        <f t="shared" si="13"/>
        <v>111.30935981406101</v>
      </c>
      <c r="I271" s="24">
        <f t="shared" si="14"/>
        <v>11.551698234005382</v>
      </c>
    </row>
    <row r="272" spans="1:9" x14ac:dyDescent="0.4">
      <c r="A272" s="30" t="s">
        <v>1</v>
      </c>
      <c r="B272" s="29" t="s">
        <v>68</v>
      </c>
      <c r="C272" s="29" t="s">
        <v>52</v>
      </c>
      <c r="D272" s="28">
        <f>'[1]INPUTS-Incidence'!I20</f>
        <v>661144.49699999997</v>
      </c>
      <c r="E272" s="126">
        <f>'S Str&amp;Pad'!U272</f>
        <v>6.0885786366374015</v>
      </c>
      <c r="F272" s="27">
        <f t="shared" si="12"/>
        <v>0.92091496855299415</v>
      </c>
      <c r="G272" s="26">
        <f>'[1]INTERNAL PARAMETERS-1'!M20</f>
        <v>12.89</v>
      </c>
      <c r="H272" s="25">
        <f t="shared" si="13"/>
        <v>78.481778626256116</v>
      </c>
      <c r="I272" s="24">
        <f t="shared" si="14"/>
        <v>11.870593944648098</v>
      </c>
    </row>
    <row r="273" spans="1:9" x14ac:dyDescent="0.4">
      <c r="A273" s="30" t="s">
        <v>1</v>
      </c>
      <c r="B273" s="29" t="s">
        <v>68</v>
      </c>
      <c r="C273" s="29" t="s">
        <v>51</v>
      </c>
      <c r="D273" s="28">
        <f>'[1]INPUTS-Incidence'!I21</f>
        <v>0</v>
      </c>
      <c r="E273" s="126">
        <f>'S Str&amp;Pad'!U273</f>
        <v>3.8457737193436992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35.823382195686563</v>
      </c>
      <c r="I273" s="24" t="e">
        <f t="shared" si="14"/>
        <v>#DIV/0!</v>
      </c>
    </row>
    <row r="274" spans="1:9" x14ac:dyDescent="0.4">
      <c r="A274" s="30" t="s">
        <v>1</v>
      </c>
      <c r="B274" s="29" t="s">
        <v>68</v>
      </c>
      <c r="C274" s="29" t="s">
        <v>49</v>
      </c>
      <c r="D274" s="28">
        <f>'[1]INPUTS-Incidence'!I22</f>
        <v>729971.33438000001</v>
      </c>
      <c r="E274" s="126">
        <f>'S Str&amp;Pad'!U274</f>
        <v>2.0789628993671263</v>
      </c>
      <c r="F274" s="27">
        <f t="shared" si="12"/>
        <v>0.28480062181248389</v>
      </c>
      <c r="G274" s="26">
        <f>'[1]INTERNAL PARAMETERS-1'!M22</f>
        <v>5.05</v>
      </c>
      <c r="H274" s="25">
        <f t="shared" si="13"/>
        <v>10.498762641803987</v>
      </c>
      <c r="I274" s="24">
        <f t="shared" si="14"/>
        <v>1.4382431401530438</v>
      </c>
    </row>
    <row r="275" spans="1:9" x14ac:dyDescent="0.4">
      <c r="A275" s="30" t="s">
        <v>1</v>
      </c>
      <c r="B275" s="29" t="s">
        <v>50</v>
      </c>
      <c r="C275" s="29" t="s">
        <v>67</v>
      </c>
      <c r="D275" s="28">
        <f>'[1]INPUTS-Incidence'!I23</f>
        <v>1771391.24865</v>
      </c>
      <c r="E275" s="126">
        <f>'S Str&amp;Pad'!U275</f>
        <v>0.22737664239792282</v>
      </c>
      <c r="F275" s="27">
        <f t="shared" si="12"/>
        <v>1.283604864657706E-2</v>
      </c>
      <c r="G275" s="26">
        <f>'[1]INTERNAL PARAMETERS-1'!M5</f>
        <v>85.012</v>
      </c>
      <c r="H275" s="25">
        <f t="shared" si="13"/>
        <v>19.329743123532214</v>
      </c>
      <c r="I275" s="24">
        <f t="shared" si="14"/>
        <v>1.0912181675428092</v>
      </c>
    </row>
    <row r="276" spans="1:9" x14ac:dyDescent="0.4">
      <c r="A276" s="30" t="s">
        <v>1</v>
      </c>
      <c r="B276" s="29" t="s">
        <v>50</v>
      </c>
      <c r="C276" s="29" t="s">
        <v>66</v>
      </c>
      <c r="D276" s="28">
        <f>'[1]INPUTS-Incidence'!I24</f>
        <v>1893913.3696999999</v>
      </c>
      <c r="E276" s="126">
        <f>'S Str&amp;Pad'!U276</f>
        <v>0.39122633369786364</v>
      </c>
      <c r="F276" s="27">
        <f t="shared" si="12"/>
        <v>2.0657034263390557E-2</v>
      </c>
      <c r="G276" s="26">
        <f>'[1]INTERNAL PARAMETERS-1'!M6</f>
        <v>78.760000000000005</v>
      </c>
      <c r="H276" s="25">
        <f t="shared" si="13"/>
        <v>30.812986042043743</v>
      </c>
      <c r="I276" s="24">
        <f t="shared" si="14"/>
        <v>1.6269480185846403</v>
      </c>
    </row>
    <row r="277" spans="1:9" x14ac:dyDescent="0.4">
      <c r="A277" s="30" t="s">
        <v>1</v>
      </c>
      <c r="B277" s="29" t="s">
        <v>50</v>
      </c>
      <c r="C277" s="29" t="s">
        <v>65</v>
      </c>
      <c r="D277" s="28">
        <f>'[1]INPUTS-Incidence'!I25</f>
        <v>2022150.8083500001</v>
      </c>
      <c r="E277" s="126">
        <f>'S Str&amp;Pad'!U277</f>
        <v>0.5404525408532489</v>
      </c>
      <c r="F277" s="27">
        <f t="shared" si="12"/>
        <v>2.6726618935718156E-2</v>
      </c>
      <c r="G277" s="26">
        <f>'[1]INTERNAL PARAMETERS-1'!M7</f>
        <v>73.784999999999997</v>
      </c>
      <c r="H277" s="25">
        <f t="shared" si="13"/>
        <v>39.87729072685697</v>
      </c>
      <c r="I277" s="24">
        <f t="shared" si="14"/>
        <v>1.9720235781719644</v>
      </c>
    </row>
    <row r="278" spans="1:9" x14ac:dyDescent="0.4">
      <c r="A278" s="30" t="s">
        <v>1</v>
      </c>
      <c r="B278" s="29" t="s">
        <v>50</v>
      </c>
      <c r="C278" s="29" t="s">
        <v>64</v>
      </c>
      <c r="D278" s="28">
        <f>'[1]INPUTS-Incidence'!I26</f>
        <v>2177178.79825</v>
      </c>
      <c r="E278" s="126">
        <f>'S Str&amp;Pad'!U278</f>
        <v>1.8922246364250319</v>
      </c>
      <c r="F278" s="27">
        <f t="shared" si="12"/>
        <v>8.6911770312387199E-2</v>
      </c>
      <c r="G278" s="26">
        <f>'[1]INTERNAL PARAMETERS-1'!M8</f>
        <v>68.824999999999989</v>
      </c>
      <c r="H278" s="25">
        <f t="shared" si="13"/>
        <v>130.23236060195279</v>
      </c>
      <c r="I278" s="24">
        <f t="shared" si="14"/>
        <v>5.9817025917500475</v>
      </c>
    </row>
    <row r="279" spans="1:9" x14ac:dyDescent="0.4">
      <c r="A279" s="30" t="s">
        <v>1</v>
      </c>
      <c r="B279" s="29" t="s">
        <v>50</v>
      </c>
      <c r="C279" s="29" t="s">
        <v>63</v>
      </c>
      <c r="D279" s="28">
        <f>'[1]INPUTS-Incidence'!I27</f>
        <v>2385430.6833000001</v>
      </c>
      <c r="E279" s="126">
        <f>'S Str&amp;Pad'!U279</f>
        <v>2.2199971802672613</v>
      </c>
      <c r="F279" s="27">
        <f t="shared" si="12"/>
        <v>9.3064837130212547E-2</v>
      </c>
      <c r="G279" s="26">
        <f>'[1]INTERNAL PARAMETERS-1'!M9</f>
        <v>63.875</v>
      </c>
      <c r="H279" s="25">
        <f t="shared" si="13"/>
        <v>141.80231988957132</v>
      </c>
      <c r="I279" s="24">
        <f t="shared" si="14"/>
        <v>5.9445164716923271</v>
      </c>
    </row>
    <row r="280" spans="1:9" x14ac:dyDescent="0.4">
      <c r="A280" s="30" t="s">
        <v>1</v>
      </c>
      <c r="B280" s="29" t="s">
        <v>50</v>
      </c>
      <c r="C280" s="29" t="s">
        <v>62</v>
      </c>
      <c r="D280" s="28">
        <f>'[1]INPUTS-Incidence'!I28</f>
        <v>2367927.5231499998</v>
      </c>
      <c r="E280" s="126">
        <f>'S Str&amp;Pad'!U280</f>
        <v>1.9014569651014468</v>
      </c>
      <c r="F280" s="27">
        <f t="shared" si="12"/>
        <v>8.0300471467639439E-2</v>
      </c>
      <c r="G280" s="26">
        <f>'[1]INTERNAL PARAMETERS-1'!M10</f>
        <v>58.935000000000002</v>
      </c>
      <c r="H280" s="25">
        <f t="shared" si="13"/>
        <v>112.06236623825377</v>
      </c>
      <c r="I280" s="24">
        <f t="shared" si="14"/>
        <v>4.7325082859453307</v>
      </c>
    </row>
    <row r="281" spans="1:9" x14ac:dyDescent="0.4">
      <c r="A281" s="30" t="s">
        <v>1</v>
      </c>
      <c r="B281" s="29" t="s">
        <v>50</v>
      </c>
      <c r="C281" s="29" t="s">
        <v>61</v>
      </c>
      <c r="D281" s="28">
        <f>'[1]INPUTS-Incidence'!I29</f>
        <v>2239332.8771500001</v>
      </c>
      <c r="E281" s="126">
        <f>'S Str&amp;Pad'!U281</f>
        <v>2.1639783529738468</v>
      </c>
      <c r="F281" s="27">
        <f t="shared" si="12"/>
        <v>9.6634956555808837E-2</v>
      </c>
      <c r="G281" s="26">
        <f>'[1]INTERNAL PARAMETERS-1'!M11</f>
        <v>53.995000000000005</v>
      </c>
      <c r="H281" s="25">
        <f t="shared" si="13"/>
        <v>116.84401116882286</v>
      </c>
      <c r="I281" s="24">
        <f t="shared" si="14"/>
        <v>5.2178044792308986</v>
      </c>
    </row>
    <row r="282" spans="1:9" x14ac:dyDescent="0.4">
      <c r="A282" s="30" t="s">
        <v>1</v>
      </c>
      <c r="B282" s="29" t="s">
        <v>50</v>
      </c>
      <c r="C282" s="29" t="s">
        <v>60</v>
      </c>
      <c r="D282" s="28">
        <f>'[1]INPUTS-Incidence'!I30</f>
        <v>2464373.50765</v>
      </c>
      <c r="E282" s="126">
        <f>'S Str&amp;Pad'!U282</f>
        <v>2.1439324864303542</v>
      </c>
      <c r="F282" s="27">
        <f t="shared" si="12"/>
        <v>8.6997059486927569E-2</v>
      </c>
      <c r="G282" s="26">
        <f>'[1]INTERNAL PARAMETERS-1'!M12</f>
        <v>49.09</v>
      </c>
      <c r="H282" s="25">
        <f t="shared" si="13"/>
        <v>105.24564575886609</v>
      </c>
      <c r="I282" s="24">
        <f t="shared" si="14"/>
        <v>4.2706856502132746</v>
      </c>
    </row>
    <row r="283" spans="1:9" x14ac:dyDescent="0.4">
      <c r="A283" s="30" t="s">
        <v>1</v>
      </c>
      <c r="B283" s="29" t="s">
        <v>50</v>
      </c>
      <c r="C283" s="29" t="s">
        <v>59</v>
      </c>
      <c r="D283" s="28">
        <f>'[1]INPUTS-Incidence'!I31</f>
        <v>2787646.1593999998</v>
      </c>
      <c r="E283" s="126">
        <f>'S Str&amp;Pad'!U283</f>
        <v>2.2697150880072852</v>
      </c>
      <c r="F283" s="27">
        <f t="shared" si="12"/>
        <v>8.1420487329561517E-2</v>
      </c>
      <c r="G283" s="26">
        <f>'[1]INTERNAL PARAMETERS-1'!M13</f>
        <v>44.225000000000001</v>
      </c>
      <c r="H283" s="25">
        <f t="shared" si="13"/>
        <v>100.3781497671222</v>
      </c>
      <c r="I283" s="24">
        <f t="shared" si="14"/>
        <v>3.6008210521498585</v>
      </c>
    </row>
    <row r="284" spans="1:9" x14ac:dyDescent="0.4">
      <c r="A284" s="30" t="s">
        <v>1</v>
      </c>
      <c r="B284" s="29" t="s">
        <v>50</v>
      </c>
      <c r="C284" s="29" t="s">
        <v>58</v>
      </c>
      <c r="D284" s="28">
        <f>'[1]INPUTS-Incidence'!I32</f>
        <v>2953033.1624500002</v>
      </c>
      <c r="E284" s="126">
        <f>'S Str&amp;Pad'!U284</f>
        <v>2.465369418416389</v>
      </c>
      <c r="F284" s="27">
        <f t="shared" si="12"/>
        <v>8.3486005161248572E-2</v>
      </c>
      <c r="G284" s="26">
        <f>'[1]INTERNAL PARAMETERS-1'!M14</f>
        <v>39.424999999999997</v>
      </c>
      <c r="H284" s="25">
        <f t="shared" si="13"/>
        <v>97.197189321066134</v>
      </c>
      <c r="I284" s="24">
        <f t="shared" si="14"/>
        <v>3.2914357534822249</v>
      </c>
    </row>
    <row r="285" spans="1:9" x14ac:dyDescent="0.4">
      <c r="A285" s="30" t="s">
        <v>1</v>
      </c>
      <c r="B285" s="29" t="s">
        <v>50</v>
      </c>
      <c r="C285" s="29" t="s">
        <v>57</v>
      </c>
      <c r="D285" s="28">
        <f>'[1]INPUTS-Incidence'!I33</f>
        <v>2916955.2201</v>
      </c>
      <c r="E285" s="126">
        <f>'S Str&amp;Pad'!U285</f>
        <v>2.6959871341253319</v>
      </c>
      <c r="F285" s="27">
        <f t="shared" si="12"/>
        <v>9.2424700782102062E-2</v>
      </c>
      <c r="G285" s="26">
        <f>'[1]INTERNAL PARAMETERS-1'!M15</f>
        <v>34.72</v>
      </c>
      <c r="H285" s="25">
        <f t="shared" si="13"/>
        <v>93.604673296831521</v>
      </c>
      <c r="I285" s="24">
        <f t="shared" si="14"/>
        <v>3.208985611154584</v>
      </c>
    </row>
    <row r="286" spans="1:9" x14ac:dyDescent="0.4">
      <c r="A286" s="30" t="s">
        <v>1</v>
      </c>
      <c r="B286" s="29" t="s">
        <v>50</v>
      </c>
      <c r="C286" s="29" t="s">
        <v>56</v>
      </c>
      <c r="D286" s="28">
        <f>'[1]INPUTS-Incidence'!I34</f>
        <v>2627260.0592499999</v>
      </c>
      <c r="E286" s="126">
        <f>'S Str&amp;Pad'!U286</f>
        <v>2.2315775275717984</v>
      </c>
      <c r="F286" s="27">
        <f t="shared" si="12"/>
        <v>8.4939346590944015E-2</v>
      </c>
      <c r="G286" s="26">
        <f>'[1]INTERNAL PARAMETERS-1'!M16</f>
        <v>30.094999999999999</v>
      </c>
      <c r="H286" s="25">
        <f t="shared" si="13"/>
        <v>67.159325692273271</v>
      </c>
      <c r="I286" s="24">
        <f t="shared" si="14"/>
        <v>2.55624963565446</v>
      </c>
    </row>
    <row r="287" spans="1:9" x14ac:dyDescent="0.4">
      <c r="A287" s="30" t="s">
        <v>1</v>
      </c>
      <c r="B287" s="29" t="s">
        <v>50</v>
      </c>
      <c r="C287" s="29" t="s">
        <v>55</v>
      </c>
      <c r="D287" s="28">
        <f>'[1]INPUTS-Incidence'!I35</f>
        <v>2245405.4021000001</v>
      </c>
      <c r="E287" s="126">
        <f>'S Str&amp;Pad'!U287</f>
        <v>0.22148188529317944</v>
      </c>
      <c r="F287" s="27">
        <f t="shared" si="12"/>
        <v>9.8637816176107892E-3</v>
      </c>
      <c r="G287" s="26">
        <f>'[1]INTERNAL PARAMETERS-1'!M17</f>
        <v>25.55</v>
      </c>
      <c r="H287" s="25">
        <f t="shared" si="13"/>
        <v>5.6588621692407353</v>
      </c>
      <c r="I287" s="24">
        <f t="shared" si="14"/>
        <v>0.25201962032995567</v>
      </c>
    </row>
    <row r="288" spans="1:9" x14ac:dyDescent="0.4">
      <c r="A288" s="30" t="s">
        <v>1</v>
      </c>
      <c r="B288" s="29" t="s">
        <v>50</v>
      </c>
      <c r="C288" s="29" t="s">
        <v>54</v>
      </c>
      <c r="D288" s="28">
        <f>'[1]INPUTS-Incidence'!I36</f>
        <v>1673159.2274</v>
      </c>
      <c r="E288" s="126">
        <f>'S Str&amp;Pad'!U288</f>
        <v>0.19222742533065354</v>
      </c>
      <c r="F288" s="27">
        <f t="shared" si="12"/>
        <v>1.1488890129683873E-2</v>
      </c>
      <c r="G288" s="26">
        <f>'[1]INTERNAL PARAMETERS-1'!M18</f>
        <v>21.115000000000002</v>
      </c>
      <c r="H288" s="25">
        <f t="shared" si="13"/>
        <v>4.0588820858567498</v>
      </c>
      <c r="I288" s="24">
        <f t="shared" si="14"/>
        <v>0.24258791508827499</v>
      </c>
    </row>
    <row r="289" spans="1:9" x14ac:dyDescent="0.4">
      <c r="A289" s="30" t="s">
        <v>1</v>
      </c>
      <c r="B289" s="29" t="s">
        <v>50</v>
      </c>
      <c r="C289" s="29" t="s">
        <v>53</v>
      </c>
      <c r="D289" s="28">
        <f>'[1]INPUTS-Incidence'!I37</f>
        <v>1207360.8430000001</v>
      </c>
      <c r="E289" s="126">
        <f>'S Str&amp;Pad'!U289</f>
        <v>0.12424133740409905</v>
      </c>
      <c r="F289" s="27">
        <f t="shared" si="12"/>
        <v>1.0290323570158971E-2</v>
      </c>
      <c r="G289" s="26">
        <f>'[1]INTERNAL PARAMETERS-1'!M19</f>
        <v>16.865000000000002</v>
      </c>
      <c r="H289" s="25">
        <f t="shared" si="13"/>
        <v>2.0953301553201307</v>
      </c>
      <c r="I289" s="24">
        <f t="shared" si="14"/>
        <v>0.17354630701073104</v>
      </c>
    </row>
    <row r="290" spans="1:9" x14ac:dyDescent="0.4">
      <c r="A290" s="30" t="s">
        <v>1</v>
      </c>
      <c r="B290" s="29" t="s">
        <v>50</v>
      </c>
      <c r="C290" s="29" t="s">
        <v>52</v>
      </c>
      <c r="D290" s="28">
        <f>'[1]INPUTS-Incidence'!I38</f>
        <v>870514.31195</v>
      </c>
      <c r="E290" s="126">
        <f>'S Str&amp;Pad'!U290</f>
        <v>1.0306011986579358</v>
      </c>
      <c r="F290" s="27">
        <f t="shared" si="12"/>
        <v>0.11838992013231033</v>
      </c>
      <c r="G290" s="26">
        <f>'[1]INTERNAL PARAMETERS-1'!M20</f>
        <v>12.89</v>
      </c>
      <c r="H290" s="25">
        <f t="shared" si="13"/>
        <v>13.284449450700793</v>
      </c>
      <c r="I290" s="24">
        <f t="shared" si="14"/>
        <v>1.5260460705054801</v>
      </c>
    </row>
    <row r="291" spans="1:9" x14ac:dyDescent="0.4">
      <c r="A291" s="30" t="s">
        <v>1</v>
      </c>
      <c r="B291" s="29" t="s">
        <v>50</v>
      </c>
      <c r="C291" s="29" t="s">
        <v>51</v>
      </c>
      <c r="D291" s="28">
        <f>'[1]INPUTS-Incidence'!I39</f>
        <v>0</v>
      </c>
      <c r="E291" s="126">
        <f>'S Str&amp;Pad'!U291</f>
        <v>0.92524920215652595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8.6186963180880412</v>
      </c>
      <c r="I291" s="24" t="e">
        <f t="shared" si="14"/>
        <v>#DIV/0!</v>
      </c>
    </row>
    <row r="292" spans="1:9" ht="20.25" thickBot="1" x14ac:dyDescent="0.45">
      <c r="A292" s="23" t="s">
        <v>1</v>
      </c>
      <c r="B292" s="22" t="s">
        <v>50</v>
      </c>
      <c r="C292" s="22" t="s">
        <v>49</v>
      </c>
      <c r="D292" s="21">
        <f>'[1]INPUTS-Incidence'!I40</f>
        <v>1116987.3834500001</v>
      </c>
      <c r="E292" s="126">
        <f>'S Str&amp;Pad'!U292</f>
        <v>1.0457259297107953</v>
      </c>
      <c r="F292" s="20">
        <f t="shared" si="12"/>
        <v>9.3620209610684943E-2</v>
      </c>
      <c r="G292" s="19">
        <f>'[1]INTERNAL PARAMETERS-1'!M22</f>
        <v>5.05</v>
      </c>
      <c r="H292" s="18">
        <f t="shared" si="13"/>
        <v>5.2809159450395162</v>
      </c>
      <c r="I292" s="17">
        <f t="shared" si="14"/>
        <v>0.47278205853395899</v>
      </c>
    </row>
    <row r="293" spans="1:9" ht="20.25" thickBot="1" x14ac:dyDescent="0.45">
      <c r="E293" s="127"/>
    </row>
    <row r="294" spans="1:9" ht="20.25" thickBot="1" x14ac:dyDescent="0.45">
      <c r="C294" s="16" t="s">
        <v>48</v>
      </c>
      <c r="D294" s="15">
        <f>SUM(D257:D292)</f>
        <v>69625205.63375999</v>
      </c>
      <c r="E294" s="128">
        <f>SUM(E5:E292)</f>
        <v>19374.939893828629</v>
      </c>
      <c r="F294" s="14">
        <f>100000*E294/D294</f>
        <v>27.827479599477225</v>
      </c>
      <c r="G294" s="13"/>
      <c r="H294" s="12">
        <f>SUM(H5:H292)</f>
        <v>889512.11997154052</v>
      </c>
      <c r="I294" s="11">
        <f>100000*H294/D294</f>
        <v>1277.5719825525834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5" customWidth="1"/>
    <col min="7" max="86" width="5.33203125" customWidth="1"/>
  </cols>
  <sheetData>
    <row r="1" spans="3:87" ht="25.5" x14ac:dyDescent="0.5">
      <c r="C1" s="42" t="s">
        <v>127</v>
      </c>
    </row>
    <row r="2" spans="3:87" ht="20.25" thickBot="1" x14ac:dyDescent="0.45">
      <c r="G2" s="52" t="s">
        <v>126</v>
      </c>
      <c r="AU2" s="52" t="s">
        <v>125</v>
      </c>
    </row>
    <row r="3" spans="3:87" x14ac:dyDescent="0.4">
      <c r="C3" s="51"/>
      <c r="D3" s="50"/>
      <c r="E3" s="50"/>
      <c r="F3" s="129" t="s">
        <v>79</v>
      </c>
      <c r="G3" s="139" t="s">
        <v>124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123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</row>
    <row r="4" spans="3:87" x14ac:dyDescent="0.4">
      <c r="C4" s="37" t="s">
        <v>76</v>
      </c>
      <c r="D4" s="35" t="s">
        <v>75</v>
      </c>
      <c r="E4" s="35" t="s">
        <v>74</v>
      </c>
      <c r="F4" s="130" t="s">
        <v>122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I4" s="49" t="s">
        <v>81</v>
      </c>
    </row>
    <row r="5" spans="3:87" x14ac:dyDescent="0.4">
      <c r="C5" s="30" t="s">
        <v>5</v>
      </c>
      <c r="D5" s="29" t="s">
        <v>68</v>
      </c>
      <c r="E5" s="29" t="s">
        <v>67</v>
      </c>
      <c r="F5" s="131">
        <f>'S Str&amp;Pad'!X5</f>
        <v>76.459891074723018</v>
      </c>
      <c r="G5" s="48">
        <f>$F5*'[1]INTERNAL PARAMETERS-2'!F5*VLOOKUP(G$4,'[1]INTERNAL PARAMETERS-1'!$B$5:$J$44,4, FALSE)</f>
        <v>0.10649333628887422</v>
      </c>
      <c r="H5" s="47">
        <f>$F5*'[1]INTERNAL PARAMETERS-2'!G5*VLOOKUP(H$4,'[1]INTERNAL PARAMETERS-1'!$B$5:$J$44,4, FALSE)</f>
        <v>0.12778741595318457</v>
      </c>
      <c r="I5" s="47">
        <f>$F5*'[1]INTERNAL PARAMETERS-2'!H5*VLOOKUP(I$4,'[1]INTERNAL PARAMETERS-1'!$B$5:$J$44,4, FALSE)</f>
        <v>0.89775037035876215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2.1301725653417831E-2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3.5141730536853447E-2</v>
      </c>
      <c r="N5" s="47">
        <f>$F5*'[1]INTERNAL PARAMETERS-2'!M5*VLOOKUP(N$4,'[1]INTERNAL PARAMETERS-1'!$B$5:$J$44,4, FALSE)</f>
        <v>0.30456153721957813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0.27687655755978702</v>
      </c>
      <c r="S5" s="47">
        <f>$F5*'[1]INTERNAL PARAMETERS-2'!R5*VLOOKUP(S$4,'[1]INTERNAL PARAMETERS-1'!$B$5:$J$44,4, FALSE)</f>
        <v>0.75604075513923652</v>
      </c>
      <c r="T5" s="47">
        <f>$F5*'[1]INTERNAL PARAMETERS-2'!S5*VLOOKUP(T$4,'[1]INTERNAL PARAMETERS-1'!$B$5:$J$44,4, FALSE)</f>
        <v>3.8336224785955379E-2</v>
      </c>
      <c r="U5" s="47">
        <f>$F5*'[1]INTERNAL PARAMETERS-2'!T5*VLOOKUP(U$4,'[1]INTERNAL PARAMETERS-1'!$B$5:$J$44,4, FALSE)</f>
        <v>2.5557483190636915E-2</v>
      </c>
      <c r="V5" s="47">
        <f>$F5*'[1]INTERNAL PARAMETERS-2'!U5*VLOOKUP(V$4,'[1]INTERNAL PARAMETERS-1'!$B$5:$J$44,4, FALSE)</f>
        <v>0.74117160012193506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4.2595805317728198E-2</v>
      </c>
      <c r="AI5" s="47">
        <f>$F5*'[1]INTERNAL PARAMETERS-2'!AH5*VLOOKUP(AI$4,'[1]INTERNAL PARAMETERS-1'!$B$5:$J$44,4, FALSE)</f>
        <v>0.21297902658864099</v>
      </c>
      <c r="AJ5" s="47">
        <f>$F5*'[1]INTERNAL PARAMETERS-2'!AI5*VLOOKUP(AJ$4,'[1]INTERNAL PARAMETERS-1'!$B$5:$J$44,4, FALSE)</f>
        <v>2.1301725653417831E-2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17.057257036816477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0.66769288020021544</v>
      </c>
      <c r="BB5" s="47">
        <f>$F5*'[1]INTERNAL PARAMETERS-2'!M5*(1-VLOOKUP(N$4,'[1]INTERNAL PARAMETERS-1'!$B$5:$J$44,4, FALSE))</f>
        <v>5.7866692071719834</v>
      </c>
      <c r="BC5" s="47">
        <f>$F5*'[1]INTERNAL PARAMETERS-2'!N5*(1-VLOOKUP(O$4,'[1]INTERNAL PARAMETERS-1'!$B$5:$J$44,4, FALSE))</f>
        <v>1.1926901948854969</v>
      </c>
      <c r="BD5" s="47">
        <f>$F5*'[1]INTERNAL PARAMETERS-2'!O5*(1-VLOOKUP(P$4,'[1]INTERNAL PARAMETERS-1'!$B$5:$J$44,4, FALSE))</f>
        <v>2.2149971685000809</v>
      </c>
      <c r="BE5" s="47">
        <f>$F5*'[1]INTERNAL PARAMETERS-2'!P5*(1-VLOOKUP(Q$4,'[1]INTERNAL PARAMETERS-1'!$B$5:$J$44,4, FALSE))</f>
        <v>0.57504719478388433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14.364774347645492</v>
      </c>
      <c r="BH5" s="47">
        <f>$F5*'[1]INTERNAL PARAMETERS-2'!S5*(1-VLOOKUP(T$4,'[1]INTERNAL PARAMETERS-1'!$B$5:$J$44,4, FALSE))</f>
        <v>0.34502602307359836</v>
      </c>
      <c r="BI5" s="47">
        <f>$F5*'[1]INTERNAL PARAMETERS-2'!T5*(1-VLOOKUP(U$4,'[1]INTERNAL PARAMETERS-1'!$B$5:$J$44,4, FALSE))</f>
        <v>0.10222993276254766</v>
      </c>
      <c r="BJ5" s="47">
        <f>$F5*'[1]INTERNAL PARAMETERS-2'!U5*(1-VLOOKUP(V$4,'[1]INTERNAL PARAMETERS-1'!$B$5:$J$44,4, FALSE))</f>
        <v>4.1999724006909656</v>
      </c>
      <c r="BK5" s="47">
        <f>$F5*'[1]INTERNAL PARAMETERS-2'!V5*(1-VLOOKUP(W$4,'[1]INTERNAL PARAMETERS-1'!$B$5:$J$44,4, FALSE))</f>
        <v>0.85192375234367135</v>
      </c>
      <c r="BL5" s="47">
        <f>$F5*'[1]INTERNAL PARAMETERS-2'!W5*(1-VLOOKUP(X$4,'[1]INTERNAL PARAMETERS-1'!$B$5:$J$44,4, FALSE))</f>
        <v>0.17038322127091279</v>
      </c>
      <c r="BM5" s="47">
        <f>$F5*'[1]INTERNAL PARAMETERS-2'!X5*(1-VLOOKUP(Y$4,'[1]INTERNAL PARAMETERS-1'!$B$5:$J$44,4, FALSE))</f>
        <v>4.2595805317728198E-2</v>
      </c>
      <c r="BN5" s="47">
        <f>$F5*'[1]INTERNAL PARAMETERS-2'!Y5*(1-VLOOKUP(Z$4,'[1]INTERNAL PARAMETERS-1'!$B$5:$J$44,4, FALSE))</f>
        <v>4.7920548592062975</v>
      </c>
      <c r="BO5" s="47">
        <f>$F5*'[1]INTERNAL PARAMETERS-2'!Z5*(1-VLOOKUP(AA$4,'[1]INTERNAL PARAMETERS-1'!$B$5:$J$44,4, FALSE))</f>
        <v>2.5557636110419066</v>
      </c>
      <c r="BP5" s="47">
        <f>$F5*'[1]INTERNAL PARAMETERS-2'!AA5*(1-VLOOKUP(AB$4,'[1]INTERNAL PARAMETERS-1'!$B$5:$J$44,4, FALSE))</f>
        <v>0.44725977883069978</v>
      </c>
      <c r="BQ5" s="47">
        <f>$F5*'[1]INTERNAL PARAMETERS-2'!AB5*(1-VLOOKUP(AC$4,'[1]INTERNAL PARAMETERS-1'!$B$5:$J$44,4, FALSE))</f>
        <v>8.3701254438627881</v>
      </c>
      <c r="BR5" s="47">
        <f>$F5*'[1]INTERNAL PARAMETERS-2'!AC5*(1-VLOOKUP(AD$4,'[1]INTERNAL PARAMETERS-1'!$B$5:$J$44,4, FALSE))</f>
        <v>0.34076644254182559</v>
      </c>
      <c r="BS5" s="47">
        <f>$F5*'[1]INTERNAL PARAMETERS-2'!AD5*(1-VLOOKUP(AE$4,'[1]INTERNAL PARAMETERS-1'!$B$5:$J$44,4, FALSE))</f>
        <v>0.38336224785955375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4.2595805317728198E-2</v>
      </c>
      <c r="CA5" s="47">
        <f>$F5*'[1]INTERNAL PARAMETERS-2'!AL5*(1-VLOOKUP(AM$4,'[1]INTERNAL PARAMETERS-1'!$B$5:$J$44,4, FALSE))</f>
        <v>4.2595805317728198E-2</v>
      </c>
      <c r="CB5" s="47">
        <f>$F5*'[1]INTERNAL PARAMETERS-2'!AM5*(1-VLOOKUP(AN$4,'[1]INTERNAL PARAMETERS-1'!$B$5:$J$44,4, FALSE))</f>
        <v>2.1301725653417831E-2</v>
      </c>
      <c r="CC5" s="47">
        <f>$F5*'[1]INTERNAL PARAMETERS-2'!AN5*(1-VLOOKUP(AO$4,'[1]INTERNAL PARAMETERS-1'!$B$5:$J$44,4, FALSE))</f>
        <v>0.2342807522420588</v>
      </c>
      <c r="CD5" s="47">
        <f>$F5*'[1]INTERNAL PARAMETERS-2'!AO5*(1-VLOOKUP(AP$4,'[1]INTERNAL PARAMETERS-1'!$B$5:$J$44,4, FALSE))</f>
        <v>6.6236821338577174</v>
      </c>
      <c r="CE5" s="47">
        <f>$F5*'[1]INTERNAL PARAMETERS-2'!AP5*(1-VLOOKUP(AQ$4,'[1]INTERNAL PARAMETERS-1'!$B$5:$J$44,4, FALSE))</f>
        <v>0.59634127444819474</v>
      </c>
      <c r="CF5" s="47">
        <f>$F5*'[1]INTERNAL PARAMETERS-2'!AQ5*(1-VLOOKUP(AR$4,'[1]INTERNAL PARAMETERS-1'!$B$5:$J$44,4, FALSE))</f>
        <v>0.78802622137252532</v>
      </c>
      <c r="CG5" s="47">
        <f>$F5*'[1]INTERNAL PARAMETERS-2'!AR5*(1-VLOOKUP(AS$4,'[1]INTERNAL PARAMETERS-1'!$B$5:$J$44,4, FALSE))</f>
        <v>4.2595805317728198E-2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76.459906366701205</v>
      </c>
    </row>
    <row r="6" spans="3:87" x14ac:dyDescent="0.4">
      <c r="C6" s="30" t="s">
        <v>5</v>
      </c>
      <c r="D6" s="29" t="s">
        <v>68</v>
      </c>
      <c r="E6" s="29" t="s">
        <v>66</v>
      </c>
      <c r="F6" s="131">
        <f>'S Str&amp;Pad'!X6</f>
        <v>406.574704551553</v>
      </c>
      <c r="G6" s="48">
        <f>$F6*'[1]INTERNAL PARAMETERS-2'!F6*VLOOKUP(G$4,'[1]INTERNAL PARAMETERS-1'!$B$5:$J$44,4, FALSE)</f>
        <v>0.5579831245265513</v>
      </c>
      <c r="H6" s="47">
        <f>$F6*'[1]INTERNAL PARAMETERS-2'!G6*VLOOKUP(H$4,'[1]INTERNAL PARAMETERS-1'!$B$5:$J$44,4, FALSE)</f>
        <v>0.23247941606257802</v>
      </c>
      <c r="I6" s="47">
        <f>$F6*'[1]INTERNAL PARAMETERS-2'!H6*VLOOKUP(I$4,'[1]INTERNAL PARAMETERS-1'!$B$5:$J$44,4, FALSE)</f>
        <v>3.8544969276511121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0.10694541028524052</v>
      </c>
      <c r="N6" s="47">
        <f>$F6*'[1]INTERNAL PARAMETERS-2'!M6*VLOOKUP(N$4,'[1]INTERNAL PARAMETERS-1'!$B$5:$J$44,4, FALSE)</f>
        <v>1.5111710919918717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0.51147097832585364</v>
      </c>
      <c r="S6" s="47">
        <f>$F6*'[1]INTERNAL PARAMETERS-2'!R6*VLOOKUP(S$4,'[1]INTERNAL PARAMETERS-1'!$B$5:$J$44,4, FALSE)</f>
        <v>3.4758437409346357</v>
      </c>
      <c r="T6" s="47">
        <f>$F6*'[1]INTERNAL PARAMETERS-2'!S6*VLOOKUP(T$4,'[1]INTERNAL PARAMETERS-1'!$B$5:$J$44,4, FALSE)</f>
        <v>0.15809250811782588</v>
      </c>
      <c r="U6" s="47">
        <f>$F6*'[1]INTERNAL PARAMETERS-2'!T6*VLOOKUP(U$4,'[1]INTERNAL PARAMETERS-1'!$B$5:$J$44,4, FALSE)</f>
        <v>0.13949578113163782</v>
      </c>
      <c r="V6" s="47">
        <f>$F6*'[1]INTERNAL PARAMETERS-2'!U6*VLOOKUP(V$4,'[1]INTERNAL PARAMETERS-1'!$B$5:$J$44,4, FALSE)</f>
        <v>2.6852348334518679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0.6509667594574915</v>
      </c>
      <c r="AJ6" s="47">
        <f>$F6*'[1]INTERNAL PARAMETERS-2'!AI6*VLOOKUP(AJ$4,'[1]INTERNAL PARAMETERS-1'!$B$5:$J$44,4, FALSE)</f>
        <v>4.6512146200697664E-2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73.235441625371124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2.0319627954195698</v>
      </c>
      <c r="BB6" s="47">
        <f>$F6*'[1]INTERNAL PARAMETERS-2'!M6*(1-VLOOKUP(N$4,'[1]INTERNAL PARAMETERS-1'!$B$5:$J$44,4, FALSE))</f>
        <v>28.712250747845559</v>
      </c>
      <c r="BC6" s="47">
        <f>$F6*'[1]INTERNAL PARAMETERS-2'!N6*(1-VLOOKUP(O$4,'[1]INTERNAL PARAMETERS-1'!$B$5:$J$44,4, FALSE))</f>
        <v>4.6497509511333801</v>
      </c>
      <c r="BD6" s="47">
        <f>$F6*'[1]INTERNAL PARAMETERS-2'!O6*(1-VLOOKUP(P$4,'[1]INTERNAL PARAMETERS-1'!$B$5:$J$44,4, FALSE))</f>
        <v>18.366524388470946</v>
      </c>
      <c r="BE6" s="47">
        <f>$F6*'[1]INTERNAL PARAMETERS-2'!P6*(1-VLOOKUP(Q$4,'[1]INTERNAL PARAMETERS-1'!$B$5:$J$44,4, FALSE))</f>
        <v>3.7197926294126136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66.041031077758078</v>
      </c>
      <c r="BH6" s="47">
        <f>$F6*'[1]INTERNAL PARAMETERS-2'!S6*(1-VLOOKUP(T$4,'[1]INTERNAL PARAMETERS-1'!$B$5:$J$44,4, FALSE))</f>
        <v>1.4228325730604328</v>
      </c>
      <c r="BI6" s="47">
        <f>$F6*'[1]INTERNAL PARAMETERS-2'!T6*(1-VLOOKUP(U$4,'[1]INTERNAL PARAMETERS-1'!$B$5:$J$44,4, FALSE))</f>
        <v>0.5579831245265513</v>
      </c>
      <c r="BJ6" s="47">
        <f>$F6*'[1]INTERNAL PARAMETERS-2'!U6*(1-VLOOKUP(V$4,'[1]INTERNAL PARAMETERS-1'!$B$5:$J$44,4, FALSE))</f>
        <v>15.216330722893918</v>
      </c>
      <c r="BK6" s="47">
        <f>$F6*'[1]INTERNAL PARAMETERS-2'!V6*(1-VLOOKUP(W$4,'[1]INTERNAL PARAMETERS-1'!$B$5:$J$44,4, FALSE))</f>
        <v>7.7650889672892003</v>
      </c>
      <c r="BL6" s="47">
        <f>$F6*'[1]INTERNAL PARAMETERS-2'!W6*(1-VLOOKUP(X$4,'[1]INTERNAL PARAMETERS-1'!$B$5:$J$44,4, FALSE))</f>
        <v>0.69747890565818915</v>
      </c>
      <c r="BM6" s="47">
        <f>$F6*'[1]INTERNAL PARAMETERS-2'!X6*(1-VLOOKUP(Y$4,'[1]INTERNAL PARAMETERS-1'!$B$5:$J$44,4, FALSE))</f>
        <v>0.41848734339491345</v>
      </c>
      <c r="BN6" s="47">
        <f>$F6*'[1]INTERNAL PARAMETERS-2'!Y6*(1-VLOOKUP(Z$4,'[1]INTERNAL PARAMETERS-1'!$B$5:$J$44,4, FALSE))</f>
        <v>40.545865698755897</v>
      </c>
      <c r="BO6" s="47">
        <f>$F6*'[1]INTERNAL PARAMETERS-2'!Z6*(1-VLOOKUP(AA$4,'[1]INTERNAL PARAMETERS-1'!$B$5:$J$44,4, FALSE))</f>
        <v>41.475824020476665</v>
      </c>
      <c r="BP6" s="47">
        <f>$F6*'[1]INTERNAL PARAMETERS-2'!AA6*(1-VLOOKUP(AB$4,'[1]INTERNAL PARAMETERS-1'!$B$5:$J$44,4, FALSE))</f>
        <v>5.1147504407289919</v>
      </c>
      <c r="BQ6" s="47">
        <f>$F6*'[1]INTERNAL PARAMETERS-2'!AB6*(1-VLOOKUP(AC$4,'[1]INTERNAL PARAMETERS-1'!$B$5:$J$44,4, FALSE))</f>
        <v>43.707715861112412</v>
      </c>
      <c r="BR6" s="47">
        <f>$F6*'[1]INTERNAL PARAMETERS-2'!AC6*(1-VLOOKUP(AD$4,'[1]INTERNAL PARAMETERS-1'!$B$5:$J$44,4, FALSE))</f>
        <v>2.5573548916292683</v>
      </c>
      <c r="BS6" s="47">
        <f>$F6*'[1]INTERNAL PARAMETERS-2'!AD6*(1-VLOOKUP(AE$4,'[1]INTERNAL PARAMETERS-1'!$B$5:$J$44,4, FALSE))</f>
        <v>1.3484456651156806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0.51147097832585364</v>
      </c>
      <c r="CA6" s="47">
        <f>$F6*'[1]INTERNAL PARAMETERS-2'!AL6*(1-VLOOKUP(AM$4,'[1]INTERNAL PARAMETERS-1'!$B$5:$J$44,4, FALSE))</f>
        <v>0.32546305099351819</v>
      </c>
      <c r="CB6" s="47">
        <f>$F6*'[1]INTERNAL PARAMETERS-2'!AM6*(1-VLOOKUP(AN$4,'[1]INTERNAL PARAMETERS-1'!$B$5:$J$44,4, FALSE))</f>
        <v>0.18600792733233551</v>
      </c>
      <c r="CC6" s="47">
        <f>$F6*'[1]INTERNAL PARAMETERS-2'!AN6*(1-VLOOKUP(AO$4,'[1]INTERNAL PARAMETERS-1'!$B$5:$J$44,4, FALSE))</f>
        <v>2.0458839133034146</v>
      </c>
      <c r="CD6" s="47">
        <f>$F6*'[1]INTERNAL PARAMETERS-2'!AO6*(1-VLOOKUP(AP$4,'[1]INTERNAL PARAMETERS-1'!$B$5:$J$44,4, FALSE))</f>
        <v>29.107496248254783</v>
      </c>
      <c r="CE6" s="47">
        <f>$F6*'[1]INTERNAL PARAMETERS-2'!AP6*(1-VLOOKUP(AQ$4,'[1]INTERNAL PARAMETERS-1'!$B$5:$J$44,4, FALSE))</f>
        <v>2.5108834028990259</v>
      </c>
      <c r="CF6" s="47">
        <f>$F6*'[1]INTERNAL PARAMETERS-2'!AQ6*(1-VLOOKUP(AR$4,'[1]INTERNAL PARAMETERS-1'!$B$5:$J$44,4, FALSE))</f>
        <v>0.32546305099351819</v>
      </c>
      <c r="CG6" s="47">
        <f>$F6*'[1]INTERNAL PARAMETERS-2'!AR6*(1-VLOOKUP(AS$4,'[1]INTERNAL PARAMETERS-1'!$B$5:$J$44,4, FALSE))</f>
        <v>4.6512146200697664E-2</v>
      </c>
      <c r="CH6" s="46">
        <f>$F6*'[1]INTERNAL PARAMETERS-2'!AS6*(1-VLOOKUP(AT$4,'[1]INTERNAL PARAMETERS-1'!$B$5:$J$44,4, FALSE))</f>
        <v>0</v>
      </c>
      <c r="CI6" s="45">
        <f t="shared" si="0"/>
        <v>406.57478586649387</v>
      </c>
    </row>
    <row r="7" spans="3:87" x14ac:dyDescent="0.4">
      <c r="C7" s="30" t="s">
        <v>5</v>
      </c>
      <c r="D7" s="29" t="s">
        <v>68</v>
      </c>
      <c r="E7" s="29" t="s">
        <v>65</v>
      </c>
      <c r="F7" s="131">
        <f>'S Str&amp;Pad'!X7</f>
        <v>1130.3578512216811</v>
      </c>
      <c r="G7" s="48">
        <f>$F7*'[1]INTERNAL PARAMETERS-2'!F7*VLOOKUP(G$4,'[1]INTERNAL PARAMETERS-1'!$B$5:$J$44,4, FALSE)</f>
        <v>0.69426579222035656</v>
      </c>
      <c r="H7" s="47">
        <f>$F7*'[1]INTERNAL PARAMETERS-2'!G7*VLOOKUP(H$4,'[1]INTERNAL PARAMETERS-1'!$B$5:$J$44,4, FALSE)</f>
        <v>1.1280971355192377</v>
      </c>
      <c r="I7" s="47">
        <f>$F7*'[1]INTERNAL PARAMETERS-2'!H7*VLOOKUP(I$4,'[1]INTERNAL PARAMETERS-1'!$B$5:$J$44,4, FALSE)</f>
        <v>10.742706250019125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0.49896821447553058</v>
      </c>
      <c r="N7" s="47">
        <f>$F7*'[1]INTERNAL PARAMETERS-2'!M7*VLOOKUP(N$4,'[1]INTERNAL PARAMETERS-1'!$B$5:$J$44,4, FALSE)</f>
        <v>3.2194287139570315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0.5206428262727063</v>
      </c>
      <c r="S7" s="47">
        <f>$F7*'[1]INTERNAL PARAMETERS-2'!R7*VLOOKUP(S$4,'[1]INTERNAL PARAMETERS-1'!$B$5:$J$44,4, FALSE)</f>
        <v>8.7647721712158919</v>
      </c>
      <c r="T7" s="47">
        <f>$F7*'[1]INTERNAL PARAMETERS-2'!S7*VLOOKUP(T$4,'[1]INTERNAL PARAMETERS-1'!$B$5:$J$44,4, FALSE)</f>
        <v>0.26033271671486541</v>
      </c>
      <c r="U7" s="47">
        <f>$F7*'[1]INTERNAL PARAMETERS-2'!T7*VLOOKUP(U$4,'[1]INTERNAL PARAMETERS-1'!$B$5:$J$44,4, FALSE)</f>
        <v>0.32974799235838881</v>
      </c>
      <c r="V7" s="47">
        <f>$F7*'[1]INTERNAL PARAMETERS-2'!U7*VLOOKUP(V$4,'[1]INTERNAL PARAMETERS-1'!$B$5:$J$44,4, FALSE)</f>
        <v>7.0029059956736814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8.6811482973825113E-2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0.17350993016252805</v>
      </c>
      <c r="AI7" s="47">
        <f>$F7*'[1]INTERNAL PARAMETERS-2'!AH7*VLOOKUP(AI$4,'[1]INTERNAL PARAMETERS-1'!$B$5:$J$44,4, FALSE)</f>
        <v>0.95458720535670971</v>
      </c>
      <c r="AJ7" s="47">
        <f>$F7*'[1]INTERNAL PARAMETERS-2'!AI7*VLOOKUP(AJ$4,'[1]INTERNAL PARAMETERS-1'!$B$5:$J$44,4, FALSE)</f>
        <v>8.6811482973825113E-2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204.11141875036338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9.4803960750350811</v>
      </c>
      <c r="BB7" s="47">
        <f>$F7*'[1]INTERNAL PARAMETERS-2'!M7*(1-VLOOKUP(N$4,'[1]INTERNAL PARAMETERS-1'!$B$5:$J$44,4, FALSE))</f>
        <v>61.169145565183591</v>
      </c>
      <c r="BC7" s="47">
        <f>$F7*'[1]INTERNAL PARAMETERS-2'!N7*(1-VLOOKUP(O$4,'[1]INTERNAL PARAMETERS-1'!$B$5:$J$44,4, FALSE))</f>
        <v>11.628104251302556</v>
      </c>
      <c r="BD7" s="47">
        <f>$F7*'[1]INTERNAL PARAMETERS-2'!O7*(1-VLOOKUP(P$4,'[1]INTERNAL PARAMETERS-1'!$B$5:$J$44,4, FALSE))</f>
        <v>52.586847061890417</v>
      </c>
      <c r="BE7" s="47">
        <f>$F7*'[1]INTERNAL PARAMETERS-2'!P7*(1-VLOOKUP(Q$4,'[1]INTERNAL PARAMETERS-1'!$B$5:$J$44,4, FALSE))</f>
        <v>9.0247770841539019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166.53067125310193</v>
      </c>
      <c r="BH7" s="47">
        <f>$F7*'[1]INTERNAL PARAMETERS-2'!S7*(1-VLOOKUP(T$4,'[1]INTERNAL PARAMETERS-1'!$B$5:$J$44,4, FALSE))</f>
        <v>2.342994450433789</v>
      </c>
      <c r="BI7" s="47">
        <f>$F7*'[1]INTERNAL PARAMETERS-2'!T7*(1-VLOOKUP(U$4,'[1]INTERNAL PARAMETERS-1'!$B$5:$J$44,4, FALSE))</f>
        <v>1.3189919694335552</v>
      </c>
      <c r="BJ7" s="47">
        <f>$F7*'[1]INTERNAL PARAMETERS-2'!U7*(1-VLOOKUP(V$4,'[1]INTERNAL PARAMETERS-1'!$B$5:$J$44,4, FALSE))</f>
        <v>39.683133975484196</v>
      </c>
      <c r="BK7" s="47">
        <f>$F7*'[1]INTERNAL PARAMETERS-2'!V7*(1-VLOOKUP(W$4,'[1]INTERNAL PARAMETERS-1'!$B$5:$J$44,4, FALSE))</f>
        <v>24.210795707961822</v>
      </c>
      <c r="BL7" s="47">
        <f>$F7*'[1]INTERNAL PARAMETERS-2'!W7*(1-VLOOKUP(X$4,'[1]INTERNAL PARAMETERS-1'!$B$5:$J$44,4, FALSE))</f>
        <v>5.9008070907325418</v>
      </c>
      <c r="BM7" s="47">
        <f>$F7*'[1]INTERNAL PARAMETERS-2'!X7*(1-VLOOKUP(Y$4,'[1]INTERNAL PARAMETERS-1'!$B$5:$J$44,4, FALSE))</f>
        <v>1.0412856525454126</v>
      </c>
      <c r="BN7" s="47">
        <f>$F7*'[1]INTERNAL PARAMETERS-2'!Y7*(1-VLOOKUP(Z$4,'[1]INTERNAL PARAMETERS-1'!$B$5:$J$44,4, FALSE))</f>
        <v>77.144775665962428</v>
      </c>
      <c r="BO7" s="47">
        <f>$F7*'[1]INTERNAL PARAMETERS-2'!Z7*(1-VLOOKUP(AA$4,'[1]INTERNAL PARAMETERS-1'!$B$5:$J$44,4, FALSE))</f>
        <v>172.42603001899161</v>
      </c>
      <c r="BP7" s="47">
        <f>$F7*'[1]INTERNAL PARAMETERS-2'!AA7*(1-VLOOKUP(AB$4,'[1]INTERNAL PARAMETERS-1'!$B$5:$J$44,4, FALSE))</f>
        <v>23.603341398715287</v>
      </c>
      <c r="BQ7" s="47">
        <f>$F7*'[1]INTERNAL PARAMETERS-2'!AB7*(1-VLOOKUP(AC$4,'[1]INTERNAL PARAMETERS-1'!$B$5:$J$44,4, FALSE))</f>
        <v>127.47554149259948</v>
      </c>
      <c r="BR7" s="47">
        <f>$F7*'[1]INTERNAL PARAMETERS-2'!AC7*(1-VLOOKUP(AD$4,'[1]INTERNAL PARAMETERS-1'!$B$5:$J$44,4, FALSE))</f>
        <v>8.0703029145823155</v>
      </c>
      <c r="BS7" s="47">
        <f>$F7*'[1]INTERNAL PARAMETERS-2'!AD7*(1-VLOOKUP(AE$4,'[1]INTERNAL PARAMETERS-1'!$B$5:$J$44,4, FALSE))</f>
        <v>2.6033271671486542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1.3884185486555911</v>
      </c>
      <c r="CA7" s="47">
        <f>$F7*'[1]INTERNAL PARAMETERS-2'!AL7*(1-VLOOKUP(AM$4,'[1]INTERNAL PARAMETERS-1'!$B$5:$J$44,4, FALSE))</f>
        <v>1.2149086184930631</v>
      </c>
      <c r="CB7" s="47">
        <f>$F7*'[1]INTERNAL PARAMETERS-2'!AM7*(1-VLOOKUP(AN$4,'[1]INTERNAL PARAMETERS-1'!$B$5:$J$44,4, FALSE))</f>
        <v>3.8182357856417166</v>
      </c>
      <c r="CC7" s="47">
        <f>$F7*'[1]INTERNAL PARAMETERS-2'!AN7*(1-VLOOKUP(AO$4,'[1]INTERNAL PARAMETERS-1'!$B$5:$J$44,4, FALSE))</f>
        <v>6.3347514698165455</v>
      </c>
      <c r="CD7" s="47">
        <f>$F7*'[1]INTERNAL PARAMETERS-2'!AO7*(1-VLOOKUP(AP$4,'[1]INTERNAL PARAMETERS-1'!$B$5:$J$44,4, FALSE))</f>
        <v>75.582847187144296</v>
      </c>
      <c r="CE7" s="47">
        <f>$F7*'[1]INTERNAL PARAMETERS-2'!AP7*(1-VLOOKUP(AQ$4,'[1]INTERNAL PARAMETERS-1'!$B$5:$J$44,4, FALSE))</f>
        <v>6.3347514698165455</v>
      </c>
      <c r="CF7" s="47">
        <f>$F7*'[1]INTERNAL PARAMETERS-2'!AQ7*(1-VLOOKUP(AR$4,'[1]INTERNAL PARAMETERS-1'!$B$5:$J$44,4, FALSE))</f>
        <v>0.78096423940905957</v>
      </c>
      <c r="CG7" s="47">
        <f>$F7*'[1]INTERNAL PARAMETERS-2'!AR7*(1-VLOOKUP(AS$4,'[1]INTERNAL PARAMETERS-1'!$B$5:$J$44,4, FALSE))</f>
        <v>8.6811482973825113E-2</v>
      </c>
      <c r="CH7" s="46">
        <f>$F7*'[1]INTERNAL PARAMETERS-2'!AS7*(1-VLOOKUP(AT$4,'[1]INTERNAL PARAMETERS-1'!$B$5:$J$44,4, FALSE))</f>
        <v>0</v>
      </c>
      <c r="CI7" s="45">
        <f t="shared" si="0"/>
        <v>1130.3579642574666</v>
      </c>
    </row>
    <row r="8" spans="3:87" x14ac:dyDescent="0.4">
      <c r="C8" s="30" t="s">
        <v>5</v>
      </c>
      <c r="D8" s="29" t="s">
        <v>68</v>
      </c>
      <c r="E8" s="29" t="s">
        <v>64</v>
      </c>
      <c r="F8" s="131">
        <f>'S Str&amp;Pad'!X8</f>
        <v>2462.375511532432</v>
      </c>
      <c r="G8" s="48">
        <f>$F8*'[1]INTERNAL PARAMETERS-2'!F8*VLOOKUP(G$4,'[1]INTERNAL PARAMETERS-1'!$B$5:$J$44,4, FALSE)</f>
        <v>7.6631588294400821</v>
      </c>
      <c r="H8" s="47">
        <f>$F8*'[1]INTERNAL PARAMETERS-2'!G8*VLOOKUP(H$4,'[1]INTERNAL PARAMETERS-1'!$B$5:$J$44,4, FALSE)</f>
        <v>11.332837054276867</v>
      </c>
      <c r="I8" s="47">
        <f>$F8*'[1]INTERNAL PARAMETERS-2'!H8*VLOOKUP(I$4,'[1]INTERNAL PARAMETERS-1'!$B$5:$J$44,4, FALSE)</f>
        <v>27.40487282494707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0.2159503323613943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1.4463008804536894</v>
      </c>
      <c r="N8" s="47">
        <f>$F8*'[1]INTERNAL PARAMETERS-2'!M8*VLOOKUP(N$4,'[1]INTERNAL PARAMETERS-1'!$B$5:$J$44,4, FALSE)</f>
        <v>9.940597628178871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3.2380237976651483</v>
      </c>
      <c r="S8" s="47">
        <f>$F8*'[1]INTERNAL PARAMETERS-2'!R8*VLOOKUP(S$4,'[1]INTERNAL PARAMETERS-1'!$B$5:$J$44,4, FALSE)</f>
        <v>9.9614170131288766</v>
      </c>
      <c r="T8" s="47">
        <f>$F8*'[1]INTERNAL PARAMETERS-2'!S8*VLOOKUP(T$4,'[1]INTERNAL PARAMETERS-1'!$B$5:$J$44,4, FALSE)</f>
        <v>0.58284428357972673</v>
      </c>
      <c r="U8" s="47">
        <f>$F8*'[1]INTERNAL PARAMETERS-2'!T8*VLOOKUP(U$4,'[1]INTERNAL PARAMETERS-1'!$B$5:$J$44,4, FALSE)</f>
        <v>0.73393564496735664</v>
      </c>
      <c r="V8" s="47">
        <f>$F8*'[1]INTERNAL PARAMETERS-2'!U8*VLOOKUP(V$4,'[1]INTERNAL PARAMETERS-1'!$B$5:$J$44,4, FALSE)</f>
        <v>14.21471516983152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0.43165442717163532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0.43165442717163532</v>
      </c>
      <c r="AI8" s="47">
        <f>$F8*'[1]INTERNAL PARAMETERS-2'!AH8*VLOOKUP(AI$4,'[1]INTERNAL PARAMETERS-1'!$B$5:$J$44,4, FALSE)</f>
        <v>2.6982710855372392</v>
      </c>
      <c r="AJ8" s="47">
        <f>$F8*'[1]INTERNAL PARAMETERS-2'!AI8*VLOOKUP(AJ$4,'[1]INTERNAL PARAMETERS-1'!$B$5:$J$44,4, FALSE)</f>
        <v>1.7268639462376945</v>
      </c>
      <c r="AK8" s="47">
        <f>$F8*'[1]INTERNAL PARAMETERS-2'!AJ8*VLOOKUP(AK$4,'[1]INTERNAL PARAMETERS-1'!$B$5:$J$44,4, FALSE)</f>
        <v>0.2159503323613943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520.69258367399425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27.479716728620094</v>
      </c>
      <c r="BB8" s="47">
        <f>$F8*'[1]INTERNAL PARAMETERS-2'!M8*(1-VLOOKUP(N$4,'[1]INTERNAL PARAMETERS-1'!$B$5:$J$44,4, FALSE))</f>
        <v>188.87135493539853</v>
      </c>
      <c r="BC8" s="47">
        <f>$F8*'[1]INTERNAL PARAMETERS-2'!N8*(1-VLOOKUP(O$4,'[1]INTERNAL PARAMETERS-1'!$B$5:$J$44,4, FALSE))</f>
        <v>69.077020225019325</v>
      </c>
      <c r="BD8" s="47">
        <f>$F8*'[1]INTERNAL PARAMETERS-2'!O8*(1-VLOOKUP(P$4,'[1]INTERNAL PARAMETERS-1'!$B$5:$J$44,4, FALSE))</f>
        <v>122.61152622124591</v>
      </c>
      <c r="BE8" s="47">
        <f>$F8*'[1]INTERNAL PARAMETERS-2'!P8*(1-VLOOKUP(Q$4,'[1]INTERNAL PARAMETERS-1'!$B$5:$J$44,4, FALSE))</f>
        <v>37.992238004985047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189.26692324944864</v>
      </c>
      <c r="BH8" s="47">
        <f>$F8*'[1]INTERNAL PARAMETERS-2'!S8*(1-VLOOKUP(T$4,'[1]INTERNAL PARAMETERS-1'!$B$5:$J$44,4, FALSE))</f>
        <v>5.2455985522175403</v>
      </c>
      <c r="BI8" s="47">
        <f>$F8*'[1]INTERNAL PARAMETERS-2'!T8*(1-VLOOKUP(U$4,'[1]INTERNAL PARAMETERS-1'!$B$5:$J$44,4, FALSE))</f>
        <v>2.9357425798694265</v>
      </c>
      <c r="BJ8" s="47">
        <f>$F8*'[1]INTERNAL PARAMETERS-2'!U8*(1-VLOOKUP(V$4,'[1]INTERNAL PARAMETERS-1'!$B$5:$J$44,4, FALSE))</f>
        <v>80.550052629045283</v>
      </c>
      <c r="BK8" s="47">
        <f>$F8*'[1]INTERNAL PARAMETERS-2'!V8*(1-VLOOKUP(W$4,'[1]INTERNAL PARAMETERS-1'!$B$5:$J$44,4, FALSE))</f>
        <v>78.467043000697103</v>
      </c>
      <c r="BL8" s="47">
        <f>$F8*'[1]INTERNAL PARAMETERS-2'!W8*(1-VLOOKUP(X$4,'[1]INTERNAL PARAMETERS-1'!$B$5:$J$44,4, FALSE))</f>
        <v>54.829715515292662</v>
      </c>
      <c r="BM8" s="47">
        <f>$F8*'[1]INTERNAL PARAMETERS-2'!X8*(1-VLOOKUP(Y$4,'[1]INTERNAL PARAMETERS-1'!$B$5:$J$44,4, FALSE))</f>
        <v>6.9077020225019323</v>
      </c>
      <c r="BN8" s="47">
        <f>$F8*'[1]INTERNAL PARAMETERS-2'!Y8*(1-VLOOKUP(Z$4,'[1]INTERNAL PARAMETERS-1'!$B$5:$J$44,4, FALSE))</f>
        <v>104.37098714446712</v>
      </c>
      <c r="BO8" s="47">
        <f>$F8*'[1]INTERNAL PARAMETERS-2'!Z8*(1-VLOOKUP(AA$4,'[1]INTERNAL PARAMETERS-1'!$B$5:$J$44,4, FALSE))</f>
        <v>156.50243157422256</v>
      </c>
      <c r="BP8" s="47">
        <f>$F8*'[1]INTERNAL PARAMETERS-2'!AA8*(1-VLOOKUP(AB$4,'[1]INTERNAL PARAMETERS-1'!$B$5:$J$44,4, FALSE))</f>
        <v>67.781810705953248</v>
      </c>
      <c r="BQ8" s="47">
        <f>$F8*'[1]INTERNAL PARAMETERS-2'!AB8*(1-VLOOKUP(AC$4,'[1]INTERNAL PARAMETERS-1'!$B$5:$J$44,4, FALSE))</f>
        <v>369.1295419452527</v>
      </c>
      <c r="BR8" s="47">
        <f>$F8*'[1]INTERNAL PARAMETERS-2'!AC8*(1-VLOOKUP(AD$4,'[1]INTERNAL PARAMETERS-1'!$B$5:$J$44,4, FALSE))</f>
        <v>42.633323369121378</v>
      </c>
      <c r="BS8" s="47">
        <f>$F8*'[1]INTERNAL PARAMETERS-2'!AD8*(1-VLOOKUP(AE$4,'[1]INTERNAL PARAMETERS-1'!$B$5:$J$44,4, FALSE))</f>
        <v>7.6631588294400821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11.980441813809895</v>
      </c>
      <c r="CA8" s="47">
        <f>$F8*'[1]INTERNAL PARAMETERS-2'!AL8*(1-VLOOKUP(AM$4,'[1]INTERNAL PARAMETERS-1'!$B$5:$J$44,4, FALSE))</f>
        <v>14.139206424770379</v>
      </c>
      <c r="CB8" s="47">
        <f>$F8*'[1]INTERNAL PARAMETERS-2'!AM8*(1-VLOOKUP(AN$4,'[1]INTERNAL PARAMETERS-1'!$B$5:$J$44,4, FALSE))</f>
        <v>15.973922418413194</v>
      </c>
      <c r="CC8" s="47">
        <f>$F8*'[1]INTERNAL PARAMETERS-2'!AN8*(1-VLOOKUP(AO$4,'[1]INTERNAL PARAMETERS-1'!$B$5:$J$44,4, FALSE))</f>
        <v>21.154760494677429</v>
      </c>
      <c r="CD8" s="47">
        <f>$F8*'[1]INTERNAL PARAMETERS-2'!AO8*(1-VLOOKUP(AP$4,'[1]INTERNAL PARAMETERS-1'!$B$5:$J$44,4, FALSE))</f>
        <v>160.92756660599747</v>
      </c>
      <c r="CE8" s="47">
        <f>$F8*'[1]INTERNAL PARAMETERS-2'!AP8*(1-VLOOKUP(AQ$4,'[1]INTERNAL PARAMETERS-1'!$B$5:$J$44,4, FALSE))</f>
        <v>10.037627535210806</v>
      </c>
      <c r="CF8" s="47">
        <f>$F8*'[1]INTERNAL PARAMETERS-2'!AQ8*(1-VLOOKUP(AR$4,'[1]INTERNAL PARAMETERS-1'!$B$5:$J$44,4, FALSE))</f>
        <v>2.6982710855372392</v>
      </c>
      <c r="CG8" s="47">
        <f>$F8*'[1]INTERNAL PARAMETERS-2'!AR8*(1-VLOOKUP(AS$4,'[1]INTERNAL PARAMETERS-1'!$B$5:$J$44,4, FALSE))</f>
        <v>0.2159503323613943</v>
      </c>
      <c r="CH8" s="46">
        <f>$F8*'[1]INTERNAL PARAMETERS-2'!AS8*(1-VLOOKUP(AT$4,'[1]INTERNAL PARAMETERS-1'!$B$5:$J$44,4, FALSE))</f>
        <v>0</v>
      </c>
      <c r="CI8" s="45">
        <f t="shared" si="0"/>
        <v>2462.3752652948806</v>
      </c>
    </row>
    <row r="9" spans="3:87" x14ac:dyDescent="0.4">
      <c r="C9" s="30" t="s">
        <v>5</v>
      </c>
      <c r="D9" s="29" t="s">
        <v>68</v>
      </c>
      <c r="E9" s="29" t="s">
        <v>63</v>
      </c>
      <c r="F9" s="131">
        <f>'S Str&amp;Pad'!X9</f>
        <v>3665.4198400710566</v>
      </c>
      <c r="G9" s="48">
        <f>$F9*'[1]INTERNAL PARAMETERS-2'!F9*VLOOKUP(G$4,'[1]INTERNAL PARAMETERS-1'!$B$5:$J$44,4, FALSE)</f>
        <v>22.766655710649346</v>
      </c>
      <c r="H9" s="47">
        <f>$F9*'[1]INTERNAL PARAMETERS-2'!G9*VLOOKUP(H$4,'[1]INTERNAL PARAMETERS-1'!$B$5:$J$44,4, FALSE)</f>
        <v>27.84839377692386</v>
      </c>
      <c r="I9" s="47">
        <f>$F9*'[1]INTERNAL PARAMETERS-2'!H9*VLOOKUP(I$4,'[1]INTERNAL PARAMETERS-1'!$B$5:$J$44,4, FALSE)</f>
        <v>42.383414554634435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0.40649506026388016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2.6120514864314366</v>
      </c>
      <c r="N9" s="47">
        <f>$F9*'[1]INTERNAL PARAMETERS-2'!M9*VLOOKUP(N$4,'[1]INTERNAL PARAMETERS-1'!$B$5:$J$44,4, FALSE)</f>
        <v>12.267537083345015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2.8458319638311682</v>
      </c>
      <c r="S9" s="47">
        <f>$F9*'[1]INTERNAL PARAMETERS-2'!R9*VLOOKUP(S$4,'[1]INTERNAL PARAMETERS-1'!$B$5:$J$44,4, FALSE)</f>
        <v>14.014714431412484</v>
      </c>
      <c r="T9" s="47">
        <f>$F9*'[1]INTERNAL PARAMETERS-2'!S9*VLOOKUP(T$4,'[1]INTERNAL PARAMETERS-1'!$B$5:$J$44,4, FALSE)</f>
        <v>0.79275700301056817</v>
      </c>
      <c r="U9" s="47">
        <f>$F9*'[1]INTERNAL PARAMETERS-2'!T9*VLOOKUP(U$4,'[1]INTERNAL PARAMETERS-1'!$B$5:$J$44,4, FALSE)</f>
        <v>1.5449011541931492</v>
      </c>
      <c r="V9" s="47">
        <f>$F9*'[1]INTERNAL PARAMETERS-2'!U9*VLOOKUP(V$4,'[1]INTERNAL PARAMETERS-1'!$B$5:$J$44,4, FALSE)</f>
        <v>16.739550886322906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0.20343080112394366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0.20343080112394366</v>
      </c>
      <c r="AI9" s="47">
        <f>$F9*'[1]INTERNAL PARAMETERS-2'!AH9*VLOOKUP(AI$4,'[1]INTERNAL PARAMETERS-1'!$B$5:$J$44,4, FALSE)</f>
        <v>1.8294110421794645</v>
      </c>
      <c r="AJ9" s="47">
        <f>$F9*'[1]INTERNAL PARAMETERS-2'!AI9*VLOOKUP(AJ$4,'[1]INTERNAL PARAMETERS-1'!$B$5:$J$44,4, FALSE)</f>
        <v>3.8622528854828726</v>
      </c>
      <c r="AK9" s="47">
        <f>$F9*'[1]INTERNAL PARAMETERS-2'!AJ9*VLOOKUP(AK$4,'[1]INTERNAL PARAMETERS-1'!$B$5:$J$44,4, FALSE)</f>
        <v>0.20343080112394366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805.28487653805416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49.628978242197284</v>
      </c>
      <c r="BB9" s="47">
        <f>$F9*'[1]INTERNAL PARAMETERS-2'!M9*(1-VLOOKUP(N$4,'[1]INTERNAL PARAMETERS-1'!$B$5:$J$44,4, FALSE))</f>
        <v>233.08320458355527</v>
      </c>
      <c r="BC9" s="47">
        <f>$F9*'[1]INTERNAL PARAMETERS-2'!N9*(1-VLOOKUP(O$4,'[1]INTERNAL PARAMETERS-1'!$B$5:$J$44,4, FALSE))</f>
        <v>148.38939063750064</v>
      </c>
      <c r="BD9" s="47">
        <f>$F9*'[1]INTERNAL PARAMETERS-2'!O9*(1-VLOOKUP(P$4,'[1]INTERNAL PARAMETERS-1'!$B$5:$J$44,4, FALSE))</f>
        <v>143.71414763148999</v>
      </c>
      <c r="BE9" s="47">
        <f>$F9*'[1]INTERNAL PARAMETERS-2'!P9*(1-VLOOKUP(Q$4,'[1]INTERNAL PARAMETERS-1'!$B$5:$J$44,4, FALSE))</f>
        <v>80.69934936694041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266.27957419683719</v>
      </c>
      <c r="BH9" s="47">
        <f>$F9*'[1]INTERNAL PARAMETERS-2'!S9*(1-VLOOKUP(T$4,'[1]INTERNAL PARAMETERS-1'!$B$5:$J$44,4, FALSE))</f>
        <v>7.1348130270951131</v>
      </c>
      <c r="BI9" s="47">
        <f>$F9*'[1]INTERNAL PARAMETERS-2'!T9*(1-VLOOKUP(U$4,'[1]INTERNAL PARAMETERS-1'!$B$5:$J$44,4, FALSE))</f>
        <v>6.1796046167725969</v>
      </c>
      <c r="BJ9" s="47">
        <f>$F9*'[1]INTERNAL PARAMETERS-2'!U9*(1-VLOOKUP(V$4,'[1]INTERNAL PARAMETERS-1'!$B$5:$J$44,4, FALSE))</f>
        <v>94.857455022496467</v>
      </c>
      <c r="BK9" s="47">
        <f>$F9*'[1]INTERNAL PARAMETERS-2'!V9*(1-VLOOKUP(W$4,'[1]INTERNAL PARAMETERS-1'!$B$5:$J$44,4, FALSE))</f>
        <v>107.12482716194869</v>
      </c>
      <c r="BL9" s="47">
        <f>$F9*'[1]INTERNAL PARAMETERS-2'!W9*(1-VLOOKUP(X$4,'[1]INTERNAL PARAMETERS-1'!$B$5:$J$44,4, FALSE))</f>
        <v>138.8354738243554</v>
      </c>
      <c r="BM9" s="47">
        <f>$F9*'[1]INTERNAL PARAMETERS-2'!X9*(1-VLOOKUP(Y$4,'[1]INTERNAL PARAMETERS-1'!$B$5:$J$44,4, FALSE))</f>
        <v>22.766655710649346</v>
      </c>
      <c r="BN9" s="47">
        <f>$F9*'[1]INTERNAL PARAMETERS-2'!Y9*(1-VLOOKUP(Z$4,'[1]INTERNAL PARAMETERS-1'!$B$5:$J$44,4, FALSE))</f>
        <v>163.63497137830817</v>
      </c>
      <c r="BO9" s="47">
        <f>$F9*'[1]INTERNAL PARAMETERS-2'!Z9*(1-VLOOKUP(AA$4,'[1]INTERNAL PARAMETERS-1'!$B$5:$J$44,4, FALSE))</f>
        <v>188.23067158915296</v>
      </c>
      <c r="BP9" s="47">
        <f>$F9*'[1]INTERNAL PARAMETERS-2'!AA9*(1-VLOOKUP(AB$4,'[1]INTERNAL PARAMETERS-1'!$B$5:$J$44,4, FALSE))</f>
        <v>77.650453143969315</v>
      </c>
      <c r="BQ9" s="47">
        <f>$F9*'[1]INTERNAL PARAMETERS-2'!AB9*(1-VLOOKUP(AC$4,'[1]INTERNAL PARAMETERS-1'!$B$5:$J$44,4, FALSE))</f>
        <v>503.91385568932077</v>
      </c>
      <c r="BR9" s="47">
        <f>$F9*'[1]INTERNAL PARAMETERS-2'!AC9*(1-VLOOKUP(AD$4,'[1]INTERNAL PARAMETERS-1'!$B$5:$J$44,4, FALSE))</f>
        <v>62.81136746342564</v>
      </c>
      <c r="BS9" s="47">
        <f>$F9*'[1]INTERNAL PARAMETERS-2'!AD9*(1-VLOOKUP(AE$4,'[1]INTERNAL PARAMETERS-1'!$B$5:$J$44,4, FALSE))</f>
        <v>15.855140060211362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22.563224909525402</v>
      </c>
      <c r="CA9" s="47">
        <f>$F9*'[1]INTERNAL PARAMETERS-2'!AL9*(1-VLOOKUP(AM$4,'[1]INTERNAL PARAMETERS-1'!$B$5:$J$44,4, FALSE))</f>
        <v>45.939806481562577</v>
      </c>
      <c r="CB9" s="47">
        <f>$F9*'[1]INTERNAL PARAMETERS-2'!AM9*(1-VLOOKUP(AN$4,'[1]INTERNAL PARAMETERS-1'!$B$5:$J$44,4, FALSE))</f>
        <v>23.173150770913225</v>
      </c>
      <c r="CC9" s="47">
        <f>$F9*'[1]INTERNAL PARAMETERS-2'!AN9*(1-VLOOKUP(AO$4,'[1]INTERNAL PARAMETERS-1'!$B$5:$J$44,4, FALSE))</f>
        <v>45.939806481562577</v>
      </c>
      <c r="CD9" s="47">
        <f>$F9*'[1]INTERNAL PARAMETERS-2'!AO9*(1-VLOOKUP(AP$4,'[1]INTERNAL PARAMETERS-1'!$B$5:$J$44,4, FALSE))</f>
        <v>235.39032979349122</v>
      </c>
      <c r="CE9" s="47">
        <f>$F9*'[1]INTERNAL PARAMETERS-2'!AP9*(1-VLOOKUP(AQ$4,'[1]INTERNAL PARAMETERS-1'!$B$5:$J$44,4, FALSE))</f>
        <v>22.156729849261524</v>
      </c>
      <c r="CF9" s="47">
        <f>$F9*'[1]INTERNAL PARAMETERS-2'!AQ9*(1-VLOOKUP(AR$4,'[1]INTERNAL PARAMETERS-1'!$B$5:$J$44,4, FALSE))</f>
        <v>3.0492627649551118</v>
      </c>
      <c r="CG9" s="47">
        <f>$F9*'[1]INTERNAL PARAMETERS-2'!AR9*(1-VLOOKUP(AS$4,'[1]INTERNAL PARAMETERS-1'!$B$5:$J$44,4, FALSE))</f>
        <v>0.60992586138782379</v>
      </c>
      <c r="CH9" s="46">
        <f>$F9*'[1]INTERNAL PARAMETERS-2'!AS9*(1-VLOOKUP(AT$4,'[1]INTERNAL PARAMETERS-1'!$B$5:$J$44,4, FALSE))</f>
        <v>0</v>
      </c>
      <c r="CI9" s="45">
        <f t="shared" si="0"/>
        <v>3665.4213062389927</v>
      </c>
    </row>
    <row r="10" spans="3:87" x14ac:dyDescent="0.4">
      <c r="C10" s="30" t="s">
        <v>5</v>
      </c>
      <c r="D10" s="29" t="s">
        <v>68</v>
      </c>
      <c r="E10" s="29" t="s">
        <v>62</v>
      </c>
      <c r="F10" s="131">
        <f>'S Str&amp;Pad'!X10</f>
        <v>3558.3232336740643</v>
      </c>
      <c r="G10" s="48">
        <f>$F10*'[1]INTERNAL PARAMETERS-2'!F10*VLOOKUP(G$4,'[1]INTERNAL PARAMETERS-1'!$B$5:$J$44,4, FALSE)</f>
        <v>19.491783009419787</v>
      </c>
      <c r="H10" s="47">
        <f>$F10*'[1]INTERNAL PARAMETERS-2'!G10*VLOOKUP(H$4,'[1]INTERNAL PARAMETERS-1'!$B$5:$J$44,4, FALSE)</f>
        <v>32.408140515333272</v>
      </c>
      <c r="I10" s="47">
        <f>$F10*'[1]INTERNAL PARAMETERS-2'!H10*VLOOKUP(I$4,'[1]INTERNAL PARAMETERS-1'!$B$5:$J$44,4, FALSE)</f>
        <v>38.451899152880173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0.46969866684497652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3.1468743181643326</v>
      </c>
      <c r="N10" s="47">
        <f>$F10*'[1]INTERNAL PARAMETERS-2'!M10*VLOOKUP(N$4,'[1]INTERNAL PARAMETERS-1'!$B$5:$J$44,4, FALSE)</f>
        <v>9.3819284127535436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3.9924386681823001</v>
      </c>
      <c r="S10" s="47">
        <f>$F10*'[1]INTERNAL PARAMETERS-2'!R10*VLOOKUP(S$4,'[1]INTERNAL PARAMETERS-1'!$B$5:$J$44,4, FALSE)</f>
        <v>12.273920037689802</v>
      </c>
      <c r="T10" s="47">
        <f>$F10*'[1]INTERNAL PARAMETERS-2'!S10*VLOOKUP(T$4,'[1]INTERNAL PARAMETERS-1'!$B$5:$J$44,4, FALSE)</f>
        <v>1.1976960172223534</v>
      </c>
      <c r="U10" s="47">
        <f>$F10*'[1]INTERNAL PARAMETERS-2'!T10*VLOOKUP(U$4,'[1]INTERNAL PARAMETERS-1'!$B$5:$J$44,4, FALSE)</f>
        <v>1.9726632342842276</v>
      </c>
      <c r="V10" s="47">
        <f>$F10*'[1]INTERNAL PARAMETERS-2'!U10*VLOOKUP(V$4,'[1]INTERNAL PARAMETERS-1'!$B$5:$J$44,4, FALSE)</f>
        <v>15.570030432274423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2.3484933342248824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3.2878906679148354</v>
      </c>
      <c r="AJ10" s="47">
        <f>$F10*'[1]INTERNAL PARAMETERS-2'!AI10*VLOOKUP(AJ$4,'[1]INTERNAL PARAMETERS-1'!$B$5:$J$44,4, FALSE)</f>
        <v>3.0530413344923475</v>
      </c>
      <c r="AK10" s="47">
        <f>$F10*'[1]INTERNAL PARAMETERS-2'!AJ10*VLOOKUP(AK$4,'[1]INTERNAL PARAMETERS-1'!$B$5:$J$44,4, FALSE)</f>
        <v>0.46969866684497652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730.58608390472318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59.790612045122309</v>
      </c>
      <c r="BB10" s="47">
        <f>$F10*'[1]INTERNAL PARAMETERS-2'!M10*(1-VLOOKUP(N$4,'[1]INTERNAL PARAMETERS-1'!$B$5:$J$44,4, FALSE))</f>
        <v>178.25663984231733</v>
      </c>
      <c r="BC10" s="47">
        <f>$F10*'[1]INTERNAL PARAMETERS-2'!N10*(1-VLOOKUP(O$4,'[1]INTERNAL PARAMETERS-1'!$B$5:$J$44,4, FALSE))</f>
        <v>167.44223724538361</v>
      </c>
      <c r="BD10" s="47">
        <f>$F10*'[1]INTERNAL PARAMETERS-2'!O10*(1-VLOOKUP(P$4,'[1]INTERNAL PARAMETERS-1'!$B$5:$J$44,4, FALSE))</f>
        <v>129.16286339448811</v>
      </c>
      <c r="BE10" s="47">
        <f>$F10*'[1]INTERNAL PARAMETERS-2'!P10*(1-VLOOKUP(Q$4,'[1]INTERNAL PARAMETERS-1'!$B$5:$J$44,4, FALSE))</f>
        <v>79.376583870537445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233.20448071610622</v>
      </c>
      <c r="BH10" s="47">
        <f>$F10*'[1]INTERNAL PARAMETERS-2'!S10*(1-VLOOKUP(T$4,'[1]INTERNAL PARAMETERS-1'!$B$5:$J$44,4, FALSE))</f>
        <v>10.779264155001179</v>
      </c>
      <c r="BI10" s="47">
        <f>$F10*'[1]INTERNAL PARAMETERS-2'!T10*(1-VLOOKUP(U$4,'[1]INTERNAL PARAMETERS-1'!$B$5:$J$44,4, FALSE))</f>
        <v>7.8906529371369105</v>
      </c>
      <c r="BJ10" s="47">
        <f>$F10*'[1]INTERNAL PARAMETERS-2'!U10*(1-VLOOKUP(V$4,'[1]INTERNAL PARAMETERS-1'!$B$5:$J$44,4, FALSE))</f>
        <v>88.23017244955507</v>
      </c>
      <c r="BK10" s="47">
        <f>$F10*'[1]INTERNAL PARAMETERS-2'!V10*(1-VLOOKUP(W$4,'[1]INTERNAL PARAMETERS-1'!$B$5:$J$44,4, FALSE))</f>
        <v>114.60291638694059</v>
      </c>
      <c r="BL10" s="47">
        <f>$F10*'[1]INTERNAL PARAMETERS-2'!W10*(1-VLOOKUP(X$4,'[1]INTERNAL PARAMETERS-1'!$B$5:$J$44,4, FALSE))</f>
        <v>157.1092224071175</v>
      </c>
      <c r="BM10" s="47">
        <f>$F10*'[1]INTERNAL PARAMETERS-2'!X10*(1-VLOOKUP(Y$4,'[1]INTERNAL PARAMETERS-1'!$B$5:$J$44,4, FALSE))</f>
        <v>27.006961678939412</v>
      </c>
      <c r="BN10" s="47">
        <f>$F10*'[1]INTERNAL PARAMETERS-2'!Y10*(1-VLOOKUP(Z$4,'[1]INTERNAL PARAMETERS-1'!$B$5:$J$44,4, FALSE))</f>
        <v>172.60856674835497</v>
      </c>
      <c r="BO10" s="47">
        <f>$F10*'[1]INTERNAL PARAMETERS-2'!Z10*(1-VLOOKUP(AA$4,'[1]INTERNAL PARAMETERS-1'!$B$5:$J$44,4, FALSE))</f>
        <v>196.32763775937957</v>
      </c>
      <c r="BP10" s="47">
        <f>$F10*'[1]INTERNAL PARAMETERS-2'!AA10*(1-VLOOKUP(AB$4,'[1]INTERNAL PARAMETERS-1'!$B$5:$J$44,4, FALSE))</f>
        <v>89.709598708803568</v>
      </c>
      <c r="BQ10" s="47">
        <f>$F10*'[1]INTERNAL PARAMETERS-2'!AB10*(1-VLOOKUP(AC$4,'[1]INTERNAL PARAMETERS-1'!$B$5:$J$44,4, FALSE))</f>
        <v>529.8030162496118</v>
      </c>
      <c r="BR10" s="47">
        <f>$F10*'[1]INTERNAL PARAMETERS-2'!AC10*(1-VLOOKUP(AD$4,'[1]INTERNAL PARAMETERS-1'!$B$5:$J$44,4, FALSE))</f>
        <v>65.990527697778987</v>
      </c>
      <c r="BS10" s="47">
        <f>$F10*'[1]INTERNAL PARAMETERS-2'!AD10*(1-VLOOKUP(AE$4,'[1]INTERNAL PARAMETERS-1'!$B$5:$J$44,4, FALSE))</f>
        <v>13.386056172758462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19.491783009419787</v>
      </c>
      <c r="CA10" s="47">
        <f>$F10*'[1]INTERNAL PARAMETERS-2'!AL10*(1-VLOOKUP(AM$4,'[1]INTERNAL PARAMETERS-1'!$B$5:$J$44,4, FALSE))</f>
        <v>52.839320858443017</v>
      </c>
      <c r="CB10" s="47">
        <f>$F10*'[1]INTERNAL PARAMETERS-2'!AM10*(1-VLOOKUP(AN$4,'[1]INTERNAL PARAMETERS-1'!$B$5:$J$44,4, FALSE))</f>
        <v>26.772112345516923</v>
      </c>
      <c r="CC10" s="47">
        <f>$F10*'[1]INTERNAL PARAMETERS-2'!AN10*(1-VLOOKUP(AO$4,'[1]INTERNAL PARAMETERS-1'!$B$5:$J$44,4, FALSE))</f>
        <v>42.271456686754419</v>
      </c>
      <c r="CD10" s="47">
        <f>$F10*'[1]INTERNAL PARAMETERS-2'!AO10*(1-VLOOKUP(AP$4,'[1]INTERNAL PARAMETERS-1'!$B$5:$J$44,4, FALSE))</f>
        <v>193.04010292378808</v>
      </c>
      <c r="CE10" s="47">
        <f>$F10*'[1]INTERNAL PARAMETERS-2'!AP10*(1-VLOOKUP(AQ$4,'[1]INTERNAL PARAMETERS-1'!$B$5:$J$44,4, FALSE))</f>
        <v>23.953920344447067</v>
      </c>
      <c r="CF10" s="47">
        <f>$F10*'[1]INTERNAL PARAMETERS-2'!AQ10*(1-VLOOKUP(AR$4,'[1]INTERNAL PARAMETERS-1'!$B$5:$J$44,4, FALSE))</f>
        <v>1.1742466671124412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3558.3232336740643</v>
      </c>
    </row>
    <row r="11" spans="3:87" x14ac:dyDescent="0.4">
      <c r="C11" s="30" t="s">
        <v>5</v>
      </c>
      <c r="D11" s="29" t="s">
        <v>68</v>
      </c>
      <c r="E11" s="29" t="s">
        <v>61</v>
      </c>
      <c r="F11" s="131">
        <f>'S Str&amp;Pad'!X11</f>
        <v>3355.1885718271283</v>
      </c>
      <c r="G11" s="48">
        <f>$F11*'[1]INTERNAL PARAMETERS-2'!F11*VLOOKUP(G$4,'[1]INTERNAL PARAMETERS-1'!$B$5:$J$44,4, FALSE)</f>
        <v>18.952789204537083</v>
      </c>
      <c r="H11" s="47">
        <f>$F11*'[1]INTERNAL PARAMETERS-2'!G11*VLOOKUP(H$4,'[1]INTERNAL PARAMETERS-1'!$B$5:$J$44,4, FALSE)</f>
        <v>28.562720311964341</v>
      </c>
      <c r="I11" s="47">
        <f>$F11*'[1]INTERNAL PARAMETERS-2'!H11*VLOOKUP(I$4,'[1]INTERNAL PARAMETERS-1'!$B$5:$J$44,4, FALSE)</f>
        <v>32.055572270893542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0.80088351209513553</v>
      </c>
      <c r="L11" s="47">
        <f>$F11*'[1]INTERNAL PARAMETERS-2'!K11*VLOOKUP(L$4,'[1]INTERNAL PARAMETERS-1'!$B$5:$J$44,4, FALSE)</f>
        <v>0.26707301031743941</v>
      </c>
      <c r="M11" s="47">
        <f>$F11*'[1]INTERNAL PARAMETERS-2'!L11*VLOOKUP(M$4,'[1]INTERNAL PARAMETERS-1'!$B$5:$J$44,4, FALSE)</f>
        <v>3.7371767907296474</v>
      </c>
      <c r="N11" s="47">
        <f>$F11*'[1]INTERNAL PARAMETERS-2'!M11*VLOOKUP(N$4,'[1]INTERNAL PARAMETERS-1'!$B$5:$J$44,4, FALSE)</f>
        <v>8.2351425901210948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4.5378925433961905</v>
      </c>
      <c r="S11" s="47">
        <f>$F11*'[1]INTERNAL PARAMETERS-2'!R11*VLOOKUP(S$4,'[1]INTERNAL PARAMETERS-1'!$B$5:$J$44,4, FALSE)</f>
        <v>10.321398844083205</v>
      </c>
      <c r="T11" s="47">
        <f>$F11*'[1]INTERNAL PARAMETERS-2'!S11*VLOOKUP(T$4,'[1]INTERNAL PARAMETERS-1'!$B$5:$J$44,4, FALSE)</f>
        <v>0.85419745850146855</v>
      </c>
      <c r="U11" s="47">
        <f>$F11*'[1]INTERNAL PARAMETERS-2'!T11*VLOOKUP(U$4,'[1]INTERNAL PARAMETERS-1'!$B$5:$J$44,4, FALSE)</f>
        <v>1.7083949170029371</v>
      </c>
      <c r="V11" s="47">
        <f>$F11*'[1]INTERNAL PARAMETERS-2'!U11*VLOOKUP(V$4,'[1]INTERNAL PARAMETERS-1'!$B$5:$J$44,4, FALSE)</f>
        <v>13.373764871360075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1.0676210035553921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0.26707301031743941</v>
      </c>
      <c r="AI11" s="47">
        <f>$F11*'[1]INTERNAL PARAMETERS-2'!AH11*VLOOKUP(AI$4,'[1]INTERNAL PARAMETERS-1'!$B$5:$J$44,4, FALSE)</f>
        <v>2.9364610380631029</v>
      </c>
      <c r="AJ11" s="47">
        <f>$F11*'[1]INTERNAL PARAMETERS-2'!AI11*VLOOKUP(AJ$4,'[1]INTERNAL PARAMETERS-1'!$B$5:$J$44,4, FALSE)</f>
        <v>4.5378925433961905</v>
      </c>
      <c r="AK11" s="47">
        <f>$F11*'[1]INTERNAL PARAMETERS-2'!AJ11*VLOOKUP(AK$4,'[1]INTERNAL PARAMETERS-1'!$B$5:$J$44,4, FALSE)</f>
        <v>0.26707301031743941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609.05587314697721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71.006359023863297</v>
      </c>
      <c r="BB11" s="47">
        <f>$F11*'[1]INTERNAL PARAMETERS-2'!M11*(1-VLOOKUP(N$4,'[1]INTERNAL PARAMETERS-1'!$B$5:$J$44,4, FALSE))</f>
        <v>156.46770921230078</v>
      </c>
      <c r="BC11" s="47">
        <f>$F11*'[1]INTERNAL PARAMETERS-2'!N11*(1-VLOOKUP(O$4,'[1]INTERNAL PARAMETERS-1'!$B$5:$J$44,4, FALSE))</f>
        <v>196.20203315244933</v>
      </c>
      <c r="BD11" s="47">
        <f>$F11*'[1]INTERNAL PARAMETERS-2'!O11*(1-VLOOKUP(P$4,'[1]INTERNAL PARAMETERS-1'!$B$5:$J$44,4, FALSE))</f>
        <v>117.72115278769817</v>
      </c>
      <c r="BE11" s="47">
        <f>$F11*'[1]INTERNAL PARAMETERS-2'!P11*(1-VLOOKUP(Q$4,'[1]INTERNAL PARAMETERS-1'!$B$5:$J$44,4, FALSE))</f>
        <v>73.942652302497805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196.10657803758087</v>
      </c>
      <c r="BH11" s="47">
        <f>$F11*'[1]INTERNAL PARAMETERS-2'!S11*(1-VLOOKUP(T$4,'[1]INTERNAL PARAMETERS-1'!$B$5:$J$44,4, FALSE))</f>
        <v>7.6877771265132173</v>
      </c>
      <c r="BI11" s="47">
        <f>$F11*'[1]INTERNAL PARAMETERS-2'!T11*(1-VLOOKUP(U$4,'[1]INTERNAL PARAMETERS-1'!$B$5:$J$44,4, FALSE))</f>
        <v>6.8335796680117484</v>
      </c>
      <c r="BJ11" s="47">
        <f>$F11*'[1]INTERNAL PARAMETERS-2'!U11*(1-VLOOKUP(V$4,'[1]INTERNAL PARAMETERS-1'!$B$5:$J$44,4, FALSE))</f>
        <v>75.784667604373752</v>
      </c>
      <c r="BK11" s="47">
        <f>$F11*'[1]INTERNAL PARAMETERS-2'!V11*(1-VLOOKUP(W$4,'[1]INTERNAL PARAMETERS-1'!$B$5:$J$44,4, FALSE))</f>
        <v>92.895777025892059</v>
      </c>
      <c r="BL11" s="47">
        <f>$F11*'[1]INTERNAL PARAMETERS-2'!W11*(1-VLOOKUP(X$4,'[1]INTERNAL PARAMETERS-1'!$B$5:$J$44,4, FALSE))</f>
        <v>134.27162697480705</v>
      </c>
      <c r="BM11" s="47">
        <f>$F11*'[1]INTERNAL PARAMETERS-2'!X11*(1-VLOOKUP(Y$4,'[1]INTERNAL PARAMETERS-1'!$B$5:$J$44,4, FALSE))</f>
        <v>42.176733461010095</v>
      </c>
      <c r="BN11" s="47">
        <f>$F11*'[1]INTERNAL PARAMETERS-2'!Y11*(1-VLOOKUP(Z$4,'[1]INTERNAL PARAMETERS-1'!$B$5:$J$44,4, FALSE))</f>
        <v>200.20611519406782</v>
      </c>
      <c r="BO11" s="47">
        <f>$F11*'[1]INTERNAL PARAMETERS-2'!Z11*(1-VLOOKUP(AA$4,'[1]INTERNAL PARAMETERS-1'!$B$5:$J$44,4, FALSE))</f>
        <v>203.14257623213092</v>
      </c>
      <c r="BP11" s="47">
        <f>$F11*'[1]INTERNAL PARAMETERS-2'!AA11*(1-VLOOKUP(AB$4,'[1]INTERNAL PARAMETERS-1'!$B$5:$J$44,4, FALSE))</f>
        <v>81.684078894274535</v>
      </c>
      <c r="BQ11" s="47">
        <f>$F11*'[1]INTERNAL PARAMETERS-2'!AB11*(1-VLOOKUP(AC$4,'[1]INTERNAL PARAMETERS-1'!$B$5:$J$44,4, FALSE))</f>
        <v>544.8275989721476</v>
      </c>
      <c r="BR11" s="47">
        <f>$F11*'[1]INTERNAL PARAMETERS-2'!AC11*(1-VLOOKUP(AD$4,'[1]INTERNAL PARAMETERS-1'!$B$5:$J$44,4, FALSE))</f>
        <v>57.659251125706376</v>
      </c>
      <c r="BS11" s="47">
        <f>$F11*'[1]INTERNAL PARAMETERS-2'!AD11*(1-VLOOKUP(AE$4,'[1]INTERNAL PARAMETERS-1'!$B$5:$J$44,4, FALSE))</f>
        <v>14.414896661140892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12.279319135172925</v>
      </c>
      <c r="CA11" s="47">
        <f>$F11*'[1]INTERNAL PARAMETERS-2'!AL11*(1-VLOOKUP(AM$4,'[1]INTERNAL PARAMETERS-1'!$B$5:$J$44,4, FALSE))</f>
        <v>59.261018149896657</v>
      </c>
      <c r="CB11" s="47">
        <f>$F11*'[1]INTERNAL PARAMETERS-2'!AM11*(1-VLOOKUP(AN$4,'[1]INTERNAL PARAMETERS-1'!$B$5:$J$44,4, FALSE))</f>
        <v>23.491017266790454</v>
      </c>
      <c r="CC11" s="47">
        <f>$F11*'[1]INTERNAL PARAMETERS-2'!AN11*(1-VLOOKUP(AO$4,'[1]INTERNAL PARAMETERS-1'!$B$5:$J$44,4, FALSE))</f>
        <v>42.977616973105235</v>
      </c>
      <c r="CD11" s="47">
        <f>$F11*'[1]INTERNAL PARAMETERS-2'!AO11*(1-VLOOKUP(AP$4,'[1]INTERNAL PARAMETERS-1'!$B$5:$J$44,4, FALSE))</f>
        <v>177.24924394791225</v>
      </c>
      <c r="CE11" s="47">
        <f>$F11*'[1]INTERNAL PARAMETERS-2'!AP11*(1-VLOOKUP(AQ$4,'[1]INTERNAL PARAMETERS-1'!$B$5:$J$44,4, FALSE))</f>
        <v>20.554556228727353</v>
      </c>
      <c r="CF11" s="47">
        <f>$F11*'[1]INTERNAL PARAMETERS-2'!AQ11*(1-VLOOKUP(AR$4,'[1]INTERNAL PARAMETERS-1'!$B$5:$J$44,4, FALSE))</f>
        <v>4.271155051935934</v>
      </c>
      <c r="CG11" s="47">
        <f>$F11*'[1]INTERNAL PARAMETERS-2'!AR11*(1-VLOOKUP(AS$4,'[1]INTERNAL PARAMETERS-1'!$B$5:$J$44,4, FALSE))</f>
        <v>0.53381050177769607</v>
      </c>
      <c r="CH11" s="46">
        <f>$F11*'[1]INTERNAL PARAMETERS-2'!AS11*(1-VLOOKUP(AT$4,'[1]INTERNAL PARAMETERS-1'!$B$5:$J$44,4, FALSE))</f>
        <v>0</v>
      </c>
      <c r="CI11" s="45">
        <f t="shared" si="0"/>
        <v>3355.1879007894154</v>
      </c>
    </row>
    <row r="12" spans="3:87" x14ac:dyDescent="0.4">
      <c r="C12" s="30" t="s">
        <v>5</v>
      </c>
      <c r="D12" s="29" t="s">
        <v>68</v>
      </c>
      <c r="E12" s="29" t="s">
        <v>60</v>
      </c>
      <c r="F12" s="131">
        <f>'S Str&amp;Pad'!X12</f>
        <v>3593.7495581236249</v>
      </c>
      <c r="G12" s="48">
        <f>$F12*'[1]INTERNAL PARAMETERS-2'!F12*VLOOKUP(G$4,'[1]INTERNAL PARAMETERS-1'!$B$5:$J$44,4, FALSE)</f>
        <v>28.241121527558693</v>
      </c>
      <c r="H12" s="47">
        <f>$F12*'[1]INTERNAL PARAMETERS-2'!G12*VLOOKUP(H$4,'[1]INTERNAL PARAMETERS-1'!$B$5:$J$44,4, FALSE)</f>
        <v>29.602074485220111</v>
      </c>
      <c r="I12" s="47">
        <f>$F12*'[1]INTERNAL PARAMETERS-2'!H12*VLOOKUP(I$4,'[1]INTERNAL PARAMETERS-1'!$B$5:$J$44,4, FALSE)</f>
        <v>33.020970158593236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0.34032808315430729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4.5423736602337277</v>
      </c>
      <c r="N12" s="47">
        <f>$F12*'[1]INTERNAL PARAMETERS-2'!M12*VLOOKUP(N$4,'[1]INTERNAL PARAMETERS-1'!$B$5:$J$44,4, FALSE)</f>
        <v>7.4005006525572377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4.7635150392928649</v>
      </c>
      <c r="S12" s="47">
        <f>$F12*'[1]INTERNAL PARAMETERS-2'!R12*VLOOKUP(S$4,'[1]INTERNAL PARAMETERS-1'!$B$5:$J$44,4, FALSE)</f>
        <v>10.106055007390609</v>
      </c>
      <c r="T12" s="47">
        <f>$F12*'[1]INTERNAL PARAMETERS-2'!S12*VLOOKUP(T$4,'[1]INTERNAL PARAMETERS-1'!$B$5:$J$44,4, FALSE)</f>
        <v>1.0548014328048652</v>
      </c>
      <c r="U12" s="47">
        <f>$F12*'[1]INTERNAL PARAMETERS-2'!T12*VLOOKUP(U$4,'[1]INTERNAL PARAMETERS-1'!$B$5:$J$44,4, FALSE)</f>
        <v>1.9734716323480073</v>
      </c>
      <c r="V12" s="47">
        <f>$F12*'[1]INTERNAL PARAMETERS-2'!U12*VLOOKUP(V$4,'[1]INTERNAL PARAMETERS-1'!$B$5:$J$44,4, FALSE)</f>
        <v>14.800983336366683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2.0416091239700314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1.0206248745071096</v>
      </c>
      <c r="AI12" s="47">
        <f>$F12*'[1]INTERNAL PARAMETERS-2'!AH12*VLOOKUP(AI$4,'[1]INTERNAL PARAMETERS-1'!$B$5:$J$44,4, FALSE)</f>
        <v>3.7428901647857558</v>
      </c>
      <c r="AJ12" s="47">
        <f>$F12*'[1]INTERNAL PARAMETERS-2'!AI12*VLOOKUP(AJ$4,'[1]INTERNAL PARAMETERS-1'!$B$5:$J$44,4, FALSE)</f>
        <v>5.4441712056014797</v>
      </c>
      <c r="AK12" s="47">
        <f>$F12*'[1]INTERNAL PARAMETERS-2'!AJ12*VLOOKUP(AK$4,'[1]INTERNAL PARAMETERS-1'!$B$5:$J$44,4, FALSE)</f>
        <v>1.0206248745071096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627.39843301327141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86.305099544440822</v>
      </c>
      <c r="BB12" s="47">
        <f>$F12*'[1]INTERNAL PARAMETERS-2'!M12*(1-VLOOKUP(N$4,'[1]INTERNAL PARAMETERS-1'!$B$5:$J$44,4, FALSE))</f>
        <v>140.6095123985875</v>
      </c>
      <c r="BC12" s="47">
        <f>$F12*'[1]INTERNAL PARAMETERS-2'!N12*(1-VLOOKUP(O$4,'[1]INTERNAL PARAMETERS-1'!$B$5:$J$44,4, FALSE))</f>
        <v>254.168656248205</v>
      </c>
      <c r="BD12" s="47">
        <f>$F12*'[1]INTERNAL PARAMETERS-2'!O12*(1-VLOOKUP(P$4,'[1]INTERNAL PARAMETERS-1'!$B$5:$J$44,4, FALSE))</f>
        <v>109.90153336184601</v>
      </c>
      <c r="BE12" s="47">
        <f>$F12*'[1]INTERNAL PARAMETERS-2'!P12*(1-VLOOKUP(Q$4,'[1]INTERNAL PARAMETERS-1'!$B$5:$J$44,4, FALSE))</f>
        <v>90.507145121520253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192.01504514042153</v>
      </c>
      <c r="BH12" s="47">
        <f>$F12*'[1]INTERNAL PARAMETERS-2'!S12*(1-VLOOKUP(T$4,'[1]INTERNAL PARAMETERS-1'!$B$5:$J$44,4, FALSE))</f>
        <v>9.4932128952437864</v>
      </c>
      <c r="BI12" s="47">
        <f>$F12*'[1]INTERNAL PARAMETERS-2'!T12*(1-VLOOKUP(U$4,'[1]INTERNAL PARAMETERS-1'!$B$5:$J$44,4, FALSE))</f>
        <v>7.8938865293920291</v>
      </c>
      <c r="BJ12" s="47">
        <f>$F12*'[1]INTERNAL PARAMETERS-2'!U12*(1-VLOOKUP(V$4,'[1]INTERNAL PARAMETERS-1'!$B$5:$J$44,4, FALSE))</f>
        <v>83.872238906077868</v>
      </c>
      <c r="BK12" s="47">
        <f>$F12*'[1]INTERNAL PARAMETERS-2'!V12*(1-VLOOKUP(W$4,'[1]INTERNAL PARAMETERS-1'!$B$5:$J$44,4, FALSE))</f>
        <v>101.0551594495689</v>
      </c>
      <c r="BL12" s="47">
        <f>$F12*'[1]INTERNAL PARAMETERS-2'!W12*(1-VLOOKUP(X$4,'[1]INTERNAL PARAMETERS-1'!$B$5:$J$44,4, FALSE))</f>
        <v>143.58682609500619</v>
      </c>
      <c r="BM12" s="47">
        <f>$F12*'[1]INTERNAL PARAMETERS-2'!X12*(1-VLOOKUP(Y$4,'[1]INTERNAL PARAMETERS-1'!$B$5:$J$44,4, FALSE))</f>
        <v>55.120930722500155</v>
      </c>
      <c r="BN12" s="47">
        <f>$F12*'[1]INTERNAL PARAMETERS-2'!Y12*(1-VLOOKUP(Z$4,'[1]INTERNAL PARAMETERS-1'!$B$5:$J$44,4, FALSE))</f>
        <v>210.95669281141491</v>
      </c>
      <c r="BO12" s="47">
        <f>$F12*'[1]INTERNAL PARAMETERS-2'!Z12*(1-VLOOKUP(AA$4,'[1]INTERNAL PARAMETERS-1'!$B$5:$J$44,4, FALSE))</f>
        <v>217.4214888915235</v>
      </c>
      <c r="BP12" s="47">
        <f>$F12*'[1]INTERNAL PARAMETERS-2'!AA12*(1-VLOOKUP(AB$4,'[1]INTERNAL PARAMETERS-1'!$B$5:$J$44,4, FALSE))</f>
        <v>88.805864080704509</v>
      </c>
      <c r="BQ12" s="47">
        <f>$F12*'[1]INTERNAL PARAMETERS-2'!AB12*(1-VLOOKUP(AC$4,'[1]INTERNAL PARAMETERS-1'!$B$5:$J$44,4, FALSE))</f>
        <v>590.67873987196174</v>
      </c>
      <c r="BR12" s="47">
        <f>$F12*'[1]INTERNAL PARAMETERS-2'!AC12*(1-VLOOKUP(AD$4,'[1]INTERNAL PARAMETERS-1'!$B$5:$J$44,4, FALSE))</f>
        <v>58.183164720977295</v>
      </c>
      <c r="BS12" s="47">
        <f>$F12*'[1]INTERNAL PARAMETERS-2'!AD12*(1-VLOOKUP(AE$4,'[1]INTERNAL PARAMETERS-1'!$B$5:$J$44,4, FALSE))</f>
        <v>12.58926407706287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14.6308732010329</v>
      </c>
      <c r="CA12" s="47">
        <f>$F12*'[1]INTERNAL PARAMETERS-2'!AL12*(1-VLOOKUP(AM$4,'[1]INTERNAL PARAMETERS-1'!$B$5:$J$44,4, FALSE))</f>
        <v>74.855647045980234</v>
      </c>
      <c r="CB12" s="47">
        <f>$F12*'[1]INTERNAL PARAMETERS-2'!AM12*(1-VLOOKUP(AN$4,'[1]INTERNAL PARAMETERS-1'!$B$5:$J$44,4, FALSE))</f>
        <v>22.796950321957215</v>
      </c>
      <c r="CC12" s="47">
        <f>$F12*'[1]INTERNAL PARAMETERS-2'!AN12*(1-VLOOKUP(AO$4,'[1]INTERNAL PARAMETERS-1'!$B$5:$J$44,4, FALSE))</f>
        <v>47.975478476082955</v>
      </c>
      <c r="CD12" s="47">
        <f>$F12*'[1]INTERNAL PARAMETERS-2'!AO12*(1-VLOOKUP(AP$4,'[1]INTERNAL PARAMETERS-1'!$B$5:$J$44,4, FALSE))</f>
        <v>183.39622745016482</v>
      </c>
      <c r="CE12" s="47">
        <f>$F12*'[1]INTERNAL PARAMETERS-2'!AP12*(1-VLOOKUP(AQ$4,'[1]INTERNAL PARAMETERS-1'!$B$5:$J$44,4, FALSE))</f>
        <v>18.713732074017152</v>
      </c>
      <c r="CF12" s="47">
        <f>$F12*'[1]INTERNAL PARAMETERS-2'!AQ12*(1-VLOOKUP(AR$4,'[1]INTERNAL PARAMETERS-1'!$B$5:$J$44,4, FALSE))</f>
        <v>1.701281040815724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3593.7491987486692</v>
      </c>
    </row>
    <row r="13" spans="3:87" x14ac:dyDescent="0.4">
      <c r="C13" s="30" t="s">
        <v>5</v>
      </c>
      <c r="D13" s="29" t="s">
        <v>68</v>
      </c>
      <c r="E13" s="29" t="s">
        <v>59</v>
      </c>
      <c r="F13" s="131">
        <f>'S Str&amp;Pad'!X13</f>
        <v>3626.5226981870833</v>
      </c>
      <c r="G13" s="48">
        <f>$F13*'[1]INTERNAL PARAMETERS-2'!F13*VLOOKUP(G$4,'[1]INTERNAL PARAMETERS-1'!$B$5:$J$44,4, FALSE)</f>
        <v>27.278703735763241</v>
      </c>
      <c r="H13" s="47">
        <f>$F13*'[1]INTERNAL PARAMETERS-2'!G13*VLOOKUP(H$4,'[1]INTERNAL PARAMETERS-1'!$B$5:$J$44,4, FALSE)</f>
        <v>26.126194822279384</v>
      </c>
      <c r="I13" s="47">
        <f>$F13*'[1]INTERNAL PARAMETERS-2'!H13*VLOOKUP(I$4,'[1]INTERNAL PARAMETERS-1'!$B$5:$J$44,4, FALSE)</f>
        <v>34.239143148234184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0.76846015974584292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5.1675772535547031</v>
      </c>
      <c r="N13" s="47">
        <f>$F13*'[1]INTERNAL PARAMETERS-2'!M13*VLOOKUP(N$4,'[1]INTERNAL PARAMETERS-1'!$B$5:$J$44,4, FALSE)</f>
        <v>7.0693982869379726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4.6103983062052389</v>
      </c>
      <c r="S13" s="47">
        <f>$F13*'[1]INTERNAL PARAMETERS-2'!R13*VLOOKUP(S$4,'[1]INTERNAL PARAMETERS-1'!$B$5:$J$44,4, FALSE)</f>
        <v>9.2722207042707705</v>
      </c>
      <c r="T13" s="47">
        <f>$F13*'[1]INTERNAL PARAMETERS-2'!S13*VLOOKUP(T$4,'[1]INTERNAL PARAMETERS-1'!$B$5:$J$44,4, FALSE)</f>
        <v>0.69157787854427688</v>
      </c>
      <c r="U13" s="47">
        <f>$F13*'[1]INTERNAL PARAMETERS-2'!T13*VLOOKUP(U$4,'[1]INTERNAL PARAMETERS-1'!$B$5:$J$44,4, FALSE)</f>
        <v>0.7683876292918792</v>
      </c>
      <c r="V13" s="47">
        <f>$F13*'[1]INTERNAL PARAMETERS-2'!U13*VLOOKUP(V$4,'[1]INTERNAL PARAMETERS-1'!$B$5:$J$44,4, FALSE)</f>
        <v>16.828243939464976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1.5369203194916858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0.76846015974584292</v>
      </c>
      <c r="AI13" s="47">
        <f>$F13*'[1]INTERNAL PARAMETERS-2'!AH13*VLOOKUP(AI$4,'[1]INTERNAL PARAMETERS-1'!$B$5:$J$44,4, FALSE)</f>
        <v>3.0734779867135531</v>
      </c>
      <c r="AJ13" s="47">
        <f>$F13*'[1]INTERNAL PARAMETERS-2'!AI13*VLOOKUP(AJ$4,'[1]INTERNAL PARAMETERS-1'!$B$5:$J$44,4, FALSE)</f>
        <v>2.3053804792375288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650.54371981644942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98.18396781753934</v>
      </c>
      <c r="BB13" s="47">
        <f>$F13*'[1]INTERNAL PARAMETERS-2'!M13*(1-VLOOKUP(N$4,'[1]INTERNAL PARAMETERS-1'!$B$5:$J$44,4, FALSE))</f>
        <v>134.31856745182148</v>
      </c>
      <c r="BC13" s="47">
        <f>$F13*'[1]INTERNAL PARAMETERS-2'!N13*(1-VLOOKUP(O$4,'[1]INTERNAL PARAMETERS-1'!$B$5:$J$44,4, FALSE))</f>
        <v>305.82828566081491</v>
      </c>
      <c r="BD13" s="47">
        <f>$F13*'[1]INTERNAL PARAMETERS-2'!O13*(1-VLOOKUP(P$4,'[1]INTERNAL PARAMETERS-1'!$B$5:$J$44,4, FALSE))</f>
        <v>104.50405398457791</v>
      </c>
      <c r="BE13" s="47">
        <f>$F13*'[1]INTERNAL PARAMETERS-2'!P13*(1-VLOOKUP(Q$4,'[1]INTERNAL PARAMETERS-1'!$B$5:$J$44,4, FALSE))</f>
        <v>93.362288298937727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176.17219338114464</v>
      </c>
      <c r="BH13" s="47">
        <f>$F13*'[1]INTERNAL PARAMETERS-2'!S13*(1-VLOOKUP(T$4,'[1]INTERNAL PARAMETERS-1'!$B$5:$J$44,4, FALSE))</f>
        <v>6.2242009068984911</v>
      </c>
      <c r="BI13" s="47">
        <f>$F13*'[1]INTERNAL PARAMETERS-2'!T13*(1-VLOOKUP(U$4,'[1]INTERNAL PARAMETERS-1'!$B$5:$J$44,4, FALSE))</f>
        <v>3.0735505171675168</v>
      </c>
      <c r="BJ13" s="47">
        <f>$F13*'[1]INTERNAL PARAMETERS-2'!U13*(1-VLOOKUP(V$4,'[1]INTERNAL PARAMETERS-1'!$B$5:$J$44,4, FALSE))</f>
        <v>95.360048990301536</v>
      </c>
      <c r="BK13" s="47">
        <f>$F13*'[1]INTERNAL PARAMETERS-2'!V13*(1-VLOOKUP(W$4,'[1]INTERNAL PARAMETERS-1'!$B$5:$J$44,4, FALSE))</f>
        <v>113.34080184325036</v>
      </c>
      <c r="BL13" s="47">
        <f>$F13*'[1]INTERNAL PARAMETERS-2'!W13*(1-VLOOKUP(X$4,'[1]INTERNAL PARAMETERS-1'!$B$5:$J$44,4, FALSE))</f>
        <v>155.60357206338298</v>
      </c>
      <c r="BM13" s="47">
        <f>$F13*'[1]INTERNAL PARAMETERS-2'!X13*(1-VLOOKUP(Y$4,'[1]INTERNAL PARAMETERS-1'!$B$5:$J$44,4, FALSE))</f>
        <v>66.467633316912497</v>
      </c>
      <c r="BN13" s="47">
        <f>$F13*'[1]INTERNAL PARAMETERS-2'!Y13*(1-VLOOKUP(Z$4,'[1]INTERNAL PARAMETERS-1'!$B$5:$J$44,4, FALSE))</f>
        <v>209.00810796915582</v>
      </c>
      <c r="BO13" s="47">
        <f>$F13*'[1]INTERNAL PARAMETERS-2'!Z13*(1-VLOOKUP(AA$4,'[1]INTERNAL PARAMETERS-1'!$B$5:$J$44,4, FALSE))</f>
        <v>197.48193087750781</v>
      </c>
      <c r="BP13" s="47">
        <f>$F13*'[1]INTERNAL PARAMETERS-2'!AA13*(1-VLOOKUP(AB$4,'[1]INTERNAL PARAMETERS-1'!$B$5:$J$44,4, FALSE))</f>
        <v>72.230903188871409</v>
      </c>
      <c r="BQ13" s="47">
        <f>$F13*'[1]INTERNAL PARAMETERS-2'!AB13*(1-VLOOKUP(AC$4,'[1]INTERNAL PARAMETERS-1'!$B$5:$J$44,4, FALSE))</f>
        <v>612.8090802351137</v>
      </c>
      <c r="BR13" s="47">
        <f>$F13*'[1]INTERNAL PARAMETERS-2'!AC13*(1-VLOOKUP(AD$4,'[1]INTERNAL PARAMETERS-1'!$B$5:$J$44,4, FALSE))</f>
        <v>53.020487152034796</v>
      </c>
      <c r="BS13" s="47">
        <f>$F13*'[1]INTERNAL PARAMETERS-2'!AD13*(1-VLOOKUP(AE$4,'[1]INTERNAL PARAMETERS-1'!$B$5:$J$44,4, FALSE))</f>
        <v>9.6052080184183097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13.447146164877704</v>
      </c>
      <c r="CA13" s="47">
        <f>$F13*'[1]INTERNAL PARAMETERS-2'!AL13*(1-VLOOKUP(AM$4,'[1]INTERNAL PARAMETERS-1'!$B$5:$J$44,4, FALSE))</f>
        <v>64.546664243682798</v>
      </c>
      <c r="CB13" s="47">
        <f>$F13*'[1]INTERNAL PARAMETERS-2'!AM13*(1-VLOOKUP(AN$4,'[1]INTERNAL PARAMETERS-1'!$B$5:$J$44,4, FALSE))</f>
        <v>16.905035557599088</v>
      </c>
      <c r="CC13" s="47">
        <f>$F13*'[1]INTERNAL PARAMETERS-2'!AN13*(1-VLOOKUP(AO$4,'[1]INTERNAL PARAMETERS-1'!$B$5:$J$44,4, FALSE))</f>
        <v>41.494310060386788</v>
      </c>
      <c r="CD13" s="47">
        <f>$F13*'[1]INTERNAL PARAMETERS-2'!AO13*(1-VLOOKUP(AP$4,'[1]INTERNAL PARAMETERS-1'!$B$5:$J$44,4, FALSE))</f>
        <v>168.28225806851486</v>
      </c>
      <c r="CE13" s="47">
        <f>$F13*'[1]INTERNAL PARAMETERS-2'!AP13*(1-VLOOKUP(AQ$4,'[1]INTERNAL PARAMETERS-1'!$B$5:$J$44,4, FALSE))</f>
        <v>21.899845269812161</v>
      </c>
      <c r="CF13" s="47">
        <f>$F13*'[1]INTERNAL PARAMETERS-2'!AQ13*(1-VLOOKUP(AR$4,'[1]INTERNAL PARAMETERS-1'!$B$5:$J$44,4, FALSE))</f>
        <v>2.3053804792375288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3626.5237861438918</v>
      </c>
    </row>
    <row r="14" spans="3:87" x14ac:dyDescent="0.4">
      <c r="C14" s="30" t="s">
        <v>5</v>
      </c>
      <c r="D14" s="29" t="s">
        <v>68</v>
      </c>
      <c r="E14" s="29" t="s">
        <v>58</v>
      </c>
      <c r="F14" s="131">
        <f>'S Str&amp;Pad'!X14</f>
        <v>3295.5124472683874</v>
      </c>
      <c r="G14" s="48">
        <f>$F14*'[1]INTERNAL PARAMETERS-2'!F14*VLOOKUP(G$4,'[1]INTERNAL PARAMETERS-1'!$B$5:$J$44,4, FALSE)</f>
        <v>29.768034384930615</v>
      </c>
      <c r="H14" s="47">
        <f>$F14*'[1]INTERNAL PARAMETERS-2'!G14*VLOOKUP(H$4,'[1]INTERNAL PARAMETERS-1'!$B$5:$J$44,4, FALSE)</f>
        <v>20.242355656101342</v>
      </c>
      <c r="I14" s="47">
        <f>$F14*'[1]INTERNAL PARAMETERS-2'!H14*VLOOKUP(I$4,'[1]INTERNAL PARAMETERS-1'!$B$5:$J$44,4, FALSE)</f>
        <v>30.410181462843099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0.39677969865111384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6.5092632307200464</v>
      </c>
      <c r="N14" s="47">
        <f>$F14*'[1]INTERNAL PARAMETERS-2'!M14*VLOOKUP(N$4,'[1]INTERNAL PARAMETERS-1'!$B$5:$J$44,4, FALSE)</f>
        <v>5.3582395982626174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3.969115191490046</v>
      </c>
      <c r="S14" s="47">
        <f>$F14*'[1]INTERNAL PARAMETERS-2'!R14*VLOOKUP(S$4,'[1]INTERNAL PARAMETERS-1'!$B$5:$J$44,4, FALSE)</f>
        <v>8.2286309398333817</v>
      </c>
      <c r="T14" s="47">
        <f>$F14*'[1]INTERNAL PARAMETERS-2'!S14*VLOOKUP(T$4,'[1]INTERNAL PARAMETERS-1'!$B$5:$J$44,4, FALSE)</f>
        <v>1.1113456625923184</v>
      </c>
      <c r="U14" s="47">
        <f>$F14*'[1]INTERNAL PARAMETERS-2'!T14*VLOOKUP(U$4,'[1]INTERNAL PARAMETERS-1'!$B$5:$J$44,4, FALSE)</f>
        <v>1.4288682868866276</v>
      </c>
      <c r="V14" s="47">
        <f>$F14*'[1]INTERNAL PARAMETERS-2'!U14*VLOOKUP(V$4,'[1]INTERNAL PARAMETERS-1'!$B$5:$J$44,4, FALSE)</f>
        <v>13.038365446372646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0.79388894854695458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0.79388894854695458</v>
      </c>
      <c r="AI14" s="47">
        <f>$F14*'[1]INTERNAL PARAMETERS-2'!AH14*VLOOKUP(AI$4,'[1]INTERNAL PARAMETERS-1'!$B$5:$J$44,4, FALSE)</f>
        <v>1.5877778970939092</v>
      </c>
      <c r="AJ14" s="47">
        <f>$F14*'[1]INTERNAL PARAMETERS-2'!AI14*VLOOKUP(AJ$4,'[1]INTERNAL PARAMETERS-1'!$B$5:$J$44,4, FALSE)</f>
        <v>3.1752262429430913</v>
      </c>
      <c r="AK14" s="47">
        <f>$F14*'[1]INTERNAL PARAMETERS-2'!AJ14*VLOOKUP(AK$4,'[1]INTERNAL PARAMETERS-1'!$B$5:$J$44,4, FALSE)</f>
        <v>0.39677969865111384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577.7934477940189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123.67600138368087</v>
      </c>
      <c r="BB14" s="47">
        <f>$F14*'[1]INTERNAL PARAMETERS-2'!M14*(1-VLOOKUP(N$4,'[1]INTERNAL PARAMETERS-1'!$B$5:$J$44,4, FALSE))</f>
        <v>101.80655236698971</v>
      </c>
      <c r="BC14" s="47">
        <f>$F14*'[1]INTERNAL PARAMETERS-2'!N14*(1-VLOOKUP(O$4,'[1]INTERNAL PARAMETERS-1'!$B$5:$J$44,4, FALSE))</f>
        <v>319.90626844741837</v>
      </c>
      <c r="BD14" s="47">
        <f>$F14*'[1]INTERNAL PARAMETERS-2'!O14*(1-VLOOKUP(P$4,'[1]INTERNAL PARAMETERS-1'!$B$5:$J$44,4, FALSE))</f>
        <v>88.510214206244896</v>
      </c>
      <c r="BE14" s="47">
        <f>$F14*'[1]INTERNAL PARAMETERS-2'!P14*(1-VLOOKUP(Q$4,'[1]INTERNAL PARAMETERS-1'!$B$5:$J$44,4, FALSE))</f>
        <v>83.747210066207899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156.34398785683425</v>
      </c>
      <c r="BH14" s="47">
        <f>$F14*'[1]INTERNAL PARAMETERS-2'!S14*(1-VLOOKUP(T$4,'[1]INTERNAL PARAMETERS-1'!$B$5:$J$44,4, FALSE))</f>
        <v>10.002110963330864</v>
      </c>
      <c r="BI14" s="47">
        <f>$F14*'[1]INTERNAL PARAMETERS-2'!T14*(1-VLOOKUP(U$4,'[1]INTERNAL PARAMETERS-1'!$B$5:$J$44,4, FALSE))</f>
        <v>5.7154731475465104</v>
      </c>
      <c r="BJ14" s="47">
        <f>$F14*'[1]INTERNAL PARAMETERS-2'!U14*(1-VLOOKUP(V$4,'[1]INTERNAL PARAMETERS-1'!$B$5:$J$44,4, FALSE))</f>
        <v>73.88407086277833</v>
      </c>
      <c r="BK14" s="47">
        <f>$F14*'[1]INTERNAL PARAMETERS-2'!V14*(1-VLOOKUP(W$4,'[1]INTERNAL PARAMETERS-1'!$B$5:$J$44,4, FALSE))</f>
        <v>112.72135550259155</v>
      </c>
      <c r="BL14" s="47">
        <f>$F14*'[1]INTERNAL PARAMETERS-2'!W14*(1-VLOOKUP(X$4,'[1]INTERNAL PARAMETERS-1'!$B$5:$J$44,4, FALSE))</f>
        <v>127.80392732000479</v>
      </c>
      <c r="BM14" s="47">
        <f>$F14*'[1]INTERNAL PARAMETERS-2'!X14*(1-VLOOKUP(Y$4,'[1]INTERNAL PARAMETERS-1'!$B$5:$J$44,4, FALSE))</f>
        <v>73.030862690180541</v>
      </c>
      <c r="BN14" s="47">
        <f>$F14*'[1]INTERNAL PARAMETERS-2'!Y14*(1-VLOOKUP(Z$4,'[1]INTERNAL PARAMETERS-1'!$B$5:$J$44,4, FALSE))</f>
        <v>197.26245451734641</v>
      </c>
      <c r="BO14" s="47">
        <f>$F14*'[1]INTERNAL PARAMETERS-2'!Z14*(1-VLOOKUP(AA$4,'[1]INTERNAL PARAMETERS-1'!$B$5:$J$44,4, FALSE))</f>
        <v>183.37055134713123</v>
      </c>
      <c r="BP14" s="47">
        <f>$F14*'[1]INTERNAL PARAMETERS-2'!AA14*(1-VLOOKUP(AB$4,'[1]INTERNAL PARAMETERS-1'!$B$5:$J$44,4, FALSE))</f>
        <v>68.267858550143544</v>
      </c>
      <c r="BQ14" s="47">
        <f>$F14*'[1]INTERNAL PARAMETERS-2'!AB14*(1-VLOOKUP(AC$4,'[1]INTERNAL PARAMETERS-1'!$B$5:$J$44,4, FALSE))</f>
        <v>534.63263207657417</v>
      </c>
      <c r="BR14" s="47">
        <f>$F14*'[1]INTERNAL PARAMETERS-2'!AC14*(1-VLOOKUP(AD$4,'[1]INTERNAL PARAMETERS-1'!$B$5:$J$44,4, FALSE))</f>
        <v>35.721707172165686</v>
      </c>
      <c r="BS14" s="47">
        <f>$F14*'[1]INTERNAL PARAMETERS-2'!AD14*(1-VLOOKUP(AE$4,'[1]INTERNAL PARAMETERS-1'!$B$5:$J$44,4, FALSE))</f>
        <v>12.700904971772365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13.098014221668205</v>
      </c>
      <c r="CA14" s="47">
        <f>$F14*'[1]INTERNAL PARAMETERS-2'!AL14*(1-VLOOKUP(AM$4,'[1]INTERNAL PARAMETERS-1'!$B$5:$J$44,4, FALSE))</f>
        <v>42.468939356702982</v>
      </c>
      <c r="CB14" s="47">
        <f>$F14*'[1]INTERNAL PARAMETERS-2'!AM14*(1-VLOOKUP(AN$4,'[1]INTERNAL PARAMETERS-1'!$B$5:$J$44,4, FALSE))</f>
        <v>11.113456625923183</v>
      </c>
      <c r="CC14" s="47">
        <f>$F14*'[1]INTERNAL PARAMETERS-2'!AN14*(1-VLOOKUP(AO$4,'[1]INTERNAL PARAMETERS-1'!$B$5:$J$44,4, FALSE))</f>
        <v>47.628723195391096</v>
      </c>
      <c r="CD14" s="47">
        <f>$F14*'[1]INTERNAL PARAMETERS-2'!AO14*(1-VLOOKUP(AP$4,'[1]INTERNAL PARAMETERS-1'!$B$5:$J$44,4, FALSE))</f>
        <v>143.68005853472025</v>
      </c>
      <c r="CE14" s="47">
        <f>$F14*'[1]INTERNAL PARAMETERS-2'!AP14*(1-VLOOKUP(AQ$4,'[1]INTERNAL PARAMETERS-1'!$B$5:$J$44,4, FALSE))</f>
        <v>21.433024303299412</v>
      </c>
      <c r="CF14" s="47">
        <f>$F14*'[1]INTERNAL PARAMETERS-2'!AQ14*(1-VLOOKUP(AR$4,'[1]INTERNAL PARAMETERS-1'!$B$5:$J$44,4, FALSE))</f>
        <v>1.984557595745023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3295.5131063708768</v>
      </c>
    </row>
    <row r="15" spans="3:87" x14ac:dyDescent="0.4">
      <c r="C15" s="30" t="s">
        <v>5</v>
      </c>
      <c r="D15" s="29" t="s">
        <v>68</v>
      </c>
      <c r="E15" s="29" t="s">
        <v>57</v>
      </c>
      <c r="F15" s="131">
        <f>'S Str&amp;Pad'!X15</f>
        <v>2895.173341016829</v>
      </c>
      <c r="G15" s="48">
        <f>$F15*'[1]INTERNAL PARAMETERS-2'!F15*VLOOKUP(G$4,'[1]INTERNAL PARAMETERS-1'!$B$5:$J$44,4, FALSE)</f>
        <v>23.170940800159986</v>
      </c>
      <c r="H15" s="47">
        <f>$F15*'[1]INTERNAL PARAMETERS-2'!G15*VLOOKUP(H$4,'[1]INTERNAL PARAMETERS-1'!$B$5:$J$44,4, FALSE)</f>
        <v>12.783927404593911</v>
      </c>
      <c r="I15" s="47">
        <f>$F15*'[1]INTERNAL PARAMETERS-2'!H15*VLOOKUP(I$4,'[1]INTERNAL PARAMETERS-1'!$B$5:$J$44,4, FALSE)</f>
        <v>27.174198309850894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6.4519227421894136</v>
      </c>
      <c r="N15" s="47">
        <f>$F15*'[1]INTERNAL PARAMETERS-2'!M15*VLOOKUP(N$4,'[1]INTERNAL PARAMETERS-1'!$B$5:$J$44,4, FALSE)</f>
        <v>4.3145899749171504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2.7964479300881551</v>
      </c>
      <c r="S15" s="47">
        <f>$F15*'[1]INTERNAL PARAMETERS-2'!R15*VLOOKUP(S$4,'[1]INTERNAL PARAMETERS-1'!$B$5:$J$44,4, FALSE)</f>
        <v>7.8818922829177396</v>
      </c>
      <c r="T15" s="47">
        <f>$F15*'[1]INTERNAL PARAMETERS-2'!S15*VLOOKUP(T$4,'[1]INTERNAL PARAMETERS-1'!$B$5:$J$44,4, FALSE)</f>
        <v>0.5193361939115988</v>
      </c>
      <c r="U15" s="47">
        <f>$F15*'[1]INTERNAL PARAMETERS-2'!T15*VLOOKUP(U$4,'[1]INTERNAL PARAMETERS-1'!$B$5:$J$44,4, FALSE)</f>
        <v>1.5181130930955846</v>
      </c>
      <c r="V15" s="47">
        <f>$F15*'[1]INTERNAL PARAMETERS-2'!U15*VLOOKUP(V$4,'[1]INTERNAL PARAMETERS-1'!$B$5:$J$44,4, FALSE)</f>
        <v>11.745298444370826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1.5981356842412895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2.7964479300881551</v>
      </c>
      <c r="AJ15" s="47">
        <f>$F15*'[1]INTERNAL PARAMETERS-2'!AI15*VLOOKUP(AJ$4,'[1]INTERNAL PARAMETERS-1'!$B$5:$J$44,4, FALSE)</f>
        <v>2.7964479300881551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516.30976788716691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122.58653210159883</v>
      </c>
      <c r="BB15" s="47">
        <f>$F15*'[1]INTERNAL PARAMETERS-2'!M15*(1-VLOOKUP(N$4,'[1]INTERNAL PARAMETERS-1'!$B$5:$J$44,4, FALSE))</f>
        <v>81.977209523425842</v>
      </c>
      <c r="BC15" s="47">
        <f>$F15*'[1]INTERNAL PARAMETERS-2'!N15*(1-VLOOKUP(O$4,'[1]INTERNAL PARAMETERS-1'!$B$5:$J$44,4, FALSE))</f>
        <v>283.64476449676437</v>
      </c>
      <c r="BD15" s="47">
        <f>$F15*'[1]INTERNAL PARAMETERS-2'!O15*(1-VLOOKUP(P$4,'[1]INTERNAL PARAMETERS-1'!$B$5:$J$44,4, FALSE))</f>
        <v>71.110958084721261</v>
      </c>
      <c r="BE15" s="47">
        <f>$F15*'[1]INTERNAL PARAMETERS-2'!P15*(1-VLOOKUP(Q$4,'[1]INTERNAL PARAMETERS-1'!$B$5:$J$44,4, FALSE))</f>
        <v>80.299369717106359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149.75595337543706</v>
      </c>
      <c r="BH15" s="47">
        <f>$F15*'[1]INTERNAL PARAMETERS-2'!S15*(1-VLOOKUP(T$4,'[1]INTERNAL PARAMETERS-1'!$B$5:$J$44,4, FALSE))</f>
        <v>4.6740257452043892</v>
      </c>
      <c r="BI15" s="47">
        <f>$F15*'[1]INTERNAL PARAMETERS-2'!T15*(1-VLOOKUP(U$4,'[1]INTERNAL PARAMETERS-1'!$B$5:$J$44,4, FALSE))</f>
        <v>6.0724523723823385</v>
      </c>
      <c r="BJ15" s="47">
        <f>$F15*'[1]INTERNAL PARAMETERS-2'!U15*(1-VLOOKUP(V$4,'[1]INTERNAL PARAMETERS-1'!$B$5:$J$44,4, FALSE))</f>
        <v>66.556691184768013</v>
      </c>
      <c r="BK15" s="47">
        <f>$F15*'[1]INTERNAL PARAMETERS-2'!V15*(1-VLOOKUP(W$4,'[1]INTERNAL PARAMETERS-1'!$B$5:$J$44,4, FALSE))</f>
        <v>78.301989629138845</v>
      </c>
      <c r="BL15" s="47">
        <f>$F15*'[1]INTERNAL PARAMETERS-2'!W15*(1-VLOOKUP(X$4,'[1]INTERNAL PARAMETERS-1'!$B$5:$J$44,4, FALSE))</f>
        <v>125.44293907157947</v>
      </c>
      <c r="BM15" s="47">
        <f>$F15*'[1]INTERNAL PARAMETERS-2'!X15*(1-VLOOKUP(Y$4,'[1]INTERNAL PARAMETERS-1'!$B$5:$J$44,4, FALSE))</f>
        <v>85.093487252496132</v>
      </c>
      <c r="BN15" s="47">
        <f>$F15*'[1]INTERNAL PARAMETERS-2'!Y15*(1-VLOOKUP(Z$4,'[1]INTERNAL PARAMETERS-1'!$B$5:$J$44,4, FALSE))</f>
        <v>170.58621890871848</v>
      </c>
      <c r="BO15" s="47">
        <f>$F15*'[1]INTERNAL PARAMETERS-2'!Z15*(1-VLOOKUP(AA$4,'[1]INTERNAL PARAMETERS-1'!$B$5:$J$44,4, FALSE))</f>
        <v>144.21929625741001</v>
      </c>
      <c r="BP15" s="47">
        <f>$F15*'[1]INTERNAL PARAMETERS-2'!AA15*(1-VLOOKUP(AB$4,'[1]INTERNAL PARAMETERS-1'!$B$5:$J$44,4, FALSE))</f>
        <v>56.728894995886051</v>
      </c>
      <c r="BQ15" s="47">
        <f>$F15*'[1]INTERNAL PARAMETERS-2'!AB15*(1-VLOOKUP(AC$4,'[1]INTERNAL PARAMETERS-1'!$B$5:$J$44,4, FALSE))</f>
        <v>463.81892895892827</v>
      </c>
      <c r="BR15" s="47">
        <f>$F15*'[1]INTERNAL PARAMETERS-2'!AC15*(1-VLOOKUP(AD$4,'[1]INTERNAL PARAMETERS-1'!$B$5:$J$44,4, FALSE))</f>
        <v>28.763836660336299</v>
      </c>
      <c r="BS15" s="47">
        <f>$F15*'[1]INTERNAL PARAMETERS-2'!AD15*(1-VLOOKUP(AE$4,'[1]INTERNAL PARAMETERS-1'!$B$5:$J$44,4, FALSE))</f>
        <v>11.984859562473266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4.394583614329445</v>
      </c>
      <c r="CA15" s="47">
        <f>$F15*'[1]INTERNAL PARAMETERS-2'!AL15*(1-VLOOKUP(AM$4,'[1]INTERNAL PARAMETERS-1'!$B$5:$J$44,4, FALSE))</f>
        <v>41.548053582264309</v>
      </c>
      <c r="CB15" s="47">
        <f>$F15*'[1]INTERNAL PARAMETERS-2'!AM15*(1-VLOOKUP(AN$4,'[1]INTERNAL PARAMETERS-1'!$B$5:$J$44,4, FALSE))</f>
        <v>17.977578861043998</v>
      </c>
      <c r="CC15" s="47">
        <f>$F15*'[1]INTERNAL PARAMETERS-2'!AN15*(1-VLOOKUP(AO$4,'[1]INTERNAL PARAMETERS-1'!$B$5:$J$44,4, FALSE))</f>
        <v>36.354402125814218</v>
      </c>
      <c r="CD15" s="47">
        <f>$F15*'[1]INTERNAL PARAMETERS-2'!AO15*(1-VLOOKUP(AP$4,'[1]INTERNAL PARAMETERS-1'!$B$5:$J$44,4, FALSE))</f>
        <v>120.6488215361897</v>
      </c>
      <c r="CE15" s="47">
        <f>$F15*'[1]INTERNAL PARAMETERS-2'!AP15*(1-VLOOKUP(AQ$4,'[1]INTERNAL PARAMETERS-1'!$B$5:$J$44,4, FALSE))</f>
        <v>16.778977097863034</v>
      </c>
      <c r="CF15" s="47">
        <f>$F15*'[1]INTERNAL PARAMETERS-2'!AQ15*(1-VLOOKUP(AR$4,'[1]INTERNAL PARAMETERS-1'!$B$5:$J$44,4, FALSE))</f>
        <v>3.9950496932691224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2895.1733410168285</v>
      </c>
    </row>
    <row r="16" spans="3:87" x14ac:dyDescent="0.4">
      <c r="C16" s="30" t="s">
        <v>5</v>
      </c>
      <c r="D16" s="29" t="s">
        <v>68</v>
      </c>
      <c r="E16" s="29" t="s">
        <v>56</v>
      </c>
      <c r="F16" s="131">
        <f>'S Str&amp;Pad'!X16</f>
        <v>2448.5021329706256</v>
      </c>
      <c r="G16" s="48">
        <f>$F16*'[1]INTERNAL PARAMETERS-2'!F16*VLOOKUP(G$4,'[1]INTERNAL PARAMETERS-1'!$B$5:$J$44,4, FALSE)</f>
        <v>24.316074682531283</v>
      </c>
      <c r="H16" s="47">
        <f>$F16*'[1]INTERNAL PARAMETERS-2'!G16*VLOOKUP(H$4,'[1]INTERNAL PARAMETERS-1'!$B$5:$J$44,4, FALSE)</f>
        <v>13.600449947798635</v>
      </c>
      <c r="I16" s="47">
        <f>$F16*'[1]INTERNAL PARAMETERS-2'!H16*VLOOKUP(I$4,'[1]INTERNAL PARAMETERS-1'!$B$5:$J$44,4, FALSE)</f>
        <v>23.54111151493542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7.4184595199637373</v>
      </c>
      <c r="N16" s="47">
        <f>$F16*'[1]INTERNAL PARAMETERS-2'!M16*VLOOKUP(N$4,'[1]INTERNAL PARAMETERS-1'!$B$5:$J$44,4, FALSE)</f>
        <v>3.2352670808474118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3.2971529722582447</v>
      </c>
      <c r="S16" s="47">
        <f>$F16*'[1]INTERNAL PARAMETERS-2'!R16*VLOOKUP(S$4,'[1]INTERNAL PARAMETERS-1'!$B$5:$J$44,4, FALSE)</f>
        <v>6.9157697895542016</v>
      </c>
      <c r="T16" s="47">
        <f>$F16*'[1]INTERNAL PARAMETERS-2'!S16*VLOOKUP(T$4,'[1]INTERNAL PARAMETERS-1'!$B$5:$J$44,4, FALSE)</f>
        <v>0.86549653396245674</v>
      </c>
      <c r="U16" s="47">
        <f>$F16*'[1]INTERNAL PARAMETERS-2'!T16*VLOOKUP(U$4,'[1]INTERNAL PARAMETERS-1'!$B$5:$J$44,4, FALSE)</f>
        <v>0.494548460817407</v>
      </c>
      <c r="V16" s="47">
        <f>$F16*'[1]INTERNAL PARAMETERS-2'!U16*VLOOKUP(V$4,'[1]INTERNAL PARAMETERS-1'!$B$5:$J$44,4, FALSE)</f>
        <v>8.9639785513161243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2.0606593951080785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0.41208290897895627</v>
      </c>
      <c r="AI16" s="47">
        <f>$F16*'[1]INTERNAL PARAMETERS-2'!AH16*VLOOKUP(AI$4,'[1]INTERNAL PARAMETERS-1'!$B$5:$J$44,4, FALSE)</f>
        <v>2.4727423040870349</v>
      </c>
      <c r="AJ16" s="47">
        <f>$F16*'[1]INTERNAL PARAMETERS-2'!AI16*VLOOKUP(AJ$4,'[1]INTERNAL PARAMETERS-1'!$B$5:$J$44,4, FALSE)</f>
        <v>3.2971529722582447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447.28111878377291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140.95073087931101</v>
      </c>
      <c r="BB16" s="47">
        <f>$F16*'[1]INTERNAL PARAMETERS-2'!M16*(1-VLOOKUP(N$4,'[1]INTERNAL PARAMETERS-1'!$B$5:$J$44,4, FALSE))</f>
        <v>61.470074536100817</v>
      </c>
      <c r="BC16" s="47">
        <f>$F16*'[1]INTERNAL PARAMETERS-2'!N16*(1-VLOOKUP(O$4,'[1]INTERNAL PARAMETERS-1'!$B$5:$J$44,4, FALSE))</f>
        <v>265.41591726252273</v>
      </c>
      <c r="BD16" s="47">
        <f>$F16*'[1]INTERNAL PARAMETERS-2'!O16*(1-VLOOKUP(P$4,'[1]INTERNAL PARAMETERS-1'!$B$5:$J$44,4, FALSE))</f>
        <v>47.807738696891356</v>
      </c>
      <c r="BE16" s="47">
        <f>$F16*'[1]INTERNAL PARAMETERS-2'!P16*(1-VLOOKUP(Q$4,'[1]INTERNAL PARAMETERS-1'!$B$5:$J$44,4, FALSE))</f>
        <v>58.523363431624006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131.39962600152981</v>
      </c>
      <c r="BH16" s="47">
        <f>$F16*'[1]INTERNAL PARAMETERS-2'!S16*(1-VLOOKUP(T$4,'[1]INTERNAL PARAMETERS-1'!$B$5:$J$44,4, FALSE))</f>
        <v>7.7894688056621106</v>
      </c>
      <c r="BI16" s="47">
        <f>$F16*'[1]INTERNAL PARAMETERS-2'!T16*(1-VLOOKUP(U$4,'[1]INTERNAL PARAMETERS-1'!$B$5:$J$44,4, FALSE))</f>
        <v>1.978193843269628</v>
      </c>
      <c r="BJ16" s="47">
        <f>$F16*'[1]INTERNAL PARAMETERS-2'!U16*(1-VLOOKUP(V$4,'[1]INTERNAL PARAMETERS-1'!$B$5:$J$44,4, FALSE))</f>
        <v>50.795878457458045</v>
      </c>
      <c r="BK16" s="47">
        <f>$F16*'[1]INTERNAL PARAMETERS-2'!V16*(1-VLOOKUP(W$4,'[1]INTERNAL PARAMETERS-1'!$B$5:$J$44,4, FALSE))</f>
        <v>66.766001012056321</v>
      </c>
      <c r="BL16" s="47">
        <f>$F16*'[1]INTERNAL PARAMETERS-2'!W16*(1-VLOOKUP(X$4,'[1]INTERNAL PARAMETERS-1'!$B$5:$J$44,4, FALSE))</f>
        <v>103.85835982442832</v>
      </c>
      <c r="BM16" s="47">
        <f>$F16*'[1]INTERNAL PARAMETERS-2'!X16*(1-VLOOKUP(Y$4,'[1]INTERNAL PARAMETERS-1'!$B$5:$J$44,4, FALSE))</f>
        <v>69.651071075335608</v>
      </c>
      <c r="BN16" s="47">
        <f>$F16*'[1]INTERNAL PARAMETERS-2'!Y16*(1-VLOOKUP(Z$4,'[1]INTERNAL PARAMETERS-1'!$B$5:$J$44,4, FALSE))</f>
        <v>126.11377511185152</v>
      </c>
      <c r="BO16" s="47">
        <f>$F16*'[1]INTERNAL PARAMETERS-2'!Z16*(1-VLOOKUP(AA$4,'[1]INTERNAL PARAMETERS-1'!$B$5:$J$44,4, FALSE))</f>
        <v>100.97328976114903</v>
      </c>
      <c r="BP16" s="47">
        <f>$F16*'[1]INTERNAL PARAMETERS-2'!AA16*(1-VLOOKUP(AB$4,'[1]INTERNAL PARAMETERS-1'!$B$5:$J$44,4, FALSE))</f>
        <v>45.334996392804321</v>
      </c>
      <c r="BQ16" s="47">
        <f>$F16*'[1]INTERNAL PARAMETERS-2'!AB16*(1-VLOOKUP(AC$4,'[1]INTERNAL PARAMETERS-1'!$B$5:$J$44,4, FALSE))</f>
        <v>381.22615054862058</v>
      </c>
      <c r="BR16" s="47">
        <f>$F16*'[1]INTERNAL PARAMETERS-2'!AC16*(1-VLOOKUP(AD$4,'[1]INTERNAL PARAMETERS-1'!$B$5:$J$44,4, FALSE))</f>
        <v>29.673887049897605</v>
      </c>
      <c r="BS16" s="47">
        <f>$F16*'[1]INTERNAL PARAMETERS-2'!AD16*(1-VLOOKUP(AE$4,'[1]INTERNAL PARAMETERS-1'!$B$5:$J$44,4, FALSE))</f>
        <v>9.891214066561437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7.0063888534954444</v>
      </c>
      <c r="CA16" s="47">
        <f>$F16*'[1]INTERNAL PARAMETERS-2'!AL16*(1-VLOOKUP(AM$4,'[1]INTERNAL PARAMETERS-1'!$B$5:$J$44,4, FALSE))</f>
        <v>42.862254088717286</v>
      </c>
      <c r="CB16" s="47">
        <f>$F16*'[1]INTERNAL PARAMETERS-2'!AM16*(1-VLOOKUP(AN$4,'[1]INTERNAL PARAMETERS-1'!$B$5:$J$44,4, FALSE))</f>
        <v>12.776284129840725</v>
      </c>
      <c r="CC16" s="47">
        <f>$F16*'[1]INTERNAL PARAMETERS-2'!AN16*(1-VLOOKUP(AO$4,'[1]INTERNAL PARAMETERS-1'!$B$5:$J$44,4, FALSE))</f>
        <v>25.964651168660406</v>
      </c>
      <c r="CD16" s="47">
        <f>$F16*'[1]INTERNAL PARAMETERS-2'!AO16*(1-VLOOKUP(AP$4,'[1]INTERNAL PARAMETERS-1'!$B$5:$J$44,4, FALSE))</f>
        <v>93.555062848887943</v>
      </c>
      <c r="CE16" s="47">
        <f>$F16*'[1]INTERNAL PARAMETERS-2'!AP16*(1-VLOOKUP(AQ$4,'[1]INTERNAL PARAMETERS-1'!$B$5:$J$44,4, FALSE))</f>
        <v>16.89760292005688</v>
      </c>
      <c r="CF16" s="47">
        <f>$F16*'[1]INTERNAL PARAMETERS-2'!AQ16*(1-VLOOKUP(AR$4,'[1]INTERNAL PARAMETERS-1'!$B$5:$J$44,4, FALSE))</f>
        <v>1.2364935771501659</v>
      </c>
      <c r="CG16" s="47">
        <f>$F16*'[1]INTERNAL PARAMETERS-2'!AR16*(1-VLOOKUP(AS$4,'[1]INTERNAL PARAMETERS-1'!$B$5:$J$44,4, FALSE))</f>
        <v>0.41208290897895627</v>
      </c>
      <c r="CH16" s="46">
        <f>$F16*'[1]INTERNAL PARAMETERS-2'!AS16*(1-VLOOKUP(AT$4,'[1]INTERNAL PARAMETERS-1'!$B$5:$J$44,4, FALSE))</f>
        <v>0</v>
      </c>
      <c r="CI16" s="45">
        <f t="shared" si="0"/>
        <v>2448.5026226710524</v>
      </c>
    </row>
    <row r="17" spans="3:87" x14ac:dyDescent="0.4">
      <c r="C17" s="30" t="s">
        <v>5</v>
      </c>
      <c r="D17" s="29" t="s">
        <v>68</v>
      </c>
      <c r="E17" s="29" t="s">
        <v>55</v>
      </c>
      <c r="F17" s="131">
        <f>'S Str&amp;Pad'!X17</f>
        <v>1740.2986771902952</v>
      </c>
      <c r="G17" s="48">
        <f>$F17*'[1]INTERNAL PARAMETERS-2'!F17*VLOOKUP(G$4,'[1]INTERNAL PARAMETERS-1'!$B$5:$J$44,4, FALSE)</f>
        <v>16.23263591149248</v>
      </c>
      <c r="H17" s="47">
        <f>$F17*'[1]INTERNAL PARAMETERS-2'!G17*VLOOKUP(H$4,'[1]INTERNAL PARAMETERS-1'!$B$5:$J$44,4, FALSE)</f>
        <v>10.947696888600989</v>
      </c>
      <c r="I17" s="47">
        <f>$F17*'[1]INTERNAL PARAMETERS-2'!H17*VLOOKUP(I$4,'[1]INTERNAL PARAMETERS-1'!$B$5:$J$44,4, FALSE)</f>
        <v>18.053727954771333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0.37747078308257498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6.6440861852969508</v>
      </c>
      <c r="N17" s="47">
        <f>$F17*'[1]INTERNAL PARAMETERS-2'!M17*VLOOKUP(N$4,'[1]INTERNAL PARAMETERS-1'!$B$5:$J$44,4, FALSE)</f>
        <v>1.8686544061264656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0.75494156616514996</v>
      </c>
      <c r="S17" s="47">
        <f>$F17*'[1]INTERNAL PARAMETERS-2'!R17*VLOOKUP(S$4,'[1]INTERNAL PARAMETERS-1'!$B$5:$J$44,4, FALSE)</f>
        <v>5.1817132068539458</v>
      </c>
      <c r="T17" s="47">
        <f>$F17*'[1]INTERNAL PARAMETERS-2'!S17*VLOOKUP(T$4,'[1]INTERNAL PARAMETERS-1'!$B$5:$J$44,4, FALSE)</f>
        <v>0.52851130527592083</v>
      </c>
      <c r="U17" s="47">
        <f>$F17*'[1]INTERNAL PARAMETERS-2'!T17*VLOOKUP(U$4,'[1]INTERNAL PARAMETERS-1'!$B$5:$J$44,4, FALSE)</f>
        <v>0.90599949134526769</v>
      </c>
      <c r="V17" s="47">
        <f>$F17*'[1]INTERNAL PARAMETERS-2'!U17*VLOOKUP(V$4,'[1]INTERNAL PARAMETERS-1'!$B$5:$J$44,4, FALSE)</f>
        <v>9.1733753722716234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0.75494156616514996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3.397585107478613</v>
      </c>
      <c r="AJ17" s="47">
        <f>$F17*'[1]INTERNAL PARAMETERS-2'!AI17*VLOOKUP(AJ$4,'[1]INTERNAL PARAMETERS-1'!$B$5:$J$44,4, FALSE)</f>
        <v>1.8875279452805942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343.02083114065528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126.23763752064205</v>
      </c>
      <c r="BB17" s="47">
        <f>$F17*'[1]INTERNAL PARAMETERS-2'!M17*(1-VLOOKUP(N$4,'[1]INTERNAL PARAMETERS-1'!$B$5:$J$44,4, FALSE))</f>
        <v>35.504433716402843</v>
      </c>
      <c r="BC17" s="47">
        <f>$F17*'[1]INTERNAL PARAMETERS-2'!N17*(1-VLOOKUP(O$4,'[1]INTERNAL PARAMETERS-1'!$B$5:$J$44,4, FALSE))</f>
        <v>194.03755952108318</v>
      </c>
      <c r="BD17" s="47">
        <f>$F17*'[1]INTERNAL PARAMETERS-2'!O17*(1-VLOOKUP(P$4,'[1]INTERNAL PARAMETERS-1'!$B$5:$J$44,4, FALSE))</f>
        <v>32.842916635935254</v>
      </c>
      <c r="BE17" s="47">
        <f>$F17*'[1]INTERNAL PARAMETERS-2'!P17*(1-VLOOKUP(Q$4,'[1]INTERNAL PARAMETERS-1'!$B$5:$J$44,4, FALSE))</f>
        <v>49.453197360378027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98.452550930224959</v>
      </c>
      <c r="BH17" s="47">
        <f>$F17*'[1]INTERNAL PARAMETERS-2'!S17*(1-VLOOKUP(T$4,'[1]INTERNAL PARAMETERS-1'!$B$5:$J$44,4, FALSE))</f>
        <v>4.7566017474832867</v>
      </c>
      <c r="BI17" s="47">
        <f>$F17*'[1]INTERNAL PARAMETERS-2'!T17*(1-VLOOKUP(U$4,'[1]INTERNAL PARAMETERS-1'!$B$5:$J$44,4, FALSE))</f>
        <v>3.6239979653810708</v>
      </c>
      <c r="BJ17" s="47">
        <f>$F17*'[1]INTERNAL PARAMETERS-2'!U17*(1-VLOOKUP(V$4,'[1]INTERNAL PARAMETERS-1'!$B$5:$J$44,4, FALSE))</f>
        <v>51.982460442872537</v>
      </c>
      <c r="BK17" s="47">
        <f>$F17*'[1]INTERNAL PARAMETERS-2'!V17*(1-VLOOKUP(W$4,'[1]INTERNAL PARAMETERS-1'!$B$5:$J$44,4, FALSE))</f>
        <v>46.43308303598198</v>
      </c>
      <c r="BL17" s="47">
        <f>$F17*'[1]INTERNAL PARAMETERS-2'!W17*(1-VLOOKUP(X$4,'[1]INTERNAL PARAMETERS-1'!$B$5:$J$44,4, FALSE))</f>
        <v>60.400894248979014</v>
      </c>
      <c r="BM17" s="47">
        <f>$F17*'[1]INTERNAL PARAMETERS-2'!X17*(1-VLOOKUP(Y$4,'[1]INTERNAL PARAMETERS-1'!$B$5:$J$44,4, FALSE))</f>
        <v>54.360665600186941</v>
      </c>
      <c r="BN17" s="47">
        <f>$F17*'[1]INTERNAL PARAMETERS-2'!Y17*(1-VLOOKUP(Z$4,'[1]INTERNAL PARAMETERS-1'!$B$5:$J$44,4, FALSE))</f>
        <v>71.726061920662588</v>
      </c>
      <c r="BO17" s="47">
        <f>$F17*'[1]INTERNAL PARAMETERS-2'!Z17*(1-VLOOKUP(AA$4,'[1]INTERNAL PARAMETERS-1'!$B$5:$J$44,4, FALSE))</f>
        <v>50.58560970962575</v>
      </c>
      <c r="BP17" s="47">
        <f>$F17*'[1]INTERNAL PARAMETERS-2'!AA17*(1-VLOOKUP(AB$4,'[1]INTERNAL PARAMETERS-1'!$B$5:$J$44,4, FALSE))</f>
        <v>32.087975069770096</v>
      </c>
      <c r="BQ17" s="47">
        <f>$F17*'[1]INTERNAL PARAMETERS-2'!AB17*(1-VLOOKUP(AC$4,'[1]INTERNAL PARAMETERS-1'!$B$5:$J$44,4, FALSE))</f>
        <v>255.94851093226021</v>
      </c>
      <c r="BR17" s="47">
        <f>$F17*'[1]INTERNAL PARAMETERS-2'!AC17*(1-VLOOKUP(AD$4,'[1]INTERNAL PARAMETERS-1'!$B$5:$J$44,4, FALSE))</f>
        <v>13.590166400046735</v>
      </c>
      <c r="BS17" s="47">
        <f>$F17*'[1]INTERNAL PARAMETERS-2'!AD17*(1-VLOOKUP(AE$4,'[1]INTERNAL PARAMETERS-1'!$B$5:$J$44,4, FALSE))</f>
        <v>8.6826981602378215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5.6625838358417822</v>
      </c>
      <c r="CA17" s="47">
        <f>$F17*'[1]INTERNAL PARAMETERS-2'!AL17*(1-VLOOKUP(AM$4,'[1]INTERNAL PARAMETERS-1'!$B$5:$J$44,4, FALSE))</f>
        <v>23.405276909532279</v>
      </c>
      <c r="CB17" s="47">
        <f>$F17*'[1]INTERNAL PARAMETERS-2'!AM17*(1-VLOOKUP(AN$4,'[1]INTERNAL PARAMETERS-1'!$B$5:$J$44,4, FALSE))</f>
        <v>6.417525402006933</v>
      </c>
      <c r="CC17" s="47">
        <f>$F17*'[1]INTERNAL PARAMETERS-2'!AN17*(1-VLOOKUP(AO$4,'[1]INTERNAL PARAMETERS-1'!$B$5:$J$44,4, FALSE))</f>
        <v>18.120163856773072</v>
      </c>
      <c r="CD17" s="47">
        <f>$F17*'[1]INTERNAL PARAMETERS-2'!AO17*(1-VLOOKUP(AP$4,'[1]INTERNAL PARAMETERS-1'!$B$5:$J$44,4, FALSE))</f>
        <v>67.573361217151088</v>
      </c>
      <c r="CE17" s="47">
        <f>$F17*'[1]INTERNAL PARAMETERS-2'!AP17*(1-VLOOKUP(AQ$4,'[1]INTERNAL PARAMETERS-1'!$B$5:$J$44,4, FALSE))</f>
        <v>8.6826981602378215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1740.2983291305595</v>
      </c>
    </row>
    <row r="18" spans="3:87" x14ac:dyDescent="0.4">
      <c r="C18" s="30" t="s">
        <v>5</v>
      </c>
      <c r="D18" s="29" t="s">
        <v>68</v>
      </c>
      <c r="E18" s="29" t="s">
        <v>54</v>
      </c>
      <c r="F18" s="131">
        <f>'S Str&amp;Pad'!X18</f>
        <v>805.80687736695779</v>
      </c>
      <c r="G18" s="48">
        <f>$F18*'[1]INTERNAL PARAMETERS-2'!F18*VLOOKUP(G$4,'[1]INTERNAL PARAMETERS-1'!$B$5:$J$44,4, FALSE)</f>
        <v>10.515940911014273</v>
      </c>
      <c r="H18" s="47">
        <f>$F18*'[1]INTERNAL PARAMETERS-2'!G18*VLOOKUP(H$4,'[1]INTERNAL PARAMETERS-1'!$B$5:$J$44,4, FALSE)</f>
        <v>4.9486211952859618</v>
      </c>
      <c r="I18" s="47">
        <f>$F18*'[1]INTERNAL PARAMETERS-2'!H18*VLOOKUP(I$4,'[1]INTERNAL PARAMETERS-1'!$B$5:$J$44,4, FALSE)</f>
        <v>8.3843278912122994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0.2062059799182045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3.4846836379327017</v>
      </c>
      <c r="N18" s="47">
        <f>$F18*'[1]INTERNAL PARAMETERS-2'!M18*VLOOKUP(N$4,'[1]INTERNAL PARAMETERS-1'!$B$5:$J$44,4, FALSE)</f>
        <v>1.1546890229917559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0.2062059799182045</v>
      </c>
      <c r="S18" s="47">
        <f>$F18*'[1]INTERNAL PARAMETERS-2'!R18*VLOOKUP(S$4,'[1]INTERNAL PARAMETERS-1'!$B$5:$J$44,4, FALSE)</f>
        <v>2.1006498905391484</v>
      </c>
      <c r="T18" s="47">
        <f>$F18*'[1]INTERNAL PARAMETERS-2'!S18*VLOOKUP(T$4,'[1]INTERNAL PARAMETERS-1'!$B$5:$J$44,4, FALSE)</f>
        <v>0.24743105976429811</v>
      </c>
      <c r="U18" s="47">
        <f>$F18*'[1]INTERNAL PARAMETERS-2'!T18*VLOOKUP(U$4,'[1]INTERNAL PARAMETERS-1'!$B$5:$J$44,4, FALSE)</f>
        <v>0.20618986378065718</v>
      </c>
      <c r="V18" s="47">
        <f>$F18*'[1]INTERNAL PARAMETERS-2'!U18*VLOOKUP(V$4,'[1]INTERNAL PARAMETERS-1'!$B$5:$J$44,4, FALSE)</f>
        <v>3.3712743780120751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0.41241195983640899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0.82474333898508134</v>
      </c>
      <c r="AJ18" s="47">
        <f>$F18*'[1]INTERNAL PARAMETERS-2'!AI18*VLOOKUP(AJ$4,'[1]INTERNAL PARAMETERS-1'!$B$5:$J$44,4, FALSE)</f>
        <v>0.61861793975461343</v>
      </c>
      <c r="AK18" s="47">
        <f>$F18*'[1]INTERNAL PARAMETERS-2'!AJ18*VLOOKUP(AK$4,'[1]INTERNAL PARAMETERS-1'!$B$5:$J$44,4, FALSE)</f>
        <v>0.41241195983640899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159.30222993303366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66.208989120721327</v>
      </c>
      <c r="BB18" s="47">
        <f>$F18*'[1]INTERNAL PARAMETERS-2'!M18*(1-VLOOKUP(N$4,'[1]INTERNAL PARAMETERS-1'!$B$5:$J$44,4, FALSE))</f>
        <v>21.939091436843359</v>
      </c>
      <c r="BC18" s="47">
        <f>$F18*'[1]INTERNAL PARAMETERS-2'!N18*(1-VLOOKUP(O$4,'[1]INTERNAL PARAMETERS-1'!$B$5:$J$44,4, FALSE))</f>
        <v>97.942199813005573</v>
      </c>
      <c r="BD18" s="47">
        <f>$F18*'[1]INTERNAL PARAMETERS-2'!O18*(1-VLOOKUP(P$4,'[1]INTERNAL PARAMETERS-1'!$B$5:$J$44,4, FALSE))</f>
        <v>18.351284663779623</v>
      </c>
      <c r="BE18" s="47">
        <f>$F18*'[1]INTERNAL PARAMETERS-2'!P18*(1-VLOOKUP(Q$4,'[1]INTERNAL PARAMETERS-1'!$B$5:$J$44,4, FALSE))</f>
        <v>22.062750560244094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39.912347920243818</v>
      </c>
      <c r="BH18" s="47">
        <f>$F18*'[1]INTERNAL PARAMETERS-2'!S18*(1-VLOOKUP(T$4,'[1]INTERNAL PARAMETERS-1'!$B$5:$J$44,4, FALSE))</f>
        <v>2.2268795378786828</v>
      </c>
      <c r="BI18" s="47">
        <f>$F18*'[1]INTERNAL PARAMETERS-2'!T18*(1-VLOOKUP(U$4,'[1]INTERNAL PARAMETERS-1'!$B$5:$J$44,4, FALSE))</f>
        <v>0.82475945512262872</v>
      </c>
      <c r="BJ18" s="47">
        <f>$F18*'[1]INTERNAL PARAMETERS-2'!U18*(1-VLOOKUP(V$4,'[1]INTERNAL PARAMETERS-1'!$B$5:$J$44,4, FALSE))</f>
        <v>19.103888142068428</v>
      </c>
      <c r="BK18" s="47">
        <f>$F18*'[1]INTERNAL PARAMETERS-2'!V18*(1-VLOOKUP(W$4,'[1]INTERNAL PARAMETERS-1'!$B$5:$J$44,4, FALSE))</f>
        <v>17.526541324794543</v>
      </c>
      <c r="BL18" s="47">
        <f>$F18*'[1]INTERNAL PARAMETERS-2'!W18*(1-VLOOKUP(X$4,'[1]INTERNAL PARAMETERS-1'!$B$5:$J$44,4, FALSE))</f>
        <v>34.022052749998061</v>
      </c>
      <c r="BM18" s="47">
        <f>$F18*'[1]INTERNAL PARAMETERS-2'!X18*(1-VLOOKUP(Y$4,'[1]INTERNAL PARAMETERS-1'!$B$5:$J$44,4, FALSE))</f>
        <v>23.093780459835116</v>
      </c>
      <c r="BN18" s="47">
        <f>$F18*'[1]INTERNAL PARAMETERS-2'!Y18*(1-VLOOKUP(Z$4,'[1]INTERNAL PARAMETERS-1'!$B$5:$J$44,4, FALSE))</f>
        <v>33.815846770079858</v>
      </c>
      <c r="BO18" s="47">
        <f>$F18*'[1]INTERNAL PARAMETERS-2'!Z18*(1-VLOOKUP(AA$4,'[1]INTERNAL PARAMETERS-1'!$B$5:$J$44,4, FALSE))</f>
        <v>23.506111838983788</v>
      </c>
      <c r="BP18" s="47">
        <f>$F18*'[1]INTERNAL PARAMETERS-2'!AA18*(1-VLOOKUP(AB$4,'[1]INTERNAL PARAMETERS-1'!$B$5:$J$44,4, FALSE))</f>
        <v>8.4539616925199645</v>
      </c>
      <c r="BQ18" s="47">
        <f>$F18*'[1]INTERNAL PARAMETERS-2'!AB18*(1-VLOOKUP(AC$4,'[1]INTERNAL PARAMETERS-1'!$B$5:$J$44,4, FALSE))</f>
        <v>113.612967899224</v>
      </c>
      <c r="BR18" s="47">
        <f>$F18*'[1]INTERNAL PARAMETERS-2'!AC18*(1-VLOOKUP(AD$4,'[1]INTERNAL PARAMETERS-1'!$B$5:$J$44,4, FALSE))</f>
        <v>6.5981884539438616</v>
      </c>
      <c r="BS18" s="47">
        <f>$F18*'[1]INTERNAL PARAMETERS-2'!AD18*(1-VLOOKUP(AE$4,'[1]INTERNAL PARAMETERS-1'!$B$5:$J$44,4, FALSE))</f>
        <v>2.8867225574793896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1.4433612787396948</v>
      </c>
      <c r="CA18" s="47">
        <f>$F18*'[1]INTERNAL PARAMETERS-2'!AL18*(1-VLOOKUP(AM$4,'[1]INTERNAL PARAMETERS-1'!$B$5:$J$44,4, FALSE))</f>
        <v>9.0725796322745769</v>
      </c>
      <c r="CB18" s="47">
        <f>$F18*'[1]INTERNAL PARAMETERS-2'!AM18*(1-VLOOKUP(AN$4,'[1]INTERNAL PARAMETERS-1'!$B$5:$J$44,4, FALSE))</f>
        <v>1.4433612787396948</v>
      </c>
      <c r="CC18" s="47">
        <f>$F18*'[1]INTERNAL PARAMETERS-2'!AN18*(1-VLOOKUP(AO$4,'[1]INTERNAL PARAMETERS-1'!$B$5:$J$44,4, FALSE))</f>
        <v>9.0725796322745769</v>
      </c>
      <c r="CD18" s="47">
        <f>$F18*'[1]INTERNAL PARAMETERS-2'!AO18*(1-VLOOKUP(AP$4,'[1]INTERNAL PARAMETERS-1'!$B$5:$J$44,4, FALSE))</f>
        <v>30.722918232682261</v>
      </c>
      <c r="CE18" s="47">
        <f>$F18*'[1]INTERNAL PARAMETERS-2'!AP18*(1-VLOOKUP(AQ$4,'[1]INTERNAL PARAMETERS-1'!$B$5:$J$44,4, FALSE))</f>
        <v>5.1548271752041659</v>
      </c>
      <c r="CF18" s="47">
        <f>$F18*'[1]INTERNAL PARAMETERS-2'!AQ18*(1-VLOOKUP(AR$4,'[1]INTERNAL PARAMETERS-1'!$B$5:$J$44,4, FALSE))</f>
        <v>0.2062059799182045</v>
      </c>
      <c r="CG18" s="47">
        <f>$F18*'[1]INTERNAL PARAMETERS-2'!AR18*(1-VLOOKUP(AS$4,'[1]INTERNAL PARAMETERS-1'!$B$5:$J$44,4, FALSE))</f>
        <v>0.2062059799182045</v>
      </c>
      <c r="CH18" s="46">
        <f>$F18*'[1]INTERNAL PARAMETERS-2'!AS18*(1-VLOOKUP(AT$4,'[1]INTERNAL PARAMETERS-1'!$B$5:$J$44,4, FALSE))</f>
        <v>0</v>
      </c>
      <c r="CI18" s="45">
        <f t="shared" si="0"/>
        <v>805.80703852833312</v>
      </c>
    </row>
    <row r="19" spans="3:87" x14ac:dyDescent="0.4">
      <c r="C19" s="30" t="s">
        <v>5</v>
      </c>
      <c r="D19" s="29" t="s">
        <v>68</v>
      </c>
      <c r="E19" s="29" t="s">
        <v>53</v>
      </c>
      <c r="F19" s="131">
        <f>'S Str&amp;Pad'!X19</f>
        <v>481.81266613522047</v>
      </c>
      <c r="G19" s="48">
        <f>$F19*'[1]INTERNAL PARAMETERS-2'!F19*VLOOKUP(G$4,'[1]INTERNAL PARAMETERS-1'!$B$5:$J$44,4, FALSE)</f>
        <v>2.6415379420863463</v>
      </c>
      <c r="H19" s="47">
        <f>$F19*'[1]INTERNAL PARAMETERS-2'!G19*VLOOKUP(H$4,'[1]INTERNAL PARAMETERS-1'!$B$5:$J$44,4, FALSE)</f>
        <v>1.7169876170394718</v>
      </c>
      <c r="I19" s="47">
        <f>$F19*'[1]INTERNAL PARAMETERS-2'!H19*VLOOKUP(I$4,'[1]INTERNAL PARAMETERS-1'!$B$5:$J$44,4, FALSE)</f>
        <v>5.0951400356199885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2.8660457810620446</v>
      </c>
      <c r="N19" s="47">
        <f>$F19*'[1]INTERNAL PARAMETERS-2'!M19*VLOOKUP(N$4,'[1]INTERNAL PARAMETERS-1'!$B$5:$J$44,4, FALSE)</f>
        <v>0.56792704395356841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1.1652567058580388</v>
      </c>
      <c r="T19" s="47">
        <f>$F19*'[1]INTERNAL PARAMETERS-2'!S19*VLOOKUP(T$4,'[1]INTERNAL PARAMETERS-1'!$B$5:$J$44,4, FALSE)</f>
        <v>0.15849227652518078</v>
      </c>
      <c r="U19" s="47">
        <f>$F19*'[1]INTERNAL PARAMETERS-2'!T19*VLOOKUP(U$4,'[1]INTERNAL PARAMETERS-1'!$B$5:$J$44,4, FALSE)</f>
        <v>5.2825940715065571E-2</v>
      </c>
      <c r="V19" s="47">
        <f>$F19*'[1]INTERNAL PARAMETERS-2'!U19*VLOOKUP(V$4,'[1]INTERNAL PARAMETERS-1'!$B$5:$J$44,4, FALSE)</f>
        <v>2.2584968725088457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0.26412970357532783</v>
      </c>
      <c r="AJ19" s="47">
        <f>$F19*'[1]INTERNAL PARAMETERS-2'!AI19*VLOOKUP(AJ$4,'[1]INTERNAL PARAMETERS-1'!$B$5:$J$44,4, FALSE)</f>
        <v>0.52830758841726921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96.807660676779776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54.454869840178837</v>
      </c>
      <c r="BB19" s="47">
        <f>$F19*'[1]INTERNAL PARAMETERS-2'!M19*(1-VLOOKUP(N$4,'[1]INTERNAL PARAMETERS-1'!$B$5:$J$44,4, FALSE))</f>
        <v>10.790613835117799</v>
      </c>
      <c r="BC19" s="47">
        <f>$F19*'[1]INTERNAL PARAMETERS-2'!N19*(1-VLOOKUP(O$4,'[1]INTERNAL PARAMETERS-1'!$B$5:$J$44,4, FALSE))</f>
        <v>59.43414597490996</v>
      </c>
      <c r="BD19" s="47">
        <f>$F19*'[1]INTERNAL PARAMETERS-2'!O19*(1-VLOOKUP(P$4,'[1]INTERNAL PARAMETERS-1'!$B$5:$J$44,4, FALSE))</f>
        <v>9.9056829656072249</v>
      </c>
      <c r="BE19" s="47">
        <f>$F19*'[1]INTERNAL PARAMETERS-2'!P19*(1-VLOOKUP(Q$4,'[1]INTERNAL PARAMETERS-1'!$B$5:$J$44,4, FALSE))</f>
        <v>16.641568581977449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22.139877411302738</v>
      </c>
      <c r="BH19" s="47">
        <f>$F19*'[1]INTERNAL PARAMETERS-2'!S19*(1-VLOOKUP(T$4,'[1]INTERNAL PARAMETERS-1'!$B$5:$J$44,4, FALSE))</f>
        <v>1.4264304887266268</v>
      </c>
      <c r="BI19" s="47">
        <f>$F19*'[1]INTERNAL PARAMETERS-2'!T19*(1-VLOOKUP(U$4,'[1]INTERNAL PARAMETERS-1'!$B$5:$J$44,4, FALSE))</f>
        <v>0.21130376286026228</v>
      </c>
      <c r="BJ19" s="47">
        <f>$F19*'[1]INTERNAL PARAMETERS-2'!U19*(1-VLOOKUP(V$4,'[1]INTERNAL PARAMETERS-1'!$B$5:$J$44,4, FALSE))</f>
        <v>12.798148944216793</v>
      </c>
      <c r="BK19" s="47">
        <f>$F19*'[1]INTERNAL PARAMETERS-2'!V19*(1-VLOOKUP(W$4,'[1]INTERNAL PARAMETERS-1'!$B$5:$J$44,4, FALSE))</f>
        <v>9.7736181138195608</v>
      </c>
      <c r="BL19" s="47">
        <f>$F19*'[1]INTERNAL PARAMETERS-2'!W19*(1-VLOOKUP(X$4,'[1]INTERNAL PARAMETERS-1'!$B$5:$J$44,4, FALSE))</f>
        <v>18.754750754379909</v>
      </c>
      <c r="BM19" s="47">
        <f>$F19*'[1]INTERNAL PARAMETERS-2'!X19*(1-VLOOKUP(Y$4,'[1]INTERNAL PARAMETERS-1'!$B$5:$J$44,4, FALSE))</f>
        <v>16.113260993560178</v>
      </c>
      <c r="BN19" s="47">
        <f>$F19*'[1]INTERNAL PARAMETERS-2'!Y19*(1-VLOOKUP(Z$4,'[1]INTERNAL PARAMETERS-1'!$B$5:$J$44,4, FALSE))</f>
        <v>16.113260993560178</v>
      </c>
      <c r="BO19" s="47">
        <f>$F19*'[1]INTERNAL PARAMETERS-2'!Z19*(1-VLOOKUP(AA$4,'[1]INTERNAL PARAMETERS-1'!$B$5:$J$44,4, FALSE))</f>
        <v>13.075528496110842</v>
      </c>
      <c r="BP19" s="47">
        <f>$F19*'[1]INTERNAL PARAMETERS-2'!AA19*(1-VLOOKUP(AB$4,'[1]INTERNAL PARAMETERS-1'!$B$5:$J$44,4, FALSE))</f>
        <v>3.962282822496213</v>
      </c>
      <c r="BQ19" s="47">
        <f>$F19*'[1]INTERNAL PARAMETERS-2'!AB19*(1-VLOOKUP(AC$4,'[1]INTERNAL PARAMETERS-1'!$B$5:$J$44,4, FALSE))</f>
        <v>68.415278615470314</v>
      </c>
      <c r="BR19" s="47">
        <f>$F19*'[1]INTERNAL PARAMETERS-2'!AC19*(1-VLOOKUP(AD$4,'[1]INTERNAL PARAMETERS-1'!$B$5:$J$44,4, FALSE))</f>
        <v>1.8490524688271355</v>
      </c>
      <c r="BS19" s="47">
        <f>$F19*'[1]INTERNAL PARAMETERS-2'!AD19*(1-VLOOKUP(AE$4,'[1]INTERNAL PARAMETERS-1'!$B$5:$J$44,4, FALSE))</f>
        <v>1.1886800286222023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0.79243729199259716</v>
      </c>
      <c r="CA19" s="47">
        <f>$F19*'[1]INTERNAL PARAMETERS-2'!AL19*(1-VLOOKUP(AM$4,'[1]INTERNAL PARAMETERS-1'!$B$5:$J$44,4, FALSE))</f>
        <v>5.415092554693743</v>
      </c>
      <c r="CB19" s="47">
        <f>$F19*'[1]INTERNAL PARAMETERS-2'!AM19*(1-VLOOKUP(AN$4,'[1]INTERNAL PARAMETERS-1'!$B$5:$J$44,4, FALSE))</f>
        <v>1.8490524688271355</v>
      </c>
      <c r="CC19" s="47">
        <f>$F19*'[1]INTERNAL PARAMETERS-2'!AN19*(1-VLOOKUP(AO$4,'[1]INTERNAL PARAMETERS-1'!$B$5:$J$44,4, FALSE))</f>
        <v>2.3773600572444047</v>
      </c>
      <c r="CD19" s="47">
        <f>$F19*'[1]INTERNAL PARAMETERS-2'!AO19*(1-VLOOKUP(AP$4,'[1]INTERNAL PARAMETERS-1'!$B$5:$J$44,4, FALSE))</f>
        <v>17.566070725757708</v>
      </c>
      <c r="CE19" s="47">
        <f>$F19*'[1]INTERNAL PARAMETERS-2'!AP19*(1-VLOOKUP(AQ$4,'[1]INTERNAL PARAMETERS-1'!$B$5:$J$44,4, FALSE))</f>
        <v>1.9811173206147994</v>
      </c>
      <c r="CF19" s="47">
        <f>$F19*'[1]INTERNAL PARAMETERS-2'!AQ19*(1-VLOOKUP(AR$4,'[1]INTERNAL PARAMETERS-1'!$B$5:$J$44,4, FALSE))</f>
        <v>0.26412970357532783</v>
      </c>
      <c r="CG19" s="47">
        <f>$F19*'[1]INTERNAL PARAMETERS-2'!AR19*(1-VLOOKUP(AS$4,'[1]INTERNAL PARAMETERS-1'!$B$5:$J$44,4, FALSE))</f>
        <v>0.39624273662960535</v>
      </c>
      <c r="CH19" s="46">
        <f>$F19*'[1]INTERNAL PARAMETERS-2'!AS19*(1-VLOOKUP(AT$4,'[1]INTERNAL PARAMETERS-1'!$B$5:$J$44,4, FALSE))</f>
        <v>0</v>
      </c>
      <c r="CI19" s="45">
        <f t="shared" si="0"/>
        <v>481.81266613522052</v>
      </c>
    </row>
    <row r="20" spans="3:87" x14ac:dyDescent="0.4">
      <c r="C20" s="30" t="s">
        <v>5</v>
      </c>
      <c r="D20" s="29" t="s">
        <v>68</v>
      </c>
      <c r="E20" s="29" t="s">
        <v>52</v>
      </c>
      <c r="F20" s="131">
        <f>'S Str&amp;Pad'!X20</f>
        <v>392.95884046527539</v>
      </c>
      <c r="G20" s="48">
        <f>$F20*'[1]INTERNAL PARAMETERS-2'!F20*VLOOKUP(G$4,'[1]INTERNAL PARAMETERS-1'!$B$5:$J$44,4, FALSE)</f>
        <v>1.3329556827422606</v>
      </c>
      <c r="H20" s="47">
        <f>$F20*'[1]INTERNAL PARAMETERS-2'!G20*VLOOKUP(H$4,'[1]INTERNAL PARAMETERS-1'!$B$5:$J$44,4, FALSE)</f>
        <v>1.466247321428082</v>
      </c>
      <c r="I20" s="47">
        <f>$F20*'[1]INTERNAL PARAMETERS-2'!H20*VLOOKUP(I$4,'[1]INTERNAL PARAMETERS-1'!$B$5:$J$44,4, FALSE)</f>
        <v>4.0919491735619937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3.2524417307629911</v>
      </c>
      <c r="N20" s="47">
        <f>$F20*'[1]INTERNAL PARAMETERS-2'!M20*VLOOKUP(N$4,'[1]INTERNAL PARAMETERS-1'!$B$5:$J$44,4, FALSE)</f>
        <v>0.49986329301385352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0.97332761112525013</v>
      </c>
      <c r="T20" s="47">
        <f>$F20*'[1]INTERNAL PARAMETERS-2'!S20*VLOOKUP(T$4,'[1]INTERNAL PARAMETERS-1'!$B$5:$J$44,4, FALSE)</f>
        <v>0.10663724053706179</v>
      </c>
      <c r="U20" s="47">
        <f>$F20*'[1]INTERNAL PARAMETERS-2'!T20*VLOOKUP(U$4,'[1]INTERNAL PARAMETERS-1'!$B$5:$J$44,4, FALSE)</f>
        <v>7.997498321149285E-2</v>
      </c>
      <c r="V20" s="47">
        <f>$F20*'[1]INTERNAL PARAMETERS-2'!U20*VLOOKUP(V$4,'[1]INTERNAL PARAMETERS-1'!$B$5:$J$44,4, FALSE)</f>
        <v>2.099425830658185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0.39987491605746422</v>
      </c>
      <c r="AJ20" s="47">
        <f>$F20*'[1]INTERNAL PARAMETERS-2'!AI20*VLOOKUP(AJ$4,'[1]INTERNAL PARAMETERS-1'!$B$5:$J$44,4, FALSE)</f>
        <v>0.13329163868582142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77.747034297677871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61.796392884496825</v>
      </c>
      <c r="BB20" s="47">
        <f>$F20*'[1]INTERNAL PARAMETERS-2'!M20*(1-VLOOKUP(N$4,'[1]INTERNAL PARAMETERS-1'!$B$5:$J$44,4, FALSE))</f>
        <v>9.4974025672632152</v>
      </c>
      <c r="BC20" s="47">
        <f>$F20*'[1]INTERNAL PARAMETERS-2'!N20*(1-VLOOKUP(O$4,'[1]INTERNAL PARAMETERS-1'!$B$5:$J$44,4, FALSE))</f>
        <v>44.121222128020889</v>
      </c>
      <c r="BD20" s="47">
        <f>$F20*'[1]INTERNAL PARAMETERS-2'!O20*(1-VLOOKUP(P$4,'[1]INTERNAL PARAMETERS-1'!$B$5:$J$44,4, FALSE))</f>
        <v>6.1316511548520634</v>
      </c>
      <c r="BE20" s="47">
        <f>$F20*'[1]INTERNAL PARAMETERS-2'!P20*(1-VLOOKUP(Q$4,'[1]INTERNAL PARAMETERS-1'!$B$5:$J$44,4, FALSE))</f>
        <v>14.396047120445363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18.493224611379752</v>
      </c>
      <c r="BH20" s="47">
        <f>$F20*'[1]INTERNAL PARAMETERS-2'!S20*(1-VLOOKUP(T$4,'[1]INTERNAL PARAMETERS-1'!$B$5:$J$44,4, FALSE))</f>
        <v>0.95973516483355603</v>
      </c>
      <c r="BI20" s="47">
        <f>$F20*'[1]INTERNAL PARAMETERS-2'!T20*(1-VLOOKUP(U$4,'[1]INTERNAL PARAMETERS-1'!$B$5:$J$44,4, FALSE))</f>
        <v>0.3198999328459714</v>
      </c>
      <c r="BJ20" s="47">
        <f>$F20*'[1]INTERNAL PARAMETERS-2'!U20*(1-VLOOKUP(V$4,'[1]INTERNAL PARAMETERS-1'!$B$5:$J$44,4, FALSE))</f>
        <v>11.896746373729714</v>
      </c>
      <c r="BK20" s="47">
        <f>$F20*'[1]INTERNAL PARAMETERS-2'!V20*(1-VLOOKUP(W$4,'[1]INTERNAL PARAMETERS-1'!$B$5:$J$44,4, FALSE))</f>
        <v>7.9978126882216571</v>
      </c>
      <c r="BL20" s="47">
        <f>$F20*'[1]INTERNAL PARAMETERS-2'!W20*(1-VLOOKUP(X$4,'[1]INTERNAL PARAMETERS-1'!$B$5:$J$44,4, FALSE))</f>
        <v>11.730096459076796</v>
      </c>
      <c r="BM20" s="47">
        <f>$F20*'[1]INTERNAL PARAMETERS-2'!X20*(1-VLOOKUP(Y$4,'[1]INTERNAL PARAMETERS-1'!$B$5:$J$44,4, FALSE))</f>
        <v>13.596257992446388</v>
      </c>
      <c r="BN20" s="47">
        <f>$F20*'[1]INTERNAL PARAMETERS-2'!Y20*(1-VLOOKUP(Z$4,'[1]INTERNAL PARAMETERS-1'!$B$5:$J$44,4, FALSE))</f>
        <v>13.729549631132212</v>
      </c>
      <c r="BO20" s="47">
        <f>$F20*'[1]INTERNAL PARAMETERS-2'!Z20*(1-VLOOKUP(AA$4,'[1]INTERNAL PARAMETERS-1'!$B$5:$J$44,4, FALSE))</f>
        <v>9.5973516483355592</v>
      </c>
      <c r="BP20" s="47">
        <f>$F20*'[1]INTERNAL PARAMETERS-2'!AA20*(1-VLOOKUP(AB$4,'[1]INTERNAL PARAMETERS-1'!$B$5:$J$44,4, FALSE))</f>
        <v>3.7323230667391853</v>
      </c>
      <c r="BQ20" s="47">
        <f>$F20*'[1]INTERNAL PARAMETERS-2'!AB20*(1-VLOOKUP(AC$4,'[1]INTERNAL PARAMETERS-1'!$B$5:$J$44,4, FALSE))</f>
        <v>47.720253556074255</v>
      </c>
      <c r="BR20" s="47">
        <f>$F20*'[1]INTERNAL PARAMETERS-2'!AC20*(1-VLOOKUP(AD$4,'[1]INTERNAL PARAMETERS-1'!$B$5:$J$44,4, FALSE))</f>
        <v>2.665950661368568</v>
      </c>
      <c r="BS20" s="47">
        <f>$F20*'[1]INTERNAL PARAMETERS-2'!AD20*(1-VLOOKUP(AE$4,'[1]INTERNAL PARAMETERS-1'!$B$5:$J$44,4, FALSE))</f>
        <v>0.79978912799897495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0.79978912799897495</v>
      </c>
      <c r="CA20" s="47">
        <f>$F20*'[1]INTERNAL PARAMETERS-2'!AL20*(1-VLOOKUP(AM$4,'[1]INTERNAL PARAMETERS-1'!$B$5:$J$44,4, FALSE))</f>
        <v>3.3324088547976749</v>
      </c>
      <c r="CB20" s="47">
        <f>$F20*'[1]INTERNAL PARAMETERS-2'!AM20*(1-VLOOKUP(AN$4,'[1]INTERNAL PARAMETERS-1'!$B$5:$J$44,4, FALSE))</f>
        <v>1.0663724053706178</v>
      </c>
      <c r="CC20" s="47">
        <f>$F20*'[1]INTERNAL PARAMETERS-2'!AN20*(1-VLOOKUP(AO$4,'[1]INTERNAL PARAMETERS-1'!$B$5:$J$44,4, FALSE))</f>
        <v>2.665950661368568</v>
      </c>
      <c r="CD20" s="47">
        <f>$F20*'[1]INTERNAL PARAMETERS-2'!AO20*(1-VLOOKUP(AP$4,'[1]INTERNAL PARAMETERS-1'!$B$5:$J$44,4, FALSE))</f>
        <v>11.996719032332486</v>
      </c>
      <c r="CE20" s="47">
        <f>$F20*'[1]INTERNAL PARAMETERS-2'!AP20*(1-VLOOKUP(AQ$4,'[1]INTERNAL PARAMETERS-1'!$B$5:$J$44,4, FALSE))</f>
        <v>1.5995782559979499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0.13329163868582142</v>
      </c>
      <c r="CH20" s="46">
        <f>$F20*'[1]INTERNAL PARAMETERS-2'!AS20*(1-VLOOKUP(AT$4,'[1]INTERNAL PARAMETERS-1'!$B$5:$J$44,4, FALSE))</f>
        <v>0</v>
      </c>
      <c r="CI20" s="45">
        <f t="shared" si="0"/>
        <v>392.95884046527533</v>
      </c>
    </row>
    <row r="21" spans="3:87" x14ac:dyDescent="0.4">
      <c r="C21" s="30" t="s">
        <v>5</v>
      </c>
      <c r="D21" s="29" t="s">
        <v>68</v>
      </c>
      <c r="E21" s="29" t="s">
        <v>51</v>
      </c>
      <c r="F21" s="131">
        <f>'S Str&amp;Pad'!X21</f>
        <v>232.71682017474188</v>
      </c>
      <c r="G21" s="48">
        <f>$F21*'[1]INTERNAL PARAMETERS-2'!F21*VLOOKUP(G$4,'[1]INTERNAL PARAMETERS-1'!$B$5:$J$44,4, FALSE)</f>
        <v>0.68816690893872923</v>
      </c>
      <c r="H21" s="47">
        <f>$F21*'[1]INTERNAL PARAMETERS-2'!G21*VLOOKUP(H$4,'[1]INTERNAL PARAMETERS-1'!$B$5:$J$44,4, FALSE)</f>
        <v>0.22938896964624306</v>
      </c>
      <c r="I21" s="47">
        <f>$F21*'[1]INTERNAL PARAMETERS-2'!H21*VLOOKUP(I$4,'[1]INTERNAL PARAMETERS-1'!$B$5:$J$44,4, FALSE)</f>
        <v>2.5999425681788391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2.6322576258283039</v>
      </c>
      <c r="N21" s="47">
        <f>$F21*'[1]INTERNAL PARAMETERS-2'!M21*VLOOKUP(N$4,'[1]INTERNAL PARAMETERS-1'!$B$5:$J$44,4, FALSE)</f>
        <v>0.1949817877834075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0.11470612066413027</v>
      </c>
      <c r="S21" s="47">
        <f>$F21*'[1]INTERNAL PARAMETERS-2'!R21*VLOOKUP(S$4,'[1]INTERNAL PARAMETERS-1'!$B$5:$J$44,4, FALSE)</f>
        <v>0.46815642714552824</v>
      </c>
      <c r="T21" s="47">
        <f>$F21*'[1]INTERNAL PARAMETERS-2'!S21*VLOOKUP(T$4,'[1]INTERNAL PARAMETERS-1'!$B$5:$J$44,4, FALSE)</f>
        <v>5.7348405995661648E-2</v>
      </c>
      <c r="U21" s="47">
        <f>$F21*'[1]INTERNAL PARAMETERS-2'!T21*VLOOKUP(U$4,'[1]INTERNAL PARAMETERS-1'!$B$5:$J$44,4, FALSE)</f>
        <v>2.2941224132826055E-2</v>
      </c>
      <c r="V21" s="47">
        <f>$F21*'[1]INTERNAL PARAMETERS-2'!U21*VLOOKUP(V$4,'[1]INTERNAL PARAMETERS-1'!$B$5:$J$44,4, FALSE)</f>
        <v>0.73978466323758774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0.11470612066413027</v>
      </c>
      <c r="AJ21" s="47">
        <f>$F21*'[1]INTERNAL PARAMETERS-2'!AI21*VLOOKUP(AJ$4,'[1]INTERNAL PARAMETERS-1'!$B$5:$J$44,4, FALSE)</f>
        <v>0.11470612066413027</v>
      </c>
      <c r="AK21" s="47">
        <f>$F21*'[1]INTERNAL PARAMETERS-2'!AJ21*VLOOKUP(AK$4,'[1]INTERNAL PARAMETERS-1'!$B$5:$J$44,4, FALSE)</f>
        <v>0.11470612066413027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49.398908795397936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50.012894890737762</v>
      </c>
      <c r="BB21" s="47">
        <f>$F21*'[1]INTERNAL PARAMETERS-2'!M21*(1-VLOOKUP(N$4,'[1]INTERNAL PARAMETERS-1'!$B$5:$J$44,4, FALSE))</f>
        <v>3.7046539678847421</v>
      </c>
      <c r="BC21" s="47">
        <f>$F21*'[1]INTERNAL PARAMETERS-2'!N21*(1-VLOOKUP(O$4,'[1]INTERNAL PARAMETERS-1'!$B$5:$J$44,4, FALSE))</f>
        <v>20.989241988564356</v>
      </c>
      <c r="BD21" s="47">
        <f>$F21*'[1]INTERNAL PARAMETERS-2'!O21*(1-VLOOKUP(P$4,'[1]INTERNAL PARAMETERS-1'!$B$5:$J$44,4, FALSE))</f>
        <v>4.0143418763322796</v>
      </c>
      <c r="BE21" s="47">
        <f>$F21*'[1]INTERNAL PARAMETERS-2'!P21*(1-VLOOKUP(Q$4,'[1]INTERNAL PARAMETERS-1'!$B$5:$J$44,4, FALSE))</f>
        <v>9.405017570542018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8.8949721157650359</v>
      </c>
      <c r="BH21" s="47">
        <f>$F21*'[1]INTERNAL PARAMETERS-2'!S21*(1-VLOOKUP(T$4,'[1]INTERNAL PARAMETERS-1'!$B$5:$J$44,4, FALSE))</f>
        <v>0.51613565396095484</v>
      </c>
      <c r="BI21" s="47">
        <f>$F21*'[1]INTERNAL PARAMETERS-2'!T21*(1-VLOOKUP(U$4,'[1]INTERNAL PARAMETERS-1'!$B$5:$J$44,4, FALSE))</f>
        <v>9.1764896531304221E-2</v>
      </c>
      <c r="BJ21" s="47">
        <f>$F21*'[1]INTERNAL PARAMETERS-2'!U21*(1-VLOOKUP(V$4,'[1]INTERNAL PARAMETERS-1'!$B$5:$J$44,4, FALSE))</f>
        <v>4.1921130916796638</v>
      </c>
      <c r="BK21" s="47">
        <f>$F21*'[1]INTERNAL PARAMETERS-2'!V21*(1-VLOOKUP(W$4,'[1]INTERNAL PARAMETERS-1'!$B$5:$J$44,4, FALSE))</f>
        <v>5.2759928452276252</v>
      </c>
      <c r="BL21" s="47">
        <f>$F21*'[1]INTERNAL PARAMETERS-2'!W21*(1-VLOOKUP(X$4,'[1]INTERNAL PARAMETERS-1'!$B$5:$J$44,4, FALSE))</f>
        <v>6.1935487238125981</v>
      </c>
      <c r="BM21" s="47">
        <f>$F21*'[1]INTERNAL PARAMETERS-2'!X21*(1-VLOOKUP(Y$4,'[1]INTERNAL PARAMETERS-1'!$B$5:$J$44,4, FALSE))</f>
        <v>7.7992715113362996</v>
      </c>
      <c r="BN21" s="47">
        <f>$F21*'[1]INTERNAL PARAMETERS-2'!Y21*(1-VLOOKUP(Z$4,'[1]INTERNAL PARAMETERS-1'!$B$5:$J$44,4, FALSE))</f>
        <v>8.7168506616032904</v>
      </c>
      <c r="BO21" s="47">
        <f>$F21*'[1]INTERNAL PARAMETERS-2'!Z21*(1-VLOOKUP(AA$4,'[1]INTERNAL PARAMETERS-1'!$B$5:$J$44,4, FALSE))</f>
        <v>4.8172149059351392</v>
      </c>
      <c r="BP21" s="47">
        <f>$F21*'[1]INTERNAL PARAMETERS-2'!AA21*(1-VLOOKUP(AB$4,'[1]INTERNAL PARAMETERS-1'!$B$5:$J$44,4, FALSE))</f>
        <v>1.1469448482312152</v>
      </c>
      <c r="BQ21" s="47">
        <f>$F21*'[1]INTERNAL PARAMETERS-2'!AB21*(1-VLOOKUP(AC$4,'[1]INTERNAL PARAMETERS-1'!$B$5:$J$44,4, FALSE))</f>
        <v>25.462361804189122</v>
      </c>
      <c r="BR21" s="47">
        <f>$F21*'[1]INTERNAL PARAMETERS-2'!AC21*(1-VLOOKUP(AD$4,'[1]INTERNAL PARAMETERS-1'!$B$5:$J$44,4, FALSE))</f>
        <v>1.0322619992491024</v>
      </c>
      <c r="BS21" s="47">
        <f>$F21*'[1]INTERNAL PARAMETERS-2'!AD21*(1-VLOOKUP(AE$4,'[1]INTERNAL PARAMETERS-1'!$B$5:$J$44,4, FALSE))</f>
        <v>0.68816690893872923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0.22938896964624306</v>
      </c>
      <c r="CA21" s="47">
        <f>$F21*'[1]INTERNAL PARAMETERS-2'!AL21*(1-VLOOKUP(AM$4,'[1]INTERNAL PARAMETERS-1'!$B$5:$J$44,4, FALSE))</f>
        <v>0.80287302960285944</v>
      </c>
      <c r="CB21" s="47">
        <f>$F21*'[1]INTERNAL PARAMETERS-2'!AM21*(1-VLOOKUP(AN$4,'[1]INTERNAL PARAMETERS-1'!$B$5:$J$44,4, FALSE))</f>
        <v>0.80287302960285944</v>
      </c>
      <c r="CC21" s="47">
        <f>$F21*'[1]INTERNAL PARAMETERS-2'!AN21*(1-VLOOKUP(AO$4,'[1]INTERNAL PARAMETERS-1'!$B$5:$J$44,4, FALSE))</f>
        <v>1.8351350288519623</v>
      </c>
      <c r="CD21" s="47">
        <f>$F21*'[1]INTERNAL PARAMETERS-2'!AO21*(1-VLOOKUP(AP$4,'[1]INTERNAL PARAMETERS-1'!$B$5:$J$44,4, FALSE))</f>
        <v>7.9139776320004298</v>
      </c>
      <c r="CE21" s="47">
        <f>$F21*'[1]INTERNAL PARAMETERS-2'!AP21*(1-VLOOKUP(AQ$4,'[1]INTERNAL PARAMETERS-1'!$B$5:$J$44,4, FALSE))</f>
        <v>0.57348405995661644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0.11470612066413027</v>
      </c>
      <c r="CH21" s="46">
        <f>$F21*'[1]INTERNAL PARAMETERS-2'!AS21*(1-VLOOKUP(AT$4,'[1]INTERNAL PARAMETERS-1'!$B$5:$J$44,4, FALSE))</f>
        <v>0</v>
      </c>
      <c r="CI21" s="45">
        <f t="shared" si="0"/>
        <v>232.71688998978794</v>
      </c>
    </row>
    <row r="22" spans="3:87" x14ac:dyDescent="0.4">
      <c r="C22" s="30" t="s">
        <v>5</v>
      </c>
      <c r="D22" s="29" t="s">
        <v>68</v>
      </c>
      <c r="E22" s="29" t="s">
        <v>49</v>
      </c>
      <c r="F22" s="131">
        <f>'S Str&amp;Pad'!X22</f>
        <v>117.98855416065562</v>
      </c>
      <c r="G22" s="48">
        <f>$F22*'[1]INTERNAL PARAMETERS-2'!F22*VLOOKUP(G$4,'[1]INTERNAL PARAMETERS-1'!$B$5:$J$44,4, FALSE)</f>
        <v>0.30331317618079739</v>
      </c>
      <c r="H22" s="47">
        <f>$F22*'[1]INTERNAL PARAMETERS-2'!G22*VLOOKUP(H$4,'[1]INTERNAL PARAMETERS-1'!$B$5:$J$44,4, FALSE)</f>
        <v>0.30331317618079739</v>
      </c>
      <c r="I22" s="47">
        <f>$F22*'[1]INTERNAL PARAMETERS-2'!H22*VLOOKUP(I$4,'[1]INTERNAL PARAMETERS-1'!$B$5:$J$44,4, FALSE)</f>
        <v>1.1699042998673357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1.2840228294515217</v>
      </c>
      <c r="N22" s="47">
        <f>$F22*'[1]INTERNAL PARAMETERS-2'!M22*VLOOKUP(N$4,'[1]INTERNAL PARAMETERS-1'!$B$5:$J$44,4, FALSE)</f>
        <v>0.1061596116632791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0.33654760217400015</v>
      </c>
      <c r="T22" s="47">
        <f>$F22*'[1]INTERNAL PARAMETERS-2'!S22*VLOOKUP(T$4,'[1]INTERNAL PARAMETERS-1'!$B$5:$J$44,4, FALSE)</f>
        <v>1.011043920602658E-2</v>
      </c>
      <c r="U22" s="47">
        <f>$F22*'[1]INTERNAL PARAMETERS-2'!T22*VLOOKUP(U$4,'[1]INTERNAL PARAMETERS-1'!$B$5:$J$44,4, FALSE)</f>
        <v>2.022087841205316E-2</v>
      </c>
      <c r="V22" s="47">
        <f>$F22*'[1]INTERNAL PARAMETERS-2'!U22*VLOOKUP(V$4,'[1]INTERNAL PARAMETERS-1'!$B$5:$J$44,4, FALSE)</f>
        <v>0.5004649708700033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0.10110439206026579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22.228181697479375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24.396433759578908</v>
      </c>
      <c r="BB22" s="47">
        <f>$F22*'[1]INTERNAL PARAMETERS-2'!M22*(1-VLOOKUP(N$4,'[1]INTERNAL PARAMETERS-1'!$B$5:$J$44,4, FALSE))</f>
        <v>2.0170326216023029</v>
      </c>
      <c r="BC22" s="47">
        <f>$F22*'[1]INTERNAL PARAMETERS-2'!N22*(1-VLOOKUP(O$4,'[1]INTERNAL PARAMETERS-1'!$B$5:$J$44,4, FALSE))</f>
        <v>10.31262439243628</v>
      </c>
      <c r="BD22" s="47">
        <f>$F22*'[1]INTERNAL PARAMETERS-2'!O22*(1-VLOOKUP(P$4,'[1]INTERNAL PARAMETERS-1'!$B$5:$J$44,4, FALSE))</f>
        <v>1.7187746650245186</v>
      </c>
      <c r="BE22" s="47">
        <f>$F22*'[1]INTERNAL PARAMETERS-2'!P22*(1-VLOOKUP(Q$4,'[1]INTERNAL PARAMETERS-1'!$B$5:$J$44,4, FALSE))</f>
        <v>5.2574165882784056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6.3944044413060013</v>
      </c>
      <c r="BH22" s="47">
        <f>$F22*'[1]INTERNAL PARAMETERS-2'!S22*(1-VLOOKUP(T$4,'[1]INTERNAL PARAMETERS-1'!$B$5:$J$44,4, FALSE))</f>
        <v>9.099395285423921E-2</v>
      </c>
      <c r="BI22" s="47">
        <f>$F22*'[1]INTERNAL PARAMETERS-2'!T22*(1-VLOOKUP(U$4,'[1]INTERNAL PARAMETERS-1'!$B$5:$J$44,4, FALSE))</f>
        <v>8.088351364821264E-2</v>
      </c>
      <c r="BJ22" s="47">
        <f>$F22*'[1]INTERNAL PARAMETERS-2'!U22*(1-VLOOKUP(V$4,'[1]INTERNAL PARAMETERS-1'!$B$5:$J$44,4, FALSE))</f>
        <v>2.835968168263352</v>
      </c>
      <c r="BK22" s="47">
        <f>$F22*'[1]INTERNAL PARAMETERS-2'!V22*(1-VLOOKUP(W$4,'[1]INTERNAL PARAMETERS-1'!$B$5:$J$44,4, FALSE))</f>
        <v>2.6287023947114947</v>
      </c>
      <c r="BL22" s="47">
        <f>$F22*'[1]INTERNAL PARAMETERS-2'!W22*(1-VLOOKUP(X$4,'[1]INTERNAL PARAMETERS-1'!$B$5:$J$44,4, FALSE))</f>
        <v>2.6287023947114947</v>
      </c>
      <c r="BM22" s="47">
        <f>$F22*'[1]INTERNAL PARAMETERS-2'!X22*(1-VLOOKUP(Y$4,'[1]INTERNAL PARAMETERS-1'!$B$5:$J$44,4, FALSE))</f>
        <v>3.3364331391333555</v>
      </c>
      <c r="BN22" s="47">
        <f>$F22*'[1]INTERNAL PARAMETERS-2'!Y22*(1-VLOOKUP(Z$4,'[1]INTERNAL PARAMETERS-1'!$B$5:$J$44,4, FALSE))</f>
        <v>4.4485814517962794</v>
      </c>
      <c r="BO22" s="47">
        <f>$F22*'[1]INTERNAL PARAMETERS-2'!Z22*(1-VLOOKUP(AA$4,'[1]INTERNAL PARAMETERS-1'!$B$5:$J$44,4, FALSE))</f>
        <v>2.3254010173861133</v>
      </c>
      <c r="BP22" s="47">
        <f>$F22*'[1]INTERNAL PARAMETERS-2'!AA22*(1-VLOOKUP(AB$4,'[1]INTERNAL PARAMETERS-1'!$B$5:$J$44,4, FALSE))</f>
        <v>0.60662635236159479</v>
      </c>
      <c r="BQ22" s="47">
        <f>$F22*'[1]INTERNAL PARAMETERS-2'!AB22*(1-VLOOKUP(AC$4,'[1]INTERNAL PARAMETERS-1'!$B$5:$J$44,4, FALSE))</f>
        <v>13.952370707750433</v>
      </c>
      <c r="BR22" s="47">
        <f>$F22*'[1]INTERNAL PARAMETERS-2'!AC22*(1-VLOOKUP(AD$4,'[1]INTERNAL PARAMETERS-1'!$B$5:$J$44,4, FALSE))</f>
        <v>0.60662635236159479</v>
      </c>
      <c r="BS22" s="47">
        <f>$F22*'[1]INTERNAL PARAMETERS-2'!AD22*(1-VLOOKUP(AE$4,'[1]INTERNAL PARAMETERS-1'!$B$5:$J$44,4, FALSE))</f>
        <v>0.10110439206026579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0.20220878412053159</v>
      </c>
      <c r="CA22" s="47">
        <f>$F22*'[1]INTERNAL PARAMETERS-2'!AL22*(1-VLOOKUP(AM$4,'[1]INTERNAL PARAMETERS-1'!$B$5:$J$44,4, FALSE))</f>
        <v>0.40441756824106317</v>
      </c>
      <c r="CB22" s="47">
        <f>$F22*'[1]INTERNAL PARAMETERS-2'!AM22*(1-VLOOKUP(AN$4,'[1]INTERNAL PARAMETERS-1'!$B$5:$J$44,4, FALSE))</f>
        <v>0.50552196030132901</v>
      </c>
      <c r="CC22" s="47">
        <f>$F22*'[1]INTERNAL PARAMETERS-2'!AN22*(1-VLOOKUP(AO$4,'[1]INTERNAL PARAMETERS-1'!$B$5:$J$44,4, FALSE))</f>
        <v>0.80883513648212635</v>
      </c>
      <c r="CD22" s="47">
        <f>$F22*'[1]INTERNAL PARAMETERS-2'!AO22*(1-VLOOKUP(AP$4,'[1]INTERNAL PARAMETERS-1'!$B$5:$J$44,4, FALSE))</f>
        <v>5.4596253723989374</v>
      </c>
      <c r="CE22" s="47">
        <f>$F22*'[1]INTERNAL PARAMETERS-2'!AP22*(1-VLOOKUP(AQ$4,'[1]INTERNAL PARAMETERS-1'!$B$5:$J$44,4, FALSE))</f>
        <v>0.40441756824106317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0.10110439206026579</v>
      </c>
      <c r="CH22" s="46">
        <f>$F22*'[1]INTERNAL PARAMETERS-2'!AS22*(1-VLOOKUP(AT$4,'[1]INTERNAL PARAMETERS-1'!$B$5:$J$44,4, FALSE))</f>
        <v>0</v>
      </c>
      <c r="CI22" s="45">
        <f t="shared" si="0"/>
        <v>117.98855416065561</v>
      </c>
    </row>
    <row r="23" spans="3:87" x14ac:dyDescent="0.4">
      <c r="C23" s="30" t="s">
        <v>5</v>
      </c>
      <c r="D23" s="29" t="s">
        <v>50</v>
      </c>
      <c r="E23" s="29" t="s">
        <v>67</v>
      </c>
      <c r="F23" s="131">
        <f>'S Str&amp;Pad'!X23</f>
        <v>95.788576258619429</v>
      </c>
      <c r="G23" s="48">
        <f>$F23*'[1]INTERNAL PARAMETERS-2'!F23*VLOOKUP(G$4,'[1]INTERNAL PARAMETERS-1'!$B$5:$J$44,4, FALSE)</f>
        <v>0.12069360608586048</v>
      </c>
      <c r="H23" s="47">
        <f>$F23*'[1]INTERNAL PARAMETERS-2'!G23*VLOOKUP(H$4,'[1]INTERNAL PARAMETERS-1'!$B$5:$J$44,4, FALSE)</f>
        <v>8.0462404057240325E-2</v>
      </c>
      <c r="I23" s="47">
        <f>$F23*'[1]INTERNAL PARAMETERS-2'!H23*VLOOKUP(I$4,'[1]INTERNAL PARAMETERS-1'!$B$5:$J$44,4, FALSE)</f>
        <v>1.1136648083840619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4.8276484548581605E-2</v>
      </c>
      <c r="N23" s="47">
        <f>$F23*'[1]INTERNAL PARAMETERS-2'!M23*VLOOKUP(N$4,'[1]INTERNAL PARAMETERS-1'!$B$5:$J$44,4, FALSE)</f>
        <v>0.40632699846008169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0.4023024414285758</v>
      </c>
      <c r="S23" s="47">
        <f>$F23*'[1]INTERNAL PARAMETERS-2'!R23*VLOOKUP(S$4,'[1]INTERNAL PARAMETERS-1'!$B$5:$J$44,4, FALSE)</f>
        <v>1.0809036784749704</v>
      </c>
      <c r="T23" s="47">
        <f>$F23*'[1]INTERNAL PARAMETERS-2'!S23*VLOOKUP(T$4,'[1]INTERNAL PARAMETERS-1'!$B$5:$J$44,4, FALSE)</f>
        <v>4.0230244142857585E-2</v>
      </c>
      <c r="U23" s="47">
        <f>$F23*'[1]INTERNAL PARAMETERS-2'!T23*VLOOKUP(U$4,'[1]INTERNAL PARAMETERS-1'!$B$5:$J$44,4, FALSE)</f>
        <v>3.2184961622896129E-2</v>
      </c>
      <c r="V23" s="47">
        <f>$F23*'[1]INTERNAL PARAMETERS-2'!U23*VLOOKUP(V$4,'[1]INTERNAL PARAMETERS-1'!$B$5:$J$44,4, FALSE)</f>
        <v>0.79656199505159653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4.0231202028620162E-2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21.159631359297176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0.91725320642305042</v>
      </c>
      <c r="BB23" s="47">
        <f>$F23*'[1]INTERNAL PARAMETERS-2'!M23*(1-VLOOKUP(N$4,'[1]INTERNAL PARAMETERS-1'!$B$5:$J$44,4, FALSE))</f>
        <v>7.7202129707415521</v>
      </c>
      <c r="BC23" s="47">
        <f>$F23*'[1]INTERNAL PARAMETERS-2'!N23*(1-VLOOKUP(O$4,'[1]INTERNAL PARAMETERS-1'!$B$5:$J$44,4, FALSE))</f>
        <v>1.4482945364574482</v>
      </c>
      <c r="BD23" s="47">
        <f>$F23*'[1]INTERNAL PARAMETERS-2'!O23*(1-VLOOKUP(P$4,'[1]INTERNAL PARAMETERS-1'!$B$5:$J$44,4, FALSE))</f>
        <v>2.3333618233718401</v>
      </c>
      <c r="BE23" s="47">
        <f>$F23*'[1]INTERNAL PARAMETERS-2'!P23*(1-VLOOKUP(Q$4,'[1]INTERNAL PARAMETERS-1'!$B$5:$J$44,4, FALSE))</f>
        <v>0.80460488285715159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20.537169891024433</v>
      </c>
      <c r="BH23" s="47">
        <f>$F23*'[1]INTERNAL PARAMETERS-2'!S23*(1-VLOOKUP(T$4,'[1]INTERNAL PARAMETERS-1'!$B$5:$J$44,4, FALSE))</f>
        <v>0.36207219728571821</v>
      </c>
      <c r="BI23" s="47">
        <f>$F23*'[1]INTERNAL PARAMETERS-2'!T23*(1-VLOOKUP(U$4,'[1]INTERNAL PARAMETERS-1'!$B$5:$J$44,4, FALSE))</f>
        <v>0.12873984649158451</v>
      </c>
      <c r="BJ23" s="47">
        <f>$F23*'[1]INTERNAL PARAMETERS-2'!U23*(1-VLOOKUP(V$4,'[1]INTERNAL PARAMETERS-1'!$B$5:$J$44,4, FALSE))</f>
        <v>4.5138513052923805</v>
      </c>
      <c r="BK23" s="47">
        <f>$F23*'[1]INTERNAL PARAMETERS-2'!V23*(1-VLOOKUP(W$4,'[1]INTERNAL PARAMETERS-1'!$B$5:$J$44,4, FALSE))</f>
        <v>1.2873697283429677</v>
      </c>
      <c r="BL23" s="47">
        <f>$F23*'[1]INTERNAL PARAMETERS-2'!W23*(1-VLOOKUP(X$4,'[1]INTERNAL PARAMETERS-1'!$B$5:$J$44,4, FALSE))</f>
        <v>0.20115601014310078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6.8794014428872847</v>
      </c>
      <c r="BO23" s="47">
        <f>$F23*'[1]INTERNAL PARAMETERS-2'!Z23*(1-VLOOKUP(AA$4,'[1]INTERNAL PARAMETERS-1'!$B$5:$J$44,4, FALSE))</f>
        <v>2.856357870886276</v>
      </c>
      <c r="BP23" s="47">
        <f>$F23*'[1]INTERNAL PARAMETERS-2'!AA23*(1-VLOOKUP(AB$4,'[1]INTERNAL PARAMETERS-1'!$B$5:$J$44,4, FALSE))</f>
        <v>0.68392085562891691</v>
      </c>
      <c r="BQ23" s="47">
        <f>$F23*'[1]INTERNAL PARAMETERS-2'!AB23*(1-VLOOKUP(AC$4,'[1]INTERNAL PARAMETERS-1'!$B$5:$J$44,4, FALSE))</f>
        <v>8.8909136500301642</v>
      </c>
      <c r="BR23" s="47">
        <f>$F23*'[1]INTERNAL PARAMETERS-2'!AC23*(1-VLOOKUP(AD$4,'[1]INTERNAL PARAMETERS-1'!$B$5:$J$44,4, FALSE))</f>
        <v>0.36207123939995561</v>
      </c>
      <c r="BS23" s="47">
        <f>$F23*'[1]INTERNAL PARAMETERS-2'!AD23*(1-VLOOKUP(AE$4,'[1]INTERNAL PARAMETERS-1'!$B$5:$J$44,4, FALSE))</f>
        <v>0.36207123939995561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0.16092480811448065</v>
      </c>
      <c r="CA23" s="47">
        <f>$F23*'[1]INTERNAL PARAMETERS-2'!AL23*(1-VLOOKUP(AM$4,'[1]INTERNAL PARAMETERS-1'!$B$5:$J$44,4, FALSE))</f>
        <v>4.0231202028620162E-2</v>
      </c>
      <c r="CB23" s="47">
        <f>$F23*'[1]INTERNAL PARAMETERS-2'!AM23*(1-VLOOKUP(AN$4,'[1]INTERNAL PARAMETERS-1'!$B$5:$J$44,4, FALSE))</f>
        <v>0.16092480811448065</v>
      </c>
      <c r="CC23" s="47">
        <f>$F23*'[1]INTERNAL PARAMETERS-2'!AN23*(1-VLOOKUP(AO$4,'[1]INTERNAL PARAMETERS-1'!$B$5:$J$44,4, FALSE))</f>
        <v>0.64368965360029673</v>
      </c>
      <c r="CD23" s="47">
        <f>$F23*'[1]INTERNAL PARAMETERS-2'!AO23*(1-VLOOKUP(AP$4,'[1]INTERNAL PARAMETERS-1'!$B$5:$J$44,4, FALSE))</f>
        <v>7.20124148025862</v>
      </c>
      <c r="CE23" s="47">
        <f>$F23*'[1]INTERNAL PARAMETERS-2'!AP23*(1-VLOOKUP(AQ$4,'[1]INTERNAL PARAMETERS-1'!$B$5:$J$44,4, FALSE))</f>
        <v>0.9655296909716321</v>
      </c>
      <c r="CF23" s="47">
        <f>$F23*'[1]INTERNAL PARAMETERS-2'!AQ23*(1-VLOOKUP(AR$4,'[1]INTERNAL PARAMETERS-1'!$B$5:$J$44,4, FALSE))</f>
        <v>0.9655296909716321</v>
      </c>
      <c r="CG23" s="47">
        <f>$F23*'[1]INTERNAL PARAMETERS-2'!AR23*(1-VLOOKUP(AS$4,'[1]INTERNAL PARAMETERS-1'!$B$5:$J$44,4, FALSE))</f>
        <v>4.0231202028620162E-2</v>
      </c>
      <c r="CH23" s="46">
        <f>$F23*'[1]INTERNAL PARAMETERS-2'!AS23*(1-VLOOKUP(AT$4,'[1]INTERNAL PARAMETERS-1'!$B$5:$J$44,4, FALSE))</f>
        <v>0</v>
      </c>
      <c r="CI23" s="45">
        <f t="shared" si="0"/>
        <v>95.788595416334672</v>
      </c>
    </row>
    <row r="24" spans="3:87" x14ac:dyDescent="0.4">
      <c r="C24" s="30" t="s">
        <v>5</v>
      </c>
      <c r="D24" s="29" t="s">
        <v>50</v>
      </c>
      <c r="E24" s="29" t="s">
        <v>66</v>
      </c>
      <c r="F24" s="131">
        <f>'S Str&amp;Pad'!X24</f>
        <v>344.08520998411751</v>
      </c>
      <c r="G24" s="48">
        <f>$F24*'[1]INTERNAL PARAMETERS-2'!F24*VLOOKUP(G$4,'[1]INTERNAL PARAMETERS-1'!$B$5:$J$44,4, FALSE)</f>
        <v>0.52462671966278396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3.4657380626532763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0.10492706435860673</v>
      </c>
      <c r="N24" s="47">
        <f>$F24*'[1]INTERNAL PARAMETERS-2'!M24*VLOOKUP(N$4,'[1]INTERNAL PARAMETERS-1'!$B$5:$J$44,4, FALSE)</f>
        <v>1.0792473470798836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0.44968496092824317</v>
      </c>
      <c r="S24" s="47">
        <f>$F24*'[1]INTERNAL PARAMETERS-2'!R24*VLOOKUP(S$4,'[1]INTERNAL PARAMETERS-1'!$B$5:$J$44,4, FALSE)</f>
        <v>2.6837252833660727</v>
      </c>
      <c r="T24" s="47">
        <f>$F24*'[1]INTERNAL PARAMETERS-2'!S24*VLOOKUP(T$4,'[1]INTERNAL PARAMETERS-1'!$B$5:$J$44,4, FALSE)</f>
        <v>0.11242296065811071</v>
      </c>
      <c r="U24" s="47">
        <f>$F24*'[1]INTERNAL PARAMETERS-2'!T24*VLOOKUP(U$4,'[1]INTERNAL PARAMETERS-1'!$B$5:$J$44,4, FALSE)</f>
        <v>0.2098506878651136</v>
      </c>
      <c r="V24" s="47">
        <f>$F24*'[1]INTERNAL PARAMETERS-2'!U24*VLOOKUP(V$4,'[1]INTERNAL PARAMETERS-1'!$B$5:$J$44,4, FALSE)</f>
        <v>2.3496151036193949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7.49417587345408E-2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7.49417587345408E-2</v>
      </c>
      <c r="AI24" s="47">
        <f>$F24*'[1]INTERNAL PARAMETERS-2'!AH24*VLOOKUP(AI$4,'[1]INTERNAL PARAMETERS-1'!$B$5:$J$44,4, FALSE)</f>
        <v>0.44968496092824317</v>
      </c>
      <c r="AJ24" s="47">
        <f>$F24*'[1]INTERNAL PARAMETERS-2'!AI24*VLOOKUP(AJ$4,'[1]INTERNAL PARAMETERS-1'!$B$5:$J$44,4, FALSE)</f>
        <v>7.49417587345408E-2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65.849023190412254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1.9936142228135276</v>
      </c>
      <c r="BB24" s="47">
        <f>$F24*'[1]INTERNAL PARAMETERS-2'!M24*(1-VLOOKUP(N$4,'[1]INTERNAL PARAMETERS-1'!$B$5:$J$44,4, FALSE))</f>
        <v>20.505699594517786</v>
      </c>
      <c r="BC24" s="47">
        <f>$F24*'[1]INTERNAL PARAMETERS-2'!N24*(1-VLOOKUP(O$4,'[1]INTERNAL PARAMETERS-1'!$B$5:$J$44,4, FALSE))</f>
        <v>3.5225379286914049</v>
      </c>
      <c r="BD24" s="47">
        <f>$F24*'[1]INTERNAL PARAMETERS-2'!O24*(1-VLOOKUP(P$4,'[1]INTERNAL PARAMETERS-1'!$B$5:$J$44,4, FALSE))</f>
        <v>13.11587444269559</v>
      </c>
      <c r="BE24" s="47">
        <f>$F24*'[1]INTERNAL PARAMETERS-2'!P24*(1-VLOOKUP(Q$4,'[1]INTERNAL PARAMETERS-1'!$B$5:$J$44,4, FALSE))</f>
        <v>3.8223393721505663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50.990780383955382</v>
      </c>
      <c r="BH24" s="47">
        <f>$F24*'[1]INTERNAL PARAMETERS-2'!S24*(1-VLOOKUP(T$4,'[1]INTERNAL PARAMETERS-1'!$B$5:$J$44,4, FALSE))</f>
        <v>1.0118066459229964</v>
      </c>
      <c r="BI24" s="47">
        <f>$F24*'[1]INTERNAL PARAMETERS-2'!T24*(1-VLOOKUP(U$4,'[1]INTERNAL PARAMETERS-1'!$B$5:$J$44,4, FALSE))</f>
        <v>0.8394027514604544</v>
      </c>
      <c r="BJ24" s="47">
        <f>$F24*'[1]INTERNAL PARAMETERS-2'!U24*(1-VLOOKUP(V$4,'[1]INTERNAL PARAMETERS-1'!$B$5:$J$44,4, FALSE))</f>
        <v>13.314485587176572</v>
      </c>
      <c r="BK24" s="47">
        <f>$F24*'[1]INTERNAL PARAMETERS-2'!V24*(1-VLOOKUP(W$4,'[1]INTERNAL PARAMETERS-1'!$B$5:$J$44,4, FALSE))</f>
        <v>7.5697369855665917</v>
      </c>
      <c r="BL24" s="47">
        <f>$F24*'[1]INTERNAL PARAMETERS-2'!W24*(1-VLOOKUP(X$4,'[1]INTERNAL PARAMETERS-1'!$B$5:$J$44,4, FALSE))</f>
        <v>1.2741131240501886</v>
      </c>
      <c r="BM24" s="47">
        <f>$F24*'[1]INTERNAL PARAMETERS-2'!X24*(1-VLOOKUP(Y$4,'[1]INTERNAL PARAMETERS-1'!$B$5:$J$44,4, FALSE))</f>
        <v>0.1498835174690816</v>
      </c>
      <c r="BN24" s="47">
        <f>$F24*'[1]INTERNAL PARAMETERS-2'!Y24*(1-VLOOKUP(Z$4,'[1]INTERNAL PARAMETERS-1'!$B$5:$J$44,4, FALSE))</f>
        <v>36.274735951802604</v>
      </c>
      <c r="BO24" s="47">
        <f>$F24*'[1]INTERNAL PARAMETERS-2'!Z24*(1-VLOOKUP(AA$4,'[1]INTERNAL PARAMETERS-1'!$B$5:$J$44,4, FALSE))</f>
        <v>35.450307788680661</v>
      </c>
      <c r="BP24" s="47">
        <f>$F24*'[1]INTERNAL PARAMETERS-2'!AA24*(1-VLOOKUP(AB$4,'[1]INTERNAL PARAMETERS-1'!$B$5:$J$44,4, FALSE))</f>
        <v>3.3726544112223227</v>
      </c>
      <c r="BQ24" s="47">
        <f>$F24*'[1]INTERNAL PARAMETERS-2'!AB24*(1-VLOOKUP(AC$4,'[1]INTERNAL PARAMETERS-1'!$B$5:$J$44,4, FALSE))</f>
        <v>38.448218997709283</v>
      </c>
      <c r="BR24" s="47">
        <f>$F24*'[1]INTERNAL PARAMETERS-2'!AC24*(1-VLOOKUP(AD$4,'[1]INTERNAL PARAMETERS-1'!$B$5:$J$44,4, FALSE))</f>
        <v>2.0235995284375936</v>
      </c>
      <c r="BS24" s="47">
        <f>$F24*'[1]INTERNAL PARAMETERS-2'!AD24*(1-VLOOKUP(AE$4,'[1]INTERNAL PARAMETERS-1'!$B$5:$J$44,4, FALSE))</f>
        <v>0.59956847839732474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0.1498835174690816</v>
      </c>
      <c r="CA24" s="47">
        <f>$F24*'[1]INTERNAL PARAMETERS-2'!AL24*(1-VLOOKUP(AM$4,'[1]INTERNAL PARAMETERS-1'!$B$5:$J$44,4, FALSE))</f>
        <v>0.22485968472462078</v>
      </c>
      <c r="CB24" s="47">
        <f>$F24*'[1]INTERNAL PARAMETERS-2'!AM24*(1-VLOOKUP(AN$4,'[1]INTERNAL PARAMETERS-1'!$B$5:$J$44,4, FALSE))</f>
        <v>0.82442816312194556</v>
      </c>
      <c r="CC24" s="47">
        <f>$F24*'[1]INTERNAL PARAMETERS-2'!AN24*(1-VLOOKUP(AO$4,'[1]INTERNAL PARAMETERS-1'!$B$5:$J$44,4, FALSE))</f>
        <v>2.173483045906675</v>
      </c>
      <c r="CD24" s="47">
        <f>$F24*'[1]INTERNAL PARAMETERS-2'!AO24*(1-VLOOKUP(AP$4,'[1]INTERNAL PARAMETERS-1'!$B$5:$J$44,4, FALSE))</f>
        <v>25.856971274676482</v>
      </c>
      <c r="CE24" s="47">
        <f>$F24*'[1]INTERNAL PARAMETERS-2'!AP24*(1-VLOOKUP(AQ$4,'[1]INTERNAL PARAMETERS-1'!$B$5:$J$44,4, FALSE))</f>
        <v>2.5482262481003772</v>
      </c>
      <c r="CF24" s="47">
        <f>$F24*'[1]INTERNAL PARAMETERS-2'!AQ24*(1-VLOOKUP(AR$4,'[1]INTERNAL PARAMETERS-1'!$B$5:$J$44,4, FALSE))</f>
        <v>0.52462671966278396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344.0852099841174</v>
      </c>
    </row>
    <row r="25" spans="3:87" x14ac:dyDescent="0.4">
      <c r="C25" s="30" t="s">
        <v>5</v>
      </c>
      <c r="D25" s="29" t="s">
        <v>50</v>
      </c>
      <c r="E25" s="29" t="s">
        <v>65</v>
      </c>
      <c r="F25" s="131">
        <f>'S Str&amp;Pad'!X25</f>
        <v>965.90162467209291</v>
      </c>
      <c r="G25" s="48">
        <f>$F25*'[1]INTERNAL PARAMETERS-2'!F25*VLOOKUP(G$4,'[1]INTERNAL PARAMETERS-1'!$B$5:$J$44,4, FALSE)</f>
        <v>2.9202103818711387</v>
      </c>
      <c r="H25" s="47">
        <f>$F25*'[1]INTERNAL PARAMETERS-2'!G25*VLOOKUP(H$4,'[1]INTERNAL PARAMETERS-1'!$B$5:$J$44,4, FALSE)</f>
        <v>2.9202103818711387</v>
      </c>
      <c r="I25" s="47">
        <f>$F25*'[1]INTERNAL PARAMETERS-2'!H25*VLOOKUP(I$4,'[1]INTERNAL PARAMETERS-1'!$B$5:$J$44,4, FALSE)</f>
        <v>11.785125096392278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0.42944469183733586</v>
      </c>
      <c r="N25" s="47">
        <f>$F25*'[1]INTERNAL PARAMETERS-2'!M25*VLOOKUP(N$4,'[1]INTERNAL PARAMETERS-1'!$B$5:$J$44,4, FALSE)</f>
        <v>2.4392300088494232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0.68714241579172697</v>
      </c>
      <c r="S25" s="47">
        <f>$F25*'[1]INTERNAL PARAMETERS-2'!R25*VLOOKUP(S$4,'[1]INTERNAL PARAMETERS-1'!$B$5:$J$44,4, FALSE)</f>
        <v>7.9262804927135377</v>
      </c>
      <c r="T25" s="47">
        <f>$F25*'[1]INTERNAL PARAMETERS-2'!S25*VLOOKUP(T$4,'[1]INTERNAL PARAMETERS-1'!$B$5:$J$44,4, FALSE)</f>
        <v>0.13741882414209869</v>
      </c>
      <c r="U25" s="47">
        <f>$F25*'[1]INTERNAL PARAMETERS-2'!T25*VLOOKUP(U$4,'[1]INTERNAL PARAMETERS-1'!$B$5:$J$44,4, FALSE)</f>
        <v>0.48098037302171542</v>
      </c>
      <c r="V25" s="47">
        <f>$F25*'[1]INTERNAL PARAMETERS-2'!U25*VLOOKUP(V$4,'[1]INTERNAL PARAMETERS-1'!$B$5:$J$44,4, FALSE)</f>
        <v>4.9471790887861422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0.17173730886669814</v>
      </c>
      <c r="AG25" s="47">
        <f>$F25*'[1]INTERNAL PARAMETERS-2'!AF25*VLOOKUP(AG$4,'[1]INTERNAL PARAMETERS-1'!$B$5:$J$44,4, FALSE)</f>
        <v>0.34357120789586348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0.17173730886669814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223.91737683145325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8.1594491449093809</v>
      </c>
      <c r="BB25" s="47">
        <f>$F25*'[1]INTERNAL PARAMETERS-2'!M25*(1-VLOOKUP(N$4,'[1]INTERNAL PARAMETERS-1'!$B$5:$J$44,4, FALSE))</f>
        <v>46.345370168139034</v>
      </c>
      <c r="BC25" s="47">
        <f>$F25*'[1]INTERNAL PARAMETERS-2'!N25*(1-VLOOKUP(O$4,'[1]INTERNAL PARAMETERS-1'!$B$5:$J$44,4, FALSE))</f>
        <v>13.398600976801404</v>
      </c>
      <c r="BD25" s="47">
        <f>$F25*'[1]INTERNAL PARAMETERS-2'!O25*(1-VLOOKUP(P$4,'[1]INTERNAL PARAMETERS-1'!$B$5:$J$44,4, FALSE))</f>
        <v>38.306209582058194</v>
      </c>
      <c r="BE25" s="47">
        <f>$F25*'[1]INTERNAL PARAMETERS-2'!P25*(1-VLOOKUP(Q$4,'[1]INTERNAL PARAMETERS-1'!$B$5:$J$44,4, FALSE))</f>
        <v>19.410759049410377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150.59932936155721</v>
      </c>
      <c r="BH25" s="47">
        <f>$F25*'[1]INTERNAL PARAMETERS-2'!S25*(1-VLOOKUP(T$4,'[1]INTERNAL PARAMETERS-1'!$B$5:$J$44,4, FALSE))</f>
        <v>1.2367694172788881</v>
      </c>
      <c r="BI25" s="47">
        <f>$F25*'[1]INTERNAL PARAMETERS-2'!T25*(1-VLOOKUP(U$4,'[1]INTERNAL PARAMETERS-1'!$B$5:$J$44,4, FALSE))</f>
        <v>1.9239214920868617</v>
      </c>
      <c r="BJ25" s="47">
        <f>$F25*'[1]INTERNAL PARAMETERS-2'!U25*(1-VLOOKUP(V$4,'[1]INTERNAL PARAMETERS-1'!$B$5:$J$44,4, FALSE))</f>
        <v>28.034014836454809</v>
      </c>
      <c r="BK25" s="47">
        <f>$F25*'[1]INTERNAL PARAMETERS-2'!V25*(1-VLOOKUP(W$4,'[1]INTERNAL PARAMETERS-1'!$B$5:$J$44,4, FALSE))</f>
        <v>18.723713223781122</v>
      </c>
      <c r="BL25" s="47">
        <f>$F25*'[1]INTERNAL PARAMETERS-2'!W25*(1-VLOOKUP(X$4,'[1]INTERNAL PARAMETERS-1'!$B$5:$J$44,4, FALSE))</f>
        <v>12.539721252142979</v>
      </c>
      <c r="BM25" s="47">
        <f>$F25*'[1]INTERNAL PARAMETERS-2'!X25*(1-VLOOKUP(Y$4,'[1]INTERNAL PARAMETERS-1'!$B$5:$J$44,4, FALSE))</f>
        <v>1.3741882414209867</v>
      </c>
      <c r="BN25" s="47">
        <f>$F25*'[1]INTERNAL PARAMETERS-2'!Y25*(1-VLOOKUP(Z$4,'[1]INTERNAL PARAMETERS-1'!$B$5:$J$44,4, FALSE))</f>
        <v>64.072794502135878</v>
      </c>
      <c r="BO25" s="47">
        <f>$F25*'[1]INTERNAL PARAMETERS-2'!Z25*(1-VLOOKUP(AA$4,'[1]INTERNAL PARAMETERS-1'!$B$5:$J$44,4, FALSE))</f>
        <v>93.103064421818104</v>
      </c>
      <c r="BP25" s="47">
        <f>$F25*'[1]INTERNAL PARAMETERS-2'!AA25*(1-VLOOKUP(AB$4,'[1]INTERNAL PARAMETERS-1'!$B$5:$J$44,4, FALSE))</f>
        <v>13.742172184697267</v>
      </c>
      <c r="BQ25" s="47">
        <f>$F25*'[1]INTERNAL PARAMETERS-2'!AB25*(1-VLOOKUP(AC$4,'[1]INTERNAL PARAMETERS-1'!$B$5:$J$44,4, FALSE))</f>
        <v>109.07830457259477</v>
      </c>
      <c r="BR25" s="47">
        <f>$F25*'[1]INTERNAL PARAMETERS-2'!AC25*(1-VLOOKUP(AD$4,'[1]INTERNAL PARAMETERS-1'!$B$5:$J$44,4, FALSE))</f>
        <v>8.7606311456134165</v>
      </c>
      <c r="BS25" s="47">
        <f>$F25*'[1]INTERNAL PARAMETERS-2'!AD25*(1-VLOOKUP(AE$4,'[1]INTERNAL PARAMETERS-1'!$B$5:$J$44,4, FALSE))</f>
        <v>1.8895933483460152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2.7484730730044404</v>
      </c>
      <c r="CA25" s="47">
        <f>$F25*'[1]INTERNAL PARAMETERS-2'!AL25*(1-VLOOKUP(AM$4,'[1]INTERNAL PARAMETERS-1'!$B$5:$J$44,4, FALSE))</f>
        <v>1.3741882414209867</v>
      </c>
      <c r="CB25" s="47">
        <f>$F25*'[1]INTERNAL PARAMETERS-2'!AM25*(1-VLOOKUP(AN$4,'[1]INTERNAL PARAMETERS-1'!$B$5:$J$44,4, FALSE))</f>
        <v>4.2943986232921256</v>
      </c>
      <c r="CC25" s="47">
        <f>$F25*'[1]INTERNAL PARAMETERS-2'!AN25*(1-VLOOKUP(AO$4,'[1]INTERNAL PARAMETERS-1'!$B$5:$J$44,4, FALSE))</f>
        <v>11.852578836351253</v>
      </c>
      <c r="CD25" s="47">
        <f>$F25*'[1]INTERNAL PARAMETERS-2'!AO25*(1-VLOOKUP(AP$4,'[1]INTERNAL PARAMETERS-1'!$B$5:$J$44,4, FALSE))</f>
        <v>46.036223694146486</v>
      </c>
      <c r="CE25" s="47">
        <f>$F25*'[1]INTERNAL PARAMETERS-2'!AP25*(1-VLOOKUP(AQ$4,'[1]INTERNAL PARAMETERS-1'!$B$5:$J$44,4, FALSE))</f>
        <v>6.5275631795340043</v>
      </c>
      <c r="CF25" s="47">
        <f>$F25*'[1]INTERNAL PARAMETERS-2'!AQ25*(1-VLOOKUP(AR$4,'[1]INTERNAL PARAMETERS-1'!$B$5:$J$44,4, FALSE))</f>
        <v>3.0919476907378369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965.90162467209257</v>
      </c>
    </row>
    <row r="26" spans="3:87" x14ac:dyDescent="0.4">
      <c r="C26" s="30" t="s">
        <v>5</v>
      </c>
      <c r="D26" s="29" t="s">
        <v>50</v>
      </c>
      <c r="E26" s="29" t="s">
        <v>64</v>
      </c>
      <c r="F26" s="131">
        <f>'S Str&amp;Pad'!X26</f>
        <v>2036.4122483042215</v>
      </c>
      <c r="G26" s="48">
        <f>$F26*'[1]INTERNAL PARAMETERS-2'!F26*VLOOKUP(G$4,'[1]INTERNAL PARAMETERS-1'!$B$5:$J$44,4, FALSE)</f>
        <v>9.52674378001681</v>
      </c>
      <c r="H26" s="47">
        <f>$F26*'[1]INTERNAL PARAMETERS-2'!G26*VLOOKUP(H$4,'[1]INTERNAL PARAMETERS-1'!$B$5:$J$44,4, FALSE)</f>
        <v>10.299154945798602</v>
      </c>
      <c r="I26" s="47">
        <f>$F26*'[1]INTERNAL PARAMETERS-2'!H26*VLOOKUP(I$4,'[1]INTERNAL PARAMETERS-1'!$B$5:$J$44,4, FALSE)</f>
        <v>27.624705984901119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0.25740250818565363</v>
      </c>
      <c r="M26" s="47">
        <f>$F26*'[1]INTERNAL PARAMETERS-2'!L26*VLOOKUP(M$4,'[1]INTERNAL PARAMETERS-1'!$B$5:$J$44,4, FALSE)</f>
        <v>0.77244171196551581</v>
      </c>
      <c r="N26" s="47">
        <f>$F26*'[1]INTERNAL PARAMETERS-2'!M26*VLOOKUP(N$4,'[1]INTERNAL PARAMETERS-1'!$B$5:$J$44,4, FALSE)</f>
        <v>5.7031863246620453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1.8024284809740665</v>
      </c>
      <c r="S26" s="47">
        <f>$F26*'[1]INTERNAL PARAMETERS-2'!R26*VLOOKUP(S$4,'[1]INTERNAL PARAMETERS-1'!$B$5:$J$44,4, FALSE)</f>
        <v>12.683844598869051</v>
      </c>
      <c r="T26" s="47">
        <f>$F26*'[1]INTERNAL PARAMETERS-2'!S26*VLOOKUP(T$4,'[1]INTERNAL PARAMETERS-1'!$B$5:$J$44,4, FALSE)</f>
        <v>0.28322421549415111</v>
      </c>
      <c r="U26" s="47">
        <f>$F26*'[1]INTERNAL PARAMETERS-2'!T26*VLOOKUP(U$4,'[1]INTERNAL PARAMETERS-1'!$B$5:$J$44,4, FALSE)</f>
        <v>0.8239323956638881</v>
      </c>
      <c r="V26" s="47">
        <f>$F26*'[1]INTERNAL PARAMETERS-2'!U26*VLOOKUP(V$4,'[1]INTERNAL PARAMETERS-1'!$B$5:$J$44,4, FALSE)</f>
        <v>9.8486394641062578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0.77241116578179125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524.86941371312116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14.676392527344799</v>
      </c>
      <c r="BB26" s="47">
        <f>$F26*'[1]INTERNAL PARAMETERS-2'!M26*(1-VLOOKUP(N$4,'[1]INTERNAL PARAMETERS-1'!$B$5:$J$44,4, FALSE))</f>
        <v>108.36054016857884</v>
      </c>
      <c r="BC26" s="47">
        <f>$F26*'[1]INTERNAL PARAMETERS-2'!N26*(1-VLOOKUP(O$4,'[1]INTERNAL PARAMETERS-1'!$B$5:$J$44,4, FALSE))</f>
        <v>44.02906557936074</v>
      </c>
      <c r="BD26" s="47">
        <f>$F26*'[1]INTERNAL PARAMETERS-2'!O26*(1-VLOOKUP(P$4,'[1]INTERNAL PARAMETERS-1'!$B$5:$J$44,4, FALSE))</f>
        <v>90.375568297291679</v>
      </c>
      <c r="BE26" s="47">
        <f>$F26*'[1]INTERNAL PARAMETERS-2'!P26*(1-VLOOKUP(Q$4,'[1]INTERNAL PARAMETERS-1'!$B$5:$J$44,4, FALSE))</f>
        <v>74.926734057981378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240.99304737851196</v>
      </c>
      <c r="BH26" s="47">
        <f>$F26*'[1]INTERNAL PARAMETERS-2'!S26*(1-VLOOKUP(T$4,'[1]INTERNAL PARAMETERS-1'!$B$5:$J$44,4, FALSE))</f>
        <v>2.54901793944736</v>
      </c>
      <c r="BI26" s="47">
        <f>$F26*'[1]INTERNAL PARAMETERS-2'!T26*(1-VLOOKUP(U$4,'[1]INTERNAL PARAMETERS-1'!$B$5:$J$44,4, FALSE))</f>
        <v>3.2957295826555524</v>
      </c>
      <c r="BJ26" s="47">
        <f>$F26*'[1]INTERNAL PARAMETERS-2'!U26*(1-VLOOKUP(V$4,'[1]INTERNAL PARAMETERS-1'!$B$5:$J$44,4, FALSE))</f>
        <v>55.808956963268791</v>
      </c>
      <c r="BK26" s="47">
        <f>$F26*'[1]INTERNAL PARAMETERS-2'!V26*(1-VLOOKUP(W$4,'[1]INTERNAL PARAMETERS-1'!$B$5:$J$44,4, FALSE))</f>
        <v>58.190479995293131</v>
      </c>
      <c r="BL26" s="47">
        <f>$F26*'[1]INTERNAL PARAMETERS-2'!W26*(1-VLOOKUP(X$4,'[1]INTERNAL PARAMETERS-1'!$B$5:$J$44,4, FALSE))</f>
        <v>72.609500560636008</v>
      </c>
      <c r="BM26" s="47">
        <f>$F26*'[1]INTERNAL PARAMETERS-2'!X26*(1-VLOOKUP(Y$4,'[1]INTERNAL PARAMETERS-1'!$B$5:$J$44,4, FALSE))</f>
        <v>11.329172260990877</v>
      </c>
      <c r="BN26" s="47">
        <f>$F26*'[1]INTERNAL PARAMETERS-2'!Y26*(1-VLOOKUP(Z$4,'[1]INTERNAL PARAMETERS-1'!$B$5:$J$44,4, FALSE))</f>
        <v>82.65125299824895</v>
      </c>
      <c r="BO26" s="47">
        <f>$F26*'[1]INTERNAL PARAMETERS-2'!Z26*(1-VLOOKUP(AA$4,'[1]INTERNAL PARAMETERS-1'!$B$5:$J$44,4, FALSE))</f>
        <v>75.956751373173645</v>
      </c>
      <c r="BP26" s="47">
        <f>$F26*'[1]INTERNAL PARAMETERS-2'!AA26*(1-VLOOKUP(AB$4,'[1]INTERNAL PARAMETERS-1'!$B$5:$J$44,4, FALSE))</f>
        <v>31.155070986806287</v>
      </c>
      <c r="BQ26" s="47">
        <f>$F26*'[1]INTERNAL PARAMETERS-2'!AB26*(1-VLOOKUP(AC$4,'[1]INTERNAL PARAMETERS-1'!$B$5:$J$44,4, FALSE))</f>
        <v>248.98357266871429</v>
      </c>
      <c r="BR26" s="47">
        <f>$F26*'[1]INTERNAL PARAMETERS-2'!AC26*(1-VLOOKUP(AD$4,'[1]INTERNAL PARAMETERS-1'!$B$5:$J$44,4, FALSE))</f>
        <v>22.143335864385612</v>
      </c>
      <c r="BS26" s="47">
        <f>$F26*'[1]INTERNAL PARAMETERS-2'!AD26*(1-VLOOKUP(AE$4,'[1]INTERNAL PARAMETERS-1'!$B$5:$J$44,4, FALSE))</f>
        <v>4.8920731441012313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12.358985934958319</v>
      </c>
      <c r="CA26" s="47">
        <f>$F26*'[1]INTERNAL PARAMETERS-2'!AL26*(1-VLOOKUP(AM$4,'[1]INTERNAL PARAMETERS-1'!$B$5:$J$44,4, FALSE))</f>
        <v>5.4070818016973687</v>
      </c>
      <c r="CB26" s="47">
        <f>$F26*'[1]INTERNAL PARAMETERS-2'!AM26*(1-VLOOKUP(AN$4,'[1]INTERNAL PARAMETERS-1'!$B$5:$J$44,4, FALSE))</f>
        <v>15.448834239310315</v>
      </c>
      <c r="CC26" s="47">
        <f>$F26*'[1]INTERNAL PARAMETERS-2'!AN26*(1-VLOOKUP(AO$4,'[1]INTERNAL PARAMETERS-1'!$B$5:$J$44,4, FALSE))</f>
        <v>30.125257312838841</v>
      </c>
      <c r="CD26" s="47">
        <f>$F26*'[1]INTERNAL PARAMETERS-2'!AO26*(1-VLOOKUP(AP$4,'[1]INTERNAL PARAMETERS-1'!$B$5:$J$44,4, FALSE))</f>
        <v>102.47715172406437</v>
      </c>
      <c r="CE26" s="47">
        <f>$F26*'[1]INTERNAL PARAMETERS-2'!AP26*(1-VLOOKUP(AQ$4,'[1]INTERNAL PARAMETERS-1'!$B$5:$J$44,4, FALSE))</f>
        <v>10.814163603394737</v>
      </c>
      <c r="CF26" s="47">
        <f>$F26*'[1]INTERNAL PARAMETERS-2'!AQ26*(1-VLOOKUP(AR$4,'[1]INTERNAL PARAMETERS-1'!$B$5:$J$44,4, FALSE))</f>
        <v>10.814163603394737</v>
      </c>
      <c r="CG26" s="47">
        <f>$F26*'[1]INTERNAL PARAMETERS-2'!AR26*(1-VLOOKUP(AS$4,'[1]INTERNAL PARAMETERS-1'!$B$5:$J$44,4, FALSE))</f>
        <v>0.77241116578179125</v>
      </c>
      <c r="CH26" s="46">
        <f>$F26*'[1]INTERNAL PARAMETERS-2'!AS26*(1-VLOOKUP(AT$4,'[1]INTERNAL PARAMETERS-1'!$B$5:$J$44,4, FALSE))</f>
        <v>0</v>
      </c>
      <c r="CI26" s="45">
        <f t="shared" si="0"/>
        <v>2036.4118410217716</v>
      </c>
    </row>
    <row r="27" spans="3:87" x14ac:dyDescent="0.4">
      <c r="C27" s="30" t="s">
        <v>5</v>
      </c>
      <c r="D27" s="29" t="s">
        <v>50</v>
      </c>
      <c r="E27" s="29" t="s">
        <v>63</v>
      </c>
      <c r="F27" s="131">
        <f>'S Str&amp;Pad'!X27</f>
        <v>2454.8938284438923</v>
      </c>
      <c r="G27" s="48">
        <f>$F27*'[1]INTERNAL PARAMETERS-2'!F27*VLOOKUP(G$4,'[1]INTERNAL PARAMETERS-1'!$B$5:$J$44,4, FALSE)</f>
        <v>11.397335577316458</v>
      </c>
      <c r="H27" s="47">
        <f>$F27*'[1]INTERNAL PARAMETERS-2'!G27*VLOOKUP(H$4,'[1]INTERNAL PARAMETERS-1'!$B$5:$J$44,4, FALSE)</f>
        <v>20.759318681470088</v>
      </c>
      <c r="I27" s="47">
        <f>$F27*'[1]INTERNAL PARAMETERS-2'!H27*VLOOKUP(I$4,'[1]INTERNAL PARAMETERS-1'!$B$5:$J$44,4, FALSE)</f>
        <v>29.685656326828067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1.0176148642357044</v>
      </c>
      <c r="N27" s="47">
        <f>$F27*'[1]INTERNAL PARAMETERS-2'!M27*VLOOKUP(N$4,'[1]INTERNAL PARAMETERS-1'!$B$5:$J$44,4, FALSE)</f>
        <v>5.5358224065484052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3.6634380601868206</v>
      </c>
      <c r="S27" s="47">
        <f>$F27*'[1]INTERNAL PARAMETERS-2'!R27*VLOOKUP(S$4,'[1]INTERNAL PARAMETERS-1'!$B$5:$J$44,4, FALSE)</f>
        <v>12.809942858548787</v>
      </c>
      <c r="T27" s="47">
        <f>$F27*'[1]INTERNAL PARAMETERS-2'!S27*VLOOKUP(T$4,'[1]INTERNAL PARAMETERS-1'!$B$5:$J$44,4, FALSE)</f>
        <v>0.73268761203736421</v>
      </c>
      <c r="U27" s="47">
        <f>$F27*'[1]INTERNAL PARAMETERS-2'!T27*VLOOKUP(U$4,'[1]INTERNAL PARAMETERS-1'!$B$5:$J$44,4, FALSE)</f>
        <v>1.3839709447235289</v>
      </c>
      <c r="V27" s="47">
        <f>$F27*'[1]INTERNAL PARAMETERS-2'!U27*VLOOKUP(V$4,'[1]INTERNAL PARAMETERS-1'!$B$5:$J$44,4, FALSE)</f>
        <v>8.6700712786067164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1.221064190267992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0.4070213967559973</v>
      </c>
      <c r="AJ27" s="47">
        <f>$F27*'[1]INTERNAL PARAMETERS-2'!AI27*VLOOKUP(AJ$4,'[1]INTERNAL PARAMETERS-1'!$B$5:$J$44,4, FALSE)</f>
        <v>2.0351069837799867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564.02747020973322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19.33468242047838</v>
      </c>
      <c r="BB27" s="47">
        <f>$F27*'[1]INTERNAL PARAMETERS-2'!M27*(1-VLOOKUP(N$4,'[1]INTERNAL PARAMETERS-1'!$B$5:$J$44,4, FALSE))</f>
        <v>105.18062572441968</v>
      </c>
      <c r="BC27" s="47">
        <f>$F27*'[1]INTERNAL PARAMETERS-2'!N27*(1-VLOOKUP(O$4,'[1]INTERNAL PARAMETERS-1'!$B$5:$J$44,4, FALSE))</f>
        <v>81.409189138856348</v>
      </c>
      <c r="BD27" s="47">
        <f>$F27*'[1]INTERNAL PARAMETERS-2'!O27*(1-VLOOKUP(P$4,'[1]INTERNAL PARAMETERS-1'!$B$5:$J$44,4, FALSE))</f>
        <v>90.364150846253978</v>
      </c>
      <c r="BE27" s="47">
        <f>$F27*'[1]INTERNAL PARAMETERS-2'!P27*(1-VLOOKUP(Q$4,'[1]INTERNAL PARAMETERS-1'!$B$5:$J$44,4, FALSE))</f>
        <v>119.26438844160971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243.38891431242692</v>
      </c>
      <c r="BH27" s="47">
        <f>$F27*'[1]INTERNAL PARAMETERS-2'!S27*(1-VLOOKUP(T$4,'[1]INTERNAL PARAMETERS-1'!$B$5:$J$44,4, FALSE))</f>
        <v>6.594188508336277</v>
      </c>
      <c r="BI27" s="47">
        <f>$F27*'[1]INTERNAL PARAMETERS-2'!T27*(1-VLOOKUP(U$4,'[1]INTERNAL PARAMETERS-1'!$B$5:$J$44,4, FALSE))</f>
        <v>5.5358837788941155</v>
      </c>
      <c r="BJ27" s="47">
        <f>$F27*'[1]INTERNAL PARAMETERS-2'!U27*(1-VLOOKUP(V$4,'[1]INTERNAL PARAMETERS-1'!$B$5:$J$44,4, FALSE))</f>
        <v>49.130403912104725</v>
      </c>
      <c r="BK27" s="47">
        <f>$F27*'[1]INTERNAL PARAMETERS-2'!V27*(1-VLOOKUP(W$4,'[1]INTERNAL PARAMETERS-1'!$B$5:$J$44,4, FALSE))</f>
        <v>64.720329914329085</v>
      </c>
      <c r="BL27" s="47">
        <f>$F27*'[1]INTERNAL PARAMETERS-2'!W27*(1-VLOOKUP(X$4,'[1]INTERNAL PARAMETERS-1'!$B$5:$J$44,4, FALSE))</f>
        <v>124.55615757820337</v>
      </c>
      <c r="BM27" s="47">
        <f>$F27*'[1]INTERNAL PARAMETERS-2'!X27*(1-VLOOKUP(Y$4,'[1]INTERNAL PARAMETERS-1'!$B$5:$J$44,4, FALSE))</f>
        <v>31.749632862030548</v>
      </c>
      <c r="BN27" s="47">
        <f>$F27*'[1]INTERNAL PARAMETERS-2'!Y27*(1-VLOOKUP(Z$4,'[1]INTERNAL PARAMETERS-1'!$B$5:$J$44,4, FALSE))</f>
        <v>108.27431975043208</v>
      </c>
      <c r="BO27" s="47">
        <f>$F27*'[1]INTERNAL PARAMETERS-2'!Z27*(1-VLOOKUP(AA$4,'[1]INTERNAL PARAMETERS-1'!$B$5:$J$44,4, FALSE))</f>
        <v>100.94744363005846</v>
      </c>
      <c r="BP27" s="47">
        <f>$F27*'[1]INTERNAL PARAMETERS-2'!AA27*(1-VLOOKUP(AB$4,'[1]INTERNAL PARAMETERS-1'!$B$5:$J$44,4, FALSE))</f>
        <v>35.413070922217372</v>
      </c>
      <c r="BQ27" s="47">
        <f>$F27*'[1]INTERNAL PARAMETERS-2'!AB27*(1-VLOOKUP(AC$4,'[1]INTERNAL PARAMETERS-1'!$B$5:$J$44,4, FALSE))</f>
        <v>328.48615182210028</v>
      </c>
      <c r="BR27" s="47">
        <f>$F27*'[1]INTERNAL PARAMETERS-2'!AC27*(1-VLOOKUP(AD$4,'[1]INTERNAL PARAMETERS-1'!$B$5:$J$44,4, FALSE))</f>
        <v>32.97069705229854</v>
      </c>
      <c r="BS27" s="47">
        <f>$F27*'[1]INTERNAL PARAMETERS-2'!AD27*(1-VLOOKUP(AE$4,'[1]INTERNAL PARAMETERS-1'!$B$5:$J$44,4, FALSE))</f>
        <v>10.99031418056046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11.397335577316458</v>
      </c>
      <c r="CA27" s="47">
        <f>$F27*'[1]INTERNAL PARAMETERS-2'!AL27*(1-VLOOKUP(AM$4,'[1]INTERNAL PARAMETERS-1'!$B$5:$J$44,4, FALSE))</f>
        <v>11.804356974072457</v>
      </c>
      <c r="CB27" s="47">
        <f>$F27*'[1]INTERNAL PARAMETERS-2'!AM27*(1-VLOOKUP(AN$4,'[1]INTERNAL PARAMETERS-1'!$B$5:$J$44,4, FALSE))</f>
        <v>13.839463957852443</v>
      </c>
      <c r="CC27" s="47">
        <f>$F27*'[1]INTERNAL PARAMETERS-2'!AN27*(1-VLOOKUP(AO$4,'[1]INTERNAL PARAMETERS-1'!$B$5:$J$44,4, FALSE))</f>
        <v>44.368032629615001</v>
      </c>
      <c r="CD27" s="47">
        <f>$F27*'[1]INTERNAL PARAMETERS-2'!AO27*(1-VLOOKUP(AP$4,'[1]INTERNAL PARAMETERS-1'!$B$5:$J$44,4, FALSE))</f>
        <v>129.03363843190218</v>
      </c>
      <c r="CE27" s="47">
        <f>$F27*'[1]INTERNAL PARAMETERS-2'!AP27*(1-VLOOKUP(AQ$4,'[1]INTERNAL PARAMETERS-1'!$B$5:$J$44,4, FALSE))</f>
        <v>17.909923414795262</v>
      </c>
      <c r="CF27" s="47">
        <f>$F27*'[1]INTERNAL PARAMETERS-2'!AQ27*(1-VLOOKUP(AR$4,'[1]INTERNAL PARAMETERS-1'!$B$5:$J$44,4, FALSE))</f>
        <v>4.4774808536988155</v>
      </c>
      <c r="CG27" s="47">
        <f>$F27*'[1]INTERNAL PARAMETERS-2'!AR27*(1-VLOOKUP(AS$4,'[1]INTERNAL PARAMETERS-1'!$B$5:$J$44,4, FALSE))</f>
        <v>0.4070213967559973</v>
      </c>
      <c r="CH27" s="46">
        <f>$F27*'[1]INTERNAL PARAMETERS-2'!AS27*(1-VLOOKUP(AT$4,'[1]INTERNAL PARAMETERS-1'!$B$5:$J$44,4, FALSE))</f>
        <v>0</v>
      </c>
      <c r="CI27" s="45">
        <f t="shared" si="0"/>
        <v>2454.8943194226581</v>
      </c>
    </row>
    <row r="28" spans="3:87" x14ac:dyDescent="0.4">
      <c r="C28" s="30" t="s">
        <v>5</v>
      </c>
      <c r="D28" s="29" t="s">
        <v>50</v>
      </c>
      <c r="E28" s="29" t="s">
        <v>62</v>
      </c>
      <c r="F28" s="131">
        <f>'S Str&amp;Pad'!X28</f>
        <v>1655.8245468841678</v>
      </c>
      <c r="G28" s="48">
        <f>$F28*'[1]INTERNAL PARAMETERS-2'!F28*VLOOKUP(G$4,'[1]INTERNAL PARAMETERS-1'!$B$5:$J$44,4, FALSE)</f>
        <v>11.701877655285102</v>
      </c>
      <c r="H28" s="47">
        <f>$F28*'[1]INTERNAL PARAMETERS-2'!G28*VLOOKUP(H$4,'[1]INTERNAL PARAMETERS-1'!$B$5:$J$44,4, FALSE)</f>
        <v>9.6368988628658556</v>
      </c>
      <c r="I28" s="47">
        <f>$F28*'[1]INTERNAL PARAMETERS-2'!H28*VLOOKUP(I$4,'[1]INTERNAL PARAMETERS-1'!$B$5:$J$44,4, FALSE)</f>
        <v>19.999868510417688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0.68832626413974862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0.84322865050076246</v>
      </c>
      <c r="N28" s="47">
        <f>$F28*'[1]INTERNAL PARAMETERS-2'!M28*VLOOKUP(N$4,'[1]INTERNAL PARAMETERS-1'!$B$5:$J$44,4, FALSE)</f>
        <v>3.3384982887960626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2.4092247157164639</v>
      </c>
      <c r="S28" s="47">
        <f>$F28*'[1]INTERNAL PARAMETERS-2'!R28*VLOOKUP(S$4,'[1]INTERNAL PARAMETERS-1'!$B$5:$J$44,4, FALSE)</f>
        <v>8.0675828694336538</v>
      </c>
      <c r="T28" s="47">
        <f>$F28*'[1]INTERNAL PARAMETERS-2'!S28*VLOOKUP(T$4,'[1]INTERNAL PARAMETERS-1'!$B$5:$J$44,4, FALSE)</f>
        <v>0.37858772439959615</v>
      </c>
      <c r="U28" s="47">
        <f>$F28*'[1]INTERNAL PARAMETERS-2'!T28*VLOOKUP(U$4,'[1]INTERNAL PARAMETERS-1'!$B$5:$J$44,4, FALSE)</f>
        <v>0.7571754487991923</v>
      </c>
      <c r="V28" s="47">
        <f>$F28*'[1]INTERNAL PARAMETERS-2'!U28*VLOOKUP(V$4,'[1]INTERNAL PARAMETERS-1'!$B$5:$J$44,4, FALSE)</f>
        <v>4.9561229633836126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0.68832626413974862</v>
      </c>
      <c r="AG28" s="47">
        <f>$F28*'[1]INTERNAL PARAMETERS-2'!AF28*VLOOKUP(AG$4,'[1]INTERNAL PARAMETERS-1'!$B$5:$J$44,4, FALSE)</f>
        <v>0.34424592329721854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0.68832626413974862</v>
      </c>
      <c r="AJ28" s="47">
        <f>$F28*'[1]INTERNAL PARAMETERS-2'!AI28*VLOOKUP(AJ$4,'[1]INTERNAL PARAMETERS-1'!$B$5:$J$44,4, FALSE)</f>
        <v>1.3766525282794972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379.99750169793606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16.021344359514487</v>
      </c>
      <c r="BB28" s="47">
        <f>$F28*'[1]INTERNAL PARAMETERS-2'!M28*(1-VLOOKUP(N$4,'[1]INTERNAL PARAMETERS-1'!$B$5:$J$44,4, FALSE))</f>
        <v>63.431467487125182</v>
      </c>
      <c r="BC28" s="47">
        <f>$F28*'[1]INTERNAL PARAMETERS-2'!N28*(1-VLOOKUP(O$4,'[1]INTERNAL PARAMETERS-1'!$B$5:$J$44,4, FALSE))</f>
        <v>72.276741471493935</v>
      </c>
      <c r="BD28" s="47">
        <f>$F28*'[1]INTERNAL PARAMETERS-2'!O28*(1-VLOOKUP(P$4,'[1]INTERNAL PARAMETERS-1'!$B$5:$J$44,4, FALSE))</f>
        <v>62.29559668533085</v>
      </c>
      <c r="BE28" s="47">
        <f>$F28*'[1]INTERNAL PARAMETERS-2'!P28*(1-VLOOKUP(Q$4,'[1]INTERNAL PARAMETERS-1'!$B$5:$J$44,4, FALSE))</f>
        <v>66.76996577592125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153.2840745192394</v>
      </c>
      <c r="BH28" s="47">
        <f>$F28*'[1]INTERNAL PARAMETERS-2'!S28*(1-VLOOKUP(T$4,'[1]INTERNAL PARAMETERS-1'!$B$5:$J$44,4, FALSE))</f>
        <v>3.4072895195963655</v>
      </c>
      <c r="BI28" s="47">
        <f>$F28*'[1]INTERNAL PARAMETERS-2'!T28*(1-VLOOKUP(U$4,'[1]INTERNAL PARAMETERS-1'!$B$5:$J$44,4, FALSE))</f>
        <v>3.0287017951967692</v>
      </c>
      <c r="BJ28" s="47">
        <f>$F28*'[1]INTERNAL PARAMETERS-2'!U28*(1-VLOOKUP(V$4,'[1]INTERNAL PARAMETERS-1'!$B$5:$J$44,4, FALSE))</f>
        <v>28.084696792507138</v>
      </c>
      <c r="BK28" s="47">
        <f>$F28*'[1]INTERNAL PARAMETERS-2'!V28*(1-VLOOKUP(W$4,'[1]INTERNAL PARAMETERS-1'!$B$5:$J$44,4, FALSE))</f>
        <v>44.0543711470361</v>
      </c>
      <c r="BL28" s="47">
        <f>$F28*'[1]INTERNAL PARAMETERS-2'!W28*(1-VLOOKUP(X$4,'[1]INTERNAL PARAMETERS-1'!$B$5:$J$44,4, FALSE))</f>
        <v>75.718372792192667</v>
      </c>
      <c r="BM28" s="47">
        <f>$F28*'[1]INTERNAL PARAMETERS-2'!X28*(1-VLOOKUP(Y$4,'[1]INTERNAL PARAMETERS-1'!$B$5:$J$44,4, FALSE))</f>
        <v>17.897145197452215</v>
      </c>
      <c r="BN28" s="47">
        <f>$F28*'[1]INTERNAL PARAMETERS-2'!Y28*(1-VLOOKUP(Z$4,'[1]INTERNAL PARAMETERS-1'!$B$5:$J$44,4, FALSE))</f>
        <v>76.406864638787098</v>
      </c>
      <c r="BO28" s="47">
        <f>$F28*'[1]INTERNAL PARAMETERS-2'!Z28*(1-VLOOKUP(AA$4,'[1]INTERNAL PARAMETERS-1'!$B$5:$J$44,4, FALSE))</f>
        <v>86.387843842495485</v>
      </c>
      <c r="BP28" s="47">
        <f>$F28*'[1]INTERNAL PARAMETERS-2'!AA28*(1-VLOOKUP(AB$4,'[1]INTERNAL PARAMETERS-1'!$B$5:$J$44,4, FALSE))</f>
        <v>30.975675381016817</v>
      </c>
      <c r="BQ28" s="47">
        <f>$F28*'[1]INTERNAL PARAMETERS-2'!AB28*(1-VLOOKUP(AC$4,'[1]INTERNAL PARAMETERS-1'!$B$5:$J$44,4, FALSE))</f>
        <v>237.4805090860383</v>
      </c>
      <c r="BR28" s="47">
        <f>$F28*'[1]INTERNAL PARAMETERS-2'!AC28*(1-VLOOKUP(AD$4,'[1]INTERNAL PARAMETERS-1'!$B$5:$J$44,4, FALSE))</f>
        <v>17.897145197452215</v>
      </c>
      <c r="BS28" s="47">
        <f>$F28*'[1]INTERNAL PARAMETERS-2'!AD28*(1-VLOOKUP(AE$4,'[1]INTERNAL PARAMETERS-1'!$B$5:$J$44,4, FALSE))</f>
        <v>4.1301231672931795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6.1951019597124262</v>
      </c>
      <c r="CA28" s="47">
        <f>$F28*'[1]INTERNAL PARAMETERS-2'!AL28*(1-VLOOKUP(AM$4,'[1]INTERNAL PARAMETERS-1'!$B$5:$J$44,4, FALSE))</f>
        <v>10.325225127005606</v>
      </c>
      <c r="CB28" s="47">
        <f>$F28*'[1]INTERNAL PARAMETERS-2'!AM28*(1-VLOOKUP(AN$4,'[1]INTERNAL PARAMETERS-1'!$B$5:$J$44,4, FALSE))</f>
        <v>11.013551391145354</v>
      </c>
      <c r="CC28" s="47">
        <f>$F28*'[1]INTERNAL PARAMETERS-2'!AN28*(1-VLOOKUP(AO$4,'[1]INTERNAL PARAMETERS-1'!$B$5:$J$44,4, FALSE))</f>
        <v>34.417472284170252</v>
      </c>
      <c r="CD28" s="47">
        <f>$F28*'[1]INTERNAL PARAMETERS-2'!AO28*(1-VLOOKUP(AP$4,'[1]INTERNAL PARAMETERS-1'!$B$5:$J$44,4, FALSE))</f>
        <v>77.095190902926845</v>
      </c>
      <c r="CE28" s="47">
        <f>$F28*'[1]INTERNAL PARAMETERS-2'!AP28*(1-VLOOKUP(AQ$4,'[1]INTERNAL PARAMETERS-1'!$B$5:$J$44,4, FALSE))</f>
        <v>10.669471050302823</v>
      </c>
      <c r="CF28" s="47">
        <f>$F28*'[1]INTERNAL PARAMETERS-2'!AQ28*(1-VLOOKUP(AR$4,'[1]INTERNAL PARAMETERS-1'!$B$5:$J$44,4, FALSE))</f>
        <v>0.68832626413974862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1655.8247124666218</v>
      </c>
    </row>
    <row r="29" spans="3:87" x14ac:dyDescent="0.4">
      <c r="C29" s="30" t="s">
        <v>5</v>
      </c>
      <c r="D29" s="29" t="s">
        <v>50</v>
      </c>
      <c r="E29" s="29" t="s">
        <v>61</v>
      </c>
      <c r="F29" s="131">
        <f>'S Str&amp;Pad'!X29</f>
        <v>1525.6001759875069</v>
      </c>
      <c r="G29" s="48">
        <f>$F29*'[1]INTERNAL PARAMETERS-2'!F29*VLOOKUP(G$4,'[1]INTERNAL PARAMETERS-1'!$B$5:$J$44,4, FALSE)</f>
        <v>15.410087377649807</v>
      </c>
      <c r="H29" s="47">
        <f>$F29*'[1]INTERNAL PARAMETERS-2'!G29*VLOOKUP(H$4,'[1]INTERNAL PARAMETERS-1'!$B$5:$J$44,4, FALSE)</f>
        <v>12.107925796724849</v>
      </c>
      <c r="I29" s="47">
        <f>$F29*'[1]INTERNAL PARAMETERS-2'!H29*VLOOKUP(I$4,'[1]INTERNAL PARAMETERS-1'!$B$5:$J$44,4, FALSE)</f>
        <v>17.695329649266775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1.0823751848587366</v>
      </c>
      <c r="N29" s="47">
        <f>$F29*'[1]INTERNAL PARAMETERS-2'!M29*VLOOKUP(N$4,'[1]INTERNAL PARAMETERS-1'!$B$5:$J$44,4, FALSE)</f>
        <v>2.8435280280187145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1.834534211624977</v>
      </c>
      <c r="S29" s="47">
        <f>$F29*'[1]INTERNAL PARAMETERS-2'!R29*VLOOKUP(S$4,'[1]INTERNAL PARAMETERS-1'!$B$5:$J$44,4, FALSE)</f>
        <v>5.915148538349321</v>
      </c>
      <c r="T29" s="47">
        <f>$F29*'[1]INTERNAL PARAMETERS-2'!S29*VLOOKUP(T$4,'[1]INTERNAL PARAMETERS-1'!$B$5:$J$44,4, FALSE)</f>
        <v>0.40359752655749492</v>
      </c>
      <c r="U29" s="47">
        <f>$F29*'[1]INTERNAL PARAMETERS-2'!T29*VLOOKUP(U$4,'[1]INTERNAL PARAMETERS-1'!$B$5:$J$44,4, FALSE)</f>
        <v>1.0273391585099874</v>
      </c>
      <c r="V29" s="47">
        <f>$F29*'[1]INTERNAL PARAMETERS-2'!U29*VLOOKUP(V$4,'[1]INTERNAL PARAMETERS-1'!$B$5:$J$44,4, FALSE)</f>
        <v>4.8982063450386883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0.36690684232499537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1.4676273692999815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336.21126333606867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20.565128512315994</v>
      </c>
      <c r="BB29" s="47">
        <f>$F29*'[1]INTERNAL PARAMETERS-2'!M29*(1-VLOOKUP(N$4,'[1]INTERNAL PARAMETERS-1'!$B$5:$J$44,4, FALSE))</f>
        <v>54.02703253235557</v>
      </c>
      <c r="BC29" s="47">
        <f>$F29*'[1]INTERNAL PARAMETERS-2'!N29*(1-VLOOKUP(O$4,'[1]INTERNAL PARAMETERS-1'!$B$5:$J$44,4, FALSE))</f>
        <v>64.575604249199188</v>
      </c>
      <c r="BD29" s="47">
        <f>$F29*'[1]INTERNAL PARAMETERS-2'!O29*(1-VLOOKUP(P$4,'[1]INTERNAL PARAMETERS-1'!$B$5:$J$44,4, FALSE))</f>
        <v>58.705094771999264</v>
      </c>
      <c r="BE29" s="47">
        <f>$F29*'[1]INTERNAL PARAMETERS-2'!P29*(1-VLOOKUP(Q$4,'[1]INTERNAL PARAMETERS-1'!$B$5:$J$44,4, FALSE))</f>
        <v>60.172722141299246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112.38782222863708</v>
      </c>
      <c r="BH29" s="47">
        <f>$F29*'[1]INTERNAL PARAMETERS-2'!S29*(1-VLOOKUP(T$4,'[1]INTERNAL PARAMETERS-1'!$B$5:$J$44,4, FALSE))</f>
        <v>3.6323777390174543</v>
      </c>
      <c r="BI29" s="47">
        <f>$F29*'[1]INTERNAL PARAMETERS-2'!T29*(1-VLOOKUP(U$4,'[1]INTERNAL PARAMETERS-1'!$B$5:$J$44,4, FALSE))</f>
        <v>4.1093566340399494</v>
      </c>
      <c r="BJ29" s="47">
        <f>$F29*'[1]INTERNAL PARAMETERS-2'!U29*(1-VLOOKUP(V$4,'[1]INTERNAL PARAMETERS-1'!$B$5:$J$44,4, FALSE))</f>
        <v>27.7565026218859</v>
      </c>
      <c r="BK29" s="47">
        <f>$F29*'[1]INTERNAL PARAMETERS-2'!V29*(1-VLOOKUP(W$4,'[1]INTERNAL PARAMETERS-1'!$B$5:$J$44,4, FALSE))</f>
        <v>41.093566340399491</v>
      </c>
      <c r="BL29" s="47">
        <f>$F29*'[1]INTERNAL PARAMETERS-2'!W29*(1-VLOOKUP(X$4,'[1]INTERNAL PARAMETERS-1'!$B$5:$J$44,4, FALSE))</f>
        <v>74.849148394316657</v>
      </c>
      <c r="BM29" s="47">
        <f>$F29*'[1]INTERNAL PARAMETERS-2'!X29*(1-VLOOKUP(Y$4,'[1]INTERNAL PARAMETERS-1'!$B$5:$J$44,4, FALSE))</f>
        <v>26.050385805074676</v>
      </c>
      <c r="BN29" s="47">
        <f>$F29*'[1]INTERNAL PARAMETERS-2'!Y29*(1-VLOOKUP(Z$4,'[1]INTERNAL PARAMETERS-1'!$B$5:$J$44,4, FALSE))</f>
        <v>71.546834253374101</v>
      </c>
      <c r="BO29" s="47">
        <f>$F29*'[1]INTERNAL PARAMETERS-2'!Z29*(1-VLOOKUP(AA$4,'[1]INTERNAL PARAMETERS-1'!$B$5:$J$44,4, FALSE))</f>
        <v>74.115182149649073</v>
      </c>
      <c r="BP29" s="47">
        <f>$F29*'[1]INTERNAL PARAMETERS-2'!AA29*(1-VLOOKUP(AB$4,'[1]INTERNAL PARAMETERS-1'!$B$5:$J$44,4, FALSE))</f>
        <v>24.949665278099687</v>
      </c>
      <c r="BQ29" s="47">
        <f>$F29*'[1]INTERNAL PARAMETERS-2'!AB29*(1-VLOOKUP(AC$4,'[1]INTERNAL PARAMETERS-1'!$B$5:$J$44,4, FALSE))</f>
        <v>238.85665947360721</v>
      </c>
      <c r="BR29" s="47">
        <f>$F29*'[1]INTERNAL PARAMETERS-2'!AC29*(1-VLOOKUP(AD$4,'[1]INTERNAL PARAMETERS-1'!$B$5:$J$44,4, FALSE))</f>
        <v>17.61152843159978</v>
      </c>
      <c r="BS29" s="47">
        <f>$F29*'[1]INTERNAL PARAMETERS-2'!AD29*(1-VLOOKUP(AE$4,'[1]INTERNAL PARAMETERS-1'!$B$5:$J$44,4, FALSE))</f>
        <v>6.2374163195249217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7.7050436888249036</v>
      </c>
      <c r="CA29" s="47">
        <f>$F29*'[1]INTERNAL PARAMETERS-2'!AL29*(1-VLOOKUP(AM$4,'[1]INTERNAL PARAMETERS-1'!$B$5:$J$44,4, FALSE))</f>
        <v>7.7050436888249036</v>
      </c>
      <c r="CB29" s="47">
        <f>$F29*'[1]INTERNAL PARAMETERS-2'!AM29*(1-VLOOKUP(AN$4,'[1]INTERNAL PARAMETERS-1'!$B$5:$J$44,4, FALSE))</f>
        <v>11.007205269749862</v>
      </c>
      <c r="CC29" s="47">
        <f>$F29*'[1]INTERNAL PARAMETERS-2'!AN29*(1-VLOOKUP(AO$4,'[1]INTERNAL PARAMETERS-1'!$B$5:$J$44,4, FALSE))</f>
        <v>39.625938971099501</v>
      </c>
      <c r="CD29" s="47">
        <f>$F29*'[1]INTERNAL PARAMETERS-2'!AO29*(1-VLOOKUP(AP$4,'[1]INTERNAL PARAMETERS-1'!$B$5:$J$44,4, FALSE))</f>
        <v>66.410138460824172</v>
      </c>
      <c r="CE29" s="47">
        <f>$F29*'[1]INTERNAL PARAMETERS-2'!AP29*(1-VLOOKUP(AQ$4,'[1]INTERNAL PARAMETERS-1'!$B$5:$J$44,4, FALSE))</f>
        <v>8.8057642157998899</v>
      </c>
      <c r="CF29" s="47">
        <f>$F29*'[1]INTERNAL PARAMETERS-2'!AQ29*(1-VLOOKUP(AR$4,'[1]INTERNAL PARAMETERS-1'!$B$5:$J$44,4, FALSE))</f>
        <v>1.4676273692999815</v>
      </c>
      <c r="CG29" s="47">
        <f>$F29*'[1]INTERNAL PARAMETERS-2'!AR29*(1-VLOOKUP(AS$4,'[1]INTERNAL PARAMETERS-1'!$B$5:$J$44,4, FALSE))</f>
        <v>0.36690684232499537</v>
      </c>
      <c r="CH29" s="46">
        <f>$F29*'[1]INTERNAL PARAMETERS-2'!AS29*(1-VLOOKUP(AT$4,'[1]INTERNAL PARAMETERS-1'!$B$5:$J$44,4, FALSE))</f>
        <v>0</v>
      </c>
      <c r="CI29" s="45">
        <f t="shared" si="0"/>
        <v>1525.5995657474364</v>
      </c>
    </row>
    <row r="30" spans="3:87" x14ac:dyDescent="0.4">
      <c r="C30" s="30" t="s">
        <v>5</v>
      </c>
      <c r="D30" s="29" t="s">
        <v>50</v>
      </c>
      <c r="E30" s="29" t="s">
        <v>60</v>
      </c>
      <c r="F30" s="131">
        <f>'S Str&amp;Pad'!X30</f>
        <v>1800.3086220031648</v>
      </c>
      <c r="G30" s="48">
        <f>$F30*'[1]INTERNAL PARAMETERS-2'!F30*VLOOKUP(G$4,'[1]INTERNAL PARAMETERS-1'!$B$5:$J$44,4, FALSE)</f>
        <v>16.564279569326718</v>
      </c>
      <c r="H30" s="47">
        <f>$F30*'[1]INTERNAL PARAMETERS-2'!G30*VLOOKUP(H$4,'[1]INTERNAL PARAMETERS-1'!$B$5:$J$44,4, FALSE)</f>
        <v>9.9386037477684717</v>
      </c>
      <c r="I30" s="47">
        <f>$F30*'[1]INTERNAL PARAMETERS-2'!H30*VLOOKUP(I$4,'[1]INTERNAL PARAMETERS-1'!$B$5:$J$44,4, FALSE)</f>
        <v>18.705728672113263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1.1358417142511268</v>
      </c>
      <c r="N30" s="47">
        <f>$F30*'[1]INTERNAL PARAMETERS-2'!M30*VLOOKUP(N$4,'[1]INTERNAL PARAMETERS-1'!$B$5:$J$44,4, FALSE)</f>
        <v>2.6502973332526292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1.4197233793116957</v>
      </c>
      <c r="S30" s="47">
        <f>$F30*'[1]INTERNAL PARAMETERS-2'!R30*VLOOKUP(S$4,'[1]INTERNAL PARAMETERS-1'!$B$5:$J$44,4, FALSE)</f>
        <v>8.033868224146012</v>
      </c>
      <c r="T30" s="47">
        <f>$F30*'[1]INTERNAL PARAMETERS-2'!S30*VLOOKUP(T$4,'[1]INTERNAL PARAMETERS-1'!$B$5:$J$44,4, FALSE)</f>
        <v>0.70989769582828799</v>
      </c>
      <c r="U30" s="47">
        <f>$F30*'[1]INTERNAL PARAMETERS-2'!T30*VLOOKUP(U$4,'[1]INTERNAL PARAMETERS-1'!$B$5:$J$44,4, FALSE)</f>
        <v>1.1358507157942368</v>
      </c>
      <c r="V30" s="47">
        <f>$F30*'[1]INTERNAL PARAMETERS-2'!U30*VLOOKUP(V$4,'[1]INTERNAL PARAMETERS-1'!$B$5:$J$44,4, FALSE)</f>
        <v>5.4662500643588787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0.47330113672463203</v>
      </c>
      <c r="AH30" s="47">
        <f>$F30*'[1]INTERNAL PARAMETERS-2'!AG30*VLOOKUP(AH$4,'[1]INTERNAL PARAMETERS-1'!$B$5:$J$44,4, FALSE)</f>
        <v>0.47330113672463203</v>
      </c>
      <c r="AI30" s="47">
        <f>$F30*'[1]INTERNAL PARAMETERS-2'!AH30*VLOOKUP(AI$4,'[1]INTERNAL PARAMETERS-1'!$B$5:$J$44,4, FALSE)</f>
        <v>1.8930245160363277</v>
      </c>
      <c r="AJ30" s="47">
        <f>$F30*'[1]INTERNAL PARAMETERS-2'!AI30*VLOOKUP(AJ$4,'[1]INTERNAL PARAMETERS-1'!$B$5:$J$44,4, FALSE)</f>
        <v>0.94660227344926406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355.40884477015203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21.580992570771407</v>
      </c>
      <c r="BB30" s="47">
        <f>$F30*'[1]INTERNAL PARAMETERS-2'!M30*(1-VLOOKUP(N$4,'[1]INTERNAL PARAMETERS-1'!$B$5:$J$44,4, FALSE))</f>
        <v>50.355649331799945</v>
      </c>
      <c r="BC30" s="47">
        <f>$F30*'[1]INTERNAL PARAMETERS-2'!N30*(1-VLOOKUP(O$4,'[1]INTERNAL PARAMETERS-1'!$B$5:$J$44,4, FALSE))</f>
        <v>95.59998844561207</v>
      </c>
      <c r="BD30" s="47">
        <f>$F30*'[1]INTERNAL PARAMETERS-2'!O30*(1-VLOOKUP(P$4,'[1]INTERNAL PARAMETERS-1'!$B$5:$J$44,4, FALSE))</f>
        <v>63.417851549545688</v>
      </c>
      <c r="BE30" s="47">
        <f>$F30*'[1]INTERNAL PARAMETERS-2'!P30*(1-VLOOKUP(Q$4,'[1]INTERNAL PARAMETERS-1'!$B$5:$J$44,4, FALSE))</f>
        <v>62.944550412821052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152.64349625877421</v>
      </c>
      <c r="BH30" s="47">
        <f>$F30*'[1]INTERNAL PARAMETERS-2'!S30*(1-VLOOKUP(T$4,'[1]INTERNAL PARAMETERS-1'!$B$5:$J$44,4, FALSE))</f>
        <v>6.3890792624545911</v>
      </c>
      <c r="BI30" s="47">
        <f>$F30*'[1]INTERNAL PARAMETERS-2'!T30*(1-VLOOKUP(U$4,'[1]INTERNAL PARAMETERS-1'!$B$5:$J$44,4, FALSE))</f>
        <v>4.5434028631769472</v>
      </c>
      <c r="BJ30" s="47">
        <f>$F30*'[1]INTERNAL PARAMETERS-2'!U30*(1-VLOOKUP(V$4,'[1]INTERNAL PARAMETERS-1'!$B$5:$J$44,4, FALSE))</f>
        <v>30.97541703136698</v>
      </c>
      <c r="BK30" s="47">
        <f>$F30*'[1]INTERNAL PARAMETERS-2'!V30*(1-VLOOKUP(W$4,'[1]INTERNAL PARAMETERS-1'!$B$5:$J$44,4, FALSE))</f>
        <v>42.594041780559479</v>
      </c>
      <c r="BL30" s="47">
        <f>$F30*'[1]INTERNAL PARAMETERS-2'!W30*(1-VLOOKUP(X$4,'[1]INTERNAL PARAMETERS-1'!$B$5:$J$44,4, FALSE))</f>
        <v>94.653386172162783</v>
      </c>
      <c r="BM30" s="47">
        <f>$F30*'[1]INTERNAL PARAMETERS-2'!X30*(1-VLOOKUP(Y$4,'[1]INTERNAL PARAMETERS-1'!$B$5:$J$44,4, FALSE))</f>
        <v>35.495064822276596</v>
      </c>
      <c r="BN30" s="47">
        <f>$F30*'[1]INTERNAL PARAMETERS-2'!Y30*(1-VLOOKUP(Z$4,'[1]INTERNAL PARAMETERS-1'!$B$5:$J$44,4, FALSE))</f>
        <v>88.974312624053809</v>
      </c>
      <c r="BO30" s="47">
        <f>$F30*'[1]INTERNAL PARAMETERS-2'!Z30*(1-VLOOKUP(AA$4,'[1]INTERNAL PARAMETERS-1'!$B$5:$J$44,4, FALSE))</f>
        <v>100.33263975113397</v>
      </c>
      <c r="BP30" s="47">
        <f>$F30*'[1]INTERNAL PARAMETERS-2'!AA30*(1-VLOOKUP(AB$4,'[1]INTERNAL PARAMETERS-1'!$B$5:$J$44,4, FALSE))</f>
        <v>28.86938900071835</v>
      </c>
      <c r="BQ30" s="47">
        <f>$F30*'[1]INTERNAL PARAMETERS-2'!AB30*(1-VLOOKUP(AC$4,'[1]INTERNAL PARAMETERS-1'!$B$5:$J$44,4, FALSE))</f>
        <v>295.31884570529292</v>
      </c>
      <c r="BR30" s="47">
        <f>$F30*'[1]INTERNAL PARAMETERS-2'!AC30*(1-VLOOKUP(AD$4,'[1]INTERNAL PARAMETERS-1'!$B$5:$J$44,4, FALSE))</f>
        <v>24.13655766433423</v>
      </c>
      <c r="BS30" s="47">
        <f>$F30*'[1]INTERNAL PARAMETERS-2'!AD30*(1-VLOOKUP(AE$4,'[1]INTERNAL PARAMETERS-1'!$B$5:$J$44,4, FALSE))</f>
        <v>5.2059524422465522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3.7860490320726554</v>
      </c>
      <c r="CA30" s="47">
        <f>$F30*'[1]INTERNAL PARAMETERS-2'!AL30*(1-VLOOKUP(AM$4,'[1]INTERNAL PARAMETERS-1'!$B$5:$J$44,4, FALSE))</f>
        <v>14.197953916565758</v>
      </c>
      <c r="CB30" s="47">
        <f>$F30*'[1]INTERNAL PARAMETERS-2'!AM30*(1-VLOOKUP(AN$4,'[1]INTERNAL PARAMETERS-1'!$B$5:$J$44,4, FALSE))</f>
        <v>10.885206021217735</v>
      </c>
      <c r="CC30" s="47">
        <f>$F30*'[1]INTERNAL PARAMETERS-2'!AN30*(1-VLOOKUP(AO$4,'[1]INTERNAL PARAMETERS-1'!$B$5:$J$44,4, FALSE))</f>
        <v>44.013765159871177</v>
      </c>
      <c r="CD30" s="47">
        <f>$F30*'[1]INTERNAL PARAMETERS-2'!AO30*(1-VLOOKUP(AP$4,'[1]INTERNAL PARAMETERS-1'!$B$5:$J$44,4, FALSE))</f>
        <v>81.875155634908737</v>
      </c>
      <c r="CE30" s="47">
        <f>$F30*'[1]INTERNAL PARAMETERS-2'!AP30*(1-VLOOKUP(AQ$4,'[1]INTERNAL PARAMETERS-1'!$B$5:$J$44,4, FALSE))</f>
        <v>13.724832810703328</v>
      </c>
      <c r="CF30" s="47">
        <f>$F30*'[1]INTERNAL PARAMETERS-2'!AQ30*(1-VLOOKUP(AR$4,'[1]INTERNAL PARAMETERS-1'!$B$5:$J$44,4, FALSE))</f>
        <v>2.3663256527609602</v>
      </c>
      <c r="CG30" s="47">
        <f>$F30*'[1]INTERNAL PARAMETERS-2'!AR30*(1-VLOOKUP(AS$4,'[1]INTERNAL PARAMETERS-1'!$B$5:$J$44,4, FALSE))</f>
        <v>0.47330113672463203</v>
      </c>
      <c r="CH30" s="46">
        <f>$F30*'[1]INTERNAL PARAMETERS-2'!AS30*(1-VLOOKUP(AT$4,'[1]INTERNAL PARAMETERS-1'!$B$5:$J$44,4, FALSE))</f>
        <v>0</v>
      </c>
      <c r="CI30" s="45">
        <f t="shared" si="0"/>
        <v>1800.3086220031646</v>
      </c>
    </row>
    <row r="31" spans="3:87" x14ac:dyDescent="0.4">
      <c r="C31" s="30" t="s">
        <v>5</v>
      </c>
      <c r="D31" s="29" t="s">
        <v>50</v>
      </c>
      <c r="E31" s="29" t="s">
        <v>59</v>
      </c>
      <c r="F31" s="131">
        <f>'S Str&amp;Pad'!X31</f>
        <v>1672.5986938183889</v>
      </c>
      <c r="G31" s="48">
        <f>$F31*'[1]INTERNAL PARAMETERS-2'!F31*VLOOKUP(G$4,'[1]INTERNAL PARAMETERS-1'!$B$5:$J$44,4, FALSE)</f>
        <v>9.8335422406970725</v>
      </c>
      <c r="H31" s="47">
        <f>$F31*'[1]INTERNAL PARAMETERS-2'!G31*VLOOKUP(H$4,'[1]INTERNAL PARAMETERS-1'!$B$5:$J$44,4, FALSE)</f>
        <v>9.3866238697087976</v>
      </c>
      <c r="I31" s="47">
        <f>$F31*'[1]INTERNAL PARAMETERS-2'!H31*VLOOKUP(I$4,'[1]INTERNAL PARAMETERS-1'!$B$5:$J$44,4, FALSE)</f>
        <v>17.175941075801443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0.44691837098827353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1.8773164109482907</v>
      </c>
      <c r="N31" s="47">
        <f>$F31*'[1]INTERNAL PARAMETERS-2'!M31*VLOOKUP(N$4,'[1]INTERNAL PARAMETERS-1'!$B$5:$J$44,4, FALSE)</f>
        <v>2.6148320790005712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0.44691837098827353</v>
      </c>
      <c r="S31" s="47">
        <f>$F31*'[1]INTERNAL PARAMETERS-2'!R31*VLOOKUP(S$4,'[1]INTERNAL PARAMETERS-1'!$B$5:$J$44,4, FALSE)</f>
        <v>6.9386251474231431</v>
      </c>
      <c r="T31" s="47">
        <f>$F31*'[1]INTERNAL PARAMETERS-2'!S31*VLOOKUP(T$4,'[1]INTERNAL PARAMETERS-1'!$B$5:$J$44,4, FALSE)</f>
        <v>0.53636894913368094</v>
      </c>
      <c r="U31" s="47">
        <f>$F31*'[1]INTERNAL PARAMETERS-2'!T31*VLOOKUP(U$4,'[1]INTERNAL PARAMETERS-1'!$B$5:$J$44,4, FALSE)</f>
        <v>0.89397054987205271</v>
      </c>
      <c r="V31" s="47">
        <f>$F31*'[1]INTERNAL PARAMETERS-2'!U31*VLOOKUP(V$4,'[1]INTERNAL PARAMETERS-1'!$B$5:$J$44,4, FALSE)</f>
        <v>4.9614713204408334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0.44691837098827353</v>
      </c>
      <c r="AI31" s="47">
        <f>$F31*'[1]INTERNAL PARAMETERS-2'!AH31*VLOOKUP(AI$4,'[1]INTERNAL PARAMETERS-1'!$B$5:$J$44,4, FALSE)</f>
        <v>0.44691837098827353</v>
      </c>
      <c r="AJ31" s="47">
        <f>$F31*'[1]INTERNAL PARAMETERS-2'!AI31*VLOOKUP(AJ$4,'[1]INTERNAL PARAMETERS-1'!$B$5:$J$44,4, FALSE)</f>
        <v>1.3409223728342023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326.34288044022736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35.669011808017522</v>
      </c>
      <c r="BB31" s="47">
        <f>$F31*'[1]INTERNAL PARAMETERS-2'!M31*(1-VLOOKUP(N$4,'[1]INTERNAL PARAMETERS-1'!$B$5:$J$44,4, FALSE))</f>
        <v>49.681809501010854</v>
      </c>
      <c r="BC31" s="47">
        <f>$F31*'[1]INTERNAL PARAMETERS-2'!N31*(1-VLOOKUP(O$4,'[1]INTERNAL PARAMETERS-1'!$B$5:$J$44,4, FALSE))</f>
        <v>96.54758166314825</v>
      </c>
      <c r="BD31" s="47">
        <f>$F31*'[1]INTERNAL PARAMETERS-2'!O31*(1-VLOOKUP(P$4,'[1]INTERNAL PARAMETERS-1'!$B$5:$J$44,4, FALSE))</f>
        <v>42.463099339314347</v>
      </c>
      <c r="BE31" s="47">
        <f>$F31*'[1]INTERNAL PARAMETERS-2'!P31*(1-VLOOKUP(Q$4,'[1]INTERNAL PARAMETERS-1'!$B$5:$J$44,4, FALSE))</f>
        <v>55.872490327525753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131.8338778010397</v>
      </c>
      <c r="BH31" s="47">
        <f>$F31*'[1]INTERNAL PARAMETERS-2'!S31*(1-VLOOKUP(T$4,'[1]INTERNAL PARAMETERS-1'!$B$5:$J$44,4, FALSE))</f>
        <v>4.8273205422031289</v>
      </c>
      <c r="BI31" s="47">
        <f>$F31*'[1]INTERNAL PARAMETERS-2'!T31*(1-VLOOKUP(U$4,'[1]INTERNAL PARAMETERS-1'!$B$5:$J$44,4, FALSE))</f>
        <v>3.5758821994882108</v>
      </c>
      <c r="BJ31" s="47">
        <f>$F31*'[1]INTERNAL PARAMETERS-2'!U31*(1-VLOOKUP(V$4,'[1]INTERNAL PARAMETERS-1'!$B$5:$J$44,4, FALSE))</f>
        <v>28.115004149164722</v>
      </c>
      <c r="BK31" s="47">
        <f>$F31*'[1]INTERNAL PARAMETERS-2'!V31*(1-VLOOKUP(W$4,'[1]INTERNAL PARAMETERS-1'!$B$5:$J$44,4, FALSE))</f>
        <v>41.122176966480147</v>
      </c>
      <c r="BL31" s="47">
        <f>$F31*'[1]INTERNAL PARAMETERS-2'!W31*(1-VLOOKUP(X$4,'[1]INTERNAL PARAMETERS-1'!$B$5:$J$44,4, FALSE))</f>
        <v>86.714039422451165</v>
      </c>
      <c r="BM31" s="47">
        <f>$F31*'[1]INTERNAL PARAMETERS-2'!X31*(1-VLOOKUP(Y$4,'[1]INTERNAL PARAMETERS-1'!$B$5:$J$44,4, FALSE))</f>
        <v>40.67509133562249</v>
      </c>
      <c r="BN31" s="47">
        <f>$F31*'[1]INTERNAL PARAMETERS-2'!Y31*(1-VLOOKUP(Z$4,'[1]INTERNAL PARAMETERS-1'!$B$5:$J$44,4, FALSE))</f>
        <v>86.714039422451165</v>
      </c>
      <c r="BO31" s="47">
        <f>$F31*'[1]INTERNAL PARAMETERS-2'!Z31*(1-VLOOKUP(AA$4,'[1]INTERNAL PARAMETERS-1'!$B$5:$J$44,4, FALSE))</f>
        <v>103.69927915817692</v>
      </c>
      <c r="BP31" s="47">
        <f>$F31*'[1]INTERNAL PARAMETERS-2'!AA31*(1-VLOOKUP(AB$4,'[1]INTERNAL PARAMETERS-1'!$B$5:$J$44,4, FALSE))</f>
        <v>26.371863605434537</v>
      </c>
      <c r="BQ31" s="47">
        <f>$F31*'[1]INTERNAL PARAMETERS-2'!AB31*(1-VLOOKUP(AC$4,'[1]INTERNAL PARAMETERS-1'!$B$5:$J$44,4, FALSE))</f>
        <v>286.96106750364572</v>
      </c>
      <c r="BR31" s="47">
        <f>$F31*'[1]INTERNAL PARAMETERS-2'!AC31*(1-VLOOKUP(AD$4,'[1]INTERNAL PARAMETERS-1'!$B$5:$J$44,4, FALSE))</f>
        <v>29.500626722091216</v>
      </c>
      <c r="BS31" s="47">
        <f>$F31*'[1]INTERNAL PARAMETERS-2'!AD31*(1-VLOOKUP(AE$4,'[1]INTERNAL PARAMETERS-1'!$B$5:$J$44,4, FALSE))</f>
        <v>4.9167711203485363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3.5758487475143337</v>
      </c>
      <c r="CA31" s="47">
        <f>$F31*'[1]INTERNAL PARAMETERS-2'!AL31*(1-VLOOKUP(AM$4,'[1]INTERNAL PARAMETERS-1'!$B$5:$J$44,4, FALSE))</f>
        <v>13.856309359199679</v>
      </c>
      <c r="CB31" s="47">
        <f>$F31*'[1]INTERNAL PARAMETERS-2'!AM31*(1-VLOOKUP(AN$4,'[1]INTERNAL PARAMETERS-1'!$B$5:$J$44,4, FALSE))</f>
        <v>9.3866238697087976</v>
      </c>
      <c r="CC31" s="47">
        <f>$F31*'[1]INTERNAL PARAMETERS-2'!AN31*(1-VLOOKUP(AO$4,'[1]INTERNAL PARAMETERS-1'!$B$5:$J$44,4, FALSE))</f>
        <v>32.629557098617276</v>
      </c>
      <c r="CD31" s="47">
        <f>$F31*'[1]INTERNAL PARAMETERS-2'!AO31*(1-VLOOKUP(AP$4,'[1]INTERNAL PARAMETERS-1'!$B$5:$J$44,4, FALSE))</f>
        <v>63.471106193542695</v>
      </c>
      <c r="CE31" s="47">
        <f>$F31*'[1]INTERNAL PARAMETERS-2'!AP31*(1-VLOOKUP(AQ$4,'[1]INTERNAL PARAMETERS-1'!$B$5:$J$44,4, FALSE))</f>
        <v>9.3866238697087976</v>
      </c>
      <c r="CF31" s="47">
        <f>$F31*'[1]INTERNAL PARAMETERS-2'!AQ31*(1-VLOOKUP(AR$4,'[1]INTERNAL PARAMETERS-1'!$B$5:$J$44,4, FALSE))</f>
        <v>1.3409223728342023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1672.5981920387806</v>
      </c>
    </row>
    <row r="32" spans="3:87" x14ac:dyDescent="0.4">
      <c r="C32" s="30" t="s">
        <v>5</v>
      </c>
      <c r="D32" s="29" t="s">
        <v>50</v>
      </c>
      <c r="E32" s="29" t="s">
        <v>58</v>
      </c>
      <c r="F32" s="131">
        <f>'S Str&amp;Pad'!X32</f>
        <v>1549.8910134123548</v>
      </c>
      <c r="G32" s="48">
        <f>$F32*'[1]INTERNAL PARAMETERS-2'!F32*VLOOKUP(G$4,'[1]INTERNAL PARAMETERS-1'!$B$5:$J$44,4, FALSE)</f>
        <v>6.526746046580767</v>
      </c>
      <c r="H32" s="47">
        <f>$F32*'[1]INTERNAL PARAMETERS-2'!G32*VLOOKUP(H$4,'[1]INTERNAL PARAMETERS-1'!$B$5:$J$44,4, FALSE)</f>
        <v>7.8320642580766533</v>
      </c>
      <c r="I32" s="47">
        <f>$F32*'[1]INTERNAL PARAMETERS-2'!H32*VLOOKUP(I$4,'[1]INTERNAL PARAMETERS-1'!$B$5:$J$44,4, FALSE)</f>
        <v>15.472647230901277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1.6099337912719496</v>
      </c>
      <c r="N32" s="47">
        <f>$F32*'[1]INTERNAL PARAMETERS-2'!M32*VLOOKUP(N$4,'[1]INTERNAL PARAMETERS-1'!$B$5:$J$44,4, FALSE)</f>
        <v>1.8492524626529514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1.7405276080620746</v>
      </c>
      <c r="S32" s="47">
        <f>$F32*'[1]INTERNAL PARAMETERS-2'!R32*VLOOKUP(S$4,'[1]INTERNAL PARAMETERS-1'!$B$5:$J$44,4, FALSE)</f>
        <v>6.2615054480004453</v>
      </c>
      <c r="T32" s="47">
        <f>$F32*'[1]INTERNAL PARAMETERS-2'!S32*VLOOKUP(T$4,'[1]INTERNAL PARAMETERS-1'!$B$5:$J$44,4, FALSE)</f>
        <v>0.30458458195579596</v>
      </c>
      <c r="U32" s="47">
        <f>$F32*'[1]INTERNAL PARAMETERS-2'!T32*VLOOKUP(U$4,'[1]INTERNAL PARAMETERS-1'!$B$5:$J$44,4, FALSE)</f>
        <v>0.69618004540456147</v>
      </c>
      <c r="V32" s="47">
        <f>$F32*'[1]INTERNAL PARAMETERS-2'!U32*VLOOKUP(V$4,'[1]INTERNAL PARAMETERS-1'!$B$5:$J$44,4, FALSE)</f>
        <v>5.0256223539054323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0.43505440746484797</v>
      </c>
      <c r="AJ32" s="47">
        <f>$F32*'[1]INTERNAL PARAMETERS-2'!AI32*VLOOKUP(AJ$4,'[1]INTERNAL PARAMETERS-1'!$B$5:$J$44,4, FALSE)</f>
        <v>2.1755820155269223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293.98029738712421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30.588742034167037</v>
      </c>
      <c r="BB32" s="47">
        <f>$F32*'[1]INTERNAL PARAMETERS-2'!M32*(1-VLOOKUP(N$4,'[1]INTERNAL PARAMETERS-1'!$B$5:$J$44,4, FALSE))</f>
        <v>35.135796790406069</v>
      </c>
      <c r="BC32" s="47">
        <f>$F32*'[1]INTERNAL PARAMETERS-2'!N32*(1-VLOOKUP(O$4,'[1]INTERNAL PARAMETERS-1'!$B$5:$J$44,4, FALSE))</f>
        <v>85.718272387783699</v>
      </c>
      <c r="BD32" s="47">
        <f>$F32*'[1]INTERNAL PARAMETERS-2'!O32*(1-VLOOKUP(P$4,'[1]INTERNAL PARAMETERS-1'!$B$5:$J$44,4, FALSE))</f>
        <v>44.817113511135673</v>
      </c>
      <c r="BE32" s="47">
        <f>$F32*'[1]INTERNAL PARAMETERS-2'!P32*(1-VLOOKUP(Q$4,'[1]INTERNAL PARAMETERS-1'!$B$5:$J$44,4, FALSE))</f>
        <v>73.970098506118049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118.96860351200844</v>
      </c>
      <c r="BH32" s="47">
        <f>$F32*'[1]INTERNAL PARAMETERS-2'!S32*(1-VLOOKUP(T$4,'[1]INTERNAL PARAMETERS-1'!$B$5:$J$44,4, FALSE))</f>
        <v>2.7412612376021639</v>
      </c>
      <c r="BI32" s="47">
        <f>$F32*'[1]INTERNAL PARAMETERS-2'!T32*(1-VLOOKUP(U$4,'[1]INTERNAL PARAMETERS-1'!$B$5:$J$44,4, FALSE))</f>
        <v>2.7847201816182459</v>
      </c>
      <c r="BJ32" s="47">
        <f>$F32*'[1]INTERNAL PARAMETERS-2'!U32*(1-VLOOKUP(V$4,'[1]INTERNAL PARAMETERS-1'!$B$5:$J$44,4, FALSE))</f>
        <v>28.478526672130783</v>
      </c>
      <c r="BK32" s="47">
        <f>$F32*'[1]INTERNAL PARAMETERS-2'!V32*(1-VLOOKUP(W$4,'[1]INTERNAL PARAMETERS-1'!$B$5:$J$44,4, FALSE))</f>
        <v>36.114785449027984</v>
      </c>
      <c r="BL32" s="47">
        <f>$F32*'[1]INTERNAL PARAMETERS-2'!W32*(1-VLOOKUP(X$4,'[1]INTERNAL PARAMETERS-1'!$B$5:$J$44,4, FALSE))</f>
        <v>74.405152913582896</v>
      </c>
      <c r="BM32" s="47">
        <f>$F32*'[1]INTERNAL PARAMETERS-2'!X32*(1-VLOOKUP(Y$4,'[1]INTERNAL PARAMETERS-1'!$B$5:$J$44,4, FALSE))</f>
        <v>44.382059103670827</v>
      </c>
      <c r="BN32" s="47">
        <f>$F32*'[1]INTERNAL PARAMETERS-2'!Y32*(1-VLOOKUP(Z$4,'[1]INTERNAL PARAMETERS-1'!$B$5:$J$44,4, FALSE))</f>
        <v>80.061790145233957</v>
      </c>
      <c r="BO32" s="47">
        <f>$F32*'[1]INTERNAL PARAMETERS-2'!Z32*(1-VLOOKUP(AA$4,'[1]INTERNAL PARAMETERS-1'!$B$5:$J$44,4, FALSE))</f>
        <v>93.115282238395508</v>
      </c>
      <c r="BP32" s="47">
        <f>$F32*'[1]INTERNAL PARAMETERS-2'!AA32*(1-VLOOKUP(AB$4,'[1]INTERNAL PARAMETERS-1'!$B$5:$J$44,4, FALSE))</f>
        <v>23.931557159897487</v>
      </c>
      <c r="BQ32" s="47">
        <f>$F32*'[1]INTERNAL PARAMETERS-2'!AB32*(1-VLOOKUP(AC$4,'[1]INTERNAL PARAMETERS-1'!$B$5:$J$44,4, FALSE))</f>
        <v>269.77325484904776</v>
      </c>
      <c r="BR32" s="47">
        <f>$F32*'[1]INTERNAL PARAMETERS-2'!AC32*(1-VLOOKUP(AD$4,'[1]INTERNAL PARAMETERS-1'!$B$5:$J$44,4, FALSE))</f>
        <v>24.366611567362334</v>
      </c>
      <c r="BS32" s="47">
        <f>$F32*'[1]INTERNAL PARAMETERS-2'!AD32*(1-VLOOKUP(AE$4,'[1]INTERNAL PARAMETERS-1'!$B$5:$J$44,4, FALSE))</f>
        <v>2.1755820155269223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4.7863734276200347</v>
      </c>
      <c r="CA32" s="47">
        <f>$F32*'[1]INTERNAL PARAMETERS-2'!AL32*(1-VLOOKUP(AM$4,'[1]INTERNAL PARAMETERS-1'!$B$5:$J$44,4, FALSE))</f>
        <v>14.358965293758761</v>
      </c>
      <c r="CB32" s="47">
        <f>$F32*'[1]INTERNAL PARAMETERS-2'!AM32*(1-VLOOKUP(AN$4,'[1]INTERNAL PARAMETERS-1'!$B$5:$J$44,4, FALSE))</f>
        <v>10.007646273603575</v>
      </c>
      <c r="CC32" s="47">
        <f>$F32*'[1]INTERNAL PARAMETERS-2'!AN32*(1-VLOOKUP(AO$4,'[1]INTERNAL PARAMETERS-1'!$B$5:$J$44,4, FALSE))</f>
        <v>33.939203433501064</v>
      </c>
      <c r="CD32" s="47">
        <f>$F32*'[1]INTERNAL PARAMETERS-2'!AO32*(1-VLOOKUP(AP$4,'[1]INTERNAL PARAMETERS-1'!$B$5:$J$44,4, FALSE))</f>
        <v>55.259969181305443</v>
      </c>
      <c r="CE32" s="47">
        <f>$F32*'[1]INTERNAL PARAMETERS-2'!AP32*(1-VLOOKUP(AQ$4,'[1]INTERNAL PARAMETERS-1'!$B$5:$J$44,4, FALSE))</f>
        <v>10.877910077634613</v>
      </c>
      <c r="CF32" s="47">
        <f>$F32*'[1]INTERNAL PARAMETERS-2'!AQ32*(1-VLOOKUP(AR$4,'[1]INTERNAL PARAMETERS-1'!$B$5:$J$44,4, FALSE))</f>
        <v>4.3511640310538446</v>
      </c>
      <c r="CG32" s="47">
        <f>$F32*'[1]INTERNAL PARAMETERS-2'!AR32*(1-VLOOKUP(AS$4,'[1]INTERNAL PARAMETERS-1'!$B$5:$J$44,4, FALSE))</f>
        <v>0.87026380403103731</v>
      </c>
      <c r="CH32" s="46">
        <f>$F32*'[1]INTERNAL PARAMETERS-2'!AS32*(1-VLOOKUP(AT$4,'[1]INTERNAL PARAMETERS-1'!$B$5:$J$44,4, FALSE))</f>
        <v>0</v>
      </c>
      <c r="CI32" s="45">
        <f t="shared" si="0"/>
        <v>1549.8907034341521</v>
      </c>
    </row>
    <row r="33" spans="3:87" x14ac:dyDescent="0.4">
      <c r="C33" s="30" t="s">
        <v>5</v>
      </c>
      <c r="D33" s="29" t="s">
        <v>50</v>
      </c>
      <c r="E33" s="29" t="s">
        <v>57</v>
      </c>
      <c r="F33" s="131">
        <f>'S Str&amp;Pad'!X33</f>
        <v>1744.8902405820866</v>
      </c>
      <c r="G33" s="48">
        <f>$F33*'[1]INTERNAL PARAMETERS-2'!F33*VLOOKUP(G$4,'[1]INTERNAL PARAMETERS-1'!$B$5:$J$44,4, FALSE)</f>
        <v>6.3753054720147704</v>
      </c>
      <c r="H33" s="47">
        <f>$F33*'[1]INTERNAL PARAMETERS-2'!G33*VLOOKUP(H$4,'[1]INTERNAL PARAMETERS-1'!$B$5:$J$44,4, FALSE)</f>
        <v>5.884991314411204</v>
      </c>
      <c r="I33" s="47">
        <f>$F33*'[1]INTERNAL PARAMETERS-2'!H33*VLOOKUP(I$4,'[1]INTERNAL PARAMETERS-1'!$B$5:$J$44,4, FALSE)</f>
        <v>16.942133933248609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3.0160427808461368</v>
      </c>
      <c r="N33" s="47">
        <f>$F33*'[1]INTERNAL PARAMETERS-2'!M33*VLOOKUP(N$4,'[1]INTERNAL PARAMETERS-1'!$B$5:$J$44,4, FALSE)</f>
        <v>2.5746727944908976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0.49048864662762454</v>
      </c>
      <c r="S33" s="47">
        <f>$F33*'[1]INTERNAL PARAMETERS-2'!R33*VLOOKUP(S$4,'[1]INTERNAL PARAMETERS-1'!$B$5:$J$44,4, FALSE)</f>
        <v>6.1808461791530993</v>
      </c>
      <c r="T33" s="47">
        <f>$F33*'[1]INTERNAL PARAMETERS-2'!S33*VLOOKUP(T$4,'[1]INTERNAL PARAMETERS-1'!$B$5:$J$44,4, FALSE)</f>
        <v>0.3923385705948822</v>
      </c>
      <c r="U33" s="47">
        <f>$F33*'[1]INTERNAL PARAMETERS-2'!T33*VLOOKUP(U$4,'[1]INTERNAL PARAMETERS-1'!$B$5:$J$44,4, FALSE)</f>
        <v>0.49041885101800126</v>
      </c>
      <c r="V33" s="47">
        <f>$F33*'[1]INTERNAL PARAMETERS-2'!U33*VLOOKUP(V$4,'[1]INTERNAL PARAMETERS-1'!$B$5:$J$44,4, FALSE)</f>
        <v>5.2964660096164735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0.49048864662762454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0.49048864662762454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321.90054473172358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57.304812836076586</v>
      </c>
      <c r="BB33" s="47">
        <f>$F33*'[1]INTERNAL PARAMETERS-2'!M33*(1-VLOOKUP(N$4,'[1]INTERNAL PARAMETERS-1'!$B$5:$J$44,4, FALSE))</f>
        <v>48.918783095327051</v>
      </c>
      <c r="BC33" s="47">
        <f>$F33*'[1]INTERNAL PARAMETERS-2'!N33*(1-VLOOKUP(O$4,'[1]INTERNAL PARAMETERS-1'!$B$5:$J$44,4, FALSE))</f>
        <v>122.60331684230785</v>
      </c>
      <c r="BD33" s="47">
        <f>$F33*'[1]INTERNAL PARAMETERS-2'!O33*(1-VLOOKUP(P$4,'[1]INTERNAL PARAMETERS-1'!$B$5:$J$44,4, FALSE))</f>
        <v>38.25218181013674</v>
      </c>
      <c r="BE33" s="47">
        <f>$F33*'[1]INTERNAL PARAMETERS-2'!P33*(1-VLOOKUP(Q$4,'[1]INTERNAL PARAMETERS-1'!$B$5:$J$44,4, FALSE))</f>
        <v>65.715358284706312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117.43607740390887</v>
      </c>
      <c r="BH33" s="47">
        <f>$F33*'[1]INTERNAL PARAMETERS-2'!S33*(1-VLOOKUP(T$4,'[1]INTERNAL PARAMETERS-1'!$B$5:$J$44,4, FALSE))</f>
        <v>3.5310471353539397</v>
      </c>
      <c r="BI33" s="47">
        <f>$F33*'[1]INTERNAL PARAMETERS-2'!T33*(1-VLOOKUP(U$4,'[1]INTERNAL PARAMETERS-1'!$B$5:$J$44,4, FALSE))</f>
        <v>1.961675404072005</v>
      </c>
      <c r="BJ33" s="47">
        <f>$F33*'[1]INTERNAL PARAMETERS-2'!U33*(1-VLOOKUP(V$4,'[1]INTERNAL PARAMETERS-1'!$B$5:$J$44,4, FALSE))</f>
        <v>30.013307387826686</v>
      </c>
      <c r="BK33" s="47">
        <f>$F33*'[1]INTERNAL PARAMETERS-2'!V33*(1-VLOOKUP(W$4,'[1]INTERNAL PARAMETERS-1'!$B$5:$J$44,4, FALSE))</f>
        <v>41.194764711854361</v>
      </c>
      <c r="BL33" s="47">
        <f>$F33*'[1]INTERNAL PARAMETERS-2'!W33*(1-VLOOKUP(X$4,'[1]INTERNAL PARAMETERS-1'!$B$5:$J$44,4, FALSE))</f>
        <v>83.86064638554349</v>
      </c>
      <c r="BM33" s="47">
        <f>$F33*'[1]INTERNAL PARAMETERS-2'!X33*(1-VLOOKUP(Y$4,'[1]INTERNAL PARAMETERS-1'!$B$5:$J$44,4, FALSE))</f>
        <v>57.868761361832725</v>
      </c>
      <c r="BN33" s="47">
        <f>$F33*'[1]INTERNAL PARAMETERS-2'!Y33*(1-VLOOKUP(Z$4,'[1]INTERNAL PARAMETERS-1'!$B$5:$J$44,4, FALSE))</f>
        <v>89.25514905332706</v>
      </c>
      <c r="BO33" s="47">
        <f>$F33*'[1]INTERNAL PARAMETERS-2'!Z33*(1-VLOOKUP(AA$4,'[1]INTERNAL PARAMETERS-1'!$B$5:$J$44,4, FALSE))</f>
        <v>103.47722593723948</v>
      </c>
      <c r="BP33" s="47">
        <f>$F33*'[1]INTERNAL PARAMETERS-2'!AA33*(1-VLOOKUP(AB$4,'[1]INTERNAL PARAMETERS-1'!$B$5:$J$44,4, FALSE))</f>
        <v>36.290576201674348</v>
      </c>
      <c r="BQ33" s="47">
        <f>$F33*'[1]INTERNAL PARAMETERS-2'!AB33*(1-VLOOKUP(AC$4,'[1]INTERNAL PARAMETERS-1'!$B$5:$J$44,4, FALSE))</f>
        <v>317.78778608796438</v>
      </c>
      <c r="BR33" s="47">
        <f>$F33*'[1]INTERNAL PARAMETERS-2'!AC33*(1-VLOOKUP(AD$4,'[1]INTERNAL PARAMETERS-1'!$B$5:$J$44,4, FALSE))</f>
        <v>21.087696513530748</v>
      </c>
      <c r="BS33" s="47">
        <f>$F33*'[1]INTERNAL PARAMETERS-2'!AD33*(1-VLOOKUP(AE$4,'[1]INTERNAL PARAMETERS-1'!$B$5:$J$44,4, FALSE))</f>
        <v>4.4136998635523881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3.4328970593211969</v>
      </c>
      <c r="CA33" s="47">
        <f>$F33*'[1]INTERNAL PARAMETERS-2'!AL33*(1-VLOOKUP(AM$4,'[1]INTERNAL PARAMETERS-1'!$B$5:$J$44,4, FALSE))</f>
        <v>11.769982628822408</v>
      </c>
      <c r="CB33" s="47">
        <f>$F33*'[1]INTERNAL PARAMETERS-2'!AM33*(1-VLOOKUP(AN$4,'[1]INTERNAL PARAMETERS-1'!$B$5:$J$44,4, FALSE))</f>
        <v>9.3178883737324014</v>
      </c>
      <c r="CC33" s="47">
        <f>$F33*'[1]INTERNAL PARAMETERS-2'!AN33*(1-VLOOKUP(AO$4,'[1]INTERNAL PARAMETERS-1'!$B$5:$J$44,4, FALSE))</f>
        <v>28.443979278800771</v>
      </c>
      <c r="CD33" s="47">
        <f>$F33*'[1]INTERNAL PARAMETERS-2'!AO33*(1-VLOOKUP(AP$4,'[1]INTERNAL PARAMETERS-1'!$B$5:$J$44,4, FALSE))</f>
        <v>66.696161088937501</v>
      </c>
      <c r="CE33" s="47">
        <f>$F33*'[1]INTERNAL PARAMETERS-2'!AP33*(1-VLOOKUP(AQ$4,'[1]INTERNAL PARAMETERS-1'!$B$5:$J$44,4, FALSE))</f>
        <v>11.769982628822408</v>
      </c>
      <c r="CF33" s="47">
        <f>$F33*'[1]INTERNAL PARAMETERS-2'!AQ33*(1-VLOOKUP(AR$4,'[1]INTERNAL PARAMETERS-1'!$B$5:$J$44,4, FALSE))</f>
        <v>1.9616056084623816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1744.8905895601347</v>
      </c>
    </row>
    <row r="34" spans="3:87" x14ac:dyDescent="0.4">
      <c r="C34" s="30" t="s">
        <v>5</v>
      </c>
      <c r="D34" s="29" t="s">
        <v>50</v>
      </c>
      <c r="E34" s="29" t="s">
        <v>56</v>
      </c>
      <c r="F34" s="131">
        <f>'S Str&amp;Pad'!X34</f>
        <v>1929.9469346411338</v>
      </c>
      <c r="G34" s="48">
        <f>$F34*'[1]INTERNAL PARAMETERS-2'!F34*VLOOKUP(G$4,'[1]INTERNAL PARAMETERS-1'!$B$5:$J$44,4, FALSE)</f>
        <v>6.2549580151719146</v>
      </c>
      <c r="H34" s="47">
        <f>$F34*'[1]INTERNAL PARAMETERS-2'!G34*VLOOKUP(H$4,'[1]INTERNAL PARAMETERS-1'!$B$5:$J$44,4, FALSE)</f>
        <v>11.372791296453274</v>
      </c>
      <c r="I34" s="47">
        <f>$F34*'[1]INTERNAL PARAMETERS-2'!H34*VLOOKUP(I$4,'[1]INTERNAL PARAMETERS-1'!$B$5:$J$44,4, FALSE)</f>
        <v>15.997175745485587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4.7196659291955463</v>
      </c>
      <c r="N34" s="47">
        <f>$F34*'[1]INTERNAL PARAMETERS-2'!M34*VLOOKUP(N$4,'[1]INTERNAL PARAMETERS-1'!$B$5:$J$44,4, FALSE)</f>
        <v>2.5019928558034392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2.2746354571680403</v>
      </c>
      <c r="S34" s="47">
        <f>$F34*'[1]INTERNAL PARAMETERS-2'!R34*VLOOKUP(S$4,'[1]INTERNAL PARAMETERS-1'!$B$5:$J$44,4, FALSE)</f>
        <v>5.6109540225515149</v>
      </c>
      <c r="T34" s="47">
        <f>$F34*'[1]INTERNAL PARAMETERS-2'!S34*VLOOKUP(T$4,'[1]INTERNAL PARAMETERS-1'!$B$5:$J$44,4, FALSE)</f>
        <v>0.45490779196426168</v>
      </c>
      <c r="U34" s="47">
        <f>$F34*'[1]INTERNAL PARAMETERS-2'!T34*VLOOKUP(U$4,'[1]INTERNAL PARAMETERS-1'!$B$5:$J$44,4, FALSE)</f>
        <v>0.56863956482266376</v>
      </c>
      <c r="V34" s="47">
        <f>$F34*'[1]INTERNAL PARAMETERS-2'!U34*VLOOKUP(V$4,'[1]INTERNAL PARAMETERS-1'!$B$5:$J$44,4, FALSE)</f>
        <v>7.0794988937933194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0.56856236694527806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0.56856236694527806</v>
      </c>
      <c r="AI34" s="47">
        <f>$F34*'[1]INTERNAL PARAMETERS-2'!AH34*VLOOKUP(AI$4,'[1]INTERNAL PARAMETERS-1'!$B$5:$J$44,4, FALSE)</f>
        <v>1.1373177285840201</v>
      </c>
      <c r="AJ34" s="47">
        <f>$F34*'[1]INTERNAL PARAMETERS-2'!AI34*VLOOKUP(AJ$4,'[1]INTERNAL PARAMETERS-1'!$B$5:$J$44,4, FALSE)</f>
        <v>1.1373177285840201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303.94633916422612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89.673652654715369</v>
      </c>
      <c r="BB34" s="47">
        <f>$F34*'[1]INTERNAL PARAMETERS-2'!M34*(1-VLOOKUP(N$4,'[1]INTERNAL PARAMETERS-1'!$B$5:$J$44,4, FALSE))</f>
        <v>47.537864260265337</v>
      </c>
      <c r="BC34" s="47">
        <f>$F34*'[1]INTERNAL PARAMETERS-2'!N34*(1-VLOOKUP(O$4,'[1]INTERNAL PARAMETERS-1'!$B$5:$J$44,4, FALSE))</f>
        <v>125.09973928751867</v>
      </c>
      <c r="BD34" s="47">
        <f>$F34*'[1]INTERNAL PARAMETERS-2'!O34*(1-VLOOKUP(P$4,'[1]INTERNAL PARAMETERS-1'!$B$5:$J$44,4, FALSE))</f>
        <v>44.922216829480888</v>
      </c>
      <c r="BE34" s="47">
        <f>$F34*'[1]INTERNAL PARAMETERS-2'!P34*(1-VLOOKUP(Q$4,'[1]INTERNAL PARAMETERS-1'!$B$5:$J$44,4, FALSE))</f>
        <v>78.471642362508504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106.60812642847877</v>
      </c>
      <c r="BH34" s="47">
        <f>$F34*'[1]INTERNAL PARAMETERS-2'!S34*(1-VLOOKUP(T$4,'[1]INTERNAL PARAMETERS-1'!$B$5:$J$44,4, FALSE))</f>
        <v>4.0941701276783551</v>
      </c>
      <c r="BI34" s="47">
        <f>$F34*'[1]INTERNAL PARAMETERS-2'!T34*(1-VLOOKUP(U$4,'[1]INTERNAL PARAMETERS-1'!$B$5:$J$44,4, FALSE))</f>
        <v>2.274558259290655</v>
      </c>
      <c r="BJ34" s="47">
        <f>$F34*'[1]INTERNAL PARAMETERS-2'!U34*(1-VLOOKUP(V$4,'[1]INTERNAL PARAMETERS-1'!$B$5:$J$44,4, FALSE))</f>
        <v>40.117160398162142</v>
      </c>
      <c r="BK34" s="47">
        <f>$F34*'[1]INTERNAL PARAMETERS-2'!V34*(1-VLOOKUP(W$4,'[1]INTERNAL PARAMETERS-1'!$B$5:$J$44,4, FALSE))</f>
        <v>36.392623357140934</v>
      </c>
      <c r="BL34" s="47">
        <f>$F34*'[1]INTERNAL PARAMETERS-2'!W34*(1-VLOOKUP(X$4,'[1]INTERNAL PARAMETERS-1'!$B$5:$J$44,4, FALSE))</f>
        <v>98.942396503553539</v>
      </c>
      <c r="BM34" s="47">
        <f>$F34*'[1]INTERNAL PARAMETERS-2'!X34*(1-VLOOKUP(Y$4,'[1]INTERNAL PARAMETERS-1'!$B$5:$J$44,4, FALSE))</f>
        <v>77.902887000869754</v>
      </c>
      <c r="BN34" s="47">
        <f>$F34*'[1]INTERNAL PARAMETERS-2'!Y34*(1-VLOOKUP(Z$4,'[1]INTERNAL PARAMETERS-1'!$B$5:$J$44,4, FALSE))</f>
        <v>118.84478127234676</v>
      </c>
      <c r="BO34" s="47">
        <f>$F34*'[1]INTERNAL PARAMETERS-2'!Z34*(1-VLOOKUP(AA$4,'[1]INTERNAL PARAMETERS-1'!$B$5:$J$44,4, FALSE))</f>
        <v>158.6491648205463</v>
      </c>
      <c r="BP34" s="47">
        <f>$F34*'[1]INTERNAL PARAMETERS-2'!AA34*(1-VLOOKUP(AB$4,'[1]INTERNAL PARAMETERS-1'!$B$5:$J$44,4, FALSE))</f>
        <v>42.64758137231285</v>
      </c>
      <c r="BQ34" s="47">
        <f>$F34*'[1]INTERNAL PARAMETERS-2'!AB34*(1-VLOOKUP(AC$4,'[1]INTERNAL PARAMETERS-1'!$B$5:$J$44,4, FALSE))</f>
        <v>354.2595153651788</v>
      </c>
      <c r="BR34" s="47">
        <f>$F34*'[1]INTERNAL PARAMETERS-2'!AC34*(1-VLOOKUP(AD$4,'[1]INTERNAL PARAMETERS-1'!$B$5:$J$44,4, FALSE))</f>
        <v>13.078671391982571</v>
      </c>
      <c r="BS34" s="47">
        <f>$F34*'[1]INTERNAL PARAMETERS-2'!AD34*(1-VLOOKUP(AE$4,'[1]INTERNAL PARAMETERS-1'!$B$5:$J$44,4, FALSE))</f>
        <v>10.235473567869253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4.5490779196426168</v>
      </c>
      <c r="CA34" s="47">
        <f>$F34*'[1]INTERNAL PARAMETERS-2'!AL34*(1-VLOOKUP(AM$4,'[1]INTERNAL PARAMETERS-1'!$B$5:$J$44,4, FALSE))</f>
        <v>12.509916030343829</v>
      </c>
      <c r="CB34" s="47">
        <f>$F34*'[1]INTERNAL PARAMETERS-2'!AM34*(1-VLOOKUP(AN$4,'[1]INTERNAL PARAMETERS-1'!$B$5:$J$44,4, FALSE))</f>
        <v>7.9608381107012125</v>
      </c>
      <c r="CC34" s="47">
        <f>$F34*'[1]INTERNAL PARAMETERS-2'!AN34*(1-VLOOKUP(AO$4,'[1]INTERNAL PARAMETERS-1'!$B$5:$J$44,4, FALSE))</f>
        <v>34.686743261611632</v>
      </c>
      <c r="CD34" s="47">
        <f>$F34*'[1]INTERNAL PARAMETERS-2'!AO34*(1-VLOOKUP(AP$4,'[1]INTERNAL PARAMETERS-1'!$B$5:$J$44,4, FALSE))</f>
        <v>46.059341563371447</v>
      </c>
      <c r="CE34" s="47">
        <f>$F34*'[1]INTERNAL PARAMETERS-2'!AP34*(1-VLOOKUP(AQ$4,'[1]INTERNAL PARAMETERS-1'!$B$5:$J$44,4, FALSE))</f>
        <v>8.5295934723399558</v>
      </c>
      <c r="CF34" s="47">
        <f>$F34*'[1]INTERNAL PARAMETERS-2'!AQ34*(1-VLOOKUP(AR$4,'[1]INTERNAL PARAMETERS-1'!$B$5:$J$44,4, FALSE))</f>
        <v>1.1373177285840201</v>
      </c>
      <c r="CG34" s="47">
        <f>$F34*'[1]INTERNAL PARAMETERS-2'!AR34*(1-VLOOKUP(AS$4,'[1]INTERNAL PARAMETERS-1'!$B$5:$J$44,4, FALSE))</f>
        <v>0.56856236694527806</v>
      </c>
      <c r="CH34" s="46">
        <f>$F34*'[1]INTERNAL PARAMETERS-2'!AS34*(1-VLOOKUP(AT$4,'[1]INTERNAL PARAMETERS-1'!$B$5:$J$44,4, FALSE))</f>
        <v>0</v>
      </c>
      <c r="CI34" s="45">
        <f t="shared" si="0"/>
        <v>1929.9469346411338</v>
      </c>
    </row>
    <row r="35" spans="3:87" x14ac:dyDescent="0.4">
      <c r="C35" s="30" t="s">
        <v>5</v>
      </c>
      <c r="D35" s="29" t="s">
        <v>50</v>
      </c>
      <c r="E35" s="29" t="s">
        <v>55</v>
      </c>
      <c r="F35" s="131">
        <f>'S Str&amp;Pad'!X35</f>
        <v>1902.0639302445504</v>
      </c>
      <c r="G35" s="48">
        <f>$F35*'[1]INTERNAL PARAMETERS-2'!F35*VLOOKUP(G$4,'[1]INTERNAL PARAMETERS-1'!$B$5:$J$44,4, FALSE)</f>
        <v>7.6618939238110979</v>
      </c>
      <c r="H35" s="47">
        <f>$F35*'[1]INTERNAL PARAMETERS-2'!G35*VLOOKUP(H$4,'[1]INTERNAL PARAMETERS-1'!$B$5:$J$44,4, FALSE)</f>
        <v>2.5539012391393578</v>
      </c>
      <c r="I35" s="47">
        <f>$F35*'[1]INTERNAL PARAMETERS-2'!H35*VLOOKUP(I$4,'[1]INTERNAL PARAMETERS-1'!$B$5:$J$44,4, FALSE)</f>
        <v>17.679199205320884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6.2891363440750006</v>
      </c>
      <c r="N35" s="47">
        <f>$F35*'[1]INTERNAL PARAMETERS-2'!M35*VLOOKUP(N$4,'[1]INTERNAL PARAMETERS-1'!$B$5:$J$44,4, FALSE)</f>
        <v>2.4262632391002974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0.63852286138309555</v>
      </c>
      <c r="S35" s="47">
        <f>$F35*'[1]INTERNAL PARAMETERS-2'!R35*VLOOKUP(S$4,'[1]INTERNAL PARAMETERS-1'!$B$5:$J$44,4, FALSE)</f>
        <v>4.5722098064808048</v>
      </c>
      <c r="T35" s="47">
        <f>$F35*'[1]INTERNAL PARAMETERS-2'!S35*VLOOKUP(T$4,'[1]INTERNAL PARAMETERS-1'!$B$5:$J$44,4, FALSE)</f>
        <v>0.19153783777562627</v>
      </c>
      <c r="U35" s="47">
        <f>$F35*'[1]INTERNAL PARAMETERS-2'!T35*VLOOKUP(U$4,'[1]INTERNAL PARAMETERS-1'!$B$5:$J$44,4, FALSE)</f>
        <v>0.1277045722766191</v>
      </c>
      <c r="V35" s="47">
        <f>$F35*'[1]INTERNAL PARAMETERS-2'!U35*VLOOKUP(V$4,'[1]INTERNAL PARAMETERS-1'!$B$5:$J$44,4, FALSE)</f>
        <v>5.2675568277799547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0.63852286138309555</v>
      </c>
      <c r="AK35" s="47">
        <f>$F35*'[1]INTERNAL PARAMETERS-2'!AJ35*VLOOKUP(AK$4,'[1]INTERNAL PARAMETERS-1'!$B$5:$J$44,4, FALSE)</f>
        <v>0.63852286138309555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335.90478490109678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119.49359053742501</v>
      </c>
      <c r="BB35" s="47">
        <f>$F35*'[1]INTERNAL PARAMETERS-2'!M35*(1-VLOOKUP(N$4,'[1]INTERNAL PARAMETERS-1'!$B$5:$J$44,4, FALSE))</f>
        <v>46.099001542905647</v>
      </c>
      <c r="BC35" s="47">
        <f>$F35*'[1]INTERNAL PARAMETERS-2'!N35*(1-VLOOKUP(O$4,'[1]INTERNAL PARAMETERS-1'!$B$5:$J$44,4, FALSE))</f>
        <v>141.74484738411226</v>
      </c>
      <c r="BD35" s="47">
        <f>$F35*'[1]INTERNAL PARAMETERS-2'!O35*(1-VLOOKUP(P$4,'[1]INTERNAL PARAMETERS-1'!$B$5:$J$44,4, FALSE))</f>
        <v>33.201476934383749</v>
      </c>
      <c r="BE35" s="47">
        <f>$F35*'[1]INTERNAL PARAMETERS-2'!P35*(1-VLOOKUP(Q$4,'[1]INTERNAL PARAMETERS-1'!$B$5:$J$44,4, FALSE))</f>
        <v>80.449886200016536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86.871986323135275</v>
      </c>
      <c r="BH35" s="47">
        <f>$F35*'[1]INTERNAL PARAMETERS-2'!S35*(1-VLOOKUP(T$4,'[1]INTERNAL PARAMETERS-1'!$B$5:$J$44,4, FALSE))</f>
        <v>1.7238405399806362</v>
      </c>
      <c r="BI35" s="47">
        <f>$F35*'[1]INTERNAL PARAMETERS-2'!T35*(1-VLOOKUP(U$4,'[1]INTERNAL PARAMETERS-1'!$B$5:$J$44,4, FALSE))</f>
        <v>0.51081828910647642</v>
      </c>
      <c r="BJ35" s="47">
        <f>$F35*'[1]INTERNAL PARAMETERS-2'!U35*(1-VLOOKUP(V$4,'[1]INTERNAL PARAMETERS-1'!$B$5:$J$44,4, FALSE))</f>
        <v>29.849488690753077</v>
      </c>
      <c r="BK35" s="47">
        <f>$F35*'[1]INTERNAL PARAMETERS-2'!V35*(1-VLOOKUP(W$4,'[1]INTERNAL PARAMETERS-1'!$B$5:$J$44,4, FALSE))</f>
        <v>36.3939010349062</v>
      </c>
      <c r="BL35" s="47">
        <f>$F35*'[1]INTERNAL PARAMETERS-2'!W35*(1-VLOOKUP(X$4,'[1]INTERNAL PARAMETERS-1'!$B$5:$J$44,4, FALSE))</f>
        <v>82.365264577772791</v>
      </c>
      <c r="BM35" s="47">
        <f>$F35*'[1]INTERNAL PARAMETERS-2'!X35*(1-VLOOKUP(Y$4,'[1]INTERNAL PARAMETERS-1'!$B$5:$J$44,4, FALSE))</f>
        <v>66.402953868767497</v>
      </c>
      <c r="BN35" s="47">
        <f>$F35*'[1]INTERNAL PARAMETERS-2'!Y35*(1-VLOOKUP(Z$4,'[1]INTERNAL PARAMETERS-1'!$B$5:$J$44,4, FALSE))</f>
        <v>113.65136313440028</v>
      </c>
      <c r="BO35" s="47">
        <f>$F35*'[1]INTERNAL PARAMETERS-2'!Z35*(1-VLOOKUP(AA$4,'[1]INTERNAL PARAMETERS-1'!$B$5:$J$44,4, FALSE))</f>
        <v>143.02189310687848</v>
      </c>
      <c r="BP35" s="47">
        <f>$F35*'[1]INTERNAL PARAMETERS-2'!AA35*(1-VLOOKUP(AB$4,'[1]INTERNAL PARAMETERS-1'!$B$5:$J$44,4, FALSE))</f>
        <v>30.647575695244392</v>
      </c>
      <c r="BQ35" s="47">
        <f>$F35*'[1]INTERNAL PARAMETERS-2'!AB35*(1-VLOOKUP(AC$4,'[1]INTERNAL PARAMETERS-1'!$B$5:$J$44,4, FALSE))</f>
        <v>372.8785206148184</v>
      </c>
      <c r="BR35" s="47">
        <f>$F35*'[1]INTERNAL PARAMETERS-2'!AC35*(1-VLOOKUP(AD$4,'[1]INTERNAL PARAMETERS-1'!$B$5:$J$44,4, FALSE))</f>
        <v>14.685264986239099</v>
      </c>
      <c r="BS35" s="47">
        <f>$F35*'[1]INTERNAL PARAMETERS-2'!AD35*(1-VLOOKUP(AE$4,'[1]INTERNAL PARAMETERS-1'!$B$5:$J$44,4, FALSE))</f>
        <v>3.1924241005224534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2.5539012391393578</v>
      </c>
      <c r="CA35" s="47">
        <f>$F35*'[1]INTERNAL PARAMETERS-2'!AL35*(1-VLOOKUP(AM$4,'[1]INTERNAL PARAMETERS-1'!$B$5:$J$44,4, FALSE))</f>
        <v>14.685264986239099</v>
      </c>
      <c r="CB35" s="47">
        <f>$F35*'[1]INTERNAL PARAMETERS-2'!AM35*(1-VLOOKUP(AN$4,'[1]INTERNAL PARAMETERS-1'!$B$5:$J$44,4, FALSE))</f>
        <v>7.0233710624280024</v>
      </c>
      <c r="CC35" s="47">
        <f>$F35*'[1]INTERNAL PARAMETERS-2'!AN35*(1-VLOOKUP(AO$4,'[1]INTERNAL PARAMETERS-1'!$B$5:$J$44,4, FALSE))</f>
        <v>22.985681771433292</v>
      </c>
      <c r="CD35" s="47">
        <f>$F35*'[1]INTERNAL PARAMETERS-2'!AO35*(1-VLOOKUP(AP$4,'[1]INTERNAL PARAMETERS-1'!$B$5:$J$44,4, FALSE))</f>
        <v>49.802310504772137</v>
      </c>
      <c r="CE35" s="47">
        <f>$F35*'[1]INTERNAL PARAMETERS-2'!AP35*(1-VLOOKUP(AQ$4,'[1]INTERNAL PARAMETERS-1'!$B$5:$J$44,4, FALSE))</f>
        <v>15.323787847622196</v>
      </c>
      <c r="CF35" s="47">
        <f>$F35*'[1]INTERNAL PARAMETERS-2'!AQ35*(1-VLOOKUP(AR$4,'[1]INTERNAL PARAMETERS-1'!$B$5:$J$44,4, FALSE))</f>
        <v>0.63852286138309555</v>
      </c>
      <c r="CG35" s="47">
        <f>$F35*'[1]INTERNAL PARAMETERS-2'!AR35*(1-VLOOKUP(AS$4,'[1]INTERNAL PARAMETERS-1'!$B$5:$J$44,4, FALSE))</f>
        <v>1.2770457227661911</v>
      </c>
      <c r="CH35" s="46">
        <f>$F35*'[1]INTERNAL PARAMETERS-2'!AS35*(1-VLOOKUP(AT$4,'[1]INTERNAL PARAMETERS-1'!$B$5:$J$44,4, FALSE))</f>
        <v>0</v>
      </c>
      <c r="CI35" s="45">
        <f t="shared" si="0"/>
        <v>1902.0637400381574</v>
      </c>
    </row>
    <row r="36" spans="3:87" x14ac:dyDescent="0.4">
      <c r="C36" s="30" t="s">
        <v>5</v>
      </c>
      <c r="D36" s="29" t="s">
        <v>50</v>
      </c>
      <c r="E36" s="29" t="s">
        <v>54</v>
      </c>
      <c r="F36" s="131">
        <f>'S Str&amp;Pad'!X36</f>
        <v>1215.8879721549956</v>
      </c>
      <c r="G36" s="48">
        <f>$F36*'[1]INTERNAL PARAMETERS-2'!F36*VLOOKUP(G$4,'[1]INTERNAL PARAMETERS-1'!$B$5:$J$44,4, FALSE)</f>
        <v>3.3868559464377404</v>
      </c>
      <c r="H36" s="47">
        <f>$F36*'[1]INTERNAL PARAMETERS-2'!G36*VLOOKUP(H$4,'[1]INTERNAL PARAMETERS-1'!$B$5:$J$44,4, FALSE)</f>
        <v>2.5401115626290012</v>
      </c>
      <c r="I36" s="47">
        <f>$F36*'[1]INTERNAL PARAMETERS-2'!H36*VLOOKUP(I$4,'[1]INTERNAL PARAMETERS-1'!$B$5:$J$44,4, FALSE)</f>
        <v>10.287968581035623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6.3927255556804354</v>
      </c>
      <c r="N36" s="47">
        <f>$F36*'[1]INTERNAL PARAMETERS-2'!M36*VLOOKUP(N$4,'[1]INTERNAL PARAMETERS-1'!$B$5:$J$44,4, FALSE)</f>
        <v>1.524091255336844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0.42337219190436948</v>
      </c>
      <c r="S36" s="47">
        <f>$F36*'[1]INTERNAL PARAMETERS-2'!R36*VLOOKUP(S$4,'[1]INTERNAL PARAMETERS-1'!$B$5:$J$44,4, FALSE)</f>
        <v>2.7091625468375713</v>
      </c>
      <c r="T36" s="47">
        <f>$F36*'[1]INTERNAL PARAMETERS-2'!S36*VLOOKUP(T$4,'[1]INTERNAL PARAMETERS-1'!$B$5:$J$44,4, FALSE)</f>
        <v>0.25401115626290011</v>
      </c>
      <c r="U36" s="47">
        <f>$F36*'[1]INTERNAL PARAMETERS-2'!T36*VLOOKUP(U$4,'[1]INTERNAL PARAMETERS-1'!$B$5:$J$44,4, FALSE)</f>
        <v>0.33869775352349563</v>
      </c>
      <c r="V36" s="47">
        <f>$F36*'[1]INTERNAL PARAMETERS-2'!U36*VLOOKUP(V$4,'[1]INTERNAL PARAMETERS-1'!$B$5:$J$44,4, FALSE)</f>
        <v>2.7941652749709269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0.42337219190436948</v>
      </c>
      <c r="AJ36" s="47">
        <f>$F36*'[1]INTERNAL PARAMETERS-2'!AI36*VLOOKUP(AJ$4,'[1]INTERNAL PARAMETERS-1'!$B$5:$J$44,4, FALSE)</f>
        <v>2.1167393707246318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195.4714030396768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121.46178555792825</v>
      </c>
      <c r="BB36" s="47">
        <f>$F36*'[1]INTERNAL PARAMETERS-2'!M36*(1-VLOOKUP(N$4,'[1]INTERNAL PARAMETERS-1'!$B$5:$J$44,4, FALSE))</f>
        <v>28.957733851400032</v>
      </c>
      <c r="BC36" s="47">
        <f>$F36*'[1]INTERNAL PARAMETERS-2'!N36*(1-VLOOKUP(O$4,'[1]INTERNAL PARAMETERS-1'!$B$5:$J$44,4, FALSE))</f>
        <v>80.861656877790253</v>
      </c>
      <c r="BD36" s="47">
        <f>$F36*'[1]INTERNAL PARAMETERS-2'!O36*(1-VLOOKUP(P$4,'[1]INTERNAL PARAMETERS-1'!$B$5:$J$44,4, FALSE))</f>
        <v>15.664284745272809</v>
      </c>
      <c r="BE36" s="47">
        <f>$F36*'[1]INTERNAL PARAMETERS-2'!P36*(1-VLOOKUP(Q$4,'[1]INTERNAL PARAMETERS-1'!$B$5:$J$44,4, FALSE))</f>
        <v>56.306799280120124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51.474088389913845</v>
      </c>
      <c r="BH36" s="47">
        <f>$F36*'[1]INTERNAL PARAMETERS-2'!S36*(1-VLOOKUP(T$4,'[1]INTERNAL PARAMETERS-1'!$B$5:$J$44,4, FALSE))</f>
        <v>2.286100406366101</v>
      </c>
      <c r="BI36" s="47">
        <f>$F36*'[1]INTERNAL PARAMETERS-2'!T36*(1-VLOOKUP(U$4,'[1]INTERNAL PARAMETERS-1'!$B$5:$J$44,4, FALSE))</f>
        <v>1.3547910140939825</v>
      </c>
      <c r="BJ36" s="47">
        <f>$F36*'[1]INTERNAL PARAMETERS-2'!U36*(1-VLOOKUP(V$4,'[1]INTERNAL PARAMETERS-1'!$B$5:$J$44,4, FALSE))</f>
        <v>15.833603224835253</v>
      </c>
      <c r="BK36" s="47">
        <f>$F36*'[1]INTERNAL PARAMETERS-2'!V36*(1-VLOOKUP(W$4,'[1]INTERNAL PARAMETERS-1'!$B$5:$J$44,4, FALSE))</f>
        <v>22.014624446243918</v>
      </c>
      <c r="BL36" s="47">
        <f>$F36*'[1]INTERNAL PARAMETERS-2'!W36*(1-VLOOKUP(X$4,'[1]INTERNAL PARAMETERS-1'!$B$5:$J$44,4, FALSE))</f>
        <v>48.686343003435908</v>
      </c>
      <c r="BM36" s="47">
        <f>$F36*'[1]INTERNAL PARAMETERS-2'!X36*(1-VLOOKUP(Y$4,'[1]INTERNAL PARAMETERS-1'!$B$5:$J$44,4, FALSE))</f>
        <v>35.5621698207921</v>
      </c>
      <c r="BN36" s="47">
        <f>$F36*'[1]INTERNAL PARAMETERS-2'!Y36*(1-VLOOKUP(Z$4,'[1]INTERNAL PARAMETERS-1'!$B$5:$J$44,4, FALSE))</f>
        <v>87.63536877066575</v>
      </c>
      <c r="BO36" s="47">
        <f>$F36*'[1]INTERNAL PARAMETERS-2'!Z36*(1-VLOOKUP(AA$4,'[1]INTERNAL PARAMETERS-1'!$B$5:$J$44,4, FALSE))</f>
        <v>102.87628132403418</v>
      </c>
      <c r="BP36" s="47">
        <f>$F36*'[1]INTERNAL PARAMETERS-2'!AA36*(1-VLOOKUP(AB$4,'[1]INTERNAL PARAMETERS-1'!$B$5:$J$44,4, FALSE))</f>
        <v>17.357773512890287</v>
      </c>
      <c r="BQ36" s="47">
        <f>$F36*'[1]INTERNAL PARAMETERS-2'!AB36*(1-VLOOKUP(AC$4,'[1]INTERNAL PARAMETERS-1'!$B$5:$J$44,4, FALSE))</f>
        <v>218.87673583071216</v>
      </c>
      <c r="BR36" s="47">
        <f>$F36*'[1]INTERNAL PARAMETERS-2'!AC36*(1-VLOOKUP(AD$4,'[1]INTERNAL PARAMETERS-1'!$B$5:$J$44,4, FALSE))</f>
        <v>8.0438284685885897</v>
      </c>
      <c r="BS36" s="47">
        <f>$F36*'[1]INTERNAL PARAMETERS-2'!AD36*(1-VLOOKUP(AE$4,'[1]INTERNAL PARAMETERS-1'!$B$5:$J$44,4, FALSE))</f>
        <v>2.5401115626290012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1.6934887676174779</v>
      </c>
      <c r="CA36" s="47">
        <f>$F36*'[1]INTERNAL PARAMETERS-2'!AL36*(1-VLOOKUP(AM$4,'[1]INTERNAL PARAMETERS-1'!$B$5:$J$44,4, FALSE))</f>
        <v>11.007312223121959</v>
      </c>
      <c r="CB36" s="47">
        <f>$F36*'[1]INTERNAL PARAMETERS-2'!AM36*(1-VLOOKUP(AN$4,'[1]INTERNAL PARAMETERS-1'!$B$5:$J$44,4, FALSE))</f>
        <v>2.5401115626290012</v>
      </c>
      <c r="CC36" s="47">
        <f>$F36*'[1]INTERNAL PARAMETERS-2'!AN36*(1-VLOOKUP(AO$4,'[1]INTERNAL PARAMETERS-1'!$B$5:$J$44,4, FALSE))</f>
        <v>11.007312223121959</v>
      </c>
      <c r="CD36" s="47">
        <f>$F36*'[1]INTERNAL PARAMETERS-2'!AO36*(1-VLOOKUP(AP$4,'[1]INTERNAL PARAMETERS-1'!$B$5:$J$44,4, FALSE))</f>
        <v>35.5621698207921</v>
      </c>
      <c r="CE36" s="47">
        <f>$F36*'[1]INTERNAL PARAMETERS-2'!AP36*(1-VLOOKUP(AQ$4,'[1]INTERNAL PARAMETERS-1'!$B$5:$J$44,4, FALSE))</f>
        <v>7.1970840847798501</v>
      </c>
      <c r="CF36" s="47">
        <f>$F36*'[1]INTERNAL PARAMETERS-2'!AQ36*(1-VLOOKUP(AR$4,'[1]INTERNAL PARAMETERS-1'!$B$5:$J$44,4, FALSE))</f>
        <v>0.42337219190436948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1215.8876073886038</v>
      </c>
    </row>
    <row r="37" spans="3:87" x14ac:dyDescent="0.4">
      <c r="C37" s="30" t="s">
        <v>5</v>
      </c>
      <c r="D37" s="29" t="s">
        <v>50</v>
      </c>
      <c r="E37" s="29" t="s">
        <v>53</v>
      </c>
      <c r="F37" s="131">
        <f>'S Str&amp;Pad'!X37</f>
        <v>777.127708667702</v>
      </c>
      <c r="G37" s="48">
        <f>$F37*'[1]INTERNAL PARAMETERS-2'!F37*VLOOKUP(G$4,'[1]INTERNAL PARAMETERS-1'!$B$5:$J$44,4, FALSE)</f>
        <v>1.8765302781199</v>
      </c>
      <c r="H37" s="47">
        <f>$F37*'[1]INTERNAL PARAMETERS-2'!G37*VLOOKUP(H$4,'[1]INTERNAL PARAMETERS-1'!$B$5:$J$44,4, FALSE)</f>
        <v>0.70368914019860407</v>
      </c>
      <c r="I37" s="47">
        <f>$F37*'[1]INTERNAL PARAMETERS-2'!H37*VLOOKUP(I$4,'[1]INTERNAL PARAMETERS-1'!$B$5:$J$44,4, FALSE)</f>
        <v>6.061872007944654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5.8994134604476693</v>
      </c>
      <c r="N37" s="47">
        <f>$F37*'[1]INTERNAL PARAMETERS-2'!M37*VLOOKUP(N$4,'[1]INTERNAL PARAMETERS-1'!$B$5:$J$44,4, FALSE)</f>
        <v>1.337044337124238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1.7492833871026505</v>
      </c>
      <c r="T37" s="47">
        <f>$F37*'[1]INTERNAL PARAMETERS-2'!S37*VLOOKUP(T$4,'[1]INTERNAL PARAMETERS-1'!$B$5:$J$44,4, FALSE)</f>
        <v>9.383039954453834E-2</v>
      </c>
      <c r="U37" s="47">
        <f>$F37*'[1]INTERNAL PARAMETERS-2'!T37*VLOOKUP(U$4,'[1]INTERNAL PARAMETERS-1'!$B$5:$J$44,4, FALSE)</f>
        <v>0.14073782803972082</v>
      </c>
      <c r="V37" s="47">
        <f>$F37*'[1]INTERNAL PARAMETERS-2'!U37*VLOOKUP(V$4,'[1]INTERNAL PARAMETERS-1'!$B$5:$J$44,4, FALSE)</f>
        <v>2.3926052468919474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0.23453714247591248</v>
      </c>
      <c r="AJ37" s="47">
        <f>$F37*'[1]INTERNAL PARAMETERS-2'!AI37*VLOOKUP(AJ$4,'[1]INTERNAL PARAMETERS-1'!$B$5:$J$44,4, FALSE)</f>
        <v>0.46915199772269167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115.17556815094841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112.08885574850571</v>
      </c>
      <c r="BB37" s="47">
        <f>$F37*'[1]INTERNAL PARAMETERS-2'!M37*(1-VLOOKUP(N$4,'[1]INTERNAL PARAMETERS-1'!$B$5:$J$44,4, FALSE))</f>
        <v>25.403842405360518</v>
      </c>
      <c r="BC37" s="47">
        <f>$F37*'[1]INTERNAL PARAMETERS-2'!N37*(1-VLOOKUP(O$4,'[1]INTERNAL PARAMETERS-1'!$B$5:$J$44,4, FALSE))</f>
        <v>60.51882031249729</v>
      </c>
      <c r="BD37" s="47">
        <f>$F37*'[1]INTERNAL PARAMETERS-2'!O37*(1-VLOOKUP(P$4,'[1]INTERNAL PARAMETERS-1'!$B$5:$J$44,4, FALSE))</f>
        <v>11.493874236737046</v>
      </c>
      <c r="BE37" s="47">
        <f>$F37*'[1]INTERNAL PARAMETERS-2'!P37*(1-VLOOKUP(Q$4,'[1]INTERNAL PARAMETERS-1'!$B$5:$J$44,4, FALSE))</f>
        <v>45.975574659719051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33.23638435495036</v>
      </c>
      <c r="BH37" s="47">
        <f>$F37*'[1]INTERNAL PARAMETERS-2'!S37*(1-VLOOKUP(T$4,'[1]INTERNAL PARAMETERS-1'!$B$5:$J$44,4, FALSE))</f>
        <v>0.84447359590084503</v>
      </c>
      <c r="BI37" s="47">
        <f>$F37*'[1]INTERNAL PARAMETERS-2'!T37*(1-VLOOKUP(U$4,'[1]INTERNAL PARAMETERS-1'!$B$5:$J$44,4, FALSE))</f>
        <v>0.56295131215888328</v>
      </c>
      <c r="BJ37" s="47">
        <f>$F37*'[1]INTERNAL PARAMETERS-2'!U37*(1-VLOOKUP(V$4,'[1]INTERNAL PARAMETERS-1'!$B$5:$J$44,4, FALSE))</f>
        <v>13.558096399054369</v>
      </c>
      <c r="BK37" s="47">
        <f>$F37*'[1]INTERNAL PARAMETERS-2'!V37*(1-VLOOKUP(W$4,'[1]INTERNAL PARAMETERS-1'!$B$5:$J$44,4, FALSE))</f>
        <v>12.666715374658342</v>
      </c>
      <c r="BL37" s="47">
        <f>$F37*'[1]INTERNAL PARAMETERS-2'!W37*(1-VLOOKUP(X$4,'[1]INTERNAL PARAMETERS-1'!$B$5:$J$44,4, FALSE))</f>
        <v>25.802582747039377</v>
      </c>
      <c r="BM37" s="47">
        <f>$F37*'[1]INTERNAL PARAMETERS-2'!X37*(1-VLOOKUP(Y$4,'[1]INTERNAL PARAMETERS-1'!$B$5:$J$44,4, FALSE))</f>
        <v>23.456900471196782</v>
      </c>
      <c r="BN37" s="47">
        <f>$F37*'[1]INTERNAL PARAMETERS-2'!Y37*(1-VLOOKUP(Z$4,'[1]INTERNAL PARAMETERS-1'!$B$5:$J$44,4, FALSE))</f>
        <v>48.086719793085734</v>
      </c>
      <c r="BO37" s="47">
        <f>$F37*'[1]INTERNAL PARAMETERS-2'!Z37*(1-VLOOKUP(AA$4,'[1]INTERNAL PARAMETERS-1'!$B$5:$J$44,4, FALSE))</f>
        <v>44.568118666550973</v>
      </c>
      <c r="BP37" s="47">
        <f>$F37*'[1]INTERNAL PARAMETERS-2'!AA37*(1-VLOOKUP(AB$4,'[1]INTERNAL PARAMETERS-1'!$B$5:$J$44,4, FALSE))</f>
        <v>6.3333576873291708</v>
      </c>
      <c r="BQ37" s="47">
        <f>$F37*'[1]INTERNAL PARAMETERS-2'!AB37*(1-VLOOKUP(AC$4,'[1]INTERNAL PARAMETERS-1'!$B$5:$J$44,4, FALSE))</f>
        <v>129.4822211584613</v>
      </c>
      <c r="BR37" s="47">
        <f>$F37*'[1]INTERNAL PARAMETERS-2'!AC37*(1-VLOOKUP(AD$4,'[1]INTERNAL PARAMETERS-1'!$B$5:$J$44,4, FALSE))</f>
        <v>7.5061988252504666</v>
      </c>
      <c r="BS37" s="47">
        <f>$F37*'[1]INTERNAL PARAMETERS-2'!AD37*(1-VLOOKUP(AE$4,'[1]INTERNAL PARAMETERS-1'!$B$5:$J$44,4, FALSE))</f>
        <v>2.5802971310893708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0.46915199772269167</v>
      </c>
      <c r="CA37" s="47">
        <f>$F37*'[1]INTERNAL PARAMETERS-2'!AL37*(1-VLOOKUP(AM$4,'[1]INTERNAL PARAMETERS-1'!$B$5:$J$44,4, FALSE))</f>
        <v>4.6913645516851838</v>
      </c>
      <c r="CB37" s="47">
        <f>$F37*'[1]INTERNAL PARAMETERS-2'!AM37*(1-VLOOKUP(AN$4,'[1]INTERNAL PARAMETERS-1'!$B$5:$J$44,4, FALSE))</f>
        <v>1.4073782803972081</v>
      </c>
      <c r="CC37" s="47">
        <f>$F37*'[1]INTERNAL PARAMETERS-2'!AN37*(1-VLOOKUP(AO$4,'[1]INTERNAL PARAMETERS-1'!$B$5:$J$44,4, FALSE))</f>
        <v>6.802509685051862</v>
      </c>
      <c r="CD37" s="47">
        <f>$F37*'[1]INTERNAL PARAMETERS-2'!AO37*(1-VLOOKUP(AP$4,'[1]INTERNAL PARAMETERS-1'!$B$5:$J$44,4, FALSE))</f>
        <v>19.703839914956983</v>
      </c>
      <c r="CE37" s="47">
        <f>$F37*'[1]INTERNAL PARAMETERS-2'!AP37*(1-VLOOKUP(AQ$4,'[1]INTERNAL PARAMETERS-1'!$B$5:$J$44,4, FALSE))</f>
        <v>2.8148342735652836</v>
      </c>
      <c r="CF37" s="47">
        <f>$F37*'[1]INTERNAL PARAMETERS-2'!AQ37*(1-VLOOKUP(AR$4,'[1]INTERNAL PARAMETERS-1'!$B$5:$J$44,4, FALSE))</f>
        <v>0.93830399544538334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777.12763095493131</v>
      </c>
    </row>
    <row r="38" spans="3:87" x14ac:dyDescent="0.4">
      <c r="C38" s="30" t="s">
        <v>5</v>
      </c>
      <c r="D38" s="29" t="s">
        <v>50</v>
      </c>
      <c r="E38" s="29" t="s">
        <v>52</v>
      </c>
      <c r="F38" s="131">
        <f>'S Str&amp;Pad'!X38</f>
        <v>664.12504325533746</v>
      </c>
      <c r="G38" s="48">
        <f>$F38*'[1]INTERNAL PARAMETERS-2'!F38*VLOOKUP(G$4,'[1]INTERNAL PARAMETERS-1'!$B$5:$J$44,4, FALSE)</f>
        <v>1.2104343038371781</v>
      </c>
      <c r="H38" s="47">
        <f>$F38*'[1]INTERNAL PARAMETERS-2'!G38*VLOOKUP(H$4,'[1]INTERNAL PARAMETERS-1'!$B$5:$J$44,4, FALSE)</f>
        <v>0.80697834005956059</v>
      </c>
      <c r="I38" s="47">
        <f>$F38*'[1]INTERNAL PARAMETERS-2'!H38*VLOOKUP(I$4,'[1]INTERNAL PARAMETERS-1'!$B$5:$J$44,4, FALSE)</f>
        <v>5.613965212519938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6.7683473627063648</v>
      </c>
      <c r="N38" s="47">
        <f>$F38*'[1]INTERNAL PARAMETERS-2'!M38*VLOOKUP(N$4,'[1]INTERNAL PARAMETERS-1'!$B$5:$J$44,4, FALSE)</f>
        <v>0.98852024125862337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1.3157744975731234</v>
      </c>
      <c r="T38" s="47">
        <f>$F38*'[1]INTERNAL PARAMETERS-2'!S38*VLOOKUP(T$4,'[1]INTERNAL PARAMETERS-1'!$B$5:$J$44,4, FALSE)</f>
        <v>0.26226297958153277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1.573567915613548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0.20176118814097152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0.20176118814097152</v>
      </c>
      <c r="AJ38" s="47">
        <f>$F38*'[1]INTERNAL PARAMETERS-2'!AI38*VLOOKUP(AJ$4,'[1]INTERNAL PARAMETERS-1'!$B$5:$J$44,4, FALSE)</f>
        <v>0.60521715191858905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106.66533903787881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128.59859989142092</v>
      </c>
      <c r="BB38" s="47">
        <f>$F38*'[1]INTERNAL PARAMETERS-2'!M38*(1-VLOOKUP(N$4,'[1]INTERNAL PARAMETERS-1'!$B$5:$J$44,4, FALSE))</f>
        <v>18.781884583913843</v>
      </c>
      <c r="BC38" s="47">
        <f>$F38*'[1]INTERNAL PARAMETERS-2'!N38*(1-VLOOKUP(O$4,'[1]INTERNAL PARAMETERS-1'!$B$5:$J$44,4, FALSE))</f>
        <v>46.601720697731352</v>
      </c>
      <c r="BD38" s="47">
        <f>$F38*'[1]INTERNAL PARAMETERS-2'!O38*(1-VLOOKUP(P$4,'[1]INTERNAL PARAMETERS-1'!$B$5:$J$44,4, FALSE))</f>
        <v>6.8591498592454503</v>
      </c>
      <c r="BE38" s="47">
        <f>$F38*'[1]INTERNAL PARAMETERS-2'!P38*(1-VLOOKUP(Q$4,'[1]INTERNAL PARAMETERS-1'!$B$5:$J$44,4, FALSE))</f>
        <v>40.146093214767845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24.999715453889344</v>
      </c>
      <c r="BH38" s="47">
        <f>$F38*'[1]INTERNAL PARAMETERS-2'!S38*(1-VLOOKUP(T$4,'[1]INTERNAL PARAMETERS-1'!$B$5:$J$44,4, FALSE))</f>
        <v>2.3603668162337952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8.9168848551434383</v>
      </c>
      <c r="BK38" s="47">
        <f>$F38*'[1]INTERNAL PARAMETERS-2'!V38*(1-VLOOKUP(W$4,'[1]INTERNAL PARAMETERS-1'!$B$5:$J$44,4, FALSE))</f>
        <v>9.0782572787788354</v>
      </c>
      <c r="BL38" s="47">
        <f>$F38*'[1]INTERNAL PARAMETERS-2'!W38*(1-VLOOKUP(X$4,'[1]INTERNAL PARAMETERS-1'!$B$5:$J$44,4, FALSE))</f>
        <v>21.787817469069203</v>
      </c>
      <c r="BM38" s="47">
        <f>$F38*'[1]INTERNAL PARAMETERS-2'!X38*(1-VLOOKUP(Y$4,'[1]INTERNAL PARAMETERS-1'!$B$5:$J$44,4, FALSE))</f>
        <v>16.340863101801904</v>
      </c>
      <c r="BN38" s="47">
        <f>$F38*'[1]INTERNAL PARAMETERS-2'!Y38*(1-VLOOKUP(Z$4,'[1]INTERNAL PARAMETERS-1'!$B$5:$J$44,4, FALSE))</f>
        <v>40.75131036668644</v>
      </c>
      <c r="BO38" s="47">
        <f>$F38*'[1]INTERNAL PARAMETERS-2'!Z38*(1-VLOOKUP(AA$4,'[1]INTERNAL PARAMETERS-1'!$B$5:$J$44,4, FALSE))</f>
        <v>39.540876062849257</v>
      </c>
      <c r="BP38" s="47">
        <f>$F38*'[1]INTERNAL PARAMETERS-2'!AA38*(1-VLOOKUP(AB$4,'[1]INTERNAL PARAMETERS-1'!$B$5:$J$44,4, FALSE))</f>
        <v>4.2365200634301239</v>
      </c>
      <c r="BQ38" s="47">
        <f>$F38*'[1]INTERNAL PARAMETERS-2'!AB38*(1-VLOOKUP(AC$4,'[1]INTERNAL PARAMETERS-1'!$B$5:$J$44,4, FALSE))</f>
        <v>85.133857232380095</v>
      </c>
      <c r="BR38" s="47">
        <f>$F38*'[1]INTERNAL PARAMETERS-2'!AC38*(1-VLOOKUP(AD$4,'[1]INTERNAL PARAMETERS-1'!$B$5:$J$44,4, FALSE))</f>
        <v>5.2451931791263293</v>
      </c>
      <c r="BS38" s="47">
        <f>$F38*'[1]INTERNAL PARAMETERS-2'!AD38*(1-VLOOKUP(AE$4,'[1]INTERNAL PARAMETERS-1'!$B$5:$J$44,4, FALSE))</f>
        <v>2.2191074195333846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0.60521715191858905</v>
      </c>
      <c r="CA38" s="47">
        <f>$F38*'[1]INTERNAL PARAMETERS-2'!AL38*(1-VLOOKUP(AM$4,'[1]INTERNAL PARAMETERS-1'!$B$5:$J$44,4, FALSE))</f>
        <v>5.2451931791263293</v>
      </c>
      <c r="CB38" s="47">
        <f>$F38*'[1]INTERNAL PARAMETERS-2'!AM38*(1-VLOOKUP(AN$4,'[1]INTERNAL PARAMETERS-1'!$B$5:$J$44,4, FALSE))</f>
        <v>1.815651455755767</v>
      </c>
      <c r="CC38" s="47">
        <f>$F38*'[1]INTERNAL PARAMETERS-2'!AN38*(1-VLOOKUP(AO$4,'[1]INTERNAL PARAMETERS-1'!$B$5:$J$44,4, FALSE))</f>
        <v>3.6313029115115341</v>
      </c>
      <c r="CD38" s="47">
        <f>$F38*'[1]INTERNAL PARAMETERS-2'!AO38*(1-VLOOKUP(AP$4,'[1]INTERNAL PARAMETERS-1'!$B$5:$J$44,4, FALSE))</f>
        <v>21.384361505291587</v>
      </c>
      <c r="CE38" s="47">
        <f>$F38*'[1]INTERNAL PARAMETERS-2'!AP38*(1-VLOOKUP(AQ$4,'[1]INTERNAL PARAMETERS-1'!$B$5:$J$44,4, FALSE))</f>
        <v>2.8243245714519736</v>
      </c>
      <c r="CF38" s="47">
        <f>$F38*'[1]INTERNAL PARAMETERS-2'!AQ38*(1-VLOOKUP(AR$4,'[1]INTERNAL PARAMETERS-1'!$B$5:$J$44,4, FALSE))</f>
        <v>0.60521715191858905</v>
      </c>
      <c r="CG38" s="47">
        <f>$F38*'[1]INTERNAL PARAMETERS-2'!AR38*(1-VLOOKUP(AS$4,'[1]INTERNAL PARAMETERS-1'!$B$5:$J$44,4, FALSE))</f>
        <v>0.20176118814097152</v>
      </c>
      <c r="CH38" s="46">
        <f>$F38*'[1]INTERNAL PARAMETERS-2'!AS38*(1-VLOOKUP(AT$4,'[1]INTERNAL PARAMETERS-1'!$B$5:$J$44,4, FALSE))</f>
        <v>0</v>
      </c>
      <c r="CI38" s="45">
        <f t="shared" si="0"/>
        <v>664.12517608034625</v>
      </c>
    </row>
    <row r="39" spans="3:87" x14ac:dyDescent="0.4">
      <c r="C39" s="30" t="s">
        <v>5</v>
      </c>
      <c r="D39" s="29" t="s">
        <v>50</v>
      </c>
      <c r="E39" s="29" t="s">
        <v>51</v>
      </c>
      <c r="F39" s="131">
        <f>'S Str&amp;Pad'!X39</f>
        <v>571.82425859346415</v>
      </c>
      <c r="G39" s="48">
        <f>$F39*'[1]INTERNAL PARAMETERS-2'!F39*VLOOKUP(G$4,'[1]INTERNAL PARAMETERS-1'!$B$5:$J$44,4, FALSE)</f>
        <v>0.75337846069688907</v>
      </c>
      <c r="H39" s="47">
        <f>$F39*'[1]INTERNAL PARAMETERS-2'!G39*VLOOKUP(H$4,'[1]INTERNAL PARAMETERS-1'!$B$5:$J$44,4, FALSE)</f>
        <v>1.255668889445388</v>
      </c>
      <c r="I39" s="47">
        <f>$F39*'[1]INTERNAL PARAMETERS-2'!H39*VLOOKUP(I$4,'[1]INTERNAL PARAMETERS-1'!$B$5:$J$44,4, FALSE)</f>
        <v>4.4669510111887858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6.6047331566682104</v>
      </c>
      <c r="N39" s="47">
        <f>$F39*'[1]INTERNAL PARAMETERS-2'!M39*VLOOKUP(N$4,'[1]INTERNAL PARAMETERS-1'!$B$5:$J$44,4, FALSE)</f>
        <v>0.91662570916144404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0.25114521437424947</v>
      </c>
      <c r="S39" s="47">
        <f>$F39*'[1]INTERNAL PARAMETERS-2'!R39*VLOOKUP(S$4,'[1]INTERNAL PARAMETERS-1'!$B$5:$J$44,4, FALSE)</f>
        <v>0.83190136788694358</v>
      </c>
      <c r="T39" s="47">
        <f>$F39*'[1]INTERNAL PARAMETERS-2'!S39*VLOOKUP(T$4,'[1]INTERNAL PARAMETERS-1'!$B$5:$J$44,4, FALSE)</f>
        <v>0.1255668889445388</v>
      </c>
      <c r="U39" s="47">
        <f>$F39*'[1]INTERNAL PARAMETERS-2'!T39*VLOOKUP(U$4,'[1]INTERNAL PARAMETERS-1'!$B$5:$J$44,4, FALSE)</f>
        <v>0.10044664926452791</v>
      </c>
      <c r="V39" s="47">
        <f>$F39*'[1]INTERNAL PARAMETERS-2'!U39*VLOOKUP(V$4,'[1]INTERNAL PARAMETERS-1'!$B$5:$J$44,4, FALSE)</f>
        <v>1.5067855126067076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0.25114521437424947</v>
      </c>
      <c r="AJ39" s="47">
        <f>$F39*'[1]INTERNAL PARAMETERS-2'!AI39*VLOOKUP(AJ$4,'[1]INTERNAL PARAMETERS-1'!$B$5:$J$44,4, FALSE)</f>
        <v>0.50223324632263955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84.872069212586936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125.48992997669599</v>
      </c>
      <c r="BB39" s="47">
        <f>$F39*'[1]INTERNAL PARAMETERS-2'!M39*(1-VLOOKUP(N$4,'[1]INTERNAL PARAMETERS-1'!$B$5:$J$44,4, FALSE))</f>
        <v>17.415888474067437</v>
      </c>
      <c r="BC39" s="47">
        <f>$F39*'[1]INTERNAL PARAMETERS-2'!N39*(1-VLOOKUP(O$4,'[1]INTERNAL PARAMETERS-1'!$B$5:$J$44,4, FALSE))</f>
        <v>41.68764674181346</v>
      </c>
      <c r="BD39" s="47">
        <f>$F39*'[1]INTERNAL PARAMETERS-2'!O39*(1-VLOOKUP(P$4,'[1]INTERNAL PARAMETERS-1'!$B$5:$J$44,4, FALSE))</f>
        <v>4.2692399146588036</v>
      </c>
      <c r="BE39" s="47">
        <f>$F39*'[1]INTERNAL PARAMETERS-2'!P39*(1-VLOOKUP(Q$4,'[1]INTERNAL PARAMETERS-1'!$B$5:$J$44,4, FALSE))</f>
        <v>39.427511359722786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15.806125989851926</v>
      </c>
      <c r="BH39" s="47">
        <f>$F39*'[1]INTERNAL PARAMETERS-2'!S39*(1-VLOOKUP(T$4,'[1]INTERNAL PARAMETERS-1'!$B$5:$J$44,4, FALSE))</f>
        <v>1.1301020005008493</v>
      </c>
      <c r="BI39" s="47">
        <f>$F39*'[1]INTERNAL PARAMETERS-2'!T39*(1-VLOOKUP(U$4,'[1]INTERNAL PARAMETERS-1'!$B$5:$J$44,4, FALSE))</f>
        <v>0.40178659705811165</v>
      </c>
      <c r="BJ39" s="47">
        <f>$F39*'[1]INTERNAL PARAMETERS-2'!U39*(1-VLOOKUP(V$4,'[1]INTERNAL PARAMETERS-1'!$B$5:$J$44,4, FALSE))</f>
        <v>8.5384512381046758</v>
      </c>
      <c r="BK39" s="47">
        <f>$F39*'[1]INTERNAL PARAMETERS-2'!V39*(1-VLOOKUP(W$4,'[1]INTERNAL PARAMETERS-1'!$B$5:$J$44,4, FALSE))</f>
        <v>7.0316657254979686</v>
      </c>
      <c r="BL39" s="47">
        <f>$F39*'[1]INTERNAL PARAMETERS-2'!W39*(1-VLOOKUP(X$4,'[1]INTERNAL PARAMETERS-1'!$B$5:$J$44,4, FALSE))</f>
        <v>15.067855126067077</v>
      </c>
      <c r="BM39" s="47">
        <f>$F39*'[1]INTERNAL PARAMETERS-2'!X39*(1-VLOOKUP(Y$4,'[1]INTERNAL PARAMETERS-1'!$B$5:$J$44,4, FALSE))</f>
        <v>14.565564697318578</v>
      </c>
      <c r="BN39" s="47">
        <f>$F39*'[1]INTERNAL PARAMETERS-2'!Y39*(1-VLOOKUP(Z$4,'[1]INTERNAL PARAMETERS-1'!$B$5:$J$44,4, FALSE))</f>
        <v>34.907126230689741</v>
      </c>
      <c r="BO39" s="47">
        <f>$F39*'[1]INTERNAL PARAMETERS-2'!Z39*(1-VLOOKUP(AA$4,'[1]INTERNAL PARAMETERS-1'!$B$5:$J$44,4, FALSE))</f>
        <v>29.884565037759902</v>
      </c>
      <c r="BP39" s="47">
        <f>$F39*'[1]INTERNAL PARAMETERS-2'!AA39*(1-VLOOKUP(AB$4,'[1]INTERNAL PARAMETERS-1'!$B$5:$J$44,4, FALSE))</f>
        <v>6.5293752967494703</v>
      </c>
      <c r="BQ39" s="47">
        <f>$F39*'[1]INTERNAL PARAMETERS-2'!AB39*(1-VLOOKUP(AC$4,'[1]INTERNAL PARAMETERS-1'!$B$5:$J$44,4, FALSE))</f>
        <v>70.818833318876472</v>
      </c>
      <c r="BR39" s="47">
        <f>$F39*'[1]INTERNAL PARAMETERS-2'!AC39*(1-VLOOKUP(AD$4,'[1]INTERNAL PARAMETERS-1'!$B$5:$J$44,4, FALSE))</f>
        <v>6.2782872648010803</v>
      </c>
      <c r="BS39" s="47">
        <f>$F39*'[1]INTERNAL PARAMETERS-2'!AD39*(1-VLOOKUP(AE$4,'[1]INTERNAL PARAMETERS-1'!$B$5:$J$44,4, FALSE))</f>
        <v>2.2601925645165264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0.25114521437424947</v>
      </c>
      <c r="CA39" s="47">
        <f>$F39*'[1]INTERNAL PARAMETERS-2'!AL39*(1-VLOOKUP(AM$4,'[1]INTERNAL PARAMETERS-1'!$B$5:$J$44,4, FALSE))</f>
        <v>2.7624258108391659</v>
      </c>
      <c r="CB39" s="47">
        <f>$F39*'[1]INTERNAL PARAMETERS-2'!AM39*(1-VLOOKUP(AN$4,'[1]INTERNAL PARAMETERS-1'!$B$5:$J$44,4, FALSE))</f>
        <v>0.25114521437424947</v>
      </c>
      <c r="CC39" s="47">
        <f>$F39*'[1]INTERNAL PARAMETERS-2'!AN39*(1-VLOOKUP(AO$4,'[1]INTERNAL PARAMETERS-1'!$B$5:$J$44,4, FALSE))</f>
        <v>3.0135710252134151</v>
      </c>
      <c r="CD39" s="47">
        <f>$F39*'[1]INTERNAL PARAMETERS-2'!AO39*(1-VLOOKUP(AP$4,'[1]INTERNAL PARAMETERS-1'!$B$5:$J$44,4, FALSE))</f>
        <v>18.834804611977379</v>
      </c>
      <c r="CE39" s="47">
        <f>$F39*'[1]INTERNAL PARAMETERS-2'!AP39*(1-VLOOKUP(AQ$4,'[1]INTERNAL PARAMETERS-1'!$B$5:$J$44,4, FALSE))</f>
        <v>2.2601925645165264</v>
      </c>
      <c r="CF39" s="47">
        <f>$F39*'[1]INTERNAL PARAMETERS-2'!AQ39*(1-VLOOKUP(AR$4,'[1]INTERNAL PARAMETERS-1'!$B$5:$J$44,4, FALSE))</f>
        <v>0.25114521437424947</v>
      </c>
      <c r="CG39" s="47">
        <f>$F39*'[1]INTERNAL PARAMETERS-2'!AR39*(1-VLOOKUP(AS$4,'[1]INTERNAL PARAMETERS-1'!$B$5:$J$44,4, FALSE))</f>
        <v>0.25114521437424947</v>
      </c>
      <c r="CH39" s="46">
        <f>$F39*'[1]INTERNAL PARAMETERS-2'!AS39*(1-VLOOKUP(AT$4,'[1]INTERNAL PARAMETERS-1'!$B$5:$J$44,4, FALSE))</f>
        <v>0</v>
      </c>
      <c r="CI39" s="45">
        <f t="shared" si="0"/>
        <v>571.82437295831562</v>
      </c>
    </row>
    <row r="40" spans="3:87" x14ac:dyDescent="0.4">
      <c r="C40" s="30" t="s">
        <v>5</v>
      </c>
      <c r="D40" s="29" t="s">
        <v>50</v>
      </c>
      <c r="E40" s="29" t="s">
        <v>49</v>
      </c>
      <c r="F40" s="131">
        <f>'S Str&amp;Pad'!X40</f>
        <v>484.48088235826344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4.0829335672213238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5.6750031515696957</v>
      </c>
      <c r="N40" s="47">
        <f>$F40*'[1]INTERNAL PARAMETERS-2'!M40*VLOOKUP(N$4,'[1]INTERNAL PARAMETERS-1'!$B$5:$J$44,4, FALSE)</f>
        <v>1.1029158838797632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0.40105327441617045</v>
      </c>
      <c r="S40" s="47">
        <f>$F40*'[1]INTERNAL PARAMETERS-2'!R40*VLOOKUP(S$4,'[1]INTERNAL PARAMETERS-1'!$B$5:$J$44,4, FALSE)</f>
        <v>1.1107983878357321</v>
      </c>
      <c r="T40" s="47">
        <f>$F40*'[1]INTERNAL PARAMETERS-2'!S40*VLOOKUP(T$4,'[1]INTERNAL PARAMETERS-1'!$B$5:$J$44,4, FALSE)</f>
        <v>8.0210654883234089E-2</v>
      </c>
      <c r="U40" s="47">
        <f>$F40*'[1]INTERNAL PARAMETERS-2'!T40*VLOOKUP(U$4,'[1]INTERNAL PARAMETERS-1'!$B$5:$J$44,4, FALSE)</f>
        <v>0.16042130976646818</v>
      </c>
      <c r="V40" s="47">
        <f>$F40*'[1]INTERNAL PARAMETERS-2'!U40*VLOOKUP(V$4,'[1]INTERNAL PARAMETERS-1'!$B$5:$J$44,4, FALSE)</f>
        <v>0.8422264107004287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1.2031598232485115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77.575737777205134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107.82505987982421</v>
      </c>
      <c r="BB40" s="47">
        <f>$F40*'[1]INTERNAL PARAMETERS-2'!M40*(1-VLOOKUP(N$4,'[1]INTERNAL PARAMETERS-1'!$B$5:$J$44,4, FALSE))</f>
        <v>20.955401793715499</v>
      </c>
      <c r="BC40" s="47">
        <f>$F40*'[1]INTERNAL PARAMETERS-2'!N40*(1-VLOOKUP(O$4,'[1]INTERNAL PARAMETERS-1'!$B$5:$J$44,4, FALSE))</f>
        <v>36.095424522602407</v>
      </c>
      <c r="BD40" s="47">
        <f>$F40*'[1]INTERNAL PARAMETERS-2'!O40*(1-VLOOKUP(P$4,'[1]INTERNAL PARAMETERS-1'!$B$5:$J$44,4, FALSE))</f>
        <v>2.005314820169088</v>
      </c>
      <c r="BE40" s="47">
        <f>$F40*'[1]INTERNAL PARAMETERS-2'!P40*(1-VLOOKUP(Q$4,'[1]INTERNAL PARAMETERS-1'!$B$5:$J$44,4, FALSE))</f>
        <v>34.892264699353895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21.105169368878908</v>
      </c>
      <c r="BH40" s="47">
        <f>$F40*'[1]INTERNAL PARAMETERS-2'!S40*(1-VLOOKUP(T$4,'[1]INTERNAL PARAMETERS-1'!$B$5:$J$44,4, FALSE))</f>
        <v>0.7218958939491068</v>
      </c>
      <c r="BI40" s="47">
        <f>$F40*'[1]INTERNAL PARAMETERS-2'!T40*(1-VLOOKUP(U$4,'[1]INTERNAL PARAMETERS-1'!$B$5:$J$44,4, FALSE))</f>
        <v>0.64168523906587271</v>
      </c>
      <c r="BJ40" s="47">
        <f>$F40*'[1]INTERNAL PARAMETERS-2'!U40*(1-VLOOKUP(V$4,'[1]INTERNAL PARAMETERS-1'!$B$5:$J$44,4, FALSE))</f>
        <v>4.7726163273024298</v>
      </c>
      <c r="BK40" s="47">
        <f>$F40*'[1]INTERNAL PARAMETERS-2'!V40*(1-VLOOKUP(W$4,'[1]INTERNAL PARAMETERS-1'!$B$5:$J$44,4, FALSE))</f>
        <v>7.219104283755776</v>
      </c>
      <c r="BL40" s="47">
        <f>$F40*'[1]INTERNAL PARAMETERS-2'!W40*(1-VLOOKUP(X$4,'[1]INTERNAL PARAMETERS-1'!$B$5:$J$44,4, FALSE))</f>
        <v>7.6201575581719458</v>
      </c>
      <c r="BM40" s="47">
        <f>$F40*'[1]INTERNAL PARAMETERS-2'!X40*(1-VLOOKUP(Y$4,'[1]INTERNAL PARAMETERS-1'!$B$5:$J$44,4, FALSE))</f>
        <v>9.6254723783410352</v>
      </c>
      <c r="BN40" s="47">
        <f>$F40*'[1]INTERNAL PARAMETERS-2'!Y40*(1-VLOOKUP(Z$4,'[1]INTERNAL PARAMETERS-1'!$B$5:$J$44,4, FALSE))</f>
        <v>24.865739046596694</v>
      </c>
      <c r="BO40" s="47">
        <f>$F40*'[1]INTERNAL PARAMETERS-2'!Z40*(1-VLOOKUP(AA$4,'[1]INTERNAL PARAMETERS-1'!$B$5:$J$44,4, FALSE))</f>
        <v>23.662579223348178</v>
      </c>
      <c r="BP40" s="47">
        <f>$F40*'[1]INTERNAL PARAMETERS-2'!AA40*(1-VLOOKUP(AB$4,'[1]INTERNAL PARAMETERS-1'!$B$5:$J$44,4, FALSE))</f>
        <v>4.4116829147543468</v>
      </c>
      <c r="BQ40" s="47">
        <f>$F40*'[1]INTERNAL PARAMETERS-2'!AB40*(1-VLOOKUP(AC$4,'[1]INTERNAL PARAMETERS-1'!$B$5:$J$44,4, FALSE))</f>
        <v>53.742059285443325</v>
      </c>
      <c r="BR40" s="47">
        <f>$F40*'[1]INTERNAL PARAMETERS-2'!AC40*(1-VLOOKUP(AD$4,'[1]INTERNAL PARAMETERS-1'!$B$5:$J$44,4, FALSE))</f>
        <v>3.6095279178337702</v>
      </c>
      <c r="BS40" s="47">
        <f>$F40*'[1]INTERNAL PARAMETERS-2'!AD40*(1-VLOOKUP(AE$4,'[1]INTERNAL PARAMETERS-1'!$B$5:$J$44,4, FALSE))</f>
        <v>0.40105327441617045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3.2084746434175995</v>
      </c>
      <c r="CB40" s="47">
        <f>$F40*'[1]INTERNAL PARAMETERS-2'!AM40*(1-VLOOKUP(AN$4,'[1]INTERNAL PARAMETERS-1'!$B$5:$J$44,4, FALSE))</f>
        <v>0.40105327441617045</v>
      </c>
      <c r="CC40" s="47">
        <f>$F40*'[1]INTERNAL PARAMETERS-2'!AN40*(1-VLOOKUP(AO$4,'[1]INTERNAL PARAMETERS-1'!$B$5:$J$44,4, FALSE))</f>
        <v>4.8127361891705176</v>
      </c>
      <c r="CD40" s="47">
        <f>$F40*'[1]INTERNAL PARAMETERS-2'!AO40*(1-VLOOKUP(AP$4,'[1]INTERNAL PARAMETERS-1'!$B$5:$J$44,4, FALSE))</f>
        <v>19.250896308593834</v>
      </c>
      <c r="CE40" s="47">
        <f>$F40*'[1]INTERNAL PARAMETERS-2'!AP40*(1-VLOOKUP(AQ$4,'[1]INTERNAL PARAMETERS-1'!$B$5:$J$44,4, FALSE))</f>
        <v>0.40105327441617045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484.48088235826339</v>
      </c>
    </row>
    <row r="41" spans="3:87" x14ac:dyDescent="0.4">
      <c r="C41" s="30" t="s">
        <v>4</v>
      </c>
      <c r="D41" s="29" t="s">
        <v>68</v>
      </c>
      <c r="E41" s="29" t="s">
        <v>67</v>
      </c>
      <c r="F41" s="131">
        <f>'S Str&amp;Pad'!X41</f>
        <v>144.7913462646485</v>
      </c>
      <c r="G41" s="48">
        <f>$F41*'[1]INTERNAL PARAMETERS-2'!F41*VLOOKUP(G$4,'[1]INTERNAL PARAMETERS-1'!$B$5:$J$44,4, FALSE)</f>
        <v>0.20166538707740242</v>
      </c>
      <c r="H41" s="47">
        <f>$F41*'[1]INTERNAL PARAMETERS-2'!G41*VLOOKUP(H$4,'[1]INTERNAL PARAMETERS-1'!$B$5:$J$44,4, FALSE)</f>
        <v>0.24198977701210703</v>
      </c>
      <c r="I41" s="47">
        <f>$F41*'[1]INTERNAL PARAMETERS-2'!H41*VLOOKUP(I$4,'[1]INTERNAL PARAMETERS-1'!$B$5:$J$44,4, FALSE)</f>
        <v>1.7000610765557884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4.0338869069331068E-2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6.6547550656695084E-2</v>
      </c>
      <c r="N41" s="47">
        <f>$F41*'[1]INTERNAL PARAMETERS-2'!M41*VLOOKUP(N$4,'[1]INTERNAL PARAMETERS-1'!$B$5:$J$44,4, FALSE)</f>
        <v>0.57674519770578037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0.52431842309354515</v>
      </c>
      <c r="S41" s="47">
        <f>$F41*'[1]INTERNAL PARAMETERS-2'!R41*VLOOKUP(S$4,'[1]INTERNAL PARAMETERS-1'!$B$5:$J$44,4, FALSE)</f>
        <v>1.431706967259083</v>
      </c>
      <c r="T41" s="47">
        <f>$F41*'[1]INTERNAL PARAMETERS-2'!S41*VLOOKUP(T$4,'[1]INTERNAL PARAMETERS-1'!$B$5:$J$44,4, FALSE)</f>
        <v>7.2596933103632119E-2</v>
      </c>
      <c r="U41" s="47">
        <f>$F41*'[1]INTERNAL PARAMETERS-2'!T41*VLOOKUP(U$4,'[1]INTERNAL PARAMETERS-1'!$B$5:$J$44,4, FALSE)</f>
        <v>4.8397955402421408E-2</v>
      </c>
      <c r="V41" s="47">
        <f>$F41*'[1]INTERNAL PARAMETERS-2'!U41*VLOOKUP(V$4,'[1]INTERNAL PARAMETERS-1'!$B$5:$J$44,4, FALSE)</f>
        <v>1.4035493941509967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8.0663259004035689E-2</v>
      </c>
      <c r="AI41" s="47">
        <f>$F41*'[1]INTERNAL PARAMETERS-2'!AH41*VLOOKUP(AI$4,'[1]INTERNAL PARAMETERS-1'!$B$5:$J$44,4, FALSE)</f>
        <v>0.40331629502017841</v>
      </c>
      <c r="AJ41" s="47">
        <f>$F41*'[1]INTERNAL PARAMETERS-2'!AI41*VLOOKUP(AJ$4,'[1]INTERNAL PARAMETERS-1'!$B$5:$J$44,4, FALSE)</f>
        <v>4.0338869069331068E-2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32.301160454559977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1.2644034624772067</v>
      </c>
      <c r="BB41" s="47">
        <f>$F41*'[1]INTERNAL PARAMETERS-2'!M41*(1-VLOOKUP(N$4,'[1]INTERNAL PARAMETERS-1'!$B$5:$J$44,4, FALSE))</f>
        <v>10.958158756409826</v>
      </c>
      <c r="BC41" s="47">
        <f>$F41*'[1]INTERNAL PARAMETERS-2'!N41*(1-VLOOKUP(O$4,'[1]INTERNAL PARAMETERS-1'!$B$5:$J$44,4, FALSE))</f>
        <v>2.2585857312476256</v>
      </c>
      <c r="BD41" s="47">
        <f>$F41*'[1]INTERNAL PARAMETERS-2'!O41*(1-VLOOKUP(P$4,'[1]INTERNAL PARAMETERS-1'!$B$5:$J$44,4, FALSE))</f>
        <v>4.1945184264791084</v>
      </c>
      <c r="BE41" s="47">
        <f>$F41*'[1]INTERNAL PARAMETERS-2'!P41*(1-VLOOKUP(Q$4,'[1]INTERNAL PARAMETERS-1'!$B$5:$J$44,4, FALSE))</f>
        <v>1.0889612361217949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27.202432377922573</v>
      </c>
      <c r="BH41" s="47">
        <f>$F41*'[1]INTERNAL PARAMETERS-2'!S41*(1-VLOOKUP(T$4,'[1]INTERNAL PARAMETERS-1'!$B$5:$J$44,4, FALSE))</f>
        <v>0.65337239793268898</v>
      </c>
      <c r="BI41" s="47">
        <f>$F41*'[1]INTERNAL PARAMETERS-2'!T41*(1-VLOOKUP(U$4,'[1]INTERNAL PARAMETERS-1'!$B$5:$J$44,4, FALSE))</f>
        <v>0.19359182160968563</v>
      </c>
      <c r="BJ41" s="47">
        <f>$F41*'[1]INTERNAL PARAMETERS-2'!U41*(1-VLOOKUP(V$4,'[1]INTERNAL PARAMETERS-1'!$B$5:$J$44,4, FALSE))</f>
        <v>7.9534465668556473</v>
      </c>
      <c r="BK41" s="47">
        <f>$F41*'[1]INTERNAL PARAMETERS-2'!V41*(1-VLOOKUP(W$4,'[1]INTERNAL PARAMETERS-1'!$B$5:$J$44,4, FALSE))</f>
        <v>1.61327965921534</v>
      </c>
      <c r="BL41" s="47">
        <f>$F41*'[1]INTERNAL PARAMETERS-2'!W41*(1-VLOOKUP(X$4,'[1]INTERNAL PARAMETERS-1'!$B$5:$J$44,4, FALSE))</f>
        <v>0.32265303601614276</v>
      </c>
      <c r="BM41" s="47">
        <f>$F41*'[1]INTERNAL PARAMETERS-2'!X41*(1-VLOOKUP(Y$4,'[1]INTERNAL PARAMETERS-1'!$B$5:$J$44,4, FALSE))</f>
        <v>8.0663259004035689E-2</v>
      </c>
      <c r="BN41" s="47">
        <f>$F41*'[1]INTERNAL PARAMETERS-2'!Y41*(1-VLOOKUP(Z$4,'[1]INTERNAL PARAMETERS-1'!$B$5:$J$44,4, FALSE))</f>
        <v>9.0746673149252057</v>
      </c>
      <c r="BO41" s="47">
        <f>$F41*'[1]INTERNAL PARAMETERS-2'!Z41*(1-VLOOKUP(AA$4,'[1]INTERNAL PARAMETERS-1'!$B$5:$J$44,4, FALSE))</f>
        <v>4.8398244985113941</v>
      </c>
      <c r="BP41" s="47">
        <f>$F41*'[1]INTERNAL PARAMETERS-2'!AA41*(1-VLOOKUP(AB$4,'[1]INTERNAL PARAMETERS-1'!$B$5:$J$44,4, FALSE))</f>
        <v>0.84697145910968785</v>
      </c>
      <c r="BQ41" s="47">
        <f>$F41*'[1]INTERNAL PARAMETERS-2'!AB41*(1-VLOOKUP(AC$4,'[1]INTERNAL PARAMETERS-1'!$B$5:$J$44,4, FALSE))</f>
        <v>15.850424508668082</v>
      </c>
      <c r="BR41" s="47">
        <f>$F41*'[1]INTERNAL PARAMETERS-2'!AC41*(1-VLOOKUP(AD$4,'[1]INTERNAL PARAMETERS-1'!$B$5:$J$44,4, FALSE))</f>
        <v>0.64530607203228552</v>
      </c>
      <c r="BS41" s="47">
        <f>$F41*'[1]INTERNAL PARAMETERS-2'!AD41*(1-VLOOKUP(AE$4,'[1]INTERNAL PARAMETERS-1'!$B$5:$J$44,4, FALSE))</f>
        <v>0.72596933103632111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8.0663259004035689E-2</v>
      </c>
      <c r="CA41" s="47">
        <f>$F41*'[1]INTERNAL PARAMETERS-2'!AL41*(1-VLOOKUP(AM$4,'[1]INTERNAL PARAMETERS-1'!$B$5:$J$44,4, FALSE))</f>
        <v>8.0663259004035689E-2</v>
      </c>
      <c r="CB41" s="47">
        <f>$F41*'[1]INTERNAL PARAMETERS-2'!AM41*(1-VLOOKUP(AN$4,'[1]INTERNAL PARAMETERS-1'!$B$5:$J$44,4, FALSE))</f>
        <v>4.0338869069331068E-2</v>
      </c>
      <c r="CC41" s="47">
        <f>$F41*'[1]INTERNAL PARAMETERS-2'!AN41*(1-VLOOKUP(AO$4,'[1]INTERNAL PARAMETERS-1'!$B$5:$J$44,4, FALSE))</f>
        <v>0.4436551640895095</v>
      </c>
      <c r="CD41" s="47">
        <f>$F41*'[1]INTERNAL PARAMETERS-2'!AO41*(1-VLOOKUP(AP$4,'[1]INTERNAL PARAMETERS-1'!$B$5:$J$44,4, FALSE))</f>
        <v>12.543201931233366</v>
      </c>
      <c r="CE41" s="47">
        <f>$F41*'[1]INTERNAL PARAMETERS-2'!AP41*(1-VLOOKUP(AQ$4,'[1]INTERNAL PARAMETERS-1'!$B$5:$J$44,4, FALSE))</f>
        <v>1.1292856260564994</v>
      </c>
      <c r="CF41" s="47">
        <f>$F41*'[1]INTERNAL PARAMETERS-2'!AQ41*(1-VLOOKUP(AR$4,'[1]INTERNAL PARAMETERS-1'!$B$5:$J$44,4, FALSE))</f>
        <v>1.4922775311419734</v>
      </c>
      <c r="CG41" s="47">
        <f>$F41*'[1]INTERNAL PARAMETERS-2'!AR41*(1-VLOOKUP(AS$4,'[1]INTERNAL PARAMETERS-1'!$B$5:$J$44,4, FALSE))</f>
        <v>8.0663259004035689E-2</v>
      </c>
      <c r="CH41" s="46">
        <f>$F41*'[1]INTERNAL PARAMETERS-2'!AS41*(1-VLOOKUP(AT$4,'[1]INTERNAL PARAMETERS-1'!$B$5:$J$44,4, FALSE))</f>
        <v>0</v>
      </c>
      <c r="CI41" s="45">
        <f t="shared" si="0"/>
        <v>144.79137522291774</v>
      </c>
    </row>
    <row r="42" spans="3:87" x14ac:dyDescent="0.4">
      <c r="C42" s="30" t="s">
        <v>4</v>
      </c>
      <c r="D42" s="29" t="s">
        <v>68</v>
      </c>
      <c r="E42" s="29" t="s">
        <v>66</v>
      </c>
      <c r="F42" s="131">
        <f>'S Str&amp;Pad'!X42</f>
        <v>529.84819932806238</v>
      </c>
      <c r="G42" s="48">
        <f>$F42*'[1]INTERNAL PARAMETERS-2'!F42*VLOOKUP(G$4,'[1]INTERNAL PARAMETERS-1'!$B$5:$J$44,4, FALSE)</f>
        <v>0.72716366875783278</v>
      </c>
      <c r="H42" s="47">
        <f>$F42*'[1]INTERNAL PARAMETERS-2'!G42*VLOOKUP(H$4,'[1]INTERNAL PARAMETERS-1'!$B$5:$J$44,4, FALSE)</f>
        <v>0.30296720037578606</v>
      </c>
      <c r="I42" s="47">
        <f>$F42*'[1]INTERNAL PARAMETERS-2'!H42*VLOOKUP(I$4,'[1]INTERNAL PARAMETERS-1'!$B$5:$J$44,4, FALSE)</f>
        <v>5.0231808166327525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0.13937127035125355</v>
      </c>
      <c r="N42" s="47">
        <f>$F42*'[1]INTERNAL PARAMETERS-2'!M42*VLOOKUP(N$4,'[1]INTERNAL PARAMETERS-1'!$B$5:$J$44,4, FALSE)</f>
        <v>1.9693583319495191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0.66654903475470251</v>
      </c>
      <c r="S42" s="47">
        <f>$F42*'[1]INTERNAL PARAMETERS-2'!R42*VLOOKUP(S$4,'[1]INTERNAL PARAMETERS-1'!$B$5:$J$44,4, FALSE)</f>
        <v>4.5297199423935446</v>
      </c>
      <c r="T42" s="47">
        <f>$F42*'[1]INTERNAL PARAMETERS-2'!S42*VLOOKUP(T$4,'[1]INTERNAL PARAMETERS-1'!$B$5:$J$44,4, FALSE)</f>
        <v>0.20602617382672378</v>
      </c>
      <c r="U42" s="47">
        <f>$F42*'[1]INTERNAL PARAMETERS-2'!T42*VLOOKUP(U$4,'[1]INTERNAL PARAMETERS-1'!$B$5:$J$44,4, FALSE)</f>
        <v>0.18179091718945822</v>
      </c>
      <c r="V42" s="47">
        <f>$F42*'[1]INTERNAL PARAMETERS-2'!U42*VLOOKUP(V$4,'[1]INTERNAL PARAMETERS-1'!$B$5:$J$44,4, FALSE)</f>
        <v>3.4993983279081675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0.84833995194416068</v>
      </c>
      <c r="AJ42" s="47">
        <f>$F42*'[1]INTERNAL PARAMETERS-2'!AI42*VLOOKUP(AJ$4,'[1]INTERNAL PARAMETERS-1'!$B$5:$J$44,4, FALSE)</f>
        <v>6.0614634003130337E-2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95.440435516022291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2.6480541366738173</v>
      </c>
      <c r="BB42" s="47">
        <f>$F42*'[1]INTERNAL PARAMETERS-2'!M42*(1-VLOOKUP(N$4,'[1]INTERNAL PARAMETERS-1'!$B$5:$J$44,4, FALSE))</f>
        <v>37.417808307040858</v>
      </c>
      <c r="BC42" s="47">
        <f>$F42*'[1]INTERNAL PARAMETERS-2'!N42*(1-VLOOKUP(O$4,'[1]INTERNAL PARAMETERS-1'!$B$5:$J$44,4, FALSE))</f>
        <v>6.0595559467954523</v>
      </c>
      <c r="BD42" s="47">
        <f>$F42*'[1]INTERNAL PARAMETERS-2'!O42*(1-VLOOKUP(P$4,'[1]INTERNAL PARAMETERS-1'!$B$5:$J$44,4, FALSE))</f>
        <v>23.935256586806023</v>
      </c>
      <c r="BE42" s="47">
        <f>$F42*'[1]INTERNAL PARAMETERS-2'!P42*(1-VLOOKUP(Q$4,'[1]INTERNAL PARAMETERS-1'!$B$5:$J$44,4, FALSE))</f>
        <v>4.8476341604723761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86.064678905477336</v>
      </c>
      <c r="BH42" s="47">
        <f>$F42*'[1]INTERNAL PARAMETERS-2'!S42*(1-VLOOKUP(T$4,'[1]INTERNAL PARAMETERS-1'!$B$5:$J$44,4, FALSE))</f>
        <v>1.854235564440514</v>
      </c>
      <c r="BI42" s="47">
        <f>$F42*'[1]INTERNAL PARAMETERS-2'!T42*(1-VLOOKUP(U$4,'[1]INTERNAL PARAMETERS-1'!$B$5:$J$44,4, FALSE))</f>
        <v>0.72716366875783289</v>
      </c>
      <c r="BJ42" s="47">
        <f>$F42*'[1]INTERNAL PARAMETERS-2'!U42*(1-VLOOKUP(V$4,'[1]INTERNAL PARAMETERS-1'!$B$5:$J$44,4, FALSE))</f>
        <v>19.829923858146284</v>
      </c>
      <c r="BK42" s="47">
        <f>$F42*'[1]INTERNAL PARAMETERS-2'!V42*(1-VLOOKUP(W$4,'[1]INTERNAL PARAMETERS-1'!$B$5:$J$44,4, FALSE))</f>
        <v>10.119464789326797</v>
      </c>
      <c r="BL42" s="47">
        <f>$F42*'[1]INTERNAL PARAMETERS-2'!W42*(1-VLOOKUP(X$4,'[1]INTERNAL PARAMETERS-1'!$B$5:$J$44,4, FALSE))</f>
        <v>0.90895458594729106</v>
      </c>
      <c r="BM42" s="47">
        <f>$F42*'[1]INTERNAL PARAMETERS-2'!X42*(1-VLOOKUP(Y$4,'[1]INTERNAL PARAMETERS-1'!$B$5:$J$44,4, FALSE))</f>
        <v>0.54537275156837461</v>
      </c>
      <c r="BN42" s="47">
        <f>$F42*'[1]INTERNAL PARAMETERS-2'!Y42*(1-VLOOKUP(Z$4,'[1]INTERNAL PARAMETERS-1'!$B$5:$J$44,4, FALSE))</f>
        <v>52.839376602090681</v>
      </c>
      <c r="BO42" s="47">
        <f>$F42*'[1]INTERNAL PARAMETERS-2'!Z42*(1-VLOOKUP(AA$4,'[1]INTERNAL PARAMETERS-1'!$B$5:$J$44,4, FALSE))</f>
        <v>54.051298388413763</v>
      </c>
      <c r="BP42" s="47">
        <f>$F42*'[1]INTERNAL PARAMETERS-2'!AA42*(1-VLOOKUP(AB$4,'[1]INTERNAL PARAMETERS-1'!$B$5:$J$44,4, FALSE))</f>
        <v>6.6655433323669575</v>
      </c>
      <c r="BQ42" s="47">
        <f>$F42*'[1]INTERNAL PARAMETERS-2'!AB42*(1-VLOOKUP(AC$4,'[1]INTERNAL PARAMETERS-1'!$B$5:$J$44,4, FALSE))</f>
        <v>56.959900078625161</v>
      </c>
      <c r="BR42" s="47">
        <f>$F42*'[1]INTERNAL PARAMETERS-2'!AC42*(1-VLOOKUP(AD$4,'[1]INTERNAL PARAMETERS-1'!$B$5:$J$44,4, FALSE))</f>
        <v>3.3327451737735121</v>
      </c>
      <c r="BS42" s="47">
        <f>$F42*'[1]INTERNAL PARAMETERS-2'!AD42*(1-VLOOKUP(AE$4,'[1]INTERNAL PARAMETERS-1'!$B$5:$J$44,4, FALSE))</f>
        <v>1.7572945378914515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0.66654903475470251</v>
      </c>
      <c r="CA42" s="47">
        <f>$F42*'[1]INTERNAL PARAMETERS-2'!AL42*(1-VLOOKUP(AM$4,'[1]INTERNAL PARAMETERS-1'!$B$5:$J$44,4, FALSE))</f>
        <v>0.42414348356211395</v>
      </c>
      <c r="CB42" s="47">
        <f>$F42*'[1]INTERNAL PARAMETERS-2'!AM42*(1-VLOOKUP(AN$4,'[1]INTERNAL PARAMETERS-1'!$B$5:$J$44,4, FALSE))</f>
        <v>0.24240555119258855</v>
      </c>
      <c r="CC42" s="47">
        <f>$F42*'[1]INTERNAL PARAMETERS-2'!AN42*(1-VLOOKUP(AO$4,'[1]INTERNAL PARAMETERS-1'!$B$5:$J$44,4, FALSE))</f>
        <v>2.66619613901881</v>
      </c>
      <c r="CD42" s="47">
        <f>$F42*'[1]INTERNAL PARAMETERS-2'!AO42*(1-VLOOKUP(AP$4,'[1]INTERNAL PARAMETERS-1'!$B$5:$J$44,4, FALSE))</f>
        <v>37.932892286294646</v>
      </c>
      <c r="CE42" s="47">
        <f>$F42*'[1]INTERNAL PARAMETERS-2'!AP42*(1-VLOOKUP(AQ$4,'[1]INTERNAL PARAMETERS-1'!$B$5:$J$44,4, FALSE))</f>
        <v>3.2721835245903148</v>
      </c>
      <c r="CF42" s="47">
        <f>$F42*'[1]INTERNAL PARAMETERS-2'!AQ42*(1-VLOOKUP(AR$4,'[1]INTERNAL PARAMETERS-1'!$B$5:$J$44,4, FALSE))</f>
        <v>0.42414348356211395</v>
      </c>
      <c r="CG42" s="47">
        <f>$F42*'[1]INTERNAL PARAMETERS-2'!AR42*(1-VLOOKUP(AS$4,'[1]INTERNAL PARAMETERS-1'!$B$5:$J$44,4, FALSE))</f>
        <v>6.0614634003130337E-2</v>
      </c>
      <c r="CH42" s="46">
        <f>$F42*'[1]INTERNAL PARAMETERS-2'!AS42*(1-VLOOKUP(AT$4,'[1]INTERNAL PARAMETERS-1'!$B$5:$J$44,4, FALSE))</f>
        <v>0</v>
      </c>
      <c r="CI42" s="45">
        <f t="shared" si="0"/>
        <v>529.84830529770238</v>
      </c>
    </row>
    <row r="43" spans="3:87" x14ac:dyDescent="0.4">
      <c r="C43" s="30" t="s">
        <v>4</v>
      </c>
      <c r="D43" s="29" t="s">
        <v>68</v>
      </c>
      <c r="E43" s="29" t="s">
        <v>65</v>
      </c>
      <c r="F43" s="131">
        <f>'S Str&amp;Pad'!X43</f>
        <v>1060.0730842443891</v>
      </c>
      <c r="G43" s="48">
        <f>$F43*'[1]INTERNAL PARAMETERS-2'!F43*VLOOKUP(G$4,'[1]INTERNAL PARAMETERS-1'!$B$5:$J$44,4, FALSE)</f>
        <v>0.65109688834290369</v>
      </c>
      <c r="H43" s="47">
        <f>$F43*'[1]INTERNAL PARAMETERS-2'!G43*VLOOKUP(H$4,'[1]INTERNAL PARAMETERS-1'!$B$5:$J$44,4, FALSE)</f>
        <v>1.0579529380759003</v>
      </c>
      <c r="I43" s="47">
        <f>$F43*'[1]INTERNAL PARAMETERS-2'!H43*VLOOKUP(I$4,'[1]INTERNAL PARAMETERS-1'!$B$5:$J$44,4, FALSE)</f>
        <v>10.074733178772668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0.46794276121257944</v>
      </c>
      <c r="N43" s="47">
        <f>$F43*'[1]INTERNAL PARAMETERS-2'!M43*VLOOKUP(N$4,'[1]INTERNAL PARAMETERS-1'!$B$5:$J$44,4, FALSE)</f>
        <v>3.0192471548906568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0.48826966260296556</v>
      </c>
      <c r="S43" s="47">
        <f>$F43*'[1]INTERNAL PARAMETERS-2'!R43*VLOOKUP(S$4,'[1]INTERNAL PARAMETERS-1'!$B$5:$J$44,4, FALSE)</f>
        <v>8.219785493769308</v>
      </c>
      <c r="T43" s="47">
        <f>$F43*'[1]INTERNAL PARAMETERS-2'!S43*VLOOKUP(T$4,'[1]INTERNAL PARAMETERS-1'!$B$5:$J$44,4, FALSE)</f>
        <v>0.24414543203232528</v>
      </c>
      <c r="U43" s="47">
        <f>$F43*'[1]INTERNAL PARAMETERS-2'!T43*VLOOKUP(U$4,'[1]INTERNAL PARAMETERS-1'!$B$5:$J$44,4, FALSE)</f>
        <v>0.30924452013577319</v>
      </c>
      <c r="V43" s="47">
        <f>$F43*'[1]INTERNAL PARAMETERS-2'!U43*VLOOKUP(V$4,'[1]INTERNAL PARAMETERS-1'!$B$5:$J$44,4, FALSE)</f>
        <v>6.5674707788192634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8.1413612869969079E-2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0.16272121843151371</v>
      </c>
      <c r="AI43" s="47">
        <f>$F43*'[1]INTERNAL PARAMETERS-2'!AH43*VLOOKUP(AI$4,'[1]INTERNAL PARAMETERS-1'!$B$5:$J$44,4, FALSE)</f>
        <v>0.89523171964438653</v>
      </c>
      <c r="AJ43" s="47">
        <f>$F43*'[1]INTERNAL PARAMETERS-2'!AI43*VLOOKUP(AJ$4,'[1]INTERNAL PARAMETERS-1'!$B$5:$J$44,4, FALSE)</f>
        <v>8.1413612869969079E-2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191.41993039668068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8.8909124630390082</v>
      </c>
      <c r="BB43" s="47">
        <f>$F43*'[1]INTERNAL PARAMETERS-2'!M43*(1-VLOOKUP(N$4,'[1]INTERNAL PARAMETERS-1'!$B$5:$J$44,4, FALSE))</f>
        <v>57.365695942922478</v>
      </c>
      <c r="BC43" s="47">
        <f>$F43*'[1]INTERNAL PARAMETERS-2'!N43*(1-VLOOKUP(O$4,'[1]INTERNAL PARAMETERS-1'!$B$5:$J$44,4, FALSE))</f>
        <v>10.905077824930455</v>
      </c>
      <c r="BD43" s="47">
        <f>$F43*'[1]INTERNAL PARAMETERS-2'!O43*(1-VLOOKUP(P$4,'[1]INTERNAL PARAMETERS-1'!$B$5:$J$44,4, FALSE))</f>
        <v>49.317038047142745</v>
      </c>
      <c r="BE43" s="47">
        <f>$F43*'[1]INTERNAL PARAMETERS-2'!P43*(1-VLOOKUP(Q$4,'[1]INTERNAL PARAMETERS-1'!$B$5:$J$44,4, FALSE))</f>
        <v>8.4636235046072024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156.17592438161685</v>
      </c>
      <c r="BH43" s="47">
        <f>$F43*'[1]INTERNAL PARAMETERS-2'!S43*(1-VLOOKUP(T$4,'[1]INTERNAL PARAMETERS-1'!$B$5:$J$44,4, FALSE))</f>
        <v>2.1973088882909275</v>
      </c>
      <c r="BI43" s="47">
        <f>$F43*'[1]INTERNAL PARAMETERS-2'!T43*(1-VLOOKUP(U$4,'[1]INTERNAL PARAMETERS-1'!$B$5:$J$44,4, FALSE))</f>
        <v>1.2369780805430928</v>
      </c>
      <c r="BJ43" s="47">
        <f>$F43*'[1]INTERNAL PARAMETERS-2'!U43*(1-VLOOKUP(V$4,'[1]INTERNAL PARAMETERS-1'!$B$5:$J$44,4, FALSE))</f>
        <v>37.215667746642495</v>
      </c>
      <c r="BK43" s="47">
        <f>$F43*'[1]INTERNAL PARAMETERS-2'!V43*(1-VLOOKUP(W$4,'[1]INTERNAL PARAMETERS-1'!$B$5:$J$44,4, FALSE))</f>
        <v>22.705387369505296</v>
      </c>
      <c r="BL43" s="47">
        <f>$F43*'[1]INTERNAL PARAMETERS-2'!W43*(1-VLOOKUP(X$4,'[1]INTERNAL PARAMETERS-1'!$B$5:$J$44,4, FALSE))</f>
        <v>5.5338995216809836</v>
      </c>
      <c r="BM43" s="47">
        <f>$F43*'[1]INTERNAL PARAMETERS-2'!X43*(1-VLOOKUP(Y$4,'[1]INTERNAL PARAMETERS-1'!$B$5:$J$44,4, FALSE))</f>
        <v>0.97653932520593112</v>
      </c>
      <c r="BN43" s="47">
        <f>$F43*'[1]INTERNAL PARAMETERS-2'!Y43*(1-VLOOKUP(Z$4,'[1]INTERNAL PARAMETERS-1'!$B$5:$J$44,4, FALSE))</f>
        <v>72.347973860819494</v>
      </c>
      <c r="BO43" s="47">
        <f>$F43*'[1]INTERNAL PARAMETERS-2'!Z43*(1-VLOOKUP(AA$4,'[1]INTERNAL PARAMETERS-1'!$B$5:$J$44,4, FALSE))</f>
        <v>161.70471435103178</v>
      </c>
      <c r="BP43" s="47">
        <f>$F43*'[1]INTERNAL PARAMETERS-2'!AA43*(1-VLOOKUP(AB$4,'[1]INTERNAL PARAMETERS-1'!$B$5:$J$44,4, FALSE))</f>
        <v>22.135704094032359</v>
      </c>
      <c r="BQ43" s="47">
        <f>$F43*'[1]INTERNAL PARAMETERS-2'!AB43*(1-VLOOKUP(AC$4,'[1]INTERNAL PARAMETERS-1'!$B$5:$J$44,4, FALSE))</f>
        <v>119.54921203911886</v>
      </c>
      <c r="BR43" s="47">
        <f>$F43*'[1]INTERNAL PARAMETERS-2'!AC43*(1-VLOOKUP(AD$4,'[1]INTERNAL PARAMETERS-1'!$B$5:$J$44,4, FALSE))</f>
        <v>7.5684977922712404</v>
      </c>
      <c r="BS43" s="47">
        <f>$F43*'[1]INTERNAL PARAMETERS-2'!AD43*(1-VLOOKUP(AE$4,'[1]INTERNAL PARAMETERS-1'!$B$5:$J$44,4, FALSE))</f>
        <v>2.4414543203232526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1.3020877693773831</v>
      </c>
      <c r="CA43" s="47">
        <f>$F43*'[1]INTERNAL PARAMETERS-2'!AL43*(1-VLOOKUP(AM$4,'[1]INTERNAL PARAMETERS-1'!$B$5:$J$44,4, FALSE))</f>
        <v>1.1393665509458695</v>
      </c>
      <c r="CB43" s="47">
        <f>$F43*'[1]INTERNAL PARAMETERS-2'!AM43*(1-VLOOKUP(AN$4,'[1]INTERNAL PARAMETERS-1'!$B$5:$J$44,4, FALSE))</f>
        <v>3.5808208712691219</v>
      </c>
      <c r="CC43" s="47">
        <f>$F43*'[1]INTERNAL PARAMETERS-2'!AN43*(1-VLOOKUP(AO$4,'[1]INTERNAL PARAMETERS-1'!$B$5:$J$44,4, FALSE))</f>
        <v>5.9408615787224051</v>
      </c>
      <c r="CD43" s="47">
        <f>$F43*'[1]INTERNAL PARAMETERS-2'!AO43*(1-VLOOKUP(AP$4,'[1]INTERNAL PARAMETERS-1'!$B$5:$J$44,4, FALSE))</f>
        <v>70.8831648730106</v>
      </c>
      <c r="CE43" s="47">
        <f>$F43*'[1]INTERNAL PARAMETERS-2'!AP43*(1-VLOOKUP(AQ$4,'[1]INTERNAL PARAMETERS-1'!$B$5:$J$44,4, FALSE))</f>
        <v>5.9408615787224051</v>
      </c>
      <c r="CF43" s="47">
        <f>$F43*'[1]INTERNAL PARAMETERS-2'!AQ43*(1-VLOOKUP(AR$4,'[1]INTERNAL PARAMETERS-1'!$B$5:$J$44,4, FALSE))</f>
        <v>0.73240449390444851</v>
      </c>
      <c r="CG43" s="47">
        <f>$F43*'[1]INTERNAL PARAMETERS-2'!AR43*(1-VLOOKUP(AS$4,'[1]INTERNAL PARAMETERS-1'!$B$5:$J$44,4, FALSE))</f>
        <v>8.1413612869969079E-2</v>
      </c>
      <c r="CH43" s="46">
        <f>$F43*'[1]INTERNAL PARAMETERS-2'!AS43*(1-VLOOKUP(AT$4,'[1]INTERNAL PARAMETERS-1'!$B$5:$J$44,4, FALSE))</f>
        <v>0</v>
      </c>
      <c r="CI43" s="45">
        <f t="shared" si="0"/>
        <v>1060.0731902516973</v>
      </c>
    </row>
    <row r="44" spans="3:87" x14ac:dyDescent="0.4">
      <c r="C44" s="30" t="s">
        <v>4</v>
      </c>
      <c r="D44" s="29" t="s">
        <v>68</v>
      </c>
      <c r="E44" s="29" t="s">
        <v>64</v>
      </c>
      <c r="F44" s="131">
        <f>'S Str&amp;Pad'!X44</f>
        <v>1775.6258945029347</v>
      </c>
      <c r="G44" s="48">
        <f>$F44*'[1]INTERNAL PARAMETERS-2'!F44*VLOOKUP(G$4,'[1]INTERNAL PARAMETERS-1'!$B$5:$J$44,4, FALSE)</f>
        <v>5.525925346282583</v>
      </c>
      <c r="H44" s="47">
        <f>$F44*'[1]INTERNAL PARAMETERS-2'!G44*VLOOKUP(H$4,'[1]INTERNAL PARAMETERS-1'!$B$5:$J$44,4, FALSE)</f>
        <v>8.1721406168603075</v>
      </c>
      <c r="I44" s="47">
        <f>$F44*'[1]INTERNAL PARAMETERS-2'!H44*VLOOKUP(I$4,'[1]INTERNAL PARAMETERS-1'!$B$5:$J$44,4, FALSE)</f>
        <v>19.761730733446214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0.15572239094790738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1.0429316253952436</v>
      </c>
      <c r="N44" s="47">
        <f>$F44*'[1]INTERNAL PARAMETERS-2'!M44*VLOOKUP(N$4,'[1]INTERNAL PARAMETERS-1'!$B$5:$J$44,4, FALSE)</f>
        <v>7.168192857978875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2.334948051271359</v>
      </c>
      <c r="S44" s="47">
        <f>$F44*'[1]INTERNAL PARAMETERS-2'!R44*VLOOKUP(S$4,'[1]INTERNAL PARAMETERS-1'!$B$5:$J$44,4, FALSE)</f>
        <v>7.1832057749168969</v>
      </c>
      <c r="T44" s="47">
        <f>$F44*'[1]INTERNAL PARAMETERS-2'!S44*VLOOKUP(T$4,'[1]INTERNAL PARAMETERS-1'!$B$5:$J$44,4, FALSE)</f>
        <v>0.42029064922884474</v>
      </c>
      <c r="U44" s="47">
        <f>$F44*'[1]INTERNAL PARAMETERS-2'!T44*VLOOKUP(U$4,'[1]INTERNAL PARAMETERS-1'!$B$5:$J$44,4, FALSE)</f>
        <v>0.52924305411554473</v>
      </c>
      <c r="V44" s="47">
        <f>$F44*'[1]INTERNAL PARAMETERS-2'!U44*VLOOKUP(V$4,'[1]INTERNAL PARAMETERS-1'!$B$5:$J$44,4, FALSE)</f>
        <v>10.250271016880232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0.31126721930636447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0.31126721930636447</v>
      </c>
      <c r="AI44" s="47">
        <f>$F44*'[1]INTERNAL PARAMETERS-2'!AH44*VLOOKUP(AI$4,'[1]INTERNAL PARAMETERS-1'!$B$5:$J$44,4, FALSE)</f>
        <v>1.9457308551963159</v>
      </c>
      <c r="AJ44" s="47">
        <f>$F44*'[1]INTERNAL PARAMETERS-2'!AI44*VLOOKUP(AJ$4,'[1]INTERNAL PARAMETERS-1'!$B$5:$J$44,4, FALSE)</f>
        <v>1.2452464398149081</v>
      </c>
      <c r="AK44" s="47">
        <f>$F44*'[1]INTERNAL PARAMETERS-2'!AJ44*VLOOKUP(AK$4,'[1]INTERNAL PARAMETERS-1'!$B$5:$J$44,4, FALSE)</f>
        <v>0.15572239094790738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375.47288393547802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19.815700882509628</v>
      </c>
      <c r="BB44" s="47">
        <f>$F44*'[1]INTERNAL PARAMETERS-2'!M44*(1-VLOOKUP(N$4,'[1]INTERNAL PARAMETERS-1'!$B$5:$J$44,4, FALSE))</f>
        <v>136.19566430159861</v>
      </c>
      <c r="BC44" s="47">
        <f>$F44*'[1]INTERNAL PARAMETERS-2'!N44*(1-VLOOKUP(O$4,'[1]INTERNAL PARAMETERS-1'!$B$5:$J$44,4, FALSE))</f>
        <v>49.811633218490826</v>
      </c>
      <c r="BD44" s="47">
        <f>$F44*'[1]INTERNAL PARAMETERS-2'!O44*(1-VLOOKUP(P$4,'[1]INTERNAL PARAMETERS-1'!$B$5:$J$44,4, FALSE))</f>
        <v>88.415515790879127</v>
      </c>
      <c r="BE44" s="47">
        <f>$F44*'[1]INTERNAL PARAMETERS-2'!P44*(1-VLOOKUP(Q$4,'[1]INTERNAL PARAMETERS-1'!$B$5:$J$44,4, FALSE))</f>
        <v>27.396309488875229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136.48090972342104</v>
      </c>
      <c r="BH44" s="47">
        <f>$F44*'[1]INTERNAL PARAMETERS-2'!S44*(1-VLOOKUP(T$4,'[1]INTERNAL PARAMETERS-1'!$B$5:$J$44,4, FALSE))</f>
        <v>3.7826158430596024</v>
      </c>
      <c r="BI44" s="47">
        <f>$F44*'[1]INTERNAL PARAMETERS-2'!T44*(1-VLOOKUP(U$4,'[1]INTERNAL PARAMETERS-1'!$B$5:$J$44,4, FALSE))</f>
        <v>2.1169722164621789</v>
      </c>
      <c r="BJ44" s="47">
        <f>$F44*'[1]INTERNAL PARAMETERS-2'!U44*(1-VLOOKUP(V$4,'[1]INTERNAL PARAMETERS-1'!$B$5:$J$44,4, FALSE))</f>
        <v>58.084869095654653</v>
      </c>
      <c r="BK44" s="47">
        <f>$F44*'[1]INTERNAL PARAMETERS-2'!V44*(1-VLOOKUP(W$4,'[1]INTERNAL PARAMETERS-1'!$B$5:$J$44,4, FALSE))</f>
        <v>56.582805004588323</v>
      </c>
      <c r="BL44" s="47">
        <f>$F44*'[1]INTERNAL PARAMETERS-2'!W44*(1-VLOOKUP(X$4,'[1]INTERNAL PARAMETERS-1'!$B$5:$J$44,4, FALSE))</f>
        <v>39.537861792896841</v>
      </c>
      <c r="BM44" s="47">
        <f>$F44*'[1]INTERNAL PARAMETERS-2'!X44*(1-VLOOKUP(Y$4,'[1]INTERNAL PARAMETERS-1'!$B$5:$J$44,4, FALSE))</f>
        <v>4.9811633218490829</v>
      </c>
      <c r="BN44" s="47">
        <f>$F44*'[1]INTERNAL PARAMETERS-2'!Y44*(1-VLOOKUP(Z$4,'[1]INTERNAL PARAMETERS-1'!$B$5:$J$44,4, FALSE))</f>
        <v>75.262211852169742</v>
      </c>
      <c r="BO44" s="47">
        <f>$F44*'[1]INTERNAL PARAMETERS-2'!Z44*(1-VLOOKUP(AA$4,'[1]INTERNAL PARAMETERS-1'!$B$5:$J$44,4, FALSE))</f>
        <v>112.85434278987027</v>
      </c>
      <c r="BP44" s="47">
        <f>$F44*'[1]INTERNAL PARAMETERS-2'!AA44*(1-VLOOKUP(AB$4,'[1]INTERNAL PARAMETERS-1'!$B$5:$J$44,4, FALSE))</f>
        <v>48.877653997982279</v>
      </c>
      <c r="BQ44" s="47">
        <f>$F44*'[1]INTERNAL PARAMETERS-2'!AB44*(1-VLOOKUP(AC$4,'[1]INTERNAL PARAMETERS-1'!$B$5:$J$44,4, FALSE))</f>
        <v>266.1803490305565</v>
      </c>
      <c r="BR44" s="47">
        <f>$F44*'[1]INTERNAL PARAMETERS-2'!AC44*(1-VLOOKUP(AD$4,'[1]INTERNAL PARAMETERS-1'!$B$5:$J$44,4, FALSE))</f>
        <v>30.743009174834359</v>
      </c>
      <c r="BS44" s="47">
        <f>$F44*'[1]INTERNAL PARAMETERS-2'!AD44*(1-VLOOKUP(AE$4,'[1]INTERNAL PARAMETERS-1'!$B$5:$J$44,4, FALSE))</f>
        <v>5.525925346282583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8.6391302271145776</v>
      </c>
      <c r="CA44" s="47">
        <f>$F44*'[1]INTERNAL PARAMETERS-2'!AL44*(1-VLOOKUP(AM$4,'[1]INTERNAL PARAMETERS-1'!$B$5:$J$44,4, FALSE))</f>
        <v>10.195821448825301</v>
      </c>
      <c r="CB44" s="47">
        <f>$F44*'[1]INTERNAL PARAMETERS-2'!AM44*(1-VLOOKUP(AN$4,'[1]INTERNAL PARAMETERS-1'!$B$5:$J$44,4, FALSE))</f>
        <v>11.518840302819438</v>
      </c>
      <c r="CC44" s="47">
        <f>$F44*'[1]INTERNAL PARAMETERS-2'!AN44*(1-VLOOKUP(AO$4,'[1]INTERNAL PARAMETERS-1'!$B$5:$J$44,4, FALSE))</f>
        <v>15.254757184853613</v>
      </c>
      <c r="CD44" s="47">
        <f>$F44*'[1]INTERNAL PARAMETERS-2'!AO44*(1-VLOOKUP(AP$4,'[1]INTERNAL PARAMETERS-1'!$B$5:$J$44,4, FALSE))</f>
        <v>116.0453200848815</v>
      </c>
      <c r="CE44" s="47">
        <f>$F44*'[1]INTERNAL PARAMETERS-2'!AP44*(1-VLOOKUP(AQ$4,'[1]INTERNAL PARAMETERS-1'!$B$5:$J$44,4, FALSE))</f>
        <v>7.2381613963517628</v>
      </c>
      <c r="CF44" s="47">
        <f>$F44*'[1]INTERNAL PARAMETERS-2'!AQ44*(1-VLOOKUP(AR$4,'[1]INTERNAL PARAMETERS-1'!$B$5:$J$44,4, FALSE))</f>
        <v>1.9457308551963159</v>
      </c>
      <c r="CG44" s="47">
        <f>$F44*'[1]INTERNAL PARAMETERS-2'!AR44*(1-VLOOKUP(AS$4,'[1]INTERNAL PARAMETERS-1'!$B$5:$J$44,4, FALSE))</f>
        <v>0.15572239094790738</v>
      </c>
      <c r="CH44" s="46">
        <f>$F44*'[1]INTERNAL PARAMETERS-2'!AS44*(1-VLOOKUP(AT$4,'[1]INTERNAL PARAMETERS-1'!$B$5:$J$44,4, FALSE))</f>
        <v>0</v>
      </c>
      <c r="CI44" s="45">
        <f t="shared" si="0"/>
        <v>1775.625716940345</v>
      </c>
    </row>
    <row r="45" spans="3:87" x14ac:dyDescent="0.4">
      <c r="C45" s="30" t="s">
        <v>4</v>
      </c>
      <c r="D45" s="29" t="s">
        <v>68</v>
      </c>
      <c r="E45" s="29" t="s">
        <v>63</v>
      </c>
      <c r="F45" s="131">
        <f>'S Str&amp;Pad'!X45</f>
        <v>1978.0466604545268</v>
      </c>
      <c r="G45" s="48">
        <f>$F45*'[1]INTERNAL PARAMETERS-2'!F45*VLOOKUP(G$4,'[1]INTERNAL PARAMETERS-1'!$B$5:$J$44,4, FALSE)</f>
        <v>12.286043417415156</v>
      </c>
      <c r="H45" s="47">
        <f>$F45*'[1]INTERNAL PARAMETERS-2'!G45*VLOOKUP(H$4,'[1]INTERNAL PARAMETERS-1'!$B$5:$J$44,4, FALSE)</f>
        <v>15.028407307469314</v>
      </c>
      <c r="I45" s="47">
        <f>$F45*'[1]INTERNAL PARAMETERS-2'!H45*VLOOKUP(I$4,'[1]INTERNAL PARAMETERS-1'!$B$5:$J$44,4, FALSE)</f>
        <v>22.872242546935414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0.21936537464440703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1.4095956111731049</v>
      </c>
      <c r="N45" s="47">
        <f>$F45*'[1]INTERNAL PARAMETERS-2'!M45*VLOOKUP(N$4,'[1]INTERNAL PARAMETERS-1'!$B$5:$J$44,4, FALSE)</f>
        <v>6.6201859046090235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1.5357554271768945</v>
      </c>
      <c r="S45" s="47">
        <f>$F45*'[1]INTERNAL PARAMETERS-2'!R45*VLOOKUP(S$4,'[1]INTERNAL PARAMETERS-1'!$B$5:$J$44,4, FALSE)</f>
        <v>7.563051516014581</v>
      </c>
      <c r="T45" s="47">
        <f>$F45*'[1]INTERNAL PARAMETERS-2'!S45*VLOOKUP(T$4,'[1]INTERNAL PARAMETERS-1'!$B$5:$J$44,4, FALSE)</f>
        <v>0.42781193172310505</v>
      </c>
      <c r="U45" s="47">
        <f>$F45*'[1]INTERNAL PARAMETERS-2'!T45*VLOOKUP(U$4,'[1]INTERNAL PARAMETERS-1'!$B$5:$J$44,4, FALSE)</f>
        <v>0.83370710644837409</v>
      </c>
      <c r="V45" s="47">
        <f>$F45*'[1]INTERNAL PARAMETERS-2'!U45*VLOOKUP(V$4,'[1]INTERNAL PARAMETERS-1'!$B$5:$J$44,4, FALSE)</f>
        <v>9.033511622929872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0.10978158965522623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0.10978158965522623</v>
      </c>
      <c r="AI45" s="47">
        <f>$F45*'[1]INTERNAL PARAMETERS-2'!AH45*VLOOKUP(AI$4,'[1]INTERNAL PARAMETERS-1'!$B$5:$J$44,4, FALSE)</f>
        <v>0.98724308823285445</v>
      </c>
      <c r="AJ45" s="47">
        <f>$F45*'[1]INTERNAL PARAMETERS-2'!AI45*VLOOKUP(AJ$4,'[1]INTERNAL PARAMETERS-1'!$B$5:$J$44,4, FALSE)</f>
        <v>2.0842677661209352</v>
      </c>
      <c r="AK45" s="47">
        <f>$F45*'[1]INTERNAL PARAMETERS-2'!AJ45*VLOOKUP(AK$4,'[1]INTERNAL PARAMETERS-1'!$B$5:$J$44,4, FALSE)</f>
        <v>0.10978158965522623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434.57260839177286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26.782316612288991</v>
      </c>
      <c r="BB45" s="47">
        <f>$F45*'[1]INTERNAL PARAMETERS-2'!M45*(1-VLOOKUP(N$4,'[1]INTERNAL PARAMETERS-1'!$B$5:$J$44,4, FALSE))</f>
        <v>125.78353218757144</v>
      </c>
      <c r="BC45" s="47">
        <f>$F45*'[1]INTERNAL PARAMETERS-2'!N45*(1-VLOOKUP(O$4,'[1]INTERNAL PARAMETERS-1'!$B$5:$J$44,4, FALSE))</f>
        <v>80.078449783176879</v>
      </c>
      <c r="BD45" s="47">
        <f>$F45*'[1]INTERNAL PARAMETERS-2'!O45*(1-VLOOKUP(P$4,'[1]INTERNAL PARAMETERS-1'!$B$5:$J$44,4, FALSE))</f>
        <v>77.55545126776714</v>
      </c>
      <c r="BE45" s="47">
        <f>$F45*'[1]INTERNAL PARAMETERS-2'!P45*(1-VLOOKUP(Q$4,'[1]INTERNAL PARAMETERS-1'!$B$5:$J$44,4, FALSE))</f>
        <v>43.549466495231037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143.69797880427703</v>
      </c>
      <c r="BH45" s="47">
        <f>$F45*'[1]INTERNAL PARAMETERS-2'!S45*(1-VLOOKUP(T$4,'[1]INTERNAL PARAMETERS-1'!$B$5:$J$44,4, FALSE))</f>
        <v>3.8503073855079455</v>
      </c>
      <c r="BI45" s="47">
        <f>$F45*'[1]INTERNAL PARAMETERS-2'!T45*(1-VLOOKUP(U$4,'[1]INTERNAL PARAMETERS-1'!$B$5:$J$44,4, FALSE))</f>
        <v>3.3348284257934964</v>
      </c>
      <c r="BJ45" s="47">
        <f>$F45*'[1]INTERNAL PARAMETERS-2'!U45*(1-VLOOKUP(V$4,'[1]INTERNAL PARAMETERS-1'!$B$5:$J$44,4, FALSE))</f>
        <v>51.18989919660261</v>
      </c>
      <c r="BK45" s="47">
        <f>$F45*'[1]INTERNAL PARAMETERS-2'!V45*(1-VLOOKUP(W$4,'[1]INTERNAL PARAMETERS-1'!$B$5:$J$44,4, FALSE))</f>
        <v>57.809996089111905</v>
      </c>
      <c r="BL45" s="47">
        <f>$F45*'[1]INTERNAL PARAMETERS-2'!W45*(1-VLOOKUP(X$4,'[1]INTERNAL PARAMETERS-1'!$B$5:$J$44,4, FALSE))</f>
        <v>74.922671162702144</v>
      </c>
      <c r="BM45" s="47">
        <f>$F45*'[1]INTERNAL PARAMETERS-2'!X45*(1-VLOOKUP(Y$4,'[1]INTERNAL PARAMETERS-1'!$B$5:$J$44,4, FALSE))</f>
        <v>12.286043417415156</v>
      </c>
      <c r="BN45" s="47">
        <f>$F45*'[1]INTERNAL PARAMETERS-2'!Y45*(1-VLOOKUP(Z$4,'[1]INTERNAL PARAMETERS-1'!$B$5:$J$44,4, FALSE))</f>
        <v>88.305739258005389</v>
      </c>
      <c r="BO45" s="47">
        <f>$F45*'[1]INTERNAL PARAMETERS-2'!Z45*(1-VLOOKUP(AA$4,'[1]INTERNAL PARAMETERS-1'!$B$5:$J$44,4, FALSE))</f>
        <v>101.57882795898736</v>
      </c>
      <c r="BP45" s="47">
        <f>$F45*'[1]INTERNAL PARAMETERS-2'!AA45*(1-VLOOKUP(AB$4,'[1]INTERNAL PARAMETERS-1'!$B$5:$J$44,4, FALSE))</f>
        <v>41.904127283064973</v>
      </c>
      <c r="BQ45" s="47">
        <f>$F45*'[1]INTERNAL PARAMETERS-2'!AB45*(1-VLOOKUP(AC$4,'[1]INTERNAL PARAMETERS-1'!$B$5:$J$44,4, FALSE))</f>
        <v>271.93750317663535</v>
      </c>
      <c r="BR45" s="47">
        <f>$F45*'[1]INTERNAL PARAMETERS-2'!AC45*(1-VLOOKUP(AD$4,'[1]INTERNAL PARAMETERS-1'!$B$5:$J$44,4, FALSE))</f>
        <v>33.896203182880861</v>
      </c>
      <c r="BS45" s="47">
        <f>$F45*'[1]INTERNAL PARAMETERS-2'!AD45*(1-VLOOKUP(AE$4,'[1]INTERNAL PARAMETERS-1'!$B$5:$J$44,4, FALSE))</f>
        <v>8.5562386344621011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12.17626182775993</v>
      </c>
      <c r="CA45" s="47">
        <f>$F45*'[1]INTERNAL PARAMETERS-2'!AL45*(1-VLOOKUP(AM$4,'[1]INTERNAL PARAMETERS-1'!$B$5:$J$44,4, FALSE))</f>
        <v>24.791452209474723</v>
      </c>
      <c r="CB45" s="47">
        <f>$F45*'[1]INTERNAL PARAMETERS-2'!AM45*(1-VLOOKUP(AN$4,'[1]INTERNAL PARAMETERS-1'!$B$5:$J$44,4, FALSE))</f>
        <v>12.505408792059564</v>
      </c>
      <c r="CC45" s="47">
        <f>$F45*'[1]INTERNAL PARAMETERS-2'!AN45*(1-VLOOKUP(AO$4,'[1]INTERNAL PARAMETERS-1'!$B$5:$J$44,4, FALSE))</f>
        <v>24.791452209474723</v>
      </c>
      <c r="CD45" s="47">
        <f>$F45*'[1]INTERNAL PARAMETERS-2'!AO45*(1-VLOOKUP(AP$4,'[1]INTERNAL PARAMETERS-1'!$B$5:$J$44,4, FALSE))</f>
        <v>127.02857409706135</v>
      </c>
      <c r="CE45" s="47">
        <f>$F45*'[1]INTERNAL PARAMETERS-2'!AP45*(1-VLOOKUP(AQ$4,'[1]INTERNAL PARAMETERS-1'!$B$5:$J$44,4, FALSE))</f>
        <v>11.956896453115524</v>
      </c>
      <c r="CF45" s="47">
        <f>$F45*'[1]INTERNAL PARAMETERS-2'!AQ45*(1-VLOOKUP(AR$4,'[1]INTERNAL PARAMETERS-1'!$B$5:$J$44,4, FALSE))</f>
        <v>1.6455370168321208</v>
      </c>
      <c r="CG45" s="47">
        <f>$F45*'[1]INTERNAL PARAMETERS-2'!AR45*(1-VLOOKUP(AS$4,'[1]INTERNAL PARAMETERS-1'!$B$5:$J$44,4, FALSE))</f>
        <v>0.32914696429963325</v>
      </c>
      <c r="CH45" s="46">
        <f>$F45*'[1]INTERNAL PARAMETERS-2'!AS45*(1-VLOOKUP(AT$4,'[1]INTERNAL PARAMETERS-1'!$B$5:$J$44,4, FALSE))</f>
        <v>0</v>
      </c>
      <c r="CI45" s="45">
        <f t="shared" si="0"/>
        <v>1978.0474516731908</v>
      </c>
    </row>
    <row r="46" spans="3:87" x14ac:dyDescent="0.4">
      <c r="C46" s="30" t="s">
        <v>4</v>
      </c>
      <c r="D46" s="29" t="s">
        <v>68</v>
      </c>
      <c r="E46" s="29" t="s">
        <v>62</v>
      </c>
      <c r="F46" s="131">
        <f>'S Str&amp;Pad'!X46</f>
        <v>1547.9777236944676</v>
      </c>
      <c r="G46" s="48">
        <f>$F46*'[1]INTERNAL PARAMETERS-2'!F46*VLOOKUP(G$4,'[1]INTERNAL PARAMETERS-1'!$B$5:$J$44,4, FALSE)</f>
        <v>8.4795123748535541</v>
      </c>
      <c r="H46" s="47">
        <f>$F46*'[1]INTERNAL PARAMETERS-2'!G46*VLOOKUP(H$4,'[1]INTERNAL PARAMETERS-1'!$B$5:$J$44,4, FALSE)</f>
        <v>14.098516714092103</v>
      </c>
      <c r="I46" s="47">
        <f>$F46*'[1]INTERNAL PARAMETERS-2'!H46*VLOOKUP(I$4,'[1]INTERNAL PARAMETERS-1'!$B$5:$J$44,4, FALSE)</f>
        <v>16.727733658121302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0.20433305952766975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1.3689850595036763</v>
      </c>
      <c r="N46" s="47">
        <f>$F46*'[1]INTERNAL PARAMETERS-2'!M46*VLOOKUP(N$4,'[1]INTERNAL PARAMETERS-1'!$B$5:$J$44,4, FALSE)</f>
        <v>4.0814212859586894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1.7368310059851926</v>
      </c>
      <c r="S46" s="47">
        <f>$F46*'[1]INTERNAL PARAMETERS-2'!R46*VLOOKUP(S$4,'[1]INTERNAL PARAMETERS-1'!$B$5:$J$44,4, FALSE)</f>
        <v>5.3395247011141302</v>
      </c>
      <c r="T46" s="47">
        <f>$F46*'[1]INTERNAL PARAMETERS-2'!S46*VLOOKUP(T$4,'[1]INTERNAL PARAMETERS-1'!$B$5:$J$44,4, FALSE)</f>
        <v>0.52103382201832082</v>
      </c>
      <c r="U46" s="47">
        <f>$F46*'[1]INTERNAL PARAMETERS-2'!T46*VLOOKUP(U$4,'[1]INTERNAL PARAMETERS-1'!$B$5:$J$44,4, FALSE)</f>
        <v>0.85816789046173891</v>
      </c>
      <c r="V46" s="47">
        <f>$F46*'[1]INTERNAL PARAMETERS-2'!U46*VLOOKUP(V$4,'[1]INTERNAL PARAMETERS-1'!$B$5:$J$44,4, FALSE)</f>
        <v>6.7734319463495529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1.0216652976383487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1.430331416693688</v>
      </c>
      <c r="AJ46" s="47">
        <f>$F46*'[1]INTERNAL PARAMETERS-2'!AI46*VLOOKUP(AJ$4,'[1]INTERNAL PARAMETERS-1'!$B$5:$J$44,4, FALSE)</f>
        <v>1.3281648869298532</v>
      </c>
      <c r="AK46" s="47">
        <f>$F46*'[1]INTERNAL PARAMETERS-2'!AJ46*VLOOKUP(AK$4,'[1]INTERNAL PARAMETERS-1'!$B$5:$J$44,4, FALSE)</f>
        <v>0.20433305952766975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317.82693950430468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26.010716130569847</v>
      </c>
      <c r="BB46" s="47">
        <f>$F46*'[1]INTERNAL PARAMETERS-2'!M46*(1-VLOOKUP(N$4,'[1]INTERNAL PARAMETERS-1'!$B$5:$J$44,4, FALSE))</f>
        <v>77.547004433215079</v>
      </c>
      <c r="BC46" s="47">
        <f>$F46*'[1]INTERNAL PARAMETERS-2'!N46*(1-VLOOKUP(O$4,'[1]INTERNAL PARAMETERS-1'!$B$5:$J$44,4, FALSE))</f>
        <v>72.842413755028716</v>
      </c>
      <c r="BD46" s="47">
        <f>$F46*'[1]INTERNAL PARAMETERS-2'!O46*(1-VLOOKUP(P$4,'[1]INTERNAL PARAMETERS-1'!$B$5:$J$44,4, FALSE))</f>
        <v>56.189733796840741</v>
      </c>
      <c r="BE46" s="47">
        <f>$F46*'[1]INTERNAL PARAMETERS-2'!P46*(1-VLOOKUP(Q$4,'[1]INTERNAL PARAMETERS-1'!$B$5:$J$44,4, FALSE))</f>
        <v>34.531203475769594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101.45096932116847</v>
      </c>
      <c r="BH46" s="47">
        <f>$F46*'[1]INTERNAL PARAMETERS-2'!S46*(1-VLOOKUP(T$4,'[1]INTERNAL PARAMETERS-1'!$B$5:$J$44,4, FALSE))</f>
        <v>4.6893043981648868</v>
      </c>
      <c r="BI46" s="47">
        <f>$F46*'[1]INTERNAL PARAMETERS-2'!T46*(1-VLOOKUP(U$4,'[1]INTERNAL PARAMETERS-1'!$B$5:$J$44,4, FALSE))</f>
        <v>3.4326715618469557</v>
      </c>
      <c r="BJ46" s="47">
        <f>$F46*'[1]INTERNAL PARAMETERS-2'!U46*(1-VLOOKUP(V$4,'[1]INTERNAL PARAMETERS-1'!$B$5:$J$44,4, FALSE))</f>
        <v>38.382781029314131</v>
      </c>
      <c r="BK46" s="47">
        <f>$F46*'[1]INTERNAL PARAMETERS-2'!V46*(1-VLOOKUP(W$4,'[1]INTERNAL PARAMETERS-1'!$B$5:$J$44,4, FALSE))</f>
        <v>49.85571854702772</v>
      </c>
      <c r="BL46" s="47">
        <f>$F46*'[1]INTERNAL PARAMETERS-2'!W46*(1-VLOOKUP(X$4,'[1]INTERNAL PARAMETERS-1'!$B$5:$J$44,4, FALSE))</f>
        <v>68.347241243192357</v>
      </c>
      <c r="BM46" s="47">
        <f>$F46*'[1]INTERNAL PARAMETERS-2'!X46*(1-VLOOKUP(Y$4,'[1]INTERNAL PARAMETERS-1'!$B$5:$J$44,4, FALSE))</f>
        <v>11.748841327296271</v>
      </c>
      <c r="BN46" s="47">
        <f>$F46*'[1]INTERNAL PARAMETERS-2'!Y46*(1-VLOOKUP(Z$4,'[1]INTERNAL PARAMETERS-1'!$B$5:$J$44,4, FALSE))</f>
        <v>75.089922612060718</v>
      </c>
      <c r="BO46" s="47">
        <f>$F46*'[1]INTERNAL PARAMETERS-2'!Z46*(1-VLOOKUP(AA$4,'[1]INTERNAL PARAMETERS-1'!$B$5:$J$44,4, FALSE))</f>
        <v>85.40843252266329</v>
      </c>
      <c r="BP46" s="47">
        <f>$F46*'[1]INTERNAL PARAMETERS-2'!AA46*(1-VLOOKUP(AB$4,'[1]INTERNAL PARAMETERS-1'!$B$5:$J$44,4, FALSE))</f>
        <v>39.026375987605959</v>
      </c>
      <c r="BQ46" s="47">
        <f>$F46*'[1]INTERNAL PARAMETERS-2'!AB46*(1-VLOOKUP(AC$4,'[1]INTERNAL PARAMETERS-1'!$B$5:$J$44,4, FALSE))</f>
        <v>230.48026085413773</v>
      </c>
      <c r="BR46" s="47">
        <f>$F46*'[1]INTERNAL PARAMETERS-2'!AC46*(1-VLOOKUP(AD$4,'[1]INTERNAL PARAMETERS-1'!$B$5:$J$44,4, FALSE))</f>
        <v>28.707866077003381</v>
      </c>
      <c r="BS46" s="47">
        <f>$F46*'[1]INTERNAL PARAMETERS-2'!AD46*(1-VLOOKUP(AE$4,'[1]INTERNAL PARAMETERS-1'!$B$5:$J$44,4, FALSE))</f>
        <v>5.8233373987662178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8.4795123748535541</v>
      </c>
      <c r="CA46" s="47">
        <f>$F46*'[1]INTERNAL PARAMETERS-2'!AL46*(1-VLOOKUP(AM$4,'[1]INTERNAL PARAMETERS-1'!$B$5:$J$44,4, FALSE))</f>
        <v>22.986695208000995</v>
      </c>
      <c r="CB46" s="47">
        <f>$F46*'[1]INTERNAL PARAMETERS-2'!AM46*(1-VLOOKUP(AN$4,'[1]INTERNAL PARAMETERS-1'!$B$5:$J$44,4, FALSE))</f>
        <v>11.646674797532436</v>
      </c>
      <c r="CC46" s="47">
        <f>$F46*'[1]INTERNAL PARAMETERS-2'!AN46*(1-VLOOKUP(AO$4,'[1]INTERNAL PARAMETERS-1'!$B$5:$J$44,4, FALSE))</f>
        <v>18.389356166400798</v>
      </c>
      <c r="CD46" s="47">
        <f>$F46*'[1]INTERNAL PARAMETERS-2'!AO46*(1-VLOOKUP(AP$4,'[1]INTERNAL PARAMETERS-1'!$B$5:$J$44,4, FALSE))</f>
        <v>83.978255903741982</v>
      </c>
      <c r="CE46" s="47">
        <f>$F46*'[1]INTERNAL PARAMETERS-2'!AP46*(1-VLOOKUP(AQ$4,'[1]INTERNAL PARAMETERS-1'!$B$5:$J$44,4, FALSE))</f>
        <v>10.420676440366416</v>
      </c>
      <c r="CF46" s="47">
        <f>$F46*'[1]INTERNAL PARAMETERS-2'!AQ46*(1-VLOOKUP(AR$4,'[1]INTERNAL PARAMETERS-1'!$B$5:$J$44,4, FALSE))</f>
        <v>0.51083264881917434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1547.9777236944674</v>
      </c>
    </row>
    <row r="47" spans="3:87" x14ac:dyDescent="0.4">
      <c r="C47" s="30" t="s">
        <v>4</v>
      </c>
      <c r="D47" s="29" t="s">
        <v>68</v>
      </c>
      <c r="E47" s="29" t="s">
        <v>61</v>
      </c>
      <c r="F47" s="131">
        <f>'S Str&amp;Pad'!X47</f>
        <v>1253.2000749244501</v>
      </c>
      <c r="G47" s="48">
        <f>$F47*'[1]INTERNAL PARAMETERS-2'!F47*VLOOKUP(G$4,'[1]INTERNAL PARAMETERS-1'!$B$5:$J$44,4, FALSE)</f>
        <v>7.079076583233233</v>
      </c>
      <c r="H47" s="47">
        <f>$F47*'[1]INTERNAL PARAMETERS-2'!G47*VLOOKUP(H$4,'[1]INTERNAL PARAMETERS-1'!$B$5:$J$44,4, FALSE)</f>
        <v>10.668492237831844</v>
      </c>
      <c r="I47" s="47">
        <f>$F47*'[1]INTERNAL PARAMETERS-2'!H47*VLOOKUP(I$4,'[1]INTERNAL PARAMETERS-1'!$B$5:$J$44,4, FALSE)</f>
        <v>11.973111111830443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0.29913885788446626</v>
      </c>
      <c r="L47" s="47">
        <f>$F47*'[1]INTERNAL PARAMETERS-2'!K47*VLOOKUP(L$4,'[1]INTERNAL PARAMETERS-1'!$B$5:$J$44,4, FALSE)</f>
        <v>9.9754725963986227E-2</v>
      </c>
      <c r="M47" s="47">
        <f>$F47*'[1]INTERNAL PARAMETERS-2'!L47*VLOOKUP(M$4,'[1]INTERNAL PARAMETERS-1'!$B$5:$J$44,4, FALSE)</f>
        <v>1.3958769034545988</v>
      </c>
      <c r="N47" s="47">
        <f>$F47*'[1]INTERNAL PARAMETERS-2'!M47*VLOOKUP(N$4,'[1]INTERNAL PARAMETERS-1'!$B$5:$J$44,4, FALSE)</f>
        <v>3.0759169238983168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1.6949531013353187</v>
      </c>
      <c r="S47" s="47">
        <f>$F47*'[1]INTERNAL PARAMETERS-2'!R47*VLOOKUP(S$4,'[1]INTERNAL PARAMETERS-1'!$B$5:$J$44,4, FALSE)</f>
        <v>3.8551567304863399</v>
      </c>
      <c r="T47" s="47">
        <f>$F47*'[1]INTERNAL PARAMETERS-2'!S47*VLOOKUP(T$4,'[1]INTERNAL PARAMETERS-1'!$B$5:$J$44,4, FALSE)</f>
        <v>0.31905220707501575</v>
      </c>
      <c r="U47" s="47">
        <f>$F47*'[1]INTERNAL PARAMETERS-2'!T47*VLOOKUP(U$4,'[1]INTERNAL PARAMETERS-1'!$B$5:$J$44,4, FALSE)</f>
        <v>0.6381044141500315</v>
      </c>
      <c r="V47" s="47">
        <f>$F47*'[1]INTERNAL PARAMETERS-2'!U47*VLOOKUP(V$4,'[1]INTERNAL PARAMETERS-1'!$B$5:$J$44,4, FALSE)</f>
        <v>4.9952492326484839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0.39876826384095998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9.9754725963986227E-2</v>
      </c>
      <c r="AI47" s="47">
        <f>$F47*'[1]INTERNAL PARAMETERS-2'!AH47*VLOOKUP(AI$4,'[1]INTERNAL PARAMETERS-1'!$B$5:$J$44,4, FALSE)</f>
        <v>1.0968007055738787</v>
      </c>
      <c r="AJ47" s="47">
        <f>$F47*'[1]INTERNAL PARAMETERS-2'!AI47*VLOOKUP(AJ$4,'[1]INTERNAL PARAMETERS-1'!$B$5:$J$44,4, FALSE)</f>
        <v>1.6949531013353187</v>
      </c>
      <c r="AK47" s="47">
        <f>$F47*'[1]INTERNAL PARAMETERS-2'!AJ47*VLOOKUP(AK$4,'[1]INTERNAL PARAMETERS-1'!$B$5:$J$44,4, FALSE)</f>
        <v>9.9754725963986227E-2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227.48911112477839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26.521661165637376</v>
      </c>
      <c r="BB47" s="47">
        <f>$F47*'[1]INTERNAL PARAMETERS-2'!M47*(1-VLOOKUP(N$4,'[1]INTERNAL PARAMETERS-1'!$B$5:$J$44,4, FALSE))</f>
        <v>58.442421554068012</v>
      </c>
      <c r="BC47" s="47">
        <f>$F47*'[1]INTERNAL PARAMETERS-2'!N47*(1-VLOOKUP(O$4,'[1]INTERNAL PARAMETERS-1'!$B$5:$J$44,4, FALSE))</f>
        <v>73.28363142137205</v>
      </c>
      <c r="BD47" s="47">
        <f>$F47*'[1]INTERNAL PARAMETERS-2'!O47*(1-VLOOKUP(P$4,'[1]INTERNAL PARAMETERS-1'!$B$5:$J$44,4, FALSE))</f>
        <v>43.970153788821733</v>
      </c>
      <c r="BE47" s="47">
        <f>$F47*'[1]INTERNAL PARAMETERS-2'!P47*(1-VLOOKUP(Q$4,'[1]INTERNAL PARAMETERS-1'!$B$5:$J$44,4, FALSE))</f>
        <v>27.618399211207507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73.247977879240452</v>
      </c>
      <c r="BH47" s="47">
        <f>$F47*'[1]INTERNAL PARAMETERS-2'!S47*(1-VLOOKUP(T$4,'[1]INTERNAL PARAMETERS-1'!$B$5:$J$44,4, FALSE))</f>
        <v>2.8714698636751419</v>
      </c>
      <c r="BI47" s="47">
        <f>$F47*'[1]INTERNAL PARAMETERS-2'!T47*(1-VLOOKUP(U$4,'[1]INTERNAL PARAMETERS-1'!$B$5:$J$44,4, FALSE))</f>
        <v>2.552417656600126</v>
      </c>
      <c r="BJ47" s="47">
        <f>$F47*'[1]INTERNAL PARAMETERS-2'!U47*(1-VLOOKUP(V$4,'[1]INTERNAL PARAMETERS-1'!$B$5:$J$44,4, FALSE))</f>
        <v>28.306412318341408</v>
      </c>
      <c r="BK47" s="47">
        <f>$F47*'[1]INTERNAL PARAMETERS-2'!V47*(1-VLOOKUP(W$4,'[1]INTERNAL PARAMETERS-1'!$B$5:$J$44,4, FALSE))</f>
        <v>34.697601114448233</v>
      </c>
      <c r="BL47" s="47">
        <f>$F47*'[1]INTERNAL PARAMETERS-2'!W47*(1-VLOOKUP(X$4,'[1]INTERNAL PARAMETERS-1'!$B$5:$J$44,4, FALSE))</f>
        <v>50.151939118409061</v>
      </c>
      <c r="BM47" s="47">
        <f>$F47*'[1]INTERNAL PARAMETERS-2'!X47*(1-VLOOKUP(Y$4,'[1]INTERNAL PARAMETERS-1'!$B$5:$J$44,4, FALSE))</f>
        <v>15.753476861845291</v>
      </c>
      <c r="BN47" s="47">
        <f>$F47*'[1]INTERNAL PARAMETERS-2'!Y47*(1-VLOOKUP(Z$4,'[1]INTERNAL PARAMETERS-1'!$B$5:$J$44,4, FALSE))</f>
        <v>74.779200390786883</v>
      </c>
      <c r="BO47" s="47">
        <f>$F47*'[1]INTERNAL PARAMETERS-2'!Z47*(1-VLOOKUP(AA$4,'[1]INTERNAL PARAMETERS-1'!$B$5:$J$44,4, FALSE))</f>
        <v>75.876001096360767</v>
      </c>
      <c r="BP47" s="47">
        <f>$F47*'[1]INTERNAL PARAMETERS-2'!AA47*(1-VLOOKUP(AB$4,'[1]INTERNAL PARAMETERS-1'!$B$5:$J$44,4, FALSE))</f>
        <v>30.509907744080689</v>
      </c>
      <c r="BQ47" s="47">
        <f>$F47*'[1]INTERNAL PARAMETERS-2'!AB47*(1-VLOOKUP(AC$4,'[1]INTERNAL PARAMETERS-1'!$B$5:$J$44,4, FALSE))</f>
        <v>203.49913968650191</v>
      </c>
      <c r="BR47" s="47">
        <f>$F47*'[1]INTERNAL PARAMETERS-2'!AC47*(1-VLOOKUP(AD$4,'[1]INTERNAL PARAMETERS-1'!$B$5:$J$44,4, FALSE))</f>
        <v>21.536368607584166</v>
      </c>
      <c r="BS47" s="47">
        <f>$F47*'[1]INTERNAL PARAMETERS-2'!AD47*(1-VLOOKUP(AE$4,'[1]INTERNAL PARAMETERS-1'!$B$5:$J$44,4, FALSE))</f>
        <v>5.3841234818979151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4.5864616342085025</v>
      </c>
      <c r="CA47" s="47">
        <f>$F47*'[1]INTERNAL PARAMETERS-2'!AL47*(1-VLOOKUP(AM$4,'[1]INTERNAL PARAMETERS-1'!$B$5:$J$44,4, FALSE))</f>
        <v>22.134646323353099</v>
      </c>
      <c r="CB47" s="47">
        <f>$F47*'[1]INTERNAL PARAMETERS-2'!AM47*(1-VLOOKUP(AN$4,'[1]INTERNAL PARAMETERS-1'!$B$5:$J$44,4, FALSE))</f>
        <v>8.7741550045760448</v>
      </c>
      <c r="CC47" s="47">
        <f>$F47*'[1]INTERNAL PARAMETERS-2'!AN47*(1-VLOOKUP(AO$4,'[1]INTERNAL PARAMETERS-1'!$B$5:$J$44,4, FALSE))</f>
        <v>16.052615719729758</v>
      </c>
      <c r="CD47" s="47">
        <f>$F47*'[1]INTERNAL PARAMETERS-2'!AO47*(1-VLOOKUP(AP$4,'[1]INTERNAL PARAMETERS-1'!$B$5:$J$44,4, FALSE))</f>
        <v>66.204554838138819</v>
      </c>
      <c r="CE47" s="47">
        <f>$F47*'[1]INTERNAL PARAMETERS-2'!AP47*(1-VLOOKUP(AQ$4,'[1]INTERNAL PARAMETERS-1'!$B$5:$J$44,4, FALSE))</f>
        <v>7.6773542990021664</v>
      </c>
      <c r="CF47" s="47">
        <f>$F47*'[1]INTERNAL PARAMETERS-2'!AQ47*(1-VLOOKUP(AR$4,'[1]INTERNAL PARAMETERS-1'!$B$5:$J$44,4, FALSE))</f>
        <v>1.595323695378825</v>
      </c>
      <c r="CG47" s="47">
        <f>$F47*'[1]INTERNAL PARAMETERS-2'!AR47*(1-VLOOKUP(AS$4,'[1]INTERNAL PARAMETERS-1'!$B$5:$J$44,4, FALSE))</f>
        <v>0.19938413192047999</v>
      </c>
      <c r="CH47" s="46">
        <f>$F47*'[1]INTERNAL PARAMETERS-2'!AS47*(1-VLOOKUP(AT$4,'[1]INTERNAL PARAMETERS-1'!$B$5:$J$44,4, FALSE))</f>
        <v>0</v>
      </c>
      <c r="CI47" s="45">
        <f t="shared" si="0"/>
        <v>1253.1998242844347</v>
      </c>
    </row>
    <row r="48" spans="3:87" x14ac:dyDescent="0.4">
      <c r="C48" s="30" t="s">
        <v>4</v>
      </c>
      <c r="D48" s="29" t="s">
        <v>68</v>
      </c>
      <c r="E48" s="29" t="s">
        <v>60</v>
      </c>
      <c r="F48" s="131">
        <f>'S Str&amp;Pad'!X48</f>
        <v>1223.110263325349</v>
      </c>
      <c r="G48" s="48">
        <f>$F48*'[1]INTERNAL PARAMETERS-2'!F48*VLOOKUP(G$4,'[1]INTERNAL PARAMETERS-1'!$B$5:$J$44,4, FALSE)</f>
        <v>9.6116896933159222</v>
      </c>
      <c r="H48" s="47">
        <f>$F48*'[1]INTERNAL PARAMETERS-2'!G48*VLOOKUP(H$4,'[1]INTERNAL PARAMETERS-1'!$B$5:$J$44,4, FALSE)</f>
        <v>10.074881550037233</v>
      </c>
      <c r="I48" s="47">
        <f>$F48*'[1]INTERNAL PARAMETERS-2'!H48*VLOOKUP(I$4,'[1]INTERNAL PARAMETERS-1'!$B$5:$J$44,4, FALSE)</f>
        <v>11.238481383500488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0.11582854193691056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1.545968563984025</v>
      </c>
      <c r="N48" s="47">
        <f>$F48*'[1]INTERNAL PARAMETERS-2'!M48*VLOOKUP(N$4,'[1]INTERNAL PARAMETERS-1'!$B$5:$J$44,4, FALSE)</f>
        <v>2.5187142719579914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1.6212326540377502</v>
      </c>
      <c r="S48" s="47">
        <f>$F48*'[1]INTERNAL PARAMETERS-2'!R48*VLOOKUP(S$4,'[1]INTERNAL PARAMETERS-1'!$B$5:$J$44,4, FALSE)</f>
        <v>3.4395328337024802</v>
      </c>
      <c r="T48" s="47">
        <f>$F48*'[1]INTERNAL PARAMETERS-2'!S48*VLOOKUP(T$4,'[1]INTERNAL PARAMETERS-1'!$B$5:$J$44,4, FALSE)</f>
        <v>0.35899509338862323</v>
      </c>
      <c r="U48" s="47">
        <f>$F48*'[1]INTERNAL PARAMETERS-2'!T48*VLOOKUP(U$4,'[1]INTERNAL PARAMETERS-1'!$B$5:$J$44,4, FALSE)</f>
        <v>0.67165877000248209</v>
      </c>
      <c r="V48" s="47">
        <f>$F48*'[1]INTERNAL PARAMETERS-2'!U48*VLOOKUP(V$4,'[1]INTERNAL PARAMETERS-1'!$B$5:$J$44,4, FALSE)</f>
        <v>5.0374224283646667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0.6948489405951308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0.34736331478439914</v>
      </c>
      <c r="AI48" s="47">
        <f>$F48*'[1]INTERNAL PARAMETERS-2'!AH48*VLOOKUP(AI$4,'[1]INTERNAL PARAMETERS-1'!$B$5:$J$44,4, FALSE)</f>
        <v>1.2738693392533511</v>
      </c>
      <c r="AJ48" s="47">
        <f>$F48*'[1]INTERNAL PARAMETERS-2'!AI48*VLOOKUP(AJ$4,'[1]INTERNAL PARAMETERS-1'!$B$5:$J$44,4, FALSE)</f>
        <v>1.8528897379115712</v>
      </c>
      <c r="AK48" s="47">
        <f>$F48*'[1]INTERNAL PARAMETERS-2'!AJ48*VLOOKUP(AK$4,'[1]INTERNAL PARAMETERS-1'!$B$5:$J$44,4, FALSE)</f>
        <v>0.34736331478439914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213.53114628650926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29.373402715696471</v>
      </c>
      <c r="BB48" s="47">
        <f>$F48*'[1]INTERNAL PARAMETERS-2'!M48*(1-VLOOKUP(N$4,'[1]INTERNAL PARAMETERS-1'!$B$5:$J$44,4, FALSE))</f>
        <v>47.85557116720183</v>
      </c>
      <c r="BC48" s="47">
        <f>$F48*'[1]INTERNAL PARAMETERS-2'!N48*(1-VLOOKUP(O$4,'[1]INTERNAL PARAMETERS-1'!$B$5:$J$44,4, FALSE))</f>
        <v>86.504717995737977</v>
      </c>
      <c r="BD48" s="47">
        <f>$F48*'[1]INTERNAL PARAMETERS-2'!O48*(1-VLOOKUP(P$4,'[1]INTERNAL PARAMETERS-1'!$B$5:$J$44,4, FALSE))</f>
        <v>37.404301895831495</v>
      </c>
      <c r="BE48" s="47">
        <f>$F48*'[1]INTERNAL PARAMETERS-2'!P48*(1-VLOOKUP(Q$4,'[1]INTERNAL PARAMETERS-1'!$B$5:$J$44,4, FALSE))</f>
        <v>30.803542737743587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65.351123840347114</v>
      </c>
      <c r="BH48" s="47">
        <f>$F48*'[1]INTERNAL PARAMETERS-2'!S48*(1-VLOOKUP(T$4,'[1]INTERNAL PARAMETERS-1'!$B$5:$J$44,4, FALSE))</f>
        <v>3.2309558404976086</v>
      </c>
      <c r="BI48" s="47">
        <f>$F48*'[1]INTERNAL PARAMETERS-2'!T48*(1-VLOOKUP(U$4,'[1]INTERNAL PARAMETERS-1'!$B$5:$J$44,4, FALSE))</f>
        <v>2.6866350800099283</v>
      </c>
      <c r="BJ48" s="47">
        <f>$F48*'[1]INTERNAL PARAMETERS-2'!U48*(1-VLOOKUP(V$4,'[1]INTERNAL PARAMETERS-1'!$B$5:$J$44,4, FALSE))</f>
        <v>28.545393760733109</v>
      </c>
      <c r="BK48" s="47">
        <f>$F48*'[1]INTERNAL PARAMETERS-2'!V48*(1-VLOOKUP(W$4,'[1]INTERNAL PARAMETERS-1'!$B$5:$J$44,4, FALSE))</f>
        <v>34.39349367162982</v>
      </c>
      <c r="BL48" s="47">
        <f>$F48*'[1]INTERNAL PARAMETERS-2'!W48*(1-VLOOKUP(X$4,'[1]INTERNAL PARAMETERS-1'!$B$5:$J$44,4, FALSE))</f>
        <v>48.868881327058993</v>
      </c>
      <c r="BM48" s="47">
        <f>$F48*'[1]INTERNAL PARAMETERS-2'!X48*(1-VLOOKUP(Y$4,'[1]INTERNAL PARAMETERS-1'!$B$5:$J$44,4, FALSE))</f>
        <v>18.760065218884204</v>
      </c>
      <c r="BN48" s="47">
        <f>$F48*'[1]INTERNAL PARAMETERS-2'!Y48*(1-VLOOKUP(Z$4,'[1]INTERNAL PARAMETERS-1'!$B$5:$J$44,4, FALSE))</f>
        <v>71.797795567461321</v>
      </c>
      <c r="BO48" s="47">
        <f>$F48*'[1]INTERNAL PARAMETERS-2'!Z48*(1-VLOOKUP(AA$4,'[1]INTERNAL PARAMETERS-1'!$B$5:$J$44,4, FALSE))</f>
        <v>73.998048620157292</v>
      </c>
      <c r="BP48" s="47">
        <f>$F48*'[1]INTERNAL PARAMETERS-2'!AA48*(1-VLOOKUP(AB$4,'[1]INTERNAL PARAMETERS-1'!$B$5:$J$44,4, FALSE))</f>
        <v>30.224522339085365</v>
      </c>
      <c r="BQ48" s="47">
        <f>$F48*'[1]INTERNAL PARAMETERS-2'!AB48*(1-VLOOKUP(AC$4,'[1]INTERNAL PARAMETERS-1'!$B$5:$J$44,4, FALSE))</f>
        <v>201.03382758889168</v>
      </c>
      <c r="BR48" s="47">
        <f>$F48*'[1]INTERNAL PARAMETERS-2'!AC48*(1-VLOOKUP(AD$4,'[1]INTERNAL PARAMETERS-1'!$B$5:$J$44,4, FALSE))</f>
        <v>19.802277474263732</v>
      </c>
      <c r="BS48" s="47">
        <f>$F48*'[1]INTERNAL PARAMETERS-2'!AD48*(1-VLOOKUP(AE$4,'[1]INTERNAL PARAMETERS-1'!$B$5:$J$44,4, FALSE))</f>
        <v>4.2846775634550296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4.9795265040501606</v>
      </c>
      <c r="CA48" s="47">
        <f>$F48*'[1]INTERNAL PARAMETERS-2'!AL48*(1-VLOOKUP(AM$4,'[1]INTERNAL PARAMETERS-1'!$B$5:$J$44,4, FALSE))</f>
        <v>25.476652918909025</v>
      </c>
      <c r="CB48" s="47">
        <f>$F48*'[1]INTERNAL PARAMETERS-2'!AM48*(1-VLOOKUP(AN$4,'[1]INTERNAL PARAMETERS-1'!$B$5:$J$44,4, FALSE))</f>
        <v>7.7587999554043519</v>
      </c>
      <c r="CC48" s="47">
        <f>$F48*'[1]INTERNAL PARAMETERS-2'!AN48*(1-VLOOKUP(AO$4,'[1]INTERNAL PARAMETERS-1'!$B$5:$J$44,4, FALSE))</f>
        <v>16.328155082314414</v>
      </c>
      <c r="CD48" s="47">
        <f>$F48*'[1]INTERNAL PARAMETERS-2'!AO48*(1-VLOOKUP(AP$4,'[1]INTERNAL PARAMETERS-1'!$B$5:$J$44,4, FALSE))</f>
        <v>62.41776295801921</v>
      </c>
      <c r="CE48" s="47">
        <f>$F48*'[1]INTERNAL PARAMETERS-2'!AP48*(1-VLOOKUP(AQ$4,'[1]INTERNAL PARAMETERS-1'!$B$5:$J$44,4, FALSE))</f>
        <v>6.3691020742140898</v>
      </c>
      <c r="CF48" s="47">
        <f>$F48*'[1]INTERNAL PARAMETERS-2'!AQ48*(1-VLOOKUP(AR$4,'[1]INTERNAL PARAMETERS-1'!$B$5:$J$44,4, FALSE))</f>
        <v>0.57902039865822019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1223.1101410143231</v>
      </c>
    </row>
    <row r="49" spans="3:87" x14ac:dyDescent="0.4">
      <c r="C49" s="30" t="s">
        <v>4</v>
      </c>
      <c r="D49" s="29" t="s">
        <v>68</v>
      </c>
      <c r="E49" s="29" t="s">
        <v>59</v>
      </c>
      <c r="F49" s="131">
        <f>'S Str&amp;Pad'!X49</f>
        <v>1141.3324265278229</v>
      </c>
      <c r="G49" s="48">
        <f>$F49*'[1]INTERNAL PARAMETERS-2'!F49*VLOOKUP(G$4,'[1]INTERNAL PARAMETERS-1'!$B$5:$J$44,4, FALSE)</f>
        <v>8.5851025123422833</v>
      </c>
      <c r="H49" s="47">
        <f>$F49*'[1]INTERNAL PARAMETERS-2'!G49*VLOOKUP(H$4,'[1]INTERNAL PARAMETERS-1'!$B$5:$J$44,4, FALSE)</f>
        <v>8.2223870671917414</v>
      </c>
      <c r="I49" s="47">
        <f>$F49*'[1]INTERNAL PARAMETERS-2'!H49*VLOOKUP(I$4,'[1]INTERNAL PARAMETERS-1'!$B$5:$J$44,4, FALSE)</f>
        <v>10.775678958563534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0.24184834118124568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1.6263302278565561</v>
      </c>
      <c r="N49" s="47">
        <f>$F49*'[1]INTERNAL PARAMETERS-2'!M49*VLOOKUP(N$4,'[1]INTERNAL PARAMETERS-1'!$B$5:$J$44,4, FALSE)</f>
        <v>2.224867778976277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1.4509759138448213</v>
      </c>
      <c r="S49" s="47">
        <f>$F49*'[1]INTERNAL PARAMETERS-2'!R49*VLOOKUP(S$4,'[1]INTERNAL PARAMETERS-1'!$B$5:$J$44,4, FALSE)</f>
        <v>2.9181359214978073</v>
      </c>
      <c r="T49" s="47">
        <f>$F49*'[1]INTERNAL PARAMETERS-2'!S49*VLOOKUP(T$4,'[1]INTERNAL PARAMETERS-1'!$B$5:$J$44,4, FALSE)</f>
        <v>0.21765209373885586</v>
      </c>
      <c r="U49" s="47">
        <f>$F49*'[1]INTERNAL PARAMETERS-2'!T49*VLOOKUP(U$4,'[1]INTERNAL PARAMETERS-1'!$B$5:$J$44,4, FALSE)</f>
        <v>0.24182551453271517</v>
      </c>
      <c r="V49" s="47">
        <f>$F49*'[1]INTERNAL PARAMETERS-2'!U49*VLOOKUP(V$4,'[1]INTERNAL PARAMETERS-1'!$B$5:$J$44,4, FALSE)</f>
        <v>5.29615339212772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0.48369668236249136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0.24184834118124568</v>
      </c>
      <c r="AI49" s="47">
        <f>$F49*'[1]INTERNAL PARAMETERS-2'!AH49*VLOOKUP(AI$4,'[1]INTERNAL PARAMETERS-1'!$B$5:$J$44,4, FALSE)</f>
        <v>0.96727923148232986</v>
      </c>
      <c r="AJ49" s="47">
        <f>$F49*'[1]INTERNAL PARAMETERS-2'!AI49*VLOOKUP(AJ$4,'[1]INTERNAL PARAMETERS-1'!$B$5:$J$44,4, FALSE)</f>
        <v>0.72554502354373707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204.73790021270713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30.900274329274566</v>
      </c>
      <c r="BB49" s="47">
        <f>$F49*'[1]INTERNAL PARAMETERS-2'!M49*(1-VLOOKUP(N$4,'[1]INTERNAL PARAMETERS-1'!$B$5:$J$44,4, FALSE))</f>
        <v>42.272487800549257</v>
      </c>
      <c r="BC49" s="47">
        <f>$F49*'[1]INTERNAL PARAMETERS-2'!N49*(1-VLOOKUP(O$4,'[1]INTERNAL PARAMETERS-1'!$B$5:$J$44,4, FALSE))</f>
        <v>96.249704861517841</v>
      </c>
      <c r="BD49" s="47">
        <f>$F49*'[1]INTERNAL PARAMETERS-2'!O49*(1-VLOOKUP(P$4,'[1]INTERNAL PARAMETERS-1'!$B$5:$J$44,4, FALSE))</f>
        <v>32.889320002281664</v>
      </c>
      <c r="BE49" s="47">
        <f>$F49*'[1]INTERNAL PARAMETERS-2'!P49*(1-VLOOKUP(Q$4,'[1]INTERNAL PARAMETERS-1'!$B$5:$J$44,4, FALSE))</f>
        <v>29.382804388260233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55.444582508458339</v>
      </c>
      <c r="BH49" s="47">
        <f>$F49*'[1]INTERNAL PARAMETERS-2'!S49*(1-VLOOKUP(T$4,'[1]INTERNAL PARAMETERS-1'!$B$5:$J$44,4, FALSE))</f>
        <v>1.9588688436497026</v>
      </c>
      <c r="BI49" s="47">
        <f>$F49*'[1]INTERNAL PARAMETERS-2'!T49*(1-VLOOKUP(U$4,'[1]INTERNAL PARAMETERS-1'!$B$5:$J$44,4, FALSE))</f>
        <v>0.96730205813086068</v>
      </c>
      <c r="BJ49" s="47">
        <f>$F49*'[1]INTERNAL PARAMETERS-2'!U49*(1-VLOOKUP(V$4,'[1]INTERNAL PARAMETERS-1'!$B$5:$J$44,4, FALSE))</f>
        <v>30.011535888723749</v>
      </c>
      <c r="BK49" s="47">
        <f>$F49*'[1]INTERNAL PARAMETERS-2'!V49*(1-VLOOKUP(W$4,'[1]INTERNAL PARAMETERS-1'!$B$5:$J$44,4, FALSE))</f>
        <v>35.670404726002005</v>
      </c>
      <c r="BL49" s="47">
        <f>$F49*'[1]INTERNAL PARAMETERS-2'!W49*(1-VLOOKUP(X$4,'[1]INTERNAL PARAMETERS-1'!$B$5:$J$44,4, FALSE))</f>
        <v>48.971264558271947</v>
      </c>
      <c r="BM49" s="47">
        <f>$F49*'[1]INTERNAL PARAMETERS-2'!X49*(1-VLOOKUP(Y$4,'[1]INTERNAL PARAMETERS-1'!$B$5:$J$44,4, FALSE))</f>
        <v>20.918568979887244</v>
      </c>
      <c r="BN49" s="47">
        <f>$F49*'[1]INTERNAL PARAMETERS-2'!Y49*(1-VLOOKUP(Z$4,'[1]INTERNAL PARAMETERS-1'!$B$5:$J$44,4, FALSE))</f>
        <v>65.778640004563329</v>
      </c>
      <c r="BO49" s="47">
        <f>$F49*'[1]INTERNAL PARAMETERS-2'!Z49*(1-VLOOKUP(AA$4,'[1]INTERNAL PARAMETERS-1'!$B$5:$J$44,4, FALSE))</f>
        <v>62.151143153329947</v>
      </c>
      <c r="BP49" s="47">
        <f>$F49*'[1]INTERNAL PARAMETERS-2'!AA49*(1-VLOOKUP(AB$4,'[1]INTERNAL PARAMETERS-1'!$B$5:$J$44,4, FALSE))</f>
        <v>22.732374472125258</v>
      </c>
      <c r="BQ49" s="47">
        <f>$F49*'[1]INTERNAL PARAMETERS-2'!AB49*(1-VLOOKUP(AC$4,'[1]INTERNAL PARAMETERS-1'!$B$5:$J$44,4, FALSE))</f>
        <v>192.86212516818622</v>
      </c>
      <c r="BR49" s="47">
        <f>$F49*'[1]INTERNAL PARAMETERS-2'!AC49*(1-VLOOKUP(AD$4,'[1]INTERNAL PARAMETERS-1'!$B$5:$J$44,4, FALSE))</f>
        <v>16.686508342322078</v>
      </c>
      <c r="BS49" s="47">
        <f>$F49*'[1]INTERNAL PARAMETERS-2'!AD49*(1-VLOOKUP(AE$4,'[1]INTERNAL PARAMETERS-1'!$B$5:$J$44,4, FALSE))</f>
        <v>3.0229330649015917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4.2320606375651675</v>
      </c>
      <c r="CA49" s="47">
        <f>$F49*'[1]INTERNAL PARAMETERS-2'!AL49*(1-VLOOKUP(AM$4,'[1]INTERNAL PARAMETERS-1'!$B$5:$J$44,4, FALSE))</f>
        <v>20.314005193555456</v>
      </c>
      <c r="CB49" s="47">
        <f>$F49*'[1]INTERNAL PARAMETERS-2'!AM49*(1-VLOOKUP(AN$4,'[1]INTERNAL PARAMETERS-1'!$B$5:$J$44,4, FALSE))</f>
        <v>5.3203211062594464</v>
      </c>
      <c r="CC49" s="47">
        <f>$F49*'[1]INTERNAL PARAMETERS-2'!AN49*(1-VLOOKUP(AO$4,'[1]INTERNAL PARAMETERS-1'!$B$5:$J$44,4, FALSE))</f>
        <v>13.059011491088697</v>
      </c>
      <c r="CD49" s="47">
        <f>$F49*'[1]INTERNAL PARAMETERS-2'!AO49*(1-VLOOKUP(AP$4,'[1]INTERNAL PARAMETERS-1'!$B$5:$J$44,4, FALSE))</f>
        <v>52.961476854655871</v>
      </c>
      <c r="CE49" s="47">
        <f>$F49*'[1]INTERNAL PARAMETERS-2'!AP49*(1-VLOOKUP(AQ$4,'[1]INTERNAL PARAMETERS-1'!$B$5:$J$44,4, FALSE))</f>
        <v>6.8922782573162173</v>
      </c>
      <c r="CF49" s="47">
        <f>$F49*'[1]INTERNAL PARAMETERS-2'!AQ49*(1-VLOOKUP(AR$4,'[1]INTERNAL PARAMETERS-1'!$B$5:$J$44,4, FALSE))</f>
        <v>0.72554502354373707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1141.3327689275509</v>
      </c>
    </row>
    <row r="50" spans="3:87" x14ac:dyDescent="0.4">
      <c r="C50" s="30" t="s">
        <v>4</v>
      </c>
      <c r="D50" s="29" t="s">
        <v>68</v>
      </c>
      <c r="E50" s="29" t="s">
        <v>58</v>
      </c>
      <c r="F50" s="131">
        <f>'S Str&amp;Pad'!X50</f>
        <v>1032.8274305416053</v>
      </c>
      <c r="G50" s="48">
        <f>$F50*'[1]INTERNAL PARAMETERS-2'!F50*VLOOKUP(G$4,'[1]INTERNAL PARAMETERS-1'!$B$5:$J$44,4, FALSE)</f>
        <v>9.3294268973392658</v>
      </c>
      <c r="H50" s="47">
        <f>$F50*'[1]INTERNAL PARAMETERS-2'!G50*VLOOKUP(H$4,'[1]INTERNAL PARAMETERS-1'!$B$5:$J$44,4, FALSE)</f>
        <v>6.3440392093587565</v>
      </c>
      <c r="I50" s="47">
        <f>$F50*'[1]INTERNAL PARAMETERS-2'!H50*VLOOKUP(I$4,'[1]INTERNAL PARAMETERS-1'!$B$5:$J$44,4, FALSE)</f>
        <v>9.5306784863174521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0.12435242263720928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2.0400304125314732</v>
      </c>
      <c r="N50" s="47">
        <f>$F50*'[1]INTERNAL PARAMETERS-2'!M50*VLOOKUP(N$4,'[1]INTERNAL PARAMETERS-1'!$B$5:$J$44,4, FALSE)</f>
        <v>1.6792947758662071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1.2439373573443093</v>
      </c>
      <c r="S50" s="47">
        <f>$F50*'[1]INTERNAL PARAMETERS-2'!R50*VLOOKUP(S$4,'[1]INTERNAL PARAMETERS-1'!$B$5:$J$44,4, FALSE)</f>
        <v>2.5788874678679452</v>
      </c>
      <c r="T50" s="47">
        <f>$F50*'[1]INTERNAL PARAMETERS-2'!S50*VLOOKUP(T$4,'[1]INTERNAL PARAMETERS-1'!$B$5:$J$44,4, FALSE)</f>
        <v>0.34830039440154559</v>
      </c>
      <c r="U50" s="47">
        <f>$F50*'[1]INTERNAL PARAMETERS-2'!T50*VLOOKUP(U$4,'[1]INTERNAL PARAMETERS-1'!$B$5:$J$44,4, FALSE)</f>
        <v>0.44781331733422924</v>
      </c>
      <c r="V50" s="47">
        <f>$F50*'[1]INTERNAL PARAMETERS-2'!U50*VLOOKUP(V$4,'[1]INTERNAL PARAMETERS-1'!$B$5:$J$44,4, FALSE)</f>
        <v>4.0862784461948074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0.24880812801747271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0.24880812801747271</v>
      </c>
      <c r="AI50" s="47">
        <f>$F50*'[1]INTERNAL PARAMETERS-2'!AH50*VLOOKUP(AI$4,'[1]INTERNAL PARAMETERS-1'!$B$5:$J$44,4, FALSE)</f>
        <v>0.49761625603494541</v>
      </c>
      <c r="AJ50" s="47">
        <f>$F50*'[1]INTERNAL PARAMETERS-2'!AI50*VLOOKUP(AJ$4,'[1]INTERNAL PARAMETERS-1'!$B$5:$J$44,4, FALSE)</f>
        <v>0.99512922932683667</v>
      </c>
      <c r="AK50" s="47">
        <f>$F50*'[1]INTERNAL PARAMETERS-2'!AJ50*VLOOKUP(AK$4,'[1]INTERNAL PARAMETERS-1'!$B$5:$J$44,4, FALSE)</f>
        <v>0.12435242263720928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181.08289124003156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38.760577838097994</v>
      </c>
      <c r="BB50" s="47">
        <f>$F50*'[1]INTERNAL PARAMETERS-2'!M50*(1-VLOOKUP(N$4,'[1]INTERNAL PARAMETERS-1'!$B$5:$J$44,4, FALSE))</f>
        <v>31.906600741457932</v>
      </c>
      <c r="BC50" s="47">
        <f>$F50*'[1]INTERNAL PARAMETERS-2'!N50*(1-VLOOKUP(O$4,'[1]INTERNAL PARAMETERS-1'!$B$5:$J$44,4, FALSE))</f>
        <v>100.25996701319441</v>
      </c>
      <c r="BD50" s="47">
        <f>$F50*'[1]INTERNAL PARAMETERS-2'!O50*(1-VLOOKUP(P$4,'[1]INTERNAL PARAMETERS-1'!$B$5:$J$44,4, FALSE))</f>
        <v>27.739472564000327</v>
      </c>
      <c r="BE50" s="47">
        <f>$F50*'[1]INTERNAL PARAMETERS-2'!P50*(1-VLOOKUP(Q$4,'[1]INTERNAL PARAMETERS-1'!$B$5:$J$44,4, FALSE))</f>
        <v>26.246727078638546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48.998861889490954</v>
      </c>
      <c r="BH50" s="47">
        <f>$F50*'[1]INTERNAL PARAMETERS-2'!S50*(1-VLOOKUP(T$4,'[1]INTERNAL PARAMETERS-1'!$B$5:$J$44,4, FALSE))</f>
        <v>3.13470354961391</v>
      </c>
      <c r="BI50" s="47">
        <f>$F50*'[1]INTERNAL PARAMETERS-2'!T50*(1-VLOOKUP(U$4,'[1]INTERNAL PARAMETERS-1'!$B$5:$J$44,4, FALSE))</f>
        <v>1.791253269336917</v>
      </c>
      <c r="BJ50" s="47">
        <f>$F50*'[1]INTERNAL PARAMETERS-2'!U50*(1-VLOOKUP(V$4,'[1]INTERNAL PARAMETERS-1'!$B$5:$J$44,4, FALSE))</f>
        <v>23.155577861770574</v>
      </c>
      <c r="BK50" s="47">
        <f>$F50*'[1]INTERNAL PARAMETERS-2'!V50*(1-VLOOKUP(W$4,'[1]INTERNAL PARAMETERS-1'!$B$5:$J$44,4, FALSE))</f>
        <v>35.327345847960338</v>
      </c>
      <c r="BL50" s="47">
        <f>$F50*'[1]INTERNAL PARAMETERS-2'!W50*(1-VLOOKUP(X$4,'[1]INTERNAL PARAMETERS-1'!$B$5:$J$44,4, FALSE))</f>
        <v>40.054287149320103</v>
      </c>
      <c r="BM50" s="47">
        <f>$F50*'[1]INTERNAL PARAMETERS-2'!X50*(1-VLOOKUP(Y$4,'[1]INTERNAL PARAMETERS-1'!$B$5:$J$44,4, FALSE))</f>
        <v>22.888178840003352</v>
      </c>
      <c r="BN50" s="47">
        <f>$F50*'[1]INTERNAL PARAMETERS-2'!Y50*(1-VLOOKUP(Z$4,'[1]INTERNAL PARAMETERS-1'!$B$5:$J$44,4, FALSE))</f>
        <v>61.822881054616353</v>
      </c>
      <c r="BO50" s="47">
        <f>$F50*'[1]INTERNAL PARAMETERS-2'!Z50*(1-VLOOKUP(AA$4,'[1]INTERNAL PARAMETERS-1'!$B$5:$J$44,4, FALSE))</f>
        <v>57.469100303911269</v>
      </c>
      <c r="BP50" s="47">
        <f>$F50*'[1]INTERNAL PARAMETERS-2'!AA50*(1-VLOOKUP(AB$4,'[1]INTERNAL PARAMETERS-1'!$B$5:$J$44,4, FALSE))</f>
        <v>21.395433354641568</v>
      </c>
      <c r="BQ50" s="47">
        <f>$F50*'[1]INTERNAL PARAMETERS-2'!AB50*(1-VLOOKUP(AC$4,'[1]INTERNAL PARAMETERS-1'!$B$5:$J$44,4, FALSE))</f>
        <v>167.55611047047989</v>
      </c>
      <c r="BR50" s="47">
        <f>$F50*'[1]INTERNAL PARAMETERS-2'!AC50*(1-VLOOKUP(AD$4,'[1]INTERNAL PARAMETERS-1'!$B$5:$J$44,4, FALSE))</f>
        <v>11.195332933355731</v>
      </c>
      <c r="BS50" s="47">
        <f>$F50*'[1]INTERNAL PARAMETERS-2'!AD50*(1-VLOOKUP(AE$4,'[1]INTERNAL PARAMETERS-1'!$B$5:$J$44,4, FALSE))</f>
        <v>3.9805169173073467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4.10497262268761</v>
      </c>
      <c r="CA50" s="47">
        <f>$F50*'[1]INTERNAL PARAMETERS-2'!AL50*(1-VLOOKUP(AM$4,'[1]INTERNAL PARAMETERS-1'!$B$5:$J$44,4, FALSE))</f>
        <v>13.309943814646612</v>
      </c>
      <c r="CB50" s="47">
        <f>$F50*'[1]INTERNAL PARAMETERS-2'!AM50*(1-VLOOKUP(AN$4,'[1]INTERNAL PARAMETERS-1'!$B$5:$J$44,4, FALSE))</f>
        <v>3.4830039440154557</v>
      </c>
      <c r="CC50" s="47">
        <f>$F50*'[1]INTERNAL PARAMETERS-2'!AN50*(1-VLOOKUP(AO$4,'[1]INTERNAL PARAMETERS-1'!$B$5:$J$44,4, FALSE))</f>
        <v>14.927041722645605</v>
      </c>
      <c r="CD50" s="47">
        <f>$F50*'[1]INTERNAL PARAMETERS-2'!AO50*(1-VLOOKUP(AP$4,'[1]INTERNAL PARAMETERS-1'!$B$5:$J$44,4, FALSE))</f>
        <v>45.029933295954287</v>
      </c>
      <c r="CE50" s="47">
        <f>$F50*'[1]INTERNAL PARAMETERS-2'!AP50*(1-VLOOKUP(AQ$4,'[1]INTERNAL PARAMETERS-1'!$B$5:$J$44,4, FALSE))</f>
        <v>6.7171997600134388</v>
      </c>
      <c r="CF50" s="47">
        <f>$F50*'[1]INTERNAL PARAMETERS-2'!AQ50*(1-VLOOKUP(AR$4,'[1]INTERNAL PARAMETERS-1'!$B$5:$J$44,4, FALSE))</f>
        <v>0.62196867867215466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1032.8276371070915</v>
      </c>
    </row>
    <row r="51" spans="3:87" x14ac:dyDescent="0.4">
      <c r="C51" s="30" t="s">
        <v>4</v>
      </c>
      <c r="D51" s="29" t="s">
        <v>68</v>
      </c>
      <c r="E51" s="29" t="s">
        <v>57</v>
      </c>
      <c r="F51" s="131">
        <f>'S Str&amp;Pad'!X51</f>
        <v>865.22935704717781</v>
      </c>
      <c r="G51" s="48">
        <f>$F51*'[1]INTERNAL PARAMETERS-2'!F51*VLOOKUP(G$4,'[1]INTERNAL PARAMETERS-1'!$B$5:$J$44,4, FALSE)</f>
        <v>6.9246901132556777</v>
      </c>
      <c r="H51" s="47">
        <f>$F51*'[1]INTERNAL PARAMETERS-2'!G51*VLOOKUP(H$4,'[1]INTERNAL PARAMETERS-1'!$B$5:$J$44,4, FALSE)</f>
        <v>3.8205067489775186</v>
      </c>
      <c r="I51" s="47">
        <f>$F51*'[1]INTERNAL PARAMETERS-2'!H51*VLOOKUP(I$4,'[1]INTERNAL PARAMETERS-1'!$B$5:$J$44,4, FALSE)</f>
        <v>8.121073028272308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1.9281722744732062</v>
      </c>
      <c r="N51" s="47">
        <f>$F51*'[1]INTERNAL PARAMETERS-2'!M51*VLOOKUP(N$4,'[1]INTERNAL PARAMETERS-1'!$B$5:$J$44,4, FALSE)</f>
        <v>1.2894253539266978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0.83572503597186909</v>
      </c>
      <c r="S51" s="47">
        <f>$F51*'[1]INTERNAL PARAMETERS-2'!R51*VLOOKUP(S$4,'[1]INTERNAL PARAMETERS-1'!$B$5:$J$44,4, FALSE)</f>
        <v>2.355522032359163</v>
      </c>
      <c r="T51" s="47">
        <f>$F51*'[1]INTERNAL PARAMETERS-2'!S51*VLOOKUP(T$4,'[1]INTERNAL PARAMETERS-1'!$B$5:$J$44,4, FALSE)</f>
        <v>0.15520484206712276</v>
      </c>
      <c r="U51" s="47">
        <f>$F51*'[1]INTERNAL PARAMETERS-2'!T51*VLOOKUP(U$4,'[1]INTERNAL PARAMETERS-1'!$B$5:$J$44,4, FALSE)</f>
        <v>0.45369166566125818</v>
      </c>
      <c r="V51" s="47">
        <f>$F51*'[1]INTERNAL PARAMETERS-2'!U51*VLOOKUP(V$4,'[1]INTERNAL PARAMETERS-1'!$B$5:$J$44,4, FALSE)</f>
        <v>3.5101100432836287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0.47760660509004216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0.83572503597186909</v>
      </c>
      <c r="AJ51" s="47">
        <f>$F51*'[1]INTERNAL PARAMETERS-2'!AI51*VLOOKUP(AJ$4,'[1]INTERNAL PARAMETERS-1'!$B$5:$J$44,4, FALSE)</f>
        <v>0.83572503597186909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154.30038753717383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36.635273214990917</v>
      </c>
      <c r="BB51" s="47">
        <f>$F51*'[1]INTERNAL PARAMETERS-2'!M51*(1-VLOOKUP(N$4,'[1]INTERNAL PARAMETERS-1'!$B$5:$J$44,4, FALSE))</f>
        <v>24.499081724607255</v>
      </c>
      <c r="BC51" s="47">
        <f>$F51*'[1]INTERNAL PARAMETERS-2'!N51*(1-VLOOKUP(O$4,'[1]INTERNAL PARAMETERS-1'!$B$5:$J$44,4, FALSE))</f>
        <v>84.767904476883288</v>
      </c>
      <c r="BD51" s="47">
        <f>$F51*'[1]INTERNAL PARAMETERS-2'!O51*(1-VLOOKUP(P$4,'[1]INTERNAL PARAMETERS-1'!$B$5:$J$44,4, FALSE))</f>
        <v>21.251676944857078</v>
      </c>
      <c r="BE51" s="47">
        <f>$F51*'[1]INTERNAL PARAMETERS-2'!P51*(1-VLOOKUP(Q$4,'[1]INTERNAL PARAMETERS-1'!$B$5:$J$44,4, FALSE))</f>
        <v>23.997655355317704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44.754918614824092</v>
      </c>
      <c r="BH51" s="47">
        <f>$F51*'[1]INTERNAL PARAMETERS-2'!S51*(1-VLOOKUP(T$4,'[1]INTERNAL PARAMETERS-1'!$B$5:$J$44,4, FALSE))</f>
        <v>1.3968435786041047</v>
      </c>
      <c r="BI51" s="47">
        <f>$F51*'[1]INTERNAL PARAMETERS-2'!T51*(1-VLOOKUP(U$4,'[1]INTERNAL PARAMETERS-1'!$B$5:$J$44,4, FALSE))</f>
        <v>1.8147666626450327</v>
      </c>
      <c r="BJ51" s="47">
        <f>$F51*'[1]INTERNAL PARAMETERS-2'!U51*(1-VLOOKUP(V$4,'[1]INTERNAL PARAMETERS-1'!$B$5:$J$44,4, FALSE))</f>
        <v>19.890623578607229</v>
      </c>
      <c r="BK51" s="47">
        <f>$F51*'[1]INTERNAL PARAMETERS-2'!V51*(1-VLOOKUP(W$4,'[1]INTERNAL PARAMETERS-1'!$B$5:$J$44,4, FALSE))</f>
        <v>23.400733621890858</v>
      </c>
      <c r="BL51" s="47">
        <f>$F51*'[1]INTERNAL PARAMETERS-2'!W51*(1-VLOOKUP(X$4,'[1]INTERNAL PARAMETERS-1'!$B$5:$J$44,4, FALSE))</f>
        <v>37.488917150947238</v>
      </c>
      <c r="BM51" s="47">
        <f>$F51*'[1]INTERNAL PARAMETERS-2'!X51*(1-VLOOKUP(Y$4,'[1]INTERNAL PARAMETERS-1'!$B$5:$J$44,4, FALSE))</f>
        <v>25.430388647652126</v>
      </c>
      <c r="BN51" s="47">
        <f>$F51*'[1]INTERNAL PARAMETERS-2'!Y51*(1-VLOOKUP(Z$4,'[1]INTERNAL PARAMETERS-1'!$B$5:$J$44,4, FALSE))</f>
        <v>50.980092423641061</v>
      </c>
      <c r="BO51" s="47">
        <f>$F51*'[1]INTERNAL PARAMETERS-2'!Z51*(1-VLOOKUP(AA$4,'[1]INTERNAL PARAMETERS-1'!$B$5:$J$44,4, FALSE))</f>
        <v>43.100275623141002</v>
      </c>
      <c r="BP51" s="47">
        <f>$F51*'[1]INTERNAL PARAMETERS-2'!AA51*(1-VLOOKUP(AB$4,'[1]INTERNAL PARAMETERS-1'!$B$5:$J$44,4, FALSE))</f>
        <v>16.953563590789514</v>
      </c>
      <c r="BQ51" s="47">
        <f>$F51*'[1]INTERNAL PARAMETERS-2'!AB51*(1-VLOOKUP(AC$4,'[1]INTERNAL PARAMETERS-1'!$B$5:$J$44,4, FALSE))</f>
        <v>138.61337696225749</v>
      </c>
      <c r="BR51" s="47">
        <f>$F51*'[1]INTERNAL PARAMETERS-2'!AC51*(1-VLOOKUP(AD$4,'[1]INTERNAL PARAMETERS-1'!$B$5:$J$44,4, FALSE))</f>
        <v>8.5961401851994168</v>
      </c>
      <c r="BS51" s="47">
        <f>$F51*'[1]INTERNAL PARAMETERS-2'!AD51*(1-VLOOKUP(AE$4,'[1]INTERNAL PARAMETERS-1'!$B$5:$J$44,4, FALSE))</f>
        <v>3.5817034464324973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1.3133316410619111</v>
      </c>
      <c r="CA51" s="47">
        <f>$F51*'[1]INTERNAL PARAMETERS-2'!AL51*(1-VLOOKUP(AM$4,'[1]INTERNAL PARAMETERS-1'!$B$5:$J$44,4, FALSE))</f>
        <v>12.41673345711264</v>
      </c>
      <c r="CB51" s="47">
        <f>$F51*'[1]INTERNAL PARAMETERS-2'!AM51*(1-VLOOKUP(AN$4,'[1]INTERNAL PARAMETERS-1'!$B$5:$J$44,4, FALSE))</f>
        <v>5.37264169258445</v>
      </c>
      <c r="CC51" s="47">
        <f>$F51*'[1]INTERNAL PARAMETERS-2'!AN51*(1-VLOOKUP(AO$4,'[1]INTERNAL PARAMETERS-1'!$B$5:$J$44,4, FALSE))</f>
        <v>10.864598513505706</v>
      </c>
      <c r="CD51" s="47">
        <f>$F51*'[1]INTERNAL PARAMETERS-2'!AO51*(1-VLOOKUP(AP$4,'[1]INTERNAL PARAMETERS-1'!$B$5:$J$44,4, FALSE))</f>
        <v>36.056183858612812</v>
      </c>
      <c r="CE51" s="47">
        <f>$F51*'[1]INTERNAL PARAMETERS-2'!AP51*(1-VLOOKUP(AQ$4,'[1]INTERNAL PARAMETERS-1'!$B$5:$J$44,4, FALSE))</f>
        <v>5.0144367387669195</v>
      </c>
      <c r="CF51" s="47">
        <f>$F51*'[1]INTERNAL PARAMETERS-2'!AQ51*(1-VLOOKUP(AR$4,'[1]INTERNAL PARAMETERS-1'!$B$5:$J$44,4, FALSE))</f>
        <v>1.1939299897894007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865.2293570471777</v>
      </c>
    </row>
    <row r="52" spans="3:87" x14ac:dyDescent="0.4">
      <c r="C52" s="30" t="s">
        <v>4</v>
      </c>
      <c r="D52" s="29" t="s">
        <v>68</v>
      </c>
      <c r="E52" s="29" t="s">
        <v>56</v>
      </c>
      <c r="F52" s="131">
        <f>'S Str&amp;Pad'!X52</f>
        <v>629.80346139964297</v>
      </c>
      <c r="G52" s="48">
        <f>$F52*'[1]INTERNAL PARAMETERS-2'!F52*VLOOKUP(G$4,'[1]INTERNAL PARAMETERS-1'!$B$5:$J$44,4, FALSE)</f>
        <v>6.254578175159855</v>
      </c>
      <c r="H52" s="47">
        <f>$F52*'[1]INTERNAL PARAMETERS-2'!G52*VLOOKUP(H$4,'[1]INTERNAL PARAMETERS-1'!$B$5:$J$44,4, FALSE)</f>
        <v>3.4983063066904565</v>
      </c>
      <c r="I52" s="47">
        <f>$F52*'[1]INTERNAL PARAMETERS-2'!H52*VLOOKUP(I$4,'[1]INTERNAL PARAMETERS-1'!$B$5:$J$44,4, FALSE)</f>
        <v>6.0552422306095615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1.9081753783313316</v>
      </c>
      <c r="N52" s="47">
        <f>$F52*'[1]INTERNAL PARAMETERS-2'!M52*VLOOKUP(N$4,'[1]INTERNAL PARAMETERS-1'!$B$5:$J$44,4, FALSE)</f>
        <v>0.83217505863388319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0.84809334112075929</v>
      </c>
      <c r="S52" s="47">
        <f>$F52*'[1]INTERNAL PARAMETERS-2'!R52*VLOOKUP(S$4,'[1]INTERNAL PARAMETERS-1'!$B$5:$J$44,4, FALSE)</f>
        <v>1.7788735786886776</v>
      </c>
      <c r="T52" s="47">
        <f>$F52*'[1]INTERNAL PARAMETERS-2'!S52*VLOOKUP(T$4,'[1]INTERNAL PARAMETERS-1'!$B$5:$J$44,4, FALSE)</f>
        <v>0.2226229275355458</v>
      </c>
      <c r="U52" s="47">
        <f>$F52*'[1]INTERNAL PARAMETERS-2'!T52*VLOOKUP(U$4,'[1]INTERNAL PARAMETERS-1'!$B$5:$J$44,4, FALSE)</f>
        <v>0.12720770313349991</v>
      </c>
      <c r="V52" s="47">
        <f>$F52*'[1]INTERNAL PARAMETERS-2'!U52*VLOOKUP(V$4,'[1]INTERNAL PARAMETERS-1'!$B$5:$J$44,4, FALSE)</f>
        <v>2.3057136212014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0.53004259311393953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0.10599592255355991</v>
      </c>
      <c r="AI52" s="47">
        <f>$F52*'[1]INTERNAL PARAMETERS-2'!AH52*VLOOKUP(AI$4,'[1]INTERNAL PARAMETERS-1'!$B$5:$J$44,4, FALSE)</f>
        <v>0.63603851566749947</v>
      </c>
      <c r="AJ52" s="47">
        <f>$F52*'[1]INTERNAL PARAMETERS-2'!AI52*VLOOKUP(AJ$4,'[1]INTERNAL PARAMETERS-1'!$B$5:$J$44,4, FALSE)</f>
        <v>0.84809334112075929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115.04960238158165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36.255332188295291</v>
      </c>
      <c r="BB52" s="47">
        <f>$F52*'[1]INTERNAL PARAMETERS-2'!M52*(1-VLOOKUP(N$4,'[1]INTERNAL PARAMETERS-1'!$B$5:$J$44,4, FALSE))</f>
        <v>15.811326114043778</v>
      </c>
      <c r="BC52" s="47">
        <f>$F52*'[1]INTERNAL PARAMETERS-2'!N52*(1-VLOOKUP(O$4,'[1]INTERNAL PARAMETERS-1'!$B$5:$J$44,4, FALSE))</f>
        <v>68.270254353298327</v>
      </c>
      <c r="BD52" s="47">
        <f>$F52*'[1]INTERNAL PARAMETERS-2'!O52*(1-VLOOKUP(P$4,'[1]INTERNAL PARAMETERS-1'!$B$5:$J$44,4, FALSE))</f>
        <v>12.297101524866449</v>
      </c>
      <c r="BE52" s="47">
        <f>$F52*'[1]INTERNAL PARAMETERS-2'!P52*(1-VLOOKUP(Q$4,'[1]INTERNAL PARAMETERS-1'!$B$5:$J$44,4, FALSE))</f>
        <v>15.053373393335848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33.798597995084869</v>
      </c>
      <c r="BH52" s="47">
        <f>$F52*'[1]INTERNAL PARAMETERS-2'!S52*(1-VLOOKUP(T$4,'[1]INTERNAL PARAMETERS-1'!$B$5:$J$44,4, FALSE))</f>
        <v>2.0036063478199124</v>
      </c>
      <c r="BI52" s="47">
        <f>$F52*'[1]INTERNAL PARAMETERS-2'!T52*(1-VLOOKUP(U$4,'[1]INTERNAL PARAMETERS-1'!$B$5:$J$44,4, FALSE))</f>
        <v>0.50883081253399964</v>
      </c>
      <c r="BJ52" s="47">
        <f>$F52*'[1]INTERNAL PARAMETERS-2'!U52*(1-VLOOKUP(V$4,'[1]INTERNAL PARAMETERS-1'!$B$5:$J$44,4, FALSE))</f>
        <v>13.065710520141266</v>
      </c>
      <c r="BK52" s="47">
        <f>$F52*'[1]INTERNAL PARAMETERS-2'!V52*(1-VLOOKUP(W$4,'[1]INTERNAL PARAMETERS-1'!$B$5:$J$44,4, FALSE))</f>
        <v>17.173543765791603</v>
      </c>
      <c r="BL52" s="47">
        <f>$F52*'[1]INTERNAL PARAMETERS-2'!W52*(1-VLOOKUP(X$4,'[1]INTERNAL PARAMETERS-1'!$B$5:$J$44,4, FALSE))</f>
        <v>26.714436402534794</v>
      </c>
      <c r="BM52" s="47">
        <f>$F52*'[1]INTERNAL PARAMETERS-2'!X52*(1-VLOOKUP(Y$4,'[1]INTERNAL PARAMETERS-1'!$B$5:$J$44,4, FALSE))</f>
        <v>17.915641184358805</v>
      </c>
      <c r="BN52" s="47">
        <f>$F52*'[1]INTERNAL PARAMETERS-2'!Y52*(1-VLOOKUP(Z$4,'[1]INTERNAL PARAMETERS-1'!$B$5:$J$44,4, FALSE))</f>
        <v>32.438971984580711</v>
      </c>
      <c r="BO52" s="47">
        <f>$F52*'[1]INTERNAL PARAMETERS-2'!Z52*(1-VLOOKUP(AA$4,'[1]INTERNAL PARAMETERS-1'!$B$5:$J$44,4, FALSE))</f>
        <v>25.972338983967596</v>
      </c>
      <c r="BP52" s="47">
        <f>$F52*'[1]INTERNAL PARAMETERS-2'!AA52*(1-VLOOKUP(AB$4,'[1]INTERNAL PARAMETERS-1'!$B$5:$J$44,4, FALSE))</f>
        <v>11.66106300919895</v>
      </c>
      <c r="BQ52" s="47">
        <f>$F52*'[1]INTERNAL PARAMETERS-2'!AB52*(1-VLOOKUP(AC$4,'[1]INTERNAL PARAMETERS-1'!$B$5:$J$44,4, FALSE))</f>
        <v>98.058950391963194</v>
      </c>
      <c r="BR52" s="47">
        <f>$F52*'[1]INTERNAL PARAMETERS-2'!AC52*(1-VLOOKUP(AD$4,'[1]INTERNAL PARAMETERS-1'!$B$5:$J$44,4, FALSE))</f>
        <v>7.632714109394553</v>
      </c>
      <c r="BS52" s="47">
        <f>$F52*'[1]INTERNAL PARAMETERS-2'!AD52*(1-VLOOKUP(AE$4,'[1]INTERNAL PARAMETERS-1'!$B$5:$J$44,4, FALSE))</f>
        <v>2.5442170430161379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1.8021826047950782</v>
      </c>
      <c r="CA52" s="47">
        <f>$F52*'[1]INTERNAL PARAMETERS-2'!AL52*(1-VLOOKUP(AM$4,'[1]INTERNAL PARAMETERS-1'!$B$5:$J$44,4, FALSE))</f>
        <v>11.025024493531451</v>
      </c>
      <c r="CB52" s="47">
        <f>$F52*'[1]INTERNAL PARAMETERS-2'!AM52*(1-VLOOKUP(AN$4,'[1]INTERNAL PARAMETERS-1'!$B$5:$J$44,4, FALSE))</f>
        <v>3.2863144615833373</v>
      </c>
      <c r="CC52" s="47">
        <f>$F52*'[1]INTERNAL PARAMETERS-2'!AN52*(1-VLOOKUP(AO$4,'[1]INTERNAL PARAMETERS-1'!$B$5:$J$44,4, FALSE))</f>
        <v>6.6786248457202344</v>
      </c>
      <c r="CD52" s="47">
        <f>$F52*'[1]INTERNAL PARAMETERS-2'!AO52*(1-VLOOKUP(AP$4,'[1]INTERNAL PARAMETERS-1'!$B$5:$J$44,4, FALSE))</f>
        <v>24.064223436965101</v>
      </c>
      <c r="CE52" s="47">
        <f>$F52*'[1]INTERNAL PARAMETERS-2'!AP52*(1-VLOOKUP(AQ$4,'[1]INTERNAL PARAMETERS-1'!$B$5:$J$44,4, FALSE))</f>
        <v>4.3463996478112161</v>
      </c>
      <c r="CF52" s="47">
        <f>$F52*'[1]INTERNAL PARAMETERS-2'!AQ52*(1-VLOOKUP(AR$4,'[1]INTERNAL PARAMETERS-1'!$B$5:$J$44,4, FALSE))</f>
        <v>0.31805074800681971</v>
      </c>
      <c r="CG52" s="47">
        <f>$F52*'[1]INTERNAL PARAMETERS-2'!AR52*(1-VLOOKUP(AS$4,'[1]INTERNAL PARAMETERS-1'!$B$5:$J$44,4, FALSE))</f>
        <v>0.10599592255355991</v>
      </c>
      <c r="CH52" s="46">
        <f>$F52*'[1]INTERNAL PARAMETERS-2'!AS52*(1-VLOOKUP(AT$4,'[1]INTERNAL PARAMETERS-1'!$B$5:$J$44,4, FALSE))</f>
        <v>0</v>
      </c>
      <c r="CI52" s="45">
        <f t="shared" si="0"/>
        <v>629.8035873603352</v>
      </c>
    </row>
    <row r="53" spans="3:87" x14ac:dyDescent="0.4">
      <c r="C53" s="30" t="s">
        <v>4</v>
      </c>
      <c r="D53" s="29" t="s">
        <v>68</v>
      </c>
      <c r="E53" s="29" t="s">
        <v>55</v>
      </c>
      <c r="F53" s="131">
        <f>'S Str&amp;Pad'!X53</f>
        <v>405.47117858443067</v>
      </c>
      <c r="G53" s="48">
        <f>$F53*'[1]INTERNAL PARAMETERS-2'!F53*VLOOKUP(G$4,'[1]INTERNAL PARAMETERS-1'!$B$5:$J$44,4, FALSE)</f>
        <v>3.7820324182462772</v>
      </c>
      <c r="H53" s="47">
        <f>$F53*'[1]INTERNAL PARAMETERS-2'!G53*VLOOKUP(H$4,'[1]INTERNAL PARAMETERS-1'!$B$5:$J$44,4, FALSE)</f>
        <v>2.5506975431210779</v>
      </c>
      <c r="I53" s="47">
        <f>$F53*'[1]INTERNAL PARAMETERS-2'!H53*VLOOKUP(I$4,'[1]INTERNAL PARAMETERS-1'!$B$5:$J$44,4, FALSE)</f>
        <v>4.2063275962964903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8.7946698634963003E-2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1.5480017835319606</v>
      </c>
      <c r="N53" s="47">
        <f>$F53*'[1]INTERNAL PARAMETERS-2'!M53*VLOOKUP(N$4,'[1]INTERNAL PARAMETERS-1'!$B$5:$J$44,4, FALSE)</f>
        <v>0.43537670536092538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0.17589339726992601</v>
      </c>
      <c r="S53" s="47">
        <f>$F53*'[1]INTERNAL PARAMETERS-2'!R53*VLOOKUP(S$4,'[1]INTERNAL PARAMETERS-1'!$B$5:$J$44,4, FALSE)</f>
        <v>1.2072843521674637</v>
      </c>
      <c r="T53" s="47">
        <f>$F53*'[1]INTERNAL PARAMETERS-2'!S53*VLOOKUP(T$4,'[1]INTERNAL PARAMETERS-1'!$B$5:$J$44,4, FALSE)</f>
        <v>0.12313754222430576</v>
      </c>
      <c r="U53" s="47">
        <f>$F53*'[1]INTERNAL PARAMETERS-2'!T53*VLOOKUP(U$4,'[1]INTERNAL PARAMETERS-1'!$B$5:$J$44,4, FALSE)</f>
        <v>0.2110882955710546</v>
      </c>
      <c r="V53" s="47">
        <f>$F53*'[1]INTERNAL PARAMETERS-2'!U53*VLOOKUP(V$4,'[1]INTERNAL PARAMETERS-1'!$B$5:$J$44,4, FALSE)</f>
        <v>2.1372994029953216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0.17589339726992601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0.79160138195038399</v>
      </c>
      <c r="AJ53" s="47">
        <f>$F53*'[1]INTERNAL PARAMETERS-2'!AI53*VLOOKUP(AJ$4,'[1]INTERNAL PARAMETERS-1'!$B$5:$J$44,4, FALSE)</f>
        <v>0.43977404029267353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79.920224329633314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29.412033887107249</v>
      </c>
      <c r="BB53" s="47">
        <f>$F53*'[1]INTERNAL PARAMETERS-2'!M53*(1-VLOOKUP(N$4,'[1]INTERNAL PARAMETERS-1'!$B$5:$J$44,4, FALSE))</f>
        <v>8.2721574018575819</v>
      </c>
      <c r="BC53" s="47">
        <f>$F53*'[1]INTERNAL PARAMETERS-2'!N53*(1-VLOOKUP(O$4,'[1]INTERNAL PARAMETERS-1'!$B$5:$J$44,4, FALSE))</f>
        <v>45.208698357274692</v>
      </c>
      <c r="BD53" s="47">
        <f>$F53*'[1]INTERNAL PARAMETERS-2'!O53*(1-VLOOKUP(P$4,'[1]INTERNAL PARAMETERS-1'!$B$5:$J$44,4, FALSE))</f>
        <v>7.6520520822453753</v>
      </c>
      <c r="BE53" s="47">
        <f>$F53*'[1]INTERNAL PARAMETERS-2'!P53*(1-VLOOKUP(Q$4,'[1]INTERNAL PARAMETERS-1'!$B$5:$J$44,4, FALSE))</f>
        <v>11.522071746244475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22.938402691181803</v>
      </c>
      <c r="BH53" s="47">
        <f>$F53*'[1]INTERNAL PARAMETERS-2'!S53*(1-VLOOKUP(T$4,'[1]INTERNAL PARAMETERS-1'!$B$5:$J$44,4, FALSE))</f>
        <v>1.1082378800187518</v>
      </c>
      <c r="BI53" s="47">
        <f>$F53*'[1]INTERNAL PARAMETERS-2'!T53*(1-VLOOKUP(U$4,'[1]INTERNAL PARAMETERS-1'!$B$5:$J$44,4, FALSE))</f>
        <v>0.84435318228421841</v>
      </c>
      <c r="BJ53" s="47">
        <f>$F53*'[1]INTERNAL PARAMETERS-2'!U53*(1-VLOOKUP(V$4,'[1]INTERNAL PARAMETERS-1'!$B$5:$J$44,4, FALSE))</f>
        <v>12.111363283640156</v>
      </c>
      <c r="BK53" s="47">
        <f>$F53*'[1]INTERNAL PARAMETERS-2'!V53*(1-VLOOKUP(W$4,'[1]INTERNAL PARAMETERS-1'!$B$5:$J$44,4, FALSE))</f>
        <v>10.818417062929052</v>
      </c>
      <c r="BL53" s="47">
        <f>$F53*'[1]INTERNAL PARAMETERS-2'!W53*(1-VLOOKUP(X$4,'[1]INTERNAL PARAMETERS-1'!$B$5:$J$44,4, FALSE))</f>
        <v>14.072769289365553</v>
      </c>
      <c r="BM53" s="47">
        <f>$F53*'[1]INTERNAL PARAMETERS-2'!X53*(1-VLOOKUP(Y$4,'[1]INTERNAL PARAMETERS-1'!$B$5:$J$44,4, FALSE))</f>
        <v>12.66545992273471</v>
      </c>
      <c r="BN53" s="47">
        <f>$F53*'[1]INTERNAL PARAMETERS-2'!Y53*(1-VLOOKUP(Z$4,'[1]INTERNAL PARAMETERS-1'!$B$5:$J$44,4, FALSE))</f>
        <v>16.711413531121593</v>
      </c>
      <c r="BO53" s="47">
        <f>$F53*'[1]INTERNAL PARAMETERS-2'!Z53*(1-VLOOKUP(AA$4,'[1]INTERNAL PARAMETERS-1'!$B$5:$J$44,4, FALSE))</f>
        <v>11.785911842149364</v>
      </c>
      <c r="BP53" s="47">
        <f>$F53*'[1]INTERNAL PARAMETERS-2'!AA53*(1-VLOOKUP(AB$4,'[1]INTERNAL PARAMETERS-1'!$B$5:$J$44,4, FALSE))</f>
        <v>7.4761586849754487</v>
      </c>
      <c r="BQ53" s="47">
        <f>$F53*'[1]INTERNAL PARAMETERS-2'!AB53*(1-VLOOKUP(AC$4,'[1]INTERNAL PARAMETERS-1'!$B$5:$J$44,4, FALSE))</f>
        <v>59.633294988297955</v>
      </c>
      <c r="BR53" s="47">
        <f>$F53*'[1]INTERNAL PARAMETERS-2'!AC53*(1-VLOOKUP(AD$4,'[1]INTERNAL PARAMETERS-1'!$B$5:$J$44,4, FALSE))</f>
        <v>3.1663649806836776</v>
      </c>
      <c r="BS53" s="47">
        <f>$F53*'[1]INTERNAL PARAMETERS-2'!AD53*(1-VLOOKUP(AE$4,'[1]INTERNAL PARAMETERS-1'!$B$5:$J$44,4, FALSE))</f>
        <v>2.0229768041934415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1.3193221208780204</v>
      </c>
      <c r="CA53" s="47">
        <f>$F53*'[1]INTERNAL PARAMETERS-2'!AL53*(1-VLOOKUP(AM$4,'[1]INTERNAL PARAMETERS-1'!$B$5:$J$44,4, FALSE))</f>
        <v>5.4531818807820081</v>
      </c>
      <c r="CB53" s="47">
        <f>$F53*'[1]INTERNAL PARAMETERS-2'!AM53*(1-VLOOKUP(AN$4,'[1]INTERNAL PARAMETERS-1'!$B$5:$J$44,4, FALSE))</f>
        <v>1.4952155181479465</v>
      </c>
      <c r="CC53" s="47">
        <f>$F53*'[1]INTERNAL PARAMETERS-2'!AN53*(1-VLOOKUP(AO$4,'[1]INTERNAL PARAMETERS-1'!$B$5:$J$44,4, FALSE))</f>
        <v>4.2218064585389508</v>
      </c>
      <c r="CD53" s="47">
        <f>$F53*'[1]INTERNAL PARAMETERS-2'!AO53*(1-VLOOKUP(AP$4,'[1]INTERNAL PARAMETERS-1'!$B$5:$J$44,4, FALSE))</f>
        <v>15.743878204783424</v>
      </c>
      <c r="CE53" s="47">
        <f>$F53*'[1]INTERNAL PARAMETERS-2'!AP53*(1-VLOOKUP(AQ$4,'[1]INTERNAL PARAMETERS-1'!$B$5:$J$44,4, FALSE))</f>
        <v>2.0229768041934415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405.47109749019495</v>
      </c>
    </row>
    <row r="54" spans="3:87" x14ac:dyDescent="0.4">
      <c r="C54" s="30" t="s">
        <v>4</v>
      </c>
      <c r="D54" s="29" t="s">
        <v>68</v>
      </c>
      <c r="E54" s="29" t="s">
        <v>54</v>
      </c>
      <c r="F54" s="131">
        <f>'S Str&amp;Pad'!X54</f>
        <v>204.67655498771077</v>
      </c>
      <c r="G54" s="48">
        <f>$F54*'[1]INTERNAL PARAMETERS-2'!F54*VLOOKUP(G$4,'[1]INTERNAL PARAMETERS-1'!$B$5:$J$44,4, FALSE)</f>
        <v>2.6710699779006228</v>
      </c>
      <c r="H54" s="47">
        <f>$F54*'[1]INTERNAL PARAMETERS-2'!G54*VLOOKUP(H$4,'[1]INTERNAL PARAMETERS-1'!$B$5:$J$44,4, FALSE)</f>
        <v>1.2569596594905295</v>
      </c>
      <c r="I54" s="47">
        <f>$F54*'[1]INTERNAL PARAMETERS-2'!H54*VLOOKUP(I$4,'[1]INTERNAL PARAMETERS-1'!$B$5:$J$44,4, FALSE)</f>
        <v>2.1296360168433068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5.2376730421355183E-2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0.88511659836493084</v>
      </c>
      <c r="N54" s="47">
        <f>$F54*'[1]INTERNAL PARAMETERS-2'!M54*VLOOKUP(N$4,'[1]INTERNAL PARAMETERS-1'!$B$5:$J$44,4, FALSE)</f>
        <v>0.29329331623519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5.2376730421355183E-2</v>
      </c>
      <c r="S54" s="47">
        <f>$F54*'[1]INTERNAL PARAMETERS-2'!R54*VLOOKUP(S$4,'[1]INTERNAL PARAMETERS-1'!$B$5:$J$44,4, FALSE)</f>
        <v>0.53356926443191333</v>
      </c>
      <c r="T54" s="47">
        <f>$F54*'[1]INTERNAL PARAMETERS-2'!S54*VLOOKUP(T$4,'[1]INTERNAL PARAMETERS-1'!$B$5:$J$44,4, FALSE)</f>
        <v>6.284798297452647E-2</v>
      </c>
      <c r="U54" s="47">
        <f>$F54*'[1]INTERNAL PARAMETERS-2'!T54*VLOOKUP(U$4,'[1]INTERNAL PARAMETERS-1'!$B$5:$J$44,4, FALSE)</f>
        <v>5.2372636890255432E-2</v>
      </c>
      <c r="V54" s="47">
        <f>$F54*'[1]INTERNAL PARAMETERS-2'!U54*VLOOKUP(V$4,'[1]INTERNAL PARAMETERS-1'!$B$5:$J$44,4, FALSE)</f>
        <v>0.85631042001596025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0.10475346084271037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0.209486454029922</v>
      </c>
      <c r="AJ54" s="47">
        <f>$F54*'[1]INTERNAL PARAMETERS-2'!AI54*VLOOKUP(AJ$4,'[1]INTERNAL PARAMETERS-1'!$B$5:$J$44,4, FALSE)</f>
        <v>0.15713019126406555</v>
      </c>
      <c r="AK54" s="47">
        <f>$F54*'[1]INTERNAL PARAMETERS-2'!AJ54*VLOOKUP(AK$4,'[1]INTERNAL PARAMETERS-1'!$B$5:$J$44,4, FALSE)</f>
        <v>0.10475346084271037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40.46308432002283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16.817215368933685</v>
      </c>
      <c r="BB54" s="47">
        <f>$F54*'[1]INTERNAL PARAMETERS-2'!M54*(1-VLOOKUP(N$4,'[1]INTERNAL PARAMETERS-1'!$B$5:$J$44,4, FALSE))</f>
        <v>5.57257300846861</v>
      </c>
      <c r="BC54" s="47">
        <f>$F54*'[1]INTERNAL PARAMETERS-2'!N54*(1-VLOOKUP(O$4,'[1]INTERNAL PARAMETERS-1'!$B$5:$J$44,4, FALSE))</f>
        <v>24.877514214258799</v>
      </c>
      <c r="BD54" s="47">
        <f>$F54*'[1]INTERNAL PARAMETERS-2'!O54*(1-VLOOKUP(P$4,'[1]INTERNAL PARAMETERS-1'!$B$5:$J$44,4, FALSE))</f>
        <v>4.661262927979128</v>
      </c>
      <c r="BE54" s="47">
        <f>$F54*'[1]INTERNAL PARAMETERS-2'!P54*(1-VLOOKUP(Q$4,'[1]INTERNAL PARAMETERS-1'!$B$5:$J$44,4, FALSE))</f>
        <v>5.6039826725970245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10.137816024206352</v>
      </c>
      <c r="BH54" s="47">
        <f>$F54*'[1]INTERNAL PARAMETERS-2'!S54*(1-VLOOKUP(T$4,'[1]INTERNAL PARAMETERS-1'!$B$5:$J$44,4, FALSE))</f>
        <v>0.5656318467707383</v>
      </c>
      <c r="BI54" s="47">
        <f>$F54*'[1]INTERNAL PARAMETERS-2'!T54*(1-VLOOKUP(U$4,'[1]INTERNAL PARAMETERS-1'!$B$5:$J$44,4, FALSE))</f>
        <v>0.20949054756102173</v>
      </c>
      <c r="BJ54" s="47">
        <f>$F54*'[1]INTERNAL PARAMETERS-2'!U54*(1-VLOOKUP(V$4,'[1]INTERNAL PARAMETERS-1'!$B$5:$J$44,4, FALSE))</f>
        <v>4.8524257134237745</v>
      </c>
      <c r="BK54" s="47">
        <f>$F54*'[1]INTERNAL PARAMETERS-2'!V54*(1-VLOOKUP(W$4,'[1]INTERNAL PARAMETERS-1'!$B$5:$J$44,4, FALSE))</f>
        <v>4.4517764739492058</v>
      </c>
      <c r="BL54" s="47">
        <f>$F54*'[1]INTERNAL PARAMETERS-2'!W54*(1-VLOOKUP(X$4,'[1]INTERNAL PARAMETERS-1'!$B$5:$J$44,4, FALSE))</f>
        <v>8.641669295791635</v>
      </c>
      <c r="BM54" s="47">
        <f>$F54*'[1]INTERNAL PARAMETERS-2'!X54*(1-VLOOKUP(Y$4,'[1]INTERNAL PARAMETERS-1'!$B$5:$J$44,4, FALSE))</f>
        <v>5.8658663247038003</v>
      </c>
      <c r="BN54" s="47">
        <f>$F54*'[1]INTERNAL PARAMETERS-2'!Y54*(1-VLOOKUP(Z$4,'[1]INTERNAL PARAMETERS-1'!$B$5:$J$44,4, FALSE))</f>
        <v>8.5892925653702807</v>
      </c>
      <c r="BO54" s="47">
        <f>$F54*'[1]INTERNAL PARAMETERS-2'!Z54*(1-VLOOKUP(AA$4,'[1]INTERNAL PARAMETERS-1'!$B$5:$J$44,4, FALSE))</f>
        <v>5.9705993178910122</v>
      </c>
      <c r="BP54" s="47">
        <f>$F54*'[1]INTERNAL PARAMETERS-2'!AA54*(1-VLOOKUP(AB$4,'[1]INTERNAL PARAMETERS-1'!$B$5:$J$44,4, FALSE))</f>
        <v>2.1473231413425702</v>
      </c>
      <c r="BQ54" s="47">
        <f>$F54*'[1]INTERNAL PARAMETERS-2'!AB54*(1-VLOOKUP(AC$4,'[1]INTERNAL PARAMETERS-1'!$B$5:$J$44,4, FALSE))</f>
        <v>28.857920582071309</v>
      </c>
      <c r="BR54" s="47">
        <f>$F54*'[1]INTERNAL PARAMETERS-2'!AC54*(1-VLOOKUP(AD$4,'[1]INTERNAL PARAMETERS-1'!$B$5:$J$44,4, FALSE))</f>
        <v>1.6759530352058722</v>
      </c>
      <c r="BS54" s="47">
        <f>$F54*'[1]INTERNAL PARAMETERS-2'!AD54*(1-VLOOKUP(AE$4,'[1]INTERNAL PARAMETERS-1'!$B$5:$J$44,4, FALSE))</f>
        <v>0.73323329058797504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0.36661664529398752</v>
      </c>
      <c r="CA54" s="47">
        <f>$F54*'[1]INTERNAL PARAMETERS-2'!AL54*(1-VLOOKUP(AM$4,'[1]INTERNAL PARAMETERS-1'!$B$5:$J$44,4, FALSE))</f>
        <v>2.3044533326066357</v>
      </c>
      <c r="CB54" s="47">
        <f>$F54*'[1]INTERNAL PARAMETERS-2'!AM54*(1-VLOOKUP(AN$4,'[1]INTERNAL PARAMETERS-1'!$B$5:$J$44,4, FALSE))</f>
        <v>0.36661664529398752</v>
      </c>
      <c r="CC54" s="47">
        <f>$F54*'[1]INTERNAL PARAMETERS-2'!AN54*(1-VLOOKUP(AO$4,'[1]INTERNAL PARAMETERS-1'!$B$5:$J$44,4, FALSE))</f>
        <v>2.3044533326066357</v>
      </c>
      <c r="CD54" s="47">
        <f>$F54*'[1]INTERNAL PARAMETERS-2'!AO54*(1-VLOOKUP(AP$4,'[1]INTERNAL PARAMETERS-1'!$B$5:$J$44,4, FALSE))</f>
        <v>7.8036825443609494</v>
      </c>
      <c r="CE54" s="47">
        <f>$F54*'[1]INTERNAL PARAMETERS-2'!AP54*(1-VLOOKUP(AQ$4,'[1]INTERNAL PARAMETERS-1'!$B$5:$J$44,4, FALSE))</f>
        <v>1.3093363899118846</v>
      </c>
      <c r="CF54" s="47">
        <f>$F54*'[1]INTERNAL PARAMETERS-2'!AQ54*(1-VLOOKUP(AR$4,'[1]INTERNAL PARAMETERS-1'!$B$5:$J$44,4, FALSE))</f>
        <v>5.2376730421355183E-2</v>
      </c>
      <c r="CG54" s="47">
        <f>$F54*'[1]INTERNAL PARAMETERS-2'!AR54*(1-VLOOKUP(AS$4,'[1]INTERNAL PARAMETERS-1'!$B$5:$J$44,4, FALSE))</f>
        <v>5.2376730421355183E-2</v>
      </c>
      <c r="CH54" s="46">
        <f>$F54*'[1]INTERNAL PARAMETERS-2'!AS54*(1-VLOOKUP(AT$4,'[1]INTERNAL PARAMETERS-1'!$B$5:$J$44,4, FALSE))</f>
        <v>0</v>
      </c>
      <c r="CI54" s="45">
        <f t="shared" si="0"/>
        <v>204.67659592302175</v>
      </c>
    </row>
    <row r="55" spans="3:87" x14ac:dyDescent="0.4">
      <c r="C55" s="30" t="s">
        <v>4</v>
      </c>
      <c r="D55" s="29" t="s">
        <v>68</v>
      </c>
      <c r="E55" s="29" t="s">
        <v>53</v>
      </c>
      <c r="F55" s="131">
        <f>'S Str&amp;Pad'!X55</f>
        <v>103.60412518032255</v>
      </c>
      <c r="G55" s="48">
        <f>$F55*'[1]INTERNAL PARAMETERS-2'!F55*VLOOKUP(G$4,'[1]INTERNAL PARAMETERS-1'!$B$5:$J$44,4, FALSE)</f>
        <v>0.56800961630111846</v>
      </c>
      <c r="H55" s="47">
        <f>$F55*'[1]INTERNAL PARAMETERS-2'!G55*VLOOKUP(H$4,'[1]INTERNAL PARAMETERS-1'!$B$5:$J$44,4, FALSE)</f>
        <v>0.36920366049259745</v>
      </c>
      <c r="I55" s="47">
        <f>$F55*'[1]INTERNAL PARAMETERS-2'!H55*VLOOKUP(I$4,'[1]INTERNAL PARAMETERS-1'!$B$5:$J$44,4, FALSE)</f>
        <v>1.0956074075344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0.61628551249076746</v>
      </c>
      <c r="N55" s="47">
        <f>$F55*'[1]INTERNAL PARAMETERS-2'!M55*VLOOKUP(N$4,'[1]INTERNAL PARAMETERS-1'!$B$5:$J$44,4, FALSE)</f>
        <v>0.1221212904738016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0.25056502268673242</v>
      </c>
      <c r="T55" s="47">
        <f>$F55*'[1]INTERNAL PARAMETERS-2'!S55*VLOOKUP(T$4,'[1]INTERNAL PARAMETERS-1'!$B$5:$J$44,4, FALSE)</f>
        <v>3.4080576978067101E-2</v>
      </c>
      <c r="U55" s="47">
        <f>$F55*'[1]INTERNAL PARAMETERS-2'!T55*VLOOKUP(U$4,'[1]INTERNAL PARAMETERS-1'!$B$5:$J$44,4, FALSE)</f>
        <v>1.1359156284770565E-2</v>
      </c>
      <c r="V55" s="47">
        <f>$F55*'[1]INTERNAL PARAMETERS-2'!U55*VLOOKUP(V$4,'[1]INTERNAL PARAMETERS-1'!$B$5:$J$44,4, FALSE)</f>
        <v>0.48564433678276198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5.6795781423852824E-2</v>
      </c>
      <c r="AJ55" s="47">
        <f>$F55*'[1]INTERNAL PARAMETERS-2'!AI55*VLOOKUP(AJ$4,'[1]INTERNAL PARAMETERS-1'!$B$5:$J$44,4, FALSE)</f>
        <v>0.11360192326022368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20.816540743153599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11.70942473732458</v>
      </c>
      <c r="BB55" s="47">
        <f>$F55*'[1]INTERNAL PARAMETERS-2'!M55*(1-VLOOKUP(N$4,'[1]INTERNAL PARAMETERS-1'!$B$5:$J$44,4, FALSE))</f>
        <v>2.3203045190022302</v>
      </c>
      <c r="BC55" s="47">
        <f>$F55*'[1]INTERNAL PARAMETERS-2'!N55*(1-VLOOKUP(O$4,'[1]INTERNAL PARAMETERS-1'!$B$5:$J$44,4, FALSE))</f>
        <v>12.780117942856243</v>
      </c>
      <c r="BD55" s="47">
        <f>$F55*'[1]INTERNAL PARAMETERS-2'!O55*(1-VLOOKUP(P$4,'[1]INTERNAL PARAMETERS-1'!$B$5:$J$44,4, FALSE))</f>
        <v>2.1300179304072873</v>
      </c>
      <c r="BE55" s="47">
        <f>$F55*'[1]INTERNAL PARAMETERS-2'!P55*(1-VLOOKUP(Q$4,'[1]INTERNAL PARAMETERS-1'!$B$5:$J$44,4, FALSE))</f>
        <v>3.5784346816657511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4.760735431047916</v>
      </c>
      <c r="BH55" s="47">
        <f>$F55*'[1]INTERNAL PARAMETERS-2'!S55*(1-VLOOKUP(T$4,'[1]INTERNAL PARAMETERS-1'!$B$5:$J$44,4, FALSE))</f>
        <v>0.30672519280260391</v>
      </c>
      <c r="BI55" s="47">
        <f>$F55*'[1]INTERNAL PARAMETERS-2'!T55*(1-VLOOKUP(U$4,'[1]INTERNAL PARAMETERS-1'!$B$5:$J$44,4, FALSE))</f>
        <v>4.5436625139082261E-2</v>
      </c>
      <c r="BJ55" s="47">
        <f>$F55*'[1]INTERNAL PARAMETERS-2'!U55*(1-VLOOKUP(V$4,'[1]INTERNAL PARAMETERS-1'!$B$5:$J$44,4, FALSE))</f>
        <v>2.751984575102318</v>
      </c>
      <c r="BK55" s="47">
        <f>$F55*'[1]INTERNAL PARAMETERS-2'!V55*(1-VLOOKUP(W$4,'[1]INTERNAL PARAMETERS-1'!$B$5:$J$44,4, FALSE))</f>
        <v>2.1016200396953613</v>
      </c>
      <c r="BL55" s="47">
        <f>$F55*'[1]INTERNAL PARAMETERS-2'!W55*(1-VLOOKUP(X$4,'[1]INTERNAL PARAMETERS-1'!$B$5:$J$44,4, FALSE))</f>
        <v>4.0328320142941276</v>
      </c>
      <c r="BM55" s="47">
        <f>$F55*'[1]INTERNAL PARAMETERS-2'!X55*(1-VLOOKUP(Y$4,'[1]INTERNAL PARAMETERS-1'!$B$5:$J$44,4, FALSE))</f>
        <v>3.4648327584055272</v>
      </c>
      <c r="BN55" s="47">
        <f>$F55*'[1]INTERNAL PARAMETERS-2'!Y55*(1-VLOOKUP(Z$4,'[1]INTERNAL PARAMETERS-1'!$B$5:$J$44,4, FALSE))</f>
        <v>3.4648327584055272</v>
      </c>
      <c r="BO55" s="47">
        <f>$F55*'[1]INTERNAL PARAMETERS-2'!Z55*(1-VLOOKUP(AA$4,'[1]INTERNAL PARAMETERS-1'!$B$5:$J$44,4, FALSE))</f>
        <v>2.8116294699686297</v>
      </c>
      <c r="BP55" s="47">
        <f>$F55*'[1]INTERNAL PARAMETERS-2'!AA55*(1-VLOOKUP(AB$4,'[1]INTERNAL PARAMETERS-1'!$B$5:$J$44,4, FALSE))</f>
        <v>0.85200924424541868</v>
      </c>
      <c r="BQ55" s="47">
        <f>$F55*'[1]INTERNAL PARAMETERS-2'!AB55*(1-VLOOKUP(AC$4,'[1]INTERNAL PARAMETERS-1'!$B$5:$J$44,4, FALSE))</f>
        <v>14.711329917455009</v>
      </c>
      <c r="BR55" s="47">
        <f>$F55*'[1]INTERNAL PARAMETERS-2'!AC55*(1-VLOOKUP(AD$4,'[1]INTERNAL PARAMETERS-1'!$B$5:$J$44,4, FALSE))</f>
        <v>0.39760155120452384</v>
      </c>
      <c r="BS55" s="47">
        <f>$F55*'[1]INTERNAL PARAMETERS-2'!AD55*(1-VLOOKUP(AE$4,'[1]INTERNAL PARAMETERS-1'!$B$5:$J$44,4, FALSE))</f>
        <v>0.25560173723237378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0.1703977046840765</v>
      </c>
      <c r="CA55" s="47">
        <f>$F55*'[1]INTERNAL PARAMETERS-2'!AL55*(1-VLOOKUP(AM$4,'[1]INTERNAL PARAMETERS-1'!$B$5:$J$44,4, FALSE))</f>
        <v>1.1644067629016452</v>
      </c>
      <c r="CB55" s="47">
        <f>$F55*'[1]INTERNAL PARAMETERS-2'!AM55*(1-VLOOKUP(AN$4,'[1]INTERNAL PARAMETERS-1'!$B$5:$J$44,4, FALSE))</f>
        <v>0.39760155120452384</v>
      </c>
      <c r="CC55" s="47">
        <f>$F55*'[1]INTERNAL PARAMETERS-2'!AN55*(1-VLOOKUP(AO$4,'[1]INTERNAL PARAMETERS-1'!$B$5:$J$44,4, FALSE))</f>
        <v>0.51120347446474756</v>
      </c>
      <c r="CD55" s="47">
        <f>$F55*'[1]INTERNAL PARAMETERS-2'!AO55*(1-VLOOKUP(AP$4,'[1]INTERNAL PARAMETERS-1'!$B$5:$J$44,4, FALSE))</f>
        <v>3.7772302770617538</v>
      </c>
      <c r="CE55" s="47">
        <f>$F55*'[1]INTERNAL PARAMETERS-2'!AP55*(1-VLOOKUP(AQ$4,'[1]INTERNAL PARAMETERS-1'!$B$5:$J$44,4, FALSE))</f>
        <v>0.42599944191645023</v>
      </c>
      <c r="CF55" s="47">
        <f>$F55*'[1]INTERNAL PARAMETERS-2'!AQ55*(1-VLOOKUP(AR$4,'[1]INTERNAL PARAMETERS-1'!$B$5:$J$44,4, FALSE))</f>
        <v>5.6795781423852824E-2</v>
      </c>
      <c r="CG55" s="47">
        <f>$F55*'[1]INTERNAL PARAMETERS-2'!AR55*(1-VLOOKUP(AS$4,'[1]INTERNAL PARAMETERS-1'!$B$5:$J$44,4, FALSE))</f>
        <v>8.5204032548297268E-2</v>
      </c>
      <c r="CH55" s="46">
        <f>$F55*'[1]INTERNAL PARAMETERS-2'!AS55*(1-VLOOKUP(AT$4,'[1]INTERNAL PARAMETERS-1'!$B$5:$J$44,4, FALSE))</f>
        <v>0</v>
      </c>
      <c r="CI55" s="45">
        <f t="shared" si="0"/>
        <v>103.60412518032255</v>
      </c>
    </row>
    <row r="56" spans="3:87" x14ac:dyDescent="0.4">
      <c r="C56" s="30" t="s">
        <v>4</v>
      </c>
      <c r="D56" s="29" t="s">
        <v>68</v>
      </c>
      <c r="E56" s="29" t="s">
        <v>52</v>
      </c>
      <c r="F56" s="131">
        <f>'S Str&amp;Pad'!X56</f>
        <v>51.757275073268801</v>
      </c>
      <c r="G56" s="48">
        <f>$F56*'[1]INTERNAL PARAMETERS-2'!F56*VLOOKUP(G$4,'[1]INTERNAL PARAMETERS-1'!$B$5:$J$44,4, FALSE)</f>
        <v>0.17556585277603509</v>
      </c>
      <c r="H56" s="47">
        <f>$F56*'[1]INTERNAL PARAMETERS-2'!G56*VLOOKUP(H$4,'[1]INTERNAL PARAMETERS-1'!$B$5:$J$44,4, FALSE)</f>
        <v>0.19312192048088786</v>
      </c>
      <c r="I56" s="47">
        <f>$F56*'[1]INTERNAL PARAMETERS-2'!H56*VLOOKUP(I$4,'[1]INTERNAL PARAMETERS-1'!$B$5:$J$44,4, FALSE)</f>
        <v>0.53895756286108587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0.42838461432643121</v>
      </c>
      <c r="N56" s="47">
        <f>$F56*'[1]INTERNAL PARAMETERS-2'!M56*VLOOKUP(N$4,'[1]INTERNAL PARAMETERS-1'!$B$5:$J$44,4, FALSE)</f>
        <v>6.5837841756951579E-2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0.12819862977448099</v>
      </c>
      <c r="T56" s="47">
        <f>$F56*'[1]INTERNAL PARAMETERS-2'!S56*VLOOKUP(T$4,'[1]INTERNAL PARAMETERS-1'!$B$5:$J$44,4, FALSE)</f>
        <v>1.4045371736632953E-2</v>
      </c>
      <c r="U56" s="47">
        <f>$F56*'[1]INTERNAL PARAMETERS-2'!T56*VLOOKUP(U$4,'[1]INTERNAL PARAMETERS-1'!$B$5:$J$44,4, FALSE)</f>
        <v>1.0533640622911667E-2</v>
      </c>
      <c r="V56" s="47">
        <f>$F56*'[1]INTERNAL PARAMETERS-2'!U56*VLOOKUP(V$4,'[1]INTERNAL PARAMETERS-1'!$B$5:$J$44,4, FALSE)</f>
        <v>0.27651893537919664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5.2668203114558332E-2</v>
      </c>
      <c r="AJ56" s="47">
        <f>$F56*'[1]INTERNAL PARAMETERS-2'!AI56*VLOOKUP(AJ$4,'[1]INTERNAL PARAMETERS-1'!$B$5:$J$44,4, FALSE)</f>
        <v>1.7556067704852778E-2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10.240193694360631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8.1393076722021931</v>
      </c>
      <c r="BB56" s="47">
        <f>$F56*'[1]INTERNAL PARAMETERS-2'!M56*(1-VLOOKUP(N$4,'[1]INTERNAL PARAMETERS-1'!$B$5:$J$44,4, FALSE))</f>
        <v>1.2509189933820799</v>
      </c>
      <c r="BC56" s="47">
        <f>$F56*'[1]INTERNAL PARAMETERS-2'!N56*(1-VLOOKUP(O$4,'[1]INTERNAL PARAMETERS-1'!$B$5:$J$44,4, FALSE))</f>
        <v>5.8112809665890843</v>
      </c>
      <c r="BD56" s="47">
        <f>$F56*'[1]INTERNAL PARAMETERS-2'!O56*(1-VLOOKUP(P$4,'[1]INTERNAL PARAMETERS-1'!$B$5:$J$44,4, FALSE))</f>
        <v>0.80761016878827163</v>
      </c>
      <c r="BE56" s="47">
        <f>$F56*'[1]INTERNAL PARAMETERS-2'!P56*(1-VLOOKUP(Q$4,'[1]INTERNAL PARAMETERS-1'!$B$5:$J$44,4, FALSE))</f>
        <v>1.8961277723092025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2.4357739657151383</v>
      </c>
      <c r="BH56" s="47">
        <f>$F56*'[1]INTERNAL PARAMETERS-2'!S56*(1-VLOOKUP(T$4,'[1]INTERNAL PARAMETERS-1'!$B$5:$J$44,4, FALSE))</f>
        <v>0.12640834562969658</v>
      </c>
      <c r="BI56" s="47">
        <f>$F56*'[1]INTERNAL PARAMETERS-2'!T56*(1-VLOOKUP(U$4,'[1]INTERNAL PARAMETERS-1'!$B$5:$J$44,4, FALSE))</f>
        <v>4.2134562491646668E-2</v>
      </c>
      <c r="BJ56" s="47">
        <f>$F56*'[1]INTERNAL PARAMETERS-2'!U56*(1-VLOOKUP(V$4,'[1]INTERNAL PARAMETERS-1'!$B$5:$J$44,4, FALSE))</f>
        <v>1.5669406338154477</v>
      </c>
      <c r="BK56" s="47">
        <f>$F56*'[1]INTERNAL PARAMETERS-2'!V56*(1-VLOOKUP(W$4,'[1]INTERNAL PARAMETERS-1'!$B$5:$J$44,4, FALSE))</f>
        <v>1.0534054681112253</v>
      </c>
      <c r="BL56" s="47">
        <f>$F56*'[1]INTERNAL PARAMETERS-2'!W56*(1-VLOOKUP(X$4,'[1]INTERNAL PARAMETERS-1'!$B$5:$J$44,4, FALSE))</f>
        <v>1.5449908910296251</v>
      </c>
      <c r="BM56" s="47">
        <f>$F56*'[1]INTERNAL PARAMETERS-2'!X56*(1-VLOOKUP(Y$4,'[1]INTERNAL PARAMETERS-1'!$B$5:$J$44,4, FALSE))</f>
        <v>1.7907861903525784</v>
      </c>
      <c r="BN56" s="47">
        <f>$F56*'[1]INTERNAL PARAMETERS-2'!Y56*(1-VLOOKUP(Z$4,'[1]INTERNAL PARAMETERS-1'!$B$5:$J$44,4, FALSE))</f>
        <v>1.8083422580574313</v>
      </c>
      <c r="BO56" s="47">
        <f>$F56*'[1]INTERNAL PARAMETERS-2'!Z56*(1-VLOOKUP(AA$4,'[1]INTERNAL PARAMETERS-1'!$B$5:$J$44,4, FALSE))</f>
        <v>1.2640834562969658</v>
      </c>
      <c r="BP56" s="47">
        <f>$F56*'[1]INTERNAL PARAMETERS-2'!AA56*(1-VLOOKUP(AB$4,'[1]INTERNAL PARAMETERS-1'!$B$5:$J$44,4, FALSE))</f>
        <v>0.49159059864590704</v>
      </c>
      <c r="BQ56" s="47">
        <f>$F56*'[1]INTERNAL PARAMETERS-2'!AB56*(1-VLOOKUP(AC$4,'[1]INTERNAL PARAMETERS-1'!$B$5:$J$44,4, FALSE))</f>
        <v>6.2853154975301386</v>
      </c>
      <c r="BR56" s="47">
        <f>$F56*'[1]INTERNAL PARAMETERS-2'!AC56*(1-VLOOKUP(AD$4,'[1]INTERNAL PARAMETERS-1'!$B$5:$J$44,4, FALSE))</f>
        <v>0.35113688127957754</v>
      </c>
      <c r="BS56" s="47">
        <f>$F56*'[1]INTERNAL PARAMETERS-2'!AD56*(1-VLOOKUP(AE$4,'[1]INTERNAL PARAMETERS-1'!$B$5:$J$44,4, FALSE))</f>
        <v>0.10534158195662398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0.10534158195662398</v>
      </c>
      <c r="CA56" s="47">
        <f>$F56*'[1]INTERNAL PARAMETERS-2'!AL56*(1-VLOOKUP(AM$4,'[1]INTERNAL PARAMETERS-1'!$B$5:$J$44,4, FALSE))</f>
        <v>0.43891721980384141</v>
      </c>
      <c r="CB56" s="47">
        <f>$F56*'[1]INTERNAL PARAMETERS-2'!AM56*(1-VLOOKUP(AN$4,'[1]INTERNAL PARAMETERS-1'!$B$5:$J$44,4, FALSE))</f>
        <v>0.14045371736632953</v>
      </c>
      <c r="CC56" s="47">
        <f>$F56*'[1]INTERNAL PARAMETERS-2'!AN56*(1-VLOOKUP(AO$4,'[1]INTERNAL PARAMETERS-1'!$B$5:$J$44,4, FALSE))</f>
        <v>0.35113688127957754</v>
      </c>
      <c r="CD56" s="47">
        <f>$F56*'[1]INTERNAL PARAMETERS-2'!AO56*(1-VLOOKUP(AP$4,'[1]INTERNAL PARAMETERS-1'!$B$5:$J$44,4, FALSE))</f>
        <v>1.5801082021668378</v>
      </c>
      <c r="CE56" s="47">
        <f>$F56*'[1]INTERNAL PARAMETERS-2'!AP56*(1-VLOOKUP(AQ$4,'[1]INTERNAL PARAMETERS-1'!$B$5:$J$44,4, FALSE))</f>
        <v>0.21068316391324796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1.7556067704852778E-2</v>
      </c>
      <c r="CH56" s="46">
        <f>$F56*'[1]INTERNAL PARAMETERS-2'!AS56*(1-VLOOKUP(AT$4,'[1]INTERNAL PARAMETERS-1'!$B$5:$J$44,4, FALSE))</f>
        <v>0</v>
      </c>
      <c r="CI56" s="45">
        <f t="shared" si="0"/>
        <v>51.757275073268794</v>
      </c>
    </row>
    <row r="57" spans="3:87" x14ac:dyDescent="0.4">
      <c r="C57" s="30" t="s">
        <v>4</v>
      </c>
      <c r="D57" s="29" t="s">
        <v>68</v>
      </c>
      <c r="E57" s="29" t="s">
        <v>51</v>
      </c>
      <c r="F57" s="131">
        <f>'S Str&amp;Pad'!X57</f>
        <v>31.457044620729711</v>
      </c>
      <c r="G57" s="48">
        <f>$F57*'[1]INTERNAL PARAMETERS-2'!F57*VLOOKUP(G$4,'[1]INTERNAL PARAMETERS-1'!$B$5:$J$44,4, FALSE)</f>
        <v>9.3021626647959821E-2</v>
      </c>
      <c r="H57" s="47">
        <f>$F57*'[1]INTERNAL PARAMETERS-2'!G57*VLOOKUP(H$4,'[1]INTERNAL PARAMETERS-1'!$B$5:$J$44,4, FALSE)</f>
        <v>3.1007208882653275E-2</v>
      </c>
      <c r="I57" s="47">
        <f>$F57*'[1]INTERNAL PARAMETERS-2'!H57*VLOOKUP(I$4,'[1]INTERNAL PARAMETERS-1'!$B$5:$J$44,4, FALSE)</f>
        <v>0.35144219191859305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0.35581031713462757</v>
      </c>
      <c r="N57" s="47">
        <f>$F57*'[1]INTERNAL PARAMETERS-2'!M57*VLOOKUP(N$4,'[1]INTERNAL PARAMETERS-1'!$B$5:$J$44,4, FALSE)</f>
        <v>2.6356284835478389E-2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1.5505177293557675E-2</v>
      </c>
      <c r="S57" s="47">
        <f>$F57*'[1]INTERNAL PARAMETERS-2'!R57*VLOOKUP(S$4,'[1]INTERNAL PARAMETERS-1'!$B$5:$J$44,4, FALSE)</f>
        <v>6.3282136663521962E-2</v>
      </c>
      <c r="T57" s="47">
        <f>$F57*'[1]INTERNAL PARAMETERS-2'!S57*VLOOKUP(T$4,'[1]INTERNAL PARAMETERS-1'!$B$5:$J$44,4, FALSE)</f>
        <v>7.7519595058864231E-3</v>
      </c>
      <c r="U57" s="47">
        <f>$F57*'[1]INTERNAL PARAMETERS-2'!T57*VLOOKUP(U$4,'[1]INTERNAL PARAMETERS-1'!$B$5:$J$44,4, FALSE)</f>
        <v>3.1010354587115352E-3</v>
      </c>
      <c r="V57" s="47">
        <f>$F57*'[1]INTERNAL PARAMETERS-2'!U57*VLOOKUP(V$4,'[1]INTERNAL PARAMETERS-1'!$B$5:$J$44,4, FALSE)</f>
        <v>9.9998956430060779E-2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1.5505177293557675E-2</v>
      </c>
      <c r="AJ57" s="47">
        <f>$F57*'[1]INTERNAL PARAMETERS-2'!AI57*VLOOKUP(AJ$4,'[1]INTERNAL PARAMETERS-1'!$B$5:$J$44,4, FALSE)</f>
        <v>1.5505177293557675E-2</v>
      </c>
      <c r="AK57" s="47">
        <f>$F57*'[1]INTERNAL PARAMETERS-2'!AJ57*VLOOKUP(AK$4,'[1]INTERNAL PARAMETERS-1'!$B$5:$J$44,4, FALSE)</f>
        <v>1.5505177293557675E-2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6.6774016464532666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6.760396025557923</v>
      </c>
      <c r="BB57" s="47">
        <f>$F57*'[1]INTERNAL PARAMETERS-2'!M57*(1-VLOOKUP(N$4,'[1]INTERNAL PARAMETERS-1'!$B$5:$J$44,4, FALSE))</f>
        <v>0.50076941187408941</v>
      </c>
      <c r="BC57" s="47">
        <f>$F57*'[1]INTERNAL PARAMETERS-2'!N57*(1-VLOOKUP(O$4,'[1]INTERNAL PARAMETERS-1'!$B$5:$J$44,4, FALSE))</f>
        <v>2.8371800598417782</v>
      </c>
      <c r="BD57" s="47">
        <f>$F57*'[1]INTERNAL PARAMETERS-2'!O57*(1-VLOOKUP(P$4,'[1]INTERNAL PARAMETERS-1'!$B$5:$J$44,4, FALSE))</f>
        <v>0.54263087400312537</v>
      </c>
      <c r="BE57" s="47">
        <f>$F57*'[1]INTERNAL PARAMETERS-2'!P57*(1-VLOOKUP(Q$4,'[1]INTERNAL PARAMETERS-1'!$B$5:$J$44,4, FALSE))</f>
        <v>1.2713050013021705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1.2023605966069171</v>
      </c>
      <c r="BH57" s="47">
        <f>$F57*'[1]INTERNAL PARAMETERS-2'!S57*(1-VLOOKUP(T$4,'[1]INTERNAL PARAMETERS-1'!$B$5:$J$44,4, FALSE))</f>
        <v>6.9767635552977811E-2</v>
      </c>
      <c r="BI57" s="47">
        <f>$F57*'[1]INTERNAL PARAMETERS-2'!T57*(1-VLOOKUP(U$4,'[1]INTERNAL PARAMETERS-1'!$B$5:$J$44,4, FALSE))</f>
        <v>1.2404141834846141E-2</v>
      </c>
      <c r="BJ57" s="47">
        <f>$F57*'[1]INTERNAL PARAMETERS-2'!U57*(1-VLOOKUP(V$4,'[1]INTERNAL PARAMETERS-1'!$B$5:$J$44,4, FALSE))</f>
        <v>0.56666075310367769</v>
      </c>
      <c r="BK57" s="47">
        <f>$F57*'[1]INTERNAL PARAMETERS-2'!V57*(1-VLOOKUP(W$4,'[1]INTERNAL PARAMETERS-1'!$B$5:$J$44,4, FALSE))</f>
        <v>0.71317209570994944</v>
      </c>
      <c r="BL57" s="47">
        <f>$F57*'[1]INTERNAL PARAMETERS-2'!W57*(1-VLOOKUP(X$4,'[1]INTERNAL PARAMETERS-1'!$B$5:$J$44,4, FALSE))</f>
        <v>0.83720093124056261</v>
      </c>
      <c r="BM57" s="47">
        <f>$F57*'[1]INTERNAL PARAMETERS-2'!X57*(1-VLOOKUP(Y$4,'[1]INTERNAL PARAMETERS-1'!$B$5:$J$44,4, FALSE))</f>
        <v>1.0542513934191355</v>
      </c>
      <c r="BN57" s="47">
        <f>$F57*'[1]INTERNAL PARAMETERS-2'!Y57*(1-VLOOKUP(Z$4,'[1]INTERNAL PARAMETERS-1'!$B$5:$J$44,4, FALSE))</f>
        <v>1.1782833746542107</v>
      </c>
      <c r="BO57" s="47">
        <f>$F57*'[1]INTERNAL PARAMETERS-2'!Z57*(1-VLOOKUP(AA$4,'[1]INTERNAL PARAMETERS-1'!$B$5:$J$44,4, FALSE))</f>
        <v>0.65115767794464297</v>
      </c>
      <c r="BP57" s="47">
        <f>$F57*'[1]INTERNAL PARAMETERS-2'!AA57*(1-VLOOKUP(AB$4,'[1]INTERNAL PARAMETERS-1'!$B$5:$J$44,4, FALSE))</f>
        <v>0.15503604441326638</v>
      </c>
      <c r="BQ57" s="47">
        <f>$F57*'[1]INTERNAL PARAMETERS-2'!AB57*(1-VLOOKUP(AC$4,'[1]INTERNAL PARAMETERS-1'!$B$5:$J$44,4, FALSE))</f>
        <v>3.44182535161021</v>
      </c>
      <c r="BR57" s="47">
        <f>$F57*'[1]INTERNAL PARAMETERS-2'!AC57*(1-VLOOKUP(AD$4,'[1]INTERNAL PARAMETERS-1'!$B$5:$J$44,4, FALSE))</f>
        <v>0.13953401282417077</v>
      </c>
      <c r="BS57" s="47">
        <f>$F57*'[1]INTERNAL PARAMETERS-2'!AD57*(1-VLOOKUP(AE$4,'[1]INTERNAL PARAMETERS-1'!$B$5:$J$44,4, FALSE))</f>
        <v>9.3021626647959821E-2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3.1007208882653275E-2</v>
      </c>
      <c r="CA57" s="47">
        <f>$F57*'[1]INTERNAL PARAMETERS-2'!AL57*(1-VLOOKUP(AM$4,'[1]INTERNAL PARAMETERS-1'!$B$5:$J$44,4, FALSE))</f>
        <v>0.10852680394151751</v>
      </c>
      <c r="CB57" s="47">
        <f>$F57*'[1]INTERNAL PARAMETERS-2'!AM57*(1-VLOOKUP(AN$4,'[1]INTERNAL PARAMETERS-1'!$B$5:$J$44,4, FALSE))</f>
        <v>0.10852680394151751</v>
      </c>
      <c r="CC57" s="47">
        <f>$F57*'[1]INTERNAL PARAMETERS-2'!AN57*(1-VLOOKUP(AO$4,'[1]INTERNAL PARAMETERS-1'!$B$5:$J$44,4, FALSE))</f>
        <v>0.24806081676568831</v>
      </c>
      <c r="CD57" s="47">
        <f>$F57*'[1]INTERNAL PARAMETERS-2'!AO57*(1-VLOOKUP(AP$4,'[1]INTERNAL PARAMETERS-1'!$B$5:$J$44,4, FALSE))</f>
        <v>1.0697565707126933</v>
      </c>
      <c r="CE57" s="47">
        <f>$F57*'[1]INTERNAL PARAMETERS-2'!AP57*(1-VLOOKUP(AQ$4,'[1]INTERNAL PARAMETERS-1'!$B$5:$J$44,4, FALSE))</f>
        <v>7.751959505886423E-2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1.5505177293557675E-2</v>
      </c>
      <c r="CH57" s="46">
        <f>$F57*'[1]INTERNAL PARAMETERS-2'!AS57*(1-VLOOKUP(AT$4,'[1]INTERNAL PARAMETERS-1'!$B$5:$J$44,4, FALSE))</f>
        <v>0</v>
      </c>
      <c r="CI57" s="45">
        <f t="shared" si="0"/>
        <v>31.457054057843095</v>
      </c>
    </row>
    <row r="58" spans="3:87" x14ac:dyDescent="0.4">
      <c r="C58" s="30" t="s">
        <v>4</v>
      </c>
      <c r="D58" s="29" t="s">
        <v>68</v>
      </c>
      <c r="E58" s="29" t="s">
        <v>49</v>
      </c>
      <c r="F58" s="131">
        <f>'S Str&amp;Pad'!X58</f>
        <v>29.648439421344062</v>
      </c>
      <c r="G58" s="48">
        <f>$F58*'[1]INTERNAL PARAMETERS-2'!F58*VLOOKUP(G$4,'[1]INTERNAL PARAMETERS-1'!$B$5:$J$44,4, FALSE)</f>
        <v>7.6217243220449177E-2</v>
      </c>
      <c r="H58" s="47">
        <f>$F58*'[1]INTERNAL PARAMETERS-2'!G58*VLOOKUP(H$4,'[1]INTERNAL PARAMETERS-1'!$B$5:$J$44,4, FALSE)</f>
        <v>7.6217243220449177E-2</v>
      </c>
      <c r="I58" s="47">
        <f>$F58*'[1]INTERNAL PARAMETERS-2'!H58*VLOOKUP(I$4,'[1]INTERNAL PARAMETERS-1'!$B$5:$J$44,4, FALSE)</f>
        <v>0.29397628448059199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0.32265225508891598</v>
      </c>
      <c r="N58" s="47">
        <f>$F58*'[1]INTERNAL PARAMETERS-2'!M58*VLOOKUP(N$4,'[1]INTERNAL PARAMETERS-1'!$B$5:$J$44,4, FALSE)</f>
        <v>2.6676035127157216E-2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8.4568467394456281E-2</v>
      </c>
      <c r="T58" s="47">
        <f>$F58*'[1]INTERNAL PARAMETERS-2'!S58*VLOOKUP(T$4,'[1]INTERNAL PARAMETERS-1'!$B$5:$J$44,4, FALSE)</f>
        <v>2.5405747740149726E-3</v>
      </c>
      <c r="U58" s="47">
        <f>$F58*'[1]INTERNAL PARAMETERS-2'!T58*VLOOKUP(U$4,'[1]INTERNAL PARAMETERS-1'!$B$5:$J$44,4, FALSE)</f>
        <v>5.0811495480299453E-3</v>
      </c>
      <c r="V58" s="47">
        <f>$F58*'[1]INTERNAL PARAMETERS-2'!U58*VLOOKUP(V$4,'[1]INTERNAL PARAMETERS-1'!$B$5:$J$44,4, FALSE)</f>
        <v>0.12575800658714981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2.5405747740149726E-2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5.5855494051312471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6.1303928466894035</v>
      </c>
      <c r="BB58" s="47">
        <f>$F58*'[1]INTERNAL PARAMETERS-2'!M58*(1-VLOOKUP(N$4,'[1]INTERNAL PARAMETERS-1'!$B$5:$J$44,4, FALSE))</f>
        <v>0.5068446674159871</v>
      </c>
      <c r="BC58" s="47">
        <f>$F58*'[1]INTERNAL PARAMETERS-2'!N58*(1-VLOOKUP(O$4,'[1]INTERNAL PARAMETERS-1'!$B$5:$J$44,4, FALSE))</f>
        <v>2.5913803398073876</v>
      </c>
      <c r="BD58" s="47">
        <f>$F58*'[1]INTERNAL PARAMETERS-2'!O58*(1-VLOOKUP(P$4,'[1]INTERNAL PARAMETERS-1'!$B$5:$J$44,4, FALSE))</f>
        <v>0.43189771158254536</v>
      </c>
      <c r="BE58" s="47">
        <f>$F58*'[1]INTERNAL PARAMETERS-2'!P58*(1-VLOOKUP(Q$4,'[1]INTERNAL PARAMETERS-1'!$B$5:$J$44,4, FALSE))</f>
        <v>1.3210959176438437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1.606800880494669</v>
      </c>
      <c r="BH58" s="47">
        <f>$F58*'[1]INTERNAL PARAMETERS-2'!S58*(1-VLOOKUP(T$4,'[1]INTERNAL PARAMETERS-1'!$B$5:$J$44,4, FALSE))</f>
        <v>2.2865172966134755E-2</v>
      </c>
      <c r="BI58" s="47">
        <f>$F58*'[1]INTERNAL PARAMETERS-2'!T58*(1-VLOOKUP(U$4,'[1]INTERNAL PARAMETERS-1'!$B$5:$J$44,4, FALSE))</f>
        <v>2.0324598192119781E-2</v>
      </c>
      <c r="BJ58" s="47">
        <f>$F58*'[1]INTERNAL PARAMETERS-2'!U58*(1-VLOOKUP(V$4,'[1]INTERNAL PARAMETERS-1'!$B$5:$J$44,4, FALSE))</f>
        <v>0.71262870399384892</v>
      </c>
      <c r="BK58" s="47">
        <f>$F58*'[1]INTERNAL PARAMETERS-2'!V58*(1-VLOOKUP(W$4,'[1]INTERNAL PARAMETERS-1'!$B$5:$J$44,4, FALSE))</f>
        <v>0.66054647639995068</v>
      </c>
      <c r="BL58" s="47">
        <f>$F58*'[1]INTERNAL PARAMETERS-2'!W58*(1-VLOOKUP(X$4,'[1]INTERNAL PARAMETERS-1'!$B$5:$J$44,4, FALSE))</f>
        <v>0.66054647639995068</v>
      </c>
      <c r="BM58" s="47">
        <f>$F58*'[1]INTERNAL PARAMETERS-2'!X58*(1-VLOOKUP(Y$4,'[1]INTERNAL PARAMETERS-1'!$B$5:$J$44,4, FALSE))</f>
        <v>0.83838671058099878</v>
      </c>
      <c r="BN58" s="47">
        <f>$F58*'[1]INTERNAL PARAMETERS-2'!Y58*(1-VLOOKUP(Z$4,'[1]INTERNAL PARAMETERS-1'!$B$5:$J$44,4, FALSE))</f>
        <v>1.1178499357226459</v>
      </c>
      <c r="BO58" s="47">
        <f>$F58*'[1]INTERNAL PARAMETERS-2'!Z58*(1-VLOOKUP(AA$4,'[1]INTERNAL PARAMETERS-1'!$B$5:$J$44,4, FALSE))</f>
        <v>0.58433219802344372</v>
      </c>
      <c r="BP58" s="47">
        <f>$F58*'[1]INTERNAL PARAMETERS-2'!AA58*(1-VLOOKUP(AB$4,'[1]INTERNAL PARAMETERS-1'!$B$5:$J$44,4, FALSE))</f>
        <v>0.15243448644089835</v>
      </c>
      <c r="BQ58" s="47">
        <f>$F58*'[1]INTERNAL PARAMETERS-2'!AB58*(1-VLOOKUP(AC$4,'[1]INTERNAL PARAMETERS-1'!$B$5:$J$44,4, FALSE))</f>
        <v>3.5059842936088357</v>
      </c>
      <c r="BR58" s="47">
        <f>$F58*'[1]INTERNAL PARAMETERS-2'!AC58*(1-VLOOKUP(AD$4,'[1]INTERNAL PARAMETERS-1'!$B$5:$J$44,4, FALSE))</f>
        <v>0.15243448644089835</v>
      </c>
      <c r="BS58" s="47">
        <f>$F58*'[1]INTERNAL PARAMETERS-2'!AD58*(1-VLOOKUP(AE$4,'[1]INTERNAL PARAMETERS-1'!$B$5:$J$44,4, FALSE))</f>
        <v>2.5405747740149726E-2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5.0811495480299451E-2</v>
      </c>
      <c r="CA58" s="47">
        <f>$F58*'[1]INTERNAL PARAMETERS-2'!AL58*(1-VLOOKUP(AM$4,'[1]INTERNAL PARAMETERS-1'!$B$5:$J$44,4, FALSE))</f>
        <v>0.1016229909605989</v>
      </c>
      <c r="CB58" s="47">
        <f>$F58*'[1]INTERNAL PARAMETERS-2'!AM58*(1-VLOOKUP(AN$4,'[1]INTERNAL PARAMETERS-1'!$B$5:$J$44,4, FALSE))</f>
        <v>0.12702873870074863</v>
      </c>
      <c r="CC58" s="47">
        <f>$F58*'[1]INTERNAL PARAMETERS-2'!AN58*(1-VLOOKUP(AO$4,'[1]INTERNAL PARAMETERS-1'!$B$5:$J$44,4, FALSE))</f>
        <v>0.2032459819211978</v>
      </c>
      <c r="CD58" s="47">
        <f>$F58*'[1]INTERNAL PARAMETERS-2'!AO58*(1-VLOOKUP(AP$4,'[1]INTERNAL PARAMETERS-1'!$B$5:$J$44,4, FALSE))</f>
        <v>1.3719074131241431</v>
      </c>
      <c r="CE58" s="47">
        <f>$F58*'[1]INTERNAL PARAMETERS-2'!AP58*(1-VLOOKUP(AQ$4,'[1]INTERNAL PARAMETERS-1'!$B$5:$J$44,4, FALSE))</f>
        <v>0.1016229909605989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2.5405747740149726E-2</v>
      </c>
      <c r="CH58" s="46">
        <f>$F58*'[1]INTERNAL PARAMETERS-2'!AS58*(1-VLOOKUP(AT$4,'[1]INTERNAL PARAMETERS-1'!$B$5:$J$44,4, FALSE))</f>
        <v>0</v>
      </c>
      <c r="CI58" s="45">
        <f t="shared" si="0"/>
        <v>29.648439421344062</v>
      </c>
    </row>
    <row r="59" spans="3:87" x14ac:dyDescent="0.4">
      <c r="C59" s="30" t="s">
        <v>4</v>
      </c>
      <c r="D59" s="29" t="s">
        <v>50</v>
      </c>
      <c r="E59" s="29" t="s">
        <v>67</v>
      </c>
      <c r="F59" s="131">
        <f>'S Str&amp;Pad'!X59</f>
        <v>102.37829607116494</v>
      </c>
      <c r="G59" s="48">
        <f>$F59*'[1]INTERNAL PARAMETERS-2'!F59*VLOOKUP(G$4,'[1]INTERNAL PARAMETERS-1'!$B$5:$J$44,4, FALSE)</f>
        <v>0.12899665304966784</v>
      </c>
      <c r="H59" s="47">
        <f>$F59*'[1]INTERNAL PARAMETERS-2'!G59*VLOOKUP(H$4,'[1]INTERNAL PARAMETERS-1'!$B$5:$J$44,4, FALSE)</f>
        <v>8.5997768699778557E-2</v>
      </c>
      <c r="I59" s="47">
        <f>$F59*'[1]INTERNAL PARAMETERS-2'!H59*VLOOKUP(I$4,'[1]INTERNAL PARAMETERS-1'!$B$5:$J$44,4, FALSE)</f>
        <v>1.1902787360462637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5.1597637436906423E-2</v>
      </c>
      <c r="N59" s="47">
        <f>$F59*'[1]INTERNAL PARAMETERS-2'!M59*VLOOKUP(N$4,'[1]INTERNAL PARAMETERS-1'!$B$5:$J$44,4, FALSE)</f>
        <v>0.43428002977871566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0.42997860566928564</v>
      </c>
      <c r="S59" s="47">
        <f>$F59*'[1]INTERNAL PARAMETERS-2'!R59*VLOOKUP(S$4,'[1]INTERNAL PARAMETERS-1'!$B$5:$J$44,4, FALSE)</f>
        <v>1.1552638231154841</v>
      </c>
      <c r="T59" s="47">
        <f>$F59*'[1]INTERNAL PARAMETERS-2'!S59*VLOOKUP(T$4,'[1]INTERNAL PARAMETERS-1'!$B$5:$J$44,4, FALSE)</f>
        <v>4.2997860566928565E-2</v>
      </c>
      <c r="U59" s="47">
        <f>$F59*'[1]INTERNAL PARAMETERS-2'!T59*VLOOKUP(U$4,'[1]INTERNAL PARAMETERS-1'!$B$5:$J$44,4, FALSE)</f>
        <v>3.4399107479911421E-2</v>
      </c>
      <c r="V59" s="47">
        <f>$F59*'[1]INTERNAL PARAMETERS-2'!U59*VLOOKUP(V$4,'[1]INTERNAL PARAMETERS-1'!$B$5:$J$44,4, FALSE)</f>
        <v>0.85136101770895589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4.2998884349889278E-2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22.615295984879008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0.98035511130122188</v>
      </c>
      <c r="BB59" s="47">
        <f>$F59*'[1]INTERNAL PARAMETERS-2'!M59*(1-VLOOKUP(N$4,'[1]INTERNAL PARAMETERS-1'!$B$5:$J$44,4, FALSE))</f>
        <v>8.2513205657955968</v>
      </c>
      <c r="BC59" s="47">
        <f>$F59*'[1]INTERNAL PARAMETERS-2'!N59*(1-VLOOKUP(O$4,'[1]INTERNAL PARAMETERS-1'!$B$5:$J$44,4, FALSE))</f>
        <v>1.5479291231071926</v>
      </c>
      <c r="BD59" s="47">
        <f>$F59*'[1]INTERNAL PARAMETERS-2'!O59*(1-VLOOKUP(P$4,'[1]INTERNAL PARAMETERS-1'!$B$5:$J$44,4, FALSE))</f>
        <v>2.4938841031455423</v>
      </c>
      <c r="BE59" s="47">
        <f>$F59*'[1]INTERNAL PARAMETERS-2'!P59*(1-VLOOKUP(Q$4,'[1]INTERNAL PARAMETERS-1'!$B$5:$J$44,4, FALSE))</f>
        <v>0.85995721133857128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21.950012639194195</v>
      </c>
      <c r="BH59" s="47">
        <f>$F59*'[1]INTERNAL PARAMETERS-2'!S59*(1-VLOOKUP(T$4,'[1]INTERNAL PARAMETERS-1'!$B$5:$J$44,4, FALSE))</f>
        <v>0.38698074510235708</v>
      </c>
      <c r="BI59" s="47">
        <f>$F59*'[1]INTERNAL PARAMETERS-2'!T59*(1-VLOOKUP(U$4,'[1]INTERNAL PARAMETERS-1'!$B$5:$J$44,4, FALSE))</f>
        <v>0.13759642991964569</v>
      </c>
      <c r="BJ59" s="47">
        <f>$F59*'[1]INTERNAL PARAMETERS-2'!U59*(1-VLOOKUP(V$4,'[1]INTERNAL PARAMETERS-1'!$B$5:$J$44,4, FALSE))</f>
        <v>4.8243791003507503</v>
      </c>
      <c r="BK59" s="47">
        <f>$F59*'[1]INTERNAL PARAMETERS-2'!V59*(1-VLOOKUP(W$4,'[1]INTERNAL PARAMETERS-1'!$B$5:$J$44,4, FALSE))</f>
        <v>1.3759335857076356</v>
      </c>
      <c r="BL59" s="47">
        <f>$F59*'[1]INTERNAL PARAMETERS-2'!W59*(1-VLOOKUP(X$4,'[1]INTERNAL PARAMETERS-1'!$B$5:$J$44,4, FALSE))</f>
        <v>0.21499442174944636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7.3526658942165657</v>
      </c>
      <c r="BO59" s="47">
        <f>$F59*'[1]INTERNAL PARAMETERS-2'!Z59*(1-VLOOKUP(AA$4,'[1]INTERNAL PARAMETERS-1'!$B$5:$J$44,4, FALSE))</f>
        <v>3.0528593618644959</v>
      </c>
      <c r="BP59" s="47">
        <f>$F59*'[1]INTERNAL PARAMETERS-2'!AA59*(1-VLOOKUP(AB$4,'[1]INTERNAL PARAMETERS-1'!$B$5:$J$44,4, FALSE))</f>
        <v>0.73097079611851057</v>
      </c>
      <c r="BQ59" s="47">
        <f>$F59*'[1]INTERNAL PARAMETERS-2'!AB59*(1-VLOOKUP(AC$4,'[1]INTERNAL PARAMETERS-1'!$B$5:$J$44,4, FALSE))</f>
        <v>9.5025589225629954</v>
      </c>
      <c r="BR59" s="47">
        <f>$F59*'[1]INTERNAL PARAMETERS-2'!AC59*(1-VLOOKUP(AD$4,'[1]INTERNAL PARAMETERS-1'!$B$5:$J$44,4, FALSE))</f>
        <v>0.38697972131939634</v>
      </c>
      <c r="BS59" s="47">
        <f>$F59*'[1]INTERNAL PARAMETERS-2'!AD59*(1-VLOOKUP(AE$4,'[1]INTERNAL PARAMETERS-1'!$B$5:$J$44,4, FALSE))</f>
        <v>0.38697972131939634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0.17199553739955711</v>
      </c>
      <c r="CA59" s="47">
        <f>$F59*'[1]INTERNAL PARAMETERS-2'!AL59*(1-VLOOKUP(AM$4,'[1]INTERNAL PARAMETERS-1'!$B$5:$J$44,4, FALSE))</f>
        <v>4.2998884349889278E-2</v>
      </c>
      <c r="CB59" s="47">
        <f>$F59*'[1]INTERNAL PARAMETERS-2'!AM59*(1-VLOOKUP(AN$4,'[1]INTERNAL PARAMETERS-1'!$B$5:$J$44,4, FALSE))</f>
        <v>0.17199553739955711</v>
      </c>
      <c r="CC59" s="47">
        <f>$F59*'[1]INTERNAL PARAMETERS-2'!AN59*(1-VLOOKUP(AO$4,'[1]INTERNAL PARAMETERS-1'!$B$5:$J$44,4, FALSE))</f>
        <v>0.68797191176862127</v>
      </c>
      <c r="CD59" s="47">
        <f>$F59*'[1]INTERNAL PARAMETERS-2'!AO59*(1-VLOOKUP(AP$4,'[1]INTERNAL PARAMETERS-1'!$B$5:$J$44,4, FALSE))</f>
        <v>7.6966467311860729</v>
      </c>
      <c r="CE59" s="47">
        <f>$F59*'[1]INTERNAL PARAMETERS-2'!AP59*(1-VLOOKUP(AQ$4,'[1]INTERNAL PARAMETERS-1'!$B$5:$J$44,4, FALSE))</f>
        <v>1.0319527487381284</v>
      </c>
      <c r="CF59" s="47">
        <f>$F59*'[1]INTERNAL PARAMETERS-2'!AQ59*(1-VLOOKUP(AR$4,'[1]INTERNAL PARAMETERS-1'!$B$5:$J$44,4, FALSE))</f>
        <v>1.0319527487381284</v>
      </c>
      <c r="CG59" s="47">
        <f>$F59*'[1]INTERNAL PARAMETERS-2'!AR59*(1-VLOOKUP(AS$4,'[1]INTERNAL PARAMETERS-1'!$B$5:$J$44,4, FALSE))</f>
        <v>4.2998884349889278E-2</v>
      </c>
      <c r="CH59" s="46">
        <f>$F59*'[1]INTERNAL PARAMETERS-2'!AS59*(1-VLOOKUP(AT$4,'[1]INTERNAL PARAMETERS-1'!$B$5:$J$44,4, FALSE))</f>
        <v>0</v>
      </c>
      <c r="CI59" s="45">
        <f t="shared" si="0"/>
        <v>102.37831654682418</v>
      </c>
    </row>
    <row r="60" spans="3:87" x14ac:dyDescent="0.4">
      <c r="C60" s="30" t="s">
        <v>4</v>
      </c>
      <c r="D60" s="29" t="s">
        <v>50</v>
      </c>
      <c r="E60" s="29" t="s">
        <v>66</v>
      </c>
      <c r="F60" s="131">
        <f>'S Str&amp;Pad'!X60</f>
        <v>331.0869766587636</v>
      </c>
      <c r="G60" s="48">
        <f>$F60*'[1]INTERNAL PARAMETERS-2'!F60*VLOOKUP(G$4,'[1]INTERNAL PARAMETERS-1'!$B$5:$J$44,4, FALSE)</f>
        <v>0.5048083133116168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3.3348156321744811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0.10096331809720667</v>
      </c>
      <c r="N60" s="47">
        <f>$F60*'[1]INTERNAL PARAMETERS-2'!M60*VLOOKUP(N$4,'[1]INTERNAL PARAMETERS-1'!$B$5:$J$44,4, FALSE)</f>
        <v>1.0384774783785784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0.43269756979533813</v>
      </c>
      <c r="S60" s="47">
        <f>$F60*'[1]INTERNAL PARAMETERS-2'!R60*VLOOKUP(S$4,'[1]INTERNAL PARAMETERS-1'!$B$5:$J$44,4, FALSE)</f>
        <v>2.5823443277128093</v>
      </c>
      <c r="T60" s="47">
        <f>$F60*'[1]INTERNAL PARAMETERS-2'!S60*VLOOKUP(T$4,'[1]INTERNAL PARAMETERS-1'!$B$5:$J$44,4, FALSE)</f>
        <v>0.10817604788371782</v>
      </c>
      <c r="U60" s="47">
        <f>$F60*'[1]INTERNAL PARAMETERS-2'!T60*VLOOKUP(U$4,'[1]INTERNAL PARAMETERS-1'!$B$5:$J$44,4, FALSE)</f>
        <v>0.20192332532464674</v>
      </c>
      <c r="V60" s="47">
        <f>$F60*'[1]INTERNAL PARAMETERS-2'!U60*VLOOKUP(V$4,'[1]INTERNAL PARAMETERS-1'!$B$5:$J$44,4, FALSE)</f>
        <v>2.2608555625073832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7.2110743516278719E-2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7.2110743516278719E-2</v>
      </c>
      <c r="AI60" s="47">
        <f>$F60*'[1]INTERNAL PARAMETERS-2'!AH60*VLOOKUP(AI$4,'[1]INTERNAL PARAMETERS-1'!$B$5:$J$44,4, FALSE)</f>
        <v>0.43269756979533813</v>
      </c>
      <c r="AJ60" s="47">
        <f>$F60*'[1]INTERNAL PARAMETERS-2'!AI60*VLOOKUP(AJ$4,'[1]INTERNAL PARAMETERS-1'!$B$5:$J$44,4, FALSE)</f>
        <v>7.2110743516278719E-2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63.361497011315137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1.9183030438469266</v>
      </c>
      <c r="BB60" s="47">
        <f>$F60*'[1]INTERNAL PARAMETERS-2'!M60*(1-VLOOKUP(N$4,'[1]INTERNAL PARAMETERS-1'!$B$5:$J$44,4, FALSE))</f>
        <v>19.731072089192988</v>
      </c>
      <c r="BC60" s="47">
        <f>$F60*'[1]INTERNAL PARAMETERS-2'!N60*(1-VLOOKUP(O$4,'[1]INTERNAL PARAMETERS-1'!$B$5:$J$44,4, FALSE))</f>
        <v>3.3894698148464268</v>
      </c>
      <c r="BD60" s="47">
        <f>$F60*'[1]INTERNAL PARAMETERS-2'!O60*(1-VLOOKUP(P$4,'[1]INTERNAL PARAMETERS-1'!$B$5:$J$44,4, FALSE))</f>
        <v>12.620406484976417</v>
      </c>
      <c r="BE60" s="47">
        <f>$F60*'[1]INTERNAL PARAMETERS-2'!P60*(1-VLOOKUP(Q$4,'[1]INTERNAL PARAMETERS-1'!$B$5:$J$44,4, FALSE))</f>
        <v>3.6779458976092076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49.064542226543374</v>
      </c>
      <c r="BH60" s="47">
        <f>$F60*'[1]INTERNAL PARAMETERS-2'!S60*(1-VLOOKUP(T$4,'[1]INTERNAL PARAMETERS-1'!$B$5:$J$44,4, FALSE))</f>
        <v>0.97358443095346037</v>
      </c>
      <c r="BI60" s="47">
        <f>$F60*'[1]INTERNAL PARAMETERS-2'!T60*(1-VLOOKUP(U$4,'[1]INTERNAL PARAMETERS-1'!$B$5:$J$44,4, FALSE))</f>
        <v>0.80769330129858696</v>
      </c>
      <c r="BJ60" s="47">
        <f>$F60*'[1]INTERNAL PARAMETERS-2'!U60*(1-VLOOKUP(V$4,'[1]INTERNAL PARAMETERS-1'!$B$5:$J$44,4, FALSE))</f>
        <v>12.811514854208504</v>
      </c>
      <c r="BK60" s="47">
        <f>$F60*'[1]INTERNAL PARAMETERS-2'!V60*(1-VLOOKUP(W$4,'[1]INTERNAL PARAMETERS-1'!$B$5:$J$44,4, FALSE))</f>
        <v>7.2837810517021362</v>
      </c>
      <c r="BL60" s="47">
        <f>$F60*'[1]INTERNAL PARAMETERS-2'!W60*(1-VLOOKUP(X$4,'[1]INTERNAL PARAMETERS-1'!$B$5:$J$44,4, FALSE))</f>
        <v>1.2259819658697357</v>
      </c>
      <c r="BM60" s="47">
        <f>$F60*'[1]INTERNAL PARAMETERS-2'!X60*(1-VLOOKUP(Y$4,'[1]INTERNAL PARAMETERS-1'!$B$5:$J$44,4, FALSE))</f>
        <v>0.14422148703255744</v>
      </c>
      <c r="BN60" s="47">
        <f>$F60*'[1]INTERNAL PARAMETERS-2'!Y60*(1-VLOOKUP(Z$4,'[1]INTERNAL PARAMETERS-1'!$B$5:$J$44,4, FALSE))</f>
        <v>34.904414101180492</v>
      </c>
      <c r="BO60" s="47">
        <f>$F60*'[1]INTERNAL PARAMETERS-2'!Z60*(1-VLOOKUP(AA$4,'[1]INTERNAL PARAMETERS-1'!$B$5:$J$44,4, FALSE))</f>
        <v>34.111129705106102</v>
      </c>
      <c r="BP60" s="47">
        <f>$F60*'[1]INTERNAL PARAMETERS-2'!AA60*(1-VLOOKUP(AB$4,'[1]INTERNAL PARAMETERS-1'!$B$5:$J$44,4, FALSE))</f>
        <v>3.2452483278138691</v>
      </c>
      <c r="BQ60" s="47">
        <f>$F60*'[1]INTERNAL PARAMETERS-2'!AB60*(1-VLOOKUP(AC$4,'[1]INTERNAL PARAMETERS-1'!$B$5:$J$44,4, FALSE))</f>
        <v>36.995791206640909</v>
      </c>
      <c r="BR60" s="47">
        <f>$F60*'[1]INTERNAL PARAMETERS-2'!AC60*(1-VLOOKUP(AD$4,'[1]INTERNAL PARAMETERS-1'!$B$5:$J$44,4, FALSE))</f>
        <v>1.9471556184278547</v>
      </c>
      <c r="BS60" s="47">
        <f>$F60*'[1]INTERNAL PARAMETERS-2'!AD60*(1-VLOOKUP(AE$4,'[1]INTERNAL PARAMETERS-1'!$B$5:$J$44,4, FALSE))</f>
        <v>0.57691905682789557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0.14422148703255744</v>
      </c>
      <c r="CA60" s="47">
        <f>$F60*'[1]INTERNAL PARAMETERS-2'!AL60*(1-VLOOKUP(AM$4,'[1]INTERNAL PARAMETERS-1'!$B$5:$J$44,4, FALSE))</f>
        <v>0.216365339246502</v>
      </c>
      <c r="CB60" s="47">
        <f>$F60*'[1]INTERNAL PARAMETERS-2'!AM60*(1-VLOOKUP(AN$4,'[1]INTERNAL PARAMETERS-1'!$B$5:$J$44,4, FALSE))</f>
        <v>0.7932843960743976</v>
      </c>
      <c r="CC60" s="47">
        <f>$F60*'[1]INTERNAL PARAMETERS-2'!AN60*(1-VLOOKUP(AO$4,'[1]INTERNAL PARAMETERS-1'!$B$5:$J$44,4, FALSE))</f>
        <v>2.091377105460412</v>
      </c>
      <c r="CD60" s="47">
        <f>$F60*'[1]INTERNAL PARAMETERS-2'!AO60*(1-VLOOKUP(AP$4,'[1]INTERNAL PARAMETERS-1'!$B$5:$J$44,4, FALSE))</f>
        <v>24.880193034976109</v>
      </c>
      <c r="CE60" s="47">
        <f>$F60*'[1]INTERNAL PARAMETERS-2'!AP60*(1-VLOOKUP(AQ$4,'[1]INTERNAL PARAMETERS-1'!$B$5:$J$44,4, FALSE))</f>
        <v>2.4519639317394715</v>
      </c>
      <c r="CF60" s="47">
        <f>$F60*'[1]INTERNAL PARAMETERS-2'!AQ60*(1-VLOOKUP(AR$4,'[1]INTERNAL PARAMETERS-1'!$B$5:$J$44,4, FALSE))</f>
        <v>0.5048083133116168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331.08697665876366</v>
      </c>
    </row>
    <row r="61" spans="3:87" x14ac:dyDescent="0.4">
      <c r="C61" s="30" t="s">
        <v>4</v>
      </c>
      <c r="D61" s="29" t="s">
        <v>50</v>
      </c>
      <c r="E61" s="29" t="s">
        <v>65</v>
      </c>
      <c r="F61" s="131">
        <f>'S Str&amp;Pad'!X61</f>
        <v>640.64780504608143</v>
      </c>
      <c r="G61" s="48">
        <f>$F61*'[1]INTERNAL PARAMETERS-2'!F61*VLOOKUP(G$4,'[1]INTERNAL PARAMETERS-1'!$B$5:$J$44,4, FALSE)</f>
        <v>1.936870508995818</v>
      </c>
      <c r="H61" s="47">
        <f>$F61*'[1]INTERNAL PARAMETERS-2'!G61*VLOOKUP(H$4,'[1]INTERNAL PARAMETERS-1'!$B$5:$J$44,4, FALSE)</f>
        <v>1.936870508995818</v>
      </c>
      <c r="I61" s="47">
        <f>$F61*'[1]INTERNAL PARAMETERS-2'!H61*VLOOKUP(I$4,'[1]INTERNAL PARAMETERS-1'!$B$5:$J$44,4, FALSE)</f>
        <v>7.816649576255073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0.28483521736251305</v>
      </c>
      <c r="N61" s="47">
        <f>$F61*'[1]INTERNAL PARAMETERS-2'!M61*VLOOKUP(N$4,'[1]INTERNAL PARAMETERS-1'!$B$5:$J$44,4, FALSE)</f>
        <v>1.6178535279950712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0.45575684850978238</v>
      </c>
      <c r="S61" s="47">
        <f>$F61*'[1]INTERNAL PARAMETERS-2'!R61*VLOOKUP(S$4,'[1]INTERNAL PARAMETERS-1'!$B$5:$J$44,4, FALSE)</f>
        <v>5.2572167497496238</v>
      </c>
      <c r="T61" s="47">
        <f>$F61*'[1]INTERNAL PARAMETERS-2'!S61*VLOOKUP(T$4,'[1]INTERNAL PARAMETERS-1'!$B$5:$J$44,4, FALSE)</f>
        <v>9.1144963223906014E-2</v>
      </c>
      <c r="U61" s="47">
        <f>$F61*'[1]INTERNAL PARAMETERS-2'!T61*VLOOKUP(U$4,'[1]INTERNAL PARAMETERS-1'!$B$5:$J$44,4, FALSE)</f>
        <v>0.31901698100074671</v>
      </c>
      <c r="V61" s="47">
        <f>$F61*'[1]INTERNAL PARAMETERS-2'!U61*VLOOKUP(V$4,'[1]INTERNAL PARAMETERS-1'!$B$5:$J$44,4, FALSE)</f>
        <v>3.2812859440801465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0.11390717973719329</v>
      </c>
      <c r="AG61" s="47">
        <f>$F61*'[1]INTERNAL PARAMETERS-2'!AF61*VLOOKUP(AG$4,'[1]INTERNAL PARAMETERS-1'!$B$5:$J$44,4, FALSE)</f>
        <v>0.22787842425489119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0.11390717973719329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148.51634194884636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5.4118691298877479</v>
      </c>
      <c r="BB61" s="47">
        <f>$F61*'[1]INTERNAL PARAMETERS-2'!M61*(1-VLOOKUP(N$4,'[1]INTERNAL PARAMETERS-1'!$B$5:$J$44,4, FALSE))</f>
        <v>30.73921703190635</v>
      </c>
      <c r="BC61" s="47">
        <f>$F61*'[1]INTERNAL PARAMETERS-2'!N61*(1-VLOOKUP(O$4,'[1]INTERNAL PARAMETERS-1'!$B$5:$J$44,4, FALSE))</f>
        <v>8.8868100924772229</v>
      </c>
      <c r="BD61" s="47">
        <f>$F61*'[1]INTERNAL PARAMETERS-2'!O61*(1-VLOOKUP(P$4,'[1]INTERNAL PARAMETERS-1'!$B$5:$J$44,4, FALSE))</f>
        <v>25.407130976420021</v>
      </c>
      <c r="BE61" s="47">
        <f>$F61*'[1]INTERNAL PARAMETERS-2'!P61*(1-VLOOKUP(Q$4,'[1]INTERNAL PARAMETERS-1'!$B$5:$J$44,4, FALSE))</f>
        <v>12.874458290206052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99.887118245242831</v>
      </c>
      <c r="BH61" s="47">
        <f>$F61*'[1]INTERNAL PARAMETERS-2'!S61*(1-VLOOKUP(T$4,'[1]INTERNAL PARAMETERS-1'!$B$5:$J$44,4, FALSE))</f>
        <v>0.82030466901515409</v>
      </c>
      <c r="BI61" s="47">
        <f>$F61*'[1]INTERNAL PARAMETERS-2'!T61*(1-VLOOKUP(U$4,'[1]INTERNAL PARAMETERS-1'!$B$5:$J$44,4, FALSE))</f>
        <v>1.2760679240029869</v>
      </c>
      <c r="BJ61" s="47">
        <f>$F61*'[1]INTERNAL PARAMETERS-2'!U61*(1-VLOOKUP(V$4,'[1]INTERNAL PARAMETERS-1'!$B$5:$J$44,4, FALSE))</f>
        <v>18.59395368312083</v>
      </c>
      <c r="BK61" s="47">
        <f>$F61*'[1]INTERNAL PARAMETERS-2'!V61*(1-VLOOKUP(W$4,'[1]INTERNAL PARAMETERS-1'!$B$5:$J$44,4, FALSE))</f>
        <v>12.418765506476776</v>
      </c>
      <c r="BL61" s="47">
        <f>$F61*'[1]INTERNAL PARAMETERS-2'!W61*(1-VLOOKUP(X$4,'[1]INTERNAL PARAMETERS-1'!$B$5:$J$44,4, FALSE))</f>
        <v>8.317146064230247</v>
      </c>
      <c r="BM61" s="47">
        <f>$F61*'[1]INTERNAL PARAMETERS-2'!X61*(1-VLOOKUP(Y$4,'[1]INTERNAL PARAMETERS-1'!$B$5:$J$44,4, FALSE))</f>
        <v>0.91144963223906006</v>
      </c>
      <c r="BN61" s="47">
        <f>$F61*'[1]INTERNAL PARAMETERS-2'!Y61*(1-VLOOKUP(Z$4,'[1]INTERNAL PARAMETERS-1'!$B$5:$J$44,4, FALSE))</f>
        <v>42.497179953390294</v>
      </c>
      <c r="BO61" s="47">
        <f>$F61*'[1]INTERNAL PARAMETERS-2'!Z61*(1-VLOOKUP(AA$4,'[1]INTERNAL PARAMETERS-1'!$B$5:$J$44,4, FALSE))</f>
        <v>61.751913798830778</v>
      </c>
      <c r="BP61" s="47">
        <f>$F61*'[1]INTERNAL PARAMETERS-2'!AA61*(1-VLOOKUP(AB$4,'[1]INTERNAL PARAMETERS-1'!$B$5:$J$44,4, FALSE))</f>
        <v>9.1146885167321141</v>
      </c>
      <c r="BQ61" s="47">
        <f>$F61*'[1]INTERNAL PARAMETERS-2'!AB61*(1-VLOOKUP(AC$4,'[1]INTERNAL PARAMETERS-1'!$B$5:$J$44,4, FALSE))</f>
        <v>72.347715976048931</v>
      </c>
      <c r="BR61" s="47">
        <f>$F61*'[1]INTERNAL PARAMETERS-2'!AC61*(1-VLOOKUP(AD$4,'[1]INTERNAL PARAMETERS-1'!$B$5:$J$44,4, FALSE))</f>
        <v>5.8106115269874543</v>
      </c>
      <c r="BS61" s="47">
        <f>$F61*'[1]INTERNAL PARAMETERS-2'!AD61*(1-VLOOKUP(AE$4,'[1]INTERNAL PARAMETERS-1'!$B$5:$J$44,4, FALSE))</f>
        <v>1.2532993010116489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1.8229633292586247</v>
      </c>
      <c r="CA61" s="47">
        <f>$F61*'[1]INTERNAL PARAMETERS-2'!AL61*(1-VLOOKUP(AM$4,'[1]INTERNAL PARAMETERS-1'!$B$5:$J$44,4, FALSE))</f>
        <v>0.91144963223906006</v>
      </c>
      <c r="CB61" s="47">
        <f>$F61*'[1]INTERNAL PARAMETERS-2'!AM61*(1-VLOOKUP(AN$4,'[1]INTERNAL PARAMETERS-1'!$B$5:$J$44,4, FALSE))</f>
        <v>2.8483201412348782</v>
      </c>
      <c r="CC61" s="47">
        <f>$F61*'[1]INTERNAL PARAMETERS-2'!AN61*(1-VLOOKUP(AO$4,'[1]INTERNAL PARAMETERS-1'!$B$5:$J$44,4, FALSE))</f>
        <v>7.8613892157204655</v>
      </c>
      <c r="CD61" s="47">
        <f>$F61*'[1]INTERNAL PARAMETERS-2'!AO61*(1-VLOOKUP(AP$4,'[1]INTERNAL PARAMETERS-1'!$B$5:$J$44,4, FALSE))</f>
        <v>30.534171295423306</v>
      </c>
      <c r="CE61" s="47">
        <f>$F61*'[1]INTERNAL PARAMETERS-2'!AP61*(1-VLOOKUP(AQ$4,'[1]INTERNAL PARAMETERS-1'!$B$5:$J$44,4, FALSE))</f>
        <v>4.3294978665014181</v>
      </c>
      <c r="CF61" s="47">
        <f>$F61*'[1]INTERNAL PARAMETERS-2'!AQ61*(1-VLOOKUP(AR$4,'[1]INTERNAL PARAMETERS-1'!$B$5:$J$44,4, FALSE))</f>
        <v>2.0507776887330111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640.64780504608166</v>
      </c>
    </row>
    <row r="62" spans="3:87" x14ac:dyDescent="0.4">
      <c r="C62" s="30" t="s">
        <v>4</v>
      </c>
      <c r="D62" s="29" t="s">
        <v>50</v>
      </c>
      <c r="E62" s="29" t="s">
        <v>64</v>
      </c>
      <c r="F62" s="131">
        <f>'S Str&amp;Pad'!X62</f>
        <v>936.69399918559293</v>
      </c>
      <c r="G62" s="48">
        <f>$F62*'[1]INTERNAL PARAMETERS-2'!F62*VLOOKUP(G$4,'[1]INTERNAL PARAMETERS-1'!$B$5:$J$44,4, FALSE)</f>
        <v>4.3820418669900416</v>
      </c>
      <c r="H62" s="47">
        <f>$F62*'[1]INTERNAL PARAMETERS-2'!G62*VLOOKUP(H$4,'[1]INTERNAL PARAMETERS-1'!$B$5:$J$44,4, FALSE)</f>
        <v>4.7373299008811367</v>
      </c>
      <c r="I62" s="47">
        <f>$F62*'[1]INTERNAL PARAMETERS-2'!H62*VLOOKUP(I$4,'[1]INTERNAL PARAMETERS-1'!$B$5:$J$44,4, FALSE)</f>
        <v>12.706610042672258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0.11839812149705896</v>
      </c>
      <c r="M62" s="47">
        <f>$F62*'[1]INTERNAL PARAMETERS-2'!L62*VLOOKUP(M$4,'[1]INTERNAL PARAMETERS-1'!$B$5:$J$44,4, FALSE)</f>
        <v>0.35530208430108323</v>
      </c>
      <c r="N62" s="47">
        <f>$F62*'[1]INTERNAL PARAMETERS-2'!M62*VLOOKUP(N$4,'[1]INTERNAL PARAMETERS-1'!$B$5:$J$44,4, FALSE)</f>
        <v>2.6233098975891678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0.82906785867916832</v>
      </c>
      <c r="S62" s="47">
        <f>$F62*'[1]INTERNAL PARAMETERS-2'!R62*VLOOKUP(S$4,'[1]INTERNAL PARAMETERS-1'!$B$5:$J$44,4, FALSE)</f>
        <v>5.8342219912774453</v>
      </c>
      <c r="T62" s="47">
        <f>$F62*'[1]INTERNAL PARAMETERS-2'!S62*VLOOKUP(T$4,'[1]INTERNAL PARAMETERS-1'!$B$5:$J$44,4, FALSE)</f>
        <v>0.13027540140673227</v>
      </c>
      <c r="U62" s="47">
        <f>$F62*'[1]INTERNAL PARAMETERS-2'!T62*VLOOKUP(U$4,'[1]INTERNAL PARAMETERS-1'!$B$5:$J$44,4, FALSE)</f>
        <v>0.37898639207049095</v>
      </c>
      <c r="V62" s="47">
        <f>$F62*'[1]INTERNAL PARAMETERS-2'!U62*VLOOKUP(V$4,'[1]INTERNAL PARAMETERS-1'!$B$5:$J$44,4, FALSE)</f>
        <v>4.5301050874413074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0.35528803389109542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241.42559081077286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6.7507396017205803</v>
      </c>
      <c r="BB62" s="47">
        <f>$F62*'[1]INTERNAL PARAMETERS-2'!M62*(1-VLOOKUP(N$4,'[1]INTERNAL PARAMETERS-1'!$B$5:$J$44,4, FALSE))</f>
        <v>49.842888054194184</v>
      </c>
      <c r="BC62" s="47">
        <f>$F62*'[1]INTERNAL PARAMETERS-2'!N62*(1-VLOOKUP(O$4,'[1]INTERNAL PARAMETERS-1'!$B$5:$J$44,4, FALSE))</f>
        <v>20.252167286991785</v>
      </c>
      <c r="BD62" s="47">
        <f>$F62*'[1]INTERNAL PARAMETERS-2'!O62*(1-VLOOKUP(P$4,'[1]INTERNAL PARAMETERS-1'!$B$5:$J$44,4, FALSE))</f>
        <v>41.570292345056771</v>
      </c>
      <c r="BE62" s="47">
        <f>$F62*'[1]INTERNAL PARAMETERS-2'!P62*(1-VLOOKUP(Q$4,'[1]INTERNAL PARAMETERS-1'!$B$5:$J$44,4, FALSE))</f>
        <v>34.464250659035116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110.85021783427146</v>
      </c>
      <c r="BH62" s="47">
        <f>$F62*'[1]INTERNAL PARAMETERS-2'!S62*(1-VLOOKUP(T$4,'[1]INTERNAL PARAMETERS-1'!$B$5:$J$44,4, FALSE))</f>
        <v>1.1724786126605904</v>
      </c>
      <c r="BI62" s="47">
        <f>$F62*'[1]INTERNAL PARAMETERS-2'!T62*(1-VLOOKUP(U$4,'[1]INTERNAL PARAMETERS-1'!$B$5:$J$44,4, FALSE))</f>
        <v>1.5159455682819638</v>
      </c>
      <c r="BJ62" s="47">
        <f>$F62*'[1]INTERNAL PARAMETERS-2'!U62*(1-VLOOKUP(V$4,'[1]INTERNAL PARAMETERS-1'!$B$5:$J$44,4, FALSE))</f>
        <v>25.670595495500741</v>
      </c>
      <c r="BK62" s="47">
        <f>$F62*'[1]INTERNAL PARAMETERS-2'!V62*(1-VLOOKUP(W$4,'[1]INTERNAL PARAMETERS-1'!$B$5:$J$44,4, FALSE))</f>
        <v>26.766031026728317</v>
      </c>
      <c r="BL62" s="47">
        <f>$F62*'[1]INTERNAL PARAMETERS-2'!W62*(1-VLOOKUP(X$4,'[1]INTERNAL PARAMETERS-1'!$B$5:$J$44,4, FALSE))</f>
        <v>33.398386557361832</v>
      </c>
      <c r="BM62" s="47">
        <f>$F62*'[1]INTERNAL PARAMETERS-2'!X62*(1-VLOOKUP(Y$4,'[1]INTERNAL PARAMETERS-1'!$B$5:$J$44,4, FALSE))</f>
        <v>5.2111097256692096</v>
      </c>
      <c r="BN62" s="47">
        <f>$F62*'[1]INTERNAL PARAMETERS-2'!Y62*(1-VLOOKUP(Z$4,'[1]INTERNAL PARAMETERS-1'!$B$5:$J$44,4, FALSE))</f>
        <v>38.017318336745909</v>
      </c>
      <c r="BO62" s="47">
        <f>$F62*'[1]INTERNAL PARAMETERS-2'!Z62*(1-VLOOKUP(AA$4,'[1]INTERNAL PARAMETERS-1'!$B$5:$J$44,4, FALSE))</f>
        <v>34.938030483823184</v>
      </c>
      <c r="BP62" s="47">
        <f>$F62*'[1]INTERNAL PARAMETERS-2'!AA62*(1-VLOOKUP(AB$4,'[1]INTERNAL PARAMETERS-1'!$B$5:$J$44,4, FALSE))</f>
        <v>14.330481493540386</v>
      </c>
      <c r="BQ62" s="47">
        <f>$F62*'[1]INTERNAL PARAMETERS-2'!AB62*(1-VLOOKUP(AC$4,'[1]INTERNAL PARAMETERS-1'!$B$5:$J$44,4, FALSE))</f>
        <v>114.52564116562586</v>
      </c>
      <c r="BR62" s="47">
        <f>$F62*'[1]INTERNAL PARAMETERS-2'!AC62*(1-VLOOKUP(AD$4,'[1]INTERNAL PARAMETERS-1'!$B$5:$J$44,4, FALSE))</f>
        <v>10.185329538944382</v>
      </c>
      <c r="BS62" s="47">
        <f>$F62*'[1]INTERNAL PARAMETERS-2'!AD62*(1-VLOOKUP(AE$4,'[1]INTERNAL PARAMETERS-1'!$B$5:$J$44,4, FALSE))</f>
        <v>2.2502199942435497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5.6847958810573633</v>
      </c>
      <c r="CA62" s="47">
        <f>$F62*'[1]INTERNAL PARAMETERS-2'!AL62*(1-VLOOKUP(AM$4,'[1]INTERNAL PARAMETERS-1'!$B$5:$J$44,4, FALSE))</f>
        <v>2.4871099066375861</v>
      </c>
      <c r="CB62" s="47">
        <f>$F62*'[1]INTERNAL PARAMETERS-2'!AM62*(1-VLOOKUP(AN$4,'[1]INTERNAL PARAMETERS-1'!$B$5:$J$44,4, FALSE))</f>
        <v>7.1060416860216638</v>
      </c>
      <c r="CC62" s="47">
        <f>$F62*'[1]INTERNAL PARAMETERS-2'!AN62*(1-VLOOKUP(AO$4,'[1]INTERNAL PARAMETERS-1'!$B$5:$J$44,4, FALSE))</f>
        <v>13.856795338152232</v>
      </c>
      <c r="CD62" s="47">
        <f>$F62*'[1]INTERNAL PARAMETERS-2'!AO62*(1-VLOOKUP(AP$4,'[1]INTERNAL PARAMETERS-1'!$B$5:$J$44,4, FALSE))</f>
        <v>47.136690104617088</v>
      </c>
      <c r="CE62" s="47">
        <f>$F62*'[1]INTERNAL PARAMETERS-2'!AP62*(1-VLOOKUP(AQ$4,'[1]INTERNAL PARAMETERS-1'!$B$5:$J$44,4, FALSE))</f>
        <v>4.9742198132751723</v>
      </c>
      <c r="CF62" s="47">
        <f>$F62*'[1]INTERNAL PARAMETERS-2'!AQ62*(1-VLOOKUP(AR$4,'[1]INTERNAL PARAMETERS-1'!$B$5:$J$44,4, FALSE))</f>
        <v>4.9742198132751723</v>
      </c>
      <c r="CG62" s="47">
        <f>$F62*'[1]INTERNAL PARAMETERS-2'!AR62*(1-VLOOKUP(AS$4,'[1]INTERNAL PARAMETERS-1'!$B$5:$J$44,4, FALSE))</f>
        <v>0.35528803389109542</v>
      </c>
      <c r="CH62" s="46">
        <f>$F62*'[1]INTERNAL PARAMETERS-2'!AS62*(1-VLOOKUP(AT$4,'[1]INTERNAL PARAMETERS-1'!$B$5:$J$44,4, FALSE))</f>
        <v>0</v>
      </c>
      <c r="CI62" s="45">
        <f t="shared" si="0"/>
        <v>936.69381184679287</v>
      </c>
    </row>
    <row r="63" spans="3:87" x14ac:dyDescent="0.4">
      <c r="C63" s="30" t="s">
        <v>4</v>
      </c>
      <c r="D63" s="29" t="s">
        <v>50</v>
      </c>
      <c r="E63" s="29" t="s">
        <v>63</v>
      </c>
      <c r="F63" s="131">
        <f>'S Str&amp;Pad'!X63</f>
        <v>895.44055693891914</v>
      </c>
      <c r="G63" s="48">
        <f>$F63*'[1]INTERNAL PARAMETERS-2'!F63*VLOOKUP(G$4,'[1]INTERNAL PARAMETERS-1'!$B$5:$J$44,4, FALSE)</f>
        <v>4.1572618737003193</v>
      </c>
      <c r="H63" s="47">
        <f>$F63*'[1]INTERNAL PARAMETERS-2'!G63*VLOOKUP(H$4,'[1]INTERNAL PARAMETERS-1'!$B$5:$J$44,4, FALSE)</f>
        <v>7.5721139816425822</v>
      </c>
      <c r="I63" s="47">
        <f>$F63*'[1]INTERNAL PARAMETERS-2'!H63*VLOOKUP(I$4,'[1]INTERNAL PARAMETERS-1'!$B$5:$J$44,4, FALSE)</f>
        <v>10.828061208350464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0.3711824968651054</v>
      </c>
      <c r="N63" s="47">
        <f>$F63*'[1]INTERNAL PARAMETERS-2'!M63*VLOOKUP(N$4,'[1]INTERNAL PARAMETERS-1'!$B$5:$J$44,4, FALSE)</f>
        <v>2.019231887505617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1.3362659431199491</v>
      </c>
      <c r="S63" s="47">
        <f>$F63*'[1]INTERNAL PARAMETERS-2'!R63*VLOOKUP(S$4,'[1]INTERNAL PARAMETERS-1'!$B$5:$J$44,4, FALSE)</f>
        <v>4.6725207561768975</v>
      </c>
      <c r="T63" s="47">
        <f>$F63*'[1]INTERNAL PARAMETERS-2'!S63*VLOOKUP(T$4,'[1]INTERNAL PARAMETERS-1'!$B$5:$J$44,4, FALSE)</f>
        <v>0.26725318862398983</v>
      </c>
      <c r="U63" s="47">
        <f>$F63*'[1]INTERNAL PARAMETERS-2'!T63*VLOOKUP(U$4,'[1]INTERNAL PARAMETERS-1'!$B$5:$J$44,4, FALSE)</f>
        <v>0.50481356837988511</v>
      </c>
      <c r="V63" s="47">
        <f>$F63*'[1]INTERNAL PARAMETERS-2'!U63*VLOOKUP(V$4,'[1]INTERNAL PARAMETERS-1'!$B$5:$J$44,4, FALSE)</f>
        <v>3.1624721869690275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0.44539213302141833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0.14846404434047278</v>
      </c>
      <c r="AJ63" s="47">
        <f>$F63*'[1]INTERNAL PARAMETERS-2'!AI63*VLOOKUP(AJ$4,'[1]INTERNAL PARAMETERS-1'!$B$5:$J$44,4, FALSE)</f>
        <v>0.742320221702364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205.7331629586588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7.0524674404370025</v>
      </c>
      <c r="BB63" s="47">
        <f>$F63*'[1]INTERNAL PARAMETERS-2'!M63*(1-VLOOKUP(N$4,'[1]INTERNAL PARAMETERS-1'!$B$5:$J$44,4, FALSE))</f>
        <v>38.365405862606721</v>
      </c>
      <c r="BC63" s="47">
        <f>$F63*'[1]INTERNAL PARAMETERS-2'!N63*(1-VLOOKUP(O$4,'[1]INTERNAL PARAMETERS-1'!$B$5:$J$44,4, FALSE))</f>
        <v>29.694599749208432</v>
      </c>
      <c r="BD63" s="47">
        <f>$F63*'[1]INTERNAL PARAMETERS-2'!O63*(1-VLOOKUP(P$4,'[1]INTERNAL PARAMETERS-1'!$B$5:$J$44,4, FALSE))</f>
        <v>32.960987812810224</v>
      </c>
      <c r="BE63" s="47">
        <f>$F63*'[1]INTERNAL PARAMETERS-2'!P63*(1-VLOOKUP(Q$4,'[1]INTERNAL PARAMETERS-1'!$B$5:$J$44,4, FALSE))</f>
        <v>43.502561769373656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88.777894367361043</v>
      </c>
      <c r="BH63" s="47">
        <f>$F63*'[1]INTERNAL PARAMETERS-2'!S63*(1-VLOOKUP(T$4,'[1]INTERNAL PARAMETERS-1'!$B$5:$J$44,4, FALSE))</f>
        <v>2.4052786976159082</v>
      </c>
      <c r="BI63" s="47">
        <f>$F63*'[1]INTERNAL PARAMETERS-2'!T63*(1-VLOOKUP(U$4,'[1]INTERNAL PARAMETERS-1'!$B$5:$J$44,4, FALSE))</f>
        <v>2.0192542735195405</v>
      </c>
      <c r="BJ63" s="47">
        <f>$F63*'[1]INTERNAL PARAMETERS-2'!U63*(1-VLOOKUP(V$4,'[1]INTERNAL PARAMETERS-1'!$B$5:$J$44,4, FALSE))</f>
        <v>17.920675726157821</v>
      </c>
      <c r="BK63" s="47">
        <f>$F63*'[1]INTERNAL PARAMETERS-2'!V63*(1-VLOOKUP(W$4,'[1]INTERNAL PARAMETERS-1'!$B$5:$J$44,4, FALSE))</f>
        <v>23.607215755026278</v>
      </c>
      <c r="BL63" s="47">
        <f>$F63*'[1]INTERNAL PARAMETERS-2'!W63*(1-VLOOKUP(X$4,'[1]INTERNAL PARAMETERS-1'!$B$5:$J$44,4, FALSE))</f>
        <v>45.432773433911187</v>
      </c>
      <c r="BM63" s="47">
        <f>$F63*'[1]INTERNAL PARAMETERS-2'!X63*(1-VLOOKUP(Y$4,'[1]INTERNAL PARAMETERS-1'!$B$5:$J$44,4, FALSE))</f>
        <v>11.58091181100243</v>
      </c>
      <c r="BN63" s="47">
        <f>$F63*'[1]INTERNAL PARAMETERS-2'!Y63*(1-VLOOKUP(Z$4,'[1]INTERNAL PARAMETERS-1'!$B$5:$J$44,4, FALSE))</f>
        <v>39.493853484069497</v>
      </c>
      <c r="BO63" s="47">
        <f>$F63*'[1]INTERNAL PARAMETERS-2'!Z63*(1-VLOOKUP(AA$4,'[1]INTERNAL PARAMETERS-1'!$B$5:$J$44,4, FALSE))</f>
        <v>36.821321597829602</v>
      </c>
      <c r="BP63" s="47">
        <f>$F63*'[1]INTERNAL PARAMETERS-2'!AA63*(1-VLOOKUP(AB$4,'[1]INTERNAL PARAMETERS-1'!$B$5:$J$44,4, FALSE))</f>
        <v>12.917177754122379</v>
      </c>
      <c r="BQ63" s="47">
        <f>$F63*'[1]INTERNAL PARAMETERS-2'!AB63*(1-VLOOKUP(AC$4,'[1]INTERNAL PARAMETERS-1'!$B$5:$J$44,4, FALSE))</f>
        <v>119.81773685127276</v>
      </c>
      <c r="BR63" s="47">
        <f>$F63*'[1]INTERNAL PARAMETERS-2'!AC63*(1-VLOOKUP(AD$4,'[1]INTERNAL PARAMETERS-1'!$B$5:$J$44,4, FALSE))</f>
        <v>12.026303944023846</v>
      </c>
      <c r="BS63" s="47">
        <f>$F63*'[1]INTERNAL PARAMETERS-2'!AD63*(1-VLOOKUP(AE$4,'[1]INTERNAL PARAMETERS-1'!$B$5:$J$44,4, FALSE))</f>
        <v>4.008797829359847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4.1572618737003193</v>
      </c>
      <c r="CA63" s="47">
        <f>$F63*'[1]INTERNAL PARAMETERS-2'!AL63*(1-VLOOKUP(AM$4,'[1]INTERNAL PARAMETERS-1'!$B$5:$J$44,4, FALSE))</f>
        <v>4.3057259180407925</v>
      </c>
      <c r="CB63" s="47">
        <f>$F63*'[1]INTERNAL PARAMETERS-2'!AM63*(1-VLOOKUP(AN$4,'[1]INTERNAL PARAMETERS-1'!$B$5:$J$44,4, FALSE))</f>
        <v>5.0480461397431569</v>
      </c>
      <c r="CC63" s="47">
        <f>$F63*'[1]INTERNAL PARAMETERS-2'!AN63*(1-VLOOKUP(AO$4,'[1]INTERNAL PARAMETERS-1'!$B$5:$J$44,4, FALSE))</f>
        <v>16.183565817724169</v>
      </c>
      <c r="CD63" s="47">
        <f>$F63*'[1]INTERNAL PARAMETERS-2'!AO63*(1-VLOOKUP(AP$4,'[1]INTERNAL PARAMETERS-1'!$B$5:$J$44,4, FALSE))</f>
        <v>47.065967465712077</v>
      </c>
      <c r="CE63" s="47">
        <f>$F63*'[1]INTERNAL PARAMETERS-2'!AP63*(1-VLOOKUP(AQ$4,'[1]INTERNAL PARAMETERS-1'!$B$5:$J$44,4, FALSE))</f>
        <v>6.5327761272035785</v>
      </c>
      <c r="CF63" s="47">
        <f>$F63*'[1]INTERNAL PARAMETERS-2'!AQ63*(1-VLOOKUP(AR$4,'[1]INTERNAL PARAMETERS-1'!$B$5:$J$44,4, FALSE))</f>
        <v>1.6331940318008946</v>
      </c>
      <c r="CG63" s="47">
        <f>$F63*'[1]INTERNAL PARAMETERS-2'!AR63*(1-VLOOKUP(AS$4,'[1]INTERNAL PARAMETERS-1'!$B$5:$J$44,4, FALSE))</f>
        <v>0.14846404434047278</v>
      </c>
      <c r="CH63" s="46">
        <f>$F63*'[1]INTERNAL PARAMETERS-2'!AS63*(1-VLOOKUP(AT$4,'[1]INTERNAL PARAMETERS-1'!$B$5:$J$44,4, FALSE))</f>
        <v>0</v>
      </c>
      <c r="CI63" s="45">
        <f t="shared" si="0"/>
        <v>895.44073602703065</v>
      </c>
    </row>
    <row r="64" spans="3:87" x14ac:dyDescent="0.4">
      <c r="C64" s="30" t="s">
        <v>4</v>
      </c>
      <c r="D64" s="29" t="s">
        <v>50</v>
      </c>
      <c r="E64" s="29" t="s">
        <v>62</v>
      </c>
      <c r="F64" s="131">
        <f>'S Str&amp;Pad'!X64</f>
        <v>588.2139881259028</v>
      </c>
      <c r="G64" s="48">
        <f>$F64*'[1]INTERNAL PARAMETERS-2'!F64*VLOOKUP(G$4,'[1]INTERNAL PARAMETERS-1'!$B$5:$J$44,4, FALSE)</f>
        <v>4.1569670754845678</v>
      </c>
      <c r="H64" s="47">
        <f>$F64*'[1]INTERNAL PARAMETERS-2'!G64*VLOOKUP(H$4,'[1]INTERNAL PARAMETERS-1'!$B$5:$J$44,4, FALSE)</f>
        <v>3.4234054108927543</v>
      </c>
      <c r="I64" s="47">
        <f>$F64*'[1]INTERNAL PARAMETERS-2'!H64*VLOOKUP(I$4,'[1]INTERNAL PARAMETERS-1'!$B$5:$J$44,4, FALSE)</f>
        <v>7.1047397145087778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0.24452055486393781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0.29954797345311601</v>
      </c>
      <c r="N64" s="47">
        <f>$F64*'[1]INTERNAL PARAMETERS-2'!M64*VLOOKUP(N$4,'[1]INTERNAL PARAMETERS-1'!$B$5:$J$44,4, FALSE)</f>
        <v>1.1859658660692671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0.85585135272318857</v>
      </c>
      <c r="S64" s="47">
        <f>$F64*'[1]INTERNAL PARAMETERS-2'!R64*VLOOKUP(S$4,'[1]INTERNAL PARAMETERS-1'!$B$5:$J$44,4, FALSE)</f>
        <v>2.8659226625764895</v>
      </c>
      <c r="T64" s="47">
        <f>$F64*'[1]INTERNAL PARAMETERS-2'!S64*VLOOKUP(T$4,'[1]INTERNAL PARAMETERS-1'!$B$5:$J$44,4, FALSE)</f>
        <v>0.13448924624510644</v>
      </c>
      <c r="U64" s="47">
        <f>$F64*'[1]INTERNAL PARAMETERS-2'!T64*VLOOKUP(U$4,'[1]INTERNAL PARAMETERS-1'!$B$5:$J$44,4, FALSE)</f>
        <v>0.26897849249021288</v>
      </c>
      <c r="V64" s="47">
        <f>$F64*'[1]INTERNAL PARAMETERS-2'!U64*VLOOKUP(V$4,'[1]INTERNAL PARAMETERS-1'!$B$5:$J$44,4, FALSE)</f>
        <v>1.7606097574891055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0.24452055486393781</v>
      </c>
      <c r="AG64" s="47">
        <f>$F64*'[1]INTERNAL PARAMETERS-2'!AF64*VLOOKUP(AG$4,'[1]INTERNAL PARAMETERS-1'!$B$5:$J$44,4, FALSE)</f>
        <v>0.1222896881313752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0.24452055486393781</v>
      </c>
      <c r="AJ64" s="47">
        <f>$F64*'[1]INTERNAL PARAMETERS-2'!AI64*VLOOKUP(AJ$4,'[1]INTERNAL PARAMETERS-1'!$B$5:$J$44,4, FALSE)</f>
        <v>0.48904110972787562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134.99005457566676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5.6914114956092039</v>
      </c>
      <c r="BB64" s="47">
        <f>$F64*'[1]INTERNAL PARAMETERS-2'!M64*(1-VLOOKUP(N$4,'[1]INTERNAL PARAMETERS-1'!$B$5:$J$44,4, FALSE))</f>
        <v>22.533351455316076</v>
      </c>
      <c r="BC64" s="47">
        <f>$F64*'[1]INTERNAL PARAMETERS-2'!N64*(1-VLOOKUP(O$4,'[1]INTERNAL PARAMETERS-1'!$B$5:$J$44,4, FALSE))</f>
        <v>25.675540581695657</v>
      </c>
      <c r="BD64" s="47">
        <f>$F64*'[1]INTERNAL PARAMETERS-2'!O64*(1-VLOOKUP(P$4,'[1]INTERNAL PARAMETERS-1'!$B$5:$J$44,4, FALSE))</f>
        <v>22.129845482671527</v>
      </c>
      <c r="BE64" s="47">
        <f>$F64*'[1]INTERNAL PARAMETERS-2'!P64*(1-VLOOKUP(Q$4,'[1]INTERNAL PARAMETERS-1'!$B$5:$J$44,4, FALSE))</f>
        <v>23.719317321385343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54.452530588953294</v>
      </c>
      <c r="BH64" s="47">
        <f>$F64*'[1]INTERNAL PARAMETERS-2'!S64*(1-VLOOKUP(T$4,'[1]INTERNAL PARAMETERS-1'!$B$5:$J$44,4, FALSE))</f>
        <v>1.2104032162059579</v>
      </c>
      <c r="BI64" s="47">
        <f>$F64*'[1]INTERNAL PARAMETERS-2'!T64*(1-VLOOKUP(U$4,'[1]INTERNAL PARAMETERS-1'!$B$5:$J$44,4, FALSE))</f>
        <v>1.0759139699608515</v>
      </c>
      <c r="BJ64" s="47">
        <f>$F64*'[1]INTERNAL PARAMETERS-2'!U64*(1-VLOOKUP(V$4,'[1]INTERNAL PARAMETERS-1'!$B$5:$J$44,4, FALSE))</f>
        <v>9.9767886257715972</v>
      </c>
      <c r="BK64" s="47">
        <f>$F64*'[1]INTERNAL PARAMETERS-2'!V64*(1-VLOOKUP(W$4,'[1]INTERNAL PARAMETERS-1'!$B$5:$J$44,4, FALSE))</f>
        <v>15.649844903881332</v>
      </c>
      <c r="BL64" s="47">
        <f>$F64*'[1]INTERNAL PARAMETERS-2'!W64*(1-VLOOKUP(X$4,'[1]INTERNAL PARAMETERS-1'!$B$5:$J$44,4, FALSE))</f>
        <v>26.898143356015346</v>
      </c>
      <c r="BM64" s="47">
        <f>$F64*'[1]INTERNAL PARAMETERS-2'!X64*(1-VLOOKUP(Y$4,'[1]INTERNAL PARAMETERS-1'!$B$5:$J$44,4, FALSE))</f>
        <v>6.3577697120576326</v>
      </c>
      <c r="BN64" s="47">
        <f>$F64*'[1]INTERNAL PARAMETERS-2'!Y64*(1-VLOOKUP(Z$4,'[1]INTERNAL PARAMETERS-1'!$B$5:$J$44,4, FALSE))</f>
        <v>27.142722732278095</v>
      </c>
      <c r="BO64" s="47">
        <f>$F64*'[1]INTERNAL PARAMETERS-2'!Z64*(1-VLOOKUP(AA$4,'[1]INTERNAL PARAMETERS-1'!$B$5:$J$44,4, FALSE))</f>
        <v>30.688359009903412</v>
      </c>
      <c r="BP64" s="47">
        <f>$F64*'[1]INTERNAL PARAMETERS-2'!AA64*(1-VLOOKUP(AB$4,'[1]INTERNAL PARAMETERS-1'!$B$5:$J$44,4, FALSE))</f>
        <v>11.003777897270076</v>
      </c>
      <c r="BQ64" s="47">
        <f>$F64*'[1]INTERNAL PARAMETERS-2'!AB64*(1-VLOOKUP(AC$4,'[1]INTERNAL PARAMETERS-1'!$B$5:$J$44,4, FALSE))</f>
        <v>84.36241485520155</v>
      </c>
      <c r="BR64" s="47">
        <f>$F64*'[1]INTERNAL PARAMETERS-2'!AC64*(1-VLOOKUP(AD$4,'[1]INTERNAL PARAMETERS-1'!$B$5:$J$44,4, FALSE))</f>
        <v>6.3577697120576326</v>
      </c>
      <c r="BS64" s="47">
        <f>$F64*'[1]INTERNAL PARAMETERS-2'!AD64*(1-VLOOKUP(AE$4,'[1]INTERNAL PARAMETERS-1'!$B$5:$J$44,4, FALSE))</f>
        <v>1.4671821505824394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2.2007438151742527</v>
      </c>
      <c r="CA64" s="47">
        <f>$F64*'[1]INTERNAL PARAMETERS-2'!AL64*(1-VLOOKUP(AM$4,'[1]INTERNAL PARAMETERS-1'!$B$5:$J$44,4, FALSE))</f>
        <v>3.6679259657566923</v>
      </c>
      <c r="CB64" s="47">
        <f>$F64*'[1]INTERNAL PARAMETERS-2'!AM64*(1-VLOOKUP(AN$4,'[1]INTERNAL PARAMETERS-1'!$B$5:$J$44,4, FALSE))</f>
        <v>3.9124465206206298</v>
      </c>
      <c r="CC64" s="47">
        <f>$F64*'[1]INTERNAL PARAMETERS-2'!AN64*(1-VLOOKUP(AO$4,'[1]INTERNAL PARAMETERS-1'!$B$5:$J$44,4, FALSE))</f>
        <v>12.226439492988579</v>
      </c>
      <c r="CD64" s="47">
        <f>$F64*'[1]INTERNAL PARAMETERS-2'!AO64*(1-VLOOKUP(AP$4,'[1]INTERNAL PARAMETERS-1'!$B$5:$J$44,4, FALSE))</f>
        <v>27.387243287142034</v>
      </c>
      <c r="CE64" s="47">
        <f>$F64*'[1]INTERNAL PARAMETERS-2'!AP64*(1-VLOOKUP(AQ$4,'[1]INTERNAL PARAMETERS-1'!$B$5:$J$44,4, FALSE))</f>
        <v>3.7902156538880671</v>
      </c>
      <c r="CF64" s="47">
        <f>$F64*'[1]INTERNAL PARAMETERS-2'!AQ64*(1-VLOOKUP(AR$4,'[1]INTERNAL PARAMETERS-1'!$B$5:$J$44,4, FALSE))</f>
        <v>0.24452055486393781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588.21404694730165</v>
      </c>
    </row>
    <row r="65" spans="3:87" x14ac:dyDescent="0.4">
      <c r="C65" s="30" t="s">
        <v>4</v>
      </c>
      <c r="D65" s="29" t="s">
        <v>50</v>
      </c>
      <c r="E65" s="29" t="s">
        <v>61</v>
      </c>
      <c r="F65" s="131">
        <f>'S Str&amp;Pad'!X65</f>
        <v>554.57588514992949</v>
      </c>
      <c r="G65" s="48">
        <f>$F65*'[1]INTERNAL PARAMETERS-2'!F65*VLOOKUP(G$4,'[1]INTERNAL PARAMETERS-1'!$B$5:$J$44,4, FALSE)</f>
        <v>5.6017710158994385</v>
      </c>
      <c r="H65" s="47">
        <f>$F65*'[1]INTERNAL PARAMETERS-2'!G65*VLOOKUP(H$4,'[1]INTERNAL PARAMETERS-1'!$B$5:$J$44,4, FALSE)</f>
        <v>4.4013915124924159</v>
      </c>
      <c r="I65" s="47">
        <f>$F65*'[1]INTERNAL PARAMETERS-2'!H65*VLOOKUP(I$4,'[1]INTERNAL PARAMETERS-1'!$B$5:$J$44,4, FALSE)</f>
        <v>6.4324868715420722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0.39345772611674623</v>
      </c>
      <c r="N65" s="47">
        <f>$F65*'[1]INTERNAL PARAMETERS-2'!M65*VLOOKUP(N$4,'[1]INTERNAL PARAMETERS-1'!$B$5:$J$44,4, FALSE)</f>
        <v>1.0336601279338249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0.66687750189279027</v>
      </c>
      <c r="S65" s="47">
        <f>$F65*'[1]INTERNAL PARAMETERS-2'!R65*VLOOKUP(S$4,'[1]INTERNAL PARAMETERS-1'!$B$5:$J$44,4, FALSE)</f>
        <v>2.1502348964564155</v>
      </c>
      <c r="T65" s="47">
        <f>$F65*'[1]INTERNAL PARAMETERS-2'!S65*VLOOKUP(T$4,'[1]INTERNAL PARAMETERS-1'!$B$5:$J$44,4, FALSE)</f>
        <v>0.14671305041641386</v>
      </c>
      <c r="U65" s="47">
        <f>$F65*'[1]INTERNAL PARAMETERS-2'!T65*VLOOKUP(U$4,'[1]INTERNAL PARAMETERS-1'!$B$5:$J$44,4, FALSE)</f>
        <v>0.37345140105996255</v>
      </c>
      <c r="V65" s="47">
        <f>$F65*'[1]INTERNAL PARAMETERS-2'!U65*VLOOKUP(V$4,'[1]INTERNAL PARAMETERS-1'!$B$5:$J$44,4, FALSE)</f>
        <v>1.7805629300537498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0.13337550037855803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0.5335020015142321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122.21725055929936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7.4756967962181777</v>
      </c>
      <c r="BB65" s="47">
        <f>$F65*'[1]INTERNAL PARAMETERS-2'!M65*(1-VLOOKUP(N$4,'[1]INTERNAL PARAMETERS-1'!$B$5:$J$44,4, FALSE))</f>
        <v>19.639542430742672</v>
      </c>
      <c r="BC65" s="47">
        <f>$F65*'[1]INTERNAL PARAMETERS-2'!N65*(1-VLOOKUP(O$4,'[1]INTERNAL PARAMETERS-1'!$B$5:$J$44,4, FALSE))</f>
        <v>23.474088066626216</v>
      </c>
      <c r="BD65" s="47">
        <f>$F65*'[1]INTERNAL PARAMETERS-2'!O65*(1-VLOOKUP(P$4,'[1]INTERNAL PARAMETERS-1'!$B$5:$J$44,4, FALSE))</f>
        <v>21.340080060569289</v>
      </c>
      <c r="BE65" s="47">
        <f>$F65*'[1]INTERNAL PARAMETERS-2'!P65*(1-VLOOKUP(Q$4,'[1]INTERNAL PARAMETERS-1'!$B$5:$J$44,4, FALSE))</f>
        <v>21.873582062083518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40.854463032671894</v>
      </c>
      <c r="BH65" s="47">
        <f>$F65*'[1]INTERNAL PARAMETERS-2'!S65*(1-VLOOKUP(T$4,'[1]INTERNAL PARAMETERS-1'!$B$5:$J$44,4, FALSE))</f>
        <v>1.3204174537477247</v>
      </c>
      <c r="BI65" s="47">
        <f>$F65*'[1]INTERNAL PARAMETERS-2'!T65*(1-VLOOKUP(U$4,'[1]INTERNAL PARAMETERS-1'!$B$5:$J$44,4, FALSE))</f>
        <v>1.4938056042398502</v>
      </c>
      <c r="BJ65" s="47">
        <f>$F65*'[1]INTERNAL PARAMETERS-2'!U65*(1-VLOOKUP(V$4,'[1]INTERNAL PARAMETERS-1'!$B$5:$J$44,4, FALSE))</f>
        <v>10.089856603637916</v>
      </c>
      <c r="BK65" s="47">
        <f>$F65*'[1]INTERNAL PARAMETERS-2'!V65*(1-VLOOKUP(W$4,'[1]INTERNAL PARAMETERS-1'!$B$5:$J$44,4, FALSE))</f>
        <v>14.938056042398502</v>
      </c>
      <c r="BL65" s="47">
        <f>$F65*'[1]INTERNAL PARAMETERS-2'!W65*(1-VLOOKUP(X$4,'[1]INTERNAL PARAMETERS-1'!$B$5:$J$44,4, FALSE))</f>
        <v>27.208657534814353</v>
      </c>
      <c r="BM65" s="47">
        <f>$F65*'[1]INTERNAL PARAMETERS-2'!X65*(1-VLOOKUP(Y$4,'[1]INTERNAL PARAMETERS-1'!$B$5:$J$44,4, FALSE))</f>
        <v>9.4696605268776217</v>
      </c>
      <c r="BN65" s="47">
        <f>$F65*'[1]INTERNAL PARAMETERS-2'!Y65*(1-VLOOKUP(Z$4,'[1]INTERNAL PARAMETERS-1'!$B$5:$J$44,4, FALSE))</f>
        <v>26.00822257381882</v>
      </c>
      <c r="BO65" s="47">
        <f>$F65*'[1]INTERNAL PARAMETERS-2'!Z65*(1-VLOOKUP(AA$4,'[1]INTERNAL PARAMETERS-1'!$B$5:$J$44,4, FALSE))</f>
        <v>26.941851076468723</v>
      </c>
      <c r="BP65" s="47">
        <f>$F65*'[1]INTERNAL PARAMETERS-2'!AA65*(1-VLOOKUP(AB$4,'[1]INTERNAL PARAMETERS-1'!$B$5:$J$44,4, FALSE))</f>
        <v>9.0695340257419463</v>
      </c>
      <c r="BQ65" s="47">
        <f>$F65*'[1]INTERNAL PARAMETERS-2'!AB65*(1-VLOOKUP(AC$4,'[1]INTERNAL PARAMETERS-1'!$B$5:$J$44,4, FALSE))</f>
        <v>86.827561661618319</v>
      </c>
      <c r="BR65" s="47">
        <f>$F65*'[1]INTERNAL PARAMETERS-2'!AC65*(1-VLOOKUP(AD$4,'[1]INTERNAL PARAMETERS-1'!$B$5:$J$44,4, FALSE))</f>
        <v>6.4020240181707866</v>
      </c>
      <c r="BS65" s="47">
        <f>$F65*'[1]INTERNAL PARAMETERS-2'!AD65*(1-VLOOKUP(AE$4,'[1]INTERNAL PARAMETERS-1'!$B$5:$J$44,4, FALSE))</f>
        <v>2.2673835064354866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2.8008855079497192</v>
      </c>
      <c r="CA65" s="47">
        <f>$F65*'[1]INTERNAL PARAMETERS-2'!AL65*(1-VLOOKUP(AM$4,'[1]INTERNAL PARAMETERS-1'!$B$5:$J$44,4, FALSE))</f>
        <v>2.8008855079497192</v>
      </c>
      <c r="CB65" s="47">
        <f>$F65*'[1]INTERNAL PARAMETERS-2'!AM65*(1-VLOOKUP(AN$4,'[1]INTERNAL PARAMETERS-1'!$B$5:$J$44,4, FALSE))</f>
        <v>4.0012650113567414</v>
      </c>
      <c r="CC65" s="47">
        <f>$F65*'[1]INTERNAL PARAMETERS-2'!AN65*(1-VLOOKUP(AO$4,'[1]INTERNAL PARAMETERS-1'!$B$5:$J$44,4, FALSE))</f>
        <v>14.404554040884269</v>
      </c>
      <c r="CD65" s="47">
        <f>$F65*'[1]INTERNAL PARAMETERS-2'!AO65*(1-VLOOKUP(AP$4,'[1]INTERNAL PARAMETERS-1'!$B$5:$J$44,4, FALSE))</f>
        <v>24.140965568519004</v>
      </c>
      <c r="CE65" s="47">
        <f>$F65*'[1]INTERNAL PARAMETERS-2'!AP65*(1-VLOOKUP(AQ$4,'[1]INTERNAL PARAMETERS-1'!$B$5:$J$44,4, FALSE))</f>
        <v>3.2010120090853933</v>
      </c>
      <c r="CF65" s="47">
        <f>$F65*'[1]INTERNAL PARAMETERS-2'!AQ65*(1-VLOOKUP(AR$4,'[1]INTERNAL PARAMETERS-1'!$B$5:$J$44,4, FALSE))</f>
        <v>0.5335020015142321</v>
      </c>
      <c r="CG65" s="47">
        <f>$F65*'[1]INTERNAL PARAMETERS-2'!AR65*(1-VLOOKUP(AS$4,'[1]INTERNAL PARAMETERS-1'!$B$5:$J$44,4, FALSE))</f>
        <v>0.13337550037855803</v>
      </c>
      <c r="CH65" s="46">
        <f>$F65*'[1]INTERNAL PARAMETERS-2'!AS65*(1-VLOOKUP(AT$4,'[1]INTERNAL PARAMETERS-1'!$B$5:$J$44,4, FALSE))</f>
        <v>0</v>
      </c>
      <c r="CI65" s="45">
        <f t="shared" si="0"/>
        <v>554.57566331957548</v>
      </c>
    </row>
    <row r="66" spans="3:87" x14ac:dyDescent="0.4">
      <c r="C66" s="30" t="s">
        <v>4</v>
      </c>
      <c r="D66" s="29" t="s">
        <v>50</v>
      </c>
      <c r="E66" s="29" t="s">
        <v>60</v>
      </c>
      <c r="F66" s="131">
        <f>'S Str&amp;Pad'!X66</f>
        <v>662.46013099644665</v>
      </c>
      <c r="G66" s="48">
        <f>$F66*'[1]INTERNAL PARAMETERS-2'!F66*VLOOKUP(G$4,'[1]INTERNAL PARAMETERS-1'!$B$5:$J$44,4, FALSE)</f>
        <v>6.0951631732721063</v>
      </c>
      <c r="H66" s="47">
        <f>$F66*'[1]INTERNAL PARAMETERS-2'!G66*VLOOKUP(H$4,'[1]INTERNAL PARAMETERS-1'!$B$5:$J$44,4, FALSE)</f>
        <v>3.657111153165884</v>
      </c>
      <c r="I66" s="47">
        <f>$F66*'[1]INTERNAL PARAMETERS-2'!H66*VLOOKUP(I$4,'[1]INTERNAL PARAMETERS-1'!$B$5:$J$44,4, FALSE)</f>
        <v>6.8831528744910706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0.41795603354762312</v>
      </c>
      <c r="N66" s="47">
        <f>$F66*'[1]INTERNAL PARAMETERS-2'!M66*VLOOKUP(N$4,'[1]INTERNAL PARAMETERS-1'!$B$5:$J$44,4, FALSE)</f>
        <v>0.97523074494445405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0.52241605930379786</v>
      </c>
      <c r="S66" s="47">
        <f>$F66*'[1]INTERNAL PARAMETERS-2'!R66*VLOOKUP(S$4,'[1]INTERNAL PARAMETERS-1'!$B$5:$J$44,4, FALSE)</f>
        <v>2.9562250222709885</v>
      </c>
      <c r="T66" s="47">
        <f>$F66*'[1]INTERNAL PARAMETERS-2'!S66*VLOOKUP(T$4,'[1]INTERNAL PARAMETERS-1'!$B$5:$J$44,4, FALSE)</f>
        <v>0.26122127885451885</v>
      </c>
      <c r="U66" s="47">
        <f>$F66*'[1]INTERNAL PARAMETERS-2'!T66*VLOOKUP(U$4,'[1]INTERNAL PARAMETERS-1'!$B$5:$J$44,4, FALSE)</f>
        <v>0.41795934584827815</v>
      </c>
      <c r="V66" s="47">
        <f>$F66*'[1]INTERNAL PARAMETERS-2'!U66*VLOOKUP(V$4,'[1]INTERNAL PARAMETERS-1'!$B$5:$J$44,4, FALSE)</f>
        <v>2.0114177588425459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0.17416076843896583</v>
      </c>
      <c r="AH66" s="47">
        <f>$F66*'[1]INTERNAL PARAMETERS-2'!AG66*VLOOKUP(AH$4,'[1]INTERNAL PARAMETERS-1'!$B$5:$J$44,4, FALSE)</f>
        <v>0.17416076843896583</v>
      </c>
      <c r="AI66" s="47">
        <f>$F66*'[1]INTERNAL PARAMETERS-2'!AH66*VLOOKUP(AI$4,'[1]INTERNAL PARAMETERS-1'!$B$5:$J$44,4, FALSE)</f>
        <v>0.69657682774276364</v>
      </c>
      <c r="AJ66" s="47">
        <f>$F66*'[1]INTERNAL PARAMETERS-2'!AI66*VLOOKUP(AJ$4,'[1]INTERNAL PARAMETERS-1'!$B$5:$J$44,4, FALSE)</f>
        <v>0.34832153687793166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130.77990461533031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7.9411646374048388</v>
      </c>
      <c r="BB66" s="47">
        <f>$F66*'[1]INTERNAL PARAMETERS-2'!M66*(1-VLOOKUP(N$4,'[1]INTERNAL PARAMETERS-1'!$B$5:$J$44,4, FALSE))</f>
        <v>18.529384153944626</v>
      </c>
      <c r="BC66" s="47">
        <f>$F66*'[1]INTERNAL PARAMETERS-2'!N66*(1-VLOOKUP(O$4,'[1]INTERNAL PARAMETERS-1'!$B$5:$J$44,4, FALSE))</f>
        <v>35.177957876173309</v>
      </c>
      <c r="BD66" s="47">
        <f>$F66*'[1]INTERNAL PARAMETERS-2'!O66*(1-VLOOKUP(P$4,'[1]INTERNAL PARAMETERS-1'!$B$5:$J$44,4, FALSE))</f>
        <v>23.335886820493933</v>
      </c>
      <c r="BE66" s="47">
        <f>$F66*'[1]INTERNAL PARAMETERS-2'!P66*(1-VLOOKUP(Q$4,'[1]INTERNAL PARAMETERS-1'!$B$5:$J$44,4, FALSE))</f>
        <v>23.161726052054963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56.168275423148771</v>
      </c>
      <c r="BH66" s="47">
        <f>$F66*'[1]INTERNAL PARAMETERS-2'!S66*(1-VLOOKUP(T$4,'[1]INTERNAL PARAMETERS-1'!$B$5:$J$44,4, FALSE))</f>
        <v>2.3509915096906693</v>
      </c>
      <c r="BI66" s="47">
        <f>$F66*'[1]INTERNAL PARAMETERS-2'!T66*(1-VLOOKUP(U$4,'[1]INTERNAL PARAMETERS-1'!$B$5:$J$44,4, FALSE))</f>
        <v>1.6718373833931126</v>
      </c>
      <c r="BJ66" s="47">
        <f>$F66*'[1]INTERNAL PARAMETERS-2'!U66*(1-VLOOKUP(V$4,'[1]INTERNAL PARAMETERS-1'!$B$5:$J$44,4, FALSE))</f>
        <v>11.398033966774427</v>
      </c>
      <c r="BK66" s="47">
        <f>$F66*'[1]INTERNAL PARAMETERS-2'!V66*(1-VLOOKUP(W$4,'[1]INTERNAL PARAMETERS-1'!$B$5:$J$44,4, FALSE))</f>
        <v>15.67334297728423</v>
      </c>
      <c r="BL66" s="47">
        <f>$F66*'[1]INTERNAL PARAMETERS-2'!W66*(1-VLOOKUP(X$4,'[1]INTERNAL PARAMETERS-1'!$B$5:$J$44,4, FALSE))</f>
        <v>34.829636339295377</v>
      </c>
      <c r="BM66" s="47">
        <f>$F66*'[1]INTERNAL PARAMETERS-2'!X66*(1-VLOOKUP(Y$4,'[1]INTERNAL PARAMETERS-1'!$B$5:$J$44,4, FALSE))</f>
        <v>13.061130188739043</v>
      </c>
      <c r="BN66" s="47">
        <f>$F66*'[1]INTERNAL PARAMETERS-2'!Y66*(1-VLOOKUP(Z$4,'[1]INTERNAL PARAMETERS-1'!$B$5:$J$44,4, FALSE))</f>
        <v>32.739905856067089</v>
      </c>
      <c r="BO66" s="47">
        <f>$F66*'[1]INTERNAL PARAMETERS-2'!Z66*(1-VLOOKUP(AA$4,'[1]INTERNAL PARAMETERS-1'!$B$5:$J$44,4, FALSE))</f>
        <v>36.919433068536769</v>
      </c>
      <c r="BP66" s="47">
        <f>$F66*'[1]INTERNAL PARAMETERS-2'!AA66*(1-VLOOKUP(AB$4,'[1]INTERNAL PARAMETERS-1'!$B$5:$J$44,4, FALSE))</f>
        <v>10.623078168632819</v>
      </c>
      <c r="BQ66" s="47">
        <f>$F66*'[1]INTERNAL PARAMETERS-2'!AB66*(1-VLOOKUP(AC$4,'[1]INTERNAL PARAMETERS-1'!$B$5:$J$44,4, FALSE))</f>
        <v>108.66856872238201</v>
      </c>
      <c r="BR66" s="47">
        <f>$F66*'[1]INTERNAL PARAMETERS-2'!AC66*(1-VLOOKUP(AD$4,'[1]INTERNAL PARAMETERS-1'!$B$5:$J$44,4, FALSE))</f>
        <v>8.8815367302562596</v>
      </c>
      <c r="BS66" s="47">
        <f>$F66*'[1]INTERNAL PARAMETERS-2'!AD66*(1-VLOOKUP(AE$4,'[1]INTERNAL PARAMETERS-1'!$B$5:$J$44,4, FALSE))</f>
        <v>1.9156359608024249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1.3931536554855273</v>
      </c>
      <c r="CA66" s="47">
        <f>$F66*'[1]INTERNAL PARAMETERS-2'!AL66*(1-VLOOKUP(AM$4,'[1]INTERNAL PARAMETERS-1'!$B$5:$J$44,4, FALSE))</f>
        <v>5.2244255770903765</v>
      </c>
      <c r="CB66" s="47">
        <f>$F66*'[1]INTERNAL PARAMETERS-2'!AM66*(1-VLOOKUP(AN$4,'[1]INTERNAL PARAMETERS-1'!$B$5:$J$44,4, FALSE))</f>
        <v>4.0054326900438157</v>
      </c>
      <c r="CC66" s="47">
        <f>$F66*'[1]INTERNAL PARAMETERS-2'!AN66*(1-VLOOKUP(AO$4,'[1]INTERNAL PARAMETERS-1'!$B$5:$J$44,4, FALSE))</f>
        <v>16.195759036588029</v>
      </c>
      <c r="CD66" s="47">
        <f>$F66*'[1]INTERNAL PARAMETERS-2'!AO66*(1-VLOOKUP(AP$4,'[1]INTERNAL PARAMETERS-1'!$B$5:$J$44,4, FALSE))</f>
        <v>30.127626821508802</v>
      </c>
      <c r="CE66" s="47">
        <f>$F66*'[1]INTERNAL PARAMETERS-2'!AP66*(1-VLOOKUP(AQ$4,'[1]INTERNAL PARAMETERS-1'!$B$5:$J$44,4, FALSE))</f>
        <v>5.050331054664511</v>
      </c>
      <c r="CF66" s="47">
        <f>$F66*'[1]INTERNAL PARAMETERS-2'!AQ66*(1-VLOOKUP(AR$4,'[1]INTERNAL PARAMETERS-1'!$B$5:$J$44,4, FALSE))</f>
        <v>0.87073759618172952</v>
      </c>
      <c r="CG66" s="47">
        <f>$F66*'[1]INTERNAL PARAMETERS-2'!AR66*(1-VLOOKUP(AS$4,'[1]INTERNAL PARAMETERS-1'!$B$5:$J$44,4, FALSE))</f>
        <v>0.17416076843896583</v>
      </c>
      <c r="CH66" s="46">
        <f>$F66*'[1]INTERNAL PARAMETERS-2'!AS66*(1-VLOOKUP(AT$4,'[1]INTERNAL PARAMETERS-1'!$B$5:$J$44,4, FALSE))</f>
        <v>0</v>
      </c>
      <c r="CI66" s="45">
        <f t="shared" si="0"/>
        <v>662.46013099644654</v>
      </c>
    </row>
    <row r="67" spans="3:87" x14ac:dyDescent="0.4">
      <c r="C67" s="30" t="s">
        <v>4</v>
      </c>
      <c r="D67" s="29" t="s">
        <v>50</v>
      </c>
      <c r="E67" s="29" t="s">
        <v>59</v>
      </c>
      <c r="F67" s="131">
        <f>'S Str&amp;Pad'!X67</f>
        <v>621.17868905885302</v>
      </c>
      <c r="G67" s="48">
        <f>$F67*'[1]INTERNAL PARAMETERS-2'!F67*VLOOKUP(G$4,'[1]INTERNAL PARAMETERS-1'!$B$5:$J$44,4, FALSE)</f>
        <v>3.6520337487148087</v>
      </c>
      <c r="H67" s="47">
        <f>$F67*'[1]INTERNAL PARAMETERS-2'!G67*VLOOKUP(H$4,'[1]INTERNAL PARAMETERS-1'!$B$5:$J$44,4, FALSE)</f>
        <v>3.4860548029982832</v>
      </c>
      <c r="I67" s="47">
        <f>$F67*'[1]INTERNAL PARAMETERS-2'!H67*VLOOKUP(I$4,'[1]INTERNAL PARAMETERS-1'!$B$5:$J$44,4, FALSE)</f>
        <v>6.3788932756256971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0.16597894571652552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0.69720785470621138</v>
      </c>
      <c r="N67" s="47">
        <f>$F67*'[1]INTERNAL PARAMETERS-2'!M67*VLOOKUP(N$4,'[1]INTERNAL PARAMETERS-1'!$B$5:$J$44,4, FALSE)</f>
        <v>0.97111038585982201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0.16597894571652552</v>
      </c>
      <c r="S67" s="47">
        <f>$F67*'[1]INTERNAL PARAMETERS-2'!R67*VLOOKUP(S$4,'[1]INTERNAL PARAMETERS-1'!$B$5:$J$44,4, FALSE)</f>
        <v>2.5769038854786368</v>
      </c>
      <c r="T67" s="47">
        <f>$F67*'[1]INTERNAL PARAMETERS-2'!S67*VLOOKUP(T$4,'[1]INTERNAL PARAMETERS-1'!$B$5:$J$44,4, FALSE)</f>
        <v>0.19919958200739299</v>
      </c>
      <c r="U67" s="47">
        <f>$F67*'[1]INTERNAL PARAMETERS-2'!T67*VLOOKUP(U$4,'[1]INTERNAL PARAMETERS-1'!$B$5:$J$44,4, FALSE)</f>
        <v>0.33200758572817579</v>
      </c>
      <c r="V67" s="47">
        <f>$F67*'[1]INTERNAL PARAMETERS-2'!U67*VLOOKUP(V$4,'[1]INTERNAL PARAMETERS-1'!$B$5:$J$44,4, FALSE)</f>
        <v>1.8426178748225022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0.16597894571652552</v>
      </c>
      <c r="AI67" s="47">
        <f>$F67*'[1]INTERNAL PARAMETERS-2'!AH67*VLOOKUP(AI$4,'[1]INTERNAL PARAMETERS-1'!$B$5:$J$44,4, FALSE)</f>
        <v>0.16597894571652552</v>
      </c>
      <c r="AJ67" s="47">
        <f>$F67*'[1]INTERNAL PARAMETERS-2'!AI67*VLOOKUP(AJ$4,'[1]INTERNAL PARAMETERS-1'!$B$5:$J$44,4, FALSE)</f>
        <v>0.49799895501848246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121.19897223688824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13.246949239418015</v>
      </c>
      <c r="BB67" s="47">
        <f>$F67*'[1]INTERNAL PARAMETERS-2'!M67*(1-VLOOKUP(N$4,'[1]INTERNAL PARAMETERS-1'!$B$5:$J$44,4, FALSE))</f>
        <v>18.451097331336616</v>
      </c>
      <c r="BC67" s="47">
        <f>$F67*'[1]INTERNAL PARAMETERS-2'!N67*(1-VLOOKUP(O$4,'[1]INTERNAL PARAMETERS-1'!$B$5:$J$44,4, FALSE))</f>
        <v>35.856359586413078</v>
      </c>
      <c r="BD67" s="47">
        <f>$F67*'[1]INTERNAL PARAMETERS-2'!O67*(1-VLOOKUP(P$4,'[1]INTERNAL PARAMETERS-1'!$B$5:$J$44,4, FALSE))</f>
        <v>15.770173968481631</v>
      </c>
      <c r="BE67" s="47">
        <f>$F67*'[1]INTERNAL PARAMETERS-2'!P67*(1-VLOOKUP(Q$4,'[1]INTERNAL PARAMETERS-1'!$B$5:$J$44,4, FALSE))</f>
        <v>20.750225636535362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48.961173824094097</v>
      </c>
      <c r="BH67" s="47">
        <f>$F67*'[1]INTERNAL PARAMETERS-2'!S67*(1-VLOOKUP(T$4,'[1]INTERNAL PARAMETERS-1'!$B$5:$J$44,4, FALSE))</f>
        <v>1.792796238066537</v>
      </c>
      <c r="BI67" s="47">
        <f>$F67*'[1]INTERNAL PARAMETERS-2'!T67*(1-VLOOKUP(U$4,'[1]INTERNAL PARAMETERS-1'!$B$5:$J$44,4, FALSE))</f>
        <v>1.3280303429127032</v>
      </c>
      <c r="BJ67" s="47">
        <f>$F67*'[1]INTERNAL PARAMETERS-2'!U67*(1-VLOOKUP(V$4,'[1]INTERNAL PARAMETERS-1'!$B$5:$J$44,4, FALSE))</f>
        <v>10.441501290660845</v>
      </c>
      <c r="BK67" s="47">
        <f>$F67*'[1]INTERNAL PARAMETERS-2'!V67*(1-VLOOKUP(W$4,'[1]INTERNAL PARAMETERS-1'!$B$5:$J$44,4, FALSE))</f>
        <v>15.27217501346315</v>
      </c>
      <c r="BL67" s="47">
        <f>$F67*'[1]INTERNAL PARAMETERS-2'!W67*(1-VLOOKUP(X$4,'[1]INTERNAL PARAMETERS-1'!$B$5:$J$44,4, FALSE))</f>
        <v>32.204325837698271</v>
      </c>
      <c r="BM67" s="47">
        <f>$F67*'[1]INTERNAL PARAMETERS-2'!X67*(1-VLOOKUP(Y$4,'[1]INTERNAL PARAMETERS-1'!$B$5:$J$44,4, FALSE))</f>
        <v>15.106133949877718</v>
      </c>
      <c r="BN67" s="47">
        <f>$F67*'[1]INTERNAL PARAMETERS-2'!Y67*(1-VLOOKUP(Z$4,'[1]INTERNAL PARAMETERS-1'!$B$5:$J$44,4, FALSE))</f>
        <v>32.204325837698271</v>
      </c>
      <c r="BO67" s="47">
        <f>$F67*'[1]INTERNAL PARAMETERS-2'!Z67*(1-VLOOKUP(AA$4,'[1]INTERNAL PARAMETERS-1'!$B$5:$J$44,4, FALSE))</f>
        <v>38.512395425090922</v>
      </c>
      <c r="BP67" s="47">
        <f>$F67*'[1]INTERNAL PARAMETERS-2'!AA67*(1-VLOOKUP(AB$4,'[1]INTERNAL PARAMETERS-1'!$B$5:$J$44,4, FALSE))</f>
        <v>9.7941243903909356</v>
      </c>
      <c r="BQ67" s="47">
        <f>$F67*'[1]INTERNAL PARAMETERS-2'!AB67*(1-VLOOKUP(AC$4,'[1]INTERNAL PARAMETERS-1'!$B$5:$J$44,4, FALSE))</f>
        <v>106.57314296707118</v>
      </c>
      <c r="BR67" s="47">
        <f>$F67*'[1]INTERNAL PARAMETERS-2'!AC67*(1-VLOOKUP(AD$4,'[1]INTERNAL PARAMETERS-1'!$B$5:$J$44,4, FALSE))</f>
        <v>10.956101246144426</v>
      </c>
      <c r="BS67" s="47">
        <f>$F67*'[1]INTERNAL PARAMETERS-2'!AD67*(1-VLOOKUP(AE$4,'[1]INTERNAL PARAMETERS-1'!$B$5:$J$44,4, FALSE))</f>
        <v>1.8260168743574043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1.3280179193389219</v>
      </c>
      <c r="CA67" s="47">
        <f>$F67*'[1]INTERNAL PARAMETERS-2'!AL67*(1-VLOOKUP(AM$4,'[1]INTERNAL PARAMETERS-1'!$B$5:$J$44,4, FALSE))</f>
        <v>5.1460306137702556</v>
      </c>
      <c r="CB67" s="47">
        <f>$F67*'[1]INTERNAL PARAMETERS-2'!AM67*(1-VLOOKUP(AN$4,'[1]INTERNAL PARAMETERS-1'!$B$5:$J$44,4, FALSE))</f>
        <v>3.4860548029982832</v>
      </c>
      <c r="CC67" s="47">
        <f>$F67*'[1]INTERNAL PARAMETERS-2'!AN67*(1-VLOOKUP(AO$4,'[1]INTERNAL PARAMETERS-1'!$B$5:$J$44,4, FALSE))</f>
        <v>12.118140219766822</v>
      </c>
      <c r="CD67" s="47">
        <f>$F67*'[1]INTERNAL PARAMETERS-2'!AO67*(1-VLOOKUP(AP$4,'[1]INTERNAL PARAMETERS-1'!$B$5:$J$44,4, FALSE))</f>
        <v>23.572240420929731</v>
      </c>
      <c r="CE67" s="47">
        <f>$F67*'[1]INTERNAL PARAMETERS-2'!AP67*(1-VLOOKUP(AQ$4,'[1]INTERNAL PARAMETERS-1'!$B$5:$J$44,4, FALSE))</f>
        <v>3.4860548029982832</v>
      </c>
      <c r="CF67" s="47">
        <f>$F67*'[1]INTERNAL PARAMETERS-2'!AQ67*(1-VLOOKUP(AR$4,'[1]INTERNAL PARAMETERS-1'!$B$5:$J$44,4, FALSE))</f>
        <v>0.49799895501848246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621.17850270524616</v>
      </c>
    </row>
    <row r="68" spans="3:87" x14ac:dyDescent="0.4">
      <c r="C68" s="30" t="s">
        <v>4</v>
      </c>
      <c r="D68" s="29" t="s">
        <v>50</v>
      </c>
      <c r="E68" s="29" t="s">
        <v>58</v>
      </c>
      <c r="F68" s="131">
        <f>'S Str&amp;Pad'!X68</f>
        <v>550.9039572489537</v>
      </c>
      <c r="G68" s="48">
        <f>$F68*'[1]INTERNAL PARAMETERS-2'!F68*VLOOKUP(G$4,'[1]INTERNAL PARAMETERS-1'!$B$5:$J$44,4, FALSE)</f>
        <v>2.3199116543710687</v>
      </c>
      <c r="H68" s="47">
        <f>$F68*'[1]INTERNAL PARAMETERS-2'!G68*VLOOKUP(H$4,'[1]INTERNAL PARAMETERS-1'!$B$5:$J$44,4, FALSE)</f>
        <v>2.783882967166138</v>
      </c>
      <c r="I68" s="47">
        <f>$F68*'[1]INTERNAL PARAMETERS-2'!H68*VLOOKUP(I$4,'[1]INTERNAL PARAMETERS-1'!$B$5:$J$44,4, FALSE)</f>
        <v>5.4997045049339546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0.5722459765527782</v>
      </c>
      <c r="N68" s="47">
        <f>$F68*'[1]INTERNAL PARAMETERS-2'!M68*VLOOKUP(N$4,'[1]INTERNAL PARAMETERS-1'!$B$5:$J$44,4, FALSE)</f>
        <v>0.65731105659158917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0.61866514399057504</v>
      </c>
      <c r="S68" s="47">
        <f>$F68*'[1]INTERNAL PARAMETERS-2'!R68*VLOOKUP(S$4,'[1]INTERNAL PARAMETERS-1'!$B$5:$J$44,4, FALSE)</f>
        <v>2.2256327056472691</v>
      </c>
      <c r="T68" s="47">
        <f>$F68*'[1]INTERNAL PARAMETERS-2'!S68*VLOOKUP(T$4,'[1]INTERNAL PARAMETERS-1'!$B$5:$J$44,4, FALSE)</f>
        <v>0.10826364567856438</v>
      </c>
      <c r="U68" s="47">
        <f>$F68*'[1]INTERNAL PARAMETERS-2'!T68*VLOOKUP(U$4,'[1]INTERNAL PARAMETERS-1'!$B$5:$J$44,4, FALSE)</f>
        <v>0.24745503951708503</v>
      </c>
      <c r="V68" s="47">
        <f>$F68*'[1]INTERNAL PARAMETERS-2'!U68*VLOOKUP(V$4,'[1]INTERNAL PARAMETERS-1'!$B$5:$J$44,4, FALSE)</f>
        <v>1.7863418901369537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0.15463874079978129</v>
      </c>
      <c r="AJ68" s="47">
        <f>$F68*'[1]INTERNAL PARAMETERS-2'!AI68*VLOOKUP(AJ$4,'[1]INTERNAL PARAMETERS-1'!$B$5:$J$44,4, FALSE)</f>
        <v>0.77330388479035628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104.49438559374512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10.872673554502784</v>
      </c>
      <c r="BB68" s="47">
        <f>$F68*'[1]INTERNAL PARAMETERS-2'!M68*(1-VLOOKUP(N$4,'[1]INTERNAL PARAMETERS-1'!$B$5:$J$44,4, FALSE))</f>
        <v>12.488910075240192</v>
      </c>
      <c r="BC68" s="47">
        <f>$F68*'[1]INTERNAL PARAMETERS-2'!N68*(1-VLOOKUP(O$4,'[1]INTERNAL PARAMETERS-1'!$B$5:$J$44,4, FALSE))</f>
        <v>30.468294259610634</v>
      </c>
      <c r="BD68" s="47">
        <f>$F68*'[1]INTERNAL PARAMETERS-2'!O68*(1-VLOOKUP(P$4,'[1]INTERNAL PARAMETERS-1'!$B$5:$J$44,4, FALSE))</f>
        <v>15.930104098997919</v>
      </c>
      <c r="BE68" s="47">
        <f>$F68*'[1]INTERNAL PARAMETERS-2'!P68*(1-VLOOKUP(Q$4,'[1]INTERNAL PARAMETERS-1'!$B$5:$J$44,4, FALSE))</f>
        <v>26.292442263663563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42.287021407298113</v>
      </c>
      <c r="BH68" s="47">
        <f>$F68*'[1]INTERNAL PARAMETERS-2'!S68*(1-VLOOKUP(T$4,'[1]INTERNAL PARAMETERS-1'!$B$5:$J$44,4, FALSE))</f>
        <v>0.9743728111070793</v>
      </c>
      <c r="BI68" s="47">
        <f>$F68*'[1]INTERNAL PARAMETERS-2'!T68*(1-VLOOKUP(U$4,'[1]INTERNAL PARAMETERS-1'!$B$5:$J$44,4, FALSE))</f>
        <v>0.98982015806834012</v>
      </c>
      <c r="BJ68" s="47">
        <f>$F68*'[1]INTERNAL PARAMETERS-2'!U68*(1-VLOOKUP(V$4,'[1]INTERNAL PARAMETERS-1'!$B$5:$J$44,4, FALSE))</f>
        <v>10.122604044109403</v>
      </c>
      <c r="BK68" s="47">
        <f>$F68*'[1]INTERNAL PARAMETERS-2'!V68*(1-VLOOKUP(W$4,'[1]INTERNAL PARAMETERS-1'!$B$5:$J$44,4, FALSE))</f>
        <v>12.836888559836494</v>
      </c>
      <c r="BL68" s="47">
        <f>$F68*'[1]INTERNAL PARAMETERS-2'!W68*(1-VLOOKUP(X$4,'[1]INTERNAL PARAMETERS-1'!$B$5:$J$44,4, FALSE))</f>
        <v>26.447081004463346</v>
      </c>
      <c r="BM68" s="47">
        <f>$F68*'[1]INTERNAL PARAMETERS-2'!X68*(1-VLOOKUP(Y$4,'[1]INTERNAL PARAMETERS-1'!$B$5:$J$44,4, FALSE))</f>
        <v>15.775465358198138</v>
      </c>
      <c r="BN68" s="47">
        <f>$F68*'[1]INTERNAL PARAMETERS-2'!Y68*(1-VLOOKUP(Z$4,'[1]INTERNAL PARAMETERS-1'!$B$5:$J$44,4, FALSE))</f>
        <v>28.457715177234849</v>
      </c>
      <c r="BO68" s="47">
        <f>$F68*'[1]INTERNAL PARAMETERS-2'!Z68*(1-VLOOKUP(AA$4,'[1]INTERNAL PARAMETERS-1'!$B$5:$J$44,4, FALSE))</f>
        <v>33.09753848597699</v>
      </c>
      <c r="BP68" s="47">
        <f>$F68*'[1]INTERNAL PARAMETERS-2'!AA68*(1-VLOOKUP(AB$4,'[1]INTERNAL PARAMETERS-1'!$B$5:$J$44,4, FALSE))</f>
        <v>8.5063978230896442</v>
      </c>
      <c r="BQ68" s="47">
        <f>$F68*'[1]INTERNAL PARAMETERS-2'!AB68*(1-VLOOKUP(AC$4,'[1]INTERNAL PARAMETERS-1'!$B$5:$J$44,4, FALSE))</f>
        <v>95.890067346774259</v>
      </c>
      <c r="BR68" s="47">
        <f>$F68*'[1]INTERNAL PARAMETERS-2'!AC68*(1-VLOOKUP(AD$4,'[1]INTERNAL PARAMETERS-1'!$B$5:$J$44,4, FALSE))</f>
        <v>8.6610365638894251</v>
      </c>
      <c r="BS68" s="47">
        <f>$F68*'[1]INTERNAL PARAMETERS-2'!AD68*(1-VLOOKUP(AE$4,'[1]INTERNAL PARAMETERS-1'!$B$5:$J$44,4, FALSE))</f>
        <v>0.77330388479035628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1.7013016007762189</v>
      </c>
      <c r="CA68" s="47">
        <f>$F68*'[1]INTERNAL PARAMETERS-2'!AL68*(1-VLOOKUP(AM$4,'[1]INTERNAL PARAMETERS-1'!$B$5:$J$44,4, FALSE))</f>
        <v>5.1038497119329316</v>
      </c>
      <c r="CB68" s="47">
        <f>$F68*'[1]INTERNAL PARAMETERS-2'!AM68*(1-VLOOKUP(AN$4,'[1]INTERNAL PARAMETERS-1'!$B$5:$J$44,4, FALSE))</f>
        <v>3.557186851956494</v>
      </c>
      <c r="CC68" s="47">
        <f>$F68*'[1]INTERNAL PARAMETERS-2'!AN68*(1-VLOOKUP(AO$4,'[1]INTERNAL PARAMETERS-1'!$B$5:$J$44,4, FALSE))</f>
        <v>12.063584675046137</v>
      </c>
      <c r="CD68" s="47">
        <f>$F68*'[1]INTERNAL PARAMETERS-2'!AO68*(1-VLOOKUP(AP$4,'[1]INTERNAL PARAMETERS-1'!$B$5:$J$44,4, FALSE))</f>
        <v>19.641984782149922</v>
      </c>
      <c r="CE68" s="47">
        <f>$F68*'[1]INTERNAL PARAMETERS-2'!AP68*(1-VLOOKUP(AQ$4,'[1]INTERNAL PARAMETERS-1'!$B$5:$J$44,4, FALSE))</f>
        <v>3.8665194239517819</v>
      </c>
      <c r="CF68" s="47">
        <f>$F68*'[1]INTERNAL PARAMETERS-2'!AQ68*(1-VLOOKUP(AR$4,'[1]INTERNAL PARAMETERS-1'!$B$5:$J$44,4, FALSE))</f>
        <v>1.5466077695807126</v>
      </c>
      <c r="CG68" s="47">
        <f>$F68*'[1]INTERNAL PARAMETERS-2'!AR68*(1-VLOOKUP(AS$4,'[1]INTERNAL PARAMETERS-1'!$B$5:$J$44,4, FALSE))</f>
        <v>0.30933257199528752</v>
      </c>
      <c r="CH68" s="46">
        <f>$F68*'[1]INTERNAL PARAMETERS-2'!AS68*(1-VLOOKUP(AT$4,'[1]INTERNAL PARAMETERS-1'!$B$5:$J$44,4, FALSE))</f>
        <v>0</v>
      </c>
      <c r="CI68" s="45">
        <f t="shared" si="0"/>
        <v>550.90384706816224</v>
      </c>
    </row>
    <row r="69" spans="3:87" x14ac:dyDescent="0.4">
      <c r="C69" s="30" t="s">
        <v>4</v>
      </c>
      <c r="D69" s="29" t="s">
        <v>50</v>
      </c>
      <c r="E69" s="29" t="s">
        <v>57</v>
      </c>
      <c r="F69" s="131">
        <f>'S Str&amp;Pad'!X69</f>
        <v>494.55410254919087</v>
      </c>
      <c r="G69" s="48">
        <f>$F69*'[1]INTERNAL PARAMETERS-2'!F69*VLOOKUP(G$4,'[1]INTERNAL PARAMETERS-1'!$B$5:$J$44,4, FALSE)</f>
        <v>1.8069523244839787</v>
      </c>
      <c r="H69" s="47">
        <f>$F69*'[1]INTERNAL PARAMETERS-2'!G69*VLOOKUP(H$4,'[1]INTERNAL PARAMETERS-1'!$B$5:$J$44,4, FALSE)</f>
        <v>1.6679826216676561</v>
      </c>
      <c r="I69" s="47">
        <f>$F69*'[1]INTERNAL PARAMETERS-2'!H69*VLOOKUP(I$4,'[1]INTERNAL PARAMETERS-1'!$B$5:$J$44,4, FALSE)</f>
        <v>4.801907677488547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0.85483676625627636</v>
      </c>
      <c r="N69" s="47">
        <f>$F69*'[1]INTERNAL PARAMETERS-2'!M69*VLOOKUP(N$4,'[1]INTERNAL PARAMETERS-1'!$B$5:$J$44,4, FALSE)</f>
        <v>0.72973930601645864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0.13901915822657757</v>
      </c>
      <c r="S69" s="47">
        <f>$F69*'[1]INTERNAL PARAMETERS-2'!R69*VLOOKUP(S$4,'[1]INTERNAL PARAMETERS-1'!$B$5:$J$44,4, FALSE)</f>
        <v>1.751836742525384</v>
      </c>
      <c r="T69" s="47">
        <f>$F69*'[1]INTERNAL PARAMETERS-2'!S69*VLOOKUP(T$4,'[1]INTERNAL PARAMETERS-1'!$B$5:$J$44,4, FALSE)</f>
        <v>0.11120048995818557</v>
      </c>
      <c r="U69" s="47">
        <f>$F69*'[1]INTERNAL PARAMETERS-2'!T69*VLOOKUP(U$4,'[1]INTERNAL PARAMETERS-1'!$B$5:$J$44,4, FALSE)</f>
        <v>0.13899937606247559</v>
      </c>
      <c r="V69" s="47">
        <f>$F69*'[1]INTERNAL PARAMETERS-2'!U69*VLOOKUP(V$4,'[1]INTERNAL PARAMETERS-1'!$B$5:$J$44,4, FALSE)</f>
        <v>1.5011769411893523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0.13901915822657757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0.13901915822657757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91.236245872282382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16.241898558869249</v>
      </c>
      <c r="BB69" s="47">
        <f>$F69*'[1]INTERNAL PARAMETERS-2'!M69*(1-VLOOKUP(N$4,'[1]INTERNAL PARAMETERS-1'!$B$5:$J$44,4, FALSE))</f>
        <v>13.865046814312713</v>
      </c>
      <c r="BC69" s="47">
        <f>$F69*'[1]INTERNAL PARAMETERS-2'!N69*(1-VLOOKUP(O$4,'[1]INTERNAL PARAMETERS-1'!$B$5:$J$44,4, FALSE))</f>
        <v>34.749448372336857</v>
      </c>
      <c r="BD69" s="47">
        <f>$F69*'[1]INTERNAL PARAMETERS-2'!O69*(1-VLOOKUP(P$4,'[1]INTERNAL PARAMETERS-1'!$B$5:$J$44,4, FALSE))</f>
        <v>10.841812857724383</v>
      </c>
      <c r="BE69" s="47">
        <f>$F69*'[1]INTERNAL PARAMETERS-2'!P69*(1-VLOOKUP(Q$4,'[1]INTERNAL PARAMETERS-1'!$B$5:$J$44,4, FALSE))</f>
        <v>18.625698788566609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33.284898107982293</v>
      </c>
      <c r="BH69" s="47">
        <f>$F69*'[1]INTERNAL PARAMETERS-2'!S69*(1-VLOOKUP(T$4,'[1]INTERNAL PARAMETERS-1'!$B$5:$J$44,4, FALSE))</f>
        <v>1.0008044096236701</v>
      </c>
      <c r="BI69" s="47">
        <f>$F69*'[1]INTERNAL PARAMETERS-2'!T69*(1-VLOOKUP(U$4,'[1]INTERNAL PARAMETERS-1'!$B$5:$J$44,4, FALSE))</f>
        <v>0.55599750424990235</v>
      </c>
      <c r="BJ69" s="47">
        <f>$F69*'[1]INTERNAL PARAMETERS-2'!U69*(1-VLOOKUP(V$4,'[1]INTERNAL PARAMETERS-1'!$B$5:$J$44,4, FALSE))</f>
        <v>8.5066693334063288</v>
      </c>
      <c r="BK69" s="47">
        <f>$F69*'[1]INTERNAL PARAMETERS-2'!V69*(1-VLOOKUP(W$4,'[1]INTERNAL PARAMETERS-1'!$B$5:$J$44,4, FALSE))</f>
        <v>11.675828896263337</v>
      </c>
      <c r="BL69" s="47">
        <f>$F69*'[1]INTERNAL PARAMETERS-2'!W69*(1-VLOOKUP(X$4,'[1]INTERNAL PARAMETERS-1'!$B$5:$J$44,4, FALSE))</f>
        <v>23.768616356385898</v>
      </c>
      <c r="BM69" s="47">
        <f>$F69*'[1]INTERNAL PARAMETERS-2'!X69*(1-VLOOKUP(Y$4,'[1]INTERNAL PARAMETERS-1'!$B$5:$J$44,4, FALSE))</f>
        <v>16.401738444813148</v>
      </c>
      <c r="BN69" s="47">
        <f>$F69*'[1]INTERNAL PARAMETERS-2'!Y69*(1-VLOOKUP(Z$4,'[1]INTERNAL PARAMETERS-1'!$B$5:$J$44,4, FALSE))</f>
        <v>25.297579819826975</v>
      </c>
      <c r="BO69" s="47">
        <f>$F69*'[1]INTERNAL PARAMETERS-2'!Z69*(1-VLOOKUP(AA$4,'[1]INTERNAL PARAMETERS-1'!$B$5:$J$44,4, FALSE))</f>
        <v>29.328541943474669</v>
      </c>
      <c r="BP69" s="47">
        <f>$F69*'[1]INTERNAL PARAMETERS-2'!AA69*(1-VLOOKUP(AB$4,'[1]INTERNAL PARAMETERS-1'!$B$5:$J$44,4, FALSE))</f>
        <v>10.285835135638582</v>
      </c>
      <c r="BQ69" s="47">
        <f>$F69*'[1]INTERNAL PARAMETERS-2'!AB69*(1-VLOOKUP(AC$4,'[1]INTERNAL PARAMETERS-1'!$B$5:$J$44,4, FALSE))</f>
        <v>90.070567015950886</v>
      </c>
      <c r="BR69" s="47">
        <f>$F69*'[1]INTERNAL PARAMETERS-2'!AC69*(1-VLOOKUP(AD$4,'[1]INTERNAL PARAMETERS-1'!$B$5:$J$44,4, FALSE))</f>
        <v>5.9768841509479911</v>
      </c>
      <c r="BS69" s="47">
        <f>$F69*'[1]INTERNAL PARAMETERS-2'!AD69*(1-VLOOKUP(AE$4,'[1]INTERNAL PARAMETERS-1'!$B$5:$J$44,4, FALSE))</f>
        <v>1.2509746023981783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0.97298574135527804</v>
      </c>
      <c r="CA69" s="47">
        <f>$F69*'[1]INTERNAL PARAMETERS-2'!AL69*(1-VLOOKUP(AM$4,'[1]INTERNAL PARAMETERS-1'!$B$5:$J$44,4, FALSE))</f>
        <v>3.3359652433353122</v>
      </c>
      <c r="CB69" s="47">
        <f>$F69*'[1]INTERNAL PARAMETERS-2'!AM69*(1-VLOOKUP(AN$4,'[1]INTERNAL PARAMETERS-1'!$B$5:$J$44,4, FALSE))</f>
        <v>2.6409683630229344</v>
      </c>
      <c r="CC69" s="47">
        <f>$F69*'[1]INTERNAL PARAMETERS-2'!AN69*(1-VLOOKUP(AO$4,'[1]INTERNAL PARAMETERS-1'!$B$5:$J$44,4, FALSE))</f>
        <v>8.0618747918851259</v>
      </c>
      <c r="CD69" s="47">
        <f>$F69*'[1]INTERNAL PARAMETERS-2'!AO69*(1-VLOOKUP(AP$4,'[1]INTERNAL PARAMETERS-1'!$B$5:$J$44,4, FALSE))</f>
        <v>18.903687649609505</v>
      </c>
      <c r="CE69" s="47">
        <f>$F69*'[1]INTERNAL PARAMETERS-2'!AP69*(1-VLOOKUP(AQ$4,'[1]INTERNAL PARAMETERS-1'!$B$5:$J$44,4, FALSE))</f>
        <v>3.3359652433353122</v>
      </c>
      <c r="CF69" s="47">
        <f>$F69*'[1]INTERNAL PARAMETERS-2'!AQ69*(1-VLOOKUP(AR$4,'[1]INTERNAL PARAMETERS-1'!$B$5:$J$44,4, FALSE))</f>
        <v>0.55597772208580032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494.55420146001126</v>
      </c>
    </row>
    <row r="70" spans="3:87" x14ac:dyDescent="0.4">
      <c r="C70" s="30" t="s">
        <v>4</v>
      </c>
      <c r="D70" s="29" t="s">
        <v>50</v>
      </c>
      <c r="E70" s="29" t="s">
        <v>56</v>
      </c>
      <c r="F70" s="131">
        <f>'S Str&amp;Pad'!X70</f>
        <v>400.94007845975699</v>
      </c>
      <c r="G70" s="48">
        <f>$F70*'[1]INTERNAL PARAMETERS-2'!F70*VLOOKUP(G$4,'[1]INTERNAL PARAMETERS-1'!$B$5:$J$44,4, FALSE)</f>
        <v>1.2994467942880723</v>
      </c>
      <c r="H70" s="47">
        <f>$F70*'[1]INTERNAL PARAMETERS-2'!G70*VLOOKUP(H$4,'[1]INTERNAL PARAMETERS-1'!$B$5:$J$44,4, FALSE)</f>
        <v>2.3626596943476561</v>
      </c>
      <c r="I70" s="47">
        <f>$F70*'[1]INTERNAL PARAMETERS-2'!H70*VLOOKUP(I$4,'[1]INTERNAL PARAMETERS-1'!$B$5:$J$44,4, FALSE)</f>
        <v>3.3233602351466489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0.98049495247255125</v>
      </c>
      <c r="N70" s="47">
        <f>$F70*'[1]INTERNAL PARAMETERS-2'!M70*VLOOKUP(N$4,'[1]INTERNAL PARAMETERS-1'!$B$5:$J$44,4, FALSE)</f>
        <v>0.51978072241562134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0.47254797647266955</v>
      </c>
      <c r="S70" s="47">
        <f>$F70*'[1]INTERNAL PARAMETERS-2'!R70*VLOOKUP(S$4,'[1]INTERNAL PARAMETERS-1'!$B$5:$J$44,4, FALSE)</f>
        <v>1.165657099506836</v>
      </c>
      <c r="T70" s="47">
        <f>$F70*'[1]INTERNAL PARAMETERS-2'!S70*VLOOKUP(T$4,'[1]INTERNAL PARAMETERS-1'!$B$5:$J$44,4, FALSE)</f>
        <v>9.4505585893749328E-2</v>
      </c>
      <c r="U70" s="47">
        <f>$F70*'[1]INTERNAL PARAMETERS-2'!T70*VLOOKUP(U$4,'[1]INTERNAL PARAMETERS-1'!$B$5:$J$44,4, FALSE)</f>
        <v>0.11813298471738282</v>
      </c>
      <c r="V70" s="47">
        <f>$F70*'[1]INTERNAL PARAMETERS-2'!U70*VLOOKUP(V$4,'[1]INTERNAL PARAMETERS-1'!$B$5:$J$44,4, FALSE)</f>
        <v>1.4707424287088267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0.11811694711424441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0.11811694711424441</v>
      </c>
      <c r="AI70" s="47">
        <f>$F70*'[1]INTERNAL PARAMETERS-2'!AH70*VLOOKUP(AI$4,'[1]INTERNAL PARAMETERS-1'!$B$5:$J$44,4, FALSE)</f>
        <v>0.23627398823633478</v>
      </c>
      <c r="AJ70" s="47">
        <f>$F70*'[1]INTERNAL PARAMETERS-2'!AI70*VLOOKUP(AJ$4,'[1]INTERNAL PARAMETERS-1'!$B$5:$J$44,4, FALSE)</f>
        <v>0.23627398823633478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63.143844467786323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18.629404096978472</v>
      </c>
      <c r="BB70" s="47">
        <f>$F70*'[1]INTERNAL PARAMETERS-2'!M70*(1-VLOOKUP(N$4,'[1]INTERNAL PARAMETERS-1'!$B$5:$J$44,4, FALSE))</f>
        <v>9.8758337258968041</v>
      </c>
      <c r="BC70" s="47">
        <f>$F70*'[1]INTERNAL PARAMETERS-2'!N70*(1-VLOOKUP(O$4,'[1]INTERNAL PARAMETERS-1'!$B$5:$J$44,4, FALSE))</f>
        <v>25.989056167784984</v>
      </c>
      <c r="BD70" s="47">
        <f>$F70*'[1]INTERNAL PARAMETERS-2'!O70*(1-VLOOKUP(P$4,'[1]INTERNAL PARAMETERS-1'!$B$5:$J$44,4, FALSE))</f>
        <v>9.3324416422606866</v>
      </c>
      <c r="BE70" s="47">
        <f>$F70*'[1]INTERNAL PARAMETERS-2'!P70*(1-VLOOKUP(Q$4,'[1]INTERNAL PARAMETERS-1'!$B$5:$J$44,4, FALSE))</f>
        <v>16.302223590173721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22.147484890629883</v>
      </c>
      <c r="BH70" s="47">
        <f>$F70*'[1]INTERNAL PARAMETERS-2'!S70*(1-VLOOKUP(T$4,'[1]INTERNAL PARAMETERS-1'!$B$5:$J$44,4, FALSE))</f>
        <v>0.85055027304374387</v>
      </c>
      <c r="BI70" s="47">
        <f>$F70*'[1]INTERNAL PARAMETERS-2'!T70*(1-VLOOKUP(U$4,'[1]INTERNAL PARAMETERS-1'!$B$5:$J$44,4, FALSE))</f>
        <v>0.47253193886953127</v>
      </c>
      <c r="BJ70" s="47">
        <f>$F70*'[1]INTERNAL PARAMETERS-2'!U70*(1-VLOOKUP(V$4,'[1]INTERNAL PARAMETERS-1'!$B$5:$J$44,4, FALSE))</f>
        <v>8.3342070960166854</v>
      </c>
      <c r="BK70" s="47">
        <f>$F70*'[1]INTERNAL PARAMETERS-2'!V70*(1-VLOOKUP(W$4,'[1]INTERNAL PARAMETERS-1'!$B$5:$J$44,4, FALSE))</f>
        <v>7.5604468714999458</v>
      </c>
      <c r="BL70" s="47">
        <f>$F70*'[1]INTERNAL PARAMETERS-2'!W70*(1-VLOOKUP(X$4,'[1]INTERNAL PARAMETERS-1'!$B$5:$J$44,4, FALSE))</f>
        <v>20.554954908388513</v>
      </c>
      <c r="BM70" s="47">
        <f>$F70*'[1]INTERNAL PARAMETERS-2'!X70*(1-VLOOKUP(Y$4,'[1]INTERNAL PARAMETERS-1'!$B$5:$J$44,4, FALSE))</f>
        <v>16.184066549051629</v>
      </c>
      <c r="BN70" s="47">
        <f>$F70*'[1]INTERNAL PARAMETERS-2'!Y70*(1-VLOOKUP(Z$4,'[1]INTERNAL PARAMETERS-1'!$B$5:$J$44,4, FALSE))</f>
        <v>24.689609373496911</v>
      </c>
      <c r="BO70" s="47">
        <f>$F70*'[1]INTERNAL PARAMETERS-2'!Z70*(1-VLOOKUP(AA$4,'[1]INTERNAL PARAMETERS-1'!$B$5:$J$44,4, FALSE))</f>
        <v>32.958838115698015</v>
      </c>
      <c r="BP70" s="47">
        <f>$F70*'[1]INTERNAL PARAMETERS-2'!AA70*(1-VLOOKUP(AB$4,'[1]INTERNAL PARAMETERS-1'!$B$5:$J$44,4, FALSE))</f>
        <v>8.8598936657880181</v>
      </c>
      <c r="BQ70" s="47">
        <f>$F70*'[1]INTERNAL PARAMETERS-2'!AB70*(1-VLOOKUP(AC$4,'[1]INTERNAL PARAMETERS-1'!$B$5:$J$44,4, FALSE))</f>
        <v>73.596240050010223</v>
      </c>
      <c r="BR70" s="47">
        <f>$F70*'[1]INTERNAL PARAMETERS-2'!AC70*(1-VLOOKUP(AD$4,'[1]INTERNAL PARAMETERS-1'!$B$5:$J$44,4, FALSE))</f>
        <v>2.7170506296982353</v>
      </c>
      <c r="BS70" s="47">
        <f>$F70*'[1]INTERNAL PARAMETERS-2'!AD70*(1-VLOOKUP(AE$4,'[1]INTERNAL PARAMETERS-1'!$B$5:$J$44,4, FALSE))</f>
        <v>2.1263857061113214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0.94505585893749322</v>
      </c>
      <c r="CA70" s="47">
        <f>$F70*'[1]INTERNAL PARAMETERS-2'!AL70*(1-VLOOKUP(AM$4,'[1]INTERNAL PARAMETERS-1'!$B$5:$J$44,4, FALSE))</f>
        <v>2.5988935885761446</v>
      </c>
      <c r="CB70" s="47">
        <f>$F70*'[1]INTERNAL PARAMETERS-2'!AM70*(1-VLOOKUP(AN$4,'[1]INTERNAL PARAMETERS-1'!$B$5:$J$44,4, FALSE))</f>
        <v>1.6538377296386515</v>
      </c>
      <c r="CC70" s="47">
        <f>$F70*'[1]INTERNAL PARAMETERS-2'!AN70*(1-VLOOKUP(AO$4,'[1]INTERNAL PARAMETERS-1'!$B$5:$J$44,4, FALSE))</f>
        <v>7.2060559361493661</v>
      </c>
      <c r="CD70" s="47">
        <f>$F70*'[1]INTERNAL PARAMETERS-2'!AO70*(1-VLOOKUP(AP$4,'[1]INTERNAL PARAMETERS-1'!$B$5:$J$44,4, FALSE))</f>
        <v>9.5686755364891773</v>
      </c>
      <c r="CE70" s="47">
        <f>$F70*'[1]INTERNAL PARAMETERS-2'!AP70*(1-VLOOKUP(AQ$4,'[1]INTERNAL PARAMETERS-1'!$B$5:$J$44,4, FALSE))</f>
        <v>1.771994770760742</v>
      </c>
      <c r="CF70" s="47">
        <f>$F70*'[1]INTERNAL PARAMETERS-2'!AQ70*(1-VLOOKUP(AR$4,'[1]INTERNAL PARAMETERS-1'!$B$5:$J$44,4, FALSE))</f>
        <v>0.23627398823633478</v>
      </c>
      <c r="CG70" s="47">
        <f>$F70*'[1]INTERNAL PARAMETERS-2'!AR70*(1-VLOOKUP(AS$4,'[1]INTERNAL PARAMETERS-1'!$B$5:$J$44,4, FALSE))</f>
        <v>0.11811694711424441</v>
      </c>
      <c r="CH70" s="46">
        <f>$F70*'[1]INTERNAL PARAMETERS-2'!AS70*(1-VLOOKUP(AT$4,'[1]INTERNAL PARAMETERS-1'!$B$5:$J$44,4, FALSE))</f>
        <v>0</v>
      </c>
      <c r="CI70" s="45">
        <f t="shared" si="1"/>
        <v>400.94007845975705</v>
      </c>
    </row>
    <row r="71" spans="3:87" x14ac:dyDescent="0.4">
      <c r="C71" s="30" t="s">
        <v>4</v>
      </c>
      <c r="D71" s="29" t="s">
        <v>50</v>
      </c>
      <c r="E71" s="29" t="s">
        <v>55</v>
      </c>
      <c r="F71" s="131">
        <f>'S Str&amp;Pad'!X71</f>
        <v>327.02061683689772</v>
      </c>
      <c r="G71" s="48">
        <f>$F71*'[1]INTERNAL PARAMETERS-2'!F71*VLOOKUP(G$4,'[1]INTERNAL PARAMETERS-1'!$B$5:$J$44,4, FALSE)</f>
        <v>1.3173044487423913</v>
      </c>
      <c r="H71" s="47">
        <f>$F71*'[1]INTERNAL PARAMETERS-2'!G71*VLOOKUP(H$4,'[1]INTERNAL PARAMETERS-1'!$B$5:$J$44,4, FALSE)</f>
        <v>0.43909058222690256</v>
      </c>
      <c r="I71" s="47">
        <f>$F71*'[1]INTERNAL PARAMETERS-2'!H71*VLOOKUP(I$4,'[1]INTERNAL PARAMETERS-1'!$B$5:$J$44,4, FALSE)</f>
        <v>3.0395732432416711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1.0812871291588655</v>
      </c>
      <c r="N71" s="47">
        <f>$F71*'[1]INTERNAL PARAMETERS-2'!M71*VLOOKUP(N$4,'[1]INTERNAL PARAMETERS-1'!$B$5:$J$44,4, FALSE)</f>
        <v>0.41714586373406259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0.10978082107214655</v>
      </c>
      <c r="S71" s="47">
        <f>$F71*'[1]INTERNAL PARAMETERS-2'!R71*VLOOKUP(S$4,'[1]INTERNAL PARAMETERS-1'!$B$5:$J$44,4, FALSE)</f>
        <v>0.78609706406178737</v>
      </c>
      <c r="T71" s="47">
        <f>$F71*'[1]INTERNAL PARAMETERS-2'!S71*VLOOKUP(T$4,'[1]INTERNAL PARAMETERS-1'!$B$5:$J$44,4, FALSE)</f>
        <v>3.2930976115475602E-2</v>
      </c>
      <c r="U71" s="47">
        <f>$F71*'[1]INTERNAL PARAMETERS-2'!T71*VLOOKUP(U$4,'[1]INTERNAL PARAMETERS-1'!$B$5:$J$44,4, FALSE)</f>
        <v>2.1956164214429311E-2</v>
      </c>
      <c r="V71" s="47">
        <f>$F71*'[1]INTERNAL PARAMETERS-2'!U71*VLOOKUP(V$4,'[1]INTERNAL PARAMETERS-1'!$B$5:$J$44,4, FALSE)</f>
        <v>0.90564762606193605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0.10978082107214655</v>
      </c>
      <c r="AK71" s="47">
        <f>$F71*'[1]INTERNAL PARAMETERS-2'!AJ71*VLOOKUP(AK$4,'[1]INTERNAL PARAMETERS-1'!$B$5:$J$44,4, FALSE)</f>
        <v>0.10978082107214655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57.751891621591739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20.544455454018443</v>
      </c>
      <c r="BB71" s="47">
        <f>$F71*'[1]INTERNAL PARAMETERS-2'!M71*(1-VLOOKUP(N$4,'[1]INTERNAL PARAMETERS-1'!$B$5:$J$44,4, FALSE))</f>
        <v>7.9257714109471893</v>
      </c>
      <c r="BC71" s="47">
        <f>$F71*'[1]INTERNAL PARAMETERS-2'!N71*(1-VLOOKUP(O$4,'[1]INTERNAL PARAMETERS-1'!$B$5:$J$44,4, FALSE))</f>
        <v>24.370099599672553</v>
      </c>
      <c r="BD71" s="47">
        <f>$F71*'[1]INTERNAL PARAMETERS-2'!O71*(1-VLOOKUP(P$4,'[1]INTERNAL PARAMETERS-1'!$B$5:$J$44,4, FALSE))</f>
        <v>5.7083083771964676</v>
      </c>
      <c r="BE71" s="47">
        <f>$F71*'[1]INTERNAL PARAMETERS-2'!P71*(1-VLOOKUP(Q$4,'[1]INTERNAL PARAMETERS-1'!$B$5:$J$44,4, FALSE))</f>
        <v>13.831696711795111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14.935844217173958</v>
      </c>
      <c r="BH71" s="47">
        <f>$F71*'[1]INTERNAL PARAMETERS-2'!S71*(1-VLOOKUP(T$4,'[1]INTERNAL PARAMETERS-1'!$B$5:$J$44,4, FALSE))</f>
        <v>0.29637878503928045</v>
      </c>
      <c r="BI71" s="47">
        <f>$F71*'[1]INTERNAL PARAMETERS-2'!T71*(1-VLOOKUP(U$4,'[1]INTERNAL PARAMETERS-1'!$B$5:$J$44,4, FALSE))</f>
        <v>8.7824656857717245E-2</v>
      </c>
      <c r="BJ71" s="47">
        <f>$F71*'[1]INTERNAL PARAMETERS-2'!U71*(1-VLOOKUP(V$4,'[1]INTERNAL PARAMETERS-1'!$B$5:$J$44,4, FALSE))</f>
        <v>5.1320032143509708</v>
      </c>
      <c r="BK71" s="47">
        <f>$F71*'[1]INTERNAL PARAMETERS-2'!V71*(1-VLOOKUP(W$4,'[1]INTERNAL PARAMETERS-1'!$B$5:$J$44,4, FALSE))</f>
        <v>6.2571797804955169</v>
      </c>
      <c r="BL71" s="47">
        <f>$F71*'[1]INTERNAL PARAMETERS-2'!W71*(1-VLOOKUP(X$4,'[1]INTERNAL PARAMETERS-1'!$B$5:$J$44,4, FALSE))</f>
        <v>14.161006472949865</v>
      </c>
      <c r="BM71" s="47">
        <f>$F71*'[1]INTERNAL PARAMETERS-2'!X71*(1-VLOOKUP(Y$4,'[1]INTERNAL PARAMETERS-1'!$B$5:$J$44,4, FALSE))</f>
        <v>11.416616754392935</v>
      </c>
      <c r="BN71" s="47">
        <f>$F71*'[1]INTERNAL PARAMETERS-2'!Y71*(1-VLOOKUP(Z$4,'[1]INTERNAL PARAMETERS-1'!$B$5:$J$44,4, FALSE))</f>
        <v>19.540005088991578</v>
      </c>
      <c r="BO71" s="47">
        <f>$F71*'[1]INTERNAL PARAMETERS-2'!Z71*(1-VLOOKUP(AA$4,'[1]INTERNAL PARAMETERS-1'!$B$5:$J$44,4, FALSE))</f>
        <v>24.589661241816849</v>
      </c>
      <c r="BP71" s="47">
        <f>$F71*'[1]INTERNAL PARAMETERS-2'!AA71*(1-VLOOKUP(AB$4,'[1]INTERNAL PARAMETERS-1'!$B$5:$J$44,4, FALSE))</f>
        <v>5.2692177949695651</v>
      </c>
      <c r="BQ71" s="47">
        <f>$F71*'[1]INTERNAL PARAMETERS-2'!AB71*(1-VLOOKUP(AC$4,'[1]INTERNAL PARAMETERS-1'!$B$5:$J$44,4, FALSE))</f>
        <v>64.108762002026907</v>
      </c>
      <c r="BR71" s="47">
        <f>$F71*'[1]INTERNAL PARAMETERS-2'!AC71*(1-VLOOKUP(AD$4,'[1]INTERNAL PARAMETERS-1'!$B$5:$J$44,4, FALSE))</f>
        <v>2.5248280764126361</v>
      </c>
      <c r="BS71" s="47">
        <f>$F71*'[1]INTERNAL PARAMETERS-2'!AD71*(1-VLOOKUP(AE$4,'[1]INTERNAL PARAMETERS-1'!$B$5:$J$44,4, FALSE))</f>
        <v>0.54887140329904915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0.43909058222690256</v>
      </c>
      <c r="CA71" s="47">
        <f>$F71*'[1]INTERNAL PARAMETERS-2'!AL71*(1-VLOOKUP(AM$4,'[1]INTERNAL PARAMETERS-1'!$B$5:$J$44,4, FALSE))</f>
        <v>2.5248280764126361</v>
      </c>
      <c r="CB71" s="47">
        <f>$F71*'[1]INTERNAL PARAMETERS-2'!AM71*(1-VLOOKUP(AN$4,'[1]INTERNAL PARAMETERS-1'!$B$5:$J$44,4, FALSE))</f>
        <v>1.2075236276702448</v>
      </c>
      <c r="CC71" s="47">
        <f>$F71*'[1]INTERNAL PARAMETERS-2'!AN71*(1-VLOOKUP(AO$4,'[1]INTERNAL PARAMETERS-1'!$B$5:$J$44,4, FALSE))</f>
        <v>3.9519133462271738</v>
      </c>
      <c r="CD71" s="47">
        <f>$F71*'[1]INTERNAL PARAMETERS-2'!AO71*(1-VLOOKUP(AP$4,'[1]INTERNAL PARAMETERS-1'!$B$5:$J$44,4, FALSE))</f>
        <v>8.562478916825544</v>
      </c>
      <c r="CE71" s="47">
        <f>$F71*'[1]INTERNAL PARAMETERS-2'!AP71*(1-VLOOKUP(AQ$4,'[1]INTERNAL PARAMETERS-1'!$B$5:$J$44,4, FALSE))</f>
        <v>2.6346088974847826</v>
      </c>
      <c r="CF71" s="47">
        <f>$F71*'[1]INTERNAL PARAMETERS-2'!AQ71*(1-VLOOKUP(AR$4,'[1]INTERNAL PARAMETERS-1'!$B$5:$J$44,4, FALSE))</f>
        <v>0.10978082107214655</v>
      </c>
      <c r="CG71" s="47">
        <f>$F71*'[1]INTERNAL PARAMETERS-2'!AR71*(1-VLOOKUP(AS$4,'[1]INTERNAL PARAMETERS-1'!$B$5:$J$44,4, FALSE))</f>
        <v>0.21956164214429311</v>
      </c>
      <c r="CH71" s="46">
        <f>$F71*'[1]INTERNAL PARAMETERS-2'!AS71*(1-VLOOKUP(AT$4,'[1]INTERNAL PARAMETERS-1'!$B$5:$J$44,4, FALSE))</f>
        <v>0</v>
      </c>
      <c r="CI71" s="45">
        <f t="shared" si="1"/>
        <v>327.0205841348361</v>
      </c>
    </row>
    <row r="72" spans="3:87" x14ac:dyDescent="0.4">
      <c r="C72" s="30" t="s">
        <v>4</v>
      </c>
      <c r="D72" s="29" t="s">
        <v>50</v>
      </c>
      <c r="E72" s="29" t="s">
        <v>54</v>
      </c>
      <c r="F72" s="131">
        <f>'S Str&amp;Pad'!X72</f>
        <v>217.33078036968186</v>
      </c>
      <c r="G72" s="48">
        <f>$F72*'[1]INTERNAL PARAMETERS-2'!F72*VLOOKUP(G$4,'[1]INTERNAL PARAMETERS-1'!$B$5:$J$44,4, FALSE)</f>
        <v>0.60537488871974887</v>
      </c>
      <c r="H72" s="47">
        <f>$F72*'[1]INTERNAL PARAMETERS-2'!G72*VLOOKUP(H$4,'[1]INTERNAL PARAMETERS-1'!$B$5:$J$44,4, FALSE)</f>
        <v>0.45402573327030238</v>
      </c>
      <c r="I72" s="47">
        <f>$F72*'[1]INTERNAL PARAMETERS-2'!H72*VLOOKUP(I$4,'[1]INTERNAL PARAMETERS-1'!$B$5:$J$44,4, FALSE)</f>
        <v>1.8388965853263821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1.1426513507184617</v>
      </c>
      <c r="N72" s="47">
        <f>$F72*'[1]INTERNAL PARAMETERS-2'!M72*VLOOKUP(N$4,'[1]INTERNAL PARAMETERS-1'!$B$5:$J$44,4, FALSE)</f>
        <v>0.27241978657778881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7.5674577724723219E-2</v>
      </c>
      <c r="S72" s="47">
        <f>$F72*'[1]INTERNAL PARAMETERS-2'!R72*VLOOKUP(S$4,'[1]INTERNAL PARAMETERS-1'!$B$5:$J$44,4, FALSE)</f>
        <v>0.48424231831900111</v>
      </c>
      <c r="T72" s="47">
        <f>$F72*'[1]INTERNAL PARAMETERS-2'!S72*VLOOKUP(T$4,'[1]INTERNAL PARAMETERS-1'!$B$5:$J$44,4, FALSE)</f>
        <v>4.5402573327030238E-2</v>
      </c>
      <c r="U72" s="47">
        <f>$F72*'[1]INTERNAL PARAMETERS-2'!T72*VLOOKUP(U$4,'[1]INTERNAL PARAMETERS-1'!$B$5:$J$44,4, FALSE)</f>
        <v>6.0539662179778575E-2</v>
      </c>
      <c r="V72" s="47">
        <f>$F72*'[1]INTERNAL PARAMETERS-2'!U72*VLOOKUP(V$4,'[1]INTERNAL PARAMETERS-1'!$B$5:$J$44,4, FALSE)</f>
        <v>0.49943591317464553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7.5674577724723219E-2</v>
      </c>
      <c r="AJ72" s="47">
        <f>$F72*'[1]INTERNAL PARAMETERS-2'!AI72*VLOOKUP(AJ$4,'[1]INTERNAL PARAMETERS-1'!$B$5:$J$44,4, FALSE)</f>
        <v>0.37835115554557919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34.939035121201258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21.710375663650769</v>
      </c>
      <c r="BB72" s="47">
        <f>$F72*'[1]INTERNAL PARAMETERS-2'!M72*(1-VLOOKUP(N$4,'[1]INTERNAL PARAMETERS-1'!$B$5:$J$44,4, FALSE))</f>
        <v>5.1759759449779876</v>
      </c>
      <c r="BC72" s="47">
        <f>$F72*'[1]INTERNAL PARAMETERS-2'!N72*(1-VLOOKUP(O$4,'[1]INTERNAL PARAMETERS-1'!$B$5:$J$44,4, FALSE))</f>
        <v>14.453409683861397</v>
      </c>
      <c r="BD72" s="47">
        <f>$F72*'[1]INTERNAL PARAMETERS-2'!O72*(1-VLOOKUP(P$4,'[1]INTERNAL PARAMETERS-1'!$B$5:$J$44,4, FALSE))</f>
        <v>2.7998724435026117</v>
      </c>
      <c r="BE72" s="47">
        <f>$F72*'[1]INTERNAL PARAMETERS-2'!P72*(1-VLOOKUP(Q$4,'[1]INTERNAL PARAMETERS-1'!$B$5:$J$44,4, FALSE))</f>
        <v>10.064414574295672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9.2006040480610203</v>
      </c>
      <c r="BH72" s="47">
        <f>$F72*'[1]INTERNAL PARAMETERS-2'!S72*(1-VLOOKUP(T$4,'[1]INTERNAL PARAMETERS-1'!$B$5:$J$44,4, FALSE))</f>
        <v>0.40862315994327214</v>
      </c>
      <c r="BI72" s="47">
        <f>$F72*'[1]INTERNAL PARAMETERS-2'!T72*(1-VLOOKUP(U$4,'[1]INTERNAL PARAMETERS-1'!$B$5:$J$44,4, FALSE))</f>
        <v>0.2421586487191143</v>
      </c>
      <c r="BJ72" s="47">
        <f>$F72*'[1]INTERNAL PARAMETERS-2'!U72*(1-VLOOKUP(V$4,'[1]INTERNAL PARAMETERS-1'!$B$5:$J$44,4, FALSE))</f>
        <v>2.8301368413229913</v>
      </c>
      <c r="BK72" s="47">
        <f>$F72*'[1]INTERNAL PARAMETERS-2'!V72*(1-VLOOKUP(W$4,'[1]INTERNAL PARAMETERS-1'!$B$5:$J$44,4, FALSE))</f>
        <v>3.9349476432173853</v>
      </c>
      <c r="BL72" s="47">
        <f>$F72*'[1]INTERNAL PARAMETERS-2'!W72*(1-VLOOKUP(X$4,'[1]INTERNAL PARAMETERS-1'!$B$5:$J$44,4, FALSE))</f>
        <v>8.7023156414067273</v>
      </c>
      <c r="BM72" s="47">
        <f>$F72*'[1]INTERNAL PARAMETERS-2'!X72*(1-VLOOKUP(Y$4,'[1]INTERNAL PARAMETERS-1'!$B$5:$J$44,4, FALSE))</f>
        <v>6.356468931174418</v>
      </c>
      <c r="BN72" s="47">
        <f>$F72*'[1]INTERNAL PARAMETERS-2'!Y72*(1-VLOOKUP(Z$4,'[1]INTERNAL PARAMETERS-1'!$B$5:$J$44,4, FALSE))</f>
        <v>15.664159461300896</v>
      </c>
      <c r="BO72" s="47">
        <f>$F72*'[1]INTERNAL PARAMETERS-2'!Z72*(1-VLOOKUP(AA$4,'[1]INTERNAL PARAMETERS-1'!$B$5:$J$44,4, FALSE))</f>
        <v>18.388357327078783</v>
      </c>
      <c r="BP72" s="47">
        <f>$F72*'[1]INTERNAL PARAMETERS-2'!AA72*(1-VLOOKUP(AB$4,'[1]INTERNAL PARAMETERS-1'!$B$5:$J$44,4, FALSE))</f>
        <v>3.1025707544015044</v>
      </c>
      <c r="BQ72" s="47">
        <f>$F72*'[1]INTERNAL PARAMETERS-2'!AB72*(1-VLOOKUP(AC$4,'[1]INTERNAL PARAMETERS-1'!$B$5:$J$44,4, FALSE))</f>
        <v>39.122561364389874</v>
      </c>
      <c r="BR72" s="47">
        <f>$F72*'[1]INTERNAL PARAMETERS-2'!AC72*(1-VLOOKUP(AD$4,'[1]INTERNAL PARAMETERS-1'!$B$5:$J$44,4, FALSE))</f>
        <v>1.4377735106136673</v>
      </c>
      <c r="BS72" s="47">
        <f>$F72*'[1]INTERNAL PARAMETERS-2'!AD72*(1-VLOOKUP(AE$4,'[1]INTERNAL PARAMETERS-1'!$B$5:$J$44,4, FALSE))</f>
        <v>0.45402573327030238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0.30269831089889288</v>
      </c>
      <c r="CA72" s="47">
        <f>$F72*'[1]INTERNAL PARAMETERS-2'!AL72*(1-VLOOKUP(AM$4,'[1]INTERNAL PARAMETERS-1'!$B$5:$J$44,4, FALSE))</f>
        <v>1.9674738216086927</v>
      </c>
      <c r="CB72" s="47">
        <f>$F72*'[1]INTERNAL PARAMETERS-2'!AM72*(1-VLOOKUP(AN$4,'[1]INTERNAL PARAMETERS-1'!$B$5:$J$44,4, FALSE))</f>
        <v>0.45402573327030238</v>
      </c>
      <c r="CC72" s="47">
        <f>$F72*'[1]INTERNAL PARAMETERS-2'!AN72*(1-VLOOKUP(AO$4,'[1]INTERNAL PARAMETERS-1'!$B$5:$J$44,4, FALSE))</f>
        <v>1.9674738216086927</v>
      </c>
      <c r="CD72" s="47">
        <f>$F72*'[1]INTERNAL PARAMETERS-2'!AO72*(1-VLOOKUP(AP$4,'[1]INTERNAL PARAMETERS-1'!$B$5:$J$44,4, FALSE))</f>
        <v>6.356468931174418</v>
      </c>
      <c r="CE72" s="47">
        <f>$F72*'[1]INTERNAL PARAMETERS-2'!AP72*(1-VLOOKUP(AQ$4,'[1]INTERNAL PARAMETERS-1'!$B$5:$J$44,4, FALSE))</f>
        <v>1.2864243551642209</v>
      </c>
      <c r="CF72" s="47">
        <f>$F72*'[1]INTERNAL PARAMETERS-2'!AQ72*(1-VLOOKUP(AR$4,'[1]INTERNAL PARAMETERS-1'!$B$5:$J$44,4, FALSE))</f>
        <v>7.5674577724723219E-2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217.3307151704478</v>
      </c>
    </row>
    <row r="73" spans="3:87" x14ac:dyDescent="0.4">
      <c r="C73" s="30" t="s">
        <v>4</v>
      </c>
      <c r="D73" s="29" t="s">
        <v>50</v>
      </c>
      <c r="E73" s="29" t="s">
        <v>53</v>
      </c>
      <c r="F73" s="131">
        <f>'S Str&amp;Pad'!X73</f>
        <v>130.11101423761306</v>
      </c>
      <c r="G73" s="48">
        <f>$F73*'[1]INTERNAL PARAMETERS-2'!F73*VLOOKUP(G$4,'[1]INTERNAL PARAMETERS-1'!$B$5:$J$44,4, FALSE)</f>
        <v>0.31417906607956425</v>
      </c>
      <c r="H73" s="47">
        <f>$F73*'[1]INTERNAL PARAMETERS-2'!G73*VLOOKUP(H$4,'[1]INTERNAL PARAMETERS-1'!$B$5:$J$44,4, FALSE)</f>
        <v>0.11781552339215862</v>
      </c>
      <c r="I73" s="47">
        <f>$F73*'[1]INTERNAL PARAMETERS-2'!H73*VLOOKUP(I$4,'[1]INTERNAL PARAMETERS-1'!$B$5:$J$44,4, FALSE)</f>
        <v>1.0149121004634363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0.98771239293706314</v>
      </c>
      <c r="N73" s="47">
        <f>$F73*'[1]INTERNAL PARAMETERS-2'!M73*VLOOKUP(N$4,'[1]INTERNAL PARAMETERS-1'!$B$5:$J$44,4, FALSE)</f>
        <v>0.22385534944074209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0.29287468860829752</v>
      </c>
      <c r="T73" s="47">
        <f>$F73*'[1]INTERNAL PARAMETERS-2'!S73*VLOOKUP(T$4,'[1]INTERNAL PARAMETERS-1'!$B$5:$J$44,4, FALSE)</f>
        <v>1.57096038590494E-2</v>
      </c>
      <c r="U73" s="47">
        <f>$F73*'[1]INTERNAL PARAMETERS-2'!T73*VLOOKUP(U$4,'[1]INTERNAL PARAMETERS-1'!$B$5:$J$44,4, FALSE)</f>
        <v>2.3563104678431725E-2</v>
      </c>
      <c r="V73" s="47">
        <f>$F73*'[1]INTERNAL PARAMETERS-2'!U73*VLOOKUP(V$4,'[1]INTERNAL PARAMETERS-1'!$B$5:$J$44,4, FALSE)</f>
        <v>0.40058318841447832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3.9267504096911626E-2</v>
      </c>
      <c r="AJ73" s="47">
        <f>$F73*'[1]INTERNAL PARAMETERS-2'!AI73*VLOOKUP(AJ$4,'[1]INTERNAL PARAMETERS-1'!$B$5:$J$44,4, FALSE)</f>
        <v>7.8548019295247004E-2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19.283329908805289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18.7665354658042</v>
      </c>
      <c r="BB73" s="47">
        <f>$F73*'[1]INTERNAL PARAMETERS-2'!M73*(1-VLOOKUP(N$4,'[1]INTERNAL PARAMETERS-1'!$B$5:$J$44,4, FALSE))</f>
        <v>4.2532516393740991</v>
      </c>
      <c r="BC73" s="47">
        <f>$F73*'[1]INTERNAL PARAMETERS-2'!N73*(1-VLOOKUP(O$4,'[1]INTERNAL PARAMETERS-1'!$B$5:$J$44,4, FALSE))</f>
        <v>10.132395233754117</v>
      </c>
      <c r="BD73" s="47">
        <f>$F73*'[1]INTERNAL PARAMETERS-2'!O73*(1-VLOOKUP(P$4,'[1]INTERNAL PARAMETERS-1'!$B$5:$J$44,4, FALSE))</f>
        <v>1.9243679227771446</v>
      </c>
      <c r="BE73" s="47">
        <f>$F73*'[1]INTERNAL PARAMETERS-2'!P73*(1-VLOOKUP(Q$4,'[1]INTERNAL PARAMETERS-1'!$B$5:$J$44,4, FALSE))</f>
        <v>7.6974847022100032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5.5646190835576528</v>
      </c>
      <c r="BH73" s="47">
        <f>$F73*'[1]INTERNAL PARAMETERS-2'!S73*(1-VLOOKUP(T$4,'[1]INTERNAL PARAMETERS-1'!$B$5:$J$44,4, FALSE))</f>
        <v>0.1413864347314446</v>
      </c>
      <c r="BI73" s="47">
        <f>$F73*'[1]INTERNAL PARAMETERS-2'!T73*(1-VLOOKUP(U$4,'[1]INTERNAL PARAMETERS-1'!$B$5:$J$44,4, FALSE))</f>
        <v>9.4252418713726902E-2</v>
      </c>
      <c r="BJ73" s="47">
        <f>$F73*'[1]INTERNAL PARAMETERS-2'!U73*(1-VLOOKUP(V$4,'[1]INTERNAL PARAMETERS-1'!$B$5:$J$44,4, FALSE))</f>
        <v>2.2699714010153773</v>
      </c>
      <c r="BK73" s="47">
        <f>$F73*'[1]INTERNAL PARAMETERS-2'!V73*(1-VLOOKUP(W$4,'[1]INTERNAL PARAMETERS-1'!$B$5:$J$44,4, FALSE))</f>
        <v>2.1207314654645502</v>
      </c>
      <c r="BL73" s="47">
        <f>$F73*'[1]INTERNAL PARAMETERS-2'!W73*(1-VLOOKUP(X$4,'[1]INTERNAL PARAMETERS-1'!$B$5:$J$44,4, FALSE))</f>
        <v>4.320010950224348</v>
      </c>
      <c r="BM73" s="47">
        <f>$F73*'[1]INTERNAL PARAMETERS-2'!X73*(1-VLOOKUP(Y$4,'[1]INTERNAL PARAMETERS-1'!$B$5:$J$44,4, FALSE))</f>
        <v>3.9272838648495361</v>
      </c>
      <c r="BN73" s="47">
        <f>$F73*'[1]INTERNAL PARAMETERS-2'!Y73*(1-VLOOKUP(Z$4,'[1]INTERNAL PARAMETERS-1'!$B$5:$J$44,4, FALSE))</f>
        <v>8.0509442834879028</v>
      </c>
      <c r="BO73" s="47">
        <f>$F73*'[1]INTERNAL PARAMETERS-2'!Z73*(1-VLOOKUP(AA$4,'[1]INTERNAL PARAMETERS-1'!$B$5:$J$44,4, FALSE))</f>
        <v>7.461840644324262</v>
      </c>
      <c r="BP73" s="47">
        <f>$F73*'[1]INTERNAL PARAMETERS-2'!AA73*(1-VLOOKUP(AB$4,'[1]INTERNAL PARAMETERS-1'!$B$5:$J$44,4, FALSE))</f>
        <v>1.0603657327322751</v>
      </c>
      <c r="BQ73" s="47">
        <f>$F73*'[1]INTERNAL PARAMETERS-2'!AB73*(1-VLOOKUP(AC$4,'[1]INTERNAL PARAMETERS-1'!$B$5:$J$44,4, FALSE))</f>
        <v>21.678628792619833</v>
      </c>
      <c r="BR73" s="47">
        <f>$F73*'[1]INTERNAL PARAMETERS-2'!AC73*(1-VLOOKUP(AD$4,'[1]INTERNAL PARAMETERS-1'!$B$5:$J$44,4, FALSE))</f>
        <v>1.2567292754196808</v>
      </c>
      <c r="BS73" s="47">
        <f>$F73*'[1]INTERNAL PARAMETERS-2'!AD73*(1-VLOOKUP(AE$4,'[1]INTERNAL PARAMETERS-1'!$B$5:$J$44,4, FALSE))</f>
        <v>0.43200760057314663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7.8548019295247004E-2</v>
      </c>
      <c r="CA73" s="47">
        <f>$F73*'[1]INTERNAL PARAMETERS-2'!AL73*(1-VLOOKUP(AM$4,'[1]INTERNAL PARAMETERS-1'!$B$5:$J$44,4, FALSE))</f>
        <v>0.78545417074962254</v>
      </c>
      <c r="CB73" s="47">
        <f>$F73*'[1]INTERNAL PARAMETERS-2'!AM73*(1-VLOOKUP(AN$4,'[1]INTERNAL PARAMETERS-1'!$B$5:$J$44,4, FALSE))</f>
        <v>0.23563104678431723</v>
      </c>
      <c r="CC73" s="47">
        <f>$F73*'[1]INTERNAL PARAMETERS-2'!AN73*(1-VLOOKUP(AO$4,'[1]INTERNAL PARAMETERS-1'!$B$5:$J$44,4, FALSE))</f>
        <v>1.1389137520275221</v>
      </c>
      <c r="CD73" s="47">
        <f>$F73*'[1]INTERNAL PARAMETERS-2'!AO73*(1-VLOOKUP(AP$4,'[1]INTERNAL PARAMETERS-1'!$B$5:$J$44,4, FALSE))</f>
        <v>3.298925732690408</v>
      </c>
      <c r="CE73" s="47">
        <f>$F73*'[1]INTERNAL PARAMETERS-2'!AP73*(1-VLOOKUP(AQ$4,'[1]INTERNAL PARAMETERS-1'!$B$5:$J$44,4, FALSE))</f>
        <v>0.47127510467005829</v>
      </c>
      <c r="CF73" s="47">
        <f>$F73*'[1]INTERNAL PARAMETERS-2'!AQ73*(1-VLOOKUP(AR$4,'[1]INTERNAL PARAMETERS-1'!$B$5:$J$44,4, FALSE))</f>
        <v>0.15709603859049401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130.11100122651166</v>
      </c>
    </row>
    <row r="74" spans="3:87" x14ac:dyDescent="0.4">
      <c r="C74" s="30" t="s">
        <v>4</v>
      </c>
      <c r="D74" s="29" t="s">
        <v>50</v>
      </c>
      <c r="E74" s="29" t="s">
        <v>52</v>
      </c>
      <c r="F74" s="131">
        <f>'S Str&amp;Pad'!X74</f>
        <v>81.393064181442398</v>
      </c>
      <c r="G74" s="48">
        <f>$F74*'[1]INTERNAL PARAMETERS-2'!F74*VLOOKUP(G$4,'[1]INTERNAL PARAMETERS-1'!$B$5:$J$44,4, FALSE)</f>
        <v>0.14834699877709692</v>
      </c>
      <c r="H74" s="47">
        <f>$F74*'[1]INTERNAL PARAMETERS-2'!G74*VLOOKUP(H$4,'[1]INTERNAL PARAMETERS-1'!$B$5:$J$44,4, FALSE)</f>
        <v>9.8900712286870654E-2</v>
      </c>
      <c r="I74" s="47">
        <f>$F74*'[1]INTERNAL PARAMETERS-2'!H74*VLOOKUP(I$4,'[1]INTERNAL PARAMETERS-1'!$B$5:$J$44,4, FALSE)</f>
        <v>0.68802981531196439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0.82950723947214744</v>
      </c>
      <c r="N74" s="47">
        <f>$F74*'[1]INTERNAL PARAMETERS-2'!M74*VLOOKUP(N$4,'[1]INTERNAL PARAMETERS-1'!$B$5:$J$44,4, FALSE)</f>
        <v>0.12114991334618885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0.16125715965223641</v>
      </c>
      <c r="T74" s="47">
        <f>$F74*'[1]INTERNAL PARAMETERS-2'!S74*VLOOKUP(T$4,'[1]INTERNAL PARAMETERS-1'!$B$5:$J$44,4, FALSE)</f>
        <v>3.2142121045251604E-2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0.19285150537554693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2.47272128983222E-2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2.47272128983222E-2</v>
      </c>
      <c r="AJ74" s="47">
        <f>$F74*'[1]INTERNAL PARAMETERS-2'!AI74*VLOOKUP(AJ$4,'[1]INTERNAL PARAMETERS-1'!$B$5:$J$44,4, FALSE)</f>
        <v>7.4173499388548461E-2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13.072566490927322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15.7606375499708</v>
      </c>
      <c r="BB74" s="47">
        <f>$F74*'[1]INTERNAL PARAMETERS-2'!M74*(1-VLOOKUP(N$4,'[1]INTERNAL PARAMETERS-1'!$B$5:$J$44,4, FALSE))</f>
        <v>2.3018483535775882</v>
      </c>
      <c r="BC74" s="47">
        <f>$F74*'[1]INTERNAL PARAMETERS-2'!N74*(1-VLOOKUP(O$4,'[1]INTERNAL PARAMETERS-1'!$B$5:$J$44,4, FALSE))</f>
        <v>5.7113594529182308</v>
      </c>
      <c r="BD74" s="47">
        <f>$F74*'[1]INTERNAL PARAMETERS-2'!O74*(1-VLOOKUP(P$4,'[1]INTERNAL PARAMETERS-1'!$B$5:$J$44,4, FALSE))</f>
        <v>0.84063570617235517</v>
      </c>
      <c r="BE74" s="47">
        <f>$F74*'[1]INTERNAL PARAMETERS-2'!P74*(1-VLOOKUP(Q$4,'[1]INTERNAL PARAMETERS-1'!$B$5:$J$44,4, FALSE))</f>
        <v>4.9201781725425207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3.0638860333924915</v>
      </c>
      <c r="BH74" s="47">
        <f>$F74*'[1]INTERNAL PARAMETERS-2'!S74*(1-VLOOKUP(T$4,'[1]INTERNAL PARAMETERS-1'!$B$5:$J$44,4, FALSE))</f>
        <v>0.28927908940726443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1.0928251971280993</v>
      </c>
      <c r="BK74" s="47">
        <f>$F74*'[1]INTERNAL PARAMETERS-2'!V74*(1-VLOOKUP(W$4,'[1]INTERNAL PARAMETERS-1'!$B$5:$J$44,4, FALSE))</f>
        <v>1.1126024908282268</v>
      </c>
      <c r="BL74" s="47">
        <f>$F74*'[1]INTERNAL PARAMETERS-2'!W74*(1-VLOOKUP(X$4,'[1]INTERNAL PARAMETERS-1'!$B$5:$J$44,4, FALSE))</f>
        <v>2.6702459779877441</v>
      </c>
      <c r="BM74" s="47">
        <f>$F74*'[1]INTERNAL PARAMETERS-2'!X74*(1-VLOOKUP(Y$4,'[1]INTERNAL PARAMETERS-1'!$B$5:$J$44,4, FALSE))</f>
        <v>2.0026844834908086</v>
      </c>
      <c r="BN74" s="47">
        <f>$F74*'[1]INTERNAL PARAMETERS-2'!Y74*(1-VLOOKUP(Z$4,'[1]INTERNAL PARAMETERS-1'!$B$5:$J$44,4, FALSE))</f>
        <v>4.994351671931069</v>
      </c>
      <c r="BO74" s="47">
        <f>$F74*'[1]INTERNAL PARAMETERS-2'!Z74*(1-VLOOKUP(AA$4,'[1]INTERNAL PARAMETERS-1'!$B$5:$J$44,4, FALSE))</f>
        <v>4.8460046731539723</v>
      </c>
      <c r="BP74" s="47">
        <f>$F74*'[1]INTERNAL PARAMETERS-2'!AA74*(1-VLOOKUP(AB$4,'[1]INTERNAL PARAMETERS-1'!$B$5:$J$44,4, FALSE))</f>
        <v>0.51921449571983924</v>
      </c>
      <c r="BQ74" s="47">
        <f>$F74*'[1]INTERNAL PARAMETERS-2'!AB74*(1-VLOOKUP(AC$4,'[1]INTERNAL PARAMETERS-1'!$B$5:$J$44,4, FALSE))</f>
        <v>10.433736200887012</v>
      </c>
      <c r="BR74" s="47">
        <f>$F74*'[1]INTERNAL PARAMETERS-2'!AC74*(1-VLOOKUP(AD$4,'[1]INTERNAL PARAMETERS-1'!$B$5:$J$44,4, FALSE))</f>
        <v>0.64283428159861389</v>
      </c>
      <c r="BS74" s="47">
        <f>$F74*'[1]INTERNAL PARAMETERS-2'!AD74*(1-VLOOKUP(AE$4,'[1]INTERNAL PARAMETERS-1'!$B$5:$J$44,4, FALSE))</f>
        <v>0.27196678465587165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7.4173499388548461E-2</v>
      </c>
      <c r="CA74" s="47">
        <f>$F74*'[1]INTERNAL PARAMETERS-2'!AL74*(1-VLOOKUP(AM$4,'[1]INTERNAL PARAMETERS-1'!$B$5:$J$44,4, FALSE))</f>
        <v>0.64283428159861389</v>
      </c>
      <c r="CB74" s="47">
        <f>$F74*'[1]INTERNAL PARAMETERS-2'!AM74*(1-VLOOKUP(AN$4,'[1]INTERNAL PARAMETERS-1'!$B$5:$J$44,4, FALSE))</f>
        <v>0.22252049816564537</v>
      </c>
      <c r="CC74" s="47">
        <f>$F74*'[1]INTERNAL PARAMETERS-2'!AN74*(1-VLOOKUP(AO$4,'[1]INTERNAL PARAMETERS-1'!$B$5:$J$44,4, FALSE))</f>
        <v>0.44504099633129074</v>
      </c>
      <c r="CD74" s="47">
        <f>$F74*'[1]INTERNAL PARAMETERS-2'!AO74*(1-VLOOKUP(AP$4,'[1]INTERNAL PARAMETERS-1'!$B$5:$J$44,4, FALSE))</f>
        <v>2.6207996914975182</v>
      </c>
      <c r="CE74" s="47">
        <f>$F74*'[1]INTERNAL PARAMETERS-2'!AP74*(1-VLOOKUP(AQ$4,'[1]INTERNAL PARAMETERS-1'!$B$5:$J$44,4, FALSE))</f>
        <v>0.3461402840444201</v>
      </c>
      <c r="CF74" s="47">
        <f>$F74*'[1]INTERNAL PARAMETERS-2'!AQ74*(1-VLOOKUP(AR$4,'[1]INTERNAL PARAMETERS-1'!$B$5:$J$44,4, FALSE))</f>
        <v>7.4173499388548461E-2</v>
      </c>
      <c r="CG74" s="47">
        <f>$F74*'[1]INTERNAL PARAMETERS-2'!AR74*(1-VLOOKUP(AS$4,'[1]INTERNAL PARAMETERS-1'!$B$5:$J$44,4, FALSE))</f>
        <v>2.47272128983222E-2</v>
      </c>
      <c r="CH74" s="46">
        <f>$F74*'[1]INTERNAL PARAMETERS-2'!AS74*(1-VLOOKUP(AT$4,'[1]INTERNAL PARAMETERS-1'!$B$5:$J$44,4, FALSE))</f>
        <v>0</v>
      </c>
      <c r="CI74" s="45">
        <f t="shared" si="1"/>
        <v>81.393080460055259</v>
      </c>
    </row>
    <row r="75" spans="3:87" x14ac:dyDescent="0.4">
      <c r="C75" s="30" t="s">
        <v>4</v>
      </c>
      <c r="D75" s="29" t="s">
        <v>50</v>
      </c>
      <c r="E75" s="29" t="s">
        <v>51</v>
      </c>
      <c r="F75" s="131">
        <f>'S Str&amp;Pad'!X75</f>
        <v>51.089396405770088</v>
      </c>
      <c r="G75" s="48">
        <f>$F75*'[1]INTERNAL PARAMETERS-2'!F75*VLOOKUP(G$4,'[1]INTERNAL PARAMETERS-1'!$B$5:$J$44,4, FALSE)</f>
        <v>6.7310279764602091E-2</v>
      </c>
      <c r="H75" s="47">
        <f>$F75*'[1]INTERNAL PARAMETERS-2'!G75*VLOOKUP(H$4,'[1]INTERNAL PARAMETERS-1'!$B$5:$J$44,4, FALSE)</f>
        <v>0.11218720556743055</v>
      </c>
      <c r="I75" s="47">
        <f>$F75*'[1]INTERNAL PARAMETERS-2'!H75*VLOOKUP(I$4,'[1]INTERNAL PARAMETERS-1'!$B$5:$J$44,4, FALSE)</f>
        <v>0.39909784781975649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0.59009708896462021</v>
      </c>
      <c r="N75" s="47">
        <f>$F75*'[1]INTERNAL PARAMETERS-2'!M75*VLOOKUP(N$4,'[1]INTERNAL PARAMETERS-1'!$B$5:$J$44,4, FALSE)</f>
        <v>8.1895536097503357E-2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2.2438462901414224E-2</v>
      </c>
      <c r="S75" s="47">
        <f>$F75*'[1]INTERNAL PARAMETERS-2'!R75*VLOOKUP(S$4,'[1]INTERNAL PARAMETERS-1'!$B$5:$J$44,4, FALSE)</f>
        <v>7.4325875679042447E-2</v>
      </c>
      <c r="T75" s="47">
        <f>$F75*'[1]INTERNAL PARAMETERS-2'!S75*VLOOKUP(T$4,'[1]INTERNAL PARAMETERS-1'!$B$5:$J$44,4, FALSE)</f>
        <v>1.1218720556743056E-2</v>
      </c>
      <c r="U75" s="47">
        <f>$F75*'[1]INTERNAL PARAMETERS-2'!T75*VLOOKUP(U$4,'[1]INTERNAL PARAMETERS-1'!$B$5:$J$44,4, FALSE)</f>
        <v>8.9743633726375744E-3</v>
      </c>
      <c r="V75" s="47">
        <f>$F75*'[1]INTERNAL PARAMETERS-2'!U75*VLOOKUP(V$4,'[1]INTERNAL PARAMETERS-1'!$B$5:$J$44,4, FALSE)</f>
        <v>0.13462311399902446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2.2438462901414224E-2</v>
      </c>
      <c r="AJ75" s="47">
        <f>$F75*'[1]INTERNAL PARAMETERS-2'!AI75*VLOOKUP(AJ$4,'[1]INTERNAL PARAMETERS-1'!$B$5:$J$44,4, FALSE)</f>
        <v>4.487181686318787E-2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7.5828591085753727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11.211844690327784</v>
      </c>
      <c r="BB75" s="47">
        <f>$F75*'[1]INTERNAL PARAMETERS-2'!M75*(1-VLOOKUP(N$4,'[1]INTERNAL PARAMETERS-1'!$B$5:$J$44,4, FALSE))</f>
        <v>1.5560151858525637</v>
      </c>
      <c r="BC75" s="47">
        <f>$F75*'[1]INTERNAL PARAMETERS-2'!N75*(1-VLOOKUP(O$4,'[1]INTERNAL PARAMETERS-1'!$B$5:$J$44,4, FALSE))</f>
        <v>3.7245651572302165</v>
      </c>
      <c r="BD75" s="47">
        <f>$F75*'[1]INTERNAL PARAMETERS-2'!O75*(1-VLOOKUP(P$4,'[1]INTERNAL PARAMETERS-1'!$B$5:$J$44,4, FALSE))</f>
        <v>0.38143343356547948</v>
      </c>
      <c r="BE75" s="47">
        <f>$F75*'[1]INTERNAL PARAMETERS-2'!P75*(1-VLOOKUP(Q$4,'[1]INTERNAL PARAMETERS-1'!$B$5:$J$44,4, FALSE))</f>
        <v>3.5226343179364097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1.4121916379018062</v>
      </c>
      <c r="BH75" s="47">
        <f>$F75*'[1]INTERNAL PARAMETERS-2'!S75*(1-VLOOKUP(T$4,'[1]INTERNAL PARAMETERS-1'!$B$5:$J$44,4, FALSE))</f>
        <v>0.10096848501068749</v>
      </c>
      <c r="BI75" s="47">
        <f>$F75*'[1]INTERNAL PARAMETERS-2'!T75*(1-VLOOKUP(U$4,'[1]INTERNAL PARAMETERS-1'!$B$5:$J$44,4, FALSE))</f>
        <v>3.5897453490550298E-2</v>
      </c>
      <c r="BJ75" s="47">
        <f>$F75*'[1]INTERNAL PARAMETERS-2'!U75*(1-VLOOKUP(V$4,'[1]INTERNAL PARAMETERS-1'!$B$5:$J$44,4, FALSE))</f>
        <v>0.76286431266113863</v>
      </c>
      <c r="BK75" s="47">
        <f>$F75*'[1]INTERNAL PARAMETERS-2'!V75*(1-VLOOKUP(W$4,'[1]INTERNAL PARAMETERS-1'!$B$5:$J$44,4, FALSE))</f>
        <v>0.62824119866211414</v>
      </c>
      <c r="BL75" s="47">
        <f>$F75*'[1]INTERNAL PARAMETERS-2'!W75*(1-VLOOKUP(X$4,'[1]INTERNAL PARAMETERS-1'!$B$5:$J$44,4, FALSE))</f>
        <v>1.3462311399902447</v>
      </c>
      <c r="BM75" s="47">
        <f>$F75*'[1]INTERNAL PARAMETERS-2'!X75*(1-VLOOKUP(Y$4,'[1]INTERNAL PARAMETERS-1'!$B$5:$J$44,4, FALSE))</f>
        <v>1.3013542141874164</v>
      </c>
      <c r="BN75" s="47">
        <f>$F75*'[1]INTERNAL PARAMETERS-2'!Y75*(1-VLOOKUP(Z$4,'[1]INTERNAL PARAMETERS-1'!$B$5:$J$44,4, FALSE))</f>
        <v>3.1187624214695164</v>
      </c>
      <c r="BO75" s="47">
        <f>$F75*'[1]INTERNAL PARAMETERS-2'!Z75*(1-VLOOKUP(AA$4,'[1]INTERNAL PARAMETERS-1'!$B$5:$J$44,4, FALSE))</f>
        <v>2.6700238170790751</v>
      </c>
      <c r="BP75" s="47">
        <f>$F75*'[1]INTERNAL PARAMETERS-2'!AA75*(1-VLOOKUP(AB$4,'[1]INTERNAL PARAMETERS-1'!$B$5:$J$44,4, FALSE))</f>
        <v>0.58336427285928572</v>
      </c>
      <c r="BQ75" s="47">
        <f>$F75*'[1]INTERNAL PARAMETERS-2'!AB75*(1-VLOOKUP(AC$4,'[1]INTERNAL PARAMETERS-1'!$B$5:$J$44,4, FALSE))</f>
        <v>6.3272786945446899</v>
      </c>
      <c r="BR75" s="47">
        <f>$F75*'[1]INTERNAL PARAMETERS-2'!AC75*(1-VLOOKUP(AD$4,'[1]INTERNAL PARAMETERS-1'!$B$5:$J$44,4, FALSE))</f>
        <v>0.56093091889751212</v>
      </c>
      <c r="BS75" s="47">
        <f>$F75*'[1]INTERNAL PARAMETERS-2'!AD75*(1-VLOOKUP(AE$4,'[1]INTERNAL PARAMETERS-1'!$B$5:$J$44,4, FALSE))</f>
        <v>0.20193594823344685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2.2438462901414224E-2</v>
      </c>
      <c r="CA75" s="47">
        <f>$F75*'[1]INTERNAL PARAMETERS-2'!AL75*(1-VLOOKUP(AM$4,'[1]INTERNAL PARAMETERS-1'!$B$5:$J$44,4, FALSE))</f>
        <v>0.24680776509663471</v>
      </c>
      <c r="CB75" s="47">
        <f>$F75*'[1]INTERNAL PARAMETERS-2'!AM75*(1-VLOOKUP(AN$4,'[1]INTERNAL PARAMETERS-1'!$B$5:$J$44,4, FALSE))</f>
        <v>2.2438462901414224E-2</v>
      </c>
      <c r="CC75" s="47">
        <f>$F75*'[1]INTERNAL PARAMETERS-2'!AN75*(1-VLOOKUP(AO$4,'[1]INTERNAL PARAMETERS-1'!$B$5:$J$44,4, FALSE))</f>
        <v>0.26924622799804893</v>
      </c>
      <c r="CD75" s="47">
        <f>$F75*'[1]INTERNAL PARAMETERS-2'!AO75*(1-VLOOKUP(AP$4,'[1]INTERNAL PARAMETERS-1'!$B$5:$J$44,4, FALSE))</f>
        <v>1.6827876477528956</v>
      </c>
      <c r="CE75" s="47">
        <f>$F75*'[1]INTERNAL PARAMETERS-2'!AP75*(1-VLOOKUP(AQ$4,'[1]INTERNAL PARAMETERS-1'!$B$5:$J$44,4, FALSE))</f>
        <v>0.20193594823344685</v>
      </c>
      <c r="CF75" s="47">
        <f>$F75*'[1]INTERNAL PARAMETERS-2'!AQ75*(1-VLOOKUP(AR$4,'[1]INTERNAL PARAMETERS-1'!$B$5:$J$44,4, FALSE))</f>
        <v>2.2438462901414224E-2</v>
      </c>
      <c r="CG75" s="47">
        <f>$F75*'[1]INTERNAL PARAMETERS-2'!AR75*(1-VLOOKUP(AS$4,'[1]INTERNAL PARAMETERS-1'!$B$5:$J$44,4, FALSE))</f>
        <v>2.2438462901414224E-2</v>
      </c>
      <c r="CH75" s="46">
        <f>$F75*'[1]INTERNAL PARAMETERS-2'!AS75*(1-VLOOKUP(AT$4,'[1]INTERNAL PARAMETERS-1'!$B$5:$J$44,4, FALSE))</f>
        <v>0</v>
      </c>
      <c r="CI75" s="45">
        <f t="shared" si="1"/>
        <v>51.089406623649367</v>
      </c>
    </row>
    <row r="76" spans="3:87" x14ac:dyDescent="0.4">
      <c r="C76" s="30" t="s">
        <v>4</v>
      </c>
      <c r="D76" s="29" t="s">
        <v>50</v>
      </c>
      <c r="E76" s="29" t="s">
        <v>49</v>
      </c>
      <c r="F76" s="131">
        <f>'S Str&amp;Pad'!X76</f>
        <v>34.522770085557781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0.29093857352983304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0.40438505660493745</v>
      </c>
      <c r="N76" s="47">
        <f>$F76*'[1]INTERNAL PARAMETERS-2'!M76*VLOOKUP(N$4,'[1]INTERNAL PARAMETERS-1'!$B$5:$J$44,4, FALSE)</f>
        <v>7.8590740872071449E-2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2.8577949076824729E-2</v>
      </c>
      <c r="S76" s="47">
        <f>$F76*'[1]INTERNAL PARAMETERS-2'!R76*VLOOKUP(S$4,'[1]INTERNAL PARAMETERS-1'!$B$5:$J$44,4, FALSE)</f>
        <v>7.9152426341363463E-2</v>
      </c>
      <c r="T76" s="47">
        <f>$F76*'[1]INTERNAL PARAMETERS-2'!S76*VLOOKUP(T$4,'[1]INTERNAL PARAMETERS-1'!$B$5:$J$44,4, FALSE)</f>
        <v>5.7155898153649458E-3</v>
      </c>
      <c r="U76" s="47">
        <f>$F76*'[1]INTERNAL PARAMETERS-2'!T76*VLOOKUP(U$4,'[1]INTERNAL PARAMETERS-1'!$B$5:$J$44,4, FALSE)</f>
        <v>1.1431179630729892E-2</v>
      </c>
      <c r="V76" s="47">
        <f>$F76*'[1]INTERNAL PARAMETERS-2'!U76*VLOOKUP(V$4,'[1]INTERNAL PARAMETERS-1'!$B$5:$J$44,4, FALSE)</f>
        <v>6.0014728744434497E-2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8.5733847230474197E-2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5.527832897066828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7.6833160754938108</v>
      </c>
      <c r="BB76" s="47">
        <f>$F76*'[1]INTERNAL PARAMETERS-2'!M76*(1-VLOOKUP(N$4,'[1]INTERNAL PARAMETERS-1'!$B$5:$J$44,4, FALSE))</f>
        <v>1.4932240765693574</v>
      </c>
      <c r="BC76" s="47">
        <f>$F76*'[1]INTERNAL PARAMETERS-2'!N76*(1-VLOOKUP(O$4,'[1]INTERNAL PARAMETERS-1'!$B$5:$J$44,4, FALSE))</f>
        <v>2.5720602965153367</v>
      </c>
      <c r="BD76" s="47">
        <f>$F76*'[1]INTERNAL PARAMETERS-2'!O76*(1-VLOOKUP(P$4,'[1]INTERNAL PARAMETERS-1'!$B$5:$J$44,4, FALSE))</f>
        <v>0.1428931976611322</v>
      </c>
      <c r="BE76" s="47">
        <f>$F76*'[1]INTERNAL PARAMETERS-2'!P76*(1-VLOOKUP(Q$4,'[1]INTERNAL PARAMETERS-1'!$B$5:$J$44,4, FALSE))</f>
        <v>2.4863264492848627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1.5038961004859057</v>
      </c>
      <c r="BH76" s="47">
        <f>$F76*'[1]INTERNAL PARAMETERS-2'!S76*(1-VLOOKUP(T$4,'[1]INTERNAL PARAMETERS-1'!$B$5:$J$44,4, FALSE))</f>
        <v>5.1440308338284516E-2</v>
      </c>
      <c r="BI76" s="47">
        <f>$F76*'[1]INTERNAL PARAMETERS-2'!T76*(1-VLOOKUP(U$4,'[1]INTERNAL PARAMETERS-1'!$B$5:$J$44,4, FALSE))</f>
        <v>4.5724718522919566E-2</v>
      </c>
      <c r="BJ76" s="47">
        <f>$F76*'[1]INTERNAL PARAMETERS-2'!U76*(1-VLOOKUP(V$4,'[1]INTERNAL PARAMETERS-1'!$B$5:$J$44,4, FALSE))</f>
        <v>0.34008346288512881</v>
      </c>
      <c r="BK76" s="47">
        <f>$F76*'[1]INTERNAL PARAMETERS-2'!V76*(1-VLOOKUP(W$4,'[1]INTERNAL PARAMETERS-1'!$B$5:$J$44,4, FALSE))</f>
        <v>0.51441344021387081</v>
      </c>
      <c r="BL76" s="47">
        <f>$F76*'[1]INTERNAL PARAMETERS-2'!W76*(1-VLOOKUP(X$4,'[1]INTERNAL PARAMETERS-1'!$B$5:$J$44,4, FALSE))</f>
        <v>0.54299138929069557</v>
      </c>
      <c r="BM76" s="47">
        <f>$F76*'[1]INTERNAL PARAMETERS-2'!X76*(1-VLOOKUP(Y$4,'[1]INTERNAL PARAMETERS-1'!$B$5:$J$44,4, FALSE))</f>
        <v>0.68588458695182775</v>
      </c>
      <c r="BN76" s="47">
        <f>$F76*'[1]INTERNAL PARAMETERS-2'!Y76*(1-VLOOKUP(Z$4,'[1]INTERNAL PARAMETERS-1'!$B$5:$J$44,4, FALSE))</f>
        <v>1.7718639132562104</v>
      </c>
      <c r="BO76" s="47">
        <f>$F76*'[1]INTERNAL PARAMETERS-2'!Z76*(1-VLOOKUP(AA$4,'[1]INTERNAL PARAMETERS-1'!$B$5:$J$44,4, FALSE))</f>
        <v>1.6861300660257361</v>
      </c>
      <c r="BP76" s="47">
        <f>$F76*'[1]INTERNAL PARAMETERS-2'!AA76*(1-VLOOKUP(AB$4,'[1]INTERNAL PARAMETERS-1'!$B$5:$J$44,4, FALSE))</f>
        <v>0.31436434439908911</v>
      </c>
      <c r="BQ76" s="47">
        <f>$F76*'[1]INTERNAL PARAMETERS-2'!AB76*(1-VLOOKUP(AC$4,'[1]INTERNAL PARAMETERS-1'!$B$5:$J$44,4, FALSE))</f>
        <v>3.8295107695576767</v>
      </c>
      <c r="BR76" s="47">
        <f>$F76*'[1]INTERNAL PARAMETERS-2'!AC76*(1-VLOOKUP(AD$4,'[1]INTERNAL PARAMETERS-1'!$B$5:$J$44,4, FALSE))</f>
        <v>0.25720499396843111</v>
      </c>
      <c r="BS76" s="47">
        <f>$F76*'[1]INTERNAL PARAMETERS-2'!AD76*(1-VLOOKUP(AE$4,'[1]INTERNAL PARAMETERS-1'!$B$5:$J$44,4, FALSE))</f>
        <v>2.8577949076824729E-2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0.2286270448916064</v>
      </c>
      <c r="CB76" s="47">
        <f>$F76*'[1]INTERNAL PARAMETERS-2'!AM76*(1-VLOOKUP(AN$4,'[1]INTERNAL PARAMETERS-1'!$B$5:$J$44,4, FALSE))</f>
        <v>2.8577949076824729E-2</v>
      </c>
      <c r="CC76" s="47">
        <f>$F76*'[1]INTERNAL PARAMETERS-2'!AN76*(1-VLOOKUP(AO$4,'[1]INTERNAL PARAMETERS-1'!$B$5:$J$44,4, FALSE))</f>
        <v>0.34294229347591387</v>
      </c>
      <c r="CD76" s="47">
        <f>$F76*'[1]INTERNAL PARAMETERS-2'!AO76*(1-VLOOKUP(AP$4,'[1]INTERNAL PARAMETERS-1'!$B$5:$J$44,4, FALSE))</f>
        <v>1.371765721626647</v>
      </c>
      <c r="CE76" s="47">
        <f>$F76*'[1]INTERNAL PARAMETERS-2'!AP76*(1-VLOOKUP(AQ$4,'[1]INTERNAL PARAMETERS-1'!$B$5:$J$44,4, FALSE))</f>
        <v>2.8577949076824729E-2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34.522770085557788</v>
      </c>
    </row>
    <row r="77" spans="3:87" x14ac:dyDescent="0.4">
      <c r="C77" s="30" t="s">
        <v>10</v>
      </c>
      <c r="D77" s="29" t="s">
        <v>68</v>
      </c>
      <c r="E77" s="29" t="s">
        <v>67</v>
      </c>
      <c r="F77" s="131">
        <f>'S Str&amp;Pad'!X77</f>
        <v>1185.6537298254702</v>
      </c>
      <c r="G77" s="48">
        <f>$F77*'[1]INTERNAL PARAMETERS-2'!F77*VLOOKUP(G$4,'[1]INTERNAL PARAMETERS-1'!$B$5:$J$44,4, FALSE)</f>
        <v>1.651378514900915</v>
      </c>
      <c r="H77" s="47">
        <f>$F77*'[1]INTERNAL PARAMETERS-2'!G77*VLOOKUP(H$4,'[1]INTERNAL PARAMETERS-1'!$B$5:$J$44,4, FALSE)</f>
        <v>1.9815830786573083</v>
      </c>
      <c r="I77" s="47">
        <f>$F77*'[1]INTERNAL PARAMETERS-2'!H77*VLOOKUP(I$4,'[1]INTERNAL PARAMETERS-1'!$B$5:$J$44,4, FALSE)</f>
        <v>13.921299914327918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0.330323129129376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0.54493831076508437</v>
      </c>
      <c r="N77" s="47">
        <f>$F77*'[1]INTERNAL PARAMETERS-2'!M77*VLOOKUP(N$4,'[1]INTERNAL PARAMETERS-1'!$B$5:$J$44,4, FALSE)</f>
        <v>4.7227967172078484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4.2934892864439931</v>
      </c>
      <c r="S77" s="47">
        <f>$F77*'[1]INTERNAL PARAMETERS-2'!R77*VLOOKUP(S$4,'[1]INTERNAL PARAMETERS-1'!$B$5:$J$44,4, FALSE)</f>
        <v>11.723827076275338</v>
      </c>
      <c r="T77" s="47">
        <f>$F77*'[1]INTERNAL PARAMETERS-2'!S77*VLOOKUP(T$4,'[1]INTERNAL PARAMETERS-1'!$B$5:$J$44,4, FALSE)</f>
        <v>0.59447492359719256</v>
      </c>
      <c r="U77" s="47">
        <f>$F77*'[1]INTERNAL PARAMETERS-2'!T77*VLOOKUP(U$4,'[1]INTERNAL PARAMETERS-1'!$B$5:$J$44,4, FALSE)</f>
        <v>0.39631661573146171</v>
      </c>
      <c r="V77" s="47">
        <f>$F77*'[1]INTERNAL PARAMETERS-2'!U77*VLOOKUP(V$4,'[1]INTERNAL PARAMETERS-1'!$B$5:$J$44,4, FALSE)</f>
        <v>11.493252995436178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0.66052769288576951</v>
      </c>
      <c r="AI77" s="47">
        <f>$F77*'[1]INTERNAL PARAMETERS-2'!AH77*VLOOKUP(AI$4,'[1]INTERNAL PARAMETERS-1'!$B$5:$J$44,4, FALSE)</f>
        <v>3.3026384644288478</v>
      </c>
      <c r="AJ77" s="47">
        <f>$F77*'[1]INTERNAL PARAMETERS-2'!AI77*VLOOKUP(AJ$4,'[1]INTERNAL PARAMETERS-1'!$B$5:$J$44,4, FALSE)</f>
        <v>0.330323129129376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264.50469837223045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10.353827904536601</v>
      </c>
      <c r="BB77" s="47">
        <f>$F77*'[1]INTERNAL PARAMETERS-2'!M77*(1-VLOOKUP(N$4,'[1]INTERNAL PARAMETERS-1'!$B$5:$J$44,4, FALSE))</f>
        <v>89.733137626949116</v>
      </c>
      <c r="BC77" s="47">
        <f>$F77*'[1]INTERNAL PARAMETERS-2'!N77*(1-VLOOKUP(O$4,'[1]INTERNAL PARAMETERS-1'!$B$5:$J$44,4, FALSE))</f>
        <v>18.49489396617453</v>
      </c>
      <c r="BD77" s="47">
        <f>$F77*'[1]INTERNAL PARAMETERS-2'!O77*(1-VLOOKUP(P$4,'[1]INTERNAL PARAMETERS-1'!$B$5:$J$44,4, FALSE))</f>
        <v>34.347677160805979</v>
      </c>
      <c r="BE77" s="47">
        <f>$F77*'[1]INTERNAL PARAMETERS-2'!P77*(1-VLOOKUP(Q$4,'[1]INTERNAL PARAMETERS-1'!$B$5:$J$44,4, FALSE))</f>
        <v>8.917183136644379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222.75271444923141</v>
      </c>
      <c r="BH77" s="47">
        <f>$F77*'[1]INTERNAL PARAMETERS-2'!S77*(1-VLOOKUP(T$4,'[1]INTERNAL PARAMETERS-1'!$B$5:$J$44,4, FALSE))</f>
        <v>5.3502743123747329</v>
      </c>
      <c r="BI77" s="47">
        <f>$F77*'[1]INTERNAL PARAMETERS-2'!T77*(1-VLOOKUP(U$4,'[1]INTERNAL PARAMETERS-1'!$B$5:$J$44,4, FALSE))</f>
        <v>1.5852664629258468</v>
      </c>
      <c r="BJ77" s="47">
        <f>$F77*'[1]INTERNAL PARAMETERS-2'!U77*(1-VLOOKUP(V$4,'[1]INTERNAL PARAMETERS-1'!$B$5:$J$44,4, FALSE))</f>
        <v>65.128433640805014</v>
      </c>
      <c r="BK77" s="47">
        <f>$F77*'[1]INTERNAL PARAMETERS-2'!V77*(1-VLOOKUP(W$4,'[1]INTERNAL PARAMETERS-1'!$B$5:$J$44,4, FALSE))</f>
        <v>13.210672423088372</v>
      </c>
      <c r="BL77" s="47">
        <f>$F77*'[1]INTERNAL PARAMETERS-2'!W77*(1-VLOOKUP(X$4,'[1]INTERNAL PARAMETERS-1'!$B$5:$J$44,4, FALSE))</f>
        <v>2.6421107715430781</v>
      </c>
      <c r="BM77" s="47">
        <f>$F77*'[1]INTERNAL PARAMETERS-2'!X77*(1-VLOOKUP(Y$4,'[1]INTERNAL PARAMETERS-1'!$B$5:$J$44,4, FALSE))</f>
        <v>0.66052769288576951</v>
      </c>
      <c r="BN77" s="47">
        <f>$F77*'[1]INTERNAL PARAMETERS-2'!Y77*(1-VLOOKUP(Z$4,'[1]INTERNAL PARAMETERS-1'!$B$5:$J$44,4, FALSE))</f>
        <v>74.309780428454502</v>
      </c>
      <c r="BO77" s="47">
        <f>$F77*'[1]INTERNAL PARAMETERS-2'!Z77*(1-VLOOKUP(AA$4,'[1]INTERNAL PARAMETERS-1'!$B$5:$J$44,4, FALSE))</f>
        <v>39.631898703892134</v>
      </c>
      <c r="BP77" s="47">
        <f>$F77*'[1]INTERNAL PARAMETERS-2'!AA77*(1-VLOOKUP(AB$4,'[1]INTERNAL PARAMETERS-1'!$B$5:$J$44,4, FALSE))</f>
        <v>6.9356000579870702</v>
      </c>
      <c r="BQ77" s="47">
        <f>$F77*'[1]INTERNAL PARAMETERS-2'!AB77*(1-VLOOKUP(AC$4,'[1]INTERNAL PARAMETERS-1'!$B$5:$J$44,4, FALSE))</f>
        <v>129.79446232697808</v>
      </c>
      <c r="BR77" s="47">
        <f>$F77*'[1]INTERNAL PARAMETERS-2'!AC77*(1-VLOOKUP(AD$4,'[1]INTERNAL PARAMETERS-1'!$B$5:$J$44,4, FALSE))</f>
        <v>5.2842215430861561</v>
      </c>
      <c r="BS77" s="47">
        <f>$F77*'[1]INTERNAL PARAMETERS-2'!AD77*(1-VLOOKUP(AE$4,'[1]INTERNAL PARAMETERS-1'!$B$5:$J$44,4, FALSE))</f>
        <v>5.9447492359719254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0.66052769288576951</v>
      </c>
      <c r="CA77" s="47">
        <f>$F77*'[1]INTERNAL PARAMETERS-2'!AL77*(1-VLOOKUP(AM$4,'[1]INTERNAL PARAMETERS-1'!$B$5:$J$44,4, FALSE))</f>
        <v>0.66052769288576951</v>
      </c>
      <c r="CB77" s="47">
        <f>$F77*'[1]INTERNAL PARAMETERS-2'!AM77*(1-VLOOKUP(AN$4,'[1]INTERNAL PARAMETERS-1'!$B$5:$J$44,4, FALSE))</f>
        <v>0.330323129129376</v>
      </c>
      <c r="CC77" s="47">
        <f>$F77*'[1]INTERNAL PARAMETERS-2'!AN77*(1-VLOOKUP(AO$4,'[1]INTERNAL PARAMETERS-1'!$B$5:$J$44,4, FALSE))</f>
        <v>3.6329615935582233</v>
      </c>
      <c r="CD77" s="47">
        <f>$F77*'[1]INTERNAL PARAMETERS-2'!AO77*(1-VLOOKUP(AP$4,'[1]INTERNAL PARAMETERS-1'!$B$5:$J$44,4, FALSE))</f>
        <v>102.71258978791558</v>
      </c>
      <c r="CE77" s="47">
        <f>$F77*'[1]INTERNAL PARAMETERS-2'!AP77*(1-VLOOKUP(AQ$4,'[1]INTERNAL PARAMETERS-1'!$B$5:$J$44,4, FALSE))</f>
        <v>9.2473877004007718</v>
      </c>
      <c r="CF77" s="47">
        <f>$F77*'[1]INTERNAL PARAMETERS-2'!AQ77*(1-VLOOKUP(AR$4,'[1]INTERNAL PARAMETERS-1'!$B$5:$J$44,4, FALSE))</f>
        <v>12.219821601073226</v>
      </c>
      <c r="CG77" s="47">
        <f>$F77*'[1]INTERNAL PARAMETERS-2'!AR77*(1-VLOOKUP(AS$4,'[1]INTERNAL PARAMETERS-1'!$B$5:$J$44,4, FALSE))</f>
        <v>0.66052769288576951</v>
      </c>
      <c r="CH77" s="46">
        <f>$F77*'[1]INTERNAL PARAMETERS-2'!AS77*(1-VLOOKUP(AT$4,'[1]INTERNAL PARAMETERS-1'!$B$5:$J$44,4, FALSE))</f>
        <v>0</v>
      </c>
      <c r="CI77" s="45">
        <f t="shared" si="1"/>
        <v>1185.6539669562162</v>
      </c>
    </row>
    <row r="78" spans="3:87" x14ac:dyDescent="0.4">
      <c r="C78" s="30" t="s">
        <v>10</v>
      </c>
      <c r="D78" s="29" t="s">
        <v>68</v>
      </c>
      <c r="E78" s="29" t="s">
        <v>66</v>
      </c>
      <c r="F78" s="131">
        <f>'S Str&amp;Pad'!X78</f>
        <v>3194.6606375046317</v>
      </c>
      <c r="G78" s="48">
        <f>$F78*'[1]INTERNAL PARAMETERS-2'!F78*VLOOKUP(G$4,'[1]INTERNAL PARAMETERS-1'!$B$5:$J$44,4, FALSE)</f>
        <v>4.3843522589113562</v>
      </c>
      <c r="H78" s="47">
        <f>$F78*'[1]INTERNAL PARAMETERS-2'!G78*VLOOKUP(H$4,'[1]INTERNAL PARAMETERS-1'!$B$5:$J$44,4, FALSE)</f>
        <v>1.8267069525251485</v>
      </c>
      <c r="I78" s="47">
        <f>$F78*'[1]INTERNAL PARAMETERS-2'!H78*VLOOKUP(I$4,'[1]INTERNAL PARAMETERS-1'!$B$5:$J$44,4, FALSE)</f>
        <v>30.286708627708478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0.84032353408921845</v>
      </c>
      <c r="N78" s="47">
        <f>$F78*'[1]INTERNAL PARAMETERS-2'!M78*VLOOKUP(N$4,'[1]INTERNAL PARAMETERS-1'!$B$5:$J$44,4, FALSE)</f>
        <v>11.87402647059953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4.0188830819808263</v>
      </c>
      <c r="S78" s="47">
        <f>$F78*'[1]INTERNAL PARAMETERS-2'!R78*VLOOKUP(S$4,'[1]INTERNAL PARAMETERS-1'!$B$5:$J$44,4, FALSE)</f>
        <v>27.311441309484469</v>
      </c>
      <c r="T78" s="47">
        <f>$F78*'[1]INTERNAL PARAMETERS-2'!S78*VLOOKUP(T$4,'[1]INTERNAL PARAMETERS-1'!$B$5:$J$44,4, FALSE)</f>
        <v>1.2422118422873012</v>
      </c>
      <c r="U78" s="47">
        <f>$F78*'[1]INTERNAL PARAMETERS-2'!T78*VLOOKUP(U$4,'[1]INTERNAL PARAMETERS-1'!$B$5:$J$44,4, FALSE)</f>
        <v>1.0960880647278393</v>
      </c>
      <c r="V78" s="47">
        <f>$F78*'[1]INTERNAL PARAMETERS-2'!U78*VLOOKUP(V$4,'[1]INTERNAL PARAMETERS-1'!$B$5:$J$44,4, FALSE)</f>
        <v>21.099232020218466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5.1149711467086663</v>
      </c>
      <c r="AJ78" s="47">
        <f>$F78*'[1]INTERNAL PARAMETERS-2'!AI78*VLOOKUP(AJ$4,'[1]INTERNAL PARAMETERS-1'!$B$5:$J$44,4, FALSE)</f>
        <v>0.36546917693052988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575.44746392646096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15.96614714769515</v>
      </c>
      <c r="BB78" s="47">
        <f>$F78*'[1]INTERNAL PARAMETERS-2'!M78*(1-VLOOKUP(N$4,'[1]INTERNAL PARAMETERS-1'!$B$5:$J$44,4, FALSE))</f>
        <v>225.60650294139103</v>
      </c>
      <c r="BC78" s="47">
        <f>$F78*'[1]INTERNAL PARAMETERS-2'!N78*(1-VLOOKUP(O$4,'[1]INTERNAL PARAMETERS-1'!$B$5:$J$44,4, FALSE))</f>
        <v>36.535416914757967</v>
      </c>
      <c r="BD78" s="47">
        <f>$F78*'[1]INTERNAL PARAMETERS-2'!O78*(1-VLOOKUP(P$4,'[1]INTERNAL PARAMETERS-1'!$B$5:$J$44,4, FALSE))</f>
        <v>144.31496070650672</v>
      </c>
      <c r="BE78" s="47">
        <f>$F78*'[1]INTERNAL PARAMETERS-2'!P78*(1-VLOOKUP(Q$4,'[1]INTERNAL PARAMETERS-1'!$B$5:$J$44,4, FALSE))</f>
        <v>29.228269638593627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518.91738488020485</v>
      </c>
      <c r="BH78" s="47">
        <f>$F78*'[1]INTERNAL PARAMETERS-2'!S78*(1-VLOOKUP(T$4,'[1]INTERNAL PARAMETERS-1'!$B$5:$J$44,4, FALSE))</f>
        <v>11.17990658058571</v>
      </c>
      <c r="BI78" s="47">
        <f>$F78*'[1]INTERNAL PARAMETERS-2'!T78*(1-VLOOKUP(U$4,'[1]INTERNAL PARAMETERS-1'!$B$5:$J$44,4, FALSE))</f>
        <v>4.384352258911357</v>
      </c>
      <c r="BJ78" s="47">
        <f>$F78*'[1]INTERNAL PARAMETERS-2'!U78*(1-VLOOKUP(V$4,'[1]INTERNAL PARAMETERS-1'!$B$5:$J$44,4, FALSE))</f>
        <v>119.56231478123797</v>
      </c>
      <c r="BK78" s="47">
        <f>$F78*'[1]INTERNAL PARAMETERS-2'!V78*(1-VLOOKUP(W$4,'[1]INTERNAL PARAMETERS-1'!$B$5:$J$44,4, FALSE))</f>
        <v>61.01418458357346</v>
      </c>
      <c r="BL78" s="47">
        <f>$F78*'[1]INTERNAL PARAMETERS-2'!W78*(1-VLOOKUP(X$4,'[1]INTERNAL PARAMETERS-1'!$B$5:$J$44,4, FALSE))</f>
        <v>5.4804403236391961</v>
      </c>
      <c r="BM78" s="47">
        <f>$F78*'[1]INTERNAL PARAMETERS-2'!X78*(1-VLOOKUP(Y$4,'[1]INTERNAL PARAMETERS-1'!$B$5:$J$44,4, FALSE))</f>
        <v>3.2882641941835171</v>
      </c>
      <c r="BN78" s="47">
        <f>$F78*'[1]INTERNAL PARAMETERS-2'!Y78*(1-VLOOKUP(Z$4,'[1]INTERNAL PARAMETERS-1'!$B$5:$J$44,4, FALSE))</f>
        <v>318.58912940546816</v>
      </c>
      <c r="BO78" s="47">
        <f>$F78*'[1]INTERNAL PARAMETERS-2'!Z78*(1-VLOOKUP(AA$4,'[1]INTERNAL PARAMETERS-1'!$B$5:$J$44,4, FALSE))</f>
        <v>325.89627668163251</v>
      </c>
      <c r="BP78" s="47">
        <f>$F78*'[1]INTERNAL PARAMETERS-2'!AA78*(1-VLOOKUP(AB$4,'[1]INTERNAL PARAMETERS-1'!$B$5:$J$44,4, FALSE))</f>
        <v>40.189150285872017</v>
      </c>
      <c r="BQ78" s="47">
        <f>$F78*'[1]INTERNAL PARAMETERS-2'!AB78*(1-VLOOKUP(AC$4,'[1]INTERNAL PARAMETERS-1'!$B$5:$J$44,4, FALSE))</f>
        <v>343.43336625121418</v>
      </c>
      <c r="BR78" s="47">
        <f>$F78*'[1]INTERNAL PARAMETERS-2'!AC78*(1-VLOOKUP(AD$4,'[1]INTERNAL PARAMETERS-1'!$B$5:$J$44,4, FALSE))</f>
        <v>20.094415409904133</v>
      </c>
      <c r="BS78" s="47">
        <f>$F78*'[1]INTERNAL PARAMETERS-2'!AD78*(1-VLOOKUP(AE$4,'[1]INTERNAL PARAMETERS-1'!$B$5:$J$44,4, FALSE))</f>
        <v>10.595411470347861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4.0188830819808263</v>
      </c>
      <c r="CA78" s="47">
        <f>$F78*'[1]INTERNAL PARAMETERS-2'!AL78*(1-VLOOKUP(AM$4,'[1]INTERNAL PARAMETERS-1'!$B$5:$J$44,4, FALSE))</f>
        <v>2.5573258403224575</v>
      </c>
      <c r="CB78" s="47">
        <f>$F78*'[1]INTERNAL PARAMETERS-2'!AM78*(1-VLOOKUP(AN$4,'[1]INTERNAL PARAMETERS-1'!$B$5:$J$44,4, FALSE))</f>
        <v>1.4615572416583691</v>
      </c>
      <c r="CC78" s="47">
        <f>$F78*'[1]INTERNAL PARAMETERS-2'!AN78*(1-VLOOKUP(AO$4,'[1]INTERNAL PARAMETERS-1'!$B$5:$J$44,4, FALSE))</f>
        <v>16.075532327923305</v>
      </c>
      <c r="CD78" s="47">
        <f>$F78*'[1]INTERNAL PARAMETERS-2'!AO78*(1-VLOOKUP(AP$4,'[1]INTERNAL PARAMETERS-1'!$B$5:$J$44,4, FALSE))</f>
        <v>228.7121443602316</v>
      </c>
      <c r="CE78" s="47">
        <f>$F78*'[1]INTERNAL PARAMETERS-2'!AP78*(1-VLOOKUP(AQ$4,'[1]INTERNAL PARAMETERS-1'!$B$5:$J$44,4, FALSE))</f>
        <v>19.729265699037356</v>
      </c>
      <c r="CF78" s="47">
        <f>$F78*'[1]INTERNAL PARAMETERS-2'!AQ78*(1-VLOOKUP(AR$4,'[1]INTERNAL PARAMETERS-1'!$B$5:$J$44,4, FALSE))</f>
        <v>2.5573258403224575</v>
      </c>
      <c r="CG78" s="47">
        <f>$F78*'[1]INTERNAL PARAMETERS-2'!AR78*(1-VLOOKUP(AS$4,'[1]INTERNAL PARAMETERS-1'!$B$5:$J$44,4, FALSE))</f>
        <v>0.36546917693052988</v>
      </c>
      <c r="CH78" s="46">
        <f>$F78*'[1]INTERNAL PARAMETERS-2'!AS78*(1-VLOOKUP(AT$4,'[1]INTERNAL PARAMETERS-1'!$B$5:$J$44,4, FALSE))</f>
        <v>0</v>
      </c>
      <c r="CI78" s="45">
        <f t="shared" si="1"/>
        <v>3194.6612764367587</v>
      </c>
    </row>
    <row r="79" spans="3:87" x14ac:dyDescent="0.4">
      <c r="C79" s="30" t="s">
        <v>10</v>
      </c>
      <c r="D79" s="29" t="s">
        <v>68</v>
      </c>
      <c r="E79" s="29" t="s">
        <v>65</v>
      </c>
      <c r="F79" s="131">
        <f>'S Str&amp;Pad'!X79</f>
        <v>9181.8898690124861</v>
      </c>
      <c r="G79" s="48">
        <f>$F79*'[1]INTERNAL PARAMETERS-2'!F79*VLOOKUP(G$4,'[1]INTERNAL PARAMETERS-1'!$B$5:$J$44,4, FALSE)</f>
        <v>5.6395167575474687</v>
      </c>
      <c r="H79" s="47">
        <f>$F79*'[1]INTERNAL PARAMETERS-2'!G79*VLOOKUP(H$4,'[1]INTERNAL PARAMETERS-1'!$B$5:$J$44,4, FALSE)</f>
        <v>9.1635260892744608</v>
      </c>
      <c r="I79" s="47">
        <f>$F79*'[1]INTERNAL PARAMETERS-2'!H79*VLOOKUP(I$4,'[1]INTERNAL PARAMETERS-1'!$B$5:$J$44,4, FALSE)</f>
        <v>87.262936756019556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4.053115735428837</v>
      </c>
      <c r="N79" s="47">
        <f>$F79*'[1]INTERNAL PARAMETERS-2'!M79*VLOOKUP(N$4,'[1]INTERNAL PARAMETERS-1'!$B$5:$J$44,4, FALSE)</f>
        <v>26.151399630427917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4.2291784736671509</v>
      </c>
      <c r="S79" s="47">
        <f>$F79*'[1]INTERNAL PARAMETERS-2'!R79*VLOOKUP(S$4,'[1]INTERNAL PARAMETERS-1'!$B$5:$J$44,4, FALSE)</f>
        <v>71.196190406525446</v>
      </c>
      <c r="T79" s="47">
        <f>$F79*'[1]INTERNAL PARAMETERS-2'!S79*VLOOKUP(T$4,'[1]INTERNAL PARAMETERS-1'!$B$5:$J$44,4, FALSE)</f>
        <v>2.1146810557322659</v>
      </c>
      <c r="U79" s="47">
        <f>$F79*'[1]INTERNAL PARAMETERS-2'!T79*VLOOKUP(U$4,'[1]INTERNAL PARAMETERS-1'!$B$5:$J$44,4, FALSE)</f>
        <v>2.6785409125883226</v>
      </c>
      <c r="V79" s="47">
        <f>$F79*'[1]INTERNAL PARAMETERS-2'!U79*VLOOKUP(V$4,'[1]INTERNAL PARAMETERS-1'!$B$5:$J$44,4, FALSE)</f>
        <v>56.884562305493048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0.70516914194015889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1.4094200948934166</v>
      </c>
      <c r="AI79" s="47">
        <f>$F79*'[1]INTERNAL PARAMETERS-2'!AH79*VLOOKUP(AI$4,'[1]INTERNAL PARAMETERS-1'!$B$5:$J$44,4, FALSE)</f>
        <v>7.7541059943810442</v>
      </c>
      <c r="AJ79" s="47">
        <f>$F79*'[1]INTERNAL PARAMETERS-2'!AI79*VLOOKUP(AJ$4,'[1]INTERNAL PARAMETERS-1'!$B$5:$J$44,4, FALSE)</f>
        <v>0.70516914194015889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1657.9957983643715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77.009198973147889</v>
      </c>
      <c r="BB79" s="47">
        <f>$F79*'[1]INTERNAL PARAMETERS-2'!M79*(1-VLOOKUP(N$4,'[1]INTERNAL PARAMETERS-1'!$B$5:$J$44,4, FALSE))</f>
        <v>496.87659297813036</v>
      </c>
      <c r="BC79" s="47">
        <f>$F79*'[1]INTERNAL PARAMETERS-2'!N79*(1-VLOOKUP(O$4,'[1]INTERNAL PARAMETERS-1'!$B$5:$J$44,4, FALSE))</f>
        <v>94.455019271518353</v>
      </c>
      <c r="BD79" s="47">
        <f>$F79*'[1]INTERNAL PARAMETERS-2'!O79*(1-VLOOKUP(P$4,'[1]INTERNAL PARAMETERS-1'!$B$5:$J$44,4, FALSE))</f>
        <v>427.16263505315959</v>
      </c>
      <c r="BE79" s="47">
        <f>$F79*'[1]INTERNAL PARAMETERS-2'!P79*(1-VLOOKUP(Q$4,'[1]INTERNAL PARAMETERS-1'!$B$5:$J$44,4, FALSE))</f>
        <v>73.308208714195686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1352.7276177239833</v>
      </c>
      <c r="BH79" s="47">
        <f>$F79*'[1]INTERNAL PARAMETERS-2'!S79*(1-VLOOKUP(T$4,'[1]INTERNAL PARAMETERS-1'!$B$5:$J$44,4, FALSE))</f>
        <v>19.032129501590394</v>
      </c>
      <c r="BI79" s="47">
        <f>$F79*'[1]INTERNAL PARAMETERS-2'!T79*(1-VLOOKUP(U$4,'[1]INTERNAL PARAMETERS-1'!$B$5:$J$44,4, FALSE))</f>
        <v>10.71416365035329</v>
      </c>
      <c r="BJ79" s="47">
        <f>$F79*'[1]INTERNAL PARAMETERS-2'!U79*(1-VLOOKUP(V$4,'[1]INTERNAL PARAMETERS-1'!$B$5:$J$44,4, FALSE))</f>
        <v>322.34585306446064</v>
      </c>
      <c r="BK79" s="47">
        <f>$F79*'[1]INTERNAL PARAMETERS-2'!V79*(1-VLOOKUP(W$4,'[1]INTERNAL PARAMETERS-1'!$B$5:$J$44,4, FALSE))</f>
        <v>196.66414453741771</v>
      </c>
      <c r="BL79" s="47">
        <f>$F79*'[1]INTERNAL PARAMETERS-2'!W79*(1-VLOOKUP(X$4,'[1]INTERNAL PARAMETERS-1'!$B$5:$J$44,4, FALSE))</f>
        <v>47.932219683205879</v>
      </c>
      <c r="BM79" s="47">
        <f>$F79*'[1]INTERNAL PARAMETERS-2'!X79*(1-VLOOKUP(Y$4,'[1]INTERNAL PARAMETERS-1'!$B$5:$J$44,4, FALSE))</f>
        <v>8.4583569473343019</v>
      </c>
      <c r="BN79" s="47">
        <f>$F79*'[1]INTERNAL PARAMETERS-2'!Y79*(1-VLOOKUP(Z$4,'[1]INTERNAL PARAMETERS-1'!$B$5:$J$44,4, FALSE))</f>
        <v>626.64653796935113</v>
      </c>
      <c r="BO79" s="47">
        <f>$F79*'[1]INTERNAL PARAMETERS-2'!Z79*(1-VLOOKUP(AA$4,'[1]INTERNAL PARAMETERS-1'!$B$5:$J$44,4, FALSE))</f>
        <v>1400.6155806980207</v>
      </c>
      <c r="BP79" s="47">
        <f>$F79*'[1]INTERNAL PARAMETERS-2'!AA79*(1-VLOOKUP(AB$4,'[1]INTERNAL PARAMETERS-1'!$B$5:$J$44,4, FALSE))</f>
        <v>191.72979692181042</v>
      </c>
      <c r="BQ79" s="47">
        <f>$F79*'[1]INTERNAL PARAMETERS-2'!AB79*(1-VLOOKUP(AC$4,'[1]INTERNAL PARAMETERS-1'!$B$5:$J$44,4, FALSE))</f>
        <v>1035.4830390329487</v>
      </c>
      <c r="BR79" s="47">
        <f>$F79*'[1]INTERNAL PARAMETERS-2'!AC79*(1-VLOOKUP(AD$4,'[1]INTERNAL PARAMETERS-1'!$B$5:$J$44,4, FALSE))</f>
        <v>65.555020908801552</v>
      </c>
      <c r="BS79" s="47">
        <f>$F79*'[1]INTERNAL PARAMETERS-2'!AD79*(1-VLOOKUP(AE$4,'[1]INTERNAL PARAMETERS-1'!$B$5:$J$44,4, FALSE))</f>
        <v>21.146810557322659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11.278115326108038</v>
      </c>
      <c r="CA79" s="47">
        <f>$F79*'[1]INTERNAL PARAMETERS-2'!AL79*(1-VLOOKUP(AM$4,'[1]INTERNAL PARAMETERS-1'!$B$5:$J$44,4, FALSE))</f>
        <v>9.8686952312146214</v>
      </c>
      <c r="CB79" s="47">
        <f>$F79*'[1]INTERNAL PARAMETERS-2'!AM79*(1-VLOOKUP(AN$4,'[1]INTERNAL PARAMETERS-1'!$B$5:$J$44,4, FALSE))</f>
        <v>31.015505788537279</v>
      </c>
      <c r="CC79" s="47">
        <f>$F79*'[1]INTERNAL PARAMETERS-2'!AN79*(1-VLOOKUP(AO$4,'[1]INTERNAL PARAMETERS-1'!$B$5:$J$44,4, FALSE))</f>
        <v>51.457147203919774</v>
      </c>
      <c r="CD79" s="47">
        <f>$F79*'[1]INTERNAL PARAMETERS-2'!AO79*(1-VLOOKUP(AP$4,'[1]INTERNAL PARAMETERS-1'!$B$5:$J$44,4, FALSE))</f>
        <v>613.95900254834964</v>
      </c>
      <c r="CE79" s="47">
        <f>$F79*'[1]INTERNAL PARAMETERS-2'!AP79*(1-VLOOKUP(AQ$4,'[1]INTERNAL PARAMETERS-1'!$B$5:$J$44,4, FALSE))</f>
        <v>51.457147203919774</v>
      </c>
      <c r="CF79" s="47">
        <f>$F79*'[1]INTERNAL PARAMETERS-2'!AQ79*(1-VLOOKUP(AR$4,'[1]INTERNAL PARAMETERS-1'!$B$5:$J$44,4, FALSE))</f>
        <v>6.3437677105007273</v>
      </c>
      <c r="CG79" s="47">
        <f>$F79*'[1]INTERNAL PARAMETERS-2'!AR79*(1-VLOOKUP(AS$4,'[1]INTERNAL PARAMETERS-1'!$B$5:$J$44,4, FALSE))</f>
        <v>0.70516914194015889</v>
      </c>
      <c r="CH79" s="46">
        <f>$F79*'[1]INTERNAL PARAMETERS-2'!AS79*(1-VLOOKUP(AT$4,'[1]INTERNAL PARAMETERS-1'!$B$5:$J$44,4, FALSE))</f>
        <v>0</v>
      </c>
      <c r="CI79" s="45">
        <f t="shared" si="1"/>
        <v>9181.8907872014734</v>
      </c>
    </row>
    <row r="80" spans="3:87" x14ac:dyDescent="0.4">
      <c r="C80" s="30" t="s">
        <v>10</v>
      </c>
      <c r="D80" s="29" t="s">
        <v>68</v>
      </c>
      <c r="E80" s="29" t="s">
        <v>64</v>
      </c>
      <c r="F80" s="131">
        <f>'S Str&amp;Pad'!X80</f>
        <v>27626.006421242131</v>
      </c>
      <c r="G80" s="48">
        <f>$F80*'[1]INTERNAL PARAMETERS-2'!F80*VLOOKUP(G$4,'[1]INTERNAL PARAMETERS-1'!$B$5:$J$44,4, FALSE)</f>
        <v>85.974894583547638</v>
      </c>
      <c r="H80" s="47">
        <f>$F80*'[1]INTERNAL PARAMETERS-2'!G80*VLOOKUP(H$4,'[1]INTERNAL PARAMETERS-1'!$B$5:$J$44,4, FALSE)</f>
        <v>127.1459319531248</v>
      </c>
      <c r="I80" s="47">
        <f>$F80*'[1]INTERNAL PARAMETERS-2'!H80*VLOOKUP(I$4,'[1]INTERNAL PARAMETERS-1'!$B$5:$J$44,4, FALSE)</f>
        <v>307.46211903486119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2.4228007631429351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16.226411131580779</v>
      </c>
      <c r="N80" s="47">
        <f>$F80*'[1]INTERNAL PARAMETERS-2'!M80*VLOOKUP(N$4,'[1]INTERNAL PARAMETERS-1'!$B$5:$J$44,4, FALSE)</f>
        <v>111.52604979252237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36.328198443933402</v>
      </c>
      <c r="S80" s="47">
        <f>$F80*'[1]INTERNAL PARAMETERS-2'!R80*VLOOKUP(S$4,'[1]INTERNAL PARAMETERS-1'!$B$5:$J$44,4, FALSE)</f>
        <v>111.75962767681398</v>
      </c>
      <c r="T80" s="47">
        <f>$F80*'[1]INTERNAL PARAMETERS-2'!S80*VLOOKUP(T$4,'[1]INTERNAL PARAMETERS-1'!$B$5:$J$44,4, FALSE)</f>
        <v>6.5390757199080127</v>
      </c>
      <c r="U80" s="47">
        <f>$F80*'[1]INTERNAL PARAMETERS-2'!T80*VLOOKUP(U$4,'[1]INTERNAL PARAMETERS-1'!$B$5:$J$44,4, FALSE)</f>
        <v>8.234207473915431</v>
      </c>
      <c r="V80" s="47">
        <f>$F80*'[1]INTERNAL PARAMETERS-2'!U80*VLOOKUP(V$4,'[1]INTERNAL PARAMETERS-1'!$B$5:$J$44,4, FALSE)</f>
        <v>159.47844295832184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4.8428389256437461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4.8428389256437461</v>
      </c>
      <c r="AI80" s="47">
        <f>$F80*'[1]INTERNAL PARAMETERS-2'!AH80*VLOOKUP(AI$4,'[1]INTERNAL PARAMETERS-1'!$B$5:$J$44,4, FALSE)</f>
        <v>30.272577836397129</v>
      </c>
      <c r="AJ80" s="47">
        <f>$F80*'[1]INTERNAL PARAMETERS-2'!AI80*VLOOKUP(AJ$4,'[1]INTERNAL PARAMETERS-1'!$B$5:$J$44,4, FALSE)</f>
        <v>19.374118303217106</v>
      </c>
      <c r="AK80" s="47">
        <f>$F80*'[1]INTERNAL PARAMETERS-2'!AJ80*VLOOKUP(AK$4,'[1]INTERNAL PARAMETERS-1'!$B$5:$J$44,4, FALSE)</f>
        <v>2.4228007631429351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5841.7802616623612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308.30181150003477</v>
      </c>
      <c r="BB80" s="47">
        <f>$F80*'[1]INTERNAL PARAMETERS-2'!M80*(1-VLOOKUP(N$4,'[1]INTERNAL PARAMETERS-1'!$B$5:$J$44,4, FALSE))</f>
        <v>2118.9949460579251</v>
      </c>
      <c r="BC80" s="47">
        <f>$F80*'[1]INTERNAL PARAMETERS-2'!N80*(1-VLOOKUP(O$4,'[1]INTERNAL PARAMETERS-1'!$B$5:$J$44,4, FALSE))</f>
        <v>774.99235813510552</v>
      </c>
      <c r="BD80" s="47">
        <f>$F80*'[1]INTERNAL PARAMETERS-2'!O80*(1-VLOOKUP(P$4,'[1]INTERNAL PARAMETERS-1'!$B$5:$J$44,4, FALSE))</f>
        <v>1375.6093637393305</v>
      </c>
      <c r="BE80" s="47">
        <f>$F80*'[1]INTERNAL PARAMETERS-2'!P80*(1-VLOOKUP(Q$4,'[1]INTERNAL PARAMETERS-1'!$B$5:$J$44,4, FALSE))</f>
        <v>426.24441567398696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2123.4329258594653</v>
      </c>
      <c r="BH80" s="47">
        <f>$F80*'[1]INTERNAL PARAMETERS-2'!S80*(1-VLOOKUP(T$4,'[1]INTERNAL PARAMETERS-1'!$B$5:$J$44,4, FALSE))</f>
        <v>58.851681479172115</v>
      </c>
      <c r="BI80" s="47">
        <f>$F80*'[1]INTERNAL PARAMETERS-2'!T80*(1-VLOOKUP(U$4,'[1]INTERNAL PARAMETERS-1'!$B$5:$J$44,4, FALSE))</f>
        <v>32.936829895661724</v>
      </c>
      <c r="BJ80" s="47">
        <f>$F80*'[1]INTERNAL PARAMETERS-2'!U80*(1-VLOOKUP(V$4,'[1]INTERNAL PARAMETERS-1'!$B$5:$J$44,4, FALSE))</f>
        <v>903.71117676382369</v>
      </c>
      <c r="BK80" s="47">
        <f>$F80*'[1]INTERNAL PARAMETERS-2'!V80*(1-VLOOKUP(W$4,'[1]INTERNAL PARAMETERS-1'!$B$5:$J$44,4, FALSE))</f>
        <v>880.34137102187037</v>
      </c>
      <c r="BL80" s="47">
        <f>$F80*'[1]INTERNAL PARAMETERS-2'!W80*(1-VLOOKUP(X$4,'[1]INTERNAL PARAMETERS-1'!$B$5:$J$44,4, FALSE))</f>
        <v>615.1482849817985</v>
      </c>
      <c r="BM80" s="47">
        <f>$F80*'[1]INTERNAL PARAMETERS-2'!X80*(1-VLOOKUP(Y$4,'[1]INTERNAL PARAMETERS-1'!$B$5:$J$44,4, FALSE))</f>
        <v>77.499235813510552</v>
      </c>
      <c r="BN80" s="47">
        <f>$F80*'[1]INTERNAL PARAMETERS-2'!Y80*(1-VLOOKUP(Z$4,'[1]INTERNAL PARAMETERS-1'!$B$5:$J$44,4, FALSE))</f>
        <v>1170.9641959726955</v>
      </c>
      <c r="BO80" s="47">
        <f>$F80*'[1]INTERNAL PARAMETERS-2'!Z80*(1-VLOOKUP(AA$4,'[1]INTERNAL PARAMETERS-1'!$B$5:$J$44,4, FALSE))</f>
        <v>1755.8399031180968</v>
      </c>
      <c r="BP80" s="47">
        <f>$F80*'[1]INTERNAL PARAMETERS-2'!AA80*(1-VLOOKUP(AB$4,'[1]INTERNAL PARAMETERS-1'!$B$5:$J$44,4, FALSE))</f>
        <v>760.46107875753216</v>
      </c>
      <c r="BQ80" s="47">
        <f>$F80*'[1]INTERNAL PARAMETERS-2'!AB80*(1-VLOOKUP(AC$4,'[1]INTERNAL PARAMETERS-1'!$B$5:$J$44,4, FALSE))</f>
        <v>4141.3566079949233</v>
      </c>
      <c r="BR80" s="47">
        <f>$F80*'[1]INTERNAL PARAMETERS-2'!AC80*(1-VLOOKUP(AD$4,'[1]INTERNAL PARAMETERS-1'!$B$5:$J$44,4, FALSE))</f>
        <v>478.31391257674414</v>
      </c>
      <c r="BS80" s="47">
        <f>$F80*'[1]INTERNAL PARAMETERS-2'!AD80*(1-VLOOKUP(AE$4,'[1]INTERNAL PARAMETERS-1'!$B$5:$J$44,4, FALSE))</f>
        <v>85.974894583547638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134.41157164191145</v>
      </c>
      <c r="CA80" s="47">
        <f>$F80*'[1]INTERNAL PARAMETERS-2'!AL80*(1-VLOOKUP(AM$4,'[1]INTERNAL PARAMETERS-1'!$B$5:$J$44,4, FALSE))</f>
        <v>158.63129147141444</v>
      </c>
      <c r="CB80" s="47">
        <f>$F80*'[1]INTERNAL PARAMETERS-2'!AM80*(1-VLOOKUP(AN$4,'[1]INTERNAL PARAMETERS-1'!$B$5:$J$44,4, FALSE))</f>
        <v>179.21542885588195</v>
      </c>
      <c r="CC80" s="47">
        <f>$F80*'[1]INTERNAL PARAMETERS-2'!AN80*(1-VLOOKUP(AO$4,'[1]INTERNAL PARAMETERS-1'!$B$5:$J$44,4, FALSE))</f>
        <v>237.3405463661754</v>
      </c>
      <c r="CD80" s="47">
        <f>$F80*'[1]INTERNAL PARAMETERS-2'!AO80*(1-VLOOKUP(AP$4,'[1]INTERNAL PARAMETERS-1'!$B$5:$J$44,4, FALSE))</f>
        <v>1805.4865992577108</v>
      </c>
      <c r="CE80" s="47">
        <f>$F80*'[1]INTERNAL PARAMETERS-2'!AP80*(1-VLOOKUP(AQ$4,'[1]INTERNAL PARAMETERS-1'!$B$5:$J$44,4, FALSE))</f>
        <v>112.61465257555142</v>
      </c>
      <c r="CF80" s="47">
        <f>$F80*'[1]INTERNAL PARAMETERS-2'!AQ80*(1-VLOOKUP(AR$4,'[1]INTERNAL PARAMETERS-1'!$B$5:$J$44,4, FALSE))</f>
        <v>30.272577836397129</v>
      </c>
      <c r="CG80" s="47">
        <f>$F80*'[1]INTERNAL PARAMETERS-2'!AR80*(1-VLOOKUP(AS$4,'[1]INTERNAL PARAMETERS-1'!$B$5:$J$44,4, FALSE))</f>
        <v>2.4228007631429351</v>
      </c>
      <c r="CH80" s="46">
        <f>$F80*'[1]INTERNAL PARAMETERS-2'!AS80*(1-VLOOKUP(AT$4,'[1]INTERNAL PARAMETERS-1'!$B$5:$J$44,4, FALSE))</f>
        <v>0</v>
      </c>
      <c r="CI80" s="45">
        <f t="shared" si="1"/>
        <v>27626.003658641486</v>
      </c>
    </row>
    <row r="81" spans="3:87" x14ac:dyDescent="0.4">
      <c r="C81" s="30" t="s">
        <v>10</v>
      </c>
      <c r="D81" s="29" t="s">
        <v>68</v>
      </c>
      <c r="E81" s="29" t="s">
        <v>63</v>
      </c>
      <c r="F81" s="131">
        <f>'S Str&amp;Pad'!X81</f>
        <v>38981.421691884432</v>
      </c>
      <c r="G81" s="48">
        <f>$F81*'[1]INTERNAL PARAMETERS-2'!F81*VLOOKUP(G$4,'[1]INTERNAL PARAMETERS-1'!$B$5:$J$44,4, FALSE)</f>
        <v>242.12140641263258</v>
      </c>
      <c r="H81" s="47">
        <f>$F81*'[1]INTERNAL PARAMETERS-2'!G81*VLOOKUP(H$4,'[1]INTERNAL PARAMETERS-1'!$B$5:$J$44,4, FALSE)</f>
        <v>296.16524944626116</v>
      </c>
      <c r="I81" s="47">
        <f>$F81*'[1]INTERNAL PARAMETERS-2'!H81*VLOOKUP(I$4,'[1]INTERNAL PARAMETERS-1'!$B$5:$J$44,4, FALSE)</f>
        <v>450.74393318723583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4.3230396656299837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27.778940726070687</v>
      </c>
      <c r="N81" s="47">
        <f>$F81*'[1]INTERNAL PARAMETERS-2'!M81*VLOOKUP(N$4,'[1]INTERNAL PARAMETERS-1'!$B$5:$J$44,4, FALSE)</f>
        <v>130.46419156104957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30.265175801579073</v>
      </c>
      <c r="S81" s="47">
        <f>$F81*'[1]INTERNAL PARAMETERS-2'!R81*VLOOKUP(S$4,'[1]INTERNAL PARAMETERS-1'!$B$5:$J$44,4, FALSE)</f>
        <v>149.04527093181167</v>
      </c>
      <c r="T81" s="47">
        <f>$F81*'[1]INTERNAL PARAMETERS-2'!S81*VLOOKUP(T$4,'[1]INTERNAL PARAMETERS-1'!$B$5:$J$44,4, FALSE)</f>
        <v>8.4309018835207645</v>
      </c>
      <c r="U81" s="47">
        <f>$F81*'[1]INTERNAL PARAMETERS-2'!T81*VLOOKUP(U$4,'[1]INTERNAL PARAMETERS-1'!$B$5:$J$44,4, FALSE)</f>
        <v>16.429889614695451</v>
      </c>
      <c r="V81" s="47">
        <f>$F81*'[1]INTERNAL PARAMETERS-2'!U81*VLOOKUP(V$4,'[1]INTERNAL PARAMETERS-1'!$B$5:$J$44,4, FALSE)</f>
        <v>178.02367000334164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2.1634689038995858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2.1634689038995858</v>
      </c>
      <c r="AI81" s="47">
        <f>$F81*'[1]INTERNAL PARAMETERS-2'!AH81*VLOOKUP(AI$4,'[1]INTERNAL PARAMETERS-1'!$B$5:$J$44,4, FALSE)</f>
        <v>19.455627566419523</v>
      </c>
      <c r="AJ81" s="47">
        <f>$F81*'[1]INTERNAL PARAMETERS-2'!AI81*VLOOKUP(AJ$4,'[1]INTERNAL PARAMETERS-1'!$B$5:$J$44,4, FALSE)</f>
        <v>41.07472403673863</v>
      </c>
      <c r="AK81" s="47">
        <f>$F81*'[1]INTERNAL PARAMETERS-2'!AJ81*VLOOKUP(AK$4,'[1]INTERNAL PARAMETERS-1'!$B$5:$J$44,4, FALSE)</f>
        <v>2.1634689038995858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8564.13473055748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527.79987379534305</v>
      </c>
      <c r="BB81" s="47">
        <f>$F81*'[1]INTERNAL PARAMETERS-2'!M81*(1-VLOOKUP(N$4,'[1]INTERNAL PARAMETERS-1'!$B$5:$J$44,4, FALSE))</f>
        <v>2478.8196396599419</v>
      </c>
      <c r="BC81" s="47">
        <f>$F81*'[1]INTERNAL PARAMETERS-2'!N81*(1-VLOOKUP(O$4,'[1]INTERNAL PARAMETERS-1'!$B$5:$J$44,4, FALSE))</f>
        <v>1578.1082832055727</v>
      </c>
      <c r="BD81" s="47">
        <f>$F81*'[1]INTERNAL PARAMETERS-2'!O81*(1-VLOOKUP(P$4,'[1]INTERNAL PARAMETERS-1'!$B$5:$J$44,4, FALSE))</f>
        <v>1528.3874798375741</v>
      </c>
      <c r="BE81" s="47">
        <f>$F81*'[1]INTERNAL PARAMETERS-2'!P81*(1-VLOOKUP(Q$4,'[1]INTERNAL PARAMETERS-1'!$B$5:$J$44,4, FALSE))</f>
        <v>858.23057253720435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2831.8601477044213</v>
      </c>
      <c r="BH81" s="47">
        <f>$F81*'[1]INTERNAL PARAMETERS-2'!S81*(1-VLOOKUP(T$4,'[1]INTERNAL PARAMETERS-1'!$B$5:$J$44,4, FALSE))</f>
        <v>75.878116951686877</v>
      </c>
      <c r="BI81" s="47">
        <f>$F81*'[1]INTERNAL PARAMETERS-2'!T81*(1-VLOOKUP(U$4,'[1]INTERNAL PARAMETERS-1'!$B$5:$J$44,4, FALSE))</f>
        <v>65.719558458781805</v>
      </c>
      <c r="BJ81" s="47">
        <f>$F81*'[1]INTERNAL PARAMETERS-2'!U81*(1-VLOOKUP(V$4,'[1]INTERNAL PARAMETERS-1'!$B$5:$J$44,4, FALSE))</f>
        <v>1008.8007966856027</v>
      </c>
      <c r="BK81" s="47">
        <f>$F81*'[1]INTERNAL PARAMETERS-2'!V81*(1-VLOOKUP(W$4,'[1]INTERNAL PARAMETERS-1'!$B$5:$J$44,4, FALSE))</f>
        <v>1139.263234082676</v>
      </c>
      <c r="BL81" s="47">
        <f>$F81*'[1]INTERNAL PARAMETERS-2'!W81*(1-VLOOKUP(X$4,'[1]INTERNAL PARAMETERS-1'!$B$5:$J$44,4, FALSE))</f>
        <v>1476.5032075656757</v>
      </c>
      <c r="BM81" s="47">
        <f>$F81*'[1]INTERNAL PARAMETERS-2'!X81*(1-VLOOKUP(Y$4,'[1]INTERNAL PARAMETERS-1'!$B$5:$J$44,4, FALSE))</f>
        <v>242.12140641263258</v>
      </c>
      <c r="BN81" s="47">
        <f>$F81*'[1]INTERNAL PARAMETERS-2'!Y81*(1-VLOOKUP(Z$4,'[1]INTERNAL PARAMETERS-1'!$B$5:$J$44,4, FALSE))</f>
        <v>1740.2437104486276</v>
      </c>
      <c r="BO81" s="47">
        <f>$F81*'[1]INTERNAL PARAMETERS-2'!Z81*(1-VLOOKUP(AA$4,'[1]INTERNAL PARAMETERS-1'!$B$5:$J$44,4, FALSE))</f>
        <v>2001.8168462855103</v>
      </c>
      <c r="BP81" s="47">
        <f>$F81*'[1]INTERNAL PARAMETERS-2'!AA81*(1-VLOOKUP(AB$4,'[1]INTERNAL PARAMETERS-1'!$B$5:$J$44,4, FALSE))</f>
        <v>825.80582597389503</v>
      </c>
      <c r="BQ81" s="47">
        <f>$F81*'[1]INTERNAL PARAMETERS-2'!AB81*(1-VLOOKUP(AC$4,'[1]INTERNAL PARAMETERS-1'!$B$5:$J$44,4, FALSE))</f>
        <v>5359.0800950725497</v>
      </c>
      <c r="BR81" s="47">
        <f>$F81*'[1]INTERNAL PARAMETERS-2'!AC81*(1-VLOOKUP(AD$4,'[1]INTERNAL PARAMETERS-1'!$B$5:$J$44,4, FALSE))</f>
        <v>667.99343839647008</v>
      </c>
      <c r="BS81" s="47">
        <f>$F81*'[1]INTERNAL PARAMETERS-2'!AD81*(1-VLOOKUP(AE$4,'[1]INTERNAL PARAMETERS-1'!$B$5:$J$44,4, FALSE))</f>
        <v>168.61803767041528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239.95793750873301</v>
      </c>
      <c r="CA81" s="47">
        <f>$F81*'[1]INTERNAL PARAMETERS-2'!AL81*(1-VLOOKUP(AM$4,'[1]INTERNAL PARAMETERS-1'!$B$5:$J$44,4, FALSE))</f>
        <v>488.56585249089517</v>
      </c>
      <c r="CB81" s="47">
        <f>$F81*'[1]INTERNAL PARAMETERS-2'!AM81*(1-VLOOKUP(AN$4,'[1]INTERNAL PARAMETERS-1'!$B$5:$J$44,4, FALSE))</f>
        <v>246.44444607826256</v>
      </c>
      <c r="CC81" s="47">
        <f>$F81*'[1]INTERNAL PARAMETERS-2'!AN81*(1-VLOOKUP(AO$4,'[1]INTERNAL PARAMETERS-1'!$B$5:$J$44,4, FALSE))</f>
        <v>488.56585249089517</v>
      </c>
      <c r="CD81" s="47">
        <f>$F81*'[1]INTERNAL PARAMETERS-2'!AO81*(1-VLOOKUP(AP$4,'[1]INTERNAL PARAMETERS-1'!$B$5:$J$44,4, FALSE))</f>
        <v>2503.3557159154648</v>
      </c>
      <c r="CE81" s="47">
        <f>$F81*'[1]INTERNAL PARAMETERS-2'!AP81*(1-VLOOKUP(AQ$4,'[1]INTERNAL PARAMETERS-1'!$B$5:$J$44,4, FALSE))</f>
        <v>235.63489784310303</v>
      </c>
      <c r="CF81" s="47">
        <f>$F81*'[1]INTERNAL PARAMETERS-2'!AQ81*(1-VLOOKUP(AR$4,'[1]INTERNAL PARAMETERS-1'!$B$5:$J$44,4, FALSE))</f>
        <v>32.428644705478661</v>
      </c>
      <c r="CG81" s="47">
        <f>$F81*'[1]INTERNAL PARAMETERS-2'!AR81*(1-VLOOKUP(AS$4,'[1]INTERNAL PARAMETERS-1'!$B$5:$J$44,4, FALSE))</f>
        <v>6.4865085695295699</v>
      </c>
      <c r="CH81" s="46">
        <f>$F81*'[1]INTERNAL PARAMETERS-2'!AS81*(1-VLOOKUP(AT$4,'[1]INTERNAL PARAMETERS-1'!$B$5:$J$44,4, FALSE))</f>
        <v>0</v>
      </c>
      <c r="CI81" s="45">
        <f t="shared" si="1"/>
        <v>38981.437284453103</v>
      </c>
    </row>
    <row r="82" spans="3:87" x14ac:dyDescent="0.4">
      <c r="C82" s="30" t="s">
        <v>10</v>
      </c>
      <c r="D82" s="29" t="s">
        <v>68</v>
      </c>
      <c r="E82" s="29" t="s">
        <v>62</v>
      </c>
      <c r="F82" s="131">
        <f>'S Str&amp;Pad'!X82</f>
        <v>30597.419674962439</v>
      </c>
      <c r="G82" s="48">
        <f>$F82*'[1]INTERNAL PARAMETERS-2'!F82*VLOOKUP(G$4,'[1]INTERNAL PARAMETERS-1'!$B$5:$J$44,4, FALSE)</f>
        <v>167.60654549550924</v>
      </c>
      <c r="H82" s="47">
        <f>$F82*'[1]INTERNAL PARAMETERS-2'!G82*VLOOKUP(H$4,'[1]INTERNAL PARAMETERS-1'!$B$5:$J$44,4, FALSE)</f>
        <v>278.6721191736554</v>
      </c>
      <c r="I82" s="47">
        <f>$F82*'[1]INTERNAL PARAMETERS-2'!H82*VLOOKUP(I$4,'[1]INTERNAL PARAMETERS-1'!$B$5:$J$44,4, FALSE)</f>
        <v>330.64137753028399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4.0388593970950426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27.05944003794653</v>
      </c>
      <c r="N82" s="47">
        <f>$F82*'[1]INTERNAL PARAMETERS-2'!M82*VLOOKUP(N$4,'[1]INTERNAL PARAMETERS-1'!$B$5:$J$44,4, FALSE)</f>
        <v>80.673615676301097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34.330304875307853</v>
      </c>
      <c r="S82" s="47">
        <f>$F82*'[1]INTERNAL PARAMETERS-2'!R82*VLOOKUP(S$4,'[1]INTERNAL PARAMETERS-1'!$B$5:$J$44,4, FALSE)</f>
        <v>105.54136254293006</v>
      </c>
      <c r="T82" s="47">
        <f>$F82*'[1]INTERNAL PARAMETERS-2'!S82*VLOOKUP(T$4,'[1]INTERNAL PARAMETERS-1'!$B$5:$J$44,4, FALSE)</f>
        <v>10.298785488395607</v>
      </c>
      <c r="U82" s="47">
        <f>$F82*'[1]INTERNAL PARAMETERS-2'!T82*VLOOKUP(U$4,'[1]INTERNAL PARAMETERS-1'!$B$5:$J$44,4, FALSE)</f>
        <v>16.962597519405676</v>
      </c>
      <c r="V82" s="47">
        <f>$F82*'[1]INTERNAL PARAMETERS-2'!U82*VLOOKUP(V$4,'[1]INTERNAL PARAMETERS-1'!$B$5:$J$44,4, FALSE)</f>
        <v>133.8840583620445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20.194296985475209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28.272015779665296</v>
      </c>
      <c r="AJ82" s="47">
        <f>$F82*'[1]INTERNAL PARAMETERS-2'!AI82*VLOOKUP(AJ$4,'[1]INTERNAL PARAMETERS-1'!$B$5:$J$44,4, FALSE)</f>
        <v>26.252586081117773</v>
      </c>
      <c r="AK82" s="47">
        <f>$F82*'[1]INTERNAL PARAMETERS-2'!AJ82*VLOOKUP(AK$4,'[1]INTERNAL PARAMETERS-1'!$B$5:$J$44,4, FALSE)</f>
        <v>4.0388593970950426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6282.1861730753953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514.1293607209841</v>
      </c>
      <c r="BB82" s="47">
        <f>$F82*'[1]INTERNAL PARAMETERS-2'!M82*(1-VLOOKUP(N$4,'[1]INTERNAL PARAMETERS-1'!$B$5:$J$44,4, FALSE))</f>
        <v>1532.7986978497208</v>
      </c>
      <c r="BC82" s="47">
        <f>$F82*'[1]INTERNAL PARAMETERS-2'!N82*(1-VLOOKUP(O$4,'[1]INTERNAL PARAMETERS-1'!$B$5:$J$44,4, FALSE))</f>
        <v>1439.80747893487</v>
      </c>
      <c r="BD82" s="47">
        <f>$F82*'[1]INTERNAL PARAMETERS-2'!O82*(1-VLOOKUP(P$4,'[1]INTERNAL PARAMETERS-1'!$B$5:$J$44,4, FALSE))</f>
        <v>1110.6496172975264</v>
      </c>
      <c r="BE82" s="47">
        <f>$F82*'[1]INTERNAL PARAMETERS-2'!P82*(1-VLOOKUP(Q$4,'[1]INTERNAL PARAMETERS-1'!$B$5:$J$44,4, FALSE))</f>
        <v>682.5458199152896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2005.2858883156709</v>
      </c>
      <c r="BH82" s="47">
        <f>$F82*'[1]INTERNAL PARAMETERS-2'!S82*(1-VLOOKUP(T$4,'[1]INTERNAL PARAMETERS-1'!$B$5:$J$44,4, FALSE))</f>
        <v>92.689069395560452</v>
      </c>
      <c r="BI82" s="47">
        <f>$F82*'[1]INTERNAL PARAMETERS-2'!T82*(1-VLOOKUP(U$4,'[1]INTERNAL PARAMETERS-1'!$B$5:$J$44,4, FALSE))</f>
        <v>67.850390077622706</v>
      </c>
      <c r="BJ82" s="47">
        <f>$F82*'[1]INTERNAL PARAMETERS-2'!U82*(1-VLOOKUP(V$4,'[1]INTERNAL PARAMETERS-1'!$B$5:$J$44,4, FALSE))</f>
        <v>758.67633071825219</v>
      </c>
      <c r="BK82" s="47">
        <f>$F82*'[1]INTERNAL PARAMETERS-2'!V82*(1-VLOOKUP(W$4,'[1]INTERNAL PARAMETERS-1'!$B$5:$J$44,4, FALSE))</f>
        <v>985.45109547151526</v>
      </c>
      <c r="BL82" s="47">
        <f>$F82*'[1]INTERNAL PARAMETERS-2'!W82*(1-VLOOKUP(X$4,'[1]INTERNAL PARAMETERS-1'!$B$5:$J$44,4, FALSE))</f>
        <v>1350.9556319407466</v>
      </c>
      <c r="BM82" s="47">
        <f>$F82*'[1]INTERNAL PARAMETERS-2'!X82*(1-VLOOKUP(Y$4,'[1]INTERNAL PARAMETERS-1'!$B$5:$J$44,4, FALSE))</f>
        <v>232.22829584902991</v>
      </c>
      <c r="BN82" s="47">
        <f>$F82*'[1]INTERNAL PARAMETERS-2'!Y82*(1-VLOOKUP(Z$4,'[1]INTERNAL PARAMETERS-1'!$B$5:$J$44,4, FALSE))</f>
        <v>1484.231872560948</v>
      </c>
      <c r="BO82" s="47">
        <f>$F82*'[1]INTERNAL PARAMETERS-2'!Z82*(1-VLOOKUP(AA$4,'[1]INTERNAL PARAMETERS-1'!$B$5:$J$44,4, FALSE))</f>
        <v>1688.1881526303125</v>
      </c>
      <c r="BP82" s="47">
        <f>$F82*'[1]INTERNAL PARAMETERS-2'!AA82*(1-VLOOKUP(AB$4,'[1]INTERNAL PARAMETERS-1'!$B$5:$J$44,4, FALSE))</f>
        <v>771.39766690941303</v>
      </c>
      <c r="BQ82" s="47">
        <f>$F82*'[1]INTERNAL PARAMETERS-2'!AB82*(1-VLOOKUP(AC$4,'[1]INTERNAL PARAMETERS-1'!$B$5:$J$44,4, FALSE))</f>
        <v>4555.6865323087677</v>
      </c>
      <c r="BR82" s="47">
        <f>$F82*'[1]INTERNAL PARAMETERS-2'!AC82*(1-VLOOKUP(AD$4,'[1]INTERNAL PARAMETERS-1'!$B$5:$J$44,4, FALSE))</f>
        <v>567.44138684004838</v>
      </c>
      <c r="BS82" s="47">
        <f>$F82*'[1]INTERNAL PARAMETERS-2'!AD82*(1-VLOOKUP(AE$4,'[1]INTERNAL PARAMETERS-1'!$B$5:$J$44,4, FALSE))</f>
        <v>115.10443307524119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167.60654549550924</v>
      </c>
      <c r="CA82" s="47">
        <f>$F82*'[1]INTERNAL PARAMETERS-2'!AL82*(1-VLOOKUP(AM$4,'[1]INTERNAL PARAMETERS-1'!$B$5:$J$44,4, FALSE))</f>
        <v>454.35638346335475</v>
      </c>
      <c r="CB82" s="47">
        <f>$F82*'[1]INTERNAL PARAMETERS-2'!AM82*(1-VLOOKUP(AN$4,'[1]INTERNAL PARAMETERS-1'!$B$5:$J$44,4, FALSE))</f>
        <v>230.20886615048238</v>
      </c>
      <c r="CC82" s="47">
        <f>$F82*'[1]INTERNAL PARAMETERS-2'!AN82*(1-VLOOKUP(AO$4,'[1]INTERNAL PARAMETERS-1'!$B$5:$J$44,4, FALSE))</f>
        <v>363.48510677068379</v>
      </c>
      <c r="CD82" s="47">
        <f>$F82*'[1]INTERNAL PARAMETERS-2'!AO82*(1-VLOOKUP(AP$4,'[1]INTERNAL PARAMETERS-1'!$B$5:$J$44,4, FALSE))</f>
        <v>1659.9191965926148</v>
      </c>
      <c r="CE82" s="47">
        <f>$F82*'[1]INTERNAL PARAMETERS-2'!AP82*(1-VLOOKUP(AQ$4,'[1]INTERNAL PARAMETERS-1'!$B$5:$J$44,4, FALSE))</f>
        <v>205.97570976791212</v>
      </c>
      <c r="CF82" s="47">
        <f>$F82*'[1]INTERNAL PARAMETERS-2'!AQ82*(1-VLOOKUP(AR$4,'[1]INTERNAL PARAMETERS-1'!$B$5:$J$44,4, FALSE))</f>
        <v>10.097148492737604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30597.419674962432</v>
      </c>
    </row>
    <row r="83" spans="3:87" x14ac:dyDescent="0.4">
      <c r="C83" s="30" t="s">
        <v>10</v>
      </c>
      <c r="D83" s="29" t="s">
        <v>68</v>
      </c>
      <c r="E83" s="29" t="s">
        <v>61</v>
      </c>
      <c r="F83" s="131">
        <f>'S Str&amp;Pad'!X83</f>
        <v>25816.555646956695</v>
      </c>
      <c r="G83" s="48">
        <f>$F83*'[1]INTERNAL PARAMETERS-2'!F83*VLOOKUP(G$4,'[1]INTERNAL PARAMETERS-1'!$B$5:$J$44,4, FALSE)</f>
        <v>145.83255953852898</v>
      </c>
      <c r="H83" s="47">
        <f>$F83*'[1]INTERNAL PARAMETERS-2'!G83*VLOOKUP(H$4,'[1]INTERNAL PARAMETERS-1'!$B$5:$J$44,4, FALSE)</f>
        <v>219.77633822254234</v>
      </c>
      <c r="I83" s="47">
        <f>$F83*'[1]INTERNAL PARAMETERS-2'!H83*VLOOKUP(I$4,'[1]INTERNAL PARAMETERS-1'!$B$5:$J$44,4, FALSE)</f>
        <v>246.65214714769368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6.1624118329285631</v>
      </c>
      <c r="L83" s="47">
        <f>$F83*'[1]INTERNAL PARAMETERS-2'!K83*VLOOKUP(L$4,'[1]INTERNAL PARAMETERS-1'!$B$5:$J$44,4, FALSE)</f>
        <v>2.0549978294977529</v>
      </c>
      <c r="M83" s="47">
        <f>$F83*'[1]INTERNAL PARAMETERS-2'!L83*VLOOKUP(M$4,'[1]INTERNAL PARAMETERS-1'!$B$5:$J$44,4, FALSE)</f>
        <v>28.755770507362719</v>
      </c>
      <c r="N83" s="47">
        <f>$F83*'[1]INTERNAL PARAMETERS-2'!M83*VLOOKUP(N$4,'[1]INTERNAL PARAMETERS-1'!$B$5:$J$44,4, FALSE)</f>
        <v>63.365445007672861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34.916891512508926</v>
      </c>
      <c r="S83" s="47">
        <f>$F83*'[1]INTERNAL PARAMETERS-2'!R83*VLOOKUP(S$4,'[1]INTERNAL PARAMETERS-1'!$B$5:$J$44,4, FALSE)</f>
        <v>79.418179308950542</v>
      </c>
      <c r="T83" s="47">
        <f>$F83*'[1]INTERNAL PARAMETERS-2'!S83*VLOOKUP(T$4,'[1]INTERNAL PARAMETERS-1'!$B$5:$J$44,4, FALSE)</f>
        <v>6.5726369021587052</v>
      </c>
      <c r="U83" s="47">
        <f>$F83*'[1]INTERNAL PARAMETERS-2'!T83*VLOOKUP(U$4,'[1]INTERNAL PARAMETERS-1'!$B$5:$J$44,4, FALSE)</f>
        <v>13.14527380431741</v>
      </c>
      <c r="V83" s="47">
        <f>$F83*'[1]INTERNAL PARAMETERS-2'!U83*VLOOKUP(V$4,'[1]INTERNAL PARAMETERS-1'!$B$5:$J$44,4, FALSE)</f>
        <v>102.90466172599116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8.2148280068616195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2.0549978294977529</v>
      </c>
      <c r="AI83" s="47">
        <f>$F83*'[1]INTERNAL PARAMETERS-2'!AH83*VLOOKUP(AI$4,'[1]INTERNAL PARAMETERS-1'!$B$5:$J$44,4, FALSE)</f>
        <v>22.594649502216498</v>
      </c>
      <c r="AJ83" s="47">
        <f>$F83*'[1]INTERNAL PARAMETERS-2'!AI83*VLOOKUP(AJ$4,'[1]INTERNAL PARAMETERS-1'!$B$5:$J$44,4, FALSE)</f>
        <v>34.916891512508926</v>
      </c>
      <c r="AK83" s="47">
        <f>$F83*'[1]INTERNAL PARAMETERS-2'!AJ83*VLOOKUP(AK$4,'[1]INTERNAL PARAMETERS-1'!$B$5:$J$44,4, FALSE)</f>
        <v>2.0549978294977529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4686.39079580618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546.35963963989161</v>
      </c>
      <c r="BB83" s="47">
        <f>$F83*'[1]INTERNAL PARAMETERS-2'!M83*(1-VLOOKUP(N$4,'[1]INTERNAL PARAMETERS-1'!$B$5:$J$44,4, FALSE))</f>
        <v>1203.9434551457844</v>
      </c>
      <c r="BC83" s="47">
        <f>$F83*'[1]INTERNAL PARAMETERS-2'!N83*(1-VLOOKUP(O$4,'[1]INTERNAL PARAMETERS-1'!$B$5:$J$44,4, FALSE))</f>
        <v>1509.6798878782161</v>
      </c>
      <c r="BD83" s="47">
        <f>$F83*'[1]INTERNAL PARAMETERS-2'!O83*(1-VLOOKUP(P$4,'[1]INTERNAL PARAMETERS-1'!$B$5:$J$44,4, FALSE))</f>
        <v>905.80741639581674</v>
      </c>
      <c r="BE83" s="47">
        <f>$F83*'[1]INTERNAL PARAMETERS-2'!P83*(1-VLOOKUP(Q$4,'[1]INTERNAL PARAMETERS-1'!$B$5:$J$44,4, FALSE))</f>
        <v>568.95299831432578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1508.9454068700602</v>
      </c>
      <c r="BH83" s="47">
        <f>$F83*'[1]INTERNAL PARAMETERS-2'!S83*(1-VLOOKUP(T$4,'[1]INTERNAL PARAMETERS-1'!$B$5:$J$44,4, FALSE))</f>
        <v>59.153732119428341</v>
      </c>
      <c r="BI83" s="47">
        <f>$F83*'[1]INTERNAL PARAMETERS-2'!T83*(1-VLOOKUP(U$4,'[1]INTERNAL PARAMETERS-1'!$B$5:$J$44,4, FALSE))</f>
        <v>52.581095217269642</v>
      </c>
      <c r="BJ83" s="47">
        <f>$F83*'[1]INTERNAL PARAMETERS-2'!U83*(1-VLOOKUP(V$4,'[1]INTERNAL PARAMETERS-1'!$B$5:$J$44,4, FALSE))</f>
        <v>583.12641644728319</v>
      </c>
      <c r="BK83" s="47">
        <f>$F83*'[1]INTERNAL PARAMETERS-2'!V83*(1-VLOOKUP(W$4,'[1]INTERNAL PARAMETERS-1'!$B$5:$J$44,4, FALSE))</f>
        <v>714.78813950841936</v>
      </c>
      <c r="BL83" s="47">
        <f>$F83*'[1]INTERNAL PARAMETERS-2'!W83*(1-VLOOKUP(X$4,'[1]INTERNAL PARAMETERS-1'!$B$5:$J$44,4, FALSE))</f>
        <v>1033.1553220911246</v>
      </c>
      <c r="BM83" s="47">
        <f>$F83*'[1]INTERNAL PARAMETERS-2'!X83*(1-VLOOKUP(Y$4,'[1]INTERNAL PARAMETERS-1'!$B$5:$J$44,4, FALSE))</f>
        <v>324.52959441563382</v>
      </c>
      <c r="BN83" s="47">
        <f>$F83*'[1]INTERNAL PARAMETERS-2'!Y83*(1-VLOOKUP(Z$4,'[1]INTERNAL PARAMETERS-1'!$B$5:$J$44,4, FALSE))</f>
        <v>1540.4893653872941</v>
      </c>
      <c r="BO83" s="47">
        <f>$F83*'[1]INTERNAL PARAMETERS-2'!Z83*(1-VLOOKUP(AA$4,'[1]INTERNAL PARAMETERS-1'!$B$5:$J$44,4, FALSE))</f>
        <v>1563.0840148895106</v>
      </c>
      <c r="BP83" s="47">
        <f>$F83*'[1]INTERNAL PARAMETERS-2'!AA83*(1-VLOOKUP(AB$4,'[1]INTERNAL PARAMETERS-1'!$B$5:$J$44,4, FALSE))</f>
        <v>628.51953715854881</v>
      </c>
      <c r="BQ83" s="47">
        <f>$F83*'[1]INTERNAL PARAMETERS-2'!AB83*(1-VLOOKUP(AC$4,'[1]INTERNAL PARAMETERS-1'!$B$5:$J$44,4, FALSE))</f>
        <v>4192.1852455531571</v>
      </c>
      <c r="BR83" s="47">
        <f>$F83*'[1]INTERNAL PARAMETERS-2'!AC83*(1-VLOOKUP(AD$4,'[1]INTERNAL PARAMETERS-1'!$B$5:$J$44,4, FALSE))</f>
        <v>443.66009044851546</v>
      </c>
      <c r="BS83" s="47">
        <f>$F83*'[1]INTERNAL PARAMETERS-2'!AD83*(1-VLOOKUP(AE$4,'[1]INTERNAL PARAMETERS-1'!$B$5:$J$44,4, FALSE))</f>
        <v>110.91566802602006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94.483430356732114</v>
      </c>
      <c r="CA83" s="47">
        <f>$F83*'[1]INTERNAL PARAMETERS-2'!AL83*(1-VLOOKUP(AM$4,'[1]INTERNAL PARAMETERS-1'!$B$5:$J$44,4, FALSE))</f>
        <v>455.98491411437266</v>
      </c>
      <c r="CB83" s="47">
        <f>$F83*'[1]INTERNAL PARAMETERS-2'!AM83*(1-VLOOKUP(AN$4,'[1]INTERNAL PARAMETERS-1'!$B$5:$J$44,4, FALSE))</f>
        <v>180.75203270660259</v>
      </c>
      <c r="CC83" s="47">
        <f>$F83*'[1]INTERNAL PARAMETERS-2'!AN83*(1-VLOOKUP(AO$4,'[1]INTERNAL PARAMETERS-1'!$B$5:$J$44,4, FALSE))</f>
        <v>330.69200624856239</v>
      </c>
      <c r="CD83" s="47">
        <f>$F83*'[1]INTERNAL PARAMETERS-2'!AO83*(1-VLOOKUP(AP$4,'[1]INTERNAL PARAMETERS-1'!$B$5:$J$44,4, FALSE))</f>
        <v>1363.847328339687</v>
      </c>
      <c r="CE83" s="47">
        <f>$F83*'[1]INTERNAL PARAMETERS-2'!AP83*(1-VLOOKUP(AQ$4,'[1]INTERNAL PARAMETERS-1'!$B$5:$J$44,4, FALSE))</f>
        <v>158.15738320438609</v>
      </c>
      <c r="CF83" s="47">
        <f>$F83*'[1]INTERNAL PARAMETERS-2'!AQ83*(1-VLOOKUP(AR$4,'[1]INTERNAL PARAMETERS-1'!$B$5:$J$44,4, FALSE))</f>
        <v>32.864475338575872</v>
      </c>
      <c r="CG83" s="47">
        <f>$F83*'[1]INTERNAL PARAMETERS-2'!AR83*(1-VLOOKUP(AS$4,'[1]INTERNAL PARAMETERS-1'!$B$5:$J$44,4, FALSE))</f>
        <v>4.1074140034308098</v>
      </c>
      <c r="CH83" s="46">
        <f>$F83*'[1]INTERNAL PARAMETERS-2'!AS83*(1-VLOOKUP(AT$4,'[1]INTERNAL PARAMETERS-1'!$B$5:$J$44,4, FALSE))</f>
        <v>0</v>
      </c>
      <c r="CI83" s="45">
        <f t="shared" si="1"/>
        <v>25816.550483645566</v>
      </c>
    </row>
    <row r="84" spans="3:87" x14ac:dyDescent="0.4">
      <c r="C84" s="30" t="s">
        <v>10</v>
      </c>
      <c r="D84" s="29" t="s">
        <v>68</v>
      </c>
      <c r="E84" s="29" t="s">
        <v>60</v>
      </c>
      <c r="F84" s="131">
        <f>'S Str&amp;Pad'!X84</f>
        <v>25010.723935659462</v>
      </c>
      <c r="G84" s="48">
        <f>$F84*'[1]INTERNAL PARAMETERS-2'!F84*VLOOKUP(G$4,'[1]INTERNAL PARAMETERS-1'!$B$5:$J$44,4, FALSE)</f>
        <v>196.5442729759863</v>
      </c>
      <c r="H84" s="47">
        <f>$F84*'[1]INTERNAL PARAMETERS-2'!G84*VLOOKUP(H$4,'[1]INTERNAL PARAMETERS-1'!$B$5:$J$44,4, FALSE)</f>
        <v>206.01583413042056</v>
      </c>
      <c r="I84" s="47">
        <f>$F84*'[1]INTERNAL PARAMETERS-2'!H84*VLOOKUP(I$4,'[1]INTERNAL PARAMETERS-1'!$B$5:$J$44,4, FALSE)</f>
        <v>229.80966129299054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2.3685155567069511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31.612679679335816</v>
      </c>
      <c r="N84" s="47">
        <f>$F84*'[1]INTERNAL PARAMETERS-2'!M84*VLOOKUP(N$4,'[1]INTERNAL PARAMETERS-1'!$B$5:$J$44,4, FALSE)</f>
        <v>51.503833478985463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33.151714576716621</v>
      </c>
      <c r="S84" s="47">
        <f>$F84*'[1]INTERNAL PARAMETERS-2'!R84*VLOOKUP(S$4,'[1]INTERNAL PARAMETERS-1'!$B$5:$J$44,4, FALSE)</f>
        <v>70.333156993946687</v>
      </c>
      <c r="T84" s="47">
        <f>$F84*'[1]INTERNAL PARAMETERS-2'!S84*VLOOKUP(T$4,'[1]INTERNAL PARAMETERS-1'!$B$5:$J$44,4, FALSE)</f>
        <v>7.3408975823554092</v>
      </c>
      <c r="U84" s="47">
        <f>$F84*'[1]INTERNAL PARAMETERS-2'!T84*VLOOKUP(U$4,'[1]INTERNAL PARAMETERS-1'!$B$5:$J$44,4, FALSE)</f>
        <v>13.734388942028037</v>
      </c>
      <c r="V84" s="47">
        <f>$F84*'[1]INTERNAL PARAMETERS-2'!U84*VLOOKUP(V$4,'[1]INTERNAL PARAMETERS-1'!$B$5:$J$44,4, FALSE)</f>
        <v>103.00754190435123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14.20859226784814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7.1030455977272879</v>
      </c>
      <c r="AI84" s="47">
        <f>$F84*'[1]INTERNAL PARAMETERS-2'!AH84*VLOOKUP(AI$4,'[1]INTERNAL PARAMETERS-1'!$B$5:$J$44,4, FALSE)</f>
        <v>26.048668978989333</v>
      </c>
      <c r="AJ84" s="47">
        <f>$F84*'[1]INTERNAL PARAMETERS-2'!AI84*VLOOKUP(AJ$4,'[1]INTERNAL PARAMETERS-1'!$B$5:$J$44,4, FALSE)</f>
        <v>37.88874569013052</v>
      </c>
      <c r="AK84" s="47">
        <f>$F84*'[1]INTERNAL PARAMETERS-2'!AJ84*VLOOKUP(AK$4,'[1]INTERNAL PARAMETERS-1'!$B$5:$J$44,4, FALSE)</f>
        <v>7.1030455977272879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4366.3835645668205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600.64091390738042</v>
      </c>
      <c r="BB84" s="47">
        <f>$F84*'[1]INTERNAL PARAMETERS-2'!M84*(1-VLOOKUP(N$4,'[1]INTERNAL PARAMETERS-1'!$B$5:$J$44,4, FALSE))</f>
        <v>978.57283610072375</v>
      </c>
      <c r="BC84" s="47">
        <f>$F84*'[1]INTERNAL PARAMETERS-2'!N84*(1-VLOOKUP(O$4,'[1]INTERNAL PARAMETERS-1'!$B$5:$J$44,4, FALSE))</f>
        <v>1768.8884524943026</v>
      </c>
      <c r="BD84" s="47">
        <f>$F84*'[1]INTERNAL PARAMETERS-2'!O84*(1-VLOOKUP(P$4,'[1]INTERNAL PARAMETERS-1'!$B$5:$J$44,4, FALSE))</f>
        <v>764.86045189358265</v>
      </c>
      <c r="BE84" s="47">
        <f>$F84*'[1]INTERNAL PARAMETERS-2'!P84*(1-VLOOKUP(Q$4,'[1]INTERNAL PARAMETERS-1'!$B$5:$J$44,4, FALSE))</f>
        <v>629.88507803000937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1336.329982884987</v>
      </c>
      <c r="BH84" s="47">
        <f>$F84*'[1]INTERNAL PARAMETERS-2'!S84*(1-VLOOKUP(T$4,'[1]INTERNAL PARAMETERS-1'!$B$5:$J$44,4, FALSE))</f>
        <v>66.068078241198677</v>
      </c>
      <c r="BI84" s="47">
        <f>$F84*'[1]INTERNAL PARAMETERS-2'!T84*(1-VLOOKUP(U$4,'[1]INTERNAL PARAMETERS-1'!$B$5:$J$44,4, FALSE))</f>
        <v>54.937555768112148</v>
      </c>
      <c r="BJ84" s="47">
        <f>$F84*'[1]INTERNAL PARAMETERS-2'!U84*(1-VLOOKUP(V$4,'[1]INTERNAL PARAMETERS-1'!$B$5:$J$44,4, FALSE))</f>
        <v>583.709404124657</v>
      </c>
      <c r="BK84" s="47">
        <f>$F84*'[1]INTERNAL PARAMETERS-2'!V84*(1-VLOOKUP(W$4,'[1]INTERNAL PARAMETERS-1'!$B$5:$J$44,4, FALSE))</f>
        <v>703.29405385356336</v>
      </c>
      <c r="BL84" s="47">
        <f>$F84*'[1]INTERNAL PARAMETERS-2'!W84*(1-VLOOKUP(X$4,'[1]INTERNAL PARAMETERS-1'!$B$5:$J$44,4, FALSE))</f>
        <v>999.29347055969959</v>
      </c>
      <c r="BM84" s="47">
        <f>$F84*'[1]INTERNAL PARAMETERS-2'!X84*(1-VLOOKUP(Y$4,'[1]INTERNAL PARAMETERS-1'!$B$5:$J$44,4, FALSE))</f>
        <v>383.61448372514479</v>
      </c>
      <c r="BN84" s="47">
        <f>$F84*'[1]INTERNAL PARAMETERS-2'!Y84*(1-VLOOKUP(Z$4,'[1]INTERNAL PARAMETERS-1'!$B$5:$J$44,4, FALSE))</f>
        <v>1468.1545057471462</v>
      </c>
      <c r="BO84" s="47">
        <f>$F84*'[1]INTERNAL PARAMETERS-2'!Z84*(1-VLOOKUP(AA$4,'[1]INTERNAL PARAMETERS-1'!$B$5:$J$44,4, FALSE))</f>
        <v>1513.146297035004</v>
      </c>
      <c r="BP84" s="47">
        <f>$F84*'[1]INTERNAL PARAMETERS-2'!AA84*(1-VLOOKUP(AB$4,'[1]INTERNAL PARAMETERS-1'!$B$5:$J$44,4, FALSE))</f>
        <v>618.04500131886812</v>
      </c>
      <c r="BQ84" s="47">
        <f>$F84*'[1]INTERNAL PARAMETERS-2'!AB84*(1-VLOOKUP(AC$4,'[1]INTERNAL PARAMETERS-1'!$B$5:$J$44,4, FALSE))</f>
        <v>4110.8326160920087</v>
      </c>
      <c r="BR84" s="47">
        <f>$F84*'[1]INTERNAL PARAMETERS-2'!AC84*(1-VLOOKUP(AD$4,'[1]INTERNAL PARAMETERS-1'!$B$5:$J$44,4, FALSE))</f>
        <v>404.92612159072024</v>
      </c>
      <c r="BS84" s="47">
        <f>$F84*'[1]INTERNAL PARAMETERS-2'!AD84*(1-VLOOKUP(AE$4,'[1]INTERNAL PARAMETERS-1'!$B$5:$J$44,4, FALSE))</f>
        <v>87.615067019008663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101.8236592868568</v>
      </c>
      <c r="CA84" s="47">
        <f>$F84*'[1]INTERNAL PARAMETERS-2'!AL84*(1-VLOOKUP(AM$4,'[1]INTERNAL PARAMETERS-1'!$B$5:$J$44,4, FALSE))</f>
        <v>520.95837314542518</v>
      </c>
      <c r="CB84" s="47">
        <f>$F84*'[1]INTERNAL PARAMETERS-2'!AM84*(1-VLOOKUP(AN$4,'[1]INTERNAL PARAMETERS-1'!$B$5:$J$44,4, FALSE))</f>
        <v>158.65552728585581</v>
      </c>
      <c r="CC84" s="47">
        <f>$F84*'[1]INTERNAL PARAMETERS-2'!AN84*(1-VLOOKUP(AO$4,'[1]INTERNAL PARAMETERS-1'!$B$5:$J$44,4, FALSE))</f>
        <v>333.88566132387314</v>
      </c>
      <c r="CD84" s="47">
        <f>$F84*'[1]INTERNAL PARAMETERS-2'!AO84*(1-VLOOKUP(AP$4,'[1]INTERNAL PARAMETERS-1'!$B$5:$J$44,4, FALSE))</f>
        <v>1276.3472638845737</v>
      </c>
      <c r="CE84" s="47">
        <f>$F84*'[1]INTERNAL PARAMETERS-2'!AP84*(1-VLOOKUP(AQ$4,'[1]INTERNAL PARAMETERS-1'!$B$5:$J$44,4, FALSE))</f>
        <v>130.23834275015952</v>
      </c>
      <c r="CF84" s="47">
        <f>$F84*'[1]INTERNAL PARAMETERS-2'!AQ84*(1-VLOOKUP(AR$4,'[1]INTERNAL PARAMETERS-1'!$B$5:$J$44,4, FALSE))</f>
        <v>11.84007671114119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25010.721434587071</v>
      </c>
    </row>
    <row r="85" spans="3:87" x14ac:dyDescent="0.4">
      <c r="C85" s="30" t="s">
        <v>10</v>
      </c>
      <c r="D85" s="29" t="s">
        <v>68</v>
      </c>
      <c r="E85" s="29" t="s">
        <v>59</v>
      </c>
      <c r="F85" s="131">
        <f>'S Str&amp;Pad'!X85</f>
        <v>25019.782538117895</v>
      </c>
      <c r="G85" s="48">
        <f>$F85*'[1]INTERNAL PARAMETERS-2'!F85*VLOOKUP(G$4,'[1]INTERNAL PARAMETERS-1'!$B$5:$J$44,4, FALSE)</f>
        <v>188.19880425172281</v>
      </c>
      <c r="H85" s="47">
        <f>$F85*'[1]INTERNAL PARAMETERS-2'!G85*VLOOKUP(H$4,'[1]INTERNAL PARAMETERS-1'!$B$5:$J$44,4, FALSE)</f>
        <v>180.24751736110895</v>
      </c>
      <c r="I85" s="47">
        <f>$F85*'[1]INTERNAL PARAMETERS-2'!H85*VLOOKUP(I$4,'[1]INTERNAL PARAMETERS-1'!$B$5:$J$44,4, FALSE)</f>
        <v>236.21964817387058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5.3016919198271824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35.651688929865713</v>
      </c>
      <c r="N85" s="47">
        <f>$F85*'[1]INTERNAL PARAMETERS-2'!M85*VLOOKUP(N$4,'[1]INTERNAL PARAMETERS-1'!$B$5:$J$44,4, FALSE)</f>
        <v>48.772563288505502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31.807649540709278</v>
      </c>
      <c r="S85" s="47">
        <f>$F85*'[1]INTERNAL PARAMETERS-2'!R85*VLOOKUP(S$4,'[1]INTERNAL PARAMETERS-1'!$B$5:$J$44,4, FALSE)</f>
        <v>63.970079597809082</v>
      </c>
      <c r="T85" s="47">
        <f>$F85*'[1]INTERNAL PARAMETERS-2'!S85*VLOOKUP(T$4,'[1]INTERNAL PARAMETERS-1'!$B$5:$J$44,4, FALSE)</f>
        <v>4.7712725300190826</v>
      </c>
      <c r="U85" s="47">
        <f>$F85*'[1]INTERNAL PARAMETERS-2'!T85*VLOOKUP(U$4,'[1]INTERNAL PARAMETERS-1'!$B$5:$J$44,4, FALSE)</f>
        <v>5.3011915241764207</v>
      </c>
      <c r="V85" s="47">
        <f>$F85*'[1]INTERNAL PARAMETERS-2'!U85*VLOOKUP(V$4,'[1]INTERNAL PARAMETERS-1'!$B$5:$J$44,4, FALSE)</f>
        <v>116.09992240619192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10.603383839654365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5.3016919198271824</v>
      </c>
      <c r="AI85" s="47">
        <f>$F85*'[1]INTERNAL PARAMETERS-2'!AH85*VLOOKUP(AI$4,'[1]INTERNAL PARAMETERS-1'!$B$5:$J$44,4, FALSE)</f>
        <v>21.204265701054915</v>
      </c>
      <c r="AJ85" s="47">
        <f>$F85*'[1]INTERNAL PARAMETERS-2'!AI85*VLOOKUP(AJ$4,'[1]INTERNAL PARAMETERS-1'!$B$5:$J$44,4, FALSE)</f>
        <v>15.905075759481546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4488.1733153035402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677.38208966744855</v>
      </c>
      <c r="BB85" s="47">
        <f>$F85*'[1]INTERNAL PARAMETERS-2'!M85*(1-VLOOKUP(N$4,'[1]INTERNAL PARAMETERS-1'!$B$5:$J$44,4, FALSE))</f>
        <v>926.67870248160443</v>
      </c>
      <c r="BC85" s="47">
        <f>$F85*'[1]INTERNAL PARAMETERS-2'!N85*(1-VLOOKUP(O$4,'[1]INTERNAL PARAMETERS-1'!$B$5:$J$44,4, FALSE))</f>
        <v>2109.9432812220202</v>
      </c>
      <c r="BD85" s="47">
        <f>$F85*'[1]INTERNAL PARAMETERS-2'!O85*(1-VLOOKUP(P$4,'[1]INTERNAL PARAMETERS-1'!$B$5:$J$44,4, FALSE))</f>
        <v>720.98506548792818</v>
      </c>
      <c r="BE85" s="47">
        <f>$F85*'[1]INTERNAL PARAMETERS-2'!P85*(1-VLOOKUP(Q$4,'[1]INTERNAL PARAMETERS-1'!$B$5:$J$44,4, FALSE))</f>
        <v>644.11678759606855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1215.4315123583724</v>
      </c>
      <c r="BH85" s="47">
        <f>$F85*'[1]INTERNAL PARAMETERS-2'!S85*(1-VLOOKUP(T$4,'[1]INTERNAL PARAMETERS-1'!$B$5:$J$44,4, FALSE))</f>
        <v>42.941452770171743</v>
      </c>
      <c r="BI85" s="47">
        <f>$F85*'[1]INTERNAL PARAMETERS-2'!T85*(1-VLOOKUP(U$4,'[1]INTERNAL PARAMETERS-1'!$B$5:$J$44,4, FALSE))</f>
        <v>21.204766096705683</v>
      </c>
      <c r="BJ85" s="47">
        <f>$F85*'[1]INTERNAL PARAMETERS-2'!U85*(1-VLOOKUP(V$4,'[1]INTERNAL PARAMETERS-1'!$B$5:$J$44,4, FALSE))</f>
        <v>657.89956030175426</v>
      </c>
      <c r="BK85" s="47">
        <f>$F85*'[1]INTERNAL PARAMETERS-2'!V85*(1-VLOOKUP(W$4,'[1]INTERNAL PARAMETERS-1'!$B$5:$J$44,4, FALSE))</f>
        <v>781.95076959855999</v>
      </c>
      <c r="BL85" s="47">
        <f>$F85*'[1]INTERNAL PARAMETERS-2'!W85*(1-VLOOKUP(X$4,'[1]INTERNAL PARAMETERS-1'!$B$5:$J$44,4, FALSE))</f>
        <v>1073.5263113412782</v>
      </c>
      <c r="BM85" s="47">
        <f>$F85*'[1]INTERNAL PARAMETERS-2'!X85*(1-VLOOKUP(Y$4,'[1]INTERNAL PARAMETERS-1'!$B$5:$J$44,4, FALSE))</f>
        <v>458.56757831513238</v>
      </c>
      <c r="BN85" s="47">
        <f>$F85*'[1]INTERNAL PARAMETERS-2'!Y85*(1-VLOOKUP(Z$4,'[1]INTERNAL PARAMETERS-1'!$B$5:$J$44,4, FALSE))</f>
        <v>1441.9701309758564</v>
      </c>
      <c r="BO85" s="47">
        <f>$F85*'[1]INTERNAL PARAMETERS-2'!Z85*(1-VLOOKUP(AA$4,'[1]INTERNAL PARAMETERS-1'!$B$5:$J$44,4, FALSE))</f>
        <v>1362.4497561349563</v>
      </c>
      <c r="BP85" s="47">
        <f>$F85*'[1]INTERNAL PARAMETERS-2'!AA85*(1-VLOOKUP(AB$4,'[1]INTERNAL PARAMETERS-1'!$B$5:$J$44,4, FALSE))</f>
        <v>498.32901672470933</v>
      </c>
      <c r="BQ85" s="47">
        <f>$F85*'[1]INTERNAL PARAMETERS-2'!AB85*(1-VLOOKUP(AC$4,'[1]INTERNAL PARAMETERS-1'!$B$5:$J$44,4, FALSE))</f>
        <v>4227.8378493346545</v>
      </c>
      <c r="BR85" s="47">
        <f>$F85*'[1]INTERNAL PARAMETERS-2'!AC85*(1-VLOOKUP(AD$4,'[1]INTERNAL PARAMETERS-1'!$B$5:$J$44,4, FALSE))</f>
        <v>365.79422466379123</v>
      </c>
      <c r="BS85" s="47">
        <f>$F85*'[1]INTERNAL PARAMETERS-2'!AD85*(1-VLOOKUP(AE$4,'[1]INTERNAL PARAMETERS-1'!$B$5:$J$44,4, FALSE))</f>
        <v>66.267396030459054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92.773353651341154</v>
      </c>
      <c r="CA85" s="47">
        <f>$F85*'[1]INTERNAL PARAMETERS-2'!AL85*(1-VLOOKUP(AM$4,'[1]INTERNAL PARAMETERS-1'!$B$5:$J$44,4, FALSE))</f>
        <v>445.31459950469133</v>
      </c>
      <c r="CB85" s="47">
        <f>$F85*'[1]INTERNAL PARAMETERS-2'!AM85*(1-VLOOKUP(AN$4,'[1]INTERNAL PARAMETERS-1'!$B$5:$J$44,4, FALSE))</f>
        <v>116.62971630143656</v>
      </c>
      <c r="CC85" s="47">
        <f>$F85*'[1]INTERNAL PARAMETERS-2'!AN85*(1-VLOOKUP(AO$4,'[1]INTERNAL PARAMETERS-1'!$B$5:$J$44,4, FALSE))</f>
        <v>286.27384982289112</v>
      </c>
      <c r="CD85" s="47">
        <f>$F85*'[1]INTERNAL PARAMETERS-2'!AO85*(1-VLOOKUP(AP$4,'[1]INTERNAL PARAMETERS-1'!$B$5:$J$44,4, FALSE))</f>
        <v>1160.9979730727923</v>
      </c>
      <c r="CE85" s="47">
        <f>$F85*'[1]INTERNAL PARAMETERS-2'!AP85*(1-VLOOKUP(AQ$4,'[1]INTERNAL PARAMETERS-1'!$B$5:$J$44,4, FALSE))</f>
        <v>151.08946279118635</v>
      </c>
      <c r="CF85" s="47">
        <f>$F85*'[1]INTERNAL PARAMETERS-2'!AQ85*(1-VLOOKUP(AR$4,'[1]INTERNAL PARAMETERS-1'!$B$5:$J$44,4, FALSE))</f>
        <v>15.905075759481546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25019.790044052657</v>
      </c>
    </row>
    <row r="86" spans="3:87" x14ac:dyDescent="0.4">
      <c r="C86" s="30" t="s">
        <v>10</v>
      </c>
      <c r="D86" s="29" t="s">
        <v>68</v>
      </c>
      <c r="E86" s="29" t="s">
        <v>58</v>
      </c>
      <c r="F86" s="131">
        <f>'S Str&amp;Pad'!X86</f>
        <v>23686.24560557105</v>
      </c>
      <c r="G86" s="48">
        <f>$F86*'[1]INTERNAL PARAMETERS-2'!F86*VLOOKUP(G$4,'[1]INTERNAL PARAMETERS-1'!$B$5:$J$44,4, FALSE)</f>
        <v>213.95548793056273</v>
      </c>
      <c r="H86" s="47">
        <f>$F86*'[1]INTERNAL PARAMETERS-2'!G86*VLOOKUP(H$4,'[1]INTERNAL PARAMETERS-1'!$B$5:$J$44,4, FALSE)</f>
        <v>145.49039500765963</v>
      </c>
      <c r="I86" s="47">
        <f>$F86*'[1]INTERNAL PARAMETERS-2'!H86*VLOOKUP(I$4,'[1]INTERNAL PARAMETERS-1'!$B$5:$J$44,4, FALSE)</f>
        <v>218.5708713180363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2.8518239709107545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46.784835457667882</v>
      </c>
      <c r="N86" s="47">
        <f>$F86*'[1]INTERNAL PARAMETERS-2'!M86*VLOOKUP(N$4,'[1]INTERNAL PARAMETERS-1'!$B$5:$J$44,4, FALSE)</f>
        <v>38.511940455010091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28.527714207349774</v>
      </c>
      <c r="S86" s="47">
        <f>$F86*'[1]INTERNAL PARAMETERS-2'!R86*VLOOKUP(S$4,'[1]INTERNAL PARAMETERS-1'!$B$5:$J$44,4, FALSE)</f>
        <v>59.142660377462477</v>
      </c>
      <c r="T86" s="47">
        <f>$F86*'[1]INTERNAL PARAMETERS-2'!S86*VLOOKUP(T$4,'[1]INTERNAL PARAMETERS-1'!$B$5:$J$44,4, FALSE)</f>
        <v>7.9877126055667249</v>
      </c>
      <c r="U86" s="47">
        <f>$F86*'[1]INTERNAL PARAMETERS-2'!T86*VLOOKUP(U$4,'[1]INTERNAL PARAMETERS-1'!$B$5:$J$44,4, FALSE)</f>
        <v>10.269882369663497</v>
      </c>
      <c r="V86" s="47">
        <f>$F86*'[1]INTERNAL PARAMETERS-2'!U86*VLOOKUP(V$4,'[1]INTERNAL PARAMETERS-1'!$B$5:$J$44,4, FALSE)</f>
        <v>93.712262113881295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5.7060165663820657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5.7060165663820657</v>
      </c>
      <c r="AI86" s="47">
        <f>$F86*'[1]INTERNAL PARAMETERS-2'!AH86*VLOOKUP(AI$4,'[1]INTERNAL PARAMETERS-1'!$B$5:$J$44,4, FALSE)</f>
        <v>11.412033132764131</v>
      </c>
      <c r="AJ86" s="47">
        <f>$F86*'[1]INTERNAL PARAMETERS-2'!AI86*VLOOKUP(AJ$4,'[1]INTERNAL PARAMETERS-1'!$B$5:$J$44,4, FALSE)</f>
        <v>22.821697640967706</v>
      </c>
      <c r="AK86" s="47">
        <f>$F86*'[1]INTERNAL PARAMETERS-2'!AJ86*VLOOKUP(AK$4,'[1]INTERNAL PARAMETERS-1'!$B$5:$J$44,4, FALSE)</f>
        <v>2.8518239709107545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4152.846555042689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888.91187369568968</v>
      </c>
      <c r="BB86" s="47">
        <f>$F86*'[1]INTERNAL PARAMETERS-2'!M86*(1-VLOOKUP(N$4,'[1]INTERNAL PARAMETERS-1'!$B$5:$J$44,4, FALSE))</f>
        <v>731.72686864519153</v>
      </c>
      <c r="BC86" s="47">
        <f>$F86*'[1]INTERNAL PARAMETERS-2'!N86*(1-VLOOKUP(O$4,'[1]INTERNAL PARAMETERS-1'!$B$5:$J$44,4, FALSE))</f>
        <v>2299.3020255432803</v>
      </c>
      <c r="BD86" s="47">
        <f>$F86*'[1]INTERNAL PARAMETERS-2'!O86*(1-VLOOKUP(P$4,'[1]INTERNAL PARAMETERS-1'!$B$5:$J$44,4, FALSE))</f>
        <v>636.16044722530614</v>
      </c>
      <c r="BE86" s="47">
        <f>$F86*'[1]INTERNAL PARAMETERS-2'!P86*(1-VLOOKUP(Q$4,'[1]INTERNAL PARAMETERS-1'!$B$5:$J$44,4, FALSE))</f>
        <v>601.92671645157429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1123.7105471717869</v>
      </c>
      <c r="BH86" s="47">
        <f>$F86*'[1]INTERNAL PARAMETERS-2'!S86*(1-VLOOKUP(T$4,'[1]INTERNAL PARAMETERS-1'!$B$5:$J$44,4, FALSE))</f>
        <v>71.88941345010052</v>
      </c>
      <c r="BI86" s="47">
        <f>$F86*'[1]INTERNAL PARAMETERS-2'!T86*(1-VLOOKUP(U$4,'[1]INTERNAL PARAMETERS-1'!$B$5:$J$44,4, FALSE))</f>
        <v>41.079529478653988</v>
      </c>
      <c r="BJ86" s="47">
        <f>$F86*'[1]INTERNAL PARAMETERS-2'!U86*(1-VLOOKUP(V$4,'[1]INTERNAL PARAMETERS-1'!$B$5:$J$44,4, FALSE))</f>
        <v>531.03615197866066</v>
      </c>
      <c r="BK86" s="47">
        <f>$F86*'[1]INTERNAL PARAMETERS-2'!V86*(1-VLOOKUP(W$4,'[1]INTERNAL PARAMETERS-1'!$B$5:$J$44,4, FALSE))</f>
        <v>810.17618781575493</v>
      </c>
      <c r="BL86" s="47">
        <f>$F86*'[1]INTERNAL PARAMETERS-2'!W86*(1-VLOOKUP(X$4,'[1]INTERNAL PARAMETERS-1'!$B$5:$J$44,4, FALSE))</f>
        <v>918.58102807877208</v>
      </c>
      <c r="BM86" s="47">
        <f>$F86*'[1]INTERNAL PARAMETERS-2'!X86*(1-VLOOKUP(Y$4,'[1]INTERNAL PARAMETERS-1'!$B$5:$J$44,4, FALSE))</f>
        <v>524.90378299137831</v>
      </c>
      <c r="BN86" s="47">
        <f>$F86*'[1]INTERNAL PARAMETERS-2'!Y86*(1-VLOOKUP(Z$4,'[1]INTERNAL PARAMETERS-1'!$B$5:$J$44,4, FALSE))</f>
        <v>1417.8089208337112</v>
      </c>
      <c r="BO86" s="47">
        <f>$F86*'[1]INTERNAL PARAMETERS-2'!Z86*(1-VLOOKUP(AA$4,'[1]INTERNAL PARAMETERS-1'!$B$5:$J$44,4, FALSE))</f>
        <v>1317.9619211079871</v>
      </c>
      <c r="BP86" s="47">
        <f>$F86*'[1]INTERNAL PARAMETERS-2'!AA86*(1-VLOOKUP(AB$4,'[1]INTERNAL PARAMETERS-1'!$B$5:$J$44,4, FALSE))</f>
        <v>490.67005221764651</v>
      </c>
      <c r="BQ86" s="47">
        <f>$F86*'[1]INTERNAL PARAMETERS-2'!AB86*(1-VLOOKUP(AC$4,'[1]INTERNAL PARAMETERS-1'!$B$5:$J$44,4, FALSE))</f>
        <v>3842.6314677145942</v>
      </c>
      <c r="BR86" s="47">
        <f>$F86*'[1]INTERNAL PARAMETERS-2'!AC86*(1-VLOOKUP(AD$4,'[1]INTERNAL PARAMETERS-1'!$B$5:$J$44,4, FALSE))</f>
        <v>256.74705924158741</v>
      </c>
      <c r="BS86" s="47">
        <f>$F86*'[1]INTERNAL PARAMETERS-2'!AD86*(1-VLOOKUP(AE$4,'[1]INTERNAL PARAMETERS-1'!$B$5:$J$44,4, FALSE))</f>
        <v>91.286790563870824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94.140983159342127</v>
      </c>
      <c r="CA86" s="47">
        <f>$F86*'[1]INTERNAL PARAMETERS-2'!AL86*(1-VLOOKUP(AM$4,'[1]INTERNAL PARAMETERS-1'!$B$5:$J$44,4, FALSE))</f>
        <v>305.24227849443355</v>
      </c>
      <c r="CB86" s="47">
        <f>$F86*'[1]INTERNAL PARAMETERS-2'!AM86*(1-VLOOKUP(AN$4,'[1]INTERNAL PARAMETERS-1'!$B$5:$J$44,4, FALSE))</f>
        <v>79.877126055667247</v>
      </c>
      <c r="CC86" s="47">
        <f>$F86*'[1]INTERNAL PARAMETERS-2'!AN86*(1-VLOOKUP(AO$4,'[1]INTERNAL PARAMETERS-1'!$B$5:$J$44,4, FALSE))</f>
        <v>342.32783323907614</v>
      </c>
      <c r="CD86" s="47">
        <f>$F86*'[1]INTERNAL PARAMETERS-2'!AO86*(1-VLOOKUP(AP$4,'[1]INTERNAL PARAMETERS-1'!$B$5:$J$44,4, FALSE))</f>
        <v>1032.6895162836104</v>
      </c>
      <c r="CE86" s="47">
        <f>$F86*'[1]INTERNAL PARAMETERS-2'!AP86*(1-VLOOKUP(AQ$4,'[1]INTERNAL PARAMETERS-1'!$B$5:$J$44,4, FALSE))</f>
        <v>154.04823554495243</v>
      </c>
      <c r="CF86" s="47">
        <f>$F86*'[1]INTERNAL PARAMETERS-2'!AQ86*(1-VLOOKUP(AR$4,'[1]INTERNAL PARAMETERS-1'!$B$5:$J$44,4, FALSE))</f>
        <v>14.263857103674887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23686.250342820167</v>
      </c>
    </row>
    <row r="87" spans="3:87" x14ac:dyDescent="0.4">
      <c r="C87" s="30" t="s">
        <v>10</v>
      </c>
      <c r="D87" s="29" t="s">
        <v>68</v>
      </c>
      <c r="E87" s="29" t="s">
        <v>57</v>
      </c>
      <c r="F87" s="131">
        <f>'S Str&amp;Pad'!X87</f>
        <v>24932.981067271034</v>
      </c>
      <c r="G87" s="48">
        <f>$F87*'[1]INTERNAL PARAMETERS-2'!F87*VLOOKUP(G$4,'[1]INTERNAL PARAMETERS-1'!$B$5:$J$44,4, FALSE)</f>
        <v>199.54612737569025</v>
      </c>
      <c r="H87" s="47">
        <f>$F87*'[1]INTERNAL PARAMETERS-2'!G87*VLOOKUP(H$4,'[1]INTERNAL PARAMETERS-1'!$B$5:$J$44,4, FALSE)</f>
        <v>110.09407120064199</v>
      </c>
      <c r="I87" s="47">
        <f>$F87*'[1]INTERNAL PARAMETERS-2'!H87*VLOOKUP(I$4,'[1]INTERNAL PARAMETERS-1'!$B$5:$J$44,4, FALSE)</f>
        <v>234.02183295174328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55.563397638224174</v>
      </c>
      <c r="N87" s="47">
        <f>$F87*'[1]INTERNAL PARAMETERS-2'!M87*VLOOKUP(N$4,'[1]INTERNAL PARAMETERS-1'!$B$5:$J$44,4, FALSE)</f>
        <v>37.156873695122009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24.082766412877092</v>
      </c>
      <c r="S87" s="47">
        <f>$F87*'[1]INTERNAL PARAMETERS-2'!R87*VLOOKUP(S$4,'[1]INTERNAL PARAMETERS-1'!$B$5:$J$44,4, FALSE)</f>
        <v>67.878170982065342</v>
      </c>
      <c r="T87" s="47">
        <f>$F87*'[1]INTERNAL PARAMETERS-2'!S87*VLOOKUP(T$4,'[1]INTERNAL PARAMETERS-1'!$B$5:$J$44,4, FALSE)</f>
        <v>4.472478143847078</v>
      </c>
      <c r="U87" s="47">
        <f>$F87*'[1]INTERNAL PARAMETERS-2'!T87*VLOOKUP(U$4,'[1]INTERNAL PARAMETERS-1'!$B$5:$J$44,4, FALSE)</f>
        <v>13.073857952434238</v>
      </c>
      <c r="V87" s="47">
        <f>$F87*'[1]INTERNAL PARAMETERS-2'!U87*VLOOKUP(V$4,'[1]INTERNAL PARAMETERS-1'!$B$5:$J$44,4, FALSE)</f>
        <v>101.14948890766381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13.763005549133609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24.082766412877092</v>
      </c>
      <c r="AJ87" s="47">
        <f>$F87*'[1]INTERNAL PARAMETERS-2'!AI87*VLOOKUP(AJ$4,'[1]INTERNAL PARAMETERS-1'!$B$5:$J$44,4, FALSE)</f>
        <v>24.082766412877092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4446.4148260831216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1055.7045551262593</v>
      </c>
      <c r="BB87" s="47">
        <f>$F87*'[1]INTERNAL PARAMETERS-2'!M87*(1-VLOOKUP(N$4,'[1]INTERNAL PARAMETERS-1'!$B$5:$J$44,4, FALSE))</f>
        <v>705.98060020731805</v>
      </c>
      <c r="BC87" s="47">
        <f>$F87*'[1]INTERNAL PARAMETERS-2'!N87*(1-VLOOKUP(O$4,'[1]INTERNAL PARAMETERS-1'!$B$5:$J$44,4, FALSE))</f>
        <v>2442.7240479302509</v>
      </c>
      <c r="BD87" s="47">
        <f>$F87*'[1]INTERNAL PARAMETERS-2'!O87*(1-VLOOKUP(P$4,'[1]INTERNAL PARAMETERS-1'!$B$5:$J$44,4, FALSE))</f>
        <v>612.40138767620442</v>
      </c>
      <c r="BE87" s="47">
        <f>$F87*'[1]INTERNAL PARAMETERS-2'!P87*(1-VLOOKUP(Q$4,'[1]INTERNAL PARAMETERS-1'!$B$5:$J$44,4, FALSE))</f>
        <v>691.53118968940248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1289.6852486592413</v>
      </c>
      <c r="BH87" s="47">
        <f>$F87*'[1]INTERNAL PARAMETERS-2'!S87*(1-VLOOKUP(T$4,'[1]INTERNAL PARAMETERS-1'!$B$5:$J$44,4, FALSE))</f>
        <v>40.252303294623701</v>
      </c>
      <c r="BI87" s="47">
        <f>$F87*'[1]INTERNAL PARAMETERS-2'!T87*(1-VLOOKUP(U$4,'[1]INTERNAL PARAMETERS-1'!$B$5:$J$44,4, FALSE))</f>
        <v>52.295431809736954</v>
      </c>
      <c r="BJ87" s="47">
        <f>$F87*'[1]INTERNAL PARAMETERS-2'!U87*(1-VLOOKUP(V$4,'[1]INTERNAL PARAMETERS-1'!$B$5:$J$44,4, FALSE))</f>
        <v>573.18043714342832</v>
      </c>
      <c r="BK87" s="47">
        <f>$F87*'[1]INTERNAL PARAMETERS-2'!V87*(1-VLOOKUP(W$4,'[1]INTERNAL PARAMETERS-1'!$B$5:$J$44,4, FALSE))</f>
        <v>674.32992605109212</v>
      </c>
      <c r="BL87" s="47">
        <f>$F87*'[1]INTERNAL PARAMETERS-2'!W87*(1-VLOOKUP(X$4,'[1]INTERNAL PARAMETERS-1'!$B$5:$J$44,4, FALSE))</f>
        <v>1080.3036835770395</v>
      </c>
      <c r="BM87" s="47">
        <f>$F87*'[1]INTERNAL PARAMETERS-2'!X87*(1-VLOOKUP(Y$4,'[1]INTERNAL PARAMETERS-1'!$B$5:$J$44,4, FALSE))</f>
        <v>732.81771303869664</v>
      </c>
      <c r="BN87" s="47">
        <f>$F87*'[1]INTERNAL PARAMETERS-2'!Y87*(1-VLOOKUP(Z$4,'[1]INTERNAL PARAMETERS-1'!$B$5:$J$44,4, FALSE))</f>
        <v>1469.0736841665698</v>
      </c>
      <c r="BO87" s="47">
        <f>$F87*'[1]INTERNAL PARAMETERS-2'!Z87*(1-VLOOKUP(AA$4,'[1]INTERNAL PARAMETERS-1'!$B$5:$J$44,4, FALSE))</f>
        <v>1242.0040389907192</v>
      </c>
      <c r="BP87" s="47">
        <f>$F87*'[1]INTERNAL PARAMETERS-2'!AA87*(1-VLOOKUP(AB$4,'[1]INTERNAL PARAMETERS-1'!$B$5:$J$44,4, FALSE))</f>
        <v>488.54431092642881</v>
      </c>
      <c r="BQ87" s="47">
        <f>$F87*'[1]INTERNAL PARAMETERS-2'!AB87*(1-VLOOKUP(AC$4,'[1]INTERNAL PARAMETERS-1'!$B$5:$J$44,4, FALSE))</f>
        <v>3994.3682854973017</v>
      </c>
      <c r="BR87" s="47">
        <f>$F87*'[1]INTERNAL PARAMETERS-2'!AC87*(1-VLOOKUP(AD$4,'[1]INTERNAL PARAMETERS-1'!$B$5:$J$44,4, FALSE))</f>
        <v>247.71166020144446</v>
      </c>
      <c r="BS87" s="47">
        <f>$F87*'[1]INTERNAL PARAMETERS-2'!AD87*(1-VLOOKUP(AE$4,'[1]INTERNAL PARAMETERS-1'!$B$5:$J$44,4, FALSE))</f>
        <v>103.21256842607518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37.845771962010701</v>
      </c>
      <c r="CA87" s="47">
        <f>$F87*'[1]INTERNAL PARAMETERS-2'!AL87*(1-VLOOKUP(AM$4,'[1]INTERNAL PARAMETERS-1'!$B$5:$J$44,4, FALSE))</f>
        <v>357.80822470019314</v>
      </c>
      <c r="CB87" s="47">
        <f>$F87*'[1]INTERNAL PARAMETERS-2'!AM87*(1-VLOOKUP(AN$4,'[1]INTERNAL PARAMETERS-1'!$B$5:$J$44,4, FALSE))</f>
        <v>154.82134593721949</v>
      </c>
      <c r="CC87" s="47">
        <f>$F87*'[1]INTERNAL PARAMETERS-2'!AN87*(1-VLOOKUP(AO$4,'[1]INTERNAL PARAMETERS-1'!$B$5:$J$44,4, FALSE))</f>
        <v>313.08094996361564</v>
      </c>
      <c r="CD87" s="47">
        <f>$F87*'[1]INTERNAL PARAMETERS-2'!AO87*(1-VLOOKUP(AP$4,'[1]INTERNAL PARAMETERS-1'!$B$5:$J$44,4, FALSE))</f>
        <v>1039.0171602277453</v>
      </c>
      <c r="CE87" s="47">
        <f>$F87*'[1]INTERNAL PARAMETERS-2'!AP87*(1-VLOOKUP(AQ$4,'[1]INTERNAL PARAMETERS-1'!$B$5:$J$44,4, FALSE))</f>
        <v>144.49909177536929</v>
      </c>
      <c r="CF87" s="47">
        <f>$F87*'[1]INTERNAL PARAMETERS-2'!AQ87*(1-VLOOKUP(AR$4,'[1]INTERNAL PARAMETERS-1'!$B$5:$J$44,4, FALSE))</f>
        <v>34.405020574727303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24932.981067271023</v>
      </c>
    </row>
    <row r="88" spans="3:87" x14ac:dyDescent="0.4">
      <c r="C88" s="30" t="s">
        <v>10</v>
      </c>
      <c r="D88" s="29" t="s">
        <v>68</v>
      </c>
      <c r="E88" s="29" t="s">
        <v>56</v>
      </c>
      <c r="F88" s="131">
        <f>'S Str&amp;Pad'!X88</f>
        <v>24048.014256523853</v>
      </c>
      <c r="G88" s="48">
        <f>$F88*'[1]INTERNAL PARAMETERS-2'!F88*VLOOKUP(G$4,'[1]INTERNAL PARAMETERS-1'!$B$5:$J$44,4, FALSE)</f>
        <v>238.82082958153839</v>
      </c>
      <c r="H88" s="47">
        <f>$F88*'[1]INTERNAL PARAMETERS-2'!G88*VLOOKUP(H$4,'[1]INTERNAL PARAMETERS-1'!$B$5:$J$44,4, FALSE)</f>
        <v>133.57709998928738</v>
      </c>
      <c r="I88" s="47">
        <f>$F88*'[1]INTERNAL PARAMETERS-2'!H88*VLOOKUP(I$4,'[1]INTERNAL PARAMETERS-1'!$B$5:$J$44,4, FALSE)</f>
        <v>231.20951282927732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72.860553354344688</v>
      </c>
      <c r="N88" s="47">
        <f>$F88*'[1]INTERNAL PARAMETERS-2'!M88*VLOOKUP(N$4,'[1]INTERNAL PARAMETERS-1'!$B$5:$J$44,4, FALSE)</f>
        <v>31.77524243750138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32.383055997835022</v>
      </c>
      <c r="S88" s="47">
        <f>$F88*'[1]INTERNAL PARAMETERS-2'!R88*VLOOKUP(S$4,'[1]INTERNAL PARAMETERS-1'!$B$5:$J$44,4, FALSE)</f>
        <v>67.923375787409057</v>
      </c>
      <c r="T88" s="47">
        <f>$F88*'[1]INTERNAL PARAMETERS-2'!S88*VLOOKUP(T$4,'[1]INTERNAL PARAMETERS-1'!$B$5:$J$44,4, FALSE)</f>
        <v>8.5004920793960519</v>
      </c>
      <c r="U88" s="47">
        <f>$F88*'[1]INTERNAL PARAMETERS-2'!T88*VLOOKUP(U$4,'[1]INTERNAL PARAMETERS-1'!$B$5:$J$44,4, FALSE)</f>
        <v>4.8572179195326877</v>
      </c>
      <c r="V88" s="47">
        <f>$F88*'[1]INTERNAL PARAMETERS-2'!U88*VLOOKUP(V$4,'[1]INTERNAL PARAMETERS-1'!$B$5:$J$44,4, FALSE)</f>
        <v>88.039900433205105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20.238808798290474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4.047280799372964</v>
      </c>
      <c r="AI88" s="47">
        <f>$F88*'[1]INTERNAL PARAMETERS-2'!AH88*VLOOKUP(AI$4,'[1]INTERNAL PARAMETERS-1'!$B$5:$J$44,4, FALSE)</f>
        <v>24.286089597663437</v>
      </c>
      <c r="AJ88" s="47">
        <f>$F88*'[1]INTERNAL PARAMETERS-2'!AI88*VLOOKUP(AJ$4,'[1]INTERNAL PARAMETERS-1'!$B$5:$J$44,4, FALSE)</f>
        <v>32.383055997835022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4392.9807437562686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1384.350513732549</v>
      </c>
      <c r="BB88" s="47">
        <f>$F88*'[1]INTERNAL PARAMETERS-2'!M88*(1-VLOOKUP(N$4,'[1]INTERNAL PARAMETERS-1'!$B$5:$J$44,4, FALSE))</f>
        <v>603.72960631252613</v>
      </c>
      <c r="BC88" s="47">
        <f>$F88*'[1]INTERNAL PARAMETERS-2'!N88*(1-VLOOKUP(O$4,'[1]INTERNAL PARAMETERS-1'!$B$5:$J$44,4, FALSE))</f>
        <v>2606.7879117972061</v>
      </c>
      <c r="BD88" s="47">
        <f>$F88*'[1]INTERNAL PARAMETERS-2'!O88*(1-VLOOKUP(P$4,'[1]INTERNAL PARAMETERS-1'!$B$5:$J$44,4, FALSE))</f>
        <v>469.54469276290519</v>
      </c>
      <c r="BE88" s="47">
        <f>$F88*'[1]INTERNAL PARAMETERS-2'!P88*(1-VLOOKUP(Q$4,'[1]INTERNAL PARAMETERS-1'!$B$5:$J$44,4, FALSE))</f>
        <v>574.78842235515617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1290.5441399607719</v>
      </c>
      <c r="BH88" s="47">
        <f>$F88*'[1]INTERNAL PARAMETERS-2'!S88*(1-VLOOKUP(T$4,'[1]INTERNAL PARAMETERS-1'!$B$5:$J$44,4, FALSE))</f>
        <v>76.504428714564455</v>
      </c>
      <c r="BI88" s="47">
        <f>$F88*'[1]INTERNAL PARAMETERS-2'!T88*(1-VLOOKUP(U$4,'[1]INTERNAL PARAMETERS-1'!$B$5:$J$44,4, FALSE))</f>
        <v>19.428871678130751</v>
      </c>
      <c r="BJ88" s="47">
        <f>$F88*'[1]INTERNAL PARAMETERS-2'!U88*(1-VLOOKUP(V$4,'[1]INTERNAL PARAMETERS-1'!$B$5:$J$44,4, FALSE))</f>
        <v>498.89276912149563</v>
      </c>
      <c r="BK88" s="47">
        <f>$F88*'[1]INTERNAL PARAMETERS-2'!V88*(1-VLOOKUP(W$4,'[1]INTERNAL PARAMETERS-1'!$B$5:$J$44,4, FALSE))</f>
        <v>655.74365754831808</v>
      </c>
      <c r="BL88" s="47">
        <f>$F88*'[1]INTERNAL PARAMETERS-2'!W88*(1-VLOOKUP(X$4,'[1]INTERNAL PARAMETERS-1'!$B$5:$J$44,4, FALSE))</f>
        <v>1020.0470255203979</v>
      </c>
      <c r="BM88" s="47">
        <f>$F88*'[1]INTERNAL PARAMETERS-2'!X88*(1-VLOOKUP(Y$4,'[1]INTERNAL PARAMETERS-1'!$B$5:$J$44,4, FALSE))</f>
        <v>684.07943274678018</v>
      </c>
      <c r="BN88" s="47">
        <f>$F88*'[1]INTERNAL PARAMETERS-2'!Y88*(1-VLOOKUP(Z$4,'[1]INTERNAL PARAMETERS-1'!$B$5:$J$44,4, FALSE))</f>
        <v>1238.6290463036457</v>
      </c>
      <c r="BO88" s="47">
        <f>$F88*'[1]INTERNAL PARAMETERS-2'!Z88*(1-VLOOKUP(AA$4,'[1]INTERNAL PARAMETERS-1'!$B$5:$J$44,4, FALSE))</f>
        <v>991.71125032193584</v>
      </c>
      <c r="BP88" s="47">
        <f>$F88*'[1]INTERNAL PARAMETERS-2'!AA88*(1-VLOOKUP(AB$4,'[1]INTERNAL PARAMETERS-1'!$B$5:$J$44,4, FALSE))</f>
        <v>445.25860316524177</v>
      </c>
      <c r="BQ88" s="47">
        <f>$F88*'[1]INTERNAL PARAMETERS-2'!AB88*(1-VLOOKUP(AC$4,'[1]INTERNAL PARAMETERS-1'!$B$5:$J$44,4, FALSE))</f>
        <v>3744.2205093079738</v>
      </c>
      <c r="BR88" s="47">
        <f>$F88*'[1]INTERNAL PARAMETERS-2'!AC88*(1-VLOOKUP(AD$4,'[1]INTERNAL PARAMETERS-1'!$B$5:$J$44,4, FALSE))</f>
        <v>291.44269437766388</v>
      </c>
      <c r="BS88" s="47">
        <f>$F88*'[1]INTERNAL PARAMETERS-2'!AD88*(1-VLOOKUP(AE$4,'[1]INTERNAL PARAMETERS-1'!$B$5:$J$44,4, FALSE))</f>
        <v>97.146763192079419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68.813392795043001</v>
      </c>
      <c r="CA88" s="47">
        <f>$F88*'[1]INTERNAL PARAMETERS-2'!AL88*(1-VLOOKUP(AM$4,'[1]INTERNAL PARAMETERS-1'!$B$5:$J$44,4, FALSE))</f>
        <v>420.97251356757829</v>
      </c>
      <c r="CB88" s="47">
        <f>$F88*'[1]INTERNAL PARAMETERS-2'!AM88*(1-VLOOKUP(AN$4,'[1]INTERNAL PARAMETERS-1'!$B$5:$J$44,4, FALSE))</f>
        <v>125.48253839054148</v>
      </c>
      <c r="CC88" s="47">
        <f>$F88*'[1]INTERNAL PARAMETERS-2'!AN88*(1-VLOOKUP(AO$4,'[1]INTERNAL PARAMETERS-1'!$B$5:$J$44,4, FALSE))</f>
        <v>255.0123575804559</v>
      </c>
      <c r="CD88" s="47">
        <f>$F88*'[1]INTERNAL PARAMETERS-2'!AO88*(1-VLOOKUP(AP$4,'[1]INTERNAL PARAMETERS-1'!$B$5:$J$44,4, FALSE))</f>
        <v>918.85298152894563</v>
      </c>
      <c r="CE88" s="47">
        <f>$F88*'[1]INTERNAL PARAMETERS-2'!AP88*(1-VLOOKUP(AQ$4,'[1]INTERNAL PARAMETERS-1'!$B$5:$J$44,4, FALSE))</f>
        <v>165.96015598712242</v>
      </c>
      <c r="CF88" s="47">
        <f>$F88*'[1]INTERNAL PARAMETERS-2'!AQ88*(1-VLOOKUP(AR$4,'[1]INTERNAL PARAMETERS-1'!$B$5:$J$44,4, FALSE))</f>
        <v>12.144247199544546</v>
      </c>
      <c r="CG88" s="47">
        <f>$F88*'[1]INTERNAL PARAMETERS-2'!AR88*(1-VLOOKUP(AS$4,'[1]INTERNAL PARAMETERS-1'!$B$5:$J$44,4, FALSE))</f>
        <v>4.047280799372964</v>
      </c>
      <c r="CH88" s="46">
        <f>$F88*'[1]INTERNAL PARAMETERS-2'!AS88*(1-VLOOKUP(AT$4,'[1]INTERNAL PARAMETERS-1'!$B$5:$J$44,4, FALSE))</f>
        <v>0</v>
      </c>
      <c r="CI88" s="45">
        <f t="shared" si="1"/>
        <v>24048.019066126701</v>
      </c>
    </row>
    <row r="89" spans="3:87" x14ac:dyDescent="0.4">
      <c r="C89" s="30" t="s">
        <v>10</v>
      </c>
      <c r="D89" s="29" t="s">
        <v>68</v>
      </c>
      <c r="E89" s="29" t="s">
        <v>55</v>
      </c>
      <c r="F89" s="131">
        <f>'S Str&amp;Pad'!X89</f>
        <v>17524.69688771278</v>
      </c>
      <c r="G89" s="48">
        <f>$F89*'[1]INTERNAL PARAMETERS-2'!F89*VLOOKUP(G$4,'[1]INTERNAL PARAMETERS-1'!$B$5:$J$44,4, FALSE)</f>
        <v>163.46161022014098</v>
      </c>
      <c r="H89" s="47">
        <f>$F89*'[1]INTERNAL PARAMETERS-2'!G89*VLOOKUP(H$4,'[1]INTERNAL PARAMETERS-1'!$B$5:$J$44,4, FALSE)</f>
        <v>110.24261071153478</v>
      </c>
      <c r="I89" s="47">
        <f>$F89*'[1]INTERNAL PARAMETERS-2'!H89*VLOOKUP(I$4,'[1]INTERNAL PARAMETERS-1'!$B$5:$J$44,4, FALSE)</f>
        <v>181.79989116086583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3.8011067549449016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66.905524907456538</v>
      </c>
      <c r="N89" s="47">
        <f>$F89*'[1]INTERNAL PARAMETERS-2'!M89*VLOOKUP(N$4,'[1]INTERNAL PARAMETERS-1'!$B$5:$J$44,4, FALSE)</f>
        <v>18.817230906666037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7.6022135098898032</v>
      </c>
      <c r="S89" s="47">
        <f>$F89*'[1]INTERNAL PARAMETERS-2'!R89*VLOOKUP(S$4,'[1]INTERNAL PARAMETERS-1'!$B$5:$J$44,4, FALSE)</f>
        <v>52.179522112711481</v>
      </c>
      <c r="T89" s="47">
        <f>$F89*'[1]INTERNAL PARAMETERS-2'!S89*VLOOKUP(T$4,'[1]INTERNAL PARAMETERS-1'!$B$5:$J$44,4, FALSE)</f>
        <v>5.3220751978294949</v>
      </c>
      <c r="U89" s="47">
        <f>$F89*'[1]INTERNAL PARAMETERS-2'!T89*VLOOKUP(U$4,'[1]INTERNAL PARAMETERS-1'!$B$5:$J$44,4, FALSE)</f>
        <v>9.123357199743273</v>
      </c>
      <c r="V89" s="47">
        <f>$F89*'[1]INTERNAL PARAMETERS-2'!U89*VLOOKUP(V$4,'[1]INTERNAL PARAMETERS-1'!$B$5:$J$44,4, FALSE)</f>
        <v>92.375305999667205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7.6022135098898032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34.213465733881662</v>
      </c>
      <c r="AJ89" s="47">
        <f>$F89*'[1]INTERNAL PARAMETERS-2'!AI89*VLOOKUP(AJ$4,'[1]INTERNAL PARAMETERS-1'!$B$5:$J$44,4, FALSE)</f>
        <v>19.007286244413283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3454.1979320564501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1271.2049732416742</v>
      </c>
      <c r="BB89" s="47">
        <f>$F89*'[1]INTERNAL PARAMETERS-2'!M89*(1-VLOOKUP(N$4,'[1]INTERNAL PARAMETERS-1'!$B$5:$J$44,4, FALSE))</f>
        <v>357.5273872266547</v>
      </c>
      <c r="BC89" s="47">
        <f>$F89*'[1]INTERNAL PARAMETERS-2'!N89*(1-VLOOKUP(O$4,'[1]INTERNAL PARAMETERS-1'!$B$5:$J$44,4, FALSE))</f>
        <v>1953.9458714802456</v>
      </c>
      <c r="BD89" s="47">
        <f>$F89*'[1]INTERNAL PARAMETERS-2'!O89*(1-VLOOKUP(P$4,'[1]INTERNAL PARAMETERS-1'!$B$5:$J$44,4, FALSE))</f>
        <v>330.72607966491557</v>
      </c>
      <c r="BE89" s="47">
        <f>$F89*'[1]INTERNAL PARAMETERS-2'!P89*(1-VLOOKUP(Q$4,'[1]INTERNAL PARAMETERS-1'!$B$5:$J$44,4, FALSE))</f>
        <v>497.99054910969022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991.41092014151809</v>
      </c>
      <c r="BH89" s="47">
        <f>$F89*'[1]INTERNAL PARAMETERS-2'!S89*(1-VLOOKUP(T$4,'[1]INTERNAL PARAMETERS-1'!$B$5:$J$44,4, FALSE))</f>
        <v>47.898676780465451</v>
      </c>
      <c r="BI89" s="47">
        <f>$F89*'[1]INTERNAL PARAMETERS-2'!T89*(1-VLOOKUP(U$4,'[1]INTERNAL PARAMETERS-1'!$B$5:$J$44,4, FALSE))</f>
        <v>36.493428798973092</v>
      </c>
      <c r="BJ89" s="47">
        <f>$F89*'[1]INTERNAL PARAMETERS-2'!U89*(1-VLOOKUP(V$4,'[1]INTERNAL PARAMETERS-1'!$B$5:$J$44,4, FALSE))</f>
        <v>523.46006733144748</v>
      </c>
      <c r="BK89" s="47">
        <f>$F89*'[1]INTERNAL PARAMETERS-2'!V89*(1-VLOOKUP(W$4,'[1]INTERNAL PARAMETERS-1'!$B$5:$J$44,4, FALSE))</f>
        <v>467.57819013075346</v>
      </c>
      <c r="BL89" s="47">
        <f>$F89*'[1]INTERNAL PARAMETERS-2'!W89*(1-VLOOKUP(X$4,'[1]INTERNAL PARAMETERS-1'!$B$5:$J$44,4, FALSE))</f>
        <v>608.23315982122506</v>
      </c>
      <c r="BM89" s="47">
        <f>$F89*'[1]INTERNAL PARAMETERS-2'!X89*(1-VLOOKUP(Y$4,'[1]INTERNAL PARAMETERS-1'!$B$5:$J$44,4, FALSE))</f>
        <v>547.40844186335153</v>
      </c>
      <c r="BN89" s="47">
        <f>$F89*'[1]INTERNAL PARAMETERS-2'!Y89*(1-VLOOKUP(Z$4,'[1]INTERNAL PARAMETERS-1'!$B$5:$J$44,4, FALSE))</f>
        <v>722.27687728770479</v>
      </c>
      <c r="BO89" s="47">
        <f>$F89*'[1]INTERNAL PARAMETERS-2'!Z89*(1-VLOOKUP(AA$4,'[1]INTERNAL PARAMETERS-1'!$B$5:$J$44,4, FALSE))</f>
        <v>509.39386937452497</v>
      </c>
      <c r="BP89" s="47">
        <f>$F89*'[1]INTERNAL PARAMETERS-2'!AA89*(1-VLOOKUP(AB$4,'[1]INTERNAL PARAMETERS-1'!$B$5:$J$44,4, FALSE))</f>
        <v>323.12386615502578</v>
      </c>
      <c r="BQ89" s="47">
        <f>$F89*'[1]INTERNAL PARAMETERS-2'!AB89*(1-VLOOKUP(AC$4,'[1]INTERNAL PARAMETERS-1'!$B$5:$J$44,4, FALSE))</f>
        <v>2577.3852107909388</v>
      </c>
      <c r="BR89" s="47">
        <f>$F89*'[1]INTERNAL PARAMETERS-2'!AC89*(1-VLOOKUP(AD$4,'[1]INTERNAL PARAMETERS-1'!$B$5:$J$44,4, FALSE))</f>
        <v>136.85211046583788</v>
      </c>
      <c r="BS89" s="47">
        <f>$F89*'[1]INTERNAL PARAMETERS-2'!AD89*(1-VLOOKUP(AE$4,'[1]INTERNAL PARAMETERS-1'!$B$5:$J$44,4, FALSE))</f>
        <v>87.434217712176604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57.021858733239839</v>
      </c>
      <c r="CA89" s="47">
        <f>$F89*'[1]INTERNAL PARAMETERS-2'!AL89*(1-VLOOKUP(AM$4,'[1]INTERNAL PARAMETERS-1'!$B$5:$J$44,4, FALSE))</f>
        <v>235.68964844284918</v>
      </c>
      <c r="CB89" s="47">
        <f>$F89*'[1]INTERNAL PARAMETERS-2'!AM89*(1-VLOOKUP(AN$4,'[1]INTERNAL PARAMETERS-1'!$B$5:$J$44,4, FALSE))</f>
        <v>64.624072243129646</v>
      </c>
      <c r="CC89" s="47">
        <f>$F89*'[1]INTERNAL PARAMETERS-2'!AN89*(1-VLOOKUP(AO$4,'[1]INTERNAL PARAMETERS-1'!$B$5:$J$44,4, FALSE))</f>
        <v>182.46889646455423</v>
      </c>
      <c r="CD89" s="47">
        <f>$F89*'[1]INTERNAL PARAMETERS-2'!AO89*(1-VLOOKUP(AP$4,'[1]INTERNAL PARAMETERS-1'!$B$5:$J$44,4, FALSE))</f>
        <v>680.45944557424446</v>
      </c>
      <c r="CE89" s="47">
        <f>$F89*'[1]INTERNAL PARAMETERS-2'!AP89*(1-VLOOKUP(AQ$4,'[1]INTERNAL PARAMETERS-1'!$B$5:$J$44,4, FALSE))</f>
        <v>87.434217712176604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17524.693382773399</v>
      </c>
    </row>
    <row r="90" spans="3:87" x14ac:dyDescent="0.4">
      <c r="C90" s="30" t="s">
        <v>10</v>
      </c>
      <c r="D90" s="29" t="s">
        <v>68</v>
      </c>
      <c r="E90" s="29" t="s">
        <v>54</v>
      </c>
      <c r="F90" s="131">
        <f>'S Str&amp;Pad'!X90</f>
        <v>10103.346042922731</v>
      </c>
      <c r="G90" s="48">
        <f>$F90*'[1]INTERNAL PARAMETERS-2'!F90*VLOOKUP(G$4,'[1]INTERNAL PARAMETERS-1'!$B$5:$J$44,4, FALSE)</f>
        <v>131.85068652935021</v>
      </c>
      <c r="H90" s="47">
        <f>$F90*'[1]INTERNAL PARAMETERS-2'!G90*VLOOKUP(H$4,'[1]INTERNAL PARAMETERS-1'!$B$5:$J$44,4, FALSE)</f>
        <v>62.046668718797079</v>
      </c>
      <c r="I90" s="47">
        <f>$F90*'[1]INTERNAL PARAMETERS-2'!H90*VLOOKUP(I$4,'[1]INTERNAL PARAMETERS-1'!$B$5:$J$44,4, FALSE)</f>
        <v>105.12415369181609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2.5854462523839268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43.691566345507852</v>
      </c>
      <c r="N90" s="47">
        <f>$F90*'[1]INTERNAL PARAMETERS-2'!M90*VLOOKUP(N$4,'[1]INTERNAL PARAMETERS-1'!$B$5:$J$44,4, FALSE)</f>
        <v>14.477690745666557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2.5854462523839268</v>
      </c>
      <c r="S90" s="47">
        <f>$F90*'[1]INTERNAL PARAMETERS-2'!R90*VLOOKUP(S$4,'[1]INTERNAL PARAMETERS-1'!$B$5:$J$44,4, FALSE)</f>
        <v>26.338311765834835</v>
      </c>
      <c r="T90" s="47">
        <f>$F90*'[1]INTERNAL PARAMETERS-2'!S90*VLOOKUP(T$4,'[1]INTERNAL PARAMETERS-1'!$B$5:$J$44,4, FALSE)</f>
        <v>3.1023334359398542</v>
      </c>
      <c r="U90" s="47">
        <f>$F90*'[1]INTERNAL PARAMETERS-2'!T90*VLOOKUP(U$4,'[1]INTERNAL PARAMETERS-1'!$B$5:$J$44,4, FALSE)</f>
        <v>2.5852441854630683</v>
      </c>
      <c r="V90" s="47">
        <f>$F90*'[1]INTERNAL PARAMETERS-2'!U90*VLOOKUP(V$4,'[1]INTERNAL PARAMETERS-1'!$B$5:$J$44,4, FALSE)</f>
        <v>42.269621423426905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5.1708925047678536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10.340774674931415</v>
      </c>
      <c r="AJ90" s="47">
        <f>$F90*'[1]INTERNAL PARAMETERS-2'!AI90*VLOOKUP(AJ$4,'[1]INTERNAL PARAMETERS-1'!$B$5:$J$44,4, FALSE)</f>
        <v>7.7563387571517799</v>
      </c>
      <c r="AK90" s="47">
        <f>$F90*'[1]INTERNAL PARAMETERS-2'!AJ90*VLOOKUP(AK$4,'[1]INTERNAL PARAMETERS-1'!$B$5:$J$44,4, FALSE)</f>
        <v>5.1708925047678536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1997.3589201445054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830.13976056464912</v>
      </c>
      <c r="BB90" s="47">
        <f>$F90*'[1]INTERNAL PARAMETERS-2'!M90*(1-VLOOKUP(N$4,'[1]INTERNAL PARAMETERS-1'!$B$5:$J$44,4, FALSE))</f>
        <v>275.07612416766455</v>
      </c>
      <c r="BC90" s="47">
        <f>$F90*'[1]INTERNAL PARAMETERS-2'!N90*(1-VLOOKUP(O$4,'[1]INTERNAL PARAMETERS-1'!$B$5:$J$44,4, FALSE))</f>
        <v>1228.0162464600648</v>
      </c>
      <c r="BD90" s="47">
        <f>$F90*'[1]INTERNAL PARAMETERS-2'!O90*(1-VLOOKUP(P$4,'[1]INTERNAL PARAMETERS-1'!$B$5:$J$44,4, FALSE))</f>
        <v>230.09158211231369</v>
      </c>
      <c r="BE90" s="47">
        <f>$F90*'[1]INTERNAL PARAMETERS-2'!P90*(1-VLOOKUP(Q$4,'[1]INTERNAL PARAMETERS-1'!$B$5:$J$44,4, FALSE))</f>
        <v>276.62658365141147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500.42792355086181</v>
      </c>
      <c r="BH90" s="47">
        <f>$F90*'[1]INTERNAL PARAMETERS-2'!S90*(1-VLOOKUP(T$4,'[1]INTERNAL PARAMETERS-1'!$B$5:$J$44,4, FALSE))</f>
        <v>27.921000923458685</v>
      </c>
      <c r="BI90" s="47">
        <f>$F90*'[1]INTERNAL PARAMETERS-2'!T90*(1-VLOOKUP(U$4,'[1]INTERNAL PARAMETERS-1'!$B$5:$J$44,4, FALSE))</f>
        <v>10.340976741852273</v>
      </c>
      <c r="BJ90" s="47">
        <f>$F90*'[1]INTERNAL PARAMETERS-2'!U90*(1-VLOOKUP(V$4,'[1]INTERNAL PARAMETERS-1'!$B$5:$J$44,4, FALSE))</f>
        <v>239.52785473275244</v>
      </c>
      <c r="BK90" s="47">
        <f>$F90*'[1]INTERNAL PARAMETERS-2'!V90*(1-VLOOKUP(W$4,'[1]INTERNAL PARAMETERS-1'!$B$5:$J$44,4, FALSE))</f>
        <v>219.75080743738226</v>
      </c>
      <c r="BL90" s="47">
        <f>$F90*'[1]INTERNAL PARAMETERS-2'!W90*(1-VLOOKUP(X$4,'[1]INTERNAL PARAMETERS-1'!$B$5:$J$44,4, FALSE))</f>
        <v>426.57438361284488</v>
      </c>
      <c r="BM90" s="47">
        <f>$F90*'[1]INTERNAL PARAMETERS-2'!X90*(1-VLOOKUP(Y$4,'[1]INTERNAL PARAMETERS-1'!$B$5:$J$44,4, FALSE))</f>
        <v>289.55381491333111</v>
      </c>
      <c r="BN90" s="47">
        <f>$F90*'[1]INTERNAL PARAMETERS-2'!Y90*(1-VLOOKUP(Z$4,'[1]INTERNAL PARAMETERS-1'!$B$5:$J$44,4, FALSE))</f>
        <v>423.98893736046097</v>
      </c>
      <c r="BO90" s="47">
        <f>$F90*'[1]INTERNAL PARAMETERS-2'!Z90*(1-VLOOKUP(AA$4,'[1]INTERNAL PARAMETERS-1'!$B$5:$J$44,4, FALSE))</f>
        <v>294.7236970834947</v>
      </c>
      <c r="BP90" s="47">
        <f>$F90*'[1]INTERNAL PARAMETERS-2'!AA90*(1-VLOOKUP(AB$4,'[1]INTERNAL PARAMETERS-1'!$B$5:$J$44,4, FALSE))</f>
        <v>105.99723434011524</v>
      </c>
      <c r="BQ90" s="47">
        <f>$F90*'[1]INTERNAL PARAMETERS-2'!AB90*(1-VLOOKUP(AC$4,'[1]INTERNAL PARAMETERS-1'!$B$5:$J$44,4, FALSE))</f>
        <v>1424.499047960596</v>
      </c>
      <c r="BR90" s="47">
        <f>$F90*'[1]INTERNAL PARAMETERS-2'!AC90*(1-VLOOKUP(AD$4,'[1]INTERNAL PARAMETERS-1'!$B$5:$J$44,4, FALSE))</f>
        <v>82.729228403264202</v>
      </c>
      <c r="BS90" s="47">
        <f>$F90*'[1]INTERNAL PARAMETERS-2'!AD90*(1-VLOOKUP(AE$4,'[1]INTERNAL PARAMETERS-1'!$B$5:$J$44,4, FALSE))</f>
        <v>36.194226864166389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18.097113432083194</v>
      </c>
      <c r="CA90" s="47">
        <f>$F90*'[1]INTERNAL PARAMETERS-2'!AL90*(1-VLOOKUP(AM$4,'[1]INTERNAL PARAMETERS-1'!$B$5:$J$44,4, FALSE))</f>
        <v>113.75357309726702</v>
      </c>
      <c r="CB90" s="47">
        <f>$F90*'[1]INTERNAL PARAMETERS-2'!AM90*(1-VLOOKUP(AN$4,'[1]INTERNAL PARAMETERS-1'!$B$5:$J$44,4, FALSE))</f>
        <v>18.097113432083194</v>
      </c>
      <c r="CC90" s="47">
        <f>$F90*'[1]INTERNAL PARAMETERS-2'!AN90*(1-VLOOKUP(AO$4,'[1]INTERNAL PARAMETERS-1'!$B$5:$J$44,4, FALSE))</f>
        <v>113.75357309726702</v>
      </c>
      <c r="CD90" s="47">
        <f>$F90*'[1]INTERNAL PARAMETERS-2'!AO90*(1-VLOOKUP(AP$4,'[1]INTERNAL PARAMETERS-1'!$B$5:$J$44,4, FALSE))</f>
        <v>385.20926424391064</v>
      </c>
      <c r="CE90" s="47">
        <f>$F90*'[1]INTERNAL PARAMETERS-2'!AP90*(1-VLOOKUP(AQ$4,'[1]INTERNAL PARAMETERS-1'!$B$5:$J$44,4, FALSE))</f>
        <v>64.632114971180997</v>
      </c>
      <c r="CF90" s="47">
        <f>$F90*'[1]INTERNAL PARAMETERS-2'!AQ90*(1-VLOOKUP(AR$4,'[1]INTERNAL PARAMETERS-1'!$B$5:$J$44,4, FALSE))</f>
        <v>2.5854462523839268</v>
      </c>
      <c r="CG90" s="47">
        <f>$F90*'[1]INTERNAL PARAMETERS-2'!AR90*(1-VLOOKUP(AS$4,'[1]INTERNAL PARAMETERS-1'!$B$5:$J$44,4, FALSE))</f>
        <v>2.5854462523839268</v>
      </c>
      <c r="CH90" s="46">
        <f>$F90*'[1]INTERNAL PARAMETERS-2'!AS90*(1-VLOOKUP(AT$4,'[1]INTERNAL PARAMETERS-1'!$B$5:$J$44,4, FALSE))</f>
        <v>0</v>
      </c>
      <c r="CI90" s="45">
        <f t="shared" si="1"/>
        <v>10103.348063591939</v>
      </c>
    </row>
    <row r="91" spans="3:87" x14ac:dyDescent="0.4">
      <c r="C91" s="30" t="s">
        <v>10</v>
      </c>
      <c r="D91" s="29" t="s">
        <v>68</v>
      </c>
      <c r="E91" s="29" t="s">
        <v>53</v>
      </c>
      <c r="F91" s="131">
        <f>'S Str&amp;Pad'!X91</f>
        <v>7030.7981616841407</v>
      </c>
      <c r="G91" s="48">
        <f>$F91*'[1]INTERNAL PARAMETERS-2'!F91*VLOOKUP(G$4,'[1]INTERNAL PARAMETERS-1'!$B$5:$J$44,4, FALSE)</f>
        <v>38.546350921433302</v>
      </c>
      <c r="H91" s="47">
        <f>$F91*'[1]INTERNAL PARAMETERS-2'!G91*VLOOKUP(H$4,'[1]INTERNAL PARAMETERS-1'!$B$5:$J$44,4, FALSE)</f>
        <v>25.054952328977606</v>
      </c>
      <c r="I91" s="47">
        <f>$F91*'[1]INTERNAL PARAMETERS-2'!H91*VLOOKUP(I$4,'[1]INTERNAL PARAMETERS-1'!$B$5:$J$44,4, FALSE)</f>
        <v>74.35026871192008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41.822456786842451</v>
      </c>
      <c r="N91" s="47">
        <f>$F91*'[1]INTERNAL PARAMETERS-2'!M91*VLOOKUP(N$4,'[1]INTERNAL PARAMETERS-1'!$B$5:$J$44,4, FALSE)</f>
        <v>8.2874127171219474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17.00387989206067</v>
      </c>
      <c r="T91" s="47">
        <f>$F91*'[1]INTERNAL PARAMETERS-2'!S91*VLOOKUP(T$4,'[1]INTERNAL PARAMETERS-1'!$B$5:$J$44,4, FALSE)</f>
        <v>2.3127810552859982</v>
      </c>
      <c r="U91" s="47">
        <f>$F91*'[1]INTERNAL PARAMETERS-2'!T91*VLOOKUP(U$4,'[1]INTERNAL PARAMETERS-1'!$B$5:$J$44,4, FALSE)</f>
        <v>0.77085671044704918</v>
      </c>
      <c r="V91" s="47">
        <f>$F91*'[1]INTERNAL PARAMETERS-2'!U91*VLOOKUP(V$4,'[1]INTERNAL PARAMETERS-1'!$B$5:$J$44,4, FALSE)</f>
        <v>32.956866382894411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3.8542835522352457</v>
      </c>
      <c r="AJ91" s="47">
        <f>$F91*'[1]INTERNAL PARAMETERS-2'!AI91*VLOOKUP(AJ$4,'[1]INTERNAL PARAMETERS-1'!$B$5:$J$44,4, FALSE)</f>
        <v>7.7092701842866607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1412.6551055264815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794.62667895000652</v>
      </c>
      <c r="BB91" s="47">
        <f>$F91*'[1]INTERNAL PARAMETERS-2'!M91*(1-VLOOKUP(N$4,'[1]INTERNAL PARAMETERS-1'!$B$5:$J$44,4, FALSE))</f>
        <v>157.46084162531699</v>
      </c>
      <c r="BC91" s="47">
        <f>$F91*'[1]INTERNAL PARAMETERS-2'!N91*(1-VLOOKUP(O$4,'[1]INTERNAL PARAMETERS-1'!$B$5:$J$44,4, FALSE))</f>
        <v>867.28621647399564</v>
      </c>
      <c r="BD91" s="47">
        <f>$F91*'[1]INTERNAL PARAMETERS-2'!O91*(1-VLOOKUP(P$4,'[1]INTERNAL PARAMETERS-1'!$B$5:$J$44,4, FALSE))</f>
        <v>144.54758556569658</v>
      </c>
      <c r="BE91" s="47">
        <f>$F91*'[1]INTERNAL PARAMETERS-2'!P91*(1-VLOOKUP(Q$4,'[1]INTERNAL PARAMETERS-1'!$B$5:$J$44,4, FALSE))</f>
        <v>242.84025310548938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323.07371794915269</v>
      </c>
      <c r="BH91" s="47">
        <f>$F91*'[1]INTERNAL PARAMETERS-2'!S91*(1-VLOOKUP(T$4,'[1]INTERNAL PARAMETERS-1'!$B$5:$J$44,4, FALSE))</f>
        <v>20.815029497573981</v>
      </c>
      <c r="BI91" s="47">
        <f>$F91*'[1]INTERNAL PARAMETERS-2'!T91*(1-VLOOKUP(U$4,'[1]INTERNAL PARAMETERS-1'!$B$5:$J$44,4, FALSE))</f>
        <v>3.0834268417881967</v>
      </c>
      <c r="BJ91" s="47">
        <f>$F91*'[1]INTERNAL PARAMETERS-2'!U91*(1-VLOOKUP(V$4,'[1]INTERNAL PARAMETERS-1'!$B$5:$J$44,4, FALSE))</f>
        <v>186.75557616973498</v>
      </c>
      <c r="BK91" s="47">
        <f>$F91*'[1]INTERNAL PARAMETERS-2'!V91*(1-VLOOKUP(W$4,'[1]INTERNAL PARAMETERS-1'!$B$5:$J$44,4, FALSE))</f>
        <v>142.62044378957896</v>
      </c>
      <c r="BL91" s="47">
        <f>$F91*'[1]INTERNAL PARAMETERS-2'!W91*(1-VLOOKUP(X$4,'[1]INTERNAL PARAMETERS-1'!$B$5:$J$44,4, FALSE))</f>
        <v>273.67663076281985</v>
      </c>
      <c r="BM91" s="47">
        <f>$F91*'[1]INTERNAL PARAMETERS-2'!X91*(1-VLOOKUP(Y$4,'[1]INTERNAL PARAMETERS-1'!$B$5:$J$44,4, FALSE))</f>
        <v>235.13098292120273</v>
      </c>
      <c r="BN91" s="47">
        <f>$F91*'[1]INTERNAL PARAMETERS-2'!Y91*(1-VLOOKUP(Z$4,'[1]INTERNAL PARAMETERS-1'!$B$5:$J$44,4, FALSE))</f>
        <v>235.13098292120273</v>
      </c>
      <c r="BO91" s="47">
        <f>$F91*'[1]INTERNAL PARAMETERS-2'!Z91*(1-VLOOKUP(AA$4,'[1]INTERNAL PARAMETERS-1'!$B$5:$J$44,4, FALSE))</f>
        <v>190.80320667141655</v>
      </c>
      <c r="BP91" s="47">
        <f>$F91*'[1]INTERNAL PARAMETERS-2'!AA91*(1-VLOOKUP(AB$4,'[1]INTERNAL PARAMETERS-1'!$B$5:$J$44,4, FALSE))</f>
        <v>57.819174842241871</v>
      </c>
      <c r="BQ91" s="47">
        <f>$F91*'[1]INTERNAL PARAMETERS-2'!AB91*(1-VLOOKUP(AC$4,'[1]INTERNAL PARAMETERS-1'!$B$5:$J$44,4, FALSE))</f>
        <v>998.34240344723662</v>
      </c>
      <c r="BR91" s="47">
        <f>$F91*'[1]INTERNAL PARAMETERS-2'!AC91*(1-VLOOKUP(AD$4,'[1]INTERNAL PARAMETERS-1'!$B$5:$J$44,4, FALSE))</f>
        <v>26.982094105095225</v>
      </c>
      <c r="BS91" s="47">
        <f>$F91*'[1]INTERNAL PARAMETERS-2'!AD91*(1-VLOOKUP(AE$4,'[1]INTERNAL PARAMETERS-1'!$B$5:$J$44,4, FALSE))</f>
        <v>17.345682144690944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11.563553736521907</v>
      </c>
      <c r="CA91" s="47">
        <f>$F91*'[1]INTERNAL PARAMETERS-2'!AL91*(1-VLOOKUP(AM$4,'[1]INTERNAL PARAMETERS-1'!$B$5:$J$44,4, FALSE))</f>
        <v>79.019140539168063</v>
      </c>
      <c r="CB91" s="47">
        <f>$F91*'[1]INTERNAL PARAMETERS-2'!AM91*(1-VLOOKUP(AN$4,'[1]INTERNAL PARAMETERS-1'!$B$5:$J$44,4, FALSE))</f>
        <v>26.982094105095225</v>
      </c>
      <c r="CC91" s="47">
        <f>$F91*'[1]INTERNAL PARAMETERS-2'!AN91*(1-VLOOKUP(AO$4,'[1]INTERNAL PARAMETERS-1'!$B$5:$J$44,4, FALSE))</f>
        <v>34.691364289381887</v>
      </c>
      <c r="CD91" s="47">
        <f>$F91*'[1]INTERNAL PARAMETERS-2'!AO91*(1-VLOOKUP(AP$4,'[1]INTERNAL PARAMETERS-1'!$B$5:$J$44,4, FALSE))</f>
        <v>256.3309486181289</v>
      </c>
      <c r="CE91" s="47">
        <f>$F91*'[1]INTERNAL PARAMETERS-2'!AP91*(1-VLOOKUP(AQ$4,'[1]INTERNAL PARAMETERS-1'!$B$5:$J$44,4, FALSE))</f>
        <v>28.909235881212847</v>
      </c>
      <c r="CF91" s="47">
        <f>$F91*'[1]INTERNAL PARAMETERS-2'!AQ91*(1-VLOOKUP(AR$4,'[1]INTERNAL PARAMETERS-1'!$B$5:$J$44,4, FALSE))</f>
        <v>3.8542835522352457</v>
      </c>
      <c r="CG91" s="47">
        <f>$F91*'[1]INTERNAL PARAMETERS-2'!AR91*(1-VLOOKUP(AS$4,'[1]INTERNAL PARAMETERS-1'!$B$5:$J$44,4, FALSE))</f>
        <v>5.7821284081690374</v>
      </c>
      <c r="CH91" s="46">
        <f>$F91*'[1]INTERNAL PARAMETERS-2'!AS91*(1-VLOOKUP(AT$4,'[1]INTERNAL PARAMETERS-1'!$B$5:$J$44,4, FALSE))</f>
        <v>0</v>
      </c>
      <c r="CI91" s="45">
        <f t="shared" si="1"/>
        <v>7030.7981616841371</v>
      </c>
    </row>
    <row r="92" spans="3:87" x14ac:dyDescent="0.4">
      <c r="C92" s="30" t="s">
        <v>10</v>
      </c>
      <c r="D92" s="29" t="s">
        <v>68</v>
      </c>
      <c r="E92" s="29" t="s">
        <v>52</v>
      </c>
      <c r="F92" s="131">
        <f>'S Str&amp;Pad'!X92</f>
        <v>4574.2306068360876</v>
      </c>
      <c r="G92" s="48">
        <f>$F92*'[1]INTERNAL PARAMETERS-2'!F92*VLOOKUP(G$4,'[1]INTERNAL PARAMETERS-1'!$B$5:$J$44,4, FALSE)</f>
        <v>15.516247641448693</v>
      </c>
      <c r="H92" s="47">
        <f>$F92*'[1]INTERNAL PARAMETERS-2'!G92*VLOOKUP(H$4,'[1]INTERNAL PARAMETERS-1'!$B$5:$J$44,4, FALSE)</f>
        <v>17.067826663287494</v>
      </c>
      <c r="I92" s="47">
        <f>$F92*'[1]INTERNAL PARAMETERS-2'!H92*VLOOKUP(I$4,'[1]INTERNAL PARAMETERS-1'!$B$5:$J$44,4, FALSE)</f>
        <v>47.632263799340379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37.859991886660929</v>
      </c>
      <c r="N92" s="47">
        <f>$F92*'[1]INTERNAL PARAMETERS-2'!M92*VLOOKUP(N$4,'[1]INTERNAL PARAMETERS-1'!$B$5:$J$44,4, FALSE)</f>
        <v>5.818650043425845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11.330003274684444</v>
      </c>
      <c r="T92" s="47">
        <f>$F92*'[1]INTERNAL PARAMETERS-2'!S92*VLOOKUP(T$4,'[1]INTERNAL PARAMETERS-1'!$B$5:$J$44,4, FALSE)</f>
        <v>1.2413089597771092</v>
      </c>
      <c r="U92" s="47">
        <f>$F92*'[1]INTERNAL PARAMETERS-2'!T92*VLOOKUP(U$4,'[1]INTERNAL PARAMETERS-1'!$B$5:$J$44,4, FALSE)</f>
        <v>0.93094741310328066</v>
      </c>
      <c r="V92" s="47">
        <f>$F92*'[1]INTERNAL PARAMETERS-2'!U92*VLOOKUP(V$4,'[1]INTERNAL PARAMETERS-1'!$B$5:$J$44,4, FALSE)</f>
        <v>24.438330182388551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4.6547370655164029</v>
      </c>
      <c r="AJ92" s="47">
        <f>$F92*'[1]INTERNAL PARAMETERS-2'!AI92*VLOOKUP(AJ$4,'[1]INTERNAL PARAMETERS-1'!$B$5:$J$44,4, FALSE)</f>
        <v>1.551579021838801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905.0130121874671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719.33984584655764</v>
      </c>
      <c r="BB92" s="47">
        <f>$F92*'[1]INTERNAL PARAMETERS-2'!M92*(1-VLOOKUP(N$4,'[1]INTERNAL PARAMETERS-1'!$B$5:$J$44,4, FALSE))</f>
        <v>110.55435082509105</v>
      </c>
      <c r="BC92" s="47">
        <f>$F92*'[1]INTERNAL PARAMETERS-2'!N92*(1-VLOOKUP(O$4,'[1]INTERNAL PARAMETERS-1'!$B$5:$J$44,4, FALSE))</f>
        <v>513.59232542025256</v>
      </c>
      <c r="BD92" s="47">
        <f>$F92*'[1]INTERNAL PARAMETERS-2'!O92*(1-VLOOKUP(P$4,'[1]INTERNAL PARAMETERS-1'!$B$5:$J$44,4, FALSE))</f>
        <v>71.375379542948934</v>
      </c>
      <c r="BE92" s="47">
        <f>$F92*'[1]INTERNAL PARAMETERS-2'!P92*(1-VLOOKUP(Q$4,'[1]INTERNAL PARAMETERS-1'!$B$5:$J$44,4, FALSE))</f>
        <v>167.57693828144008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215.27006221900439</v>
      </c>
      <c r="BH92" s="47">
        <f>$F92*'[1]INTERNAL PARAMETERS-2'!S92*(1-VLOOKUP(T$4,'[1]INTERNAL PARAMETERS-1'!$B$5:$J$44,4, FALSE))</f>
        <v>11.171780637993981</v>
      </c>
      <c r="BI92" s="47">
        <f>$F92*'[1]INTERNAL PARAMETERS-2'!T92*(1-VLOOKUP(U$4,'[1]INTERNAL PARAMETERS-1'!$B$5:$J$44,4, FALSE))</f>
        <v>3.7237896524131227</v>
      </c>
      <c r="BJ92" s="47">
        <f>$F92*'[1]INTERNAL PARAMETERS-2'!U92*(1-VLOOKUP(V$4,'[1]INTERNAL PARAMETERS-1'!$B$5:$J$44,4, FALSE))</f>
        <v>138.48387103353511</v>
      </c>
      <c r="BK92" s="47">
        <f>$F92*'[1]INTERNAL PARAMETERS-2'!V92*(1-VLOOKUP(W$4,'[1]INTERNAL PARAMETERS-1'!$B$5:$J$44,4, FALSE))</f>
        <v>93.098400694813535</v>
      </c>
      <c r="BL92" s="47">
        <f>$F92*'[1]INTERNAL PARAMETERS-2'!W92*(1-VLOOKUP(X$4,'[1]INTERNAL PARAMETERS-1'!$B$5:$J$44,4, FALSE))</f>
        <v>136.543985575482</v>
      </c>
      <c r="BM92" s="47">
        <f>$F92*'[1]INTERNAL PARAMETERS-2'!X92*(1-VLOOKUP(Y$4,'[1]INTERNAL PARAMETERS-1'!$B$5:$J$44,4, FALSE))</f>
        <v>158.26700672734657</v>
      </c>
      <c r="BN92" s="47">
        <f>$F92*'[1]INTERNAL PARAMETERS-2'!Y92*(1-VLOOKUP(Z$4,'[1]INTERNAL PARAMETERS-1'!$B$5:$J$44,4, FALSE))</f>
        <v>159.81858574918539</v>
      </c>
      <c r="BO92" s="47">
        <f>$F92*'[1]INTERNAL PARAMETERS-2'!Z92*(1-VLOOKUP(AA$4,'[1]INTERNAL PARAMETERS-1'!$B$5:$J$44,4, FALSE))</f>
        <v>111.71780637993982</v>
      </c>
      <c r="BP92" s="47">
        <f>$F92*'[1]INTERNAL PARAMETERS-2'!AA92*(1-VLOOKUP(AB$4,'[1]INTERNAL PARAMETERS-1'!$B$5:$J$44,4, FALSE))</f>
        <v>43.446042303729158</v>
      </c>
      <c r="BQ92" s="47">
        <f>$F92*'[1]INTERNAL PARAMETERS-2'!AB92*(1-VLOOKUP(AC$4,'[1]INTERNAL PARAMETERS-1'!$B$5:$J$44,4, FALSE))</f>
        <v>555.4867887021428</v>
      </c>
      <c r="BR92" s="47">
        <f>$F92*'[1]INTERNAL PARAMETERS-2'!AC92*(1-VLOOKUP(AD$4,'[1]INTERNAL PARAMETERS-1'!$B$5:$J$44,4, FALSE))</f>
        <v>31.032952705958071</v>
      </c>
      <c r="BS92" s="47">
        <f>$F92*'[1]INTERNAL PARAMETERS-2'!AD92*(1-VLOOKUP(AE$4,'[1]INTERNAL PARAMETERS-1'!$B$5:$J$44,4, FALSE))</f>
        <v>9.3099315540934882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9.3099315540934882</v>
      </c>
      <c r="CA92" s="47">
        <f>$F92*'[1]INTERNAL PARAMETERS-2'!AL92*(1-VLOOKUP(AM$4,'[1]INTERNAL PARAMETERS-1'!$B$5:$J$44,4, FALSE))</f>
        <v>38.79084781515207</v>
      </c>
      <c r="CB92" s="47">
        <f>$F92*'[1]INTERNAL PARAMETERS-2'!AM92*(1-VLOOKUP(AN$4,'[1]INTERNAL PARAMETERS-1'!$B$5:$J$44,4, FALSE))</f>
        <v>12.413089597771091</v>
      </c>
      <c r="CC92" s="47">
        <f>$F92*'[1]INTERNAL PARAMETERS-2'!AN92*(1-VLOOKUP(AO$4,'[1]INTERNAL PARAMETERS-1'!$B$5:$J$44,4, FALSE))</f>
        <v>31.032952705958071</v>
      </c>
      <c r="CD92" s="47">
        <f>$F92*'[1]INTERNAL PARAMETERS-2'!AO92*(1-VLOOKUP(AP$4,'[1]INTERNAL PARAMETERS-1'!$B$5:$J$44,4, FALSE))</f>
        <v>139.64760104222029</v>
      </c>
      <c r="CE92" s="47">
        <f>$F92*'[1]INTERNAL PARAMETERS-2'!AP92*(1-VLOOKUP(AQ$4,'[1]INTERNAL PARAMETERS-1'!$B$5:$J$44,4, FALSE))</f>
        <v>18.619863108186976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1.551579021838801</v>
      </c>
      <c r="CH92" s="46">
        <f>$F92*'[1]INTERNAL PARAMETERS-2'!AS92*(1-VLOOKUP(AT$4,'[1]INTERNAL PARAMETERS-1'!$B$5:$J$44,4, FALSE))</f>
        <v>0</v>
      </c>
      <c r="CI92" s="45">
        <f t="shared" si="1"/>
        <v>4574.2306068360876</v>
      </c>
    </row>
    <row r="93" spans="3:87" x14ac:dyDescent="0.4">
      <c r="C93" s="30" t="s">
        <v>10</v>
      </c>
      <c r="D93" s="29" t="s">
        <v>68</v>
      </c>
      <c r="E93" s="29" t="s">
        <v>51</v>
      </c>
      <c r="F93" s="131">
        <f>'S Str&amp;Pad'!X93</f>
        <v>2392.8922552957365</v>
      </c>
      <c r="G93" s="48">
        <f>$F93*'[1]INTERNAL PARAMETERS-2'!F93*VLOOKUP(G$4,'[1]INTERNAL PARAMETERS-1'!$B$5:$J$44,4, FALSE)</f>
        <v>7.0760216881350217</v>
      </c>
      <c r="H93" s="47">
        <f>$F93*'[1]INTERNAL PARAMETERS-2'!G93*VLOOKUP(H$4,'[1]INTERNAL PARAMETERS-1'!$B$5:$J$44,4, FALSE)</f>
        <v>2.3586738960450075</v>
      </c>
      <c r="I93" s="47">
        <f>$F93*'[1]INTERNAL PARAMETERS-2'!H93*VLOOKUP(I$4,'[1]INTERNAL PARAMETERS-1'!$B$5:$J$44,4, FALSE)</f>
        <v>26.733703352157161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27.065980370727523</v>
      </c>
      <c r="N93" s="47">
        <f>$F93*'[1]INTERNAL PARAMETERS-2'!M93*VLOOKUP(N$4,'[1]INTERNAL PARAMETERS-1'!$B$5:$J$44,4, FALSE)</f>
        <v>2.0048847760995332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1.1794565926352685</v>
      </c>
      <c r="S93" s="47">
        <f>$F93*'[1]INTERNAL PARAMETERS-2'!R93*VLOOKUP(S$4,'[1]INTERNAL PARAMETERS-1'!$B$5:$J$44,4, FALSE)</f>
        <v>4.8137813499784334</v>
      </c>
      <c r="T93" s="47">
        <f>$F93*'[1]INTERNAL PARAMETERS-2'!S93*VLOOKUP(T$4,'[1]INTERNAL PARAMETERS-1'!$B$5:$J$44,4, FALSE)</f>
        <v>0.58968043847252838</v>
      </c>
      <c r="U93" s="47">
        <f>$F93*'[1]INTERNAL PARAMETERS-2'!T93*VLOOKUP(U$4,'[1]INTERNAL PARAMETERS-1'!$B$5:$J$44,4, FALSE)</f>
        <v>0.23589131852705369</v>
      </c>
      <c r="V93" s="47">
        <f>$F93*'[1]INTERNAL PARAMETERS-2'!U93*VLOOKUP(V$4,'[1]INTERNAL PARAMETERS-1'!$B$5:$J$44,4, FALSE)</f>
        <v>7.6067771548208931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1.1794565926352685</v>
      </c>
      <c r="AJ93" s="47">
        <f>$F93*'[1]INTERNAL PARAMETERS-2'!AI93*VLOOKUP(AJ$4,'[1]INTERNAL PARAMETERS-1'!$B$5:$J$44,4, FALSE)</f>
        <v>1.1794565926352685</v>
      </c>
      <c r="AK93" s="47">
        <f>$F93*'[1]INTERNAL PARAMETERS-2'!AJ93*VLOOKUP(AK$4,'[1]INTERNAL PARAMETERS-1'!$B$5:$J$44,4, FALSE)</f>
        <v>1.1794565926352685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507.94036369098598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514.25362704382292</v>
      </c>
      <c r="BB93" s="47">
        <f>$F93*'[1]INTERNAL PARAMETERS-2'!M93*(1-VLOOKUP(N$4,'[1]INTERNAL PARAMETERS-1'!$B$5:$J$44,4, FALSE))</f>
        <v>38.092810745891121</v>
      </c>
      <c r="BC93" s="47">
        <f>$F93*'[1]INTERNAL PARAMETERS-2'!N93*(1-VLOOKUP(O$4,'[1]INTERNAL PARAMETERS-1'!$B$5:$J$44,4, FALSE))</f>
        <v>215.82021686808412</v>
      </c>
      <c r="BD93" s="47">
        <f>$F93*'[1]INTERNAL PARAMETERS-2'!O93*(1-VLOOKUP(P$4,'[1]INTERNAL PARAMETERS-1'!$B$5:$J$44,4, FALSE))</f>
        <v>41.27715211462592</v>
      </c>
      <c r="BE93" s="47">
        <f>$F93*'[1]INTERNAL PARAMETERS-2'!P93*(1-VLOOKUP(Q$4,'[1]INTERNAL PARAMETERS-1'!$B$5:$J$44,4, FALSE))</f>
        <v>96.706347605521898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91.461845649590217</v>
      </c>
      <c r="BH93" s="47">
        <f>$F93*'[1]INTERNAL PARAMETERS-2'!S93*(1-VLOOKUP(T$4,'[1]INTERNAL PARAMETERS-1'!$B$5:$J$44,4, FALSE))</f>
        <v>5.3071239462527551</v>
      </c>
      <c r="BI93" s="47">
        <f>$F93*'[1]INTERNAL PARAMETERS-2'!T93*(1-VLOOKUP(U$4,'[1]INTERNAL PARAMETERS-1'!$B$5:$J$44,4, FALSE))</f>
        <v>0.94356527410821478</v>
      </c>
      <c r="BJ93" s="47">
        <f>$F93*'[1]INTERNAL PARAMETERS-2'!U93*(1-VLOOKUP(V$4,'[1]INTERNAL PARAMETERS-1'!$B$5:$J$44,4, FALSE))</f>
        <v>43.105070543985057</v>
      </c>
      <c r="BK93" s="47">
        <f>$F93*'[1]INTERNAL PARAMETERS-2'!V93*(1-VLOOKUP(W$4,'[1]INTERNAL PARAMETERS-1'!$B$5:$J$44,4, FALSE))</f>
        <v>54.249978187486228</v>
      </c>
      <c r="BL93" s="47">
        <f>$F93*'[1]INTERNAL PARAMETERS-2'!W93*(1-VLOOKUP(X$4,'[1]INTERNAL PARAMETERS-1'!$B$5:$J$44,4, FALSE))</f>
        <v>63.684673771666262</v>
      </c>
      <c r="BM93" s="47">
        <f>$F93*'[1]INTERNAL PARAMETERS-2'!X93*(1-VLOOKUP(Y$4,'[1]INTERNAL PARAMETERS-1'!$B$5:$J$44,4, FALSE))</f>
        <v>80.195391043981317</v>
      </c>
      <c r="BN93" s="47">
        <f>$F93*'[1]INTERNAL PARAMETERS-2'!Y93*(1-VLOOKUP(Z$4,'[1]INTERNAL PARAMETERS-1'!$B$5:$J$44,4, FALSE))</f>
        <v>89.63032591738687</v>
      </c>
      <c r="BO93" s="47">
        <f>$F93*'[1]INTERNAL PARAMETERS-2'!Z93*(1-VLOOKUP(AA$4,'[1]INTERNAL PARAMETERS-1'!$B$5:$J$44,4, FALSE))</f>
        <v>49.532630395396218</v>
      </c>
      <c r="BP93" s="47">
        <f>$F93*'[1]INTERNAL PARAMETERS-2'!AA93*(1-VLOOKUP(AB$4,'[1]INTERNAL PARAMETERS-1'!$B$5:$J$44,4, FALSE))</f>
        <v>11.793369480225037</v>
      </c>
      <c r="BQ93" s="47">
        <f>$F93*'[1]INTERNAL PARAMETERS-2'!AB93*(1-VLOOKUP(AC$4,'[1]INTERNAL PARAMETERS-1'!$B$5:$J$44,4, FALSE))</f>
        <v>261.81471677480005</v>
      </c>
      <c r="BR93" s="47">
        <f>$F93*'[1]INTERNAL PARAMETERS-2'!AC93*(1-VLOOKUP(AD$4,'[1]INTERNAL PARAMETERS-1'!$B$5:$J$44,4, FALSE))</f>
        <v>10.614152176815297</v>
      </c>
      <c r="BS93" s="47">
        <f>$F93*'[1]INTERNAL PARAMETERS-2'!AD93*(1-VLOOKUP(AE$4,'[1]INTERNAL PARAMETERS-1'!$B$5:$J$44,4, FALSE))</f>
        <v>7.0760216881350217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2.3586738960450075</v>
      </c>
      <c r="CA93" s="47">
        <f>$F93*'[1]INTERNAL PARAMETERS-2'!AL93*(1-VLOOKUP(AM$4,'[1]INTERNAL PARAMETERS-1'!$B$5:$J$44,4, FALSE))</f>
        <v>8.2554782807702907</v>
      </c>
      <c r="CB93" s="47">
        <f>$F93*'[1]INTERNAL PARAMETERS-2'!AM93*(1-VLOOKUP(AN$4,'[1]INTERNAL PARAMETERS-1'!$B$5:$J$44,4, FALSE))</f>
        <v>8.2554782807702907</v>
      </c>
      <c r="CC93" s="47">
        <f>$F93*'[1]INTERNAL PARAMETERS-2'!AN93*(1-VLOOKUP(AO$4,'[1]INTERNAL PARAMETERS-1'!$B$5:$J$44,4, FALSE))</f>
        <v>18.86963045758559</v>
      </c>
      <c r="CD93" s="47">
        <f>$F93*'[1]INTERNAL PARAMETERS-2'!AO93*(1-VLOOKUP(AP$4,'[1]INTERNAL PARAMETERS-1'!$B$5:$J$44,4, FALSE))</f>
        <v>81.374847636616579</v>
      </c>
      <c r="CE93" s="47">
        <f>$F93*'[1]INTERNAL PARAMETERS-2'!AP93*(1-VLOOKUP(AQ$4,'[1]INTERNAL PARAMETERS-1'!$B$5:$J$44,4, FALSE))</f>
        <v>5.8968043847252831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1.1794565926352685</v>
      </c>
      <c r="CH93" s="46">
        <f>$F93*'[1]INTERNAL PARAMETERS-2'!AS93*(1-VLOOKUP(AT$4,'[1]INTERNAL PARAMETERS-1'!$B$5:$J$44,4, FALSE))</f>
        <v>0</v>
      </c>
      <c r="CI93" s="45">
        <f t="shared" si="1"/>
        <v>2392.8929731634125</v>
      </c>
    </row>
    <row r="94" spans="3:87" x14ac:dyDescent="0.4">
      <c r="C94" s="30" t="s">
        <v>10</v>
      </c>
      <c r="D94" s="29" t="s">
        <v>68</v>
      </c>
      <c r="E94" s="29" t="s">
        <v>49</v>
      </c>
      <c r="F94" s="131">
        <f>'S Str&amp;Pad'!X94</f>
        <v>1423.1460046136262</v>
      </c>
      <c r="G94" s="48">
        <f>$F94*'[1]INTERNAL PARAMETERS-2'!F94*VLOOKUP(G$4,'[1]INTERNAL PARAMETERS-1'!$B$5:$J$44,4, FALSE)</f>
        <v>3.6584814340602492</v>
      </c>
      <c r="H94" s="47">
        <f>$F94*'[1]INTERNAL PARAMETERS-2'!G94*VLOOKUP(H$4,'[1]INTERNAL PARAMETERS-1'!$B$5:$J$44,4, FALSE)</f>
        <v>3.6584814340602492</v>
      </c>
      <c r="I94" s="47">
        <f>$F94*'[1]INTERNAL PARAMETERS-2'!H94*VLOOKUP(I$4,'[1]INTERNAL PARAMETERS-1'!$B$5:$J$44,4, FALSE)</f>
        <v>14.111069009875971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15.487535825538272</v>
      </c>
      <c r="N94" s="47">
        <f>$F94*'[1]INTERNAL PARAMETERS-2'!M94*VLOOKUP(N$4,'[1]INTERNAL PARAMETERS-1'!$B$5:$J$44,4, FALSE)</f>
        <v>1.2804685019210873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4.0593460849097927</v>
      </c>
      <c r="T94" s="47">
        <f>$F94*'[1]INTERNAL PARAMETERS-2'!S94*VLOOKUP(T$4,'[1]INTERNAL PARAMETERS-1'!$B$5:$J$44,4, FALSE)</f>
        <v>0.12194938113534162</v>
      </c>
      <c r="U94" s="47">
        <f>$F94*'[1]INTERNAL PARAMETERS-2'!T94*VLOOKUP(U$4,'[1]INTERNAL PARAMETERS-1'!$B$5:$J$44,4, FALSE)</f>
        <v>0.24389876227068324</v>
      </c>
      <c r="V94" s="47">
        <f>$F94*'[1]INTERNAL PARAMETERS-2'!U94*VLOOKUP(V$4,'[1]INTERNAL PARAMETERS-1'!$B$5:$J$44,4, FALSE)</f>
        <v>6.0364730190093407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1.2194938113534162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268.11031118764345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294.26318068522716</v>
      </c>
      <c r="BB94" s="47">
        <f>$F94*'[1]INTERNAL PARAMETERS-2'!M94*(1-VLOOKUP(N$4,'[1]INTERNAL PARAMETERS-1'!$B$5:$J$44,4, FALSE))</f>
        <v>24.328901536500656</v>
      </c>
      <c r="BC94" s="47">
        <f>$F94*'[1]INTERNAL PARAMETERS-2'!N94*(1-VLOOKUP(O$4,'[1]INTERNAL PARAMETERS-1'!$B$5:$J$44,4, FALSE))</f>
        <v>124.38808412884754</v>
      </c>
      <c r="BD94" s="47">
        <f>$F94*'[1]INTERNAL PARAMETERS-2'!O94*(1-VLOOKUP(P$4,'[1]INTERNAL PARAMETERS-1'!$B$5:$J$44,4, FALSE))</f>
        <v>20.731394793008079</v>
      </c>
      <c r="BE94" s="47">
        <f>$F94*'[1]INTERNAL PARAMETERS-2'!P94*(1-VLOOKUP(Q$4,'[1]INTERNAL PARAMETERS-1'!$B$5:$J$44,4, FALSE))</f>
        <v>63.413535875777185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77.127575613286055</v>
      </c>
      <c r="BH94" s="47">
        <f>$F94*'[1]INTERNAL PARAMETERS-2'!S94*(1-VLOOKUP(T$4,'[1]INTERNAL PARAMETERS-1'!$B$5:$J$44,4, FALSE))</f>
        <v>1.0975444302180746</v>
      </c>
      <c r="BI94" s="47">
        <f>$F94*'[1]INTERNAL PARAMETERS-2'!T94*(1-VLOOKUP(U$4,'[1]INTERNAL PARAMETERS-1'!$B$5:$J$44,4, FALSE))</f>
        <v>0.97559504908273298</v>
      </c>
      <c r="BJ94" s="47">
        <f>$F94*'[1]INTERNAL PARAMETERS-2'!U94*(1-VLOOKUP(V$4,'[1]INTERNAL PARAMETERS-1'!$B$5:$J$44,4, FALSE))</f>
        <v>34.206680441052931</v>
      </c>
      <c r="BK94" s="47">
        <f>$F94*'[1]INTERNAL PARAMETERS-2'!V94*(1-VLOOKUP(W$4,'[1]INTERNAL PARAMETERS-1'!$B$5:$J$44,4, FALSE))</f>
        <v>31.706696780588359</v>
      </c>
      <c r="BL94" s="47">
        <f>$F94*'[1]INTERNAL PARAMETERS-2'!W94*(1-VLOOKUP(X$4,'[1]INTERNAL PARAMETERS-1'!$B$5:$J$44,4, FALSE))</f>
        <v>31.706696780588359</v>
      </c>
      <c r="BM94" s="47">
        <f>$F94*'[1]INTERNAL PARAMETERS-2'!X94*(1-VLOOKUP(Y$4,'[1]INTERNAL PARAMETERS-1'!$B$5:$J$44,4, FALSE))</f>
        <v>40.243153460062274</v>
      </c>
      <c r="BN94" s="47">
        <f>$F94*'[1]INTERNAL PARAMETERS-2'!Y94*(1-VLOOKUP(Z$4,'[1]INTERNAL PARAMETERS-1'!$B$5:$J$44,4, FALSE))</f>
        <v>53.657585384949861</v>
      </c>
      <c r="BO94" s="47">
        <f>$F94*'[1]INTERNAL PARAMETERS-2'!Z94*(1-VLOOKUP(AA$4,'[1]INTERNAL PARAMETERS-1'!$B$5:$J$44,4, FALSE))</f>
        <v>28.048357661128573</v>
      </c>
      <c r="BP94" s="47">
        <f>$F94*'[1]INTERNAL PARAMETERS-2'!AA94*(1-VLOOKUP(AB$4,'[1]INTERNAL PARAMETERS-1'!$B$5:$J$44,4, FALSE))</f>
        <v>7.3169628681204983</v>
      </c>
      <c r="BQ94" s="47">
        <f>$F94*'[1]INTERNAL PARAMETERS-2'!AB94*(1-VLOOKUP(AC$4,'[1]INTERNAL PARAMETERS-1'!$B$5:$J$44,4, FALSE))</f>
        <v>168.28971902297005</v>
      </c>
      <c r="BR94" s="47">
        <f>$F94*'[1]INTERNAL PARAMETERS-2'!AC94*(1-VLOOKUP(AD$4,'[1]INTERNAL PARAMETERS-1'!$B$5:$J$44,4, FALSE))</f>
        <v>7.3169628681204983</v>
      </c>
      <c r="BS94" s="47">
        <f>$F94*'[1]INTERNAL PARAMETERS-2'!AD94*(1-VLOOKUP(AE$4,'[1]INTERNAL PARAMETERS-1'!$B$5:$J$44,4, FALSE))</f>
        <v>1.2194938113534162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2.4389876227068323</v>
      </c>
      <c r="CA94" s="47">
        <f>$F94*'[1]INTERNAL PARAMETERS-2'!AL94*(1-VLOOKUP(AM$4,'[1]INTERNAL PARAMETERS-1'!$B$5:$J$44,4, FALSE))</f>
        <v>4.8779752454136647</v>
      </c>
      <c r="CB94" s="47">
        <f>$F94*'[1]INTERNAL PARAMETERS-2'!AM94*(1-VLOOKUP(AN$4,'[1]INTERNAL PARAMETERS-1'!$B$5:$J$44,4, FALSE))</f>
        <v>6.097469056767082</v>
      </c>
      <c r="CC94" s="47">
        <f>$F94*'[1]INTERNAL PARAMETERS-2'!AN94*(1-VLOOKUP(AO$4,'[1]INTERNAL PARAMETERS-1'!$B$5:$J$44,4, FALSE))</f>
        <v>9.7559504908273293</v>
      </c>
      <c r="CD94" s="47">
        <f>$F94*'[1]INTERNAL PARAMETERS-2'!AO94*(1-VLOOKUP(AP$4,'[1]INTERNAL PARAMETERS-1'!$B$5:$J$44,4, FALSE))</f>
        <v>65.852523498484018</v>
      </c>
      <c r="CE94" s="47">
        <f>$F94*'[1]INTERNAL PARAMETERS-2'!AP94*(1-VLOOKUP(AQ$4,'[1]INTERNAL PARAMETERS-1'!$B$5:$J$44,4, FALSE))</f>
        <v>4.8779752454136647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1.2194938113534162</v>
      </c>
      <c r="CH94" s="46">
        <f>$F94*'[1]INTERNAL PARAMETERS-2'!AS94*(1-VLOOKUP(AT$4,'[1]INTERNAL PARAMETERS-1'!$B$5:$J$44,4, FALSE))</f>
        <v>0</v>
      </c>
      <c r="CI94" s="45">
        <f t="shared" si="1"/>
        <v>1423.1460046136262</v>
      </c>
    </row>
    <row r="95" spans="3:87" x14ac:dyDescent="0.4">
      <c r="C95" s="30" t="s">
        <v>10</v>
      </c>
      <c r="D95" s="29" t="s">
        <v>50</v>
      </c>
      <c r="E95" s="29" t="s">
        <v>67</v>
      </c>
      <c r="F95" s="131">
        <f>'S Str&amp;Pad'!X95</f>
        <v>833.44610967892197</v>
      </c>
      <c r="G95" s="48">
        <f>$F95*'[1]INTERNAL PARAMETERS-2'!F95*VLOOKUP(G$4,'[1]INTERNAL PARAMETERS-1'!$B$5:$J$44,4, FALSE)</f>
        <v>1.0501420981954417</v>
      </c>
      <c r="H95" s="47">
        <f>$F95*'[1]INTERNAL PARAMETERS-2'!G95*VLOOKUP(H$4,'[1]INTERNAL PARAMETERS-1'!$B$5:$J$44,4, FALSE)</f>
        <v>0.70009473213029449</v>
      </c>
      <c r="I95" s="47">
        <f>$F95*'[1]INTERNAL PARAMETERS-2'!H95*VLOOKUP(I$4,'[1]INTERNAL PARAMETERS-1'!$B$5:$J$44,4, FALSE)</f>
        <v>9.6898778360378586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0.42004850481707989</v>
      </c>
      <c r="N95" s="47">
        <f>$F95*'[1]INTERNAL PARAMETERS-2'!M95*VLOOKUP(N$4,'[1]INTERNAL PARAMETERS-1'!$B$5:$J$44,4, FALSE)</f>
        <v>3.5354075543386645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3.5003903160405048</v>
      </c>
      <c r="S95" s="47">
        <f>$F95*'[1]INTERNAL PARAMETERS-2'!R95*VLOOKUP(S$4,'[1]INTERNAL PARAMETERS-1'!$B$5:$J$44,4, FALSE)</f>
        <v>9.404826764836022</v>
      </c>
      <c r="T95" s="47">
        <f>$F95*'[1]INTERNAL PARAMETERS-2'!S95*VLOOKUP(T$4,'[1]INTERNAL PARAMETERS-1'!$B$5:$J$44,4, FALSE)</f>
        <v>0.35003903160405048</v>
      </c>
      <c r="U95" s="47">
        <f>$F95*'[1]INTERNAL PARAMETERS-2'!T95*VLOOKUP(U$4,'[1]INTERNAL PARAMETERS-1'!$B$5:$J$44,4, FALSE)</f>
        <v>0.28003789285211783</v>
      </c>
      <c r="V95" s="47">
        <f>$F95*'[1]INTERNAL PARAMETERS-2'!U95*VLOOKUP(V$4,'[1]INTERNAL PARAMETERS-1'!$B$5:$J$44,4, FALSE)</f>
        <v>6.9308003294818183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0.35004736606514725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184.10767888471926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7.9809215915245169</v>
      </c>
      <c r="BB95" s="47">
        <f>$F95*'[1]INTERNAL PARAMETERS-2'!M95*(1-VLOOKUP(N$4,'[1]INTERNAL PARAMETERS-1'!$B$5:$J$44,4, FALSE))</f>
        <v>67.172743532434623</v>
      </c>
      <c r="BC95" s="47">
        <f>$F95*'[1]INTERNAL PARAMETERS-2'!N95*(1-VLOOKUP(O$4,'[1]INTERNAL PARAMETERS-1'!$B$5:$J$44,4, FALSE))</f>
        <v>12.601455144512396</v>
      </c>
      <c r="BD95" s="47">
        <f>$F95*'[1]INTERNAL PARAMETERS-2'!O95*(1-VLOOKUP(P$4,'[1]INTERNAL PARAMETERS-1'!$B$5:$J$44,4, FALSE))</f>
        <v>20.302330508723699</v>
      </c>
      <c r="BE95" s="47">
        <f>$F95*'[1]INTERNAL PARAMETERS-2'!P95*(1-VLOOKUP(Q$4,'[1]INTERNAL PARAMETERS-1'!$B$5:$J$44,4, FALSE))</f>
        <v>7.0007806320810095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178.69170853188439</v>
      </c>
      <c r="BH95" s="47">
        <f>$F95*'[1]INTERNAL PARAMETERS-2'!S95*(1-VLOOKUP(T$4,'[1]INTERNAL PARAMETERS-1'!$B$5:$J$44,4, FALSE))</f>
        <v>3.1503512844364545</v>
      </c>
      <c r="BI95" s="47">
        <f>$F95*'[1]INTERNAL PARAMETERS-2'!T95*(1-VLOOKUP(U$4,'[1]INTERNAL PARAMETERS-1'!$B$5:$J$44,4, FALSE))</f>
        <v>1.1201515714084713</v>
      </c>
      <c r="BJ95" s="47">
        <f>$F95*'[1]INTERNAL PARAMETERS-2'!U95*(1-VLOOKUP(V$4,'[1]INTERNAL PARAMETERS-1'!$B$5:$J$44,4, FALSE))</f>
        <v>39.274535200396969</v>
      </c>
      <c r="BK95" s="47">
        <f>$F95*'[1]INTERNAL PARAMETERS-2'!V95*(1-VLOOKUP(W$4,'[1]INTERNAL PARAMETERS-1'!$B$5:$J$44,4, FALSE))</f>
        <v>11.201265680251808</v>
      </c>
      <c r="BL95" s="47">
        <f>$F95*'[1]INTERNAL PARAMETERS-2'!W95*(1-VLOOKUP(X$4,'[1]INTERNAL PARAMETERS-1'!$B$5:$J$44,4, FALSE))</f>
        <v>1.7502368303257361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59.856932772586624</v>
      </c>
      <c r="BO95" s="47">
        <f>$F95*'[1]INTERNAL PARAMETERS-2'!Z95*(1-VLOOKUP(AA$4,'[1]INTERNAL PARAMETERS-1'!$B$5:$J$44,4, FALSE))</f>
        <v>24.852862922959645</v>
      </c>
      <c r="BP95" s="47">
        <f>$F95*'[1]INTERNAL PARAMETERS-2'!AA95*(1-VLOOKUP(AB$4,'[1]INTERNAL PARAMETERS-1'!$B$5:$J$44,4, FALSE))</f>
        <v>5.9507218784965348</v>
      </c>
      <c r="BQ95" s="47">
        <f>$F95*'[1]INTERNAL PARAMETERS-2'!AB95*(1-VLOOKUP(AC$4,'[1]INTERNAL PARAMETERS-1'!$B$5:$J$44,4, FALSE))</f>
        <v>77.358884352789147</v>
      </c>
      <c r="BR95" s="47">
        <f>$F95*'[1]INTERNAL PARAMETERS-2'!AC95*(1-VLOOKUP(AD$4,'[1]INTERNAL PARAMETERS-1'!$B$5:$J$44,4, FALSE))</f>
        <v>3.1503429499753572</v>
      </c>
      <c r="BS95" s="47">
        <f>$F95*'[1]INTERNAL PARAMETERS-2'!AD95*(1-VLOOKUP(AE$4,'[1]INTERNAL PARAMETERS-1'!$B$5:$J$44,4, FALSE))</f>
        <v>3.1503429499753572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1.400189464260589</v>
      </c>
      <c r="CA95" s="47">
        <f>$F95*'[1]INTERNAL PARAMETERS-2'!AL95*(1-VLOOKUP(AM$4,'[1]INTERNAL PARAMETERS-1'!$B$5:$J$44,4, FALSE))</f>
        <v>0.35004736606514725</v>
      </c>
      <c r="CB95" s="47">
        <f>$F95*'[1]INTERNAL PARAMETERS-2'!AM95*(1-VLOOKUP(AN$4,'[1]INTERNAL PARAMETERS-1'!$B$5:$J$44,4, FALSE))</f>
        <v>1.400189464260589</v>
      </c>
      <c r="CC95" s="47">
        <f>$F95*'[1]INTERNAL PARAMETERS-2'!AN95*(1-VLOOKUP(AO$4,'[1]INTERNAL PARAMETERS-1'!$B$5:$J$44,4, FALSE))</f>
        <v>5.6006745124313877</v>
      </c>
      <c r="CD95" s="47">
        <f>$F95*'[1]INTERNAL PARAMETERS-2'!AO95*(1-VLOOKUP(AP$4,'[1]INTERNAL PARAMETERS-1'!$B$5:$J$44,4, FALSE))</f>
        <v>62.65722835649683</v>
      </c>
      <c r="CE95" s="47">
        <f>$F95*'[1]INTERNAL PARAMETERS-2'!AP95*(1-VLOOKUP(AQ$4,'[1]INTERNAL PARAMETERS-1'!$B$5:$J$44,4, FALSE))</f>
        <v>8.400970096341597</v>
      </c>
      <c r="CF95" s="47">
        <f>$F95*'[1]INTERNAL PARAMETERS-2'!AQ95*(1-VLOOKUP(AR$4,'[1]INTERNAL PARAMETERS-1'!$B$5:$J$44,4, FALSE))</f>
        <v>8.400970096341597</v>
      </c>
      <c r="CG95" s="47">
        <f>$F95*'[1]INTERNAL PARAMETERS-2'!AR95*(1-VLOOKUP(AS$4,'[1]INTERNAL PARAMETERS-1'!$B$5:$J$44,4, FALSE))</f>
        <v>0.35004736606514725</v>
      </c>
      <c r="CH95" s="46">
        <f>$F95*'[1]INTERNAL PARAMETERS-2'!AS95*(1-VLOOKUP(AT$4,'[1]INTERNAL PARAMETERS-1'!$B$5:$J$44,4, FALSE))</f>
        <v>0</v>
      </c>
      <c r="CI95" s="45">
        <f t="shared" si="1"/>
        <v>833.4462763681438</v>
      </c>
    </row>
    <row r="96" spans="3:87" x14ac:dyDescent="0.4">
      <c r="C96" s="30" t="s">
        <v>10</v>
      </c>
      <c r="D96" s="29" t="s">
        <v>50</v>
      </c>
      <c r="E96" s="29" t="s">
        <v>66</v>
      </c>
      <c r="F96" s="131">
        <f>'S Str&amp;Pad'!X96</f>
        <v>1935.620487718538</v>
      </c>
      <c r="G96" s="48">
        <f>$F96*'[1]INTERNAL PARAMETERS-2'!F96*VLOOKUP(G$4,'[1]INTERNAL PARAMETERS-1'!$B$5:$J$44,4, FALSE)</f>
        <v>2.9512405576244549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19.496198628959625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0.59025778962732955</v>
      </c>
      <c r="N96" s="47">
        <f>$F96*'[1]INTERNAL PARAMETERS-2'!M96*VLOOKUP(N$4,'[1]INTERNAL PARAMETERS-1'!$B$5:$J$44,4, FALSE)</f>
        <v>6.0712091531633359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2.5296624153993572</v>
      </c>
      <c r="S96" s="47">
        <f>$F96*'[1]INTERNAL PARAMETERS-2'!R96*VLOOKUP(S$4,'[1]INTERNAL PARAMETERS-1'!$B$5:$J$44,4, FALSE)</f>
        <v>15.097055877907071</v>
      </c>
      <c r="T96" s="47">
        <f>$F96*'[1]INTERNAL PARAMETERS-2'!S96*VLOOKUP(T$4,'[1]INTERNAL PARAMETERS-1'!$B$5:$J$44,4, FALSE)</f>
        <v>0.63242528195227798</v>
      </c>
      <c r="U96" s="47">
        <f>$F96*'[1]INTERNAL PARAMETERS-2'!T96*VLOOKUP(U$4,'[1]INTERNAL PARAMETERS-1'!$B$5:$J$44,4, FALSE)</f>
        <v>1.180496223049782</v>
      </c>
      <c r="V96" s="47">
        <f>$F96*'[1]INTERNAL PARAMETERS-2'!U96*VLOOKUP(V$4,'[1]INTERNAL PARAMETERS-1'!$B$5:$J$44,4, FALSE)</f>
        <v>13.217549028127491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0.4215781422250976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0.4215781422250976</v>
      </c>
      <c r="AI96" s="47">
        <f>$F96*'[1]INTERNAL PARAMETERS-2'!AH96*VLOOKUP(AI$4,'[1]INTERNAL PARAMETERS-1'!$B$5:$J$44,4, FALSE)</f>
        <v>2.5296624153993572</v>
      </c>
      <c r="AJ96" s="47">
        <f>$F96*'[1]INTERNAL PARAMETERS-2'!AI96*VLOOKUP(AJ$4,'[1]INTERNAL PARAMETERS-1'!$B$5:$J$44,4, FALSE)</f>
        <v>0.4215781422250976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370.42777395023285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11.214898002919261</v>
      </c>
      <c r="BB96" s="47">
        <f>$F96*'[1]INTERNAL PARAMETERS-2'!M96*(1-VLOOKUP(N$4,'[1]INTERNAL PARAMETERS-1'!$B$5:$J$44,4, FALSE))</f>
        <v>115.35297391010337</v>
      </c>
      <c r="BC96" s="47">
        <f>$F96*'[1]INTERNAL PARAMETERS-2'!N96*(1-VLOOKUP(O$4,'[1]INTERNAL PARAMETERS-1'!$B$5:$J$44,4, FALSE))</f>
        <v>19.815721180969764</v>
      </c>
      <c r="BD96" s="47">
        <f>$F96*'[1]INTERNAL PARAMETERS-2'!O96*(1-VLOOKUP(P$4,'[1]INTERNAL PARAMETERS-1'!$B$5:$J$44,4, FALSE))</f>
        <v>73.782175312904002</v>
      </c>
      <c r="BE96" s="47">
        <f>$F96*'[1]INTERNAL PARAMETERS-2'!P96*(1-VLOOKUP(Q$4,'[1]INTERNAL PARAMETERS-1'!$B$5:$J$44,4, FALSE))</f>
        <v>21.502227311918926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286.84406168023429</v>
      </c>
      <c r="BH96" s="47">
        <f>$F96*'[1]INTERNAL PARAMETERS-2'!S96*(1-VLOOKUP(T$4,'[1]INTERNAL PARAMETERS-1'!$B$5:$J$44,4, FALSE))</f>
        <v>5.691827537570501</v>
      </c>
      <c r="BI96" s="47">
        <f>$F96*'[1]INTERNAL PARAMETERS-2'!T96*(1-VLOOKUP(U$4,'[1]INTERNAL PARAMETERS-1'!$B$5:$J$44,4, FALSE))</f>
        <v>4.7219848921991279</v>
      </c>
      <c r="BJ96" s="47">
        <f>$F96*'[1]INTERNAL PARAMETERS-2'!U96*(1-VLOOKUP(V$4,'[1]INTERNAL PARAMETERS-1'!$B$5:$J$44,4, FALSE))</f>
        <v>74.899444492722452</v>
      </c>
      <c r="BK96" s="47">
        <f>$F96*'[1]INTERNAL PARAMETERS-2'!V96*(1-VLOOKUP(W$4,'[1]INTERNAL PARAMETERS-1'!$B$5:$J$44,4, FALSE))</f>
        <v>42.58287648161275</v>
      </c>
      <c r="BL96" s="47">
        <f>$F96*'[1]INTERNAL PARAMETERS-2'!W96*(1-VLOOKUP(X$4,'[1]INTERNAL PARAMETERS-1'!$B$5:$J$44,4, FALSE))</f>
        <v>7.1674091039729744</v>
      </c>
      <c r="BM96" s="47">
        <f>$F96*'[1]INTERNAL PARAMETERS-2'!X96*(1-VLOOKUP(Y$4,'[1]INTERNAL PARAMETERS-1'!$B$5:$J$44,4, FALSE))</f>
        <v>0.84315628445019519</v>
      </c>
      <c r="BN96" s="47">
        <f>$F96*'[1]INTERNAL PARAMETERS-2'!Y96*(1-VLOOKUP(Z$4,'[1]INTERNAL PARAMETERS-1'!$B$5:$J$44,4, FALSE))</f>
        <v>204.06027361109284</v>
      </c>
      <c r="BO96" s="47">
        <f>$F96*'[1]INTERNAL PARAMETERS-2'!Z96*(1-VLOOKUP(AA$4,'[1]INTERNAL PARAMETERS-1'!$B$5:$J$44,4, FALSE))</f>
        <v>199.42252692251921</v>
      </c>
      <c r="BP96" s="47">
        <f>$F96*'[1]INTERNAL PARAMETERS-2'!AA96*(1-VLOOKUP(AB$4,'[1]INTERNAL PARAMETERS-1'!$B$5:$J$44,4, FALSE))</f>
        <v>18.972564896519565</v>
      </c>
      <c r="BQ96" s="47">
        <f>$F96*'[1]INTERNAL PARAMETERS-2'!AB96*(1-VLOOKUP(AC$4,'[1]INTERNAL PARAMETERS-1'!$B$5:$J$44,4, FALSE))</f>
        <v>216.28700754586453</v>
      </c>
      <c r="BR96" s="47">
        <f>$F96*'[1]INTERNAL PARAMETERS-2'!AC96*(1-VLOOKUP(AD$4,'[1]INTERNAL PARAMETERS-1'!$B$5:$J$44,4, FALSE))</f>
        <v>11.383577650321495</v>
      </c>
      <c r="BS96" s="47">
        <f>$F96*'[1]INTERNAL PARAMETERS-2'!AD96*(1-VLOOKUP(AE$4,'[1]INTERNAL PARAMETERS-1'!$B$5:$J$44,4, FALSE))</f>
        <v>3.3728186998495522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0.84315628445019519</v>
      </c>
      <c r="CA96" s="47">
        <f>$F96*'[1]INTERNAL PARAMETERS-2'!AL96*(1-VLOOKUP(AM$4,'[1]INTERNAL PARAMETERS-1'!$B$5:$J$44,4, FALSE))</f>
        <v>1.2649279887240645</v>
      </c>
      <c r="CB96" s="47">
        <f>$F96*'[1]INTERNAL PARAMETERS-2'!AM96*(1-VLOOKUP(AN$4,'[1]INTERNAL PARAMETERS-1'!$B$5:$J$44,4, FALSE))</f>
        <v>4.6377466885736176</v>
      </c>
      <c r="CC96" s="47">
        <f>$F96*'[1]INTERNAL PARAMETERS-2'!AN96*(1-VLOOKUP(AO$4,'[1]INTERNAL PARAMETERS-1'!$B$5:$J$44,4, FALSE))</f>
        <v>12.226733934771689</v>
      </c>
      <c r="CD96" s="47">
        <f>$F96*'[1]INTERNAL PARAMETERS-2'!AO96*(1-VLOOKUP(AP$4,'[1]INTERNAL PARAMETERS-1'!$B$5:$J$44,4, FALSE))</f>
        <v>145.45607279058498</v>
      </c>
      <c r="CE96" s="47">
        <f>$F96*'[1]INTERNAL PARAMETERS-2'!AP96*(1-VLOOKUP(AQ$4,'[1]INTERNAL PARAMETERS-1'!$B$5:$J$44,4, FALSE))</f>
        <v>14.334818207945949</v>
      </c>
      <c r="CF96" s="47">
        <f>$F96*'[1]INTERNAL PARAMETERS-2'!AQ96*(1-VLOOKUP(AR$4,'[1]INTERNAL PARAMETERS-1'!$B$5:$J$44,4, FALSE))</f>
        <v>2.9512405576244549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1935.6204877185382</v>
      </c>
    </row>
    <row r="97" spans="3:87" x14ac:dyDescent="0.4">
      <c r="C97" s="30" t="s">
        <v>10</v>
      </c>
      <c r="D97" s="29" t="s">
        <v>50</v>
      </c>
      <c r="E97" s="29" t="s">
        <v>65</v>
      </c>
      <c r="F97" s="131">
        <f>'S Str&amp;Pad'!X97</f>
        <v>5215.409006738174</v>
      </c>
      <c r="G97" s="48">
        <f>$F97*'[1]INTERNAL PARAMETERS-2'!F97*VLOOKUP(G$4,'[1]INTERNAL PARAMETERS-1'!$B$5:$J$44,4, FALSE)</f>
        <v>15.767746050071521</v>
      </c>
      <c r="H97" s="47">
        <f>$F97*'[1]INTERNAL PARAMETERS-2'!G97*VLOOKUP(H$4,'[1]INTERNAL PARAMETERS-1'!$B$5:$J$44,4, FALSE)</f>
        <v>15.767746050071521</v>
      </c>
      <c r="I97" s="47">
        <f>$F97*'[1]INTERNAL PARAMETERS-2'!H97*VLOOKUP(I$4,'[1]INTERNAL PARAMETERS-1'!$B$5:$J$44,4, FALSE)</f>
        <v>63.634065833698571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2.3187969214408262</v>
      </c>
      <c r="N97" s="47">
        <f>$F97*'[1]INTERNAL PARAMETERS-2'!M97*VLOOKUP(N$4,'[1]INTERNAL PARAMETERS-1'!$B$5:$J$44,4, FALSE)</f>
        <v>13.170680981076181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3.7102419673935372</v>
      </c>
      <c r="S97" s="47">
        <f>$F97*'[1]INTERNAL PARAMETERS-2'!R97*VLOOKUP(S$4,'[1]INTERNAL PARAMETERS-1'!$B$5:$J$44,4, FALSE)</f>
        <v>42.798141773149098</v>
      </c>
      <c r="T97" s="47">
        <f>$F97*'[1]INTERNAL PARAMETERS-2'!S97*VLOOKUP(T$4,'[1]INTERNAL PARAMETERS-1'!$B$5:$J$44,4, FALSE)</f>
        <v>0.74199623938864012</v>
      </c>
      <c r="U97" s="47">
        <f>$F97*'[1]INTERNAL PARAMETERS-2'!T97*VLOOKUP(U$4,'[1]INTERNAL PARAMETERS-1'!$B$5:$J$44,4, FALSE)</f>
        <v>2.5970650689953412</v>
      </c>
      <c r="V97" s="47">
        <f>$F97*'[1]INTERNAL PARAMETERS-2'!U97*VLOOKUP(V$4,'[1]INTERNAL PARAMETERS-1'!$B$5:$J$44,4, FALSE)</f>
        <v>26.71241223593675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0.92729972139804739</v>
      </c>
      <c r="AG97" s="47">
        <f>$F97*'[1]INTERNAL PARAMETERS-2'!AF97*VLOOKUP(AG$4,'[1]INTERNAL PARAMETERS-1'!$B$5:$J$44,4, FALSE)</f>
        <v>1.8551209836967686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0.92729972139804739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1209.0472508402729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44.05714150737569</v>
      </c>
      <c r="BB97" s="47">
        <f>$F97*'[1]INTERNAL PARAMETERS-2'!M97*(1-VLOOKUP(N$4,'[1]INTERNAL PARAMETERS-1'!$B$5:$J$44,4, FALSE))</f>
        <v>250.24293864044739</v>
      </c>
      <c r="BC97" s="47">
        <f>$F97*'[1]INTERNAL PARAMETERS-2'!N97*(1-VLOOKUP(O$4,'[1]INTERNAL PARAMETERS-1'!$B$5:$J$44,4, FALSE))</f>
        <v>72.346067577869249</v>
      </c>
      <c r="BD97" s="47">
        <f>$F97*'[1]INTERNAL PARAMETERS-2'!O97*(1-VLOOKUP(P$4,'[1]INTERNAL PARAMETERS-1'!$B$5:$J$44,4, FALSE))</f>
        <v>206.83529809372587</v>
      </c>
      <c r="BE97" s="47">
        <f>$F97*'[1]INTERNAL PARAMETERS-2'!P97*(1-VLOOKUP(Q$4,'[1]INTERNAL PARAMETERS-1'!$B$5:$J$44,4, FALSE))</f>
        <v>104.80885939941034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813.16469368983269</v>
      </c>
      <c r="BH97" s="47">
        <f>$F97*'[1]INTERNAL PARAMETERS-2'!S97*(1-VLOOKUP(T$4,'[1]INTERNAL PARAMETERS-1'!$B$5:$J$44,4, FALSE))</f>
        <v>6.6779661544977609</v>
      </c>
      <c r="BI97" s="47">
        <f>$F97*'[1]INTERNAL PARAMETERS-2'!T97*(1-VLOOKUP(U$4,'[1]INTERNAL PARAMETERS-1'!$B$5:$J$44,4, FALSE))</f>
        <v>10.388260275981365</v>
      </c>
      <c r="BJ97" s="47">
        <f>$F97*'[1]INTERNAL PARAMETERS-2'!U97*(1-VLOOKUP(V$4,'[1]INTERNAL PARAMETERS-1'!$B$5:$J$44,4, FALSE))</f>
        <v>151.37033600364157</v>
      </c>
      <c r="BK97" s="47">
        <f>$F97*'[1]INTERNAL PARAMETERS-2'!V97*(1-VLOOKUP(W$4,'[1]INTERNAL PARAMETERS-1'!$B$5:$J$44,4, FALSE))</f>
        <v>101.09913897291749</v>
      </c>
      <c r="BL97" s="47">
        <f>$F97*'[1]INTERNAL PARAMETERS-2'!W97*(1-VLOOKUP(X$4,'[1]INTERNAL PARAMETERS-1'!$B$5:$J$44,4, FALSE))</f>
        <v>67.708525889077663</v>
      </c>
      <c r="BM97" s="47">
        <f>$F97*'[1]INTERNAL PARAMETERS-2'!X97*(1-VLOOKUP(Y$4,'[1]INTERNAL PARAMETERS-1'!$B$5:$J$44,4, FALSE))</f>
        <v>7.4199623938864008</v>
      </c>
      <c r="BN97" s="47">
        <f>$F97*'[1]INTERNAL PARAMETERS-2'!Y97*(1-VLOOKUP(Z$4,'[1]INTERNAL PARAMETERS-1'!$B$5:$J$44,4, FALSE))</f>
        <v>345.96259183927475</v>
      </c>
      <c r="BO97" s="47">
        <f>$F97*'[1]INTERNAL PARAMETERS-2'!Z97*(1-VLOOKUP(AA$4,'[1]INTERNAL PARAMETERS-1'!$B$5:$J$44,4, FALSE))</f>
        <v>502.71223107769123</v>
      </c>
      <c r="BP97" s="47">
        <f>$F97*'[1]INTERNAL PARAMETERS-2'!AA97*(1-VLOOKUP(AB$4,'[1]INTERNAL PARAMETERS-1'!$B$5:$J$44,4, FALSE))</f>
        <v>74.201188561566028</v>
      </c>
      <c r="BQ97" s="47">
        <f>$F97*'[1]INTERNAL PARAMETERS-2'!AB97*(1-VLOOKUP(AC$4,'[1]INTERNAL PARAMETERS-1'!$B$5:$J$44,4, FALSE))</f>
        <v>588.97092372193526</v>
      </c>
      <c r="BR97" s="47">
        <f>$F97*'[1]INTERNAL PARAMETERS-2'!AC97*(1-VLOOKUP(AD$4,'[1]INTERNAL PARAMETERS-1'!$B$5:$J$44,4, FALSE))</f>
        <v>47.303238150214568</v>
      </c>
      <c r="BS97" s="47">
        <f>$F97*'[1]INTERNAL PARAMETERS-2'!AD97*(1-VLOOKUP(AE$4,'[1]INTERNAL PARAMETERS-1'!$B$5:$J$44,4, FALSE))</f>
        <v>10.202904639881888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14.840446328673474</v>
      </c>
      <c r="CA97" s="47">
        <f>$F97*'[1]INTERNAL PARAMETERS-2'!AL97*(1-VLOOKUP(AM$4,'[1]INTERNAL PARAMETERS-1'!$B$5:$J$44,4, FALSE))</f>
        <v>7.4199623938864008</v>
      </c>
      <c r="CB97" s="47">
        <f>$F97*'[1]INTERNAL PARAMETERS-2'!AM97*(1-VLOOKUP(AN$4,'[1]INTERNAL PARAMETERS-1'!$B$5:$J$44,4, FALSE))</f>
        <v>23.187708443957924</v>
      </c>
      <c r="CC97" s="47">
        <f>$F97*'[1]INTERNAL PARAMETERS-2'!AN97*(1-VLOOKUP(AO$4,'[1]INTERNAL PARAMETERS-1'!$B$5:$J$44,4, FALSE))</f>
        <v>63.998283921684134</v>
      </c>
      <c r="CD97" s="47">
        <f>$F97*'[1]INTERNAL PARAMETERS-2'!AO97*(1-VLOOKUP(AP$4,'[1]INTERNAL PARAMETERS-1'!$B$5:$J$44,4, FALSE))</f>
        <v>248.57369483375081</v>
      </c>
      <c r="CE97" s="47">
        <f>$F97*'[1]INTERNAL PARAMETERS-2'!AP97*(1-VLOOKUP(AQ$4,'[1]INTERNAL PARAMETERS-1'!$B$5:$J$44,4, FALSE))</f>
        <v>35.245734067536581</v>
      </c>
      <c r="CF97" s="47">
        <f>$F97*'[1]INTERNAL PARAMETERS-2'!AQ97*(1-VLOOKUP(AR$4,'[1]INTERNAL PARAMETERS-1'!$B$5:$J$44,4, FALSE))</f>
        <v>16.695045771469569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5215.409006738173</v>
      </c>
    </row>
    <row r="98" spans="3:87" x14ac:dyDescent="0.4">
      <c r="C98" s="30" t="s">
        <v>10</v>
      </c>
      <c r="D98" s="29" t="s">
        <v>50</v>
      </c>
      <c r="E98" s="29" t="s">
        <v>64</v>
      </c>
      <c r="F98" s="131">
        <f>'S Str&amp;Pad'!X98</f>
        <v>12822.486955980301</v>
      </c>
      <c r="G98" s="48">
        <f>$F98*'[1]INTERNAL PARAMETERS-2'!F98*VLOOKUP(G$4,'[1]INTERNAL PARAMETERS-1'!$B$5:$J$44,4, FALSE)</f>
        <v>59.98615847746705</v>
      </c>
      <c r="H98" s="47">
        <f>$F98*'[1]INTERNAL PARAMETERS-2'!G98*VLOOKUP(H$4,'[1]INTERNAL PARAMETERS-1'!$B$5:$J$44,4, FALSE)</f>
        <v>64.849727779870378</v>
      </c>
      <c r="I98" s="47">
        <f>$F98*'[1]INTERNAL PARAMETERS-2'!H98*VLOOKUP(I$4,'[1]INTERNAL PARAMETERS-1'!$B$5:$J$44,4, FALSE)</f>
        <v>173.94190810291605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1.6207623512359102</v>
      </c>
      <c r="M98" s="47">
        <f>$F98*'[1]INTERNAL PARAMETERS-2'!L98*VLOOKUP(M$4,'[1]INTERNAL PARAMETERS-1'!$B$5:$J$44,4, FALSE)</f>
        <v>4.8637616397076684</v>
      </c>
      <c r="N98" s="47">
        <f>$F98*'[1]INTERNAL PARAMETERS-2'!M98*VLOOKUP(N$4,'[1]INTERNAL PARAMETERS-1'!$B$5:$J$44,4, FALSE)</f>
        <v>35.910721081353209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11.349183204738164</v>
      </c>
      <c r="S98" s="47">
        <f>$F98*'[1]INTERNAL PARAMETERS-2'!R98*VLOOKUP(S$4,'[1]INTERNAL PARAMETERS-1'!$B$5:$J$44,4, FALSE)</f>
        <v>79.865180567497205</v>
      </c>
      <c r="T98" s="47">
        <f>$F98*'[1]INTERNAL PARAMETERS-2'!S98*VLOOKUP(T$4,'[1]INTERNAL PARAMETERS-1'!$B$5:$J$44,4, FALSE)</f>
        <v>1.7833514858377404</v>
      </c>
      <c r="U98" s="47">
        <f>$F98*'[1]INTERNAL PARAMETERS-2'!T98*VLOOKUP(U$4,'[1]INTERNAL PARAMETERS-1'!$B$5:$J$44,4, FALSE)</f>
        <v>5.1879782223896305</v>
      </c>
      <c r="V98" s="47">
        <f>$F98*'[1]INTERNAL PARAMETERS-2'!U98*VLOOKUP(V$4,'[1]INTERNAL PARAMETERS-1'!$B$5:$J$44,4, FALSE)</f>
        <v>62.013008990598848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4.8635693024033282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3304.8962539554045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92.411471154445678</v>
      </c>
      <c r="BB98" s="47">
        <f>$F98*'[1]INTERNAL PARAMETERS-2'!M98*(1-VLOOKUP(N$4,'[1]INTERNAL PARAMETERS-1'!$B$5:$J$44,4, FALSE))</f>
        <v>682.30370054571097</v>
      </c>
      <c r="BC98" s="47">
        <f>$F98*'[1]INTERNAL PARAMETERS-2'!N98*(1-VLOOKUP(O$4,'[1]INTERNAL PARAMETERS-1'!$B$5:$J$44,4, FALSE))</f>
        <v>277.23370822655448</v>
      </c>
      <c r="BD98" s="47">
        <f>$F98*'[1]INTERNAL PARAMETERS-2'!O98*(1-VLOOKUP(P$4,'[1]INTERNAL PARAMETERS-1'!$B$5:$J$44,4, FALSE))</f>
        <v>569.05940660901456</v>
      </c>
      <c r="BE98" s="47">
        <f>$F98*'[1]INTERNAL PARAMETERS-2'!P98*(1-VLOOKUP(Q$4,'[1]INTERNAL PARAMETERS-1'!$B$5:$J$44,4, FALSE))</f>
        <v>471.78417381486122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1517.4384307824469</v>
      </c>
      <c r="BH98" s="47">
        <f>$F98*'[1]INTERNAL PARAMETERS-2'!S98*(1-VLOOKUP(T$4,'[1]INTERNAL PARAMETERS-1'!$B$5:$J$44,4, FALSE))</f>
        <v>16.050163372539661</v>
      </c>
      <c r="BI98" s="47">
        <f>$F98*'[1]INTERNAL PARAMETERS-2'!T98*(1-VLOOKUP(U$4,'[1]INTERNAL PARAMETERS-1'!$B$5:$J$44,4, FALSE))</f>
        <v>20.751912889558522</v>
      </c>
      <c r="BJ98" s="47">
        <f>$F98*'[1]INTERNAL PARAMETERS-2'!U98*(1-VLOOKUP(V$4,'[1]INTERNAL PARAMETERS-1'!$B$5:$J$44,4, FALSE))</f>
        <v>351.40705094672683</v>
      </c>
      <c r="BK98" s="47">
        <f>$F98*'[1]INTERNAL PARAMETERS-2'!V98*(1-VLOOKUP(W$4,'[1]INTERNAL PARAMETERS-1'!$B$5:$J$44,4, FALSE))</f>
        <v>366.40256476713711</v>
      </c>
      <c r="BL98" s="47">
        <f>$F98*'[1]INTERNAL PARAMETERS-2'!W98*(1-VLOOKUP(X$4,'[1]INTERNAL PARAMETERS-1'!$B$5:$J$44,4, FALSE))</f>
        <v>457.19346590765127</v>
      </c>
      <c r="BM98" s="47">
        <f>$F98*'[1]INTERNAL PARAMETERS-2'!X98*(1-VLOOKUP(Y$4,'[1]INTERNAL PARAMETERS-1'!$B$5:$J$44,4, FALSE))</f>
        <v>71.335341682205211</v>
      </c>
      <c r="BN98" s="47">
        <f>$F98*'[1]INTERNAL PARAMETERS-2'!Y98*(1-VLOOKUP(Z$4,'[1]INTERNAL PARAMETERS-1'!$B$5:$J$44,4, FALSE))</f>
        <v>520.42243133628574</v>
      </c>
      <c r="BO98" s="47">
        <f>$F98*'[1]INTERNAL PARAMETERS-2'!Z98*(1-VLOOKUP(AA$4,'[1]INTERNAL PARAMETERS-1'!$B$5:$J$44,4, FALSE))</f>
        <v>478.26978771719604</v>
      </c>
      <c r="BP98" s="47">
        <f>$F98*'[1]INTERNAL PARAMETERS-2'!AA98*(1-VLOOKUP(AB$4,'[1]INTERNAL PARAMETERS-1'!$B$5:$J$44,4, FALSE))</f>
        <v>196.17122793954263</v>
      </c>
      <c r="BQ98" s="47">
        <f>$F98*'[1]INTERNAL PARAMETERS-2'!AB98*(1-VLOOKUP(AC$4,'[1]INTERNAL PARAMETERS-1'!$B$5:$J$44,4, FALSE))</f>
        <v>1567.7516256624963</v>
      </c>
      <c r="BR98" s="47">
        <f>$F98*'[1]INTERNAL PARAMETERS-2'!AC98*(1-VLOOKUP(AD$4,'[1]INTERNAL PARAMETERS-1'!$B$5:$J$44,4, FALSE))</f>
        <v>139.42787641324301</v>
      </c>
      <c r="BS98" s="47">
        <f>$F98*'[1]INTERNAL PARAMETERS-2'!AD98*(1-VLOOKUP(AE$4,'[1]INTERNAL PARAMETERS-1'!$B$5:$J$44,4, FALSE))</f>
        <v>30.803460414351477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77.819673335844442</v>
      </c>
      <c r="CA98" s="47">
        <f>$F98*'[1]INTERNAL PARAMETERS-2'!AL98*(1-VLOOKUP(AM$4,'[1]INTERNAL PARAMETERS-1'!$B$5:$J$44,4, FALSE))</f>
        <v>34.046267365518894</v>
      </c>
      <c r="CB98" s="47">
        <f>$F98*'[1]INTERNAL PARAMETERS-2'!AM98*(1-VLOOKUP(AN$4,'[1]INTERNAL PARAMETERS-1'!$B$5:$J$44,4, FALSE))</f>
        <v>97.275232794153354</v>
      </c>
      <c r="CC98" s="47">
        <f>$F98*'[1]INTERNAL PARAMETERS-2'!AN98*(1-VLOOKUP(AO$4,'[1]INTERNAL PARAMETERS-1'!$B$5:$J$44,4, FALSE))</f>
        <v>189.6868962859034</v>
      </c>
      <c r="CD98" s="47">
        <f>$F98*'[1]INTERNAL PARAMETERS-2'!AO98*(1-VLOOKUP(AP$4,'[1]INTERNAL PARAMETERS-1'!$B$5:$J$44,4, FALSE))</f>
        <v>645.25831759362313</v>
      </c>
      <c r="CE98" s="47">
        <f>$F98*'[1]INTERNAL PARAMETERS-2'!AP98*(1-VLOOKUP(AQ$4,'[1]INTERNAL PARAMETERS-1'!$B$5:$J$44,4, FALSE))</f>
        <v>68.092534731037787</v>
      </c>
      <c r="CF98" s="47">
        <f>$F98*'[1]INTERNAL PARAMETERS-2'!AQ98*(1-VLOOKUP(AR$4,'[1]INTERNAL PARAMETERS-1'!$B$5:$J$44,4, FALSE))</f>
        <v>68.092534731037787</v>
      </c>
      <c r="CG98" s="47">
        <f>$F98*'[1]INTERNAL PARAMETERS-2'!AR98*(1-VLOOKUP(AS$4,'[1]INTERNAL PARAMETERS-1'!$B$5:$J$44,4, FALSE))</f>
        <v>4.8635693024033282</v>
      </c>
      <c r="CH98" s="46">
        <f>$F98*'[1]INTERNAL PARAMETERS-2'!AS98*(1-VLOOKUP(AT$4,'[1]INTERNAL PARAMETERS-1'!$B$5:$J$44,4, FALSE))</f>
        <v>0</v>
      </c>
      <c r="CI98" s="45">
        <f t="shared" si="1"/>
        <v>12822.484391482909</v>
      </c>
    </row>
    <row r="99" spans="3:87" x14ac:dyDescent="0.4">
      <c r="C99" s="30" t="s">
        <v>10</v>
      </c>
      <c r="D99" s="29" t="s">
        <v>50</v>
      </c>
      <c r="E99" s="29" t="s">
        <v>63</v>
      </c>
      <c r="F99" s="131">
        <f>'S Str&amp;Pad'!X99</f>
        <v>14535.343795225554</v>
      </c>
      <c r="G99" s="48">
        <f>$F99*'[1]INTERNAL PARAMETERS-2'!F99*VLOOKUP(G$4,'[1]INTERNAL PARAMETERS-1'!$B$5:$J$44,4, FALSE)</f>
        <v>67.483240638093676</v>
      </c>
      <c r="H99" s="47">
        <f>$F99*'[1]INTERNAL PARAMETERS-2'!G99*VLOOKUP(H$4,'[1]INTERNAL PARAMETERS-1'!$B$5:$J$44,4, FALSE)</f>
        <v>122.91522773556585</v>
      </c>
      <c r="I99" s="47">
        <f>$F99*'[1]INTERNAL PARAMETERS-2'!H99*VLOOKUP(I$4,'[1]INTERNAL PARAMETERS-1'!$B$5:$J$44,4, FALSE)</f>
        <v>175.76777272313731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6.0252633867158725</v>
      </c>
      <c r="N99" s="47">
        <f>$F99*'[1]INTERNAL PARAMETERS-2'!M99*VLOOKUP(N$4,'[1]INTERNAL PARAMETERS-1'!$B$5:$J$44,4, FALSE)</f>
        <v>32.777418288390557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21.691093545615093</v>
      </c>
      <c r="S99" s="47">
        <f>$F99*'[1]INTERNAL PARAMETERS-2'!R99*VLOOKUP(S$4,'[1]INTERNAL PARAMETERS-1'!$B$5:$J$44,4, FALSE)</f>
        <v>75.847240841461343</v>
      </c>
      <c r="T99" s="47">
        <f>$F99*'[1]INTERNAL PARAMETERS-2'!S99*VLOOKUP(T$4,'[1]INTERNAL PARAMETERS-1'!$B$5:$J$44,4, FALSE)</f>
        <v>4.3382187091230184</v>
      </c>
      <c r="U99" s="47">
        <f>$F99*'[1]INTERNAL PARAMETERS-2'!T99*VLOOKUP(U$4,'[1]INTERNAL PARAMETERS-1'!$B$5:$J$44,4, FALSE)</f>
        <v>8.1944454179963593</v>
      </c>
      <c r="V99" s="47">
        <f>$F99*'[1]INTERNAL PARAMETERS-2'!U99*VLOOKUP(V$4,'[1]INTERNAL PARAMETERS-1'!$B$5:$J$44,4, FALSE)</f>
        <v>51.335200448787845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7.2298800037451896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2.4099600012483968</v>
      </c>
      <c r="AJ99" s="47">
        <f>$F99*'[1]INTERNAL PARAMETERS-2'!AI99*VLOOKUP(AJ$4,'[1]INTERNAL PARAMETERS-1'!$B$5:$J$44,4, FALSE)</f>
        <v>12.049800006241984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3339.5876817396083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114.48000434760156</v>
      </c>
      <c r="BB99" s="47">
        <f>$F99*'[1]INTERNAL PARAMETERS-2'!M99*(1-VLOOKUP(N$4,'[1]INTERNAL PARAMETERS-1'!$B$5:$J$44,4, FALSE))</f>
        <v>622.77094747942056</v>
      </c>
      <c r="BC99" s="47">
        <f>$F99*'[1]INTERNAL PARAMETERS-2'!N99*(1-VLOOKUP(O$4,'[1]INTERNAL PARAMETERS-1'!$B$5:$J$44,4, FALSE))</f>
        <v>482.02107093726977</v>
      </c>
      <c r="BD99" s="47">
        <f>$F99*'[1]INTERNAL PARAMETERS-2'!O99*(1-VLOOKUP(P$4,'[1]INTERNAL PARAMETERS-1'!$B$5:$J$44,4, FALSE))</f>
        <v>535.04309803349349</v>
      </c>
      <c r="BE99" s="47">
        <f>$F99*'[1]INTERNAL PARAMETERS-2'!P99*(1-VLOOKUP(Q$4,'[1]INTERNAL PARAMETERS-1'!$B$5:$J$44,4, FALSE))</f>
        <v>706.16043286278648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1441.0975759877654</v>
      </c>
      <c r="BH99" s="47">
        <f>$F99*'[1]INTERNAL PARAMETERS-2'!S99*(1-VLOOKUP(T$4,'[1]INTERNAL PARAMETERS-1'!$B$5:$J$44,4, FALSE))</f>
        <v>39.043968382107167</v>
      </c>
      <c r="BI99" s="47">
        <f>$F99*'[1]INTERNAL PARAMETERS-2'!T99*(1-VLOOKUP(U$4,'[1]INTERNAL PARAMETERS-1'!$B$5:$J$44,4, FALSE))</f>
        <v>32.777781671985437</v>
      </c>
      <c r="BJ99" s="47">
        <f>$F99*'[1]INTERNAL PARAMETERS-2'!U99*(1-VLOOKUP(V$4,'[1]INTERNAL PARAMETERS-1'!$B$5:$J$44,4, FALSE))</f>
        <v>290.89946920979776</v>
      </c>
      <c r="BK99" s="47">
        <f>$F99*'[1]INTERNAL PARAMETERS-2'!V99*(1-VLOOKUP(W$4,'[1]INTERNAL PARAMETERS-1'!$B$5:$J$44,4, FALSE))</f>
        <v>383.20689674856743</v>
      </c>
      <c r="BL99" s="47">
        <f>$F99*'[1]INTERNAL PARAMETERS-2'!W99*(1-VLOOKUP(X$4,'[1]INTERNAL PARAMETERS-1'!$B$5:$J$44,4, FALSE))</f>
        <v>737.49281994777471</v>
      </c>
      <c r="BM99" s="47">
        <f>$F99*'[1]INTERNAL PARAMETERS-2'!X99*(1-VLOOKUP(Y$4,'[1]INTERNAL PARAMETERS-1'!$B$5:$J$44,4, FALSE))</f>
        <v>187.98850837241113</v>
      </c>
      <c r="BN99" s="47">
        <f>$F99*'[1]INTERNAL PARAMETERS-2'!Y99*(1-VLOOKUP(Z$4,'[1]INTERNAL PARAMETERS-1'!$B$5:$J$44,4, FALSE))</f>
        <v>641.08860576032066</v>
      </c>
      <c r="BO99" s="47">
        <f>$F99*'[1]INTERNAL PARAMETERS-2'!Z99*(1-VLOOKUP(AA$4,'[1]INTERNAL PARAMETERS-1'!$B$5:$J$44,4, FALSE))</f>
        <v>597.70641866909045</v>
      </c>
      <c r="BP99" s="47">
        <f>$F99*'[1]INTERNAL PARAMETERS-2'!AA99*(1-VLOOKUP(AB$4,'[1]INTERNAL PARAMETERS-1'!$B$5:$J$44,4, FALSE))</f>
        <v>209.67960191802624</v>
      </c>
      <c r="BQ99" s="47">
        <f>$F99*'[1]INTERNAL PARAMETERS-2'!AB99*(1-VLOOKUP(AC$4,'[1]INTERNAL PARAMETERS-1'!$B$5:$J$44,4, FALSE))</f>
        <v>1944.9554572921975</v>
      </c>
      <c r="BR99" s="47">
        <f>$F99*'[1]INTERNAL PARAMETERS-2'!AC99*(1-VLOOKUP(AD$4,'[1]INTERNAL PARAMETERS-1'!$B$5:$J$44,4, FALSE))</f>
        <v>195.2183883761563</v>
      </c>
      <c r="BS99" s="47">
        <f>$F99*'[1]INTERNAL PARAMETERS-2'!AD99*(1-VLOOKUP(AE$4,'[1]INTERNAL PARAMETERS-1'!$B$5:$J$44,4, FALSE))</f>
        <v>65.073280636845283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67.483240638093676</v>
      </c>
      <c r="CA99" s="47">
        <f>$F99*'[1]INTERNAL PARAMETERS-2'!AL99*(1-VLOOKUP(AM$4,'[1]INTERNAL PARAMETERS-1'!$B$5:$J$44,4, FALSE))</f>
        <v>69.893200639342083</v>
      </c>
      <c r="CB99" s="47">
        <f>$F99*'[1]INTERNAL PARAMETERS-2'!AM99*(1-VLOOKUP(AN$4,'[1]INTERNAL PARAMETERS-1'!$B$5:$J$44,4, FALSE))</f>
        <v>81.943000645584064</v>
      </c>
      <c r="CC99" s="47">
        <f>$F99*'[1]INTERNAL PARAMETERS-2'!AN99*(1-VLOOKUP(AO$4,'[1]INTERNAL PARAMETERS-1'!$B$5:$J$44,4, FALSE))</f>
        <v>262.70162901424999</v>
      </c>
      <c r="CD99" s="47">
        <f>$F99*'[1]INTERNAL PARAMETERS-2'!AO99*(1-VLOOKUP(AP$4,'[1]INTERNAL PARAMETERS-1'!$B$5:$J$44,4, FALSE))</f>
        <v>764.00383349588651</v>
      </c>
      <c r="CE99" s="47">
        <f>$F99*'[1]INTERNAL PARAMETERS-2'!AP99*(1-VLOOKUP(AQ$4,'[1]INTERNAL PARAMETERS-1'!$B$5:$J$44,4, FALSE))</f>
        <v>106.04405419244755</v>
      </c>
      <c r="CF99" s="47">
        <f>$F99*'[1]INTERNAL PARAMETERS-2'!AQ99*(1-VLOOKUP(AR$4,'[1]INTERNAL PARAMETERS-1'!$B$5:$J$44,4, FALSE))</f>
        <v>26.511013548111887</v>
      </c>
      <c r="CG99" s="47">
        <f>$F99*'[1]INTERNAL PARAMETERS-2'!AR99*(1-VLOOKUP(AS$4,'[1]INTERNAL PARAMETERS-1'!$B$5:$J$44,4, FALSE))</f>
        <v>2.4099600012483968</v>
      </c>
      <c r="CH99" s="46">
        <f>$F99*'[1]INTERNAL PARAMETERS-2'!AS99*(1-VLOOKUP(AT$4,'[1]INTERNAL PARAMETERS-1'!$B$5:$J$44,4, FALSE))</f>
        <v>0</v>
      </c>
      <c r="CI99" s="45">
        <f t="shared" si="1"/>
        <v>14535.346702294308</v>
      </c>
    </row>
    <row r="100" spans="3:87" x14ac:dyDescent="0.4">
      <c r="C100" s="30" t="s">
        <v>10</v>
      </c>
      <c r="D100" s="29" t="s">
        <v>50</v>
      </c>
      <c r="E100" s="29" t="s">
        <v>62</v>
      </c>
      <c r="F100" s="131">
        <f>'S Str&amp;Pad'!X100</f>
        <v>8951.5686367643557</v>
      </c>
      <c r="G100" s="48">
        <f>$F100*'[1]INTERNAL PARAMETERS-2'!F100*VLOOKUP(G$4,'[1]INTERNAL PARAMETERS-1'!$B$5:$J$44,4, FALSE)</f>
        <v>63.261630712877377</v>
      </c>
      <c r="H100" s="47">
        <f>$F100*'[1]INTERNAL PARAMETERS-2'!G100*VLOOKUP(H$4,'[1]INTERNAL PARAMETERS-1'!$B$5:$J$44,4, FALSE)</f>
        <v>52.098129465968547</v>
      </c>
      <c r="I100" s="47">
        <f>$F100*'[1]INTERNAL PARAMETERS-2'!H100*VLOOKUP(I$4,'[1]INTERNAL PARAMETERS-1'!$B$5:$J$44,4, FALSE)</f>
        <v>108.12147702131509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3.721167082302943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4.5585863282722476</v>
      </c>
      <c r="N100" s="47">
        <f>$F100*'[1]INTERNAL PARAMETERS-2'!M100*VLOOKUP(N$4,'[1]INTERNAL PARAMETERS-1'!$B$5:$J$44,4, FALSE)</f>
        <v>18.048286958973843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13.024532366492137</v>
      </c>
      <c r="S100" s="47">
        <f>$F100*'[1]INTERNAL PARAMETERS-2'!R100*VLOOKUP(S$4,'[1]INTERNAL PARAMETERS-1'!$B$5:$J$44,4, FALSE)</f>
        <v>43.614235532631952</v>
      </c>
      <c r="T100" s="47">
        <f>$F100*'[1]INTERNAL PARAMETERS-2'!S100*VLOOKUP(T$4,'[1]INTERNAL PARAMETERS-1'!$B$5:$J$44,4, FALSE)</f>
        <v>2.0466866531098025</v>
      </c>
      <c r="U100" s="47">
        <f>$F100*'[1]INTERNAL PARAMETERS-2'!T100*VLOOKUP(U$4,'[1]INTERNAL PARAMETERS-1'!$B$5:$J$44,4, FALSE)</f>
        <v>4.0933733062196049</v>
      </c>
      <c r="V100" s="47">
        <f>$F100*'[1]INTERNAL PARAMETERS-2'!U100*VLOOKUP(V$4,'[1]INTERNAL PARAMETERS-1'!$B$5:$J$44,4, FALSE)</f>
        <v>26.79334290728805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3.721167082302943</v>
      </c>
      <c r="AG100" s="47">
        <f>$F100*'[1]INTERNAL PARAMETERS-2'!AF100*VLOOKUP(AG$4,'[1]INTERNAL PARAMETERS-1'!$B$5:$J$44,4, FALSE)</f>
        <v>1.8610311195833096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3.721167082302943</v>
      </c>
      <c r="AJ100" s="47">
        <f>$F100*'[1]INTERNAL PARAMETERS-2'!AI100*VLOOKUP(AJ$4,'[1]INTERNAL PARAMETERS-1'!$B$5:$J$44,4, FALSE)</f>
        <v>7.442334164605886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2054.3080634049866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86.613140237172701</v>
      </c>
      <c r="BB100" s="47">
        <f>$F100*'[1]INTERNAL PARAMETERS-2'!M100*(1-VLOOKUP(N$4,'[1]INTERNAL PARAMETERS-1'!$B$5:$J$44,4, FALSE))</f>
        <v>342.91745222050304</v>
      </c>
      <c r="BC100" s="47">
        <f>$F100*'[1]INTERNAL PARAMETERS-2'!N100*(1-VLOOKUP(O$4,'[1]INTERNAL PARAMETERS-1'!$B$5:$J$44,4, FALSE))</f>
        <v>390.73597099476416</v>
      </c>
      <c r="BD100" s="47">
        <f>$F100*'[1]INTERNAL PARAMETERS-2'!O100*(1-VLOOKUP(P$4,'[1]INTERNAL PARAMETERS-1'!$B$5:$J$44,4, FALSE))</f>
        <v>336.77681040921226</v>
      </c>
      <c r="BE100" s="47">
        <f>$F100*'[1]INTERNAL PARAMETERS-2'!P100*(1-VLOOKUP(Q$4,'[1]INTERNAL PARAMETERS-1'!$B$5:$J$44,4, FALSE))</f>
        <v>360.96573917947688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828.67047512000704</v>
      </c>
      <c r="BH100" s="47">
        <f>$F100*'[1]INTERNAL PARAMETERS-2'!S100*(1-VLOOKUP(T$4,'[1]INTERNAL PARAMETERS-1'!$B$5:$J$44,4, FALSE))</f>
        <v>18.420179877988222</v>
      </c>
      <c r="BI100" s="47">
        <f>$F100*'[1]INTERNAL PARAMETERS-2'!T100*(1-VLOOKUP(U$4,'[1]INTERNAL PARAMETERS-1'!$B$5:$J$44,4, FALSE))</f>
        <v>16.37349322487842</v>
      </c>
      <c r="BJ100" s="47">
        <f>$F100*'[1]INTERNAL PARAMETERS-2'!U100*(1-VLOOKUP(V$4,'[1]INTERNAL PARAMETERS-1'!$B$5:$J$44,4, FALSE))</f>
        <v>151.82894314129894</v>
      </c>
      <c r="BK100" s="47">
        <f>$F100*'[1]INTERNAL PARAMETERS-2'!V100*(1-VLOOKUP(W$4,'[1]INTERNAL PARAMETERS-1'!$B$5:$J$44,4, FALSE))</f>
        <v>238.16274967916141</v>
      </c>
      <c r="BL100" s="47">
        <f>$F100*'[1]INTERNAL PARAMETERS-2'!W100*(1-VLOOKUP(X$4,'[1]INTERNAL PARAMETERS-1'!$B$5:$J$44,4, FALSE))</f>
        <v>409.34180640627881</v>
      </c>
      <c r="BM100" s="47">
        <f>$F100*'[1]INTERNAL PARAMETERS-2'!X100*(1-VLOOKUP(Y$4,'[1]INTERNAL PARAMETERS-1'!$B$5:$J$44,4, FALSE))</f>
        <v>96.753924767331213</v>
      </c>
      <c r="BN100" s="47">
        <f>$F100*'[1]INTERNAL PARAMETERS-2'!Y100*(1-VLOOKUP(Z$4,'[1]INTERNAL PARAMETERS-1'!$B$5:$J$44,4, FALSE))</f>
        <v>413.06386864544544</v>
      </c>
      <c r="BO100" s="47">
        <f>$F100*'[1]INTERNAL PARAMETERS-2'!Z100*(1-VLOOKUP(AA$4,'[1]INTERNAL PARAMETERS-1'!$B$5:$J$44,4, FALSE))</f>
        <v>467.02213407413365</v>
      </c>
      <c r="BP100" s="47">
        <f>$F100*'[1]INTERNAL PARAMETERS-2'!AA100*(1-VLOOKUP(AB$4,'[1]INTERNAL PARAMETERS-1'!$B$5:$J$44,4, FALSE))</f>
        <v>167.45788964481449</v>
      </c>
      <c r="BQ100" s="47">
        <f>$F100*'[1]INTERNAL PARAMETERS-2'!AB100*(1-VLOOKUP(AC$4,'[1]INTERNAL PARAMETERS-1'!$B$5:$J$44,4, FALSE))</f>
        <v>1283.8456109239717</v>
      </c>
      <c r="BR100" s="47">
        <f>$F100*'[1]INTERNAL PARAMETERS-2'!AC100*(1-VLOOKUP(AD$4,'[1]INTERNAL PARAMETERS-1'!$B$5:$J$44,4, FALSE))</f>
        <v>96.753924767331213</v>
      </c>
      <c r="BS100" s="47">
        <f>$F100*'[1]INTERNAL PARAMETERS-2'!AD100*(1-VLOOKUP(AE$4,'[1]INTERNAL PARAMETERS-1'!$B$5:$J$44,4, FALSE))</f>
        <v>22.327897650681333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33.491398897590159</v>
      </c>
      <c r="CA100" s="47">
        <f>$F100*'[1]INTERNAL PARAMETERS-2'!AL100*(1-VLOOKUP(AM$4,'[1]INTERNAL PARAMETERS-1'!$B$5:$J$44,4, FALSE))</f>
        <v>55.819296548271495</v>
      </c>
      <c r="CB100" s="47">
        <f>$F100*'[1]INTERNAL PARAMETERS-2'!AM100*(1-VLOOKUP(AN$4,'[1]INTERNAL PARAMETERS-1'!$B$5:$J$44,4, FALSE))</f>
        <v>59.540463630574436</v>
      </c>
      <c r="CC100" s="47">
        <f>$F100*'[1]INTERNAL PARAMETERS-2'!AN100*(1-VLOOKUP(AO$4,'[1]INTERNAL PARAMETERS-1'!$B$5:$J$44,4, FALSE))</f>
        <v>186.06462021319288</v>
      </c>
      <c r="CD100" s="47">
        <f>$F100*'[1]INTERNAL PARAMETERS-2'!AO100*(1-VLOOKUP(AP$4,'[1]INTERNAL PARAMETERS-1'!$B$5:$J$44,4, FALSE))</f>
        <v>416.78503572774838</v>
      </c>
      <c r="CE100" s="47">
        <f>$F100*'[1]INTERNAL PARAMETERS-2'!AP100*(1-VLOOKUP(AQ$4,'[1]INTERNAL PARAMETERS-1'!$B$5:$J$44,4, FALSE))</f>
        <v>57.680327667854804</v>
      </c>
      <c r="CF100" s="47">
        <f>$F100*'[1]INTERNAL PARAMETERS-2'!AQ100*(1-VLOOKUP(AR$4,'[1]INTERNAL PARAMETERS-1'!$B$5:$J$44,4, FALSE))</f>
        <v>3.721167082302943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8951.5695319212191</v>
      </c>
    </row>
    <row r="101" spans="3:87" x14ac:dyDescent="0.4">
      <c r="C101" s="30" t="s">
        <v>10</v>
      </c>
      <c r="D101" s="29" t="s">
        <v>50</v>
      </c>
      <c r="E101" s="29" t="s">
        <v>61</v>
      </c>
      <c r="F101" s="131">
        <f>'S Str&amp;Pad'!X101</f>
        <v>8239.5208789256394</v>
      </c>
      <c r="G101" s="48">
        <f>$F101*'[1]INTERNAL PARAMETERS-2'!F101*VLOOKUP(G$4,'[1]INTERNAL PARAMETERS-1'!$B$5:$J$44,4, FALSE)</f>
        <v>83.227400398027882</v>
      </c>
      <c r="H101" s="47">
        <f>$F101*'[1]INTERNAL PARAMETERS-2'!G101*VLOOKUP(H$4,'[1]INTERNAL PARAMETERS-1'!$B$5:$J$44,4, FALSE)</f>
        <v>65.392957455593347</v>
      </c>
      <c r="I101" s="47">
        <f>$F101*'[1]INTERNAL PARAMETERS-2'!H101*VLOOKUP(I$4,'[1]INTERNAL PARAMETERS-1'!$B$5:$J$44,4, FALSE)</f>
        <v>95.569625908196983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5.845734075575769</v>
      </c>
      <c r="N101" s="47">
        <f>$F101*'[1]INTERNAL PARAMETERS-2'!M101*VLOOKUP(N$4,'[1]INTERNAL PARAMETERS-1'!$B$5:$J$44,4, FALSE)</f>
        <v>15.357436978207526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9.9080238569080823</v>
      </c>
      <c r="S101" s="47">
        <f>$F101*'[1]INTERNAL PARAMETERS-2'!R101*VLOOKUP(S$4,'[1]INTERNAL PARAMETERS-1'!$B$5:$J$44,4, FALSE)</f>
        <v>31.946764723023222</v>
      </c>
      <c r="T101" s="47">
        <f>$F101*'[1]INTERNAL PARAMETERS-2'!S101*VLOOKUP(T$4,'[1]INTERNAL PARAMETERS-1'!$B$5:$J$44,4, FALSE)</f>
        <v>2.1797652485197778</v>
      </c>
      <c r="U101" s="47">
        <f>$F101*'[1]INTERNAL PARAMETERS-2'!T101*VLOOKUP(U$4,'[1]INTERNAL PARAMETERS-1'!$B$5:$J$44,4, FALSE)</f>
        <v>5.5484933598685267</v>
      </c>
      <c r="V101" s="47">
        <f>$F101*'[1]INTERNAL PARAMETERS-2'!U101*VLOOKUP(V$4,'[1]INTERNAL PARAMETERS-1'!$B$5:$J$44,4, FALSE)</f>
        <v>26.454423697944573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1.9816047713816163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7.9264190855264651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1815.8228922557423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111.06894743593959</v>
      </c>
      <c r="BB101" s="47">
        <f>$F101*'[1]INTERNAL PARAMETERS-2'!M101*(1-VLOOKUP(N$4,'[1]INTERNAL PARAMETERS-1'!$B$5:$J$44,4, FALSE))</f>
        <v>291.79130258594296</v>
      </c>
      <c r="BC101" s="47">
        <f>$F101*'[1]INTERNAL PARAMETERS-2'!N101*(1-VLOOKUP(O$4,'[1]INTERNAL PARAMETERS-1'!$B$5:$J$44,4, FALSE))</f>
        <v>348.76243976316442</v>
      </c>
      <c r="BD101" s="47">
        <f>$F101*'[1]INTERNAL PARAMETERS-2'!O101*(1-VLOOKUP(P$4,'[1]INTERNAL PARAMETERS-1'!$B$5:$J$44,4, FALSE))</f>
        <v>317.05676342105863</v>
      </c>
      <c r="BE101" s="47">
        <f>$F101*'[1]INTERNAL PARAMETERS-2'!P101*(1-VLOOKUP(Q$4,'[1]INTERNAL PARAMETERS-1'!$B$5:$J$44,4, FALSE))</f>
        <v>324.98318250658502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606.98852973744124</v>
      </c>
      <c r="BH101" s="47">
        <f>$F101*'[1]INTERNAL PARAMETERS-2'!S101*(1-VLOOKUP(T$4,'[1]INTERNAL PARAMETERS-1'!$B$5:$J$44,4, FALSE))</f>
        <v>19.617887236677998</v>
      </c>
      <c r="BI101" s="47">
        <f>$F101*'[1]INTERNAL PARAMETERS-2'!T101*(1-VLOOKUP(U$4,'[1]INTERNAL PARAMETERS-1'!$B$5:$J$44,4, FALSE))</f>
        <v>22.193973439474107</v>
      </c>
      <c r="BJ101" s="47">
        <f>$F101*'[1]INTERNAL PARAMETERS-2'!U101*(1-VLOOKUP(V$4,'[1]INTERNAL PARAMETERS-1'!$B$5:$J$44,4, FALSE))</f>
        <v>149.90840095501926</v>
      </c>
      <c r="BK101" s="47">
        <f>$F101*'[1]INTERNAL PARAMETERS-2'!V101*(1-VLOOKUP(W$4,'[1]INTERNAL PARAMETERS-1'!$B$5:$J$44,4, FALSE))</f>
        <v>221.93973439474104</v>
      </c>
      <c r="BL101" s="47">
        <f>$F101*'[1]INTERNAL PARAMETERS-2'!W101*(1-VLOOKUP(X$4,'[1]INTERNAL PARAMETERS-1'!$B$5:$J$44,4, FALSE))</f>
        <v>404.24819731393757</v>
      </c>
      <c r="BM101" s="47">
        <f>$F101*'[1]INTERNAL PARAMETERS-2'!X101*(1-VLOOKUP(Y$4,'[1]INTERNAL PARAMETERS-1'!$B$5:$J$44,4, FALSE))</f>
        <v>140.69393876809477</v>
      </c>
      <c r="BN101" s="47">
        <f>$F101*'[1]INTERNAL PARAMETERS-2'!Y101*(1-VLOOKUP(Z$4,'[1]INTERNAL PARAMETERS-1'!$B$5:$J$44,4, FALSE))</f>
        <v>386.4129304194152</v>
      </c>
      <c r="BO101" s="47">
        <f>$F101*'[1]INTERNAL PARAMETERS-2'!Z101*(1-VLOOKUP(AA$4,'[1]INTERNAL PARAMETERS-1'!$B$5:$J$44,4, FALSE))</f>
        <v>400.28416381908647</v>
      </c>
      <c r="BP101" s="47">
        <f>$F101*'[1]INTERNAL PARAMETERS-2'!AA101*(1-VLOOKUP(AB$4,'[1]INTERNAL PARAMETERS-1'!$B$5:$J$44,4, FALSE))</f>
        <v>134.74912445394992</v>
      </c>
      <c r="BQ101" s="47">
        <f>$F101*'[1]INTERNAL PARAMETERS-2'!AB101*(1-VLOOKUP(AC$4,'[1]INTERNAL PARAMETERS-1'!$B$5:$J$44,4, FALSE))</f>
        <v>1290.026354073608</v>
      </c>
      <c r="BR101" s="47">
        <f>$F101*'[1]INTERNAL PARAMETERS-2'!AC101*(1-VLOOKUP(AD$4,'[1]INTERNAL PARAMETERS-1'!$B$5:$J$44,4, FALSE))</f>
        <v>95.117029026317581</v>
      </c>
      <c r="BS101" s="47">
        <f>$F101*'[1]INTERNAL PARAMETERS-2'!AD101*(1-VLOOKUP(AE$4,'[1]INTERNAL PARAMETERS-1'!$B$5:$J$44,4, FALSE))</f>
        <v>33.687281113487479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41.613700199013941</v>
      </c>
      <c r="CA101" s="47">
        <f>$F101*'[1]INTERNAL PARAMETERS-2'!AL101*(1-VLOOKUP(AM$4,'[1]INTERNAL PARAMETERS-1'!$B$5:$J$44,4, FALSE))</f>
        <v>41.613700199013941</v>
      </c>
      <c r="CB101" s="47">
        <f>$F101*'[1]INTERNAL PARAMETERS-2'!AM101*(1-VLOOKUP(AN$4,'[1]INTERNAL PARAMETERS-1'!$B$5:$J$44,4, FALSE))</f>
        <v>59.44814314144849</v>
      </c>
      <c r="CC101" s="47">
        <f>$F101*'[1]INTERNAL PARAMETERS-2'!AN101*(1-VLOOKUP(AO$4,'[1]INTERNAL PARAMETERS-1'!$B$5:$J$44,4, FALSE))</f>
        <v>214.01331530921456</v>
      </c>
      <c r="CD101" s="47">
        <f>$F101*'[1]INTERNAL PARAMETERS-2'!AO101*(1-VLOOKUP(AP$4,'[1]INTERNAL PARAMETERS-1'!$B$5:$J$44,4, FALSE))</f>
        <v>358.67046362007255</v>
      </c>
      <c r="CE101" s="47">
        <f>$F101*'[1]INTERNAL PARAMETERS-2'!AP101*(1-VLOOKUP(AQ$4,'[1]INTERNAL PARAMETERS-1'!$B$5:$J$44,4, FALSE))</f>
        <v>47.558514513158791</v>
      </c>
      <c r="CF101" s="47">
        <f>$F101*'[1]INTERNAL PARAMETERS-2'!AQ101*(1-VLOOKUP(AR$4,'[1]INTERNAL PARAMETERS-1'!$B$5:$J$44,4, FALSE))</f>
        <v>7.9264190855264651</v>
      </c>
      <c r="CG101" s="47">
        <f>$F101*'[1]INTERNAL PARAMETERS-2'!AR101*(1-VLOOKUP(AS$4,'[1]INTERNAL PARAMETERS-1'!$B$5:$J$44,4, FALSE))</f>
        <v>1.9816047713816163</v>
      </c>
      <c r="CH101" s="46">
        <f>$F101*'[1]INTERNAL PARAMETERS-2'!AS101*(1-VLOOKUP(AT$4,'[1]INTERNAL PARAMETERS-1'!$B$5:$J$44,4, FALSE))</f>
        <v>0</v>
      </c>
      <c r="CI101" s="45">
        <f t="shared" si="1"/>
        <v>8239.5175831172855</v>
      </c>
    </row>
    <row r="102" spans="3:87" x14ac:dyDescent="0.4">
      <c r="C102" s="30" t="s">
        <v>10</v>
      </c>
      <c r="D102" s="29" t="s">
        <v>50</v>
      </c>
      <c r="E102" s="29" t="s">
        <v>60</v>
      </c>
      <c r="F102" s="131">
        <f>'S Str&amp;Pad'!X102</f>
        <v>9172.2234184548033</v>
      </c>
      <c r="G102" s="48">
        <f>$F102*'[1]INTERNAL PARAMETERS-2'!F102*VLOOKUP(G$4,'[1]INTERNAL PARAMETERS-1'!$B$5:$J$44,4, FALSE)</f>
        <v>84.391793228518964</v>
      </c>
      <c r="H102" s="47">
        <f>$F102*'[1]INTERNAL PARAMETERS-2'!G102*VLOOKUP(H$4,'[1]INTERNAL PARAMETERS-1'!$B$5:$J$44,4, FALSE)</f>
        <v>50.635259381579743</v>
      </c>
      <c r="I102" s="47">
        <f>$F102*'[1]INTERNAL PARAMETERS-2'!H102*VLOOKUP(I$4,'[1]INTERNAL PARAMETERS-1'!$B$5:$J$44,4, FALSE)</f>
        <v>95.302061262536768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5.786893338054413</v>
      </c>
      <c r="N102" s="47">
        <f>$F102*'[1]INTERNAL PARAMETERS-2'!M102*VLOOKUP(N$4,'[1]INTERNAL PARAMETERS-1'!$B$5:$J$44,4, FALSE)</f>
        <v>13.502751122126961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7.2332153877934573</v>
      </c>
      <c r="S102" s="47">
        <f>$F102*'[1]INTERNAL PARAMETERS-2'!R102*VLOOKUP(S$4,'[1]INTERNAL PARAMETERS-1'!$B$5:$J$44,4, FALSE)</f>
        <v>40.931001143737468</v>
      </c>
      <c r="T102" s="47">
        <f>$F102*'[1]INTERNAL PARAMETERS-2'!S102*VLOOKUP(T$4,'[1]INTERNAL PARAMETERS-1'!$B$5:$J$44,4, FALSE)</f>
        <v>3.6167911383650981</v>
      </c>
      <c r="U102" s="47">
        <f>$F102*'[1]INTERNAL PARAMETERS-2'!T102*VLOOKUP(U$4,'[1]INTERNAL PARAMETERS-1'!$B$5:$J$44,4, FALSE)</f>
        <v>5.7869391991715053</v>
      </c>
      <c r="V102" s="47">
        <f>$F102*'[1]INTERNAL PARAMETERS-2'!U102*VLOOKUP(V$4,'[1]INTERNAL PARAMETERS-1'!$B$5:$J$44,4, FALSE)</f>
        <v>27.849484382103039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2.4113775367117678</v>
      </c>
      <c r="AH102" s="47">
        <f>$F102*'[1]INTERNAL PARAMETERS-2'!AG102*VLOOKUP(AH$4,'[1]INTERNAL PARAMETERS-1'!$B$5:$J$44,4, FALSE)</f>
        <v>2.4113775367117678</v>
      </c>
      <c r="AI102" s="47">
        <f>$F102*'[1]INTERNAL PARAMETERS-2'!AH102*VLOOKUP(AI$4,'[1]INTERNAL PARAMETERS-1'!$B$5:$J$44,4, FALSE)</f>
        <v>9.6445929245052255</v>
      </c>
      <c r="AJ102" s="47">
        <f>$F102*'[1]INTERNAL PARAMETERS-2'!AI102*VLOOKUP(AJ$4,'[1]INTERNAL PARAMETERS-1'!$B$5:$J$44,4, FALSE)</f>
        <v>4.8227550734235356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1810.7391639881985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109.95097342303384</v>
      </c>
      <c r="BB102" s="47">
        <f>$F102*'[1]INTERNAL PARAMETERS-2'!M102*(1-VLOOKUP(N$4,'[1]INTERNAL PARAMETERS-1'!$B$5:$J$44,4, FALSE))</f>
        <v>256.55227132041222</v>
      </c>
      <c r="BC102" s="47">
        <f>$F102*'[1]INTERNAL PARAMETERS-2'!N102*(1-VLOOKUP(O$4,'[1]INTERNAL PARAMETERS-1'!$B$5:$J$44,4, FALSE))</f>
        <v>487.063407966787</v>
      </c>
      <c r="BD102" s="47">
        <f>$F102*'[1]INTERNAL PARAMETERS-2'!O102*(1-VLOOKUP(P$4,'[1]INTERNAL PARAMETERS-1'!$B$5:$J$44,4, FALSE))</f>
        <v>323.10165936083075</v>
      </c>
      <c r="BE102" s="47">
        <f>$F102*'[1]INTERNAL PARAMETERS-2'!P102*(1-VLOOKUP(Q$4,'[1]INTERNAL PARAMETERS-1'!$B$5:$J$44,4, FALSE))</f>
        <v>320.69028182411898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777.68902173101185</v>
      </c>
      <c r="BH102" s="47">
        <f>$F102*'[1]INTERNAL PARAMETERS-2'!S102*(1-VLOOKUP(T$4,'[1]INTERNAL PARAMETERS-1'!$B$5:$J$44,4, FALSE))</f>
        <v>32.551120245285887</v>
      </c>
      <c r="BI102" s="47">
        <f>$F102*'[1]INTERNAL PARAMETERS-2'!T102*(1-VLOOKUP(U$4,'[1]INTERNAL PARAMETERS-1'!$B$5:$J$44,4, FALSE))</f>
        <v>23.147756796686021</v>
      </c>
      <c r="BJ102" s="47">
        <f>$F102*'[1]INTERNAL PARAMETERS-2'!U102*(1-VLOOKUP(V$4,'[1]INTERNAL PARAMETERS-1'!$B$5:$J$44,4, FALSE))</f>
        <v>157.81374483191723</v>
      </c>
      <c r="BK102" s="47">
        <f>$F102*'[1]INTERNAL PARAMETERS-2'!V102*(1-VLOOKUP(W$4,'[1]INTERNAL PARAMETERS-1'!$B$5:$J$44,4, FALSE))</f>
        <v>217.00838552424773</v>
      </c>
      <c r="BL102" s="47">
        <f>$F102*'[1]INTERNAL PARAMETERS-2'!W102*(1-VLOOKUP(X$4,'[1]INTERNAL PARAMETERS-1'!$B$5:$J$44,4, FALSE))</f>
        <v>482.2406528933634</v>
      </c>
      <c r="BM102" s="47">
        <f>$F102*'[1]INTERNAL PARAMETERS-2'!X102*(1-VLOOKUP(Y$4,'[1]INTERNAL PARAMETERS-1'!$B$5:$J$44,4, FALSE))</f>
        <v>180.84047414059674</v>
      </c>
      <c r="BN102" s="47">
        <f>$F102*'[1]INTERNAL PARAMETERS-2'!Y102*(1-VLOOKUP(Z$4,'[1]INTERNAL PARAMETERS-1'!$B$5:$J$44,4, FALSE))</f>
        <v>453.30687411984775</v>
      </c>
      <c r="BO102" s="47">
        <f>$F102*'[1]INTERNAL PARAMETERS-2'!Z102*(1-VLOOKUP(AA$4,'[1]INTERNAL PARAMETERS-1'!$B$5:$J$44,4, FALSE))</f>
        <v>511.17534888922091</v>
      </c>
      <c r="BP102" s="47">
        <f>$F102*'[1]INTERNAL PARAMETERS-2'!AA102*(1-VLOOKUP(AB$4,'[1]INTERNAL PARAMETERS-1'!$B$5:$J$44,4, FALSE))</f>
        <v>147.08394029365752</v>
      </c>
      <c r="BQ102" s="47">
        <f>$F102*'[1]INTERNAL PARAMETERS-2'!AB102*(1-VLOOKUP(AC$4,'[1]INTERNAL PARAMETERS-1'!$B$5:$J$44,4, FALSE))</f>
        <v>1504.592267894147</v>
      </c>
      <c r="BR102" s="47">
        <f>$F102*'[1]INTERNAL PARAMETERS-2'!AC102*(1-VLOOKUP(AD$4,'[1]INTERNAL PARAMETERS-1'!$B$5:$J$44,4, FALSE))</f>
        <v>122.97108214888169</v>
      </c>
      <c r="BS102" s="47">
        <f>$F102*'[1]INTERNAL PARAMETERS-2'!AD102*(1-VLOOKUP(AE$4,'[1]INTERNAL PARAMETERS-1'!$B$5:$J$44,4, FALSE))</f>
        <v>26.523318459145756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19.289185849010451</v>
      </c>
      <c r="CA102" s="47">
        <f>$F102*'[1]INTERNAL PARAMETERS-2'!AL102*(1-VLOOKUP(AM$4,'[1]INTERNAL PARAMETERS-1'!$B$5:$J$44,4, FALSE))</f>
        <v>72.335822767301963</v>
      </c>
      <c r="CB102" s="47">
        <f>$F102*'[1]INTERNAL PARAMETERS-2'!AM102*(1-VLOOKUP(AN$4,'[1]INTERNAL PARAMETERS-1'!$B$5:$J$44,4, FALSE))</f>
        <v>55.45801445500328</v>
      </c>
      <c r="CC102" s="47">
        <f>$F102*'[1]INTERNAL PARAMETERS-2'!AN102*(1-VLOOKUP(AO$4,'[1]INTERNAL PARAMETERS-1'!$B$5:$J$44,4, FALSE))</f>
        <v>224.24160091204121</v>
      </c>
      <c r="CD102" s="47">
        <f>$F102*'[1]INTERNAL PARAMETERS-2'!AO102*(1-VLOOKUP(AP$4,'[1]INTERNAL PARAMETERS-1'!$B$5:$J$44,4, FALSE))</f>
        <v>417.13804551385493</v>
      </c>
      <c r="CE102" s="47">
        <f>$F102*'[1]INTERNAL PARAMETERS-2'!AP102*(1-VLOOKUP(AQ$4,'[1]INTERNAL PARAMETERS-1'!$B$5:$J$44,4, FALSE))</f>
        <v>69.925362452932035</v>
      </c>
      <c r="CF102" s="47">
        <f>$F102*'[1]INTERNAL PARAMETERS-2'!AQ102*(1-VLOOKUP(AR$4,'[1]INTERNAL PARAMETERS-1'!$B$5:$J$44,4, FALSE))</f>
        <v>12.055970461216994</v>
      </c>
      <c r="CG102" s="47">
        <f>$F102*'[1]INTERNAL PARAMETERS-2'!AR102*(1-VLOOKUP(AS$4,'[1]INTERNAL PARAMETERS-1'!$B$5:$J$44,4, FALSE))</f>
        <v>2.4113775367117678</v>
      </c>
      <c r="CH102" s="46">
        <f>$F102*'[1]INTERNAL PARAMETERS-2'!AS102*(1-VLOOKUP(AT$4,'[1]INTERNAL PARAMETERS-1'!$B$5:$J$44,4, FALSE))</f>
        <v>0</v>
      </c>
      <c r="CI102" s="45">
        <f t="shared" si="1"/>
        <v>9172.2234184548015</v>
      </c>
    </row>
    <row r="103" spans="3:87" x14ac:dyDescent="0.4">
      <c r="C103" s="30" t="s">
        <v>10</v>
      </c>
      <c r="D103" s="29" t="s">
        <v>50</v>
      </c>
      <c r="E103" s="29" t="s">
        <v>59</v>
      </c>
      <c r="F103" s="131">
        <f>'S Str&amp;Pad'!X103</f>
        <v>8652.4120190252161</v>
      </c>
      <c r="G103" s="48">
        <f>$F103*'[1]INTERNAL PARAMETERS-2'!F103*VLOOKUP(G$4,'[1]INTERNAL PARAMETERS-1'!$B$5:$J$44,4, FALSE)</f>
        <v>50.869260742253054</v>
      </c>
      <c r="H103" s="47">
        <f>$F103*'[1]INTERNAL PARAMETERS-2'!G103*VLOOKUP(H$4,'[1]INTERNAL PARAMETERS-1'!$B$5:$J$44,4, FALSE)</f>
        <v>48.557336250769509</v>
      </c>
      <c r="I103" s="47">
        <f>$F103*'[1]INTERNAL PARAMETERS-2'!H103*VLOOKUP(I$4,'[1]INTERNAL PARAMETERS-1'!$B$5:$J$44,4, FALSE)</f>
        <v>88.85174880955023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2.3119244914835377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9.7114239880938076</v>
      </c>
      <c r="N103" s="47">
        <f>$F103*'[1]INTERNAL PARAMETERS-2'!M103*VLOOKUP(N$4,'[1]INTERNAL PARAMETERS-1'!$B$5:$J$44,4, FALSE)</f>
        <v>13.526618543762787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2.3119244914835377</v>
      </c>
      <c r="S103" s="47">
        <f>$F103*'[1]INTERNAL PARAMETERS-2'!R103*VLOOKUP(S$4,'[1]INTERNAL PARAMETERS-1'!$B$5:$J$44,4, FALSE)</f>
        <v>35.8937525438444</v>
      </c>
      <c r="T103" s="47">
        <f>$F103*'[1]INTERNAL PARAMETERS-2'!S103*VLOOKUP(T$4,'[1]INTERNAL PARAMETERS-1'!$B$5:$J$44,4, FALSE)</f>
        <v>2.7746554862610067</v>
      </c>
      <c r="U103" s="47">
        <f>$F103*'[1]INTERNAL PARAMETERS-2'!T103*VLOOKUP(U$4,'[1]INTERNAL PARAMETERS-1'!$B$5:$J$44,4, FALSE)</f>
        <v>4.6245411759285977</v>
      </c>
      <c r="V103" s="47">
        <f>$F103*'[1]INTERNAL PARAMETERS-2'!U103*VLOOKUP(V$4,'[1]INTERNAL PARAMETERS-1'!$B$5:$J$44,4, FALSE)</f>
        <v>25.665866082334976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2.3119244914835377</v>
      </c>
      <c r="AI103" s="47">
        <f>$F103*'[1]INTERNAL PARAMETERS-2'!AH103*VLOOKUP(AI$4,'[1]INTERNAL PARAMETERS-1'!$B$5:$J$44,4, FALSE)</f>
        <v>2.3119244914835377</v>
      </c>
      <c r="AJ103" s="47">
        <f>$F103*'[1]INTERNAL PARAMETERS-2'!AI103*VLOOKUP(AJ$4,'[1]INTERNAL PARAMETERS-1'!$B$5:$J$44,4, FALSE)</f>
        <v>6.9366387156525162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1688.1832273814541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184.51705577378232</v>
      </c>
      <c r="BB103" s="47">
        <f>$F103*'[1]INTERNAL PARAMETERS-2'!M103*(1-VLOOKUP(N$4,'[1]INTERNAL PARAMETERS-1'!$B$5:$J$44,4, FALSE))</f>
        <v>257.00575233149289</v>
      </c>
      <c r="BC103" s="47">
        <f>$F103*'[1]INTERNAL PARAMETERS-2'!N103*(1-VLOOKUP(O$4,'[1]INTERNAL PARAMETERS-1'!$B$5:$J$44,4, FALSE))</f>
        <v>499.44404421539446</v>
      </c>
      <c r="BD103" s="47">
        <f>$F103*'[1]INTERNAL PARAMETERS-2'!O103*(1-VLOOKUP(P$4,'[1]INTERNAL PARAMETERS-1'!$B$5:$J$44,4, FALSE))</f>
        <v>219.66311013300268</v>
      </c>
      <c r="BE103" s="47">
        <f>$F103*'[1]INTERNAL PARAMETERS-2'!P103*(1-VLOOKUP(Q$4,'[1]INTERNAL PARAMETERS-1'!$B$5:$J$44,4, FALSE))</f>
        <v>289.03036253072975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681.98129833304347</v>
      </c>
      <c r="BH103" s="47">
        <f>$F103*'[1]INTERNAL PARAMETERS-2'!S103*(1-VLOOKUP(T$4,'[1]INTERNAL PARAMETERS-1'!$B$5:$J$44,4, FALSE))</f>
        <v>24.971899376349057</v>
      </c>
      <c r="BI103" s="47">
        <f>$F103*'[1]INTERNAL PARAMETERS-2'!T103*(1-VLOOKUP(U$4,'[1]INTERNAL PARAMETERS-1'!$B$5:$J$44,4, FALSE))</f>
        <v>18.498164703714391</v>
      </c>
      <c r="BJ103" s="47">
        <f>$F103*'[1]INTERNAL PARAMETERS-2'!U103*(1-VLOOKUP(V$4,'[1]INTERNAL PARAMETERS-1'!$B$5:$J$44,4, FALSE))</f>
        <v>145.43990779989818</v>
      </c>
      <c r="BK103" s="47">
        <f>$F103*'[1]INTERNAL PARAMETERS-2'!V103*(1-VLOOKUP(W$4,'[1]INTERNAL PARAMETERS-1'!$B$5:$J$44,4, FALSE))</f>
        <v>212.72647141735018</v>
      </c>
      <c r="BL103" s="47">
        <f>$F103*'[1]INTERNAL PARAMETERS-2'!W103*(1-VLOOKUP(X$4,'[1]INTERNAL PARAMETERS-1'!$B$5:$J$44,4, FALSE))</f>
        <v>448.57478347314139</v>
      </c>
      <c r="BM103" s="47">
        <f>$F103*'[1]INTERNAL PARAMETERS-2'!X103*(1-VLOOKUP(Y$4,'[1]INTERNAL PARAMETERS-1'!$B$5:$J$44,4, FALSE))</f>
        <v>210.41368168466471</v>
      </c>
      <c r="BN103" s="47">
        <f>$F103*'[1]INTERNAL PARAMETERS-2'!Y103*(1-VLOOKUP(Z$4,'[1]INTERNAL PARAMETERS-1'!$B$5:$J$44,4, FALSE))</f>
        <v>448.57478347314139</v>
      </c>
      <c r="BO103" s="47">
        <f>$F103*'[1]INTERNAL PARAMETERS-2'!Z103*(1-VLOOKUP(AA$4,'[1]INTERNAL PARAMETERS-1'!$B$5:$J$44,4, FALSE))</f>
        <v>536.44002752634253</v>
      </c>
      <c r="BP103" s="47">
        <f>$F103*'[1]INTERNAL PARAMETERS-2'!AA103*(1-VLOOKUP(AB$4,'[1]INTERNAL PARAMETERS-1'!$B$5:$J$44,4, FALSE))</f>
        <v>136.42258030397059</v>
      </c>
      <c r="BQ103" s="47">
        <f>$F103*'[1]INTERNAL PARAMETERS-2'!AB103*(1-VLOOKUP(AC$4,'[1]INTERNAL PARAMETERS-1'!$B$5:$J$44,4, FALSE))</f>
        <v>1484.4597204560803</v>
      </c>
      <c r="BR103" s="47">
        <f>$F103*'[1]INTERNAL PARAMETERS-2'!AC103*(1-VLOOKUP(AD$4,'[1]INTERNAL PARAMETERS-1'!$B$5:$J$44,4, FALSE))</f>
        <v>152.60778222675916</v>
      </c>
      <c r="BS103" s="47">
        <f>$F103*'[1]INTERNAL PARAMETERS-2'!AD103*(1-VLOOKUP(AE$4,'[1]INTERNAL PARAMETERS-1'!$B$5:$J$44,4, FALSE))</f>
        <v>25.434630371126527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18.49799165547401</v>
      </c>
      <c r="CA103" s="47">
        <f>$F103*'[1]INTERNAL PARAMETERS-2'!AL103*(1-VLOOKUP(AM$4,'[1]INTERNAL PARAMETERS-1'!$B$5:$J$44,4, FALSE))</f>
        <v>71.679176889210595</v>
      </c>
      <c r="CB103" s="47">
        <f>$F103*'[1]INTERNAL PARAMETERS-2'!AM103*(1-VLOOKUP(AN$4,'[1]INTERNAL PARAMETERS-1'!$B$5:$J$44,4, FALSE))</f>
        <v>48.557336250769509</v>
      </c>
      <c r="CC103" s="47">
        <f>$F103*'[1]INTERNAL PARAMETERS-2'!AN103*(1-VLOOKUP(AO$4,'[1]INTERNAL PARAMETERS-1'!$B$5:$J$44,4, FALSE))</f>
        <v>168.79384939074961</v>
      </c>
      <c r="CD103" s="47">
        <f>$F103*'[1]INTERNAL PARAMETERS-2'!AO103*(1-VLOOKUP(AP$4,'[1]INTERNAL PARAMETERS-1'!$B$5:$J$44,4, FALSE))</f>
        <v>328.33827033316129</v>
      </c>
      <c r="CE103" s="47">
        <f>$F103*'[1]INTERNAL PARAMETERS-2'!AP103*(1-VLOOKUP(AQ$4,'[1]INTERNAL PARAMETERS-1'!$B$5:$J$44,4, FALSE))</f>
        <v>48.557336250769509</v>
      </c>
      <c r="CF103" s="47">
        <f>$F103*'[1]INTERNAL PARAMETERS-2'!AQ103*(1-VLOOKUP(AR$4,'[1]INTERNAL PARAMETERS-1'!$B$5:$J$44,4, FALSE))</f>
        <v>6.9366387156525162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8652.4094233016094</v>
      </c>
    </row>
    <row r="104" spans="3:87" x14ac:dyDescent="0.4">
      <c r="C104" s="30" t="s">
        <v>10</v>
      </c>
      <c r="D104" s="29" t="s">
        <v>50</v>
      </c>
      <c r="E104" s="29" t="s">
        <v>58</v>
      </c>
      <c r="F104" s="131">
        <f>'S Str&amp;Pad'!X104</f>
        <v>8373.516578674853</v>
      </c>
      <c r="G104" s="48">
        <f>$F104*'[1]INTERNAL PARAMETERS-2'!F104*VLOOKUP(G$4,'[1]INTERNAL PARAMETERS-1'!$B$5:$J$44,4, FALSE)</f>
        <v>35.261715664457668</v>
      </c>
      <c r="H104" s="47">
        <f>$F104*'[1]INTERNAL PARAMETERS-2'!G104*VLOOKUP(H$4,'[1]INTERNAL PARAMETERS-1'!$B$5:$J$44,4, FALSE)</f>
        <v>42.313891327017636</v>
      </c>
      <c r="I104" s="47">
        <f>$F104*'[1]INTERNAL PARAMETERS-2'!H104*VLOOKUP(I$4,'[1]INTERNAL PARAMETERS-1'!$B$5:$J$44,4, FALSE)</f>
        <v>83.593276548322891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8.6979066109327174</v>
      </c>
      <c r="N104" s="47">
        <f>$F104*'[1]INTERNAL PARAMETERS-2'!M104*VLOOKUP(N$4,'[1]INTERNAL PARAMETERS-1'!$B$5:$J$44,4, FALSE)</f>
        <v>9.9908613058459004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9.4034591178518614</v>
      </c>
      <c r="S104" s="47">
        <f>$F104*'[1]INTERNAL PARAMETERS-2'!R104*VLOOKUP(S$4,'[1]INTERNAL PARAMETERS-1'!$B$5:$J$44,4, FALSE)</f>
        <v>33.828713904766154</v>
      </c>
      <c r="T104" s="47">
        <f>$F104*'[1]INTERNAL PARAMETERS-2'!S104*VLOOKUP(T$4,'[1]INTERNAL PARAMETERS-1'!$B$5:$J$44,4, FALSE)</f>
        <v>1.6455634780411821</v>
      </c>
      <c r="U104" s="47">
        <f>$F104*'[1]INTERNAL PARAMETERS-2'!T104*VLOOKUP(U$4,'[1]INTERNAL PARAMETERS-1'!$B$5:$J$44,4, FALSE)</f>
        <v>3.7612161768091705</v>
      </c>
      <c r="V104" s="47">
        <f>$F104*'[1]INTERNAL PARAMETERS-2'!U104*VLOOKUP(V$4,'[1]INTERNAL PARAMETERS-1'!$B$5:$J$44,4, FALSE)</f>
        <v>27.151671784930823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2.3504461036340314</v>
      </c>
      <c r="AJ104" s="47">
        <f>$F104*'[1]INTERNAL PARAMETERS-2'!AI104*VLOOKUP(AJ$4,'[1]INTERNAL PARAMETERS-1'!$B$5:$J$44,4, FALSE)</f>
        <v>11.753905221485891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1588.2722544181347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165.26022560772159</v>
      </c>
      <c r="BB104" s="47">
        <f>$F104*'[1]INTERNAL PARAMETERS-2'!M104*(1-VLOOKUP(N$4,'[1]INTERNAL PARAMETERS-1'!$B$5:$J$44,4, FALSE))</f>
        <v>189.8263648110721</v>
      </c>
      <c r="BC104" s="47">
        <f>$F104*'[1]INTERNAL PARAMETERS-2'!N104*(1-VLOOKUP(O$4,'[1]INTERNAL PARAMETERS-1'!$B$5:$J$44,4, FALSE))</f>
        <v>463.10570790019142</v>
      </c>
      <c r="BD104" s="47">
        <f>$F104*'[1]INTERNAL PARAMETERS-2'!O104*(1-VLOOKUP(P$4,'[1]INTERNAL PARAMETERS-1'!$B$5:$J$44,4, FALSE))</f>
        <v>242.13111744393564</v>
      </c>
      <c r="BE104" s="47">
        <f>$F104*'[1]INTERNAL PARAMETERS-2'!P104*(1-VLOOKUP(Q$4,'[1]INTERNAL PARAMETERS-1'!$B$5:$J$44,4, FALSE))</f>
        <v>399.63445223383599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642.74556419055682</v>
      </c>
      <c r="BH104" s="47">
        <f>$F104*'[1]INTERNAL PARAMETERS-2'!S104*(1-VLOOKUP(T$4,'[1]INTERNAL PARAMETERS-1'!$B$5:$J$44,4, FALSE))</f>
        <v>14.810071302370639</v>
      </c>
      <c r="BI104" s="47">
        <f>$F104*'[1]INTERNAL PARAMETERS-2'!T104*(1-VLOOKUP(U$4,'[1]INTERNAL PARAMETERS-1'!$B$5:$J$44,4, FALSE))</f>
        <v>15.044864707236682</v>
      </c>
      <c r="BJ104" s="47">
        <f>$F104*'[1]INTERNAL PARAMETERS-2'!U104*(1-VLOOKUP(V$4,'[1]INTERNAL PARAMETERS-1'!$B$5:$J$44,4, FALSE))</f>
        <v>153.85947344794133</v>
      </c>
      <c r="BK104" s="47">
        <f>$F104*'[1]INTERNAL PARAMETERS-2'!V104*(1-VLOOKUP(W$4,'[1]INTERNAL PARAMETERS-1'!$B$5:$J$44,4, FALSE))</f>
        <v>195.11549655799209</v>
      </c>
      <c r="BL104" s="47">
        <f>$F104*'[1]INTERNAL PARAMETERS-2'!W104*(1-VLOOKUP(X$4,'[1]INTERNAL PARAMETERS-1'!$B$5:$J$44,4, FALSE))</f>
        <v>401.98489833747004</v>
      </c>
      <c r="BM104" s="47">
        <f>$F104*'[1]INTERNAL PARAMETERS-2'!X104*(1-VLOOKUP(Y$4,'[1]INTERNAL PARAMETERS-1'!$B$5:$J$44,4, FALSE))</f>
        <v>239.78067134030164</v>
      </c>
      <c r="BN104" s="47">
        <f>$F104*'[1]INTERNAL PARAMETERS-2'!Y104*(1-VLOOKUP(Z$4,'[1]INTERNAL PARAMETERS-1'!$B$5:$J$44,4, FALSE))</f>
        <v>432.54572179465964</v>
      </c>
      <c r="BO104" s="47">
        <f>$F104*'[1]INTERNAL PARAMETERS-2'!Z104*(1-VLOOKUP(AA$4,'[1]INTERNAL PARAMETERS-1'!$B$5:$J$44,4, FALSE))</f>
        <v>503.06915312357506</v>
      </c>
      <c r="BP104" s="47">
        <f>$F104*'[1]INTERNAL PARAMETERS-2'!AA104*(1-VLOOKUP(AB$4,'[1]INTERNAL PARAMETERS-1'!$B$5:$J$44,4, FALSE))</f>
        <v>129.29379478800266</v>
      </c>
      <c r="BQ104" s="47">
        <f>$F104*'[1]INTERNAL PARAMETERS-2'!AB104*(1-VLOOKUP(AC$4,'[1]INTERNAL PARAMETERS-1'!$B$5:$J$44,4, FALSE))</f>
        <v>1457.4901089258556</v>
      </c>
      <c r="BR104" s="47">
        <f>$F104*'[1]INTERNAL PARAMETERS-2'!AC104*(1-VLOOKUP(AD$4,'[1]INTERNAL PARAMETERS-1'!$B$5:$J$44,4, FALSE))</f>
        <v>131.64424089163668</v>
      </c>
      <c r="BS104" s="47">
        <f>$F104*'[1]INTERNAL PARAMETERS-2'!AD104*(1-VLOOKUP(AE$4,'[1]INTERNAL PARAMETERS-1'!$B$5:$J$44,4, FALSE))</f>
        <v>11.753905221485891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25.859093898263684</v>
      </c>
      <c r="CA104" s="47">
        <f>$F104*'[1]INTERNAL PARAMETERS-2'!AL104*(1-VLOOKUP(AM$4,'[1]INTERNAL PARAMETERS-1'!$B$5:$J$44,4, FALSE))</f>
        <v>77.576444343133176</v>
      </c>
      <c r="CB104" s="47">
        <f>$F104*'[1]INTERNAL PARAMETERS-2'!AM104*(1-VLOOKUP(AN$4,'[1]INTERNAL PARAMETERS-1'!$B$5:$J$44,4, FALSE))</f>
        <v>54.067796548503523</v>
      </c>
      <c r="CC104" s="47">
        <f>$F104*'[1]INTERNAL PARAMETERS-2'!AN104*(1-VLOOKUP(AO$4,'[1]INTERNAL PARAMETERS-1'!$B$5:$J$44,4, FALSE))</f>
        <v>183.36159133650619</v>
      </c>
      <c r="CD104" s="47">
        <f>$F104*'[1]INTERNAL PARAMETERS-2'!AO104*(1-VLOOKUP(AP$4,'[1]INTERNAL PARAMETERS-1'!$B$5:$J$44,4, FALSE))</f>
        <v>298.55019744773108</v>
      </c>
      <c r="CE104" s="47">
        <f>$F104*'[1]INTERNAL PARAMETERS-2'!AP104*(1-VLOOKUP(AQ$4,'[1]INTERNAL PARAMETERS-1'!$B$5:$J$44,4, FALSE))</f>
        <v>58.769526107429456</v>
      </c>
      <c r="CF104" s="47">
        <f>$F104*'[1]INTERNAL PARAMETERS-2'!AQ104*(1-VLOOKUP(AR$4,'[1]INTERNAL PARAMETERS-1'!$B$5:$J$44,4, FALSE))</f>
        <v>23.507810442971781</v>
      </c>
      <c r="CG104" s="47">
        <f>$F104*'[1]INTERNAL PARAMETERS-2'!AR104*(1-VLOOKUP(AS$4,'[1]INTERNAL PARAMETERS-1'!$B$5:$J$44,4, FALSE))</f>
        <v>4.7017295589259307</v>
      </c>
      <c r="CH104" s="46">
        <f>$F104*'[1]INTERNAL PARAMETERS-2'!AS104*(1-VLOOKUP(AT$4,'[1]INTERNAL PARAMETERS-1'!$B$5:$J$44,4, FALSE))</f>
        <v>0</v>
      </c>
      <c r="CI104" s="45">
        <f t="shared" si="1"/>
        <v>8373.5149039715398</v>
      </c>
    </row>
    <row r="105" spans="3:87" x14ac:dyDescent="0.4">
      <c r="C105" s="30" t="s">
        <v>10</v>
      </c>
      <c r="D105" s="29" t="s">
        <v>50</v>
      </c>
      <c r="E105" s="29" t="s">
        <v>57</v>
      </c>
      <c r="F105" s="131">
        <f>'S Str&amp;Pad'!X105</f>
        <v>9721.9308100541202</v>
      </c>
      <c r="G105" s="48">
        <f>$F105*'[1]INTERNAL PARAMETERS-2'!F105*VLOOKUP(G$4,'[1]INTERNAL PARAMETERS-1'!$B$5:$J$44,4, FALSE)</f>
        <v>35.521018600694738</v>
      </c>
      <c r="H105" s="47">
        <f>$F105*'[1]INTERNAL PARAMETERS-2'!G105*VLOOKUP(H$4,'[1]INTERNAL PARAMETERS-1'!$B$5:$J$44,4, FALSE)</f>
        <v>32.789156043069532</v>
      </c>
      <c r="I105" s="47">
        <f>$F105*'[1]INTERNAL PARAMETERS-2'!H105*VLOOKUP(I$4,'[1]INTERNAL PARAMETERS-1'!$B$5:$J$44,4, FALSE)</f>
        <v>94.395767735377191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16.804357405178546</v>
      </c>
      <c r="N105" s="47">
        <f>$F105*'[1]INTERNAL PARAMETERS-2'!M105*VLOOKUP(N$4,'[1]INTERNAL PARAMETERS-1'!$B$5:$J$44,4, FALSE)</f>
        <v>14.345195006775356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2.7328347507062132</v>
      </c>
      <c r="S105" s="47">
        <f>$F105*'[1]INTERNAL PARAMETERS-2'!R105*VLOOKUP(S$4,'[1]INTERNAL PARAMETERS-1'!$B$5:$J$44,4, FALSE)</f>
        <v>34.437558021568258</v>
      </c>
      <c r="T105" s="47">
        <f>$F105*'[1]INTERNAL PARAMETERS-2'!S105*VLOOKUP(T$4,'[1]INTERNAL PARAMETERS-1'!$B$5:$J$44,4, FALSE)</f>
        <v>2.1859761426406688</v>
      </c>
      <c r="U105" s="47">
        <f>$F105*'[1]INTERNAL PARAMETERS-2'!T105*VLOOKUP(U$4,'[1]INTERNAL PARAMETERS-1'!$B$5:$J$44,4, FALSE)</f>
        <v>2.7324458734738108</v>
      </c>
      <c r="V105" s="47">
        <f>$F105*'[1]INTERNAL PARAMETERS-2'!U105*VLOOKUP(V$4,'[1]INTERNAL PARAMETERS-1'!$B$5:$J$44,4, FALSE)</f>
        <v>29.510094609800426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2.7328347507062132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2.7328347507062132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1793.5195869721663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319.28279069839232</v>
      </c>
      <c r="BB105" s="47">
        <f>$F105*'[1]INTERNAL PARAMETERS-2'!M105*(1-VLOOKUP(N$4,'[1]INTERNAL PARAMETERS-1'!$B$5:$J$44,4, FALSE))</f>
        <v>272.55870512873173</v>
      </c>
      <c r="BC105" s="47">
        <f>$F105*'[1]INTERNAL PARAMETERS-2'!N105*(1-VLOOKUP(O$4,'[1]INTERNAL PARAMETERS-1'!$B$5:$J$44,4, FALSE))</f>
        <v>683.10369082380475</v>
      </c>
      <c r="BD105" s="47">
        <f>$F105*'[1]INTERNAL PARAMETERS-2'!O105*(1-VLOOKUP(P$4,'[1]INTERNAL PARAMETERS-1'!$B$5:$J$44,4, FALSE))</f>
        <v>213.12805599033047</v>
      </c>
      <c r="BE105" s="47">
        <f>$F105*'[1]INTERNAL PARAMETERS-2'!P105*(1-VLOOKUP(Q$4,'[1]INTERNAL PARAMETERS-1'!$B$5:$J$44,4, FALSE))</f>
        <v>366.14346939593429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654.31360240979677</v>
      </c>
      <c r="BH105" s="47">
        <f>$F105*'[1]INTERNAL PARAMETERS-2'!S105*(1-VLOOKUP(T$4,'[1]INTERNAL PARAMETERS-1'!$B$5:$J$44,4, FALSE))</f>
        <v>19.673785283766019</v>
      </c>
      <c r="BI105" s="47">
        <f>$F105*'[1]INTERNAL PARAMETERS-2'!T105*(1-VLOOKUP(U$4,'[1]INTERNAL PARAMETERS-1'!$B$5:$J$44,4, FALSE))</f>
        <v>10.929783493895243</v>
      </c>
      <c r="BJ105" s="47">
        <f>$F105*'[1]INTERNAL PARAMETERS-2'!U105*(1-VLOOKUP(V$4,'[1]INTERNAL PARAMETERS-1'!$B$5:$J$44,4, FALSE))</f>
        <v>167.22386945553575</v>
      </c>
      <c r="BK105" s="47">
        <f>$F105*'[1]INTERNAL PARAMETERS-2'!V105*(1-VLOOKUP(W$4,'[1]INTERNAL PARAMETERS-1'!$B$5:$J$44,4, FALSE))</f>
        <v>229.52312010840569</v>
      </c>
      <c r="BL105" s="47">
        <f>$F105*'[1]INTERNAL PARAMETERS-2'!W105*(1-VLOOKUP(X$4,'[1]INTERNAL PARAMETERS-1'!$B$5:$J$44,4, FALSE))</f>
        <v>467.24280008276804</v>
      </c>
      <c r="BM105" s="47">
        <f>$F105*'[1]INTERNAL PARAMETERS-2'!X105*(1-VLOOKUP(Y$4,'[1]INTERNAL PARAMETERS-1'!$B$5:$J$44,4, FALSE))</f>
        <v>322.42491873620185</v>
      </c>
      <c r="BN105" s="47">
        <f>$F105*'[1]INTERNAL PARAMETERS-2'!Y105*(1-VLOOKUP(Z$4,'[1]INTERNAL PARAMETERS-1'!$B$5:$J$44,4, FALSE))</f>
        <v>497.29912137513134</v>
      </c>
      <c r="BO105" s="47">
        <f>$F105*'[1]INTERNAL PARAMETERS-2'!Z105*(1-VLOOKUP(AA$4,'[1]INTERNAL PARAMETERS-1'!$B$5:$J$44,4, FALSE))</f>
        <v>576.53966282863951</v>
      </c>
      <c r="BP105" s="47">
        <f>$F105*'[1]INTERNAL PARAMETERS-2'!AA105*(1-VLOOKUP(AB$4,'[1]INTERNAL PARAMETERS-1'!$B$5:$J$44,4, FALSE))</f>
        <v>202.19866137366759</v>
      </c>
      <c r="BQ105" s="47">
        <f>$F105*'[1]INTERNAL PARAMETERS-2'!AB105*(1-VLOOKUP(AC$4,'[1]INTERNAL PARAMETERS-1'!$B$5:$J$44,4, FALSE))</f>
        <v>1770.6047043949447</v>
      </c>
      <c r="BR105" s="47">
        <f>$F105*'[1]INTERNAL PARAMETERS-2'!AC105*(1-VLOOKUP(AD$4,'[1]INTERNAL PARAMETERS-1'!$B$5:$J$44,4, FALSE))</f>
        <v>117.49342261182807</v>
      </c>
      <c r="BS105" s="47">
        <f>$F105*'[1]INTERNAL PARAMETERS-2'!AD105*(1-VLOOKUP(AE$4,'[1]INTERNAL PARAMETERS-1'!$B$5:$J$44,4, FALSE))</f>
        <v>24.591623984031898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19.126926675700474</v>
      </c>
      <c r="CA105" s="47">
        <f>$F105*'[1]INTERNAL PARAMETERS-2'!AL105*(1-VLOOKUP(AM$4,'[1]INTERNAL PARAMETERS-1'!$B$5:$J$44,4, FALSE))</f>
        <v>65.578312086139064</v>
      </c>
      <c r="CB105" s="47">
        <f>$F105*'[1]INTERNAL PARAMETERS-2'!AM105*(1-VLOOKUP(AN$4,'[1]INTERNAL PARAMETERS-1'!$B$5:$J$44,4, FALSE))</f>
        <v>51.916082718770014</v>
      </c>
      <c r="CC105" s="47">
        <f>$F105*'[1]INTERNAL PARAMETERS-2'!AN105*(1-VLOOKUP(AO$4,'[1]INTERNAL PARAMETERS-1'!$B$5:$J$44,4, FALSE))</f>
        <v>158.48011071393523</v>
      </c>
      <c r="CD105" s="47">
        <f>$F105*'[1]INTERNAL PARAMETERS-2'!AO105*(1-VLOOKUP(AP$4,'[1]INTERNAL PARAMETERS-1'!$B$5:$J$44,4, FALSE))</f>
        <v>371.60816670426567</v>
      </c>
      <c r="CE105" s="47">
        <f>$F105*'[1]INTERNAL PARAMETERS-2'!AP105*(1-VLOOKUP(AQ$4,'[1]INTERNAL PARAMETERS-1'!$B$5:$J$44,4, FALSE))</f>
        <v>65.578312086139064</v>
      </c>
      <c r="CF105" s="47">
        <f>$F105*'[1]INTERNAL PARAMETERS-2'!AQ105*(1-VLOOKUP(AR$4,'[1]INTERNAL PARAMETERS-1'!$B$5:$J$44,4, FALSE))</f>
        <v>10.92939461666284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9721.9327544402822</v>
      </c>
    </row>
    <row r="106" spans="3:87" x14ac:dyDescent="0.4">
      <c r="C106" s="30" t="s">
        <v>10</v>
      </c>
      <c r="D106" s="29" t="s">
        <v>50</v>
      </c>
      <c r="E106" s="29" t="s">
        <v>56</v>
      </c>
      <c r="F106" s="131">
        <f>'S Str&amp;Pad'!X106</f>
        <v>9685.9634612438567</v>
      </c>
      <c r="G106" s="48">
        <f>$F106*'[1]INTERNAL PARAMETERS-2'!F106*VLOOKUP(G$4,'[1]INTERNAL PARAMETERS-1'!$B$5:$J$44,4, FALSE)</f>
        <v>31.392207577891341</v>
      </c>
      <c r="H106" s="47">
        <f>$F106*'[1]INTERNAL PARAMETERS-2'!G106*VLOOKUP(H$4,'[1]INTERNAL PARAMETERS-1'!$B$5:$J$44,4, FALSE)</f>
        <v>57.077445484417801</v>
      </c>
      <c r="I106" s="47">
        <f>$F106*'[1]INTERNAL PARAMETERS-2'!H106*VLOOKUP(I$4,'[1]INTERNAL PARAMETERS-1'!$B$5:$J$44,4, FALSE)</f>
        <v>80.286176253173437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23.68692678483724</v>
      </c>
      <c r="N106" s="47">
        <f>$F106*'[1]INTERNAL PARAMETERS-2'!M106*VLOOKUP(N$4,'[1]INTERNAL PARAMETERS-1'!$B$5:$J$44,4, FALSE)</f>
        <v>12.556931460973843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11.415876535422008</v>
      </c>
      <c r="S106" s="47">
        <f>$F106*'[1]INTERNAL PARAMETERS-2'!R106*VLOOKUP(S$4,'[1]INTERNAL PARAMETERS-1'!$B$5:$J$44,4, FALSE)</f>
        <v>28.160098430508882</v>
      </c>
      <c r="T106" s="47">
        <f>$F106*'[1]INTERNAL PARAMETERS-2'!S106*VLOOKUP(T$4,'[1]INTERNAL PARAMETERS-1'!$B$5:$J$44,4, FALSE)</f>
        <v>2.2830784474497894</v>
      </c>
      <c r="U106" s="47">
        <f>$F106*'[1]INTERNAL PARAMETERS-2'!T106*VLOOKUP(U$4,'[1]INTERNAL PARAMETERS-1'!$B$5:$J$44,4, FALSE)</f>
        <v>2.8538722742208904</v>
      </c>
      <c r="V106" s="47">
        <f>$F106*'[1]INTERNAL PARAMETERS-2'!U106*VLOOKUP(V$4,'[1]INTERNAL PARAMETERS-1'!$B$5:$J$44,4, FALSE)</f>
        <v>35.53039017725586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2.85348483568244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2.85348483568244</v>
      </c>
      <c r="AI106" s="47">
        <f>$F106*'[1]INTERNAL PARAMETERS-2'!AH106*VLOOKUP(AI$4,'[1]INTERNAL PARAMETERS-1'!$B$5:$J$44,4, FALSE)</f>
        <v>5.707938267711004</v>
      </c>
      <c r="AJ106" s="47">
        <f>$F106*'[1]INTERNAL PARAMETERS-2'!AI106*VLOOKUP(AJ$4,'[1]INTERNAL PARAMETERS-1'!$B$5:$J$44,4, FALSE)</f>
        <v>5.707938267711004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1525.4373488102949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450.05160891190752</v>
      </c>
      <c r="BB106" s="47">
        <f>$F106*'[1]INTERNAL PARAMETERS-2'!M106*(1-VLOOKUP(N$4,'[1]INTERNAL PARAMETERS-1'!$B$5:$J$44,4, FALSE))</f>
        <v>238.58169775850297</v>
      </c>
      <c r="BC106" s="47">
        <f>$F106*'[1]INTERNAL PARAMETERS-2'!N106*(1-VLOOKUP(O$4,'[1]INTERNAL PARAMETERS-1'!$B$5:$J$44,4, FALSE))</f>
        <v>627.84705734686509</v>
      </c>
      <c r="BD106" s="47">
        <f>$F106*'[1]INTERNAL PARAMETERS-2'!O106*(1-VLOOKUP(P$4,'[1]INTERNAL PARAMETERS-1'!$B$5:$J$44,4, FALSE))</f>
        <v>225.4543599092965</v>
      </c>
      <c r="BE106" s="47">
        <f>$F106*'[1]INTERNAL PARAMETERS-2'!P106*(1-VLOOKUP(Q$4,'[1]INTERNAL PARAMETERS-1'!$B$5:$J$44,4, FALSE))</f>
        <v>393.83127433417525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535.04187017966865</v>
      </c>
      <c r="BH106" s="47">
        <f>$F106*'[1]INTERNAL PARAMETERS-2'!S106*(1-VLOOKUP(T$4,'[1]INTERNAL PARAMETERS-1'!$B$5:$J$44,4, FALSE))</f>
        <v>20.547706027048104</v>
      </c>
      <c r="BI106" s="47">
        <f>$F106*'[1]INTERNAL PARAMETERS-2'!T106*(1-VLOOKUP(U$4,'[1]INTERNAL PARAMETERS-1'!$B$5:$J$44,4, FALSE))</f>
        <v>11.415489096883562</v>
      </c>
      <c r="BJ106" s="47">
        <f>$F106*'[1]INTERNAL PARAMETERS-2'!U106*(1-VLOOKUP(V$4,'[1]INTERNAL PARAMETERS-1'!$B$5:$J$44,4, FALSE))</f>
        <v>201.33887767111653</v>
      </c>
      <c r="BK106" s="47">
        <f>$F106*'[1]INTERNAL PARAMETERS-2'!V106*(1-VLOOKUP(W$4,'[1]INTERNAL PARAMETERS-1'!$B$5:$J$44,4, FALSE))</f>
        <v>182.64627579598314</v>
      </c>
      <c r="BL106" s="47">
        <f>$F106*'[1]INTERNAL PARAMETERS-2'!W106*(1-VLOOKUP(X$4,'[1]INTERNAL PARAMETERS-1'!$B$5:$J$44,4, FALSE))</f>
        <v>496.56932017124262</v>
      </c>
      <c r="BM106" s="47">
        <f>$F106*'[1]INTERNAL PARAMETERS-2'!X106*(1-VLOOKUP(Y$4,'[1]INTERNAL PARAMETERS-1'!$B$5:$J$44,4, FALSE))</f>
        <v>390.97682090214664</v>
      </c>
      <c r="BN106" s="47">
        <f>$F106*'[1]INTERNAL PARAMETERS-2'!Y106*(1-VLOOKUP(Z$4,'[1]INTERNAL PARAMETERS-1'!$B$5:$J$44,4, FALSE))</f>
        <v>596.45484976897376</v>
      </c>
      <c r="BO106" s="47">
        <f>$F106*'[1]INTERNAL PARAMETERS-2'!Z106*(1-VLOOKUP(AA$4,'[1]INTERNAL PARAMETERS-1'!$B$5:$J$44,4, FALSE))</f>
        <v>796.22397177174389</v>
      </c>
      <c r="BP106" s="47">
        <f>$F106*'[1]INTERNAL PARAMETERS-2'!AA106*(1-VLOOKUP(AB$4,'[1]INTERNAL PARAMETERS-1'!$B$5:$J$44,4, FALSE))</f>
        <v>214.0384833738745</v>
      </c>
      <c r="BQ106" s="47">
        <f>$F106*'[1]INTERNAL PARAMETERS-2'!AB106*(1-VLOOKUP(AC$4,'[1]INTERNAL PARAMETERS-1'!$B$5:$J$44,4, FALSE))</f>
        <v>1777.9477041751534</v>
      </c>
      <c r="BR106" s="47">
        <f>$F106*'[1]INTERNAL PARAMETERS-2'!AC106*(1-VLOOKUP(AD$4,'[1]INTERNAL PARAMETERS-1'!$B$5:$J$44,4, FALSE))</f>
        <v>65.638868587811245</v>
      </c>
      <c r="BS106" s="47">
        <f>$F106*'[1]INTERNAL PARAMETERS-2'!AD106*(1-VLOOKUP(AE$4,'[1]INTERNAL PARAMETERS-1'!$B$5:$J$44,4, FALSE))</f>
        <v>51.369507216706793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22.830784474497893</v>
      </c>
      <c r="CA106" s="47">
        <f>$F106*'[1]INTERNAL PARAMETERS-2'!AL106*(1-VLOOKUP(AM$4,'[1]INTERNAL PARAMETERS-1'!$B$5:$J$44,4, FALSE))</f>
        <v>62.784415155782682</v>
      </c>
      <c r="CB106" s="47">
        <f>$F106*'[1]INTERNAL PARAMETERS-2'!AM106*(1-VLOOKUP(AN$4,'[1]INTERNAL PARAMETERS-1'!$B$5:$J$44,4, FALSE))</f>
        <v>39.953630681284785</v>
      </c>
      <c r="CC106" s="47">
        <f>$F106*'[1]INTERNAL PARAMETERS-2'!AN106*(1-VLOOKUP(AO$4,'[1]INTERNAL PARAMETERS-1'!$B$5:$J$44,4, FALSE))</f>
        <v>174.08485269258972</v>
      </c>
      <c r="CD106" s="47">
        <f>$F106*'[1]INTERNAL PARAMETERS-2'!AO106*(1-VLOOKUP(AP$4,'[1]INTERNAL PARAMETERS-1'!$B$5:$J$44,4, FALSE))</f>
        <v>231.1613295806614</v>
      </c>
      <c r="CE106" s="47">
        <f>$F106*'[1]INTERNAL PARAMETERS-2'!AP106*(1-VLOOKUP(AQ$4,'[1]INTERNAL PARAMETERS-1'!$B$5:$J$44,4, FALSE))</f>
        <v>42.808084113313349</v>
      </c>
      <c r="CF106" s="47">
        <f>$F106*'[1]INTERNAL PARAMETERS-2'!AQ106*(1-VLOOKUP(AR$4,'[1]INTERNAL PARAMETERS-1'!$B$5:$J$44,4, FALSE))</f>
        <v>5.707938267711004</v>
      </c>
      <c r="CG106" s="47">
        <f>$F106*'[1]INTERNAL PARAMETERS-2'!AR106*(1-VLOOKUP(AS$4,'[1]INTERNAL PARAMETERS-1'!$B$5:$J$44,4, FALSE))</f>
        <v>2.85348483568244</v>
      </c>
      <c r="CH106" s="46">
        <f>$F106*'[1]INTERNAL PARAMETERS-2'!AS106*(1-VLOOKUP(AT$4,'[1]INTERNAL PARAMETERS-1'!$B$5:$J$44,4, FALSE))</f>
        <v>0</v>
      </c>
      <c r="CI106" s="45">
        <f t="shared" si="1"/>
        <v>9685.9634612438567</v>
      </c>
    </row>
    <row r="107" spans="3:87" x14ac:dyDescent="0.4">
      <c r="C107" s="30" t="s">
        <v>10</v>
      </c>
      <c r="D107" s="29" t="s">
        <v>50</v>
      </c>
      <c r="E107" s="29" t="s">
        <v>55</v>
      </c>
      <c r="F107" s="131">
        <f>'S Str&amp;Pad'!X107</f>
        <v>8381.767072690207</v>
      </c>
      <c r="G107" s="48">
        <f>$F107*'[1]INTERNAL PARAMETERS-2'!F107*VLOOKUP(G$4,'[1]INTERNAL PARAMETERS-1'!$B$5:$J$44,4, FALSE)</f>
        <v>33.76343412221069</v>
      </c>
      <c r="H107" s="47">
        <f>$F107*'[1]INTERNAL PARAMETERS-2'!G107*VLOOKUP(H$4,'[1]INTERNAL PARAMETERS-1'!$B$5:$J$44,4, FALSE)</f>
        <v>11.254198648501141</v>
      </c>
      <c r="I107" s="47">
        <f>$F107*'[1]INTERNAL PARAMETERS-2'!H107*VLOOKUP(I$4,'[1]INTERNAL PARAMETERS-1'!$B$5:$J$44,4, FALSE)</f>
        <v>77.906387590051949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27.714145190508717</v>
      </c>
      <c r="N107" s="47">
        <f>$F107*'[1]INTERNAL PARAMETERS-2'!M107*VLOOKUP(N$4,'[1]INTERNAL PARAMETERS-1'!$B$5:$J$44,4, FALSE)</f>
        <v>10.691740169088265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2.8137592063021022</v>
      </c>
      <c r="S107" s="47">
        <f>$F107*'[1]INTERNAL PARAMETERS-2'!R107*VLOOKUP(S$4,'[1]INTERNAL PARAMETERS-1'!$B$5:$J$44,4, FALSE)</f>
        <v>20.148217415838815</v>
      </c>
      <c r="T107" s="47">
        <f>$F107*'[1]INTERNAL PARAMETERS-2'!S107*VLOOKUP(T$4,'[1]INTERNAL PARAMETERS-1'!$B$5:$J$44,4, FALSE)</f>
        <v>0.84404394421990403</v>
      </c>
      <c r="U107" s="47">
        <f>$F107*'[1]INTERNAL PARAMETERS-2'!T107*VLOOKUP(U$4,'[1]INTERNAL PARAMETERS-1'!$B$5:$J$44,4, FALSE)</f>
        <v>0.56275184126042044</v>
      </c>
      <c r="V107" s="47">
        <f>$F107*'[1]INTERNAL PARAMETERS-2'!U107*VLOOKUP(V$4,'[1]INTERNAL PARAMETERS-1'!$B$5:$J$44,4, FALSE)</f>
        <v>23.212381913437532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2.8137592063021022</v>
      </c>
      <c r="AK107" s="47">
        <f>$F107*'[1]INTERNAL PARAMETERS-2'!AJ107*VLOOKUP(AK$4,'[1]INTERNAL PARAMETERS-1'!$B$5:$J$44,4, FALSE)</f>
        <v>2.8137592063021022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1480.2213642109868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526.56875861966557</v>
      </c>
      <c r="BB107" s="47">
        <f>$F107*'[1]INTERNAL PARAMETERS-2'!M107*(1-VLOOKUP(N$4,'[1]INTERNAL PARAMETERS-1'!$B$5:$J$44,4, FALSE))</f>
        <v>203.14306321267702</v>
      </c>
      <c r="BC107" s="47">
        <f>$F107*'[1]INTERNAL PARAMETERS-2'!N107*(1-VLOOKUP(O$4,'[1]INTERNAL PARAMETERS-1'!$B$5:$J$44,4, FALSE))</f>
        <v>624.62269308419047</v>
      </c>
      <c r="BD107" s="47">
        <f>$F107*'[1]INTERNAL PARAMETERS-2'!O107*(1-VLOOKUP(P$4,'[1]INTERNAL PARAMETERS-1'!$B$5:$J$44,4, FALSE))</f>
        <v>146.30793513734389</v>
      </c>
      <c r="BE107" s="47">
        <f>$F107*'[1]INTERNAL PARAMETERS-2'!P107*(1-VLOOKUP(Q$4,'[1]INTERNAL PARAMETERS-1'!$B$5:$J$44,4, FALSE))</f>
        <v>354.51605828321232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382.81613090093742</v>
      </c>
      <c r="BH107" s="47">
        <f>$F107*'[1]INTERNAL PARAMETERS-2'!S107*(1-VLOOKUP(T$4,'[1]INTERNAL PARAMETERS-1'!$B$5:$J$44,4, FALSE))</f>
        <v>7.5963954979791355</v>
      </c>
      <c r="BI107" s="47">
        <f>$F107*'[1]INTERNAL PARAMETERS-2'!T107*(1-VLOOKUP(U$4,'[1]INTERNAL PARAMETERS-1'!$B$5:$J$44,4, FALSE))</f>
        <v>2.2510073650416818</v>
      </c>
      <c r="BJ107" s="47">
        <f>$F107*'[1]INTERNAL PARAMETERS-2'!U107*(1-VLOOKUP(V$4,'[1]INTERNAL PARAMETERS-1'!$B$5:$J$44,4, FALSE))</f>
        <v>131.53683084281269</v>
      </c>
      <c r="BK107" s="47">
        <f>$F107*'[1]INTERNAL PARAMETERS-2'!V107*(1-VLOOKUP(W$4,'[1]INTERNAL PARAMETERS-1'!$B$5:$J$44,4, FALSE))</f>
        <v>160.37589299214713</v>
      </c>
      <c r="BL107" s="47">
        <f>$F107*'[1]INTERNAL PARAMETERS-2'!W107*(1-VLOOKUP(X$4,'[1]INTERNAL PARAMETERS-1'!$B$5:$J$44,4, FALSE))</f>
        <v>362.95649772541128</v>
      </c>
      <c r="BM107" s="47">
        <f>$F107*'[1]INTERNAL PARAMETERS-2'!X107*(1-VLOOKUP(Y$4,'[1]INTERNAL PARAMETERS-1'!$B$5:$J$44,4, FALSE))</f>
        <v>292.61587027468778</v>
      </c>
      <c r="BN107" s="47">
        <f>$F107*'[1]INTERNAL PARAMETERS-2'!Y107*(1-VLOOKUP(Z$4,'[1]INTERNAL PARAMETERS-1'!$B$5:$J$44,4, FALSE))</f>
        <v>500.82399342055618</v>
      </c>
      <c r="BO107" s="47">
        <f>$F107*'[1]INTERNAL PARAMETERS-2'!Z107*(1-VLOOKUP(AA$4,'[1]INTERNAL PARAMETERS-1'!$B$5:$J$44,4, FALSE))</f>
        <v>630.25021149679469</v>
      </c>
      <c r="BP107" s="47">
        <f>$F107*'[1]INTERNAL PARAMETERS-2'!AA107*(1-VLOOKUP(AB$4,'[1]INTERNAL PARAMETERS-1'!$B$5:$J$44,4, FALSE))</f>
        <v>135.05373648884276</v>
      </c>
      <c r="BQ107" s="47">
        <f>$F107*'[1]INTERNAL PARAMETERS-2'!AB107*(1-VLOOKUP(AC$4,'[1]INTERNAL PARAMETERS-1'!$B$5:$J$44,4, FALSE))</f>
        <v>1643.1523969864081</v>
      </c>
      <c r="BR107" s="47">
        <f>$F107*'[1]INTERNAL PARAMETERS-2'!AC107*(1-VLOOKUP(AD$4,'[1]INTERNAL PARAMETERS-1'!$B$5:$J$44,4, FALSE))</f>
        <v>64.713109038119285</v>
      </c>
      <c r="BS107" s="47">
        <f>$F107*'[1]INTERNAL PARAMETERS-2'!AD107*(1-VLOOKUP(AE$4,'[1]INTERNAL PARAMETERS-1'!$B$5:$J$44,4, FALSE))</f>
        <v>14.067957854803243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11.254198648501141</v>
      </c>
      <c r="CA107" s="47">
        <f>$F107*'[1]INTERNAL PARAMETERS-2'!AL107*(1-VLOOKUP(AM$4,'[1]INTERNAL PARAMETERS-1'!$B$5:$J$44,4, FALSE))</f>
        <v>64.713109038119285</v>
      </c>
      <c r="CB107" s="47">
        <f>$F107*'[1]INTERNAL PARAMETERS-2'!AM107*(1-VLOOKUP(AN$4,'[1]INTERNAL PARAMETERS-1'!$B$5:$J$44,4, FALSE))</f>
        <v>30.949674915908588</v>
      </c>
      <c r="CC107" s="47">
        <f>$F107*'[1]INTERNAL PARAMETERS-2'!AN107*(1-VLOOKUP(AO$4,'[1]INTERNAL PARAMETERS-1'!$B$5:$J$44,4, FALSE))</f>
        <v>101.29030236663206</v>
      </c>
      <c r="CD107" s="47">
        <f>$F107*'[1]INTERNAL PARAMETERS-2'!AO107*(1-VLOOKUP(AP$4,'[1]INTERNAL PARAMETERS-1'!$B$5:$J$44,4, FALSE))</f>
        <v>219.4623217943695</v>
      </c>
      <c r="CE107" s="47">
        <f>$F107*'[1]INTERNAL PARAMETERS-2'!AP107*(1-VLOOKUP(AQ$4,'[1]INTERNAL PARAMETERS-1'!$B$5:$J$44,4, FALSE))</f>
        <v>67.526868244421379</v>
      </c>
      <c r="CF107" s="47">
        <f>$F107*'[1]INTERNAL PARAMETERS-2'!AQ107*(1-VLOOKUP(AR$4,'[1]INTERNAL PARAMETERS-1'!$B$5:$J$44,4, FALSE))</f>
        <v>2.8137592063021022</v>
      </c>
      <c r="CG107" s="47">
        <f>$F107*'[1]INTERNAL PARAMETERS-2'!AR107*(1-VLOOKUP(AS$4,'[1]INTERNAL PARAMETERS-1'!$B$5:$J$44,4, FALSE))</f>
        <v>5.6275184126042044</v>
      </c>
      <c r="CH107" s="46">
        <f>$F107*'[1]INTERNAL PARAMETERS-2'!AS107*(1-VLOOKUP(AT$4,'[1]INTERNAL PARAMETERS-1'!$B$5:$J$44,4, FALSE))</f>
        <v>0</v>
      </c>
      <c r="CI107" s="45">
        <f t="shared" si="1"/>
        <v>8381.7662345134995</v>
      </c>
    </row>
    <row r="108" spans="3:87" x14ac:dyDescent="0.4">
      <c r="C108" s="30" t="s">
        <v>10</v>
      </c>
      <c r="D108" s="29" t="s">
        <v>50</v>
      </c>
      <c r="E108" s="29" t="s">
        <v>54</v>
      </c>
      <c r="F108" s="131">
        <f>'S Str&amp;Pad'!X108</f>
        <v>6175.4169897570255</v>
      </c>
      <c r="G108" s="48">
        <f>$F108*'[1]INTERNAL PARAMETERS-2'!F108*VLOOKUP(G$4,'[1]INTERNAL PARAMETERS-1'!$B$5:$J$44,4, FALSE)</f>
        <v>17.201624024968197</v>
      </c>
      <c r="H108" s="47">
        <f>$F108*'[1]INTERNAL PARAMETERS-2'!G108*VLOOKUP(H$4,'[1]INTERNAL PARAMETERS-1'!$B$5:$J$44,4, FALSE)</f>
        <v>12.901063633301401</v>
      </c>
      <c r="I108" s="47">
        <f>$F108*'[1]INTERNAL PARAMETERS-2'!H108*VLOOKUP(I$4,'[1]INTERNAL PARAMETERS-1'!$B$5:$J$44,4, FALSE)</f>
        <v>52.251932267091334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32.468242890365921</v>
      </c>
      <c r="N108" s="47">
        <f>$F108*'[1]INTERNAL PARAMETERS-2'!M108*VLOOKUP(N$4,'[1]INTERNAL PARAMETERS-1'!$B$5:$J$44,4, FALSE)</f>
        <v>7.740761688320636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2.1502801958333961</v>
      </c>
      <c r="S108" s="47">
        <f>$F108*'[1]INTERNAL PARAMETERS-2'!R108*VLOOKUP(S$4,'[1]INTERNAL PARAMETERS-1'!$B$5:$J$44,4, FALSE)</f>
        <v>13.75966273447227</v>
      </c>
      <c r="T108" s="47">
        <f>$F108*'[1]INTERNAL PARAMETERS-2'!S108*VLOOKUP(T$4,'[1]INTERNAL PARAMETERS-1'!$B$5:$J$44,4, FALSE)</f>
        <v>1.2901063633301402</v>
      </c>
      <c r="U108" s="47">
        <f>$F108*'[1]INTERNAL PARAMETERS-2'!T108*VLOOKUP(U$4,'[1]INTERNAL PARAMETERS-1'!$B$5:$J$44,4, FALSE)</f>
        <v>1.7202241566667169</v>
      </c>
      <c r="V108" s="47">
        <f>$F108*'[1]INTERNAL PARAMETERS-2'!U108*VLOOKUP(V$4,'[1]INTERNAL PARAMETERS-1'!$B$5:$J$44,4, FALSE)</f>
        <v>14.191386136226184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2.1502801958333961</v>
      </c>
      <c r="AJ108" s="47">
        <f>$F108*'[1]INTERNAL PARAMETERS-2'!AI108*VLOOKUP(AJ$4,'[1]INTERNAL PARAMETERS-1'!$B$5:$J$44,4, FALSE)</f>
        <v>10.750783437468007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992.78671307473519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616.89661491695256</v>
      </c>
      <c r="BB108" s="47">
        <f>$F108*'[1]INTERNAL PARAMETERS-2'!M108*(1-VLOOKUP(N$4,'[1]INTERNAL PARAMETERS-1'!$B$5:$J$44,4, FALSE))</f>
        <v>147.07447207809207</v>
      </c>
      <c r="BC108" s="47">
        <f>$F108*'[1]INTERNAL PARAMETERS-2'!N108*(1-VLOOKUP(O$4,'[1]INTERNAL PARAMETERS-1'!$B$5:$J$44,4, FALSE))</f>
        <v>410.69116657019919</v>
      </c>
      <c r="BD108" s="47">
        <f>$F108*'[1]INTERNAL PARAMETERS-2'!O108*(1-VLOOKUP(P$4,'[1]INTERNAL PARAMETERS-1'!$B$5:$J$44,4, FALSE))</f>
        <v>79.557897079039762</v>
      </c>
      <c r="BE108" s="47">
        <f>$F108*'[1]INTERNAL PARAMETERS-2'!P108*(1-VLOOKUP(Q$4,'[1]INTERNAL PARAMETERS-1'!$B$5:$J$44,4, FALSE))</f>
        <v>285.97862046205603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261.43359195497311</v>
      </c>
      <c r="BH108" s="47">
        <f>$F108*'[1]INTERNAL PARAMETERS-2'!S108*(1-VLOOKUP(T$4,'[1]INTERNAL PARAMETERS-1'!$B$5:$J$44,4, FALSE))</f>
        <v>11.610957269971262</v>
      </c>
      <c r="BI108" s="47">
        <f>$F108*'[1]INTERNAL PARAMETERS-2'!T108*(1-VLOOKUP(U$4,'[1]INTERNAL PARAMETERS-1'!$B$5:$J$44,4, FALSE))</f>
        <v>6.8808966266668676</v>
      </c>
      <c r="BJ108" s="47">
        <f>$F108*'[1]INTERNAL PARAMETERS-2'!U108*(1-VLOOKUP(V$4,'[1]INTERNAL PARAMETERS-1'!$B$5:$J$44,4, FALSE))</f>
        <v>80.41785477194837</v>
      </c>
      <c r="BK108" s="47">
        <f>$F108*'[1]INTERNAL PARAMETERS-2'!V108*(1-VLOOKUP(W$4,'[1]INTERNAL PARAMETERS-1'!$B$5:$J$44,4, FALSE))</f>
        <v>111.81086493314274</v>
      </c>
      <c r="BL108" s="47">
        <f>$F108*'[1]INTERNAL PARAMETERS-2'!W108*(1-VLOOKUP(X$4,'[1]INTERNAL PARAMETERS-1'!$B$5:$J$44,4, FALSE))</f>
        <v>247.27481202045288</v>
      </c>
      <c r="BM108" s="47">
        <f>$F108*'[1]INTERNAL PARAMETERS-2'!X108*(1-VLOOKUP(Y$4,'[1]INTERNAL PARAMETERS-1'!$B$5:$J$44,4, FALSE))</f>
        <v>180.6179785747145</v>
      </c>
      <c r="BN108" s="47">
        <f>$F108*'[1]INTERNAL PARAMETERS-2'!Y108*(1-VLOOKUP(Z$4,'[1]INTERNAL PARAMETERS-1'!$B$5:$J$44,4, FALSE))</f>
        <v>445.09441462013558</v>
      </c>
      <c r="BO108" s="47">
        <f>$F108*'[1]INTERNAL PARAMETERS-2'!Z108*(1-VLOOKUP(AA$4,'[1]INTERNAL PARAMETERS-1'!$B$5:$J$44,4, FALSE))</f>
        <v>522.50203150334198</v>
      </c>
      <c r="BP108" s="47">
        <f>$F108*'[1]INTERNAL PARAMETERS-2'!AA108*(1-VLOOKUP(AB$4,'[1]INTERNAL PARAMETERS-1'!$B$5:$J$44,4, FALSE))</f>
        <v>88.159017862373346</v>
      </c>
      <c r="BQ108" s="47">
        <f>$F108*'[1]INTERNAL PARAMETERS-2'!AB108*(1-VLOOKUP(AC$4,'[1]INTERNAL PARAMETERS-1'!$B$5:$J$44,4, FALSE))</f>
        <v>1111.6608964524223</v>
      </c>
      <c r="BR108" s="47">
        <f>$F108*'[1]INTERNAL PARAMETERS-2'!AC108*(1-VLOOKUP(AD$4,'[1]INTERNAL PARAMETERS-1'!$B$5:$J$44,4, FALSE))</f>
        <v>40.854088637436575</v>
      </c>
      <c r="BS108" s="47">
        <f>$F108*'[1]INTERNAL PARAMETERS-2'!AD108*(1-VLOOKUP(AE$4,'[1]INTERNAL PARAMETERS-1'!$B$5:$J$44,4, FALSE))</f>
        <v>12.901063633301401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8.6011207833335845</v>
      </c>
      <c r="CA108" s="47">
        <f>$F108*'[1]INTERNAL PARAMETERS-2'!AL108*(1-VLOOKUP(AM$4,'[1]INTERNAL PARAMETERS-1'!$B$5:$J$44,4, FALSE))</f>
        <v>55.905432466571369</v>
      </c>
      <c r="CB108" s="47">
        <f>$F108*'[1]INTERNAL PARAMETERS-2'!AM108*(1-VLOOKUP(AN$4,'[1]INTERNAL PARAMETERS-1'!$B$5:$J$44,4, FALSE))</f>
        <v>12.901063633301401</v>
      </c>
      <c r="CC108" s="47">
        <f>$F108*'[1]INTERNAL PARAMETERS-2'!AN108*(1-VLOOKUP(AO$4,'[1]INTERNAL PARAMETERS-1'!$B$5:$J$44,4, FALSE))</f>
        <v>55.905432466571369</v>
      </c>
      <c r="CD108" s="47">
        <f>$F108*'[1]INTERNAL PARAMETERS-2'!AO108*(1-VLOOKUP(AP$4,'[1]INTERNAL PARAMETERS-1'!$B$5:$J$44,4, FALSE))</f>
        <v>180.6179785747145</v>
      </c>
      <c r="CE108" s="47">
        <f>$F108*'[1]INTERNAL PARAMETERS-2'!AP108*(1-VLOOKUP(AQ$4,'[1]INTERNAL PARAMETERS-1'!$B$5:$J$44,4, FALSE))</f>
        <v>36.55352824576979</v>
      </c>
      <c r="CF108" s="47">
        <f>$F108*'[1]INTERNAL PARAMETERS-2'!AQ108*(1-VLOOKUP(AR$4,'[1]INTERNAL PARAMETERS-1'!$B$5:$J$44,4, FALSE))</f>
        <v>2.1502801958333961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6175.4151371319276</v>
      </c>
    </row>
    <row r="109" spans="3:87" x14ac:dyDescent="0.4">
      <c r="C109" s="30" t="s">
        <v>10</v>
      </c>
      <c r="D109" s="29" t="s">
        <v>50</v>
      </c>
      <c r="E109" s="29" t="s">
        <v>53</v>
      </c>
      <c r="F109" s="131">
        <f>'S Str&amp;Pad'!X109</f>
        <v>4302.9067742026928</v>
      </c>
      <c r="G109" s="48">
        <f>$F109*'[1]INTERNAL PARAMETERS-2'!F109*VLOOKUP(G$4,'[1]INTERNAL PARAMETERS-1'!$B$5:$J$44,4, FALSE)</f>
        <v>10.390228987667243</v>
      </c>
      <c r="H109" s="47">
        <f>$F109*'[1]INTERNAL PARAMETERS-2'!G109*VLOOKUP(H$4,'[1]INTERNAL PARAMETERS-1'!$B$5:$J$44,4, FALSE)</f>
        <v>3.8962820840405379</v>
      </c>
      <c r="I109" s="47">
        <f>$F109*'[1]INTERNAL PARAMETERS-2'!H109*VLOOKUP(I$4,'[1]INTERNAL PARAMETERS-1'!$B$5:$J$44,4, FALSE)</f>
        <v>33.564200370685846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32.664677709538772</v>
      </c>
      <c r="N109" s="47">
        <f>$F109*'[1]INTERNAL PARAMETERS-2'!M109*VLOOKUP(N$4,'[1]INTERNAL PARAMETERS-1'!$B$5:$J$44,4, FALSE)</f>
        <v>7.4031295904818624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9.6856710324592949</v>
      </c>
      <c r="T109" s="47">
        <f>$F109*'[1]INTERNAL PARAMETERS-2'!S109*VLOOKUP(T$4,'[1]INTERNAL PARAMETERS-1'!$B$5:$J$44,4, FALSE)</f>
        <v>0.51953296391723314</v>
      </c>
      <c r="U109" s="47">
        <f>$F109*'[1]INTERNAL PARAMETERS-2'!T109*VLOOKUP(U$4,'[1]INTERNAL PARAMETERS-1'!$B$5:$J$44,4, FALSE)</f>
        <v>0.77925641680810764</v>
      </c>
      <c r="V109" s="47">
        <f>$F109*'[1]INTERNAL PARAMETERS-2'!U109*VLOOKUP(V$4,'[1]INTERNAL PARAMETERS-1'!$B$5:$J$44,4, FALSE)</f>
        <v>13.247703318279767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1.2986172644543728</v>
      </c>
      <c r="AJ109" s="47">
        <f>$F109*'[1]INTERNAL PARAMETERS-2'!AI109*VLOOKUP(AJ$4,'[1]INTERNAL PARAMETERS-1'!$B$5:$J$44,4, FALSE)</f>
        <v>2.5976648195861656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637.7198070430311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620.62887648123672</v>
      </c>
      <c r="BB109" s="47">
        <f>$F109*'[1]INTERNAL PARAMETERS-2'!M109*(1-VLOOKUP(N$4,'[1]INTERNAL PARAMETERS-1'!$B$5:$J$44,4, FALSE))</f>
        <v>140.65946221915536</v>
      </c>
      <c r="BC109" s="47">
        <f>$F109*'[1]INTERNAL PARAMETERS-2'!N109*(1-VLOOKUP(O$4,'[1]INTERNAL PARAMETERS-1'!$B$5:$J$44,4, FALSE))</f>
        <v>335.08886504103469</v>
      </c>
      <c r="BD109" s="47">
        <f>$F109*'[1]INTERNAL PARAMETERS-2'!O109*(1-VLOOKUP(P$4,'[1]INTERNAL PARAMETERS-1'!$B$5:$J$44,4, FALSE))</f>
        <v>63.640851771812663</v>
      </c>
      <c r="BE109" s="47">
        <f>$F109*'[1]INTERNAL PARAMETERS-2'!P109*(1-VLOOKUP(Q$4,'[1]INTERNAL PARAMETERS-1'!$B$5:$J$44,4, FALSE))</f>
        <v>254.56383737792811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184.02774961672657</v>
      </c>
      <c r="BH109" s="47">
        <f>$F109*'[1]INTERNAL PARAMETERS-2'!S109*(1-VLOOKUP(T$4,'[1]INTERNAL PARAMETERS-1'!$B$5:$J$44,4, FALSE))</f>
        <v>4.6757966752550981</v>
      </c>
      <c r="BI109" s="47">
        <f>$F109*'[1]INTERNAL PARAMETERS-2'!T109*(1-VLOOKUP(U$4,'[1]INTERNAL PARAMETERS-1'!$B$5:$J$44,4, FALSE))</f>
        <v>3.1170256672324306</v>
      </c>
      <c r="BJ109" s="47">
        <f>$F109*'[1]INTERNAL PARAMETERS-2'!U109*(1-VLOOKUP(V$4,'[1]INTERNAL PARAMETERS-1'!$B$5:$J$44,4, FALSE))</f>
        <v>75.070318803585337</v>
      </c>
      <c r="BK109" s="47">
        <f>$F109*'[1]INTERNAL PARAMETERS-2'!V109*(1-VLOOKUP(W$4,'[1]INTERNAL PARAMETERS-1'!$B$5:$J$44,4, FALSE))</f>
        <v>70.13479867543937</v>
      </c>
      <c r="BL109" s="47">
        <f>$F109*'[1]INTERNAL PARAMETERS-2'!W109*(1-VLOOKUP(X$4,'[1]INTERNAL PARAMETERS-1'!$B$5:$J$44,4, FALSE))</f>
        <v>142.86726217046493</v>
      </c>
      <c r="BM109" s="47">
        <f>$F109*'[1]INTERNAL PARAMETERS-2'!X109*(1-VLOOKUP(Y$4,'[1]INTERNAL PARAMETERS-1'!$B$5:$J$44,4, FALSE))</f>
        <v>129.87936836321148</v>
      </c>
      <c r="BN109" s="47">
        <f>$F109*'[1]INTERNAL PARAMETERS-2'!Y109*(1-VLOOKUP(Z$4,'[1]INTERNAL PARAMETERS-1'!$B$5:$J$44,4, FALSE))</f>
        <v>266.25311392072712</v>
      </c>
      <c r="BO109" s="47">
        <f>$F109*'[1]INTERNAL PARAMETERS-2'!Z109*(1-VLOOKUP(AA$4,'[1]INTERNAL PARAMETERS-1'!$B$5:$J$44,4, FALSE))</f>
        <v>246.77084291916958</v>
      </c>
      <c r="BP109" s="47">
        <f>$F109*'[1]INTERNAL PARAMETERS-2'!AA109*(1-VLOOKUP(AB$4,'[1]INTERNAL PARAMETERS-1'!$B$5:$J$44,4, FALSE))</f>
        <v>35.067399337719685</v>
      </c>
      <c r="BQ109" s="47">
        <f>$F109*'[1]INTERNAL PARAMETERS-2'!AB109*(1-VLOOKUP(AC$4,'[1]INTERNAL PARAMETERS-1'!$B$5:$J$44,4, FALSE))</f>
        <v>716.93483625326553</v>
      </c>
      <c r="BR109" s="47">
        <f>$F109*'[1]INTERNAL PARAMETERS-2'!AC109*(1-VLOOKUP(AD$4,'[1]INTERNAL PARAMETERS-1'!$B$5:$J$44,4, FALSE))</f>
        <v>41.561346241346385</v>
      </c>
      <c r="BS109" s="47">
        <f>$F109*'[1]INTERNAL PARAMETERS-2'!AD109*(1-VLOOKUP(AE$4,'[1]INTERNAL PARAMETERS-1'!$B$5:$J$44,4, FALSE))</f>
        <v>14.286941362385202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2.5976648195861656</v>
      </c>
      <c r="CA109" s="47">
        <f>$F109*'[1]INTERNAL PARAMETERS-2'!AL109*(1-VLOOKUP(AM$4,'[1]INTERNAL PARAMETERS-1'!$B$5:$J$44,4, FALSE))</f>
        <v>25.975787614506817</v>
      </c>
      <c r="CB109" s="47">
        <f>$F109*'[1]INTERNAL PARAMETERS-2'!AM109*(1-VLOOKUP(AN$4,'[1]INTERNAL PARAMETERS-1'!$B$5:$J$44,4, FALSE))</f>
        <v>7.7925641680810758</v>
      </c>
      <c r="CC109" s="47">
        <f>$F109*'[1]INTERNAL PARAMETERS-2'!AN109*(1-VLOOKUP(AO$4,'[1]INTERNAL PARAMETERS-1'!$B$5:$J$44,4, FALSE))</f>
        <v>37.665064157305849</v>
      </c>
      <c r="CD109" s="47">
        <f>$F109*'[1]INTERNAL PARAMETERS-2'!AO109*(1-VLOOKUP(AP$4,'[1]INTERNAL PARAMETERS-1'!$B$5:$J$44,4, FALSE))</f>
        <v>109.09891038787701</v>
      </c>
      <c r="CE109" s="47">
        <f>$F109*'[1]INTERNAL PARAMETERS-2'!AP109*(1-VLOOKUP(AQ$4,'[1]INTERNAL PARAMETERS-1'!$B$5:$J$44,4, FALSE))</f>
        <v>15.585558626839573</v>
      </c>
      <c r="CF109" s="47">
        <f>$F109*'[1]INTERNAL PARAMETERS-2'!AQ109*(1-VLOOKUP(AR$4,'[1]INTERNAL PARAMETERS-1'!$B$5:$J$44,4, FALSE))</f>
        <v>5.1953296391723311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4302.9063439120164</v>
      </c>
    </row>
    <row r="110" spans="3:87" x14ac:dyDescent="0.4">
      <c r="C110" s="30" t="s">
        <v>10</v>
      </c>
      <c r="D110" s="29" t="s">
        <v>50</v>
      </c>
      <c r="E110" s="29" t="s">
        <v>52</v>
      </c>
      <c r="F110" s="131">
        <f>'S Str&amp;Pad'!X110</f>
        <v>2777.0839304925266</v>
      </c>
      <c r="G110" s="48">
        <f>$F110*'[1]INTERNAL PARAMETERS-2'!F110*VLOOKUP(G$4,'[1]INTERNAL PARAMETERS-1'!$B$5:$J$44,4, FALSE)</f>
        <v>5.0615131717156787</v>
      </c>
      <c r="H110" s="47">
        <f>$F110*'[1]INTERNAL PARAMETERS-2'!G110*VLOOKUP(H$4,'[1]INTERNAL PARAMETERS-1'!$B$5:$J$44,4, FALSE)</f>
        <v>3.3744346839414692</v>
      </c>
      <c r="I110" s="47">
        <f>$F110*'[1]INTERNAL PARAMETERS-2'!H110*VLOOKUP(I$4,'[1]INTERNAL PARAMETERS-1'!$B$5:$J$44,4, FALSE)</f>
        <v>23.475176454141163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28.302303742123275</v>
      </c>
      <c r="N110" s="47">
        <f>$F110*'[1]INTERNAL PARAMETERS-2'!M110*VLOOKUP(N$4,'[1]INTERNAL PARAMETERS-1'!$B$5:$J$44,4, FALSE)</f>
        <v>4.1335644617612539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5.5020003393507517</v>
      </c>
      <c r="T110" s="47">
        <f>$F110*'[1]INTERNAL PARAMETERS-2'!S110*VLOOKUP(T$4,'[1]INTERNAL PARAMETERS-1'!$B$5:$J$44,4, FALSE)</f>
        <v>1.0966704441514989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6.5799810086500354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0.84367809808362959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0.84367809808362959</v>
      </c>
      <c r="AJ110" s="47">
        <f>$F110*'[1]INTERNAL PARAMETERS-2'!AI110*VLOOKUP(AJ$4,'[1]INTERNAL PARAMETERS-1'!$B$5:$J$44,4, FALSE)</f>
        <v>2.5307565858578394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446.02835262868206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537.7437711003422</v>
      </c>
      <c r="BB110" s="47">
        <f>$F110*'[1]INTERNAL PARAMETERS-2'!M110*(1-VLOOKUP(N$4,'[1]INTERNAL PARAMETERS-1'!$B$5:$J$44,4, FALSE))</f>
        <v>78.537724773463822</v>
      </c>
      <c r="BC110" s="47">
        <f>$F110*'[1]INTERNAL PARAMETERS-2'!N110*(1-VLOOKUP(O$4,'[1]INTERNAL PARAMETERS-1'!$B$5:$J$44,4, FALSE))</f>
        <v>194.86825711105365</v>
      </c>
      <c r="BD110" s="47">
        <f>$F110*'[1]INTERNAL PARAMETERS-2'!O110*(1-VLOOKUP(P$4,'[1]INTERNAL PARAMETERS-1'!$B$5:$J$44,4, FALSE))</f>
        <v>28.682000542519862</v>
      </c>
      <c r="BE110" s="47">
        <f>$F110*'[1]INTERNAL PARAMETERS-2'!P110*(1-VLOOKUP(Q$4,'[1]INTERNAL PARAMETERS-1'!$B$5:$J$44,4, FALSE))</f>
        <v>167.87361276470102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104.53800644766427</v>
      </c>
      <c r="BH110" s="47">
        <f>$F110*'[1]INTERNAL PARAMETERS-2'!S110*(1-VLOOKUP(T$4,'[1]INTERNAL PARAMETERS-1'!$B$5:$J$44,4, FALSE))</f>
        <v>9.870033997363489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37.286559049016866</v>
      </c>
      <c r="BK110" s="47">
        <f>$F110*'[1]INTERNAL PARAMETERS-2'!V110*(1-VLOOKUP(W$4,'[1]INTERNAL PARAMETERS-1'!$B$5:$J$44,4, FALSE))</f>
        <v>37.961348787867593</v>
      </c>
      <c r="BL110" s="47">
        <f>$F110*'[1]INTERNAL PARAMETERS-2'!W110*(1-VLOOKUP(X$4,'[1]INTERNAL PARAMETERS-1'!$B$5:$J$44,4, FALSE))</f>
        <v>91.107237090882208</v>
      </c>
      <c r="BM110" s="47">
        <f>$F110*'[1]INTERNAL PARAMETERS-2'!X110*(1-VLOOKUP(Y$4,'[1]INTERNAL PARAMETERS-1'!$B$5:$J$44,4, FALSE))</f>
        <v>68.330427818161667</v>
      </c>
      <c r="BN110" s="47">
        <f>$F110*'[1]INTERNAL PARAMETERS-2'!Y110*(1-VLOOKUP(Z$4,'[1]INTERNAL PARAMETERS-1'!$B$5:$J$44,4, FALSE))</f>
        <v>170.40436935055888</v>
      </c>
      <c r="BO110" s="47">
        <f>$F110*'[1]INTERNAL PARAMETERS-2'!Z110*(1-VLOOKUP(AA$4,'[1]INTERNAL PARAMETERS-1'!$B$5:$J$44,4, FALSE))</f>
        <v>165.34285617884319</v>
      </c>
      <c r="BP110" s="47">
        <f>$F110*'[1]INTERNAL PARAMETERS-2'!AA110*(1-VLOOKUP(AB$4,'[1]INTERNAL PARAMETERS-1'!$B$5:$J$44,4, FALSE))</f>
        <v>17.715296101004878</v>
      </c>
      <c r="BQ110" s="47">
        <f>$F110*'[1]INTERNAL PARAMETERS-2'!AB110*(1-VLOOKUP(AC$4,'[1]INTERNAL PARAMETERS-1'!$B$5:$J$44,4, FALSE))</f>
        <v>355.99300050787178</v>
      </c>
      <c r="BR110" s="47">
        <f>$F110*'[1]INTERNAL PARAMETERS-2'!AC110*(1-VLOOKUP(AD$4,'[1]INTERNAL PARAMETERS-1'!$B$5:$J$44,4, FALSE))</f>
        <v>21.933131174636923</v>
      </c>
      <c r="BS110" s="47">
        <f>$F110*'[1]INTERNAL PARAMETERS-2'!AD110*(1-VLOOKUP(AE$4,'[1]INTERNAL PARAMETERS-1'!$B$5:$J$44,4, FALSE))</f>
        <v>9.2793482453477285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2.5307565858578394</v>
      </c>
      <c r="CA110" s="47">
        <f>$F110*'[1]INTERNAL PARAMETERS-2'!AL110*(1-VLOOKUP(AM$4,'[1]INTERNAL PARAMETERS-1'!$B$5:$J$44,4, FALSE))</f>
        <v>21.933131174636923</v>
      </c>
      <c r="CB110" s="47">
        <f>$F110*'[1]INTERNAL PARAMETERS-2'!AM110*(1-VLOOKUP(AN$4,'[1]INTERNAL PARAMETERS-1'!$B$5:$J$44,4, FALSE))</f>
        <v>7.5922697575735185</v>
      </c>
      <c r="CC110" s="47">
        <f>$F110*'[1]INTERNAL PARAMETERS-2'!AN110*(1-VLOOKUP(AO$4,'[1]INTERNAL PARAMETERS-1'!$B$5:$J$44,4, FALSE))</f>
        <v>15.184539515147037</v>
      </c>
      <c r="CD110" s="47">
        <f>$F110*'[1]INTERNAL PARAMETERS-2'!AO110*(1-VLOOKUP(AP$4,'[1]INTERNAL PARAMETERS-1'!$B$5:$J$44,4, FALSE))</f>
        <v>89.420158603108007</v>
      </c>
      <c r="CE110" s="47">
        <f>$F110*'[1]INTERNAL PARAMETERS-2'!AP110*(1-VLOOKUP(AQ$4,'[1]INTERNAL PARAMETERS-1'!$B$5:$J$44,4, FALSE))</f>
        <v>11.810104831205567</v>
      </c>
      <c r="CF110" s="47">
        <f>$F110*'[1]INTERNAL PARAMETERS-2'!AQ110*(1-VLOOKUP(AR$4,'[1]INTERNAL PARAMETERS-1'!$B$5:$J$44,4, FALSE))</f>
        <v>2.5307565858578394</v>
      </c>
      <c r="CG110" s="47">
        <f>$F110*'[1]INTERNAL PARAMETERS-2'!AR110*(1-VLOOKUP(AS$4,'[1]INTERNAL PARAMETERS-1'!$B$5:$J$44,4, FALSE))</f>
        <v>0.84367809808362959</v>
      </c>
      <c r="CH110" s="46">
        <f>$F110*'[1]INTERNAL PARAMETERS-2'!AS110*(1-VLOOKUP(AT$4,'[1]INTERNAL PARAMETERS-1'!$B$5:$J$44,4, FALSE))</f>
        <v>0</v>
      </c>
      <c r="CI110" s="45">
        <f t="shared" si="1"/>
        <v>2777.0844859093127</v>
      </c>
    </row>
    <row r="111" spans="3:87" x14ac:dyDescent="0.4">
      <c r="C111" s="30" t="s">
        <v>10</v>
      </c>
      <c r="D111" s="29" t="s">
        <v>50</v>
      </c>
      <c r="E111" s="29" t="s">
        <v>51</v>
      </c>
      <c r="F111" s="131">
        <f>'S Str&amp;Pad'!X111</f>
        <v>1840.6092480951472</v>
      </c>
      <c r="G111" s="48">
        <f>$F111*'[1]INTERNAL PARAMETERS-2'!F111*VLOOKUP(G$4,'[1]INTERNAL PARAMETERS-1'!$B$5:$J$44,4, FALSE)</f>
        <v>2.4250026843653565</v>
      </c>
      <c r="H111" s="47">
        <f>$F111*'[1]INTERNAL PARAMETERS-2'!G111*VLOOKUP(H$4,'[1]INTERNAL PARAMETERS-1'!$B$5:$J$44,4, FALSE)</f>
        <v>4.0417938478921345</v>
      </c>
      <c r="I111" s="47">
        <f>$F111*'[1]INTERNAL PARAMETERS-2'!H111*VLOOKUP(I$4,'[1]INTERNAL PARAMETERS-1'!$B$5:$J$44,4, FALSE)</f>
        <v>14.378388496853507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21.25956138913466</v>
      </c>
      <c r="N111" s="47">
        <f>$F111*'[1]INTERNAL PARAMETERS-2'!M111*VLOOKUP(N$4,'[1]INTERNAL PARAMETERS-1'!$B$5:$J$44,4, FALSE)</f>
        <v>2.9504690155577995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0.80839558176338866</v>
      </c>
      <c r="S111" s="47">
        <f>$F111*'[1]INTERNAL PARAMETERS-2'!R111*VLOOKUP(S$4,'[1]INTERNAL PARAMETERS-1'!$B$5:$J$44,4, FALSE)</f>
        <v>2.6777551463137823</v>
      </c>
      <c r="T111" s="47">
        <f>$F111*'[1]INTERNAL PARAMETERS-2'!S111*VLOOKUP(T$4,'[1]INTERNAL PARAMETERS-1'!$B$5:$J$44,4, FALSE)</f>
        <v>0.40417938478921345</v>
      </c>
      <c r="U111" s="47">
        <f>$F111*'[1]INTERNAL PARAMETERS-2'!T111*VLOOKUP(U$4,'[1]INTERNAL PARAMETERS-1'!$B$5:$J$44,4, FALSE)</f>
        <v>0.32332142052039359</v>
      </c>
      <c r="V111" s="47">
        <f>$F111*'[1]INTERNAL PARAMETERS-2'!U111*VLOOKUP(V$4,'[1]INTERNAL PARAMETERS-1'!$B$5:$J$44,4, FALSE)</f>
        <v>4.8500973991931176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0.80839558176338866</v>
      </c>
      <c r="AJ111" s="47">
        <f>$F111*'[1]INTERNAL PARAMETERS-2'!AI111*VLOOKUP(AJ$4,'[1]INTERNAL PARAMETERS-1'!$B$5:$J$44,4, FALSE)</f>
        <v>1.6166071026019679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273.18938144021661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403.93166639355849</v>
      </c>
      <c r="BB111" s="47">
        <f>$F111*'[1]INTERNAL PARAMETERS-2'!M111*(1-VLOOKUP(N$4,'[1]INTERNAL PARAMETERS-1'!$B$5:$J$44,4, FALSE))</f>
        <v>56.058911295598186</v>
      </c>
      <c r="BC111" s="47">
        <f>$F111*'[1]INTERNAL PARAMETERS-2'!N111*(1-VLOOKUP(O$4,'[1]INTERNAL PARAMETERS-1'!$B$5:$J$44,4, FALSE))</f>
        <v>134.18575195295571</v>
      </c>
      <c r="BD111" s="47">
        <f>$F111*'[1]INTERNAL PARAMETERS-2'!O111*(1-VLOOKUP(P$4,'[1]INTERNAL PARAMETERS-1'!$B$5:$J$44,4, FALSE))</f>
        <v>13.74198864627837</v>
      </c>
      <c r="BE111" s="47">
        <f>$F111*'[1]INTERNAL PARAMETERS-2'!P111*(1-VLOOKUP(Q$4,'[1]INTERNAL PARAMETERS-1'!$B$5:$J$44,4, FALSE))</f>
        <v>126.91074389985963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50.877347779961859</v>
      </c>
      <c r="BH111" s="47">
        <f>$F111*'[1]INTERNAL PARAMETERS-2'!S111*(1-VLOOKUP(T$4,'[1]INTERNAL PARAMETERS-1'!$B$5:$J$44,4, FALSE))</f>
        <v>3.637614463102921</v>
      </c>
      <c r="BI111" s="47">
        <f>$F111*'[1]INTERNAL PARAMETERS-2'!T111*(1-VLOOKUP(U$4,'[1]INTERNAL PARAMETERS-1'!$B$5:$J$44,4, FALSE))</f>
        <v>1.2932856820815744</v>
      </c>
      <c r="BJ111" s="47">
        <f>$F111*'[1]INTERNAL PARAMETERS-2'!U111*(1-VLOOKUP(V$4,'[1]INTERNAL PARAMETERS-1'!$B$5:$J$44,4, FALSE))</f>
        <v>27.483885262094333</v>
      </c>
      <c r="BK111" s="47">
        <f>$F111*'[1]INTERNAL PARAMETERS-2'!V111*(1-VLOOKUP(W$4,'[1]INTERNAL PARAMETERS-1'!$B$5:$J$44,4, FALSE))</f>
        <v>22.633787862901215</v>
      </c>
      <c r="BL111" s="47">
        <f>$F111*'[1]INTERNAL PARAMETERS-2'!W111*(1-VLOOKUP(X$4,'[1]INTERNAL PARAMETERS-1'!$B$5:$J$44,4, FALSE))</f>
        <v>48.500973991931176</v>
      </c>
      <c r="BM111" s="47">
        <f>$F111*'[1]INTERNAL PARAMETERS-2'!X111*(1-VLOOKUP(Y$4,'[1]INTERNAL PARAMETERS-1'!$B$5:$J$44,4, FALSE))</f>
        <v>46.884182828404398</v>
      </c>
      <c r="BN111" s="47">
        <f>$F111*'[1]INTERNAL PARAMETERS-2'!Y111*(1-VLOOKUP(Z$4,'[1]INTERNAL PARAMETERS-1'!$B$5:$J$44,4, FALSE))</f>
        <v>112.36035967181789</v>
      </c>
      <c r="BO111" s="47">
        <f>$F111*'[1]INTERNAL PARAMETERS-2'!Z111*(1-VLOOKUP(AA$4,'[1]INTERNAL PARAMETERS-1'!$B$5:$J$44,4, FALSE))</f>
        <v>96.193552402098959</v>
      </c>
      <c r="BP111" s="47">
        <f>$F111*'[1]INTERNAL PARAMETERS-2'!AA111*(1-VLOOKUP(AB$4,'[1]INTERNAL PARAMETERS-1'!$B$5:$J$44,4, FALSE))</f>
        <v>21.016996699374438</v>
      </c>
      <c r="BQ111" s="47">
        <f>$F111*'[1]INTERNAL PARAMETERS-2'!AB111*(1-VLOOKUP(AC$4,'[1]INTERNAL PARAMETERS-1'!$B$5:$J$44,4, FALSE))</f>
        <v>227.95430167068932</v>
      </c>
      <c r="BR111" s="47">
        <f>$F111*'[1]INTERNAL PARAMETERS-2'!AC111*(1-VLOOKUP(AD$4,'[1]INTERNAL PARAMETERS-1'!$B$5:$J$44,4, FALSE))</f>
        <v>20.208785178535859</v>
      </c>
      <c r="BS111" s="47">
        <f>$F111*'[1]INTERNAL PARAMETERS-2'!AD111*(1-VLOOKUP(AE$4,'[1]INTERNAL PARAMETERS-1'!$B$5:$J$44,4, FALSE))</f>
        <v>7.2751921140208786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0.80839558176338866</v>
      </c>
      <c r="CA111" s="47">
        <f>$F111*'[1]INTERNAL PARAMETERS-2'!AL111*(1-VLOOKUP(AM$4,'[1]INTERNAL PARAMETERS-1'!$B$5:$J$44,4, FALSE))</f>
        <v>8.8917992166228466</v>
      </c>
      <c r="CB111" s="47">
        <f>$F111*'[1]INTERNAL PARAMETERS-2'!AM111*(1-VLOOKUP(AN$4,'[1]INTERNAL PARAMETERS-1'!$B$5:$J$44,4, FALSE))</f>
        <v>0.80839558176338866</v>
      </c>
      <c r="CC111" s="47">
        <f>$F111*'[1]INTERNAL PARAMETERS-2'!AN111*(1-VLOOKUP(AO$4,'[1]INTERNAL PARAMETERS-1'!$B$5:$J$44,4, FALSE))</f>
        <v>9.7001947983862351</v>
      </c>
      <c r="CD111" s="47">
        <f>$F111*'[1]INTERNAL PARAMETERS-2'!AO111*(1-VLOOKUP(AP$4,'[1]INTERNAL PARAMETERS-1'!$B$5:$J$44,4, FALSE))</f>
        <v>60.626171474682764</v>
      </c>
      <c r="CE111" s="47">
        <f>$F111*'[1]INTERNAL PARAMETERS-2'!AP111*(1-VLOOKUP(AQ$4,'[1]INTERNAL PARAMETERS-1'!$B$5:$J$44,4, FALSE))</f>
        <v>7.2751921140208786</v>
      </c>
      <c r="CF111" s="47">
        <f>$F111*'[1]INTERNAL PARAMETERS-2'!AQ111*(1-VLOOKUP(AR$4,'[1]INTERNAL PARAMETERS-1'!$B$5:$J$44,4, FALSE))</f>
        <v>0.80839558176338866</v>
      </c>
      <c r="CG111" s="47">
        <f>$F111*'[1]INTERNAL PARAMETERS-2'!AR111*(1-VLOOKUP(AS$4,'[1]INTERNAL PARAMETERS-1'!$B$5:$J$44,4, FALSE))</f>
        <v>0.80839558176338866</v>
      </c>
      <c r="CH111" s="46">
        <f>$F111*'[1]INTERNAL PARAMETERS-2'!AS111*(1-VLOOKUP(AT$4,'[1]INTERNAL PARAMETERS-1'!$B$5:$J$44,4, FALSE))</f>
        <v>0</v>
      </c>
      <c r="CI111" s="45">
        <f t="shared" si="1"/>
        <v>1840.6096162169965</v>
      </c>
    </row>
    <row r="112" spans="3:87" x14ac:dyDescent="0.4">
      <c r="C112" s="30" t="s">
        <v>10</v>
      </c>
      <c r="D112" s="29" t="s">
        <v>50</v>
      </c>
      <c r="E112" s="29" t="s">
        <v>49</v>
      </c>
      <c r="F112" s="131">
        <f>'S Str&amp;Pad'!X112</f>
        <v>1423.0875313595313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11.992984785280569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16.669442530144721</v>
      </c>
      <c r="N112" s="47">
        <f>$F112*'[1]INTERNAL PARAMETERS-2'!M112*VLOOKUP(N$4,'[1]INTERNAL PARAMETERS-1'!$B$5:$J$44,4, FALSE)</f>
        <v>3.2396445342646594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1.17803185845942</v>
      </c>
      <c r="S112" s="47">
        <f>$F112*'[1]INTERNAL PARAMETERS-2'!R112*VLOOKUP(S$4,'[1]INTERNAL PARAMETERS-1'!$B$5:$J$44,4, FALSE)</f>
        <v>3.262798168399879</v>
      </c>
      <c r="T112" s="47">
        <f>$F112*'[1]INTERNAL PARAMETERS-2'!S112*VLOOKUP(T$4,'[1]INTERNAL PARAMETERS-1'!$B$5:$J$44,4, FALSE)</f>
        <v>0.23560637169188403</v>
      </c>
      <c r="U112" s="47">
        <f>$F112*'[1]INTERNAL PARAMETERS-2'!T112*VLOOKUP(U$4,'[1]INTERNAL PARAMETERS-1'!$B$5:$J$44,4, FALSE)</f>
        <v>0.47121274338376806</v>
      </c>
      <c r="V112" s="47">
        <f>$F112*'[1]INTERNAL PARAMETERS-2'!U112*VLOOKUP(V$4,'[1]INTERNAL PARAMETERS-1'!$B$5:$J$44,4, FALSE)</f>
        <v>2.4739095953907229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3.5340955753782604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227.8667109203308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316.71940807274967</v>
      </c>
      <c r="BB112" s="47">
        <f>$F112*'[1]INTERNAL PARAMETERS-2'!M112*(1-VLOOKUP(N$4,'[1]INTERNAL PARAMETERS-1'!$B$5:$J$44,4, FALSE))</f>
        <v>61.553246151028524</v>
      </c>
      <c r="BC112" s="47">
        <f>$F112*'[1]INTERNAL PARAMETERS-2'!N112*(1-VLOOKUP(O$4,'[1]INTERNAL PARAMETERS-1'!$B$5:$J$44,4, FALSE))</f>
        <v>106.02471727513857</v>
      </c>
      <c r="BD112" s="47">
        <f>$F112*'[1]INTERNAL PARAMETERS-2'!O112*(1-VLOOKUP(P$4,'[1]INTERNAL PARAMETERS-1'!$B$5:$J$44,4, FALSE))</f>
        <v>5.8903016010502354</v>
      </c>
      <c r="BE112" s="47">
        <f>$F112*'[1]INTERNAL PARAMETERS-2'!P112*(1-VLOOKUP(Q$4,'[1]INTERNAL PARAMETERS-1'!$B$5:$J$44,4, FALSE))</f>
        <v>102.49062169976031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61.993165199597698</v>
      </c>
      <c r="BH112" s="47">
        <f>$F112*'[1]INTERNAL PARAMETERS-2'!S112*(1-VLOOKUP(T$4,'[1]INTERNAL PARAMETERS-1'!$B$5:$J$44,4, FALSE))</f>
        <v>2.1204573452269559</v>
      </c>
      <c r="BI112" s="47">
        <f>$F112*'[1]INTERNAL PARAMETERS-2'!T112*(1-VLOOKUP(U$4,'[1]INTERNAL PARAMETERS-1'!$B$5:$J$44,4, FALSE))</f>
        <v>1.8848509735350722</v>
      </c>
      <c r="BJ112" s="47">
        <f>$F112*'[1]INTERNAL PARAMETERS-2'!U112*(1-VLOOKUP(V$4,'[1]INTERNAL PARAMETERS-1'!$B$5:$J$44,4, FALSE))</f>
        <v>14.018821040547429</v>
      </c>
      <c r="BK112" s="47">
        <f>$F112*'[1]INTERNAL PARAMETERS-2'!V112*(1-VLOOKUP(W$4,'[1]INTERNAL PARAMETERS-1'!$B$5:$J$44,4, FALSE))</f>
        <v>21.205000378528968</v>
      </c>
      <c r="BL112" s="47">
        <f>$F112*'[1]INTERNAL PARAMETERS-2'!W112*(1-VLOOKUP(X$4,'[1]INTERNAL PARAMETERS-1'!$B$5:$J$44,4, FALSE))</f>
        <v>22.383032236988388</v>
      </c>
      <c r="BM112" s="47">
        <f>$F112*'[1]INTERNAL PARAMETERS-2'!X112*(1-VLOOKUP(Y$4,'[1]INTERNAL PARAMETERS-1'!$B$5:$J$44,4, FALSE))</f>
        <v>28.273333838038624</v>
      </c>
      <c r="BN112" s="47">
        <f>$F112*'[1]INTERNAL PARAMETERS-2'!Y112*(1-VLOOKUP(Z$4,'[1]INTERNAL PARAMETERS-1'!$B$5:$J$44,4, FALSE))</f>
        <v>73.039256003262267</v>
      </c>
      <c r="BO112" s="47">
        <f>$F112*'[1]INTERNAL PARAMETERS-2'!Z112*(1-VLOOKUP(AA$4,'[1]INTERNAL PARAMETERS-1'!$B$5:$J$44,4, FALSE))</f>
        <v>69.505160427884007</v>
      </c>
      <c r="BP112" s="47">
        <f>$F112*'[1]INTERNAL PARAMETERS-2'!AA112*(1-VLOOKUP(AB$4,'[1]INTERNAL PARAMETERS-1'!$B$5:$J$44,4, FALSE))</f>
        <v>12.958635060559892</v>
      </c>
      <c r="BQ112" s="47">
        <f>$F112*'[1]INTERNAL PARAMETERS-2'!AB112*(1-VLOOKUP(AC$4,'[1]INTERNAL PARAMETERS-1'!$B$5:$J$44,4, FALSE))</f>
        <v>157.85897289987187</v>
      </c>
      <c r="BR112" s="47">
        <f>$F112*'[1]INTERNAL PARAMETERS-2'!AC112*(1-VLOOKUP(AD$4,'[1]INTERNAL PARAMETERS-1'!$B$5:$J$44,4, FALSE))</f>
        <v>10.602429034887916</v>
      </c>
      <c r="BS112" s="47">
        <f>$F112*'[1]INTERNAL PARAMETERS-2'!AD112*(1-VLOOKUP(AE$4,'[1]INTERNAL PARAMETERS-1'!$B$5:$J$44,4, FALSE))</f>
        <v>1.17803185845942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9.4243971764284957</v>
      </c>
      <c r="CB112" s="47">
        <f>$F112*'[1]INTERNAL PARAMETERS-2'!AM112*(1-VLOOKUP(AN$4,'[1]INTERNAL PARAMETERS-1'!$B$5:$J$44,4, FALSE))</f>
        <v>1.17803185845942</v>
      </c>
      <c r="CC112" s="47">
        <f>$F112*'[1]INTERNAL PARAMETERS-2'!AN112*(1-VLOOKUP(AO$4,'[1]INTERNAL PARAMETERS-1'!$B$5:$J$44,4, FALSE))</f>
        <v>14.136666919019312</v>
      </c>
      <c r="CD112" s="47">
        <f>$F112*'[1]INTERNAL PARAMETERS-2'!AO112*(1-VLOOKUP(AP$4,'[1]INTERNAL PARAMETERS-1'!$B$5:$J$44,4, FALSE))</f>
        <v>56.546525367324115</v>
      </c>
      <c r="CE112" s="47">
        <f>$F112*'[1]INTERNAL PARAMETERS-2'!AP112*(1-VLOOKUP(AQ$4,'[1]INTERNAL PARAMETERS-1'!$B$5:$J$44,4, FALSE))</f>
        <v>1.17803185845942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1423.0875313595316</v>
      </c>
    </row>
    <row r="113" spans="3:87" x14ac:dyDescent="0.4">
      <c r="C113" s="30" t="s">
        <v>9</v>
      </c>
      <c r="D113" s="29" t="s">
        <v>68</v>
      </c>
      <c r="E113" s="29" t="s">
        <v>67</v>
      </c>
      <c r="F113" s="131">
        <f>'S Str&amp;Pad'!X113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 x14ac:dyDescent="0.4">
      <c r="C114" s="30" t="s">
        <v>9</v>
      </c>
      <c r="D114" s="29" t="s">
        <v>68</v>
      </c>
      <c r="E114" s="29" t="s">
        <v>66</v>
      </c>
      <c r="F114" s="131">
        <f>'S Str&amp;Pad'!X114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 x14ac:dyDescent="0.4">
      <c r="C115" s="30" t="s">
        <v>9</v>
      </c>
      <c r="D115" s="29" t="s">
        <v>68</v>
      </c>
      <c r="E115" s="29" t="s">
        <v>65</v>
      </c>
      <c r="F115" s="131">
        <f>'S Str&amp;Pad'!X115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 x14ac:dyDescent="0.4">
      <c r="C116" s="30" t="s">
        <v>9</v>
      </c>
      <c r="D116" s="29" t="s">
        <v>68</v>
      </c>
      <c r="E116" s="29" t="s">
        <v>64</v>
      </c>
      <c r="F116" s="131">
        <f>'S Str&amp;Pad'!X116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 x14ac:dyDescent="0.4">
      <c r="C117" s="30" t="s">
        <v>9</v>
      </c>
      <c r="D117" s="29" t="s">
        <v>68</v>
      </c>
      <c r="E117" s="29" t="s">
        <v>63</v>
      </c>
      <c r="F117" s="131">
        <f>'S Str&amp;Pad'!X117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 x14ac:dyDescent="0.4">
      <c r="C118" s="30" t="s">
        <v>9</v>
      </c>
      <c r="D118" s="29" t="s">
        <v>68</v>
      </c>
      <c r="E118" s="29" t="s">
        <v>62</v>
      </c>
      <c r="F118" s="131">
        <f>'S Str&amp;Pad'!X118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 x14ac:dyDescent="0.4">
      <c r="C119" s="30" t="s">
        <v>9</v>
      </c>
      <c r="D119" s="29" t="s">
        <v>68</v>
      </c>
      <c r="E119" s="29" t="s">
        <v>61</v>
      </c>
      <c r="F119" s="131">
        <f>'S Str&amp;Pad'!X119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 x14ac:dyDescent="0.4">
      <c r="C120" s="30" t="s">
        <v>9</v>
      </c>
      <c r="D120" s="29" t="s">
        <v>68</v>
      </c>
      <c r="E120" s="29" t="s">
        <v>60</v>
      </c>
      <c r="F120" s="131">
        <f>'S Str&amp;Pad'!X120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 x14ac:dyDescent="0.4">
      <c r="C121" s="30" t="s">
        <v>9</v>
      </c>
      <c r="D121" s="29" t="s">
        <v>68</v>
      </c>
      <c r="E121" s="29" t="s">
        <v>59</v>
      </c>
      <c r="F121" s="131">
        <f>'S Str&amp;Pad'!X121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 x14ac:dyDescent="0.4">
      <c r="C122" s="30" t="s">
        <v>9</v>
      </c>
      <c r="D122" s="29" t="s">
        <v>68</v>
      </c>
      <c r="E122" s="29" t="s">
        <v>58</v>
      </c>
      <c r="F122" s="131">
        <f>'S Str&amp;Pad'!X122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 x14ac:dyDescent="0.4">
      <c r="C123" s="30" t="s">
        <v>9</v>
      </c>
      <c r="D123" s="29" t="s">
        <v>68</v>
      </c>
      <c r="E123" s="29" t="s">
        <v>57</v>
      </c>
      <c r="F123" s="131">
        <f>'S Str&amp;Pad'!X123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 x14ac:dyDescent="0.4">
      <c r="C124" s="30" t="s">
        <v>9</v>
      </c>
      <c r="D124" s="29" t="s">
        <v>68</v>
      </c>
      <c r="E124" s="29" t="s">
        <v>56</v>
      </c>
      <c r="F124" s="131">
        <f>'S Str&amp;Pad'!X124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 x14ac:dyDescent="0.4">
      <c r="C125" s="30" t="s">
        <v>9</v>
      </c>
      <c r="D125" s="29" t="s">
        <v>68</v>
      </c>
      <c r="E125" s="29" t="s">
        <v>55</v>
      </c>
      <c r="F125" s="131">
        <f>'S Str&amp;Pad'!X125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 x14ac:dyDescent="0.4">
      <c r="C126" s="30" t="s">
        <v>9</v>
      </c>
      <c r="D126" s="29" t="s">
        <v>68</v>
      </c>
      <c r="E126" s="29" t="s">
        <v>54</v>
      </c>
      <c r="F126" s="131">
        <f>'S Str&amp;Pad'!X126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 x14ac:dyDescent="0.4">
      <c r="C127" s="30" t="s">
        <v>9</v>
      </c>
      <c r="D127" s="29" t="s">
        <v>68</v>
      </c>
      <c r="E127" s="29" t="s">
        <v>53</v>
      </c>
      <c r="F127" s="131">
        <f>'S Str&amp;Pad'!X127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 x14ac:dyDescent="0.4">
      <c r="C128" s="30" t="s">
        <v>9</v>
      </c>
      <c r="D128" s="29" t="s">
        <v>68</v>
      </c>
      <c r="E128" s="29" t="s">
        <v>52</v>
      </c>
      <c r="F128" s="131">
        <f>'S Str&amp;Pad'!X128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 x14ac:dyDescent="0.4">
      <c r="C129" s="30" t="s">
        <v>9</v>
      </c>
      <c r="D129" s="29" t="s">
        <v>68</v>
      </c>
      <c r="E129" s="29" t="s">
        <v>51</v>
      </c>
      <c r="F129" s="131">
        <f>'S Str&amp;Pad'!X129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 x14ac:dyDescent="0.4">
      <c r="C130" s="30" t="s">
        <v>9</v>
      </c>
      <c r="D130" s="29" t="s">
        <v>68</v>
      </c>
      <c r="E130" s="29" t="s">
        <v>49</v>
      </c>
      <c r="F130" s="131">
        <f>'S Str&amp;Pad'!X130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 x14ac:dyDescent="0.4">
      <c r="C131" s="30" t="s">
        <v>9</v>
      </c>
      <c r="D131" s="29" t="s">
        <v>50</v>
      </c>
      <c r="E131" s="29" t="s">
        <v>67</v>
      </c>
      <c r="F131" s="131">
        <f>'S Str&amp;Pad'!X131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 x14ac:dyDescent="0.4">
      <c r="C132" s="30" t="s">
        <v>9</v>
      </c>
      <c r="D132" s="29" t="s">
        <v>50</v>
      </c>
      <c r="E132" s="29" t="s">
        <v>66</v>
      </c>
      <c r="F132" s="131">
        <f>'S Str&amp;Pad'!X132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 x14ac:dyDescent="0.4">
      <c r="C133" s="30" t="s">
        <v>9</v>
      </c>
      <c r="D133" s="29" t="s">
        <v>50</v>
      </c>
      <c r="E133" s="29" t="s">
        <v>65</v>
      </c>
      <c r="F133" s="131">
        <f>'S Str&amp;Pad'!X133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 x14ac:dyDescent="0.4">
      <c r="C134" s="30" t="s">
        <v>9</v>
      </c>
      <c r="D134" s="29" t="s">
        <v>50</v>
      </c>
      <c r="E134" s="29" t="s">
        <v>64</v>
      </c>
      <c r="F134" s="131">
        <f>'S Str&amp;Pad'!X134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 x14ac:dyDescent="0.4">
      <c r="C135" s="30" t="s">
        <v>9</v>
      </c>
      <c r="D135" s="29" t="s">
        <v>50</v>
      </c>
      <c r="E135" s="29" t="s">
        <v>63</v>
      </c>
      <c r="F135" s="131">
        <f>'S Str&amp;Pad'!X135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 x14ac:dyDescent="0.4">
      <c r="C136" s="30" t="s">
        <v>9</v>
      </c>
      <c r="D136" s="29" t="s">
        <v>50</v>
      </c>
      <c r="E136" s="29" t="s">
        <v>62</v>
      </c>
      <c r="F136" s="131">
        <f>'S Str&amp;Pad'!X136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 x14ac:dyDescent="0.4">
      <c r="C137" s="30" t="s">
        <v>9</v>
      </c>
      <c r="D137" s="29" t="s">
        <v>50</v>
      </c>
      <c r="E137" s="29" t="s">
        <v>61</v>
      </c>
      <c r="F137" s="131">
        <f>'S Str&amp;Pad'!X137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 x14ac:dyDescent="0.4">
      <c r="C138" s="30" t="s">
        <v>9</v>
      </c>
      <c r="D138" s="29" t="s">
        <v>50</v>
      </c>
      <c r="E138" s="29" t="s">
        <v>60</v>
      </c>
      <c r="F138" s="131">
        <f>'S Str&amp;Pad'!X138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 x14ac:dyDescent="0.4">
      <c r="C139" s="30" t="s">
        <v>9</v>
      </c>
      <c r="D139" s="29" t="s">
        <v>50</v>
      </c>
      <c r="E139" s="29" t="s">
        <v>59</v>
      </c>
      <c r="F139" s="131">
        <f>'S Str&amp;Pad'!X139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 x14ac:dyDescent="0.4">
      <c r="C140" s="30" t="s">
        <v>9</v>
      </c>
      <c r="D140" s="29" t="s">
        <v>50</v>
      </c>
      <c r="E140" s="29" t="s">
        <v>58</v>
      </c>
      <c r="F140" s="131">
        <f>'S Str&amp;Pad'!X140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 x14ac:dyDescent="0.4">
      <c r="C141" s="30" t="s">
        <v>9</v>
      </c>
      <c r="D141" s="29" t="s">
        <v>50</v>
      </c>
      <c r="E141" s="29" t="s">
        <v>57</v>
      </c>
      <c r="F141" s="131">
        <f>'S Str&amp;Pad'!X141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 x14ac:dyDescent="0.4">
      <c r="C142" s="30" t="s">
        <v>9</v>
      </c>
      <c r="D142" s="29" t="s">
        <v>50</v>
      </c>
      <c r="E142" s="29" t="s">
        <v>56</v>
      </c>
      <c r="F142" s="131">
        <f>'S Str&amp;Pad'!X142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 x14ac:dyDescent="0.4">
      <c r="C143" s="30" t="s">
        <v>9</v>
      </c>
      <c r="D143" s="29" t="s">
        <v>50</v>
      </c>
      <c r="E143" s="29" t="s">
        <v>55</v>
      </c>
      <c r="F143" s="131">
        <f>'S Str&amp;Pad'!X143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 x14ac:dyDescent="0.4">
      <c r="C144" s="30" t="s">
        <v>9</v>
      </c>
      <c r="D144" s="29" t="s">
        <v>50</v>
      </c>
      <c r="E144" s="29" t="s">
        <v>54</v>
      </c>
      <c r="F144" s="131">
        <f>'S Str&amp;Pad'!X144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 x14ac:dyDescent="0.4">
      <c r="C145" s="30" t="s">
        <v>9</v>
      </c>
      <c r="D145" s="29" t="s">
        <v>50</v>
      </c>
      <c r="E145" s="29" t="s">
        <v>53</v>
      </c>
      <c r="F145" s="131">
        <f>'S Str&amp;Pad'!X145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 x14ac:dyDescent="0.4">
      <c r="C146" s="30" t="s">
        <v>9</v>
      </c>
      <c r="D146" s="29" t="s">
        <v>50</v>
      </c>
      <c r="E146" s="29" t="s">
        <v>52</v>
      </c>
      <c r="F146" s="131">
        <f>'S Str&amp;Pad'!X146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 x14ac:dyDescent="0.4">
      <c r="C147" s="30" t="s">
        <v>9</v>
      </c>
      <c r="D147" s="29" t="s">
        <v>50</v>
      </c>
      <c r="E147" s="29" t="s">
        <v>51</v>
      </c>
      <c r="F147" s="131">
        <f>'S Str&amp;Pad'!X147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 x14ac:dyDescent="0.4">
      <c r="C148" s="30" t="s">
        <v>9</v>
      </c>
      <c r="D148" s="29" t="s">
        <v>50</v>
      </c>
      <c r="E148" s="29" t="s">
        <v>49</v>
      </c>
      <c r="F148" s="131">
        <f>'S Str&amp;Pad'!X148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 x14ac:dyDescent="0.4">
      <c r="C149" s="30" t="s">
        <v>8</v>
      </c>
      <c r="D149" s="29" t="s">
        <v>68</v>
      </c>
      <c r="E149" s="29" t="s">
        <v>67</v>
      </c>
      <c r="F149" s="131">
        <f>'S Str&amp;Pad'!X149</f>
        <v>241.01599990468918</v>
      </c>
      <c r="G149" s="48">
        <f>$F149*'[1]INTERNAL PARAMETERS-2'!F149*VLOOKUP(G$4,'[1]INTERNAL PARAMETERS-1'!$B$5:$J$44,4, FALSE)</f>
        <v>0.33568708466725111</v>
      </c>
      <c r="H149" s="47">
        <f>$F149*'[1]INTERNAL PARAMETERS-2'!G149*VLOOKUP(H$4,'[1]INTERNAL PARAMETERS-1'!$B$5:$J$44,4, FALSE)</f>
        <v>0.40281004064070702</v>
      </c>
      <c r="I149" s="47">
        <f>$F149*'[1]INTERNAL PARAMETERS-2'!H149*VLOOKUP(I$4,'[1]INTERNAL PARAMETERS-1'!$B$5:$J$44,4, FALSE)</f>
        <v>2.8298785171609127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6.7147057573446411E-2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0.1107733637161942</v>
      </c>
      <c r="N149" s="47">
        <f>$F149*'[1]INTERNAL PARAMETERS-2'!M149*VLOOKUP(N$4,'[1]INTERNAL PARAMETERS-1'!$B$5:$J$44,4, FALSE)</f>
        <v>0.9600354171803499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0.87276713885486046</v>
      </c>
      <c r="S149" s="47">
        <f>$F149*'[1]INTERNAL PARAMETERS-2'!R149*VLOOKUP(S$4,'[1]INTERNAL PARAMETERS-1'!$B$5:$J$44,4, FALSE)</f>
        <v>2.3831830781775603</v>
      </c>
      <c r="T149" s="47">
        <f>$F149*'[1]INTERNAL PARAMETERS-2'!S149*VLOOKUP(T$4,'[1]INTERNAL PARAMETERS-1'!$B$5:$J$44,4, FALSE)</f>
        <v>0.12084301219221212</v>
      </c>
      <c r="U149" s="47">
        <f>$F149*'[1]INTERNAL PARAMETERS-2'!T149*VLOOKUP(U$4,'[1]INTERNAL PARAMETERS-1'!$B$5:$J$44,4, FALSE)</f>
        <v>8.0562008128141405E-2</v>
      </c>
      <c r="V149" s="47">
        <f>$F149*'[1]INTERNAL PARAMETERS-2'!U149*VLOOKUP(V$4,'[1]INTERNAL PARAMETERS-1'!$B$5:$J$44,4, FALSE)</f>
        <v>2.336312696676095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0.13427001354690235</v>
      </c>
      <c r="AI149" s="47">
        <f>$F149*'[1]INTERNAL PARAMETERS-2'!AH149*VLOOKUP(AI$4,'[1]INTERNAL PARAMETERS-1'!$B$5:$J$44,4, FALSE)</f>
        <v>0.67135006773451178</v>
      </c>
      <c r="AJ149" s="47">
        <f>$F149*'[1]INTERNAL PARAMETERS-2'!AI149*VLOOKUP(AJ$4,'[1]INTERNAL PARAMETERS-1'!$B$5:$J$44,4, FALSE)</f>
        <v>6.7147057573446411E-2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53.767691826057337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2.1046939106076894</v>
      </c>
      <c r="BB149" s="47">
        <f>$F149*'[1]INTERNAL PARAMETERS-2'!M149*(1-VLOOKUP(N$4,'[1]INTERNAL PARAMETERS-1'!$B$5:$J$44,4, FALSE))</f>
        <v>18.240672926426647</v>
      </c>
      <c r="BC149" s="47">
        <f>$F149*'[1]INTERNAL PARAMETERS-2'!N149*(1-VLOOKUP(O$4,'[1]INTERNAL PARAMETERS-1'!$B$5:$J$44,4, FALSE))</f>
        <v>3.7595844809132561</v>
      </c>
      <c r="BD149" s="47">
        <f>$F149*'[1]INTERNAL PARAMETERS-2'!O149*(1-VLOOKUP(P$4,'[1]INTERNAL PARAMETERS-1'!$B$5:$J$44,4, FALSE))</f>
        <v>6.9820889076389028</v>
      </c>
      <c r="BE149" s="47">
        <f>$F149*'[1]INTERNAL PARAMETERS-2'!P149*(1-VLOOKUP(Q$4,'[1]INTERNAL PARAMETERS-1'!$B$5:$J$44,4, FALSE))</f>
        <v>1.8126572336831768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45.280478485373642</v>
      </c>
      <c r="BH149" s="47">
        <f>$F149*'[1]INTERNAL PARAMETERS-2'!S149*(1-VLOOKUP(T$4,'[1]INTERNAL PARAMETERS-1'!$B$5:$J$44,4, FALSE))</f>
        <v>1.087587109729909</v>
      </c>
      <c r="BI149" s="47">
        <f>$F149*'[1]INTERNAL PARAMETERS-2'!T149*(1-VLOOKUP(U$4,'[1]INTERNAL PARAMETERS-1'!$B$5:$J$44,4, FALSE))</f>
        <v>0.32224803251256562</v>
      </c>
      <c r="BJ149" s="47">
        <f>$F149*'[1]INTERNAL PARAMETERS-2'!U149*(1-VLOOKUP(V$4,'[1]INTERNAL PARAMETERS-1'!$B$5:$J$44,4, FALSE))</f>
        <v>13.239105281164537</v>
      </c>
      <c r="BK149" s="47">
        <f>$F149*'[1]INTERNAL PARAMETERS-2'!V149*(1-VLOOKUP(W$4,'[1]INTERNAL PARAMETERS-1'!$B$5:$J$44,4, FALSE))</f>
        <v>2.6854243725380376</v>
      </c>
      <c r="BL149" s="47">
        <f>$F149*'[1]INTERNAL PARAMETERS-2'!W149*(1-VLOOKUP(X$4,'[1]INTERNAL PARAMETERS-1'!$B$5:$J$44,4, FALSE))</f>
        <v>0.5370800541876094</v>
      </c>
      <c r="BM149" s="47">
        <f>$F149*'[1]INTERNAL PARAMETERS-2'!X149*(1-VLOOKUP(Y$4,'[1]INTERNAL PARAMETERS-1'!$B$5:$J$44,4, FALSE))</f>
        <v>0.13427001354690235</v>
      </c>
      <c r="BN149" s="47">
        <f>$F149*'[1]INTERNAL PARAMETERS-2'!Y149*(1-VLOOKUP(Z$4,'[1]INTERNAL PARAMETERS-1'!$B$5:$J$44,4, FALSE))</f>
        <v>15.105460879626479</v>
      </c>
      <c r="BO149" s="47">
        <f>$F149*'[1]INTERNAL PARAMETERS-2'!Z149*(1-VLOOKUP(AA$4,'[1]INTERNAL PARAMETERS-1'!$B$5:$J$44,4, FALSE))</f>
        <v>8.0562490160141227</v>
      </c>
      <c r="BP149" s="47">
        <f>$F149*'[1]INTERNAL PARAMETERS-2'!AA149*(1-VLOOKUP(AB$4,'[1]INTERNAL PARAMETERS-1'!$B$5:$J$44,4, FALSE))</f>
        <v>1.4098471930424699</v>
      </c>
      <c r="BQ149" s="47">
        <f>$F149*'[1]INTERNAL PARAMETERS-2'!AB149*(1-VLOOKUP(AC$4,'[1]INTERNAL PARAMETERS-1'!$B$5:$J$44,4, FALSE))</f>
        <v>26.384214322366248</v>
      </c>
      <c r="BR149" s="47">
        <f>$F149*'[1]INTERNAL PARAMETERS-2'!AC149*(1-VLOOKUP(AD$4,'[1]INTERNAL PARAMETERS-1'!$B$5:$J$44,4, FALSE))</f>
        <v>1.0741601083752188</v>
      </c>
      <c r="BS149" s="47">
        <f>$F149*'[1]INTERNAL PARAMETERS-2'!AD149*(1-VLOOKUP(AE$4,'[1]INTERNAL PARAMETERS-1'!$B$5:$J$44,4, FALSE))</f>
        <v>1.2084301219221212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0.13427001354690235</v>
      </c>
      <c r="CA149" s="47">
        <f>$F149*'[1]INTERNAL PARAMETERS-2'!AL149*(1-VLOOKUP(AM$4,'[1]INTERNAL PARAMETERS-1'!$B$5:$J$44,4, FALSE))</f>
        <v>0.13427001354690235</v>
      </c>
      <c r="CB149" s="47">
        <f>$F149*'[1]INTERNAL PARAMETERS-2'!AM149*(1-VLOOKUP(AN$4,'[1]INTERNAL PARAMETERS-1'!$B$5:$J$44,4, FALSE))</f>
        <v>6.7147057573446411E-2</v>
      </c>
      <c r="CC149" s="47">
        <f>$F149*'[1]INTERNAL PARAMETERS-2'!AN149*(1-VLOOKUP(AO$4,'[1]INTERNAL PARAMETERS-1'!$B$5:$J$44,4, FALSE))</f>
        <v>0.73849712530795819</v>
      </c>
      <c r="CD149" s="47">
        <f>$F149*'[1]INTERNAL PARAMETERS-2'!AO149*(1-VLOOKUP(AP$4,'[1]INTERNAL PARAMETERS-1'!$B$5:$J$44,4, FALSE))</f>
        <v>20.87909556374327</v>
      </c>
      <c r="CE149" s="47">
        <f>$F149*'[1]INTERNAL PARAMETERS-2'!AP149*(1-VLOOKUP(AQ$4,'[1]INTERNAL PARAMETERS-1'!$B$5:$J$44,4, FALSE))</f>
        <v>1.8797801896566326</v>
      </c>
      <c r="CF149" s="47">
        <f>$F149*'[1]INTERNAL PARAMETERS-2'!AQ149*(1-VLOOKUP(AR$4,'[1]INTERNAL PARAMETERS-1'!$B$5:$J$44,4, FALSE))</f>
        <v>2.4840073014176887</v>
      </c>
      <c r="CG149" s="47">
        <f>$F149*'[1]INTERNAL PARAMETERS-2'!AR149*(1-VLOOKUP(AS$4,'[1]INTERNAL PARAMETERS-1'!$B$5:$J$44,4, FALSE))</f>
        <v>0.13427001354690235</v>
      </c>
      <c r="CH149" s="46">
        <f>$F149*'[1]INTERNAL PARAMETERS-2'!AS149*(1-VLOOKUP(AT$4,'[1]INTERNAL PARAMETERS-1'!$B$5:$J$44,4, FALSE))</f>
        <v>0</v>
      </c>
      <c r="CI149" s="45">
        <f t="shared" si="2"/>
        <v>241.01604810788922</v>
      </c>
    </row>
    <row r="150" spans="3:87" x14ac:dyDescent="0.4">
      <c r="C150" s="30" t="s">
        <v>8</v>
      </c>
      <c r="D150" s="29" t="s">
        <v>68</v>
      </c>
      <c r="E150" s="29" t="s">
        <v>66</v>
      </c>
      <c r="F150" s="131">
        <f>'S Str&amp;Pad'!X150</f>
        <v>1180.5856516911911</v>
      </c>
      <c r="G150" s="48">
        <f>$F150*'[1]INTERNAL PARAMETERS-2'!F150*VLOOKUP(G$4,'[1]INTERNAL PARAMETERS-1'!$B$5:$J$44,4, FALSE)</f>
        <v>1.6202357483809906</v>
      </c>
      <c r="H150" s="47">
        <f>$F150*'[1]INTERNAL PARAMETERS-2'!G150*VLOOKUP(H$4,'[1]INTERNAL PARAMETERS-1'!$B$5:$J$44,4, FALSE)</f>
        <v>0.67505887563702305</v>
      </c>
      <c r="I150" s="47">
        <f>$F150*'[1]INTERNAL PARAMETERS-2'!H150*VLOOKUP(I$4,'[1]INTERNAL PARAMETERS-1'!$B$5:$J$44,4, FALSE)</f>
        <v>11.192441921077943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0.31054124982085096</v>
      </c>
      <c r="N150" s="47">
        <f>$F150*'[1]INTERNAL PARAMETERS-2'!M150*VLOOKUP(N$4,'[1]INTERNAL PARAMETERS-1'!$B$5:$J$44,4, FALSE)</f>
        <v>4.3880420707036292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1.4851767498275183</v>
      </c>
      <c r="S150" s="47">
        <f>$F150*'[1]INTERNAL PARAMETERS-2'!R150*VLOOKUP(S$4,'[1]INTERNAL PARAMETERS-1'!$B$5:$J$44,4, FALSE)</f>
        <v>10.092932989016646</v>
      </c>
      <c r="T150" s="47">
        <f>$F150*'[1]INTERNAL PARAMETERS-2'!S150*VLOOKUP(T$4,'[1]INTERNAL PARAMETERS-1'!$B$5:$J$44,4, FALSE)</f>
        <v>0.45905892480360277</v>
      </c>
      <c r="U150" s="47">
        <f>$F150*'[1]INTERNAL PARAMETERS-2'!T150*VLOOKUP(U$4,'[1]INTERNAL PARAMETERS-1'!$B$5:$J$44,4, FALSE)</f>
        <v>0.40505893709524765</v>
      </c>
      <c r="V150" s="47">
        <f>$F150*'[1]INTERNAL PARAMETERS-2'!U150*VLOOKUP(V$4,'[1]INTERNAL PARAMETERS-1'!$B$5:$J$44,4, FALSE)</f>
        <v>7.7972133541640218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1.8902356869227661</v>
      </c>
      <c r="AJ150" s="47">
        <f>$F150*'[1]INTERNAL PARAMETERS-2'!AI150*VLOOKUP(AJ$4,'[1]INTERNAL PARAMETERS-1'!$B$5:$J$44,4, FALSE)</f>
        <v>0.13505899855347225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212.65639650048092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5.9002837465961679</v>
      </c>
      <c r="BB150" s="47">
        <f>$F150*'[1]INTERNAL PARAMETERS-2'!M150*(1-VLOOKUP(N$4,'[1]INTERNAL PARAMETERS-1'!$B$5:$J$44,4, FALSE))</f>
        <v>83.372799343368939</v>
      </c>
      <c r="BC150" s="47">
        <f>$F150*'[1]INTERNAL PARAMETERS-2'!N150*(1-VLOOKUP(O$4,'[1]INTERNAL PARAMETERS-1'!$B$5:$J$44,4, FALSE))</f>
        <v>13.501649747001137</v>
      </c>
      <c r="BD150" s="47">
        <f>$F150*'[1]INTERNAL PARAMETERS-2'!O150*(1-VLOOKUP(P$4,'[1]INTERNAL PARAMETERS-1'!$B$5:$J$44,4, FALSE))</f>
        <v>53.331540112367527</v>
      </c>
      <c r="BE150" s="47">
        <f>$F150*'[1]INTERNAL PARAMETERS-2'!P150*(1-VLOOKUP(Q$4,'[1]INTERNAL PARAMETERS-1'!$B$5:$J$44,4, FALSE))</f>
        <v>10.801296185887876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191.76572679131624</v>
      </c>
      <c r="BH150" s="47">
        <f>$F150*'[1]INTERNAL PARAMETERS-2'!S150*(1-VLOOKUP(T$4,'[1]INTERNAL PARAMETERS-1'!$B$5:$J$44,4, FALSE))</f>
        <v>4.1315303232324254</v>
      </c>
      <c r="BI150" s="47">
        <f>$F150*'[1]INTERNAL PARAMETERS-2'!T150*(1-VLOOKUP(U$4,'[1]INTERNAL PARAMETERS-1'!$B$5:$J$44,4, FALSE))</f>
        <v>1.6202357483809906</v>
      </c>
      <c r="BJ150" s="47">
        <f>$F150*'[1]INTERNAL PARAMETERS-2'!U150*(1-VLOOKUP(V$4,'[1]INTERNAL PARAMETERS-1'!$B$5:$J$44,4, FALSE))</f>
        <v>44.184209006929457</v>
      </c>
      <c r="BK150" s="47">
        <f>$F150*'[1]INTERNAL PARAMETERS-2'!V150*(1-VLOOKUP(W$4,'[1]INTERNAL PARAMETERS-1'!$B$5:$J$44,4, FALSE))</f>
        <v>22.547769244519717</v>
      </c>
      <c r="BL150" s="47">
        <f>$F150*'[1]INTERNAL PARAMETERS-2'!W150*(1-VLOOKUP(X$4,'[1]INTERNAL PARAMETERS-1'!$B$5:$J$44,4, FALSE))</f>
        <v>2.0252946854762381</v>
      </c>
      <c r="BM150" s="47">
        <f>$F150*'[1]INTERNAL PARAMETERS-2'!X150*(1-VLOOKUP(Y$4,'[1]INTERNAL PARAMETERS-1'!$B$5:$J$44,4, FALSE))</f>
        <v>1.2151768112857428</v>
      </c>
      <c r="BN150" s="47">
        <f>$F150*'[1]INTERNAL PARAMETERS-2'!Y150*(1-VLOOKUP(Z$4,'[1]INTERNAL PARAMETERS-1'!$B$5:$J$44,4, FALSE))</f>
        <v>117.73449440772987</v>
      </c>
      <c r="BO150" s="47">
        <f>$F150*'[1]INTERNAL PARAMETERS-2'!Z150*(1-VLOOKUP(AA$4,'[1]INTERNAL PARAMETERS-1'!$B$5:$J$44,4, FALSE))</f>
        <v>120.43484796884313</v>
      </c>
      <c r="BP150" s="47">
        <f>$F150*'[1]INTERNAL PARAMETERS-2'!AA150*(1-VLOOKUP(AB$4,'[1]INTERNAL PARAMETERS-1'!$B$5:$J$44,4, FALSE))</f>
        <v>14.851885556840353</v>
      </c>
      <c r="BQ150" s="47">
        <f>$F150*'[1]INTERNAL PARAMETERS-2'!AB150*(1-VLOOKUP(AC$4,'[1]INTERNAL PARAMETERS-1'!$B$5:$J$44,4, FALSE))</f>
        <v>126.91567290380192</v>
      </c>
      <c r="BR150" s="47">
        <f>$F150*'[1]INTERNAL PARAMETERS-2'!AC150*(1-VLOOKUP(AD$4,'[1]INTERNAL PARAMETERS-1'!$B$5:$J$44,4, FALSE))</f>
        <v>7.4258837491375909</v>
      </c>
      <c r="BS150" s="47">
        <f>$F150*'[1]INTERNAL PARAMETERS-2'!AD150*(1-VLOOKUP(AE$4,'[1]INTERNAL PARAMETERS-1'!$B$5:$J$44,4, FALSE))</f>
        <v>3.915530372399004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1.4851767498275183</v>
      </c>
      <c r="CA150" s="47">
        <f>$F150*'[1]INTERNAL PARAMETERS-2'!AL150*(1-VLOOKUP(AM$4,'[1]INTERNAL PARAMETERS-1'!$B$5:$J$44,4, FALSE))</f>
        <v>0.94505881417879845</v>
      </c>
      <c r="CB150" s="47">
        <f>$F150*'[1]INTERNAL PARAMETERS-2'!AM150*(1-VLOOKUP(AN$4,'[1]INTERNAL PARAMETERS-1'!$B$5:$J$44,4, FALSE))</f>
        <v>0.5401179356487199</v>
      </c>
      <c r="CC150" s="47">
        <f>$F150*'[1]INTERNAL PARAMETERS-2'!AN150*(1-VLOOKUP(AO$4,'[1]INTERNAL PARAMETERS-1'!$B$5:$J$44,4, FALSE))</f>
        <v>5.9407069993100734</v>
      </c>
      <c r="CD150" s="47">
        <f>$F150*'[1]INTERNAL PARAMETERS-2'!AO150*(1-VLOOKUP(AP$4,'[1]INTERNAL PARAMETERS-1'!$B$5:$J$44,4, FALSE))</f>
        <v>84.520487975875753</v>
      </c>
      <c r="CE150" s="47">
        <f>$F150*'[1]INTERNAL PARAMETERS-2'!AP150*(1-VLOOKUP(AQ$4,'[1]INTERNAL PARAMETERS-1'!$B$5:$J$44,4, FALSE))</f>
        <v>7.2909428091492892</v>
      </c>
      <c r="CF150" s="47">
        <f>$F150*'[1]INTERNAL PARAMETERS-2'!AQ150*(1-VLOOKUP(AR$4,'[1]INTERNAL PARAMETERS-1'!$B$5:$J$44,4, FALSE))</f>
        <v>0.94505881417879845</v>
      </c>
      <c r="CG150" s="47">
        <f>$F150*'[1]INTERNAL PARAMETERS-2'!AR150*(1-VLOOKUP(AS$4,'[1]INTERNAL PARAMETERS-1'!$B$5:$J$44,4, FALSE))</f>
        <v>0.13505899855347225</v>
      </c>
      <c r="CH150" s="46">
        <f>$F150*'[1]INTERNAL PARAMETERS-2'!AS150*(1-VLOOKUP(AT$4,'[1]INTERNAL PARAMETERS-1'!$B$5:$J$44,4, FALSE))</f>
        <v>0</v>
      </c>
      <c r="CI150" s="45">
        <f t="shared" si="2"/>
        <v>1180.5858878083211</v>
      </c>
    </row>
    <row r="151" spans="3:87" x14ac:dyDescent="0.4">
      <c r="C151" s="30" t="s">
        <v>8</v>
      </c>
      <c r="D151" s="29" t="s">
        <v>68</v>
      </c>
      <c r="E151" s="29" t="s">
        <v>65</v>
      </c>
      <c r="F151" s="131">
        <f>'S Str&amp;Pad'!X151</f>
        <v>3510.5189052879218</v>
      </c>
      <c r="G151" s="48">
        <f>$F151*'[1]INTERNAL PARAMETERS-2'!F151*VLOOKUP(G$4,'[1]INTERNAL PARAMETERS-1'!$B$5:$J$44,4, FALSE)</f>
        <v>2.1561607116278414</v>
      </c>
      <c r="H151" s="47">
        <f>$F151*'[1]INTERNAL PARAMETERS-2'!G151*VLOOKUP(H$4,'[1]INTERNAL PARAMETERS-1'!$B$5:$J$44,4, FALSE)</f>
        <v>3.5034978674773458</v>
      </c>
      <c r="I151" s="47">
        <f>$F151*'[1]INTERNAL PARAMETERS-2'!H151*VLOOKUP(I$4,'[1]INTERNAL PARAMETERS-1'!$B$5:$J$44,4, FALSE)</f>
        <v>33.363304677264402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1.5496308077667209</v>
      </c>
      <c r="N151" s="47">
        <f>$F151*'[1]INTERNAL PARAMETERS-2'!M151*VLOOKUP(N$4,'[1]INTERNAL PARAMETERS-1'!$B$5:$J$44,4, FALSE)</f>
        <v>9.9984844200957959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1.6169450077756167</v>
      </c>
      <c r="S151" s="47">
        <f>$F151*'[1]INTERNAL PARAMETERS-2'!R151*VLOOKUP(S$4,'[1]INTERNAL PARAMETERS-1'!$B$5:$J$44,4, FALSE)</f>
        <v>27.220493381224443</v>
      </c>
      <c r="T151" s="47">
        <f>$F151*'[1]INTERNAL PARAMETERS-2'!S151*VLOOKUP(T$4,'[1]INTERNAL PARAMETERS-1'!$B$5:$J$44,4, FALSE)</f>
        <v>0.80850760907686137</v>
      </c>
      <c r="U151" s="47">
        <f>$F151*'[1]INTERNAL PARAMETERS-2'!T151*VLOOKUP(U$4,'[1]INTERNAL PARAMETERS-1'!$B$5:$J$44,4, FALSE)</f>
        <v>1.0240885750505926</v>
      </c>
      <c r="V151" s="47">
        <f>$F151*'[1]INTERNAL PARAMETERS-2'!U151*VLOOKUP(V$4,'[1]INTERNAL PARAMETERS-1'!$B$5:$J$44,4, FALSE)</f>
        <v>21.74871777393026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0.26960785192611236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0.53886465196169597</v>
      </c>
      <c r="AI151" s="47">
        <f>$F151*'[1]INTERNAL PARAMETERS-2'!AH151*VLOOKUP(AI$4,'[1]INTERNAL PARAMETERS-1'!$B$5:$J$44,4, FALSE)</f>
        <v>2.9646332155156498</v>
      </c>
      <c r="AJ151" s="47">
        <f>$F151*'[1]INTERNAL PARAMETERS-2'!AI151*VLOOKUP(AJ$4,'[1]INTERNAL PARAMETERS-1'!$B$5:$J$44,4, FALSE)</f>
        <v>0.26960785192611236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633.90278886802366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29.442985347567696</v>
      </c>
      <c r="BB151" s="47">
        <f>$F151*'[1]INTERNAL PARAMETERS-2'!M151*(1-VLOOKUP(N$4,'[1]INTERNAL PARAMETERS-1'!$B$5:$J$44,4, FALSE))</f>
        <v>189.97120398182011</v>
      </c>
      <c r="BC151" s="47">
        <f>$F151*'[1]INTERNAL PARAMETERS-2'!N151*(1-VLOOKUP(O$4,'[1]INTERNAL PARAMETERS-1'!$B$5:$J$44,4, FALSE))</f>
        <v>36.11305903058738</v>
      </c>
      <c r="BD151" s="47">
        <f>$F151*'[1]INTERNAL PARAMETERS-2'!O151*(1-VLOOKUP(P$4,'[1]INTERNAL PARAMETERS-1'!$B$5:$J$44,4, FALSE))</f>
        <v>163.3174136674763</v>
      </c>
      <c r="BE151" s="47">
        <f>$F151*'[1]INTERNAL PARAMETERS-2'!P151*(1-VLOOKUP(Q$4,'[1]INTERNAL PARAMETERS-1'!$B$5:$J$44,4, FALSE))</f>
        <v>28.027982939818767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517.1893742432643</v>
      </c>
      <c r="BH151" s="47">
        <f>$F151*'[1]INTERNAL PARAMETERS-2'!S151*(1-VLOOKUP(T$4,'[1]INTERNAL PARAMETERS-1'!$B$5:$J$44,4, FALSE))</f>
        <v>7.2765684816917515</v>
      </c>
      <c r="BI151" s="47">
        <f>$F151*'[1]INTERNAL PARAMETERS-2'!T151*(1-VLOOKUP(U$4,'[1]INTERNAL PARAMETERS-1'!$B$5:$J$44,4, FALSE))</f>
        <v>4.0963543002023703</v>
      </c>
      <c r="BJ151" s="47">
        <f>$F151*'[1]INTERNAL PARAMETERS-2'!U151*(1-VLOOKUP(V$4,'[1]INTERNAL PARAMETERS-1'!$B$5:$J$44,4, FALSE))</f>
        <v>123.24273405227147</v>
      </c>
      <c r="BK151" s="47">
        <f>$F151*'[1]INTERNAL PARAMETERS-2'!V151*(1-VLOOKUP(W$4,'[1]INTERNAL PARAMETERS-1'!$B$5:$J$44,4, FALSE))</f>
        <v>75.190751276690406</v>
      </c>
      <c r="BL151" s="47">
        <f>$F151*'[1]INTERNAL PARAMETERS-2'!W151*(1-VLOOKUP(X$4,'[1]INTERNAL PARAMETERS-1'!$B$5:$J$44,4, FALSE))</f>
        <v>18.325961841274538</v>
      </c>
      <c r="BM151" s="47">
        <f>$F151*'[1]INTERNAL PARAMETERS-2'!X151*(1-VLOOKUP(Y$4,'[1]INTERNAL PARAMETERS-1'!$B$5:$J$44,4, FALSE))</f>
        <v>3.2338900155512333</v>
      </c>
      <c r="BN151" s="47">
        <f>$F151*'[1]INTERNAL PARAMETERS-2'!Y151*(1-VLOOKUP(Z$4,'[1]INTERNAL PARAMETERS-1'!$B$5:$J$44,4, FALSE))</f>
        <v>239.58624529998065</v>
      </c>
      <c r="BO151" s="47">
        <f>$F151*'[1]INTERNAL PARAMETERS-2'!Z151*(1-VLOOKUP(AA$4,'[1]INTERNAL PARAMETERS-1'!$B$5:$J$44,4, FALSE))</f>
        <v>535.49841538341548</v>
      </c>
      <c r="BP151" s="47">
        <f>$F151*'[1]INTERNAL PARAMETERS-2'!AA151*(1-VLOOKUP(AB$4,'[1]INTERNAL PARAMETERS-1'!$B$5:$J$44,4, FALSE))</f>
        <v>73.304198416988683</v>
      </c>
      <c r="BQ151" s="47">
        <f>$F151*'[1]INTERNAL PARAMETERS-2'!AB151*(1-VLOOKUP(AC$4,'[1]INTERNAL PARAMETERS-1'!$B$5:$J$44,4, FALSE))</f>
        <v>395.89701428439275</v>
      </c>
      <c r="BR151" s="47">
        <f>$F151*'[1]INTERNAL PARAMETERS-2'!AC151*(1-VLOOKUP(AD$4,'[1]INTERNAL PARAMETERS-1'!$B$5:$J$44,4, FALSE))</f>
        <v>25.063700776193649</v>
      </c>
      <c r="BS151" s="47">
        <f>$F151*'[1]INTERNAL PARAMETERS-2'!AD151*(1-VLOOKUP(AE$4,'[1]INTERNAL PARAMETERS-1'!$B$5:$J$44,4, FALSE))</f>
        <v>8.085076090768613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4.3119703713651552</v>
      </c>
      <c r="CA151" s="47">
        <f>$F151*'[1]INTERNAL PARAMETERS-2'!AL151*(1-VLOOKUP(AM$4,'[1]INTERNAL PARAMETERS-1'!$B$5:$J$44,4, FALSE))</f>
        <v>3.7731057194034587</v>
      </c>
      <c r="CB151" s="47">
        <f>$F151*'[1]INTERNAL PARAMETERS-2'!AM151*(1-VLOOKUP(AN$4,'[1]INTERNAL PARAMETERS-1'!$B$5:$J$44,4, FALSE))</f>
        <v>11.858181810172072</v>
      </c>
      <c r="CC151" s="47">
        <f>$F151*'[1]INTERNAL PARAMETERS-2'!AN151*(1-VLOOKUP(AO$4,'[1]INTERNAL PARAMETERS-1'!$B$5:$J$44,4, FALSE))</f>
        <v>19.673650049014572</v>
      </c>
      <c r="CD151" s="47">
        <f>$F151*'[1]INTERNAL PARAMETERS-2'!AO151*(1-VLOOKUP(AP$4,'[1]INTERNAL PARAMETERS-1'!$B$5:$J$44,4, FALSE))</f>
        <v>234.73541027665377</v>
      </c>
      <c r="CE151" s="47">
        <f>$F151*'[1]INTERNAL PARAMETERS-2'!AP151*(1-VLOOKUP(AQ$4,'[1]INTERNAL PARAMETERS-1'!$B$5:$J$44,4, FALSE))</f>
        <v>19.673650049014572</v>
      </c>
      <c r="CF151" s="47">
        <f>$F151*'[1]INTERNAL PARAMETERS-2'!AQ151*(1-VLOOKUP(AR$4,'[1]INTERNAL PARAMETERS-1'!$B$5:$J$44,4, FALSE))</f>
        <v>2.4254175116634253</v>
      </c>
      <c r="CG151" s="47">
        <f>$F151*'[1]INTERNAL PARAMETERS-2'!AR151*(1-VLOOKUP(AS$4,'[1]INTERNAL PARAMETERS-1'!$B$5:$J$44,4, FALSE))</f>
        <v>0.26960785192611236</v>
      </c>
      <c r="CH151" s="46">
        <f>$F151*'[1]INTERNAL PARAMETERS-2'!AS151*(1-VLOOKUP(AT$4,'[1]INTERNAL PARAMETERS-1'!$B$5:$J$44,4, FALSE))</f>
        <v>0</v>
      </c>
      <c r="CI151" s="45">
        <f t="shared" si="2"/>
        <v>3510.5192563398132</v>
      </c>
    </row>
    <row r="152" spans="3:87" x14ac:dyDescent="0.4">
      <c r="C152" s="30" t="s">
        <v>8</v>
      </c>
      <c r="D152" s="29" t="s">
        <v>68</v>
      </c>
      <c r="E152" s="29" t="s">
        <v>64</v>
      </c>
      <c r="F152" s="131">
        <f>'S Str&amp;Pad'!X152</f>
        <v>10466.217233673606</v>
      </c>
      <c r="G152" s="48">
        <f>$F152*'[1]INTERNAL PARAMETERS-2'!F152*VLOOKUP(G$4,'[1]INTERNAL PARAMETERS-1'!$B$5:$J$44,4, FALSE)</f>
        <v>32.57191465291563</v>
      </c>
      <c r="H152" s="47">
        <f>$F152*'[1]INTERNAL PARAMETERS-2'!G152*VLOOKUP(H$4,'[1]INTERNAL PARAMETERS-1'!$B$5:$J$44,4, FALSE)</f>
        <v>48.16971819625941</v>
      </c>
      <c r="I152" s="47">
        <f>$F152*'[1]INTERNAL PARAMETERS-2'!H152*VLOOKUP(I$4,'[1]INTERNAL PARAMETERS-1'!$B$5:$J$44,4, FALSE)</f>
        <v>116.48318906022256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0.91788725139317529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6.1474373543705294</v>
      </c>
      <c r="N152" s="47">
        <f>$F152*'[1]INTERNAL PARAMETERS-2'!M152*VLOOKUP(N$4,'[1]INTERNAL PARAMETERS-1'!$B$5:$J$44,4, FALSE)</f>
        <v>42.252066641254181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13.763075662280791</v>
      </c>
      <c r="S152" s="47">
        <f>$F152*'[1]INTERNAL PARAMETERS-2'!R152*VLOOKUP(S$4,'[1]INTERNAL PARAMETERS-1'!$B$5:$J$44,4, FALSE)</f>
        <v>42.340558507964886</v>
      </c>
      <c r="T152" s="47">
        <f>$F152*'[1]INTERNAL PARAMETERS-2'!S152*VLOOKUP(T$4,'[1]INTERNAL PARAMETERS-1'!$B$5:$J$44,4, FALSE)</f>
        <v>2.4773536192105428</v>
      </c>
      <c r="U152" s="47">
        <f>$F152*'[1]INTERNAL PARAMETERS-2'!T152*VLOOKUP(U$4,'[1]INTERNAL PARAMETERS-1'!$B$5:$J$44,4, FALSE)</f>
        <v>3.1195607086687551</v>
      </c>
      <c r="V152" s="47">
        <f>$F152*'[1]INTERNAL PARAMETERS-2'!U152*VLOOKUP(V$4,'[1]INTERNAL PARAMETERS-1'!$B$5:$J$44,4, FALSE)</f>
        <v>60.41901252894781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1.8347278810629832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1.8347278810629832</v>
      </c>
      <c r="AI152" s="47">
        <f>$F152*'[1]INTERNAL PARAMETERS-2'!AH152*VLOOKUP(AI$4,'[1]INTERNAL PARAMETERS-1'!$B$5:$J$44,4, FALSE)</f>
        <v>11.468880844659537</v>
      </c>
      <c r="AJ152" s="47">
        <f>$F152*'[1]INTERNAL PARAMETERS-2'!AI152*VLOOKUP(AJ$4,'[1]INTERNAL PARAMETERS-1'!$B$5:$J$44,4, FALSE)</f>
        <v>7.3399581459752996</v>
      </c>
      <c r="AK152" s="47">
        <f>$F152*'[1]INTERNAL PARAMETERS-2'!AJ152*VLOOKUP(AK$4,'[1]INTERNAL PARAMETERS-1'!$B$5:$J$44,4, FALSE)</f>
        <v>0.91788725139317529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2213.1805921442283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116.80130973304004</v>
      </c>
      <c r="BB152" s="47">
        <f>$F152*'[1]INTERNAL PARAMETERS-2'!M152*(1-VLOOKUP(N$4,'[1]INTERNAL PARAMETERS-1'!$B$5:$J$44,4, FALSE))</f>
        <v>802.78926618382934</v>
      </c>
      <c r="BC152" s="47">
        <f>$F152*'[1]INTERNAL PARAMETERS-2'!N152*(1-VLOOKUP(O$4,'[1]INTERNAL PARAMETERS-1'!$B$5:$J$44,4, FALSE))</f>
        <v>293.6087920562457</v>
      </c>
      <c r="BD152" s="47">
        <f>$F152*'[1]INTERNAL PARAMETERS-2'!O152*(1-VLOOKUP(P$4,'[1]INTERNAL PARAMETERS-1'!$B$5:$J$44,4, FALSE))</f>
        <v>521.15482093354353</v>
      </c>
      <c r="BE152" s="47">
        <f>$F152*'[1]INTERNAL PARAMETERS-2'!P152*(1-VLOOKUP(Q$4,'[1]INTERNAL PARAMETERS-1'!$B$5:$J$44,4, FALSE))</f>
        <v>161.48431232007343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804.47061165133277</v>
      </c>
      <c r="BH152" s="47">
        <f>$F152*'[1]INTERNAL PARAMETERS-2'!S152*(1-VLOOKUP(T$4,'[1]INTERNAL PARAMETERS-1'!$B$5:$J$44,4, FALSE))</f>
        <v>22.296182572894882</v>
      </c>
      <c r="BI152" s="47">
        <f>$F152*'[1]INTERNAL PARAMETERS-2'!T152*(1-VLOOKUP(U$4,'[1]INTERNAL PARAMETERS-1'!$B$5:$J$44,4, FALSE))</f>
        <v>12.47824283467502</v>
      </c>
      <c r="BJ152" s="47">
        <f>$F152*'[1]INTERNAL PARAMETERS-2'!U152*(1-VLOOKUP(V$4,'[1]INTERNAL PARAMETERS-1'!$B$5:$J$44,4, FALSE))</f>
        <v>342.37440433070429</v>
      </c>
      <c r="BK152" s="47">
        <f>$F152*'[1]INTERNAL PARAMETERS-2'!V152*(1-VLOOKUP(W$4,'[1]INTERNAL PARAMETERS-1'!$B$5:$J$44,4, FALSE))</f>
        <v>333.5206648551366</v>
      </c>
      <c r="BL152" s="47">
        <f>$F152*'[1]INTERNAL PARAMETERS-2'!W152*(1-VLOOKUP(X$4,'[1]INTERNAL PARAMETERS-1'!$B$5:$J$44,4, FALSE))</f>
        <v>233.05125914221017</v>
      </c>
      <c r="BM152" s="47">
        <f>$F152*'[1]INTERNAL PARAMETERS-2'!X152*(1-VLOOKUP(Y$4,'[1]INTERNAL PARAMETERS-1'!$B$5:$J$44,4, FALSE))</f>
        <v>29.360879205624567</v>
      </c>
      <c r="BN152" s="47">
        <f>$F152*'[1]INTERNAL PARAMETERS-2'!Y152*(1-VLOOKUP(Z$4,'[1]INTERNAL PARAMETERS-1'!$B$5:$J$44,4, FALSE))</f>
        <v>443.6242235316596</v>
      </c>
      <c r="BO152" s="47">
        <f>$F152*'[1]INTERNAL PARAMETERS-2'!Z152*(1-VLOOKUP(AA$4,'[1]INTERNAL PARAMETERS-1'!$B$5:$J$44,4, FALSE))</f>
        <v>665.20660182921017</v>
      </c>
      <c r="BP152" s="47">
        <f>$F152*'[1]INTERNAL PARAMETERS-2'!AA152*(1-VLOOKUP(AB$4,'[1]INTERNAL PARAMETERS-1'!$B$5:$J$44,4, FALSE))</f>
        <v>288.10356179133333</v>
      </c>
      <c r="BQ152" s="47">
        <f>$F152*'[1]INTERNAL PARAMETERS-2'!AB152*(1-VLOOKUP(AC$4,'[1]INTERNAL PARAMETERS-1'!$B$5:$J$44,4, FALSE))</f>
        <v>1568.9686464438196</v>
      </c>
      <c r="BR152" s="47">
        <f>$F152*'[1]INTERNAL PARAMETERS-2'!AC152*(1-VLOOKUP(AD$4,'[1]INTERNAL PARAMETERS-1'!$B$5:$J$44,4, FALSE))</f>
        <v>181.21103856210144</v>
      </c>
      <c r="BS152" s="47">
        <f>$F152*'[1]INTERNAL PARAMETERS-2'!AD152*(1-VLOOKUP(AE$4,'[1]INTERNAL PARAMETERS-1'!$B$5:$J$44,4, FALSE))</f>
        <v>32.57191465291563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50.92233332871556</v>
      </c>
      <c r="CA152" s="47">
        <f>$F152*'[1]INTERNAL PARAMETERS-2'!AL152*(1-VLOOKUP(AM$4,'[1]INTERNAL PARAMETERS-1'!$B$5:$J$44,4, FALSE))</f>
        <v>60.098065977477212</v>
      </c>
      <c r="CB152" s="47">
        <f>$F152*'[1]INTERNAL PARAMETERS-2'!AM152*(1-VLOOKUP(AN$4,'[1]INTERNAL PARAMETERS-1'!$B$5:$J$44,4, FALSE))</f>
        <v>67.896444438287418</v>
      </c>
      <c r="CC152" s="47">
        <f>$F152*'[1]INTERNAL PARAMETERS-2'!AN152*(1-VLOOKUP(AO$4,'[1]INTERNAL PARAMETERS-1'!$B$5:$J$44,4, FALSE))</f>
        <v>89.917365497936686</v>
      </c>
      <c r="CD152" s="47">
        <f>$F152*'[1]INTERNAL PARAMETERS-2'!AO152*(1-VLOOKUP(AP$4,'[1]INTERNAL PARAMETERS-1'!$B$5:$J$44,4, FALSE))</f>
        <v>684.01544081984503</v>
      </c>
      <c r="CE152" s="47">
        <f>$F152*'[1]INTERNAL PARAMETERS-2'!AP152*(1-VLOOKUP(AQ$4,'[1]INTERNAL PARAMETERS-1'!$B$5:$J$44,4, FALSE))</f>
        <v>42.664487931347089</v>
      </c>
      <c r="CF152" s="47">
        <f>$F152*'[1]INTERNAL PARAMETERS-2'!AQ152*(1-VLOOKUP(AR$4,'[1]INTERNAL PARAMETERS-1'!$B$5:$J$44,4, FALSE))</f>
        <v>11.468880844659537</v>
      </c>
      <c r="CG152" s="47">
        <f>$F152*'[1]INTERNAL PARAMETERS-2'!AR152*(1-VLOOKUP(AS$4,'[1]INTERNAL PARAMETERS-1'!$B$5:$J$44,4, FALSE))</f>
        <v>0.91788725139317529</v>
      </c>
      <c r="CH152" s="46">
        <f>$F152*'[1]INTERNAL PARAMETERS-2'!AS152*(1-VLOOKUP(AT$4,'[1]INTERNAL PARAMETERS-1'!$B$5:$J$44,4, FALSE))</f>
        <v>0</v>
      </c>
      <c r="CI152" s="45">
        <f t="shared" si="2"/>
        <v>10466.216187051881</v>
      </c>
    </row>
    <row r="153" spans="3:87" x14ac:dyDescent="0.4">
      <c r="C153" s="30" t="s">
        <v>8</v>
      </c>
      <c r="D153" s="29" t="s">
        <v>68</v>
      </c>
      <c r="E153" s="29" t="s">
        <v>63</v>
      </c>
      <c r="F153" s="131">
        <f>'S Str&amp;Pad'!X153</f>
        <v>15725.37138133083</v>
      </c>
      <c r="G153" s="48">
        <f>$F153*'[1]INTERNAL PARAMETERS-2'!F153*VLOOKUP(G$4,'[1]INTERNAL PARAMETERS-1'!$B$5:$J$44,4, FALSE)</f>
        <v>97.673426723722045</v>
      </c>
      <c r="H153" s="47">
        <f>$F153*'[1]INTERNAL PARAMETERS-2'!G153*VLOOKUP(H$4,'[1]INTERNAL PARAMETERS-1'!$B$5:$J$44,4, FALSE)</f>
        <v>119.47508160679912</v>
      </c>
      <c r="I153" s="47">
        <f>$F153*'[1]INTERNAL PARAMETERS-2'!H153*VLOOKUP(I$4,'[1]INTERNAL PARAMETERS-1'!$B$5:$J$44,4, FALSE)</f>
        <v>181.83317692404054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1.7439436861895889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11.206214153763977</v>
      </c>
      <c r="N153" s="47">
        <f>$F153*'[1]INTERNAL PARAMETERS-2'!M153*VLOOKUP(N$4,'[1]INTERNAL PARAMETERS-1'!$B$5:$J$44,4, FALSE)</f>
        <v>52.630144700179464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12.209178340465256</v>
      </c>
      <c r="S153" s="47">
        <f>$F153*'[1]INTERNAL PARAMETERS-2'!R153*VLOOKUP(S$4,'[1]INTERNAL PARAMETERS-1'!$B$5:$J$44,4, FALSE)</f>
        <v>60.125878849661518</v>
      </c>
      <c r="T153" s="47">
        <f>$F153*'[1]INTERNAL PARAMETERS-2'!S153*VLOOKUP(T$4,'[1]INTERNAL PARAMETERS-1'!$B$5:$J$44,4, FALSE)</f>
        <v>3.4010833223542316</v>
      </c>
      <c r="U153" s="47">
        <f>$F153*'[1]INTERNAL PARAMETERS-2'!T153*VLOOKUP(U$4,'[1]INTERNAL PARAMETERS-1'!$B$5:$J$44,4, FALSE)</f>
        <v>6.6279295298033194</v>
      </c>
      <c r="V153" s="47">
        <f>$F153*'[1]INTERNAL PARAMETERS-2'!U153*VLOOKUP(V$4,'[1]INTERNAL PARAMETERS-1'!$B$5:$J$44,4, FALSE)</f>
        <v>71.815962680829045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0.87275811166386108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0.87275811166386108</v>
      </c>
      <c r="AI153" s="47">
        <f>$F153*'[1]INTERNAL PARAMETERS-2'!AH153*VLOOKUP(AI$4,'[1]INTERNAL PARAMETERS-1'!$B$5:$J$44,4, FALSE)</f>
        <v>7.8485328564222181</v>
      </c>
      <c r="AJ153" s="47">
        <f>$F153*'[1]INTERNAL PARAMETERS-2'!AI153*VLOOKUP(AJ$4,'[1]INTERNAL PARAMETERS-1'!$B$5:$J$44,4, FALSE)</f>
        <v>16.569823824508298</v>
      </c>
      <c r="AK153" s="47">
        <f>$F153*'[1]INTERNAL PARAMETERS-2'!AJ153*VLOOKUP(AK$4,'[1]INTERNAL PARAMETERS-1'!$B$5:$J$44,4, FALSE)</f>
        <v>0.87275811166386108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3454.8303615567697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212.91806892151553</v>
      </c>
      <c r="BB153" s="47">
        <f>$F153*'[1]INTERNAL PARAMETERS-2'!M153*(1-VLOOKUP(N$4,'[1]INTERNAL PARAMETERS-1'!$B$5:$J$44,4, FALSE))</f>
        <v>999.97274930340973</v>
      </c>
      <c r="BC153" s="47">
        <f>$F153*'[1]INTERNAL PARAMETERS-2'!N153*(1-VLOOKUP(O$4,'[1]INTERNAL PARAMETERS-1'!$B$5:$J$44,4, FALSE))</f>
        <v>636.61964485324484</v>
      </c>
      <c r="BD153" s="47">
        <f>$F153*'[1]INTERNAL PARAMETERS-2'!O153*(1-VLOOKUP(P$4,'[1]INTERNAL PARAMETERS-1'!$B$5:$J$44,4, FALSE))</f>
        <v>616.56193365635738</v>
      </c>
      <c r="BE153" s="47">
        <f>$F153*'[1]INTERNAL PARAMETERS-2'!P153*(1-VLOOKUP(Q$4,'[1]INTERNAL PARAMETERS-1'!$B$5:$J$44,4, FALSE))</f>
        <v>346.21606647993207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1142.3916981435686</v>
      </c>
      <c r="BH153" s="47">
        <f>$F153*'[1]INTERNAL PARAMETERS-2'!S153*(1-VLOOKUP(T$4,'[1]INTERNAL PARAMETERS-1'!$B$5:$J$44,4, FALSE))</f>
        <v>30.609749901188081</v>
      </c>
      <c r="BI153" s="47">
        <f>$F153*'[1]INTERNAL PARAMETERS-2'!T153*(1-VLOOKUP(U$4,'[1]INTERNAL PARAMETERS-1'!$B$5:$J$44,4, FALSE))</f>
        <v>26.511718119213278</v>
      </c>
      <c r="BJ153" s="47">
        <f>$F153*'[1]INTERNAL PARAMETERS-2'!U153*(1-VLOOKUP(V$4,'[1]INTERNAL PARAMETERS-1'!$B$5:$J$44,4, FALSE))</f>
        <v>406.95712185803126</v>
      </c>
      <c r="BK153" s="47">
        <f>$F153*'[1]INTERNAL PARAMETERS-2'!V153*(1-VLOOKUP(W$4,'[1]INTERNAL PARAMETERS-1'!$B$5:$J$44,4, FALSE))</f>
        <v>459.58655891649857</v>
      </c>
      <c r="BL153" s="47">
        <f>$F153*'[1]INTERNAL PARAMETERS-2'!W153*(1-VLOOKUP(X$4,'[1]INTERNAL PARAMETERS-1'!$B$5:$J$44,4, FALSE))</f>
        <v>595.63146434780595</v>
      </c>
      <c r="BM153" s="47">
        <f>$F153*'[1]INTERNAL PARAMETERS-2'!X153*(1-VLOOKUP(Y$4,'[1]INTERNAL PARAMETERS-1'!$B$5:$J$44,4, FALSE))</f>
        <v>97.673426723722045</v>
      </c>
      <c r="BN153" s="47">
        <f>$F153*'[1]INTERNAL PARAMETERS-2'!Y153*(1-VLOOKUP(Z$4,'[1]INTERNAL PARAMETERS-1'!$B$5:$J$44,4, FALSE))</f>
        <v>702.02618203961413</v>
      </c>
      <c r="BO153" s="47">
        <f>$F153*'[1]INTERNAL PARAMETERS-2'!Z153*(1-VLOOKUP(AA$4,'[1]INTERNAL PARAMETERS-1'!$B$5:$J$44,4, FALSE))</f>
        <v>807.54656908262018</v>
      </c>
      <c r="BP153" s="47">
        <f>$F153*'[1]INTERNAL PARAMETERS-2'!AA153*(1-VLOOKUP(AB$4,'[1]INTERNAL PARAMETERS-1'!$B$5:$J$44,4, FALSE))</f>
        <v>333.13570256494108</v>
      </c>
      <c r="BQ153" s="47">
        <f>$F153*'[1]INTERNAL PARAMETERS-2'!AB153*(1-VLOOKUP(AC$4,'[1]INTERNAL PARAMETERS-1'!$B$5:$J$44,4, FALSE))</f>
        <v>2161.8894616883235</v>
      </c>
      <c r="BR153" s="47">
        <f>$F153*'[1]INTERNAL PARAMETERS-2'!AC153*(1-VLOOKUP(AD$4,'[1]INTERNAL PARAMETERS-1'!$B$5:$J$44,4, FALSE))</f>
        <v>269.47310906476139</v>
      </c>
      <c r="BS153" s="47">
        <f>$F153*'[1]INTERNAL PARAMETERS-2'!AD153*(1-VLOOKUP(AE$4,'[1]INTERNAL PARAMETERS-1'!$B$5:$J$44,4, FALSE))</f>
        <v>68.021666447084627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96.800668612058189</v>
      </c>
      <c r="CA153" s="47">
        <f>$F153*'[1]INTERNAL PARAMETERS-2'!AL153*(1-VLOOKUP(AM$4,'[1]INTERNAL PARAMETERS-1'!$B$5:$J$44,4, FALSE))</f>
        <v>197.09079713363369</v>
      </c>
      <c r="CB153" s="47">
        <f>$F153*'[1]INTERNAL PARAMETERS-2'!AM153*(1-VLOOKUP(AN$4,'[1]INTERNAL PARAMETERS-1'!$B$5:$J$44,4, FALSE))</f>
        <v>99.417370409911641</v>
      </c>
      <c r="CC153" s="47">
        <f>$F153*'[1]INTERNAL PARAMETERS-2'!AN153*(1-VLOOKUP(AO$4,'[1]INTERNAL PARAMETERS-1'!$B$5:$J$44,4, FALSE))</f>
        <v>197.09079713363369</v>
      </c>
      <c r="CD153" s="47">
        <f>$F153*'[1]INTERNAL PARAMETERS-2'!AO153*(1-VLOOKUP(AP$4,'[1]INTERNAL PARAMETERS-1'!$B$5:$J$44,4, FALSE))</f>
        <v>1009.8707698119608</v>
      </c>
      <c r="CE153" s="47">
        <f>$F153*'[1]INTERNAL PARAMETERS-2'!AP153*(1-VLOOKUP(AQ$4,'[1]INTERNAL PARAMETERS-1'!$B$5:$J$44,4, FALSE))</f>
        <v>95.056724925868608</v>
      </c>
      <c r="CF153" s="47">
        <f>$F153*'[1]INTERNAL PARAMETERS-2'!AQ153*(1-VLOOKUP(AR$4,'[1]INTERNAL PARAMETERS-1'!$B$5:$J$44,4, FALSE))</f>
        <v>13.081936452129117</v>
      </c>
      <c r="CG153" s="47">
        <f>$F153*'[1]INTERNAL PARAMETERS-2'!AR153*(1-VLOOKUP(AS$4,'[1]INTERNAL PARAMETERS-1'!$B$5:$J$44,4, FALSE))</f>
        <v>2.6167017978534499</v>
      </c>
      <c r="CH153" s="46">
        <f>$F153*'[1]INTERNAL PARAMETERS-2'!AS153*(1-VLOOKUP(AT$4,'[1]INTERNAL PARAMETERS-1'!$B$5:$J$44,4, FALSE))</f>
        <v>0</v>
      </c>
      <c r="CI153" s="45">
        <f t="shared" si="2"/>
        <v>15725.377671479384</v>
      </c>
    </row>
    <row r="154" spans="3:87" x14ac:dyDescent="0.4">
      <c r="C154" s="30" t="s">
        <v>8</v>
      </c>
      <c r="D154" s="29" t="s">
        <v>68</v>
      </c>
      <c r="E154" s="29" t="s">
        <v>62</v>
      </c>
      <c r="F154" s="131">
        <f>'S Str&amp;Pad'!X154</f>
        <v>12594.876699049297</v>
      </c>
      <c r="G154" s="48">
        <f>$F154*'[1]INTERNAL PARAMETERS-2'!F154*VLOOKUP(G$4,'[1]INTERNAL PARAMETERS-1'!$B$5:$J$44,4, FALSE)</f>
        <v>68.992215582052239</v>
      </c>
      <c r="H154" s="47">
        <f>$F154*'[1]INTERNAL PARAMETERS-2'!G154*VLOOKUP(H$4,'[1]INTERNAL PARAMETERS-1'!$B$5:$J$44,4, FALSE)</f>
        <v>114.71035851193128</v>
      </c>
      <c r="I154" s="47">
        <f>$F154*'[1]INTERNAL PARAMETERS-2'!H154*VLOOKUP(I$4,'[1]INTERNAL PARAMETERS-1'!$B$5:$J$44,4, FALSE)</f>
        <v>136.10256766211603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1.6625237242745072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11.138531106338228</v>
      </c>
      <c r="N154" s="47">
        <f>$F154*'[1]INTERNAL PARAMETERS-2'!M154*VLOOKUP(N$4,'[1]INTERNAL PARAMETERS-1'!$B$5:$J$44,4, FALSE)</f>
        <v>33.207840827863862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14.13145165633331</v>
      </c>
      <c r="S154" s="47">
        <f>$F154*'[1]INTERNAL PARAMETERS-2'!R154*VLOOKUP(S$4,'[1]INTERNAL PARAMETERS-1'!$B$5:$J$44,4, FALSE)</f>
        <v>43.444200916249187</v>
      </c>
      <c r="T154" s="47">
        <f>$F154*'[1]INTERNAL PARAMETERS-2'!S154*VLOOKUP(T$4,'[1]INTERNAL PARAMETERS-1'!$B$5:$J$44,4, FALSE)</f>
        <v>4.2393095481330034</v>
      </c>
      <c r="U154" s="47">
        <f>$F154*'[1]INTERNAL PARAMETERS-2'!T154*VLOOKUP(U$4,'[1]INTERNAL PARAMETERS-1'!$B$5:$J$44,4, FALSE)</f>
        <v>6.9823477444189495</v>
      </c>
      <c r="V154" s="47">
        <f>$F154*'[1]INTERNAL PARAMETERS-2'!U154*VLOOKUP(V$4,'[1]INTERNAL PARAMETERS-1'!$B$5:$J$44,4, FALSE)</f>
        <v>55.110961151345535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8.3126186213725362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11.637666069921551</v>
      </c>
      <c r="AJ154" s="47">
        <f>$F154*'[1]INTERNAL PARAMETERS-2'!AI154*VLOOKUP(AJ$4,'[1]INTERNAL PARAMETERS-1'!$B$5:$J$44,4, FALSE)</f>
        <v>10.806404207784297</v>
      </c>
      <c r="AK154" s="47">
        <f>$F154*'[1]INTERNAL PARAMETERS-2'!AJ154*VLOOKUP(AK$4,'[1]INTERNAL PARAMETERS-1'!$B$5:$J$44,4, FALSE)</f>
        <v>1.6625237242745072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2585.9487855802045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211.63209102042629</v>
      </c>
      <c r="BB154" s="47">
        <f>$F154*'[1]INTERNAL PARAMETERS-2'!M154*(1-VLOOKUP(N$4,'[1]INTERNAL PARAMETERS-1'!$B$5:$J$44,4, FALSE))</f>
        <v>630.94897572941329</v>
      </c>
      <c r="BC154" s="47">
        <f>$F154*'[1]INTERNAL PARAMETERS-2'!N154*(1-VLOOKUP(O$4,'[1]INTERNAL PARAMETERS-1'!$B$5:$J$44,4, FALSE))</f>
        <v>592.67081538881325</v>
      </c>
      <c r="BD154" s="47">
        <f>$F154*'[1]INTERNAL PARAMETERS-2'!O154*(1-VLOOKUP(P$4,'[1]INTERNAL PARAMETERS-1'!$B$5:$J$44,4, FALSE))</f>
        <v>457.17891032345062</v>
      </c>
      <c r="BE154" s="47">
        <f>$F154*'[1]INTERNAL PARAMETERS-2'!P154*(1-VLOOKUP(Q$4,'[1]INTERNAL PARAMETERS-1'!$B$5:$J$44,4, FALSE))</f>
        <v>280.95769298870238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825.43981740873448</v>
      </c>
      <c r="BH154" s="47">
        <f>$F154*'[1]INTERNAL PARAMETERS-2'!S154*(1-VLOOKUP(T$4,'[1]INTERNAL PARAMETERS-1'!$B$5:$J$44,4, FALSE))</f>
        <v>38.153785933197028</v>
      </c>
      <c r="BI154" s="47">
        <f>$F154*'[1]INTERNAL PARAMETERS-2'!T154*(1-VLOOKUP(U$4,'[1]INTERNAL PARAMETERS-1'!$B$5:$J$44,4, FALSE))</f>
        <v>27.929390977675798</v>
      </c>
      <c r="BJ154" s="47">
        <f>$F154*'[1]INTERNAL PARAMETERS-2'!U154*(1-VLOOKUP(V$4,'[1]INTERNAL PARAMETERS-1'!$B$5:$J$44,4, FALSE))</f>
        <v>312.29544652429138</v>
      </c>
      <c r="BK154" s="47">
        <f>$F154*'[1]INTERNAL PARAMETERS-2'!V154*(1-VLOOKUP(W$4,'[1]INTERNAL PARAMETERS-1'!$B$5:$J$44,4, FALSE))</f>
        <v>405.64319384628072</v>
      </c>
      <c r="BL154" s="47">
        <f>$F154*'[1]INTERNAL PARAMETERS-2'!W154*(1-VLOOKUP(X$4,'[1]INTERNAL PARAMETERS-1'!$B$5:$J$44,4, FALSE))</f>
        <v>556.09655294244396</v>
      </c>
      <c r="BM154" s="47">
        <f>$F154*'[1]INTERNAL PARAMETERS-2'!X154*(1-VLOOKUP(Y$4,'[1]INTERNAL PARAMETERS-1'!$B$5:$J$44,4, FALSE))</f>
        <v>95.592595170444355</v>
      </c>
      <c r="BN154" s="47">
        <f>$F154*'[1]INTERNAL PARAMETERS-2'!Y154*(1-VLOOKUP(Z$4,'[1]INTERNAL PARAMETERS-1'!$B$5:$J$44,4, FALSE))</f>
        <v>610.95731686816293</v>
      </c>
      <c r="BO154" s="47">
        <f>$F154*'[1]INTERNAL PARAMETERS-2'!Z154*(1-VLOOKUP(AA$4,'[1]INTERNAL PARAMETERS-1'!$B$5:$J$44,4, FALSE))</f>
        <v>694.91224596868574</v>
      </c>
      <c r="BP154" s="47">
        <f>$F154*'[1]INTERNAL PARAMETERS-2'!AA154*(1-VLOOKUP(AB$4,'[1]INTERNAL PARAMETERS-1'!$B$5:$J$44,4, FALSE))</f>
        <v>317.53195543507161</v>
      </c>
      <c r="BQ154" s="47">
        <f>$F154*'[1]INTERNAL PARAMETERS-2'!AB154*(1-VLOOKUP(AC$4,'[1]INTERNAL PARAMETERS-1'!$B$5:$J$44,4, FALSE))</f>
        <v>1875.2663055734886</v>
      </c>
      <c r="BR154" s="47">
        <f>$F154*'[1]INTERNAL PARAMETERS-2'!AC154*(1-VLOOKUP(AD$4,'[1]INTERNAL PARAMETERS-1'!$B$5:$J$44,4, FALSE))</f>
        <v>233.57702633454883</v>
      </c>
      <c r="BS154" s="47">
        <f>$F154*'[1]INTERNAL PARAMETERS-2'!AD154*(1-VLOOKUP(AE$4,'[1]INTERNAL PARAMETERS-1'!$B$5:$J$44,4, FALSE))</f>
        <v>47.380666654153551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68.992215582052239</v>
      </c>
      <c r="CA154" s="47">
        <f>$F154*'[1]INTERNAL PARAMETERS-2'!AL154*(1-VLOOKUP(AM$4,'[1]INTERNAL PARAMETERS-1'!$B$5:$J$44,4, FALSE))</f>
        <v>187.02762154253253</v>
      </c>
      <c r="CB154" s="47">
        <f>$F154*'[1]INTERNAL PARAMETERS-2'!AM154*(1-VLOOKUP(AN$4,'[1]INTERNAL PARAMETERS-1'!$B$5:$J$44,4, FALSE))</f>
        <v>94.761333308307101</v>
      </c>
      <c r="CC154" s="47">
        <f>$F154*'[1]INTERNAL PARAMETERS-2'!AN154*(1-VLOOKUP(AO$4,'[1]INTERNAL PARAMETERS-1'!$B$5:$J$44,4, FALSE))</f>
        <v>149.62209723402603</v>
      </c>
      <c r="CD154" s="47">
        <f>$F154*'[1]INTERNAL PARAMETERS-2'!AO154*(1-VLOOKUP(AP$4,'[1]INTERNAL PARAMETERS-1'!$B$5:$J$44,4, FALSE))</f>
        <v>683.27583938643409</v>
      </c>
      <c r="CE154" s="47">
        <f>$F154*'[1]INTERNAL PARAMETERS-2'!AP154*(1-VLOOKUP(AQ$4,'[1]INTERNAL PARAMETERS-1'!$B$5:$J$44,4, FALSE))</f>
        <v>84.786190962660058</v>
      </c>
      <c r="CF154" s="47">
        <f>$F154*'[1]INTERNAL PARAMETERS-2'!AQ154*(1-VLOOKUP(AR$4,'[1]INTERNAL PARAMETERS-1'!$B$5:$J$44,4, FALSE))</f>
        <v>4.1563093106862681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12594.876699049295</v>
      </c>
    </row>
    <row r="155" spans="3:87" x14ac:dyDescent="0.4">
      <c r="C155" s="30" t="s">
        <v>8</v>
      </c>
      <c r="D155" s="29" t="s">
        <v>68</v>
      </c>
      <c r="E155" s="29" t="s">
        <v>61</v>
      </c>
      <c r="F155" s="131">
        <f>'S Str&amp;Pad'!X155</f>
        <v>12442.422767515549</v>
      </c>
      <c r="G155" s="48">
        <f>$F155*'[1]INTERNAL PARAMETERS-2'!F155*VLOOKUP(G$4,'[1]INTERNAL PARAMETERS-1'!$B$5:$J$44,4, FALSE)</f>
        <v>70.28475772914183</v>
      </c>
      <c r="H155" s="47">
        <f>$F155*'[1]INTERNAL PARAMETERS-2'!G155*VLOOKUP(H$4,'[1]INTERNAL PARAMETERS-1'!$B$5:$J$44,4, FALSE)</f>
        <v>105.92234501985986</v>
      </c>
      <c r="I155" s="47">
        <f>$F155*'[1]INTERNAL PARAMETERS-2'!H155*VLOOKUP(I$4,'[1]INTERNAL PARAMETERS-1'!$B$5:$J$44,4, FALSE)</f>
        <v>118.87528039352658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2.9700063146059614</v>
      </c>
      <c r="L155" s="47">
        <f>$F155*'[1]INTERNAL PARAMETERS-2'!K155*VLOOKUP(L$4,'[1]INTERNAL PARAMETERS-1'!$B$5:$J$44,4, FALSE)</f>
        <v>0.9904168522942377</v>
      </c>
      <c r="M155" s="47">
        <f>$F155*'[1]INTERNAL PARAMETERS-2'!L155*VLOOKUP(M$4,'[1]INTERNAL PARAMETERS-1'!$B$5:$J$44,4, FALSE)</f>
        <v>13.858992599597196</v>
      </c>
      <c r="N155" s="47">
        <f>$F155*'[1]INTERNAL PARAMETERS-2'!M155*VLOOKUP(N$4,'[1]INTERNAL PARAMETERS-1'!$B$5:$J$44,4, FALSE)</f>
        <v>30.539304561728542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16.828376793064781</v>
      </c>
      <c r="S155" s="47">
        <f>$F155*'[1]INTERNAL PARAMETERS-2'!R155*VLOOKUP(S$4,'[1]INTERNAL PARAMETERS-1'!$B$5:$J$44,4, FALSE)</f>
        <v>38.276003038569712</v>
      </c>
      <c r="T155" s="47">
        <f>$F155*'[1]INTERNAL PARAMETERS-2'!S155*VLOOKUP(T$4,'[1]INTERNAL PARAMETERS-1'!$B$5:$J$44,4, FALSE)</f>
        <v>3.1677164123817838</v>
      </c>
      <c r="U155" s="47">
        <f>$F155*'[1]INTERNAL PARAMETERS-2'!T155*VLOOKUP(U$4,'[1]INTERNAL PARAMETERS-1'!$B$5:$J$44,4, FALSE)</f>
        <v>6.3354328247635676</v>
      </c>
      <c r="V155" s="47">
        <f>$F155*'[1]INTERNAL PARAMETERS-2'!U155*VLOOKUP(V$4,'[1]INTERNAL PARAMETERS-1'!$B$5:$J$44,4, FALSE)</f>
        <v>49.595434939203138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3.9591789246234472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0.9904168522942377</v>
      </c>
      <c r="AI155" s="47">
        <f>$F155*'[1]INTERNAL PARAMETERS-2'!AH155*VLOOKUP(AI$4,'[1]INTERNAL PARAMETERS-1'!$B$5:$J$44,4, FALSE)</f>
        <v>10.889608406129609</v>
      </c>
      <c r="AJ155" s="47">
        <f>$F155*'[1]INTERNAL PARAMETERS-2'!AI155*VLOOKUP(AJ$4,'[1]INTERNAL PARAMETERS-1'!$B$5:$J$44,4, FALSE)</f>
        <v>16.828376793064781</v>
      </c>
      <c r="AK155" s="47">
        <f>$F155*'[1]INTERNAL PARAMETERS-2'!AJ155*VLOOKUP(AK$4,'[1]INTERNAL PARAMETERS-1'!$B$5:$J$44,4, FALSE)</f>
        <v>0.9904168522942377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2258.6303274770048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263.32085939234668</v>
      </c>
      <c r="BB155" s="47">
        <f>$F155*'[1]INTERNAL PARAMETERS-2'!M155*(1-VLOOKUP(N$4,'[1]INTERNAL PARAMETERS-1'!$B$5:$J$44,4, FALSE))</f>
        <v>580.24678667284218</v>
      </c>
      <c r="BC155" s="47">
        <f>$F155*'[1]INTERNAL PARAMETERS-2'!N155*(1-VLOOKUP(O$4,'[1]INTERNAL PARAMETERS-1'!$B$5:$J$44,4, FALSE))</f>
        <v>727.59804466056028</v>
      </c>
      <c r="BD155" s="47">
        <f>$F155*'[1]INTERNAL PARAMETERS-2'!O155*(1-VLOOKUP(P$4,'[1]INTERNAL PARAMETERS-1'!$B$5:$J$44,4, FALSE))</f>
        <v>436.55857794788079</v>
      </c>
      <c r="BE155" s="47">
        <f>$F155*'[1]INTERNAL PARAMETERS-2'!P155*(1-VLOOKUP(Q$4,'[1]INTERNAL PARAMETERS-1'!$B$5:$J$44,4, FALSE))</f>
        <v>274.20984567733791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727.24405773282444</v>
      </c>
      <c r="BH155" s="47">
        <f>$F155*'[1]INTERNAL PARAMETERS-2'!S155*(1-VLOOKUP(T$4,'[1]INTERNAL PARAMETERS-1'!$B$5:$J$44,4, FALSE))</f>
        <v>28.509447711436053</v>
      </c>
      <c r="BI155" s="47">
        <f>$F155*'[1]INTERNAL PARAMETERS-2'!T155*(1-VLOOKUP(U$4,'[1]INTERNAL PARAMETERS-1'!$B$5:$J$44,4, FALSE))</f>
        <v>25.34173129905427</v>
      </c>
      <c r="BJ155" s="47">
        <f>$F155*'[1]INTERNAL PARAMETERS-2'!U155*(1-VLOOKUP(V$4,'[1]INTERNAL PARAMETERS-1'!$B$5:$J$44,4, FALSE))</f>
        <v>281.04079798881781</v>
      </c>
      <c r="BK155" s="47">
        <f>$F155*'[1]INTERNAL PARAMETERS-2'!V155*(1-VLOOKUP(W$4,'[1]INTERNAL PARAMETERS-1'!$B$5:$J$44,4, FALSE))</f>
        <v>344.49584764875647</v>
      </c>
      <c r="BL155" s="47">
        <f>$F155*'[1]INTERNAL PARAMETERS-2'!W155*(1-VLOOKUP(X$4,'[1]INTERNAL PARAMETERS-1'!$B$5:$J$44,4, FALSE))</f>
        <v>497.93456097548153</v>
      </c>
      <c r="BM155" s="47">
        <f>$F155*'[1]INTERNAL PARAMETERS-2'!X155*(1-VLOOKUP(Y$4,'[1]INTERNAL PARAMETERS-1'!$B$5:$J$44,4, FALSE))</f>
        <v>156.40871964133095</v>
      </c>
      <c r="BN155" s="47">
        <f>$F155*'[1]INTERNAL PARAMETERS-2'!Y155*(1-VLOOKUP(Z$4,'[1]INTERNAL PARAMETERS-1'!$B$5:$J$44,4, FALSE))</f>
        <v>742.44683199131327</v>
      </c>
      <c r="BO155" s="47">
        <f>$F155*'[1]INTERNAL PARAMETERS-2'!Z155*(1-VLOOKUP(AA$4,'[1]INTERNAL PARAMETERS-1'!$B$5:$J$44,4, FALSE))</f>
        <v>753.33644039744286</v>
      </c>
      <c r="BP155" s="47">
        <f>$F155*'[1]INTERNAL PARAMETERS-2'!AA155*(1-VLOOKUP(AB$4,'[1]INTERNAL PARAMETERS-1'!$B$5:$J$44,4, FALSE))</f>
        <v>302.91824772882654</v>
      </c>
      <c r="BQ155" s="47">
        <f>$F155*'[1]INTERNAL PARAMETERS-2'!AB155*(1-VLOOKUP(AC$4,'[1]INTERNAL PARAMETERS-1'!$B$5:$J$44,4, FALSE))</f>
        <v>2020.4454017111377</v>
      </c>
      <c r="BR155" s="47">
        <f>$F155*'[1]INTERNAL PARAMETERS-2'!AC155*(1-VLOOKUP(AD$4,'[1]INTERNAL PARAMETERS-1'!$B$5:$J$44,4, FALSE))</f>
        <v>213.82427950203143</v>
      </c>
      <c r="BS155" s="47">
        <f>$F155*'[1]INTERNAL PARAMETERS-2'!AD155*(1-VLOOKUP(AE$4,'[1]INTERNAL PARAMETERS-1'!$B$5:$J$44,4, FALSE))</f>
        <v>53.456380936077053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45.536778844553403</v>
      </c>
      <c r="CA155" s="47">
        <f>$F155*'[1]INTERNAL PARAMETERS-2'!AL155*(1-VLOOKUP(AM$4,'[1]INTERNAL PARAMETERS-1'!$B$5:$J$44,4, FALSE))</f>
        <v>219.76429213124339</v>
      </c>
      <c r="CB155" s="47">
        <f>$F155*'[1]INTERNAL PARAMETERS-2'!AM155*(1-VLOOKUP(AN$4,'[1]INTERNAL PARAMETERS-1'!$B$5:$J$44,4, FALSE))</f>
        <v>87.114378764483362</v>
      </c>
      <c r="CC155" s="47">
        <f>$F155*'[1]INTERNAL PARAMETERS-2'!AN155*(1-VLOOKUP(AO$4,'[1]INTERNAL PARAMETERS-1'!$B$5:$J$44,4, FALSE))</f>
        <v>159.37872595593691</v>
      </c>
      <c r="CD155" s="47">
        <f>$F155*'[1]INTERNAL PARAMETERS-2'!AO155*(1-VLOOKUP(AP$4,'[1]INTERNAL PARAMETERS-1'!$B$5:$J$44,4, FALSE))</f>
        <v>657.31328693141836</v>
      </c>
      <c r="CE155" s="47">
        <f>$F155*'[1]INTERNAL PARAMETERS-2'!AP155*(1-VLOOKUP(AQ$4,'[1]INTERNAL PARAMETERS-1'!$B$5:$J$44,4, FALSE))</f>
        <v>76.224770358353751</v>
      </c>
      <c r="CF155" s="47">
        <f>$F155*'[1]INTERNAL PARAMETERS-2'!AQ155*(1-VLOOKUP(AR$4,'[1]INTERNAL PARAMETERS-1'!$B$5:$J$44,4, FALSE))</f>
        <v>15.839204183047295</v>
      </c>
      <c r="CG155" s="47">
        <f>$F155*'[1]INTERNAL PARAMETERS-2'!AR155*(1-VLOOKUP(AS$4,'[1]INTERNAL PARAMETERS-1'!$B$5:$J$44,4, FALSE))</f>
        <v>1.9795894623117236</v>
      </c>
      <c r="CH155" s="46">
        <f>$F155*'[1]INTERNAL PARAMETERS-2'!AS155*(1-VLOOKUP(AT$4,'[1]INTERNAL PARAMETERS-1'!$B$5:$J$44,4, FALSE))</f>
        <v>0</v>
      </c>
      <c r="CI155" s="45">
        <f t="shared" si="2"/>
        <v>12442.420279030994</v>
      </c>
    </row>
    <row r="156" spans="3:87" x14ac:dyDescent="0.4">
      <c r="C156" s="30" t="s">
        <v>8</v>
      </c>
      <c r="D156" s="29" t="s">
        <v>68</v>
      </c>
      <c r="E156" s="29" t="s">
        <v>60</v>
      </c>
      <c r="F156" s="131">
        <f>'S Str&amp;Pad'!X156</f>
        <v>15497.918167838196</v>
      </c>
      <c r="G156" s="48">
        <f>$F156*'[1]INTERNAL PARAMETERS-2'!F156*VLOOKUP(G$4,'[1]INTERNAL PARAMETERS-1'!$B$5:$J$44,4, FALSE)</f>
        <v>121.78884013013968</v>
      </c>
      <c r="H156" s="47">
        <f>$F156*'[1]INTERNAL PARAMETERS-2'!G156*VLOOKUP(H$4,'[1]INTERNAL PARAMETERS-1'!$B$5:$J$44,4, FALSE)</f>
        <v>127.65790174030001</v>
      </c>
      <c r="I156" s="47">
        <f>$F156*'[1]INTERNAL PARAMETERS-2'!H156*VLOOKUP(I$4,'[1]INTERNAL PARAMETERS-1'!$B$5:$J$44,4, FALSE)</f>
        <v>142.40176869968204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1.4676528504942772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19.588826137011608</v>
      </c>
      <c r="N156" s="47">
        <f>$F156*'[1]INTERNAL PARAMETERS-2'!M156*VLOOKUP(N$4,'[1]INTERNAL PARAMETERS-1'!$B$5:$J$44,4, FALSE)</f>
        <v>31.914397945484161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20.542490531469529</v>
      </c>
      <c r="S156" s="47">
        <f>$F156*'[1]INTERNAL PARAMETERS-2'!R156*VLOOKUP(S$4,'[1]INTERNAL PARAMETERS-1'!$B$5:$J$44,4, FALSE)</f>
        <v>43.582005638141148</v>
      </c>
      <c r="T156" s="47">
        <f>$F156*'[1]INTERNAL PARAMETERS-2'!S156*VLOOKUP(T$4,'[1]INTERNAL PARAMETERS-1'!$B$5:$J$44,4, FALSE)</f>
        <v>4.5487939614421888</v>
      </c>
      <c r="U156" s="47">
        <f>$F156*'[1]INTERNAL PARAMETERS-2'!T156*VLOOKUP(U$4,'[1]INTERNAL PARAMETERS-1'!$B$5:$J$44,4, FALSE)</f>
        <v>8.5105267826866662</v>
      </c>
      <c r="V156" s="47">
        <f>$F156*'[1]INTERNAL PARAMETERS-2'!U156*VLOOKUP(V$4,'[1]INTERNAL PARAMETERS-1'!$B$5:$J$44,4, FALSE)</f>
        <v>63.828718401377479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8.8043673111488783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4.4014087596660483</v>
      </c>
      <c r="AI156" s="47">
        <f>$F156*'[1]INTERNAL PARAMETERS-2'!AH156*VLOOKUP(AI$4,'[1]INTERNAL PARAMETERS-1'!$B$5:$J$44,4, FALSE)</f>
        <v>16.141081771803481</v>
      </c>
      <c r="AJ156" s="47">
        <f>$F156*'[1]INTERNAL PARAMETERS-2'!AI156*VLOOKUP(AJ$4,'[1]INTERNAL PARAMETERS-1'!$B$5:$J$44,4, FALSE)</f>
        <v>23.477796232458083</v>
      </c>
      <c r="AK156" s="47">
        <f>$F156*'[1]INTERNAL PARAMETERS-2'!AJ156*VLOOKUP(AK$4,'[1]INTERNAL PARAMETERS-1'!$B$5:$J$44,4, FALSE)</f>
        <v>4.4014087596660483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2705.6336052939587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372.1876966032205</v>
      </c>
      <c r="BB156" s="47">
        <f>$F156*'[1]INTERNAL PARAMETERS-2'!M156*(1-VLOOKUP(N$4,'[1]INTERNAL PARAMETERS-1'!$B$5:$J$44,4, FALSE))</f>
        <v>606.37356096419899</v>
      </c>
      <c r="BC156" s="47">
        <f>$F156*'[1]INTERNAL PARAMETERS-2'!N156*(1-VLOOKUP(O$4,'[1]INTERNAL PARAMETERS-1'!$B$5:$J$44,4, FALSE))</f>
        <v>1096.09336200399</v>
      </c>
      <c r="BD156" s="47">
        <f>$F156*'[1]INTERNAL PARAMETERS-2'!O156*(1-VLOOKUP(P$4,'[1]INTERNAL PARAMETERS-1'!$B$5:$J$44,4, FALSE))</f>
        <v>473.94648486611021</v>
      </c>
      <c r="BE156" s="47">
        <f>$F156*'[1]INTERNAL PARAMETERS-2'!P156*(1-VLOOKUP(Q$4,'[1]INTERNAL PARAMETERS-1'!$B$5:$J$44,4, FALSE))</f>
        <v>390.30886988973782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828.05810712468178</v>
      </c>
      <c r="BH156" s="47">
        <f>$F156*'[1]INTERNAL PARAMETERS-2'!S156*(1-VLOOKUP(T$4,'[1]INTERNAL PARAMETERS-1'!$B$5:$J$44,4, FALSE))</f>
        <v>40.939145652979704</v>
      </c>
      <c r="BI156" s="47">
        <f>$F156*'[1]INTERNAL PARAMETERS-2'!T156*(1-VLOOKUP(U$4,'[1]INTERNAL PARAMETERS-1'!$B$5:$J$44,4, FALSE))</f>
        <v>34.042107130746665</v>
      </c>
      <c r="BJ156" s="47">
        <f>$F156*'[1]INTERNAL PARAMETERS-2'!U156*(1-VLOOKUP(V$4,'[1]INTERNAL PARAMETERS-1'!$B$5:$J$44,4, FALSE))</f>
        <v>361.69607094113906</v>
      </c>
      <c r="BK156" s="47">
        <f>$F156*'[1]INTERNAL PARAMETERS-2'!V156*(1-VLOOKUP(W$4,'[1]INTERNAL PARAMETERS-1'!$B$5:$J$44,4, FALSE))</f>
        <v>435.79680950415974</v>
      </c>
      <c r="BL156" s="47">
        <f>$F156*'[1]INTERNAL PARAMETERS-2'!W156*(1-VLOOKUP(X$4,'[1]INTERNAL PARAMETERS-1'!$B$5:$J$44,4, FALSE))</f>
        <v>619.21312122870802</v>
      </c>
      <c r="BM156" s="47">
        <f>$F156*'[1]INTERNAL PARAMETERS-2'!X156*(1-VLOOKUP(Y$4,'[1]INTERNAL PARAMETERS-1'!$B$5:$J$44,4, FALSE))</f>
        <v>237.70706885830222</v>
      </c>
      <c r="BN156" s="47">
        <f>$F156*'[1]INTERNAL PARAMETERS-2'!Y156*(1-VLOOKUP(Z$4,'[1]INTERNAL PARAMETERS-1'!$B$5:$J$44,4, FALSE))</f>
        <v>909.74329437026995</v>
      </c>
      <c r="BO156" s="47">
        <f>$F156*'[1]INTERNAL PARAMETERS-2'!Z156*(1-VLOOKUP(AA$4,'[1]INTERNAL PARAMETERS-1'!$B$5:$J$44,4, FALSE))</f>
        <v>937.62249936239414</v>
      </c>
      <c r="BP156" s="47">
        <f>$F156*'[1]INTERNAL PARAMETERS-2'!AA156*(1-VLOOKUP(AB$4,'[1]INTERNAL PARAMETERS-1'!$B$5:$J$44,4, FALSE))</f>
        <v>382.97215542908322</v>
      </c>
      <c r="BQ156" s="47">
        <f>$F156*'[1]INTERNAL PARAMETERS-2'!AB156*(1-VLOOKUP(AC$4,'[1]INTERNAL PARAMETERS-1'!$B$5:$J$44,4, FALSE))</f>
        <v>2547.2812242367559</v>
      </c>
      <c r="BR156" s="47">
        <f>$F156*'[1]INTERNAL PARAMETERS-2'!AC156*(1-VLOOKUP(AD$4,'[1]INTERNAL PARAMETERS-1'!$B$5:$J$44,4, FALSE))</f>
        <v>250.91284492911714</v>
      </c>
      <c r="BS156" s="47">
        <f>$F156*'[1]INTERNAL PARAMETERS-2'!AD156*(1-VLOOKUP(AE$4,'[1]INTERNAL PARAMETERS-1'!$B$5:$J$44,4, FALSE))</f>
        <v>54.290757133753978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63.095124444902858</v>
      </c>
      <c r="CA156" s="47">
        <f>$F156*'[1]INTERNAL PARAMETERS-2'!AL156*(1-VLOOKUP(AM$4,'[1]INTERNAL PARAMETERS-1'!$B$5:$J$44,4, FALSE))</f>
        <v>322.81233668516893</v>
      </c>
      <c r="CB156" s="47">
        <f>$F156*'[1]INTERNAL PARAMETERS-2'!AM156*(1-VLOOKUP(AN$4,'[1]INTERNAL PARAMETERS-1'!$B$5:$J$44,4, FALSE))</f>
        <v>98.3110438976816</v>
      </c>
      <c r="CC156" s="47">
        <f>$F156*'[1]INTERNAL PARAMETERS-2'!AN156*(1-VLOOKUP(AO$4,'[1]INTERNAL PARAMETERS-1'!$B$5:$J$44,4, FALSE))</f>
        <v>206.89255816518957</v>
      </c>
      <c r="CD156" s="47">
        <f>$F156*'[1]INTERNAL PARAMETERS-2'!AO156*(1-VLOOKUP(AP$4,'[1]INTERNAL PARAMETERS-1'!$B$5:$J$44,4, FALSE))</f>
        <v>790.88975994111877</v>
      </c>
      <c r="CE156" s="47">
        <f>$F156*'[1]INTERNAL PARAMETERS-2'!AP156*(1-VLOOKUP(AQ$4,'[1]INTERNAL PARAMETERS-1'!$B$5:$J$44,4, FALSE))</f>
        <v>80.702309275383826</v>
      </c>
      <c r="CF156" s="47">
        <f>$F156*'[1]INTERNAL PARAMETERS-2'!AQ156*(1-VLOOKUP(AR$4,'[1]INTERNAL PARAMETERS-1'!$B$5:$J$44,4, FALSE))</f>
        <v>7.3367144606546022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15497.916618046378</v>
      </c>
    </row>
    <row r="157" spans="3:87" x14ac:dyDescent="0.4">
      <c r="C157" s="30" t="s">
        <v>8</v>
      </c>
      <c r="D157" s="29" t="s">
        <v>68</v>
      </c>
      <c r="E157" s="29" t="s">
        <v>59</v>
      </c>
      <c r="F157" s="131">
        <f>'S Str&amp;Pad'!X157</f>
        <v>16947.076519528804</v>
      </c>
      <c r="G157" s="48">
        <f>$F157*'[1]INTERNAL PARAMETERS-2'!F157*VLOOKUP(G$4,'[1]INTERNAL PARAMETERS-1'!$B$5:$J$44,4, FALSE)</f>
        <v>127.47590957989567</v>
      </c>
      <c r="H157" s="47">
        <f>$F157*'[1]INTERNAL PARAMETERS-2'!G157*VLOOKUP(H$4,'[1]INTERNAL PARAMETERS-1'!$B$5:$J$44,4, FALSE)</f>
        <v>122.09012866198941</v>
      </c>
      <c r="I157" s="47">
        <f>$F157*'[1]INTERNAL PARAMETERS-2'!H157*VLOOKUP(I$4,'[1]INTERNAL PARAMETERS-1'!$B$5:$J$44,4, FALSE)</f>
        <v>160.00268774997511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3.5910855144881535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24.148567215737376</v>
      </c>
      <c r="N157" s="47">
        <f>$F157*'[1]INTERNAL PARAMETERS-2'!M157*VLOOKUP(N$4,'[1]INTERNAL PARAMETERS-1'!$B$5:$J$44,4, FALSE)</f>
        <v>33.035953084108669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21.544818379276968</v>
      </c>
      <c r="S157" s="47">
        <f>$F157*'[1]INTERNAL PARAMETERS-2'!R157*VLOOKUP(S$4,'[1]INTERNAL PARAMETERS-1'!$B$5:$J$44,4, FALSE)</f>
        <v>43.329946303600863</v>
      </c>
      <c r="T157" s="47">
        <f>$F157*'[1]INTERNAL PARAMETERS-2'!S157*VLOOKUP(T$4,'[1]INTERNAL PARAMETERS-1'!$B$5:$J$44,4, FALSE)</f>
        <v>3.2318074922741431</v>
      </c>
      <c r="U157" s="47">
        <f>$F157*'[1]INTERNAL PARAMETERS-2'!T157*VLOOKUP(U$4,'[1]INTERNAL PARAMETERS-1'!$B$5:$J$44,4, FALSE)</f>
        <v>3.5907465729577632</v>
      </c>
      <c r="V157" s="47">
        <f>$F157*'[1]INTERNAL PARAMETERS-2'!U157*VLOOKUP(V$4,'[1]INTERNAL PARAMETERS-1'!$B$5:$J$44,4, FALSE)</f>
        <v>78.639942850482498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7.182171028976307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3.5910855144881535</v>
      </c>
      <c r="AI157" s="47">
        <f>$F157*'[1]INTERNAL PARAMETERS-2'!AH157*VLOOKUP(AI$4,'[1]INTERNAL PARAMETERS-1'!$B$5:$J$44,4, FALSE)</f>
        <v>14.36264735030066</v>
      </c>
      <c r="AJ157" s="47">
        <f>$F157*'[1]INTERNAL PARAMETERS-2'!AI157*VLOOKUP(AJ$4,'[1]INTERNAL PARAMETERS-1'!$B$5:$J$44,4, FALSE)</f>
        <v>10.773256543464461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3040.0510672495266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458.82277709901012</v>
      </c>
      <c r="BB157" s="47">
        <f>$F157*'[1]INTERNAL PARAMETERS-2'!M157*(1-VLOOKUP(N$4,'[1]INTERNAL PARAMETERS-1'!$B$5:$J$44,4, FALSE))</f>
        <v>627.68310859806468</v>
      </c>
      <c r="BC157" s="47">
        <f>$F157*'[1]INTERNAL PARAMETERS-2'!N157*(1-VLOOKUP(O$4,'[1]INTERNAL PARAMETERS-1'!$B$5:$J$44,4, FALSE))</f>
        <v>1429.1639099683837</v>
      </c>
      <c r="BD157" s="47">
        <f>$F157*'[1]INTERNAL PARAMETERS-2'!O157*(1-VLOOKUP(P$4,'[1]INTERNAL PARAMETERS-1'!$B$5:$J$44,4, FALSE))</f>
        <v>488.35712523265374</v>
      </c>
      <c r="BE157" s="47">
        <f>$F157*'[1]INTERNAL PARAMETERS-2'!P157*(1-VLOOKUP(Q$4,'[1]INTERNAL PARAMETERS-1'!$B$5:$J$44,4, FALSE))</f>
        <v>436.29062204170543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823.26897976841633</v>
      </c>
      <c r="BH157" s="47">
        <f>$F157*'[1]INTERNAL PARAMETERS-2'!S157*(1-VLOOKUP(T$4,'[1]INTERNAL PARAMETERS-1'!$B$5:$J$44,4, FALSE))</f>
        <v>29.086267430467288</v>
      </c>
      <c r="BI157" s="47">
        <f>$F157*'[1]INTERNAL PARAMETERS-2'!T157*(1-VLOOKUP(U$4,'[1]INTERNAL PARAMETERS-1'!$B$5:$J$44,4, FALSE))</f>
        <v>14.362986291831053</v>
      </c>
      <c r="BJ157" s="47">
        <f>$F157*'[1]INTERNAL PARAMETERS-2'!U157*(1-VLOOKUP(V$4,'[1]INTERNAL PARAMETERS-1'!$B$5:$J$44,4, FALSE))</f>
        <v>445.62634281940086</v>
      </c>
      <c r="BK157" s="47">
        <f>$F157*'[1]INTERNAL PARAMETERS-2'!V157*(1-VLOOKUP(W$4,'[1]INTERNAL PARAMETERS-1'!$B$5:$J$44,4, FALSE))</f>
        <v>529.65206658778948</v>
      </c>
      <c r="BL157" s="47">
        <f>$F157*'[1]INTERNAL PARAMETERS-2'!W157*(1-VLOOKUP(X$4,'[1]INTERNAL PARAMETERS-1'!$B$5:$J$44,4, FALSE))</f>
        <v>727.14990693107427</v>
      </c>
      <c r="BM157" s="47">
        <f>$F157*'[1]INTERNAL PARAMETERS-2'!X157*(1-VLOOKUP(Y$4,'[1]INTERNAL PARAMETERS-1'!$B$5:$J$44,4, FALSE))</f>
        <v>310.60940786522781</v>
      </c>
      <c r="BN157" s="47">
        <f>$F157*'[1]INTERNAL PARAMETERS-2'!Y157*(1-VLOOKUP(Z$4,'[1]INTERNAL PARAMETERS-1'!$B$5:$J$44,4, FALSE))</f>
        <v>976.71425046530749</v>
      </c>
      <c r="BO157" s="47">
        <f>$F157*'[1]INTERNAL PARAMETERS-2'!Z157*(1-VLOOKUP(AA$4,'[1]INTERNAL PARAMETERS-1'!$B$5:$J$44,4, FALSE))</f>
        <v>922.85135716328909</v>
      </c>
      <c r="BP157" s="47">
        <f>$F157*'[1]INTERNAL PARAMETERS-2'!AA157*(1-VLOOKUP(AB$4,'[1]INTERNAL PARAMETERS-1'!$B$5:$J$44,4, FALSE))</f>
        <v>337.54170187006298</v>
      </c>
      <c r="BQ157" s="47">
        <f>$F157*'[1]INTERNAL PARAMETERS-2'!AB157*(1-VLOOKUP(AC$4,'[1]INTERNAL PARAMETERS-1'!$B$5:$J$44,4, FALSE))</f>
        <v>2863.7136008546736</v>
      </c>
      <c r="BR157" s="47">
        <f>$F157*'[1]INTERNAL PARAMETERS-2'!AC157*(1-VLOOKUP(AD$4,'[1]INTERNAL PARAMETERS-1'!$B$5:$J$44,4, FALSE))</f>
        <v>247.76964813081503</v>
      </c>
      <c r="BS157" s="47">
        <f>$F157*'[1]INTERNAL PARAMETERS-2'!AD157*(1-VLOOKUP(AE$4,'[1]INTERNAL PARAMETERS-1'!$B$5:$J$44,4, FALSE))</f>
        <v>44.88602686962399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62.839759734412802</v>
      </c>
      <c r="CA157" s="47">
        <f>$F157*'[1]INTERNAL PARAMETERS-2'!AL157*(1-VLOOKUP(AM$4,'[1]INTERNAL PARAMETERS-1'!$B$5:$J$44,4, FALSE))</f>
        <v>301.63254143283336</v>
      </c>
      <c r="CB157" s="47">
        <f>$F157*'[1]INTERNAL PARAMETERS-2'!AM157*(1-VLOOKUP(AN$4,'[1]INTERNAL PARAMETERS-1'!$B$5:$J$44,4, FALSE))</f>
        <v>78.998797195783524</v>
      </c>
      <c r="CC157" s="47">
        <f>$F157*'[1]INTERNAL PARAMETERS-2'!AN157*(1-VLOOKUP(AO$4,'[1]INTERNAL PARAMETERS-1'!$B$5:$J$44,4, FALSE))</f>
        <v>193.90675482879661</v>
      </c>
      <c r="CD157" s="47">
        <f>$F157*'[1]INTERNAL PARAMETERS-2'!AO157*(1-VLOOKUP(AP$4,'[1]INTERNAL PARAMETERS-1'!$B$5:$J$44,4, FALSE))</f>
        <v>786.39858115099901</v>
      </c>
      <c r="CE157" s="47">
        <f>$F157*'[1]INTERNAL PARAMETERS-2'!AP157*(1-VLOOKUP(AQ$4,'[1]INTERNAL PARAMETERS-1'!$B$5:$J$44,4, FALSE))</f>
        <v>102.34000568613055</v>
      </c>
      <c r="CF157" s="47">
        <f>$F157*'[1]INTERNAL PARAMETERS-2'!AQ157*(1-VLOOKUP(AR$4,'[1]INTERNAL PARAMETERS-1'!$B$5:$J$44,4, FALSE))</f>
        <v>10.773256543464461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16947.081603651757</v>
      </c>
    </row>
    <row r="158" spans="3:87" x14ac:dyDescent="0.4">
      <c r="C158" s="30" t="s">
        <v>8</v>
      </c>
      <c r="D158" s="29" t="s">
        <v>68</v>
      </c>
      <c r="E158" s="29" t="s">
        <v>58</v>
      </c>
      <c r="F158" s="131">
        <f>'S Str&amp;Pad'!X158</f>
        <v>14000.667010556028</v>
      </c>
      <c r="G158" s="48">
        <f>$F158*'[1]INTERNAL PARAMETERS-2'!F158*VLOOKUP(G$4,'[1]INTERNAL PARAMETERS-1'!$B$5:$J$44,4, FALSE)</f>
        <v>126.46662503965155</v>
      </c>
      <c r="H158" s="47">
        <f>$F158*'[1]INTERNAL PARAMETERS-2'!G158*VLOOKUP(H$4,'[1]INTERNAL PARAMETERS-1'!$B$5:$J$44,4, FALSE)</f>
        <v>85.997697045639342</v>
      </c>
      <c r="I158" s="47">
        <f>$F158*'[1]INTERNAL PARAMETERS-2'!H158*VLOOKUP(I$4,'[1]INTERNAL PARAMETERS-1'!$B$5:$J$44,4, FALSE)</f>
        <v>129.19472500999345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1.6856803080709457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27.653977472580159</v>
      </c>
      <c r="N158" s="47">
        <f>$F158*'[1]INTERNAL PARAMETERS-2'!M158*VLOOKUP(N$4,'[1]INTERNAL PARAMETERS-1'!$B$5:$J$44,4, FALSE)</f>
        <v>22.763964505803258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16.862403347513681</v>
      </c>
      <c r="S158" s="47">
        <f>$F158*'[1]INTERNAL PARAMETERS-2'!R158*VLOOKUP(S$4,'[1]INTERNAL PARAMETERS-1'!$B$5:$J$44,4, FALSE)</f>
        <v>34.95854547199756</v>
      </c>
      <c r="T158" s="47">
        <f>$F158*'[1]INTERNAL PARAMETERS-2'!S158*VLOOKUP(T$4,'[1]INTERNAL PARAMETERS-1'!$B$5:$J$44,4, FALSE)</f>
        <v>4.7214449359698092</v>
      </c>
      <c r="U158" s="47">
        <f>$F158*'[1]INTERNAL PARAMETERS-2'!T158*VLOOKUP(U$4,'[1]INTERNAL PARAMETERS-1'!$B$5:$J$44,4, FALSE)</f>
        <v>6.070409202436883</v>
      </c>
      <c r="V158" s="47">
        <f>$F158*'[1]INTERNAL PARAMETERS-2'!U158*VLOOKUP(V$4,'[1]INTERNAL PARAMETERS-1'!$B$5:$J$44,4, FALSE)</f>
        <v>55.392238960563866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3.3727606828429471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3.3727606828429471</v>
      </c>
      <c r="AI158" s="47">
        <f>$F158*'[1]INTERNAL PARAMETERS-2'!AH158*VLOOKUP(AI$4,'[1]INTERNAL PARAMETERS-1'!$B$5:$J$44,4, FALSE)</f>
        <v>6.7455213656858941</v>
      </c>
      <c r="AJ158" s="47">
        <f>$F158*'[1]INTERNAL PARAMETERS-2'!AI158*VLOOKUP(AJ$4,'[1]INTERNAL PARAMETERS-1'!$B$5:$J$44,4, FALSE)</f>
        <v>13.489642664670733</v>
      </c>
      <c r="AK158" s="47">
        <f>$F158*'[1]INTERNAL PARAMETERS-2'!AJ158*VLOOKUP(AK$4,'[1]INTERNAL PARAMETERS-1'!$B$5:$J$44,4, FALSE)</f>
        <v>1.6856803080709457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2454.6997751898753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525.42557197902295</v>
      </c>
      <c r="BB158" s="47">
        <f>$F158*'[1]INTERNAL PARAMETERS-2'!M158*(1-VLOOKUP(N$4,'[1]INTERNAL PARAMETERS-1'!$B$5:$J$44,4, FALSE))</f>
        <v>432.51532561026187</v>
      </c>
      <c r="BC158" s="47">
        <f>$F158*'[1]INTERNAL PARAMETERS-2'!N158*(1-VLOOKUP(O$4,'[1]INTERNAL PARAMETERS-1'!$B$5:$J$44,4, FALSE))</f>
        <v>1359.0909489158084</v>
      </c>
      <c r="BD158" s="47">
        <f>$F158*'[1]INTERNAL PARAMETERS-2'!O158*(1-VLOOKUP(P$4,'[1]INTERNAL PARAMETERS-1'!$B$5:$J$44,4, FALSE))</f>
        <v>376.02711443611167</v>
      </c>
      <c r="BE158" s="47">
        <f>$F158*'[1]INTERNAL PARAMETERS-2'!P158*(1-VLOOKUP(Q$4,'[1]INTERNAL PARAMETERS-1'!$B$5:$J$44,4, FALSE))</f>
        <v>355.79195040575507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664.21236396795359</v>
      </c>
      <c r="BH158" s="47">
        <f>$F158*'[1]INTERNAL PARAMETERS-2'!S158*(1-VLOOKUP(T$4,'[1]INTERNAL PARAMETERS-1'!$B$5:$J$44,4, FALSE))</f>
        <v>42.493004423728287</v>
      </c>
      <c r="BI158" s="47">
        <f>$F158*'[1]INTERNAL PARAMETERS-2'!T158*(1-VLOOKUP(U$4,'[1]INTERNAL PARAMETERS-1'!$B$5:$J$44,4, FALSE))</f>
        <v>24.281636809747532</v>
      </c>
      <c r="BJ158" s="47">
        <f>$F158*'[1]INTERNAL PARAMETERS-2'!U158*(1-VLOOKUP(V$4,'[1]INTERNAL PARAMETERS-1'!$B$5:$J$44,4, FALSE))</f>
        <v>313.88935410986193</v>
      </c>
      <c r="BK158" s="47">
        <f>$F158*'[1]INTERNAL PARAMETERS-2'!V158*(1-VLOOKUP(W$4,'[1]INTERNAL PARAMETERS-1'!$B$5:$J$44,4, FALSE))</f>
        <v>478.88581476256365</v>
      </c>
      <c r="BL158" s="47">
        <f>$F158*'[1]INTERNAL PARAMETERS-2'!W158*(1-VLOOKUP(X$4,'[1]INTERNAL PARAMETERS-1'!$B$5:$J$44,4, FALSE))</f>
        <v>542.9626674697754</v>
      </c>
      <c r="BM158" s="47">
        <f>$F158*'[1]INTERNAL PARAMETERS-2'!X158*(1-VLOOKUP(Y$4,'[1]INTERNAL PARAMETERS-1'!$B$5:$J$44,4, FALSE))</f>
        <v>310.26458142082896</v>
      </c>
      <c r="BN158" s="47">
        <f>$F158*'[1]INTERNAL PARAMETERS-2'!Y158*(1-VLOOKUP(Z$4,'[1]INTERNAL PARAMETERS-1'!$B$5:$J$44,4, FALSE))</f>
        <v>838.05052585116164</v>
      </c>
      <c r="BO158" s="47">
        <f>$F158*'[1]INTERNAL PARAMETERS-2'!Z158*(1-VLOOKUP(AA$4,'[1]INTERNAL PARAMETERS-1'!$B$5:$J$44,4, FALSE))</f>
        <v>779.03211413486372</v>
      </c>
      <c r="BP158" s="47">
        <f>$F158*'[1]INTERNAL PARAMETERS-2'!AA158*(1-VLOOKUP(AB$4,'[1]INTERNAL PARAMETERS-1'!$B$5:$J$44,4, FALSE))</f>
        <v>290.0294173904723</v>
      </c>
      <c r="BQ158" s="47">
        <f>$F158*'[1]INTERNAL PARAMETERS-2'!AB158*(1-VLOOKUP(AC$4,'[1]INTERNAL PARAMETERS-1'!$B$5:$J$44,4, FALSE))</f>
        <v>2271.3352094560096</v>
      </c>
      <c r="BR158" s="47">
        <f>$F158*'[1]INTERNAL PARAMETERS-2'!AC158*(1-VLOOKUP(AD$4,'[1]INTERNAL PARAMETERS-1'!$B$5:$J$44,4, FALSE))</f>
        <v>151.76023006092205</v>
      </c>
      <c r="BS158" s="47">
        <f>$F158*'[1]INTERNAL PARAMETERS-2'!AD158*(1-VLOOKUP(AE$4,'[1]INTERNAL PARAMETERS-1'!$B$5:$J$44,4, FALSE))</f>
        <v>53.95857065868293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55.645651033454932</v>
      </c>
      <c r="CA158" s="47">
        <f>$F158*'[1]INTERNAL PARAMETERS-2'!AL158*(1-VLOOKUP(AM$4,'[1]INTERNAL PARAMETERS-1'!$B$5:$J$44,4, FALSE))</f>
        <v>180.42519569833448</v>
      </c>
      <c r="CB158" s="47">
        <f>$F158*'[1]INTERNAL PARAMETERS-2'!AM158*(1-VLOOKUP(AN$4,'[1]INTERNAL PARAMETERS-1'!$B$5:$J$44,4, FALSE))</f>
        <v>47.214449359698094</v>
      </c>
      <c r="CC158" s="47">
        <f>$F158*'[1]INTERNAL PARAMETERS-2'!AN158*(1-VLOOKUP(AO$4,'[1]INTERNAL PARAMETERS-1'!$B$5:$J$44,4, FALSE))</f>
        <v>202.34604003676205</v>
      </c>
      <c r="CD158" s="47">
        <f>$F158*'[1]INTERNAL PARAMETERS-2'!AO158*(1-VLOOKUP(AP$4,'[1]INTERNAL PARAMETERS-1'!$B$5:$J$44,4, FALSE))</f>
        <v>610.41088079312908</v>
      </c>
      <c r="CE158" s="47">
        <f>$F158*'[1]INTERNAL PARAMETERS-2'!AP158*(1-VLOOKUP(AQ$4,'[1]INTERNAL PARAMETERS-1'!$B$5:$J$44,4, FALSE))</f>
        <v>91.056138036553236</v>
      </c>
      <c r="CF158" s="47">
        <f>$F158*'[1]INTERNAL PARAMETERS-2'!AQ158*(1-VLOOKUP(AR$4,'[1]INTERNAL PARAMETERS-1'!$B$5:$J$44,4, FALSE))</f>
        <v>8.4312016737568403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14000.669810689429</v>
      </c>
    </row>
    <row r="159" spans="3:87" x14ac:dyDescent="0.4">
      <c r="C159" s="30" t="s">
        <v>8</v>
      </c>
      <c r="D159" s="29" t="s">
        <v>68</v>
      </c>
      <c r="E159" s="29" t="s">
        <v>57</v>
      </c>
      <c r="F159" s="131">
        <f>'S Str&amp;Pad'!X159</f>
        <v>10114.167939556664</v>
      </c>
      <c r="G159" s="48">
        <f>$F159*'[1]INTERNAL PARAMETERS-2'!F159*VLOOKUP(G$4,'[1]INTERNAL PARAMETERS-1'!$B$5:$J$44,4, FALSE)</f>
        <v>80.946720270653842</v>
      </c>
      <c r="H159" s="47">
        <f>$F159*'[1]INTERNAL PARAMETERS-2'!G159*VLOOKUP(H$4,'[1]INTERNAL PARAMETERS-1'!$B$5:$J$44,4, FALSE)</f>
        <v>44.66011995390641</v>
      </c>
      <c r="I159" s="47">
        <f>$F159*'[1]INTERNAL PARAMETERS-2'!H159*VLOOKUP(I$4,'[1]INTERNAL PARAMETERS-1'!$B$5:$J$44,4, FALSE)</f>
        <v>94.931934276556731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22.539524394981424</v>
      </c>
      <c r="N159" s="47">
        <f>$F159*'[1]INTERNAL PARAMETERS-2'!M159*VLOOKUP(N$4,'[1]INTERNAL PARAMETERS-1'!$B$5:$J$44,4, FALSE)</f>
        <v>15.07284105528311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9.7692748128177822</v>
      </c>
      <c r="S159" s="47">
        <f>$F159*'[1]INTERNAL PARAMETERS-2'!R159*VLOOKUP(S$4,'[1]INTERNAL PARAMETERS-1'!$B$5:$J$44,4, FALSE)</f>
        <v>27.535063652847551</v>
      </c>
      <c r="T159" s="47">
        <f>$F159*'[1]INTERNAL PARAMETERS-2'!S159*VLOOKUP(T$4,'[1]INTERNAL PARAMETERS-1'!$B$5:$J$44,4, FALSE)</f>
        <v>1.8142794449976745</v>
      </c>
      <c r="U159" s="47">
        <f>$F159*'[1]INTERNAL PARAMETERS-2'!T159*VLOOKUP(U$4,'[1]INTERNAL PARAMETERS-1'!$B$5:$J$44,4, FALSE)</f>
        <v>5.3034651007859326</v>
      </c>
      <c r="V159" s="47">
        <f>$F159*'[1]INTERNAL PARAMETERS-2'!U159*VLOOKUP(V$4,'[1]INTERNAL PARAMETERS-1'!$B$5:$J$44,4, FALSE)</f>
        <v>41.031712776430147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5.5830207026352783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9.7692748128177822</v>
      </c>
      <c r="AJ159" s="47">
        <f>$F159*'[1]INTERNAL PARAMETERS-2'!AI159*VLOOKUP(AJ$4,'[1]INTERNAL PARAMETERS-1'!$B$5:$J$44,4, FALSE)</f>
        <v>9.7692748128177822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1803.7067512545777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428.25096350464696</v>
      </c>
      <c r="BB159" s="47">
        <f>$F159*'[1]INTERNAL PARAMETERS-2'!M159*(1-VLOOKUP(N$4,'[1]INTERNAL PARAMETERS-1'!$B$5:$J$44,4, FALSE))</f>
        <v>286.38398005037908</v>
      </c>
      <c r="BC159" s="47">
        <f>$F159*'[1]INTERNAL PARAMETERS-2'!N159*(1-VLOOKUP(O$4,'[1]INTERNAL PARAMETERS-1'!$B$5:$J$44,4, FALSE))</f>
        <v>990.90121570706981</v>
      </c>
      <c r="BD159" s="47">
        <f>$F159*'[1]INTERNAL PARAMETERS-2'!O159*(1-VLOOKUP(P$4,'[1]INTERNAL PARAMETERS-1'!$B$5:$J$44,4, FALSE))</f>
        <v>248.42318151459685</v>
      </c>
      <c r="BE159" s="47">
        <f>$F159*'[1]INTERNAL PARAMETERS-2'!P159*(1-VLOOKUP(Q$4,'[1]INTERNAL PARAMETERS-1'!$B$5:$J$44,4, FALSE))</f>
        <v>280.5225163043678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523.16620940410337</v>
      </c>
      <c r="BH159" s="47">
        <f>$F159*'[1]INTERNAL PARAMETERS-2'!S159*(1-VLOOKUP(T$4,'[1]INTERNAL PARAMETERS-1'!$B$5:$J$44,4, FALSE))</f>
        <v>16.328515004979071</v>
      </c>
      <c r="BI159" s="47">
        <f>$F159*'[1]INTERNAL PARAMETERS-2'!T159*(1-VLOOKUP(U$4,'[1]INTERNAL PARAMETERS-1'!$B$5:$J$44,4, FALSE))</f>
        <v>21.21386040314373</v>
      </c>
      <c r="BJ159" s="47">
        <f>$F159*'[1]INTERNAL PARAMETERS-2'!U159*(1-VLOOKUP(V$4,'[1]INTERNAL PARAMETERS-1'!$B$5:$J$44,4, FALSE))</f>
        <v>232.5130390664375</v>
      </c>
      <c r="BK159" s="47">
        <f>$F159*'[1]INTERNAL PARAMETERS-2'!V159*(1-VLOOKUP(W$4,'[1]INTERNAL PARAMETERS-1'!$B$5:$J$44,4, FALSE))</f>
        <v>273.54475184286764</v>
      </c>
      <c r="BL159" s="47">
        <f>$F159*'[1]INTERNAL PARAMETERS-2'!W159*(1-VLOOKUP(X$4,'[1]INTERNAL PARAMETERS-1'!$B$5:$J$44,4, FALSE))</f>
        <v>438.22970273549305</v>
      </c>
      <c r="BM159" s="47">
        <f>$F159*'[1]INTERNAL PARAMETERS-2'!X159*(1-VLOOKUP(Y$4,'[1]INTERNAL PARAMETERS-1'!$B$5:$J$44,4, FALSE))</f>
        <v>297.27056699547973</v>
      </c>
      <c r="BN159" s="47">
        <f>$F159*'[1]INTERNAL PARAMETERS-2'!Y159*(1-VLOOKUP(Z$4,'[1]INTERNAL PARAMETERS-1'!$B$5:$J$44,4, FALSE))</f>
        <v>595.93587774982427</v>
      </c>
      <c r="BO159" s="47">
        <f>$F159*'[1]INTERNAL PARAMETERS-2'!Z159*(1-VLOOKUP(AA$4,'[1]INTERNAL PARAMETERS-1'!$B$5:$J$44,4, FALSE))</f>
        <v>503.82412749069385</v>
      </c>
      <c r="BP159" s="47">
        <f>$F159*'[1]INTERNAL PARAMETERS-2'!AA159*(1-VLOOKUP(AB$4,'[1]INTERNAL PARAMETERS-1'!$B$5:$J$44,4, FALSE))</f>
        <v>198.18004085805512</v>
      </c>
      <c r="BQ159" s="47">
        <f>$F159*'[1]INTERNAL PARAMETERS-2'!AB159*(1-VLOOKUP(AC$4,'[1]INTERNAL PARAMETERS-1'!$B$5:$J$44,4, FALSE))</f>
        <v>1620.3321834223236</v>
      </c>
      <c r="BR159" s="47">
        <f>$F159*'[1]INTERNAL PARAMETERS-2'!AC159*(1-VLOOKUP(AD$4,'[1]INTERNAL PARAMETERS-1'!$B$5:$J$44,4, FALSE))</f>
        <v>100.48526989628942</v>
      </c>
      <c r="BS159" s="47">
        <f>$F159*'[1]INTERNAL PARAMETERS-2'!AD159*(1-VLOOKUP(AE$4,'[1]INTERNAL PARAMETERS-1'!$B$5:$J$44,4, FALSE))</f>
        <v>41.868609602588769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15.352295515453061</v>
      </c>
      <c r="CA159" s="47">
        <f>$F159*'[1]INTERNAL PARAMETERS-2'!AL159*(1-VLOOKUP(AM$4,'[1]INTERNAL PARAMETERS-1'!$B$5:$J$44,4, FALSE))</f>
        <v>145.14640126698978</v>
      </c>
      <c r="CB159" s="47">
        <f>$F159*'[1]INTERNAL PARAMETERS-2'!AM159*(1-VLOOKUP(AN$4,'[1]INTERNAL PARAMETERS-1'!$B$5:$J$44,4, FALSE))</f>
        <v>62.803925820677108</v>
      </c>
      <c r="CC159" s="47">
        <f>$F159*'[1]INTERNAL PARAMETERS-2'!AN159*(1-VLOOKUP(AO$4,'[1]INTERNAL PARAMETERS-1'!$B$5:$J$44,4, FALSE))</f>
        <v>127.00259540021908</v>
      </c>
      <c r="CD159" s="47">
        <f>$F159*'[1]INTERNAL PARAMETERS-2'!AO159*(1-VLOOKUP(AP$4,'[1]INTERNAL PARAMETERS-1'!$B$5:$J$44,4, FALSE))</f>
        <v>421.48165204438112</v>
      </c>
      <c r="CE159" s="47">
        <f>$F159*'[1]INTERNAL PARAMETERS-2'!AP159*(1-VLOOKUP(AQ$4,'[1]INTERNAL PARAMETERS-1'!$B$5:$J$44,4, FALSE))</f>
        <v>58.616660293700654</v>
      </c>
      <c r="CF159" s="47">
        <f>$F159*'[1]INTERNAL PARAMETERS-2'!AQ159*(1-VLOOKUP(AR$4,'[1]INTERNAL PARAMETERS-1'!$B$5:$J$44,4, FALSE))</f>
        <v>13.956540339794243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10114.167939556664</v>
      </c>
    </row>
    <row r="160" spans="3:87" x14ac:dyDescent="0.4">
      <c r="C160" s="30" t="s">
        <v>8</v>
      </c>
      <c r="D160" s="29" t="s">
        <v>68</v>
      </c>
      <c r="E160" s="29" t="s">
        <v>56</v>
      </c>
      <c r="F160" s="131">
        <f>'S Str&amp;Pad'!X160</f>
        <v>7206.9136122384571</v>
      </c>
      <c r="G160" s="48">
        <f>$F160*'[1]INTERNAL PARAMETERS-2'!F160*VLOOKUP(G$4,'[1]INTERNAL PARAMETERS-1'!$B$5:$J$44,4, FALSE)</f>
        <v>71.571859083140126</v>
      </c>
      <c r="H160" s="47">
        <f>$F160*'[1]INTERNAL PARAMETERS-2'!G160*VLOOKUP(H$4,'[1]INTERNAL PARAMETERS-1'!$B$5:$J$44,4, FALSE)</f>
        <v>40.031522350539731</v>
      </c>
      <c r="I160" s="47">
        <f>$F160*'[1]INTERNAL PARAMETERS-2'!H160*VLOOKUP(I$4,'[1]INTERNAL PARAMETERS-1'!$B$5:$J$44,4, FALSE)</f>
        <v>69.290834890298584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21.835470827792019</v>
      </c>
      <c r="N160" s="47">
        <f>$F160*'[1]INTERNAL PARAMETERS-2'!M160*VLOOKUP(N$4,'[1]INTERNAL PARAMETERS-1'!$B$5:$J$44,4, FALSE)</f>
        <v>9.5226751286909792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9.7048298702403066</v>
      </c>
      <c r="S160" s="47">
        <f>$F160*'[1]INTERNAL PARAMETERS-2'!R160*VLOOKUP(S$4,'[1]INTERNAL PARAMETERS-1'!$B$5:$J$44,4, FALSE)</f>
        <v>20.355855428631401</v>
      </c>
      <c r="T160" s="47">
        <f>$F160*'[1]INTERNAL PARAMETERS-2'!S160*VLOOKUP(T$4,'[1]INTERNAL PARAMETERS-1'!$B$5:$J$44,4, FALSE)</f>
        <v>2.54749982365405</v>
      </c>
      <c r="U160" s="47">
        <f>$F160*'[1]INTERNAL PARAMETERS-2'!T160*VLOOKUP(U$4,'[1]INTERNAL PARAMETERS-1'!$B$5:$J$44,4, FALSE)</f>
        <v>1.4556524113999236</v>
      </c>
      <c r="V160" s="47">
        <f>$F160*'[1]INTERNAL PARAMETERS-2'!U160*VLOOKUP(V$4,'[1]INTERNAL PARAMETERS-1'!$B$5:$J$44,4, FALSE)</f>
        <v>26.384546768973053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6.0653384960598853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1.2129235609397324</v>
      </c>
      <c r="AI160" s="47">
        <f>$F160*'[1]INTERNAL PARAMETERS-2'!AH160*VLOOKUP(AI$4,'[1]INTERNAL PARAMETERS-1'!$B$5:$J$44,4, FALSE)</f>
        <v>7.2782620569996181</v>
      </c>
      <c r="AJ160" s="47">
        <f>$F160*'[1]INTERNAL PARAMETERS-2'!AI160*VLOOKUP(AJ$4,'[1]INTERNAL PARAMETERS-1'!$B$5:$J$44,4, FALSE)</f>
        <v>9.7048298702403066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1316.5258629156731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414.87394572804828</v>
      </c>
      <c r="BB160" s="47">
        <f>$F160*'[1]INTERNAL PARAMETERS-2'!M160*(1-VLOOKUP(N$4,'[1]INTERNAL PARAMETERS-1'!$B$5:$J$44,4, FALSE))</f>
        <v>180.93082744512859</v>
      </c>
      <c r="BC160" s="47">
        <f>$F160*'[1]INTERNAL PARAMETERS-2'!N160*(1-VLOOKUP(O$4,'[1]INTERNAL PARAMETERS-1'!$B$5:$J$44,4, FALSE))</f>
        <v>781.22439072712018</v>
      </c>
      <c r="BD160" s="47">
        <f>$F160*'[1]INTERNAL PARAMETERS-2'!O160*(1-VLOOKUP(P$4,'[1]INTERNAL PARAMETERS-1'!$B$5:$J$44,4, FALSE))</f>
        <v>140.71715035303953</v>
      </c>
      <c r="BE160" s="47">
        <f>$F160*'[1]INTERNAL PARAMETERS-2'!P160*(1-VLOOKUP(Q$4,'[1]INTERNAL PARAMETERS-1'!$B$5:$J$44,4, FALSE))</f>
        <v>172.25748708563995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386.76125314399661</v>
      </c>
      <c r="BH160" s="47">
        <f>$F160*'[1]INTERNAL PARAMETERS-2'!S160*(1-VLOOKUP(T$4,'[1]INTERNAL PARAMETERS-1'!$B$5:$J$44,4, FALSE))</f>
        <v>22.927498412886447</v>
      </c>
      <c r="BI160" s="47">
        <f>$F160*'[1]INTERNAL PARAMETERS-2'!T160*(1-VLOOKUP(U$4,'[1]INTERNAL PARAMETERS-1'!$B$5:$J$44,4, FALSE))</f>
        <v>5.8226096455996945</v>
      </c>
      <c r="BJ160" s="47">
        <f>$F160*'[1]INTERNAL PARAMETERS-2'!U160*(1-VLOOKUP(V$4,'[1]INTERNAL PARAMETERS-1'!$B$5:$J$44,4, FALSE))</f>
        <v>149.51243169084731</v>
      </c>
      <c r="BK160" s="47">
        <f>$F160*'[1]INTERNAL PARAMETERS-2'!V160*(1-VLOOKUP(W$4,'[1]INTERNAL PARAMETERS-1'!$B$5:$J$44,4, FALSE))</f>
        <v>196.51884106987947</v>
      </c>
      <c r="BL160" s="47">
        <f>$F160*'[1]INTERNAL PARAMETERS-2'!W160*(1-VLOOKUP(X$4,'[1]INTERNAL PARAMETERS-1'!$B$5:$J$44,4, FALSE))</f>
        <v>305.69637538167984</v>
      </c>
      <c r="BM160" s="47">
        <f>$F160*'[1]INTERNAL PARAMETERS-2'!X160*(1-VLOOKUP(Y$4,'[1]INTERNAL PARAMETERS-1'!$B$5:$J$44,4, FALSE))</f>
        <v>205.01074737918006</v>
      </c>
      <c r="BN160" s="47">
        <f>$F160*'[1]INTERNAL PARAMETERS-2'!Y160*(1-VLOOKUP(Z$4,'[1]INTERNAL PARAMETERS-1'!$B$5:$J$44,4, FALSE))</f>
        <v>371.20289596876006</v>
      </c>
      <c r="BO160" s="47">
        <f>$F160*'[1]INTERNAL PARAMETERS-2'!Z160*(1-VLOOKUP(AA$4,'[1]INTERNAL PARAMETERS-1'!$B$5:$J$44,4, FALSE))</f>
        <v>297.20446907237925</v>
      </c>
      <c r="BP160" s="47">
        <f>$F160*'[1]INTERNAL PARAMETERS-2'!AA160*(1-VLOOKUP(AB$4,'[1]INTERNAL PARAMETERS-1'!$B$5:$J$44,4, FALSE))</f>
        <v>133.43888829603995</v>
      </c>
      <c r="BQ160" s="47">
        <f>$F160*'[1]INTERNAL PARAMETERS-2'!AB160*(1-VLOOKUP(AC$4,'[1]INTERNAL PARAMETERS-1'!$B$5:$J$44,4, FALSE))</f>
        <v>1122.0998735242197</v>
      </c>
      <c r="BR160" s="47">
        <f>$F160*'[1]INTERNAL PARAMETERS-2'!AC160*(1-VLOOKUP(AD$4,'[1]INTERNAL PARAMETERS-1'!$B$5:$J$44,4, FALSE))</f>
        <v>87.342027449440309</v>
      </c>
      <c r="BS160" s="47">
        <f>$F160*'[1]INTERNAL PARAMETERS-2'!AD160*(1-VLOOKUP(AE$4,'[1]INTERNAL PARAMETERS-1'!$B$5:$J$44,4, FALSE))</f>
        <v>29.113768919359696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20.622583301420345</v>
      </c>
      <c r="CA160" s="47">
        <f>$F160*'[1]INTERNAL PARAMETERS-2'!AL160*(1-VLOOKUP(AM$4,'[1]INTERNAL PARAMETERS-1'!$B$5:$J$44,4, FALSE))</f>
        <v>126.16062623904031</v>
      </c>
      <c r="CB160" s="47">
        <f>$F160*'[1]INTERNAL PARAMETERS-2'!AM160*(1-VLOOKUP(AN$4,'[1]INTERNAL PARAMETERS-1'!$B$5:$J$44,4, FALSE))</f>
        <v>37.605675228660274</v>
      </c>
      <c r="CC160" s="47">
        <f>$F160*'[1]INTERNAL PARAMETERS-2'!AN160*(1-VLOOKUP(AO$4,'[1]INTERNAL PARAMETERS-1'!$B$5:$J$44,4, FALSE))</f>
        <v>76.424274018260277</v>
      </c>
      <c r="CD160" s="47">
        <f>$F160*'[1]INTERNAL PARAMETERS-2'!AO160*(1-VLOOKUP(AP$4,'[1]INTERNAL PARAMETERS-1'!$B$5:$J$44,4, FALSE))</f>
        <v>275.36968290138043</v>
      </c>
      <c r="CE160" s="47">
        <f>$F160*'[1]INTERNAL PARAMETERS-2'!AP160*(1-VLOOKUP(AQ$4,'[1]INTERNAL PARAMETERS-1'!$B$5:$J$44,4, FALSE))</f>
        <v>49.736352220780034</v>
      </c>
      <c r="CF160" s="47">
        <f>$F160*'[1]INTERNAL PARAMETERS-2'!AQ160*(1-VLOOKUP(AR$4,'[1]INTERNAL PARAMETERS-1'!$B$5:$J$44,4, FALSE))</f>
        <v>3.6394913741804209</v>
      </c>
      <c r="CG160" s="47">
        <f>$F160*'[1]INTERNAL PARAMETERS-2'!AR160*(1-VLOOKUP(AS$4,'[1]INTERNAL PARAMETERS-1'!$B$5:$J$44,4, FALSE))</f>
        <v>1.2129235609397324</v>
      </c>
      <c r="CH160" s="46">
        <f>$F160*'[1]INTERNAL PARAMETERS-2'!AS160*(1-VLOOKUP(AT$4,'[1]INTERNAL PARAMETERS-1'!$B$5:$J$44,4, FALSE))</f>
        <v>0</v>
      </c>
      <c r="CI160" s="45">
        <f t="shared" si="2"/>
        <v>7206.91505362118</v>
      </c>
    </row>
    <row r="161" spans="3:87" x14ac:dyDescent="0.4">
      <c r="C161" s="30" t="s">
        <v>8</v>
      </c>
      <c r="D161" s="29" t="s">
        <v>68</v>
      </c>
      <c r="E161" s="29" t="s">
        <v>55</v>
      </c>
      <c r="F161" s="131">
        <f>'S Str&amp;Pad'!X161</f>
        <v>4268.5445337750025</v>
      </c>
      <c r="G161" s="48">
        <f>$F161*'[1]INTERNAL PARAMETERS-2'!F161*VLOOKUP(G$4,'[1]INTERNAL PARAMETERS-1'!$B$5:$J$44,4, FALSE)</f>
        <v>39.814849138786336</v>
      </c>
      <c r="H161" s="47">
        <f>$F161*'[1]INTERNAL PARAMETERS-2'!G161*VLOOKUP(H$4,'[1]INTERNAL PARAMETERS-1'!$B$5:$J$44,4, FALSE)</f>
        <v>26.852133098618406</v>
      </c>
      <c r="I161" s="47">
        <f>$F161*'[1]INTERNAL PARAMETERS-2'!H161*VLOOKUP(I$4,'[1]INTERNAL PARAMETERS-1'!$B$5:$J$44,4, FALSE)</f>
        <v>44.281560852541844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0.92584730937579796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16.296385292878199</v>
      </c>
      <c r="N161" s="47">
        <f>$F161*'[1]INTERNAL PARAMETERS-2'!M161*VLOOKUP(N$4,'[1]INTERNAL PARAMETERS-1'!$B$5:$J$44,4, FALSE)</f>
        <v>4.5833710358635775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1.8516946187515959</v>
      </c>
      <c r="S161" s="47">
        <f>$F161*'[1]INTERNAL PARAMETERS-2'!R161*VLOOKUP(S$4,'[1]INTERNAL PARAMETERS-1'!$B$5:$J$44,4, FALSE)</f>
        <v>12.709527321147064</v>
      </c>
      <c r="T161" s="47">
        <f>$F161*'[1]INTERNAL PARAMETERS-2'!S161*VLOOKUP(T$4,'[1]INTERNAL PARAMETERS-1'!$B$5:$J$44,4, FALSE)</f>
        <v>1.2963142894621305</v>
      </c>
      <c r="U161" s="47">
        <f>$F161*'[1]INTERNAL PARAMETERS-2'!T161*VLOOKUP(U$4,'[1]INTERNAL PARAMETERS-1'!$B$5:$J$44,4, FALSE)</f>
        <v>2.2222042842832663</v>
      </c>
      <c r="V161" s="47">
        <f>$F161*'[1]INTERNAL PARAMETERS-2'!U161*VLOOKUP(V$4,'[1]INTERNAL PARAMETERS-1'!$B$5:$J$44,4, FALSE)</f>
        <v>22.5001385192081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1.8516946187515959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8.3334794932889373</v>
      </c>
      <c r="AJ161" s="47">
        <f>$F161*'[1]INTERNAL PARAMETERS-2'!AI161*VLOOKUP(AJ$4,'[1]INTERNAL PARAMETERS-1'!$B$5:$J$44,4, FALSE)</f>
        <v>4.6296634013323681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841.34965619829495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309.63132056468578</v>
      </c>
      <c r="BB161" s="47">
        <f>$F161*'[1]INTERNAL PARAMETERS-2'!M161*(1-VLOOKUP(N$4,'[1]INTERNAL PARAMETERS-1'!$B$5:$J$44,4, FALSE))</f>
        <v>87.084049681407976</v>
      </c>
      <c r="BC161" s="47">
        <f>$F161*'[1]INTERNAL PARAMETERS-2'!N161*(1-VLOOKUP(O$4,'[1]INTERNAL PARAMETERS-1'!$B$5:$J$44,4, FALSE))</f>
        <v>475.92862931895132</v>
      </c>
      <c r="BD161" s="47">
        <f>$F161*'[1]INTERNAL PARAMETERS-2'!O161*(1-VLOOKUP(P$4,'[1]INTERNAL PARAMETERS-1'!$B$5:$J$44,4, FALSE))</f>
        <v>80.555972441401849</v>
      </c>
      <c r="BE161" s="47">
        <f>$F161*'[1]INTERNAL PARAMETERS-2'!P161*(1-VLOOKUP(Q$4,'[1]INTERNAL PARAMETERS-1'!$B$5:$J$44,4, FALSE))</f>
        <v>121.29709574401735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241.48101910179417</v>
      </c>
      <c r="BH161" s="47">
        <f>$F161*'[1]INTERNAL PARAMETERS-2'!S161*(1-VLOOKUP(T$4,'[1]INTERNAL PARAMETERS-1'!$B$5:$J$44,4, FALSE))</f>
        <v>11.666828605159175</v>
      </c>
      <c r="BI161" s="47">
        <f>$F161*'[1]INTERNAL PARAMETERS-2'!T161*(1-VLOOKUP(U$4,'[1]INTERNAL PARAMETERS-1'!$B$5:$J$44,4, FALSE))</f>
        <v>8.8888171371330653</v>
      </c>
      <c r="BJ161" s="47">
        <f>$F161*'[1]INTERNAL PARAMETERS-2'!U161*(1-VLOOKUP(V$4,'[1]INTERNAL PARAMETERS-1'!$B$5:$J$44,4, FALSE))</f>
        <v>127.50078494217924</v>
      </c>
      <c r="BK161" s="47">
        <f>$F161*'[1]INTERNAL PARAMETERS-2'!V161*(1-VLOOKUP(W$4,'[1]INTERNAL PARAMETERS-1'!$B$5:$J$44,4, FALSE))</f>
        <v>113.88946356010422</v>
      </c>
      <c r="BL161" s="47">
        <f>$F161*'[1]INTERNAL PARAMETERS-2'!W161*(1-VLOOKUP(X$4,'[1]INTERNAL PARAMETERS-1'!$B$5:$J$44,4, FALSE))</f>
        <v>148.14922884263578</v>
      </c>
      <c r="BM161" s="47">
        <f>$F161*'[1]INTERNAL PARAMETERS-2'!X161*(1-VLOOKUP(Y$4,'[1]INTERNAL PARAMETERS-1'!$B$5:$J$44,4, FALSE))</f>
        <v>133.33396447480951</v>
      </c>
      <c r="BN161" s="47">
        <f>$F161*'[1]INTERNAL PARAMETERS-2'!Y161*(1-VLOOKUP(Z$4,'[1]INTERNAL PARAMETERS-1'!$B$5:$J$44,4, FALSE))</f>
        <v>175.92720925062997</v>
      </c>
      <c r="BO161" s="47">
        <f>$F161*'[1]INTERNAL PARAMETERS-2'!Z161*(1-VLOOKUP(AA$4,'[1]INTERNAL PARAMETERS-1'!$B$5:$J$44,4, FALSE))</f>
        <v>124.07463767214476</v>
      </c>
      <c r="BP161" s="47">
        <f>$F161*'[1]INTERNAL PARAMETERS-2'!AA161*(1-VLOOKUP(AB$4,'[1]INTERNAL PARAMETERS-1'!$B$5:$J$44,4, FALSE))</f>
        <v>78.704277822650241</v>
      </c>
      <c r="BQ161" s="47">
        <f>$F161*'[1]INTERNAL PARAMETERS-2'!AB161*(1-VLOOKUP(AC$4,'[1]INTERNAL PARAMETERS-1'!$B$5:$J$44,4, FALSE))</f>
        <v>627.78167425354366</v>
      </c>
      <c r="BR161" s="47">
        <f>$F161*'[1]INTERNAL PARAMETERS-2'!AC161*(1-VLOOKUP(AD$4,'[1]INTERNAL PARAMETERS-1'!$B$5:$J$44,4, FALSE))</f>
        <v>33.333491118702376</v>
      </c>
      <c r="BS161" s="47">
        <f>$F161*'[1]INTERNAL PARAMETERS-2'!AD161*(1-VLOOKUP(AE$4,'[1]INTERNAL PARAMETERS-1'!$B$5:$J$44,4, FALSE))</f>
        <v>21.296622387910244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13.888990203997102</v>
      </c>
      <c r="CA161" s="47">
        <f>$F161*'[1]INTERNAL PARAMETERS-2'!AL161*(1-VLOOKUP(AM$4,'[1]INTERNAL PARAMETERS-1'!$B$5:$J$44,4, FALSE))</f>
        <v>57.407655434740008</v>
      </c>
      <c r="CB161" s="47">
        <f>$F161*'[1]INTERNAL PARAMETERS-2'!AM161*(1-VLOOKUP(AN$4,'[1]INTERNAL PARAMETERS-1'!$B$5:$J$44,4, FALSE))</f>
        <v>15.740684822748699</v>
      </c>
      <c r="CC161" s="47">
        <f>$F161*'[1]INTERNAL PARAMETERS-2'!AN161*(1-VLOOKUP(AO$4,'[1]INTERNAL PARAMETERS-1'!$B$5:$J$44,4, FALSE))</f>
        <v>44.444512540118708</v>
      </c>
      <c r="CD161" s="47">
        <f>$F161*'[1]INTERNAL PARAMETERS-2'!AO161*(1-VLOOKUP(AP$4,'[1]INTERNAL PARAMETERS-1'!$B$5:$J$44,4, FALSE))</f>
        <v>165.74160828413605</v>
      </c>
      <c r="CE161" s="47">
        <f>$F161*'[1]INTERNAL PARAMETERS-2'!AP161*(1-VLOOKUP(AQ$4,'[1]INTERNAL PARAMETERS-1'!$B$5:$J$44,4, FALSE))</f>
        <v>21.296622387910244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4268.5436800660955</v>
      </c>
    </row>
    <row r="162" spans="3:87" x14ac:dyDescent="0.4">
      <c r="C162" s="30" t="s">
        <v>8</v>
      </c>
      <c r="D162" s="29" t="s">
        <v>68</v>
      </c>
      <c r="E162" s="29" t="s">
        <v>54</v>
      </c>
      <c r="F162" s="131">
        <f>'S Str&amp;Pad'!X162</f>
        <v>1807.7537959758763</v>
      </c>
      <c r="G162" s="48">
        <f>$F162*'[1]INTERNAL PARAMETERS-2'!F162*VLOOKUP(G$4,'[1]INTERNAL PARAMETERS-1'!$B$5:$J$44,4, FALSE)</f>
        <v>23.591548588244379</v>
      </c>
      <c r="H162" s="47">
        <f>$F162*'[1]INTERNAL PARAMETERS-2'!G162*VLOOKUP(H$4,'[1]INTERNAL PARAMETERS-1'!$B$5:$J$44,4, FALSE)</f>
        <v>11.101777611847051</v>
      </c>
      <c r="I162" s="47">
        <f>$F162*'[1]INTERNAL PARAMETERS-2'!H162*VLOOKUP(I$4,'[1]INTERNAL PARAMETERS-1'!$B$5:$J$44,4, FALSE)</f>
        <v>18.809470355442453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0.46260419639022671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7.8175680193148187</v>
      </c>
      <c r="N162" s="47">
        <f>$F162*'[1]INTERNAL PARAMETERS-2'!M162*VLOOKUP(N$4,'[1]INTERNAL PARAMETERS-1'!$B$5:$J$44,4, FALSE)</f>
        <v>2.5904388794815918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0.46260419639022671</v>
      </c>
      <c r="S162" s="47">
        <f>$F162*'[1]INTERNAL PARAMETERS-2'!R162*VLOOKUP(S$4,'[1]INTERNAL PARAMETERS-1'!$B$5:$J$44,4, FALSE)</f>
        <v>4.7126152931915524</v>
      </c>
      <c r="T162" s="47">
        <f>$F162*'[1]INTERNAL PARAMETERS-2'!S162*VLOOKUP(T$4,'[1]INTERNAL PARAMETERS-1'!$B$5:$J$44,4, FALSE)</f>
        <v>0.55508888059235262</v>
      </c>
      <c r="U162" s="47">
        <f>$F162*'[1]INTERNAL PARAMETERS-2'!T162*VLOOKUP(U$4,'[1]INTERNAL PARAMETERS-1'!$B$5:$J$44,4, FALSE)</f>
        <v>0.46256804131430729</v>
      </c>
      <c r="V162" s="47">
        <f>$F162*'[1]INTERNAL PARAMETERS-2'!U162*VLOOKUP(V$4,'[1]INTERNAL PARAMETERS-1'!$B$5:$J$44,4, FALSE)</f>
        <v>7.5631447500691724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0.92520839278045341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1.8502360101813096</v>
      </c>
      <c r="AJ162" s="47">
        <f>$F162*'[1]INTERNAL PARAMETERS-2'!AI162*VLOOKUP(AJ$4,'[1]INTERNAL PARAMETERS-1'!$B$5:$J$44,4, FALSE)</f>
        <v>1.3878125891706801</v>
      </c>
      <c r="AK162" s="47">
        <f>$F162*'[1]INTERNAL PARAMETERS-2'!AJ162*VLOOKUP(AK$4,'[1]INTERNAL PARAMETERS-1'!$B$5:$J$44,4, FALSE)</f>
        <v>0.92520839278045341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357.37993675340664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148.53379236698154</v>
      </c>
      <c r="BB162" s="47">
        <f>$F162*'[1]INTERNAL PARAMETERS-2'!M162*(1-VLOOKUP(N$4,'[1]INTERNAL PARAMETERS-1'!$B$5:$J$44,4, FALSE))</f>
        <v>49.218338710150235</v>
      </c>
      <c r="BC162" s="47">
        <f>$F162*'[1]INTERNAL PARAMETERS-2'!N162*(1-VLOOKUP(O$4,'[1]INTERNAL PARAMETERS-1'!$B$5:$J$44,4, FALSE))</f>
        <v>219.72433900878588</v>
      </c>
      <c r="BD162" s="47">
        <f>$F162*'[1]INTERNAL PARAMETERS-2'!O162*(1-VLOOKUP(P$4,'[1]INTERNAL PARAMETERS-1'!$B$5:$J$44,4, FALSE))</f>
        <v>41.169423398795409</v>
      </c>
      <c r="BE162" s="47">
        <f>$F162*'[1]INTERNAL PARAMETERS-2'!P162*(1-VLOOKUP(Q$4,'[1]INTERNAL PARAMETERS-1'!$B$5:$J$44,4, FALSE))</f>
        <v>49.495756607680697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89.539690570639479</v>
      </c>
      <c r="BH162" s="47">
        <f>$F162*'[1]INTERNAL PARAMETERS-2'!S162*(1-VLOOKUP(T$4,'[1]INTERNAL PARAMETERS-1'!$B$5:$J$44,4, FALSE))</f>
        <v>4.9957999253311733</v>
      </c>
      <c r="BI162" s="47">
        <f>$F162*'[1]INTERNAL PARAMETERS-2'!T162*(1-VLOOKUP(U$4,'[1]INTERNAL PARAMETERS-1'!$B$5:$J$44,4, FALSE))</f>
        <v>1.8502721652572292</v>
      </c>
      <c r="BJ162" s="47">
        <f>$F162*'[1]INTERNAL PARAMETERS-2'!U162*(1-VLOOKUP(V$4,'[1]INTERNAL PARAMETERS-1'!$B$5:$J$44,4, FALSE))</f>
        <v>42.857820250391981</v>
      </c>
      <c r="BK162" s="47">
        <f>$F162*'[1]INTERNAL PARAMETERS-2'!V162*(1-VLOOKUP(W$4,'[1]INTERNAL PARAMETERS-1'!$B$5:$J$44,4, FALSE))</f>
        <v>39.319187388614104</v>
      </c>
      <c r="BL162" s="47">
        <f>$F162*'[1]INTERNAL PARAMETERS-2'!W162*(1-VLOOKUP(X$4,'[1]INTERNAL PARAMETERS-1'!$B$5:$J$44,4, FALSE))</f>
        <v>76.325353795277067</v>
      </c>
      <c r="BM162" s="47">
        <f>$F162*'[1]INTERNAL PARAMETERS-2'!X162*(1-VLOOKUP(Y$4,'[1]INTERNAL PARAMETERS-1'!$B$5:$J$44,4, FALSE))</f>
        <v>51.808777589631831</v>
      </c>
      <c r="BN162" s="47">
        <f>$F162*'[1]INTERNAL PARAMETERS-2'!Y162*(1-VLOOKUP(Z$4,'[1]INTERNAL PARAMETERS-1'!$B$5:$J$44,4, FALSE))</f>
        <v>75.86274959888685</v>
      </c>
      <c r="BO162" s="47">
        <f>$F162*'[1]INTERNAL PARAMETERS-2'!Z162*(1-VLOOKUP(AA$4,'[1]INTERNAL PARAMETERS-1'!$B$5:$J$44,4, FALSE))</f>
        <v>52.733805207032688</v>
      </c>
      <c r="BP162" s="47">
        <f>$F162*'[1]INTERNAL PARAMETERS-2'!AA162*(1-VLOOKUP(AB$4,'[1]INTERNAL PARAMETERS-1'!$B$5:$J$44,4, FALSE))</f>
        <v>18.965687399721713</v>
      </c>
      <c r="BQ162" s="47">
        <f>$F162*'[1]INTERNAL PARAMETERS-2'!AB162*(1-VLOOKUP(AC$4,'[1]INTERNAL PARAMETERS-1'!$B$5:$J$44,4, FALSE))</f>
        <v>254.88026940526754</v>
      </c>
      <c r="BR162" s="47">
        <f>$F162*'[1]INTERNAL PARAMETERS-2'!AC162*(1-VLOOKUP(AD$4,'[1]INTERNAL PARAMETERS-1'!$B$5:$J$44,4, FALSE))</f>
        <v>14.80243040758927</v>
      </c>
      <c r="BS162" s="47">
        <f>$F162*'[1]INTERNAL PARAMETERS-2'!AD162*(1-VLOOKUP(AE$4,'[1]INTERNAL PARAMETERS-1'!$B$5:$J$44,4, FALSE))</f>
        <v>6.4760971987039788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3.2380485993519894</v>
      </c>
      <c r="CA162" s="47">
        <f>$F162*'[1]INTERNAL PARAMETERS-2'!AL162*(1-VLOOKUP(AM$4,'[1]INTERNAL PARAMETERS-1'!$B$5:$J$44,4, FALSE))</f>
        <v>20.353499988892391</v>
      </c>
      <c r="CB162" s="47">
        <f>$F162*'[1]INTERNAL PARAMETERS-2'!AM162*(1-VLOOKUP(AN$4,'[1]INTERNAL PARAMETERS-1'!$B$5:$J$44,4, FALSE))</f>
        <v>3.2380485993519894</v>
      </c>
      <c r="CC162" s="47">
        <f>$F162*'[1]INTERNAL PARAMETERS-2'!AN162*(1-VLOOKUP(AO$4,'[1]INTERNAL PARAMETERS-1'!$B$5:$J$44,4, FALSE))</f>
        <v>20.353499988892391</v>
      </c>
      <c r="CD162" s="47">
        <f>$F162*'[1]INTERNAL PARAMETERS-2'!AO162*(1-VLOOKUP(AP$4,'[1]INTERNAL PARAMETERS-1'!$B$5:$J$44,4, FALSE))</f>
        <v>68.924048203792637</v>
      </c>
      <c r="CE162" s="47">
        <f>$F162*'[1]INTERNAL PARAMETERS-2'!AP162*(1-VLOOKUP(AQ$4,'[1]INTERNAL PARAMETERS-1'!$B$5:$J$44,4, FALSE))</f>
        <v>11.564381808237279</v>
      </c>
      <c r="CF162" s="47">
        <f>$F162*'[1]INTERNAL PARAMETERS-2'!AQ162*(1-VLOOKUP(AR$4,'[1]INTERNAL PARAMETERS-1'!$B$5:$J$44,4, FALSE))</f>
        <v>0.46260419639022671</v>
      </c>
      <c r="CG162" s="47">
        <f>$F162*'[1]INTERNAL PARAMETERS-2'!AR162*(1-VLOOKUP(AS$4,'[1]INTERNAL PARAMETERS-1'!$B$5:$J$44,4, FALSE))</f>
        <v>0.46260419639022671</v>
      </c>
      <c r="CH162" s="46">
        <f>$F162*'[1]INTERNAL PARAMETERS-2'!AS162*(1-VLOOKUP(AT$4,'[1]INTERNAL PARAMETERS-1'!$B$5:$J$44,4, FALSE))</f>
        <v>0</v>
      </c>
      <c r="CI162" s="45">
        <f t="shared" si="2"/>
        <v>1807.7541575266348</v>
      </c>
    </row>
    <row r="163" spans="3:87" x14ac:dyDescent="0.4">
      <c r="C163" s="30" t="s">
        <v>8</v>
      </c>
      <c r="D163" s="29" t="s">
        <v>68</v>
      </c>
      <c r="E163" s="29" t="s">
        <v>53</v>
      </c>
      <c r="F163" s="131">
        <f>'S Str&amp;Pad'!X163</f>
        <v>889.24408236878958</v>
      </c>
      <c r="G163" s="48">
        <f>$F163*'[1]INTERNAL PARAMETERS-2'!F163*VLOOKUP(G$4,'[1]INTERNAL PARAMETERS-1'!$B$5:$J$44,4, FALSE)</f>
        <v>4.8752806815868892</v>
      </c>
      <c r="H163" s="47">
        <f>$F163*'[1]INTERNAL PARAMETERS-2'!G163*VLOOKUP(H$4,'[1]INTERNAL PARAMETERS-1'!$B$5:$J$44,4, FALSE)</f>
        <v>3.1689102119294188</v>
      </c>
      <c r="I163" s="47">
        <f>$F163*'[1]INTERNAL PARAMETERS-2'!H163*VLOOKUP(I$4,'[1]INTERNAL PARAMETERS-1'!$B$5:$J$44,4, FALSE)</f>
        <v>9.4037028164050067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5.289637300427863</v>
      </c>
      <c r="N163" s="47">
        <f>$F163*'[1]INTERNAL PARAMETERS-2'!M163*VLOOKUP(N$4,'[1]INTERNAL PARAMETERS-1'!$B$5:$J$44,4, FALSE)</f>
        <v>1.0481786772105635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2.150623474547682</v>
      </c>
      <c r="T163" s="47">
        <f>$F163*'[1]INTERNAL PARAMETERS-2'!S163*VLOOKUP(T$4,'[1]INTERNAL PARAMETERS-1'!$B$5:$J$44,4, FALSE)</f>
        <v>0.29251684089521335</v>
      </c>
      <c r="U163" s="47">
        <f>$F163*'[1]INTERNAL PARAMETERS-2'!T163*VLOOKUP(U$4,'[1]INTERNAL PARAMETERS-1'!$B$5:$J$44,4, FALSE)</f>
        <v>9.7496721190914085E-2</v>
      </c>
      <c r="V163" s="47">
        <f>$F163*'[1]INTERNAL PARAMETERS-2'!U163*VLOOKUP(V$4,'[1]INTERNAL PARAMETERS-1'!$B$5:$J$44,4, FALSE)</f>
        <v>4.1683316361037006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0.48748360595457041</v>
      </c>
      <c r="AJ163" s="47">
        <f>$F163*'[1]INTERNAL PARAMETERS-2'!AI163*VLOOKUP(AJ$4,'[1]INTERNAL PARAMETERS-1'!$B$5:$J$44,4, FALSE)</f>
        <v>0.97505613631737775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178.67035351169514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100.50310870812937</v>
      </c>
      <c r="BB163" s="47">
        <f>$F163*'[1]INTERNAL PARAMETERS-2'!M163*(1-VLOOKUP(N$4,'[1]INTERNAL PARAMETERS-1'!$B$5:$J$44,4, FALSE))</f>
        <v>19.915394867000703</v>
      </c>
      <c r="BC163" s="47">
        <f>$F163*'[1]INTERNAL PARAMETERS-2'!N163*(1-VLOOKUP(O$4,'[1]INTERNAL PARAMETERS-1'!$B$5:$J$44,4, FALSE))</f>
        <v>109.69297055382675</v>
      </c>
      <c r="BD163" s="47">
        <f>$F163*'[1]INTERNAL PARAMETERS-2'!O163*(1-VLOOKUP(P$4,'[1]INTERNAL PARAMETERS-1'!$B$5:$J$44,4, FALSE))</f>
        <v>18.282146938236419</v>
      </c>
      <c r="BE163" s="47">
        <f>$F163*'[1]INTERNAL PARAMETERS-2'!P163*(1-VLOOKUP(Q$4,'[1]INTERNAL PARAMETERS-1'!$B$5:$J$44,4, FALSE))</f>
        <v>30.71404598297681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40.861846016405956</v>
      </c>
      <c r="BH163" s="47">
        <f>$F163*'[1]INTERNAL PARAMETERS-2'!S163*(1-VLOOKUP(T$4,'[1]INTERNAL PARAMETERS-1'!$B$5:$J$44,4, FALSE))</f>
        <v>2.6326515680569198</v>
      </c>
      <c r="BI163" s="47">
        <f>$F163*'[1]INTERNAL PARAMETERS-2'!T163*(1-VLOOKUP(U$4,'[1]INTERNAL PARAMETERS-1'!$B$5:$J$44,4, FALSE))</f>
        <v>0.38998688476365634</v>
      </c>
      <c r="BJ163" s="47">
        <f>$F163*'[1]INTERNAL PARAMETERS-2'!U163*(1-VLOOKUP(V$4,'[1]INTERNAL PARAMETERS-1'!$B$5:$J$44,4, FALSE))</f>
        <v>23.620545937920973</v>
      </c>
      <c r="BK163" s="47">
        <f>$F163*'[1]INTERNAL PARAMETERS-2'!V163*(1-VLOOKUP(W$4,'[1]INTERNAL PARAMETERS-1'!$B$5:$J$44,4, FALSE))</f>
        <v>18.038405135259133</v>
      </c>
      <c r="BL163" s="47">
        <f>$F163*'[1]INTERNAL PARAMETERS-2'!W163*(1-VLOOKUP(X$4,'[1]INTERNAL PARAMETERS-1'!$B$5:$J$44,4, FALSE))</f>
        <v>34.614181603838084</v>
      </c>
      <c r="BM163" s="47">
        <f>$F163*'[1]INTERNAL PARAMETERS-2'!X163*(1-VLOOKUP(Y$4,'[1]INTERNAL PARAMETERS-1'!$B$5:$J$44,4, FALSE))</f>
        <v>29.738989846659429</v>
      </c>
      <c r="BN163" s="47">
        <f>$F163*'[1]INTERNAL PARAMETERS-2'!Y163*(1-VLOOKUP(Z$4,'[1]INTERNAL PARAMETERS-1'!$B$5:$J$44,4, FALSE))</f>
        <v>29.738989846659429</v>
      </c>
      <c r="BO163" s="47">
        <f>$F163*'[1]INTERNAL PARAMETERS-2'!Z163*(1-VLOOKUP(AA$4,'[1]INTERNAL PARAMETERS-1'!$B$5:$J$44,4, FALSE))</f>
        <v>24.132483756140687</v>
      </c>
      <c r="BP163" s="47">
        <f>$F163*'[1]INTERNAL PARAMETERS-2'!AA163*(1-VLOOKUP(AB$4,'[1]INTERNAL PARAMETERS-1'!$B$5:$J$44,4, FALSE))</f>
        <v>7.3128765601762149</v>
      </c>
      <c r="BQ163" s="47">
        <f>$F163*'[1]INTERNAL PARAMETERS-2'!AB163*(1-VLOOKUP(AC$4,'[1]INTERNAL PARAMETERS-1'!$B$5:$J$44,4, FALSE))</f>
        <v>126.26874702240569</v>
      </c>
      <c r="BR163" s="47">
        <f>$F163*'[1]INTERNAL PARAMETERS-2'!AC163*(1-VLOOKUP(AD$4,'[1]INTERNAL PARAMETERS-1'!$B$5:$J$44,4, FALSE))</f>
        <v>3.4126520149067034</v>
      </c>
      <c r="BS163" s="47">
        <f>$F163*'[1]INTERNAL PARAMETERS-2'!AD163*(1-VLOOKUP(AE$4,'[1]INTERNAL PARAMETERS-1'!$B$5:$J$44,4, FALSE))</f>
        <v>2.1938540756120406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1.4625397422719482</v>
      </c>
      <c r="CA163" s="47">
        <f>$F163*'[1]INTERNAL PARAMETERS-2'!AL163*(1-VLOOKUP(AM$4,'[1]INTERNAL PARAMETERS-1'!$B$5:$J$44,4, FALSE))</f>
        <v>9.9942142417428261</v>
      </c>
      <c r="CB163" s="47">
        <f>$F163*'[1]INTERNAL PARAMETERS-2'!AM163*(1-VLOOKUP(AN$4,'[1]INTERNAL PARAMETERS-1'!$B$5:$J$44,4, FALSE))</f>
        <v>3.4126520149067034</v>
      </c>
      <c r="CC163" s="47">
        <f>$F163*'[1]INTERNAL PARAMETERS-2'!AN163*(1-VLOOKUP(AO$4,'[1]INTERNAL PARAMETERS-1'!$B$5:$J$44,4, FALSE))</f>
        <v>4.3877081512240812</v>
      </c>
      <c r="CD163" s="47">
        <f>$F163*'[1]INTERNAL PARAMETERS-2'!AO163*(1-VLOOKUP(AP$4,'[1]INTERNAL PARAMETERS-1'!$B$5:$J$44,4, FALSE))</f>
        <v>32.420327528226039</v>
      </c>
      <c r="CE163" s="47">
        <f>$F163*'[1]INTERNAL PARAMETERS-2'!AP163*(1-VLOOKUP(AQ$4,'[1]INTERNAL PARAMETERS-1'!$B$5:$J$44,4, FALSE))</f>
        <v>3.6563938178839885</v>
      </c>
      <c r="CF163" s="47">
        <f>$F163*'[1]INTERNAL PARAMETERS-2'!AQ163*(1-VLOOKUP(AR$4,'[1]INTERNAL PARAMETERS-1'!$B$5:$J$44,4, FALSE))</f>
        <v>0.48748360595457041</v>
      </c>
      <c r="CG163" s="47">
        <f>$F163*'[1]INTERNAL PARAMETERS-2'!AR163*(1-VLOOKUP(AS$4,'[1]INTERNAL PARAMETERS-1'!$B$5:$J$44,4, FALSE))</f>
        <v>0.73131433334009255</v>
      </c>
      <c r="CH163" s="46">
        <f>$F163*'[1]INTERNAL PARAMETERS-2'!AS163*(1-VLOOKUP(AT$4,'[1]INTERNAL PARAMETERS-1'!$B$5:$J$44,4, FALSE))</f>
        <v>0</v>
      </c>
      <c r="CI163" s="45">
        <f t="shared" si="2"/>
        <v>889.24408236878958</v>
      </c>
    </row>
    <row r="164" spans="3:87" x14ac:dyDescent="0.4">
      <c r="C164" s="30" t="s">
        <v>8</v>
      </c>
      <c r="D164" s="29" t="s">
        <v>68</v>
      </c>
      <c r="E164" s="29" t="s">
        <v>52</v>
      </c>
      <c r="F164" s="131">
        <f>'S Str&amp;Pad'!X164</f>
        <v>513.50523847572595</v>
      </c>
      <c r="G164" s="48">
        <f>$F164*'[1]INTERNAL PARAMETERS-2'!F164*VLOOKUP(G$4,'[1]INTERNAL PARAMETERS-1'!$B$5:$J$44,4, FALSE)</f>
        <v>1.7418611194335099</v>
      </c>
      <c r="H164" s="47">
        <f>$F164*'[1]INTERNAL PARAMETERS-2'!G164*VLOOKUP(H$4,'[1]INTERNAL PARAMETERS-1'!$B$5:$J$44,4, FALSE)</f>
        <v>1.9160420963244762</v>
      </c>
      <c r="I164" s="47">
        <f>$F164*'[1]INTERNAL PARAMETERS-2'!H164*VLOOKUP(I$4,'[1]INTERNAL PARAMETERS-1'!$B$5:$J$44,4, FALSE)</f>
        <v>5.3472199116644674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4.2501801578158886</v>
      </c>
      <c r="N164" s="47">
        <f>$F164*'[1]INTERNAL PARAMETERS-2'!M164*VLOOKUP(N$4,'[1]INTERNAL PARAMETERS-1'!$B$5:$J$44,4, FALSE)</f>
        <v>0.65320433860304716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1.2719113952852954</v>
      </c>
      <c r="T164" s="47">
        <f>$F164*'[1]INTERNAL PARAMETERS-2'!S164*VLOOKUP(T$4,'[1]INTERNAL PARAMETERS-1'!$B$5:$J$44,4, FALSE)</f>
        <v>0.13934991656515774</v>
      </c>
      <c r="U164" s="47">
        <f>$F164*'[1]INTERNAL PARAMETERS-2'!T164*VLOOKUP(U$4,'[1]INTERNAL PARAMETERS-1'!$B$5:$J$44,4, FALSE)</f>
        <v>0.10450858613457975</v>
      </c>
      <c r="V164" s="47">
        <f>$F164*'[1]INTERNAL PARAMETERS-2'!U164*VLOOKUP(V$4,'[1]INTERNAL PARAMETERS-1'!$B$5:$J$44,4, FALSE)</f>
        <v>2.7434582221327983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0.5225429306728987</v>
      </c>
      <c r="AJ164" s="47">
        <f>$F164*'[1]INTERNAL PARAMETERS-2'!AI164*VLOOKUP(AJ$4,'[1]INTERNAL PARAMETERS-1'!$B$5:$J$44,4, FALSE)</f>
        <v>0.17418097689096623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101.59717832162488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80.753422998501875</v>
      </c>
      <c r="BB164" s="47">
        <f>$F164*'[1]INTERNAL PARAMETERS-2'!M164*(1-VLOOKUP(N$4,'[1]INTERNAL PARAMETERS-1'!$B$5:$J$44,4, FALSE))</f>
        <v>12.410882433457894</v>
      </c>
      <c r="BC164" s="47">
        <f>$F164*'[1]INTERNAL PARAMETERS-2'!N164*(1-VLOOKUP(O$4,'[1]INTERNAL PARAMETERS-1'!$B$5:$J$44,4, FALSE))</f>
        <v>57.65611142343527</v>
      </c>
      <c r="BD164" s="47">
        <f>$F164*'[1]INTERNAL PARAMETERS-2'!O164*(1-VLOOKUP(P$4,'[1]INTERNAL PARAMETERS-1'!$B$5:$J$44,4, FALSE))</f>
        <v>8.0126330401275325</v>
      </c>
      <c r="BE164" s="47">
        <f>$F164*'[1]INTERNAL PARAMETERS-2'!P164*(1-VLOOKUP(Q$4,'[1]INTERNAL PARAMETERS-1'!$B$5:$J$44,4, FALSE))</f>
        <v>18.812264411558221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24.166316510420607</v>
      </c>
      <c r="BH164" s="47">
        <f>$F164*'[1]INTERNAL PARAMETERS-2'!S164*(1-VLOOKUP(T$4,'[1]INTERNAL PARAMETERS-1'!$B$5:$J$44,4, FALSE))</f>
        <v>1.2541492490864197</v>
      </c>
      <c r="BI164" s="47">
        <f>$F164*'[1]INTERNAL PARAMETERS-2'!T164*(1-VLOOKUP(U$4,'[1]INTERNAL PARAMETERS-1'!$B$5:$J$44,4, FALSE))</f>
        <v>0.418034344538319</v>
      </c>
      <c r="BJ164" s="47">
        <f>$F164*'[1]INTERNAL PARAMETERS-2'!U164*(1-VLOOKUP(V$4,'[1]INTERNAL PARAMETERS-1'!$B$5:$J$44,4, FALSE))</f>
        <v>15.546263258752523</v>
      </c>
      <c r="BK164" s="47">
        <f>$F164*'[1]INTERNAL PARAMETERS-2'!V164*(1-VLOOKUP(W$4,'[1]INTERNAL PARAMETERS-1'!$B$5:$J$44,4, FALSE))</f>
        <v>10.451269417648755</v>
      </c>
      <c r="BL164" s="47">
        <f>$F164*'[1]INTERNAL PARAMETERS-2'!W164*(1-VLOOKUP(X$4,'[1]INTERNAL PARAMETERS-1'!$B$5:$J$44,4, FALSE))</f>
        <v>15.328490822167353</v>
      </c>
      <c r="BM164" s="47">
        <f>$F164*'[1]INTERNAL PARAMETERS-2'!X164*(1-VLOOKUP(Y$4,'[1]INTERNAL PARAMETERS-1'!$B$5:$J$44,4, FALSE))</f>
        <v>17.767127199688574</v>
      </c>
      <c r="BN164" s="47">
        <f>$F164*'[1]INTERNAL PARAMETERS-2'!Y164*(1-VLOOKUP(Z$4,'[1]INTERNAL PARAMETERS-1'!$B$5:$J$44,4, FALSE))</f>
        <v>17.941308176579543</v>
      </c>
      <c r="BO164" s="47">
        <f>$F164*'[1]INTERNAL PARAMETERS-2'!Z164*(1-VLOOKUP(AA$4,'[1]INTERNAL PARAMETERS-1'!$B$5:$J$44,4, FALSE))</f>
        <v>12.541492490864197</v>
      </c>
      <c r="BP164" s="47">
        <f>$F164*'[1]INTERNAL PARAMETERS-2'!AA164*(1-VLOOKUP(AB$4,'[1]INTERNAL PARAMETERS-1'!$B$5:$J$44,4, FALSE))</f>
        <v>4.8772727550424451</v>
      </c>
      <c r="BQ164" s="47">
        <f>$F164*'[1]INTERNAL PARAMETERS-2'!AB164*(1-VLOOKUP(AC$4,'[1]INTERNAL PARAMETERS-1'!$B$5:$J$44,4, FALSE))</f>
        <v>62.359203201586752</v>
      </c>
      <c r="BR164" s="47">
        <f>$F164*'[1]INTERNAL PARAMETERS-2'!AC164*(1-VLOOKUP(AD$4,'[1]INTERNAL PARAMETERS-1'!$B$5:$J$44,4, FALSE))</f>
        <v>3.4837735893908675</v>
      </c>
      <c r="BS164" s="47">
        <f>$F164*'[1]INTERNAL PARAMETERS-2'!AD164*(1-VLOOKUP(AE$4,'[1]INTERNAL PARAMETERS-1'!$B$5:$J$44,4, FALSE))</f>
        <v>1.0451372118696449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1.0451372118696449</v>
      </c>
      <c r="CA164" s="47">
        <f>$F164*'[1]INTERNAL PARAMETERS-2'!AL164*(1-VLOOKUP(AM$4,'[1]INTERNAL PARAMETERS-1'!$B$5:$J$44,4, FALSE))</f>
        <v>4.3546784738456985</v>
      </c>
      <c r="CB164" s="47">
        <f>$F164*'[1]INTERNAL PARAMETERS-2'!AM164*(1-VLOOKUP(AN$4,'[1]INTERNAL PARAMETERS-1'!$B$5:$J$44,4, FALSE))</f>
        <v>1.3934991656515774</v>
      </c>
      <c r="CC164" s="47">
        <f>$F164*'[1]INTERNAL PARAMETERS-2'!AN164*(1-VLOOKUP(AO$4,'[1]INTERNAL PARAMETERS-1'!$B$5:$J$44,4, FALSE))</f>
        <v>3.4837735893908675</v>
      </c>
      <c r="CD164" s="47">
        <f>$F164*'[1]INTERNAL PARAMETERS-2'!AO164*(1-VLOOKUP(AP$4,'[1]INTERNAL PARAMETERS-1'!$B$5:$J$44,4, FALSE))</f>
        <v>15.676904126473133</v>
      </c>
      <c r="CE164" s="47">
        <f>$F164*'[1]INTERNAL PARAMETERS-2'!AP164*(1-VLOOKUP(AQ$4,'[1]INTERNAL PARAMETERS-1'!$B$5:$J$44,4, FALSE))</f>
        <v>2.0902744237392898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0.17418097689096623</v>
      </c>
      <c r="CH164" s="46">
        <f>$F164*'[1]INTERNAL PARAMETERS-2'!AS164*(1-VLOOKUP(AT$4,'[1]INTERNAL PARAMETERS-1'!$B$5:$J$44,4, FALSE))</f>
        <v>0</v>
      </c>
      <c r="CI164" s="45">
        <f t="shared" si="2"/>
        <v>513.50523847572583</v>
      </c>
    </row>
    <row r="165" spans="3:87" x14ac:dyDescent="0.4">
      <c r="C165" s="30" t="s">
        <v>8</v>
      </c>
      <c r="D165" s="29" t="s">
        <v>68</v>
      </c>
      <c r="E165" s="29" t="s">
        <v>51</v>
      </c>
      <c r="F165" s="131">
        <f>'S Str&amp;Pad'!X165</f>
        <v>286.10268169108247</v>
      </c>
      <c r="G165" s="48">
        <f>$F165*'[1]INTERNAL PARAMETERS-2'!F165*VLOOKUP(G$4,'[1]INTERNAL PARAMETERS-1'!$B$5:$J$44,4, FALSE)</f>
        <v>0.84603424002869987</v>
      </c>
      <c r="H165" s="47">
        <f>$F165*'[1]INTERNAL PARAMETERS-2'!G165*VLOOKUP(H$4,'[1]INTERNAL PARAMETERS-1'!$B$5:$J$44,4, FALSE)</f>
        <v>0.28201141334289997</v>
      </c>
      <c r="I165" s="47">
        <f>$F165*'[1]INTERNAL PARAMETERS-2'!H165*VLOOKUP(I$4,'[1]INTERNAL PARAMETERS-1'!$B$5:$J$44,4, FALSE)</f>
        <v>3.1963763532013933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3.2361045715810173</v>
      </c>
      <c r="N165" s="47">
        <f>$F165*'[1]INTERNAL PARAMETERS-2'!M165*VLOOKUP(N$4,'[1]INTERNAL PARAMETERS-1'!$B$5:$J$44,4, FALSE)</f>
        <v>0.23971113185487347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0.14102001180553456</v>
      </c>
      <c r="S165" s="47">
        <f>$F165*'[1]INTERNAL PARAMETERS-2'!R165*VLOOKUP(S$4,'[1]INTERNAL PARAMETERS-1'!$B$5:$J$44,4, FALSE)</f>
        <v>0.57555276475795059</v>
      </c>
      <c r="T165" s="47">
        <f>$F165*'[1]INTERNAL PARAMETERS-2'!S165*VLOOKUP(T$4,'[1]INTERNAL PARAMETERS-1'!$B$5:$J$44,4, FALSE)</f>
        <v>7.0504283849133459E-2</v>
      </c>
      <c r="U165" s="47">
        <f>$F165*'[1]INTERNAL PARAMETERS-2'!T165*VLOOKUP(U$4,'[1]INTERNAL PARAMETERS-1'!$B$5:$J$44,4, FALSE)</f>
        <v>2.8204002361106914E-2</v>
      </c>
      <c r="V165" s="47">
        <f>$F165*'[1]INTERNAL PARAMETERS-2'!U165*VLOOKUP(V$4,'[1]INTERNAL PARAMETERS-1'!$B$5:$J$44,4, FALSE)</f>
        <v>0.90949324534119036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0.14102001180553456</v>
      </c>
      <c r="AJ165" s="47">
        <f>$F165*'[1]INTERNAL PARAMETERS-2'!AI165*VLOOKUP(AJ$4,'[1]INTERNAL PARAMETERS-1'!$B$5:$J$44,4, FALSE)</f>
        <v>0.14102001180553456</v>
      </c>
      <c r="AK165" s="47">
        <f>$F165*'[1]INTERNAL PARAMETERS-2'!AJ165*VLOOKUP(AK$4,'[1]INTERNAL PARAMETERS-1'!$B$5:$J$44,4, FALSE)</f>
        <v>0.14102001180553456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60.731150710826469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61.485986860039318</v>
      </c>
      <c r="BB165" s="47">
        <f>$F165*'[1]INTERNAL PARAMETERS-2'!M165*(1-VLOOKUP(N$4,'[1]INTERNAL PARAMETERS-1'!$B$5:$J$44,4, FALSE))</f>
        <v>4.554511505242596</v>
      </c>
      <c r="BC165" s="47">
        <f>$F165*'[1]INTERNAL PARAMETERS-2'!N165*(1-VLOOKUP(O$4,'[1]INTERNAL PARAMETERS-1'!$B$5:$J$44,4, FALSE))</f>
        <v>25.804230287618449</v>
      </c>
      <c r="BD165" s="47">
        <f>$F165*'[1]INTERNAL PARAMETERS-2'!O165*(1-VLOOKUP(P$4,'[1]INTERNAL PARAMETERS-1'!$B$5:$J$44,4, FALSE))</f>
        <v>4.935242648903003</v>
      </c>
      <c r="BE165" s="47">
        <f>$F165*'[1]INTERNAL PARAMETERS-2'!P165*(1-VLOOKUP(Q$4,'[1]INTERNAL PARAMETERS-1'!$B$5:$J$44,4, FALSE))</f>
        <v>11.562553777863407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10.93550253040106</v>
      </c>
      <c r="BH165" s="47">
        <f>$F165*'[1]INTERNAL PARAMETERS-2'!S165*(1-VLOOKUP(T$4,'[1]INTERNAL PARAMETERS-1'!$B$5:$J$44,4, FALSE))</f>
        <v>0.6345385546422011</v>
      </c>
      <c r="BI165" s="47">
        <f>$F165*'[1]INTERNAL PARAMETERS-2'!T165*(1-VLOOKUP(U$4,'[1]INTERNAL PARAMETERS-1'!$B$5:$J$44,4, FALSE))</f>
        <v>0.11281600944442766</v>
      </c>
      <c r="BJ165" s="47">
        <f>$F165*'[1]INTERNAL PARAMETERS-2'!U165*(1-VLOOKUP(V$4,'[1]INTERNAL PARAMETERS-1'!$B$5:$J$44,4, FALSE))</f>
        <v>5.1537950569334123</v>
      </c>
      <c r="BK165" s="47">
        <f>$F165*'[1]INTERNAL PARAMETERS-2'!V165*(1-VLOOKUP(W$4,'[1]INTERNAL PARAMETERS-1'!$B$5:$J$44,4, FALSE))</f>
        <v>6.4863197274230373</v>
      </c>
      <c r="BL165" s="47">
        <f>$F165*'[1]INTERNAL PARAMETERS-2'!W165*(1-VLOOKUP(X$4,'[1]INTERNAL PARAMETERS-1'!$B$5:$J$44,4, FALSE))</f>
        <v>7.6143653807946388</v>
      </c>
      <c r="BM165" s="47">
        <f>$F165*'[1]INTERNAL PARAMETERS-2'!X165*(1-VLOOKUP(Y$4,'[1]INTERNAL PARAMETERS-1'!$B$5:$J$44,4, FALSE))</f>
        <v>9.5884452741949389</v>
      </c>
      <c r="BN165" s="47">
        <f>$F165*'[1]INTERNAL PARAMETERS-2'!Y165*(1-VLOOKUP(Z$4,'[1]INTERNAL PARAMETERS-1'!$B$5:$J$44,4, FALSE))</f>
        <v>10.716519537834706</v>
      </c>
      <c r="BO165" s="47">
        <f>$F165*'[1]INTERNAL PARAMETERS-2'!Z165*(1-VLOOKUP(AA$4,'[1]INTERNAL PARAMETERS-1'!$B$5:$J$44,4, FALSE))</f>
        <v>5.9222969007372379</v>
      </c>
      <c r="BP165" s="47">
        <f>$F165*'[1]INTERNAL PARAMETERS-2'!AA165*(1-VLOOKUP(AB$4,'[1]INTERNAL PARAMETERS-1'!$B$5:$J$44,4, FALSE))</f>
        <v>1.4100570667144998</v>
      </c>
      <c r="BQ165" s="47">
        <f>$F165*'[1]INTERNAL PARAMETERS-2'!AB165*(1-VLOOKUP(AC$4,'[1]INTERNAL PARAMETERS-1'!$B$5:$J$44,4, FALSE))</f>
        <v>31.303495763207252</v>
      </c>
      <c r="BR165" s="47">
        <f>$F165*'[1]INTERNAL PARAMETERS-2'!AC165*(1-VLOOKUP(AD$4,'[1]INTERNAL PARAMETERS-1'!$B$5:$J$44,4, FALSE))</f>
        <v>1.2690656651771344</v>
      </c>
      <c r="BS165" s="47">
        <f>$F165*'[1]INTERNAL PARAMETERS-2'!AD165*(1-VLOOKUP(AE$4,'[1]INTERNAL PARAMETERS-1'!$B$5:$J$44,4, FALSE))</f>
        <v>0.84603424002869987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0.28201141334289997</v>
      </c>
      <c r="CA165" s="47">
        <f>$F165*'[1]INTERNAL PARAMETERS-2'!AL165*(1-VLOOKUP(AM$4,'[1]INTERNAL PARAMETERS-1'!$B$5:$J$44,4, FALSE))</f>
        <v>0.98705425183423445</v>
      </c>
      <c r="CB165" s="47">
        <f>$F165*'[1]INTERNAL PARAMETERS-2'!AM165*(1-VLOOKUP(AN$4,'[1]INTERNAL PARAMETERS-1'!$B$5:$J$44,4, FALSE))</f>
        <v>0.98705425183423445</v>
      </c>
      <c r="CC165" s="47">
        <f>$F165*'[1]INTERNAL PARAMETERS-2'!AN165*(1-VLOOKUP(AO$4,'[1]INTERNAL PARAMETERS-1'!$B$5:$J$44,4, FALSE))</f>
        <v>2.256119917011369</v>
      </c>
      <c r="CD165" s="47">
        <f>$F165*'[1]INTERNAL PARAMETERS-2'!AO165*(1-VLOOKUP(AP$4,'[1]INTERNAL PARAMETERS-1'!$B$5:$J$44,4, FALSE))</f>
        <v>9.7294652860004724</v>
      </c>
      <c r="CE165" s="47">
        <f>$F165*'[1]INTERNAL PARAMETERS-2'!AP165*(1-VLOOKUP(AQ$4,'[1]INTERNAL PARAMETERS-1'!$B$5:$J$44,4, FALSE))</f>
        <v>0.70504283849133453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0.14102001180553456</v>
      </c>
      <c r="CH165" s="46">
        <f>$F165*'[1]INTERNAL PARAMETERS-2'!AS165*(1-VLOOKUP(AT$4,'[1]INTERNAL PARAMETERS-1'!$B$5:$J$44,4, FALSE))</f>
        <v>0</v>
      </c>
      <c r="CI165" s="45">
        <f t="shared" si="2"/>
        <v>286.10276752188707</v>
      </c>
    </row>
    <row r="166" spans="3:87" x14ac:dyDescent="0.4">
      <c r="C166" s="30" t="s">
        <v>8</v>
      </c>
      <c r="D166" s="29" t="s">
        <v>68</v>
      </c>
      <c r="E166" s="29" t="s">
        <v>49</v>
      </c>
      <c r="F166" s="131">
        <f>'S Str&amp;Pad'!X166</f>
        <v>190.89360038924718</v>
      </c>
      <c r="G166" s="48">
        <f>$F166*'[1]INTERNAL PARAMETERS-2'!F166*VLOOKUP(G$4,'[1]INTERNAL PARAMETERS-1'!$B$5:$J$44,4, FALSE)</f>
        <v>0.49073017852063772</v>
      </c>
      <c r="H166" s="47">
        <f>$F166*'[1]INTERNAL PARAMETERS-2'!G166*VLOOKUP(H$4,'[1]INTERNAL PARAMETERS-1'!$B$5:$J$44,4, FALSE)</f>
        <v>0.49073017852063772</v>
      </c>
      <c r="I166" s="47">
        <f>$F166*'[1]INTERNAL PARAMETERS-2'!H166*VLOOKUP(I$4,'[1]INTERNAL PARAMETERS-1'!$B$5:$J$44,4, FALSE)</f>
        <v>1.8927873597675433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2.0774196500640234</v>
      </c>
      <c r="N166" s="47">
        <f>$F166*'[1]INTERNAL PARAMETERS-2'!M166*VLOOKUP(N$4,'[1]INTERNAL PARAMETERS-1'!$B$5:$J$44,4, FALSE)</f>
        <v>0.17175556248222323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0.54450013341027892</v>
      </c>
      <c r="T166" s="47">
        <f>$F166*'[1]INTERNAL PARAMETERS-2'!S166*VLOOKUP(T$4,'[1]INTERNAL PARAMETERS-1'!$B$5:$J$44,4, FALSE)</f>
        <v>1.6357672617354591E-2</v>
      </c>
      <c r="U166" s="47">
        <f>$F166*'[1]INTERNAL PARAMETERS-2'!T166*VLOOKUP(U$4,'[1]INTERNAL PARAMETERS-1'!$B$5:$J$44,4, FALSE)</f>
        <v>3.2715345234709182E-2</v>
      </c>
      <c r="V166" s="47">
        <f>$F166*'[1]INTERNAL PARAMETERS-2'!U166*VLOOKUP(V$4,'[1]INTERNAL PARAMETERS-1'!$B$5:$J$44,4, FALSE)</f>
        <v>0.80970193115504629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0.16357672617354591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35.96295983558332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39.470973351216443</v>
      </c>
      <c r="BB166" s="47">
        <f>$F166*'[1]INTERNAL PARAMETERS-2'!M166*(1-VLOOKUP(N$4,'[1]INTERNAL PARAMETERS-1'!$B$5:$J$44,4, FALSE))</f>
        <v>3.2633556871622407</v>
      </c>
      <c r="BC166" s="47">
        <f>$F166*'[1]INTERNAL PARAMETERS-2'!N166*(1-VLOOKUP(O$4,'[1]INTERNAL PARAMETERS-1'!$B$5:$J$44,4, FALSE))</f>
        <v>16.684787890981603</v>
      </c>
      <c r="BD166" s="47">
        <f>$F166*'[1]INTERNAL PARAMETERS-2'!O166*(1-VLOOKUP(P$4,'[1]INTERNAL PARAMETERS-1'!$B$5:$J$44,4, FALSE))</f>
        <v>2.7808043449502806</v>
      </c>
      <c r="BE166" s="47">
        <f>$F166*'[1]INTERNAL PARAMETERS-2'!P166*(1-VLOOKUP(Q$4,'[1]INTERNAL PARAMETERS-1'!$B$5:$J$44,4, FALSE))</f>
        <v>8.5059706716643486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10.345502534795299</v>
      </c>
      <c r="BH166" s="47">
        <f>$F166*'[1]INTERNAL PARAMETERS-2'!S166*(1-VLOOKUP(T$4,'[1]INTERNAL PARAMETERS-1'!$B$5:$J$44,4, FALSE))</f>
        <v>0.14721905355619133</v>
      </c>
      <c r="BI166" s="47">
        <f>$F166*'[1]INTERNAL PARAMETERS-2'!T166*(1-VLOOKUP(U$4,'[1]INTERNAL PARAMETERS-1'!$B$5:$J$44,4, FALSE))</f>
        <v>0.13086138093883673</v>
      </c>
      <c r="BJ166" s="47">
        <f>$F166*'[1]INTERNAL PARAMETERS-2'!U166*(1-VLOOKUP(V$4,'[1]INTERNAL PARAMETERS-1'!$B$5:$J$44,4, FALSE))</f>
        <v>4.5883109432119289</v>
      </c>
      <c r="BK166" s="47">
        <f>$F166*'[1]INTERNAL PARAMETERS-2'!V166*(1-VLOOKUP(W$4,'[1]INTERNAL PARAMETERS-1'!$B$5:$J$44,4, FALSE))</f>
        <v>4.2529757911521546</v>
      </c>
      <c r="BL166" s="47">
        <f>$F166*'[1]INTERNAL PARAMETERS-2'!W166*(1-VLOOKUP(X$4,'[1]INTERNAL PARAMETERS-1'!$B$5:$J$44,4, FALSE))</f>
        <v>4.2529757911521546</v>
      </c>
      <c r="BM166" s="47">
        <f>$F166*'[1]INTERNAL PARAMETERS-2'!X166*(1-VLOOKUP(Y$4,'[1]INTERNAL PARAMETERS-1'!$B$5:$J$44,4, FALSE))</f>
        <v>5.3980128743669757</v>
      </c>
      <c r="BN166" s="47">
        <f>$F166*'[1]INTERNAL PARAMETERS-2'!Y166*(1-VLOOKUP(Z$4,'[1]INTERNAL PARAMETERS-1'!$B$5:$J$44,4, FALSE))</f>
        <v>7.1973568622759814</v>
      </c>
      <c r="BO166" s="47">
        <f>$F166*'[1]INTERNAL PARAMETERS-2'!Z166*(1-VLOOKUP(AA$4,'[1]INTERNAL PARAMETERS-1'!$B$5:$J$44,4, FALSE))</f>
        <v>3.7622647019915556</v>
      </c>
      <c r="BP166" s="47">
        <f>$F166*'[1]INTERNAL PARAMETERS-2'!AA166*(1-VLOOKUP(AB$4,'[1]INTERNAL PARAMETERS-1'!$B$5:$J$44,4, FALSE))</f>
        <v>0.98146035704127543</v>
      </c>
      <c r="BQ166" s="47">
        <f>$F166*'[1]INTERNAL PARAMETERS-2'!AB166*(1-VLOOKUP(AC$4,'[1]INTERNAL PARAMETERS-1'!$B$5:$J$44,4, FALSE))</f>
        <v>22.573530943869219</v>
      </c>
      <c r="BR166" s="47">
        <f>$F166*'[1]INTERNAL PARAMETERS-2'!AC166*(1-VLOOKUP(AD$4,'[1]INTERNAL PARAMETERS-1'!$B$5:$J$44,4, FALSE))</f>
        <v>0.98146035704127543</v>
      </c>
      <c r="BS166" s="47">
        <f>$F166*'[1]INTERNAL PARAMETERS-2'!AD166*(1-VLOOKUP(AE$4,'[1]INTERNAL PARAMETERS-1'!$B$5:$J$44,4, FALSE))</f>
        <v>0.16357672617354591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0.32715345234709181</v>
      </c>
      <c r="CA166" s="47">
        <f>$F166*'[1]INTERNAL PARAMETERS-2'!AL166*(1-VLOOKUP(AM$4,'[1]INTERNAL PARAMETERS-1'!$B$5:$J$44,4, FALSE))</f>
        <v>0.65430690469418362</v>
      </c>
      <c r="CB166" s="47">
        <f>$F166*'[1]INTERNAL PARAMETERS-2'!AM166*(1-VLOOKUP(AN$4,'[1]INTERNAL PARAMETERS-1'!$B$5:$J$44,4, FALSE))</f>
        <v>0.81788363086772953</v>
      </c>
      <c r="CC166" s="47">
        <f>$F166*'[1]INTERNAL PARAMETERS-2'!AN166*(1-VLOOKUP(AO$4,'[1]INTERNAL PARAMETERS-1'!$B$5:$J$44,4, FALSE))</f>
        <v>1.3086138093883672</v>
      </c>
      <c r="CD166" s="47">
        <f>$F166*'[1]INTERNAL PARAMETERS-2'!AO166*(1-VLOOKUP(AP$4,'[1]INTERNAL PARAMETERS-1'!$B$5:$J$44,4, FALSE))</f>
        <v>8.8331241240114409</v>
      </c>
      <c r="CE166" s="47">
        <f>$F166*'[1]INTERNAL PARAMETERS-2'!AP166*(1-VLOOKUP(AQ$4,'[1]INTERNAL PARAMETERS-1'!$B$5:$J$44,4, FALSE))</f>
        <v>0.65430690469418362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0.16357672617354591</v>
      </c>
      <c r="CH166" s="46">
        <f>$F166*'[1]INTERNAL PARAMETERS-2'!AS166*(1-VLOOKUP(AT$4,'[1]INTERNAL PARAMETERS-1'!$B$5:$J$44,4, FALSE))</f>
        <v>0</v>
      </c>
      <c r="CI166" s="45">
        <f t="shared" si="2"/>
        <v>190.89360038924718</v>
      </c>
    </row>
    <row r="167" spans="3:87" x14ac:dyDescent="0.4">
      <c r="C167" s="30" t="s">
        <v>8</v>
      </c>
      <c r="D167" s="29" t="s">
        <v>50</v>
      </c>
      <c r="E167" s="29" t="s">
        <v>67</v>
      </c>
      <c r="F167" s="131">
        <f>'S Str&amp;Pad'!X167</f>
        <v>261.29996068007813</v>
      </c>
      <c r="G167" s="48">
        <f>$F167*'[1]INTERNAL PARAMETERS-2'!F167*VLOOKUP(G$4,'[1]INTERNAL PARAMETERS-1'!$B$5:$J$44,4, FALSE)</f>
        <v>0.32923795045689846</v>
      </c>
      <c r="H167" s="47">
        <f>$F167*'[1]INTERNAL PARAMETERS-2'!G167*VLOOKUP(H$4,'[1]INTERNAL PARAMETERS-1'!$B$5:$J$44,4, FALSE)</f>
        <v>0.21949196697126563</v>
      </c>
      <c r="I167" s="47">
        <f>$F167*'[1]INTERNAL PARAMETERS-2'!H167*VLOOKUP(I$4,'[1]INTERNAL PARAMETERS-1'!$B$5:$J$44,4, FALSE)</f>
        <v>3.0379465068555791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0.13169256718315256</v>
      </c>
      <c r="N167" s="47">
        <f>$F167*'[1]INTERNAL PARAMETERS-2'!M167*VLOOKUP(N$4,'[1]INTERNAL PARAMETERS-1'!$B$5:$J$44,4, FALSE)</f>
        <v>1.1084122227082338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1.0974337048602603</v>
      </c>
      <c r="S167" s="47">
        <f>$F167*'[1]INTERNAL PARAMETERS-2'!R167*VLOOKUP(S$4,'[1]INTERNAL PARAMETERS-1'!$B$5:$J$44,4, FALSE)</f>
        <v>2.948578000803582</v>
      </c>
      <c r="T167" s="47">
        <f>$F167*'[1]INTERNAL PARAMETERS-2'!S167*VLOOKUP(T$4,'[1]INTERNAL PARAMETERS-1'!$B$5:$J$44,4, FALSE)</f>
        <v>0.10974337048602603</v>
      </c>
      <c r="U167" s="47">
        <f>$F167*'[1]INTERNAL PARAMETERS-2'!T167*VLOOKUP(U$4,'[1]INTERNAL PARAMETERS-1'!$B$5:$J$44,4, FALSE)</f>
        <v>8.7796786788506262E-2</v>
      </c>
      <c r="V167" s="47">
        <f>$F167*'[1]INTERNAL PARAMETERS-2'!U167*VLOOKUP(V$4,'[1]INTERNAL PARAMETERS-1'!$B$5:$J$44,4, FALSE)</f>
        <v>2.1729273585220175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0.10974598348563282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57.720983630255994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2.5021587764798987</v>
      </c>
      <c r="BB167" s="47">
        <f>$F167*'[1]INTERNAL PARAMETERS-2'!M167*(1-VLOOKUP(N$4,'[1]INTERNAL PARAMETERS-1'!$B$5:$J$44,4, FALSE))</f>
        <v>21.05983223145644</v>
      </c>
      <c r="BC167" s="47">
        <f>$F167*'[1]INTERNAL PARAMETERS-2'!N167*(1-VLOOKUP(O$4,'[1]INTERNAL PARAMETERS-1'!$B$5:$J$44,4, FALSE))</f>
        <v>3.9507770154945772</v>
      </c>
      <c r="BD167" s="47">
        <f>$F167*'[1]INTERNAL PARAMETERS-2'!O167*(1-VLOOKUP(P$4,'[1]INTERNAL PARAMETERS-1'!$B$5:$J$44,4, FALSE))</f>
        <v>6.3651363921863631</v>
      </c>
      <c r="BE167" s="47">
        <f>$F167*'[1]INTERNAL PARAMETERS-2'!P167*(1-VLOOKUP(Q$4,'[1]INTERNAL PARAMETERS-1'!$B$5:$J$44,4, FALSE))</f>
        <v>2.1948674097205205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56.022982015268049</v>
      </c>
      <c r="BH167" s="47">
        <f>$F167*'[1]INTERNAL PARAMETERS-2'!S167*(1-VLOOKUP(T$4,'[1]INTERNAL PARAMETERS-1'!$B$5:$J$44,4, FALSE))</f>
        <v>0.98769033437423426</v>
      </c>
      <c r="BI167" s="47">
        <f>$F167*'[1]INTERNAL PARAMETERS-2'!T167*(1-VLOOKUP(U$4,'[1]INTERNAL PARAMETERS-1'!$B$5:$J$44,4, FALSE))</f>
        <v>0.35118714715402505</v>
      </c>
      <c r="BJ167" s="47">
        <f>$F167*'[1]INTERNAL PARAMETERS-2'!U167*(1-VLOOKUP(V$4,'[1]INTERNAL PARAMETERS-1'!$B$5:$J$44,4, FALSE))</f>
        <v>12.313255031624767</v>
      </c>
      <c r="BK167" s="47">
        <f>$F167*'[1]INTERNAL PARAMETERS-2'!V167*(1-VLOOKUP(W$4,'[1]INTERNAL PARAMETERS-1'!$B$5:$J$44,4, FALSE))</f>
        <v>3.5117930815520464</v>
      </c>
      <c r="BL167" s="47">
        <f>$F167*'[1]INTERNAL PARAMETERS-2'!W167*(1-VLOOKUP(X$4,'[1]INTERNAL PARAMETERS-1'!$B$5:$J$44,4, FALSE))</f>
        <v>0.54872991742816402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18.766197356098257</v>
      </c>
      <c r="BO167" s="47">
        <f>$F167*'[1]INTERNAL PARAMETERS-2'!Z167*(1-VLOOKUP(AA$4,'[1]INTERNAL PARAMETERS-1'!$B$5:$J$44,4, FALSE))</f>
        <v>7.7918080475035216</v>
      </c>
      <c r="BP167" s="47">
        <f>$F167*'[1]INTERNAL PARAMETERS-2'!AA167*(1-VLOOKUP(AB$4,'[1]INTERNAL PARAMETERS-1'!$B$5:$J$44,4, FALSE))</f>
        <v>1.86565558925969</v>
      </c>
      <c r="BQ167" s="47">
        <f>$F167*'[1]INTERNAL PARAMETERS-2'!AB167*(1-VLOOKUP(AC$4,'[1]INTERNAL PARAMETERS-1'!$B$5:$J$44,4, FALSE))</f>
        <v>24.25336588039956</v>
      </c>
      <c r="BR167" s="47">
        <f>$F167*'[1]INTERNAL PARAMETERS-2'!AC167*(1-VLOOKUP(AD$4,'[1]INTERNAL PARAMETERS-1'!$B$5:$J$44,4, FALSE))</f>
        <v>0.98768772137462735</v>
      </c>
      <c r="BS167" s="47">
        <f>$F167*'[1]INTERNAL PARAMETERS-2'!AD167*(1-VLOOKUP(AE$4,'[1]INTERNAL PARAMETERS-1'!$B$5:$J$44,4, FALSE))</f>
        <v>0.98768772137462735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0.43898393394253127</v>
      </c>
      <c r="CA167" s="47">
        <f>$F167*'[1]INTERNAL PARAMETERS-2'!AL167*(1-VLOOKUP(AM$4,'[1]INTERNAL PARAMETERS-1'!$B$5:$J$44,4, FALSE))</f>
        <v>0.10974598348563282</v>
      </c>
      <c r="CB167" s="47">
        <f>$F167*'[1]INTERNAL PARAMETERS-2'!AM167*(1-VLOOKUP(AN$4,'[1]INTERNAL PARAMETERS-1'!$B$5:$J$44,4, FALSE))</f>
        <v>0.43898393394253127</v>
      </c>
      <c r="CC167" s="47">
        <f>$F167*'[1]INTERNAL PARAMETERS-2'!AN167*(1-VLOOKUP(AO$4,'[1]INTERNAL PARAMETERS-1'!$B$5:$J$44,4, FALSE))</f>
        <v>1.7559096057740571</v>
      </c>
      <c r="CD167" s="47">
        <f>$F167*'[1]INTERNAL PARAMETERS-2'!AO167*(1-VLOOKUP(AP$4,'[1]INTERNAL PARAMETERS-1'!$B$5:$J$44,4, FALSE))</f>
        <v>19.644139093987253</v>
      </c>
      <c r="CE167" s="47">
        <f>$F167*'[1]INTERNAL PARAMETERS-2'!AP167*(1-VLOOKUP(AQ$4,'[1]INTERNAL PARAMETERS-1'!$B$5:$J$44,4, FALSE))</f>
        <v>2.6338513436630513</v>
      </c>
      <c r="CF167" s="47">
        <f>$F167*'[1]INTERNAL PARAMETERS-2'!AQ167*(1-VLOOKUP(AR$4,'[1]INTERNAL PARAMETERS-1'!$B$5:$J$44,4, FALSE))</f>
        <v>2.6338513436630513</v>
      </c>
      <c r="CG167" s="47">
        <f>$F167*'[1]INTERNAL PARAMETERS-2'!AR167*(1-VLOOKUP(AS$4,'[1]INTERNAL PARAMETERS-1'!$B$5:$J$44,4, FALSE))</f>
        <v>0.10974598348563282</v>
      </c>
      <c r="CH167" s="46">
        <f>$F167*'[1]INTERNAL PARAMETERS-2'!AS167*(1-VLOOKUP(AT$4,'[1]INTERNAL PARAMETERS-1'!$B$5:$J$44,4, FALSE))</f>
        <v>0</v>
      </c>
      <c r="CI167" s="45">
        <f t="shared" si="2"/>
        <v>261.30001294007025</v>
      </c>
    </row>
    <row r="168" spans="3:87" x14ac:dyDescent="0.4">
      <c r="C168" s="30" t="s">
        <v>8</v>
      </c>
      <c r="D168" s="29" t="s">
        <v>50</v>
      </c>
      <c r="E168" s="29" t="s">
        <v>66</v>
      </c>
      <c r="F168" s="131">
        <f>'S Str&amp;Pad'!X168</f>
        <v>1157.536092379373</v>
      </c>
      <c r="G168" s="48">
        <f>$F168*'[1]INTERNAL PARAMETERS-2'!F168*VLOOKUP(G$4,'[1]INTERNAL PARAMETERS-1'!$B$5:$J$44,4, FALSE)</f>
        <v>1.76489528005083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11.65907972167507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0.35298484369062794</v>
      </c>
      <c r="N168" s="47">
        <f>$F168*'[1]INTERNAL PARAMETERS-2'!M168*VLOOKUP(N$4,'[1]INTERNAL PARAMETERS-1'!$B$5:$J$44,4, FALSE)</f>
        <v>3.6306929812743705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1.5127839191306025</v>
      </c>
      <c r="S168" s="47">
        <f>$F168*'[1]INTERNAL PARAMETERS-2'!R168*VLOOKUP(S$4,'[1]INTERNAL PARAMETERS-1'!$B$5:$J$44,4, FALSE)</f>
        <v>9.0283127184416951</v>
      </c>
      <c r="T168" s="47">
        <f>$F168*'[1]INTERNAL PARAMETERS-2'!S168*VLOOKUP(T$4,'[1]INTERNAL PARAMETERS-1'!$B$5:$J$44,4, FALSE)</f>
        <v>0.37820176746311257</v>
      </c>
      <c r="U168" s="47">
        <f>$F168*'[1]INTERNAL PARAMETERS-2'!T168*VLOOKUP(U$4,'[1]INTERNAL PARAMETERS-1'!$B$5:$J$44,4, FALSE)</f>
        <v>0.70595811202033198</v>
      </c>
      <c r="V168" s="47">
        <f>$F168*'[1]INTERNAL PARAMETERS-2'!U168*VLOOKUP(V$4,'[1]INTERNAL PARAMETERS-1'!$B$5:$J$44,4, FALSE)</f>
        <v>7.9043335973804005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0.25211136092022746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0.25211136092022746</v>
      </c>
      <c r="AI168" s="47">
        <f>$F168*'[1]INTERNAL PARAMETERS-2'!AH168*VLOOKUP(AI$4,'[1]INTERNAL PARAMETERS-1'!$B$5:$J$44,4, FALSE)</f>
        <v>1.5127839191306025</v>
      </c>
      <c r="AJ168" s="47">
        <f>$F168*'[1]INTERNAL PARAMETERS-2'!AI168*VLOOKUP(AJ$4,'[1]INTERNAL PARAMETERS-1'!$B$5:$J$44,4, FALSE)</f>
        <v>0.25211136092022746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221.52251471182629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6.7067120301219294</v>
      </c>
      <c r="BB168" s="47">
        <f>$F168*'[1]INTERNAL PARAMETERS-2'!M168*(1-VLOOKUP(N$4,'[1]INTERNAL PARAMETERS-1'!$B$5:$J$44,4, FALSE))</f>
        <v>68.983166644213028</v>
      </c>
      <c r="BC168" s="47">
        <f>$F168*'[1]INTERNAL PARAMETERS-2'!N168*(1-VLOOKUP(O$4,'[1]INTERNAL PARAMETERS-1'!$B$5:$J$44,4, FALSE))</f>
        <v>11.850159992124594</v>
      </c>
      <c r="BD168" s="47">
        <f>$F168*'[1]INTERNAL PARAMETERS-2'!O168*(1-VLOOKUP(P$4,'[1]INTERNAL PARAMETERS-1'!$B$5:$J$44,4, FALSE))</f>
        <v>44.123076522926183</v>
      </c>
      <c r="BE168" s="47">
        <f>$F168*'[1]INTERNAL PARAMETERS-2'!P168*(1-VLOOKUP(Q$4,'[1]INTERNAL PARAMETERS-1'!$B$5:$J$44,4, FALSE))</f>
        <v>12.858721189414743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171.53794165039221</v>
      </c>
      <c r="BH168" s="47">
        <f>$F168*'[1]INTERNAL PARAMETERS-2'!S168*(1-VLOOKUP(T$4,'[1]INTERNAL PARAMETERS-1'!$B$5:$J$44,4, FALSE))</f>
        <v>3.403815907168013</v>
      </c>
      <c r="BI168" s="47">
        <f>$F168*'[1]INTERNAL PARAMETERS-2'!T168*(1-VLOOKUP(U$4,'[1]INTERNAL PARAMETERS-1'!$B$5:$J$44,4, FALSE))</f>
        <v>2.8238324480813279</v>
      </c>
      <c r="BJ168" s="47">
        <f>$F168*'[1]INTERNAL PARAMETERS-2'!U168*(1-VLOOKUP(V$4,'[1]INTERNAL PARAMETERS-1'!$B$5:$J$44,4, FALSE))</f>
        <v>44.791223718488936</v>
      </c>
      <c r="BK168" s="47">
        <f>$F168*'[1]INTERNAL PARAMETERS-2'!V168*(1-VLOOKUP(W$4,'[1]INTERNAL PARAMETERS-1'!$B$5:$J$44,4, FALSE))</f>
        <v>25.465331017909257</v>
      </c>
      <c r="BL168" s="47">
        <f>$F168*'[1]INTERNAL PARAMETERS-2'!W168*(1-VLOOKUP(X$4,'[1]INTERNAL PARAMETERS-1'!$B$5:$J$44,4, FALSE))</f>
        <v>4.2862403964715803</v>
      </c>
      <c r="BM168" s="47">
        <f>$F168*'[1]INTERNAL PARAMETERS-2'!X168*(1-VLOOKUP(Y$4,'[1]INTERNAL PARAMETERS-1'!$B$5:$J$44,4, FALSE))</f>
        <v>0.50422272184045491</v>
      </c>
      <c r="BN168" s="47">
        <f>$F168*'[1]INTERNAL PARAMETERS-2'!Y168*(1-VLOOKUP(Z$4,'[1]INTERNAL PARAMETERS-1'!$B$5:$J$44,4, FALSE))</f>
        <v>122.03173774217531</v>
      </c>
      <c r="BO168" s="47">
        <f>$F168*'[1]INTERNAL PARAMETERS-2'!Z168*(1-VLOOKUP(AA$4,'[1]INTERNAL PARAMETERS-1'!$B$5:$J$44,4, FALSE))</f>
        <v>119.25828126483432</v>
      </c>
      <c r="BP168" s="47">
        <f>$F168*'[1]INTERNAL PARAMETERS-2'!AA168*(1-VLOOKUP(AB$4,'[1]INTERNAL PARAMETERS-1'!$B$5:$J$44,4, FALSE))</f>
        <v>11.345937270284137</v>
      </c>
      <c r="BQ168" s="47">
        <f>$F168*'[1]INTERNAL PARAMETERS-2'!AB168*(1-VLOOKUP(AC$4,'[1]INTERNAL PARAMETERS-1'!$B$5:$J$44,4, FALSE))</f>
        <v>129.3435459769081</v>
      </c>
      <c r="BR168" s="47">
        <f>$F168*'[1]INTERNAL PARAMETERS-2'!AC168*(1-VLOOKUP(AD$4,'[1]INTERNAL PARAMETERS-1'!$B$5:$J$44,4, FALSE))</f>
        <v>6.8075855128923308</v>
      </c>
      <c r="BS168" s="47">
        <f>$F168*'[1]INTERNAL PARAMETERS-2'!AD168*(1-VLOOKUP(AE$4,'[1]INTERNAL PARAMETERS-1'!$B$5:$J$44,4, FALSE))</f>
        <v>2.0170066409710574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0.50422272184045491</v>
      </c>
      <c r="CA168" s="47">
        <f>$F168*'[1]INTERNAL PARAMETERS-2'!AL168*(1-VLOOKUP(AM$4,'[1]INTERNAL PARAMETERS-1'!$B$5:$J$44,4, FALSE))</f>
        <v>0.75644983636992025</v>
      </c>
      <c r="CB168" s="47">
        <f>$F168*'[1]INTERNAL PARAMETERS-2'!AM168*(1-VLOOKUP(AN$4,'[1]INTERNAL PARAMETERS-1'!$B$5:$J$44,4, FALSE))</f>
        <v>2.7734564773409778</v>
      </c>
      <c r="CC168" s="47">
        <f>$F168*'[1]INTERNAL PARAMETERS-2'!AN168*(1-VLOOKUP(AO$4,'[1]INTERNAL PARAMETERS-1'!$B$5:$J$44,4, FALSE))</f>
        <v>7.3118082347327853</v>
      </c>
      <c r="CD168" s="47">
        <f>$F168*'[1]INTERNAL PARAMETERS-2'!AO168*(1-VLOOKUP(AP$4,'[1]INTERNAL PARAMETERS-1'!$B$5:$J$44,4, FALSE))</f>
        <v>86.985364734032757</v>
      </c>
      <c r="CE168" s="47">
        <f>$F168*'[1]INTERNAL PARAMETERS-2'!AP168*(1-VLOOKUP(AQ$4,'[1]INTERNAL PARAMETERS-1'!$B$5:$J$44,4, FALSE))</f>
        <v>8.5724807929431606</v>
      </c>
      <c r="CF168" s="47">
        <f>$F168*'[1]INTERNAL PARAMETERS-2'!AQ168*(1-VLOOKUP(AR$4,'[1]INTERNAL PARAMETERS-1'!$B$5:$J$44,4, FALSE))</f>
        <v>1.76489528005083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1157.536092379373</v>
      </c>
    </row>
    <row r="169" spans="3:87" x14ac:dyDescent="0.4">
      <c r="C169" s="30" t="s">
        <v>8</v>
      </c>
      <c r="D169" s="29" t="s">
        <v>50</v>
      </c>
      <c r="E169" s="29" t="s">
        <v>65</v>
      </c>
      <c r="F169" s="131">
        <f>'S Str&amp;Pad'!X169</f>
        <v>3177.4522047729797</v>
      </c>
      <c r="G169" s="48">
        <f>$F169*'[1]INTERNAL PARAMETERS-2'!F169*VLOOKUP(G$4,'[1]INTERNAL PARAMETERS-1'!$B$5:$J$44,4, FALSE)</f>
        <v>9.6063912506901499</v>
      </c>
      <c r="H169" s="47">
        <f>$F169*'[1]INTERNAL PARAMETERS-2'!G169*VLOOKUP(H$4,'[1]INTERNAL PARAMETERS-1'!$B$5:$J$44,4, FALSE)</f>
        <v>9.6063912506901499</v>
      </c>
      <c r="I169" s="47">
        <f>$F169*'[1]INTERNAL PARAMETERS-2'!H169*VLOOKUP(I$4,'[1]INTERNAL PARAMETERS-1'!$B$5:$J$44,4, FALSE)</f>
        <v>38.768618630048913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1.4127111375030907</v>
      </c>
      <c r="N169" s="47">
        <f>$F169*'[1]INTERNAL PARAMETERS-2'!M169*VLOOKUP(N$4,'[1]INTERNAL PARAMETERS-1'!$B$5:$J$44,4, FALSE)</f>
        <v>8.0241471508013955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2.2604394984754981</v>
      </c>
      <c r="S169" s="47">
        <f>$F169*'[1]INTERNAL PARAMETERS-2'!R169*VLOOKUP(S$4,'[1]INTERNAL PARAMETERS-1'!$B$5:$J$44,4, FALSE)</f>
        <v>26.074474650326522</v>
      </c>
      <c r="T169" s="47">
        <f>$F169*'[1]INTERNAL PARAMETERS-2'!S169*VLOOKUP(T$4,'[1]INTERNAL PARAMETERS-1'!$B$5:$J$44,4, FALSE)</f>
        <v>0.45205612517305183</v>
      </c>
      <c r="U169" s="47">
        <f>$F169*'[1]INTERNAL PARAMETERS-2'!T169*VLOOKUP(U$4,'[1]INTERNAL PARAMETERS-1'!$B$5:$J$44,4, FALSE)</f>
        <v>1.582244099888753</v>
      </c>
      <c r="V169" s="47">
        <f>$F169*'[1]INTERNAL PARAMETERS-2'!U169*VLOOKUP(V$4,'[1]INTERNAL PARAMETERS-1'!$B$5:$J$44,4, FALSE)</f>
        <v>16.274354138711367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0.56495100200863579</v>
      </c>
      <c r="AG169" s="47">
        <f>$F169*'[1]INTERNAL PARAMETERS-2'!AF169*VLOOKUP(AG$4,'[1]INTERNAL PARAMETERS-1'!$B$5:$J$44,4, FALSE)</f>
        <v>1.130219749237749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0.56495100200863579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736.60375397092923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26.841511612558723</v>
      </c>
      <c r="BB169" s="47">
        <f>$F169*'[1]INTERNAL PARAMETERS-2'!M169*(1-VLOOKUP(N$4,'[1]INTERNAL PARAMETERS-1'!$B$5:$J$44,4, FALSE))</f>
        <v>152.45879586522651</v>
      </c>
      <c r="BC169" s="47">
        <f>$F169*'[1]INTERNAL PARAMETERS-2'!N169*(1-VLOOKUP(O$4,'[1]INTERNAL PARAMETERS-1'!$B$5:$J$44,4, FALSE))</f>
        <v>44.076346003728865</v>
      </c>
      <c r="BD169" s="47">
        <f>$F169*'[1]INTERNAL PARAMETERS-2'!O169*(1-VLOOKUP(P$4,'[1]INTERNAL PARAMETERS-1'!$B$5:$J$44,4, FALSE))</f>
        <v>126.01298826298921</v>
      </c>
      <c r="BE169" s="47">
        <f>$F169*'[1]INTERNAL PARAMETERS-2'!P169*(1-VLOOKUP(Q$4,'[1]INTERNAL PARAMETERS-1'!$B$5:$J$44,4, FALSE))</f>
        <v>63.854079507117795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495.41501835620392</v>
      </c>
      <c r="BH169" s="47">
        <f>$F169*'[1]INTERNAL PARAMETERS-2'!S169*(1-VLOOKUP(T$4,'[1]INTERNAL PARAMETERS-1'!$B$5:$J$44,4, FALSE))</f>
        <v>4.0685051265574668</v>
      </c>
      <c r="BI169" s="47">
        <f>$F169*'[1]INTERNAL PARAMETERS-2'!T169*(1-VLOOKUP(U$4,'[1]INTERNAL PARAMETERS-1'!$B$5:$J$44,4, FALSE))</f>
        <v>6.3289763995550121</v>
      </c>
      <c r="BJ169" s="47">
        <f>$F169*'[1]INTERNAL PARAMETERS-2'!U169*(1-VLOOKUP(V$4,'[1]INTERNAL PARAMETERS-1'!$B$5:$J$44,4, FALSE))</f>
        <v>92.221340119364413</v>
      </c>
      <c r="BK169" s="47">
        <f>$F169*'[1]INTERNAL PARAMETERS-2'!V169*(1-VLOOKUP(W$4,'[1]INTERNAL PARAMETERS-1'!$B$5:$J$44,4, FALSE))</f>
        <v>61.593957753862782</v>
      </c>
      <c r="BL169" s="47">
        <f>$F169*'[1]INTERNAL PARAMETERS-2'!W169*(1-VLOOKUP(X$4,'[1]INTERNAL PARAMETERS-1'!$B$5:$J$44,4, FALSE))</f>
        <v>41.250955503244732</v>
      </c>
      <c r="BM169" s="47">
        <f>$F169*'[1]INTERNAL PARAMETERS-2'!X169*(1-VLOOKUP(Y$4,'[1]INTERNAL PARAMETERS-1'!$B$5:$J$44,4, FALSE))</f>
        <v>4.520561251730518</v>
      </c>
      <c r="BN169" s="47">
        <f>$F169*'[1]INTERNAL PARAMETERS-2'!Y169*(1-VLOOKUP(Z$4,'[1]INTERNAL PARAMETERS-1'!$B$5:$J$44,4, FALSE))</f>
        <v>210.77533876795417</v>
      </c>
      <c r="BO169" s="47">
        <f>$F169*'[1]INTERNAL PARAMETERS-2'!Z169*(1-VLOOKUP(AA$4,'[1]INTERNAL PARAMETERS-1'!$B$5:$J$44,4, FALSE))</f>
        <v>306.27398252762657</v>
      </c>
      <c r="BP169" s="47">
        <f>$F169*'[1]INTERNAL PARAMETERS-2'!AA169*(1-VLOOKUP(AB$4,'[1]INTERNAL PARAMETERS-1'!$B$5:$J$44,4, FALSE))</f>
        <v>45.206565752966611</v>
      </c>
      <c r="BQ169" s="47">
        <f>$F169*'[1]INTERNAL PARAMETERS-2'!AB169*(1-VLOOKUP(AC$4,'[1]INTERNAL PARAMETERS-1'!$B$5:$J$44,4, FALSE))</f>
        <v>358.82650003280781</v>
      </c>
      <c r="BR169" s="47">
        <f>$F169*'[1]INTERNAL PARAMETERS-2'!AC169*(1-VLOOKUP(AD$4,'[1]INTERNAL PARAMETERS-1'!$B$5:$J$44,4, FALSE))</f>
        <v>28.819173752070451</v>
      </c>
      <c r="BS169" s="47">
        <f>$F169*'[1]INTERNAL PARAMETERS-2'!AD169*(1-VLOOKUP(AE$4,'[1]INTERNAL PARAMETERS-1'!$B$5:$J$44,4, FALSE))</f>
        <v>6.2160497481973795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9.0414402486815142</v>
      </c>
      <c r="CA169" s="47">
        <f>$F169*'[1]INTERNAL PARAMETERS-2'!AL169*(1-VLOOKUP(AM$4,'[1]INTERNAL PARAMETERS-1'!$B$5:$J$44,4, FALSE))</f>
        <v>4.520561251730518</v>
      </c>
      <c r="CB169" s="47">
        <f>$F169*'[1]INTERNAL PARAMETERS-2'!AM169*(1-VLOOKUP(AN$4,'[1]INTERNAL PARAMETERS-1'!$B$5:$J$44,4, FALSE))</f>
        <v>14.126952502420668</v>
      </c>
      <c r="CC169" s="47">
        <f>$F169*'[1]INTERNAL PARAMETERS-2'!AN169*(1-VLOOKUP(AO$4,'[1]INTERNAL PARAMETERS-1'!$B$5:$J$44,4, FALSE))</f>
        <v>38.990516004769233</v>
      </c>
      <c r="CD169" s="47">
        <f>$F169*'[1]INTERNAL PARAMETERS-2'!AO169*(1-VLOOKUP(AP$4,'[1]INTERNAL PARAMETERS-1'!$B$5:$J$44,4, FALSE))</f>
        <v>151.44182051256689</v>
      </c>
      <c r="CE169" s="47">
        <f>$F169*'[1]INTERNAL PARAMETERS-2'!AP169*(1-VLOOKUP(AQ$4,'[1]INTERNAL PARAMETERS-1'!$B$5:$J$44,4, FALSE))</f>
        <v>21.473221999855799</v>
      </c>
      <c r="CF169" s="47">
        <f>$F169*'[1]INTERNAL PARAMETERS-2'!AQ169*(1-VLOOKUP(AR$4,'[1]INTERNAL PARAMETERS-1'!$B$5:$J$44,4, FALSE))</f>
        <v>10.171342252698786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3177.4522047729802</v>
      </c>
    </row>
    <row r="170" spans="3:87" x14ac:dyDescent="0.4">
      <c r="C170" s="30" t="s">
        <v>8</v>
      </c>
      <c r="D170" s="29" t="s">
        <v>50</v>
      </c>
      <c r="E170" s="29" t="s">
        <v>64</v>
      </c>
      <c r="F170" s="131">
        <f>'S Str&amp;Pad'!X170</f>
        <v>6388.7149897273021</v>
      </c>
      <c r="G170" s="48">
        <f>$F170*'[1]INTERNAL PARAMETERS-2'!F170*VLOOKUP(G$4,'[1]INTERNAL PARAMETERS-1'!$B$5:$J$44,4, FALSE)</f>
        <v>29.887686464942266</v>
      </c>
      <c r="H170" s="47">
        <f>$F170*'[1]INTERNAL PARAMETERS-2'!G170*VLOOKUP(H$4,'[1]INTERNAL PARAMETERS-1'!$B$5:$J$44,4, FALSE)</f>
        <v>32.310926060545832</v>
      </c>
      <c r="I170" s="47">
        <f>$F170*'[1]INTERNAL PARAMETERS-2'!H170*VLOOKUP(I$4,'[1]INTERNAL PARAMETERS-1'!$B$5:$J$44,4, FALSE)</f>
        <v>86.665346547346942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0.80753357470153109</v>
      </c>
      <c r="M170" s="47">
        <f>$F170*'[1]INTERNAL PARAMETERS-2'!L170*VLOOKUP(M$4,'[1]INTERNAL PARAMETERS-1'!$B$5:$J$44,4, FALSE)</f>
        <v>2.4233354263284119</v>
      </c>
      <c r="N170" s="47">
        <f>$F170*'[1]INTERNAL PARAMETERS-2'!M170*VLOOKUP(N$4,'[1]INTERNAL PARAMETERS-1'!$B$5:$J$44,4, FALSE)</f>
        <v>17.892267143805231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5.6546516374076354</v>
      </c>
      <c r="S170" s="47">
        <f>$F170*'[1]INTERNAL PARAMETERS-2'!R170*VLOOKUP(S$4,'[1]INTERNAL PARAMETERS-1'!$B$5:$J$44,4, FALSE)</f>
        <v>39.792271031391245</v>
      </c>
      <c r="T170" s="47">
        <f>$F170*'[1]INTERNAL PARAMETERS-2'!S170*VLOOKUP(T$4,'[1]INTERNAL PARAMETERS-1'!$B$5:$J$44,4, FALSE)</f>
        <v>0.88854248077127318</v>
      </c>
      <c r="U170" s="47">
        <f>$F170*'[1]INTERNAL PARAMETERS-2'!T170*VLOOKUP(U$4,'[1]INTERNAL PARAMETERS-1'!$B$5:$J$44,4, FALSE)</f>
        <v>2.5848740848436669</v>
      </c>
      <c r="V170" s="47">
        <f>$F170*'[1]INTERNAL PARAMETERS-2'!U170*VLOOKUP(V$4,'[1]INTERNAL PARAMETERS-1'!$B$5:$J$44,4, FALSE)</f>
        <v>30.897550643368458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2.4232395956035657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1646.6415843995917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46.043373100239819</v>
      </c>
      <c r="BB170" s="47">
        <f>$F170*'[1]INTERNAL PARAMETERS-2'!M170*(1-VLOOKUP(N$4,'[1]INTERNAL PARAMETERS-1'!$B$5:$J$44,4, FALSE))</f>
        <v>339.95307573229934</v>
      </c>
      <c r="BC170" s="47">
        <f>$F170*'[1]INTERNAL PARAMETERS-2'!N170*(1-VLOOKUP(O$4,'[1]INTERNAL PARAMETERS-1'!$B$5:$J$44,4, FALSE))</f>
        <v>138.12976792139503</v>
      </c>
      <c r="BD170" s="47">
        <f>$F170*'[1]INTERNAL PARAMETERS-2'!O170*(1-VLOOKUP(P$4,'[1]INTERNAL PARAMETERS-1'!$B$5:$J$44,4, FALSE))</f>
        <v>283.52989350109971</v>
      </c>
      <c r="BE170" s="47">
        <f>$F170*'[1]INTERNAL PARAMETERS-2'!P170*(1-VLOOKUP(Q$4,'[1]INTERNAL PARAMETERS-1'!$B$5:$J$44,4, FALSE))</f>
        <v>235.06318497453148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756.05314959643363</v>
      </c>
      <c r="BH170" s="47">
        <f>$F170*'[1]INTERNAL PARAMETERS-2'!S170*(1-VLOOKUP(T$4,'[1]INTERNAL PARAMETERS-1'!$B$5:$J$44,4, FALSE))</f>
        <v>7.9968823269414582</v>
      </c>
      <c r="BI170" s="47">
        <f>$F170*'[1]INTERNAL PARAMETERS-2'!T170*(1-VLOOKUP(U$4,'[1]INTERNAL PARAMETERS-1'!$B$5:$J$44,4, FALSE))</f>
        <v>10.339496339374667</v>
      </c>
      <c r="BJ170" s="47">
        <f>$F170*'[1]INTERNAL PARAMETERS-2'!U170*(1-VLOOKUP(V$4,'[1]INTERNAL PARAMETERS-1'!$B$5:$J$44,4, FALSE))</f>
        <v>175.08612031242126</v>
      </c>
      <c r="BK170" s="47">
        <f>$F170*'[1]INTERNAL PARAMETERS-2'!V170*(1-VLOOKUP(W$4,'[1]INTERNAL PARAMETERS-1'!$B$5:$J$44,4, FALSE))</f>
        <v>182.55753083145765</v>
      </c>
      <c r="BL170" s="47">
        <f>$F170*'[1]INTERNAL PARAMETERS-2'!W170*(1-VLOOKUP(X$4,'[1]INTERNAL PARAMETERS-1'!$B$5:$J$44,4, FALSE))</f>
        <v>227.79346618772081</v>
      </c>
      <c r="BM170" s="47">
        <f>$F170*'[1]INTERNAL PARAMETERS-2'!X170*(1-VLOOKUP(Y$4,'[1]INTERNAL PARAMETERS-1'!$B$5:$J$44,4, FALSE))</f>
        <v>35.542338102349902</v>
      </c>
      <c r="BN170" s="47">
        <f>$F170*'[1]INTERNAL PARAMETERS-2'!Y170*(1-VLOOKUP(Z$4,'[1]INTERNAL PARAMETERS-1'!$B$5:$J$44,4, FALSE))</f>
        <v>259.29685867356511</v>
      </c>
      <c r="BO170" s="47">
        <f>$F170*'[1]INTERNAL PARAMETERS-2'!Z170*(1-VLOOKUP(AA$4,'[1]INTERNAL PARAMETERS-1'!$B$5:$J$44,4, FALSE))</f>
        <v>238.29459701633556</v>
      </c>
      <c r="BP170" s="47">
        <f>$F170*'[1]INTERNAL PARAMETERS-2'!AA170*(1-VLOOKUP(AB$4,'[1]INTERNAL PARAMETERS-1'!$B$5:$J$44,4, FALSE))</f>
        <v>97.740950627837989</v>
      </c>
      <c r="BQ170" s="47">
        <f>$F170*'[1]INTERNAL PARAMETERS-2'!AB170*(1-VLOOKUP(AC$4,'[1]INTERNAL PARAMETERS-1'!$B$5:$J$44,4, FALSE))</f>
        <v>781.12134919100038</v>
      </c>
      <c r="BR170" s="47">
        <f>$F170*'[1]INTERNAL PARAMETERS-2'!AC170*(1-VLOOKUP(AD$4,'[1]INTERNAL PARAMETERS-1'!$B$5:$J$44,4, FALSE))</f>
        <v>69.468970183797765</v>
      </c>
      <c r="BS170" s="47">
        <f>$F170*'[1]INTERNAL PARAMETERS-2'!AD170*(1-VLOOKUP(AE$4,'[1]INTERNAL PARAMETERS-1'!$B$5:$J$44,4, FALSE))</f>
        <v>15.347610019821898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38.773111272654994</v>
      </c>
      <c r="CA170" s="47">
        <f>$F170*'[1]INTERNAL PARAMETERS-2'!AL170*(1-VLOOKUP(AM$4,'[1]INTERNAL PARAMETERS-1'!$B$5:$J$44,4, FALSE))</f>
        <v>16.963316040723932</v>
      </c>
      <c r="CB170" s="47">
        <f>$F170*'[1]INTERNAL PARAMETERS-2'!AM170*(1-VLOOKUP(AN$4,'[1]INTERNAL PARAMETERS-1'!$B$5:$J$44,4, FALSE))</f>
        <v>48.466708526568233</v>
      </c>
      <c r="CC170" s="47">
        <f>$F170*'[1]INTERNAL PARAMETERS-2'!AN170*(1-VLOOKUP(AO$4,'[1]INTERNAL PARAMETERS-1'!$B$5:$J$44,4, FALSE))</f>
        <v>94.510177457532905</v>
      </c>
      <c r="CD170" s="47">
        <f>$F170*'[1]INTERNAL PARAMETERS-2'!AO170*(1-VLOOKUP(AP$4,'[1]INTERNAL PARAMETERS-1'!$B$5:$J$44,4, FALSE))</f>
        <v>321.49547119905321</v>
      </c>
      <c r="CE170" s="47">
        <f>$F170*'[1]INTERNAL PARAMETERS-2'!AP170*(1-VLOOKUP(AQ$4,'[1]INTERNAL PARAMETERS-1'!$B$5:$J$44,4, FALSE))</f>
        <v>33.926632081447863</v>
      </c>
      <c r="CF170" s="47">
        <f>$F170*'[1]INTERNAL PARAMETERS-2'!AQ170*(1-VLOOKUP(AR$4,'[1]INTERNAL PARAMETERS-1'!$B$5:$J$44,4, FALSE))</f>
        <v>33.926632081447863</v>
      </c>
      <c r="CG170" s="47">
        <f>$F170*'[1]INTERNAL PARAMETERS-2'!AR170*(1-VLOOKUP(AS$4,'[1]INTERNAL PARAMETERS-1'!$B$5:$J$44,4, FALSE))</f>
        <v>2.4232395956035657</v>
      </c>
      <c r="CH170" s="46">
        <f>$F170*'[1]INTERNAL PARAMETERS-2'!AS170*(1-VLOOKUP(AT$4,'[1]INTERNAL PARAMETERS-1'!$B$5:$J$44,4, FALSE))</f>
        <v>0</v>
      </c>
      <c r="CI170" s="45">
        <f t="shared" si="2"/>
        <v>6388.7137119843046</v>
      </c>
    </row>
    <row r="171" spans="3:87" x14ac:dyDescent="0.4">
      <c r="C171" s="30" t="s">
        <v>8</v>
      </c>
      <c r="D171" s="29" t="s">
        <v>50</v>
      </c>
      <c r="E171" s="29" t="s">
        <v>63</v>
      </c>
      <c r="F171" s="131">
        <f>'S Str&amp;Pad'!X171</f>
        <v>7396.3485818859735</v>
      </c>
      <c r="G171" s="48">
        <f>$F171*'[1]INTERNAL PARAMETERS-2'!F171*VLOOKUP(G$4,'[1]INTERNAL PARAMETERS-1'!$B$5:$J$44,4, FALSE)</f>
        <v>34.339027561122009</v>
      </c>
      <c r="H171" s="47">
        <f>$F171*'[1]INTERNAL PARAMETERS-2'!G171*VLOOKUP(H$4,'[1]INTERNAL PARAMETERS-1'!$B$5:$J$44,4, FALSE)</f>
        <v>62.545742513002359</v>
      </c>
      <c r="I171" s="47">
        <f>$F171*'[1]INTERNAL PARAMETERS-2'!H171*VLOOKUP(I$4,'[1]INTERNAL PARAMETERS-1'!$B$5:$J$44,4, FALSE)</f>
        <v>89.439901445541238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3.0659713959062831</v>
      </c>
      <c r="N171" s="47">
        <f>$F171*'[1]INTERNAL PARAMETERS-2'!M171*VLOOKUP(N$4,'[1]INTERNAL PARAMETERS-1'!$B$5:$J$44,4, FALSE)</f>
        <v>16.6788769973816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11.037570988748438</v>
      </c>
      <c r="S171" s="47">
        <f>$F171*'[1]INTERNAL PARAMETERS-2'!R171*VLOOKUP(S$4,'[1]INTERNAL PARAMETERS-1'!$B$5:$J$44,4, FALSE)</f>
        <v>38.595071443853747</v>
      </c>
      <c r="T171" s="47">
        <f>$F171*'[1]INTERNAL PARAMETERS-2'!S171*VLOOKUP(T$4,'[1]INTERNAL PARAMETERS-1'!$B$5:$J$44,4, FALSE)</f>
        <v>2.2075141977496879</v>
      </c>
      <c r="U171" s="47">
        <f>$F171*'[1]INTERNAL PARAMETERS-2'!T171*VLOOKUP(U$4,'[1]INTERNAL PARAMETERS-1'!$B$5:$J$44,4, FALSE)</f>
        <v>4.1697654765240371</v>
      </c>
      <c r="V171" s="47">
        <f>$F171*'[1]INTERNAL PARAMETERS-2'!U171*VLOOKUP(V$4,'[1]INTERNAL PARAMETERS-1'!$B$5:$J$44,4, FALSE)</f>
        <v>26.122054104075783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3.678943784630083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1.2263145948766943</v>
      </c>
      <c r="AJ171" s="47">
        <f>$F171*'[1]INTERNAL PARAMETERS-2'!AI171*VLOOKUP(AJ$4,'[1]INTERNAL PARAMETERS-1'!$B$5:$J$44,4, FALSE)</f>
        <v>6.1315729743834719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1699.3581274652831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58.253456522219366</v>
      </c>
      <c r="BB171" s="47">
        <f>$F171*'[1]INTERNAL PARAMETERS-2'!M171*(1-VLOOKUP(N$4,'[1]INTERNAL PARAMETERS-1'!$B$5:$J$44,4, FALSE))</f>
        <v>316.89866295025035</v>
      </c>
      <c r="BC171" s="47">
        <f>$F171*'[1]INTERNAL PARAMETERS-2'!N171*(1-VLOOKUP(O$4,'[1]INTERNAL PARAMETERS-1'!$B$5:$J$44,4, FALSE))</f>
        <v>245.27771167250262</v>
      </c>
      <c r="BD171" s="47">
        <f>$F171*'[1]INTERNAL PARAMETERS-2'!O171*(1-VLOOKUP(P$4,'[1]INTERNAL PARAMETERS-1'!$B$5:$J$44,4, FALSE))</f>
        <v>272.25811202950626</v>
      </c>
      <c r="BE171" s="47">
        <f>$F171*'[1]INTERNAL PARAMETERS-2'!P171*(1-VLOOKUP(Q$4,'[1]INTERNAL PARAMETERS-1'!$B$5:$J$44,4, FALSE))</f>
        <v>359.33162570975895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733.30635743322114</v>
      </c>
      <c r="BH171" s="47">
        <f>$F171*'[1]INTERNAL PARAMETERS-2'!S171*(1-VLOOKUP(T$4,'[1]INTERNAL PARAMETERS-1'!$B$5:$J$44,4, FALSE))</f>
        <v>19.867627779747188</v>
      </c>
      <c r="BI171" s="47">
        <f>$F171*'[1]INTERNAL PARAMETERS-2'!T171*(1-VLOOKUP(U$4,'[1]INTERNAL PARAMETERS-1'!$B$5:$J$44,4, FALSE))</f>
        <v>16.679061906096148</v>
      </c>
      <c r="BJ171" s="47">
        <f>$F171*'[1]INTERNAL PARAMETERS-2'!U171*(1-VLOOKUP(V$4,'[1]INTERNAL PARAMETERS-1'!$B$5:$J$44,4, FALSE))</f>
        <v>148.02497325642943</v>
      </c>
      <c r="BK171" s="47">
        <f>$F171*'[1]INTERNAL PARAMETERS-2'!V171*(1-VLOOKUP(W$4,'[1]INTERNAL PARAMETERS-1'!$B$5:$J$44,4, FALSE))</f>
        <v>194.99585474312542</v>
      </c>
      <c r="BL171" s="47">
        <f>$F171*'[1]INTERNAL PARAMETERS-2'!W171*(1-VLOOKUP(X$4,'[1]INTERNAL PARAMETERS-1'!$B$5:$J$44,4, FALSE))</f>
        <v>375.27519471287235</v>
      </c>
      <c r="BM171" s="47">
        <f>$F171*'[1]INTERNAL PARAMETERS-2'!X171*(1-VLOOKUP(Y$4,'[1]INTERNAL PARAMETERS-1'!$B$5:$J$44,4, FALSE))</f>
        <v>95.658455479247678</v>
      </c>
      <c r="BN171" s="47">
        <f>$F171*'[1]INTERNAL PARAMETERS-2'!Y171*(1-VLOOKUP(Z$4,'[1]INTERNAL PARAMETERS-1'!$B$5:$J$44,4, FALSE))</f>
        <v>326.21965237837179</v>
      </c>
      <c r="BO171" s="47">
        <f>$F171*'[1]INTERNAL PARAMETERS-2'!Z171*(1-VLOOKUP(AA$4,'[1]INTERNAL PARAMETERS-1'!$B$5:$J$44,4, FALSE))</f>
        <v>304.14451040087494</v>
      </c>
      <c r="BP171" s="47">
        <f>$F171*'[1]INTERNAL PARAMETERS-2'!AA171*(1-VLOOKUP(AB$4,'[1]INTERNAL PARAMETERS-1'!$B$5:$J$44,4, FALSE))</f>
        <v>106.69602646799612</v>
      </c>
      <c r="BQ171" s="47">
        <f>$F171*'[1]INTERNAL PARAMETERS-2'!AB171*(1-VLOOKUP(AC$4,'[1]INTERNAL PARAMETERS-1'!$B$5:$J$44,4, FALSE))</f>
        <v>989.69578848900574</v>
      </c>
      <c r="BR171" s="47">
        <f>$F171*'[1]INTERNAL PARAMETERS-2'!AC171*(1-VLOOKUP(AD$4,'[1]INTERNAL PARAMETERS-1'!$B$5:$J$44,4, FALSE))</f>
        <v>99.337399263877757</v>
      </c>
      <c r="BS171" s="47">
        <f>$F171*'[1]INTERNAL PARAMETERS-2'!AD171*(1-VLOOKUP(AE$4,'[1]INTERNAL PARAMETERS-1'!$B$5:$J$44,4, FALSE))</f>
        <v>33.112712966245311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34.339027561122009</v>
      </c>
      <c r="CA171" s="47">
        <f>$F171*'[1]INTERNAL PARAMETERS-2'!AL171*(1-VLOOKUP(AM$4,'[1]INTERNAL PARAMETERS-1'!$B$5:$J$44,4, FALSE))</f>
        <v>35.565342155998707</v>
      </c>
      <c r="CB171" s="47">
        <f>$F171*'[1]INTERNAL PARAMETERS-2'!AM171*(1-VLOOKUP(AN$4,'[1]INTERNAL PARAMETERS-1'!$B$5:$J$44,4, FALSE))</f>
        <v>41.69691513038218</v>
      </c>
      <c r="CC171" s="47">
        <f>$F171*'[1]INTERNAL PARAMETERS-2'!AN171*(1-VLOOKUP(AO$4,'[1]INTERNAL PARAMETERS-1'!$B$5:$J$44,4, FALSE))</f>
        <v>133.67642682499977</v>
      </c>
      <c r="CD171" s="47">
        <f>$F171*'[1]INTERNAL PARAMETERS-2'!AO171*(1-VLOOKUP(AP$4,'[1]INTERNAL PARAMETERS-1'!$B$5:$J$44,4, FALSE))</f>
        <v>388.76539489137417</v>
      </c>
      <c r="CE171" s="47">
        <f>$F171*'[1]INTERNAL PARAMETERS-2'!AP171*(1-VLOOKUP(AQ$4,'[1]INTERNAL PARAMETERS-1'!$B$5:$J$44,4, FALSE))</f>
        <v>53.960800714007313</v>
      </c>
      <c r="CF171" s="47">
        <f>$F171*'[1]INTERNAL PARAMETERS-2'!AQ171*(1-VLOOKUP(AR$4,'[1]INTERNAL PARAMETERS-1'!$B$5:$J$44,4, FALSE))</f>
        <v>13.490200178501828</v>
      </c>
      <c r="CG171" s="47">
        <f>$F171*'[1]INTERNAL PARAMETERS-2'!AR171*(1-VLOOKUP(AS$4,'[1]INTERNAL PARAMETERS-1'!$B$5:$J$44,4, FALSE))</f>
        <v>1.2263145948766943</v>
      </c>
      <c r="CH171" s="46">
        <f>$F171*'[1]INTERNAL PARAMETERS-2'!AS171*(1-VLOOKUP(AT$4,'[1]INTERNAL PARAMETERS-1'!$B$5:$J$44,4, FALSE))</f>
        <v>0</v>
      </c>
      <c r="CI171" s="45">
        <f t="shared" si="2"/>
        <v>7396.3500611556929</v>
      </c>
    </row>
    <row r="172" spans="3:87" x14ac:dyDescent="0.4">
      <c r="C172" s="30" t="s">
        <v>8</v>
      </c>
      <c r="D172" s="29" t="s">
        <v>50</v>
      </c>
      <c r="E172" s="29" t="s">
        <v>62</v>
      </c>
      <c r="F172" s="131">
        <f>'S Str&amp;Pad'!X172</f>
        <v>5618.3832797183159</v>
      </c>
      <c r="G172" s="48">
        <f>$F172*'[1]INTERNAL PARAMETERS-2'!F172*VLOOKUP(G$4,'[1]INTERNAL PARAMETERS-1'!$B$5:$J$44,4, FALSE)</f>
        <v>39.70567647609731</v>
      </c>
      <c r="H172" s="47">
        <f>$F172*'[1]INTERNAL PARAMETERS-2'!G172*VLOOKUP(H$4,'[1]INTERNAL PARAMETERS-1'!$B$5:$J$44,4, FALSE)</f>
        <v>32.698990687960595</v>
      </c>
      <c r="I172" s="47">
        <f>$F172*'[1]INTERNAL PARAMETERS-2'!H172*VLOOKUP(I$4,'[1]INTERNAL PARAMETERS-1'!$B$5:$J$44,4, FALSE)</f>
        <v>67.861614352161283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2.3355619293789038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2.8611616851965525</v>
      </c>
      <c r="N172" s="47">
        <f>$F172*'[1]INTERNAL PARAMETERS-2'!M172*VLOOKUP(N$4,'[1]INTERNAL PARAMETERS-1'!$B$5:$J$44,4, FALSE)</f>
        <v>11.327868644317265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8.1747476719901488</v>
      </c>
      <c r="S172" s="47">
        <f>$F172*'[1]INTERNAL PARAMETERS-2'!R172*VLOOKUP(S$4,'[1]INTERNAL PARAMETERS-1'!$B$5:$J$44,4, FALSE)</f>
        <v>27.374139842691164</v>
      </c>
      <c r="T172" s="47">
        <f>$F172*'[1]INTERNAL PARAMETERS-2'!S172*VLOOKUP(T$4,'[1]INTERNAL PARAMETERS-1'!$B$5:$J$44,4, FALSE)</f>
        <v>1.2845871530747959</v>
      </c>
      <c r="U172" s="47">
        <f>$F172*'[1]INTERNAL PARAMETERS-2'!T172*VLOOKUP(U$4,'[1]INTERNAL PARAMETERS-1'!$B$5:$J$44,4, FALSE)</f>
        <v>2.5691743061495917</v>
      </c>
      <c r="V172" s="47">
        <f>$F172*'[1]INTERNAL PARAMETERS-2'!U172*VLOOKUP(V$4,'[1]INTERNAL PARAMETERS-1'!$B$5:$J$44,4, FALSE)</f>
        <v>16.816635821772479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2.3355619293789038</v>
      </c>
      <c r="AG172" s="47">
        <f>$F172*'[1]INTERNAL PARAMETERS-2'!AF172*VLOOKUP(AG$4,'[1]INTERNAL PARAMETERS-1'!$B$5:$J$44,4, FALSE)</f>
        <v>1.168061883853438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2.3355619293789038</v>
      </c>
      <c r="AJ172" s="47">
        <f>$F172*'[1]INTERNAL PARAMETERS-2'!AI172*VLOOKUP(AJ$4,'[1]INTERNAL PARAMETERS-1'!$B$5:$J$44,4, FALSE)</f>
        <v>4.6711238587578077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1289.3706726910643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54.362072018734487</v>
      </c>
      <c r="BB172" s="47">
        <f>$F172*'[1]INTERNAL PARAMETERS-2'!M172*(1-VLOOKUP(N$4,'[1]INTERNAL PARAMETERS-1'!$B$5:$J$44,4, FALSE))</f>
        <v>215.22950424202801</v>
      </c>
      <c r="BC172" s="47">
        <f>$F172*'[1]INTERNAL PARAMETERS-2'!N172*(1-VLOOKUP(O$4,'[1]INTERNAL PARAMETERS-1'!$B$5:$J$44,4, FALSE))</f>
        <v>245.2424301597045</v>
      </c>
      <c r="BD172" s="47">
        <f>$F172*'[1]INTERNAL PARAMETERS-2'!O172*(1-VLOOKUP(P$4,'[1]INTERNAL PARAMETERS-1'!$B$5:$J$44,4, FALSE))</f>
        <v>211.37537758789045</v>
      </c>
      <c r="BE172" s="47">
        <f>$F172*'[1]INTERNAL PARAMETERS-2'!P172*(1-VLOOKUP(Q$4,'[1]INTERNAL PARAMETERS-1'!$B$5:$J$44,4, FALSE))</f>
        <v>226.55737288634529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520.1086570111321</v>
      </c>
      <c r="BH172" s="47">
        <f>$F172*'[1]INTERNAL PARAMETERS-2'!S172*(1-VLOOKUP(T$4,'[1]INTERNAL PARAMETERS-1'!$B$5:$J$44,4, FALSE))</f>
        <v>11.561284377673163</v>
      </c>
      <c r="BI172" s="47">
        <f>$F172*'[1]INTERNAL PARAMETERS-2'!T172*(1-VLOOKUP(U$4,'[1]INTERNAL PARAMETERS-1'!$B$5:$J$44,4, FALSE))</f>
        <v>10.276697224598367</v>
      </c>
      <c r="BJ172" s="47">
        <f>$F172*'[1]INTERNAL PARAMETERS-2'!U172*(1-VLOOKUP(V$4,'[1]INTERNAL PARAMETERS-1'!$B$5:$J$44,4, FALSE))</f>
        <v>95.294269656710725</v>
      </c>
      <c r="BK172" s="47">
        <f>$F172*'[1]INTERNAL PARAMETERS-2'!V172*(1-VLOOKUP(W$4,'[1]INTERNAL PARAMETERS-1'!$B$5:$J$44,4, FALSE))</f>
        <v>149.48102002520159</v>
      </c>
      <c r="BL172" s="47">
        <f>$F172*'[1]INTERNAL PARAMETERS-2'!W172*(1-VLOOKUP(X$4,'[1]INTERNAL PARAMETERS-1'!$B$5:$J$44,4, FALSE))</f>
        <v>256.920239806599</v>
      </c>
      <c r="BM172" s="47">
        <f>$F172*'[1]INTERNAL PARAMETERS-2'!X172*(1-VLOOKUP(Y$4,'[1]INTERNAL PARAMETERS-1'!$B$5:$J$44,4, FALSE))</f>
        <v>60.726857517163388</v>
      </c>
      <c r="BN172" s="47">
        <f>$F172*'[1]INTERNAL PARAMETERS-2'!Y172*(1-VLOOKUP(Z$4,'[1]INTERNAL PARAMETERS-1'!$B$5:$J$44,4, FALSE))</f>
        <v>259.25636357430585</v>
      </c>
      <c r="BO172" s="47">
        <f>$F172*'[1]INTERNAL PARAMETERS-2'!Z172*(1-VLOOKUP(AA$4,'[1]INTERNAL PARAMETERS-1'!$B$5:$J$44,4, FALSE))</f>
        <v>293.12285430779195</v>
      </c>
      <c r="BP172" s="47">
        <f>$F172*'[1]INTERNAL PARAMETERS-2'!AA172*(1-VLOOKUP(AB$4,'[1]INTERNAL PARAMETERS-1'!$B$5:$J$44,4, FALSE))</f>
        <v>105.10365785201851</v>
      </c>
      <c r="BQ172" s="47">
        <f>$F172*'[1]INTERNAL PARAMETERS-2'!AB172*(1-VLOOKUP(AC$4,'[1]INTERNAL PARAMETERS-1'!$B$5:$J$44,4, FALSE))</f>
        <v>805.7958338754645</v>
      </c>
      <c r="BR172" s="47">
        <f>$F172*'[1]INTERNAL PARAMETERS-2'!AC172*(1-VLOOKUP(AD$4,'[1]INTERNAL PARAMETERS-1'!$B$5:$J$44,4, FALSE))</f>
        <v>60.726857517163388</v>
      </c>
      <c r="BS172" s="47">
        <f>$F172*'[1]INTERNAL PARAMETERS-2'!AD172*(1-VLOOKUP(AE$4,'[1]INTERNAL PARAMETERS-1'!$B$5:$J$44,4, FALSE))</f>
        <v>14.013933414601397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21.020619202738107</v>
      </c>
      <c r="CA172" s="47">
        <f>$F172*'[1]INTERNAL PARAMETERS-2'!AL172*(1-VLOOKUP(AM$4,'[1]INTERNAL PARAMETERS-1'!$B$5:$J$44,4, FALSE))</f>
        <v>35.034552617339507</v>
      </c>
      <c r="CB172" s="47">
        <f>$F172*'[1]INTERNAL PARAMETERS-2'!AM172*(1-VLOOKUP(AN$4,'[1]INTERNAL PARAMETERS-1'!$B$5:$J$44,4, FALSE))</f>
        <v>37.370114546718405</v>
      </c>
      <c r="CC172" s="47">
        <f>$F172*'[1]INTERNAL PARAMETERS-2'!AN172*(1-VLOOKUP(AO$4,'[1]INTERNAL PARAMETERS-1'!$B$5:$J$44,4, FALSE))</f>
        <v>116.782029337241</v>
      </c>
      <c r="CD172" s="47">
        <f>$F172*'[1]INTERNAL PARAMETERS-2'!AO172*(1-VLOOKUP(AP$4,'[1]INTERNAL PARAMETERS-1'!$B$5:$J$44,4, FALSE))</f>
        <v>261.59192550368476</v>
      </c>
      <c r="CE172" s="47">
        <f>$F172*'[1]INTERNAL PARAMETERS-2'!AP172*(1-VLOOKUP(AQ$4,'[1]INTERNAL PARAMETERS-1'!$B$5:$J$44,4, FALSE))</f>
        <v>36.20261450119294</v>
      </c>
      <c r="CF172" s="47">
        <f>$F172*'[1]INTERNAL PARAMETERS-2'!AQ172*(1-VLOOKUP(AR$4,'[1]INTERNAL PARAMETERS-1'!$B$5:$J$44,4, FALSE))</f>
        <v>2.3355619293789038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5618.3838415566452</v>
      </c>
    </row>
    <row r="173" spans="3:87" x14ac:dyDescent="0.4">
      <c r="C173" s="30" t="s">
        <v>8</v>
      </c>
      <c r="D173" s="29" t="s">
        <v>50</v>
      </c>
      <c r="E173" s="29" t="s">
        <v>61</v>
      </c>
      <c r="F173" s="131">
        <f>'S Str&amp;Pad'!X173</f>
        <v>6452.645192069127</v>
      </c>
      <c r="G173" s="48">
        <f>$F173*'[1]INTERNAL PARAMETERS-2'!F173*VLOOKUP(G$4,'[1]INTERNAL PARAMETERS-1'!$B$5:$J$44,4, FALSE)</f>
        <v>65.178169085090261</v>
      </c>
      <c r="H173" s="47">
        <f>$F173*'[1]INTERNAL PARAMETERS-2'!G173*VLOOKUP(H$4,'[1]INTERNAL PARAMETERS-1'!$B$5:$J$44,4, FALSE)</f>
        <v>51.211418566856629</v>
      </c>
      <c r="I173" s="47">
        <f>$F173*'[1]INTERNAL PARAMETERS-2'!H173*VLOOKUP(I$4,'[1]INTERNAL PARAMETERS-1'!$B$5:$J$44,4, FALSE)</f>
        <v>74.843779897646357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4.577990447643244</v>
      </c>
      <c r="N173" s="47">
        <f>$F173*'[1]INTERNAL PARAMETERS-2'!M173*VLOOKUP(N$4,'[1]INTERNAL PARAMETERS-1'!$B$5:$J$44,4, FALSE)</f>
        <v>12.026924057367843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7.7593058434631255</v>
      </c>
      <c r="S173" s="47">
        <f>$F173*'[1]INTERNAL PARAMETERS-2'!R173*VLOOKUP(S$4,'[1]INTERNAL PARAMETERS-1'!$B$5:$J$44,4, FALSE)</f>
        <v>25.018583097401944</v>
      </c>
      <c r="T173" s="47">
        <f>$F173*'[1]INTERNAL PARAMETERS-2'!S173*VLOOKUP(T$4,'[1]INTERNAL PARAMETERS-1'!$B$5:$J$44,4, FALSE)</f>
        <v>1.7070472855618875</v>
      </c>
      <c r="U173" s="47">
        <f>$F173*'[1]INTERNAL PARAMETERS-2'!T173*VLOOKUP(U$4,'[1]INTERNAL PARAMETERS-1'!$B$5:$J$44,4, FALSE)</f>
        <v>4.345211272339351</v>
      </c>
      <c r="V173" s="47">
        <f>$F173*'[1]INTERNAL PARAMETERS-2'!U173*VLOOKUP(V$4,'[1]INTERNAL PARAMETERS-1'!$B$5:$J$44,4, FALSE)</f>
        <v>20.717346602046543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1.5518611686926249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6.2074446747704997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1422.0318180552806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86.981818505221639</v>
      </c>
      <c r="BB173" s="47">
        <f>$F173*'[1]INTERNAL PARAMETERS-2'!M173*(1-VLOOKUP(N$4,'[1]INTERNAL PARAMETERS-1'!$B$5:$J$44,4, FALSE))</f>
        <v>228.511557089989</v>
      </c>
      <c r="BC173" s="47">
        <f>$F173*'[1]INTERNAL PARAMETERS-2'!N173*(1-VLOOKUP(O$4,'[1]INTERNAL PARAMETERS-1'!$B$5:$J$44,4, FALSE))</f>
        <v>273.12756568990199</v>
      </c>
      <c r="BD173" s="47">
        <f>$F173*'[1]INTERNAL PARAMETERS-2'!O173*(1-VLOOKUP(P$4,'[1]INTERNAL PARAMETERS-1'!$B$5:$J$44,4, FALSE))</f>
        <v>248.29778699082001</v>
      </c>
      <c r="BE173" s="47">
        <f>$F173*'[1]INTERNAL PARAMETERS-2'!P173*(1-VLOOKUP(Q$4,'[1]INTERNAL PARAMETERS-1'!$B$5:$J$44,4, FALSE))</f>
        <v>254.50523166559049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475.35307885063685</v>
      </c>
      <c r="BH173" s="47">
        <f>$F173*'[1]INTERNAL PARAMETERS-2'!S173*(1-VLOOKUP(T$4,'[1]INTERNAL PARAMETERS-1'!$B$5:$J$44,4, FALSE))</f>
        <v>15.363425570056988</v>
      </c>
      <c r="BI173" s="47">
        <f>$F173*'[1]INTERNAL PARAMETERS-2'!T173*(1-VLOOKUP(U$4,'[1]INTERNAL PARAMETERS-1'!$B$5:$J$44,4, FALSE))</f>
        <v>17.380845089357404</v>
      </c>
      <c r="BJ173" s="47">
        <f>$F173*'[1]INTERNAL PARAMETERS-2'!U173*(1-VLOOKUP(V$4,'[1]INTERNAL PARAMETERS-1'!$B$5:$J$44,4, FALSE))</f>
        <v>117.39829741159707</v>
      </c>
      <c r="BK173" s="47">
        <f>$F173*'[1]INTERNAL PARAMETERS-2'!V173*(1-VLOOKUP(W$4,'[1]INTERNAL PARAMETERS-1'!$B$5:$J$44,4, FALSE))</f>
        <v>173.80845089357402</v>
      </c>
      <c r="BL173" s="47">
        <f>$F173*'[1]INTERNAL PARAMETERS-2'!W173*(1-VLOOKUP(X$4,'[1]INTERNAL PARAMETERS-1'!$B$5:$J$44,4, FALSE))</f>
        <v>316.5803236778147</v>
      </c>
      <c r="BM173" s="47">
        <f>$F173*'[1]INTERNAL PARAMETERS-2'!X173*(1-VLOOKUP(Y$4,'[1]INTERNAL PARAMETERS-1'!$B$5:$J$44,4, FALSE))</f>
        <v>110.18214297717638</v>
      </c>
      <c r="BN173" s="47">
        <f>$F173*'[1]INTERNAL PARAMETERS-2'!Y173*(1-VLOOKUP(Z$4,'[1]INTERNAL PARAMETERS-1'!$B$5:$J$44,4, FALSE))</f>
        <v>302.61292789506189</v>
      </c>
      <c r="BO173" s="47">
        <f>$F173*'[1]INTERNAL PARAMETERS-2'!Z173*(1-VLOOKUP(AA$4,'[1]INTERNAL PARAMETERS-1'!$B$5:$J$44,4, FALSE))</f>
        <v>313.47595607591023</v>
      </c>
      <c r="BP173" s="47">
        <f>$F173*'[1]INTERNAL PARAMETERS-2'!AA173*(1-VLOOKUP(AB$4,'[1]INTERNAL PARAMETERS-1'!$B$5:$J$44,4, FALSE))</f>
        <v>105.52655947109851</v>
      </c>
      <c r="BQ173" s="47">
        <f>$F173*'[1]INTERNAL PARAMETERS-2'!AB173*(1-VLOOKUP(AC$4,'[1]INTERNAL PARAMETERS-1'!$B$5:$J$44,4, FALSE))</f>
        <v>1010.2629113479373</v>
      </c>
      <c r="BR173" s="47">
        <f>$F173*'[1]INTERNAL PARAMETERS-2'!AC173*(1-VLOOKUP(AD$4,'[1]INTERNAL PARAMETERS-1'!$B$5:$J$44,4, FALSE))</f>
        <v>74.48933609724601</v>
      </c>
      <c r="BS173" s="47">
        <f>$F173*'[1]INTERNAL PARAMETERS-2'!AD173*(1-VLOOKUP(AE$4,'[1]INTERNAL PARAMETERS-1'!$B$5:$J$44,4, FALSE))</f>
        <v>26.381639867774627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32.58908454254513</v>
      </c>
      <c r="CA173" s="47">
        <f>$F173*'[1]INTERNAL PARAMETERS-2'!AL173*(1-VLOOKUP(AM$4,'[1]INTERNAL PARAMETERS-1'!$B$5:$J$44,4, FALSE))</f>
        <v>32.58908454254513</v>
      </c>
      <c r="CB173" s="47">
        <f>$F173*'[1]INTERNAL PARAMETERS-2'!AM173*(1-VLOOKUP(AN$4,'[1]INTERNAL PARAMETERS-1'!$B$5:$J$44,4, FALSE))</f>
        <v>46.555835060778755</v>
      </c>
      <c r="CC173" s="47">
        <f>$F173*'[1]INTERNAL PARAMETERS-2'!AN173*(1-VLOOKUP(AO$4,'[1]INTERNAL PARAMETERS-1'!$B$5:$J$44,4, FALSE))</f>
        <v>167.60100621880352</v>
      </c>
      <c r="CD173" s="47">
        <f>$F173*'[1]INTERNAL PARAMETERS-2'!AO173*(1-VLOOKUP(AP$4,'[1]INTERNAL PARAMETERS-1'!$B$5:$J$44,4, FALSE))</f>
        <v>280.88687153336514</v>
      </c>
      <c r="CE173" s="47">
        <f>$F173*'[1]INTERNAL PARAMETERS-2'!AP173*(1-VLOOKUP(AQ$4,'[1]INTERNAL PARAMETERS-1'!$B$5:$J$44,4, FALSE))</f>
        <v>37.244668048623005</v>
      </c>
      <c r="CF173" s="47">
        <f>$F173*'[1]INTERNAL PARAMETERS-2'!AQ173*(1-VLOOKUP(AR$4,'[1]INTERNAL PARAMETERS-1'!$B$5:$J$44,4, FALSE))</f>
        <v>6.2074446747704997</v>
      </c>
      <c r="CG173" s="47">
        <f>$F173*'[1]INTERNAL PARAMETERS-2'!AR173*(1-VLOOKUP(AS$4,'[1]INTERNAL PARAMETERS-1'!$B$5:$J$44,4, FALSE))</f>
        <v>1.5518611686926249</v>
      </c>
      <c r="CH173" s="46">
        <f>$F173*'[1]INTERNAL PARAMETERS-2'!AS173*(1-VLOOKUP(AT$4,'[1]INTERNAL PARAMETERS-1'!$B$5:$J$44,4, FALSE))</f>
        <v>0</v>
      </c>
      <c r="CI173" s="45">
        <f t="shared" si="2"/>
        <v>6452.6426110110478</v>
      </c>
    </row>
    <row r="174" spans="3:87" x14ac:dyDescent="0.4">
      <c r="C174" s="30" t="s">
        <v>8</v>
      </c>
      <c r="D174" s="29" t="s">
        <v>50</v>
      </c>
      <c r="E174" s="29" t="s">
        <v>60</v>
      </c>
      <c r="F174" s="131">
        <f>'S Str&amp;Pad'!X174</f>
        <v>8400.7932533883013</v>
      </c>
      <c r="G174" s="48">
        <f>$F174*'[1]INTERNAL PARAMETERS-2'!F174*VLOOKUP(G$4,'[1]INTERNAL PARAMETERS-1'!$B$5:$J$44,4, FALSE)</f>
        <v>77.29401856577509</v>
      </c>
      <c r="H174" s="47">
        <f>$F174*'[1]INTERNAL PARAMETERS-2'!G174*VLOOKUP(H$4,'[1]INTERNAL PARAMETERS-1'!$B$5:$J$44,4, FALSE)</f>
        <v>46.37657915533012</v>
      </c>
      <c r="I174" s="47">
        <f>$F174*'[1]INTERNAL PARAMETERS-2'!H174*VLOOKUP(I$4,'[1]INTERNAL PARAMETERS-1'!$B$5:$J$44,4, FALSE)</f>
        <v>87.286678132747952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5.3001864754614809</v>
      </c>
      <c r="N174" s="47">
        <f>$F174*'[1]INTERNAL PARAMETERS-2'!M174*VLOOKUP(N$4,'[1]INTERNAL PARAMETERS-1'!$B$5:$J$44,4, FALSE)</f>
        <v>12.367101776076787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6.6248655596220143</v>
      </c>
      <c r="S174" s="47">
        <f>$F174*'[1]INTERNAL PARAMETERS-2'!R174*VLOOKUP(S$4,'[1]INTERNAL PARAMETERS-1'!$B$5:$J$44,4, FALSE)</f>
        <v>37.488497889279024</v>
      </c>
      <c r="T174" s="47">
        <f>$F174*'[1]INTERNAL PARAMETERS-2'!S174*VLOOKUP(T$4,'[1]INTERNAL PARAMETERS-1'!$B$5:$J$44,4, FALSE)</f>
        <v>3.3126007956760755</v>
      </c>
      <c r="U174" s="47">
        <f>$F174*'[1]INTERNAL PARAMETERS-2'!T174*VLOOKUP(U$4,'[1]INTERNAL PARAMETERS-1'!$B$5:$J$44,4, FALSE)</f>
        <v>5.3002284794277479</v>
      </c>
      <c r="V174" s="47">
        <f>$F174*'[1]INTERNAL PARAMETERS-2'!U174*VLOOKUP(V$4,'[1]INTERNAL PARAMETERS-1'!$B$5:$J$44,4, FALSE)</f>
        <v>25.507202543364098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2.2085685463157843</v>
      </c>
      <c r="AH174" s="47">
        <f>$F174*'[1]INTERNAL PARAMETERS-2'!AG174*VLOOKUP(AH$4,'[1]INTERNAL PARAMETERS-1'!$B$5:$J$44,4, FALSE)</f>
        <v>2.2085685463157843</v>
      </c>
      <c r="AI174" s="47">
        <f>$F174*'[1]INTERNAL PARAMETERS-2'!AH174*VLOOKUP(AI$4,'[1]INTERNAL PARAMETERS-1'!$B$5:$J$44,4, FALSE)</f>
        <v>8.8334341059377977</v>
      </c>
      <c r="AJ174" s="47">
        <f>$F174*'[1]INTERNAL PARAMETERS-2'!AI174*VLOOKUP(AJ$4,'[1]INTERNAL PARAMETERS-1'!$B$5:$J$44,4, FALSE)</f>
        <v>4.4171370926315685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1658.4468845222109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100.70354303376813</v>
      </c>
      <c r="BB174" s="47">
        <f>$F174*'[1]INTERNAL PARAMETERS-2'!M174*(1-VLOOKUP(N$4,'[1]INTERNAL PARAMETERS-1'!$B$5:$J$44,4, FALSE))</f>
        <v>234.97493374545894</v>
      </c>
      <c r="BC174" s="47">
        <f>$F174*'[1]INTERNAL PARAMETERS-2'!N174*(1-VLOOKUP(O$4,'[1]INTERNAL PARAMETERS-1'!$B$5:$J$44,4, FALSE))</f>
        <v>446.09892334142563</v>
      </c>
      <c r="BD174" s="47">
        <f>$F174*'[1]INTERNAL PARAMETERS-2'!O174*(1-VLOOKUP(P$4,'[1]INTERNAL PARAMETERS-1'!$B$5:$J$44,4, FALSE))</f>
        <v>295.92718322318166</v>
      </c>
      <c r="BE174" s="47">
        <f>$F174*'[1]INTERNAL PARAMETERS-2'!P174*(1-VLOOKUP(Q$4,'[1]INTERNAL PARAMETERS-1'!$B$5:$J$44,4, FALSE))</f>
        <v>293.71861467686585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712.28145989630139</v>
      </c>
      <c r="BH174" s="47">
        <f>$F174*'[1]INTERNAL PARAMETERS-2'!S174*(1-VLOOKUP(T$4,'[1]INTERNAL PARAMETERS-1'!$B$5:$J$44,4, FALSE))</f>
        <v>29.813407161084676</v>
      </c>
      <c r="BI174" s="47">
        <f>$F174*'[1]INTERNAL PARAMETERS-2'!T174*(1-VLOOKUP(U$4,'[1]INTERNAL PARAMETERS-1'!$B$5:$J$44,4, FALSE))</f>
        <v>21.200913917710992</v>
      </c>
      <c r="BJ174" s="47">
        <f>$F174*'[1]INTERNAL PARAMETERS-2'!U174*(1-VLOOKUP(V$4,'[1]INTERNAL PARAMETERS-1'!$B$5:$J$44,4, FALSE))</f>
        <v>144.54081441239654</v>
      </c>
      <c r="BK174" s="47">
        <f>$F174*'[1]INTERNAL PARAMETERS-2'!V174*(1-VLOOKUP(W$4,'[1]INTERNAL PARAMETERS-1'!$B$5:$J$44,4, FALSE))</f>
        <v>198.75688781988984</v>
      </c>
      <c r="BL174" s="47">
        <f>$F174*'[1]INTERNAL PARAMETERS-2'!W174*(1-VLOOKUP(X$4,'[1]INTERNAL PARAMETERS-1'!$B$5:$J$44,4, FALSE))</f>
        <v>441.68178624879397</v>
      </c>
      <c r="BM174" s="47">
        <f>$F174*'[1]INTERNAL PARAMETERS-2'!X174*(1-VLOOKUP(Y$4,'[1]INTERNAL PARAMETERS-1'!$B$5:$J$44,4, FALSE))</f>
        <v>165.63087986312908</v>
      </c>
      <c r="BN174" s="47">
        <f>$F174*'[1]INTERNAL PARAMETERS-2'!Y174*(1-VLOOKUP(Z$4,'[1]INTERNAL PARAMETERS-1'!$B$5:$J$44,4, FALSE))</f>
        <v>415.18148393098062</v>
      </c>
      <c r="BO174" s="47">
        <f>$F174*'[1]INTERNAL PARAMETERS-2'!Z174*(1-VLOOKUP(AA$4,'[1]INTERNAL PARAMETERS-1'!$B$5:$J$44,4, FALSE))</f>
        <v>468.18292864593269</v>
      </c>
      <c r="BP174" s="47">
        <f>$F174*'[1]INTERNAL PARAMETERS-2'!AA174*(1-VLOOKUP(AB$4,'[1]INTERNAL PARAMETERS-1'!$B$5:$J$44,4, FALSE))</f>
        <v>134.71344045268413</v>
      </c>
      <c r="BQ174" s="47">
        <f>$F174*'[1]INTERNAL PARAMETERS-2'!AB174*(1-VLOOKUP(AC$4,'[1]INTERNAL PARAMETERS-1'!$B$5:$J$44,4, FALSE))</f>
        <v>1378.0484836199846</v>
      </c>
      <c r="BR174" s="47">
        <f>$F174*'[1]INTERNAL PARAMETERS-2'!AC174*(1-VLOOKUP(AD$4,'[1]INTERNAL PARAMETERS-1'!$B$5:$J$44,4, FALSE))</f>
        <v>112.62859506885161</v>
      </c>
      <c r="BS174" s="47">
        <f>$F174*'[1]INTERNAL PARAMETERS-2'!AD174*(1-VLOOKUP(AE$4,'[1]INTERNAL PARAMETERS-1'!$B$5:$J$44,4, FALSE))</f>
        <v>24.292573850822951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17.666868211875595</v>
      </c>
      <c r="CA174" s="47">
        <f>$F174*'[1]INTERNAL PARAMETERS-2'!AL174*(1-VLOOKUP(AM$4,'[1]INTERNAL PARAMETERS-1'!$B$5:$J$44,4, FALSE))</f>
        <v>66.252015913521504</v>
      </c>
      <c r="CB174" s="47">
        <f>$F174*'[1]INTERNAL PARAMETERS-2'!AM174*(1-VLOOKUP(AN$4,'[1]INTERNAL PARAMETERS-1'!$B$5:$J$44,4, FALSE))</f>
        <v>50.79371624796169</v>
      </c>
      <c r="CC174" s="47">
        <f>$F174*'[1]INTERNAL PARAMETERS-2'!AN174*(1-VLOOKUP(AO$4,'[1]INTERNAL PARAMETERS-1'!$B$5:$J$44,4, FALSE))</f>
        <v>205.38175337951188</v>
      </c>
      <c r="CD174" s="47">
        <f>$F174*'[1]INTERNAL PARAMETERS-2'!AO174*(1-VLOOKUP(AP$4,'[1]INTERNAL PARAMETERS-1'!$B$5:$J$44,4, FALSE))</f>
        <v>382.05463589489455</v>
      </c>
      <c r="CE174" s="47">
        <f>$F174*'[1]INTERNAL PARAMETERS-2'!AP174*(1-VLOOKUP(AQ$4,'[1]INTERNAL PARAMETERS-1'!$B$5:$J$44,4, FALSE))</f>
        <v>64.044287446531058</v>
      </c>
      <c r="CF174" s="47">
        <f>$F174*'[1]INTERNAL PARAMETERS-2'!AQ174*(1-VLOOKUP(AR$4,'[1]INTERNAL PARAMETERS-1'!$B$5:$J$44,4, FALSE))</f>
        <v>11.042002652253585</v>
      </c>
      <c r="CG174" s="47">
        <f>$F174*'[1]INTERNAL PARAMETERS-2'!AR174*(1-VLOOKUP(AS$4,'[1]INTERNAL PARAMETERS-1'!$B$5:$J$44,4, FALSE))</f>
        <v>2.2085685463157843</v>
      </c>
      <c r="CH174" s="46">
        <f>$F174*'[1]INTERNAL PARAMETERS-2'!AS174*(1-VLOOKUP(AT$4,'[1]INTERNAL PARAMETERS-1'!$B$5:$J$44,4, FALSE))</f>
        <v>0</v>
      </c>
      <c r="CI174" s="45">
        <f t="shared" si="2"/>
        <v>8400.7932533883013</v>
      </c>
    </row>
    <row r="175" spans="3:87" x14ac:dyDescent="0.4">
      <c r="C175" s="30" t="s">
        <v>8</v>
      </c>
      <c r="D175" s="29" t="s">
        <v>50</v>
      </c>
      <c r="E175" s="29" t="s">
        <v>59</v>
      </c>
      <c r="F175" s="131">
        <f>'S Str&amp;Pad'!X175</f>
        <v>8280.166915732947</v>
      </c>
      <c r="G175" s="48">
        <f>$F175*'[1]INTERNAL PARAMETERS-2'!F175*VLOOKUP(G$4,'[1]INTERNAL PARAMETERS-1'!$B$5:$J$44,4, FALSE)</f>
        <v>48.680757330977144</v>
      </c>
      <c r="H175" s="47">
        <f>$F175*'[1]INTERNAL PARAMETERS-2'!G175*VLOOKUP(H$4,'[1]INTERNAL PARAMETERS-1'!$B$5:$J$44,4, FALSE)</f>
        <v>46.468296731093297</v>
      </c>
      <c r="I175" s="47">
        <f>$F175*'[1]INTERNAL PARAMETERS-2'!H175*VLOOKUP(I$4,'[1]INTERNAL PARAMETERS-1'!$B$5:$J$44,4, FALSE)</f>
        <v>85.029158260165374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2.2124605998838431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9.2936179453840815</v>
      </c>
      <c r="N175" s="47">
        <f>$F175*'[1]INTERNAL PARAMETERS-2'!M175*VLOOKUP(N$4,'[1]INTERNAL PARAMETERS-1'!$B$5:$J$44,4, FALSE)</f>
        <v>12.944674745207369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2.2124605998838431</v>
      </c>
      <c r="S175" s="47">
        <f>$F175*'[1]INTERNAL PARAMETERS-2'!R175*VLOOKUP(S$4,'[1]INTERNAL PARAMETERS-1'!$B$5:$J$44,4, FALSE)</f>
        <v>34.349527234895717</v>
      </c>
      <c r="T175" s="47">
        <f>$F175*'[1]INTERNAL PARAMETERS-2'!S175*VLOOKUP(T$4,'[1]INTERNAL PARAMETERS-1'!$B$5:$J$44,4, FALSE)</f>
        <v>2.6552839265372419</v>
      </c>
      <c r="U175" s="47">
        <f>$F175*'[1]INTERNAL PARAMETERS-2'!T175*VLOOKUP(U$4,'[1]INTERNAL PARAMETERS-1'!$B$5:$J$44,4, FALSE)</f>
        <v>4.4255836131209456</v>
      </c>
      <c r="V175" s="47">
        <f>$F175*'[1]INTERNAL PARAMETERS-2'!U175*VLOOKUP(V$4,'[1]INTERNAL PARAMETERS-1'!$B$5:$J$44,4, FALSE)</f>
        <v>24.561666126311533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2.2124605998838431</v>
      </c>
      <c r="AI175" s="47">
        <f>$F175*'[1]INTERNAL PARAMETERS-2'!AH175*VLOOKUP(AI$4,'[1]INTERNAL PARAMETERS-1'!$B$5:$J$44,4, FALSE)</f>
        <v>2.2124605998838431</v>
      </c>
      <c r="AJ175" s="47">
        <f>$F175*'[1]INTERNAL PARAMETERS-2'!AI175*VLOOKUP(AJ$4,'[1]INTERNAL PARAMETERS-1'!$B$5:$J$44,4, FALSE)</f>
        <v>6.638209816343104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1615.554006943142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176.57874096229753</v>
      </c>
      <c r="BB175" s="47">
        <f>$F175*'[1]INTERNAL PARAMETERS-2'!M175*(1-VLOOKUP(N$4,'[1]INTERNAL PARAMETERS-1'!$B$5:$J$44,4, FALSE))</f>
        <v>245.94882015893998</v>
      </c>
      <c r="BC175" s="47">
        <f>$F175*'[1]INTERNAL PARAMETERS-2'!N175*(1-VLOOKUP(O$4,'[1]INTERNAL PARAMETERS-1'!$B$5:$J$44,4, FALSE))</f>
        <v>477.95690289354445</v>
      </c>
      <c r="BD175" s="47">
        <f>$F175*'[1]INTERNAL PARAMETERS-2'!O175*(1-VLOOKUP(P$4,'[1]INTERNAL PARAMETERS-1'!$B$5:$J$44,4, FALSE))</f>
        <v>210.21273757317019</v>
      </c>
      <c r="BE175" s="47">
        <f>$F175*'[1]INTERNAL PARAMETERS-2'!P175*(1-VLOOKUP(Q$4,'[1]INTERNAL PARAMETERS-1'!$B$5:$J$44,4, FALSE))</f>
        <v>276.5956637532928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652.64101746301856</v>
      </c>
      <c r="BH175" s="47">
        <f>$F175*'[1]INTERNAL PARAMETERS-2'!S175*(1-VLOOKUP(T$4,'[1]INTERNAL PARAMETERS-1'!$B$5:$J$44,4, FALSE))</f>
        <v>23.897555338835176</v>
      </c>
      <c r="BI175" s="47">
        <f>$F175*'[1]INTERNAL PARAMETERS-2'!T175*(1-VLOOKUP(U$4,'[1]INTERNAL PARAMETERS-1'!$B$5:$J$44,4, FALSE))</f>
        <v>17.702334452483782</v>
      </c>
      <c r="BJ175" s="47">
        <f>$F175*'[1]INTERNAL PARAMETERS-2'!U175*(1-VLOOKUP(V$4,'[1]INTERNAL PARAMETERS-1'!$B$5:$J$44,4, FALSE))</f>
        <v>139.18277471576536</v>
      </c>
      <c r="BK175" s="47">
        <f>$F175*'[1]INTERNAL PARAMETERS-2'!V175*(1-VLOOKUP(W$4,'[1]INTERNAL PARAMETERS-1'!$B$5:$J$44,4, FALSE))</f>
        <v>203.57452775682711</v>
      </c>
      <c r="BL175" s="47">
        <f>$F175*'[1]INTERNAL PARAMETERS-2'!W175*(1-VLOOKUP(X$4,'[1]INTERNAL PARAMETERS-1'!$B$5:$J$44,4, FALSE))</f>
        <v>429.27614556256731</v>
      </c>
      <c r="BM175" s="47">
        <f>$F175*'[1]INTERNAL PARAMETERS-2'!X175*(1-VLOOKUP(Y$4,'[1]INTERNAL PARAMETERS-1'!$B$5:$J$44,4, FALSE))</f>
        <v>201.36123914025168</v>
      </c>
      <c r="BN175" s="47">
        <f>$F175*'[1]INTERNAL PARAMETERS-2'!Y175*(1-VLOOKUP(Z$4,'[1]INTERNAL PARAMETERS-1'!$B$5:$J$44,4, FALSE))</f>
        <v>429.27614556256731</v>
      </c>
      <c r="BO175" s="47">
        <f>$F175*'[1]INTERNAL PARAMETERS-2'!Z175*(1-VLOOKUP(AA$4,'[1]INTERNAL PARAMETERS-1'!$B$5:$J$44,4, FALSE))</f>
        <v>513.36124059183544</v>
      </c>
      <c r="BP175" s="47">
        <f>$F175*'[1]INTERNAL PARAMETERS-2'!AA175*(1-VLOOKUP(AB$4,'[1]INTERNAL PARAMETERS-1'!$B$5:$J$44,4, FALSE))</f>
        <v>130.55339176036136</v>
      </c>
      <c r="BQ175" s="47">
        <f>$F175*'[1]INTERNAL PARAMETERS-2'!AB175*(1-VLOOKUP(AC$4,'[1]INTERNAL PARAMETERS-1'!$B$5:$J$44,4, FALSE))</f>
        <v>1420.5951170646388</v>
      </c>
      <c r="BR175" s="47">
        <f>$F175*'[1]INTERNAL PARAMETERS-2'!AC175*(1-VLOOKUP(AD$4,'[1]INTERNAL PARAMETERS-1'!$B$5:$J$44,4, FALSE))</f>
        <v>146.04227199293143</v>
      </c>
      <c r="BS175" s="47">
        <f>$F175*'[1]INTERNAL PARAMETERS-2'!AD175*(1-VLOOKUP(AE$4,'[1]INTERNAL PARAMETERS-1'!$B$5:$J$44,4, FALSE))</f>
        <v>24.340378665488572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17.702168849145465</v>
      </c>
      <c r="CA175" s="47">
        <f>$F175*'[1]INTERNAL PARAMETERS-2'!AL175*(1-VLOOKUP(AM$4,'[1]INTERNAL PARAMETERS-1'!$B$5:$J$44,4, FALSE))</f>
        <v>68.59538678000645</v>
      </c>
      <c r="CB175" s="47">
        <f>$F175*'[1]INTERNAL PARAMETERS-2'!AM175*(1-VLOOKUP(AN$4,'[1]INTERNAL PARAMETERS-1'!$B$5:$J$44,4, FALSE))</f>
        <v>46.468296731093297</v>
      </c>
      <c r="CC175" s="47">
        <f>$F175*'[1]INTERNAL PARAMETERS-2'!AN175*(1-VLOOKUP(AO$4,'[1]INTERNAL PARAMETERS-1'!$B$5:$J$44,4, FALSE))</f>
        <v>161.53198024219304</v>
      </c>
      <c r="CD175" s="47">
        <f>$F175*'[1]INTERNAL PARAMETERS-2'!AO175*(1-VLOOKUP(AP$4,'[1]INTERNAL PARAMETERS-1'!$B$5:$J$44,4, FALSE))</f>
        <v>314.21246205146758</v>
      </c>
      <c r="CE175" s="47">
        <f>$F175*'[1]INTERNAL PARAMETERS-2'!AP175*(1-VLOOKUP(AQ$4,'[1]INTERNAL PARAMETERS-1'!$B$5:$J$44,4, FALSE))</f>
        <v>46.468296731093297</v>
      </c>
      <c r="CF175" s="47">
        <f>$F175*'[1]INTERNAL PARAMETERS-2'!AQ175*(1-VLOOKUP(AR$4,'[1]INTERNAL PARAMETERS-1'!$B$5:$J$44,4, FALSE))</f>
        <v>6.638209816343104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8280.1644316828715</v>
      </c>
    </row>
    <row r="176" spans="3:87" x14ac:dyDescent="0.4">
      <c r="C176" s="30" t="s">
        <v>8</v>
      </c>
      <c r="D176" s="29" t="s">
        <v>50</v>
      </c>
      <c r="E176" s="29" t="s">
        <v>58</v>
      </c>
      <c r="F176" s="131">
        <f>'S Str&amp;Pad'!X176</f>
        <v>6879.691108108299</v>
      </c>
      <c r="G176" s="48">
        <f>$F176*'[1]INTERNAL PARAMETERS-2'!F176*VLOOKUP(G$4,'[1]INTERNAL PARAMETERS-1'!$B$5:$J$44,4, FALSE)</f>
        <v>28.971067225354854</v>
      </c>
      <c r="H176" s="47">
        <f>$F176*'[1]INTERNAL PARAMETERS-2'!G176*VLOOKUP(H$4,'[1]INTERNAL PARAMETERS-1'!$B$5:$J$44,4, FALSE)</f>
        <v>34.765143076603671</v>
      </c>
      <c r="I176" s="47">
        <f>$F176*'[1]INTERNAL PARAMETERS-2'!H176*VLOOKUP(I$4,'[1]INTERNAL PARAMETERS-1'!$B$5:$J$44,4, FALSE)</f>
        <v>68.680334715256095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7.1462103416364151</v>
      </c>
      <c r="N176" s="47">
        <f>$F176*'[1]INTERNAL PARAMETERS-2'!M176*VLOOKUP(N$4,'[1]INTERNAL PARAMETERS-1'!$B$5:$J$44,4, FALSE)</f>
        <v>8.2085034456394173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7.7258931144056202</v>
      </c>
      <c r="S176" s="47">
        <f>$F176*'[1]INTERNAL PARAMETERS-2'!R176*VLOOKUP(S$4,'[1]INTERNAL PARAMETERS-1'!$B$5:$J$44,4, FALSE)</f>
        <v>27.793711287568744</v>
      </c>
      <c r="T176" s="47">
        <f>$F176*'[1]INTERNAL PARAMETERS-2'!S176*VLOOKUP(T$4,'[1]INTERNAL PARAMETERS-1'!$B$5:$J$44,4, FALSE)</f>
        <v>1.351996896565443</v>
      </c>
      <c r="U176" s="47">
        <f>$F176*'[1]INTERNAL PARAMETERS-2'!T176*VLOOKUP(U$4,'[1]INTERNAL PARAMETERS-1'!$B$5:$J$44,4, FALSE)</f>
        <v>3.0902196519400857</v>
      </c>
      <c r="V176" s="47">
        <f>$F176*'[1]INTERNAL PARAMETERS-2'!U176*VLOOKUP(V$4,'[1]INTERNAL PARAMETERS-1'!$B$5:$J$44,4, FALSE)</f>
        <v>22.307845597963187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1.9311292940459994</v>
      </c>
      <c r="AJ176" s="47">
        <f>$F176*'[1]INTERNAL PARAMETERS-2'!AI176*VLOOKUP(AJ$4,'[1]INTERNAL PARAMETERS-1'!$B$5:$J$44,4, FALSE)</f>
        <v>9.6570224084516187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1304.9263595898658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135.77799649109187</v>
      </c>
      <c r="BB176" s="47">
        <f>$F176*'[1]INTERNAL PARAMETERS-2'!M176*(1-VLOOKUP(N$4,'[1]INTERNAL PARAMETERS-1'!$B$5:$J$44,4, FALSE))</f>
        <v>155.96156546714892</v>
      </c>
      <c r="BC176" s="47">
        <f>$F176*'[1]INTERNAL PARAMETERS-2'!N176*(1-VLOOKUP(O$4,'[1]INTERNAL PARAMETERS-1'!$B$5:$J$44,4, FALSE))</f>
        <v>380.48819642503759</v>
      </c>
      <c r="BD176" s="47">
        <f>$F176*'[1]INTERNAL PARAMETERS-2'!O176*(1-VLOOKUP(P$4,'[1]INTERNAL PARAMETERS-1'!$B$5:$J$44,4, FALSE))</f>
        <v>198.935211989392</v>
      </c>
      <c r="BE176" s="47">
        <f>$F176*'[1]INTERNAL PARAMETERS-2'!P176*(1-VLOOKUP(Q$4,'[1]INTERNAL PARAMETERS-1'!$B$5:$J$44,4, FALSE))</f>
        <v>328.34013782557668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528.08051446380614</v>
      </c>
      <c r="BH176" s="47">
        <f>$F176*'[1]INTERNAL PARAMETERS-2'!S176*(1-VLOOKUP(T$4,'[1]INTERNAL PARAMETERS-1'!$B$5:$J$44,4, FALSE))</f>
        <v>12.167972069088986</v>
      </c>
      <c r="BI176" s="47">
        <f>$F176*'[1]INTERNAL PARAMETERS-2'!T176*(1-VLOOKUP(U$4,'[1]INTERNAL PARAMETERS-1'!$B$5:$J$44,4, FALSE))</f>
        <v>12.360878607760343</v>
      </c>
      <c r="BJ176" s="47">
        <f>$F176*'[1]INTERNAL PARAMETERS-2'!U176*(1-VLOOKUP(V$4,'[1]INTERNAL PARAMETERS-1'!$B$5:$J$44,4, FALSE))</f>
        <v>126.41112505512473</v>
      </c>
      <c r="BK176" s="47">
        <f>$F176*'[1]INTERNAL PARAMETERS-2'!V176*(1-VLOOKUP(W$4,'[1]INTERNAL PARAMETERS-1'!$B$5:$J$44,4, FALSE))</f>
        <v>160.30712235558553</v>
      </c>
      <c r="BL176" s="47">
        <f>$F176*'[1]INTERNAL PARAMETERS-2'!W176*(1-VLOOKUP(X$4,'[1]INTERNAL PARAMETERS-1'!$B$5:$J$44,4, FALSE))</f>
        <v>330.27126711962268</v>
      </c>
      <c r="BM176" s="47">
        <f>$F176*'[1]INTERNAL PARAMETERS-2'!X176*(1-VLOOKUP(Y$4,'[1]INTERNAL PARAMETERS-1'!$B$5:$J$44,4, FALSE))</f>
        <v>197.004082695346</v>
      </c>
      <c r="BN176" s="47">
        <f>$F176*'[1]INTERNAL PARAMETERS-2'!Y176*(1-VLOOKUP(Z$4,'[1]INTERNAL PARAMETERS-1'!$B$5:$J$44,4, FALSE))</f>
        <v>355.3800757568855</v>
      </c>
      <c r="BO176" s="47">
        <f>$F176*'[1]INTERNAL PARAMETERS-2'!Z176*(1-VLOOKUP(AA$4,'[1]INTERNAL PARAMETERS-1'!$B$5:$J$44,4, FALSE))</f>
        <v>413.32221020759528</v>
      </c>
      <c r="BP176" s="47">
        <f>$F176*'[1]INTERNAL PARAMETERS-2'!AA176*(1-VLOOKUP(AB$4,'[1]INTERNAL PARAMETERS-1'!$B$5:$J$44,4, FALSE))</f>
        <v>106.22793446207862</v>
      </c>
      <c r="BQ176" s="47">
        <f>$F176*'[1]INTERNAL PARAMETERS-2'!AB176*(1-VLOOKUP(AC$4,'[1]INTERNAL PARAMETERS-1'!$B$5:$J$44,4, FALSE))</f>
        <v>1197.4755944317765</v>
      </c>
      <c r="BR176" s="47">
        <f>$F176*'[1]INTERNAL PARAMETERS-2'!AC176*(1-VLOOKUP(AD$4,'[1]INTERNAL PARAMETERS-1'!$B$5:$J$44,4, FALSE))</f>
        <v>108.15906375612462</v>
      </c>
      <c r="BS176" s="47">
        <f>$F176*'[1]INTERNAL PARAMETERS-2'!AD176*(1-VLOOKUP(AE$4,'[1]INTERNAL PARAMETERS-1'!$B$5:$J$44,4, FALSE))</f>
        <v>9.6570224084516187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21.24586208006005</v>
      </c>
      <c r="CA176" s="47">
        <f>$F176*'[1]INTERNAL PARAMETERS-2'!AL176*(1-VLOOKUP(AM$4,'[1]INTERNAL PARAMETERS-1'!$B$5:$J$44,4, FALSE))</f>
        <v>63.736898271069336</v>
      </c>
      <c r="CB176" s="47">
        <f>$F176*'[1]INTERNAL PARAMETERS-2'!AM176*(1-VLOOKUP(AN$4,'[1]INTERNAL PARAMETERS-1'!$B$5:$J$44,4, FALSE))</f>
        <v>44.422165485055288</v>
      </c>
      <c r="CC176" s="47">
        <f>$F176*'[1]INTERNAL PARAMETERS-2'!AN176*(1-VLOOKUP(AO$4,'[1]INTERNAL PARAMETERS-1'!$B$5:$J$44,4, FALSE))</f>
        <v>150.6500999471339</v>
      </c>
      <c r="CD176" s="47">
        <f>$F176*'[1]INTERNAL PARAMETERS-2'!AO176*(1-VLOOKUP(AP$4,'[1]INTERNAL PARAMETERS-1'!$B$5:$J$44,4, FALSE))</f>
        <v>245.28919473760411</v>
      </c>
      <c r="CE176" s="47">
        <f>$F176*'[1]INTERNAL PARAMETERS-2'!AP176*(1-VLOOKUP(AQ$4,'[1]INTERNAL PARAMETERS-1'!$B$5:$J$44,4, FALSE))</f>
        <v>48.285112042258099</v>
      </c>
      <c r="CF176" s="47">
        <f>$F176*'[1]INTERNAL PARAMETERS-2'!AQ176*(1-VLOOKUP(AR$4,'[1]INTERNAL PARAMETERS-1'!$B$5:$J$44,4, FALSE))</f>
        <v>19.314044816903237</v>
      </c>
      <c r="CG176" s="47">
        <f>$F176*'[1]INTERNAL PARAMETERS-2'!AR176*(1-VLOOKUP(AS$4,'[1]INTERNAL PARAMETERS-1'!$B$5:$J$44,4, FALSE))</f>
        <v>3.8629465572028101</v>
      </c>
      <c r="CH176" s="46">
        <f>$F176*'[1]INTERNAL PARAMETERS-2'!AS176*(1-VLOOKUP(AT$4,'[1]INTERNAL PARAMETERS-1'!$B$5:$J$44,4, FALSE))</f>
        <v>0</v>
      </c>
      <c r="CI176" s="45">
        <f t="shared" si="2"/>
        <v>6879.6897321700771</v>
      </c>
    </row>
    <row r="177" spans="3:87" x14ac:dyDescent="0.4">
      <c r="C177" s="30" t="s">
        <v>8</v>
      </c>
      <c r="D177" s="29" t="s">
        <v>50</v>
      </c>
      <c r="E177" s="29" t="s">
        <v>57</v>
      </c>
      <c r="F177" s="131">
        <f>'S Str&amp;Pad'!X177</f>
        <v>5632.639438367939</v>
      </c>
      <c r="G177" s="48">
        <f>$F177*'[1]INTERNAL PARAMETERS-2'!F177*VLOOKUP(G$4,'[1]INTERNAL PARAMETERS-1'!$B$5:$J$44,4, FALSE)</f>
        <v>20.579974715964941</v>
      </c>
      <c r="H177" s="47">
        <f>$F177*'[1]INTERNAL PARAMETERS-2'!G177*VLOOKUP(H$4,'[1]INTERNAL PARAMETERS-1'!$B$5:$J$44,4, FALSE)</f>
        <v>18.997203033783549</v>
      </c>
      <c r="I177" s="47">
        <f>$F177*'[1]INTERNAL PARAMETERS-2'!H177*VLOOKUP(I$4,'[1]INTERNAL PARAMETERS-1'!$B$5:$J$44,4, FALSE)</f>
        <v>54.690506911594184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9.7360172692189835</v>
      </c>
      <c r="N177" s="47">
        <f>$F177*'[1]INTERNAL PARAMETERS-2'!M177*VLOOKUP(N$4,'[1]INTERNAL PARAMETERS-1'!$B$5:$J$44,4, FALSE)</f>
        <v>8.3112411232838124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1.5833349461252277</v>
      </c>
      <c r="S177" s="47">
        <f>$F177*'[1]INTERNAL PARAMETERS-2'!R177*VLOOKUP(S$4,'[1]INTERNAL PARAMETERS-1'!$B$5:$J$44,4, FALSE)</f>
        <v>19.952245213756022</v>
      </c>
      <c r="T177" s="47">
        <f>$F177*'[1]INTERNAL PARAMETERS-2'!S177*VLOOKUP(T$4,'[1]INTERNAL PARAMETERS-1'!$B$5:$J$44,4, FALSE)</f>
        <v>1.2664989777170312</v>
      </c>
      <c r="U177" s="47">
        <f>$F177*'[1]INTERNAL PARAMETERS-2'!T177*VLOOKUP(U$4,'[1]INTERNAL PARAMETERS-1'!$B$5:$J$44,4, FALSE)</f>
        <v>1.583109640547693</v>
      </c>
      <c r="V177" s="47">
        <f>$F177*'[1]INTERNAL PARAMETERS-2'!U177*VLOOKUP(V$4,'[1]INTERNAL PARAMETERS-1'!$B$5:$J$44,4, FALSE)</f>
        <v>17.097398240813618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1.5833349461252277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1.5833349461252277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1039.1196313202895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184.98432811516065</v>
      </c>
      <c r="BB177" s="47">
        <f>$F177*'[1]INTERNAL PARAMETERS-2'!M177*(1-VLOOKUP(N$4,'[1]INTERNAL PARAMETERS-1'!$B$5:$J$44,4, FALSE))</f>
        <v>157.91358134239243</v>
      </c>
      <c r="BC177" s="47">
        <f>$F177*'[1]INTERNAL PARAMETERS-2'!N177*(1-VLOOKUP(O$4,'[1]INTERNAL PARAMETERS-1'!$B$5:$J$44,4, FALSE))</f>
        <v>395.77290402537255</v>
      </c>
      <c r="BD177" s="47">
        <f>$F177*'[1]INTERNAL PARAMETERS-2'!O177*(1-VLOOKUP(P$4,'[1]INTERNAL PARAMETERS-1'!$B$5:$J$44,4, FALSE))</f>
        <v>123.48097482367731</v>
      </c>
      <c r="BE177" s="47">
        <f>$F177*'[1]INTERNAL PARAMETERS-2'!P177*(1-VLOOKUP(Q$4,'[1]INTERNAL PARAMETERS-1'!$B$5:$J$44,4, FALSE))</f>
        <v>212.134213472038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379.09265906136437</v>
      </c>
      <c r="BH177" s="47">
        <f>$F177*'[1]INTERNAL PARAMETERS-2'!S177*(1-VLOOKUP(T$4,'[1]INTERNAL PARAMETERS-1'!$B$5:$J$44,4, FALSE))</f>
        <v>11.398490799453279</v>
      </c>
      <c r="BI177" s="47">
        <f>$F177*'[1]INTERNAL PARAMETERS-2'!T177*(1-VLOOKUP(U$4,'[1]INTERNAL PARAMETERS-1'!$B$5:$J$44,4, FALSE))</f>
        <v>6.3324385621907719</v>
      </c>
      <c r="BJ177" s="47">
        <f>$F177*'[1]INTERNAL PARAMETERS-2'!U177*(1-VLOOKUP(V$4,'[1]INTERNAL PARAMETERS-1'!$B$5:$J$44,4, FALSE))</f>
        <v>96.885256697943831</v>
      </c>
      <c r="BK177" s="47">
        <f>$F177*'[1]INTERNAL PARAMETERS-2'!V177*(1-VLOOKUP(W$4,'[1]INTERNAL PARAMETERS-1'!$B$5:$J$44,4, FALSE))</f>
        <v>132.979857972541</v>
      </c>
      <c r="BL177" s="47">
        <f>$F177*'[1]INTERNAL PARAMETERS-2'!W177*(1-VLOOKUP(X$4,'[1]INTERNAL PARAMETERS-1'!$B$5:$J$44,4, FALSE))</f>
        <v>270.70859425557001</v>
      </c>
      <c r="BM177" s="47">
        <f>$F177*'[1]INTERNAL PARAMETERS-2'!X177*(1-VLOOKUP(Y$4,'[1]INTERNAL PARAMETERS-1'!$B$5:$J$44,4, FALSE))</f>
        <v>186.80479718164116</v>
      </c>
      <c r="BN177" s="47">
        <f>$F177*'[1]INTERNAL PARAMETERS-2'!Y177*(1-VLOOKUP(Z$4,'[1]INTERNAL PARAMETERS-1'!$B$5:$J$44,4, FALSE))</f>
        <v>288.12246234322834</v>
      </c>
      <c r="BO177" s="47">
        <f>$F177*'[1]INTERNAL PARAMETERS-2'!Z177*(1-VLOOKUP(AA$4,'[1]INTERNAL PARAMETERS-1'!$B$5:$J$44,4, FALSE))</f>
        <v>334.03241661353388</v>
      </c>
      <c r="BP177" s="47">
        <f>$F177*'[1]INTERNAL PARAMETERS-2'!AA177*(1-VLOOKUP(AB$4,'[1]INTERNAL PARAMETERS-1'!$B$5:$J$44,4, FALSE))</f>
        <v>117.14876156706407</v>
      </c>
      <c r="BQ177" s="47">
        <f>$F177*'[1]INTERNAL PARAMETERS-2'!AB177*(1-VLOOKUP(AC$4,'[1]INTERNAL PARAMETERS-1'!$B$5:$J$44,4, FALSE))</f>
        <v>1025.8433311848733</v>
      </c>
      <c r="BR177" s="47">
        <f>$F177*'[1]INTERNAL PARAMETERS-2'!AC177*(1-VLOOKUP(AD$4,'[1]INTERNAL PARAMETERS-1'!$B$5:$J$44,4, FALSE))</f>
        <v>68.072700668451887</v>
      </c>
      <c r="BS177" s="47">
        <f>$F177*'[1]INTERNAL PARAMETERS-2'!AD177*(1-VLOOKUP(AE$4,'[1]INTERNAL PARAMETERS-1'!$B$5:$J$44,4, FALSE))</f>
        <v>14.247761459351702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11.081654831045082</v>
      </c>
      <c r="CA177" s="47">
        <f>$F177*'[1]INTERNAL PARAMETERS-2'!AL177*(1-VLOOKUP(AM$4,'[1]INTERNAL PARAMETERS-1'!$B$5:$J$44,4, FALSE))</f>
        <v>37.994406067567098</v>
      </c>
      <c r="CB177" s="47">
        <f>$F177*'[1]INTERNAL PARAMETERS-2'!AM177*(1-VLOOKUP(AN$4,'[1]INTERNAL PARAMETERS-1'!$B$5:$J$44,4, FALSE))</f>
        <v>30.078857864828635</v>
      </c>
      <c r="CC177" s="47">
        <f>$F177*'[1]INTERNAL PARAMETERS-2'!AN177*(1-VLOOKUP(AO$4,'[1]INTERNAL PARAMETERS-1'!$B$5:$J$44,4, FALSE))</f>
        <v>91.819345276667292</v>
      </c>
      <c r="CD177" s="47">
        <f>$F177*'[1]INTERNAL PARAMETERS-2'!AO177*(1-VLOOKUP(AP$4,'[1]INTERNAL PARAMETERS-1'!$B$5:$J$44,4, FALSE))</f>
        <v>215.30032010034458</v>
      </c>
      <c r="CE177" s="47">
        <f>$F177*'[1]INTERNAL PARAMETERS-2'!AP177*(1-VLOOKUP(AQ$4,'[1]INTERNAL PARAMETERS-1'!$B$5:$J$44,4, FALSE))</f>
        <v>37.994406067567098</v>
      </c>
      <c r="CF177" s="47">
        <f>$F177*'[1]INTERNAL PARAMETERS-2'!AQ177*(1-VLOOKUP(AR$4,'[1]INTERNAL PARAMETERS-1'!$B$5:$J$44,4, FALSE))</f>
        <v>6.3322132566132368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5632.640564895828</v>
      </c>
    </row>
    <row r="178" spans="3:87" x14ac:dyDescent="0.4">
      <c r="C178" s="30" t="s">
        <v>8</v>
      </c>
      <c r="D178" s="29" t="s">
        <v>50</v>
      </c>
      <c r="E178" s="29" t="s">
        <v>56</v>
      </c>
      <c r="F178" s="131">
        <f>'S Str&amp;Pad'!X178</f>
        <v>4753.7734052160567</v>
      </c>
      <c r="G178" s="48">
        <f>$F178*'[1]INTERNAL PARAMETERS-2'!F178*VLOOKUP(G$4,'[1]INTERNAL PARAMETERS-1'!$B$5:$J$44,4, FALSE)</f>
        <v>15.40697960630524</v>
      </c>
      <c r="H178" s="47">
        <f>$F178*'[1]INTERNAL PARAMETERS-2'!G178*VLOOKUP(H$4,'[1]INTERNAL PARAMETERS-1'!$B$5:$J$44,4, FALSE)</f>
        <v>28.013035922257181</v>
      </c>
      <c r="I178" s="47">
        <f>$F178*'[1]INTERNAL PARAMETERS-2'!H178*VLOOKUP(I$4,'[1]INTERNAL PARAMETERS-1'!$B$5:$J$44,4, FALSE)</f>
        <v>39.40364745396348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11.625305324721815</v>
      </c>
      <c r="N178" s="47">
        <f>$F178*'[1]INTERNAL PARAMETERS-2'!M178*VLOOKUP(N$4,'[1]INTERNAL PARAMETERS-1'!$B$5:$J$44,4, FALSE)</f>
        <v>6.1628156113891217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5.6027973353876437</v>
      </c>
      <c r="S178" s="47">
        <f>$F178*'[1]INTERNAL PARAMETERS-2'!R178*VLOOKUP(S$4,'[1]INTERNAL PARAMETERS-1'!$B$5:$J$44,4, FALSE)</f>
        <v>13.820692958718695</v>
      </c>
      <c r="T178" s="47">
        <f>$F178*'[1]INTERNAL PARAMETERS-2'!S178*VLOOKUP(T$4,'[1]INTERNAL PARAMETERS-1'!$B$5:$J$44,4, FALSE)</f>
        <v>1.1205119293434769</v>
      </c>
      <c r="U178" s="47">
        <f>$F178*'[1]INTERNAL PARAMETERS-2'!T178*VLOOKUP(U$4,'[1]INTERNAL PARAMETERS-1'!$B$5:$J$44,4, FALSE)</f>
        <v>1.4006517961128591</v>
      </c>
      <c r="V178" s="47">
        <f>$F178*'[1]INTERNAL PARAMETERS-2'!U178*VLOOKUP(V$4,'[1]INTERNAL PARAMETERS-1'!$B$5:$J$44,4, FALSE)</f>
        <v>17.437957987082722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1.4004616451766503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1.4004616451766503</v>
      </c>
      <c r="AI178" s="47">
        <f>$F178*'[1]INTERNAL PARAMETERS-2'!AH178*VLOOKUP(AI$4,'[1]INTERNAL PARAMETERS-1'!$B$5:$J$44,4, FALSE)</f>
        <v>2.8013986676938218</v>
      </c>
      <c r="AJ178" s="47">
        <f>$F178*'[1]INTERNAL PARAMETERS-2'!AI178*VLOOKUP(AJ$4,'[1]INTERNAL PARAMETERS-1'!$B$5:$J$44,4, FALSE)</f>
        <v>2.8013986676938218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748.66930162530605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220.88080116971446</v>
      </c>
      <c r="BB178" s="47">
        <f>$F178*'[1]INTERNAL PARAMETERS-2'!M178*(1-VLOOKUP(N$4,'[1]INTERNAL PARAMETERS-1'!$B$5:$J$44,4, FALSE))</f>
        <v>117.09349661639331</v>
      </c>
      <c r="BC178" s="47">
        <f>$F178*'[1]INTERNAL PARAMETERS-2'!N178*(1-VLOOKUP(O$4,'[1]INTERNAL PARAMETERS-1'!$B$5:$J$44,4, FALSE))</f>
        <v>308.14101825812634</v>
      </c>
      <c r="BD178" s="47">
        <f>$F178*'[1]INTERNAL PARAMETERS-2'!O178*(1-VLOOKUP(P$4,'[1]INTERNAL PARAMETERS-1'!$B$5:$J$44,4, FALSE))</f>
        <v>110.65073128917102</v>
      </c>
      <c r="BE178" s="47">
        <f>$F178*'[1]INTERNAL PARAMETERS-2'!P178*(1-VLOOKUP(Q$4,'[1]INTERNAL PARAMETERS-1'!$B$5:$J$44,4, FALSE))</f>
        <v>193.28842665608488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262.59316621565517</v>
      </c>
      <c r="BH178" s="47">
        <f>$F178*'[1]INTERNAL PARAMETERS-2'!S178*(1-VLOOKUP(T$4,'[1]INTERNAL PARAMETERS-1'!$B$5:$J$44,4, FALSE))</f>
        <v>10.084607364091291</v>
      </c>
      <c r="BI178" s="47">
        <f>$F178*'[1]INTERNAL PARAMETERS-2'!T178*(1-VLOOKUP(U$4,'[1]INTERNAL PARAMETERS-1'!$B$5:$J$44,4, FALSE))</f>
        <v>5.6026071844514362</v>
      </c>
      <c r="BJ178" s="47">
        <f>$F178*'[1]INTERNAL PARAMETERS-2'!U178*(1-VLOOKUP(V$4,'[1]INTERNAL PARAMETERS-1'!$B$5:$J$44,4, FALSE))</f>
        <v>98.815095260135422</v>
      </c>
      <c r="BK178" s="47">
        <f>$F178*'[1]INTERNAL PARAMETERS-2'!V178*(1-VLOOKUP(W$4,'[1]INTERNAL PARAMETERS-1'!$B$5:$J$44,4, FALSE))</f>
        <v>89.640954347478143</v>
      </c>
      <c r="BL178" s="47">
        <f>$F178*'[1]INTERNAL PARAMETERS-2'!W178*(1-VLOOKUP(X$4,'[1]INTERNAL PARAMETERS-1'!$B$5:$J$44,4, FALSE))</f>
        <v>243.71122578787106</v>
      </c>
      <c r="BM178" s="47">
        <f>$F178*'[1]INTERNAL PARAMETERS-2'!X178*(1-VLOOKUP(Y$4,'[1]INTERNAL PARAMETERS-1'!$B$5:$J$44,4, FALSE))</f>
        <v>191.8874896335677</v>
      </c>
      <c r="BN178" s="47">
        <f>$F178*'[1]INTERNAL PARAMETERS-2'!Y178*(1-VLOOKUP(Z$4,'[1]INTERNAL PARAMETERS-1'!$B$5:$J$44,4, FALSE))</f>
        <v>292.73403865182109</v>
      </c>
      <c r="BO178" s="47">
        <f>$F178*'[1]INTERNAL PARAMETERS-2'!Z178*(1-VLOOKUP(AA$4,'[1]INTERNAL PARAMETERS-1'!$B$5:$J$44,4, FALSE))</f>
        <v>390.77871362504021</v>
      </c>
      <c r="BP178" s="47">
        <f>$F178*'[1]INTERNAL PARAMETERS-2'!AA178*(1-VLOOKUP(AB$4,'[1]INTERNAL PARAMETERS-1'!$B$5:$J$44,4, FALSE))</f>
        <v>105.04793395378339</v>
      </c>
      <c r="BQ178" s="47">
        <f>$F178*'[1]INTERNAL PARAMETERS-2'!AB178*(1-VLOOKUP(AC$4,'[1]INTERNAL PARAMETERS-1'!$B$5:$J$44,4, FALSE))</f>
        <v>872.59884324273526</v>
      </c>
      <c r="BR178" s="47">
        <f>$F178*'[1]INTERNAL PARAMETERS-2'!AC178*(1-VLOOKUP(AD$4,'[1]INTERNAL PARAMETERS-1'!$B$5:$J$44,4, FALSE))</f>
        <v>32.214896235127654</v>
      </c>
      <c r="BS178" s="47">
        <f>$F178*'[1]INTERNAL PARAMETERS-2'!AD178*(1-VLOOKUP(AE$4,'[1]INTERNAL PARAMETERS-1'!$B$5:$J$44,4, FALSE))</f>
        <v>25.211637254563357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11.205119293434768</v>
      </c>
      <c r="CA178" s="47">
        <f>$F178*'[1]INTERNAL PARAMETERS-2'!AL178*(1-VLOOKUP(AM$4,'[1]INTERNAL PARAMETERS-1'!$B$5:$J$44,4, FALSE))</f>
        <v>30.813959212610481</v>
      </c>
      <c r="CB178" s="47">
        <f>$F178*'[1]INTERNAL PARAMETERS-2'!AM178*(1-VLOOKUP(AN$4,'[1]INTERNAL PARAMETERS-1'!$B$5:$J$44,4, FALSE))</f>
        <v>19.608839919175711</v>
      </c>
      <c r="CC178" s="47">
        <f>$F178*'[1]INTERNAL PARAMETERS-2'!AN178*(1-VLOOKUP(AO$4,'[1]INTERNAL PARAMETERS-1'!$B$5:$J$44,4, FALSE))</f>
        <v>85.439094034607663</v>
      </c>
      <c r="CD178" s="47">
        <f>$F178*'[1]INTERNAL PARAMETERS-2'!AO178*(1-VLOOKUP(AP$4,'[1]INTERNAL PARAMETERS-1'!$B$5:$J$44,4, FALSE))</f>
        <v>113.45165457952433</v>
      </c>
      <c r="CE178" s="47">
        <f>$F178*'[1]INTERNAL PARAMETERS-2'!AP178*(1-VLOOKUP(AQ$4,'[1]INTERNAL PARAMETERS-1'!$B$5:$J$44,4, FALSE))</f>
        <v>21.009776941692884</v>
      </c>
      <c r="CF178" s="47">
        <f>$F178*'[1]INTERNAL PARAMETERS-2'!AQ178*(1-VLOOKUP(AR$4,'[1]INTERNAL PARAMETERS-1'!$B$5:$J$44,4, FALSE))</f>
        <v>2.8013986676938218</v>
      </c>
      <c r="CG178" s="47">
        <f>$F178*'[1]INTERNAL PARAMETERS-2'!AR178*(1-VLOOKUP(AS$4,'[1]INTERNAL PARAMETERS-1'!$B$5:$J$44,4, FALSE))</f>
        <v>1.4004616451766503</v>
      </c>
      <c r="CH178" s="46">
        <f>$F178*'[1]INTERNAL PARAMETERS-2'!AS178*(1-VLOOKUP(AT$4,'[1]INTERNAL PARAMETERS-1'!$B$5:$J$44,4, FALSE))</f>
        <v>0</v>
      </c>
      <c r="CI178" s="45">
        <f t="shared" si="2"/>
        <v>4753.7734052160577</v>
      </c>
    </row>
    <row r="179" spans="3:87" x14ac:dyDescent="0.4">
      <c r="C179" s="30" t="s">
        <v>8</v>
      </c>
      <c r="D179" s="29" t="s">
        <v>50</v>
      </c>
      <c r="E179" s="29" t="s">
        <v>55</v>
      </c>
      <c r="F179" s="131">
        <f>'S Str&amp;Pad'!X179</f>
        <v>3819.7506197023285</v>
      </c>
      <c r="G179" s="48">
        <f>$F179*'[1]INTERNAL PARAMETERS-2'!F179*VLOOKUP(G$4,'[1]INTERNAL PARAMETERS-1'!$B$5:$J$44,4, FALSE)</f>
        <v>15.386719446284919</v>
      </c>
      <c r="H179" s="47">
        <f>$F179*'[1]INTERNAL PARAMETERS-2'!G179*VLOOKUP(H$4,'[1]INTERNAL PARAMETERS-1'!$B$5:$J$44,4, FALSE)</f>
        <v>5.1287791570743169</v>
      </c>
      <c r="I179" s="47">
        <f>$F179*'[1]INTERNAL PARAMETERS-2'!H179*VLOOKUP(I$4,'[1]INTERNAL PARAMETERS-1'!$B$5:$J$44,4, FALSE)</f>
        <v>35.503607973725124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12.629929029033356</v>
      </c>
      <c r="N179" s="47">
        <f>$F179*'[1]INTERNAL PARAMETERS-2'!M179*VLOOKUP(N$4,'[1]INTERNAL PARAMETERS-1'!$B$5:$J$44,4, FALSE)</f>
        <v>4.8724547917391918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1.2822902830340717</v>
      </c>
      <c r="S179" s="47">
        <f>$F179*'[1]INTERNAL PARAMETERS-2'!R179*VLOOKUP(S$4,'[1]INTERNAL PARAMETERS-1'!$B$5:$J$44,4, FALSE)</f>
        <v>9.181973835899754</v>
      </c>
      <c r="T179" s="47">
        <f>$F179*'[1]INTERNAL PARAMETERS-2'!S179*VLOOKUP(T$4,'[1]INTERNAL PARAMETERS-1'!$B$5:$J$44,4, FALSE)</f>
        <v>0.38464888740402453</v>
      </c>
      <c r="U179" s="47">
        <f>$F179*'[1]INTERNAL PARAMETERS-2'!T179*VLOOKUP(U$4,'[1]INTERNAL PARAMETERS-1'!$B$5:$J$44,4, FALSE)</f>
        <v>0.25645805660681437</v>
      </c>
      <c r="V179" s="47">
        <f>$F179*'[1]INTERNAL PARAMETERS-2'!U179*VLOOKUP(V$4,'[1]INTERNAL PARAMETERS-1'!$B$5:$J$44,4, FALSE)</f>
        <v>10.578379168697431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1.2822902830340717</v>
      </c>
      <c r="AK179" s="47">
        <f>$F179*'[1]INTERNAL PARAMETERS-2'!AJ179*VLOOKUP(AK$4,'[1]INTERNAL PARAMETERS-1'!$B$5:$J$44,4, FALSE)</f>
        <v>1.2822902830340717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674.56855150077729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239.96865155163371</v>
      </c>
      <c r="BB179" s="47">
        <f>$F179*'[1]INTERNAL PARAMETERS-2'!M179*(1-VLOOKUP(N$4,'[1]INTERNAL PARAMETERS-1'!$B$5:$J$44,4, FALSE))</f>
        <v>92.576641043044631</v>
      </c>
      <c r="BC179" s="47">
        <f>$F179*'[1]INTERNAL PARAMETERS-2'!N179*(1-VLOOKUP(O$4,'[1]INTERNAL PARAMETERS-1'!$B$5:$J$44,4, FALSE))</f>
        <v>284.65392778120901</v>
      </c>
      <c r="BD179" s="47">
        <f>$F179*'[1]INTERNAL PARAMETERS-2'!O179*(1-VLOOKUP(P$4,'[1]INTERNAL PARAMETERS-1'!$B$5:$J$44,4, FALSE))</f>
        <v>66.67565694221399</v>
      </c>
      <c r="BE179" s="47">
        <f>$F179*'[1]INTERNAL PARAMETERS-2'!P179*(1-VLOOKUP(Q$4,'[1]INTERNAL PARAMETERS-1'!$B$5:$J$44,4, FALSE))</f>
        <v>161.56055418599166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174.45750288209533</v>
      </c>
      <c r="BH179" s="47">
        <f>$F179*'[1]INTERNAL PARAMETERS-2'!S179*(1-VLOOKUP(T$4,'[1]INTERNAL PARAMETERS-1'!$B$5:$J$44,4, FALSE))</f>
        <v>3.4618399866362206</v>
      </c>
      <c r="BI179" s="47">
        <f>$F179*'[1]INTERNAL PARAMETERS-2'!T179*(1-VLOOKUP(U$4,'[1]INTERNAL PARAMETERS-1'!$B$5:$J$44,4, FALSE))</f>
        <v>1.0258322264272575</v>
      </c>
      <c r="BJ179" s="47">
        <f>$F179*'[1]INTERNAL PARAMETERS-2'!U179*(1-VLOOKUP(V$4,'[1]INTERNAL PARAMETERS-1'!$B$5:$J$44,4, FALSE))</f>
        <v>59.944148622618776</v>
      </c>
      <c r="BK179" s="47">
        <f>$F179*'[1]INTERNAL PARAMETERS-2'!V179*(1-VLOOKUP(W$4,'[1]INTERNAL PARAMETERS-1'!$B$5:$J$44,4, FALSE))</f>
        <v>73.086726382322382</v>
      </c>
      <c r="BL179" s="47">
        <f>$F179*'[1]INTERNAL PARAMETERS-2'!W179*(1-VLOOKUP(X$4,'[1]INTERNAL PARAMETERS-1'!$B$5:$J$44,4, FALSE))</f>
        <v>165.4070430600319</v>
      </c>
      <c r="BM179" s="47">
        <f>$F179*'[1]INTERNAL PARAMETERS-2'!X179*(1-VLOOKUP(Y$4,'[1]INTERNAL PARAMETERS-1'!$B$5:$J$44,4, FALSE))</f>
        <v>133.35131388442798</v>
      </c>
      <c r="BN179" s="47">
        <f>$F179*'[1]INTERNAL PARAMETERS-2'!Y179*(1-VLOOKUP(Z$4,'[1]INTERNAL PARAMETERS-1'!$B$5:$J$44,4, FALSE))</f>
        <v>228.23621112820567</v>
      </c>
      <c r="BO179" s="47">
        <f>$F179*'[1]INTERNAL PARAMETERS-2'!Z179*(1-VLOOKUP(AA$4,'[1]INTERNAL PARAMETERS-1'!$B$5:$J$44,4, FALSE))</f>
        <v>287.21850834727718</v>
      </c>
      <c r="BP179" s="47">
        <f>$F179*'[1]INTERNAL PARAMETERS-2'!AA179*(1-VLOOKUP(AB$4,'[1]INTERNAL PARAMETERS-1'!$B$5:$J$44,4, FALSE))</f>
        <v>61.546877785139678</v>
      </c>
      <c r="BQ179" s="47">
        <f>$F179*'[1]INTERNAL PARAMETERS-2'!AB179*(1-VLOOKUP(AC$4,'[1]INTERNAL PARAMETERS-1'!$B$5:$J$44,4, FALSE))</f>
        <v>748.81970976076275</v>
      </c>
      <c r="BR179" s="47">
        <f>$F179*'[1]INTERNAL PARAMETERS-2'!AC179*(1-VLOOKUP(AD$4,'[1]INTERNAL PARAMETERS-1'!$B$5:$J$44,4, FALSE))</f>
        <v>29.491148609535767</v>
      </c>
      <c r="BS179" s="47">
        <f>$F179*'[1]INTERNAL PARAMETERS-2'!AD179*(1-VLOOKUP(AE$4,'[1]INTERNAL PARAMETERS-1'!$B$5:$J$44,4, FALSE))</f>
        <v>6.4110694401083883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5.1287791570743169</v>
      </c>
      <c r="CA179" s="47">
        <f>$F179*'[1]INTERNAL PARAMETERS-2'!AL179*(1-VLOOKUP(AM$4,'[1]INTERNAL PARAMETERS-1'!$B$5:$J$44,4, FALSE))</f>
        <v>29.491148609535767</v>
      </c>
      <c r="CB179" s="47">
        <f>$F179*'[1]INTERNAL PARAMETERS-2'!AM179*(1-VLOOKUP(AN$4,'[1]INTERNAL PARAMETERS-1'!$B$5:$J$44,4, FALSE))</f>
        <v>14.104429163250849</v>
      </c>
      <c r="CC179" s="47">
        <f>$F179*'[1]INTERNAL PARAMETERS-2'!AN179*(1-VLOOKUP(AO$4,'[1]INTERNAL PARAMETERS-1'!$B$5:$J$44,4, FALSE))</f>
        <v>46.160158338854757</v>
      </c>
      <c r="CD179" s="47">
        <f>$F179*'[1]INTERNAL PARAMETERS-2'!AO179*(1-VLOOKUP(AP$4,'[1]INTERNAL PARAMETERS-1'!$B$5:$J$44,4, FALSE))</f>
        <v>100.01367640085198</v>
      </c>
      <c r="CE179" s="47">
        <f>$F179*'[1]INTERNAL PARAMETERS-2'!AP179*(1-VLOOKUP(AQ$4,'[1]INTERNAL PARAMETERS-1'!$B$5:$J$44,4, FALSE))</f>
        <v>30.773438892569839</v>
      </c>
      <c r="CF179" s="47">
        <f>$F179*'[1]INTERNAL PARAMETERS-2'!AQ179*(1-VLOOKUP(AR$4,'[1]INTERNAL PARAMETERS-1'!$B$5:$J$44,4, FALSE))</f>
        <v>1.2822902830340717</v>
      </c>
      <c r="CG179" s="47">
        <f>$F179*'[1]INTERNAL PARAMETERS-2'!AR179*(1-VLOOKUP(AS$4,'[1]INTERNAL PARAMETERS-1'!$B$5:$J$44,4, FALSE))</f>
        <v>2.5645805660681433</v>
      </c>
      <c r="CH179" s="46">
        <f>$F179*'[1]INTERNAL PARAMETERS-2'!AS179*(1-VLOOKUP(AT$4,'[1]INTERNAL PARAMETERS-1'!$B$5:$J$44,4, FALSE))</f>
        <v>0</v>
      </c>
      <c r="CI179" s="45">
        <f t="shared" si="2"/>
        <v>3819.7502377272654</v>
      </c>
    </row>
    <row r="180" spans="3:87" x14ac:dyDescent="0.4">
      <c r="C180" s="30" t="s">
        <v>8</v>
      </c>
      <c r="D180" s="29" t="s">
        <v>50</v>
      </c>
      <c r="E180" s="29" t="s">
        <v>54</v>
      </c>
      <c r="F180" s="131">
        <f>'S Str&amp;Pad'!X180</f>
        <v>2237.2097824442512</v>
      </c>
      <c r="G180" s="48">
        <f>$F180*'[1]INTERNAL PARAMETERS-2'!F180*VLOOKUP(G$4,'[1]INTERNAL PARAMETERS-1'!$B$5:$J$44,4, FALSE)</f>
        <v>6.2317478489984621</v>
      </c>
      <c r="H180" s="47">
        <f>$F180*'[1]INTERNAL PARAMETERS-2'!G180*VLOOKUP(H$4,'[1]INTERNAL PARAMETERS-1'!$B$5:$J$44,4, FALSE)</f>
        <v>4.6737549565042853</v>
      </c>
      <c r="I180" s="47">
        <f>$F180*'[1]INTERNAL PARAMETERS-2'!H180*VLOOKUP(I$4,'[1]INTERNAL PARAMETERS-1'!$B$5:$J$44,4, FALSE)</f>
        <v>18.929658387999893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11.762488384765843</v>
      </c>
      <c r="N180" s="47">
        <f>$F180*'[1]INTERNAL PARAMETERS-2'!M180*VLOOKUP(N$4,'[1]INTERNAL PARAMETERS-1'!$B$5:$J$44,4, FALSE)</f>
        <v>2.8042977180982205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0.7789964462470883</v>
      </c>
      <c r="S180" s="47">
        <f>$F180*'[1]INTERNAL PARAMETERS-2'!R180*VLOOKUP(S$4,'[1]INTERNAL PARAMETERS-1'!$B$5:$J$44,4, FALSE)</f>
        <v>4.9848054186064212</v>
      </c>
      <c r="T180" s="47">
        <f>$F180*'[1]INTERNAL PARAMETERS-2'!S180*VLOOKUP(T$4,'[1]INTERNAL PARAMETERS-1'!$B$5:$J$44,4, FALSE)</f>
        <v>0.46737549565042857</v>
      </c>
      <c r="U180" s="47">
        <f>$F180*'[1]INTERNAL PARAMETERS-2'!T180*VLOOKUP(U$4,'[1]INTERNAL PARAMETERS-1'!$B$5:$J$44,4, FALSE)</f>
        <v>0.62319715699767064</v>
      </c>
      <c r="V180" s="47">
        <f>$F180*'[1]INTERNAL PARAMETERS-2'!U180*VLOOKUP(V$4,'[1]INTERNAL PARAMETERS-1'!$B$5:$J$44,4, FALSE)</f>
        <v>5.1412087544970992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0.7789964462470883</v>
      </c>
      <c r="AJ180" s="47">
        <f>$F180*'[1]INTERNAL PARAMETERS-2'!AI180*VLOOKUP(AJ$4,'[1]INTERNAL PARAMETERS-1'!$B$5:$J$44,4, FALSE)</f>
        <v>3.8947585102571973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359.66350937199797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223.487279310551</v>
      </c>
      <c r="BB180" s="47">
        <f>$F180*'[1]INTERNAL PARAMETERS-2'!M180*(1-VLOOKUP(N$4,'[1]INTERNAL PARAMETERS-1'!$B$5:$J$44,4, FALSE))</f>
        <v>53.281656643866178</v>
      </c>
      <c r="BC180" s="47">
        <f>$F180*'[1]INTERNAL PARAMETERS-2'!N180*(1-VLOOKUP(O$4,'[1]INTERNAL PARAMETERS-1'!$B$5:$J$44,4, FALSE))</f>
        <v>148.78384681362897</v>
      </c>
      <c r="BD180" s="47">
        <f>$F180*'[1]INTERNAL PARAMETERS-2'!O180*(1-VLOOKUP(P$4,'[1]INTERNAL PARAMETERS-1'!$B$5:$J$44,4, FALSE))</f>
        <v>28.821973627229291</v>
      </c>
      <c r="BE180" s="47">
        <f>$F180*'[1]INTERNAL PARAMETERS-2'!P180*(1-VLOOKUP(Q$4,'[1]INTERNAL PARAMETERS-1'!$B$5:$J$44,4, FALSE))</f>
        <v>103.60339525716732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94.711302953521994</v>
      </c>
      <c r="BH180" s="47">
        <f>$F180*'[1]INTERNAL PARAMETERS-2'!S180*(1-VLOOKUP(T$4,'[1]INTERNAL PARAMETERS-1'!$B$5:$J$44,4, FALSE))</f>
        <v>4.2063794608538565</v>
      </c>
      <c r="BI180" s="47">
        <f>$F180*'[1]INTERNAL PARAMETERS-2'!T180*(1-VLOOKUP(U$4,'[1]INTERNAL PARAMETERS-1'!$B$5:$J$44,4, FALSE))</f>
        <v>2.4927886279906826</v>
      </c>
      <c r="BJ180" s="47">
        <f>$F180*'[1]INTERNAL PARAMETERS-2'!U180*(1-VLOOKUP(V$4,'[1]INTERNAL PARAMETERS-1'!$B$5:$J$44,4, FALSE))</f>
        <v>29.133516275483565</v>
      </c>
      <c r="BK180" s="47">
        <f>$F180*'[1]INTERNAL PARAMETERS-2'!V180*(1-VLOOKUP(W$4,'[1]INTERNAL PARAMETERS-1'!$B$5:$J$44,4, FALSE))</f>
        <v>40.506472878979118</v>
      </c>
      <c r="BL180" s="47">
        <f>$F180*'[1]INTERNAL PARAMETERS-2'!W180*(1-VLOOKUP(X$4,'[1]INTERNAL PARAMETERS-1'!$B$5:$J$44,4, FALSE))</f>
        <v>89.581906666676218</v>
      </c>
      <c r="BM180" s="47">
        <f>$F180*'[1]INTERNAL PARAMETERS-2'!X180*(1-VLOOKUP(Y$4,'[1]INTERNAL PARAMETERS-1'!$B$5:$J$44,4, FALSE))</f>
        <v>65.433687995951217</v>
      </c>
      <c r="BN180" s="47">
        <f>$F180*'[1]INTERNAL PARAMETERS-2'!Y180*(1-VLOOKUP(Z$4,'[1]INTERNAL PARAMETERS-1'!$B$5:$J$44,4, FALSE))</f>
        <v>161.2473425116259</v>
      </c>
      <c r="BO180" s="47">
        <f>$F180*'[1]INTERNAL PARAMETERS-2'!Z180*(1-VLOOKUP(AA$4,'[1]INTERNAL PARAMETERS-1'!$B$5:$J$44,4, FALSE))</f>
        <v>189.29031969260811</v>
      </c>
      <c r="BP180" s="47">
        <f>$F180*'[1]INTERNAL PARAMETERS-2'!AA180*(1-VLOOKUP(AB$4,'[1]INTERNAL PARAMETERS-1'!$B$5:$J$44,4, FALSE))</f>
        <v>31.937959412217641</v>
      </c>
      <c r="BQ180" s="47">
        <f>$F180*'[1]INTERNAL PARAMETERS-2'!AB180*(1-VLOOKUP(AC$4,'[1]INTERNAL PARAMETERS-1'!$B$5:$J$44,4, FALSE))</f>
        <v>402.7288580559412</v>
      </c>
      <c r="BR180" s="47">
        <f>$F180*'[1]INTERNAL PARAMETERS-2'!AC180*(1-VLOOKUP(AD$4,'[1]INTERNAL PARAMETERS-1'!$B$5:$J$44,4, FALSE))</f>
        <v>14.800485036738189</v>
      </c>
      <c r="BS180" s="47">
        <f>$F180*'[1]INTERNAL PARAMETERS-2'!AD180*(1-VLOOKUP(AE$4,'[1]INTERNAL PARAMETERS-1'!$B$5:$J$44,4, FALSE))</f>
        <v>4.6737549565042853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3.1159857849883532</v>
      </c>
      <c r="CA180" s="47">
        <f>$F180*'[1]INTERNAL PARAMETERS-2'!AL180*(1-VLOOKUP(AM$4,'[1]INTERNAL PARAMETERS-1'!$B$5:$J$44,4, FALSE))</f>
        <v>20.253236439489559</v>
      </c>
      <c r="CB180" s="47">
        <f>$F180*'[1]INTERNAL PARAMETERS-2'!AM180*(1-VLOOKUP(AN$4,'[1]INTERNAL PARAMETERS-1'!$B$5:$J$44,4, FALSE))</f>
        <v>4.6737549565042853</v>
      </c>
      <c r="CC180" s="47">
        <f>$F180*'[1]INTERNAL PARAMETERS-2'!AN180*(1-VLOOKUP(AO$4,'[1]INTERNAL PARAMETERS-1'!$B$5:$J$44,4, FALSE))</f>
        <v>20.253236439489559</v>
      </c>
      <c r="CD180" s="47">
        <f>$F180*'[1]INTERNAL PARAMETERS-2'!AO180*(1-VLOOKUP(AP$4,'[1]INTERNAL PARAMETERS-1'!$B$5:$J$44,4, FALSE))</f>
        <v>65.433687995951217</v>
      </c>
      <c r="CE180" s="47">
        <f>$F180*'[1]INTERNAL PARAMETERS-2'!AP180*(1-VLOOKUP(AQ$4,'[1]INTERNAL PARAMETERS-1'!$B$5:$J$44,4, FALSE))</f>
        <v>13.242492144244013</v>
      </c>
      <c r="CF180" s="47">
        <f>$F180*'[1]INTERNAL PARAMETERS-2'!AQ180*(1-VLOOKUP(AR$4,'[1]INTERNAL PARAMETERS-1'!$B$5:$J$44,4, FALSE))</f>
        <v>0.7789964462470883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2237.2091112813164</v>
      </c>
    </row>
    <row r="181" spans="3:87" x14ac:dyDescent="0.4">
      <c r="C181" s="30" t="s">
        <v>8</v>
      </c>
      <c r="D181" s="29" t="s">
        <v>50</v>
      </c>
      <c r="E181" s="29" t="s">
        <v>53</v>
      </c>
      <c r="F181" s="131">
        <f>'S Str&amp;Pad'!X181</f>
        <v>1310.767080402185</v>
      </c>
      <c r="G181" s="48">
        <f>$F181*'[1]INTERNAL PARAMETERS-2'!F181*VLOOKUP(G$4,'[1]INTERNAL PARAMETERS-1'!$B$5:$J$44,4, FALSE)</f>
        <v>3.1651092690471563</v>
      </c>
      <c r="H181" s="47">
        <f>$F181*'[1]INTERNAL PARAMETERS-2'!G181*VLOOKUP(H$4,'[1]INTERNAL PARAMETERS-1'!$B$5:$J$44,4, FALSE)</f>
        <v>1.1868995913041784</v>
      </c>
      <c r="I181" s="47">
        <f>$F181*'[1]INTERNAL PARAMETERS-2'!H181*VLOOKUP(I$4,'[1]INTERNAL PARAMETERS-1'!$B$5:$J$44,4, FALSE)</f>
        <v>10.224448549450587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9.9504326912925087</v>
      </c>
      <c r="N181" s="47">
        <f>$F181*'[1]INTERNAL PARAMETERS-2'!M181*VLOOKUP(N$4,'[1]INTERNAL PARAMETERS-1'!$B$5:$J$44,4, FALSE)</f>
        <v>2.2551682079965576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2.9504842673021026</v>
      </c>
      <c r="T181" s="47">
        <f>$F181*'[1]INTERNAL PARAMETERS-2'!S181*VLOOKUP(T$4,'[1]INTERNAL PARAMETERS-1'!$B$5:$J$44,4, FALSE)</f>
        <v>0.15826201728775982</v>
      </c>
      <c r="U181" s="47">
        <f>$F181*'[1]INTERNAL PARAMETERS-2'!T181*VLOOKUP(U$4,'[1]INTERNAL PARAMETERS-1'!$B$5:$J$44,4, FALSE)</f>
        <v>0.23737991826083571</v>
      </c>
      <c r="V181" s="47">
        <f>$F181*'[1]INTERNAL PARAMETERS-2'!U181*VLOOKUP(V$4,'[1]INTERNAL PARAMETERS-1'!$B$5:$J$44,4, FALSE)</f>
        <v>4.0355634718006392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0.39558950486537947</v>
      </c>
      <c r="AJ181" s="47">
        <f>$F181*'[1]INTERNAL PARAMETERS-2'!AI181*VLOOKUP(AJ$4,'[1]INTERNAL PARAMETERS-1'!$B$5:$J$44,4, FALSE)</f>
        <v>0.79131008643879908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194.26452243956115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189.05822113455764</v>
      </c>
      <c r="BB181" s="47">
        <f>$F181*'[1]INTERNAL PARAMETERS-2'!M181*(1-VLOOKUP(N$4,'[1]INTERNAL PARAMETERS-1'!$B$5:$J$44,4, FALSE))</f>
        <v>42.848195951934585</v>
      </c>
      <c r="BC181" s="47">
        <f>$F181*'[1]INTERNAL PARAMETERS-2'!N181*(1-VLOOKUP(O$4,'[1]INTERNAL PARAMETERS-1'!$B$5:$J$44,4, FALSE))</f>
        <v>102.07598638632015</v>
      </c>
      <c r="BD181" s="47">
        <f>$F181*'[1]INTERNAL PARAMETERS-2'!O181*(1-VLOOKUP(P$4,'[1]INTERNAL PARAMETERS-1'!$B$5:$J$44,4, FALSE))</f>
        <v>19.386507272564398</v>
      </c>
      <c r="BE181" s="47">
        <f>$F181*'[1]INTERNAL PARAMETERS-2'!P181*(1-VLOOKUP(Q$4,'[1]INTERNAL PARAMETERS-1'!$B$5:$J$44,4, FALSE))</f>
        <v>77.546160166965635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56.059201078739946</v>
      </c>
      <c r="BH181" s="47">
        <f>$F181*'[1]INTERNAL PARAMETERS-2'!S181*(1-VLOOKUP(T$4,'[1]INTERNAL PARAMETERS-1'!$B$5:$J$44,4, FALSE))</f>
        <v>1.4243581555898384</v>
      </c>
      <c r="BI181" s="47">
        <f>$F181*'[1]INTERNAL PARAMETERS-2'!T181*(1-VLOOKUP(U$4,'[1]INTERNAL PARAMETERS-1'!$B$5:$J$44,4, FALSE))</f>
        <v>0.94951967304334284</v>
      </c>
      <c r="BJ181" s="47">
        <f>$F181*'[1]INTERNAL PARAMETERS-2'!U181*(1-VLOOKUP(V$4,'[1]INTERNAL PARAMETERS-1'!$B$5:$J$44,4, FALSE))</f>
        <v>22.868193006870289</v>
      </c>
      <c r="BK181" s="47">
        <f>$F181*'[1]INTERNAL PARAMETERS-2'!V181*(1-VLOOKUP(W$4,'[1]INTERNAL PARAMETERS-1'!$B$5:$J$44,4, FALSE))</f>
        <v>21.364716950307372</v>
      </c>
      <c r="BL181" s="47">
        <f>$F181*'[1]INTERNAL PARAMETERS-2'!W181*(1-VLOOKUP(X$4,'[1]INTERNAL PARAMETERS-1'!$B$5:$J$44,4, FALSE))</f>
        <v>43.52074398705355</v>
      </c>
      <c r="BM181" s="47">
        <f>$F181*'[1]INTERNAL PARAMETERS-2'!X181*(1-VLOOKUP(Y$4,'[1]INTERNAL PARAMETERS-1'!$B$5:$J$44,4, FALSE))</f>
        <v>39.564324631567587</v>
      </c>
      <c r="BN181" s="47">
        <f>$F181*'[1]INTERNAL PARAMETERS-2'!Y181*(1-VLOOKUP(Z$4,'[1]INTERNAL PARAMETERS-1'!$B$5:$J$44,4, FALSE))</f>
        <v>81.106990017586199</v>
      </c>
      <c r="BO181" s="47">
        <f>$F181*'[1]INTERNAL PARAMETERS-2'!Z181*(1-VLOOKUP(AA$4,'[1]INTERNAL PARAMETERS-1'!$B$5:$J$44,4, FALSE))</f>
        <v>75.172229907649225</v>
      </c>
      <c r="BP181" s="47">
        <f>$F181*'[1]INTERNAL PARAMETERS-2'!AA181*(1-VLOOKUP(AB$4,'[1]INTERNAL PARAMETERS-1'!$B$5:$J$44,4, FALSE))</f>
        <v>10.682358475153686</v>
      </c>
      <c r="BQ181" s="47">
        <f>$F181*'[1]INTERNAL PARAMETERS-2'!AB181*(1-VLOOKUP(AC$4,'[1]INTERNAL PARAMETERS-1'!$B$5:$J$44,4, FALSE))</f>
        <v>218.39529217512262</v>
      </c>
      <c r="BR181" s="47">
        <f>$F181*'[1]INTERNAL PARAMETERS-2'!AC181*(1-VLOOKUP(AD$4,'[1]INTERNAL PARAMETERS-1'!$B$5:$J$44,4, FALSE))</f>
        <v>12.660568152896664</v>
      </c>
      <c r="BS181" s="47">
        <f>$F181*'[1]INTERNAL PARAMETERS-2'!AD181*(1-VLOOKUP(AE$4,'[1]INTERNAL PARAMETERS-1'!$B$5:$J$44,4, FALSE))</f>
        <v>4.3521399370593752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0.79131008643879908</v>
      </c>
      <c r="CA181" s="47">
        <f>$F181*'[1]INTERNAL PARAMETERS-2'!AL181*(1-VLOOKUP(AM$4,'[1]INTERNAL PARAMETERS-1'!$B$5:$J$44,4, FALSE))</f>
        <v>7.9128387109719105</v>
      </c>
      <c r="CB181" s="47">
        <f>$F181*'[1]INTERNAL PARAMETERS-2'!AM181*(1-VLOOKUP(AN$4,'[1]INTERNAL PARAMETERS-1'!$B$5:$J$44,4, FALSE))</f>
        <v>2.3737991826083569</v>
      </c>
      <c r="CC181" s="47">
        <f>$F181*'[1]INTERNAL PARAMETERS-2'!AN181*(1-VLOOKUP(AO$4,'[1]INTERNAL PARAMETERS-1'!$B$5:$J$44,4, FALSE))</f>
        <v>11.473668561592486</v>
      </c>
      <c r="CD181" s="47">
        <f>$F181*'[1]INTERNAL PARAMETERS-2'!AO181*(1-VLOOKUP(AP$4,'[1]INTERNAL PARAMETERS-1'!$B$5:$J$44,4, FALSE))</f>
        <v>33.234106093473279</v>
      </c>
      <c r="CE181" s="47">
        <f>$F181*'[1]INTERNAL PARAMETERS-2'!AP181*(1-VLOOKUP(AQ$4,'[1]INTERNAL PARAMETERS-1'!$B$5:$J$44,4, FALSE))</f>
        <v>4.7477294419247542</v>
      </c>
      <c r="CF181" s="47">
        <f>$F181*'[1]INTERNAL PARAMETERS-2'!AQ181*(1-VLOOKUP(AR$4,'[1]INTERNAL PARAMETERS-1'!$B$5:$J$44,4, FALSE))</f>
        <v>1.5826201728775982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1310.7669493254771</v>
      </c>
    </row>
    <row r="182" spans="3:87" x14ac:dyDescent="0.4">
      <c r="C182" s="30" t="s">
        <v>8</v>
      </c>
      <c r="D182" s="29" t="s">
        <v>50</v>
      </c>
      <c r="E182" s="29" t="s">
        <v>52</v>
      </c>
      <c r="F182" s="131">
        <f>'S Str&amp;Pad'!X182</f>
        <v>731.45237172092152</v>
      </c>
      <c r="G182" s="48">
        <f>$F182*'[1]INTERNAL PARAMETERS-2'!F182*VLOOKUP(G$4,'[1]INTERNAL PARAMETERS-1'!$B$5:$J$44,4, FALSE)</f>
        <v>1.3331450926985515</v>
      </c>
      <c r="H182" s="47">
        <f>$F182*'[1]INTERNAL PARAMETERS-2'!G182*VLOOKUP(H$4,'[1]INTERNAL PARAMETERS-1'!$B$5:$J$44,4, FALSE)</f>
        <v>0.88878777687809174</v>
      </c>
      <c r="I182" s="47">
        <f>$F182*'[1]INTERNAL PARAMETERS-2'!H182*VLOOKUP(I$4,'[1]INTERNAL PARAMETERS-1'!$B$5:$J$44,4, FALSE)</f>
        <v>6.1830949023220008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7.4545054148473078</v>
      </c>
      <c r="N182" s="47">
        <f>$F182*'[1]INTERNAL PARAMETERS-2'!M182*VLOOKUP(N$4,'[1]INTERNAL PARAMETERS-1'!$B$5:$J$44,4, FALSE)</f>
        <v>1.0887339399498643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1.4491644106390655</v>
      </c>
      <c r="T182" s="47">
        <f>$F182*'[1]INTERNAL PARAMETERS-2'!S182*VLOOKUP(T$4,'[1]INTERNAL PARAMETERS-1'!$B$5:$J$44,4, FALSE)</f>
        <v>0.28885054159259194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1.7330922777699758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0.22221523052881598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0.22221523052881598</v>
      </c>
      <c r="AJ182" s="47">
        <f>$F182*'[1]INTERNAL PARAMETERS-2'!AI182*VLOOKUP(AJ$4,'[1]INTERNAL PARAMETERS-1'!$B$5:$J$44,4, FALSE)</f>
        <v>0.66657254634927576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117.478803144118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141.63560288209882</v>
      </c>
      <c r="BB182" s="47">
        <f>$F182*'[1]INTERNAL PARAMETERS-2'!M182*(1-VLOOKUP(N$4,'[1]INTERNAL PARAMETERS-1'!$B$5:$J$44,4, FALSE))</f>
        <v>20.685944859047421</v>
      </c>
      <c r="BC182" s="47">
        <f>$F182*'[1]INTERNAL PARAMETERS-2'!N182*(1-VLOOKUP(O$4,'[1]INTERNAL PARAMETERS-1'!$B$5:$J$44,4, FALSE))</f>
        <v>51.326086068894234</v>
      </c>
      <c r="BD182" s="47">
        <f>$F182*'[1]INTERNAL PARAMETERS-2'!O182*(1-VLOOKUP(P$4,'[1]INTERNAL PARAMETERS-1'!$B$5:$J$44,4, FALSE))</f>
        <v>7.5545132403708495</v>
      </c>
      <c r="BE182" s="47">
        <f>$F182*'[1]INTERNAL PARAMETERS-2'!P182*(1-VLOOKUP(Q$4,'[1]INTERNAL PARAMETERS-1'!$B$5:$J$44,4, FALSE))</f>
        <v>44.216003289581018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27.534123802142243</v>
      </c>
      <c r="BH182" s="47">
        <f>$F182*'[1]INTERNAL PARAMETERS-2'!S182*(1-VLOOKUP(T$4,'[1]INTERNAL PARAMETERS-1'!$B$5:$J$44,4, FALSE))</f>
        <v>2.5996548743333276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9.8208562406965285</v>
      </c>
      <c r="BK182" s="47">
        <f>$F182*'[1]INTERNAL PARAMETERS-2'!V182*(1-VLOOKUP(W$4,'[1]INTERNAL PARAMETERS-1'!$B$5:$J$44,4, FALSE))</f>
        <v>9.9985881952391367</v>
      </c>
      <c r="BL182" s="47">
        <f>$F182*'[1]INTERNAL PARAMETERS-2'!W182*(1-VLOOKUP(X$4,'[1]INTERNAL PARAMETERS-1'!$B$5:$J$44,4, FALSE))</f>
        <v>23.996611668573927</v>
      </c>
      <c r="BM182" s="47">
        <f>$F182*'[1]INTERNAL PARAMETERS-2'!X182*(1-VLOOKUP(Y$4,'[1]INTERNAL PARAMETERS-1'!$B$5:$J$44,4, FALSE))</f>
        <v>17.997458751430447</v>
      </c>
      <c r="BN182" s="47">
        <f>$F182*'[1]INTERNAL PARAMETERS-2'!Y182*(1-VLOOKUP(Z$4,'[1]INTERNAL PARAMETERS-1'!$B$5:$J$44,4, FALSE))</f>
        <v>44.882575835930297</v>
      </c>
      <c r="BO182" s="47">
        <f>$F182*'[1]INTERNAL PARAMETERS-2'!Z182*(1-VLOOKUP(AA$4,'[1]INTERNAL PARAMETERS-1'!$B$5:$J$44,4, FALSE))</f>
        <v>43.549430743231746</v>
      </c>
      <c r="BP182" s="47">
        <f>$F182*'[1]INTERNAL PARAMETERS-2'!AA182*(1-VLOOKUP(AB$4,'[1]INTERNAL PARAMETERS-1'!$B$5:$J$44,4, FALSE))</f>
        <v>4.6660078244449306</v>
      </c>
      <c r="BQ182" s="47">
        <f>$F182*'[1]INTERNAL PARAMETERS-2'!AB182*(1-VLOOKUP(AC$4,'[1]INTERNAL PARAMETERS-1'!$B$5:$J$44,4, FALSE))</f>
        <v>93.764513804719073</v>
      </c>
      <c r="BR182" s="47">
        <f>$F182*'[1]INTERNAL PARAMETERS-2'!AC182*(1-VLOOKUP(AD$4,'[1]INTERNAL PARAMETERS-1'!$B$5:$J$44,4, FALSE))</f>
        <v>5.7769376866146658</v>
      </c>
      <c r="BS182" s="47">
        <f>$F182*'[1]INTERNAL PARAMETERS-2'!AD182*(1-VLOOKUP(AE$4,'[1]INTERNAL PARAMETERS-1'!$B$5:$J$44,4, FALSE))</f>
        <v>2.4440749548682872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0.66657254634927576</v>
      </c>
      <c r="CA182" s="47">
        <f>$F182*'[1]INTERNAL PARAMETERS-2'!AL182*(1-VLOOKUP(AM$4,'[1]INTERNAL PARAMETERS-1'!$B$5:$J$44,4, FALSE))</f>
        <v>5.7769376866146658</v>
      </c>
      <c r="CB182" s="47">
        <f>$F182*'[1]INTERNAL PARAMETERS-2'!AM182*(1-VLOOKUP(AN$4,'[1]INTERNAL PARAMETERS-1'!$B$5:$J$44,4, FALSE))</f>
        <v>1.9997176390478273</v>
      </c>
      <c r="CC182" s="47">
        <f>$F182*'[1]INTERNAL PARAMETERS-2'!AN182*(1-VLOOKUP(AO$4,'[1]INTERNAL PARAMETERS-1'!$B$5:$J$44,4, FALSE))</f>
        <v>3.9994352780956546</v>
      </c>
      <c r="CD182" s="47">
        <f>$F182*'[1]INTERNAL PARAMETERS-2'!AO182*(1-VLOOKUP(AP$4,'[1]INTERNAL PARAMETERS-1'!$B$5:$J$44,4, FALSE))</f>
        <v>23.552254352753469</v>
      </c>
      <c r="CE182" s="47">
        <f>$F182*'[1]INTERNAL PARAMETERS-2'!AP182*(1-VLOOKUP(AQ$4,'[1]INTERNAL PARAMETERS-1'!$B$5:$J$44,4, FALSE))</f>
        <v>3.1106475012175627</v>
      </c>
      <c r="CF182" s="47">
        <f>$F182*'[1]INTERNAL PARAMETERS-2'!AQ182*(1-VLOOKUP(AR$4,'[1]INTERNAL PARAMETERS-1'!$B$5:$J$44,4, FALSE))</f>
        <v>0.66657254634927576</v>
      </c>
      <c r="CG182" s="47">
        <f>$F182*'[1]INTERNAL PARAMETERS-2'!AR182*(1-VLOOKUP(AS$4,'[1]INTERNAL PARAMETERS-1'!$B$5:$J$44,4, FALSE))</f>
        <v>0.22221523052881598</v>
      </c>
      <c r="CH182" s="46">
        <f>$F182*'[1]INTERNAL PARAMETERS-2'!AS182*(1-VLOOKUP(AT$4,'[1]INTERNAL PARAMETERS-1'!$B$5:$J$44,4, FALSE))</f>
        <v>0</v>
      </c>
      <c r="CI182" s="45">
        <f t="shared" si="2"/>
        <v>731.45251801139591</v>
      </c>
    </row>
    <row r="183" spans="3:87" x14ac:dyDescent="0.4">
      <c r="C183" s="30" t="s">
        <v>8</v>
      </c>
      <c r="D183" s="29" t="s">
        <v>50</v>
      </c>
      <c r="E183" s="29" t="s">
        <v>51</v>
      </c>
      <c r="F183" s="131">
        <f>'S Str&amp;Pad'!X183</f>
        <v>384.17481644069699</v>
      </c>
      <c r="G183" s="48">
        <f>$F183*'[1]INTERNAL PARAMETERS-2'!F183*VLOOKUP(G$4,'[1]INTERNAL PARAMETERS-1'!$B$5:$J$44,4, FALSE)</f>
        <v>0.50615032066061827</v>
      </c>
      <c r="H183" s="47">
        <f>$F183*'[1]INTERNAL PARAMETERS-2'!G183*VLOOKUP(H$4,'[1]INTERNAL PARAMETERS-1'!$B$5:$J$44,4, FALSE)</f>
        <v>0.84360947942212661</v>
      </c>
      <c r="I183" s="47">
        <f>$F183*'[1]INTERNAL PARAMETERS-2'!H183*VLOOKUP(I$4,'[1]INTERNAL PARAMETERS-1'!$B$5:$J$44,4, FALSE)</f>
        <v>3.0010795432046966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4.4373286197127362</v>
      </c>
      <c r="N183" s="47">
        <f>$F183*'[1]INTERNAL PARAMETERS-2'!M183*VLOOKUP(N$4,'[1]INTERNAL PARAMETERS-1'!$B$5:$J$44,4, FALSE)</f>
        <v>0.61582646813219055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0.16872957938075411</v>
      </c>
      <c r="S183" s="47">
        <f>$F183*'[1]INTERNAL PARAMETERS-2'!R183*VLOOKUP(S$4,'[1]INTERNAL PARAMETERS-1'!$B$5:$J$44,4, FALSE)</f>
        <v>0.55890520645425479</v>
      </c>
      <c r="T183" s="47">
        <f>$F183*'[1]INTERNAL PARAMETERS-2'!S183*VLOOKUP(T$4,'[1]INTERNAL PARAMETERS-1'!$B$5:$J$44,4, FALSE)</f>
        <v>8.4360947942212661E-2</v>
      </c>
      <c r="U183" s="47">
        <f>$F183*'[1]INTERNAL PARAMETERS-2'!T183*VLOOKUP(U$4,'[1]INTERNAL PARAMETERS-1'!$B$5:$J$44,4, FALSE)</f>
        <v>6.7484148255972834E-2</v>
      </c>
      <c r="V183" s="47">
        <f>$F183*'[1]INTERNAL PARAMETERS-2'!U183*VLOOKUP(V$4,'[1]INTERNAL PARAMETERS-1'!$B$5:$J$44,4, FALSE)</f>
        <v>1.0123198500620585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0.16872957938075411</v>
      </c>
      <c r="AJ183" s="47">
        <f>$F183*'[1]INTERNAL PARAMETERS-2'!AI183*VLOOKUP(AJ$4,'[1]INTERNAL PARAMETERS-1'!$B$5:$J$44,4, FALSE)</f>
        <v>0.33742074127986416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57.020511320889234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84.309243774541969</v>
      </c>
      <c r="BB183" s="47">
        <f>$F183*'[1]INTERNAL PARAMETERS-2'!M183*(1-VLOOKUP(N$4,'[1]INTERNAL PARAMETERS-1'!$B$5:$J$44,4, FALSE))</f>
        <v>11.70070289451162</v>
      </c>
      <c r="BC183" s="47">
        <f>$F183*'[1]INTERNAL PARAMETERS-2'!N183*(1-VLOOKUP(O$4,'[1]INTERNAL PARAMETERS-1'!$B$5:$J$44,4, FALSE))</f>
        <v>28.007458225494492</v>
      </c>
      <c r="BD183" s="47">
        <f>$F183*'[1]INTERNAL PARAMETERS-2'!O183*(1-VLOOKUP(P$4,'[1]INTERNAL PARAMETERS-1'!$B$5:$J$44,4, FALSE))</f>
        <v>2.8682491795462437</v>
      </c>
      <c r="BE183" s="47">
        <f>$F183*'[1]INTERNAL PARAMETERS-2'!P183*(1-VLOOKUP(Q$4,'[1]INTERNAL PARAMETERS-1'!$B$5:$J$44,4, FALSE))</f>
        <v>26.489007263512633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10.61919892263084</v>
      </c>
      <c r="BH183" s="47">
        <f>$F183*'[1]INTERNAL PARAMETERS-2'!S183*(1-VLOOKUP(T$4,'[1]INTERNAL PARAMETERS-1'!$B$5:$J$44,4, FALSE))</f>
        <v>0.759248531479914</v>
      </c>
      <c r="BI183" s="47">
        <f>$F183*'[1]INTERNAL PARAMETERS-2'!T183*(1-VLOOKUP(U$4,'[1]INTERNAL PARAMETERS-1'!$B$5:$J$44,4, FALSE))</f>
        <v>0.26993659302389134</v>
      </c>
      <c r="BJ183" s="47">
        <f>$F183*'[1]INTERNAL PARAMETERS-2'!U183*(1-VLOOKUP(V$4,'[1]INTERNAL PARAMETERS-1'!$B$5:$J$44,4, FALSE))</f>
        <v>5.7364791503516646</v>
      </c>
      <c r="BK183" s="47">
        <f>$F183*'[1]INTERNAL PARAMETERS-2'!V183*(1-VLOOKUP(W$4,'[1]INTERNAL PARAMETERS-1'!$B$5:$J$44,4, FALSE))</f>
        <v>4.7241593002896067</v>
      </c>
      <c r="BL183" s="47">
        <f>$F183*'[1]INTERNAL PARAMETERS-2'!W183*(1-VLOOKUP(X$4,'[1]INTERNAL PARAMETERS-1'!$B$5:$J$44,4, FALSE))</f>
        <v>10.123198500620585</v>
      </c>
      <c r="BM183" s="47">
        <f>$F183*'[1]INTERNAL PARAMETERS-2'!X183*(1-VLOOKUP(Y$4,'[1]INTERNAL PARAMETERS-1'!$B$5:$J$44,4, FALSE))</f>
        <v>9.7857393418590775</v>
      </c>
      <c r="BN183" s="47">
        <f>$F183*'[1]INTERNAL PARAMETERS-2'!Y183*(1-VLOOKUP(Z$4,'[1]INTERNAL PARAMETERS-1'!$B$5:$J$44,4, FALSE))</f>
        <v>23.452028504585638</v>
      </c>
      <c r="BO183" s="47">
        <f>$F183*'[1]INTERNAL PARAMETERS-2'!Z183*(1-VLOOKUP(AA$4,'[1]INTERNAL PARAMETERS-1'!$B$5:$J$44,4, FALSE))</f>
        <v>20.077667421860415</v>
      </c>
      <c r="BP183" s="47">
        <f>$F183*'[1]INTERNAL PARAMETERS-2'!AA183*(1-VLOOKUP(AB$4,'[1]INTERNAL PARAMETERS-1'!$B$5:$J$44,4, FALSE))</f>
        <v>4.3867001415280988</v>
      </c>
      <c r="BQ183" s="47">
        <f>$F183*'[1]INTERNAL PARAMETERS-2'!AB183*(1-VLOOKUP(AC$4,'[1]INTERNAL PARAMETERS-1'!$B$5:$J$44,4, FALSE))</f>
        <v>47.578975326694291</v>
      </c>
      <c r="BR183" s="47">
        <f>$F183*'[1]INTERNAL PARAMETERS-2'!AC183*(1-VLOOKUP(AD$4,'[1]INTERNAL PARAMETERS-1'!$B$5:$J$44,4, FALSE))</f>
        <v>4.2180089796289888</v>
      </c>
      <c r="BS183" s="47">
        <f>$F183*'[1]INTERNAL PARAMETERS-2'!AD183*(1-VLOOKUP(AE$4,'[1]INTERNAL PARAMETERS-1'!$B$5:$J$44,4, FALSE))</f>
        <v>1.5184893794634988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0.16872957938075411</v>
      </c>
      <c r="CA183" s="47">
        <f>$F183*'[1]INTERNAL PARAMETERS-2'!AL183*(1-VLOOKUP(AM$4,'[1]INTERNAL PARAMETERS-1'!$B$5:$J$44,4, FALSE))</f>
        <v>1.855910120743363</v>
      </c>
      <c r="CB183" s="47">
        <f>$F183*'[1]INTERNAL PARAMETERS-2'!AM183*(1-VLOOKUP(AN$4,'[1]INTERNAL PARAMETERS-1'!$B$5:$J$44,4, FALSE))</f>
        <v>0.16872957938075411</v>
      </c>
      <c r="CC183" s="47">
        <f>$F183*'[1]INTERNAL PARAMETERS-2'!AN183*(1-VLOOKUP(AO$4,'[1]INTERNAL PARAMETERS-1'!$B$5:$J$44,4, FALSE))</f>
        <v>2.024639700124117</v>
      </c>
      <c r="CD183" s="47">
        <f>$F183*'[1]INTERNAL PARAMETERS-2'!AO183*(1-VLOOKUP(AP$4,'[1]INTERNAL PARAMETERS-1'!$B$5:$J$44,4, FALSE))</f>
        <v>12.653988521405321</v>
      </c>
      <c r="CE183" s="47">
        <f>$F183*'[1]INTERNAL PARAMETERS-2'!AP183*(1-VLOOKUP(AQ$4,'[1]INTERNAL PARAMETERS-1'!$B$5:$J$44,4, FALSE))</f>
        <v>1.5184893794634988</v>
      </c>
      <c r="CF183" s="47">
        <f>$F183*'[1]INTERNAL PARAMETERS-2'!AQ183*(1-VLOOKUP(AR$4,'[1]INTERNAL PARAMETERS-1'!$B$5:$J$44,4, FALSE))</f>
        <v>0.16872957938075411</v>
      </c>
      <c r="CG183" s="47">
        <f>$F183*'[1]INTERNAL PARAMETERS-2'!AR183*(1-VLOOKUP(AS$4,'[1]INTERNAL PARAMETERS-1'!$B$5:$J$44,4, FALSE))</f>
        <v>0.16872957938075411</v>
      </c>
      <c r="CH183" s="46">
        <f>$F183*'[1]INTERNAL PARAMETERS-2'!AS183*(1-VLOOKUP(AT$4,'[1]INTERNAL PARAMETERS-1'!$B$5:$J$44,4, FALSE))</f>
        <v>0</v>
      </c>
      <c r="CI183" s="45">
        <f t="shared" si="2"/>
        <v>384.17489327566028</v>
      </c>
    </row>
    <row r="184" spans="3:87" x14ac:dyDescent="0.4">
      <c r="C184" s="30" t="s">
        <v>8</v>
      </c>
      <c r="D184" s="29" t="s">
        <v>50</v>
      </c>
      <c r="E184" s="29" t="s">
        <v>49</v>
      </c>
      <c r="F184" s="131">
        <f>'S Str&amp;Pad'!X184</f>
        <v>216.77223589189745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1.8268350116448122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2.5391778430374328</v>
      </c>
      <c r="N184" s="47">
        <f>$F184*'[1]INTERNAL PARAMETERS-2'!M184*VLOOKUP(N$4,'[1]INTERNAL PARAMETERS-1'!$B$5:$J$44,4, FALSE)</f>
        <v>0.49347982728554562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0.17944405687131271</v>
      </c>
      <c r="S184" s="47">
        <f>$F184*'[1]INTERNAL PARAMETERS-2'!R184*VLOOKUP(S$4,'[1]INTERNAL PARAMETERS-1'!$B$5:$J$44,4, FALSE)</f>
        <v>0.49700671156350684</v>
      </c>
      <c r="T184" s="47">
        <f>$F184*'[1]INTERNAL PARAMETERS-2'!S184*VLOOKUP(T$4,'[1]INTERNAL PARAMETERS-1'!$B$5:$J$44,4, FALSE)</f>
        <v>3.5888811374262544E-2</v>
      </c>
      <c r="U184" s="47">
        <f>$F184*'[1]INTERNAL PARAMETERS-2'!T184*VLOOKUP(U$4,'[1]INTERNAL PARAMETERS-1'!$B$5:$J$44,4, FALSE)</f>
        <v>7.1777622748525088E-2</v>
      </c>
      <c r="V184" s="47">
        <f>$F184*'[1]INTERNAL PARAMETERS-2'!U184*VLOOKUP(V$4,'[1]INTERNAL PARAMETERS-1'!$B$5:$J$44,4, FALSE)</f>
        <v>0.37683902259683344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0.53833217061393812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34.709865221251434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48.244379017711218</v>
      </c>
      <c r="BB184" s="47">
        <f>$F184*'[1]INTERNAL PARAMETERS-2'!M184*(1-VLOOKUP(N$4,'[1]INTERNAL PARAMETERS-1'!$B$5:$J$44,4, FALSE))</f>
        <v>9.3761167184253669</v>
      </c>
      <c r="BC184" s="47">
        <f>$F184*'[1]INTERNAL PARAMETERS-2'!N184*(1-VLOOKUP(O$4,'[1]INTERNAL PARAMETERS-1'!$B$5:$J$44,4, FALSE))</f>
        <v>16.150246922324801</v>
      </c>
      <c r="BD184" s="47">
        <f>$F184*'[1]INTERNAL PARAMETERS-2'!O184*(1-VLOOKUP(P$4,'[1]INTERNAL PARAMETERS-1'!$B$5:$J$44,4, FALSE))</f>
        <v>0.89724196158015268</v>
      </c>
      <c r="BE184" s="47">
        <f>$F184*'[1]INTERNAL PARAMETERS-2'!P184*(1-VLOOKUP(Q$4,'[1]INTERNAL PARAMETERS-1'!$B$5:$J$44,4, FALSE))</f>
        <v>15.611914751710865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9.4431275197066284</v>
      </c>
      <c r="BH184" s="47">
        <f>$F184*'[1]INTERNAL PARAMETERS-2'!S184*(1-VLOOKUP(T$4,'[1]INTERNAL PARAMETERS-1'!$B$5:$J$44,4, FALSE))</f>
        <v>0.32299930236836288</v>
      </c>
      <c r="BI184" s="47">
        <f>$F184*'[1]INTERNAL PARAMETERS-2'!T184*(1-VLOOKUP(U$4,'[1]INTERNAL PARAMETERS-1'!$B$5:$J$44,4, FALSE))</f>
        <v>0.28711049099410035</v>
      </c>
      <c r="BJ184" s="47">
        <f>$F184*'[1]INTERNAL PARAMETERS-2'!U184*(1-VLOOKUP(V$4,'[1]INTERNAL PARAMETERS-1'!$B$5:$J$44,4, FALSE))</f>
        <v>2.1354211280487227</v>
      </c>
      <c r="BK184" s="47">
        <f>$F184*'[1]INTERNAL PARAMETERS-2'!V184*(1-VLOOKUP(W$4,'[1]INTERNAL PARAMETERS-1'!$B$5:$J$44,4, FALSE))</f>
        <v>3.2300580553543963</v>
      </c>
      <c r="BL184" s="47">
        <f>$F184*'[1]INTERNAL PARAMETERS-2'!W184*(1-VLOOKUP(X$4,'[1]INTERNAL PARAMETERS-1'!$B$5:$J$44,4, FALSE))</f>
        <v>3.409502112225709</v>
      </c>
      <c r="BM184" s="47">
        <f>$F184*'[1]INTERNAL PARAMETERS-2'!X184*(1-VLOOKUP(Y$4,'[1]INTERNAL PARAMETERS-1'!$B$5:$J$44,4, FALSE))</f>
        <v>4.306744073805862</v>
      </c>
      <c r="BN184" s="47">
        <f>$F184*'[1]INTERNAL PARAMETERS-2'!Y184*(1-VLOOKUP(Z$4,'[1]INTERNAL PARAMETERS-1'!$B$5:$J$44,4, FALSE))</f>
        <v>11.12572662103369</v>
      </c>
      <c r="BO184" s="47">
        <f>$F184*'[1]INTERNAL PARAMETERS-2'!Z184*(1-VLOOKUP(AA$4,'[1]INTERNAL PARAMETERS-1'!$B$5:$J$44,4, FALSE))</f>
        <v>10.587394450419753</v>
      </c>
      <c r="BP184" s="47">
        <f>$F184*'[1]INTERNAL PARAMETERS-2'!AA184*(1-VLOOKUP(AB$4,'[1]INTERNAL PARAMETERS-1'!$B$5:$J$44,4, FALSE))</f>
        <v>1.9739279800316181</v>
      </c>
      <c r="BQ184" s="47">
        <f>$F184*'[1]INTERNAL PARAMETERS-2'!AB184*(1-VLOOKUP(AC$4,'[1]INTERNAL PARAMETERS-1'!$B$5:$J$44,4, FALSE))</f>
        <v>24.045915488004098</v>
      </c>
      <c r="BR184" s="47">
        <f>$F184*'[1]INTERNAL PARAMETERS-2'!AC184*(1-VLOOKUP(AD$4,'[1]INTERNAL PARAMETERS-1'!$B$5:$J$44,4, FALSE))</f>
        <v>1.6150181890654036</v>
      </c>
      <c r="BS184" s="47">
        <f>$F184*'[1]INTERNAL PARAMETERS-2'!AD184*(1-VLOOKUP(AE$4,'[1]INTERNAL PARAMETERS-1'!$B$5:$J$44,4, FALSE))</f>
        <v>0.17944405687131271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1.4355741321940909</v>
      </c>
      <c r="CB184" s="47">
        <f>$F184*'[1]INTERNAL PARAMETERS-2'!AM184*(1-VLOOKUP(AN$4,'[1]INTERNAL PARAMETERS-1'!$B$5:$J$44,4, FALSE))</f>
        <v>0.17944405687131271</v>
      </c>
      <c r="CC184" s="47">
        <f>$F184*'[1]INTERNAL PARAMETERS-2'!AN184*(1-VLOOKUP(AO$4,'[1]INTERNAL PARAMETERS-1'!$B$5:$J$44,4, FALSE))</f>
        <v>2.153372036902931</v>
      </c>
      <c r="CD184" s="47">
        <f>$F184*'[1]INTERNAL PARAMETERS-2'!AO184*(1-VLOOKUP(AP$4,'[1]INTERNAL PARAMETERS-1'!$B$5:$J$44,4, FALSE))</f>
        <v>8.6134664703881345</v>
      </c>
      <c r="CE184" s="47">
        <f>$F184*'[1]INTERNAL PARAMETERS-2'!AP184*(1-VLOOKUP(AQ$4,'[1]INTERNAL PARAMETERS-1'!$B$5:$J$44,4, FALSE))</f>
        <v>0.17944405687131271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216.77223589189754</v>
      </c>
    </row>
    <row r="185" spans="3:87" x14ac:dyDescent="0.4">
      <c r="C185" s="30" t="s">
        <v>7</v>
      </c>
      <c r="D185" s="29" t="s">
        <v>68</v>
      </c>
      <c r="E185" s="29" t="s">
        <v>67</v>
      </c>
      <c r="F185" s="131">
        <f>'S Str&amp;Pad'!X185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 x14ac:dyDescent="0.4">
      <c r="C186" s="30" t="s">
        <v>7</v>
      </c>
      <c r="D186" s="29" t="s">
        <v>68</v>
      </c>
      <c r="E186" s="29" t="s">
        <v>66</v>
      </c>
      <c r="F186" s="131">
        <f>'S Str&amp;Pad'!X186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 x14ac:dyDescent="0.4">
      <c r="C187" s="30" t="s">
        <v>7</v>
      </c>
      <c r="D187" s="29" t="s">
        <v>68</v>
      </c>
      <c r="E187" s="29" t="s">
        <v>65</v>
      </c>
      <c r="F187" s="131">
        <f>'S Str&amp;Pad'!X187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 x14ac:dyDescent="0.4">
      <c r="C188" s="30" t="s">
        <v>7</v>
      </c>
      <c r="D188" s="29" t="s">
        <v>68</v>
      </c>
      <c r="E188" s="29" t="s">
        <v>64</v>
      </c>
      <c r="F188" s="131">
        <f>'S Str&amp;Pad'!X188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 x14ac:dyDescent="0.4">
      <c r="C189" s="30" t="s">
        <v>7</v>
      </c>
      <c r="D189" s="29" t="s">
        <v>68</v>
      </c>
      <c r="E189" s="29" t="s">
        <v>63</v>
      </c>
      <c r="F189" s="131">
        <f>'S Str&amp;Pad'!X189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 x14ac:dyDescent="0.4">
      <c r="C190" s="30" t="s">
        <v>7</v>
      </c>
      <c r="D190" s="29" t="s">
        <v>68</v>
      </c>
      <c r="E190" s="29" t="s">
        <v>62</v>
      </c>
      <c r="F190" s="131">
        <f>'S Str&amp;Pad'!X190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 x14ac:dyDescent="0.4">
      <c r="C191" s="30" t="s">
        <v>7</v>
      </c>
      <c r="D191" s="29" t="s">
        <v>68</v>
      </c>
      <c r="E191" s="29" t="s">
        <v>61</v>
      </c>
      <c r="F191" s="131">
        <f>'S Str&amp;Pad'!X191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 x14ac:dyDescent="0.4">
      <c r="C192" s="30" t="s">
        <v>7</v>
      </c>
      <c r="D192" s="29" t="s">
        <v>68</v>
      </c>
      <c r="E192" s="29" t="s">
        <v>60</v>
      </c>
      <c r="F192" s="131">
        <f>'S Str&amp;Pad'!X192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 x14ac:dyDescent="0.4">
      <c r="C193" s="30" t="s">
        <v>7</v>
      </c>
      <c r="D193" s="29" t="s">
        <v>68</v>
      </c>
      <c r="E193" s="29" t="s">
        <v>59</v>
      </c>
      <c r="F193" s="131">
        <f>'S Str&amp;Pad'!X193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 x14ac:dyDescent="0.4">
      <c r="C194" s="30" t="s">
        <v>7</v>
      </c>
      <c r="D194" s="29" t="s">
        <v>68</v>
      </c>
      <c r="E194" s="29" t="s">
        <v>58</v>
      </c>
      <c r="F194" s="131">
        <f>'S Str&amp;Pad'!X194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 x14ac:dyDescent="0.4">
      <c r="C195" s="30" t="s">
        <v>7</v>
      </c>
      <c r="D195" s="29" t="s">
        <v>68</v>
      </c>
      <c r="E195" s="29" t="s">
        <v>57</v>
      </c>
      <c r="F195" s="131">
        <f>'S Str&amp;Pad'!X195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 x14ac:dyDescent="0.4">
      <c r="C196" s="30" t="s">
        <v>7</v>
      </c>
      <c r="D196" s="29" t="s">
        <v>68</v>
      </c>
      <c r="E196" s="29" t="s">
        <v>56</v>
      </c>
      <c r="F196" s="131">
        <f>'S Str&amp;Pad'!X196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 x14ac:dyDescent="0.4">
      <c r="C197" s="30" t="s">
        <v>7</v>
      </c>
      <c r="D197" s="29" t="s">
        <v>68</v>
      </c>
      <c r="E197" s="29" t="s">
        <v>55</v>
      </c>
      <c r="F197" s="131">
        <f>'S Str&amp;Pad'!X197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 x14ac:dyDescent="0.4">
      <c r="C198" s="30" t="s">
        <v>7</v>
      </c>
      <c r="D198" s="29" t="s">
        <v>68</v>
      </c>
      <c r="E198" s="29" t="s">
        <v>54</v>
      </c>
      <c r="F198" s="131">
        <f>'S Str&amp;Pad'!X198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 x14ac:dyDescent="0.4">
      <c r="C199" s="30" t="s">
        <v>7</v>
      </c>
      <c r="D199" s="29" t="s">
        <v>68</v>
      </c>
      <c r="E199" s="29" t="s">
        <v>53</v>
      </c>
      <c r="F199" s="131">
        <f>'S Str&amp;Pad'!X199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 x14ac:dyDescent="0.4">
      <c r="C200" s="30" t="s">
        <v>7</v>
      </c>
      <c r="D200" s="29" t="s">
        <v>68</v>
      </c>
      <c r="E200" s="29" t="s">
        <v>52</v>
      </c>
      <c r="F200" s="131">
        <f>'S Str&amp;Pad'!X200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 x14ac:dyDescent="0.4">
      <c r="C201" s="30" t="s">
        <v>7</v>
      </c>
      <c r="D201" s="29" t="s">
        <v>68</v>
      </c>
      <c r="E201" s="29" t="s">
        <v>51</v>
      </c>
      <c r="F201" s="131">
        <f>'S Str&amp;Pad'!X201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 x14ac:dyDescent="0.4">
      <c r="C202" s="30" t="s">
        <v>7</v>
      </c>
      <c r="D202" s="29" t="s">
        <v>68</v>
      </c>
      <c r="E202" s="29" t="s">
        <v>49</v>
      </c>
      <c r="F202" s="131">
        <f>'S Str&amp;Pad'!X202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 x14ac:dyDescent="0.4">
      <c r="C203" s="30" t="s">
        <v>7</v>
      </c>
      <c r="D203" s="29" t="s">
        <v>50</v>
      </c>
      <c r="E203" s="29" t="s">
        <v>67</v>
      </c>
      <c r="F203" s="131">
        <f>'S Str&amp;Pad'!X203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 x14ac:dyDescent="0.4">
      <c r="C204" s="30" t="s">
        <v>7</v>
      </c>
      <c r="D204" s="29" t="s">
        <v>50</v>
      </c>
      <c r="E204" s="29" t="s">
        <v>66</v>
      </c>
      <c r="F204" s="131">
        <f>'S Str&amp;Pad'!X204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 x14ac:dyDescent="0.4">
      <c r="C205" s="30" t="s">
        <v>7</v>
      </c>
      <c r="D205" s="29" t="s">
        <v>50</v>
      </c>
      <c r="E205" s="29" t="s">
        <v>65</v>
      </c>
      <c r="F205" s="131">
        <f>'S Str&amp;Pad'!X205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 x14ac:dyDescent="0.4">
      <c r="C206" s="30" t="s">
        <v>7</v>
      </c>
      <c r="D206" s="29" t="s">
        <v>50</v>
      </c>
      <c r="E206" s="29" t="s">
        <v>64</v>
      </c>
      <c r="F206" s="131">
        <f>'S Str&amp;Pad'!X206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 x14ac:dyDescent="0.4">
      <c r="C207" s="30" t="s">
        <v>7</v>
      </c>
      <c r="D207" s="29" t="s">
        <v>50</v>
      </c>
      <c r="E207" s="29" t="s">
        <v>63</v>
      </c>
      <c r="F207" s="131">
        <f>'S Str&amp;Pad'!X207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 x14ac:dyDescent="0.4">
      <c r="C208" s="30" t="s">
        <v>7</v>
      </c>
      <c r="D208" s="29" t="s">
        <v>50</v>
      </c>
      <c r="E208" s="29" t="s">
        <v>62</v>
      </c>
      <c r="F208" s="131">
        <f>'S Str&amp;Pad'!X208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 x14ac:dyDescent="0.4">
      <c r="C209" s="30" t="s">
        <v>7</v>
      </c>
      <c r="D209" s="29" t="s">
        <v>50</v>
      </c>
      <c r="E209" s="29" t="s">
        <v>61</v>
      </c>
      <c r="F209" s="131">
        <f>'S Str&amp;Pad'!X209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 x14ac:dyDescent="0.4">
      <c r="C210" s="30" t="s">
        <v>7</v>
      </c>
      <c r="D210" s="29" t="s">
        <v>50</v>
      </c>
      <c r="E210" s="29" t="s">
        <v>60</v>
      </c>
      <c r="F210" s="131">
        <f>'S Str&amp;Pad'!X210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 x14ac:dyDescent="0.4">
      <c r="C211" s="30" t="s">
        <v>7</v>
      </c>
      <c r="D211" s="29" t="s">
        <v>50</v>
      </c>
      <c r="E211" s="29" t="s">
        <v>59</v>
      </c>
      <c r="F211" s="131">
        <f>'S Str&amp;Pad'!X211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 x14ac:dyDescent="0.4">
      <c r="C212" s="30" t="s">
        <v>7</v>
      </c>
      <c r="D212" s="29" t="s">
        <v>50</v>
      </c>
      <c r="E212" s="29" t="s">
        <v>58</v>
      </c>
      <c r="F212" s="131">
        <f>'S Str&amp;Pad'!X212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 x14ac:dyDescent="0.4">
      <c r="C213" s="30" t="s">
        <v>7</v>
      </c>
      <c r="D213" s="29" t="s">
        <v>50</v>
      </c>
      <c r="E213" s="29" t="s">
        <v>57</v>
      </c>
      <c r="F213" s="131">
        <f>'S Str&amp;Pad'!X213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 x14ac:dyDescent="0.4">
      <c r="C214" s="30" t="s">
        <v>7</v>
      </c>
      <c r="D214" s="29" t="s">
        <v>50</v>
      </c>
      <c r="E214" s="29" t="s">
        <v>56</v>
      </c>
      <c r="F214" s="131">
        <f>'S Str&amp;Pad'!X214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 x14ac:dyDescent="0.4">
      <c r="C215" s="30" t="s">
        <v>7</v>
      </c>
      <c r="D215" s="29" t="s">
        <v>50</v>
      </c>
      <c r="E215" s="29" t="s">
        <v>55</v>
      </c>
      <c r="F215" s="131">
        <f>'S Str&amp;Pad'!X215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 x14ac:dyDescent="0.4">
      <c r="C216" s="30" t="s">
        <v>7</v>
      </c>
      <c r="D216" s="29" t="s">
        <v>50</v>
      </c>
      <c r="E216" s="29" t="s">
        <v>54</v>
      </c>
      <c r="F216" s="131">
        <f>'S Str&amp;Pad'!X216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 x14ac:dyDescent="0.4">
      <c r="C217" s="30" t="s">
        <v>7</v>
      </c>
      <c r="D217" s="29" t="s">
        <v>50</v>
      </c>
      <c r="E217" s="29" t="s">
        <v>53</v>
      </c>
      <c r="F217" s="131">
        <f>'S Str&amp;Pad'!X217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 x14ac:dyDescent="0.4">
      <c r="C218" s="30" t="s">
        <v>7</v>
      </c>
      <c r="D218" s="29" t="s">
        <v>50</v>
      </c>
      <c r="E218" s="29" t="s">
        <v>52</v>
      </c>
      <c r="F218" s="131">
        <f>'S Str&amp;Pad'!X218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 x14ac:dyDescent="0.4">
      <c r="C219" s="30" t="s">
        <v>7</v>
      </c>
      <c r="D219" s="29" t="s">
        <v>50</v>
      </c>
      <c r="E219" s="29" t="s">
        <v>51</v>
      </c>
      <c r="F219" s="131">
        <f>'S Str&amp;Pad'!X219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 x14ac:dyDescent="0.4">
      <c r="C220" s="30" t="s">
        <v>7</v>
      </c>
      <c r="D220" s="29" t="s">
        <v>50</v>
      </c>
      <c r="E220" s="29" t="s">
        <v>49</v>
      </c>
      <c r="F220" s="131">
        <f>'S Str&amp;Pad'!X220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 x14ac:dyDescent="0.4">
      <c r="C221" s="30" t="s">
        <v>6</v>
      </c>
      <c r="D221" s="29" t="s">
        <v>68</v>
      </c>
      <c r="E221" s="29" t="s">
        <v>67</v>
      </c>
      <c r="F221" s="131">
        <f>'S Str&amp;Pad'!X221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 x14ac:dyDescent="0.4">
      <c r="C222" s="30" t="s">
        <v>6</v>
      </c>
      <c r="D222" s="29" t="s">
        <v>68</v>
      </c>
      <c r="E222" s="29" t="s">
        <v>66</v>
      </c>
      <c r="F222" s="131">
        <f>'S Str&amp;Pad'!X222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 x14ac:dyDescent="0.4">
      <c r="C223" s="30" t="s">
        <v>6</v>
      </c>
      <c r="D223" s="29" t="s">
        <v>68</v>
      </c>
      <c r="E223" s="29" t="s">
        <v>65</v>
      </c>
      <c r="F223" s="131">
        <f>'S Str&amp;Pad'!X223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 x14ac:dyDescent="0.4">
      <c r="C224" s="30" t="s">
        <v>6</v>
      </c>
      <c r="D224" s="29" t="s">
        <v>68</v>
      </c>
      <c r="E224" s="29" t="s">
        <v>64</v>
      </c>
      <c r="F224" s="131">
        <f>'S Str&amp;Pad'!X224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 x14ac:dyDescent="0.4">
      <c r="C225" s="30" t="s">
        <v>6</v>
      </c>
      <c r="D225" s="29" t="s">
        <v>68</v>
      </c>
      <c r="E225" s="29" t="s">
        <v>63</v>
      </c>
      <c r="F225" s="131">
        <f>'S Str&amp;Pad'!X225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 x14ac:dyDescent="0.4">
      <c r="C226" s="30" t="s">
        <v>6</v>
      </c>
      <c r="D226" s="29" t="s">
        <v>68</v>
      </c>
      <c r="E226" s="29" t="s">
        <v>62</v>
      </c>
      <c r="F226" s="131">
        <f>'S Str&amp;Pad'!X226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 x14ac:dyDescent="0.4">
      <c r="C227" s="30" t="s">
        <v>6</v>
      </c>
      <c r="D227" s="29" t="s">
        <v>68</v>
      </c>
      <c r="E227" s="29" t="s">
        <v>61</v>
      </c>
      <c r="F227" s="131">
        <f>'S Str&amp;Pad'!X227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 x14ac:dyDescent="0.4">
      <c r="C228" s="30" t="s">
        <v>6</v>
      </c>
      <c r="D228" s="29" t="s">
        <v>68</v>
      </c>
      <c r="E228" s="29" t="s">
        <v>60</v>
      </c>
      <c r="F228" s="131">
        <f>'S Str&amp;Pad'!X228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 x14ac:dyDescent="0.4">
      <c r="C229" s="30" t="s">
        <v>6</v>
      </c>
      <c r="D229" s="29" t="s">
        <v>68</v>
      </c>
      <c r="E229" s="29" t="s">
        <v>59</v>
      </c>
      <c r="F229" s="131">
        <f>'S Str&amp;Pad'!X229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 x14ac:dyDescent="0.4">
      <c r="C230" s="30" t="s">
        <v>6</v>
      </c>
      <c r="D230" s="29" t="s">
        <v>68</v>
      </c>
      <c r="E230" s="29" t="s">
        <v>58</v>
      </c>
      <c r="F230" s="131">
        <f>'S Str&amp;Pad'!X230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 x14ac:dyDescent="0.4">
      <c r="C231" s="30" t="s">
        <v>6</v>
      </c>
      <c r="D231" s="29" t="s">
        <v>68</v>
      </c>
      <c r="E231" s="29" t="s">
        <v>57</v>
      </c>
      <c r="F231" s="131">
        <f>'S Str&amp;Pad'!X231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 x14ac:dyDescent="0.4">
      <c r="C232" s="30" t="s">
        <v>6</v>
      </c>
      <c r="D232" s="29" t="s">
        <v>68</v>
      </c>
      <c r="E232" s="29" t="s">
        <v>56</v>
      </c>
      <c r="F232" s="131">
        <f>'S Str&amp;Pad'!X232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 x14ac:dyDescent="0.4">
      <c r="C233" s="32" t="s">
        <v>6</v>
      </c>
      <c r="D233" s="31" t="s">
        <v>68</v>
      </c>
      <c r="E233" s="31" t="s">
        <v>55</v>
      </c>
      <c r="F233" s="131">
        <f>'S Str&amp;Pad'!X233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 x14ac:dyDescent="0.4">
      <c r="C234" s="32" t="s">
        <v>6</v>
      </c>
      <c r="D234" s="31" t="s">
        <v>68</v>
      </c>
      <c r="E234" s="31" t="s">
        <v>54</v>
      </c>
      <c r="F234" s="131">
        <f>'S Str&amp;Pad'!X234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 x14ac:dyDescent="0.4">
      <c r="C235" s="32" t="s">
        <v>6</v>
      </c>
      <c r="D235" s="31" t="s">
        <v>68</v>
      </c>
      <c r="E235" s="31" t="s">
        <v>53</v>
      </c>
      <c r="F235" s="131">
        <f>'S Str&amp;Pad'!X235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 x14ac:dyDescent="0.4">
      <c r="C236" s="32" t="s">
        <v>6</v>
      </c>
      <c r="D236" s="31" t="s">
        <v>68</v>
      </c>
      <c r="E236" s="31" t="s">
        <v>52</v>
      </c>
      <c r="F236" s="131">
        <f>'S Str&amp;Pad'!X236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 x14ac:dyDescent="0.4">
      <c r="C237" s="32" t="s">
        <v>6</v>
      </c>
      <c r="D237" s="31" t="s">
        <v>68</v>
      </c>
      <c r="E237" s="31" t="s">
        <v>51</v>
      </c>
      <c r="F237" s="131">
        <f>'S Str&amp;Pad'!X237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 x14ac:dyDescent="0.4">
      <c r="C238" s="32" t="s">
        <v>6</v>
      </c>
      <c r="D238" s="31" t="s">
        <v>68</v>
      </c>
      <c r="E238" s="31" t="s">
        <v>49</v>
      </c>
      <c r="F238" s="131">
        <f>'S Str&amp;Pad'!X238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 x14ac:dyDescent="0.4">
      <c r="C239" s="32" t="s">
        <v>6</v>
      </c>
      <c r="D239" s="31" t="s">
        <v>50</v>
      </c>
      <c r="E239" s="31" t="s">
        <v>67</v>
      </c>
      <c r="F239" s="131">
        <f>'S Str&amp;Pad'!X239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 x14ac:dyDescent="0.4">
      <c r="C240" s="32" t="s">
        <v>6</v>
      </c>
      <c r="D240" s="31" t="s">
        <v>50</v>
      </c>
      <c r="E240" s="31" t="s">
        <v>66</v>
      </c>
      <c r="F240" s="131">
        <f>'S Str&amp;Pad'!X240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 x14ac:dyDescent="0.4">
      <c r="C241" s="32" t="s">
        <v>6</v>
      </c>
      <c r="D241" s="31" t="s">
        <v>50</v>
      </c>
      <c r="E241" s="31" t="s">
        <v>65</v>
      </c>
      <c r="F241" s="131">
        <f>'S Str&amp;Pad'!X241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 x14ac:dyDescent="0.4">
      <c r="C242" s="32" t="s">
        <v>6</v>
      </c>
      <c r="D242" s="31" t="s">
        <v>50</v>
      </c>
      <c r="E242" s="31" t="s">
        <v>64</v>
      </c>
      <c r="F242" s="131">
        <f>'S Str&amp;Pad'!X242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 x14ac:dyDescent="0.4">
      <c r="C243" s="32" t="s">
        <v>6</v>
      </c>
      <c r="D243" s="31" t="s">
        <v>50</v>
      </c>
      <c r="E243" s="31" t="s">
        <v>63</v>
      </c>
      <c r="F243" s="131">
        <f>'S Str&amp;Pad'!X243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 x14ac:dyDescent="0.4">
      <c r="C244" s="32" t="s">
        <v>6</v>
      </c>
      <c r="D244" s="31" t="s">
        <v>50</v>
      </c>
      <c r="E244" s="31" t="s">
        <v>62</v>
      </c>
      <c r="F244" s="131">
        <f>'S Str&amp;Pad'!X244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 x14ac:dyDescent="0.4">
      <c r="C245" s="32" t="s">
        <v>6</v>
      </c>
      <c r="D245" s="31" t="s">
        <v>50</v>
      </c>
      <c r="E245" s="31" t="s">
        <v>61</v>
      </c>
      <c r="F245" s="131">
        <f>'S Str&amp;Pad'!X245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 x14ac:dyDescent="0.4">
      <c r="C246" s="32" t="s">
        <v>6</v>
      </c>
      <c r="D246" s="31" t="s">
        <v>50</v>
      </c>
      <c r="E246" s="31" t="s">
        <v>60</v>
      </c>
      <c r="F246" s="131">
        <f>'S Str&amp;Pad'!X246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 x14ac:dyDescent="0.4">
      <c r="C247" s="32" t="s">
        <v>6</v>
      </c>
      <c r="D247" s="31" t="s">
        <v>50</v>
      </c>
      <c r="E247" s="31" t="s">
        <v>59</v>
      </c>
      <c r="F247" s="131">
        <f>'S Str&amp;Pad'!X247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 x14ac:dyDescent="0.4">
      <c r="C248" s="32" t="s">
        <v>6</v>
      </c>
      <c r="D248" s="31" t="s">
        <v>50</v>
      </c>
      <c r="E248" s="31" t="s">
        <v>58</v>
      </c>
      <c r="F248" s="131">
        <f>'S Str&amp;Pad'!X248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 x14ac:dyDescent="0.4">
      <c r="C249" s="32" t="s">
        <v>6</v>
      </c>
      <c r="D249" s="31" t="s">
        <v>50</v>
      </c>
      <c r="E249" s="31" t="s">
        <v>57</v>
      </c>
      <c r="F249" s="131">
        <f>'S Str&amp;Pad'!X249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 x14ac:dyDescent="0.4">
      <c r="C250" s="32" t="s">
        <v>6</v>
      </c>
      <c r="D250" s="31" t="s">
        <v>50</v>
      </c>
      <c r="E250" s="31" t="s">
        <v>56</v>
      </c>
      <c r="F250" s="131">
        <f>'S Str&amp;Pad'!X250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 x14ac:dyDescent="0.4">
      <c r="C251" s="32" t="s">
        <v>6</v>
      </c>
      <c r="D251" s="31" t="s">
        <v>50</v>
      </c>
      <c r="E251" s="31" t="s">
        <v>55</v>
      </c>
      <c r="F251" s="131">
        <f>'S Str&amp;Pad'!X251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 x14ac:dyDescent="0.4">
      <c r="C252" s="32" t="s">
        <v>6</v>
      </c>
      <c r="D252" s="31" t="s">
        <v>50</v>
      </c>
      <c r="E252" s="31" t="s">
        <v>54</v>
      </c>
      <c r="F252" s="131">
        <f>'S Str&amp;Pad'!X252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 x14ac:dyDescent="0.4">
      <c r="C253" s="32" t="s">
        <v>6</v>
      </c>
      <c r="D253" s="31" t="s">
        <v>50</v>
      </c>
      <c r="E253" s="31" t="s">
        <v>53</v>
      </c>
      <c r="F253" s="131">
        <f>'S Str&amp;Pad'!X253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 x14ac:dyDescent="0.4">
      <c r="C254" s="32" t="s">
        <v>6</v>
      </c>
      <c r="D254" s="31" t="s">
        <v>50</v>
      </c>
      <c r="E254" s="31" t="s">
        <v>52</v>
      </c>
      <c r="F254" s="131">
        <f>'S Str&amp;Pad'!X254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 x14ac:dyDescent="0.4">
      <c r="C255" s="32" t="s">
        <v>6</v>
      </c>
      <c r="D255" s="31" t="s">
        <v>50</v>
      </c>
      <c r="E255" s="31" t="s">
        <v>51</v>
      </c>
      <c r="F255" s="131">
        <f>'S Str&amp;Pad'!X255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 x14ac:dyDescent="0.4">
      <c r="C256" s="32" t="s">
        <v>6</v>
      </c>
      <c r="D256" s="31" t="s">
        <v>50</v>
      </c>
      <c r="E256" s="31" t="s">
        <v>49</v>
      </c>
      <c r="F256" s="131">
        <f>'S Str&amp;Pad'!X256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 x14ac:dyDescent="0.4">
      <c r="C257" s="32" t="s">
        <v>1</v>
      </c>
      <c r="D257" s="31" t="s">
        <v>68</v>
      </c>
      <c r="E257" s="31" t="s">
        <v>67</v>
      </c>
      <c r="F257" s="131">
        <f>'S Str&amp;Pad'!X257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 x14ac:dyDescent="0.4">
      <c r="C258" s="32" t="s">
        <v>1</v>
      </c>
      <c r="D258" s="31" t="s">
        <v>68</v>
      </c>
      <c r="E258" s="31" t="s">
        <v>66</v>
      </c>
      <c r="F258" s="131">
        <f>'S Str&amp;Pad'!X258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 x14ac:dyDescent="0.4">
      <c r="C259" s="32" t="s">
        <v>1</v>
      </c>
      <c r="D259" s="31" t="s">
        <v>68</v>
      </c>
      <c r="E259" s="31" t="s">
        <v>65</v>
      </c>
      <c r="F259" s="131">
        <f>'S Str&amp;Pad'!X259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 x14ac:dyDescent="0.4">
      <c r="C260" s="32" t="s">
        <v>1</v>
      </c>
      <c r="D260" s="31" t="s">
        <v>68</v>
      </c>
      <c r="E260" s="31" t="s">
        <v>64</v>
      </c>
      <c r="F260" s="131">
        <f>'S Str&amp;Pad'!X260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 x14ac:dyDescent="0.4">
      <c r="C261" s="32" t="s">
        <v>1</v>
      </c>
      <c r="D261" s="31" t="s">
        <v>68</v>
      </c>
      <c r="E261" s="31" t="s">
        <v>63</v>
      </c>
      <c r="F261" s="131">
        <f>'S Str&amp;Pad'!X261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 x14ac:dyDescent="0.4">
      <c r="C262" s="32" t="s">
        <v>1</v>
      </c>
      <c r="D262" s="31" t="s">
        <v>68</v>
      </c>
      <c r="E262" s="31" t="s">
        <v>62</v>
      </c>
      <c r="F262" s="131">
        <f>'S Str&amp;Pad'!X262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 x14ac:dyDescent="0.4">
      <c r="C263" s="32" t="s">
        <v>1</v>
      </c>
      <c r="D263" s="31" t="s">
        <v>68</v>
      </c>
      <c r="E263" s="31" t="s">
        <v>61</v>
      </c>
      <c r="F263" s="131">
        <f>'S Str&amp;Pad'!X263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 x14ac:dyDescent="0.4">
      <c r="C264" s="32" t="s">
        <v>1</v>
      </c>
      <c r="D264" s="31" t="s">
        <v>68</v>
      </c>
      <c r="E264" s="31" t="s">
        <v>60</v>
      </c>
      <c r="F264" s="131">
        <f>'S Str&amp;Pad'!X264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 x14ac:dyDescent="0.4">
      <c r="C265" s="32" t="s">
        <v>1</v>
      </c>
      <c r="D265" s="31" t="s">
        <v>68</v>
      </c>
      <c r="E265" s="31" t="s">
        <v>59</v>
      </c>
      <c r="F265" s="131">
        <f>'S Str&amp;Pad'!X265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 x14ac:dyDescent="0.4">
      <c r="C266" s="32" t="s">
        <v>1</v>
      </c>
      <c r="D266" s="31" t="s">
        <v>68</v>
      </c>
      <c r="E266" s="31" t="s">
        <v>58</v>
      </c>
      <c r="F266" s="131">
        <f>'S Str&amp;Pad'!X266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 x14ac:dyDescent="0.4">
      <c r="C267" s="32" t="s">
        <v>1</v>
      </c>
      <c r="D267" s="31" t="s">
        <v>68</v>
      </c>
      <c r="E267" s="31" t="s">
        <v>57</v>
      </c>
      <c r="F267" s="131">
        <f>'S Str&amp;Pad'!X267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 x14ac:dyDescent="0.4">
      <c r="C268" s="32" t="s">
        <v>1</v>
      </c>
      <c r="D268" s="31" t="s">
        <v>68</v>
      </c>
      <c r="E268" s="31" t="s">
        <v>56</v>
      </c>
      <c r="F268" s="131">
        <f>'S Str&amp;Pad'!X268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 x14ac:dyDescent="0.4">
      <c r="C269" s="32" t="s">
        <v>1</v>
      </c>
      <c r="D269" s="31" t="s">
        <v>68</v>
      </c>
      <c r="E269" s="31" t="s">
        <v>55</v>
      </c>
      <c r="F269" s="131">
        <f>'S Str&amp;Pad'!X269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 x14ac:dyDescent="0.4">
      <c r="C270" s="32" t="s">
        <v>1</v>
      </c>
      <c r="D270" s="31" t="s">
        <v>68</v>
      </c>
      <c r="E270" s="31" t="s">
        <v>54</v>
      </c>
      <c r="F270" s="131">
        <f>'S Str&amp;Pad'!X270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 x14ac:dyDescent="0.4">
      <c r="C271" s="30" t="s">
        <v>1</v>
      </c>
      <c r="D271" s="29" t="s">
        <v>68</v>
      </c>
      <c r="E271" s="29" t="s">
        <v>53</v>
      </c>
      <c r="F271" s="131">
        <f>'S Str&amp;Pad'!X271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 x14ac:dyDescent="0.4">
      <c r="C272" s="30" t="s">
        <v>1</v>
      </c>
      <c r="D272" s="29" t="s">
        <v>68</v>
      </c>
      <c r="E272" s="29" t="s">
        <v>52</v>
      </c>
      <c r="F272" s="131">
        <f>'S Str&amp;Pad'!X272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 x14ac:dyDescent="0.4">
      <c r="C273" s="30" t="s">
        <v>1</v>
      </c>
      <c r="D273" s="29" t="s">
        <v>68</v>
      </c>
      <c r="E273" s="29" t="s">
        <v>51</v>
      </c>
      <c r="F273" s="131">
        <f>'S Str&amp;Pad'!X273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 x14ac:dyDescent="0.4">
      <c r="C274" s="30" t="s">
        <v>1</v>
      </c>
      <c r="D274" s="29" t="s">
        <v>68</v>
      </c>
      <c r="E274" s="29" t="s">
        <v>49</v>
      </c>
      <c r="F274" s="131">
        <f>'S Str&amp;Pad'!X274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 x14ac:dyDescent="0.4">
      <c r="C275" s="30" t="s">
        <v>1</v>
      </c>
      <c r="D275" s="29" t="s">
        <v>50</v>
      </c>
      <c r="E275" s="29" t="s">
        <v>67</v>
      </c>
      <c r="F275" s="131">
        <f>'S Str&amp;Pad'!X275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 x14ac:dyDescent="0.4">
      <c r="C276" s="30" t="s">
        <v>1</v>
      </c>
      <c r="D276" s="29" t="s">
        <v>50</v>
      </c>
      <c r="E276" s="29" t="s">
        <v>66</v>
      </c>
      <c r="F276" s="131">
        <f>'S Str&amp;Pad'!X276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 x14ac:dyDescent="0.4">
      <c r="C277" s="30" t="s">
        <v>1</v>
      </c>
      <c r="D277" s="29" t="s">
        <v>50</v>
      </c>
      <c r="E277" s="29" t="s">
        <v>65</v>
      </c>
      <c r="F277" s="131">
        <f>'S Str&amp;Pad'!X277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 x14ac:dyDescent="0.4">
      <c r="C278" s="30" t="s">
        <v>1</v>
      </c>
      <c r="D278" s="29" t="s">
        <v>50</v>
      </c>
      <c r="E278" s="29" t="s">
        <v>64</v>
      </c>
      <c r="F278" s="131">
        <f>'S Str&amp;Pad'!X278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 x14ac:dyDescent="0.4">
      <c r="C279" s="30" t="s">
        <v>1</v>
      </c>
      <c r="D279" s="29" t="s">
        <v>50</v>
      </c>
      <c r="E279" s="29" t="s">
        <v>63</v>
      </c>
      <c r="F279" s="131">
        <f>'S Str&amp;Pad'!X279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 x14ac:dyDescent="0.4">
      <c r="C280" s="30" t="s">
        <v>1</v>
      </c>
      <c r="D280" s="29" t="s">
        <v>50</v>
      </c>
      <c r="E280" s="29" t="s">
        <v>62</v>
      </c>
      <c r="F280" s="131">
        <f>'S Str&amp;Pad'!X280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 x14ac:dyDescent="0.4">
      <c r="C281" s="30" t="s">
        <v>1</v>
      </c>
      <c r="D281" s="29" t="s">
        <v>50</v>
      </c>
      <c r="E281" s="29" t="s">
        <v>61</v>
      </c>
      <c r="F281" s="131">
        <f>'S Str&amp;Pad'!X281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 x14ac:dyDescent="0.4">
      <c r="C282" s="30" t="s">
        <v>1</v>
      </c>
      <c r="D282" s="29" t="s">
        <v>50</v>
      </c>
      <c r="E282" s="29" t="s">
        <v>60</v>
      </c>
      <c r="F282" s="131">
        <f>'S Str&amp;Pad'!X282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 x14ac:dyDescent="0.4">
      <c r="C283" s="30" t="s">
        <v>1</v>
      </c>
      <c r="D283" s="29" t="s">
        <v>50</v>
      </c>
      <c r="E283" s="29" t="s">
        <v>59</v>
      </c>
      <c r="F283" s="131">
        <f>'S Str&amp;Pad'!X283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 x14ac:dyDescent="0.4">
      <c r="C284" s="30" t="s">
        <v>1</v>
      </c>
      <c r="D284" s="29" t="s">
        <v>50</v>
      </c>
      <c r="E284" s="29" t="s">
        <v>58</v>
      </c>
      <c r="F284" s="131">
        <f>'S Str&amp;Pad'!X284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 x14ac:dyDescent="0.4">
      <c r="C285" s="30" t="s">
        <v>1</v>
      </c>
      <c r="D285" s="29" t="s">
        <v>50</v>
      </c>
      <c r="E285" s="29" t="s">
        <v>57</v>
      </c>
      <c r="F285" s="131">
        <f>'S Str&amp;Pad'!X285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 x14ac:dyDescent="0.4">
      <c r="C286" s="30" t="s">
        <v>1</v>
      </c>
      <c r="D286" s="29" t="s">
        <v>50</v>
      </c>
      <c r="E286" s="29" t="s">
        <v>56</v>
      </c>
      <c r="F286" s="131">
        <f>'S Str&amp;Pad'!X286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 x14ac:dyDescent="0.4">
      <c r="C287" s="30" t="s">
        <v>1</v>
      </c>
      <c r="D287" s="29" t="s">
        <v>50</v>
      </c>
      <c r="E287" s="29" t="s">
        <v>55</v>
      </c>
      <c r="F287" s="131">
        <f>'S Str&amp;Pad'!X287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 x14ac:dyDescent="0.4">
      <c r="C288" s="30" t="s">
        <v>1</v>
      </c>
      <c r="D288" s="29" t="s">
        <v>50</v>
      </c>
      <c r="E288" s="29" t="s">
        <v>54</v>
      </c>
      <c r="F288" s="131">
        <f>'S Str&amp;Pad'!X288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 x14ac:dyDescent="0.4">
      <c r="C289" s="30" t="s">
        <v>1</v>
      </c>
      <c r="D289" s="29" t="s">
        <v>50</v>
      </c>
      <c r="E289" s="29" t="s">
        <v>53</v>
      </c>
      <c r="F289" s="131">
        <f>'S Str&amp;Pad'!X289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 x14ac:dyDescent="0.4">
      <c r="C290" s="30" t="s">
        <v>1</v>
      </c>
      <c r="D290" s="29" t="s">
        <v>50</v>
      </c>
      <c r="E290" s="29" t="s">
        <v>52</v>
      </c>
      <c r="F290" s="131">
        <f>'S Str&amp;Pad'!X290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 x14ac:dyDescent="0.4">
      <c r="C291" s="30" t="s">
        <v>1</v>
      </c>
      <c r="D291" s="29" t="s">
        <v>50</v>
      </c>
      <c r="E291" s="29" t="s">
        <v>51</v>
      </c>
      <c r="F291" s="131">
        <f>'S Str&amp;Pad'!X291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25" thickBot="1" x14ac:dyDescent="0.45">
      <c r="C292" s="23" t="s">
        <v>1</v>
      </c>
      <c r="D292" s="22" t="s">
        <v>50</v>
      </c>
      <c r="E292" s="22" t="s">
        <v>49</v>
      </c>
      <c r="F292" s="131">
        <f>'S Str&amp;Pad'!X292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25" thickBot="1" x14ac:dyDescent="0.45">
      <c r="F293" s="127"/>
    </row>
    <row r="294" spans="3:87" ht="20.25" thickBot="1" x14ac:dyDescent="0.45">
      <c r="F294" s="132" t="s">
        <v>48</v>
      </c>
      <c r="G294" s="44">
        <f t="shared" ref="G294:AL294" si="5">SUM(G5:G292)</f>
        <v>4390.2870241240298</v>
      </c>
      <c r="H294" s="44">
        <f t="shared" si="5"/>
        <v>4207.2249481996751</v>
      </c>
      <c r="I294" s="44">
        <f t="shared" si="5"/>
        <v>7244.7105858267378</v>
      </c>
      <c r="J294" s="44">
        <f t="shared" si="5"/>
        <v>0</v>
      </c>
      <c r="K294" s="44">
        <f t="shared" si="5"/>
        <v>67.35208098296971</v>
      </c>
      <c r="L294" s="44">
        <f t="shared" si="5"/>
        <v>6.2163389736935706</v>
      </c>
      <c r="M294" s="44">
        <f t="shared" si="5"/>
        <v>1280.3448182615307</v>
      </c>
      <c r="N294" s="44">
        <f t="shared" si="5"/>
        <v>1508.0122406339813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699.06265748652186</v>
      </c>
      <c r="S294" s="44">
        <f t="shared" si="5"/>
        <v>2564.5098908158034</v>
      </c>
      <c r="T294" s="44">
        <f t="shared" si="5"/>
        <v>182.91196532622382</v>
      </c>
      <c r="U294" s="44">
        <f t="shared" si="5"/>
        <v>288.71362699152581</v>
      </c>
      <c r="V294" s="44">
        <f t="shared" si="5"/>
        <v>2946.3622662664106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217.79801792943354</v>
      </c>
      <c r="AG294" s="44">
        <f t="shared" si="5"/>
        <v>12.319826968141765</v>
      </c>
      <c r="AH294" s="44">
        <f t="shared" si="5"/>
        <v>72.226087139944354</v>
      </c>
      <c r="AI294" s="44">
        <f t="shared" si="5"/>
        <v>527.10922397876595</v>
      </c>
      <c r="AJ294" s="44">
        <f t="shared" si="5"/>
        <v>606.08103373343727</v>
      </c>
      <c r="AK294" s="44">
        <f t="shared" si="5"/>
        <v>47.688843749375849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137649.50113070797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24326.551546969091</v>
      </c>
      <c r="BB294" s="44">
        <f t="shared" si="6"/>
        <v>28652.232572045647</v>
      </c>
      <c r="BC294" s="44">
        <f t="shared" si="6"/>
        <v>45048.921393155761</v>
      </c>
      <c r="BD294" s="44">
        <f t="shared" si="6"/>
        <v>22065.755885221628</v>
      </c>
      <c r="BE294" s="44">
        <f t="shared" si="6"/>
        <v>20435.366202271496</v>
      </c>
      <c r="BF294" s="44">
        <f t="shared" si="6"/>
        <v>0</v>
      </c>
      <c r="BG294" s="44">
        <f t="shared" si="6"/>
        <v>48725.687925500257</v>
      </c>
      <c r="BH294" s="44">
        <f t="shared" si="6"/>
        <v>1646.2076879360145</v>
      </c>
      <c r="BI294" s="44">
        <f t="shared" si="6"/>
        <v>1154.8545079661033</v>
      </c>
      <c r="BJ294" s="44">
        <f t="shared" si="6"/>
        <v>16696.052842176341</v>
      </c>
      <c r="BK294" s="44">
        <f t="shared" si="6"/>
        <v>19025.035544202754</v>
      </c>
      <c r="BL294" s="44">
        <f t="shared" si="6"/>
        <v>27625.425422030177</v>
      </c>
      <c r="BM294" s="44">
        <f t="shared" si="6"/>
        <v>12524.72975537447</v>
      </c>
      <c r="BN294" s="44">
        <f t="shared" si="6"/>
        <v>37213.822284835303</v>
      </c>
      <c r="BO294" s="44">
        <f t="shared" si="6"/>
        <v>39947.99227397528</v>
      </c>
      <c r="BP294" s="44">
        <f t="shared" si="6"/>
        <v>13748.420537637461</v>
      </c>
      <c r="BQ294" s="44">
        <f t="shared" si="6"/>
        <v>108219.91942856979</v>
      </c>
      <c r="BR294" s="44">
        <f t="shared" si="6"/>
        <v>9206.8839806568903</v>
      </c>
      <c r="BS294" s="44">
        <f t="shared" ref="BS294:CH294" si="7">SUM(BS5:BS292)</f>
        <v>2444.7906565896842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2523.983959748221</v>
      </c>
      <c r="CA294" s="44">
        <f t="shared" si="7"/>
        <v>7990.6865438893847</v>
      </c>
      <c r="CB294" s="44">
        <f t="shared" si="7"/>
        <v>3820.6867264750622</v>
      </c>
      <c r="CC294" s="44">
        <f t="shared" si="7"/>
        <v>9404.959709982204</v>
      </c>
      <c r="CD294" s="44">
        <f t="shared" si="7"/>
        <v>33665.620093188576</v>
      </c>
      <c r="CE294" s="44">
        <f t="shared" si="7"/>
        <v>4200.8596429560084</v>
      </c>
      <c r="CF294" s="44">
        <f t="shared" si="7"/>
        <v>733.17930366403959</v>
      </c>
      <c r="CG294" s="44">
        <f t="shared" si="7"/>
        <v>93.52738103352884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6" sqref="E6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2" t="s">
        <v>135</v>
      </c>
      <c r="AT1" s="74"/>
    </row>
    <row r="2" spans="2:89" ht="20.25" thickBot="1" x14ac:dyDescent="0.45">
      <c r="F2" s="73" t="s">
        <v>134</v>
      </c>
      <c r="AU2" s="73" t="s">
        <v>133</v>
      </c>
    </row>
    <row r="3" spans="2:89" x14ac:dyDescent="0.4">
      <c r="B3" s="72"/>
      <c r="C3" s="71"/>
      <c r="D3" s="71"/>
      <c r="E3" s="133" t="s">
        <v>79</v>
      </c>
      <c r="F3" s="70" t="s">
        <v>78</v>
      </c>
      <c r="G3" s="139" t="s">
        <v>132</v>
      </c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1"/>
      <c r="AU3" s="139" t="s">
        <v>131</v>
      </c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1"/>
      <c r="CJ3" s="139" t="s">
        <v>130</v>
      </c>
      <c r="CK3" s="141"/>
    </row>
    <row r="4" spans="2:89" x14ac:dyDescent="0.4">
      <c r="B4" s="69" t="s">
        <v>76</v>
      </c>
      <c r="C4" s="68" t="s">
        <v>75</v>
      </c>
      <c r="D4" s="68" t="s">
        <v>74</v>
      </c>
      <c r="E4" s="134" t="s">
        <v>122</v>
      </c>
      <c r="F4" s="67" t="s">
        <v>71</v>
      </c>
      <c r="G4" s="37" t="s">
        <v>121</v>
      </c>
      <c r="H4" s="35" t="s">
        <v>120</v>
      </c>
      <c r="I4" s="35" t="s">
        <v>119</v>
      </c>
      <c r="J4" s="35" t="s">
        <v>118</v>
      </c>
      <c r="K4" s="35" t="s">
        <v>117</v>
      </c>
      <c r="L4" s="35" t="s">
        <v>116</v>
      </c>
      <c r="M4" s="35" t="s">
        <v>115</v>
      </c>
      <c r="N4" s="35" t="s">
        <v>114</v>
      </c>
      <c r="O4" s="35" t="s">
        <v>113</v>
      </c>
      <c r="P4" s="35" t="s">
        <v>112</v>
      </c>
      <c r="Q4" s="35" t="s">
        <v>111</v>
      </c>
      <c r="R4" s="35" t="s">
        <v>110</v>
      </c>
      <c r="S4" s="35" t="s">
        <v>109</v>
      </c>
      <c r="T4" s="35" t="s">
        <v>108</v>
      </c>
      <c r="U4" s="35" t="s">
        <v>107</v>
      </c>
      <c r="V4" s="35" t="s">
        <v>106</v>
      </c>
      <c r="W4" s="35" t="s">
        <v>105</v>
      </c>
      <c r="X4" s="35" t="s">
        <v>104</v>
      </c>
      <c r="Y4" s="35" t="s">
        <v>103</v>
      </c>
      <c r="Z4" s="35" t="s">
        <v>102</v>
      </c>
      <c r="AA4" s="35" t="s">
        <v>101</v>
      </c>
      <c r="AB4" s="35" t="s">
        <v>100</v>
      </c>
      <c r="AC4" s="35" t="s">
        <v>99</v>
      </c>
      <c r="AD4" s="35" t="s">
        <v>98</v>
      </c>
      <c r="AE4" s="35" t="s">
        <v>97</v>
      </c>
      <c r="AF4" s="35" t="s">
        <v>96</v>
      </c>
      <c r="AG4" s="35" t="s">
        <v>95</v>
      </c>
      <c r="AH4" s="35" t="s">
        <v>94</v>
      </c>
      <c r="AI4" s="35" t="s">
        <v>93</v>
      </c>
      <c r="AJ4" s="35" t="s">
        <v>92</v>
      </c>
      <c r="AK4" s="35" t="s">
        <v>91</v>
      </c>
      <c r="AL4" s="35" t="s">
        <v>90</v>
      </c>
      <c r="AM4" s="35" t="s">
        <v>89</v>
      </c>
      <c r="AN4" s="35" t="s">
        <v>88</v>
      </c>
      <c r="AO4" s="35" t="s">
        <v>87</v>
      </c>
      <c r="AP4" s="35" t="s">
        <v>86</v>
      </c>
      <c r="AQ4" s="35" t="s">
        <v>85</v>
      </c>
      <c r="AR4" s="35" t="s">
        <v>84</v>
      </c>
      <c r="AS4" s="35" t="s">
        <v>83</v>
      </c>
      <c r="AT4" s="34" t="s">
        <v>82</v>
      </c>
      <c r="AU4" s="37" t="s">
        <v>121</v>
      </c>
      <c r="AV4" s="35" t="s">
        <v>120</v>
      </c>
      <c r="AW4" s="35" t="s">
        <v>119</v>
      </c>
      <c r="AX4" s="35" t="s">
        <v>118</v>
      </c>
      <c r="AY4" s="35" t="s">
        <v>117</v>
      </c>
      <c r="AZ4" s="35" t="s">
        <v>116</v>
      </c>
      <c r="BA4" s="35" t="s">
        <v>115</v>
      </c>
      <c r="BB4" s="35" t="s">
        <v>114</v>
      </c>
      <c r="BC4" s="35" t="s">
        <v>113</v>
      </c>
      <c r="BD4" s="35" t="s">
        <v>112</v>
      </c>
      <c r="BE4" s="35" t="s">
        <v>111</v>
      </c>
      <c r="BF4" s="35" t="s">
        <v>110</v>
      </c>
      <c r="BG4" s="35" t="s">
        <v>109</v>
      </c>
      <c r="BH4" s="35" t="s">
        <v>108</v>
      </c>
      <c r="BI4" s="35" t="s">
        <v>107</v>
      </c>
      <c r="BJ4" s="35" t="s">
        <v>106</v>
      </c>
      <c r="BK4" s="35" t="s">
        <v>105</v>
      </c>
      <c r="BL4" s="35" t="s">
        <v>104</v>
      </c>
      <c r="BM4" s="35" t="s">
        <v>103</v>
      </c>
      <c r="BN4" s="35" t="s">
        <v>102</v>
      </c>
      <c r="BO4" s="35" t="s">
        <v>101</v>
      </c>
      <c r="BP4" s="35" t="s">
        <v>100</v>
      </c>
      <c r="BQ4" s="35" t="s">
        <v>99</v>
      </c>
      <c r="BR4" s="35" t="s">
        <v>98</v>
      </c>
      <c r="BS4" s="35" t="s">
        <v>97</v>
      </c>
      <c r="BT4" s="35" t="s">
        <v>96</v>
      </c>
      <c r="BU4" s="35" t="s">
        <v>95</v>
      </c>
      <c r="BV4" s="35" t="s">
        <v>94</v>
      </c>
      <c r="BW4" s="35" t="s">
        <v>93</v>
      </c>
      <c r="BX4" s="35" t="s">
        <v>92</v>
      </c>
      <c r="BY4" s="35" t="s">
        <v>91</v>
      </c>
      <c r="BZ4" s="35" t="s">
        <v>90</v>
      </c>
      <c r="CA4" s="35" t="s">
        <v>89</v>
      </c>
      <c r="CB4" s="35" t="s">
        <v>88</v>
      </c>
      <c r="CC4" s="35" t="s">
        <v>87</v>
      </c>
      <c r="CD4" s="35" t="s">
        <v>86</v>
      </c>
      <c r="CE4" s="35" t="s">
        <v>85</v>
      </c>
      <c r="CF4" s="35" t="s">
        <v>84</v>
      </c>
      <c r="CG4" s="35" t="s">
        <v>83</v>
      </c>
      <c r="CH4" s="34" t="s">
        <v>82</v>
      </c>
      <c r="CJ4" s="66" t="s">
        <v>129</v>
      </c>
      <c r="CK4" s="65" t="s">
        <v>128</v>
      </c>
    </row>
    <row r="5" spans="2:89" x14ac:dyDescent="0.4">
      <c r="B5" s="61" t="s">
        <v>5</v>
      </c>
      <c r="C5" s="60" t="s">
        <v>68</v>
      </c>
      <c r="D5" s="60" t="s">
        <v>67</v>
      </c>
      <c r="E5" s="135">
        <f>'S Str&amp;Pad'!X5</f>
        <v>76.459891074723018</v>
      </c>
      <c r="F5" s="62">
        <f>'[1]INTERNAL PARAMETERS-1'!M5</f>
        <v>85.012</v>
      </c>
      <c r="G5" s="48">
        <f>SSPYLD1!G5*VLOOKUP(SSPYLD2!G$4,'[1]INTERNAL PARAMETERS-1'!$B$5:$J$44,5,FALSE)*VLOOKUP(SSPYLD2!G$4,'[1]INTERNAL PARAMETERS-1'!$B$5:$J$44,7,FALSE)*SSPYLD2!$F5 + SSPYLD1!G5*(1-VLOOKUP(SSPYLD2!G$4,'[1]INTERNAL PARAMETERS-1'!$B$5:$J$44,5,FALSE))*VLOOKUP(SSPYLD2!G$4,'[1]INTERNAL PARAMETERS-1'!$B$5:$J$44,9,FALSE)*SSPYLD2!$F5</f>
        <v>5.3323415762033779</v>
      </c>
      <c r="H5" s="47">
        <f>SSPYLD1!H5*VLOOKUP(SSPYLD2!H$4,'[1]INTERNAL PARAMETERS-1'!$B$5:$J$44,5,FALSE)*VLOOKUP(SSPYLD2!H$4,'[1]INTERNAL PARAMETERS-1'!$B$5:$J$44,7,FALSE)*SSPYLD2!$F5 + SSPYLD1!H5*(1-VLOOKUP(SSPYLD2!H$4,'[1]INTERNAL PARAMETERS-1'!$B$5:$J$44,5,FALSE))*VLOOKUP(SSPYLD2!H$4,'[1]INTERNAL PARAMETERS-1'!$B$5:$J$44,9,FALSE)*SSPYLD2!$F5</f>
        <v>3.2155852862835892</v>
      </c>
      <c r="I5" s="47">
        <f>SSPYLD1!I5*VLOOKUP(SSPYLD2!I$4,'[1]INTERNAL PARAMETERS-1'!$B$5:$J$44,5,FALSE)*VLOOKUP(SSPYLD2!I$4,'[1]INTERNAL PARAMETERS-1'!$B$5:$J$44,7,FALSE)*SSPYLD2!$F5 + SSPYLD1!I5*(1-VLOOKUP(SSPYLD2!I$4,'[1]INTERNAL PARAMETERS-1'!$B$5:$J$44,5,FALSE))*VLOOKUP(SSPYLD2!I$4,'[1]INTERNAL PARAMETERS-1'!$B$5:$J$44,9,FALSE)*SSPYLD2!$F5</f>
        <v>17.629817086020932</v>
      </c>
      <c r="J5" s="47">
        <f>SSPYLD1!J5*VLOOKUP(SSPYLD2!J$4,'[1]INTERNAL PARAMETERS-1'!$B$5:$J$44,5,FALSE)*VLOOKUP(SSPYLD2!J$4,'[1]INTERNAL PARAMETERS-1'!$B$5:$J$44,7,FALSE)*SSPYLD2!$F5 + SSPYLD1!J5*(1-VLOOKUP(SSPYLD2!J$4,'[1]INTERNAL PARAMETERS-1'!$B$5:$J$44,5,FALSE))*VLOOKUP(SSPYLD2!J$4,'[1]INTERNAL PARAMETERS-1'!$B$5:$J$44,9,FALSE)*SSPYLD2!$F5</f>
        <v>0</v>
      </c>
      <c r="K5" s="47">
        <f>SSPYLD1!K5*VLOOKUP(SSPYLD2!K$4,'[1]INTERNAL PARAMETERS-1'!$B$5:$J$44,5,FALSE)*VLOOKUP(SSPYLD2!K$4,'[1]INTERNAL PARAMETERS-1'!$B$5:$J$44,7,FALSE)*SSPYLD2!$F5 + SSPYLD1!K5*(1-VLOOKUP(SSPYLD2!K$4,'[1]INTERNAL PARAMETERS-1'!$B$5:$J$44,5,FALSE))*VLOOKUP(SSPYLD2!K$4,'[1]INTERNAL PARAMETERS-1'!$B$5:$J$44,9,FALSE)*SSPYLD2!$F5</f>
        <v>0.24447181066852819</v>
      </c>
      <c r="L5" s="47">
        <f>SSPYLD1!L5*VLOOKUP(SSPYLD2!L$4,'[1]INTERNAL PARAMETERS-1'!$B$5:$J$44,5,FALSE)*VLOOKUP(SSPYLD2!L$4,'[1]INTERNAL PARAMETERS-1'!$B$5:$J$44,7,FALSE)*SSPYLD2!$F5 + SSPYLD1!L5*(1-VLOOKUP(SSPYLD2!L$4,'[1]INTERNAL PARAMETERS-1'!$B$5:$J$44,5,FALSE))*VLOOKUP(SSPYLD2!L$4,'[1]INTERNAL PARAMETERS-1'!$B$5:$J$44,9,FALSE)*SSPYLD2!$F5</f>
        <v>0</v>
      </c>
      <c r="M5" s="47">
        <f>SSPYLD1!M5*VLOOKUP(SSPYLD2!M$4,'[1]INTERNAL PARAMETERS-1'!$B$5:$J$44,5,FALSE)*VLOOKUP(SSPYLD2!M$4,'[1]INTERNAL PARAMETERS-1'!$B$5:$J$44,7,FALSE)*SSPYLD2!$F5 + SSPYLD1!M5*(1-VLOOKUP(SSPYLD2!M$4,'[1]INTERNAL PARAMETERS-1'!$B$5:$J$44,5,FALSE))*VLOOKUP(SSPYLD2!M$4,'[1]INTERNAL PARAMETERS-1'!$B$5:$J$44,9,FALSE)*SSPYLD2!$F5</f>
        <v>0.17327319019114115</v>
      </c>
      <c r="N5" s="47">
        <f>SSPYLD1!N5*VLOOKUP(SSPYLD2!N$4,'[1]INTERNAL PARAMETERS-1'!$B$5:$J$44,5,FALSE)*VLOOKUP(SSPYLD2!N$4,'[1]INTERNAL PARAMETERS-1'!$B$5:$J$44,7,FALSE)*SSPYLD2!$F5 + SSPYLD1!N5*(1-VLOOKUP(SSPYLD2!N$4,'[1]INTERNAL PARAMETERS-1'!$B$5:$J$44,5,FALSE))*VLOOKUP(SSPYLD2!N$4,'[1]INTERNAL PARAMETERS-1'!$B$5:$J$44,9,FALSE)*SSPYLD2!$F5</f>
        <v>0.12945692701055389</v>
      </c>
      <c r="O5" s="47">
        <f>SSPYLD1!O5*VLOOKUP(SSPYLD2!O$4,'[1]INTERNAL PARAMETERS-1'!$B$5:$J$44,5,FALSE)*VLOOKUP(SSPYLD2!O$4,'[1]INTERNAL PARAMETERS-1'!$B$5:$J$44,7,FALSE)*SSPYLD2!$F5 + SSPYLD1!O5*(1-VLOOKUP(SSPYLD2!O$4,'[1]INTERNAL PARAMETERS-1'!$B$5:$J$44,5,FALSE))*VLOOKUP(SSPYLD2!O$4,'[1]INTERNAL PARAMETERS-1'!$B$5:$J$44,9,FALSE)*SSPYLD2!$F5</f>
        <v>0</v>
      </c>
      <c r="P5" s="47">
        <f>SSPYLD1!P5*VLOOKUP(SSPYLD2!P$4,'[1]INTERNAL PARAMETERS-1'!$B$5:$J$44,5,FALSE)*VLOOKUP(SSPYLD2!P$4,'[1]INTERNAL PARAMETERS-1'!$B$5:$J$44,7,FALSE)*SSPYLD2!$F5 + SSPYLD1!P5*(1-VLOOKUP(SSPYLD2!P$4,'[1]INTERNAL PARAMETERS-1'!$B$5:$J$44,5,FALSE))*VLOOKUP(SSPYLD2!P$4,'[1]INTERNAL PARAMETERS-1'!$B$5:$J$44,9,FALSE)*SSPYLD2!$F5</f>
        <v>0</v>
      </c>
      <c r="Q5" s="47">
        <f>SSPYLD1!Q5*VLOOKUP(SSPYLD2!Q$4,'[1]INTERNAL PARAMETERS-1'!$B$5:$J$44,5,FALSE)*VLOOKUP(SSPYLD2!Q$4,'[1]INTERNAL PARAMETERS-1'!$B$5:$J$44,7,FALSE)*SSPYLD2!$F5 + SSPYLD1!Q5*(1-VLOOKUP(SSPYLD2!Q$4,'[1]INTERNAL PARAMETERS-1'!$B$5:$J$44,5,FALSE))*VLOOKUP(SSPYLD2!Q$4,'[1]INTERNAL PARAMETERS-1'!$B$5:$J$44,9,FALSE)*SSPYLD2!$F5</f>
        <v>0</v>
      </c>
      <c r="R5" s="47">
        <f>SSPYLD1!R5*VLOOKUP(SSPYLD2!R$4,'[1]INTERNAL PARAMETERS-1'!$B$5:$J$44,5,FALSE)*VLOOKUP(SSPYLD2!R$4,'[1]INTERNAL PARAMETERS-1'!$B$5:$J$44,7,FALSE)*SSPYLD2!$F5 + SSPYLD1!R5*(1-VLOOKUP(SSPYLD2!R$4,'[1]INTERNAL PARAMETERS-1'!$B$5:$J$44,5,FALSE))*VLOOKUP(SSPYLD2!R$4,'[1]INTERNAL PARAMETERS-1'!$B$5:$J$44,9,FALSE)*SSPYLD2!$F5</f>
        <v>0.37660527858036186</v>
      </c>
      <c r="S5" s="47">
        <f>SSPYLD1!S5*VLOOKUP(SSPYLD2!S$4,'[1]INTERNAL PARAMETERS-1'!$B$5:$J$44,5,FALSE)*VLOOKUP(SSPYLD2!S$4,'[1]INTERNAL PARAMETERS-1'!$B$5:$J$44,7,FALSE)*SSPYLD2!$F5 + SSPYLD1!S5*(1-VLOOKUP(SSPYLD2!S$4,'[1]INTERNAL PARAMETERS-1'!$B$5:$J$44,5,FALSE))*VLOOKUP(SSPYLD2!S$4,'[1]INTERNAL PARAMETERS-1'!$B$5:$J$44,9,FALSE)*SSPYLD2!$F5</f>
        <v>6.0416184475342973</v>
      </c>
      <c r="T5" s="47">
        <f>SSPYLD1!T5*VLOOKUP(SSPYLD2!T$4,'[1]INTERNAL PARAMETERS-1'!$B$5:$J$44,5,FALSE)*VLOOKUP(SSPYLD2!T$4,'[1]INTERNAL PARAMETERS-1'!$B$5:$J$44,7,FALSE)*SSPYLD2!$F5 + SSPYLD1!T5*(1-VLOOKUP(SSPYLD2!T$4,'[1]INTERNAL PARAMETERS-1'!$B$5:$J$44,5,FALSE))*VLOOKUP(SSPYLD2!T$4,'[1]INTERNAL PARAMETERS-1'!$B$5:$J$44,9,FALSE)*SSPYLD2!$F5</f>
        <v>0.9777117424510916</v>
      </c>
      <c r="U5" s="47">
        <f>SSPYLD1!U5*VLOOKUP(SSPYLD2!U$4,'[1]INTERNAL PARAMETERS-1'!$B$5:$J$44,5,FALSE)*VLOOKUP(SSPYLD2!U$4,'[1]INTERNAL PARAMETERS-1'!$B$5:$J$44,7,FALSE)*SSPYLD2!$F5 + SSPYLD1!U5*(1-VLOOKUP(SSPYLD2!U$4,'[1]INTERNAL PARAMETERS-1'!$B$5:$J$44,5,FALSE))*VLOOKUP(SSPYLD2!U$4,'[1]INTERNAL PARAMETERS-1'!$B$5:$J$44,9,FALSE)*SSPYLD2!$F5</f>
        <v>0.2455142819932741</v>
      </c>
      <c r="V5" s="47">
        <f>SSPYLD1!V5*VLOOKUP(SSPYLD2!V$4,'[1]INTERNAL PARAMETERS-1'!$B$5:$J$44,5,FALSE)*VLOOKUP(SSPYLD2!V$4,'[1]INTERNAL PARAMETERS-1'!$B$5:$J$44,7,FALSE)*SSPYLD2!$F5 + SSPYLD1!V5*(1-VLOOKUP(SSPYLD2!V$4,'[1]INTERNAL PARAMETERS-1'!$B$5:$J$44,5,FALSE))*VLOOKUP(SSPYLD2!V$4,'[1]INTERNAL PARAMETERS-1'!$B$5:$J$44,9,FALSE)*SSPYLD2!$F5</f>
        <v>4.4736020849391815</v>
      </c>
      <c r="W5" s="47">
        <f>SSPYLD1!W5*VLOOKUP(SSPYLD2!W$4,'[1]INTERNAL PARAMETERS-1'!$B$5:$J$44,5,FALSE)*VLOOKUP(SSPYLD2!W$4,'[1]INTERNAL PARAMETERS-1'!$B$5:$J$44,7,FALSE)*SSPYLD2!$F5 + SSPYLD1!W5*(1-VLOOKUP(SSPYLD2!W$4,'[1]INTERNAL PARAMETERS-1'!$B$5:$J$44,5,FALSE))*VLOOKUP(SSPYLD2!W$4,'[1]INTERNAL PARAMETERS-1'!$B$5:$J$44,9,FALSE)*SSPYLD2!$F5</f>
        <v>0</v>
      </c>
      <c r="X5" s="47">
        <f>SSPYLD1!X5*VLOOKUP(SSPYLD2!X$4,'[1]INTERNAL PARAMETERS-1'!$B$5:$J$44,5,FALSE)*VLOOKUP(SSPYLD2!X$4,'[1]INTERNAL PARAMETERS-1'!$B$5:$J$44,7,FALSE)*SSPYLD2!$F5 + SSPYLD1!X5*(1-VLOOKUP(SSPYLD2!X$4,'[1]INTERNAL PARAMETERS-1'!$B$5:$J$44,5,FALSE))*VLOOKUP(SSPYLD2!X$4,'[1]INTERNAL PARAMETERS-1'!$B$5:$J$44,9,FALSE)*SSPYLD2!$F5</f>
        <v>0</v>
      </c>
      <c r="Y5" s="47">
        <f>SSPYLD1!Y5*VLOOKUP(SSPYLD2!Y$4,'[1]INTERNAL PARAMETERS-1'!$B$5:$J$44,5,FALSE)*VLOOKUP(SSPYLD2!Y$4,'[1]INTERNAL PARAMETERS-1'!$B$5:$J$44,7,FALSE)*SSPYLD2!$F5 + SSPYLD1!Y5*(1-VLOOKUP(SSPYLD2!Y$4,'[1]INTERNAL PARAMETERS-1'!$B$5:$J$44,5,FALSE))*VLOOKUP(SSPYLD2!Y$4,'[1]INTERNAL PARAMETERS-1'!$B$5:$J$44,9,FALSE)*SSPYLD2!$F5</f>
        <v>0</v>
      </c>
      <c r="Z5" s="47">
        <f>SSPYLD1!Z5*VLOOKUP(SSPYLD2!Z$4,'[1]INTERNAL PARAMETERS-1'!$B$5:$J$44,5,FALSE)*VLOOKUP(SSPYLD2!Z$4,'[1]INTERNAL PARAMETERS-1'!$B$5:$J$44,7,FALSE)*SSPYLD2!$F5 + SSPYLD1!Z5*(1-VLOOKUP(SSPYLD2!Z$4,'[1]INTERNAL PARAMETERS-1'!$B$5:$J$44,5,FALSE))*VLOOKUP(SSPYLD2!Z$4,'[1]INTERNAL PARAMETERS-1'!$B$5:$J$44,9,FALSE)*SSPYLD2!$F5</f>
        <v>0</v>
      </c>
      <c r="AA5" s="47">
        <f>SSPYLD1!AA5*VLOOKUP(SSPYLD2!AA$4,'[1]INTERNAL PARAMETERS-1'!$B$5:$J$44,5,FALSE)*VLOOKUP(SSPYLD2!AA$4,'[1]INTERNAL PARAMETERS-1'!$B$5:$J$44,7,FALSE)*SSPYLD2!$F5 + SSPYLD1!AA5*(1-VLOOKUP(SSPYLD2!AA$4,'[1]INTERNAL PARAMETERS-1'!$B$5:$J$44,5,FALSE))*VLOOKUP(SSPYLD2!AA$4,'[1]INTERNAL PARAMETERS-1'!$B$5:$J$44,9,FALSE)*SSPYLD2!$F5</f>
        <v>0</v>
      </c>
      <c r="AB5" s="47">
        <f>SSPYLD1!AB5*VLOOKUP(SSPYLD2!AB$4,'[1]INTERNAL PARAMETERS-1'!$B$5:$J$44,5,FALSE)*VLOOKUP(SSPYLD2!AB$4,'[1]INTERNAL PARAMETERS-1'!$B$5:$J$44,7,FALSE)*SSPYLD2!$F5 + SSPYLD1!AB5*(1-VLOOKUP(SSPYLD2!AB$4,'[1]INTERNAL PARAMETERS-1'!$B$5:$J$44,5,FALSE))*VLOOKUP(SSPYLD2!AB$4,'[1]INTERNAL PARAMETERS-1'!$B$5:$J$44,9,FALSE)*SSPYLD2!$F5</f>
        <v>0</v>
      </c>
      <c r="AC5" s="47">
        <f>SSPYLD1!AC5*VLOOKUP(SSPYLD2!AC$4,'[1]INTERNAL PARAMETERS-1'!$B$5:$J$44,5,FALSE)*VLOOKUP(SSPYLD2!AC$4,'[1]INTERNAL PARAMETERS-1'!$B$5:$J$44,7,FALSE)*SSPYLD2!$F5 + SSPYLD1!AC5*(1-VLOOKUP(SSPYLD2!AC$4,'[1]INTERNAL PARAMETERS-1'!$B$5:$J$44,5,FALSE))*VLOOKUP(SSPYLD2!AC$4,'[1]INTERNAL PARAMETERS-1'!$B$5:$J$44,9,FALSE)*SSPYLD2!$F5</f>
        <v>0</v>
      </c>
      <c r="AD5" s="47">
        <f>SSPYLD1!AD5*VLOOKUP(SSPYLD2!AD$4,'[1]INTERNAL PARAMETERS-1'!$B$5:$J$44,5,FALSE)*VLOOKUP(SSPYLD2!AD$4,'[1]INTERNAL PARAMETERS-1'!$B$5:$J$44,7,FALSE)*SSPYLD2!$F5 + SSPYLD1!AD5*(1-VLOOKUP(SSPYLD2!AD$4,'[1]INTERNAL PARAMETERS-1'!$B$5:$J$44,5,FALSE))*VLOOKUP(SSPYLD2!AD$4,'[1]INTERNAL PARAMETERS-1'!$B$5:$J$44,9,FALSE)*SSPYLD2!$F5</f>
        <v>0</v>
      </c>
      <c r="AE5" s="47">
        <f>SSPYLD1!AE5*VLOOKUP(SSPYLD2!AE$4,'[1]INTERNAL PARAMETERS-1'!$B$5:$J$44,5,FALSE)*VLOOKUP(SSPYLD2!AE$4,'[1]INTERNAL PARAMETERS-1'!$B$5:$J$44,7,FALSE)*SSPYLD2!$F5 + SSPYLD1!AE5*(1-VLOOKUP(SSPYLD2!AE$4,'[1]INTERNAL PARAMETERS-1'!$B$5:$J$44,5,FALSE))*VLOOKUP(SSPYLD2!AE$4,'[1]INTERNAL PARAMETERS-1'!$B$5:$J$44,9,FALSE)*SSPYLD2!$F5</f>
        <v>0</v>
      </c>
      <c r="AF5" s="47">
        <f>SSPYLD1!AF5*VLOOKUP(SSPYLD2!AF$4,'[1]INTERNAL PARAMETERS-1'!$B$5:$J$44,5,FALSE)*VLOOKUP(SSPYLD2!AF$4,'[1]INTERNAL PARAMETERS-1'!$B$5:$J$44,7,FALSE)*SSPYLD2!$F5 + SSPYLD1!AF5*(1-VLOOKUP(SSPYLD2!AF$4,'[1]INTERNAL PARAMETERS-1'!$B$5:$J$44,5,FALSE))*VLOOKUP(SSPYLD2!AF$4,'[1]INTERNAL PARAMETERS-1'!$B$5:$J$44,9,FALSE)*SSPYLD2!$F5</f>
        <v>0</v>
      </c>
      <c r="AG5" s="47">
        <f>SSPYLD1!AG5*VLOOKUP(SSPYLD2!AG$4,'[1]INTERNAL PARAMETERS-1'!$B$5:$J$44,5,FALSE)*VLOOKUP(SSPYLD2!AG$4,'[1]INTERNAL PARAMETERS-1'!$B$5:$J$44,7,FALSE)*SSPYLD2!$F5 + SSPYLD1!AG5*(1-VLOOKUP(SSPYLD2!AG$4,'[1]INTERNAL PARAMETERS-1'!$B$5:$J$44,5,FALSE))*VLOOKUP(SSPYLD2!AG$4,'[1]INTERNAL PARAMETERS-1'!$B$5:$J$44,9,FALSE)*SSPYLD2!$F5</f>
        <v>0</v>
      </c>
      <c r="AH5" s="47">
        <f>SSPYLD1!AH5*VLOOKUP(SSPYLD2!AH$4,'[1]INTERNAL PARAMETERS-1'!$B$5:$J$44,5,FALSE)*VLOOKUP(SSPYLD2!AH$4,'[1]INTERNAL PARAMETERS-1'!$B$5:$J$44,7,FALSE)*SSPYLD2!$F5 + SSPYLD1!AH5*(1-VLOOKUP(SSPYLD2!AH$4,'[1]INTERNAL PARAMETERS-1'!$B$5:$J$44,5,FALSE))*VLOOKUP(SSPYLD2!AH$4,'[1]INTERNAL PARAMETERS-1'!$B$5:$J$44,9,FALSE)*SSPYLD2!$F5</f>
        <v>3.9832700618377799E-2</v>
      </c>
      <c r="AI5" s="47">
        <f>SSPYLD1!AI5*VLOOKUP(SSPYLD2!AI$4,'[1]INTERNAL PARAMETERS-1'!$B$5:$J$44,5,FALSE)*VLOOKUP(SSPYLD2!AI$4,'[1]INTERNAL PARAMETERS-1'!$B$5:$J$44,7,FALSE)*SSPYLD2!$F5 + SSPYLD1!AI5*(1-VLOOKUP(SSPYLD2!AI$4,'[1]INTERNAL PARAMETERS-1'!$B$5:$J$44,5,FALSE))*VLOOKUP(SSPYLD2!AI$4,'[1]INTERNAL PARAMETERS-1'!$B$5:$J$44,9,FALSE)*SSPYLD2!$F5</f>
        <v>9.0528865041767742E-2</v>
      </c>
      <c r="AJ5" s="47">
        <f>SSPYLD1!AJ5*VLOOKUP(SSPYLD2!AJ$4,'[1]INTERNAL PARAMETERS-1'!$B$5:$J$44,5,FALSE)*VLOOKUP(SSPYLD2!AJ$4,'[1]INTERNAL PARAMETERS-1'!$B$5:$J$44,7,FALSE)*SSPYLD2!$F5 + SSPYLD1!AJ5*(1-VLOOKUP(SSPYLD2!AJ$4,'[1]INTERNAL PARAMETERS-1'!$B$5:$J$44,5,FALSE))*VLOOKUP(SSPYLD2!AJ$4,'[1]INTERNAL PARAMETERS-1'!$B$5:$J$44,9,FALSE)*SSPYLD2!$F5</f>
        <v>7.062518974868591E-2</v>
      </c>
      <c r="AK5" s="47">
        <f>SSPYLD1!AK5*VLOOKUP(SSPYLD2!AK$4,'[1]INTERNAL PARAMETERS-1'!$B$5:$J$44,5,FALSE)*VLOOKUP(SSPYLD2!AK$4,'[1]INTERNAL PARAMETERS-1'!$B$5:$J$44,7,FALSE)*SSPYLD2!$F5 + SSPYLD1!AK5*(1-VLOOKUP(SSPYLD2!AK$4,'[1]INTERNAL PARAMETERS-1'!$B$5:$J$44,5,FALSE))*VLOOKUP(SSPYLD2!AK$4,'[1]INTERNAL PARAMETERS-1'!$B$5:$J$44,9,FALSE)*SSPYLD2!$F5</f>
        <v>0</v>
      </c>
      <c r="AL5" s="47">
        <f>SSPYLD1!AL5*VLOOKUP(SSPYLD2!AL$4,'[1]INTERNAL PARAMETERS-1'!$B$5:$J$44,5,FALSE)*VLOOKUP(SSPYLD2!AL$4,'[1]INTERNAL PARAMETERS-1'!$B$5:$J$44,7,FALSE)*SSPYLD2!$F5 + SSPYLD1!AL5*(1-VLOOKUP(SSPYLD2!AL$4,'[1]INTERNAL PARAMETERS-1'!$B$5:$J$44,5,FALSE))*VLOOKUP(SSPYLD2!AL$4,'[1]INTERNAL PARAMETERS-1'!$B$5:$J$44,9,FALSE)*SSPYLD2!$F5</f>
        <v>0</v>
      </c>
      <c r="AM5" s="47">
        <f>SSPYLD1!AM5*VLOOKUP(SSPYLD2!AM$4,'[1]INTERNAL PARAMETERS-1'!$B$5:$J$44,5,FALSE)*VLOOKUP(SSPYLD2!AM$4,'[1]INTERNAL PARAMETERS-1'!$B$5:$J$44,7,FALSE)*SSPYLD2!$F5 + SSPYLD1!AM5*(1-VLOOKUP(SSPYLD2!AM$4,'[1]INTERNAL PARAMETERS-1'!$B$5:$J$44,5,FALSE))*VLOOKUP(SSPYLD2!AM$4,'[1]INTERNAL PARAMETERS-1'!$B$5:$J$44,9,FALSE)*SSPYLD2!$F5</f>
        <v>0</v>
      </c>
      <c r="AN5" s="47">
        <f>SSPYLD1!AN5*VLOOKUP(SSPYLD2!AN$4,'[1]INTERNAL PARAMETERS-1'!$B$5:$J$44,5,FALSE)*VLOOKUP(SSPYLD2!AN$4,'[1]INTERNAL PARAMETERS-1'!$B$5:$J$44,7,FALSE)*SSPYLD2!$F5 + SSPYLD1!AN5*(1-VLOOKUP(SSPYLD2!AN$4,'[1]INTERNAL PARAMETERS-1'!$B$5:$J$44,5,FALSE))*VLOOKUP(SSPYLD2!AN$4,'[1]INTERNAL PARAMETERS-1'!$B$5:$J$44,9,FALSE)*SSPYLD2!$F5</f>
        <v>0</v>
      </c>
      <c r="AO5" s="47">
        <f>SSPYLD1!AO5*VLOOKUP(SSPYLD2!AO$4,'[1]INTERNAL PARAMETERS-1'!$B$5:$J$44,5,FALSE)*VLOOKUP(SSPYLD2!AO$4,'[1]INTERNAL PARAMETERS-1'!$B$5:$J$44,7,FALSE)*SSPYLD2!$F5 + SSPYLD1!AO5*(1-VLOOKUP(SSPYLD2!AO$4,'[1]INTERNAL PARAMETERS-1'!$B$5:$J$44,5,FALSE))*VLOOKUP(SSPYLD2!AO$4,'[1]INTERNAL PARAMETERS-1'!$B$5:$J$44,9,FALSE)*SSPYLD2!$F5</f>
        <v>0</v>
      </c>
      <c r="AP5" s="47">
        <f>SSPYLD1!AP5*VLOOKUP(SSPYLD2!AP$4,'[1]INTERNAL PARAMETERS-1'!$B$5:$J$44,5,FALSE)*VLOOKUP(SSPYLD2!AP$4,'[1]INTERNAL PARAMETERS-1'!$B$5:$J$44,7,FALSE)*SSPYLD2!$F5 + SSPYLD1!AP5*(1-VLOOKUP(SSPYLD2!AP$4,'[1]INTERNAL PARAMETERS-1'!$B$5:$J$44,5,FALSE))*VLOOKUP(SSPYLD2!AP$4,'[1]INTERNAL PARAMETERS-1'!$B$5:$J$44,9,FALSE)*SSPYLD2!$F5</f>
        <v>0</v>
      </c>
      <c r="AQ5" s="47">
        <f>SSPYLD1!AQ5*VLOOKUP(SSPYLD2!AQ$4,'[1]INTERNAL PARAMETERS-1'!$B$5:$J$44,5,FALSE)*VLOOKUP(SSPYLD2!AQ$4,'[1]INTERNAL PARAMETERS-1'!$B$5:$J$44,7,FALSE)*SSPYLD2!$F5 + SSPYLD1!AQ5*(1-VLOOKUP(SSPYLD2!AQ$4,'[1]INTERNAL PARAMETERS-1'!$B$5:$J$44,5,FALSE))*VLOOKUP(SSPYLD2!AQ$4,'[1]INTERNAL PARAMETERS-1'!$B$5:$J$44,9,FALSE)*SSPYLD2!$F5</f>
        <v>0</v>
      </c>
      <c r="AR5" s="47">
        <f>SSPYLD1!AR5*VLOOKUP(SSPYLD2!AR$4,'[1]INTERNAL PARAMETERS-1'!$B$5:$J$44,5,FALSE)*VLOOKUP(SSPYLD2!AR$4,'[1]INTERNAL PARAMETERS-1'!$B$5:$J$44,7,FALSE)*SSPYLD2!$F5 + SSPYLD1!AR5*(1-VLOOKUP(SSPYLD2!AR$4,'[1]INTERNAL PARAMETERS-1'!$B$5:$J$44,5,FALSE))*VLOOKUP(SSPYLD2!AR$4,'[1]INTERNAL PARAMETERS-1'!$B$5:$J$44,9,FALSE)*SSPYLD2!$F5</f>
        <v>0</v>
      </c>
      <c r="AS5" s="47">
        <f>SSPYLD1!AS5*VLOOKUP(SSPYLD2!AS$4,'[1]INTERNAL PARAMETERS-1'!$B$5:$J$44,5,FALSE)*VLOOKUP(SSPYLD2!AS$4,'[1]INTERNAL PARAMETERS-1'!$B$5:$J$44,7,FALSE)*SSPYLD2!$F5 + SSPYLD1!AS5*(1-VLOOKUP(SSPYLD2!AS$4,'[1]INTERNAL PARAMETERS-1'!$B$5:$J$44,5,FALSE))*VLOOKUP(SSPYLD2!AS$4,'[1]INTERNAL PARAMETERS-1'!$B$5:$J$44,9,FALSE)*SSPYLD2!$F5</f>
        <v>0</v>
      </c>
      <c r="AT5" s="46">
        <f>SSPYLD1!AT5*VLOOKUP(SSPYLD2!AT$4,'[1]INTERNAL PARAMETERS-1'!$B$5:$J$44,5,FALSE)*VLOOKUP(SSPYLD2!AT$4,'[1]INTERNAL PARAMETERS-1'!$B$5:$J$44,7,FALSE)*SSPYLD2!$F5 + SSPYLD1!AT5*(1-VLOOKUP(SSPYLD2!AT$4,'[1]INTERNAL PARAMETERS-1'!$B$5:$J$44,5,FALSE))*VLOOKUP(SSPYLD2!AT$4,'[1]INTERNAL PARAMETERS-1'!$B$5:$J$44,9,FALSE)*SSPYLD2!$F5</f>
        <v>0</v>
      </c>
      <c r="AU5" s="48">
        <f>SSPYLD1!AU5*VLOOKUP(SSPYLD2!AU$4,'[1]INTERNAL PARAMETERS-1'!$B$5:$J$44,5,FALSE)*VLOOKUP(SSPYLD2!AU$4,'[1]INTERNAL PARAMETERS-1'!$B$5:$J$44,6,FALSE)*VLOOKUP(SSPYLD2!AU$4,'[1]INTERNAL PARAMETERS-1'!$B$5:$J$44,3,FALSE) + SSPYLD1!AU5*(1-VLOOKUP(SSPYLD2!AU$4,'[1]INTERNAL PARAMETERS-1'!$B$5:$J$44,5,FALSE))*VLOOKUP(SSPYLD2!AU$4,'[1]INTERNAL PARAMETERS-1'!$B$5:$J$44,8,FALSE)*VLOOKUP(SSPYLD2!AU$4,'[1]INTERNAL PARAMETERS-1'!$B$5:$J$44,3,FALSE)</f>
        <v>0</v>
      </c>
      <c r="AV5" s="47">
        <f>SSPYLD1!AV5*VLOOKUP(SSPYLD2!AV$4,'[1]INTERNAL PARAMETERS-1'!$B$5:$J$44,5,FALSE)*VLOOKUP(SSPYLD2!AV$4,'[1]INTERNAL PARAMETERS-1'!$B$5:$J$44,6,FALSE)*VLOOKUP(SSPYLD2!AV$4,'[1]INTERNAL PARAMETERS-1'!$B$5:$J$44,3,FALSE) + SSPYLD1!AV5*(1-VLOOKUP(SSPYLD2!AV$4,'[1]INTERNAL PARAMETERS-1'!$B$5:$J$44,5,FALSE))*VLOOKUP(SSPYLD2!AV$4,'[1]INTERNAL PARAMETERS-1'!$B$5:$J$44,8,FALSE)*VLOOKUP(SSPYLD2!AV$4,'[1]INTERNAL PARAMETERS-1'!$B$5:$J$44,3,FALSE)</f>
        <v>0</v>
      </c>
      <c r="AW5" s="47">
        <f>SSPYLD1!AW5*VLOOKUP(SSPYLD2!AW$4,'[1]INTERNAL PARAMETERS-1'!$B$5:$J$44,5,FALSE)*VLOOKUP(SSPYLD2!AW$4,'[1]INTERNAL PARAMETERS-1'!$B$5:$J$44,6,FALSE)*VLOOKUP(SSPYLD2!AW$4,'[1]INTERNAL PARAMETERS-1'!$B$5:$J$44,3,FALSE) + SSPYLD1!AW5*(1-VLOOKUP(SSPYLD2!AW$4,'[1]INTERNAL PARAMETERS-1'!$B$5:$J$44,5,FALSE))*VLOOKUP(SSPYLD2!AW$4,'[1]INTERNAL PARAMETERS-1'!$B$5:$J$44,8,FALSE)*VLOOKUP(SSPYLD2!AW$4,'[1]INTERNAL PARAMETERS-1'!$B$5:$J$44,3,FALSE)</f>
        <v>0.24484927760172154</v>
      </c>
      <c r="AX5" s="47">
        <f>SSPYLD1!AX5*VLOOKUP(SSPYLD2!AX$4,'[1]INTERNAL PARAMETERS-1'!$B$5:$J$44,5,FALSE)*VLOOKUP(SSPYLD2!AX$4,'[1]INTERNAL PARAMETERS-1'!$B$5:$J$44,6,FALSE)*VLOOKUP(SSPYLD2!AX$4,'[1]INTERNAL PARAMETERS-1'!$B$5:$J$44,3,FALSE) + SSPYLD1!AX5*(1-VLOOKUP(SSPYLD2!AX$4,'[1]INTERNAL PARAMETERS-1'!$B$5:$J$44,5,FALSE))*VLOOKUP(SSPYLD2!AX$4,'[1]INTERNAL PARAMETERS-1'!$B$5:$J$44,8,FALSE)*VLOOKUP(SSPYLD2!AX$4,'[1]INTERNAL PARAMETERS-1'!$B$5:$J$44,3,FALSE)</f>
        <v>0</v>
      </c>
      <c r="AY5" s="47">
        <f>SSPYLD1!AY5*VLOOKUP(SSPYLD2!AY$4,'[1]INTERNAL PARAMETERS-1'!$B$5:$J$44,5,FALSE)*VLOOKUP(SSPYLD2!AY$4,'[1]INTERNAL PARAMETERS-1'!$B$5:$J$44,6,FALSE)*VLOOKUP(SSPYLD2!AY$4,'[1]INTERNAL PARAMETERS-1'!$B$5:$J$44,3,FALSE) + SSPYLD1!AY5*(1-VLOOKUP(SSPYLD2!AY$4,'[1]INTERNAL PARAMETERS-1'!$B$5:$J$44,5,FALSE))*VLOOKUP(SSPYLD2!AY$4,'[1]INTERNAL PARAMETERS-1'!$B$5:$J$44,8,FALSE)*VLOOKUP(SSPYLD2!AY$4,'[1]INTERNAL PARAMETERS-1'!$B$5:$J$44,3,FALSE)</f>
        <v>0</v>
      </c>
      <c r="AZ5" s="47">
        <f>SSPYLD1!AZ5*VLOOKUP(SSPYLD2!AZ$4,'[1]INTERNAL PARAMETERS-1'!$B$5:$J$44,5,FALSE)*VLOOKUP(SSPYLD2!AZ$4,'[1]INTERNAL PARAMETERS-1'!$B$5:$J$44,6,FALSE)*VLOOKUP(SSPYLD2!AZ$4,'[1]INTERNAL PARAMETERS-1'!$B$5:$J$44,3,FALSE) + SSPYLD1!AZ5*(1-VLOOKUP(SSPYLD2!AZ$4,'[1]INTERNAL PARAMETERS-1'!$B$5:$J$44,5,FALSE))*VLOOKUP(SSPYLD2!AZ$4,'[1]INTERNAL PARAMETERS-1'!$B$5:$J$44,8,FALSE)*VLOOKUP(SSPYLD2!AZ$4,'[1]INTERNAL PARAMETERS-1'!$B$5:$J$44,3,FALSE)</f>
        <v>0</v>
      </c>
      <c r="BA5" s="47">
        <f>SSPYLD1!BA5*VLOOKUP(SSPYLD2!BA$4,'[1]INTERNAL PARAMETERS-1'!$B$5:$J$44,5,FALSE)*VLOOKUP(SSPYLD2!BA$4,'[1]INTERNAL PARAMETERS-1'!$B$5:$J$44,6,FALSE)*VLOOKUP(SSPYLD2!BA$4,'[1]INTERNAL PARAMETERS-1'!$B$5:$J$44,3,FALSE) + SSPYLD1!BA5*(1-VLOOKUP(SSPYLD2!BA$4,'[1]INTERNAL PARAMETERS-1'!$B$5:$J$44,5,FALSE))*VLOOKUP(SSPYLD2!BA$4,'[1]INTERNAL PARAMETERS-1'!$B$5:$J$44,8,FALSE)*VLOOKUP(SSPYLD2!BA$4,'[1]INTERNAL PARAMETERS-1'!$B$5:$J$44,3,FALSE)</f>
        <v>2.4053396078506321E-2</v>
      </c>
      <c r="BB5" s="47">
        <f>SSPYLD1!BB5*VLOOKUP(SSPYLD2!BB$4,'[1]INTERNAL PARAMETERS-1'!$B$5:$J$44,5,FALSE)*VLOOKUP(SSPYLD2!BB$4,'[1]INTERNAL PARAMETERS-1'!$B$5:$J$44,6,FALSE)*VLOOKUP(SSPYLD2!BB$4,'[1]INTERNAL PARAMETERS-1'!$B$5:$J$44,3,FALSE) + SSPYLD1!BB5*(1-VLOOKUP(SSPYLD2!BB$4,'[1]INTERNAL PARAMETERS-1'!$B$5:$J$44,5,FALSE))*VLOOKUP(SSPYLD2!BB$4,'[1]INTERNAL PARAMETERS-1'!$B$5:$J$44,8,FALSE)*VLOOKUP(SSPYLD2!BB$4,'[1]INTERNAL PARAMETERS-1'!$B$5:$J$44,3,FALSE)</f>
        <v>8.9687431572349333E-2</v>
      </c>
      <c r="BC5" s="47">
        <f>SSPYLD1!BC5*VLOOKUP(SSPYLD2!BC$4,'[1]INTERNAL PARAMETERS-1'!$B$5:$J$44,5,FALSE)*VLOOKUP(SSPYLD2!BC$4,'[1]INTERNAL PARAMETERS-1'!$B$5:$J$44,6,FALSE)*VLOOKUP(SSPYLD2!BC$4,'[1]INTERNAL PARAMETERS-1'!$B$5:$J$44,3,FALSE) + SSPYLD1!BC5*(1-VLOOKUP(SSPYLD2!BC$4,'[1]INTERNAL PARAMETERS-1'!$B$5:$J$44,5,FALSE))*VLOOKUP(SSPYLD2!BC$4,'[1]INTERNAL PARAMETERS-1'!$B$5:$J$44,8,FALSE)*VLOOKUP(SSPYLD2!BC$4,'[1]INTERNAL PARAMETERS-1'!$B$5:$J$44,3,FALSE)</f>
        <v>1.8676499848453387E-2</v>
      </c>
      <c r="BD5" s="47">
        <f>SSPYLD1!BD5*VLOOKUP(SSPYLD2!BD$4,'[1]INTERNAL PARAMETERS-1'!$B$5:$J$44,5,FALSE)*VLOOKUP(SSPYLD2!BD$4,'[1]INTERNAL PARAMETERS-1'!$B$5:$J$44,6,FALSE)*VLOOKUP(SSPYLD2!BD$4,'[1]INTERNAL PARAMETERS-1'!$B$5:$J$44,3,FALSE) + SSPYLD1!BD5*(1-VLOOKUP(SSPYLD2!BD$4,'[1]INTERNAL PARAMETERS-1'!$B$5:$J$44,5,FALSE))*VLOOKUP(SSPYLD2!BD$4,'[1]INTERNAL PARAMETERS-1'!$B$5:$J$44,8,FALSE)*VLOOKUP(SSPYLD2!BD$4,'[1]INTERNAL PARAMETERS-1'!$B$5:$J$44,3,FALSE)</f>
        <v>3.4684945394212768E-2</v>
      </c>
      <c r="BE5" s="47">
        <f>SSPYLD1!BE5*VLOOKUP(SSPYLD2!BE$4,'[1]INTERNAL PARAMETERS-1'!$B$5:$J$44,5,FALSE)*VLOOKUP(SSPYLD2!BE$4,'[1]INTERNAL PARAMETERS-1'!$B$5:$J$44,6,FALSE)*VLOOKUP(SSPYLD2!BE$4,'[1]INTERNAL PARAMETERS-1'!$B$5:$J$44,3,FALSE) + SSPYLD1!BE5*(1-VLOOKUP(SSPYLD2!BE$4,'[1]INTERNAL PARAMETERS-1'!$B$5:$J$44,5,FALSE))*VLOOKUP(SSPYLD2!BE$4,'[1]INTERNAL PARAMETERS-1'!$B$5:$J$44,8,FALSE)*VLOOKUP(SSPYLD2!BE$4,'[1]INTERNAL PARAMETERS-1'!$B$5:$J$44,3,FALSE)</f>
        <v>2.0205765086533527E-2</v>
      </c>
      <c r="BF5" s="47">
        <f>SSPYLD1!BF5*VLOOKUP(SSPYLD2!BF$4,'[1]INTERNAL PARAMETERS-1'!$B$5:$J$44,5,FALSE)*VLOOKUP(SSPYLD2!BF$4,'[1]INTERNAL PARAMETERS-1'!$B$5:$J$44,6,FALSE)*VLOOKUP(SSPYLD2!BF$4,'[1]INTERNAL PARAMETERS-1'!$B$5:$J$44,3,FALSE) + SSPYLD1!BF5*(1-VLOOKUP(SSPYLD2!BF$4,'[1]INTERNAL PARAMETERS-1'!$B$5:$J$44,5,FALSE))*VLOOKUP(SSPYLD2!BF$4,'[1]INTERNAL PARAMETERS-1'!$B$5:$J$44,8,FALSE)*VLOOKUP(SSPYLD2!BF$4,'[1]INTERNAL PARAMETERS-1'!$B$5:$J$44,3,FALSE)</f>
        <v>0</v>
      </c>
      <c r="BG5" s="47">
        <f>SSPYLD1!BG5*VLOOKUP(SSPYLD2!BG$4,'[1]INTERNAL PARAMETERS-1'!$B$5:$J$44,5,FALSE)*VLOOKUP(SSPYLD2!BG$4,'[1]INTERNAL PARAMETERS-1'!$B$5:$J$44,6,FALSE)*VLOOKUP(SSPYLD2!BG$4,'[1]INTERNAL PARAMETERS-1'!$B$5:$J$44,3,FALSE) + SSPYLD1!BG5*(1-VLOOKUP(SSPYLD2!BG$4,'[1]INTERNAL PARAMETERS-1'!$B$5:$J$44,5,FALSE))*VLOOKUP(SSPYLD2!BG$4,'[1]INTERNAL PARAMETERS-1'!$B$5:$J$44,8,FALSE)*VLOOKUP(SSPYLD2!BG$4,'[1]INTERNAL PARAMETERS-1'!$B$5:$J$44,3,FALSE)</f>
        <v>0.10599060059385243</v>
      </c>
      <c r="BH5" s="47">
        <f>SSPYLD1!BH5*VLOOKUP(SSPYLD2!BH$4,'[1]INTERNAL PARAMETERS-1'!$B$5:$J$44,5,FALSE)*VLOOKUP(SSPYLD2!BH$4,'[1]INTERNAL PARAMETERS-1'!$B$5:$J$44,6,FALSE)*VLOOKUP(SSPYLD2!BH$4,'[1]INTERNAL PARAMETERS-1'!$B$5:$J$44,3,FALSE) + SSPYLD1!BH5*(1-VLOOKUP(SSPYLD2!BH$4,'[1]INTERNAL PARAMETERS-1'!$B$5:$J$44,5,FALSE))*VLOOKUP(SSPYLD2!BH$4,'[1]INTERNAL PARAMETERS-1'!$B$5:$J$44,8,FALSE)*VLOOKUP(SSPYLD2!BH$4,'[1]INTERNAL PARAMETERS-1'!$B$5:$J$44,3,FALSE)</f>
        <v>3.5707005262647547E-4</v>
      </c>
      <c r="BI5" s="47">
        <f>SSPYLD1!BI5*VLOOKUP(SSPYLD2!BI$4,'[1]INTERNAL PARAMETERS-1'!$B$5:$J$44,5,FALSE)*VLOOKUP(SSPYLD2!BI$4,'[1]INTERNAL PARAMETERS-1'!$B$5:$J$44,6,FALSE)*VLOOKUP(SSPYLD2!BI$4,'[1]INTERNAL PARAMETERS-1'!$B$5:$J$44,3,FALSE) + SSPYLD1!BI5*(1-VLOOKUP(SSPYLD2!BI$4,'[1]INTERNAL PARAMETERS-1'!$B$5:$J$44,5,FALSE))*VLOOKUP(SSPYLD2!BI$4,'[1]INTERNAL PARAMETERS-1'!$B$5:$J$44,8,FALSE)*VLOOKUP(SSPYLD2!BI$4,'[1]INTERNAL PARAMETERS-1'!$B$5:$J$44,3,FALSE)</f>
        <v>0</v>
      </c>
      <c r="BJ5" s="47">
        <f>SSPYLD1!BJ5*VLOOKUP(SSPYLD2!BJ$4,'[1]INTERNAL PARAMETERS-1'!$B$5:$J$44,5,FALSE)*VLOOKUP(SSPYLD2!BJ$4,'[1]INTERNAL PARAMETERS-1'!$B$5:$J$44,6,FALSE)*VLOOKUP(SSPYLD2!BJ$4,'[1]INTERNAL PARAMETERS-1'!$B$5:$J$44,3,FALSE) + SSPYLD1!BJ5*(1-VLOOKUP(SSPYLD2!BJ$4,'[1]INTERNAL PARAMETERS-1'!$B$5:$J$44,5,FALSE))*VLOOKUP(SSPYLD2!BJ$4,'[1]INTERNAL PARAMETERS-1'!$B$5:$J$44,8,FALSE)*VLOOKUP(SSPYLD2!BJ$4,'[1]INTERNAL PARAMETERS-1'!$B$5:$J$44,3,FALSE)</f>
        <v>3.1840447850823496E-2</v>
      </c>
      <c r="BK5" s="47">
        <f>SSPYLD1!BK5*VLOOKUP(SSPYLD2!BK$4,'[1]INTERNAL PARAMETERS-1'!$B$5:$J$44,5,FALSE)*VLOOKUP(SSPYLD2!BK$4,'[1]INTERNAL PARAMETERS-1'!$B$5:$J$44,6,FALSE)*VLOOKUP(SSPYLD2!BK$4,'[1]INTERNAL PARAMETERS-1'!$B$5:$J$44,3,FALSE) + SSPYLD1!BK5*(1-VLOOKUP(SSPYLD2!BK$4,'[1]INTERNAL PARAMETERS-1'!$B$5:$J$44,5,FALSE))*VLOOKUP(SSPYLD2!BK$4,'[1]INTERNAL PARAMETERS-1'!$B$5:$J$44,8,FALSE)*VLOOKUP(SSPYLD2!BK$4,'[1]INTERNAL PARAMETERS-1'!$B$5:$J$44,3,FALSE)</f>
        <v>6.7197599739962149E-3</v>
      </c>
      <c r="BL5" s="47">
        <f>SSPYLD1!BL5*VLOOKUP(SSPYLD2!BL$4,'[1]INTERNAL PARAMETERS-1'!$B$5:$J$44,5,FALSE)*VLOOKUP(SSPYLD2!BL$4,'[1]INTERNAL PARAMETERS-1'!$B$5:$J$44,6,FALSE)*VLOOKUP(SSPYLD2!BL$4,'[1]INTERNAL PARAMETERS-1'!$B$5:$J$44,3,FALSE) + SSPYLD1!BL5*(1-VLOOKUP(SSPYLD2!BL$4,'[1]INTERNAL PARAMETERS-1'!$B$5:$J$44,5,FALSE))*VLOOKUP(SSPYLD2!BL$4,'[1]INTERNAL PARAMETERS-1'!$B$5:$J$44,8,FALSE)*VLOOKUP(SSPYLD2!BL$4,'[1]INTERNAL PARAMETERS-1'!$B$5:$J$44,3,FALSE)</f>
        <v>2.6407649982604716E-3</v>
      </c>
      <c r="BM5" s="47">
        <f>SSPYLD1!BM5*VLOOKUP(SSPYLD2!BM$4,'[1]INTERNAL PARAMETERS-1'!$B$5:$J$44,5,FALSE)*VLOOKUP(SSPYLD2!BM$4,'[1]INTERNAL PARAMETERS-1'!$B$5:$J$44,6,FALSE)*VLOOKUP(SSPYLD2!BM$4,'[1]INTERNAL PARAMETERS-1'!$B$5:$J$44,3,FALSE) + SSPYLD1!BM5*(1-VLOOKUP(SSPYLD2!BM$4,'[1]INTERNAL PARAMETERS-1'!$B$5:$J$44,5,FALSE))*VLOOKUP(SSPYLD2!BM$4,'[1]INTERNAL PARAMETERS-1'!$B$5:$J$44,8,FALSE)*VLOOKUP(SSPYLD2!BM$4,'[1]INTERNAL PARAMETERS-1'!$B$5:$J$44,3,FALSE)</f>
        <v>5.0450226914303131E-4</v>
      </c>
      <c r="BN5" s="47">
        <f>SSPYLD1!BN5*VLOOKUP(SSPYLD2!BN$4,'[1]INTERNAL PARAMETERS-1'!$B$5:$J$44,5,FALSE)*VLOOKUP(SSPYLD2!BN$4,'[1]INTERNAL PARAMETERS-1'!$B$5:$J$44,6,FALSE)*VLOOKUP(SSPYLD2!BN$4,'[1]INTERNAL PARAMETERS-1'!$B$5:$J$44,3,FALSE) + SSPYLD1!BN5*(1-VLOOKUP(SSPYLD2!BN$4,'[1]INTERNAL PARAMETERS-1'!$B$5:$J$44,5,FALSE))*VLOOKUP(SSPYLD2!BN$4,'[1]INTERNAL PARAMETERS-1'!$B$5:$J$44,8,FALSE)*VLOOKUP(SSPYLD2!BN$4,'[1]INTERNAL PARAMETERS-1'!$B$5:$J$44,3,FALSE)</f>
        <v>1.8827101226450479E-2</v>
      </c>
      <c r="BO5" s="47">
        <f>SSPYLD1!BO5*VLOOKUP(SSPYLD2!BO$4,'[1]INTERNAL PARAMETERS-1'!$B$5:$J$44,5,FALSE)*VLOOKUP(SSPYLD2!BO$4,'[1]INTERNAL PARAMETERS-1'!$B$5:$J$44,6,FALSE)*VLOOKUP(SSPYLD2!BO$4,'[1]INTERNAL PARAMETERS-1'!$B$5:$J$44,3,FALSE) + SSPYLD1!BO5*(1-VLOOKUP(SSPYLD2!BO$4,'[1]INTERNAL PARAMETERS-1'!$B$5:$J$44,5,FALSE))*VLOOKUP(SSPYLD2!BO$4,'[1]INTERNAL PARAMETERS-1'!$B$5:$J$44,8,FALSE)*VLOOKUP(SSPYLD2!BO$4,'[1]INTERNAL PARAMETERS-1'!$B$5:$J$44,3,FALSE)</f>
        <v>8.0328997275184357E-3</v>
      </c>
      <c r="BP5" s="47">
        <f>SSPYLD1!BP5*VLOOKUP(SSPYLD2!BP$4,'[1]INTERNAL PARAMETERS-1'!$B$5:$J$44,5,FALSE)*VLOOKUP(SSPYLD2!BP$4,'[1]INTERNAL PARAMETERS-1'!$B$5:$J$44,6,FALSE)*VLOOKUP(SSPYLD2!BP$4,'[1]INTERNAL PARAMETERS-1'!$B$5:$J$44,3,FALSE) + SSPYLD1!BP5*(1-VLOOKUP(SSPYLD2!BP$4,'[1]INTERNAL PARAMETERS-1'!$B$5:$J$44,5,FALSE))*VLOOKUP(SSPYLD2!BP$4,'[1]INTERNAL PARAMETERS-1'!$B$5:$J$44,8,FALSE)*VLOOKUP(SSPYLD2!BP$4,'[1]INTERNAL PARAMETERS-1'!$B$5:$J$44,3,FALSE)</f>
        <v>3.12255287068661E-4</v>
      </c>
      <c r="BQ5" s="47">
        <f>SSPYLD1!BQ5*VLOOKUP(SSPYLD2!BQ$4,'[1]INTERNAL PARAMETERS-1'!$B$5:$J$44,5,FALSE)*VLOOKUP(SSPYLD2!BQ$4,'[1]INTERNAL PARAMETERS-1'!$B$5:$J$44,6,FALSE)*VLOOKUP(SSPYLD2!BQ$4,'[1]INTERNAL PARAMETERS-1'!$B$5:$J$44,3,FALSE) + SSPYLD1!BQ5*(1-VLOOKUP(SSPYLD2!BQ$4,'[1]INTERNAL PARAMETERS-1'!$B$5:$J$44,5,FALSE))*VLOOKUP(SSPYLD2!BQ$4,'[1]INTERNAL PARAMETERS-1'!$B$5:$J$44,8,FALSE)*VLOOKUP(SSPYLD2!BQ$4,'[1]INTERNAL PARAMETERS-1'!$B$5:$J$44,3,FALSE)</f>
        <v>3.7811654982542374E-2</v>
      </c>
      <c r="BR5" s="47">
        <f>SSPYLD1!BR5*VLOOKUP(SSPYLD2!BR$4,'[1]INTERNAL PARAMETERS-1'!$B$5:$J$44,5,FALSE)*VLOOKUP(SSPYLD2!BR$4,'[1]INTERNAL PARAMETERS-1'!$B$5:$J$44,6,FALSE)*VLOOKUP(SSPYLD2!BR$4,'[1]INTERNAL PARAMETERS-1'!$B$5:$J$44,3,FALSE) + SSPYLD1!BR5*(1-VLOOKUP(SSPYLD2!BR$4,'[1]INTERNAL PARAMETERS-1'!$B$5:$J$44,5,FALSE))*VLOOKUP(SSPYLD2!BR$4,'[1]INTERNAL PARAMETERS-1'!$B$5:$J$44,8,FALSE)*VLOOKUP(SSPYLD2!BR$4,'[1]INTERNAL PARAMETERS-1'!$B$5:$J$44,3,FALSE)</f>
        <v>6.4281472665658551E-4</v>
      </c>
      <c r="BS5" s="47">
        <f>SSPYLD1!BS5*VLOOKUP(SSPYLD2!BS$4,'[1]INTERNAL PARAMETERS-1'!$B$5:$J$44,5,FALSE)*VLOOKUP(SSPYLD2!BS$4,'[1]INTERNAL PARAMETERS-1'!$B$5:$J$44,6,FALSE)*VLOOKUP(SSPYLD2!BS$4,'[1]INTERNAL PARAMETERS-1'!$B$5:$J$44,3,FALSE) + SSPYLD1!BS5*(1-VLOOKUP(SSPYLD2!BS$4,'[1]INTERNAL PARAMETERS-1'!$B$5:$J$44,5,FALSE))*VLOOKUP(SSPYLD2!BS$4,'[1]INTERNAL PARAMETERS-1'!$B$5:$J$44,8,FALSE)*VLOOKUP(SSPYLD2!BS$4,'[1]INTERNAL PARAMETERS-1'!$B$5:$J$44,3,FALSE)</f>
        <v>2.1516566957209725E-4</v>
      </c>
      <c r="BT5" s="47">
        <f>SSPYLD1!BT5*VLOOKUP(SSPYLD2!BT$4,'[1]INTERNAL PARAMETERS-1'!$B$5:$J$44,5,FALSE)*VLOOKUP(SSPYLD2!BT$4,'[1]INTERNAL PARAMETERS-1'!$B$5:$J$44,6,FALSE)*VLOOKUP(SSPYLD2!BT$4,'[1]INTERNAL PARAMETERS-1'!$B$5:$J$44,3,FALSE) + SSPYLD1!BT5*(1-VLOOKUP(SSPYLD2!BT$4,'[1]INTERNAL PARAMETERS-1'!$B$5:$J$44,5,FALSE))*VLOOKUP(SSPYLD2!BT$4,'[1]INTERNAL PARAMETERS-1'!$B$5:$J$44,8,FALSE)*VLOOKUP(SSPYLD2!BT$4,'[1]INTERNAL PARAMETERS-1'!$B$5:$J$44,3,FALSE)</f>
        <v>0</v>
      </c>
      <c r="BU5" s="47">
        <f>SSPYLD1!BU5*VLOOKUP(SSPYLD2!BU$4,'[1]INTERNAL PARAMETERS-1'!$B$5:$J$44,5,FALSE)*VLOOKUP(SSPYLD2!BU$4,'[1]INTERNAL PARAMETERS-1'!$B$5:$J$44,6,FALSE)*VLOOKUP(SSPYLD2!BU$4,'[1]INTERNAL PARAMETERS-1'!$B$5:$J$44,3,FALSE) + SSPYLD1!BU5*(1-VLOOKUP(SSPYLD2!BU$4,'[1]INTERNAL PARAMETERS-1'!$B$5:$J$44,5,FALSE))*VLOOKUP(SSPYLD2!BU$4,'[1]INTERNAL PARAMETERS-1'!$B$5:$J$44,8,FALSE)*VLOOKUP(SSPYLD2!BU$4,'[1]INTERNAL PARAMETERS-1'!$B$5:$J$44,3,FALSE)</f>
        <v>0</v>
      </c>
      <c r="BV5" s="47">
        <f>SSPYLD1!BV5*VLOOKUP(SSPYLD2!BV$4,'[1]INTERNAL PARAMETERS-1'!$B$5:$J$44,5,FALSE)*VLOOKUP(SSPYLD2!BV$4,'[1]INTERNAL PARAMETERS-1'!$B$5:$J$44,6,FALSE)*VLOOKUP(SSPYLD2!BV$4,'[1]INTERNAL PARAMETERS-1'!$B$5:$J$44,3,FALSE) + SSPYLD1!BV5*(1-VLOOKUP(SSPYLD2!BV$4,'[1]INTERNAL PARAMETERS-1'!$B$5:$J$44,5,FALSE))*VLOOKUP(SSPYLD2!BV$4,'[1]INTERNAL PARAMETERS-1'!$B$5:$J$44,8,FALSE)*VLOOKUP(SSPYLD2!BV$4,'[1]INTERNAL PARAMETERS-1'!$B$5:$J$44,3,FALSE)</f>
        <v>0</v>
      </c>
      <c r="BW5" s="47">
        <f>SSPYLD1!BW5*VLOOKUP(SSPYLD2!BW$4,'[1]INTERNAL PARAMETERS-1'!$B$5:$J$44,5,FALSE)*VLOOKUP(SSPYLD2!BW$4,'[1]INTERNAL PARAMETERS-1'!$B$5:$J$44,6,FALSE)*VLOOKUP(SSPYLD2!BW$4,'[1]INTERNAL PARAMETERS-1'!$B$5:$J$44,3,FALSE) + SSPYLD1!BW5*(1-VLOOKUP(SSPYLD2!BW$4,'[1]INTERNAL PARAMETERS-1'!$B$5:$J$44,5,FALSE))*VLOOKUP(SSPYLD2!BW$4,'[1]INTERNAL PARAMETERS-1'!$B$5:$J$44,8,FALSE)*VLOOKUP(SSPYLD2!BW$4,'[1]INTERNAL PARAMETERS-1'!$B$5:$J$44,3,FALSE)</f>
        <v>0</v>
      </c>
      <c r="BX5" s="47">
        <f>SSPYLD1!BX5*VLOOKUP(SSPYLD2!BX$4,'[1]INTERNAL PARAMETERS-1'!$B$5:$J$44,5,FALSE)*VLOOKUP(SSPYLD2!BX$4,'[1]INTERNAL PARAMETERS-1'!$B$5:$J$44,6,FALSE)*VLOOKUP(SSPYLD2!BX$4,'[1]INTERNAL PARAMETERS-1'!$B$5:$J$44,3,FALSE) + SSPYLD1!BX5*(1-VLOOKUP(SSPYLD2!BX$4,'[1]INTERNAL PARAMETERS-1'!$B$5:$J$44,5,FALSE))*VLOOKUP(SSPYLD2!BX$4,'[1]INTERNAL PARAMETERS-1'!$B$5:$J$44,8,FALSE)*VLOOKUP(SSPYLD2!BX$4,'[1]INTERNAL PARAMETERS-1'!$B$5:$J$44,3,FALSE)</f>
        <v>0</v>
      </c>
      <c r="BY5" s="47">
        <f>SSPYLD1!BY5*VLOOKUP(SSPYLD2!BY$4,'[1]INTERNAL PARAMETERS-1'!$B$5:$J$44,5,FALSE)*VLOOKUP(SSPYLD2!BY$4,'[1]INTERNAL PARAMETERS-1'!$B$5:$J$44,6,FALSE)*VLOOKUP(SSPYLD2!BY$4,'[1]INTERNAL PARAMETERS-1'!$B$5:$J$44,3,FALSE) + SSPYLD1!BY5*(1-VLOOKUP(SSPYLD2!BY$4,'[1]INTERNAL PARAMETERS-1'!$B$5:$J$44,5,FALSE))*VLOOKUP(SSPYLD2!BY$4,'[1]INTERNAL PARAMETERS-1'!$B$5:$J$44,8,FALSE)*VLOOKUP(SSPYLD2!BY$4,'[1]INTERNAL PARAMETERS-1'!$B$5:$J$44,3,FALSE)</f>
        <v>0</v>
      </c>
      <c r="BZ5" s="47">
        <f>SSPYLD1!BZ5*VLOOKUP(SSPYLD2!BZ$4,'[1]INTERNAL PARAMETERS-1'!$B$5:$J$44,5,FALSE)*VLOOKUP(SSPYLD2!BZ$4,'[1]INTERNAL PARAMETERS-1'!$B$5:$J$44,6,FALSE)*VLOOKUP(SSPYLD2!BZ$4,'[1]INTERNAL PARAMETERS-1'!$B$5:$J$44,3,FALSE) + SSPYLD1!BZ5*(1-VLOOKUP(SSPYLD2!BZ$4,'[1]INTERNAL PARAMETERS-1'!$B$5:$J$44,5,FALSE))*VLOOKUP(SSPYLD2!BZ$4,'[1]INTERNAL PARAMETERS-1'!$B$5:$J$44,8,FALSE)*VLOOKUP(SSPYLD2!BZ$4,'[1]INTERNAL PARAMETERS-1'!$B$5:$J$44,3,FALSE)</f>
        <v>2.3510785358121848E-5</v>
      </c>
      <c r="CA5" s="47">
        <f>SSPYLD1!CA5*VLOOKUP(SSPYLD2!CA$4,'[1]INTERNAL PARAMETERS-1'!$B$5:$J$44,5,FALSE)*VLOOKUP(SSPYLD2!CA$4,'[1]INTERNAL PARAMETERS-1'!$B$5:$J$44,6,FALSE)*VLOOKUP(SSPYLD2!CA$4,'[1]INTERNAL PARAMETERS-1'!$B$5:$J$44,3,FALSE) + SSPYLD1!CA5*(1-VLOOKUP(SSPYLD2!CA$4,'[1]INTERNAL PARAMETERS-1'!$B$5:$J$44,5,FALSE))*VLOOKUP(SSPYLD2!CA$4,'[1]INTERNAL PARAMETERS-1'!$B$5:$J$44,8,FALSE)*VLOOKUP(SSPYLD2!CA$4,'[1]INTERNAL PARAMETERS-1'!$B$5:$J$44,3,FALSE)</f>
        <v>0</v>
      </c>
      <c r="CB5" s="47">
        <f>SSPYLD1!CB5*VLOOKUP(SSPYLD2!CB$4,'[1]INTERNAL PARAMETERS-1'!$B$5:$J$44,5,FALSE)*VLOOKUP(SSPYLD2!CB$4,'[1]INTERNAL PARAMETERS-1'!$B$5:$J$44,6,FALSE)*VLOOKUP(SSPYLD2!CB$4,'[1]INTERNAL PARAMETERS-1'!$B$5:$J$44,3,FALSE) + SSPYLD1!CB5*(1-VLOOKUP(SSPYLD2!CB$4,'[1]INTERNAL PARAMETERS-1'!$B$5:$J$44,5,FALSE))*VLOOKUP(SSPYLD2!CB$4,'[1]INTERNAL PARAMETERS-1'!$B$5:$J$44,8,FALSE)*VLOOKUP(SSPYLD2!CB$4,'[1]INTERNAL PARAMETERS-1'!$B$5:$J$44,3,FALSE)</f>
        <v>0</v>
      </c>
      <c r="CC5" s="47">
        <f>SSPYLD1!CC5*VLOOKUP(SSPYLD2!CC$4,'[1]INTERNAL PARAMETERS-1'!$B$5:$J$44,5,FALSE)*VLOOKUP(SSPYLD2!CC$4,'[1]INTERNAL PARAMETERS-1'!$B$5:$J$44,6,FALSE)*VLOOKUP(SSPYLD2!CC$4,'[1]INTERNAL PARAMETERS-1'!$B$5:$J$44,3,FALSE) + SSPYLD1!CC5*(1-VLOOKUP(SSPYLD2!CC$4,'[1]INTERNAL PARAMETERS-1'!$B$5:$J$44,5,FALSE))*VLOOKUP(SSPYLD2!CC$4,'[1]INTERNAL PARAMETERS-1'!$B$5:$J$44,8,FALSE)*VLOOKUP(SSPYLD2!CC$4,'[1]INTERNAL PARAMETERS-1'!$B$5:$J$44,3,FALSE)</f>
        <v>7.1839683096811999E-5</v>
      </c>
      <c r="CD5" s="47">
        <f>SSPYLD1!CD5*VLOOKUP(SSPYLD2!CD$4,'[1]INTERNAL PARAMETERS-1'!$B$5:$J$44,5,FALSE)*VLOOKUP(SSPYLD2!CD$4,'[1]INTERNAL PARAMETERS-1'!$B$5:$J$44,6,FALSE)*VLOOKUP(SSPYLD2!CD$4,'[1]INTERNAL PARAMETERS-1'!$B$5:$J$44,3,FALSE) + SSPYLD1!CD5*(1-VLOOKUP(SSPYLD2!CD$4,'[1]INTERNAL PARAMETERS-1'!$B$5:$J$44,5,FALSE))*VLOOKUP(SSPYLD2!CD$4,'[1]INTERNAL PARAMETERS-1'!$B$5:$J$44,8,FALSE)*VLOOKUP(SSPYLD2!CD$4,'[1]INTERNAL PARAMETERS-1'!$B$5:$J$44,3,FALSE)</f>
        <v>1.5233108808871958E-3</v>
      </c>
      <c r="CE5" s="47">
        <f>SSPYLD1!CE5*VLOOKUP(SSPYLD2!CE$4,'[1]INTERNAL PARAMETERS-1'!$B$5:$J$44,5,FALSE)*VLOOKUP(SSPYLD2!CE$4,'[1]INTERNAL PARAMETERS-1'!$B$5:$J$44,6,FALSE)*VLOOKUP(SSPYLD2!CE$4,'[1]INTERNAL PARAMETERS-1'!$B$5:$J$44,3,FALSE) + SSPYLD1!CE5*(1-VLOOKUP(SSPYLD2!CE$4,'[1]INTERNAL PARAMETERS-1'!$B$5:$J$44,5,FALSE))*VLOOKUP(SSPYLD2!CE$4,'[1]INTERNAL PARAMETERS-1'!$B$5:$J$44,8,FALSE)*VLOOKUP(SSPYLD2!CE$4,'[1]INTERNAL PARAMETERS-1'!$B$5:$J$44,3,FALSE)</f>
        <v>1.8965366855551622E-3</v>
      </c>
      <c r="CF5" s="47">
        <f>SSPYLD1!CF5*VLOOKUP(SSPYLD2!CF$4,'[1]INTERNAL PARAMETERS-1'!$B$5:$J$44,5,FALSE)*VLOOKUP(SSPYLD2!CF$4,'[1]INTERNAL PARAMETERS-1'!$B$5:$J$44,6,FALSE)*VLOOKUP(SSPYLD2!CF$4,'[1]INTERNAL PARAMETERS-1'!$B$5:$J$44,3,FALSE) + SSPYLD1!CF5*(1-VLOOKUP(SSPYLD2!CF$4,'[1]INTERNAL PARAMETERS-1'!$B$5:$J$44,5,FALSE))*VLOOKUP(SSPYLD2!CF$4,'[1]INTERNAL PARAMETERS-1'!$B$5:$J$44,8,FALSE)*VLOOKUP(SSPYLD2!CF$4,'[1]INTERNAL PARAMETERS-1'!$B$5:$J$44,3,FALSE)</f>
        <v>1.2062356744891586E-2</v>
      </c>
      <c r="CG5" s="47">
        <f>SSPYLD1!CG5*VLOOKUP(SSPYLD2!CG$4,'[1]INTERNAL PARAMETERS-1'!$B$5:$J$44,5,FALSE)*VLOOKUP(SSPYLD2!CG$4,'[1]INTERNAL PARAMETERS-1'!$B$5:$J$44,6,FALSE)*VLOOKUP(SSPYLD2!CG$4,'[1]INTERNAL PARAMETERS-1'!$B$5:$J$44,3,FALSE) + SSPYLD1!CG5*(1-VLOOKUP(SSPYLD2!CG$4,'[1]INTERNAL PARAMETERS-1'!$B$5:$J$44,5,FALSE))*VLOOKUP(SSPYLD2!CG$4,'[1]INTERNAL PARAMETERS-1'!$B$5:$J$44,8,FALSE)*VLOOKUP(SSPYLD2!CG$4,'[1]INTERNAL PARAMETERS-1'!$B$5:$J$44,3,FALSE)</f>
        <v>8.6416130706191917E-5</v>
      </c>
      <c r="CH5" s="46">
        <f>SSPYLD1!CH5*VLOOKUP(SSPYLD2!CH$4,'[1]INTERNAL PARAMETERS-1'!$B$5:$J$44,5,FALSE)*VLOOKUP(SSPYLD2!CH$4,'[1]INTERNAL PARAMETERS-1'!$B$5:$J$44,6,FALSE)*VLOOKUP(SSPYLD2!CH$4,'[1]INTERNAL PARAMETERS-1'!$B$5:$J$44,3,FALSE) + SSPYLD1!CH5*(1-VLOOKUP(SSPYLD2!CH$4,'[1]INTERNAL PARAMETERS-1'!$B$5:$J$44,5,FALSE))*VLOOKUP(SSPYLD2!CH$4,'[1]INTERNAL PARAMETERS-1'!$B$5:$J$44,8,FALSE)*VLOOKUP(SSPYLD2!CH$4,'[1]INTERNAL PARAMETERS-1'!$B$5:$J$44,3,FALSE)</f>
        <v>0</v>
      </c>
      <c r="CJ5" s="48">
        <f t="shared" ref="CJ5:CJ68" si="0">SUM(G5:AT5)</f>
        <v>39.040984467285163</v>
      </c>
      <c r="CK5" s="46">
        <f t="shared" ref="CK5:CK68" si="1">SUM(AU5:CH5)</f>
        <v>0.66171632385078261</v>
      </c>
    </row>
    <row r="6" spans="2:89" x14ac:dyDescent="0.4">
      <c r="B6" s="61" t="s">
        <v>5</v>
      </c>
      <c r="C6" s="60" t="s">
        <v>68</v>
      </c>
      <c r="D6" s="60" t="s">
        <v>66</v>
      </c>
      <c r="E6" s="135">
        <f>'S Str&amp;Pad'!X6</f>
        <v>406.574704551553</v>
      </c>
      <c r="F6" s="62">
        <f>'[1]INTERNAL PARAMETERS-1'!M6</f>
        <v>78.760000000000005</v>
      </c>
      <c r="G6" s="48">
        <f>SSPYLD1!G6*VLOOKUP(SSPYLD2!G$4,'[1]INTERNAL PARAMETERS-1'!$B$5:$J$44,5,FALSE)*VLOOKUP(SSPYLD2!G$4,'[1]INTERNAL PARAMETERS-1'!$B$5:$J$44,7,FALSE)*SSPYLD2!$F6 + SSPYLD1!G6*(1-VLOOKUP(SSPYLD2!G$4,'[1]INTERNAL PARAMETERS-1'!$B$5:$J$44,5,FALSE))*VLOOKUP(SSPYLD2!G$4,'[1]INTERNAL PARAMETERS-1'!$B$5:$J$44,9,FALSE)*SSPYLD2!$F6</f>
        <v>25.884636272861886</v>
      </c>
      <c r="H6" s="47">
        <f>SSPYLD1!H6*VLOOKUP(SSPYLD2!H$4,'[1]INTERNAL PARAMETERS-1'!$B$5:$J$44,5,FALSE)*VLOOKUP(SSPYLD2!H$4,'[1]INTERNAL PARAMETERS-1'!$B$5:$J$44,7,FALSE)*SSPYLD2!$F6 + SSPYLD1!H6*(1-VLOOKUP(SSPYLD2!H$4,'[1]INTERNAL PARAMETERS-1'!$B$5:$J$44,5,FALSE))*VLOOKUP(SSPYLD2!H$4,'[1]INTERNAL PARAMETERS-1'!$B$5:$J$44,9,FALSE)*SSPYLD2!$F6</f>
        <v>5.4197833274902392</v>
      </c>
      <c r="I6" s="47">
        <f>SSPYLD1!I6*VLOOKUP(SSPYLD2!I$4,'[1]INTERNAL PARAMETERS-1'!$B$5:$J$44,5,FALSE)*VLOOKUP(SSPYLD2!I$4,'[1]INTERNAL PARAMETERS-1'!$B$5:$J$44,7,FALSE)*SSPYLD2!$F6 + SSPYLD1!I6*(1-VLOOKUP(SSPYLD2!I$4,'[1]INTERNAL PARAMETERS-1'!$B$5:$J$44,5,FALSE))*VLOOKUP(SSPYLD2!I$4,'[1]INTERNAL PARAMETERS-1'!$B$5:$J$44,9,FALSE)*SSPYLD2!$F6</f>
        <v>70.127021123036172</v>
      </c>
      <c r="J6" s="47">
        <f>SSPYLD1!J6*VLOOKUP(SSPYLD2!J$4,'[1]INTERNAL PARAMETERS-1'!$B$5:$J$44,5,FALSE)*VLOOKUP(SSPYLD2!J$4,'[1]INTERNAL PARAMETERS-1'!$B$5:$J$44,7,FALSE)*SSPYLD2!$F6 + SSPYLD1!J6*(1-VLOOKUP(SSPYLD2!J$4,'[1]INTERNAL PARAMETERS-1'!$B$5:$J$44,5,FALSE))*VLOOKUP(SSPYLD2!J$4,'[1]INTERNAL PARAMETERS-1'!$B$5:$J$44,9,FALSE)*SSPYLD2!$F6</f>
        <v>0</v>
      </c>
      <c r="K6" s="47">
        <f>SSPYLD1!K6*VLOOKUP(SSPYLD2!K$4,'[1]INTERNAL PARAMETERS-1'!$B$5:$J$44,5,FALSE)*VLOOKUP(SSPYLD2!K$4,'[1]INTERNAL PARAMETERS-1'!$B$5:$J$44,7,FALSE)*SSPYLD2!$F6 + SSPYLD1!K6*(1-VLOOKUP(SSPYLD2!K$4,'[1]INTERNAL PARAMETERS-1'!$B$5:$J$44,5,FALSE))*VLOOKUP(SSPYLD2!K$4,'[1]INTERNAL PARAMETERS-1'!$B$5:$J$44,9,FALSE)*SSPYLD2!$F6</f>
        <v>0</v>
      </c>
      <c r="L6" s="47">
        <f>SSPYLD1!L6*VLOOKUP(SSPYLD2!L$4,'[1]INTERNAL PARAMETERS-1'!$B$5:$J$44,5,FALSE)*VLOOKUP(SSPYLD2!L$4,'[1]INTERNAL PARAMETERS-1'!$B$5:$J$44,7,FALSE)*SSPYLD2!$F6 + SSPYLD1!L6*(1-VLOOKUP(SSPYLD2!L$4,'[1]INTERNAL PARAMETERS-1'!$B$5:$J$44,5,FALSE))*VLOOKUP(SSPYLD2!L$4,'[1]INTERNAL PARAMETERS-1'!$B$5:$J$44,9,FALSE)*SSPYLD2!$F6</f>
        <v>0</v>
      </c>
      <c r="M6" s="47">
        <f>SSPYLD1!M6*VLOOKUP(SSPYLD2!M$4,'[1]INTERNAL PARAMETERS-1'!$B$5:$J$44,5,FALSE)*VLOOKUP(SSPYLD2!M$4,'[1]INTERNAL PARAMETERS-1'!$B$5:$J$44,7,FALSE)*SSPYLD2!$F6 + SSPYLD1!M6*(1-VLOOKUP(SSPYLD2!M$4,'[1]INTERNAL PARAMETERS-1'!$B$5:$J$44,5,FALSE))*VLOOKUP(SSPYLD2!M$4,'[1]INTERNAL PARAMETERS-1'!$B$5:$J$44,9,FALSE)*SSPYLD2!$F6</f>
        <v>0.48853518981580157</v>
      </c>
      <c r="N6" s="47">
        <f>SSPYLD1!N6*VLOOKUP(SSPYLD2!N$4,'[1]INTERNAL PARAMETERS-1'!$B$5:$J$44,5,FALSE)*VLOOKUP(SSPYLD2!N$4,'[1]INTERNAL PARAMETERS-1'!$B$5:$J$44,7,FALSE)*SSPYLD2!$F6 + SSPYLD1!N6*(1-VLOOKUP(SSPYLD2!N$4,'[1]INTERNAL PARAMETERS-1'!$B$5:$J$44,5,FALSE))*VLOOKUP(SSPYLD2!N$4,'[1]INTERNAL PARAMETERS-1'!$B$5:$J$44,9,FALSE)*SSPYLD2!$F6</f>
        <v>0.59509917602639917</v>
      </c>
      <c r="O6" s="47">
        <f>SSPYLD1!O6*VLOOKUP(SSPYLD2!O$4,'[1]INTERNAL PARAMETERS-1'!$B$5:$J$44,5,FALSE)*VLOOKUP(SSPYLD2!O$4,'[1]INTERNAL PARAMETERS-1'!$B$5:$J$44,7,FALSE)*SSPYLD2!$F6 + SSPYLD1!O6*(1-VLOOKUP(SSPYLD2!O$4,'[1]INTERNAL PARAMETERS-1'!$B$5:$J$44,5,FALSE))*VLOOKUP(SSPYLD2!O$4,'[1]INTERNAL PARAMETERS-1'!$B$5:$J$44,9,FALSE)*SSPYLD2!$F6</f>
        <v>0</v>
      </c>
      <c r="P6" s="47">
        <f>SSPYLD1!P6*VLOOKUP(SSPYLD2!P$4,'[1]INTERNAL PARAMETERS-1'!$B$5:$J$44,5,FALSE)*VLOOKUP(SSPYLD2!P$4,'[1]INTERNAL PARAMETERS-1'!$B$5:$J$44,7,FALSE)*SSPYLD2!$F6 + SSPYLD1!P6*(1-VLOOKUP(SSPYLD2!P$4,'[1]INTERNAL PARAMETERS-1'!$B$5:$J$44,5,FALSE))*VLOOKUP(SSPYLD2!P$4,'[1]INTERNAL PARAMETERS-1'!$B$5:$J$44,9,FALSE)*SSPYLD2!$F6</f>
        <v>0</v>
      </c>
      <c r="Q6" s="47">
        <f>SSPYLD1!Q6*VLOOKUP(SSPYLD2!Q$4,'[1]INTERNAL PARAMETERS-1'!$B$5:$J$44,5,FALSE)*VLOOKUP(SSPYLD2!Q$4,'[1]INTERNAL PARAMETERS-1'!$B$5:$J$44,7,FALSE)*SSPYLD2!$F6 + SSPYLD1!Q6*(1-VLOOKUP(SSPYLD2!Q$4,'[1]INTERNAL PARAMETERS-1'!$B$5:$J$44,5,FALSE))*VLOOKUP(SSPYLD2!Q$4,'[1]INTERNAL PARAMETERS-1'!$B$5:$J$44,9,FALSE)*SSPYLD2!$F6</f>
        <v>0</v>
      </c>
      <c r="R6" s="47">
        <f>SSPYLD1!R6*VLOOKUP(SSPYLD2!R$4,'[1]INTERNAL PARAMETERS-1'!$B$5:$J$44,5,FALSE)*VLOOKUP(SSPYLD2!R$4,'[1]INTERNAL PARAMETERS-1'!$B$5:$J$44,7,FALSE)*SSPYLD2!$F6 + SSPYLD1!R6*(1-VLOOKUP(SSPYLD2!R$4,'[1]INTERNAL PARAMETERS-1'!$B$5:$J$44,5,FALSE))*VLOOKUP(SSPYLD2!R$4,'[1]INTERNAL PARAMETERS-1'!$B$5:$J$44,9,FALSE)*SSPYLD2!$F6</f>
        <v>0.64453526804710781</v>
      </c>
      <c r="S6" s="47">
        <f>SSPYLD1!S6*VLOOKUP(SSPYLD2!S$4,'[1]INTERNAL PARAMETERS-1'!$B$5:$J$44,5,FALSE)*VLOOKUP(SSPYLD2!S$4,'[1]INTERNAL PARAMETERS-1'!$B$5:$J$44,7,FALSE)*SSPYLD2!$F6 + SSPYLD1!S6*(1-VLOOKUP(SSPYLD2!S$4,'[1]INTERNAL PARAMETERS-1'!$B$5:$J$44,5,FALSE))*VLOOKUP(SSPYLD2!S$4,'[1]INTERNAL PARAMETERS-1'!$B$5:$J$44,9,FALSE)*SSPYLD2!$F6</f>
        <v>25.73320058538512</v>
      </c>
      <c r="T6" s="47">
        <f>SSPYLD1!T6*VLOOKUP(SSPYLD2!T$4,'[1]INTERNAL PARAMETERS-1'!$B$5:$J$44,5,FALSE)*VLOOKUP(SSPYLD2!T$4,'[1]INTERNAL PARAMETERS-1'!$B$5:$J$44,7,FALSE)*SSPYLD2!$F6 + SSPYLD1!T6*(1-VLOOKUP(SSPYLD2!T$4,'[1]INTERNAL PARAMETERS-1'!$B$5:$J$44,5,FALSE))*VLOOKUP(SSPYLD2!T$4,'[1]INTERNAL PARAMETERS-1'!$B$5:$J$44,9,FALSE)*SSPYLD2!$F6</f>
        <v>3.7354097818079901</v>
      </c>
      <c r="U6" s="47">
        <f>SSPYLD1!U6*VLOOKUP(SSPYLD2!U$4,'[1]INTERNAL PARAMETERS-1'!$B$5:$J$44,5,FALSE)*VLOOKUP(SSPYLD2!U$4,'[1]INTERNAL PARAMETERS-1'!$B$5:$J$44,7,FALSE)*SSPYLD2!$F6 + SSPYLD1!U6*(1-VLOOKUP(SSPYLD2!U$4,'[1]INTERNAL PARAMETERS-1'!$B$5:$J$44,5,FALSE))*VLOOKUP(SSPYLD2!U$4,'[1]INTERNAL PARAMETERS-1'!$B$5:$J$44,9,FALSE)*SSPYLD2!$F6</f>
        <v>1.241495712577841</v>
      </c>
      <c r="V6" s="47">
        <f>SSPYLD1!V6*VLOOKUP(SSPYLD2!V$4,'[1]INTERNAL PARAMETERS-1'!$B$5:$J$44,5,FALSE)*VLOOKUP(SSPYLD2!V$4,'[1]INTERNAL PARAMETERS-1'!$B$5:$J$44,7,FALSE)*SSPYLD2!$F6 + SSPYLD1!V6*(1-VLOOKUP(SSPYLD2!V$4,'[1]INTERNAL PARAMETERS-1'!$B$5:$J$44,5,FALSE))*VLOOKUP(SSPYLD2!V$4,'[1]INTERNAL PARAMETERS-1'!$B$5:$J$44,9,FALSE)*SSPYLD2!$F6</f>
        <v>15.015725779269507</v>
      </c>
      <c r="W6" s="47">
        <f>SSPYLD1!W6*VLOOKUP(SSPYLD2!W$4,'[1]INTERNAL PARAMETERS-1'!$B$5:$J$44,5,FALSE)*VLOOKUP(SSPYLD2!W$4,'[1]INTERNAL PARAMETERS-1'!$B$5:$J$44,7,FALSE)*SSPYLD2!$F6 + SSPYLD1!W6*(1-VLOOKUP(SSPYLD2!W$4,'[1]INTERNAL PARAMETERS-1'!$B$5:$J$44,5,FALSE))*VLOOKUP(SSPYLD2!W$4,'[1]INTERNAL PARAMETERS-1'!$B$5:$J$44,9,FALSE)*SSPYLD2!$F6</f>
        <v>0</v>
      </c>
      <c r="X6" s="47">
        <f>SSPYLD1!X6*VLOOKUP(SSPYLD2!X$4,'[1]INTERNAL PARAMETERS-1'!$B$5:$J$44,5,FALSE)*VLOOKUP(SSPYLD2!X$4,'[1]INTERNAL PARAMETERS-1'!$B$5:$J$44,7,FALSE)*SSPYLD2!$F6 + SSPYLD1!X6*(1-VLOOKUP(SSPYLD2!X$4,'[1]INTERNAL PARAMETERS-1'!$B$5:$J$44,5,FALSE))*VLOOKUP(SSPYLD2!X$4,'[1]INTERNAL PARAMETERS-1'!$B$5:$J$44,9,FALSE)*SSPYLD2!$F6</f>
        <v>0</v>
      </c>
      <c r="Y6" s="47">
        <f>SSPYLD1!Y6*VLOOKUP(SSPYLD2!Y$4,'[1]INTERNAL PARAMETERS-1'!$B$5:$J$44,5,FALSE)*VLOOKUP(SSPYLD2!Y$4,'[1]INTERNAL PARAMETERS-1'!$B$5:$J$44,7,FALSE)*SSPYLD2!$F6 + SSPYLD1!Y6*(1-VLOOKUP(SSPYLD2!Y$4,'[1]INTERNAL PARAMETERS-1'!$B$5:$J$44,5,FALSE))*VLOOKUP(SSPYLD2!Y$4,'[1]INTERNAL PARAMETERS-1'!$B$5:$J$44,9,FALSE)*SSPYLD2!$F6</f>
        <v>0</v>
      </c>
      <c r="Z6" s="47">
        <f>SSPYLD1!Z6*VLOOKUP(SSPYLD2!Z$4,'[1]INTERNAL PARAMETERS-1'!$B$5:$J$44,5,FALSE)*VLOOKUP(SSPYLD2!Z$4,'[1]INTERNAL PARAMETERS-1'!$B$5:$J$44,7,FALSE)*SSPYLD2!$F6 + SSPYLD1!Z6*(1-VLOOKUP(SSPYLD2!Z$4,'[1]INTERNAL PARAMETERS-1'!$B$5:$J$44,5,FALSE))*VLOOKUP(SSPYLD2!Z$4,'[1]INTERNAL PARAMETERS-1'!$B$5:$J$44,9,FALSE)*SSPYLD2!$F6</f>
        <v>0</v>
      </c>
      <c r="AA6" s="47">
        <f>SSPYLD1!AA6*VLOOKUP(SSPYLD2!AA$4,'[1]INTERNAL PARAMETERS-1'!$B$5:$J$44,5,FALSE)*VLOOKUP(SSPYLD2!AA$4,'[1]INTERNAL PARAMETERS-1'!$B$5:$J$44,7,FALSE)*SSPYLD2!$F6 + SSPYLD1!AA6*(1-VLOOKUP(SSPYLD2!AA$4,'[1]INTERNAL PARAMETERS-1'!$B$5:$J$44,5,FALSE))*VLOOKUP(SSPYLD2!AA$4,'[1]INTERNAL PARAMETERS-1'!$B$5:$J$44,9,FALSE)*SSPYLD2!$F6</f>
        <v>0</v>
      </c>
      <c r="AB6" s="47">
        <f>SSPYLD1!AB6*VLOOKUP(SSPYLD2!AB$4,'[1]INTERNAL PARAMETERS-1'!$B$5:$J$44,5,FALSE)*VLOOKUP(SSPYLD2!AB$4,'[1]INTERNAL PARAMETERS-1'!$B$5:$J$44,7,FALSE)*SSPYLD2!$F6 + SSPYLD1!AB6*(1-VLOOKUP(SSPYLD2!AB$4,'[1]INTERNAL PARAMETERS-1'!$B$5:$J$44,5,FALSE))*VLOOKUP(SSPYLD2!AB$4,'[1]INTERNAL PARAMETERS-1'!$B$5:$J$44,9,FALSE)*SSPYLD2!$F6</f>
        <v>0</v>
      </c>
      <c r="AC6" s="47">
        <f>SSPYLD1!AC6*VLOOKUP(SSPYLD2!AC$4,'[1]INTERNAL PARAMETERS-1'!$B$5:$J$44,5,FALSE)*VLOOKUP(SSPYLD2!AC$4,'[1]INTERNAL PARAMETERS-1'!$B$5:$J$44,7,FALSE)*SSPYLD2!$F6 + SSPYLD1!AC6*(1-VLOOKUP(SSPYLD2!AC$4,'[1]INTERNAL PARAMETERS-1'!$B$5:$J$44,5,FALSE))*VLOOKUP(SSPYLD2!AC$4,'[1]INTERNAL PARAMETERS-1'!$B$5:$J$44,9,FALSE)*SSPYLD2!$F6</f>
        <v>0</v>
      </c>
      <c r="AD6" s="47">
        <f>SSPYLD1!AD6*VLOOKUP(SSPYLD2!AD$4,'[1]INTERNAL PARAMETERS-1'!$B$5:$J$44,5,FALSE)*VLOOKUP(SSPYLD2!AD$4,'[1]INTERNAL PARAMETERS-1'!$B$5:$J$44,7,FALSE)*SSPYLD2!$F6 + SSPYLD1!AD6*(1-VLOOKUP(SSPYLD2!AD$4,'[1]INTERNAL PARAMETERS-1'!$B$5:$J$44,5,FALSE))*VLOOKUP(SSPYLD2!AD$4,'[1]INTERNAL PARAMETERS-1'!$B$5:$J$44,9,FALSE)*SSPYLD2!$F6</f>
        <v>0</v>
      </c>
      <c r="AE6" s="47">
        <f>SSPYLD1!AE6*VLOOKUP(SSPYLD2!AE$4,'[1]INTERNAL PARAMETERS-1'!$B$5:$J$44,5,FALSE)*VLOOKUP(SSPYLD2!AE$4,'[1]INTERNAL PARAMETERS-1'!$B$5:$J$44,7,FALSE)*SSPYLD2!$F6 + SSPYLD1!AE6*(1-VLOOKUP(SSPYLD2!AE$4,'[1]INTERNAL PARAMETERS-1'!$B$5:$J$44,5,FALSE))*VLOOKUP(SSPYLD2!AE$4,'[1]INTERNAL PARAMETERS-1'!$B$5:$J$44,9,FALSE)*SSPYLD2!$F6</f>
        <v>0</v>
      </c>
      <c r="AF6" s="47">
        <f>SSPYLD1!AF6*VLOOKUP(SSPYLD2!AF$4,'[1]INTERNAL PARAMETERS-1'!$B$5:$J$44,5,FALSE)*VLOOKUP(SSPYLD2!AF$4,'[1]INTERNAL PARAMETERS-1'!$B$5:$J$44,7,FALSE)*SSPYLD2!$F6 + SSPYLD1!AF6*(1-VLOOKUP(SSPYLD2!AF$4,'[1]INTERNAL PARAMETERS-1'!$B$5:$J$44,5,FALSE))*VLOOKUP(SSPYLD2!AF$4,'[1]INTERNAL PARAMETERS-1'!$B$5:$J$44,9,FALSE)*SSPYLD2!$F6</f>
        <v>0</v>
      </c>
      <c r="AG6" s="47">
        <f>SSPYLD1!AG6*VLOOKUP(SSPYLD2!AG$4,'[1]INTERNAL PARAMETERS-1'!$B$5:$J$44,5,FALSE)*VLOOKUP(SSPYLD2!AG$4,'[1]INTERNAL PARAMETERS-1'!$B$5:$J$44,7,FALSE)*SSPYLD2!$F6 + SSPYLD1!AG6*(1-VLOOKUP(SSPYLD2!AG$4,'[1]INTERNAL PARAMETERS-1'!$B$5:$J$44,5,FALSE))*VLOOKUP(SSPYLD2!AG$4,'[1]INTERNAL PARAMETERS-1'!$B$5:$J$44,9,FALSE)*SSPYLD2!$F6</f>
        <v>0</v>
      </c>
      <c r="AH6" s="47">
        <f>SSPYLD1!AH6*VLOOKUP(SSPYLD2!AH$4,'[1]INTERNAL PARAMETERS-1'!$B$5:$J$44,5,FALSE)*VLOOKUP(SSPYLD2!AH$4,'[1]INTERNAL PARAMETERS-1'!$B$5:$J$44,7,FALSE)*SSPYLD2!$F6 + SSPYLD1!AH6*(1-VLOOKUP(SSPYLD2!AH$4,'[1]INTERNAL PARAMETERS-1'!$B$5:$J$44,5,FALSE))*VLOOKUP(SSPYLD2!AH$4,'[1]INTERNAL PARAMETERS-1'!$B$5:$J$44,9,FALSE)*SSPYLD2!$F6</f>
        <v>0</v>
      </c>
      <c r="AI6" s="47">
        <f>SSPYLD1!AI6*VLOOKUP(SSPYLD2!AI$4,'[1]INTERNAL PARAMETERS-1'!$B$5:$J$44,5,FALSE)*VLOOKUP(SSPYLD2!AI$4,'[1]INTERNAL PARAMETERS-1'!$B$5:$J$44,7,FALSE)*SSPYLD2!$F6 + SSPYLD1!AI6*(1-VLOOKUP(SSPYLD2!AI$4,'[1]INTERNAL PARAMETERS-1'!$B$5:$J$44,5,FALSE))*VLOOKUP(SSPYLD2!AI$4,'[1]INTERNAL PARAMETERS-1'!$B$5:$J$44,9,FALSE)*SSPYLD2!$F6</f>
        <v>0.25635070987436015</v>
      </c>
      <c r="AJ6" s="47">
        <f>SSPYLD1!AJ6*VLOOKUP(SSPYLD2!AJ$4,'[1]INTERNAL PARAMETERS-1'!$B$5:$J$44,5,FALSE)*VLOOKUP(SSPYLD2!AJ$4,'[1]INTERNAL PARAMETERS-1'!$B$5:$J$44,7,FALSE)*SSPYLD2!$F6 + SSPYLD1!AJ6*(1-VLOOKUP(SSPYLD2!AJ$4,'[1]INTERNAL PARAMETERS-1'!$B$5:$J$44,5,FALSE))*VLOOKUP(SSPYLD2!AJ$4,'[1]INTERNAL PARAMETERS-1'!$B$5:$J$44,9,FALSE)*SSPYLD2!$F6</f>
        <v>0.14286856875591097</v>
      </c>
      <c r="AK6" s="47">
        <f>SSPYLD1!AK6*VLOOKUP(SSPYLD2!AK$4,'[1]INTERNAL PARAMETERS-1'!$B$5:$J$44,5,FALSE)*VLOOKUP(SSPYLD2!AK$4,'[1]INTERNAL PARAMETERS-1'!$B$5:$J$44,7,FALSE)*SSPYLD2!$F6 + SSPYLD1!AK6*(1-VLOOKUP(SSPYLD2!AK$4,'[1]INTERNAL PARAMETERS-1'!$B$5:$J$44,5,FALSE))*VLOOKUP(SSPYLD2!AK$4,'[1]INTERNAL PARAMETERS-1'!$B$5:$J$44,9,FALSE)*SSPYLD2!$F6</f>
        <v>0</v>
      </c>
      <c r="AL6" s="47">
        <f>SSPYLD1!AL6*VLOOKUP(SSPYLD2!AL$4,'[1]INTERNAL PARAMETERS-1'!$B$5:$J$44,5,FALSE)*VLOOKUP(SSPYLD2!AL$4,'[1]INTERNAL PARAMETERS-1'!$B$5:$J$44,7,FALSE)*SSPYLD2!$F6 + SSPYLD1!AL6*(1-VLOOKUP(SSPYLD2!AL$4,'[1]INTERNAL PARAMETERS-1'!$B$5:$J$44,5,FALSE))*VLOOKUP(SSPYLD2!AL$4,'[1]INTERNAL PARAMETERS-1'!$B$5:$J$44,9,FALSE)*SSPYLD2!$F6</f>
        <v>0</v>
      </c>
      <c r="AM6" s="47">
        <f>SSPYLD1!AM6*VLOOKUP(SSPYLD2!AM$4,'[1]INTERNAL PARAMETERS-1'!$B$5:$J$44,5,FALSE)*VLOOKUP(SSPYLD2!AM$4,'[1]INTERNAL PARAMETERS-1'!$B$5:$J$44,7,FALSE)*SSPYLD2!$F6 + SSPYLD1!AM6*(1-VLOOKUP(SSPYLD2!AM$4,'[1]INTERNAL PARAMETERS-1'!$B$5:$J$44,5,FALSE))*VLOOKUP(SSPYLD2!AM$4,'[1]INTERNAL PARAMETERS-1'!$B$5:$J$44,9,FALSE)*SSPYLD2!$F6</f>
        <v>0</v>
      </c>
      <c r="AN6" s="47">
        <f>SSPYLD1!AN6*VLOOKUP(SSPYLD2!AN$4,'[1]INTERNAL PARAMETERS-1'!$B$5:$J$44,5,FALSE)*VLOOKUP(SSPYLD2!AN$4,'[1]INTERNAL PARAMETERS-1'!$B$5:$J$44,7,FALSE)*SSPYLD2!$F6 + SSPYLD1!AN6*(1-VLOOKUP(SSPYLD2!AN$4,'[1]INTERNAL PARAMETERS-1'!$B$5:$J$44,5,FALSE))*VLOOKUP(SSPYLD2!AN$4,'[1]INTERNAL PARAMETERS-1'!$B$5:$J$44,9,FALSE)*SSPYLD2!$F6</f>
        <v>0</v>
      </c>
      <c r="AO6" s="47">
        <f>SSPYLD1!AO6*VLOOKUP(SSPYLD2!AO$4,'[1]INTERNAL PARAMETERS-1'!$B$5:$J$44,5,FALSE)*VLOOKUP(SSPYLD2!AO$4,'[1]INTERNAL PARAMETERS-1'!$B$5:$J$44,7,FALSE)*SSPYLD2!$F6 + SSPYLD1!AO6*(1-VLOOKUP(SSPYLD2!AO$4,'[1]INTERNAL PARAMETERS-1'!$B$5:$J$44,5,FALSE))*VLOOKUP(SSPYLD2!AO$4,'[1]INTERNAL PARAMETERS-1'!$B$5:$J$44,9,FALSE)*SSPYLD2!$F6</f>
        <v>0</v>
      </c>
      <c r="AP6" s="47">
        <f>SSPYLD1!AP6*VLOOKUP(SSPYLD2!AP$4,'[1]INTERNAL PARAMETERS-1'!$B$5:$J$44,5,FALSE)*VLOOKUP(SSPYLD2!AP$4,'[1]INTERNAL PARAMETERS-1'!$B$5:$J$44,7,FALSE)*SSPYLD2!$F6 + SSPYLD1!AP6*(1-VLOOKUP(SSPYLD2!AP$4,'[1]INTERNAL PARAMETERS-1'!$B$5:$J$44,5,FALSE))*VLOOKUP(SSPYLD2!AP$4,'[1]INTERNAL PARAMETERS-1'!$B$5:$J$44,9,FALSE)*SSPYLD2!$F6</f>
        <v>0</v>
      </c>
      <c r="AQ6" s="47">
        <f>SSPYLD1!AQ6*VLOOKUP(SSPYLD2!AQ$4,'[1]INTERNAL PARAMETERS-1'!$B$5:$J$44,5,FALSE)*VLOOKUP(SSPYLD2!AQ$4,'[1]INTERNAL PARAMETERS-1'!$B$5:$J$44,7,FALSE)*SSPYLD2!$F6 + SSPYLD1!AQ6*(1-VLOOKUP(SSPYLD2!AQ$4,'[1]INTERNAL PARAMETERS-1'!$B$5:$J$44,5,FALSE))*VLOOKUP(SSPYLD2!AQ$4,'[1]INTERNAL PARAMETERS-1'!$B$5:$J$44,9,FALSE)*SSPYLD2!$F6</f>
        <v>0</v>
      </c>
      <c r="AR6" s="47">
        <f>SSPYLD1!AR6*VLOOKUP(SSPYLD2!AR$4,'[1]INTERNAL PARAMETERS-1'!$B$5:$J$44,5,FALSE)*VLOOKUP(SSPYLD2!AR$4,'[1]INTERNAL PARAMETERS-1'!$B$5:$J$44,7,FALSE)*SSPYLD2!$F6 + SSPYLD1!AR6*(1-VLOOKUP(SSPYLD2!AR$4,'[1]INTERNAL PARAMETERS-1'!$B$5:$J$44,5,FALSE))*VLOOKUP(SSPYLD2!AR$4,'[1]INTERNAL PARAMETERS-1'!$B$5:$J$44,9,FALSE)*SSPYLD2!$F6</f>
        <v>0</v>
      </c>
      <c r="AS6" s="47">
        <f>SSPYLD1!AS6*VLOOKUP(SSPYLD2!AS$4,'[1]INTERNAL PARAMETERS-1'!$B$5:$J$44,5,FALSE)*VLOOKUP(SSPYLD2!AS$4,'[1]INTERNAL PARAMETERS-1'!$B$5:$J$44,7,FALSE)*SSPYLD2!$F6 + SSPYLD1!AS6*(1-VLOOKUP(SSPYLD2!AS$4,'[1]INTERNAL PARAMETERS-1'!$B$5:$J$44,5,FALSE))*VLOOKUP(SSPYLD2!AS$4,'[1]INTERNAL PARAMETERS-1'!$B$5:$J$44,9,FALSE)*SSPYLD2!$F6</f>
        <v>0</v>
      </c>
      <c r="AT6" s="46">
        <f>SSPYLD1!AT6*VLOOKUP(SSPYLD2!AT$4,'[1]INTERNAL PARAMETERS-1'!$B$5:$J$44,5,FALSE)*VLOOKUP(SSPYLD2!AT$4,'[1]INTERNAL PARAMETERS-1'!$B$5:$J$44,7,FALSE)*SSPYLD2!$F6 + SSPYLD1!AT6*(1-VLOOKUP(SSPYLD2!AT$4,'[1]INTERNAL PARAMETERS-1'!$B$5:$J$44,5,FALSE))*VLOOKUP(SSPYLD2!AT$4,'[1]INTERNAL PARAMETERS-1'!$B$5:$J$44,9,FALSE)*SSPYLD2!$F6</f>
        <v>0</v>
      </c>
      <c r="AU6" s="48">
        <f>SSPYLD1!AU6*VLOOKUP(SSPYLD2!AU$4,'[1]INTERNAL PARAMETERS-1'!$B$5:$J$44,5,FALSE)*VLOOKUP(SSPYLD2!AU$4,'[1]INTERNAL PARAMETERS-1'!$B$5:$J$44,6,FALSE)*VLOOKUP(SSPYLD2!AU$4,'[1]INTERNAL PARAMETERS-1'!$B$5:$J$44,3,FALSE) + SSPYLD1!AU6*(1-VLOOKUP(SSPYLD2!AU$4,'[1]INTERNAL PARAMETERS-1'!$B$5:$J$44,5,FALSE))*VLOOKUP(SSPYLD2!AU$4,'[1]INTERNAL PARAMETERS-1'!$B$5:$J$44,8,FALSE)*VLOOKUP(SSPYLD2!AU$4,'[1]INTERNAL PARAMETERS-1'!$B$5:$J$44,3,FALSE)</f>
        <v>0</v>
      </c>
      <c r="AV6" s="47">
        <f>SSPYLD1!AV6*VLOOKUP(SSPYLD2!AV$4,'[1]INTERNAL PARAMETERS-1'!$B$5:$J$44,5,FALSE)*VLOOKUP(SSPYLD2!AV$4,'[1]INTERNAL PARAMETERS-1'!$B$5:$J$44,6,FALSE)*VLOOKUP(SSPYLD2!AV$4,'[1]INTERNAL PARAMETERS-1'!$B$5:$J$44,3,FALSE) + SSPYLD1!AV6*(1-VLOOKUP(SSPYLD2!AV$4,'[1]INTERNAL PARAMETERS-1'!$B$5:$J$44,5,FALSE))*VLOOKUP(SSPYLD2!AV$4,'[1]INTERNAL PARAMETERS-1'!$B$5:$J$44,8,FALSE)*VLOOKUP(SSPYLD2!AV$4,'[1]INTERNAL PARAMETERS-1'!$B$5:$J$44,3,FALSE)</f>
        <v>0</v>
      </c>
      <c r="AW6" s="47">
        <f>SSPYLD1!AW6*VLOOKUP(SSPYLD2!AW$4,'[1]INTERNAL PARAMETERS-1'!$B$5:$J$44,5,FALSE)*VLOOKUP(SSPYLD2!AW$4,'[1]INTERNAL PARAMETERS-1'!$B$5:$J$44,6,FALSE)*VLOOKUP(SSPYLD2!AW$4,'[1]INTERNAL PARAMETERS-1'!$B$5:$J$44,3,FALSE) + SSPYLD1!AW6*(1-VLOOKUP(SSPYLD2!AW$4,'[1]INTERNAL PARAMETERS-1'!$B$5:$J$44,5,FALSE))*VLOOKUP(SSPYLD2!AW$4,'[1]INTERNAL PARAMETERS-1'!$B$5:$J$44,8,FALSE)*VLOOKUP(SSPYLD2!AW$4,'[1]INTERNAL PARAMETERS-1'!$B$5:$J$44,3,FALSE)</f>
        <v>1.0512619313944442</v>
      </c>
      <c r="AX6" s="47">
        <f>SSPYLD1!AX6*VLOOKUP(SSPYLD2!AX$4,'[1]INTERNAL PARAMETERS-1'!$B$5:$J$44,5,FALSE)*VLOOKUP(SSPYLD2!AX$4,'[1]INTERNAL PARAMETERS-1'!$B$5:$J$44,6,FALSE)*VLOOKUP(SSPYLD2!AX$4,'[1]INTERNAL PARAMETERS-1'!$B$5:$J$44,3,FALSE) + SSPYLD1!AX6*(1-VLOOKUP(SSPYLD2!AX$4,'[1]INTERNAL PARAMETERS-1'!$B$5:$J$44,5,FALSE))*VLOOKUP(SSPYLD2!AX$4,'[1]INTERNAL PARAMETERS-1'!$B$5:$J$44,8,FALSE)*VLOOKUP(SSPYLD2!AX$4,'[1]INTERNAL PARAMETERS-1'!$B$5:$J$44,3,FALSE)</f>
        <v>0</v>
      </c>
      <c r="AY6" s="47">
        <f>SSPYLD1!AY6*VLOOKUP(SSPYLD2!AY$4,'[1]INTERNAL PARAMETERS-1'!$B$5:$J$44,5,FALSE)*VLOOKUP(SSPYLD2!AY$4,'[1]INTERNAL PARAMETERS-1'!$B$5:$J$44,6,FALSE)*VLOOKUP(SSPYLD2!AY$4,'[1]INTERNAL PARAMETERS-1'!$B$5:$J$44,3,FALSE) + SSPYLD1!AY6*(1-VLOOKUP(SSPYLD2!AY$4,'[1]INTERNAL PARAMETERS-1'!$B$5:$J$44,5,FALSE))*VLOOKUP(SSPYLD2!AY$4,'[1]INTERNAL PARAMETERS-1'!$B$5:$J$44,8,FALSE)*VLOOKUP(SSPYLD2!AY$4,'[1]INTERNAL PARAMETERS-1'!$B$5:$J$44,3,FALSE)</f>
        <v>0</v>
      </c>
      <c r="AZ6" s="47">
        <f>SSPYLD1!AZ6*VLOOKUP(SSPYLD2!AZ$4,'[1]INTERNAL PARAMETERS-1'!$B$5:$J$44,5,FALSE)*VLOOKUP(SSPYLD2!AZ$4,'[1]INTERNAL PARAMETERS-1'!$B$5:$J$44,6,FALSE)*VLOOKUP(SSPYLD2!AZ$4,'[1]INTERNAL PARAMETERS-1'!$B$5:$J$44,3,FALSE) + SSPYLD1!AZ6*(1-VLOOKUP(SSPYLD2!AZ$4,'[1]INTERNAL PARAMETERS-1'!$B$5:$J$44,5,FALSE))*VLOOKUP(SSPYLD2!AZ$4,'[1]INTERNAL PARAMETERS-1'!$B$5:$J$44,8,FALSE)*VLOOKUP(SSPYLD2!AZ$4,'[1]INTERNAL PARAMETERS-1'!$B$5:$J$44,3,FALSE)</f>
        <v>0</v>
      </c>
      <c r="BA6" s="47">
        <f>SSPYLD1!BA6*VLOOKUP(SSPYLD2!BA$4,'[1]INTERNAL PARAMETERS-1'!$B$5:$J$44,5,FALSE)*VLOOKUP(SSPYLD2!BA$4,'[1]INTERNAL PARAMETERS-1'!$B$5:$J$44,6,FALSE)*VLOOKUP(SSPYLD2!BA$4,'[1]INTERNAL PARAMETERS-1'!$B$5:$J$44,3,FALSE) + SSPYLD1!BA6*(1-VLOOKUP(SSPYLD2!BA$4,'[1]INTERNAL PARAMETERS-1'!$B$5:$J$44,5,FALSE))*VLOOKUP(SSPYLD2!BA$4,'[1]INTERNAL PARAMETERS-1'!$B$5:$J$44,8,FALSE)*VLOOKUP(SSPYLD2!BA$4,'[1]INTERNAL PARAMETERS-1'!$B$5:$J$44,3,FALSE)</f>
        <v>7.3200729533554276E-2</v>
      </c>
      <c r="BB6" s="47">
        <f>SSPYLD1!BB6*VLOOKUP(SSPYLD2!BB$4,'[1]INTERNAL PARAMETERS-1'!$B$5:$J$44,5,FALSE)*VLOOKUP(SSPYLD2!BB$4,'[1]INTERNAL PARAMETERS-1'!$B$5:$J$44,6,FALSE)*VLOOKUP(SSPYLD2!BB$4,'[1]INTERNAL PARAMETERS-1'!$B$5:$J$44,3,FALSE) + SSPYLD1!BB6*(1-VLOOKUP(SSPYLD2!BB$4,'[1]INTERNAL PARAMETERS-1'!$B$5:$J$44,5,FALSE))*VLOOKUP(SSPYLD2!BB$4,'[1]INTERNAL PARAMETERS-1'!$B$5:$J$44,8,FALSE)*VLOOKUP(SSPYLD2!BB$4,'[1]INTERNAL PARAMETERS-1'!$B$5:$J$44,3,FALSE)</f>
        <v>0.44501040789473978</v>
      </c>
      <c r="BC6" s="47">
        <f>SSPYLD1!BC6*VLOOKUP(SSPYLD2!BC$4,'[1]INTERNAL PARAMETERS-1'!$B$5:$J$44,5,FALSE)*VLOOKUP(SSPYLD2!BC$4,'[1]INTERNAL PARAMETERS-1'!$B$5:$J$44,6,FALSE)*VLOOKUP(SSPYLD2!BC$4,'[1]INTERNAL PARAMETERS-1'!$B$5:$J$44,3,FALSE) + SSPYLD1!BC6*(1-VLOOKUP(SSPYLD2!BC$4,'[1]INTERNAL PARAMETERS-1'!$B$5:$J$44,5,FALSE))*VLOOKUP(SSPYLD2!BC$4,'[1]INTERNAL PARAMETERS-1'!$B$5:$J$44,8,FALSE)*VLOOKUP(SSPYLD2!BC$4,'[1]INTERNAL PARAMETERS-1'!$B$5:$J$44,3,FALSE)</f>
        <v>7.2811089842593754E-2</v>
      </c>
      <c r="BD6" s="47">
        <f>SSPYLD1!BD6*VLOOKUP(SSPYLD2!BD$4,'[1]INTERNAL PARAMETERS-1'!$B$5:$J$44,5,FALSE)*VLOOKUP(SSPYLD2!BD$4,'[1]INTERNAL PARAMETERS-1'!$B$5:$J$44,6,FALSE)*VLOOKUP(SSPYLD2!BD$4,'[1]INTERNAL PARAMETERS-1'!$B$5:$J$44,3,FALSE) + SSPYLD1!BD6*(1-VLOOKUP(SSPYLD2!BD$4,'[1]INTERNAL PARAMETERS-1'!$B$5:$J$44,5,FALSE))*VLOOKUP(SSPYLD2!BD$4,'[1]INTERNAL PARAMETERS-1'!$B$5:$J$44,8,FALSE)*VLOOKUP(SSPYLD2!BD$4,'[1]INTERNAL PARAMETERS-1'!$B$5:$J$44,3,FALSE)</f>
        <v>0.28760393221043007</v>
      </c>
      <c r="BE6" s="47">
        <f>SSPYLD1!BE6*VLOOKUP(SSPYLD2!BE$4,'[1]INTERNAL PARAMETERS-1'!$B$5:$J$44,5,FALSE)*VLOOKUP(SSPYLD2!BE$4,'[1]INTERNAL PARAMETERS-1'!$B$5:$J$44,6,FALSE)*VLOOKUP(SSPYLD2!BE$4,'[1]INTERNAL PARAMETERS-1'!$B$5:$J$44,3,FALSE) + SSPYLD1!BE6*(1-VLOOKUP(SSPYLD2!BE$4,'[1]INTERNAL PARAMETERS-1'!$B$5:$J$44,5,FALSE))*VLOOKUP(SSPYLD2!BE$4,'[1]INTERNAL PARAMETERS-1'!$B$5:$J$44,8,FALSE)*VLOOKUP(SSPYLD2!BE$4,'[1]INTERNAL PARAMETERS-1'!$B$5:$J$44,3,FALSE)</f>
        <v>0.13070449994765634</v>
      </c>
      <c r="BF6" s="47">
        <f>SSPYLD1!BF6*VLOOKUP(SSPYLD2!BF$4,'[1]INTERNAL PARAMETERS-1'!$B$5:$J$44,5,FALSE)*VLOOKUP(SSPYLD2!BF$4,'[1]INTERNAL PARAMETERS-1'!$B$5:$J$44,6,FALSE)*VLOOKUP(SSPYLD2!BF$4,'[1]INTERNAL PARAMETERS-1'!$B$5:$J$44,3,FALSE) + SSPYLD1!BF6*(1-VLOOKUP(SSPYLD2!BF$4,'[1]INTERNAL PARAMETERS-1'!$B$5:$J$44,5,FALSE))*VLOOKUP(SSPYLD2!BF$4,'[1]INTERNAL PARAMETERS-1'!$B$5:$J$44,8,FALSE)*VLOOKUP(SSPYLD2!BF$4,'[1]INTERNAL PARAMETERS-1'!$B$5:$J$44,3,FALSE)</f>
        <v>0</v>
      </c>
      <c r="BG6" s="47">
        <f>SSPYLD1!BG6*VLOOKUP(SSPYLD2!BG$4,'[1]INTERNAL PARAMETERS-1'!$B$5:$J$44,5,FALSE)*VLOOKUP(SSPYLD2!BG$4,'[1]INTERNAL PARAMETERS-1'!$B$5:$J$44,6,FALSE)*VLOOKUP(SSPYLD2!BG$4,'[1]INTERNAL PARAMETERS-1'!$B$5:$J$44,3,FALSE) + SSPYLD1!BG6*(1-VLOOKUP(SSPYLD2!BG$4,'[1]INTERNAL PARAMETERS-1'!$B$5:$J$44,5,FALSE))*VLOOKUP(SSPYLD2!BG$4,'[1]INTERNAL PARAMETERS-1'!$B$5:$J$44,8,FALSE)*VLOOKUP(SSPYLD2!BG$4,'[1]INTERNAL PARAMETERS-1'!$B$5:$J$44,3,FALSE)</f>
        <v>0.48728426763739363</v>
      </c>
      <c r="BH6" s="47">
        <f>SSPYLD1!BH6*VLOOKUP(SSPYLD2!BH$4,'[1]INTERNAL PARAMETERS-1'!$B$5:$J$44,5,FALSE)*VLOOKUP(SSPYLD2!BH$4,'[1]INTERNAL PARAMETERS-1'!$B$5:$J$44,6,FALSE)*VLOOKUP(SSPYLD2!BH$4,'[1]INTERNAL PARAMETERS-1'!$B$5:$J$44,3,FALSE) + SSPYLD1!BH6*(1-VLOOKUP(SSPYLD2!BH$4,'[1]INTERNAL PARAMETERS-1'!$B$5:$J$44,5,FALSE))*VLOOKUP(SSPYLD2!BH$4,'[1]INTERNAL PARAMETERS-1'!$B$5:$J$44,8,FALSE)*VLOOKUP(SSPYLD2!BH$4,'[1]INTERNAL PARAMETERS-1'!$B$5:$J$44,3,FALSE)</f>
        <v>1.4725002398818441E-3</v>
      </c>
      <c r="BI6" s="47">
        <f>SSPYLD1!BI6*VLOOKUP(SSPYLD2!BI$4,'[1]INTERNAL PARAMETERS-1'!$B$5:$J$44,5,FALSE)*VLOOKUP(SSPYLD2!BI$4,'[1]INTERNAL PARAMETERS-1'!$B$5:$J$44,6,FALSE)*VLOOKUP(SSPYLD2!BI$4,'[1]INTERNAL PARAMETERS-1'!$B$5:$J$44,3,FALSE) + SSPYLD1!BI6*(1-VLOOKUP(SSPYLD2!BI$4,'[1]INTERNAL PARAMETERS-1'!$B$5:$J$44,5,FALSE))*VLOOKUP(SSPYLD2!BI$4,'[1]INTERNAL PARAMETERS-1'!$B$5:$J$44,8,FALSE)*VLOOKUP(SSPYLD2!BI$4,'[1]INTERNAL PARAMETERS-1'!$B$5:$J$44,3,FALSE)</f>
        <v>0</v>
      </c>
      <c r="BJ6" s="47">
        <f>SSPYLD1!BJ6*VLOOKUP(SSPYLD2!BJ$4,'[1]INTERNAL PARAMETERS-1'!$B$5:$J$44,5,FALSE)*VLOOKUP(SSPYLD2!BJ$4,'[1]INTERNAL PARAMETERS-1'!$B$5:$J$44,6,FALSE)*VLOOKUP(SSPYLD2!BJ$4,'[1]INTERNAL PARAMETERS-1'!$B$5:$J$44,3,FALSE) + SSPYLD1!BJ6*(1-VLOOKUP(SSPYLD2!BJ$4,'[1]INTERNAL PARAMETERS-1'!$B$5:$J$44,5,FALSE))*VLOOKUP(SSPYLD2!BJ$4,'[1]INTERNAL PARAMETERS-1'!$B$5:$J$44,8,FALSE)*VLOOKUP(SSPYLD2!BJ$4,'[1]INTERNAL PARAMETERS-1'!$B$5:$J$44,3,FALSE)</f>
        <v>0.11535665919696989</v>
      </c>
      <c r="BK6" s="47">
        <f>SSPYLD1!BK6*VLOOKUP(SSPYLD2!BK$4,'[1]INTERNAL PARAMETERS-1'!$B$5:$J$44,5,FALSE)*VLOOKUP(SSPYLD2!BK$4,'[1]INTERNAL PARAMETERS-1'!$B$5:$J$44,6,FALSE)*VLOOKUP(SSPYLD2!BK$4,'[1]INTERNAL PARAMETERS-1'!$B$5:$J$44,3,FALSE) + SSPYLD1!BK6*(1-VLOOKUP(SSPYLD2!BK$4,'[1]INTERNAL PARAMETERS-1'!$B$5:$J$44,5,FALSE))*VLOOKUP(SSPYLD2!BK$4,'[1]INTERNAL PARAMETERS-1'!$B$5:$J$44,8,FALSE)*VLOOKUP(SSPYLD2!BK$4,'[1]INTERNAL PARAMETERS-1'!$B$5:$J$44,3,FALSE)</f>
        <v>6.1249065885722626E-2</v>
      </c>
      <c r="BL6" s="47">
        <f>SSPYLD1!BL6*VLOOKUP(SSPYLD2!BL$4,'[1]INTERNAL PARAMETERS-1'!$B$5:$J$44,5,FALSE)*VLOOKUP(SSPYLD2!BL$4,'[1]INTERNAL PARAMETERS-1'!$B$5:$J$44,6,FALSE)*VLOOKUP(SSPYLD2!BL$4,'[1]INTERNAL PARAMETERS-1'!$B$5:$J$44,3,FALSE) + SSPYLD1!BL6*(1-VLOOKUP(SSPYLD2!BL$4,'[1]INTERNAL PARAMETERS-1'!$B$5:$J$44,5,FALSE))*VLOOKUP(SSPYLD2!BL$4,'[1]INTERNAL PARAMETERS-1'!$B$5:$J$44,8,FALSE)*VLOOKUP(SSPYLD2!BL$4,'[1]INTERNAL PARAMETERS-1'!$B$5:$J$44,3,FALSE)</f>
        <v>1.0810206940262858E-2</v>
      </c>
      <c r="BM6" s="47">
        <f>SSPYLD1!BM6*VLOOKUP(SSPYLD2!BM$4,'[1]INTERNAL PARAMETERS-1'!$B$5:$J$44,5,FALSE)*VLOOKUP(SSPYLD2!BM$4,'[1]INTERNAL PARAMETERS-1'!$B$5:$J$44,6,FALSE)*VLOOKUP(SSPYLD2!BM$4,'[1]INTERNAL PARAMETERS-1'!$B$5:$J$44,3,FALSE) + SSPYLD1!BM6*(1-VLOOKUP(SSPYLD2!BM$4,'[1]INTERNAL PARAMETERS-1'!$B$5:$J$44,5,FALSE))*VLOOKUP(SSPYLD2!BM$4,'[1]INTERNAL PARAMETERS-1'!$B$5:$J$44,8,FALSE)*VLOOKUP(SSPYLD2!BM$4,'[1]INTERNAL PARAMETERS-1'!$B$5:$J$44,3,FALSE)</f>
        <v>4.9565400342954022E-3</v>
      </c>
      <c r="BN6" s="47">
        <f>SSPYLD1!BN6*VLOOKUP(SSPYLD2!BN$4,'[1]INTERNAL PARAMETERS-1'!$B$5:$J$44,5,FALSE)*VLOOKUP(SSPYLD2!BN$4,'[1]INTERNAL PARAMETERS-1'!$B$5:$J$44,6,FALSE)*VLOOKUP(SSPYLD2!BN$4,'[1]INTERNAL PARAMETERS-1'!$B$5:$J$44,3,FALSE) + SSPYLD1!BN6*(1-VLOOKUP(SSPYLD2!BN$4,'[1]INTERNAL PARAMETERS-1'!$B$5:$J$44,5,FALSE))*VLOOKUP(SSPYLD2!BN$4,'[1]INTERNAL PARAMETERS-1'!$B$5:$J$44,8,FALSE)*VLOOKUP(SSPYLD2!BN$4,'[1]INTERNAL PARAMETERS-1'!$B$5:$J$44,3,FALSE)</f>
        <v>0.15929724100674805</v>
      </c>
      <c r="BO6" s="47">
        <f>SSPYLD1!BO6*VLOOKUP(SSPYLD2!BO$4,'[1]INTERNAL PARAMETERS-1'!$B$5:$J$44,5,FALSE)*VLOOKUP(SSPYLD2!BO$4,'[1]INTERNAL PARAMETERS-1'!$B$5:$J$44,6,FALSE)*VLOOKUP(SSPYLD2!BO$4,'[1]INTERNAL PARAMETERS-1'!$B$5:$J$44,3,FALSE) + SSPYLD1!BO6*(1-VLOOKUP(SSPYLD2!BO$4,'[1]INTERNAL PARAMETERS-1'!$B$5:$J$44,5,FALSE))*VLOOKUP(SSPYLD2!BO$4,'[1]INTERNAL PARAMETERS-1'!$B$5:$J$44,8,FALSE)*VLOOKUP(SSPYLD2!BO$4,'[1]INTERNAL PARAMETERS-1'!$B$5:$J$44,3,FALSE)</f>
        <v>0.1303607008227439</v>
      </c>
      <c r="BP6" s="47">
        <f>SSPYLD1!BP6*VLOOKUP(SSPYLD2!BP$4,'[1]INTERNAL PARAMETERS-1'!$B$5:$J$44,5,FALSE)*VLOOKUP(SSPYLD2!BP$4,'[1]INTERNAL PARAMETERS-1'!$B$5:$J$44,6,FALSE)*VLOOKUP(SSPYLD2!BP$4,'[1]INTERNAL PARAMETERS-1'!$B$5:$J$44,3,FALSE) + SSPYLD1!BP6*(1-VLOOKUP(SSPYLD2!BP$4,'[1]INTERNAL PARAMETERS-1'!$B$5:$J$44,5,FALSE))*VLOOKUP(SSPYLD2!BP$4,'[1]INTERNAL PARAMETERS-1'!$B$5:$J$44,8,FALSE)*VLOOKUP(SSPYLD2!BP$4,'[1]INTERNAL PARAMETERS-1'!$B$5:$J$44,3,FALSE)</f>
        <v>3.5708729976342037E-3</v>
      </c>
      <c r="BQ6" s="47">
        <f>SSPYLD1!BQ6*VLOOKUP(SSPYLD2!BQ$4,'[1]INTERNAL PARAMETERS-1'!$B$5:$J$44,5,FALSE)*VLOOKUP(SSPYLD2!BQ$4,'[1]INTERNAL PARAMETERS-1'!$B$5:$J$44,6,FALSE)*VLOOKUP(SSPYLD2!BQ$4,'[1]INTERNAL PARAMETERS-1'!$B$5:$J$44,3,FALSE) + SSPYLD1!BQ6*(1-VLOOKUP(SSPYLD2!BQ$4,'[1]INTERNAL PARAMETERS-1'!$B$5:$J$44,5,FALSE))*VLOOKUP(SSPYLD2!BQ$4,'[1]INTERNAL PARAMETERS-1'!$B$5:$J$44,8,FALSE)*VLOOKUP(SSPYLD2!BQ$4,'[1]INTERNAL PARAMETERS-1'!$B$5:$J$44,3,FALSE)</f>
        <v>0.19744758705225324</v>
      </c>
      <c r="BR6" s="47">
        <f>SSPYLD1!BR6*VLOOKUP(SSPYLD2!BR$4,'[1]INTERNAL PARAMETERS-1'!$B$5:$J$44,5,FALSE)*VLOOKUP(SSPYLD2!BR$4,'[1]INTERNAL PARAMETERS-1'!$B$5:$J$44,6,FALSE)*VLOOKUP(SSPYLD2!BR$4,'[1]INTERNAL PARAMETERS-1'!$B$5:$J$44,3,FALSE) + SSPYLD1!BR6*(1-VLOOKUP(SSPYLD2!BR$4,'[1]INTERNAL PARAMETERS-1'!$B$5:$J$44,5,FALSE))*VLOOKUP(SSPYLD2!BR$4,'[1]INTERNAL PARAMETERS-1'!$B$5:$J$44,8,FALSE)*VLOOKUP(SSPYLD2!BR$4,'[1]INTERNAL PARAMETERS-1'!$B$5:$J$44,3,FALSE)</f>
        <v>4.824141054983069E-3</v>
      </c>
      <c r="BS6" s="47">
        <f>SSPYLD1!BS6*VLOOKUP(SSPYLD2!BS$4,'[1]INTERNAL PARAMETERS-1'!$B$5:$J$44,5,FALSE)*VLOOKUP(SSPYLD2!BS$4,'[1]INTERNAL PARAMETERS-1'!$B$5:$J$44,6,FALSE)*VLOOKUP(SSPYLD2!BS$4,'[1]INTERNAL PARAMETERS-1'!$B$5:$J$44,3,FALSE) + SSPYLD1!BS6*(1-VLOOKUP(SSPYLD2!BS$4,'[1]INTERNAL PARAMETERS-1'!$B$5:$J$44,5,FALSE))*VLOOKUP(SSPYLD2!BS$4,'[1]INTERNAL PARAMETERS-1'!$B$5:$J$44,8,FALSE)*VLOOKUP(SSPYLD2!BS$4,'[1]INTERNAL PARAMETERS-1'!$B$5:$J$44,3,FALSE)</f>
        <v>7.5682782025657638E-4</v>
      </c>
      <c r="BT6" s="47">
        <f>SSPYLD1!BT6*VLOOKUP(SSPYLD2!BT$4,'[1]INTERNAL PARAMETERS-1'!$B$5:$J$44,5,FALSE)*VLOOKUP(SSPYLD2!BT$4,'[1]INTERNAL PARAMETERS-1'!$B$5:$J$44,6,FALSE)*VLOOKUP(SSPYLD2!BT$4,'[1]INTERNAL PARAMETERS-1'!$B$5:$J$44,3,FALSE) + SSPYLD1!BT6*(1-VLOOKUP(SSPYLD2!BT$4,'[1]INTERNAL PARAMETERS-1'!$B$5:$J$44,5,FALSE))*VLOOKUP(SSPYLD2!BT$4,'[1]INTERNAL PARAMETERS-1'!$B$5:$J$44,8,FALSE)*VLOOKUP(SSPYLD2!BT$4,'[1]INTERNAL PARAMETERS-1'!$B$5:$J$44,3,FALSE)</f>
        <v>0</v>
      </c>
      <c r="BU6" s="47">
        <f>SSPYLD1!BU6*VLOOKUP(SSPYLD2!BU$4,'[1]INTERNAL PARAMETERS-1'!$B$5:$J$44,5,FALSE)*VLOOKUP(SSPYLD2!BU$4,'[1]INTERNAL PARAMETERS-1'!$B$5:$J$44,6,FALSE)*VLOOKUP(SSPYLD2!BU$4,'[1]INTERNAL PARAMETERS-1'!$B$5:$J$44,3,FALSE) + SSPYLD1!BU6*(1-VLOOKUP(SSPYLD2!BU$4,'[1]INTERNAL PARAMETERS-1'!$B$5:$J$44,5,FALSE))*VLOOKUP(SSPYLD2!BU$4,'[1]INTERNAL PARAMETERS-1'!$B$5:$J$44,8,FALSE)*VLOOKUP(SSPYLD2!BU$4,'[1]INTERNAL PARAMETERS-1'!$B$5:$J$44,3,FALSE)</f>
        <v>0</v>
      </c>
      <c r="BV6" s="47">
        <f>SSPYLD1!BV6*VLOOKUP(SSPYLD2!BV$4,'[1]INTERNAL PARAMETERS-1'!$B$5:$J$44,5,FALSE)*VLOOKUP(SSPYLD2!BV$4,'[1]INTERNAL PARAMETERS-1'!$B$5:$J$44,6,FALSE)*VLOOKUP(SSPYLD2!BV$4,'[1]INTERNAL PARAMETERS-1'!$B$5:$J$44,3,FALSE) + SSPYLD1!BV6*(1-VLOOKUP(SSPYLD2!BV$4,'[1]INTERNAL PARAMETERS-1'!$B$5:$J$44,5,FALSE))*VLOOKUP(SSPYLD2!BV$4,'[1]INTERNAL PARAMETERS-1'!$B$5:$J$44,8,FALSE)*VLOOKUP(SSPYLD2!BV$4,'[1]INTERNAL PARAMETERS-1'!$B$5:$J$44,3,FALSE)</f>
        <v>0</v>
      </c>
      <c r="BW6" s="47">
        <f>SSPYLD1!BW6*VLOOKUP(SSPYLD2!BW$4,'[1]INTERNAL PARAMETERS-1'!$B$5:$J$44,5,FALSE)*VLOOKUP(SSPYLD2!BW$4,'[1]INTERNAL PARAMETERS-1'!$B$5:$J$44,6,FALSE)*VLOOKUP(SSPYLD2!BW$4,'[1]INTERNAL PARAMETERS-1'!$B$5:$J$44,3,FALSE) + SSPYLD1!BW6*(1-VLOOKUP(SSPYLD2!BW$4,'[1]INTERNAL PARAMETERS-1'!$B$5:$J$44,5,FALSE))*VLOOKUP(SSPYLD2!BW$4,'[1]INTERNAL PARAMETERS-1'!$B$5:$J$44,8,FALSE)*VLOOKUP(SSPYLD2!BW$4,'[1]INTERNAL PARAMETERS-1'!$B$5:$J$44,3,FALSE)</f>
        <v>0</v>
      </c>
      <c r="BX6" s="47">
        <f>SSPYLD1!BX6*VLOOKUP(SSPYLD2!BX$4,'[1]INTERNAL PARAMETERS-1'!$B$5:$J$44,5,FALSE)*VLOOKUP(SSPYLD2!BX$4,'[1]INTERNAL PARAMETERS-1'!$B$5:$J$44,6,FALSE)*VLOOKUP(SSPYLD2!BX$4,'[1]INTERNAL PARAMETERS-1'!$B$5:$J$44,3,FALSE) + SSPYLD1!BX6*(1-VLOOKUP(SSPYLD2!BX$4,'[1]INTERNAL PARAMETERS-1'!$B$5:$J$44,5,FALSE))*VLOOKUP(SSPYLD2!BX$4,'[1]INTERNAL PARAMETERS-1'!$B$5:$J$44,8,FALSE)*VLOOKUP(SSPYLD2!BX$4,'[1]INTERNAL PARAMETERS-1'!$B$5:$J$44,3,FALSE)</f>
        <v>0</v>
      </c>
      <c r="BY6" s="47">
        <f>SSPYLD1!BY6*VLOOKUP(SSPYLD2!BY$4,'[1]INTERNAL PARAMETERS-1'!$B$5:$J$44,5,FALSE)*VLOOKUP(SSPYLD2!BY$4,'[1]INTERNAL PARAMETERS-1'!$B$5:$J$44,6,FALSE)*VLOOKUP(SSPYLD2!BY$4,'[1]INTERNAL PARAMETERS-1'!$B$5:$J$44,3,FALSE) + SSPYLD1!BY6*(1-VLOOKUP(SSPYLD2!BY$4,'[1]INTERNAL PARAMETERS-1'!$B$5:$J$44,5,FALSE))*VLOOKUP(SSPYLD2!BY$4,'[1]INTERNAL PARAMETERS-1'!$B$5:$J$44,8,FALSE)*VLOOKUP(SSPYLD2!BY$4,'[1]INTERNAL PARAMETERS-1'!$B$5:$J$44,3,FALSE)</f>
        <v>0</v>
      </c>
      <c r="BZ6" s="47">
        <f>SSPYLD1!BZ6*VLOOKUP(SSPYLD2!BZ$4,'[1]INTERNAL PARAMETERS-1'!$B$5:$J$44,5,FALSE)*VLOOKUP(SSPYLD2!BZ$4,'[1]INTERNAL PARAMETERS-1'!$B$5:$J$44,6,FALSE)*VLOOKUP(SSPYLD2!BZ$4,'[1]INTERNAL PARAMETERS-1'!$B$5:$J$44,3,FALSE) + SSPYLD1!BZ6*(1-VLOOKUP(SSPYLD2!BZ$4,'[1]INTERNAL PARAMETERS-1'!$B$5:$J$44,5,FALSE))*VLOOKUP(SSPYLD2!BZ$4,'[1]INTERNAL PARAMETERS-1'!$B$5:$J$44,8,FALSE)*VLOOKUP(SSPYLD2!BZ$4,'[1]INTERNAL PARAMETERS-1'!$B$5:$J$44,3,FALSE)</f>
        <v>2.8230677407390032E-4</v>
      </c>
      <c r="CA6" s="47">
        <f>SSPYLD1!CA6*VLOOKUP(SSPYLD2!CA$4,'[1]INTERNAL PARAMETERS-1'!$B$5:$J$44,5,FALSE)*VLOOKUP(SSPYLD2!CA$4,'[1]INTERNAL PARAMETERS-1'!$B$5:$J$44,6,FALSE)*VLOOKUP(SSPYLD2!CA$4,'[1]INTERNAL PARAMETERS-1'!$B$5:$J$44,3,FALSE) + SSPYLD1!CA6*(1-VLOOKUP(SSPYLD2!CA$4,'[1]INTERNAL PARAMETERS-1'!$B$5:$J$44,5,FALSE))*VLOOKUP(SSPYLD2!CA$4,'[1]INTERNAL PARAMETERS-1'!$B$5:$J$44,8,FALSE)*VLOOKUP(SSPYLD2!CA$4,'[1]INTERNAL PARAMETERS-1'!$B$5:$J$44,3,FALSE)</f>
        <v>0</v>
      </c>
      <c r="CB6" s="47">
        <f>SSPYLD1!CB6*VLOOKUP(SSPYLD2!CB$4,'[1]INTERNAL PARAMETERS-1'!$B$5:$J$44,5,FALSE)*VLOOKUP(SSPYLD2!CB$4,'[1]INTERNAL PARAMETERS-1'!$B$5:$J$44,6,FALSE)*VLOOKUP(SSPYLD2!CB$4,'[1]INTERNAL PARAMETERS-1'!$B$5:$J$44,3,FALSE) + SSPYLD1!CB6*(1-VLOOKUP(SSPYLD2!CB$4,'[1]INTERNAL PARAMETERS-1'!$B$5:$J$44,5,FALSE))*VLOOKUP(SSPYLD2!CB$4,'[1]INTERNAL PARAMETERS-1'!$B$5:$J$44,8,FALSE)*VLOOKUP(SSPYLD2!CB$4,'[1]INTERNAL PARAMETERS-1'!$B$5:$J$44,3,FALSE)</f>
        <v>0</v>
      </c>
      <c r="CC6" s="47">
        <f>SSPYLD1!CC6*VLOOKUP(SSPYLD2!CC$4,'[1]INTERNAL PARAMETERS-1'!$B$5:$J$44,5,FALSE)*VLOOKUP(SSPYLD2!CC$4,'[1]INTERNAL PARAMETERS-1'!$B$5:$J$44,6,FALSE)*VLOOKUP(SSPYLD2!CC$4,'[1]INTERNAL PARAMETERS-1'!$B$5:$J$44,3,FALSE) + SSPYLD1!CC6*(1-VLOOKUP(SSPYLD2!CC$4,'[1]INTERNAL PARAMETERS-1'!$B$5:$J$44,5,FALSE))*VLOOKUP(SSPYLD2!CC$4,'[1]INTERNAL PARAMETERS-1'!$B$5:$J$44,8,FALSE)*VLOOKUP(SSPYLD2!CC$4,'[1]INTERNAL PARAMETERS-1'!$B$5:$J$44,3,FALSE)</f>
        <v>6.273483868308896E-4</v>
      </c>
      <c r="CD6" s="47">
        <f>SSPYLD1!CD6*VLOOKUP(SSPYLD2!CD$4,'[1]INTERNAL PARAMETERS-1'!$B$5:$J$44,5,FALSE)*VLOOKUP(SSPYLD2!CD$4,'[1]INTERNAL PARAMETERS-1'!$B$5:$J$44,6,FALSE)*VLOOKUP(SSPYLD2!CD$4,'[1]INTERNAL PARAMETERS-1'!$B$5:$J$44,3,FALSE) + SSPYLD1!CD6*(1-VLOOKUP(SSPYLD2!CD$4,'[1]INTERNAL PARAMETERS-1'!$B$5:$J$44,5,FALSE))*VLOOKUP(SSPYLD2!CD$4,'[1]INTERNAL PARAMETERS-1'!$B$5:$J$44,8,FALSE)*VLOOKUP(SSPYLD2!CD$4,'[1]INTERNAL PARAMETERS-1'!$B$5:$J$44,3,FALSE)</f>
        <v>6.6941264472372393E-3</v>
      </c>
      <c r="CE6" s="47">
        <f>SSPYLD1!CE6*VLOOKUP(SSPYLD2!CE$4,'[1]INTERNAL PARAMETERS-1'!$B$5:$J$44,5,FALSE)*VLOOKUP(SSPYLD2!CE$4,'[1]INTERNAL PARAMETERS-1'!$B$5:$J$44,6,FALSE)*VLOOKUP(SSPYLD2!CE$4,'[1]INTERNAL PARAMETERS-1'!$B$5:$J$44,3,FALSE) + SSPYLD1!CE6*(1-VLOOKUP(SSPYLD2!CE$4,'[1]INTERNAL PARAMETERS-1'!$B$5:$J$44,5,FALSE))*VLOOKUP(SSPYLD2!CE$4,'[1]INTERNAL PARAMETERS-1'!$B$5:$J$44,8,FALSE)*VLOOKUP(SSPYLD2!CE$4,'[1]INTERNAL PARAMETERS-1'!$B$5:$J$44,3,FALSE)</f>
        <v>7.985331035749511E-3</v>
      </c>
      <c r="CF6" s="47">
        <f>SSPYLD1!CF6*VLOOKUP(SSPYLD2!CF$4,'[1]INTERNAL PARAMETERS-1'!$B$5:$J$44,5,FALSE)*VLOOKUP(SSPYLD2!CF$4,'[1]INTERNAL PARAMETERS-1'!$B$5:$J$44,6,FALSE)*VLOOKUP(SSPYLD2!CF$4,'[1]INTERNAL PARAMETERS-1'!$B$5:$J$44,3,FALSE) + SSPYLD1!CF6*(1-VLOOKUP(SSPYLD2!CF$4,'[1]INTERNAL PARAMETERS-1'!$B$5:$J$44,5,FALSE))*VLOOKUP(SSPYLD2!CF$4,'[1]INTERNAL PARAMETERS-1'!$B$5:$J$44,8,FALSE)*VLOOKUP(SSPYLD2!CF$4,'[1]INTERNAL PARAMETERS-1'!$B$5:$J$44,3,FALSE)</f>
        <v>4.9818791835719665E-3</v>
      </c>
      <c r="CG6" s="47">
        <f>SSPYLD1!CG6*VLOOKUP(SSPYLD2!CG$4,'[1]INTERNAL PARAMETERS-1'!$B$5:$J$44,5,FALSE)*VLOOKUP(SSPYLD2!CG$4,'[1]INTERNAL PARAMETERS-1'!$B$5:$J$44,6,FALSE)*VLOOKUP(SSPYLD2!CG$4,'[1]INTERNAL PARAMETERS-1'!$B$5:$J$44,3,FALSE) + SSPYLD1!CG6*(1-VLOOKUP(SSPYLD2!CG$4,'[1]INTERNAL PARAMETERS-1'!$B$5:$J$44,5,FALSE))*VLOOKUP(SSPYLD2!CG$4,'[1]INTERNAL PARAMETERS-1'!$B$5:$J$44,8,FALSE)*VLOOKUP(SSPYLD2!CG$4,'[1]INTERNAL PARAMETERS-1'!$B$5:$J$44,3,FALSE)</f>
        <v>9.436139722030656E-5</v>
      </c>
      <c r="CH6" s="46">
        <f>SSPYLD1!CH6*VLOOKUP(SSPYLD2!CH$4,'[1]INTERNAL PARAMETERS-1'!$B$5:$J$44,5,FALSE)*VLOOKUP(SSPYLD2!CH$4,'[1]INTERNAL PARAMETERS-1'!$B$5:$J$44,6,FALSE)*VLOOKUP(SSPYLD2!CH$4,'[1]INTERNAL PARAMETERS-1'!$B$5:$J$44,3,FALSE) + SSPYLD1!CH6*(1-VLOOKUP(SSPYLD2!CH$4,'[1]INTERNAL PARAMETERS-1'!$B$5:$J$44,5,FALSE))*VLOOKUP(SSPYLD2!CH$4,'[1]INTERNAL PARAMETERS-1'!$B$5:$J$44,8,FALSE)*VLOOKUP(SSPYLD2!CH$4,'[1]INTERNAL PARAMETERS-1'!$B$5:$J$44,3,FALSE)</f>
        <v>0</v>
      </c>
      <c r="CJ6" s="48">
        <f t="shared" si="0"/>
        <v>149.28466149494832</v>
      </c>
      <c r="CK6" s="46">
        <f t="shared" si="1"/>
        <v>3.258644554737248</v>
      </c>
    </row>
    <row r="7" spans="2:89" x14ac:dyDescent="0.4">
      <c r="B7" s="61" t="s">
        <v>5</v>
      </c>
      <c r="C7" s="60" t="s">
        <v>68</v>
      </c>
      <c r="D7" s="60" t="s">
        <v>65</v>
      </c>
      <c r="E7" s="135">
        <f>'S Str&amp;Pad'!X7</f>
        <v>1130.3578512216811</v>
      </c>
      <c r="F7" s="62">
        <f>'[1]INTERNAL PARAMETERS-1'!M7</f>
        <v>73.784999999999997</v>
      </c>
      <c r="G7" s="48">
        <f>SSPYLD1!G7*VLOOKUP(SSPYLD2!G$4,'[1]INTERNAL PARAMETERS-1'!$B$5:$J$44,5,FALSE)*VLOOKUP(SSPYLD2!G$4,'[1]INTERNAL PARAMETERS-1'!$B$5:$J$44,7,FALSE)*SSPYLD2!$F7 + SSPYLD1!G7*(1-VLOOKUP(SSPYLD2!G$4,'[1]INTERNAL PARAMETERS-1'!$B$5:$J$44,5,FALSE))*VLOOKUP(SSPYLD2!G$4,'[1]INTERNAL PARAMETERS-1'!$B$5:$J$44,9,FALSE)*SSPYLD2!$F7</f>
        <v>30.172350471118634</v>
      </c>
      <c r="H7" s="47">
        <f>SSPYLD1!H7*VLOOKUP(SSPYLD2!H$4,'[1]INTERNAL PARAMETERS-1'!$B$5:$J$44,5,FALSE)*VLOOKUP(SSPYLD2!H$4,'[1]INTERNAL PARAMETERS-1'!$B$5:$J$44,7,FALSE)*SSPYLD2!$F7 + SSPYLD1!H7*(1-VLOOKUP(SSPYLD2!H$4,'[1]INTERNAL PARAMETERS-1'!$B$5:$J$44,5,FALSE))*VLOOKUP(SSPYLD2!H$4,'[1]INTERNAL PARAMETERS-1'!$B$5:$J$44,9,FALSE)*SSPYLD2!$F7</f>
        <v>24.638047554708937</v>
      </c>
      <c r="I7" s="47">
        <f>SSPYLD1!I7*VLOOKUP(SSPYLD2!I$4,'[1]INTERNAL PARAMETERS-1'!$B$5:$J$44,5,FALSE)*VLOOKUP(SSPYLD2!I$4,'[1]INTERNAL PARAMETERS-1'!$B$5:$J$44,7,FALSE)*SSPYLD2!$F7 + SSPYLD1!I7*(1-VLOOKUP(SSPYLD2!I$4,'[1]INTERNAL PARAMETERS-1'!$B$5:$J$44,5,FALSE))*VLOOKUP(SSPYLD2!I$4,'[1]INTERNAL PARAMETERS-1'!$B$5:$J$44,9,FALSE)*SSPYLD2!$F7</f>
        <v>183.10228413191973</v>
      </c>
      <c r="J7" s="47">
        <f>SSPYLD1!J7*VLOOKUP(SSPYLD2!J$4,'[1]INTERNAL PARAMETERS-1'!$B$5:$J$44,5,FALSE)*VLOOKUP(SSPYLD2!J$4,'[1]INTERNAL PARAMETERS-1'!$B$5:$J$44,7,FALSE)*SSPYLD2!$F7 + SSPYLD1!J7*(1-VLOOKUP(SSPYLD2!J$4,'[1]INTERNAL PARAMETERS-1'!$B$5:$J$44,5,FALSE))*VLOOKUP(SSPYLD2!J$4,'[1]INTERNAL PARAMETERS-1'!$B$5:$J$44,9,FALSE)*SSPYLD2!$F7</f>
        <v>0</v>
      </c>
      <c r="K7" s="47">
        <f>SSPYLD1!K7*VLOOKUP(SSPYLD2!K$4,'[1]INTERNAL PARAMETERS-1'!$B$5:$J$44,5,FALSE)*VLOOKUP(SSPYLD2!K$4,'[1]INTERNAL PARAMETERS-1'!$B$5:$J$44,7,FALSE)*SSPYLD2!$F7 + SSPYLD1!K7*(1-VLOOKUP(SSPYLD2!K$4,'[1]INTERNAL PARAMETERS-1'!$B$5:$J$44,5,FALSE))*VLOOKUP(SSPYLD2!K$4,'[1]INTERNAL PARAMETERS-1'!$B$5:$J$44,9,FALSE)*SSPYLD2!$F7</f>
        <v>0</v>
      </c>
      <c r="L7" s="47">
        <f>SSPYLD1!L7*VLOOKUP(SSPYLD2!L$4,'[1]INTERNAL PARAMETERS-1'!$B$5:$J$44,5,FALSE)*VLOOKUP(SSPYLD2!L$4,'[1]INTERNAL PARAMETERS-1'!$B$5:$J$44,7,FALSE)*SSPYLD2!$F7 + SSPYLD1!L7*(1-VLOOKUP(SSPYLD2!L$4,'[1]INTERNAL PARAMETERS-1'!$B$5:$J$44,5,FALSE))*VLOOKUP(SSPYLD2!L$4,'[1]INTERNAL PARAMETERS-1'!$B$5:$J$44,9,FALSE)*SSPYLD2!$F7</f>
        <v>0</v>
      </c>
      <c r="M7" s="47">
        <f>SSPYLD1!M7*VLOOKUP(SSPYLD2!M$4,'[1]INTERNAL PARAMETERS-1'!$B$5:$J$44,5,FALSE)*VLOOKUP(SSPYLD2!M$4,'[1]INTERNAL PARAMETERS-1'!$B$5:$J$44,7,FALSE)*SSPYLD2!$F7 + SSPYLD1!M7*(1-VLOOKUP(SSPYLD2!M$4,'[1]INTERNAL PARAMETERS-1'!$B$5:$J$44,5,FALSE))*VLOOKUP(SSPYLD2!M$4,'[1]INTERNAL PARAMETERS-1'!$B$5:$J$44,9,FALSE)*SSPYLD2!$F7</f>
        <v>2.1353494428944675</v>
      </c>
      <c r="N7" s="47">
        <f>SSPYLD1!N7*VLOOKUP(SSPYLD2!N$4,'[1]INTERNAL PARAMETERS-1'!$B$5:$J$44,5,FALSE)*VLOOKUP(SSPYLD2!N$4,'[1]INTERNAL PARAMETERS-1'!$B$5:$J$44,7,FALSE)*SSPYLD2!$F7 + SSPYLD1!N7*(1-VLOOKUP(SSPYLD2!N$4,'[1]INTERNAL PARAMETERS-1'!$B$5:$J$44,5,FALSE))*VLOOKUP(SSPYLD2!N$4,'[1]INTERNAL PARAMETERS-1'!$B$5:$J$44,9,FALSE)*SSPYLD2!$F7</f>
        <v>1.1877277382965978</v>
      </c>
      <c r="O7" s="47">
        <f>SSPYLD1!O7*VLOOKUP(SSPYLD2!O$4,'[1]INTERNAL PARAMETERS-1'!$B$5:$J$44,5,FALSE)*VLOOKUP(SSPYLD2!O$4,'[1]INTERNAL PARAMETERS-1'!$B$5:$J$44,7,FALSE)*SSPYLD2!$F7 + SSPYLD1!O7*(1-VLOOKUP(SSPYLD2!O$4,'[1]INTERNAL PARAMETERS-1'!$B$5:$J$44,5,FALSE))*VLOOKUP(SSPYLD2!O$4,'[1]INTERNAL PARAMETERS-1'!$B$5:$J$44,9,FALSE)*SSPYLD2!$F7</f>
        <v>0</v>
      </c>
      <c r="P7" s="47">
        <f>SSPYLD1!P7*VLOOKUP(SSPYLD2!P$4,'[1]INTERNAL PARAMETERS-1'!$B$5:$J$44,5,FALSE)*VLOOKUP(SSPYLD2!P$4,'[1]INTERNAL PARAMETERS-1'!$B$5:$J$44,7,FALSE)*SSPYLD2!$F7 + SSPYLD1!P7*(1-VLOOKUP(SSPYLD2!P$4,'[1]INTERNAL PARAMETERS-1'!$B$5:$J$44,5,FALSE))*VLOOKUP(SSPYLD2!P$4,'[1]INTERNAL PARAMETERS-1'!$B$5:$J$44,9,FALSE)*SSPYLD2!$F7</f>
        <v>0</v>
      </c>
      <c r="Q7" s="47">
        <f>SSPYLD1!Q7*VLOOKUP(SSPYLD2!Q$4,'[1]INTERNAL PARAMETERS-1'!$B$5:$J$44,5,FALSE)*VLOOKUP(SSPYLD2!Q$4,'[1]INTERNAL PARAMETERS-1'!$B$5:$J$44,7,FALSE)*SSPYLD2!$F7 + SSPYLD1!Q7*(1-VLOOKUP(SSPYLD2!Q$4,'[1]INTERNAL PARAMETERS-1'!$B$5:$J$44,5,FALSE))*VLOOKUP(SSPYLD2!Q$4,'[1]INTERNAL PARAMETERS-1'!$B$5:$J$44,9,FALSE)*SSPYLD2!$F7</f>
        <v>0</v>
      </c>
      <c r="R7" s="47">
        <f>SSPYLD1!R7*VLOOKUP(SSPYLD2!R$4,'[1]INTERNAL PARAMETERS-1'!$B$5:$J$44,5,FALSE)*VLOOKUP(SSPYLD2!R$4,'[1]INTERNAL PARAMETERS-1'!$B$5:$J$44,7,FALSE)*SSPYLD2!$F7 + SSPYLD1!R7*(1-VLOOKUP(SSPYLD2!R$4,'[1]INTERNAL PARAMETERS-1'!$B$5:$J$44,5,FALSE))*VLOOKUP(SSPYLD2!R$4,'[1]INTERNAL PARAMETERS-1'!$B$5:$J$44,9,FALSE)*SSPYLD2!$F7</f>
        <v>0.61465009498450607</v>
      </c>
      <c r="S7" s="47">
        <f>SSPYLD1!S7*VLOOKUP(SSPYLD2!S$4,'[1]INTERNAL PARAMETERS-1'!$B$5:$J$44,5,FALSE)*VLOOKUP(SSPYLD2!S$4,'[1]INTERNAL PARAMETERS-1'!$B$5:$J$44,7,FALSE)*SSPYLD2!$F7 + SSPYLD1!S7*(1-VLOOKUP(SSPYLD2!S$4,'[1]INTERNAL PARAMETERS-1'!$B$5:$J$44,5,FALSE))*VLOOKUP(SSPYLD2!S$4,'[1]INTERNAL PARAMETERS-1'!$B$5:$J$44,9,FALSE)*SSPYLD2!$F7</f>
        <v>60.790619177397474</v>
      </c>
      <c r="T7" s="47">
        <f>SSPYLD1!T7*VLOOKUP(SSPYLD2!T$4,'[1]INTERNAL PARAMETERS-1'!$B$5:$J$44,5,FALSE)*VLOOKUP(SSPYLD2!T$4,'[1]INTERNAL PARAMETERS-1'!$B$5:$J$44,7,FALSE)*SSPYLD2!$F7 + SSPYLD1!T7*(1-VLOOKUP(SSPYLD2!T$4,'[1]INTERNAL PARAMETERS-1'!$B$5:$J$44,5,FALSE))*VLOOKUP(SSPYLD2!T$4,'[1]INTERNAL PARAMETERS-1'!$B$5:$J$44,9,FALSE)*SSPYLD2!$F7</f>
        <v>5.7625948508419027</v>
      </c>
      <c r="U7" s="47">
        <f>SSPYLD1!U7*VLOOKUP(SSPYLD2!U$4,'[1]INTERNAL PARAMETERS-1'!$B$5:$J$44,5,FALSE)*VLOOKUP(SSPYLD2!U$4,'[1]INTERNAL PARAMETERS-1'!$B$5:$J$44,7,FALSE)*SSPYLD2!$F7 + SSPYLD1!U7*(1-VLOOKUP(SSPYLD2!U$4,'[1]INTERNAL PARAMETERS-1'!$B$5:$J$44,5,FALSE))*VLOOKUP(SSPYLD2!U$4,'[1]INTERNAL PARAMETERS-1'!$B$5:$J$44,9,FALSE)*SSPYLD2!$F7</f>
        <v>2.7493414846265001</v>
      </c>
      <c r="V7" s="47">
        <f>SSPYLD1!V7*VLOOKUP(SSPYLD2!V$4,'[1]INTERNAL PARAMETERS-1'!$B$5:$J$44,5,FALSE)*VLOOKUP(SSPYLD2!V$4,'[1]INTERNAL PARAMETERS-1'!$B$5:$J$44,7,FALSE)*SSPYLD2!$F7 + SSPYLD1!V7*(1-VLOOKUP(SSPYLD2!V$4,'[1]INTERNAL PARAMETERS-1'!$B$5:$J$44,5,FALSE))*VLOOKUP(SSPYLD2!V$4,'[1]INTERNAL PARAMETERS-1'!$B$5:$J$44,9,FALSE)*SSPYLD2!$F7</f>
        <v>36.686368741245559</v>
      </c>
      <c r="W7" s="47">
        <f>SSPYLD1!W7*VLOOKUP(SSPYLD2!W$4,'[1]INTERNAL PARAMETERS-1'!$B$5:$J$44,5,FALSE)*VLOOKUP(SSPYLD2!W$4,'[1]INTERNAL PARAMETERS-1'!$B$5:$J$44,7,FALSE)*SSPYLD2!$F7 + SSPYLD1!W7*(1-VLOOKUP(SSPYLD2!W$4,'[1]INTERNAL PARAMETERS-1'!$B$5:$J$44,5,FALSE))*VLOOKUP(SSPYLD2!W$4,'[1]INTERNAL PARAMETERS-1'!$B$5:$J$44,9,FALSE)*SSPYLD2!$F7</f>
        <v>0</v>
      </c>
      <c r="X7" s="47">
        <f>SSPYLD1!X7*VLOOKUP(SSPYLD2!X$4,'[1]INTERNAL PARAMETERS-1'!$B$5:$J$44,5,FALSE)*VLOOKUP(SSPYLD2!X$4,'[1]INTERNAL PARAMETERS-1'!$B$5:$J$44,7,FALSE)*SSPYLD2!$F7 + SSPYLD1!X7*(1-VLOOKUP(SSPYLD2!X$4,'[1]INTERNAL PARAMETERS-1'!$B$5:$J$44,5,FALSE))*VLOOKUP(SSPYLD2!X$4,'[1]INTERNAL PARAMETERS-1'!$B$5:$J$44,9,FALSE)*SSPYLD2!$F7</f>
        <v>0</v>
      </c>
      <c r="Y7" s="47">
        <f>SSPYLD1!Y7*VLOOKUP(SSPYLD2!Y$4,'[1]INTERNAL PARAMETERS-1'!$B$5:$J$44,5,FALSE)*VLOOKUP(SSPYLD2!Y$4,'[1]INTERNAL PARAMETERS-1'!$B$5:$J$44,7,FALSE)*SSPYLD2!$F7 + SSPYLD1!Y7*(1-VLOOKUP(SSPYLD2!Y$4,'[1]INTERNAL PARAMETERS-1'!$B$5:$J$44,5,FALSE))*VLOOKUP(SSPYLD2!Y$4,'[1]INTERNAL PARAMETERS-1'!$B$5:$J$44,9,FALSE)*SSPYLD2!$F7</f>
        <v>0</v>
      </c>
      <c r="Z7" s="47">
        <f>SSPYLD1!Z7*VLOOKUP(SSPYLD2!Z$4,'[1]INTERNAL PARAMETERS-1'!$B$5:$J$44,5,FALSE)*VLOOKUP(SSPYLD2!Z$4,'[1]INTERNAL PARAMETERS-1'!$B$5:$J$44,7,FALSE)*SSPYLD2!$F7 + SSPYLD1!Z7*(1-VLOOKUP(SSPYLD2!Z$4,'[1]INTERNAL PARAMETERS-1'!$B$5:$J$44,5,FALSE))*VLOOKUP(SSPYLD2!Z$4,'[1]INTERNAL PARAMETERS-1'!$B$5:$J$44,9,FALSE)*SSPYLD2!$F7</f>
        <v>0</v>
      </c>
      <c r="AA7" s="47">
        <f>SSPYLD1!AA7*VLOOKUP(SSPYLD2!AA$4,'[1]INTERNAL PARAMETERS-1'!$B$5:$J$44,5,FALSE)*VLOOKUP(SSPYLD2!AA$4,'[1]INTERNAL PARAMETERS-1'!$B$5:$J$44,7,FALSE)*SSPYLD2!$F7 + SSPYLD1!AA7*(1-VLOOKUP(SSPYLD2!AA$4,'[1]INTERNAL PARAMETERS-1'!$B$5:$J$44,5,FALSE))*VLOOKUP(SSPYLD2!AA$4,'[1]INTERNAL PARAMETERS-1'!$B$5:$J$44,9,FALSE)*SSPYLD2!$F7</f>
        <v>0</v>
      </c>
      <c r="AB7" s="47">
        <f>SSPYLD1!AB7*VLOOKUP(SSPYLD2!AB$4,'[1]INTERNAL PARAMETERS-1'!$B$5:$J$44,5,FALSE)*VLOOKUP(SSPYLD2!AB$4,'[1]INTERNAL PARAMETERS-1'!$B$5:$J$44,7,FALSE)*SSPYLD2!$F7 + SSPYLD1!AB7*(1-VLOOKUP(SSPYLD2!AB$4,'[1]INTERNAL PARAMETERS-1'!$B$5:$J$44,5,FALSE))*VLOOKUP(SSPYLD2!AB$4,'[1]INTERNAL PARAMETERS-1'!$B$5:$J$44,9,FALSE)*SSPYLD2!$F7</f>
        <v>0</v>
      </c>
      <c r="AC7" s="47">
        <f>SSPYLD1!AC7*VLOOKUP(SSPYLD2!AC$4,'[1]INTERNAL PARAMETERS-1'!$B$5:$J$44,5,FALSE)*VLOOKUP(SSPYLD2!AC$4,'[1]INTERNAL PARAMETERS-1'!$B$5:$J$44,7,FALSE)*SSPYLD2!$F7 + SSPYLD1!AC7*(1-VLOOKUP(SSPYLD2!AC$4,'[1]INTERNAL PARAMETERS-1'!$B$5:$J$44,5,FALSE))*VLOOKUP(SSPYLD2!AC$4,'[1]INTERNAL PARAMETERS-1'!$B$5:$J$44,9,FALSE)*SSPYLD2!$F7</f>
        <v>0</v>
      </c>
      <c r="AD7" s="47">
        <f>SSPYLD1!AD7*VLOOKUP(SSPYLD2!AD$4,'[1]INTERNAL PARAMETERS-1'!$B$5:$J$44,5,FALSE)*VLOOKUP(SSPYLD2!AD$4,'[1]INTERNAL PARAMETERS-1'!$B$5:$J$44,7,FALSE)*SSPYLD2!$F7 + SSPYLD1!AD7*(1-VLOOKUP(SSPYLD2!AD$4,'[1]INTERNAL PARAMETERS-1'!$B$5:$J$44,5,FALSE))*VLOOKUP(SSPYLD2!AD$4,'[1]INTERNAL PARAMETERS-1'!$B$5:$J$44,9,FALSE)*SSPYLD2!$F7</f>
        <v>0</v>
      </c>
      <c r="AE7" s="47">
        <f>SSPYLD1!AE7*VLOOKUP(SSPYLD2!AE$4,'[1]INTERNAL PARAMETERS-1'!$B$5:$J$44,5,FALSE)*VLOOKUP(SSPYLD2!AE$4,'[1]INTERNAL PARAMETERS-1'!$B$5:$J$44,7,FALSE)*SSPYLD2!$F7 + SSPYLD1!AE7*(1-VLOOKUP(SSPYLD2!AE$4,'[1]INTERNAL PARAMETERS-1'!$B$5:$J$44,5,FALSE))*VLOOKUP(SSPYLD2!AE$4,'[1]INTERNAL PARAMETERS-1'!$B$5:$J$44,9,FALSE)*SSPYLD2!$F7</f>
        <v>0</v>
      </c>
      <c r="AF7" s="47">
        <f>SSPYLD1!AF7*VLOOKUP(SSPYLD2!AF$4,'[1]INTERNAL PARAMETERS-1'!$B$5:$J$44,5,FALSE)*VLOOKUP(SSPYLD2!AF$4,'[1]INTERNAL PARAMETERS-1'!$B$5:$J$44,7,FALSE)*SSPYLD2!$F7 + SSPYLD1!AF7*(1-VLOOKUP(SSPYLD2!AF$4,'[1]INTERNAL PARAMETERS-1'!$B$5:$J$44,5,FALSE))*VLOOKUP(SSPYLD2!AF$4,'[1]INTERNAL PARAMETERS-1'!$B$5:$J$44,9,FALSE)*SSPYLD2!$F7</f>
        <v>0.24981002557772375</v>
      </c>
      <c r="AG7" s="47">
        <f>SSPYLD1!AG7*VLOOKUP(SSPYLD2!AG$4,'[1]INTERNAL PARAMETERS-1'!$B$5:$J$44,5,FALSE)*VLOOKUP(SSPYLD2!AG$4,'[1]INTERNAL PARAMETERS-1'!$B$5:$J$44,7,FALSE)*SSPYLD2!$F7 + SSPYLD1!AG7*(1-VLOOKUP(SSPYLD2!AG$4,'[1]INTERNAL PARAMETERS-1'!$B$5:$J$44,5,FALSE))*VLOOKUP(SSPYLD2!AG$4,'[1]INTERNAL PARAMETERS-1'!$B$5:$J$44,9,FALSE)*SSPYLD2!$F7</f>
        <v>0</v>
      </c>
      <c r="AH7" s="47">
        <f>SSPYLD1!AH7*VLOOKUP(SSPYLD2!AH$4,'[1]INTERNAL PARAMETERS-1'!$B$5:$J$44,5,FALSE)*VLOOKUP(SSPYLD2!AH$4,'[1]INTERNAL PARAMETERS-1'!$B$5:$J$44,7,FALSE)*SSPYLD2!$F7 + SSPYLD1!AH7*(1-VLOOKUP(SSPYLD2!AH$4,'[1]INTERNAL PARAMETERS-1'!$B$5:$J$44,5,FALSE))*VLOOKUP(SSPYLD2!AH$4,'[1]INTERNAL PARAMETERS-1'!$B$5:$J$44,9,FALSE)*SSPYLD2!$F7</f>
        <v>0.14082673216746344</v>
      </c>
      <c r="AI7" s="47">
        <f>SSPYLD1!AI7*VLOOKUP(SSPYLD2!AI$4,'[1]INTERNAL PARAMETERS-1'!$B$5:$J$44,5,FALSE)*VLOOKUP(SSPYLD2!AI$4,'[1]INTERNAL PARAMETERS-1'!$B$5:$J$44,7,FALSE)*SSPYLD2!$F7 + SSPYLD1!AI7*(1-VLOOKUP(SSPYLD2!AI$4,'[1]INTERNAL PARAMETERS-1'!$B$5:$J$44,5,FALSE))*VLOOKUP(SSPYLD2!AI$4,'[1]INTERNAL PARAMETERS-1'!$B$5:$J$44,9,FALSE)*SSPYLD2!$F7</f>
        <v>0.3521710847362241</v>
      </c>
      <c r="AJ7" s="47">
        <f>SSPYLD1!AJ7*VLOOKUP(SSPYLD2!AJ$4,'[1]INTERNAL PARAMETERS-1'!$B$5:$J$44,5,FALSE)*VLOOKUP(SSPYLD2!AJ$4,'[1]INTERNAL PARAMETERS-1'!$B$5:$J$44,7,FALSE)*SSPYLD2!$F7 + SSPYLD1!AJ7*(1-VLOOKUP(SSPYLD2!AJ$4,'[1]INTERNAL PARAMETERS-1'!$B$5:$J$44,5,FALSE))*VLOOKUP(SSPYLD2!AJ$4,'[1]INTERNAL PARAMETERS-1'!$B$5:$J$44,9,FALSE)*SSPYLD2!$F7</f>
        <v>0.24981002557772375</v>
      </c>
      <c r="AK7" s="47">
        <f>SSPYLD1!AK7*VLOOKUP(SSPYLD2!AK$4,'[1]INTERNAL PARAMETERS-1'!$B$5:$J$44,5,FALSE)*VLOOKUP(SSPYLD2!AK$4,'[1]INTERNAL PARAMETERS-1'!$B$5:$J$44,7,FALSE)*SSPYLD2!$F7 + SSPYLD1!AK7*(1-VLOOKUP(SSPYLD2!AK$4,'[1]INTERNAL PARAMETERS-1'!$B$5:$J$44,5,FALSE))*VLOOKUP(SSPYLD2!AK$4,'[1]INTERNAL PARAMETERS-1'!$B$5:$J$44,9,FALSE)*SSPYLD2!$F7</f>
        <v>0</v>
      </c>
      <c r="AL7" s="47">
        <f>SSPYLD1!AL7*VLOOKUP(SSPYLD2!AL$4,'[1]INTERNAL PARAMETERS-1'!$B$5:$J$44,5,FALSE)*VLOOKUP(SSPYLD2!AL$4,'[1]INTERNAL PARAMETERS-1'!$B$5:$J$44,7,FALSE)*SSPYLD2!$F7 + SSPYLD1!AL7*(1-VLOOKUP(SSPYLD2!AL$4,'[1]INTERNAL PARAMETERS-1'!$B$5:$J$44,5,FALSE))*VLOOKUP(SSPYLD2!AL$4,'[1]INTERNAL PARAMETERS-1'!$B$5:$J$44,9,FALSE)*SSPYLD2!$F7</f>
        <v>0</v>
      </c>
      <c r="AM7" s="47">
        <f>SSPYLD1!AM7*VLOOKUP(SSPYLD2!AM$4,'[1]INTERNAL PARAMETERS-1'!$B$5:$J$44,5,FALSE)*VLOOKUP(SSPYLD2!AM$4,'[1]INTERNAL PARAMETERS-1'!$B$5:$J$44,7,FALSE)*SSPYLD2!$F7 + SSPYLD1!AM7*(1-VLOOKUP(SSPYLD2!AM$4,'[1]INTERNAL PARAMETERS-1'!$B$5:$J$44,5,FALSE))*VLOOKUP(SSPYLD2!AM$4,'[1]INTERNAL PARAMETERS-1'!$B$5:$J$44,9,FALSE)*SSPYLD2!$F7</f>
        <v>0</v>
      </c>
      <c r="AN7" s="47">
        <f>SSPYLD1!AN7*VLOOKUP(SSPYLD2!AN$4,'[1]INTERNAL PARAMETERS-1'!$B$5:$J$44,5,FALSE)*VLOOKUP(SSPYLD2!AN$4,'[1]INTERNAL PARAMETERS-1'!$B$5:$J$44,7,FALSE)*SSPYLD2!$F7 + SSPYLD1!AN7*(1-VLOOKUP(SSPYLD2!AN$4,'[1]INTERNAL PARAMETERS-1'!$B$5:$J$44,5,FALSE))*VLOOKUP(SSPYLD2!AN$4,'[1]INTERNAL PARAMETERS-1'!$B$5:$J$44,9,FALSE)*SSPYLD2!$F7</f>
        <v>0</v>
      </c>
      <c r="AO7" s="47">
        <f>SSPYLD1!AO7*VLOOKUP(SSPYLD2!AO$4,'[1]INTERNAL PARAMETERS-1'!$B$5:$J$44,5,FALSE)*VLOOKUP(SSPYLD2!AO$4,'[1]INTERNAL PARAMETERS-1'!$B$5:$J$44,7,FALSE)*SSPYLD2!$F7 + SSPYLD1!AO7*(1-VLOOKUP(SSPYLD2!AO$4,'[1]INTERNAL PARAMETERS-1'!$B$5:$J$44,5,FALSE))*VLOOKUP(SSPYLD2!AO$4,'[1]INTERNAL PARAMETERS-1'!$B$5:$J$44,9,FALSE)*SSPYLD2!$F7</f>
        <v>0</v>
      </c>
      <c r="AP7" s="47">
        <f>SSPYLD1!AP7*VLOOKUP(SSPYLD2!AP$4,'[1]INTERNAL PARAMETERS-1'!$B$5:$J$44,5,FALSE)*VLOOKUP(SSPYLD2!AP$4,'[1]INTERNAL PARAMETERS-1'!$B$5:$J$44,7,FALSE)*SSPYLD2!$F7 + SSPYLD1!AP7*(1-VLOOKUP(SSPYLD2!AP$4,'[1]INTERNAL PARAMETERS-1'!$B$5:$J$44,5,FALSE))*VLOOKUP(SSPYLD2!AP$4,'[1]INTERNAL PARAMETERS-1'!$B$5:$J$44,9,FALSE)*SSPYLD2!$F7</f>
        <v>0</v>
      </c>
      <c r="AQ7" s="47">
        <f>SSPYLD1!AQ7*VLOOKUP(SSPYLD2!AQ$4,'[1]INTERNAL PARAMETERS-1'!$B$5:$J$44,5,FALSE)*VLOOKUP(SSPYLD2!AQ$4,'[1]INTERNAL PARAMETERS-1'!$B$5:$J$44,7,FALSE)*SSPYLD2!$F7 + SSPYLD1!AQ7*(1-VLOOKUP(SSPYLD2!AQ$4,'[1]INTERNAL PARAMETERS-1'!$B$5:$J$44,5,FALSE))*VLOOKUP(SSPYLD2!AQ$4,'[1]INTERNAL PARAMETERS-1'!$B$5:$J$44,9,FALSE)*SSPYLD2!$F7</f>
        <v>0</v>
      </c>
      <c r="AR7" s="47">
        <f>SSPYLD1!AR7*VLOOKUP(SSPYLD2!AR$4,'[1]INTERNAL PARAMETERS-1'!$B$5:$J$44,5,FALSE)*VLOOKUP(SSPYLD2!AR$4,'[1]INTERNAL PARAMETERS-1'!$B$5:$J$44,7,FALSE)*SSPYLD2!$F7 + SSPYLD1!AR7*(1-VLOOKUP(SSPYLD2!AR$4,'[1]INTERNAL PARAMETERS-1'!$B$5:$J$44,5,FALSE))*VLOOKUP(SSPYLD2!AR$4,'[1]INTERNAL PARAMETERS-1'!$B$5:$J$44,9,FALSE)*SSPYLD2!$F7</f>
        <v>0</v>
      </c>
      <c r="AS7" s="47">
        <f>SSPYLD1!AS7*VLOOKUP(SSPYLD2!AS$4,'[1]INTERNAL PARAMETERS-1'!$B$5:$J$44,5,FALSE)*VLOOKUP(SSPYLD2!AS$4,'[1]INTERNAL PARAMETERS-1'!$B$5:$J$44,7,FALSE)*SSPYLD2!$F7 + SSPYLD1!AS7*(1-VLOOKUP(SSPYLD2!AS$4,'[1]INTERNAL PARAMETERS-1'!$B$5:$J$44,5,FALSE))*VLOOKUP(SSPYLD2!AS$4,'[1]INTERNAL PARAMETERS-1'!$B$5:$J$44,9,FALSE)*SSPYLD2!$F7</f>
        <v>0</v>
      </c>
      <c r="AT7" s="46">
        <f>SSPYLD1!AT7*VLOOKUP(SSPYLD2!AT$4,'[1]INTERNAL PARAMETERS-1'!$B$5:$J$44,5,FALSE)*VLOOKUP(SSPYLD2!AT$4,'[1]INTERNAL PARAMETERS-1'!$B$5:$J$44,7,FALSE)*SSPYLD2!$F7 + SSPYLD1!AT7*(1-VLOOKUP(SSPYLD2!AT$4,'[1]INTERNAL PARAMETERS-1'!$B$5:$J$44,5,FALSE))*VLOOKUP(SSPYLD2!AT$4,'[1]INTERNAL PARAMETERS-1'!$B$5:$J$44,9,FALSE)*SSPYLD2!$F7</f>
        <v>0</v>
      </c>
      <c r="AU7" s="48">
        <f>SSPYLD1!AU7*VLOOKUP(SSPYLD2!AU$4,'[1]INTERNAL PARAMETERS-1'!$B$5:$J$44,5,FALSE)*VLOOKUP(SSPYLD2!AU$4,'[1]INTERNAL PARAMETERS-1'!$B$5:$J$44,6,FALSE)*VLOOKUP(SSPYLD2!AU$4,'[1]INTERNAL PARAMETERS-1'!$B$5:$J$44,3,FALSE) + SSPYLD1!AU7*(1-VLOOKUP(SSPYLD2!AU$4,'[1]INTERNAL PARAMETERS-1'!$B$5:$J$44,5,FALSE))*VLOOKUP(SSPYLD2!AU$4,'[1]INTERNAL PARAMETERS-1'!$B$5:$J$44,8,FALSE)*VLOOKUP(SSPYLD2!AU$4,'[1]INTERNAL PARAMETERS-1'!$B$5:$J$44,3,FALSE)</f>
        <v>0</v>
      </c>
      <c r="AV7" s="47">
        <f>SSPYLD1!AV7*VLOOKUP(SSPYLD2!AV$4,'[1]INTERNAL PARAMETERS-1'!$B$5:$J$44,5,FALSE)*VLOOKUP(SSPYLD2!AV$4,'[1]INTERNAL PARAMETERS-1'!$B$5:$J$44,6,FALSE)*VLOOKUP(SSPYLD2!AV$4,'[1]INTERNAL PARAMETERS-1'!$B$5:$J$44,3,FALSE) + SSPYLD1!AV7*(1-VLOOKUP(SSPYLD2!AV$4,'[1]INTERNAL PARAMETERS-1'!$B$5:$J$44,5,FALSE))*VLOOKUP(SSPYLD2!AV$4,'[1]INTERNAL PARAMETERS-1'!$B$5:$J$44,8,FALSE)*VLOOKUP(SSPYLD2!AV$4,'[1]INTERNAL PARAMETERS-1'!$B$5:$J$44,3,FALSE)</f>
        <v>0</v>
      </c>
      <c r="AW7" s="47">
        <f>SSPYLD1!AW7*VLOOKUP(SSPYLD2!AW$4,'[1]INTERNAL PARAMETERS-1'!$B$5:$J$44,5,FALSE)*VLOOKUP(SSPYLD2!AW$4,'[1]INTERNAL PARAMETERS-1'!$B$5:$J$44,6,FALSE)*VLOOKUP(SSPYLD2!AW$4,'[1]INTERNAL PARAMETERS-1'!$B$5:$J$44,3,FALSE) + SSPYLD1!AW7*(1-VLOOKUP(SSPYLD2!AW$4,'[1]INTERNAL PARAMETERS-1'!$B$5:$J$44,5,FALSE))*VLOOKUP(SSPYLD2!AW$4,'[1]INTERNAL PARAMETERS-1'!$B$5:$J$44,8,FALSE)*VLOOKUP(SSPYLD2!AW$4,'[1]INTERNAL PARAMETERS-1'!$B$5:$J$44,3,FALSE)</f>
        <v>2.9299279083043261</v>
      </c>
      <c r="AX7" s="47">
        <f>SSPYLD1!AX7*VLOOKUP(SSPYLD2!AX$4,'[1]INTERNAL PARAMETERS-1'!$B$5:$J$44,5,FALSE)*VLOOKUP(SSPYLD2!AX$4,'[1]INTERNAL PARAMETERS-1'!$B$5:$J$44,6,FALSE)*VLOOKUP(SSPYLD2!AX$4,'[1]INTERNAL PARAMETERS-1'!$B$5:$J$44,3,FALSE) + SSPYLD1!AX7*(1-VLOOKUP(SSPYLD2!AX$4,'[1]INTERNAL PARAMETERS-1'!$B$5:$J$44,5,FALSE))*VLOOKUP(SSPYLD2!AX$4,'[1]INTERNAL PARAMETERS-1'!$B$5:$J$44,8,FALSE)*VLOOKUP(SSPYLD2!AX$4,'[1]INTERNAL PARAMETERS-1'!$B$5:$J$44,3,FALSE)</f>
        <v>0</v>
      </c>
      <c r="AY7" s="47">
        <f>SSPYLD1!AY7*VLOOKUP(SSPYLD2!AY$4,'[1]INTERNAL PARAMETERS-1'!$B$5:$J$44,5,FALSE)*VLOOKUP(SSPYLD2!AY$4,'[1]INTERNAL PARAMETERS-1'!$B$5:$J$44,6,FALSE)*VLOOKUP(SSPYLD2!AY$4,'[1]INTERNAL PARAMETERS-1'!$B$5:$J$44,3,FALSE) + SSPYLD1!AY7*(1-VLOOKUP(SSPYLD2!AY$4,'[1]INTERNAL PARAMETERS-1'!$B$5:$J$44,5,FALSE))*VLOOKUP(SSPYLD2!AY$4,'[1]INTERNAL PARAMETERS-1'!$B$5:$J$44,8,FALSE)*VLOOKUP(SSPYLD2!AY$4,'[1]INTERNAL PARAMETERS-1'!$B$5:$J$44,3,FALSE)</f>
        <v>0</v>
      </c>
      <c r="AZ7" s="47">
        <f>SSPYLD1!AZ7*VLOOKUP(SSPYLD2!AZ$4,'[1]INTERNAL PARAMETERS-1'!$B$5:$J$44,5,FALSE)*VLOOKUP(SSPYLD2!AZ$4,'[1]INTERNAL PARAMETERS-1'!$B$5:$J$44,6,FALSE)*VLOOKUP(SSPYLD2!AZ$4,'[1]INTERNAL PARAMETERS-1'!$B$5:$J$44,3,FALSE) + SSPYLD1!AZ7*(1-VLOOKUP(SSPYLD2!AZ$4,'[1]INTERNAL PARAMETERS-1'!$B$5:$J$44,5,FALSE))*VLOOKUP(SSPYLD2!AZ$4,'[1]INTERNAL PARAMETERS-1'!$B$5:$J$44,8,FALSE)*VLOOKUP(SSPYLD2!AZ$4,'[1]INTERNAL PARAMETERS-1'!$B$5:$J$44,3,FALSE)</f>
        <v>0</v>
      </c>
      <c r="BA7" s="47">
        <f>SSPYLD1!BA7*VLOOKUP(SSPYLD2!BA$4,'[1]INTERNAL PARAMETERS-1'!$B$5:$J$44,5,FALSE)*VLOOKUP(SSPYLD2!BA$4,'[1]INTERNAL PARAMETERS-1'!$B$5:$J$44,6,FALSE)*VLOOKUP(SSPYLD2!BA$4,'[1]INTERNAL PARAMETERS-1'!$B$5:$J$44,3,FALSE) + SSPYLD1!BA7*(1-VLOOKUP(SSPYLD2!BA$4,'[1]INTERNAL PARAMETERS-1'!$B$5:$J$44,5,FALSE))*VLOOKUP(SSPYLD2!BA$4,'[1]INTERNAL PARAMETERS-1'!$B$5:$J$44,8,FALSE)*VLOOKUP(SSPYLD2!BA$4,'[1]INTERNAL PARAMETERS-1'!$B$5:$J$44,3,FALSE)</f>
        <v>0.34152786188997014</v>
      </c>
      <c r="BB7" s="47">
        <f>SSPYLD1!BB7*VLOOKUP(SSPYLD2!BB$4,'[1]INTERNAL PARAMETERS-1'!$B$5:$J$44,5,FALSE)*VLOOKUP(SSPYLD2!BB$4,'[1]INTERNAL PARAMETERS-1'!$B$5:$J$44,6,FALSE)*VLOOKUP(SSPYLD2!BB$4,'[1]INTERNAL PARAMETERS-1'!$B$5:$J$44,3,FALSE) + SSPYLD1!BB7*(1-VLOOKUP(SSPYLD2!BB$4,'[1]INTERNAL PARAMETERS-1'!$B$5:$J$44,5,FALSE))*VLOOKUP(SSPYLD2!BB$4,'[1]INTERNAL PARAMETERS-1'!$B$5:$J$44,8,FALSE)*VLOOKUP(SSPYLD2!BB$4,'[1]INTERNAL PARAMETERS-1'!$B$5:$J$44,3,FALSE)</f>
        <v>0.94805895426284548</v>
      </c>
      <c r="BC7" s="47">
        <f>SSPYLD1!BC7*VLOOKUP(SSPYLD2!BC$4,'[1]INTERNAL PARAMETERS-1'!$B$5:$J$44,5,FALSE)*VLOOKUP(SSPYLD2!BC$4,'[1]INTERNAL PARAMETERS-1'!$B$5:$J$44,6,FALSE)*VLOOKUP(SSPYLD2!BC$4,'[1]INTERNAL PARAMETERS-1'!$B$5:$J$44,3,FALSE) + SSPYLD1!BC7*(1-VLOOKUP(SSPYLD2!BC$4,'[1]INTERNAL PARAMETERS-1'!$B$5:$J$44,5,FALSE))*VLOOKUP(SSPYLD2!BC$4,'[1]INTERNAL PARAMETERS-1'!$B$5:$J$44,8,FALSE)*VLOOKUP(SSPYLD2!BC$4,'[1]INTERNAL PARAMETERS-1'!$B$5:$J$44,3,FALSE)</f>
        <v>0.18208608423086919</v>
      </c>
      <c r="BD7" s="47">
        <f>SSPYLD1!BD7*VLOOKUP(SSPYLD2!BD$4,'[1]INTERNAL PARAMETERS-1'!$B$5:$J$44,5,FALSE)*VLOOKUP(SSPYLD2!BD$4,'[1]INTERNAL PARAMETERS-1'!$B$5:$J$44,6,FALSE)*VLOOKUP(SSPYLD2!BD$4,'[1]INTERNAL PARAMETERS-1'!$B$5:$J$44,3,FALSE) + SSPYLD1!BD7*(1-VLOOKUP(SSPYLD2!BD$4,'[1]INTERNAL PARAMETERS-1'!$B$5:$J$44,5,FALSE))*VLOOKUP(SSPYLD2!BD$4,'[1]INTERNAL PARAMETERS-1'!$B$5:$J$44,8,FALSE)*VLOOKUP(SSPYLD2!BD$4,'[1]INTERNAL PARAMETERS-1'!$B$5:$J$44,3,FALSE)</f>
        <v>0.82346467288290826</v>
      </c>
      <c r="BE7" s="47">
        <f>SSPYLD1!BE7*VLOOKUP(SSPYLD2!BE$4,'[1]INTERNAL PARAMETERS-1'!$B$5:$J$44,5,FALSE)*VLOOKUP(SSPYLD2!BE$4,'[1]INTERNAL PARAMETERS-1'!$B$5:$J$44,6,FALSE)*VLOOKUP(SSPYLD2!BE$4,'[1]INTERNAL PARAMETERS-1'!$B$5:$J$44,3,FALSE) + SSPYLD1!BE7*(1-VLOOKUP(SSPYLD2!BE$4,'[1]INTERNAL PARAMETERS-1'!$B$5:$J$44,5,FALSE))*VLOOKUP(SSPYLD2!BE$4,'[1]INTERNAL PARAMETERS-1'!$B$5:$J$44,8,FALSE)*VLOOKUP(SSPYLD2!BE$4,'[1]INTERNAL PARAMETERS-1'!$B$5:$J$44,3,FALSE)</f>
        <v>0.31710879972082456</v>
      </c>
      <c r="BF7" s="47">
        <f>SSPYLD1!BF7*VLOOKUP(SSPYLD2!BF$4,'[1]INTERNAL PARAMETERS-1'!$B$5:$J$44,5,FALSE)*VLOOKUP(SSPYLD2!BF$4,'[1]INTERNAL PARAMETERS-1'!$B$5:$J$44,6,FALSE)*VLOOKUP(SSPYLD2!BF$4,'[1]INTERNAL PARAMETERS-1'!$B$5:$J$44,3,FALSE) + SSPYLD1!BF7*(1-VLOOKUP(SSPYLD2!BF$4,'[1]INTERNAL PARAMETERS-1'!$B$5:$J$44,5,FALSE))*VLOOKUP(SSPYLD2!BF$4,'[1]INTERNAL PARAMETERS-1'!$B$5:$J$44,8,FALSE)*VLOOKUP(SSPYLD2!BF$4,'[1]INTERNAL PARAMETERS-1'!$B$5:$J$44,3,FALSE)</f>
        <v>0</v>
      </c>
      <c r="BG7" s="47">
        <f>SSPYLD1!BG7*VLOOKUP(SSPYLD2!BG$4,'[1]INTERNAL PARAMETERS-1'!$B$5:$J$44,5,FALSE)*VLOOKUP(SSPYLD2!BG$4,'[1]INTERNAL PARAMETERS-1'!$B$5:$J$44,6,FALSE)*VLOOKUP(SSPYLD2!BG$4,'[1]INTERNAL PARAMETERS-1'!$B$5:$J$44,3,FALSE) + SSPYLD1!BG7*(1-VLOOKUP(SSPYLD2!BG$4,'[1]INTERNAL PARAMETERS-1'!$B$5:$J$44,5,FALSE))*VLOOKUP(SSPYLD2!BG$4,'[1]INTERNAL PARAMETERS-1'!$B$5:$J$44,8,FALSE)*VLOOKUP(SSPYLD2!BG$4,'[1]INTERNAL PARAMETERS-1'!$B$5:$J$44,3,FALSE)</f>
        <v>1.2287478686573845</v>
      </c>
      <c r="BH7" s="47">
        <f>SSPYLD1!BH7*VLOOKUP(SSPYLD2!BH$4,'[1]INTERNAL PARAMETERS-1'!$B$5:$J$44,5,FALSE)*VLOOKUP(SSPYLD2!BH$4,'[1]INTERNAL PARAMETERS-1'!$B$5:$J$44,6,FALSE)*VLOOKUP(SSPYLD2!BH$4,'[1]INTERNAL PARAMETERS-1'!$B$5:$J$44,3,FALSE) + SSPYLD1!BH7*(1-VLOOKUP(SSPYLD2!BH$4,'[1]INTERNAL PARAMETERS-1'!$B$5:$J$44,5,FALSE))*VLOOKUP(SSPYLD2!BH$4,'[1]INTERNAL PARAMETERS-1'!$B$5:$J$44,8,FALSE)*VLOOKUP(SSPYLD2!BH$4,'[1]INTERNAL PARAMETERS-1'!$B$5:$J$44,3,FALSE)</f>
        <v>2.4247827577384591E-3</v>
      </c>
      <c r="BI7" s="47">
        <f>SSPYLD1!BI7*VLOOKUP(SSPYLD2!BI$4,'[1]INTERNAL PARAMETERS-1'!$B$5:$J$44,5,FALSE)*VLOOKUP(SSPYLD2!BI$4,'[1]INTERNAL PARAMETERS-1'!$B$5:$J$44,6,FALSE)*VLOOKUP(SSPYLD2!BI$4,'[1]INTERNAL PARAMETERS-1'!$B$5:$J$44,3,FALSE) + SSPYLD1!BI7*(1-VLOOKUP(SSPYLD2!BI$4,'[1]INTERNAL PARAMETERS-1'!$B$5:$J$44,5,FALSE))*VLOOKUP(SSPYLD2!BI$4,'[1]INTERNAL PARAMETERS-1'!$B$5:$J$44,8,FALSE)*VLOOKUP(SSPYLD2!BI$4,'[1]INTERNAL PARAMETERS-1'!$B$5:$J$44,3,FALSE)</f>
        <v>0</v>
      </c>
      <c r="BJ7" s="47">
        <f>SSPYLD1!BJ7*VLOOKUP(SSPYLD2!BJ$4,'[1]INTERNAL PARAMETERS-1'!$B$5:$J$44,5,FALSE)*VLOOKUP(SSPYLD2!BJ$4,'[1]INTERNAL PARAMETERS-1'!$B$5:$J$44,6,FALSE)*VLOOKUP(SSPYLD2!BJ$4,'[1]INTERNAL PARAMETERS-1'!$B$5:$J$44,3,FALSE) + SSPYLD1!BJ7*(1-VLOOKUP(SSPYLD2!BJ$4,'[1]INTERNAL PARAMETERS-1'!$B$5:$J$44,5,FALSE))*VLOOKUP(SSPYLD2!BJ$4,'[1]INTERNAL PARAMETERS-1'!$B$5:$J$44,8,FALSE)*VLOOKUP(SSPYLD2!BJ$4,'[1]INTERNAL PARAMETERS-1'!$B$5:$J$44,3,FALSE)</f>
        <v>0.30084215736650438</v>
      </c>
      <c r="BK7" s="47">
        <f>SSPYLD1!BK7*VLOOKUP(SSPYLD2!BK$4,'[1]INTERNAL PARAMETERS-1'!$B$5:$J$44,5,FALSE)*VLOOKUP(SSPYLD2!BK$4,'[1]INTERNAL PARAMETERS-1'!$B$5:$J$44,6,FALSE)*VLOOKUP(SSPYLD2!BK$4,'[1]INTERNAL PARAMETERS-1'!$B$5:$J$44,3,FALSE) + SSPYLD1!BK7*(1-VLOOKUP(SSPYLD2!BK$4,'[1]INTERNAL PARAMETERS-1'!$B$5:$J$44,5,FALSE))*VLOOKUP(SSPYLD2!BK$4,'[1]INTERNAL PARAMETERS-1'!$B$5:$J$44,8,FALSE)*VLOOKUP(SSPYLD2!BK$4,'[1]INTERNAL PARAMETERS-1'!$B$5:$J$44,3,FALSE)</f>
        <v>0.19096865827416296</v>
      </c>
      <c r="BL7" s="47">
        <f>SSPYLD1!BL7*VLOOKUP(SSPYLD2!BL$4,'[1]INTERNAL PARAMETERS-1'!$B$5:$J$44,5,FALSE)*VLOOKUP(SSPYLD2!BL$4,'[1]INTERNAL PARAMETERS-1'!$B$5:$J$44,6,FALSE)*VLOOKUP(SSPYLD2!BL$4,'[1]INTERNAL PARAMETERS-1'!$B$5:$J$44,3,FALSE) + SSPYLD1!BL7*(1-VLOOKUP(SSPYLD2!BL$4,'[1]INTERNAL PARAMETERS-1'!$B$5:$J$44,5,FALSE))*VLOOKUP(SSPYLD2!BL$4,'[1]INTERNAL PARAMETERS-1'!$B$5:$J$44,8,FALSE)*VLOOKUP(SSPYLD2!BL$4,'[1]INTERNAL PARAMETERS-1'!$B$5:$J$44,3,FALSE)</f>
        <v>9.1456451582852608E-2</v>
      </c>
      <c r="BM7" s="47">
        <f>SSPYLD1!BM7*VLOOKUP(SSPYLD2!BM$4,'[1]INTERNAL PARAMETERS-1'!$B$5:$J$44,5,FALSE)*VLOOKUP(SSPYLD2!BM$4,'[1]INTERNAL PARAMETERS-1'!$B$5:$J$44,6,FALSE)*VLOOKUP(SSPYLD2!BM$4,'[1]INTERNAL PARAMETERS-1'!$B$5:$J$44,3,FALSE) + SSPYLD1!BM7*(1-VLOOKUP(SSPYLD2!BM$4,'[1]INTERNAL PARAMETERS-1'!$B$5:$J$44,5,FALSE))*VLOOKUP(SSPYLD2!BM$4,'[1]INTERNAL PARAMETERS-1'!$B$5:$J$44,8,FALSE)*VLOOKUP(SSPYLD2!BM$4,'[1]INTERNAL PARAMETERS-1'!$B$5:$J$44,3,FALSE)</f>
        <v>1.2332927400168255E-2</v>
      </c>
      <c r="BN7" s="47">
        <f>SSPYLD1!BN7*VLOOKUP(SSPYLD2!BN$4,'[1]INTERNAL PARAMETERS-1'!$B$5:$J$44,5,FALSE)*VLOOKUP(SSPYLD2!BN$4,'[1]INTERNAL PARAMETERS-1'!$B$5:$J$44,6,FALSE)*VLOOKUP(SSPYLD2!BN$4,'[1]INTERNAL PARAMETERS-1'!$B$5:$J$44,3,FALSE) + SSPYLD1!BN7*(1-VLOOKUP(SSPYLD2!BN$4,'[1]INTERNAL PARAMETERS-1'!$B$5:$J$44,5,FALSE))*VLOOKUP(SSPYLD2!BN$4,'[1]INTERNAL PARAMETERS-1'!$B$5:$J$44,8,FALSE)*VLOOKUP(SSPYLD2!BN$4,'[1]INTERNAL PARAMETERS-1'!$B$5:$J$44,3,FALSE)</f>
        <v>0.30308761965956493</v>
      </c>
      <c r="BO7" s="47">
        <f>SSPYLD1!BO7*VLOOKUP(SSPYLD2!BO$4,'[1]INTERNAL PARAMETERS-1'!$B$5:$J$44,5,FALSE)*VLOOKUP(SSPYLD2!BO$4,'[1]INTERNAL PARAMETERS-1'!$B$5:$J$44,6,FALSE)*VLOOKUP(SSPYLD2!BO$4,'[1]INTERNAL PARAMETERS-1'!$B$5:$J$44,3,FALSE) + SSPYLD1!BO7*(1-VLOOKUP(SSPYLD2!BO$4,'[1]INTERNAL PARAMETERS-1'!$B$5:$J$44,5,FALSE))*VLOOKUP(SSPYLD2!BO$4,'[1]INTERNAL PARAMETERS-1'!$B$5:$J$44,8,FALSE)*VLOOKUP(SSPYLD2!BO$4,'[1]INTERNAL PARAMETERS-1'!$B$5:$J$44,3,FALSE)</f>
        <v>0.54194409982697433</v>
      </c>
      <c r="BP7" s="47">
        <f>SSPYLD1!BP7*VLOOKUP(SSPYLD2!BP$4,'[1]INTERNAL PARAMETERS-1'!$B$5:$J$44,5,FALSE)*VLOOKUP(SSPYLD2!BP$4,'[1]INTERNAL PARAMETERS-1'!$B$5:$J$44,6,FALSE)*VLOOKUP(SSPYLD2!BP$4,'[1]INTERNAL PARAMETERS-1'!$B$5:$J$44,3,FALSE) + SSPYLD1!BP7*(1-VLOOKUP(SSPYLD2!BP$4,'[1]INTERNAL PARAMETERS-1'!$B$5:$J$44,5,FALSE))*VLOOKUP(SSPYLD2!BP$4,'[1]INTERNAL PARAMETERS-1'!$B$5:$J$44,8,FALSE)*VLOOKUP(SSPYLD2!BP$4,'[1]INTERNAL PARAMETERS-1'!$B$5:$J$44,3,FALSE)</f>
        <v>1.6478718840992192E-2</v>
      </c>
      <c r="BQ7" s="47">
        <f>SSPYLD1!BQ7*VLOOKUP(SSPYLD2!BQ$4,'[1]INTERNAL PARAMETERS-1'!$B$5:$J$44,5,FALSE)*VLOOKUP(SSPYLD2!BQ$4,'[1]INTERNAL PARAMETERS-1'!$B$5:$J$44,6,FALSE)*VLOOKUP(SSPYLD2!BQ$4,'[1]INTERNAL PARAMETERS-1'!$B$5:$J$44,3,FALSE) + SSPYLD1!BQ7*(1-VLOOKUP(SSPYLD2!BQ$4,'[1]INTERNAL PARAMETERS-1'!$B$5:$J$44,5,FALSE))*VLOOKUP(SSPYLD2!BQ$4,'[1]INTERNAL PARAMETERS-1'!$B$5:$J$44,8,FALSE)*VLOOKUP(SSPYLD2!BQ$4,'[1]INTERNAL PARAMETERS-1'!$B$5:$J$44,3,FALSE)</f>
        <v>0.5758648691657472</v>
      </c>
      <c r="BR7" s="47">
        <f>SSPYLD1!BR7*VLOOKUP(SSPYLD2!BR$4,'[1]INTERNAL PARAMETERS-1'!$B$5:$J$44,5,FALSE)*VLOOKUP(SSPYLD2!BR$4,'[1]INTERNAL PARAMETERS-1'!$B$5:$J$44,6,FALSE)*VLOOKUP(SSPYLD2!BR$4,'[1]INTERNAL PARAMETERS-1'!$B$5:$J$44,3,FALSE) + SSPYLD1!BR7*(1-VLOOKUP(SSPYLD2!BR$4,'[1]INTERNAL PARAMETERS-1'!$B$5:$J$44,5,FALSE))*VLOOKUP(SSPYLD2!BR$4,'[1]INTERNAL PARAMETERS-1'!$B$5:$J$44,8,FALSE)*VLOOKUP(SSPYLD2!BR$4,'[1]INTERNAL PARAMETERS-1'!$B$5:$J$44,3,FALSE)</f>
        <v>1.5223651493900658E-2</v>
      </c>
      <c r="BS7" s="47">
        <f>SSPYLD1!BS7*VLOOKUP(SSPYLD2!BS$4,'[1]INTERNAL PARAMETERS-1'!$B$5:$J$44,5,FALSE)*VLOOKUP(SSPYLD2!BS$4,'[1]INTERNAL PARAMETERS-1'!$B$5:$J$44,6,FALSE)*VLOOKUP(SSPYLD2!BS$4,'[1]INTERNAL PARAMETERS-1'!$B$5:$J$44,3,FALSE) + SSPYLD1!BS7*(1-VLOOKUP(SSPYLD2!BS$4,'[1]INTERNAL PARAMETERS-1'!$B$5:$J$44,5,FALSE))*VLOOKUP(SSPYLD2!BS$4,'[1]INTERNAL PARAMETERS-1'!$B$5:$J$44,8,FALSE)*VLOOKUP(SSPYLD2!BS$4,'[1]INTERNAL PARAMETERS-1'!$B$5:$J$44,3,FALSE)</f>
        <v>1.4611418734167671E-3</v>
      </c>
      <c r="BT7" s="47">
        <f>SSPYLD1!BT7*VLOOKUP(SSPYLD2!BT$4,'[1]INTERNAL PARAMETERS-1'!$B$5:$J$44,5,FALSE)*VLOOKUP(SSPYLD2!BT$4,'[1]INTERNAL PARAMETERS-1'!$B$5:$J$44,6,FALSE)*VLOOKUP(SSPYLD2!BT$4,'[1]INTERNAL PARAMETERS-1'!$B$5:$J$44,3,FALSE) + SSPYLD1!BT7*(1-VLOOKUP(SSPYLD2!BT$4,'[1]INTERNAL PARAMETERS-1'!$B$5:$J$44,5,FALSE))*VLOOKUP(SSPYLD2!BT$4,'[1]INTERNAL PARAMETERS-1'!$B$5:$J$44,8,FALSE)*VLOOKUP(SSPYLD2!BT$4,'[1]INTERNAL PARAMETERS-1'!$B$5:$J$44,3,FALSE)</f>
        <v>0</v>
      </c>
      <c r="BU7" s="47">
        <f>SSPYLD1!BU7*VLOOKUP(SSPYLD2!BU$4,'[1]INTERNAL PARAMETERS-1'!$B$5:$J$44,5,FALSE)*VLOOKUP(SSPYLD2!BU$4,'[1]INTERNAL PARAMETERS-1'!$B$5:$J$44,6,FALSE)*VLOOKUP(SSPYLD2!BU$4,'[1]INTERNAL PARAMETERS-1'!$B$5:$J$44,3,FALSE) + SSPYLD1!BU7*(1-VLOOKUP(SSPYLD2!BU$4,'[1]INTERNAL PARAMETERS-1'!$B$5:$J$44,5,FALSE))*VLOOKUP(SSPYLD2!BU$4,'[1]INTERNAL PARAMETERS-1'!$B$5:$J$44,8,FALSE)*VLOOKUP(SSPYLD2!BU$4,'[1]INTERNAL PARAMETERS-1'!$B$5:$J$44,3,FALSE)</f>
        <v>0</v>
      </c>
      <c r="BV7" s="47">
        <f>SSPYLD1!BV7*VLOOKUP(SSPYLD2!BV$4,'[1]INTERNAL PARAMETERS-1'!$B$5:$J$44,5,FALSE)*VLOOKUP(SSPYLD2!BV$4,'[1]INTERNAL PARAMETERS-1'!$B$5:$J$44,6,FALSE)*VLOOKUP(SSPYLD2!BV$4,'[1]INTERNAL PARAMETERS-1'!$B$5:$J$44,3,FALSE) + SSPYLD1!BV7*(1-VLOOKUP(SSPYLD2!BV$4,'[1]INTERNAL PARAMETERS-1'!$B$5:$J$44,5,FALSE))*VLOOKUP(SSPYLD2!BV$4,'[1]INTERNAL PARAMETERS-1'!$B$5:$J$44,8,FALSE)*VLOOKUP(SSPYLD2!BV$4,'[1]INTERNAL PARAMETERS-1'!$B$5:$J$44,3,FALSE)</f>
        <v>0</v>
      </c>
      <c r="BW7" s="47">
        <f>SSPYLD1!BW7*VLOOKUP(SSPYLD2!BW$4,'[1]INTERNAL PARAMETERS-1'!$B$5:$J$44,5,FALSE)*VLOOKUP(SSPYLD2!BW$4,'[1]INTERNAL PARAMETERS-1'!$B$5:$J$44,6,FALSE)*VLOOKUP(SSPYLD2!BW$4,'[1]INTERNAL PARAMETERS-1'!$B$5:$J$44,3,FALSE) + SSPYLD1!BW7*(1-VLOOKUP(SSPYLD2!BW$4,'[1]INTERNAL PARAMETERS-1'!$B$5:$J$44,5,FALSE))*VLOOKUP(SSPYLD2!BW$4,'[1]INTERNAL PARAMETERS-1'!$B$5:$J$44,8,FALSE)*VLOOKUP(SSPYLD2!BW$4,'[1]INTERNAL PARAMETERS-1'!$B$5:$J$44,3,FALSE)</f>
        <v>0</v>
      </c>
      <c r="BX7" s="47">
        <f>SSPYLD1!BX7*VLOOKUP(SSPYLD2!BX$4,'[1]INTERNAL PARAMETERS-1'!$B$5:$J$44,5,FALSE)*VLOOKUP(SSPYLD2!BX$4,'[1]INTERNAL PARAMETERS-1'!$B$5:$J$44,6,FALSE)*VLOOKUP(SSPYLD2!BX$4,'[1]INTERNAL PARAMETERS-1'!$B$5:$J$44,3,FALSE) + SSPYLD1!BX7*(1-VLOOKUP(SSPYLD2!BX$4,'[1]INTERNAL PARAMETERS-1'!$B$5:$J$44,5,FALSE))*VLOOKUP(SSPYLD2!BX$4,'[1]INTERNAL PARAMETERS-1'!$B$5:$J$44,8,FALSE)*VLOOKUP(SSPYLD2!BX$4,'[1]INTERNAL PARAMETERS-1'!$B$5:$J$44,3,FALSE)</f>
        <v>0</v>
      </c>
      <c r="BY7" s="47">
        <f>SSPYLD1!BY7*VLOOKUP(SSPYLD2!BY$4,'[1]INTERNAL PARAMETERS-1'!$B$5:$J$44,5,FALSE)*VLOOKUP(SSPYLD2!BY$4,'[1]INTERNAL PARAMETERS-1'!$B$5:$J$44,6,FALSE)*VLOOKUP(SSPYLD2!BY$4,'[1]INTERNAL PARAMETERS-1'!$B$5:$J$44,3,FALSE) + SSPYLD1!BY7*(1-VLOOKUP(SSPYLD2!BY$4,'[1]INTERNAL PARAMETERS-1'!$B$5:$J$44,5,FALSE))*VLOOKUP(SSPYLD2!BY$4,'[1]INTERNAL PARAMETERS-1'!$B$5:$J$44,8,FALSE)*VLOOKUP(SSPYLD2!BY$4,'[1]INTERNAL PARAMETERS-1'!$B$5:$J$44,3,FALSE)</f>
        <v>0</v>
      </c>
      <c r="BZ7" s="47">
        <f>SSPYLD1!BZ7*VLOOKUP(SSPYLD2!BZ$4,'[1]INTERNAL PARAMETERS-1'!$B$5:$J$44,5,FALSE)*VLOOKUP(SSPYLD2!BZ$4,'[1]INTERNAL PARAMETERS-1'!$B$5:$J$44,6,FALSE)*VLOOKUP(SSPYLD2!BZ$4,'[1]INTERNAL PARAMETERS-1'!$B$5:$J$44,3,FALSE) + SSPYLD1!BZ7*(1-VLOOKUP(SSPYLD2!BZ$4,'[1]INTERNAL PARAMETERS-1'!$B$5:$J$44,5,FALSE))*VLOOKUP(SSPYLD2!BZ$4,'[1]INTERNAL PARAMETERS-1'!$B$5:$J$44,8,FALSE)*VLOOKUP(SSPYLD2!BZ$4,'[1]INTERNAL PARAMETERS-1'!$B$5:$J$44,3,FALSE)</f>
        <v>7.6633861576719275E-4</v>
      </c>
      <c r="CA7" s="47">
        <f>SSPYLD1!CA7*VLOOKUP(SSPYLD2!CA$4,'[1]INTERNAL PARAMETERS-1'!$B$5:$J$44,5,FALSE)*VLOOKUP(SSPYLD2!CA$4,'[1]INTERNAL PARAMETERS-1'!$B$5:$J$44,6,FALSE)*VLOOKUP(SSPYLD2!CA$4,'[1]INTERNAL PARAMETERS-1'!$B$5:$J$44,3,FALSE) + SSPYLD1!CA7*(1-VLOOKUP(SSPYLD2!CA$4,'[1]INTERNAL PARAMETERS-1'!$B$5:$J$44,5,FALSE))*VLOOKUP(SSPYLD2!CA$4,'[1]INTERNAL PARAMETERS-1'!$B$5:$J$44,8,FALSE)*VLOOKUP(SSPYLD2!CA$4,'[1]INTERNAL PARAMETERS-1'!$B$5:$J$44,3,FALSE)</f>
        <v>0</v>
      </c>
      <c r="CB7" s="47">
        <f>SSPYLD1!CB7*VLOOKUP(SSPYLD2!CB$4,'[1]INTERNAL PARAMETERS-1'!$B$5:$J$44,5,FALSE)*VLOOKUP(SSPYLD2!CB$4,'[1]INTERNAL PARAMETERS-1'!$B$5:$J$44,6,FALSE)*VLOOKUP(SSPYLD2!CB$4,'[1]INTERNAL PARAMETERS-1'!$B$5:$J$44,3,FALSE) + SSPYLD1!CB7*(1-VLOOKUP(SSPYLD2!CB$4,'[1]INTERNAL PARAMETERS-1'!$B$5:$J$44,5,FALSE))*VLOOKUP(SSPYLD2!CB$4,'[1]INTERNAL PARAMETERS-1'!$B$5:$J$44,8,FALSE)*VLOOKUP(SSPYLD2!CB$4,'[1]INTERNAL PARAMETERS-1'!$B$5:$J$44,3,FALSE)</f>
        <v>0</v>
      </c>
      <c r="CC7" s="47">
        <f>SSPYLD1!CC7*VLOOKUP(SSPYLD2!CC$4,'[1]INTERNAL PARAMETERS-1'!$B$5:$J$44,5,FALSE)*VLOOKUP(SSPYLD2!CC$4,'[1]INTERNAL PARAMETERS-1'!$B$5:$J$44,6,FALSE)*VLOOKUP(SSPYLD2!CC$4,'[1]INTERNAL PARAMETERS-1'!$B$5:$J$44,3,FALSE) + SSPYLD1!CC7*(1-VLOOKUP(SSPYLD2!CC$4,'[1]INTERNAL PARAMETERS-1'!$B$5:$J$44,5,FALSE))*VLOOKUP(SSPYLD2!CC$4,'[1]INTERNAL PARAMETERS-1'!$B$5:$J$44,8,FALSE)*VLOOKUP(SSPYLD2!CC$4,'[1]INTERNAL PARAMETERS-1'!$B$5:$J$44,3,FALSE)</f>
        <v>1.9424836813674278E-3</v>
      </c>
      <c r="CD7" s="47">
        <f>SSPYLD1!CD7*VLOOKUP(SSPYLD2!CD$4,'[1]INTERNAL PARAMETERS-1'!$B$5:$J$44,5,FALSE)*VLOOKUP(SSPYLD2!CD$4,'[1]INTERNAL PARAMETERS-1'!$B$5:$J$44,6,FALSE)*VLOOKUP(SSPYLD2!CD$4,'[1]INTERNAL PARAMETERS-1'!$B$5:$J$44,3,FALSE) + SSPYLD1!CD7*(1-VLOOKUP(SSPYLD2!CD$4,'[1]INTERNAL PARAMETERS-1'!$B$5:$J$44,5,FALSE))*VLOOKUP(SSPYLD2!CD$4,'[1]INTERNAL PARAMETERS-1'!$B$5:$J$44,8,FALSE)*VLOOKUP(SSPYLD2!CD$4,'[1]INTERNAL PARAMETERS-1'!$B$5:$J$44,3,FALSE)</f>
        <v>1.7382502843860701E-2</v>
      </c>
      <c r="CE7" s="47">
        <f>SSPYLD1!CE7*VLOOKUP(SSPYLD2!CE$4,'[1]INTERNAL PARAMETERS-1'!$B$5:$J$44,5,FALSE)*VLOOKUP(SSPYLD2!CE$4,'[1]INTERNAL PARAMETERS-1'!$B$5:$J$44,6,FALSE)*VLOOKUP(SSPYLD2!CE$4,'[1]INTERNAL PARAMETERS-1'!$B$5:$J$44,3,FALSE) + SSPYLD1!CE7*(1-VLOOKUP(SSPYLD2!CE$4,'[1]INTERNAL PARAMETERS-1'!$B$5:$J$44,5,FALSE))*VLOOKUP(SSPYLD2!CE$4,'[1]INTERNAL PARAMETERS-1'!$B$5:$J$44,8,FALSE)*VLOOKUP(SSPYLD2!CE$4,'[1]INTERNAL PARAMETERS-1'!$B$5:$J$44,3,FALSE)</f>
        <v>2.0146330752467898E-2</v>
      </c>
      <c r="CF7" s="47">
        <f>SSPYLD1!CF7*VLOOKUP(SSPYLD2!CF$4,'[1]INTERNAL PARAMETERS-1'!$B$5:$J$44,5,FALSE)*VLOOKUP(SSPYLD2!CF$4,'[1]INTERNAL PARAMETERS-1'!$B$5:$J$44,6,FALSE)*VLOOKUP(SSPYLD2!CF$4,'[1]INTERNAL PARAMETERS-1'!$B$5:$J$44,3,FALSE) + SSPYLD1!CF7*(1-VLOOKUP(SSPYLD2!CF$4,'[1]INTERNAL PARAMETERS-1'!$B$5:$J$44,5,FALSE))*VLOOKUP(SSPYLD2!CF$4,'[1]INTERNAL PARAMETERS-1'!$B$5:$J$44,8,FALSE)*VLOOKUP(SSPYLD2!CF$4,'[1]INTERNAL PARAMETERS-1'!$B$5:$J$44,3,FALSE)</f>
        <v>1.19542586341194E-2</v>
      </c>
      <c r="CG7" s="47">
        <f>SSPYLD1!CG7*VLOOKUP(SSPYLD2!CG$4,'[1]INTERNAL PARAMETERS-1'!$B$5:$J$44,5,FALSE)*VLOOKUP(SSPYLD2!CG$4,'[1]INTERNAL PARAMETERS-1'!$B$5:$J$44,6,FALSE)*VLOOKUP(SSPYLD2!CG$4,'[1]INTERNAL PARAMETERS-1'!$B$5:$J$44,3,FALSE) + SSPYLD1!CG7*(1-VLOOKUP(SSPYLD2!CG$4,'[1]INTERNAL PARAMETERS-1'!$B$5:$J$44,5,FALSE))*VLOOKUP(SSPYLD2!CG$4,'[1]INTERNAL PARAMETERS-1'!$B$5:$J$44,8,FALSE)*VLOOKUP(SSPYLD2!CG$4,'[1]INTERNAL PARAMETERS-1'!$B$5:$J$44,3,FALSE)</f>
        <v>1.7611857326106615E-4</v>
      </c>
      <c r="CH7" s="46">
        <f>SSPYLD1!CH7*VLOOKUP(SSPYLD2!CH$4,'[1]INTERNAL PARAMETERS-1'!$B$5:$J$44,5,FALSE)*VLOOKUP(SSPYLD2!CH$4,'[1]INTERNAL PARAMETERS-1'!$B$5:$J$44,6,FALSE)*VLOOKUP(SSPYLD2!CH$4,'[1]INTERNAL PARAMETERS-1'!$B$5:$J$44,3,FALSE) + SSPYLD1!CH7*(1-VLOOKUP(SSPYLD2!CH$4,'[1]INTERNAL PARAMETERS-1'!$B$5:$J$44,5,FALSE))*VLOOKUP(SSPYLD2!CH$4,'[1]INTERNAL PARAMETERS-1'!$B$5:$J$44,8,FALSE)*VLOOKUP(SSPYLD2!CH$4,'[1]INTERNAL PARAMETERS-1'!$B$5:$J$44,3,FALSE)</f>
        <v>0</v>
      </c>
      <c r="CJ7" s="48">
        <f t="shared" si="0"/>
        <v>348.83195155609337</v>
      </c>
      <c r="CK7" s="46">
        <f t="shared" si="1"/>
        <v>8.8753752612919925</v>
      </c>
    </row>
    <row r="8" spans="2:89" x14ac:dyDescent="0.4">
      <c r="B8" s="61" t="s">
        <v>5</v>
      </c>
      <c r="C8" s="60" t="s">
        <v>68</v>
      </c>
      <c r="D8" s="60" t="s">
        <v>64</v>
      </c>
      <c r="E8" s="135">
        <f>'S Str&amp;Pad'!X8</f>
        <v>2462.375511532432</v>
      </c>
      <c r="F8" s="62">
        <f>'[1]INTERNAL PARAMETERS-1'!M8</f>
        <v>68.824999999999989</v>
      </c>
      <c r="G8" s="48">
        <f>SSPYLD1!G8*VLOOKUP(SSPYLD2!G$4,'[1]INTERNAL PARAMETERS-1'!$B$5:$J$44,5,FALSE)*VLOOKUP(SSPYLD2!G$4,'[1]INTERNAL PARAMETERS-1'!$B$5:$J$44,7,FALSE)*SSPYLD2!$F8 + SSPYLD1!G8*(1-VLOOKUP(SSPYLD2!G$4,'[1]INTERNAL PARAMETERS-1'!$B$5:$J$44,5,FALSE))*VLOOKUP(SSPYLD2!G$4,'[1]INTERNAL PARAMETERS-1'!$B$5:$J$44,9,FALSE)*SSPYLD2!$F8</f>
        <v>310.64855789092979</v>
      </c>
      <c r="H8" s="47">
        <f>SSPYLD1!H8*VLOOKUP(SSPYLD2!H$4,'[1]INTERNAL PARAMETERS-1'!$B$5:$J$44,5,FALSE)*VLOOKUP(SSPYLD2!H$4,'[1]INTERNAL PARAMETERS-1'!$B$5:$J$44,7,FALSE)*SSPYLD2!$F8 + SSPYLD1!H8*(1-VLOOKUP(SSPYLD2!H$4,'[1]INTERNAL PARAMETERS-1'!$B$5:$J$44,5,FALSE))*VLOOKUP(SSPYLD2!H$4,'[1]INTERNAL PARAMETERS-1'!$B$5:$J$44,9,FALSE)*SSPYLD2!$F8</f>
        <v>230.87482303713915</v>
      </c>
      <c r="I8" s="47">
        <f>SSPYLD1!I8*VLOOKUP(SSPYLD2!I$4,'[1]INTERNAL PARAMETERS-1'!$B$5:$J$44,5,FALSE)*VLOOKUP(SSPYLD2!I$4,'[1]INTERNAL PARAMETERS-1'!$B$5:$J$44,7,FALSE)*SSPYLD2!$F8 + SSPYLD1!I8*(1-VLOOKUP(SSPYLD2!I$4,'[1]INTERNAL PARAMETERS-1'!$B$5:$J$44,5,FALSE))*VLOOKUP(SSPYLD2!I$4,'[1]INTERNAL PARAMETERS-1'!$B$5:$J$44,9,FALSE)*SSPYLD2!$F8</f>
        <v>435.69842597288283</v>
      </c>
      <c r="J8" s="47">
        <f>SSPYLD1!J8*VLOOKUP(SSPYLD2!J$4,'[1]INTERNAL PARAMETERS-1'!$B$5:$J$44,5,FALSE)*VLOOKUP(SSPYLD2!J$4,'[1]INTERNAL PARAMETERS-1'!$B$5:$J$44,7,FALSE)*SSPYLD2!$F8 + SSPYLD1!J8*(1-VLOOKUP(SSPYLD2!J$4,'[1]INTERNAL PARAMETERS-1'!$B$5:$J$44,5,FALSE))*VLOOKUP(SSPYLD2!J$4,'[1]INTERNAL PARAMETERS-1'!$B$5:$J$44,9,FALSE)*SSPYLD2!$F8</f>
        <v>0</v>
      </c>
      <c r="K8" s="47">
        <f>SSPYLD1!K8*VLOOKUP(SSPYLD2!K$4,'[1]INTERNAL PARAMETERS-1'!$B$5:$J$44,5,FALSE)*VLOOKUP(SSPYLD2!K$4,'[1]INTERNAL PARAMETERS-1'!$B$5:$J$44,7,FALSE)*SSPYLD2!$F8 + SSPYLD1!K8*(1-VLOOKUP(SSPYLD2!K$4,'[1]INTERNAL PARAMETERS-1'!$B$5:$J$44,5,FALSE))*VLOOKUP(SSPYLD2!K$4,'[1]INTERNAL PARAMETERS-1'!$B$5:$J$44,9,FALSE)*SSPYLD2!$F8</f>
        <v>2.0064755193443498</v>
      </c>
      <c r="L8" s="47">
        <f>SSPYLD1!L8*VLOOKUP(SSPYLD2!L$4,'[1]INTERNAL PARAMETERS-1'!$B$5:$J$44,5,FALSE)*VLOOKUP(SSPYLD2!L$4,'[1]INTERNAL PARAMETERS-1'!$B$5:$J$44,7,FALSE)*SSPYLD2!$F8 + SSPYLD1!L8*(1-VLOOKUP(SSPYLD2!L$4,'[1]INTERNAL PARAMETERS-1'!$B$5:$J$44,5,FALSE))*VLOOKUP(SSPYLD2!L$4,'[1]INTERNAL PARAMETERS-1'!$B$5:$J$44,9,FALSE)*SSPYLD2!$F8</f>
        <v>0</v>
      </c>
      <c r="M8" s="47">
        <f>SSPYLD1!M8*VLOOKUP(SSPYLD2!M$4,'[1]INTERNAL PARAMETERS-1'!$B$5:$J$44,5,FALSE)*VLOOKUP(SSPYLD2!M$4,'[1]INTERNAL PARAMETERS-1'!$B$5:$J$44,7,FALSE)*SSPYLD2!$F8 + SSPYLD1!M8*(1-VLOOKUP(SSPYLD2!M$4,'[1]INTERNAL PARAMETERS-1'!$B$5:$J$44,5,FALSE))*VLOOKUP(SSPYLD2!M$4,'[1]INTERNAL PARAMETERS-1'!$B$5:$J$44,9,FALSE)*SSPYLD2!$F8</f>
        <v>5.7734161696390602</v>
      </c>
      <c r="N8" s="47">
        <f>SSPYLD1!N8*VLOOKUP(SSPYLD2!N$4,'[1]INTERNAL PARAMETERS-1'!$B$5:$J$44,5,FALSE)*VLOOKUP(SSPYLD2!N$4,'[1]INTERNAL PARAMETERS-1'!$B$5:$J$44,7,FALSE)*SSPYLD2!$F8 + SSPYLD1!N8*(1-VLOOKUP(SSPYLD2!N$4,'[1]INTERNAL PARAMETERS-1'!$B$5:$J$44,5,FALSE))*VLOOKUP(SSPYLD2!N$4,'[1]INTERNAL PARAMETERS-1'!$B$5:$J$44,9,FALSE)*SSPYLD2!$F8</f>
        <v>3.4208081587970534</v>
      </c>
      <c r="O8" s="47">
        <f>SSPYLD1!O8*VLOOKUP(SSPYLD2!O$4,'[1]INTERNAL PARAMETERS-1'!$B$5:$J$44,5,FALSE)*VLOOKUP(SSPYLD2!O$4,'[1]INTERNAL PARAMETERS-1'!$B$5:$J$44,7,FALSE)*SSPYLD2!$F8 + SSPYLD1!O8*(1-VLOOKUP(SSPYLD2!O$4,'[1]INTERNAL PARAMETERS-1'!$B$5:$J$44,5,FALSE))*VLOOKUP(SSPYLD2!O$4,'[1]INTERNAL PARAMETERS-1'!$B$5:$J$44,9,FALSE)*SSPYLD2!$F8</f>
        <v>0</v>
      </c>
      <c r="P8" s="47">
        <f>SSPYLD1!P8*VLOOKUP(SSPYLD2!P$4,'[1]INTERNAL PARAMETERS-1'!$B$5:$J$44,5,FALSE)*VLOOKUP(SSPYLD2!P$4,'[1]INTERNAL PARAMETERS-1'!$B$5:$J$44,7,FALSE)*SSPYLD2!$F8 + SSPYLD1!P8*(1-VLOOKUP(SSPYLD2!P$4,'[1]INTERNAL PARAMETERS-1'!$B$5:$J$44,5,FALSE))*VLOOKUP(SSPYLD2!P$4,'[1]INTERNAL PARAMETERS-1'!$B$5:$J$44,9,FALSE)*SSPYLD2!$F8</f>
        <v>0</v>
      </c>
      <c r="Q8" s="47">
        <f>SSPYLD1!Q8*VLOOKUP(SSPYLD2!Q$4,'[1]INTERNAL PARAMETERS-1'!$B$5:$J$44,5,FALSE)*VLOOKUP(SSPYLD2!Q$4,'[1]INTERNAL PARAMETERS-1'!$B$5:$J$44,7,FALSE)*SSPYLD2!$F8 + SSPYLD1!Q8*(1-VLOOKUP(SSPYLD2!Q$4,'[1]INTERNAL PARAMETERS-1'!$B$5:$J$44,5,FALSE))*VLOOKUP(SSPYLD2!Q$4,'[1]INTERNAL PARAMETERS-1'!$B$5:$J$44,9,FALSE)*SSPYLD2!$F8</f>
        <v>0</v>
      </c>
      <c r="R8" s="47">
        <f>SSPYLD1!R8*VLOOKUP(SSPYLD2!R$4,'[1]INTERNAL PARAMETERS-1'!$B$5:$J$44,5,FALSE)*VLOOKUP(SSPYLD2!R$4,'[1]INTERNAL PARAMETERS-1'!$B$5:$J$44,7,FALSE)*SSPYLD2!$F8 + SSPYLD1!R8*(1-VLOOKUP(SSPYLD2!R$4,'[1]INTERNAL PARAMETERS-1'!$B$5:$J$44,5,FALSE))*VLOOKUP(SSPYLD2!R$4,'[1]INTERNAL PARAMETERS-1'!$B$5:$J$44,9,FALSE)*SSPYLD2!$F8</f>
        <v>3.5657118059888608</v>
      </c>
      <c r="S8" s="47">
        <f>SSPYLD1!S8*VLOOKUP(SSPYLD2!S$4,'[1]INTERNAL PARAMETERS-1'!$B$5:$J$44,5,FALSE)*VLOOKUP(SSPYLD2!S$4,'[1]INTERNAL PARAMETERS-1'!$B$5:$J$44,7,FALSE)*SSPYLD2!$F8 + SSPYLD1!S8*(1-VLOOKUP(SSPYLD2!S$4,'[1]INTERNAL PARAMETERS-1'!$B$5:$J$44,5,FALSE))*VLOOKUP(SSPYLD2!S$4,'[1]INTERNAL PARAMETERS-1'!$B$5:$J$44,9,FALSE)*SSPYLD2!$F8</f>
        <v>64.445885437287913</v>
      </c>
      <c r="T8" s="47">
        <f>SSPYLD1!T8*VLOOKUP(SSPYLD2!T$4,'[1]INTERNAL PARAMETERS-1'!$B$5:$J$44,5,FALSE)*VLOOKUP(SSPYLD2!T$4,'[1]INTERNAL PARAMETERS-1'!$B$5:$J$44,7,FALSE)*SSPYLD2!$F8 + SSPYLD1!T8*(1-VLOOKUP(SSPYLD2!T$4,'[1]INTERNAL PARAMETERS-1'!$B$5:$J$44,5,FALSE))*VLOOKUP(SSPYLD2!T$4,'[1]INTERNAL PARAMETERS-1'!$B$5:$J$44,9,FALSE)*SSPYLD2!$F8</f>
        <v>12.034277345212406</v>
      </c>
      <c r="U8" s="47">
        <f>SSPYLD1!U8*VLOOKUP(SSPYLD2!U$4,'[1]INTERNAL PARAMETERS-1'!$B$5:$J$44,5,FALSE)*VLOOKUP(SSPYLD2!U$4,'[1]INTERNAL PARAMETERS-1'!$B$5:$J$44,7,FALSE)*SSPYLD2!$F8 + SSPYLD1!U8*(1-VLOOKUP(SSPYLD2!U$4,'[1]INTERNAL PARAMETERS-1'!$B$5:$J$44,5,FALSE))*VLOOKUP(SSPYLD2!U$4,'[1]INTERNAL PARAMETERS-1'!$B$5:$J$44,9,FALSE)*SSPYLD2!$F8</f>
        <v>5.7079826464312493</v>
      </c>
      <c r="V8" s="47">
        <f>SSPYLD1!V8*VLOOKUP(SSPYLD2!V$4,'[1]INTERNAL PARAMETERS-1'!$B$5:$J$44,5,FALSE)*VLOOKUP(SSPYLD2!V$4,'[1]INTERNAL PARAMETERS-1'!$B$5:$J$44,7,FALSE)*SSPYLD2!$F8 + SSPYLD1!V8*(1-VLOOKUP(SSPYLD2!V$4,'[1]INTERNAL PARAMETERS-1'!$B$5:$J$44,5,FALSE))*VLOOKUP(SSPYLD2!V$4,'[1]INTERNAL PARAMETERS-1'!$B$5:$J$44,9,FALSE)*SSPYLD2!$F8</f>
        <v>69.461271781019434</v>
      </c>
      <c r="W8" s="47">
        <f>SSPYLD1!W8*VLOOKUP(SSPYLD2!W$4,'[1]INTERNAL PARAMETERS-1'!$B$5:$J$44,5,FALSE)*VLOOKUP(SSPYLD2!W$4,'[1]INTERNAL PARAMETERS-1'!$B$5:$J$44,7,FALSE)*SSPYLD2!$F8 + SSPYLD1!W8*(1-VLOOKUP(SSPYLD2!W$4,'[1]INTERNAL PARAMETERS-1'!$B$5:$J$44,5,FALSE))*VLOOKUP(SSPYLD2!W$4,'[1]INTERNAL PARAMETERS-1'!$B$5:$J$44,9,FALSE)*SSPYLD2!$F8</f>
        <v>0</v>
      </c>
      <c r="X8" s="47">
        <f>SSPYLD1!X8*VLOOKUP(SSPYLD2!X$4,'[1]INTERNAL PARAMETERS-1'!$B$5:$J$44,5,FALSE)*VLOOKUP(SSPYLD2!X$4,'[1]INTERNAL PARAMETERS-1'!$B$5:$J$44,7,FALSE)*SSPYLD2!$F8 + SSPYLD1!X8*(1-VLOOKUP(SSPYLD2!X$4,'[1]INTERNAL PARAMETERS-1'!$B$5:$J$44,5,FALSE))*VLOOKUP(SSPYLD2!X$4,'[1]INTERNAL PARAMETERS-1'!$B$5:$J$44,9,FALSE)*SSPYLD2!$F8</f>
        <v>0</v>
      </c>
      <c r="Y8" s="47">
        <f>SSPYLD1!Y8*VLOOKUP(SSPYLD2!Y$4,'[1]INTERNAL PARAMETERS-1'!$B$5:$J$44,5,FALSE)*VLOOKUP(SSPYLD2!Y$4,'[1]INTERNAL PARAMETERS-1'!$B$5:$J$44,7,FALSE)*SSPYLD2!$F8 + SSPYLD1!Y8*(1-VLOOKUP(SSPYLD2!Y$4,'[1]INTERNAL PARAMETERS-1'!$B$5:$J$44,5,FALSE))*VLOOKUP(SSPYLD2!Y$4,'[1]INTERNAL PARAMETERS-1'!$B$5:$J$44,9,FALSE)*SSPYLD2!$F8</f>
        <v>0</v>
      </c>
      <c r="Z8" s="47">
        <f>SSPYLD1!Z8*VLOOKUP(SSPYLD2!Z$4,'[1]INTERNAL PARAMETERS-1'!$B$5:$J$44,5,FALSE)*VLOOKUP(SSPYLD2!Z$4,'[1]INTERNAL PARAMETERS-1'!$B$5:$J$44,7,FALSE)*SSPYLD2!$F8 + SSPYLD1!Z8*(1-VLOOKUP(SSPYLD2!Z$4,'[1]INTERNAL PARAMETERS-1'!$B$5:$J$44,5,FALSE))*VLOOKUP(SSPYLD2!Z$4,'[1]INTERNAL PARAMETERS-1'!$B$5:$J$44,9,FALSE)*SSPYLD2!$F8</f>
        <v>0</v>
      </c>
      <c r="AA8" s="47">
        <f>SSPYLD1!AA8*VLOOKUP(SSPYLD2!AA$4,'[1]INTERNAL PARAMETERS-1'!$B$5:$J$44,5,FALSE)*VLOOKUP(SSPYLD2!AA$4,'[1]INTERNAL PARAMETERS-1'!$B$5:$J$44,7,FALSE)*SSPYLD2!$F8 + SSPYLD1!AA8*(1-VLOOKUP(SSPYLD2!AA$4,'[1]INTERNAL PARAMETERS-1'!$B$5:$J$44,5,FALSE))*VLOOKUP(SSPYLD2!AA$4,'[1]INTERNAL PARAMETERS-1'!$B$5:$J$44,9,FALSE)*SSPYLD2!$F8</f>
        <v>0</v>
      </c>
      <c r="AB8" s="47">
        <f>SSPYLD1!AB8*VLOOKUP(SSPYLD2!AB$4,'[1]INTERNAL PARAMETERS-1'!$B$5:$J$44,5,FALSE)*VLOOKUP(SSPYLD2!AB$4,'[1]INTERNAL PARAMETERS-1'!$B$5:$J$44,7,FALSE)*SSPYLD2!$F8 + SSPYLD1!AB8*(1-VLOOKUP(SSPYLD2!AB$4,'[1]INTERNAL PARAMETERS-1'!$B$5:$J$44,5,FALSE))*VLOOKUP(SSPYLD2!AB$4,'[1]INTERNAL PARAMETERS-1'!$B$5:$J$44,9,FALSE)*SSPYLD2!$F8</f>
        <v>0</v>
      </c>
      <c r="AC8" s="47">
        <f>SSPYLD1!AC8*VLOOKUP(SSPYLD2!AC$4,'[1]INTERNAL PARAMETERS-1'!$B$5:$J$44,5,FALSE)*VLOOKUP(SSPYLD2!AC$4,'[1]INTERNAL PARAMETERS-1'!$B$5:$J$44,7,FALSE)*SSPYLD2!$F8 + SSPYLD1!AC8*(1-VLOOKUP(SSPYLD2!AC$4,'[1]INTERNAL PARAMETERS-1'!$B$5:$J$44,5,FALSE))*VLOOKUP(SSPYLD2!AC$4,'[1]INTERNAL PARAMETERS-1'!$B$5:$J$44,9,FALSE)*SSPYLD2!$F8</f>
        <v>0</v>
      </c>
      <c r="AD8" s="47">
        <f>SSPYLD1!AD8*VLOOKUP(SSPYLD2!AD$4,'[1]INTERNAL PARAMETERS-1'!$B$5:$J$44,5,FALSE)*VLOOKUP(SSPYLD2!AD$4,'[1]INTERNAL PARAMETERS-1'!$B$5:$J$44,7,FALSE)*SSPYLD2!$F8 + SSPYLD1!AD8*(1-VLOOKUP(SSPYLD2!AD$4,'[1]INTERNAL PARAMETERS-1'!$B$5:$J$44,5,FALSE))*VLOOKUP(SSPYLD2!AD$4,'[1]INTERNAL PARAMETERS-1'!$B$5:$J$44,9,FALSE)*SSPYLD2!$F8</f>
        <v>0</v>
      </c>
      <c r="AE8" s="47">
        <f>SSPYLD1!AE8*VLOOKUP(SSPYLD2!AE$4,'[1]INTERNAL PARAMETERS-1'!$B$5:$J$44,5,FALSE)*VLOOKUP(SSPYLD2!AE$4,'[1]INTERNAL PARAMETERS-1'!$B$5:$J$44,7,FALSE)*SSPYLD2!$F8 + SSPYLD1!AE8*(1-VLOOKUP(SSPYLD2!AE$4,'[1]INTERNAL PARAMETERS-1'!$B$5:$J$44,5,FALSE))*VLOOKUP(SSPYLD2!AE$4,'[1]INTERNAL PARAMETERS-1'!$B$5:$J$44,9,FALSE)*SSPYLD2!$F8</f>
        <v>0</v>
      </c>
      <c r="AF8" s="47">
        <f>SSPYLD1!AF8*VLOOKUP(SSPYLD2!AF$4,'[1]INTERNAL PARAMETERS-1'!$B$5:$J$44,5,FALSE)*VLOOKUP(SSPYLD2!AF$4,'[1]INTERNAL PARAMETERS-1'!$B$5:$J$44,7,FALSE)*SSPYLD2!$F8 + SSPYLD1!AF8*(1-VLOOKUP(SSPYLD2!AF$4,'[1]INTERNAL PARAMETERS-1'!$B$5:$J$44,5,FALSE))*VLOOKUP(SSPYLD2!AF$4,'[1]INTERNAL PARAMETERS-1'!$B$5:$J$44,9,FALSE)*SSPYLD2!$F8</f>
        <v>1.158636022053424</v>
      </c>
      <c r="AG8" s="47">
        <f>SSPYLD1!AG8*VLOOKUP(SSPYLD2!AG$4,'[1]INTERNAL PARAMETERS-1'!$B$5:$J$44,5,FALSE)*VLOOKUP(SSPYLD2!AG$4,'[1]INTERNAL PARAMETERS-1'!$B$5:$J$44,7,FALSE)*SSPYLD2!$F8 + SSPYLD1!AG8*(1-VLOOKUP(SSPYLD2!AG$4,'[1]INTERNAL PARAMETERS-1'!$B$5:$J$44,5,FALSE))*VLOOKUP(SSPYLD2!AG$4,'[1]INTERNAL PARAMETERS-1'!$B$5:$J$44,9,FALSE)*SSPYLD2!$F8</f>
        <v>0</v>
      </c>
      <c r="AH8" s="47">
        <f>SSPYLD1!AH8*VLOOKUP(SSPYLD2!AH$4,'[1]INTERNAL PARAMETERS-1'!$B$5:$J$44,5,FALSE)*VLOOKUP(SSPYLD2!AH$4,'[1]INTERNAL PARAMETERS-1'!$B$5:$J$44,7,FALSE)*SSPYLD2!$F8 + SSPYLD1!AH8*(1-VLOOKUP(SSPYLD2!AH$4,'[1]INTERNAL PARAMETERS-1'!$B$5:$J$44,5,FALSE))*VLOOKUP(SSPYLD2!AH$4,'[1]INTERNAL PARAMETERS-1'!$B$5:$J$44,9,FALSE)*SSPYLD2!$F8</f>
        <v>0.32679477545096575</v>
      </c>
      <c r="AI8" s="47">
        <f>SSPYLD1!AI8*VLOOKUP(SSPYLD2!AI$4,'[1]INTERNAL PARAMETERS-1'!$B$5:$J$44,5,FALSE)*VLOOKUP(SSPYLD2!AI$4,'[1]INTERNAL PARAMETERS-1'!$B$5:$J$44,7,FALSE)*SSPYLD2!$F8 + SSPYLD1!AI8*(1-VLOOKUP(SSPYLD2!AI$4,'[1]INTERNAL PARAMETERS-1'!$B$5:$J$44,5,FALSE))*VLOOKUP(SSPYLD2!AI$4,'[1]INTERNAL PARAMETERS-1'!$B$5:$J$44,9,FALSE)*SSPYLD2!$F8</f>
        <v>0.92854253731050229</v>
      </c>
      <c r="AJ8" s="47">
        <f>SSPYLD1!AJ8*VLOOKUP(SSPYLD2!AJ$4,'[1]INTERNAL PARAMETERS-1'!$B$5:$J$44,5,FALSE)*VLOOKUP(SSPYLD2!AJ$4,'[1]INTERNAL PARAMETERS-1'!$B$5:$J$44,7,FALSE)*SSPYLD2!$F8 + SSPYLD1!AJ8*(1-VLOOKUP(SSPYLD2!AJ$4,'[1]INTERNAL PARAMETERS-1'!$B$5:$J$44,5,FALSE))*VLOOKUP(SSPYLD2!AJ$4,'[1]INTERNAL PARAMETERS-1'!$B$5:$J$44,9,FALSE)*SSPYLD2!$F8</f>
        <v>4.6352050328925625</v>
      </c>
      <c r="AK8" s="47">
        <f>SSPYLD1!AK8*VLOOKUP(SSPYLD2!AK$4,'[1]INTERNAL PARAMETERS-1'!$B$5:$J$44,5,FALSE)*VLOOKUP(SSPYLD2!AK$4,'[1]INTERNAL PARAMETERS-1'!$B$5:$J$44,7,FALSE)*SSPYLD2!$F8 + SSPYLD1!AK8*(1-VLOOKUP(SSPYLD2!AK$4,'[1]INTERNAL PARAMETERS-1'!$B$5:$J$44,5,FALSE))*VLOOKUP(SSPYLD2!AK$4,'[1]INTERNAL PARAMETERS-1'!$B$5:$J$44,9,FALSE)*SSPYLD2!$F8</f>
        <v>1.3079247829800202</v>
      </c>
      <c r="AL8" s="47">
        <f>SSPYLD1!AL8*VLOOKUP(SSPYLD2!AL$4,'[1]INTERNAL PARAMETERS-1'!$B$5:$J$44,5,FALSE)*VLOOKUP(SSPYLD2!AL$4,'[1]INTERNAL PARAMETERS-1'!$B$5:$J$44,7,FALSE)*SSPYLD2!$F8 + SSPYLD1!AL8*(1-VLOOKUP(SSPYLD2!AL$4,'[1]INTERNAL PARAMETERS-1'!$B$5:$J$44,5,FALSE))*VLOOKUP(SSPYLD2!AL$4,'[1]INTERNAL PARAMETERS-1'!$B$5:$J$44,9,FALSE)*SSPYLD2!$F8</f>
        <v>0</v>
      </c>
      <c r="AM8" s="47">
        <f>SSPYLD1!AM8*VLOOKUP(SSPYLD2!AM$4,'[1]INTERNAL PARAMETERS-1'!$B$5:$J$44,5,FALSE)*VLOOKUP(SSPYLD2!AM$4,'[1]INTERNAL PARAMETERS-1'!$B$5:$J$44,7,FALSE)*SSPYLD2!$F8 + SSPYLD1!AM8*(1-VLOOKUP(SSPYLD2!AM$4,'[1]INTERNAL PARAMETERS-1'!$B$5:$J$44,5,FALSE))*VLOOKUP(SSPYLD2!AM$4,'[1]INTERNAL PARAMETERS-1'!$B$5:$J$44,9,FALSE)*SSPYLD2!$F8</f>
        <v>0</v>
      </c>
      <c r="AN8" s="47">
        <f>SSPYLD1!AN8*VLOOKUP(SSPYLD2!AN$4,'[1]INTERNAL PARAMETERS-1'!$B$5:$J$44,5,FALSE)*VLOOKUP(SSPYLD2!AN$4,'[1]INTERNAL PARAMETERS-1'!$B$5:$J$44,7,FALSE)*SSPYLD2!$F8 + SSPYLD1!AN8*(1-VLOOKUP(SSPYLD2!AN$4,'[1]INTERNAL PARAMETERS-1'!$B$5:$J$44,5,FALSE))*VLOOKUP(SSPYLD2!AN$4,'[1]INTERNAL PARAMETERS-1'!$B$5:$J$44,9,FALSE)*SSPYLD2!$F8</f>
        <v>0</v>
      </c>
      <c r="AO8" s="47">
        <f>SSPYLD1!AO8*VLOOKUP(SSPYLD2!AO$4,'[1]INTERNAL PARAMETERS-1'!$B$5:$J$44,5,FALSE)*VLOOKUP(SSPYLD2!AO$4,'[1]INTERNAL PARAMETERS-1'!$B$5:$J$44,7,FALSE)*SSPYLD2!$F8 + SSPYLD1!AO8*(1-VLOOKUP(SSPYLD2!AO$4,'[1]INTERNAL PARAMETERS-1'!$B$5:$J$44,5,FALSE))*VLOOKUP(SSPYLD2!AO$4,'[1]INTERNAL PARAMETERS-1'!$B$5:$J$44,9,FALSE)*SSPYLD2!$F8</f>
        <v>0</v>
      </c>
      <c r="AP8" s="47">
        <f>SSPYLD1!AP8*VLOOKUP(SSPYLD2!AP$4,'[1]INTERNAL PARAMETERS-1'!$B$5:$J$44,5,FALSE)*VLOOKUP(SSPYLD2!AP$4,'[1]INTERNAL PARAMETERS-1'!$B$5:$J$44,7,FALSE)*SSPYLD2!$F8 + SSPYLD1!AP8*(1-VLOOKUP(SSPYLD2!AP$4,'[1]INTERNAL PARAMETERS-1'!$B$5:$J$44,5,FALSE))*VLOOKUP(SSPYLD2!AP$4,'[1]INTERNAL PARAMETERS-1'!$B$5:$J$44,9,FALSE)*SSPYLD2!$F8</f>
        <v>0</v>
      </c>
      <c r="AQ8" s="47">
        <f>SSPYLD1!AQ8*VLOOKUP(SSPYLD2!AQ$4,'[1]INTERNAL PARAMETERS-1'!$B$5:$J$44,5,FALSE)*VLOOKUP(SSPYLD2!AQ$4,'[1]INTERNAL PARAMETERS-1'!$B$5:$J$44,7,FALSE)*SSPYLD2!$F8 + SSPYLD1!AQ8*(1-VLOOKUP(SSPYLD2!AQ$4,'[1]INTERNAL PARAMETERS-1'!$B$5:$J$44,5,FALSE))*VLOOKUP(SSPYLD2!AQ$4,'[1]INTERNAL PARAMETERS-1'!$B$5:$J$44,9,FALSE)*SSPYLD2!$F8</f>
        <v>0</v>
      </c>
      <c r="AR8" s="47">
        <f>SSPYLD1!AR8*VLOOKUP(SSPYLD2!AR$4,'[1]INTERNAL PARAMETERS-1'!$B$5:$J$44,5,FALSE)*VLOOKUP(SSPYLD2!AR$4,'[1]INTERNAL PARAMETERS-1'!$B$5:$J$44,7,FALSE)*SSPYLD2!$F8 + SSPYLD1!AR8*(1-VLOOKUP(SSPYLD2!AR$4,'[1]INTERNAL PARAMETERS-1'!$B$5:$J$44,5,FALSE))*VLOOKUP(SSPYLD2!AR$4,'[1]INTERNAL PARAMETERS-1'!$B$5:$J$44,9,FALSE)*SSPYLD2!$F8</f>
        <v>0</v>
      </c>
      <c r="AS8" s="47">
        <f>SSPYLD1!AS8*VLOOKUP(SSPYLD2!AS$4,'[1]INTERNAL PARAMETERS-1'!$B$5:$J$44,5,FALSE)*VLOOKUP(SSPYLD2!AS$4,'[1]INTERNAL PARAMETERS-1'!$B$5:$J$44,7,FALSE)*SSPYLD2!$F8 + SSPYLD1!AS8*(1-VLOOKUP(SSPYLD2!AS$4,'[1]INTERNAL PARAMETERS-1'!$B$5:$J$44,5,FALSE))*VLOOKUP(SSPYLD2!AS$4,'[1]INTERNAL PARAMETERS-1'!$B$5:$J$44,9,FALSE)*SSPYLD2!$F8</f>
        <v>0</v>
      </c>
      <c r="AT8" s="46">
        <f>SSPYLD1!AT8*VLOOKUP(SSPYLD2!AT$4,'[1]INTERNAL PARAMETERS-1'!$B$5:$J$44,5,FALSE)*VLOOKUP(SSPYLD2!AT$4,'[1]INTERNAL PARAMETERS-1'!$B$5:$J$44,7,FALSE)*SSPYLD2!$F8 + SSPYLD1!AT8*(1-VLOOKUP(SSPYLD2!AT$4,'[1]INTERNAL PARAMETERS-1'!$B$5:$J$44,5,FALSE))*VLOOKUP(SSPYLD2!AT$4,'[1]INTERNAL PARAMETERS-1'!$B$5:$J$44,9,FALSE)*SSPYLD2!$F8</f>
        <v>0</v>
      </c>
      <c r="AU8" s="48">
        <f>SSPYLD1!AU8*VLOOKUP(SSPYLD2!AU$4,'[1]INTERNAL PARAMETERS-1'!$B$5:$J$44,5,FALSE)*VLOOKUP(SSPYLD2!AU$4,'[1]INTERNAL PARAMETERS-1'!$B$5:$J$44,6,FALSE)*VLOOKUP(SSPYLD2!AU$4,'[1]INTERNAL PARAMETERS-1'!$B$5:$J$44,3,FALSE) + SSPYLD1!AU8*(1-VLOOKUP(SSPYLD2!AU$4,'[1]INTERNAL PARAMETERS-1'!$B$5:$J$44,5,FALSE))*VLOOKUP(SSPYLD2!AU$4,'[1]INTERNAL PARAMETERS-1'!$B$5:$J$44,8,FALSE)*VLOOKUP(SSPYLD2!AU$4,'[1]INTERNAL PARAMETERS-1'!$B$5:$J$44,3,FALSE)</f>
        <v>0</v>
      </c>
      <c r="AV8" s="47">
        <f>SSPYLD1!AV8*VLOOKUP(SSPYLD2!AV$4,'[1]INTERNAL PARAMETERS-1'!$B$5:$J$44,5,FALSE)*VLOOKUP(SSPYLD2!AV$4,'[1]INTERNAL PARAMETERS-1'!$B$5:$J$44,6,FALSE)*VLOOKUP(SSPYLD2!AV$4,'[1]INTERNAL PARAMETERS-1'!$B$5:$J$44,3,FALSE) + SSPYLD1!AV8*(1-VLOOKUP(SSPYLD2!AV$4,'[1]INTERNAL PARAMETERS-1'!$B$5:$J$44,5,FALSE))*VLOOKUP(SSPYLD2!AV$4,'[1]INTERNAL PARAMETERS-1'!$B$5:$J$44,8,FALSE)*VLOOKUP(SSPYLD2!AV$4,'[1]INTERNAL PARAMETERS-1'!$B$5:$J$44,3,FALSE)</f>
        <v>0</v>
      </c>
      <c r="AW8" s="47">
        <f>SSPYLD1!AW8*VLOOKUP(SSPYLD2!AW$4,'[1]INTERNAL PARAMETERS-1'!$B$5:$J$44,5,FALSE)*VLOOKUP(SSPYLD2!AW$4,'[1]INTERNAL PARAMETERS-1'!$B$5:$J$44,6,FALSE)*VLOOKUP(SSPYLD2!AW$4,'[1]INTERNAL PARAMETERS-1'!$B$5:$J$44,3,FALSE) + SSPYLD1!AW8*(1-VLOOKUP(SSPYLD2!AW$4,'[1]INTERNAL PARAMETERS-1'!$B$5:$J$44,5,FALSE))*VLOOKUP(SSPYLD2!AW$4,'[1]INTERNAL PARAMETERS-1'!$B$5:$J$44,8,FALSE)*VLOOKUP(SSPYLD2!AW$4,'[1]INTERNAL PARAMETERS-1'!$B$5:$J$44,3,FALSE)</f>
        <v>7.4743086001444263</v>
      </c>
      <c r="AX8" s="47">
        <f>SSPYLD1!AX8*VLOOKUP(SSPYLD2!AX$4,'[1]INTERNAL PARAMETERS-1'!$B$5:$J$44,5,FALSE)*VLOOKUP(SSPYLD2!AX$4,'[1]INTERNAL PARAMETERS-1'!$B$5:$J$44,6,FALSE)*VLOOKUP(SSPYLD2!AX$4,'[1]INTERNAL PARAMETERS-1'!$B$5:$J$44,3,FALSE) + SSPYLD1!AX8*(1-VLOOKUP(SSPYLD2!AX$4,'[1]INTERNAL PARAMETERS-1'!$B$5:$J$44,5,FALSE))*VLOOKUP(SSPYLD2!AX$4,'[1]INTERNAL PARAMETERS-1'!$B$5:$J$44,8,FALSE)*VLOOKUP(SSPYLD2!AX$4,'[1]INTERNAL PARAMETERS-1'!$B$5:$J$44,3,FALSE)</f>
        <v>0</v>
      </c>
      <c r="AY8" s="47">
        <f>SSPYLD1!AY8*VLOOKUP(SSPYLD2!AY$4,'[1]INTERNAL PARAMETERS-1'!$B$5:$J$44,5,FALSE)*VLOOKUP(SSPYLD2!AY$4,'[1]INTERNAL PARAMETERS-1'!$B$5:$J$44,6,FALSE)*VLOOKUP(SSPYLD2!AY$4,'[1]INTERNAL PARAMETERS-1'!$B$5:$J$44,3,FALSE) + SSPYLD1!AY8*(1-VLOOKUP(SSPYLD2!AY$4,'[1]INTERNAL PARAMETERS-1'!$B$5:$J$44,5,FALSE))*VLOOKUP(SSPYLD2!AY$4,'[1]INTERNAL PARAMETERS-1'!$B$5:$J$44,8,FALSE)*VLOOKUP(SSPYLD2!AY$4,'[1]INTERNAL PARAMETERS-1'!$B$5:$J$44,3,FALSE)</f>
        <v>0</v>
      </c>
      <c r="AZ8" s="47">
        <f>SSPYLD1!AZ8*VLOOKUP(SSPYLD2!AZ$4,'[1]INTERNAL PARAMETERS-1'!$B$5:$J$44,5,FALSE)*VLOOKUP(SSPYLD2!AZ$4,'[1]INTERNAL PARAMETERS-1'!$B$5:$J$44,6,FALSE)*VLOOKUP(SSPYLD2!AZ$4,'[1]INTERNAL PARAMETERS-1'!$B$5:$J$44,3,FALSE) + SSPYLD1!AZ8*(1-VLOOKUP(SSPYLD2!AZ$4,'[1]INTERNAL PARAMETERS-1'!$B$5:$J$44,5,FALSE))*VLOOKUP(SSPYLD2!AZ$4,'[1]INTERNAL PARAMETERS-1'!$B$5:$J$44,8,FALSE)*VLOOKUP(SSPYLD2!AZ$4,'[1]INTERNAL PARAMETERS-1'!$B$5:$J$44,3,FALSE)</f>
        <v>0</v>
      </c>
      <c r="BA8" s="47">
        <f>SSPYLD1!BA8*VLOOKUP(SSPYLD2!BA$4,'[1]INTERNAL PARAMETERS-1'!$B$5:$J$44,5,FALSE)*VLOOKUP(SSPYLD2!BA$4,'[1]INTERNAL PARAMETERS-1'!$B$5:$J$44,6,FALSE)*VLOOKUP(SSPYLD2!BA$4,'[1]INTERNAL PARAMETERS-1'!$B$5:$J$44,3,FALSE) + SSPYLD1!BA8*(1-VLOOKUP(SSPYLD2!BA$4,'[1]INTERNAL PARAMETERS-1'!$B$5:$J$44,5,FALSE))*VLOOKUP(SSPYLD2!BA$4,'[1]INTERNAL PARAMETERS-1'!$B$5:$J$44,8,FALSE)*VLOOKUP(SSPYLD2!BA$4,'[1]INTERNAL PARAMETERS-1'!$B$5:$J$44,3,FALSE)</f>
        <v>0.98994692050700395</v>
      </c>
      <c r="BB8" s="47">
        <f>SSPYLD1!BB8*VLOOKUP(SSPYLD2!BB$4,'[1]INTERNAL PARAMETERS-1'!$B$5:$J$44,5,FALSE)*VLOOKUP(SSPYLD2!BB$4,'[1]INTERNAL PARAMETERS-1'!$B$5:$J$44,6,FALSE)*VLOOKUP(SSPYLD2!BB$4,'[1]INTERNAL PARAMETERS-1'!$B$5:$J$44,3,FALSE) + SSPYLD1!BB8*(1-VLOOKUP(SSPYLD2!BB$4,'[1]INTERNAL PARAMETERS-1'!$B$5:$J$44,5,FALSE))*VLOOKUP(SSPYLD2!BB$4,'[1]INTERNAL PARAMETERS-1'!$B$5:$J$44,8,FALSE)*VLOOKUP(SSPYLD2!BB$4,'[1]INTERNAL PARAMETERS-1'!$B$5:$J$44,3,FALSE)</f>
        <v>2.9273120884032608</v>
      </c>
      <c r="BC8" s="47">
        <f>SSPYLD1!BC8*VLOOKUP(SSPYLD2!BC$4,'[1]INTERNAL PARAMETERS-1'!$B$5:$J$44,5,FALSE)*VLOOKUP(SSPYLD2!BC$4,'[1]INTERNAL PARAMETERS-1'!$B$5:$J$44,6,FALSE)*VLOOKUP(SSPYLD2!BC$4,'[1]INTERNAL PARAMETERS-1'!$B$5:$J$44,3,FALSE) + SSPYLD1!BC8*(1-VLOOKUP(SSPYLD2!BC$4,'[1]INTERNAL PARAMETERS-1'!$B$5:$J$44,5,FALSE))*VLOOKUP(SSPYLD2!BC$4,'[1]INTERNAL PARAMETERS-1'!$B$5:$J$44,8,FALSE)*VLOOKUP(SSPYLD2!BC$4,'[1]INTERNAL PARAMETERS-1'!$B$5:$J$44,3,FALSE)</f>
        <v>1.0816865631129309</v>
      </c>
      <c r="BD8" s="47">
        <f>SSPYLD1!BD8*VLOOKUP(SSPYLD2!BD$4,'[1]INTERNAL PARAMETERS-1'!$B$5:$J$44,5,FALSE)*VLOOKUP(SSPYLD2!BD$4,'[1]INTERNAL PARAMETERS-1'!$B$5:$J$44,6,FALSE)*VLOOKUP(SSPYLD2!BD$4,'[1]INTERNAL PARAMETERS-1'!$B$5:$J$44,3,FALSE) + SSPYLD1!BD8*(1-VLOOKUP(SSPYLD2!BD$4,'[1]INTERNAL PARAMETERS-1'!$B$5:$J$44,5,FALSE))*VLOOKUP(SSPYLD2!BD$4,'[1]INTERNAL PARAMETERS-1'!$B$5:$J$44,8,FALSE)*VLOOKUP(SSPYLD2!BD$4,'[1]INTERNAL PARAMETERS-1'!$B$5:$J$44,3,FALSE)</f>
        <v>1.9199907576246846</v>
      </c>
      <c r="BE8" s="47">
        <f>SSPYLD1!BE8*VLOOKUP(SSPYLD2!BE$4,'[1]INTERNAL PARAMETERS-1'!$B$5:$J$44,5,FALSE)*VLOOKUP(SSPYLD2!BE$4,'[1]INTERNAL PARAMETERS-1'!$B$5:$J$44,6,FALSE)*VLOOKUP(SSPYLD2!BE$4,'[1]INTERNAL PARAMETERS-1'!$B$5:$J$44,3,FALSE) + SSPYLD1!BE8*(1-VLOOKUP(SSPYLD2!BE$4,'[1]INTERNAL PARAMETERS-1'!$B$5:$J$44,5,FALSE))*VLOOKUP(SSPYLD2!BE$4,'[1]INTERNAL PARAMETERS-1'!$B$5:$J$44,8,FALSE)*VLOOKUP(SSPYLD2!BE$4,'[1]INTERNAL PARAMETERS-1'!$B$5:$J$44,3,FALSE)</f>
        <v>1.3349551883805013</v>
      </c>
      <c r="BF8" s="47">
        <f>SSPYLD1!BF8*VLOOKUP(SSPYLD2!BF$4,'[1]INTERNAL PARAMETERS-1'!$B$5:$J$44,5,FALSE)*VLOOKUP(SSPYLD2!BF$4,'[1]INTERNAL PARAMETERS-1'!$B$5:$J$44,6,FALSE)*VLOOKUP(SSPYLD2!BF$4,'[1]INTERNAL PARAMETERS-1'!$B$5:$J$44,3,FALSE) + SSPYLD1!BF8*(1-VLOOKUP(SSPYLD2!BF$4,'[1]INTERNAL PARAMETERS-1'!$B$5:$J$44,5,FALSE))*VLOOKUP(SSPYLD2!BF$4,'[1]INTERNAL PARAMETERS-1'!$B$5:$J$44,8,FALSE)*VLOOKUP(SSPYLD2!BF$4,'[1]INTERNAL PARAMETERS-1'!$B$5:$J$44,3,FALSE)</f>
        <v>0</v>
      </c>
      <c r="BG8" s="47">
        <f>SSPYLD1!BG8*VLOOKUP(SSPYLD2!BG$4,'[1]INTERNAL PARAMETERS-1'!$B$5:$J$44,5,FALSE)*VLOOKUP(SSPYLD2!BG$4,'[1]INTERNAL PARAMETERS-1'!$B$5:$J$44,6,FALSE)*VLOOKUP(SSPYLD2!BG$4,'[1]INTERNAL PARAMETERS-1'!$B$5:$J$44,3,FALSE) + SSPYLD1!BG8*(1-VLOOKUP(SSPYLD2!BG$4,'[1]INTERNAL PARAMETERS-1'!$B$5:$J$44,5,FALSE))*VLOOKUP(SSPYLD2!BG$4,'[1]INTERNAL PARAMETERS-1'!$B$5:$J$44,8,FALSE)*VLOOKUP(SSPYLD2!BG$4,'[1]INTERNAL PARAMETERS-1'!$B$5:$J$44,3,FALSE)</f>
        <v>1.3965074829767667</v>
      </c>
      <c r="BH8" s="47">
        <f>SSPYLD1!BH8*VLOOKUP(SSPYLD2!BH$4,'[1]INTERNAL PARAMETERS-1'!$B$5:$J$44,5,FALSE)*VLOOKUP(SSPYLD2!BH$4,'[1]INTERNAL PARAMETERS-1'!$B$5:$J$44,6,FALSE)*VLOOKUP(SSPYLD2!BH$4,'[1]INTERNAL PARAMETERS-1'!$B$5:$J$44,3,FALSE) + SSPYLD1!BH8*(1-VLOOKUP(SSPYLD2!BH$4,'[1]INTERNAL PARAMETERS-1'!$B$5:$J$44,5,FALSE))*VLOOKUP(SSPYLD2!BH$4,'[1]INTERNAL PARAMETERS-1'!$B$5:$J$44,8,FALSE)*VLOOKUP(SSPYLD2!BH$4,'[1]INTERNAL PARAMETERS-1'!$B$5:$J$44,3,FALSE)</f>
        <v>5.42870979531343E-3</v>
      </c>
      <c r="BI8" s="47">
        <f>SSPYLD1!BI8*VLOOKUP(SSPYLD2!BI$4,'[1]INTERNAL PARAMETERS-1'!$B$5:$J$44,5,FALSE)*VLOOKUP(SSPYLD2!BI$4,'[1]INTERNAL PARAMETERS-1'!$B$5:$J$44,6,FALSE)*VLOOKUP(SSPYLD2!BI$4,'[1]INTERNAL PARAMETERS-1'!$B$5:$J$44,3,FALSE) + SSPYLD1!BI8*(1-VLOOKUP(SSPYLD2!BI$4,'[1]INTERNAL PARAMETERS-1'!$B$5:$J$44,5,FALSE))*VLOOKUP(SSPYLD2!BI$4,'[1]INTERNAL PARAMETERS-1'!$B$5:$J$44,8,FALSE)*VLOOKUP(SSPYLD2!BI$4,'[1]INTERNAL PARAMETERS-1'!$B$5:$J$44,3,FALSE)</f>
        <v>0</v>
      </c>
      <c r="BJ8" s="47">
        <f>SSPYLD1!BJ8*VLOOKUP(SSPYLD2!BJ$4,'[1]INTERNAL PARAMETERS-1'!$B$5:$J$44,5,FALSE)*VLOOKUP(SSPYLD2!BJ$4,'[1]INTERNAL PARAMETERS-1'!$B$5:$J$44,6,FALSE)*VLOOKUP(SSPYLD2!BJ$4,'[1]INTERNAL PARAMETERS-1'!$B$5:$J$44,3,FALSE) + SSPYLD1!BJ8*(1-VLOOKUP(SSPYLD2!BJ$4,'[1]INTERNAL PARAMETERS-1'!$B$5:$J$44,5,FALSE))*VLOOKUP(SSPYLD2!BJ$4,'[1]INTERNAL PARAMETERS-1'!$B$5:$J$44,8,FALSE)*VLOOKUP(SSPYLD2!BJ$4,'[1]INTERNAL PARAMETERS-1'!$B$5:$J$44,3,FALSE)</f>
        <v>0.61065871520828574</v>
      </c>
      <c r="BK8" s="47">
        <f>SSPYLD1!BK8*VLOOKUP(SSPYLD2!BK$4,'[1]INTERNAL PARAMETERS-1'!$B$5:$J$44,5,FALSE)*VLOOKUP(SSPYLD2!BK$4,'[1]INTERNAL PARAMETERS-1'!$B$5:$J$44,6,FALSE)*VLOOKUP(SSPYLD2!BK$4,'[1]INTERNAL PARAMETERS-1'!$B$5:$J$44,3,FALSE) + SSPYLD1!BK8*(1-VLOOKUP(SSPYLD2!BK$4,'[1]INTERNAL PARAMETERS-1'!$B$5:$J$44,5,FALSE))*VLOOKUP(SSPYLD2!BK$4,'[1]INTERNAL PARAMETERS-1'!$B$5:$J$44,8,FALSE)*VLOOKUP(SSPYLD2!BK$4,'[1]INTERNAL PARAMETERS-1'!$B$5:$J$44,3,FALSE)</f>
        <v>0.61892827073239798</v>
      </c>
      <c r="BL8" s="47">
        <f>SSPYLD1!BL8*VLOOKUP(SSPYLD2!BL$4,'[1]INTERNAL PARAMETERS-1'!$B$5:$J$44,5,FALSE)*VLOOKUP(SSPYLD2!BL$4,'[1]INTERNAL PARAMETERS-1'!$B$5:$J$44,6,FALSE)*VLOOKUP(SSPYLD2!BL$4,'[1]INTERNAL PARAMETERS-1'!$B$5:$J$44,3,FALSE) + SSPYLD1!BL8*(1-VLOOKUP(SSPYLD2!BL$4,'[1]INTERNAL PARAMETERS-1'!$B$5:$J$44,5,FALSE))*VLOOKUP(SSPYLD2!BL$4,'[1]INTERNAL PARAMETERS-1'!$B$5:$J$44,8,FALSE)*VLOOKUP(SSPYLD2!BL$4,'[1]INTERNAL PARAMETERS-1'!$B$5:$J$44,3,FALSE)</f>
        <v>0.84980429714461803</v>
      </c>
      <c r="BM8" s="47">
        <f>SSPYLD1!BM8*VLOOKUP(SSPYLD2!BM$4,'[1]INTERNAL PARAMETERS-1'!$B$5:$J$44,5,FALSE)*VLOOKUP(SSPYLD2!BM$4,'[1]INTERNAL PARAMETERS-1'!$B$5:$J$44,6,FALSE)*VLOOKUP(SSPYLD2!BM$4,'[1]INTERNAL PARAMETERS-1'!$B$5:$J$44,3,FALSE) + SSPYLD1!BM8*(1-VLOOKUP(SSPYLD2!BM$4,'[1]INTERNAL PARAMETERS-1'!$B$5:$J$44,5,FALSE))*VLOOKUP(SSPYLD2!BM$4,'[1]INTERNAL PARAMETERS-1'!$B$5:$J$44,8,FALSE)*VLOOKUP(SSPYLD2!BM$4,'[1]INTERNAL PARAMETERS-1'!$B$5:$J$44,3,FALSE)</f>
        <v>8.1814425597107068E-2</v>
      </c>
      <c r="BN8" s="47">
        <f>SSPYLD1!BN8*VLOOKUP(SSPYLD2!BN$4,'[1]INTERNAL PARAMETERS-1'!$B$5:$J$44,5,FALSE)*VLOOKUP(SSPYLD2!BN$4,'[1]INTERNAL PARAMETERS-1'!$B$5:$J$44,6,FALSE)*VLOOKUP(SSPYLD2!BN$4,'[1]INTERNAL PARAMETERS-1'!$B$5:$J$44,3,FALSE) + SSPYLD1!BN8*(1-VLOOKUP(SSPYLD2!BN$4,'[1]INTERNAL PARAMETERS-1'!$B$5:$J$44,5,FALSE))*VLOOKUP(SSPYLD2!BN$4,'[1]INTERNAL PARAMETERS-1'!$B$5:$J$44,8,FALSE)*VLOOKUP(SSPYLD2!BN$4,'[1]INTERNAL PARAMETERS-1'!$B$5:$J$44,3,FALSE)</f>
        <v>0.41005439165588048</v>
      </c>
      <c r="BO8" s="47">
        <f>SSPYLD1!BO8*VLOOKUP(SSPYLD2!BO$4,'[1]INTERNAL PARAMETERS-1'!$B$5:$J$44,5,FALSE)*VLOOKUP(SSPYLD2!BO$4,'[1]INTERNAL PARAMETERS-1'!$B$5:$J$44,6,FALSE)*VLOOKUP(SSPYLD2!BO$4,'[1]INTERNAL PARAMETERS-1'!$B$5:$J$44,3,FALSE) + SSPYLD1!BO8*(1-VLOOKUP(SSPYLD2!BO$4,'[1]INTERNAL PARAMETERS-1'!$B$5:$J$44,5,FALSE))*VLOOKUP(SSPYLD2!BO$4,'[1]INTERNAL PARAMETERS-1'!$B$5:$J$44,8,FALSE)*VLOOKUP(SSPYLD2!BO$4,'[1]INTERNAL PARAMETERS-1'!$B$5:$J$44,3,FALSE)</f>
        <v>0.49189539068366189</v>
      </c>
      <c r="BP8" s="47">
        <f>SSPYLD1!BP8*VLOOKUP(SSPYLD2!BP$4,'[1]INTERNAL PARAMETERS-1'!$B$5:$J$44,5,FALSE)*VLOOKUP(SSPYLD2!BP$4,'[1]INTERNAL PARAMETERS-1'!$B$5:$J$44,6,FALSE)*VLOOKUP(SSPYLD2!BP$4,'[1]INTERNAL PARAMETERS-1'!$B$5:$J$44,3,FALSE) + SSPYLD1!BP8*(1-VLOOKUP(SSPYLD2!BP$4,'[1]INTERNAL PARAMETERS-1'!$B$5:$J$44,5,FALSE))*VLOOKUP(SSPYLD2!BP$4,'[1]INTERNAL PARAMETERS-1'!$B$5:$J$44,8,FALSE)*VLOOKUP(SSPYLD2!BP$4,'[1]INTERNAL PARAMETERS-1'!$B$5:$J$44,3,FALSE)</f>
        <v>4.7322003367605961E-2</v>
      </c>
      <c r="BQ8" s="47">
        <f>SSPYLD1!BQ8*VLOOKUP(SSPYLD2!BQ$4,'[1]INTERNAL PARAMETERS-1'!$B$5:$J$44,5,FALSE)*VLOOKUP(SSPYLD2!BQ$4,'[1]INTERNAL PARAMETERS-1'!$B$5:$J$44,6,FALSE)*VLOOKUP(SSPYLD2!BQ$4,'[1]INTERNAL PARAMETERS-1'!$B$5:$J$44,3,FALSE) + SSPYLD1!BQ8*(1-VLOOKUP(SSPYLD2!BQ$4,'[1]INTERNAL PARAMETERS-1'!$B$5:$J$44,5,FALSE))*VLOOKUP(SSPYLD2!BQ$4,'[1]INTERNAL PARAMETERS-1'!$B$5:$J$44,8,FALSE)*VLOOKUP(SSPYLD2!BQ$4,'[1]INTERNAL PARAMETERS-1'!$B$5:$J$44,3,FALSE)</f>
        <v>1.6675256514980616</v>
      </c>
      <c r="BR8" s="47">
        <f>SSPYLD1!BR8*VLOOKUP(SSPYLD2!BR$4,'[1]INTERNAL PARAMETERS-1'!$B$5:$J$44,5,FALSE)*VLOOKUP(SSPYLD2!BR$4,'[1]INTERNAL PARAMETERS-1'!$B$5:$J$44,6,FALSE)*VLOOKUP(SSPYLD2!BR$4,'[1]INTERNAL PARAMETERS-1'!$B$5:$J$44,3,FALSE) + SSPYLD1!BR8*(1-VLOOKUP(SSPYLD2!BR$4,'[1]INTERNAL PARAMETERS-1'!$B$5:$J$44,5,FALSE))*VLOOKUP(SSPYLD2!BR$4,'[1]INTERNAL PARAMETERS-1'!$B$5:$J$44,8,FALSE)*VLOOKUP(SSPYLD2!BR$4,'[1]INTERNAL PARAMETERS-1'!$B$5:$J$44,3,FALSE)</f>
        <v>8.0422614103558193E-2</v>
      </c>
      <c r="BS8" s="47">
        <f>SSPYLD1!BS8*VLOOKUP(SSPYLD2!BS$4,'[1]INTERNAL PARAMETERS-1'!$B$5:$J$44,5,FALSE)*VLOOKUP(SSPYLD2!BS$4,'[1]INTERNAL PARAMETERS-1'!$B$5:$J$44,6,FALSE)*VLOOKUP(SSPYLD2!BS$4,'[1]INTERNAL PARAMETERS-1'!$B$5:$J$44,3,FALSE) + SSPYLD1!BS8*(1-VLOOKUP(SSPYLD2!BS$4,'[1]INTERNAL PARAMETERS-1'!$B$5:$J$44,5,FALSE))*VLOOKUP(SSPYLD2!BS$4,'[1]INTERNAL PARAMETERS-1'!$B$5:$J$44,8,FALSE)*VLOOKUP(SSPYLD2!BS$4,'[1]INTERNAL PARAMETERS-1'!$B$5:$J$44,3,FALSE)</f>
        <v>4.3010200137856723E-3</v>
      </c>
      <c r="BT8" s="47">
        <f>SSPYLD1!BT8*VLOOKUP(SSPYLD2!BT$4,'[1]INTERNAL PARAMETERS-1'!$B$5:$J$44,5,FALSE)*VLOOKUP(SSPYLD2!BT$4,'[1]INTERNAL PARAMETERS-1'!$B$5:$J$44,6,FALSE)*VLOOKUP(SSPYLD2!BT$4,'[1]INTERNAL PARAMETERS-1'!$B$5:$J$44,3,FALSE) + SSPYLD1!BT8*(1-VLOOKUP(SSPYLD2!BT$4,'[1]INTERNAL PARAMETERS-1'!$B$5:$J$44,5,FALSE))*VLOOKUP(SSPYLD2!BT$4,'[1]INTERNAL PARAMETERS-1'!$B$5:$J$44,8,FALSE)*VLOOKUP(SSPYLD2!BT$4,'[1]INTERNAL PARAMETERS-1'!$B$5:$J$44,3,FALSE)</f>
        <v>0</v>
      </c>
      <c r="BU8" s="47">
        <f>SSPYLD1!BU8*VLOOKUP(SSPYLD2!BU$4,'[1]INTERNAL PARAMETERS-1'!$B$5:$J$44,5,FALSE)*VLOOKUP(SSPYLD2!BU$4,'[1]INTERNAL PARAMETERS-1'!$B$5:$J$44,6,FALSE)*VLOOKUP(SSPYLD2!BU$4,'[1]INTERNAL PARAMETERS-1'!$B$5:$J$44,3,FALSE) + SSPYLD1!BU8*(1-VLOOKUP(SSPYLD2!BU$4,'[1]INTERNAL PARAMETERS-1'!$B$5:$J$44,5,FALSE))*VLOOKUP(SSPYLD2!BU$4,'[1]INTERNAL PARAMETERS-1'!$B$5:$J$44,8,FALSE)*VLOOKUP(SSPYLD2!BU$4,'[1]INTERNAL PARAMETERS-1'!$B$5:$J$44,3,FALSE)</f>
        <v>0</v>
      </c>
      <c r="BV8" s="47">
        <f>SSPYLD1!BV8*VLOOKUP(SSPYLD2!BV$4,'[1]INTERNAL PARAMETERS-1'!$B$5:$J$44,5,FALSE)*VLOOKUP(SSPYLD2!BV$4,'[1]INTERNAL PARAMETERS-1'!$B$5:$J$44,6,FALSE)*VLOOKUP(SSPYLD2!BV$4,'[1]INTERNAL PARAMETERS-1'!$B$5:$J$44,3,FALSE) + SSPYLD1!BV8*(1-VLOOKUP(SSPYLD2!BV$4,'[1]INTERNAL PARAMETERS-1'!$B$5:$J$44,5,FALSE))*VLOOKUP(SSPYLD2!BV$4,'[1]INTERNAL PARAMETERS-1'!$B$5:$J$44,8,FALSE)*VLOOKUP(SSPYLD2!BV$4,'[1]INTERNAL PARAMETERS-1'!$B$5:$J$44,3,FALSE)</f>
        <v>0</v>
      </c>
      <c r="BW8" s="47">
        <f>SSPYLD1!BW8*VLOOKUP(SSPYLD2!BW$4,'[1]INTERNAL PARAMETERS-1'!$B$5:$J$44,5,FALSE)*VLOOKUP(SSPYLD2!BW$4,'[1]INTERNAL PARAMETERS-1'!$B$5:$J$44,6,FALSE)*VLOOKUP(SSPYLD2!BW$4,'[1]INTERNAL PARAMETERS-1'!$B$5:$J$44,3,FALSE) + SSPYLD1!BW8*(1-VLOOKUP(SSPYLD2!BW$4,'[1]INTERNAL PARAMETERS-1'!$B$5:$J$44,5,FALSE))*VLOOKUP(SSPYLD2!BW$4,'[1]INTERNAL PARAMETERS-1'!$B$5:$J$44,8,FALSE)*VLOOKUP(SSPYLD2!BW$4,'[1]INTERNAL PARAMETERS-1'!$B$5:$J$44,3,FALSE)</f>
        <v>0</v>
      </c>
      <c r="BX8" s="47">
        <f>SSPYLD1!BX8*VLOOKUP(SSPYLD2!BX$4,'[1]INTERNAL PARAMETERS-1'!$B$5:$J$44,5,FALSE)*VLOOKUP(SSPYLD2!BX$4,'[1]INTERNAL PARAMETERS-1'!$B$5:$J$44,6,FALSE)*VLOOKUP(SSPYLD2!BX$4,'[1]INTERNAL PARAMETERS-1'!$B$5:$J$44,3,FALSE) + SSPYLD1!BX8*(1-VLOOKUP(SSPYLD2!BX$4,'[1]INTERNAL PARAMETERS-1'!$B$5:$J$44,5,FALSE))*VLOOKUP(SSPYLD2!BX$4,'[1]INTERNAL PARAMETERS-1'!$B$5:$J$44,8,FALSE)*VLOOKUP(SSPYLD2!BX$4,'[1]INTERNAL PARAMETERS-1'!$B$5:$J$44,3,FALSE)</f>
        <v>0</v>
      </c>
      <c r="BY8" s="47">
        <f>SSPYLD1!BY8*VLOOKUP(SSPYLD2!BY$4,'[1]INTERNAL PARAMETERS-1'!$B$5:$J$44,5,FALSE)*VLOOKUP(SSPYLD2!BY$4,'[1]INTERNAL PARAMETERS-1'!$B$5:$J$44,6,FALSE)*VLOOKUP(SSPYLD2!BY$4,'[1]INTERNAL PARAMETERS-1'!$B$5:$J$44,3,FALSE) + SSPYLD1!BY8*(1-VLOOKUP(SSPYLD2!BY$4,'[1]INTERNAL PARAMETERS-1'!$B$5:$J$44,5,FALSE))*VLOOKUP(SSPYLD2!BY$4,'[1]INTERNAL PARAMETERS-1'!$B$5:$J$44,8,FALSE)*VLOOKUP(SSPYLD2!BY$4,'[1]INTERNAL PARAMETERS-1'!$B$5:$J$44,3,FALSE)</f>
        <v>0</v>
      </c>
      <c r="BZ8" s="47">
        <f>SSPYLD1!BZ8*VLOOKUP(SSPYLD2!BZ$4,'[1]INTERNAL PARAMETERS-1'!$B$5:$J$44,5,FALSE)*VLOOKUP(SSPYLD2!BZ$4,'[1]INTERNAL PARAMETERS-1'!$B$5:$J$44,6,FALSE)*VLOOKUP(SSPYLD2!BZ$4,'[1]INTERNAL PARAMETERS-1'!$B$5:$J$44,3,FALSE) + SSPYLD1!BZ8*(1-VLOOKUP(SSPYLD2!BZ$4,'[1]INTERNAL PARAMETERS-1'!$B$5:$J$44,5,FALSE))*VLOOKUP(SSPYLD2!BZ$4,'[1]INTERNAL PARAMETERS-1'!$B$5:$J$44,8,FALSE)*VLOOKUP(SSPYLD2!BZ$4,'[1]INTERNAL PARAMETERS-1'!$B$5:$J$44,3,FALSE)</f>
        <v>6.6126134693061597E-3</v>
      </c>
      <c r="CA8" s="47">
        <f>SSPYLD1!CA8*VLOOKUP(SSPYLD2!CA$4,'[1]INTERNAL PARAMETERS-1'!$B$5:$J$44,5,FALSE)*VLOOKUP(SSPYLD2!CA$4,'[1]INTERNAL PARAMETERS-1'!$B$5:$J$44,6,FALSE)*VLOOKUP(SSPYLD2!CA$4,'[1]INTERNAL PARAMETERS-1'!$B$5:$J$44,3,FALSE) + SSPYLD1!CA8*(1-VLOOKUP(SSPYLD2!CA$4,'[1]INTERNAL PARAMETERS-1'!$B$5:$J$44,5,FALSE))*VLOOKUP(SSPYLD2!CA$4,'[1]INTERNAL PARAMETERS-1'!$B$5:$J$44,8,FALSE)*VLOOKUP(SSPYLD2!CA$4,'[1]INTERNAL PARAMETERS-1'!$B$5:$J$44,3,FALSE)</f>
        <v>0</v>
      </c>
      <c r="CB8" s="47">
        <f>SSPYLD1!CB8*VLOOKUP(SSPYLD2!CB$4,'[1]INTERNAL PARAMETERS-1'!$B$5:$J$44,5,FALSE)*VLOOKUP(SSPYLD2!CB$4,'[1]INTERNAL PARAMETERS-1'!$B$5:$J$44,6,FALSE)*VLOOKUP(SSPYLD2!CB$4,'[1]INTERNAL PARAMETERS-1'!$B$5:$J$44,3,FALSE) + SSPYLD1!CB8*(1-VLOOKUP(SSPYLD2!CB$4,'[1]INTERNAL PARAMETERS-1'!$B$5:$J$44,5,FALSE))*VLOOKUP(SSPYLD2!CB$4,'[1]INTERNAL PARAMETERS-1'!$B$5:$J$44,8,FALSE)*VLOOKUP(SSPYLD2!CB$4,'[1]INTERNAL PARAMETERS-1'!$B$5:$J$44,3,FALSE)</f>
        <v>0</v>
      </c>
      <c r="CC8" s="47">
        <f>SSPYLD1!CC8*VLOOKUP(SSPYLD2!CC$4,'[1]INTERNAL PARAMETERS-1'!$B$5:$J$44,5,FALSE)*VLOOKUP(SSPYLD2!CC$4,'[1]INTERNAL PARAMETERS-1'!$B$5:$J$44,6,FALSE)*VLOOKUP(SSPYLD2!CC$4,'[1]INTERNAL PARAMETERS-1'!$B$5:$J$44,3,FALSE) + SSPYLD1!CC8*(1-VLOOKUP(SSPYLD2!CC$4,'[1]INTERNAL PARAMETERS-1'!$B$5:$J$44,5,FALSE))*VLOOKUP(SSPYLD2!CC$4,'[1]INTERNAL PARAMETERS-1'!$B$5:$J$44,8,FALSE)*VLOOKUP(SSPYLD2!CC$4,'[1]INTERNAL PARAMETERS-1'!$B$5:$J$44,3,FALSE)</f>
        <v>6.4868806992576912E-3</v>
      </c>
      <c r="CD8" s="47">
        <f>SSPYLD1!CD8*VLOOKUP(SSPYLD2!CD$4,'[1]INTERNAL PARAMETERS-1'!$B$5:$J$44,5,FALSE)*VLOOKUP(SSPYLD2!CD$4,'[1]INTERNAL PARAMETERS-1'!$B$5:$J$44,6,FALSE)*VLOOKUP(SSPYLD2!CD$4,'[1]INTERNAL PARAMETERS-1'!$B$5:$J$44,3,FALSE) + SSPYLD1!CD8*(1-VLOOKUP(SSPYLD2!CD$4,'[1]INTERNAL PARAMETERS-1'!$B$5:$J$44,5,FALSE))*VLOOKUP(SSPYLD2!CD$4,'[1]INTERNAL PARAMETERS-1'!$B$5:$J$44,8,FALSE)*VLOOKUP(SSPYLD2!CD$4,'[1]INTERNAL PARAMETERS-1'!$B$5:$J$44,3,FALSE)</f>
        <v>3.7010035851892643E-2</v>
      </c>
      <c r="CE8" s="47">
        <f>SSPYLD1!CE8*VLOOKUP(SSPYLD2!CE$4,'[1]INTERNAL PARAMETERS-1'!$B$5:$J$44,5,FALSE)*VLOOKUP(SSPYLD2!CE$4,'[1]INTERNAL PARAMETERS-1'!$B$5:$J$44,6,FALSE)*VLOOKUP(SSPYLD2!CE$4,'[1]INTERNAL PARAMETERS-1'!$B$5:$J$44,3,FALSE) + SSPYLD1!CE8*(1-VLOOKUP(SSPYLD2!CE$4,'[1]INTERNAL PARAMETERS-1'!$B$5:$J$44,5,FALSE))*VLOOKUP(SSPYLD2!CE$4,'[1]INTERNAL PARAMETERS-1'!$B$5:$J$44,8,FALSE)*VLOOKUP(SSPYLD2!CE$4,'[1]INTERNAL PARAMETERS-1'!$B$5:$J$44,3,FALSE)</f>
        <v>3.1922541122247433E-2</v>
      </c>
      <c r="CF8" s="47">
        <f>SSPYLD1!CF8*VLOOKUP(SSPYLD2!CF$4,'[1]INTERNAL PARAMETERS-1'!$B$5:$J$44,5,FALSE)*VLOOKUP(SSPYLD2!CF$4,'[1]INTERNAL PARAMETERS-1'!$B$5:$J$44,6,FALSE)*VLOOKUP(SSPYLD2!CF$4,'[1]INTERNAL PARAMETERS-1'!$B$5:$J$44,3,FALSE) + SSPYLD1!CF8*(1-VLOOKUP(SSPYLD2!CF$4,'[1]INTERNAL PARAMETERS-1'!$B$5:$J$44,5,FALSE))*VLOOKUP(SSPYLD2!CF$4,'[1]INTERNAL PARAMETERS-1'!$B$5:$J$44,8,FALSE)*VLOOKUP(SSPYLD2!CF$4,'[1]INTERNAL PARAMETERS-1'!$B$5:$J$44,3,FALSE)</f>
        <v>4.13025703275295E-2</v>
      </c>
      <c r="CG8" s="47">
        <f>SSPYLD1!CG8*VLOOKUP(SSPYLD2!CG$4,'[1]INTERNAL PARAMETERS-1'!$B$5:$J$44,5,FALSE)*VLOOKUP(SSPYLD2!CG$4,'[1]INTERNAL PARAMETERS-1'!$B$5:$J$44,6,FALSE)*VLOOKUP(SSPYLD2!CG$4,'[1]INTERNAL PARAMETERS-1'!$B$5:$J$44,3,FALSE) + SSPYLD1!CG8*(1-VLOOKUP(SSPYLD2!CG$4,'[1]INTERNAL PARAMETERS-1'!$B$5:$J$44,5,FALSE))*VLOOKUP(SSPYLD2!CG$4,'[1]INTERNAL PARAMETERS-1'!$B$5:$J$44,8,FALSE)*VLOOKUP(SSPYLD2!CG$4,'[1]INTERNAL PARAMETERS-1'!$B$5:$J$44,3,FALSE)</f>
        <v>4.3810868249087798E-4</v>
      </c>
      <c r="CH8" s="46">
        <f>SSPYLD1!CH8*VLOOKUP(SSPYLD2!CH$4,'[1]INTERNAL PARAMETERS-1'!$B$5:$J$44,5,FALSE)*VLOOKUP(SSPYLD2!CH$4,'[1]INTERNAL PARAMETERS-1'!$B$5:$J$44,6,FALSE)*VLOOKUP(SSPYLD2!CH$4,'[1]INTERNAL PARAMETERS-1'!$B$5:$J$44,3,FALSE) + SSPYLD1!CH8*(1-VLOOKUP(SSPYLD2!CH$4,'[1]INTERNAL PARAMETERS-1'!$B$5:$J$44,5,FALSE))*VLOOKUP(SSPYLD2!CH$4,'[1]INTERNAL PARAMETERS-1'!$B$5:$J$44,8,FALSE)*VLOOKUP(SSPYLD2!CH$4,'[1]INTERNAL PARAMETERS-1'!$B$5:$J$44,3,FALSE)</f>
        <v>0</v>
      </c>
      <c r="CJ8" s="48">
        <f t="shared" si="0"/>
        <v>1151.9947389153594</v>
      </c>
      <c r="CK8" s="46">
        <f t="shared" si="1"/>
        <v>22.116635841102571</v>
      </c>
    </row>
    <row r="9" spans="2:89" x14ac:dyDescent="0.4">
      <c r="B9" s="61" t="s">
        <v>5</v>
      </c>
      <c r="C9" s="60" t="s">
        <v>68</v>
      </c>
      <c r="D9" s="60" t="s">
        <v>63</v>
      </c>
      <c r="E9" s="135">
        <f>'S Str&amp;Pad'!X9</f>
        <v>3665.4198400710566</v>
      </c>
      <c r="F9" s="62">
        <f>'[1]INTERNAL PARAMETERS-1'!M9</f>
        <v>63.875</v>
      </c>
      <c r="G9" s="48">
        <f>SSPYLD1!G9*VLOOKUP(SSPYLD2!G$4,'[1]INTERNAL PARAMETERS-1'!$B$5:$J$44,5,FALSE)*VLOOKUP(SSPYLD2!G$4,'[1]INTERNAL PARAMETERS-1'!$B$5:$J$44,7,FALSE)*SSPYLD2!$F9 + SSPYLD1!G9*(1-VLOOKUP(SSPYLD2!G$4,'[1]INTERNAL PARAMETERS-1'!$B$5:$J$44,5,FALSE))*VLOOKUP(SSPYLD2!G$4,'[1]INTERNAL PARAMETERS-1'!$B$5:$J$44,9,FALSE)*SSPYLD2!$F9</f>
        <v>856.53565864194115</v>
      </c>
      <c r="H9" s="47">
        <f>SSPYLD1!H9*VLOOKUP(SSPYLD2!H$4,'[1]INTERNAL PARAMETERS-1'!$B$5:$J$44,5,FALSE)*VLOOKUP(SSPYLD2!H$4,'[1]INTERNAL PARAMETERS-1'!$B$5:$J$44,7,FALSE)*SSPYLD2!$F9 + SSPYLD1!H9*(1-VLOOKUP(SSPYLD2!H$4,'[1]INTERNAL PARAMETERS-1'!$B$5:$J$44,5,FALSE))*VLOOKUP(SSPYLD2!H$4,'[1]INTERNAL PARAMETERS-1'!$B$5:$J$44,9,FALSE)*SSPYLD2!$F9</f>
        <v>526.52958114029946</v>
      </c>
      <c r="I9" s="47">
        <f>SSPYLD1!I9*VLOOKUP(SSPYLD2!I$4,'[1]INTERNAL PARAMETERS-1'!$B$5:$J$44,5,FALSE)*VLOOKUP(SSPYLD2!I$4,'[1]INTERNAL PARAMETERS-1'!$B$5:$J$44,7,FALSE)*SSPYLD2!$F9 + SSPYLD1!I9*(1-VLOOKUP(SSPYLD2!I$4,'[1]INTERNAL PARAMETERS-1'!$B$5:$J$44,5,FALSE))*VLOOKUP(SSPYLD2!I$4,'[1]INTERNAL PARAMETERS-1'!$B$5:$J$44,9,FALSE)*SSPYLD2!$F9</f>
        <v>625.37257968045049</v>
      </c>
      <c r="J9" s="47">
        <f>SSPYLD1!J9*VLOOKUP(SSPYLD2!J$4,'[1]INTERNAL PARAMETERS-1'!$B$5:$J$44,5,FALSE)*VLOOKUP(SSPYLD2!J$4,'[1]INTERNAL PARAMETERS-1'!$B$5:$J$44,7,FALSE)*SSPYLD2!$F9 + SSPYLD1!J9*(1-VLOOKUP(SSPYLD2!J$4,'[1]INTERNAL PARAMETERS-1'!$B$5:$J$44,5,FALSE))*VLOOKUP(SSPYLD2!J$4,'[1]INTERNAL PARAMETERS-1'!$B$5:$J$44,9,FALSE)*SSPYLD2!$F9</f>
        <v>0</v>
      </c>
      <c r="K9" s="47">
        <f>SSPYLD1!K9*VLOOKUP(SSPYLD2!K$4,'[1]INTERNAL PARAMETERS-1'!$B$5:$J$44,5,FALSE)*VLOOKUP(SSPYLD2!K$4,'[1]INTERNAL PARAMETERS-1'!$B$5:$J$44,7,FALSE)*SSPYLD2!$F9 + SSPYLD1!K9*(1-VLOOKUP(SSPYLD2!K$4,'[1]INTERNAL PARAMETERS-1'!$B$5:$J$44,5,FALSE))*VLOOKUP(SSPYLD2!K$4,'[1]INTERNAL PARAMETERS-1'!$B$5:$J$44,9,FALSE)*SSPYLD2!$F9</f>
        <v>3.5052577165379719</v>
      </c>
      <c r="L9" s="47">
        <f>SSPYLD1!L9*VLOOKUP(SSPYLD2!L$4,'[1]INTERNAL PARAMETERS-1'!$B$5:$J$44,5,FALSE)*VLOOKUP(SSPYLD2!L$4,'[1]INTERNAL PARAMETERS-1'!$B$5:$J$44,7,FALSE)*SSPYLD2!$F9 + SSPYLD1!L9*(1-VLOOKUP(SSPYLD2!L$4,'[1]INTERNAL PARAMETERS-1'!$B$5:$J$44,5,FALSE))*VLOOKUP(SSPYLD2!L$4,'[1]INTERNAL PARAMETERS-1'!$B$5:$J$44,9,FALSE)*SSPYLD2!$F9</f>
        <v>0</v>
      </c>
      <c r="M9" s="47">
        <f>SSPYLD1!M9*VLOOKUP(SSPYLD2!M$4,'[1]INTERNAL PARAMETERS-1'!$B$5:$J$44,5,FALSE)*VLOOKUP(SSPYLD2!M$4,'[1]INTERNAL PARAMETERS-1'!$B$5:$J$44,7,FALSE)*SSPYLD2!$F9 + SSPYLD1!M9*(1-VLOOKUP(SSPYLD2!M$4,'[1]INTERNAL PARAMETERS-1'!$B$5:$J$44,5,FALSE))*VLOOKUP(SSPYLD2!M$4,'[1]INTERNAL PARAMETERS-1'!$B$5:$J$44,9,FALSE)*SSPYLD2!$F9</f>
        <v>9.6769977443568642</v>
      </c>
      <c r="N9" s="47">
        <f>SSPYLD1!N9*VLOOKUP(SSPYLD2!N$4,'[1]INTERNAL PARAMETERS-1'!$B$5:$J$44,5,FALSE)*VLOOKUP(SSPYLD2!N$4,'[1]INTERNAL PARAMETERS-1'!$B$5:$J$44,7,FALSE)*SSPYLD2!$F9 + SSPYLD1!N9*(1-VLOOKUP(SSPYLD2!N$4,'[1]INTERNAL PARAMETERS-1'!$B$5:$J$44,5,FALSE))*VLOOKUP(SSPYLD2!N$4,'[1]INTERNAL PARAMETERS-1'!$B$5:$J$44,9,FALSE)*SSPYLD2!$F9</f>
        <v>3.9179446559933147</v>
      </c>
      <c r="O9" s="47">
        <f>SSPYLD1!O9*VLOOKUP(SSPYLD2!O$4,'[1]INTERNAL PARAMETERS-1'!$B$5:$J$44,5,FALSE)*VLOOKUP(SSPYLD2!O$4,'[1]INTERNAL PARAMETERS-1'!$B$5:$J$44,7,FALSE)*SSPYLD2!$F9 + SSPYLD1!O9*(1-VLOOKUP(SSPYLD2!O$4,'[1]INTERNAL PARAMETERS-1'!$B$5:$J$44,5,FALSE))*VLOOKUP(SSPYLD2!O$4,'[1]INTERNAL PARAMETERS-1'!$B$5:$J$44,9,FALSE)*SSPYLD2!$F9</f>
        <v>0</v>
      </c>
      <c r="P9" s="47">
        <f>SSPYLD1!P9*VLOOKUP(SSPYLD2!P$4,'[1]INTERNAL PARAMETERS-1'!$B$5:$J$44,5,FALSE)*VLOOKUP(SSPYLD2!P$4,'[1]INTERNAL PARAMETERS-1'!$B$5:$J$44,7,FALSE)*SSPYLD2!$F9 + SSPYLD1!P9*(1-VLOOKUP(SSPYLD2!P$4,'[1]INTERNAL PARAMETERS-1'!$B$5:$J$44,5,FALSE))*VLOOKUP(SSPYLD2!P$4,'[1]INTERNAL PARAMETERS-1'!$B$5:$J$44,9,FALSE)*SSPYLD2!$F9</f>
        <v>0</v>
      </c>
      <c r="Q9" s="47">
        <f>SSPYLD1!Q9*VLOOKUP(SSPYLD2!Q$4,'[1]INTERNAL PARAMETERS-1'!$B$5:$J$44,5,FALSE)*VLOOKUP(SSPYLD2!Q$4,'[1]INTERNAL PARAMETERS-1'!$B$5:$J$44,7,FALSE)*SSPYLD2!$F9 + SSPYLD1!Q9*(1-VLOOKUP(SSPYLD2!Q$4,'[1]INTERNAL PARAMETERS-1'!$B$5:$J$44,5,FALSE))*VLOOKUP(SSPYLD2!Q$4,'[1]INTERNAL PARAMETERS-1'!$B$5:$J$44,9,FALSE)*SSPYLD2!$F9</f>
        <v>0</v>
      </c>
      <c r="R9" s="47">
        <f>SSPYLD1!R9*VLOOKUP(SSPYLD2!R$4,'[1]INTERNAL PARAMETERS-1'!$B$5:$J$44,5,FALSE)*VLOOKUP(SSPYLD2!R$4,'[1]INTERNAL PARAMETERS-1'!$B$5:$J$44,7,FALSE)*SSPYLD2!$F9 + SSPYLD1!R9*(1-VLOOKUP(SSPYLD2!R$4,'[1]INTERNAL PARAMETERS-1'!$B$5:$J$44,5,FALSE))*VLOOKUP(SSPYLD2!R$4,'[1]INTERNAL PARAMETERS-1'!$B$5:$J$44,9,FALSE)*SSPYLD2!$F9</f>
        <v>2.9084402670354539</v>
      </c>
      <c r="S9" s="47">
        <f>SSPYLD1!S9*VLOOKUP(SSPYLD2!S$4,'[1]INTERNAL PARAMETERS-1'!$B$5:$J$44,5,FALSE)*VLOOKUP(SSPYLD2!S$4,'[1]INTERNAL PARAMETERS-1'!$B$5:$J$44,7,FALSE)*SSPYLD2!$F9 + SSPYLD1!S9*(1-VLOOKUP(SSPYLD2!S$4,'[1]INTERNAL PARAMETERS-1'!$B$5:$J$44,5,FALSE))*VLOOKUP(SSPYLD2!S$4,'[1]INTERNAL PARAMETERS-1'!$B$5:$J$44,9,FALSE)*SSPYLD2!$F9</f>
        <v>84.147849124808417</v>
      </c>
      <c r="T9" s="47">
        <f>SSPYLD1!T9*VLOOKUP(SSPYLD2!T$4,'[1]INTERNAL PARAMETERS-1'!$B$5:$J$44,5,FALSE)*VLOOKUP(SSPYLD2!T$4,'[1]INTERNAL PARAMETERS-1'!$B$5:$J$44,7,FALSE)*SSPYLD2!$F9 + SSPYLD1!T9*(1-VLOOKUP(SSPYLD2!T$4,'[1]INTERNAL PARAMETERS-1'!$B$5:$J$44,5,FALSE))*VLOOKUP(SSPYLD2!T$4,'[1]INTERNAL PARAMETERS-1'!$B$5:$J$44,9,FALSE)*SSPYLD2!$F9</f>
        <v>15.191206070190011</v>
      </c>
      <c r="U9" s="47">
        <f>SSPYLD1!U9*VLOOKUP(SSPYLD2!U$4,'[1]INTERNAL PARAMETERS-1'!$B$5:$J$44,5,FALSE)*VLOOKUP(SSPYLD2!U$4,'[1]INTERNAL PARAMETERS-1'!$B$5:$J$44,7,FALSE)*SSPYLD2!$F9 + SSPYLD1!U9*(1-VLOOKUP(SSPYLD2!U$4,'[1]INTERNAL PARAMETERS-1'!$B$5:$J$44,5,FALSE))*VLOOKUP(SSPYLD2!U$4,'[1]INTERNAL PARAMETERS-1'!$B$5:$J$44,9,FALSE)*SSPYLD2!$F9</f>
        <v>11.150903418321878</v>
      </c>
      <c r="V9" s="47">
        <f>SSPYLD1!V9*VLOOKUP(SSPYLD2!V$4,'[1]INTERNAL PARAMETERS-1'!$B$5:$J$44,5,FALSE)*VLOOKUP(SSPYLD2!V$4,'[1]INTERNAL PARAMETERS-1'!$B$5:$J$44,7,FALSE)*SSPYLD2!$F9 + SSPYLD1!V9*(1-VLOOKUP(SSPYLD2!V$4,'[1]INTERNAL PARAMETERS-1'!$B$5:$J$44,5,FALSE))*VLOOKUP(SSPYLD2!V$4,'[1]INTERNAL PARAMETERS-1'!$B$5:$J$44,9,FALSE)*SSPYLD2!$F9</f>
        <v>75.915955713335165</v>
      </c>
      <c r="W9" s="47">
        <f>SSPYLD1!W9*VLOOKUP(SSPYLD2!W$4,'[1]INTERNAL PARAMETERS-1'!$B$5:$J$44,5,FALSE)*VLOOKUP(SSPYLD2!W$4,'[1]INTERNAL PARAMETERS-1'!$B$5:$J$44,7,FALSE)*SSPYLD2!$F9 + SSPYLD1!W9*(1-VLOOKUP(SSPYLD2!W$4,'[1]INTERNAL PARAMETERS-1'!$B$5:$J$44,5,FALSE))*VLOOKUP(SSPYLD2!W$4,'[1]INTERNAL PARAMETERS-1'!$B$5:$J$44,9,FALSE)*SSPYLD2!$F9</f>
        <v>0</v>
      </c>
      <c r="X9" s="47">
        <f>SSPYLD1!X9*VLOOKUP(SSPYLD2!X$4,'[1]INTERNAL PARAMETERS-1'!$B$5:$J$44,5,FALSE)*VLOOKUP(SSPYLD2!X$4,'[1]INTERNAL PARAMETERS-1'!$B$5:$J$44,7,FALSE)*SSPYLD2!$F9 + SSPYLD1!X9*(1-VLOOKUP(SSPYLD2!X$4,'[1]INTERNAL PARAMETERS-1'!$B$5:$J$44,5,FALSE))*VLOOKUP(SSPYLD2!X$4,'[1]INTERNAL PARAMETERS-1'!$B$5:$J$44,9,FALSE)*SSPYLD2!$F9</f>
        <v>0</v>
      </c>
      <c r="Y9" s="47">
        <f>SSPYLD1!Y9*VLOOKUP(SSPYLD2!Y$4,'[1]INTERNAL PARAMETERS-1'!$B$5:$J$44,5,FALSE)*VLOOKUP(SSPYLD2!Y$4,'[1]INTERNAL PARAMETERS-1'!$B$5:$J$44,7,FALSE)*SSPYLD2!$F9 + SSPYLD1!Y9*(1-VLOOKUP(SSPYLD2!Y$4,'[1]INTERNAL PARAMETERS-1'!$B$5:$J$44,5,FALSE))*VLOOKUP(SSPYLD2!Y$4,'[1]INTERNAL PARAMETERS-1'!$B$5:$J$44,9,FALSE)*SSPYLD2!$F9</f>
        <v>0</v>
      </c>
      <c r="Z9" s="47">
        <f>SSPYLD1!Z9*VLOOKUP(SSPYLD2!Z$4,'[1]INTERNAL PARAMETERS-1'!$B$5:$J$44,5,FALSE)*VLOOKUP(SSPYLD2!Z$4,'[1]INTERNAL PARAMETERS-1'!$B$5:$J$44,7,FALSE)*SSPYLD2!$F9 + SSPYLD1!Z9*(1-VLOOKUP(SSPYLD2!Z$4,'[1]INTERNAL PARAMETERS-1'!$B$5:$J$44,5,FALSE))*VLOOKUP(SSPYLD2!Z$4,'[1]INTERNAL PARAMETERS-1'!$B$5:$J$44,9,FALSE)*SSPYLD2!$F9</f>
        <v>0</v>
      </c>
      <c r="AA9" s="47">
        <f>SSPYLD1!AA9*VLOOKUP(SSPYLD2!AA$4,'[1]INTERNAL PARAMETERS-1'!$B$5:$J$44,5,FALSE)*VLOOKUP(SSPYLD2!AA$4,'[1]INTERNAL PARAMETERS-1'!$B$5:$J$44,7,FALSE)*SSPYLD2!$F9 + SSPYLD1!AA9*(1-VLOOKUP(SSPYLD2!AA$4,'[1]INTERNAL PARAMETERS-1'!$B$5:$J$44,5,FALSE))*VLOOKUP(SSPYLD2!AA$4,'[1]INTERNAL PARAMETERS-1'!$B$5:$J$44,9,FALSE)*SSPYLD2!$F9</f>
        <v>0</v>
      </c>
      <c r="AB9" s="47">
        <f>SSPYLD1!AB9*VLOOKUP(SSPYLD2!AB$4,'[1]INTERNAL PARAMETERS-1'!$B$5:$J$44,5,FALSE)*VLOOKUP(SSPYLD2!AB$4,'[1]INTERNAL PARAMETERS-1'!$B$5:$J$44,7,FALSE)*SSPYLD2!$F9 + SSPYLD1!AB9*(1-VLOOKUP(SSPYLD2!AB$4,'[1]INTERNAL PARAMETERS-1'!$B$5:$J$44,5,FALSE))*VLOOKUP(SSPYLD2!AB$4,'[1]INTERNAL PARAMETERS-1'!$B$5:$J$44,9,FALSE)*SSPYLD2!$F9</f>
        <v>0</v>
      </c>
      <c r="AC9" s="47">
        <f>SSPYLD1!AC9*VLOOKUP(SSPYLD2!AC$4,'[1]INTERNAL PARAMETERS-1'!$B$5:$J$44,5,FALSE)*VLOOKUP(SSPYLD2!AC$4,'[1]INTERNAL PARAMETERS-1'!$B$5:$J$44,7,FALSE)*SSPYLD2!$F9 + SSPYLD1!AC9*(1-VLOOKUP(SSPYLD2!AC$4,'[1]INTERNAL PARAMETERS-1'!$B$5:$J$44,5,FALSE))*VLOOKUP(SSPYLD2!AC$4,'[1]INTERNAL PARAMETERS-1'!$B$5:$J$44,9,FALSE)*SSPYLD2!$F9</f>
        <v>0</v>
      </c>
      <c r="AD9" s="47">
        <f>SSPYLD1!AD9*VLOOKUP(SSPYLD2!AD$4,'[1]INTERNAL PARAMETERS-1'!$B$5:$J$44,5,FALSE)*VLOOKUP(SSPYLD2!AD$4,'[1]INTERNAL PARAMETERS-1'!$B$5:$J$44,7,FALSE)*SSPYLD2!$F9 + SSPYLD1!AD9*(1-VLOOKUP(SSPYLD2!AD$4,'[1]INTERNAL PARAMETERS-1'!$B$5:$J$44,5,FALSE))*VLOOKUP(SSPYLD2!AD$4,'[1]INTERNAL PARAMETERS-1'!$B$5:$J$44,9,FALSE)*SSPYLD2!$F9</f>
        <v>0</v>
      </c>
      <c r="AE9" s="47">
        <f>SSPYLD1!AE9*VLOOKUP(SSPYLD2!AE$4,'[1]INTERNAL PARAMETERS-1'!$B$5:$J$44,5,FALSE)*VLOOKUP(SSPYLD2!AE$4,'[1]INTERNAL PARAMETERS-1'!$B$5:$J$44,7,FALSE)*SSPYLD2!$F9 + SSPYLD1!AE9*(1-VLOOKUP(SSPYLD2!AE$4,'[1]INTERNAL PARAMETERS-1'!$B$5:$J$44,5,FALSE))*VLOOKUP(SSPYLD2!AE$4,'[1]INTERNAL PARAMETERS-1'!$B$5:$J$44,9,FALSE)*SSPYLD2!$F9</f>
        <v>0</v>
      </c>
      <c r="AF9" s="47">
        <f>SSPYLD1!AF9*VLOOKUP(SSPYLD2!AF$4,'[1]INTERNAL PARAMETERS-1'!$B$5:$J$44,5,FALSE)*VLOOKUP(SSPYLD2!AF$4,'[1]INTERNAL PARAMETERS-1'!$B$5:$J$44,7,FALSE)*SSPYLD2!$F9 + SSPYLD1!AF9*(1-VLOOKUP(SSPYLD2!AF$4,'[1]INTERNAL PARAMETERS-1'!$B$5:$J$44,5,FALSE))*VLOOKUP(SSPYLD2!AF$4,'[1]INTERNAL PARAMETERS-1'!$B$5:$J$44,9,FALSE)*SSPYLD2!$F9</f>
        <v>0.5067715544498842</v>
      </c>
      <c r="AG9" s="47">
        <f>SSPYLD1!AG9*VLOOKUP(SSPYLD2!AG$4,'[1]INTERNAL PARAMETERS-1'!$B$5:$J$44,5,FALSE)*VLOOKUP(SSPYLD2!AG$4,'[1]INTERNAL PARAMETERS-1'!$B$5:$J$44,7,FALSE)*SSPYLD2!$F9 + SSPYLD1!AG9*(1-VLOOKUP(SSPYLD2!AG$4,'[1]INTERNAL PARAMETERS-1'!$B$5:$J$44,5,FALSE))*VLOOKUP(SSPYLD2!AG$4,'[1]INTERNAL PARAMETERS-1'!$B$5:$J$44,9,FALSE)*SSPYLD2!$F9</f>
        <v>0</v>
      </c>
      <c r="AH9" s="47">
        <f>SSPYLD1!AH9*VLOOKUP(SSPYLD2!AH$4,'[1]INTERNAL PARAMETERS-1'!$B$5:$J$44,5,FALSE)*VLOOKUP(SSPYLD2!AH$4,'[1]INTERNAL PARAMETERS-1'!$B$5:$J$44,7,FALSE)*SSPYLD2!$F9 + SSPYLD1!AH9*(1-VLOOKUP(SSPYLD2!AH$4,'[1]INTERNAL PARAMETERS-1'!$B$5:$J$44,5,FALSE))*VLOOKUP(SSPYLD2!AH$4,'[1]INTERNAL PARAMETERS-1'!$B$5:$J$44,9,FALSE)*SSPYLD2!$F9</f>
        <v>0.14293556663971091</v>
      </c>
      <c r="AI9" s="47">
        <f>SSPYLD1!AI9*VLOOKUP(SSPYLD2!AI$4,'[1]INTERNAL PARAMETERS-1'!$B$5:$J$44,5,FALSE)*VLOOKUP(SSPYLD2!AI$4,'[1]INTERNAL PARAMETERS-1'!$B$5:$J$44,7,FALSE)*SSPYLD2!$F9 + SSPYLD1!AI9*(1-VLOOKUP(SSPYLD2!AI$4,'[1]INTERNAL PARAMETERS-1'!$B$5:$J$44,5,FALSE))*VLOOKUP(SSPYLD2!AI$4,'[1]INTERNAL PARAMETERS-1'!$B$5:$J$44,9,FALSE)*SSPYLD2!$F9</f>
        <v>0.58426815159606649</v>
      </c>
      <c r="AJ9" s="47">
        <f>SSPYLD1!AJ9*VLOOKUP(SSPYLD2!AJ$4,'[1]INTERNAL PARAMETERS-1'!$B$5:$J$44,5,FALSE)*VLOOKUP(SSPYLD2!AJ$4,'[1]INTERNAL PARAMETERS-1'!$B$5:$J$44,7,FALSE)*SSPYLD2!$F9 + SSPYLD1!AJ9*(1-VLOOKUP(SSPYLD2!AJ$4,'[1]INTERNAL PARAMETERS-1'!$B$5:$J$44,5,FALSE))*VLOOKUP(SSPYLD2!AJ$4,'[1]INTERNAL PARAMETERS-1'!$B$5:$J$44,9,FALSE)*SSPYLD2!$F9</f>
        <v>9.6213547193485205</v>
      </c>
      <c r="AK9" s="47">
        <f>SSPYLD1!AK9*VLOOKUP(SSPYLD2!AK$4,'[1]INTERNAL PARAMETERS-1'!$B$5:$J$44,5,FALSE)*VLOOKUP(SSPYLD2!AK$4,'[1]INTERNAL PARAMETERS-1'!$B$5:$J$44,7,FALSE)*SSPYLD2!$F9 + SSPYLD1!AK9*(1-VLOOKUP(SSPYLD2!AK$4,'[1]INTERNAL PARAMETERS-1'!$B$5:$J$44,5,FALSE))*VLOOKUP(SSPYLD2!AK$4,'[1]INTERNAL PARAMETERS-1'!$B$5:$J$44,9,FALSE)*SSPYLD2!$F9</f>
        <v>1.1434845331176873</v>
      </c>
      <c r="AL9" s="47">
        <f>SSPYLD1!AL9*VLOOKUP(SSPYLD2!AL$4,'[1]INTERNAL PARAMETERS-1'!$B$5:$J$44,5,FALSE)*VLOOKUP(SSPYLD2!AL$4,'[1]INTERNAL PARAMETERS-1'!$B$5:$J$44,7,FALSE)*SSPYLD2!$F9 + SSPYLD1!AL9*(1-VLOOKUP(SSPYLD2!AL$4,'[1]INTERNAL PARAMETERS-1'!$B$5:$J$44,5,FALSE))*VLOOKUP(SSPYLD2!AL$4,'[1]INTERNAL PARAMETERS-1'!$B$5:$J$44,9,FALSE)*SSPYLD2!$F9</f>
        <v>0</v>
      </c>
      <c r="AM9" s="47">
        <f>SSPYLD1!AM9*VLOOKUP(SSPYLD2!AM$4,'[1]INTERNAL PARAMETERS-1'!$B$5:$J$44,5,FALSE)*VLOOKUP(SSPYLD2!AM$4,'[1]INTERNAL PARAMETERS-1'!$B$5:$J$44,7,FALSE)*SSPYLD2!$F9 + SSPYLD1!AM9*(1-VLOOKUP(SSPYLD2!AM$4,'[1]INTERNAL PARAMETERS-1'!$B$5:$J$44,5,FALSE))*VLOOKUP(SSPYLD2!AM$4,'[1]INTERNAL PARAMETERS-1'!$B$5:$J$44,9,FALSE)*SSPYLD2!$F9</f>
        <v>0</v>
      </c>
      <c r="AN9" s="47">
        <f>SSPYLD1!AN9*VLOOKUP(SSPYLD2!AN$4,'[1]INTERNAL PARAMETERS-1'!$B$5:$J$44,5,FALSE)*VLOOKUP(SSPYLD2!AN$4,'[1]INTERNAL PARAMETERS-1'!$B$5:$J$44,7,FALSE)*SSPYLD2!$F9 + SSPYLD1!AN9*(1-VLOOKUP(SSPYLD2!AN$4,'[1]INTERNAL PARAMETERS-1'!$B$5:$J$44,5,FALSE))*VLOOKUP(SSPYLD2!AN$4,'[1]INTERNAL PARAMETERS-1'!$B$5:$J$44,9,FALSE)*SSPYLD2!$F9</f>
        <v>0</v>
      </c>
      <c r="AO9" s="47">
        <f>SSPYLD1!AO9*VLOOKUP(SSPYLD2!AO$4,'[1]INTERNAL PARAMETERS-1'!$B$5:$J$44,5,FALSE)*VLOOKUP(SSPYLD2!AO$4,'[1]INTERNAL PARAMETERS-1'!$B$5:$J$44,7,FALSE)*SSPYLD2!$F9 + SSPYLD1!AO9*(1-VLOOKUP(SSPYLD2!AO$4,'[1]INTERNAL PARAMETERS-1'!$B$5:$J$44,5,FALSE))*VLOOKUP(SSPYLD2!AO$4,'[1]INTERNAL PARAMETERS-1'!$B$5:$J$44,9,FALSE)*SSPYLD2!$F9</f>
        <v>0</v>
      </c>
      <c r="AP9" s="47">
        <f>SSPYLD1!AP9*VLOOKUP(SSPYLD2!AP$4,'[1]INTERNAL PARAMETERS-1'!$B$5:$J$44,5,FALSE)*VLOOKUP(SSPYLD2!AP$4,'[1]INTERNAL PARAMETERS-1'!$B$5:$J$44,7,FALSE)*SSPYLD2!$F9 + SSPYLD1!AP9*(1-VLOOKUP(SSPYLD2!AP$4,'[1]INTERNAL PARAMETERS-1'!$B$5:$J$44,5,FALSE))*VLOOKUP(SSPYLD2!AP$4,'[1]INTERNAL PARAMETERS-1'!$B$5:$J$44,9,FALSE)*SSPYLD2!$F9</f>
        <v>0</v>
      </c>
      <c r="AQ9" s="47">
        <f>SSPYLD1!AQ9*VLOOKUP(SSPYLD2!AQ$4,'[1]INTERNAL PARAMETERS-1'!$B$5:$J$44,5,FALSE)*VLOOKUP(SSPYLD2!AQ$4,'[1]INTERNAL PARAMETERS-1'!$B$5:$J$44,7,FALSE)*SSPYLD2!$F9 + SSPYLD1!AQ9*(1-VLOOKUP(SSPYLD2!AQ$4,'[1]INTERNAL PARAMETERS-1'!$B$5:$J$44,5,FALSE))*VLOOKUP(SSPYLD2!AQ$4,'[1]INTERNAL PARAMETERS-1'!$B$5:$J$44,9,FALSE)*SSPYLD2!$F9</f>
        <v>0</v>
      </c>
      <c r="AR9" s="47">
        <f>SSPYLD1!AR9*VLOOKUP(SSPYLD2!AR$4,'[1]INTERNAL PARAMETERS-1'!$B$5:$J$44,5,FALSE)*VLOOKUP(SSPYLD2!AR$4,'[1]INTERNAL PARAMETERS-1'!$B$5:$J$44,7,FALSE)*SSPYLD2!$F9 + SSPYLD1!AR9*(1-VLOOKUP(SSPYLD2!AR$4,'[1]INTERNAL PARAMETERS-1'!$B$5:$J$44,5,FALSE))*VLOOKUP(SSPYLD2!AR$4,'[1]INTERNAL PARAMETERS-1'!$B$5:$J$44,9,FALSE)*SSPYLD2!$F9</f>
        <v>0</v>
      </c>
      <c r="AS9" s="47">
        <f>SSPYLD1!AS9*VLOOKUP(SSPYLD2!AS$4,'[1]INTERNAL PARAMETERS-1'!$B$5:$J$44,5,FALSE)*VLOOKUP(SSPYLD2!AS$4,'[1]INTERNAL PARAMETERS-1'!$B$5:$J$44,7,FALSE)*SSPYLD2!$F9 + SSPYLD1!AS9*(1-VLOOKUP(SSPYLD2!AS$4,'[1]INTERNAL PARAMETERS-1'!$B$5:$J$44,5,FALSE))*VLOOKUP(SSPYLD2!AS$4,'[1]INTERNAL PARAMETERS-1'!$B$5:$J$44,9,FALSE)*SSPYLD2!$F9</f>
        <v>0</v>
      </c>
      <c r="AT9" s="46">
        <f>SSPYLD1!AT9*VLOOKUP(SSPYLD2!AT$4,'[1]INTERNAL PARAMETERS-1'!$B$5:$J$44,5,FALSE)*VLOOKUP(SSPYLD2!AT$4,'[1]INTERNAL PARAMETERS-1'!$B$5:$J$44,7,FALSE)*SSPYLD2!$F9 + SSPYLD1!AT9*(1-VLOOKUP(SSPYLD2!AT$4,'[1]INTERNAL PARAMETERS-1'!$B$5:$J$44,5,FALSE))*VLOOKUP(SSPYLD2!AT$4,'[1]INTERNAL PARAMETERS-1'!$B$5:$J$44,9,FALSE)*SSPYLD2!$F9</f>
        <v>0</v>
      </c>
      <c r="AU9" s="48">
        <f>SSPYLD1!AU9*VLOOKUP(SSPYLD2!AU$4,'[1]INTERNAL PARAMETERS-1'!$B$5:$J$44,5,FALSE)*VLOOKUP(SSPYLD2!AU$4,'[1]INTERNAL PARAMETERS-1'!$B$5:$J$44,6,FALSE)*VLOOKUP(SSPYLD2!AU$4,'[1]INTERNAL PARAMETERS-1'!$B$5:$J$44,3,FALSE) + SSPYLD1!AU9*(1-VLOOKUP(SSPYLD2!AU$4,'[1]INTERNAL PARAMETERS-1'!$B$5:$J$44,5,FALSE))*VLOOKUP(SSPYLD2!AU$4,'[1]INTERNAL PARAMETERS-1'!$B$5:$J$44,8,FALSE)*VLOOKUP(SSPYLD2!AU$4,'[1]INTERNAL PARAMETERS-1'!$B$5:$J$44,3,FALSE)</f>
        <v>0</v>
      </c>
      <c r="AV9" s="47">
        <f>SSPYLD1!AV9*VLOOKUP(SSPYLD2!AV$4,'[1]INTERNAL PARAMETERS-1'!$B$5:$J$44,5,FALSE)*VLOOKUP(SSPYLD2!AV$4,'[1]INTERNAL PARAMETERS-1'!$B$5:$J$44,6,FALSE)*VLOOKUP(SSPYLD2!AV$4,'[1]INTERNAL PARAMETERS-1'!$B$5:$J$44,3,FALSE) + SSPYLD1!AV9*(1-VLOOKUP(SSPYLD2!AV$4,'[1]INTERNAL PARAMETERS-1'!$B$5:$J$44,5,FALSE))*VLOOKUP(SSPYLD2!AV$4,'[1]INTERNAL PARAMETERS-1'!$B$5:$J$44,8,FALSE)*VLOOKUP(SSPYLD2!AV$4,'[1]INTERNAL PARAMETERS-1'!$B$5:$J$44,3,FALSE)</f>
        <v>0</v>
      </c>
      <c r="AW9" s="47">
        <f>SSPYLD1!AW9*VLOOKUP(SSPYLD2!AW$4,'[1]INTERNAL PARAMETERS-1'!$B$5:$J$44,5,FALSE)*VLOOKUP(SSPYLD2!AW$4,'[1]INTERNAL PARAMETERS-1'!$B$5:$J$44,6,FALSE)*VLOOKUP(SSPYLD2!AW$4,'[1]INTERNAL PARAMETERS-1'!$B$5:$J$44,3,FALSE) + SSPYLD1!AW9*(1-VLOOKUP(SSPYLD2!AW$4,'[1]INTERNAL PARAMETERS-1'!$B$5:$J$44,5,FALSE))*VLOOKUP(SSPYLD2!AW$4,'[1]INTERNAL PARAMETERS-1'!$B$5:$J$44,8,FALSE)*VLOOKUP(SSPYLD2!AW$4,'[1]INTERNAL PARAMETERS-1'!$B$5:$J$44,3,FALSE)</f>
        <v>11.559503374918599</v>
      </c>
      <c r="AX9" s="47">
        <f>SSPYLD1!AX9*VLOOKUP(SSPYLD2!AX$4,'[1]INTERNAL PARAMETERS-1'!$B$5:$J$44,5,FALSE)*VLOOKUP(SSPYLD2!AX$4,'[1]INTERNAL PARAMETERS-1'!$B$5:$J$44,6,FALSE)*VLOOKUP(SSPYLD2!AX$4,'[1]INTERNAL PARAMETERS-1'!$B$5:$J$44,3,FALSE) + SSPYLD1!AX9*(1-VLOOKUP(SSPYLD2!AX$4,'[1]INTERNAL PARAMETERS-1'!$B$5:$J$44,5,FALSE))*VLOOKUP(SSPYLD2!AX$4,'[1]INTERNAL PARAMETERS-1'!$B$5:$J$44,8,FALSE)*VLOOKUP(SSPYLD2!AX$4,'[1]INTERNAL PARAMETERS-1'!$B$5:$J$44,3,FALSE)</f>
        <v>0</v>
      </c>
      <c r="AY9" s="47">
        <f>SSPYLD1!AY9*VLOOKUP(SSPYLD2!AY$4,'[1]INTERNAL PARAMETERS-1'!$B$5:$J$44,5,FALSE)*VLOOKUP(SSPYLD2!AY$4,'[1]INTERNAL PARAMETERS-1'!$B$5:$J$44,6,FALSE)*VLOOKUP(SSPYLD2!AY$4,'[1]INTERNAL PARAMETERS-1'!$B$5:$J$44,3,FALSE) + SSPYLD1!AY9*(1-VLOOKUP(SSPYLD2!AY$4,'[1]INTERNAL PARAMETERS-1'!$B$5:$J$44,5,FALSE))*VLOOKUP(SSPYLD2!AY$4,'[1]INTERNAL PARAMETERS-1'!$B$5:$J$44,8,FALSE)*VLOOKUP(SSPYLD2!AY$4,'[1]INTERNAL PARAMETERS-1'!$B$5:$J$44,3,FALSE)</f>
        <v>0</v>
      </c>
      <c r="AZ9" s="47">
        <f>SSPYLD1!AZ9*VLOOKUP(SSPYLD2!AZ$4,'[1]INTERNAL PARAMETERS-1'!$B$5:$J$44,5,FALSE)*VLOOKUP(SSPYLD2!AZ$4,'[1]INTERNAL PARAMETERS-1'!$B$5:$J$44,6,FALSE)*VLOOKUP(SSPYLD2!AZ$4,'[1]INTERNAL PARAMETERS-1'!$B$5:$J$44,3,FALSE) + SSPYLD1!AZ9*(1-VLOOKUP(SSPYLD2!AZ$4,'[1]INTERNAL PARAMETERS-1'!$B$5:$J$44,5,FALSE))*VLOOKUP(SSPYLD2!AZ$4,'[1]INTERNAL PARAMETERS-1'!$B$5:$J$44,8,FALSE)*VLOOKUP(SSPYLD2!AZ$4,'[1]INTERNAL PARAMETERS-1'!$B$5:$J$44,3,FALSE)</f>
        <v>0</v>
      </c>
      <c r="BA9" s="47">
        <f>SSPYLD1!BA9*VLOOKUP(SSPYLD2!BA$4,'[1]INTERNAL PARAMETERS-1'!$B$5:$J$44,5,FALSE)*VLOOKUP(SSPYLD2!BA$4,'[1]INTERNAL PARAMETERS-1'!$B$5:$J$44,6,FALSE)*VLOOKUP(SSPYLD2!BA$4,'[1]INTERNAL PARAMETERS-1'!$B$5:$J$44,3,FALSE) + SSPYLD1!BA9*(1-VLOOKUP(SSPYLD2!BA$4,'[1]INTERNAL PARAMETERS-1'!$B$5:$J$44,5,FALSE))*VLOOKUP(SSPYLD2!BA$4,'[1]INTERNAL PARAMETERS-1'!$B$5:$J$44,8,FALSE)*VLOOKUP(SSPYLD2!BA$4,'[1]INTERNAL PARAMETERS-1'!$B$5:$J$44,3,FALSE)</f>
        <v>1.7878661073534068</v>
      </c>
      <c r="BB9" s="47">
        <f>SSPYLD1!BB9*VLOOKUP(SSPYLD2!BB$4,'[1]INTERNAL PARAMETERS-1'!$B$5:$J$44,5,FALSE)*VLOOKUP(SSPYLD2!BB$4,'[1]INTERNAL PARAMETERS-1'!$B$5:$J$44,6,FALSE)*VLOOKUP(SSPYLD2!BB$4,'[1]INTERNAL PARAMETERS-1'!$B$5:$J$44,3,FALSE) + SSPYLD1!BB9*(1-VLOOKUP(SSPYLD2!BB$4,'[1]INTERNAL PARAMETERS-1'!$B$5:$J$44,5,FALSE))*VLOOKUP(SSPYLD2!BB$4,'[1]INTERNAL PARAMETERS-1'!$B$5:$J$44,8,FALSE)*VLOOKUP(SSPYLD2!BB$4,'[1]INTERNAL PARAMETERS-1'!$B$5:$J$44,3,FALSE)</f>
        <v>3.6125503659069302</v>
      </c>
      <c r="BC9" s="47">
        <f>SSPYLD1!BC9*VLOOKUP(SSPYLD2!BC$4,'[1]INTERNAL PARAMETERS-1'!$B$5:$J$44,5,FALSE)*VLOOKUP(SSPYLD2!BC$4,'[1]INTERNAL PARAMETERS-1'!$B$5:$J$44,6,FALSE)*VLOOKUP(SSPYLD2!BC$4,'[1]INTERNAL PARAMETERS-1'!$B$5:$J$44,3,FALSE) + SSPYLD1!BC9*(1-VLOOKUP(SSPYLD2!BC$4,'[1]INTERNAL PARAMETERS-1'!$B$5:$J$44,5,FALSE))*VLOOKUP(SSPYLD2!BC$4,'[1]INTERNAL PARAMETERS-1'!$B$5:$J$44,8,FALSE)*VLOOKUP(SSPYLD2!BC$4,'[1]INTERNAL PARAMETERS-1'!$B$5:$J$44,3,FALSE)</f>
        <v>2.3236498829601229</v>
      </c>
      <c r="BD9" s="47">
        <f>SSPYLD1!BD9*VLOOKUP(SSPYLD2!BD$4,'[1]INTERNAL PARAMETERS-1'!$B$5:$J$44,5,FALSE)*VLOOKUP(SSPYLD2!BD$4,'[1]INTERNAL PARAMETERS-1'!$B$5:$J$44,6,FALSE)*VLOOKUP(SSPYLD2!BD$4,'[1]INTERNAL PARAMETERS-1'!$B$5:$J$44,3,FALSE) + SSPYLD1!BD9*(1-VLOOKUP(SSPYLD2!BD$4,'[1]INTERNAL PARAMETERS-1'!$B$5:$J$44,5,FALSE))*VLOOKUP(SSPYLD2!BD$4,'[1]INTERNAL PARAMETERS-1'!$B$5:$J$44,8,FALSE)*VLOOKUP(SSPYLD2!BD$4,'[1]INTERNAL PARAMETERS-1'!$B$5:$J$44,3,FALSE)</f>
        <v>2.2504396095230859</v>
      </c>
      <c r="BE9" s="47">
        <f>SSPYLD1!BE9*VLOOKUP(SSPYLD2!BE$4,'[1]INTERNAL PARAMETERS-1'!$B$5:$J$44,5,FALSE)*VLOOKUP(SSPYLD2!BE$4,'[1]INTERNAL PARAMETERS-1'!$B$5:$J$44,6,FALSE)*VLOOKUP(SSPYLD2!BE$4,'[1]INTERNAL PARAMETERS-1'!$B$5:$J$44,3,FALSE) + SSPYLD1!BE9*(1-VLOOKUP(SSPYLD2!BE$4,'[1]INTERNAL PARAMETERS-1'!$B$5:$J$44,5,FALSE))*VLOOKUP(SSPYLD2!BE$4,'[1]INTERNAL PARAMETERS-1'!$B$5:$J$44,8,FALSE)*VLOOKUP(SSPYLD2!BE$4,'[1]INTERNAL PARAMETERS-1'!$B$5:$J$44,3,FALSE)</f>
        <v>2.8355796023964768</v>
      </c>
      <c r="BF9" s="47">
        <f>SSPYLD1!BF9*VLOOKUP(SSPYLD2!BF$4,'[1]INTERNAL PARAMETERS-1'!$B$5:$J$44,5,FALSE)*VLOOKUP(SSPYLD2!BF$4,'[1]INTERNAL PARAMETERS-1'!$B$5:$J$44,6,FALSE)*VLOOKUP(SSPYLD2!BF$4,'[1]INTERNAL PARAMETERS-1'!$B$5:$J$44,3,FALSE) + SSPYLD1!BF9*(1-VLOOKUP(SSPYLD2!BF$4,'[1]INTERNAL PARAMETERS-1'!$B$5:$J$44,5,FALSE))*VLOOKUP(SSPYLD2!BF$4,'[1]INTERNAL PARAMETERS-1'!$B$5:$J$44,8,FALSE)*VLOOKUP(SSPYLD2!BF$4,'[1]INTERNAL PARAMETERS-1'!$B$5:$J$44,3,FALSE)</f>
        <v>0</v>
      </c>
      <c r="BG9" s="47">
        <f>SSPYLD1!BG9*VLOOKUP(SSPYLD2!BG$4,'[1]INTERNAL PARAMETERS-1'!$B$5:$J$44,5,FALSE)*VLOOKUP(SSPYLD2!BG$4,'[1]INTERNAL PARAMETERS-1'!$B$5:$J$44,6,FALSE)*VLOOKUP(SSPYLD2!BG$4,'[1]INTERNAL PARAMETERS-1'!$B$5:$J$44,3,FALSE) + SSPYLD1!BG9*(1-VLOOKUP(SSPYLD2!BG$4,'[1]INTERNAL PARAMETERS-1'!$B$5:$J$44,5,FALSE))*VLOOKUP(SSPYLD2!BG$4,'[1]INTERNAL PARAMETERS-1'!$B$5:$J$44,8,FALSE)*VLOOKUP(SSPYLD2!BG$4,'[1]INTERNAL PARAMETERS-1'!$B$5:$J$44,3,FALSE)</f>
        <v>1.9647459341833708</v>
      </c>
      <c r="BH9" s="47">
        <f>SSPYLD1!BH9*VLOOKUP(SSPYLD2!BH$4,'[1]INTERNAL PARAMETERS-1'!$B$5:$J$44,5,FALSE)*VLOOKUP(SSPYLD2!BH$4,'[1]INTERNAL PARAMETERS-1'!$B$5:$J$44,6,FALSE)*VLOOKUP(SSPYLD2!BH$4,'[1]INTERNAL PARAMETERS-1'!$B$5:$J$44,3,FALSE) + SSPYLD1!BH9*(1-VLOOKUP(SSPYLD2!BH$4,'[1]INTERNAL PARAMETERS-1'!$B$5:$J$44,5,FALSE))*VLOOKUP(SSPYLD2!BH$4,'[1]INTERNAL PARAMETERS-1'!$B$5:$J$44,8,FALSE)*VLOOKUP(SSPYLD2!BH$4,'[1]INTERNAL PARAMETERS-1'!$B$5:$J$44,3,FALSE)</f>
        <v>7.3838722087390899E-3</v>
      </c>
      <c r="BI9" s="47">
        <f>SSPYLD1!BI9*VLOOKUP(SSPYLD2!BI$4,'[1]INTERNAL PARAMETERS-1'!$B$5:$J$44,5,FALSE)*VLOOKUP(SSPYLD2!BI$4,'[1]INTERNAL PARAMETERS-1'!$B$5:$J$44,6,FALSE)*VLOOKUP(SSPYLD2!BI$4,'[1]INTERNAL PARAMETERS-1'!$B$5:$J$44,3,FALSE) + SSPYLD1!BI9*(1-VLOOKUP(SSPYLD2!BI$4,'[1]INTERNAL PARAMETERS-1'!$B$5:$J$44,5,FALSE))*VLOOKUP(SSPYLD2!BI$4,'[1]INTERNAL PARAMETERS-1'!$B$5:$J$44,8,FALSE)*VLOOKUP(SSPYLD2!BI$4,'[1]INTERNAL PARAMETERS-1'!$B$5:$J$44,3,FALSE)</f>
        <v>0</v>
      </c>
      <c r="BJ9" s="47">
        <f>SSPYLD1!BJ9*VLOOKUP(SSPYLD2!BJ$4,'[1]INTERNAL PARAMETERS-1'!$B$5:$J$44,5,FALSE)*VLOOKUP(SSPYLD2!BJ$4,'[1]INTERNAL PARAMETERS-1'!$B$5:$J$44,6,FALSE)*VLOOKUP(SSPYLD2!BJ$4,'[1]INTERNAL PARAMETERS-1'!$B$5:$J$44,3,FALSE) + SSPYLD1!BJ9*(1-VLOOKUP(SSPYLD2!BJ$4,'[1]INTERNAL PARAMETERS-1'!$B$5:$J$44,5,FALSE))*VLOOKUP(SSPYLD2!BJ$4,'[1]INTERNAL PARAMETERS-1'!$B$5:$J$44,8,FALSE)*VLOOKUP(SSPYLD2!BJ$4,'[1]INTERNAL PARAMETERS-1'!$B$5:$J$44,3,FALSE)</f>
        <v>0.71912468982147215</v>
      </c>
      <c r="BK9" s="47">
        <f>SSPYLD1!BK9*VLOOKUP(SSPYLD2!BK$4,'[1]INTERNAL PARAMETERS-1'!$B$5:$J$44,5,FALSE)*VLOOKUP(SSPYLD2!BK$4,'[1]INTERNAL PARAMETERS-1'!$B$5:$J$44,6,FALSE)*VLOOKUP(SSPYLD2!BK$4,'[1]INTERNAL PARAMETERS-1'!$B$5:$J$44,3,FALSE) + SSPYLD1!BK9*(1-VLOOKUP(SSPYLD2!BK$4,'[1]INTERNAL PARAMETERS-1'!$B$5:$J$44,5,FALSE))*VLOOKUP(SSPYLD2!BK$4,'[1]INTERNAL PARAMETERS-1'!$B$5:$J$44,8,FALSE)*VLOOKUP(SSPYLD2!BK$4,'[1]INTERNAL PARAMETERS-1'!$B$5:$J$44,3,FALSE)</f>
        <v>0.84497365380855349</v>
      </c>
      <c r="BL9" s="47">
        <f>SSPYLD1!BL9*VLOOKUP(SSPYLD2!BL$4,'[1]INTERNAL PARAMETERS-1'!$B$5:$J$44,5,FALSE)*VLOOKUP(SSPYLD2!BL$4,'[1]INTERNAL PARAMETERS-1'!$B$5:$J$44,6,FALSE)*VLOOKUP(SSPYLD2!BL$4,'[1]INTERNAL PARAMETERS-1'!$B$5:$J$44,3,FALSE) + SSPYLD1!BL9*(1-VLOOKUP(SSPYLD2!BL$4,'[1]INTERNAL PARAMETERS-1'!$B$5:$J$44,5,FALSE))*VLOOKUP(SSPYLD2!BL$4,'[1]INTERNAL PARAMETERS-1'!$B$5:$J$44,8,FALSE)*VLOOKUP(SSPYLD2!BL$4,'[1]INTERNAL PARAMETERS-1'!$B$5:$J$44,3,FALSE)</f>
        <v>2.1518073027232743</v>
      </c>
      <c r="BM9" s="47">
        <f>SSPYLD1!BM9*VLOOKUP(SSPYLD2!BM$4,'[1]INTERNAL PARAMETERS-1'!$B$5:$J$44,5,FALSE)*VLOOKUP(SSPYLD2!BM$4,'[1]INTERNAL PARAMETERS-1'!$B$5:$J$44,6,FALSE)*VLOOKUP(SSPYLD2!BM$4,'[1]INTERNAL PARAMETERS-1'!$B$5:$J$44,3,FALSE) + SSPYLD1!BM9*(1-VLOOKUP(SSPYLD2!BM$4,'[1]INTERNAL PARAMETERS-1'!$B$5:$J$44,5,FALSE))*VLOOKUP(SSPYLD2!BM$4,'[1]INTERNAL PARAMETERS-1'!$B$5:$J$44,8,FALSE)*VLOOKUP(SSPYLD2!BM$4,'[1]INTERNAL PARAMETERS-1'!$B$5:$J$44,3,FALSE)</f>
        <v>0.26964696127109938</v>
      </c>
      <c r="BN9" s="47">
        <f>SSPYLD1!BN9*VLOOKUP(SSPYLD2!BN$4,'[1]INTERNAL PARAMETERS-1'!$B$5:$J$44,5,FALSE)*VLOOKUP(SSPYLD2!BN$4,'[1]INTERNAL PARAMETERS-1'!$B$5:$J$44,6,FALSE)*VLOOKUP(SSPYLD2!BN$4,'[1]INTERNAL PARAMETERS-1'!$B$5:$J$44,3,FALSE) + SSPYLD1!BN9*(1-VLOOKUP(SSPYLD2!BN$4,'[1]INTERNAL PARAMETERS-1'!$B$5:$J$44,5,FALSE))*VLOOKUP(SSPYLD2!BN$4,'[1]INTERNAL PARAMETERS-1'!$B$5:$J$44,8,FALSE)*VLOOKUP(SSPYLD2!BN$4,'[1]INTERNAL PARAMETERS-1'!$B$5:$J$44,3,FALSE)</f>
        <v>0.64289167399828129</v>
      </c>
      <c r="BO9" s="47">
        <f>SSPYLD1!BO9*VLOOKUP(SSPYLD2!BO$4,'[1]INTERNAL PARAMETERS-1'!$B$5:$J$44,5,FALSE)*VLOOKUP(SSPYLD2!BO$4,'[1]INTERNAL PARAMETERS-1'!$B$5:$J$44,6,FALSE)*VLOOKUP(SSPYLD2!BO$4,'[1]INTERNAL PARAMETERS-1'!$B$5:$J$44,3,FALSE) + SSPYLD1!BO9*(1-VLOOKUP(SSPYLD2!BO$4,'[1]INTERNAL PARAMETERS-1'!$B$5:$J$44,5,FALSE))*VLOOKUP(SSPYLD2!BO$4,'[1]INTERNAL PARAMETERS-1'!$B$5:$J$44,8,FALSE)*VLOOKUP(SSPYLD2!BO$4,'[1]INTERNAL PARAMETERS-1'!$B$5:$J$44,3,FALSE)</f>
        <v>0.591618921243936</v>
      </c>
      <c r="BP9" s="47">
        <f>SSPYLD1!BP9*VLOOKUP(SSPYLD2!BP$4,'[1]INTERNAL PARAMETERS-1'!$B$5:$J$44,5,FALSE)*VLOOKUP(SSPYLD2!BP$4,'[1]INTERNAL PARAMETERS-1'!$B$5:$J$44,6,FALSE)*VLOOKUP(SSPYLD2!BP$4,'[1]INTERNAL PARAMETERS-1'!$B$5:$J$44,3,FALSE) + SSPYLD1!BP9*(1-VLOOKUP(SSPYLD2!BP$4,'[1]INTERNAL PARAMETERS-1'!$B$5:$J$44,5,FALSE))*VLOOKUP(SSPYLD2!BP$4,'[1]INTERNAL PARAMETERS-1'!$B$5:$J$44,8,FALSE)*VLOOKUP(SSPYLD2!BP$4,'[1]INTERNAL PARAMETERS-1'!$B$5:$J$44,3,FALSE)</f>
        <v>5.4211815336652092E-2</v>
      </c>
      <c r="BQ9" s="47">
        <f>SSPYLD1!BQ9*VLOOKUP(SSPYLD2!BQ$4,'[1]INTERNAL PARAMETERS-1'!$B$5:$J$44,5,FALSE)*VLOOKUP(SSPYLD2!BQ$4,'[1]INTERNAL PARAMETERS-1'!$B$5:$J$44,6,FALSE)*VLOOKUP(SSPYLD2!BQ$4,'[1]INTERNAL PARAMETERS-1'!$B$5:$J$44,3,FALSE) + SSPYLD1!BQ9*(1-VLOOKUP(SSPYLD2!BQ$4,'[1]INTERNAL PARAMETERS-1'!$B$5:$J$44,5,FALSE))*VLOOKUP(SSPYLD2!BQ$4,'[1]INTERNAL PARAMETERS-1'!$B$5:$J$44,8,FALSE)*VLOOKUP(SSPYLD2!BQ$4,'[1]INTERNAL PARAMETERS-1'!$B$5:$J$44,3,FALSE)</f>
        <v>2.2764075616355357</v>
      </c>
      <c r="BR9" s="47">
        <f>SSPYLD1!BR9*VLOOKUP(SSPYLD2!BR$4,'[1]INTERNAL PARAMETERS-1'!$B$5:$J$44,5,FALSE)*VLOOKUP(SSPYLD2!BR$4,'[1]INTERNAL PARAMETERS-1'!$B$5:$J$44,6,FALSE)*VLOOKUP(SSPYLD2!BR$4,'[1]INTERNAL PARAMETERS-1'!$B$5:$J$44,3,FALSE) + SSPYLD1!BR9*(1-VLOOKUP(SSPYLD2!BR$4,'[1]INTERNAL PARAMETERS-1'!$B$5:$J$44,5,FALSE))*VLOOKUP(SSPYLD2!BR$4,'[1]INTERNAL PARAMETERS-1'!$B$5:$J$44,8,FALSE)*VLOOKUP(SSPYLD2!BR$4,'[1]INTERNAL PARAMETERS-1'!$B$5:$J$44,3,FALSE)</f>
        <v>0.11848605662505206</v>
      </c>
      <c r="BS9" s="47">
        <f>SSPYLD1!BS9*VLOOKUP(SSPYLD2!BS$4,'[1]INTERNAL PARAMETERS-1'!$B$5:$J$44,5,FALSE)*VLOOKUP(SSPYLD2!BS$4,'[1]INTERNAL PARAMETERS-1'!$B$5:$J$44,6,FALSE)*VLOOKUP(SSPYLD2!BS$4,'[1]INTERNAL PARAMETERS-1'!$B$5:$J$44,3,FALSE) + SSPYLD1!BS9*(1-VLOOKUP(SSPYLD2!BS$4,'[1]INTERNAL PARAMETERS-1'!$B$5:$J$44,5,FALSE))*VLOOKUP(SSPYLD2!BS$4,'[1]INTERNAL PARAMETERS-1'!$B$5:$J$44,8,FALSE)*VLOOKUP(SSPYLD2!BS$4,'[1]INTERNAL PARAMETERS-1'!$B$5:$J$44,3,FALSE)</f>
        <v>8.8988465772575753E-3</v>
      </c>
      <c r="BT9" s="47">
        <f>SSPYLD1!BT9*VLOOKUP(SSPYLD2!BT$4,'[1]INTERNAL PARAMETERS-1'!$B$5:$J$44,5,FALSE)*VLOOKUP(SSPYLD2!BT$4,'[1]INTERNAL PARAMETERS-1'!$B$5:$J$44,6,FALSE)*VLOOKUP(SSPYLD2!BT$4,'[1]INTERNAL PARAMETERS-1'!$B$5:$J$44,3,FALSE) + SSPYLD1!BT9*(1-VLOOKUP(SSPYLD2!BT$4,'[1]INTERNAL PARAMETERS-1'!$B$5:$J$44,5,FALSE))*VLOOKUP(SSPYLD2!BT$4,'[1]INTERNAL PARAMETERS-1'!$B$5:$J$44,8,FALSE)*VLOOKUP(SSPYLD2!BT$4,'[1]INTERNAL PARAMETERS-1'!$B$5:$J$44,3,FALSE)</f>
        <v>0</v>
      </c>
      <c r="BU9" s="47">
        <f>SSPYLD1!BU9*VLOOKUP(SSPYLD2!BU$4,'[1]INTERNAL PARAMETERS-1'!$B$5:$J$44,5,FALSE)*VLOOKUP(SSPYLD2!BU$4,'[1]INTERNAL PARAMETERS-1'!$B$5:$J$44,6,FALSE)*VLOOKUP(SSPYLD2!BU$4,'[1]INTERNAL PARAMETERS-1'!$B$5:$J$44,3,FALSE) + SSPYLD1!BU9*(1-VLOOKUP(SSPYLD2!BU$4,'[1]INTERNAL PARAMETERS-1'!$B$5:$J$44,5,FALSE))*VLOOKUP(SSPYLD2!BU$4,'[1]INTERNAL PARAMETERS-1'!$B$5:$J$44,8,FALSE)*VLOOKUP(SSPYLD2!BU$4,'[1]INTERNAL PARAMETERS-1'!$B$5:$J$44,3,FALSE)</f>
        <v>0</v>
      </c>
      <c r="BV9" s="47">
        <f>SSPYLD1!BV9*VLOOKUP(SSPYLD2!BV$4,'[1]INTERNAL PARAMETERS-1'!$B$5:$J$44,5,FALSE)*VLOOKUP(SSPYLD2!BV$4,'[1]INTERNAL PARAMETERS-1'!$B$5:$J$44,6,FALSE)*VLOOKUP(SSPYLD2!BV$4,'[1]INTERNAL PARAMETERS-1'!$B$5:$J$44,3,FALSE) + SSPYLD1!BV9*(1-VLOOKUP(SSPYLD2!BV$4,'[1]INTERNAL PARAMETERS-1'!$B$5:$J$44,5,FALSE))*VLOOKUP(SSPYLD2!BV$4,'[1]INTERNAL PARAMETERS-1'!$B$5:$J$44,8,FALSE)*VLOOKUP(SSPYLD2!BV$4,'[1]INTERNAL PARAMETERS-1'!$B$5:$J$44,3,FALSE)</f>
        <v>0</v>
      </c>
      <c r="BW9" s="47">
        <f>SSPYLD1!BW9*VLOOKUP(SSPYLD2!BW$4,'[1]INTERNAL PARAMETERS-1'!$B$5:$J$44,5,FALSE)*VLOOKUP(SSPYLD2!BW$4,'[1]INTERNAL PARAMETERS-1'!$B$5:$J$44,6,FALSE)*VLOOKUP(SSPYLD2!BW$4,'[1]INTERNAL PARAMETERS-1'!$B$5:$J$44,3,FALSE) + SSPYLD1!BW9*(1-VLOOKUP(SSPYLD2!BW$4,'[1]INTERNAL PARAMETERS-1'!$B$5:$J$44,5,FALSE))*VLOOKUP(SSPYLD2!BW$4,'[1]INTERNAL PARAMETERS-1'!$B$5:$J$44,8,FALSE)*VLOOKUP(SSPYLD2!BW$4,'[1]INTERNAL PARAMETERS-1'!$B$5:$J$44,3,FALSE)</f>
        <v>0</v>
      </c>
      <c r="BX9" s="47">
        <f>SSPYLD1!BX9*VLOOKUP(SSPYLD2!BX$4,'[1]INTERNAL PARAMETERS-1'!$B$5:$J$44,5,FALSE)*VLOOKUP(SSPYLD2!BX$4,'[1]INTERNAL PARAMETERS-1'!$B$5:$J$44,6,FALSE)*VLOOKUP(SSPYLD2!BX$4,'[1]INTERNAL PARAMETERS-1'!$B$5:$J$44,3,FALSE) + SSPYLD1!BX9*(1-VLOOKUP(SSPYLD2!BX$4,'[1]INTERNAL PARAMETERS-1'!$B$5:$J$44,5,FALSE))*VLOOKUP(SSPYLD2!BX$4,'[1]INTERNAL PARAMETERS-1'!$B$5:$J$44,8,FALSE)*VLOOKUP(SSPYLD2!BX$4,'[1]INTERNAL PARAMETERS-1'!$B$5:$J$44,3,FALSE)</f>
        <v>0</v>
      </c>
      <c r="BY9" s="47">
        <f>SSPYLD1!BY9*VLOOKUP(SSPYLD2!BY$4,'[1]INTERNAL PARAMETERS-1'!$B$5:$J$44,5,FALSE)*VLOOKUP(SSPYLD2!BY$4,'[1]INTERNAL PARAMETERS-1'!$B$5:$J$44,6,FALSE)*VLOOKUP(SSPYLD2!BY$4,'[1]INTERNAL PARAMETERS-1'!$B$5:$J$44,3,FALSE) + SSPYLD1!BY9*(1-VLOOKUP(SSPYLD2!BY$4,'[1]INTERNAL PARAMETERS-1'!$B$5:$J$44,5,FALSE))*VLOOKUP(SSPYLD2!BY$4,'[1]INTERNAL PARAMETERS-1'!$B$5:$J$44,8,FALSE)*VLOOKUP(SSPYLD2!BY$4,'[1]INTERNAL PARAMETERS-1'!$B$5:$J$44,3,FALSE)</f>
        <v>0</v>
      </c>
      <c r="BZ9" s="47">
        <f>SSPYLD1!BZ9*VLOOKUP(SSPYLD2!BZ$4,'[1]INTERNAL PARAMETERS-1'!$B$5:$J$44,5,FALSE)*VLOOKUP(SSPYLD2!BZ$4,'[1]INTERNAL PARAMETERS-1'!$B$5:$J$44,6,FALSE)*VLOOKUP(SSPYLD2!BZ$4,'[1]INTERNAL PARAMETERS-1'!$B$5:$J$44,3,FALSE) + SSPYLD1!BZ9*(1-VLOOKUP(SSPYLD2!BZ$4,'[1]INTERNAL PARAMETERS-1'!$B$5:$J$44,5,FALSE))*VLOOKUP(SSPYLD2!BZ$4,'[1]INTERNAL PARAMETERS-1'!$B$5:$J$44,8,FALSE)*VLOOKUP(SSPYLD2!BZ$4,'[1]INTERNAL PARAMETERS-1'!$B$5:$J$44,3,FALSE)</f>
        <v>1.2453788204682603E-2</v>
      </c>
      <c r="CA9" s="47">
        <f>SSPYLD1!CA9*VLOOKUP(SSPYLD2!CA$4,'[1]INTERNAL PARAMETERS-1'!$B$5:$J$44,5,FALSE)*VLOOKUP(SSPYLD2!CA$4,'[1]INTERNAL PARAMETERS-1'!$B$5:$J$44,6,FALSE)*VLOOKUP(SSPYLD2!CA$4,'[1]INTERNAL PARAMETERS-1'!$B$5:$J$44,3,FALSE) + SSPYLD1!CA9*(1-VLOOKUP(SSPYLD2!CA$4,'[1]INTERNAL PARAMETERS-1'!$B$5:$J$44,5,FALSE))*VLOOKUP(SSPYLD2!CA$4,'[1]INTERNAL PARAMETERS-1'!$B$5:$J$44,8,FALSE)*VLOOKUP(SSPYLD2!CA$4,'[1]INTERNAL PARAMETERS-1'!$B$5:$J$44,3,FALSE)</f>
        <v>0</v>
      </c>
      <c r="CB9" s="47">
        <f>SSPYLD1!CB9*VLOOKUP(SSPYLD2!CB$4,'[1]INTERNAL PARAMETERS-1'!$B$5:$J$44,5,FALSE)*VLOOKUP(SSPYLD2!CB$4,'[1]INTERNAL PARAMETERS-1'!$B$5:$J$44,6,FALSE)*VLOOKUP(SSPYLD2!CB$4,'[1]INTERNAL PARAMETERS-1'!$B$5:$J$44,3,FALSE) + SSPYLD1!CB9*(1-VLOOKUP(SSPYLD2!CB$4,'[1]INTERNAL PARAMETERS-1'!$B$5:$J$44,5,FALSE))*VLOOKUP(SSPYLD2!CB$4,'[1]INTERNAL PARAMETERS-1'!$B$5:$J$44,8,FALSE)*VLOOKUP(SSPYLD2!CB$4,'[1]INTERNAL PARAMETERS-1'!$B$5:$J$44,3,FALSE)</f>
        <v>0</v>
      </c>
      <c r="CC9" s="47">
        <f>SSPYLD1!CC9*VLOOKUP(SSPYLD2!CC$4,'[1]INTERNAL PARAMETERS-1'!$B$5:$J$44,5,FALSE)*VLOOKUP(SSPYLD2!CC$4,'[1]INTERNAL PARAMETERS-1'!$B$5:$J$44,6,FALSE)*VLOOKUP(SSPYLD2!CC$4,'[1]INTERNAL PARAMETERS-1'!$B$5:$J$44,3,FALSE) + SSPYLD1!CC9*(1-VLOOKUP(SSPYLD2!CC$4,'[1]INTERNAL PARAMETERS-1'!$B$5:$J$44,5,FALSE))*VLOOKUP(SSPYLD2!CC$4,'[1]INTERNAL PARAMETERS-1'!$B$5:$J$44,8,FALSE)*VLOOKUP(SSPYLD2!CC$4,'[1]INTERNAL PARAMETERS-1'!$B$5:$J$44,3,FALSE)</f>
        <v>1.4086949557659162E-2</v>
      </c>
      <c r="CD9" s="47">
        <f>SSPYLD1!CD9*VLOOKUP(SSPYLD2!CD$4,'[1]INTERNAL PARAMETERS-1'!$B$5:$J$44,5,FALSE)*VLOOKUP(SSPYLD2!CD$4,'[1]INTERNAL PARAMETERS-1'!$B$5:$J$44,6,FALSE)*VLOOKUP(SSPYLD2!CD$4,'[1]INTERNAL PARAMETERS-1'!$B$5:$J$44,3,FALSE) + SSPYLD1!CD9*(1-VLOOKUP(SSPYLD2!CD$4,'[1]INTERNAL PARAMETERS-1'!$B$5:$J$44,5,FALSE))*VLOOKUP(SSPYLD2!CD$4,'[1]INTERNAL PARAMETERS-1'!$B$5:$J$44,8,FALSE)*VLOOKUP(SSPYLD2!CD$4,'[1]INTERNAL PARAMETERS-1'!$B$5:$J$44,3,FALSE)</f>
        <v>5.413494237550516E-2</v>
      </c>
      <c r="CE9" s="47">
        <f>SSPYLD1!CE9*VLOOKUP(SSPYLD2!CE$4,'[1]INTERNAL PARAMETERS-1'!$B$5:$J$44,5,FALSE)*VLOOKUP(SSPYLD2!CE$4,'[1]INTERNAL PARAMETERS-1'!$B$5:$J$44,6,FALSE)*VLOOKUP(SSPYLD2!CE$4,'[1]INTERNAL PARAMETERS-1'!$B$5:$J$44,3,FALSE) + SSPYLD1!CE9*(1-VLOOKUP(SSPYLD2!CE$4,'[1]INTERNAL PARAMETERS-1'!$B$5:$J$44,5,FALSE))*VLOOKUP(SSPYLD2!CE$4,'[1]INTERNAL PARAMETERS-1'!$B$5:$J$44,8,FALSE)*VLOOKUP(SSPYLD2!CE$4,'[1]INTERNAL PARAMETERS-1'!$B$5:$J$44,3,FALSE)</f>
        <v>7.046477041177876E-2</v>
      </c>
      <c r="CF9" s="47">
        <f>SSPYLD1!CF9*VLOOKUP(SSPYLD2!CF$4,'[1]INTERNAL PARAMETERS-1'!$B$5:$J$44,5,FALSE)*VLOOKUP(SSPYLD2!CF$4,'[1]INTERNAL PARAMETERS-1'!$B$5:$J$44,6,FALSE)*VLOOKUP(SSPYLD2!CF$4,'[1]INTERNAL PARAMETERS-1'!$B$5:$J$44,3,FALSE) + SSPYLD1!CF9*(1-VLOOKUP(SSPYLD2!CF$4,'[1]INTERNAL PARAMETERS-1'!$B$5:$J$44,5,FALSE))*VLOOKUP(SSPYLD2!CF$4,'[1]INTERNAL PARAMETERS-1'!$B$5:$J$44,8,FALSE)*VLOOKUP(SSPYLD2!CF$4,'[1]INTERNAL PARAMETERS-1'!$B$5:$J$44,3,FALSE)</f>
        <v>4.6675217501950812E-2</v>
      </c>
      <c r="CG9" s="47">
        <f>SSPYLD1!CG9*VLOOKUP(SSPYLD2!CG$4,'[1]INTERNAL PARAMETERS-1'!$B$5:$J$44,5,FALSE)*VLOOKUP(SSPYLD2!CG$4,'[1]INTERNAL PARAMETERS-1'!$B$5:$J$44,6,FALSE)*VLOOKUP(SSPYLD2!CG$4,'[1]INTERNAL PARAMETERS-1'!$B$5:$J$44,3,FALSE) + SSPYLD1!CG9*(1-VLOOKUP(SSPYLD2!CG$4,'[1]INTERNAL PARAMETERS-1'!$B$5:$J$44,5,FALSE))*VLOOKUP(SSPYLD2!CG$4,'[1]INTERNAL PARAMETERS-1'!$B$5:$J$44,8,FALSE)*VLOOKUP(SSPYLD2!CG$4,'[1]INTERNAL PARAMETERS-1'!$B$5:$J$44,3,FALSE)</f>
        <v>1.2373855257724229E-3</v>
      </c>
      <c r="CH9" s="46">
        <f>SSPYLD1!CH9*VLOOKUP(SSPYLD2!CH$4,'[1]INTERNAL PARAMETERS-1'!$B$5:$J$44,5,FALSE)*VLOOKUP(SSPYLD2!CH$4,'[1]INTERNAL PARAMETERS-1'!$B$5:$J$44,6,FALSE)*VLOOKUP(SSPYLD2!CH$4,'[1]INTERNAL PARAMETERS-1'!$B$5:$J$44,3,FALSE) + SSPYLD1!CH9*(1-VLOOKUP(SSPYLD2!CH$4,'[1]INTERNAL PARAMETERS-1'!$B$5:$J$44,5,FALSE))*VLOOKUP(SSPYLD2!CH$4,'[1]INTERNAL PARAMETERS-1'!$B$5:$J$44,8,FALSE)*VLOOKUP(SSPYLD2!CH$4,'[1]INTERNAL PARAMETERS-1'!$B$5:$J$44,3,FALSE)</f>
        <v>0</v>
      </c>
      <c r="CJ9" s="48">
        <f t="shared" si="0"/>
        <v>2226.8511886984224</v>
      </c>
      <c r="CK9" s="46">
        <f t="shared" si="1"/>
        <v>34.218839286069183</v>
      </c>
    </row>
    <row r="10" spans="2:89" x14ac:dyDescent="0.4">
      <c r="B10" s="61" t="s">
        <v>5</v>
      </c>
      <c r="C10" s="60" t="s">
        <v>68</v>
      </c>
      <c r="D10" s="60" t="s">
        <v>62</v>
      </c>
      <c r="E10" s="135">
        <f>'S Str&amp;Pad'!X10</f>
        <v>3558.3232336740643</v>
      </c>
      <c r="F10" s="62">
        <f>'[1]INTERNAL PARAMETERS-1'!M10</f>
        <v>58.935000000000002</v>
      </c>
      <c r="G10" s="48">
        <f>SSPYLD1!G10*VLOOKUP(SSPYLD2!G$4,'[1]INTERNAL PARAMETERS-1'!$B$5:$J$44,5,FALSE)*VLOOKUP(SSPYLD2!G$4,'[1]INTERNAL PARAMETERS-1'!$B$5:$J$44,7,FALSE)*SSPYLD2!$F10 + SSPYLD1!G10*(1-VLOOKUP(SSPYLD2!G$4,'[1]INTERNAL PARAMETERS-1'!$B$5:$J$44,5,FALSE))*VLOOKUP(SSPYLD2!G$4,'[1]INTERNAL PARAMETERS-1'!$B$5:$J$44,9,FALSE)*SSPYLD2!$F10</f>
        <v>676.61270844783144</v>
      </c>
      <c r="H10" s="47">
        <f>SSPYLD1!H10*VLOOKUP(SSPYLD2!H$4,'[1]INTERNAL PARAMETERS-1'!$B$5:$J$44,5,FALSE)*VLOOKUP(SSPYLD2!H$4,'[1]INTERNAL PARAMETERS-1'!$B$5:$J$44,7,FALSE)*SSPYLD2!$F10 + SSPYLD1!H10*(1-VLOOKUP(SSPYLD2!H$4,'[1]INTERNAL PARAMETERS-1'!$B$5:$J$44,5,FALSE))*VLOOKUP(SSPYLD2!H$4,'[1]INTERNAL PARAMETERS-1'!$B$5:$J$44,9,FALSE)*SSPYLD2!$F10</f>
        <v>565.35223333626527</v>
      </c>
      <c r="I10" s="47">
        <f>SSPYLD1!I10*VLOOKUP(SSPYLD2!I$4,'[1]INTERNAL PARAMETERS-1'!$B$5:$J$44,5,FALSE)*VLOOKUP(SSPYLD2!I$4,'[1]INTERNAL PARAMETERS-1'!$B$5:$J$44,7,FALSE)*SSPYLD2!$F10 + SSPYLD1!I10*(1-VLOOKUP(SSPYLD2!I$4,'[1]INTERNAL PARAMETERS-1'!$B$5:$J$44,5,FALSE))*VLOOKUP(SSPYLD2!I$4,'[1]INTERNAL PARAMETERS-1'!$B$5:$J$44,9,FALSE)*SSPYLD2!$F10</f>
        <v>523.48357828882354</v>
      </c>
      <c r="J10" s="47">
        <f>SSPYLD1!J10*VLOOKUP(SSPYLD2!J$4,'[1]INTERNAL PARAMETERS-1'!$B$5:$J$44,5,FALSE)*VLOOKUP(SSPYLD2!J$4,'[1]INTERNAL PARAMETERS-1'!$B$5:$J$44,7,FALSE)*SSPYLD2!$F10 + SSPYLD1!J10*(1-VLOOKUP(SSPYLD2!J$4,'[1]INTERNAL PARAMETERS-1'!$B$5:$J$44,5,FALSE))*VLOOKUP(SSPYLD2!J$4,'[1]INTERNAL PARAMETERS-1'!$B$5:$J$44,9,FALSE)*SSPYLD2!$F10</f>
        <v>0</v>
      </c>
      <c r="K10" s="47">
        <f>SSPYLD1!K10*VLOOKUP(SSPYLD2!K$4,'[1]INTERNAL PARAMETERS-1'!$B$5:$J$44,5,FALSE)*VLOOKUP(SSPYLD2!K$4,'[1]INTERNAL PARAMETERS-1'!$B$5:$J$44,7,FALSE)*SSPYLD2!$F10 + SSPYLD1!K10*(1-VLOOKUP(SSPYLD2!K$4,'[1]INTERNAL PARAMETERS-1'!$B$5:$J$44,5,FALSE))*VLOOKUP(SSPYLD2!K$4,'[1]INTERNAL PARAMETERS-1'!$B$5:$J$44,9,FALSE)*SSPYLD2!$F10</f>
        <v>3.7370282756186737</v>
      </c>
      <c r="L10" s="47">
        <f>SSPYLD1!L10*VLOOKUP(SSPYLD2!L$4,'[1]INTERNAL PARAMETERS-1'!$B$5:$J$44,5,FALSE)*VLOOKUP(SSPYLD2!L$4,'[1]INTERNAL PARAMETERS-1'!$B$5:$J$44,7,FALSE)*SSPYLD2!$F10 + SSPYLD1!L10*(1-VLOOKUP(SSPYLD2!L$4,'[1]INTERNAL PARAMETERS-1'!$B$5:$J$44,5,FALSE))*VLOOKUP(SSPYLD2!L$4,'[1]INTERNAL PARAMETERS-1'!$B$5:$J$44,9,FALSE)*SSPYLD2!$F10</f>
        <v>0</v>
      </c>
      <c r="M10" s="47">
        <f>SSPYLD1!M10*VLOOKUP(SSPYLD2!M$4,'[1]INTERNAL PARAMETERS-1'!$B$5:$J$44,5,FALSE)*VLOOKUP(SSPYLD2!M$4,'[1]INTERNAL PARAMETERS-1'!$B$5:$J$44,7,FALSE)*SSPYLD2!$F10 + SSPYLD1!M10*(1-VLOOKUP(SSPYLD2!M$4,'[1]INTERNAL PARAMETERS-1'!$B$5:$J$44,5,FALSE))*VLOOKUP(SSPYLD2!M$4,'[1]INTERNAL PARAMETERS-1'!$B$5:$J$44,9,FALSE)*SSPYLD2!$F10</f>
        <v>10.756740200578868</v>
      </c>
      <c r="N10" s="47">
        <f>SSPYLD1!N10*VLOOKUP(SSPYLD2!N$4,'[1]INTERNAL PARAMETERS-1'!$B$5:$J$44,5,FALSE)*VLOOKUP(SSPYLD2!N$4,'[1]INTERNAL PARAMETERS-1'!$B$5:$J$44,7,FALSE)*SSPYLD2!$F10 + SSPYLD1!N10*(1-VLOOKUP(SSPYLD2!N$4,'[1]INTERNAL PARAMETERS-1'!$B$5:$J$44,5,FALSE))*VLOOKUP(SSPYLD2!N$4,'[1]INTERNAL PARAMETERS-1'!$B$5:$J$44,9,FALSE)*SSPYLD2!$F10</f>
        <v>2.7646197550281508</v>
      </c>
      <c r="O10" s="47">
        <f>SSPYLD1!O10*VLOOKUP(SSPYLD2!O$4,'[1]INTERNAL PARAMETERS-1'!$B$5:$J$44,5,FALSE)*VLOOKUP(SSPYLD2!O$4,'[1]INTERNAL PARAMETERS-1'!$B$5:$J$44,7,FALSE)*SSPYLD2!$F10 + SSPYLD1!O10*(1-VLOOKUP(SSPYLD2!O$4,'[1]INTERNAL PARAMETERS-1'!$B$5:$J$44,5,FALSE))*VLOOKUP(SSPYLD2!O$4,'[1]INTERNAL PARAMETERS-1'!$B$5:$J$44,9,FALSE)*SSPYLD2!$F10</f>
        <v>0</v>
      </c>
      <c r="P10" s="47">
        <f>SSPYLD1!P10*VLOOKUP(SSPYLD2!P$4,'[1]INTERNAL PARAMETERS-1'!$B$5:$J$44,5,FALSE)*VLOOKUP(SSPYLD2!P$4,'[1]INTERNAL PARAMETERS-1'!$B$5:$J$44,7,FALSE)*SSPYLD2!$F10 + SSPYLD1!P10*(1-VLOOKUP(SSPYLD2!P$4,'[1]INTERNAL PARAMETERS-1'!$B$5:$J$44,5,FALSE))*VLOOKUP(SSPYLD2!P$4,'[1]INTERNAL PARAMETERS-1'!$B$5:$J$44,9,FALSE)*SSPYLD2!$F10</f>
        <v>0</v>
      </c>
      <c r="Q10" s="47">
        <f>SSPYLD1!Q10*VLOOKUP(SSPYLD2!Q$4,'[1]INTERNAL PARAMETERS-1'!$B$5:$J$44,5,FALSE)*VLOOKUP(SSPYLD2!Q$4,'[1]INTERNAL PARAMETERS-1'!$B$5:$J$44,7,FALSE)*SSPYLD2!$F10 + SSPYLD1!Q10*(1-VLOOKUP(SSPYLD2!Q$4,'[1]INTERNAL PARAMETERS-1'!$B$5:$J$44,5,FALSE))*VLOOKUP(SSPYLD2!Q$4,'[1]INTERNAL PARAMETERS-1'!$B$5:$J$44,9,FALSE)*SSPYLD2!$F10</f>
        <v>0</v>
      </c>
      <c r="R10" s="47">
        <f>SSPYLD1!R10*VLOOKUP(SSPYLD2!R$4,'[1]INTERNAL PARAMETERS-1'!$B$5:$J$44,5,FALSE)*VLOOKUP(SSPYLD2!R$4,'[1]INTERNAL PARAMETERS-1'!$B$5:$J$44,7,FALSE)*SSPYLD2!$F10 + SSPYLD1!R10*(1-VLOOKUP(SSPYLD2!R$4,'[1]INTERNAL PARAMETERS-1'!$B$5:$J$44,5,FALSE))*VLOOKUP(SSPYLD2!R$4,'[1]INTERNAL PARAMETERS-1'!$B$5:$J$44,9,FALSE)*SSPYLD2!$F10</f>
        <v>3.7647099665491819</v>
      </c>
      <c r="S10" s="47">
        <f>SSPYLD1!S10*VLOOKUP(SSPYLD2!S$4,'[1]INTERNAL PARAMETERS-1'!$B$5:$J$44,5,FALSE)*VLOOKUP(SSPYLD2!S$4,'[1]INTERNAL PARAMETERS-1'!$B$5:$J$44,7,FALSE)*SSPYLD2!$F10 + SSPYLD1!S10*(1-VLOOKUP(SSPYLD2!S$4,'[1]INTERNAL PARAMETERS-1'!$B$5:$J$44,5,FALSE))*VLOOKUP(SSPYLD2!S$4,'[1]INTERNAL PARAMETERS-1'!$B$5:$J$44,9,FALSE)*SSPYLD2!$F10</f>
        <v>67.996166877597361</v>
      </c>
      <c r="T10" s="47">
        <f>SSPYLD1!T10*VLOOKUP(SSPYLD2!T$4,'[1]INTERNAL PARAMETERS-1'!$B$5:$J$44,5,FALSE)*VLOOKUP(SSPYLD2!T$4,'[1]INTERNAL PARAMETERS-1'!$B$5:$J$44,7,FALSE)*SSPYLD2!$F10 + SSPYLD1!T10*(1-VLOOKUP(SSPYLD2!T$4,'[1]INTERNAL PARAMETERS-1'!$B$5:$J$44,5,FALSE))*VLOOKUP(SSPYLD2!T$4,'[1]INTERNAL PARAMETERS-1'!$B$5:$J$44,9,FALSE)*SSPYLD2!$F10</f>
        <v>21.175864432499818</v>
      </c>
      <c r="U10" s="47">
        <f>SSPYLD1!U10*VLOOKUP(SSPYLD2!U$4,'[1]INTERNAL PARAMETERS-1'!$B$5:$J$44,5,FALSE)*VLOOKUP(SSPYLD2!U$4,'[1]INTERNAL PARAMETERS-1'!$B$5:$J$44,7,FALSE)*SSPYLD2!$F10 + SSPYLD1!U10*(1-VLOOKUP(SSPYLD2!U$4,'[1]INTERNAL PARAMETERS-1'!$B$5:$J$44,5,FALSE))*VLOOKUP(SSPYLD2!U$4,'[1]INTERNAL PARAMETERS-1'!$B$5:$J$44,9,FALSE)*SSPYLD2!$F10</f>
        <v>13.137256571517128</v>
      </c>
      <c r="V10" s="47">
        <f>SSPYLD1!V10*VLOOKUP(SSPYLD2!V$4,'[1]INTERNAL PARAMETERS-1'!$B$5:$J$44,5,FALSE)*VLOOKUP(SSPYLD2!V$4,'[1]INTERNAL PARAMETERS-1'!$B$5:$J$44,7,FALSE)*SSPYLD2!$F10 + SSPYLD1!V10*(1-VLOOKUP(SSPYLD2!V$4,'[1]INTERNAL PARAMETERS-1'!$B$5:$J$44,5,FALSE))*VLOOKUP(SSPYLD2!V$4,'[1]INTERNAL PARAMETERS-1'!$B$5:$J$44,9,FALSE)*SSPYLD2!$F10</f>
        <v>65.151001790352609</v>
      </c>
      <c r="W10" s="47">
        <f>SSPYLD1!W10*VLOOKUP(SSPYLD2!W$4,'[1]INTERNAL PARAMETERS-1'!$B$5:$J$44,5,FALSE)*VLOOKUP(SSPYLD2!W$4,'[1]INTERNAL PARAMETERS-1'!$B$5:$J$44,7,FALSE)*SSPYLD2!$F10 + SSPYLD1!W10*(1-VLOOKUP(SSPYLD2!W$4,'[1]INTERNAL PARAMETERS-1'!$B$5:$J$44,5,FALSE))*VLOOKUP(SSPYLD2!W$4,'[1]INTERNAL PARAMETERS-1'!$B$5:$J$44,9,FALSE)*SSPYLD2!$F10</f>
        <v>0</v>
      </c>
      <c r="X10" s="47">
        <f>SSPYLD1!X10*VLOOKUP(SSPYLD2!X$4,'[1]INTERNAL PARAMETERS-1'!$B$5:$J$44,5,FALSE)*VLOOKUP(SSPYLD2!X$4,'[1]INTERNAL PARAMETERS-1'!$B$5:$J$44,7,FALSE)*SSPYLD2!$F10 + SSPYLD1!X10*(1-VLOOKUP(SSPYLD2!X$4,'[1]INTERNAL PARAMETERS-1'!$B$5:$J$44,5,FALSE))*VLOOKUP(SSPYLD2!X$4,'[1]INTERNAL PARAMETERS-1'!$B$5:$J$44,9,FALSE)*SSPYLD2!$F10</f>
        <v>0</v>
      </c>
      <c r="Y10" s="47">
        <f>SSPYLD1!Y10*VLOOKUP(SSPYLD2!Y$4,'[1]INTERNAL PARAMETERS-1'!$B$5:$J$44,5,FALSE)*VLOOKUP(SSPYLD2!Y$4,'[1]INTERNAL PARAMETERS-1'!$B$5:$J$44,7,FALSE)*SSPYLD2!$F10 + SSPYLD1!Y10*(1-VLOOKUP(SSPYLD2!Y$4,'[1]INTERNAL PARAMETERS-1'!$B$5:$J$44,5,FALSE))*VLOOKUP(SSPYLD2!Y$4,'[1]INTERNAL PARAMETERS-1'!$B$5:$J$44,9,FALSE)*SSPYLD2!$F10</f>
        <v>0</v>
      </c>
      <c r="Z10" s="47">
        <f>SSPYLD1!Z10*VLOOKUP(SSPYLD2!Z$4,'[1]INTERNAL PARAMETERS-1'!$B$5:$J$44,5,FALSE)*VLOOKUP(SSPYLD2!Z$4,'[1]INTERNAL PARAMETERS-1'!$B$5:$J$44,7,FALSE)*SSPYLD2!$F10 + SSPYLD1!Z10*(1-VLOOKUP(SSPYLD2!Z$4,'[1]INTERNAL PARAMETERS-1'!$B$5:$J$44,5,FALSE))*VLOOKUP(SSPYLD2!Z$4,'[1]INTERNAL PARAMETERS-1'!$B$5:$J$44,9,FALSE)*SSPYLD2!$F10</f>
        <v>0</v>
      </c>
      <c r="AA10" s="47">
        <f>SSPYLD1!AA10*VLOOKUP(SSPYLD2!AA$4,'[1]INTERNAL PARAMETERS-1'!$B$5:$J$44,5,FALSE)*VLOOKUP(SSPYLD2!AA$4,'[1]INTERNAL PARAMETERS-1'!$B$5:$J$44,7,FALSE)*SSPYLD2!$F10 + SSPYLD1!AA10*(1-VLOOKUP(SSPYLD2!AA$4,'[1]INTERNAL PARAMETERS-1'!$B$5:$J$44,5,FALSE))*VLOOKUP(SSPYLD2!AA$4,'[1]INTERNAL PARAMETERS-1'!$B$5:$J$44,9,FALSE)*SSPYLD2!$F10</f>
        <v>0</v>
      </c>
      <c r="AB10" s="47">
        <f>SSPYLD1!AB10*VLOOKUP(SSPYLD2!AB$4,'[1]INTERNAL PARAMETERS-1'!$B$5:$J$44,5,FALSE)*VLOOKUP(SSPYLD2!AB$4,'[1]INTERNAL PARAMETERS-1'!$B$5:$J$44,7,FALSE)*SSPYLD2!$F10 + SSPYLD1!AB10*(1-VLOOKUP(SSPYLD2!AB$4,'[1]INTERNAL PARAMETERS-1'!$B$5:$J$44,5,FALSE))*VLOOKUP(SSPYLD2!AB$4,'[1]INTERNAL PARAMETERS-1'!$B$5:$J$44,9,FALSE)*SSPYLD2!$F10</f>
        <v>0</v>
      </c>
      <c r="AC10" s="47">
        <f>SSPYLD1!AC10*VLOOKUP(SSPYLD2!AC$4,'[1]INTERNAL PARAMETERS-1'!$B$5:$J$44,5,FALSE)*VLOOKUP(SSPYLD2!AC$4,'[1]INTERNAL PARAMETERS-1'!$B$5:$J$44,7,FALSE)*SSPYLD2!$F10 + SSPYLD1!AC10*(1-VLOOKUP(SSPYLD2!AC$4,'[1]INTERNAL PARAMETERS-1'!$B$5:$J$44,5,FALSE))*VLOOKUP(SSPYLD2!AC$4,'[1]INTERNAL PARAMETERS-1'!$B$5:$J$44,9,FALSE)*SSPYLD2!$F10</f>
        <v>0</v>
      </c>
      <c r="AD10" s="47">
        <f>SSPYLD1!AD10*VLOOKUP(SSPYLD2!AD$4,'[1]INTERNAL PARAMETERS-1'!$B$5:$J$44,5,FALSE)*VLOOKUP(SSPYLD2!AD$4,'[1]INTERNAL PARAMETERS-1'!$B$5:$J$44,7,FALSE)*SSPYLD2!$F10 + SSPYLD1!AD10*(1-VLOOKUP(SSPYLD2!AD$4,'[1]INTERNAL PARAMETERS-1'!$B$5:$J$44,5,FALSE))*VLOOKUP(SSPYLD2!AD$4,'[1]INTERNAL PARAMETERS-1'!$B$5:$J$44,9,FALSE)*SSPYLD2!$F10</f>
        <v>0</v>
      </c>
      <c r="AE10" s="47">
        <f>SSPYLD1!AE10*VLOOKUP(SSPYLD2!AE$4,'[1]INTERNAL PARAMETERS-1'!$B$5:$J$44,5,FALSE)*VLOOKUP(SSPYLD2!AE$4,'[1]INTERNAL PARAMETERS-1'!$B$5:$J$44,7,FALSE)*SSPYLD2!$F10 + SSPYLD1!AE10*(1-VLOOKUP(SSPYLD2!AE$4,'[1]INTERNAL PARAMETERS-1'!$B$5:$J$44,5,FALSE))*VLOOKUP(SSPYLD2!AE$4,'[1]INTERNAL PARAMETERS-1'!$B$5:$J$44,9,FALSE)*SSPYLD2!$F10</f>
        <v>0</v>
      </c>
      <c r="AF10" s="47">
        <f>SSPYLD1!AF10*VLOOKUP(SSPYLD2!AF$4,'[1]INTERNAL PARAMETERS-1'!$B$5:$J$44,5,FALSE)*VLOOKUP(SSPYLD2!AF$4,'[1]INTERNAL PARAMETERS-1'!$B$5:$J$44,7,FALSE)*SSPYLD2!$F10 + SSPYLD1!AF10*(1-VLOOKUP(SSPYLD2!AF$4,'[1]INTERNAL PARAMETERS-1'!$B$5:$J$44,5,FALSE))*VLOOKUP(SSPYLD2!AF$4,'[1]INTERNAL PARAMETERS-1'!$B$5:$J$44,9,FALSE)*SSPYLD2!$F10</f>
        <v>5.3979297314491941</v>
      </c>
      <c r="AG10" s="47">
        <f>SSPYLD1!AG10*VLOOKUP(SSPYLD2!AG$4,'[1]INTERNAL PARAMETERS-1'!$B$5:$J$44,5,FALSE)*VLOOKUP(SSPYLD2!AG$4,'[1]INTERNAL PARAMETERS-1'!$B$5:$J$44,7,FALSE)*SSPYLD2!$F10 + SSPYLD1!AG10*(1-VLOOKUP(SSPYLD2!AG$4,'[1]INTERNAL PARAMETERS-1'!$B$5:$J$44,5,FALSE))*VLOOKUP(SSPYLD2!AG$4,'[1]INTERNAL PARAMETERS-1'!$B$5:$J$44,9,FALSE)*SSPYLD2!$F10</f>
        <v>0</v>
      </c>
      <c r="AH10" s="47">
        <f>SSPYLD1!AH10*VLOOKUP(SSPYLD2!AH$4,'[1]INTERNAL PARAMETERS-1'!$B$5:$J$44,5,FALSE)*VLOOKUP(SSPYLD2!AH$4,'[1]INTERNAL PARAMETERS-1'!$B$5:$J$44,7,FALSE)*SSPYLD2!$F10 + SSPYLD1!AH10*(1-VLOOKUP(SSPYLD2!AH$4,'[1]INTERNAL PARAMETERS-1'!$B$5:$J$44,5,FALSE))*VLOOKUP(SSPYLD2!AH$4,'[1]INTERNAL PARAMETERS-1'!$B$5:$J$44,9,FALSE)*SSPYLD2!$F10</f>
        <v>0</v>
      </c>
      <c r="AI10" s="47">
        <f>SSPYLD1!AI10*VLOOKUP(SSPYLD2!AI$4,'[1]INTERNAL PARAMETERS-1'!$B$5:$J$44,5,FALSE)*VLOOKUP(SSPYLD2!AI$4,'[1]INTERNAL PARAMETERS-1'!$B$5:$J$44,7,FALSE)*SSPYLD2!$F10 + SSPYLD1!AI10*(1-VLOOKUP(SSPYLD2!AI$4,'[1]INTERNAL PARAMETERS-1'!$B$5:$J$44,5,FALSE))*VLOOKUP(SSPYLD2!AI$4,'[1]INTERNAL PARAMETERS-1'!$B$5:$J$44,9,FALSE)*SSPYLD2!$F10</f>
        <v>0.96885918256780423</v>
      </c>
      <c r="AJ10" s="47">
        <f>SSPYLD1!AJ10*VLOOKUP(SSPYLD2!AJ$4,'[1]INTERNAL PARAMETERS-1'!$B$5:$J$44,5,FALSE)*VLOOKUP(SSPYLD2!AJ$4,'[1]INTERNAL PARAMETERS-1'!$B$5:$J$44,7,FALSE)*SSPYLD2!$F10 + SSPYLD1!AJ10*(1-VLOOKUP(SSPYLD2!AJ$4,'[1]INTERNAL PARAMETERS-1'!$B$5:$J$44,5,FALSE))*VLOOKUP(SSPYLD2!AJ$4,'[1]INTERNAL PARAMETERS-1'!$B$5:$J$44,9,FALSE)*SSPYLD2!$F10</f>
        <v>7.0173086508839537</v>
      </c>
      <c r="AK10" s="47">
        <f>SSPYLD1!AK10*VLOOKUP(SSPYLD2!AK$4,'[1]INTERNAL PARAMETERS-1'!$B$5:$J$44,5,FALSE)*VLOOKUP(SSPYLD2!AK$4,'[1]INTERNAL PARAMETERS-1'!$B$5:$J$44,7,FALSE)*SSPYLD2!$F10 + SSPYLD1!AK10*(1-VLOOKUP(SSPYLD2!AK$4,'[1]INTERNAL PARAMETERS-1'!$B$5:$J$44,5,FALSE))*VLOOKUP(SSPYLD2!AK$4,'[1]INTERNAL PARAMETERS-1'!$B$5:$J$44,9,FALSE)*SSPYLD2!$F10</f>
        <v>2.4359888018847649</v>
      </c>
      <c r="AL10" s="47">
        <f>SSPYLD1!AL10*VLOOKUP(SSPYLD2!AL$4,'[1]INTERNAL PARAMETERS-1'!$B$5:$J$44,5,FALSE)*VLOOKUP(SSPYLD2!AL$4,'[1]INTERNAL PARAMETERS-1'!$B$5:$J$44,7,FALSE)*SSPYLD2!$F10 + SSPYLD1!AL10*(1-VLOOKUP(SSPYLD2!AL$4,'[1]INTERNAL PARAMETERS-1'!$B$5:$J$44,5,FALSE))*VLOOKUP(SSPYLD2!AL$4,'[1]INTERNAL PARAMETERS-1'!$B$5:$J$44,9,FALSE)*SSPYLD2!$F10</f>
        <v>0</v>
      </c>
      <c r="AM10" s="47">
        <f>SSPYLD1!AM10*VLOOKUP(SSPYLD2!AM$4,'[1]INTERNAL PARAMETERS-1'!$B$5:$J$44,5,FALSE)*VLOOKUP(SSPYLD2!AM$4,'[1]INTERNAL PARAMETERS-1'!$B$5:$J$44,7,FALSE)*SSPYLD2!$F10 + SSPYLD1!AM10*(1-VLOOKUP(SSPYLD2!AM$4,'[1]INTERNAL PARAMETERS-1'!$B$5:$J$44,5,FALSE))*VLOOKUP(SSPYLD2!AM$4,'[1]INTERNAL PARAMETERS-1'!$B$5:$J$44,9,FALSE)*SSPYLD2!$F10</f>
        <v>0</v>
      </c>
      <c r="AN10" s="47">
        <f>SSPYLD1!AN10*VLOOKUP(SSPYLD2!AN$4,'[1]INTERNAL PARAMETERS-1'!$B$5:$J$44,5,FALSE)*VLOOKUP(SSPYLD2!AN$4,'[1]INTERNAL PARAMETERS-1'!$B$5:$J$44,7,FALSE)*SSPYLD2!$F10 + SSPYLD1!AN10*(1-VLOOKUP(SSPYLD2!AN$4,'[1]INTERNAL PARAMETERS-1'!$B$5:$J$44,5,FALSE))*VLOOKUP(SSPYLD2!AN$4,'[1]INTERNAL PARAMETERS-1'!$B$5:$J$44,9,FALSE)*SSPYLD2!$F10</f>
        <v>0</v>
      </c>
      <c r="AO10" s="47">
        <f>SSPYLD1!AO10*VLOOKUP(SSPYLD2!AO$4,'[1]INTERNAL PARAMETERS-1'!$B$5:$J$44,5,FALSE)*VLOOKUP(SSPYLD2!AO$4,'[1]INTERNAL PARAMETERS-1'!$B$5:$J$44,7,FALSE)*SSPYLD2!$F10 + SSPYLD1!AO10*(1-VLOOKUP(SSPYLD2!AO$4,'[1]INTERNAL PARAMETERS-1'!$B$5:$J$44,5,FALSE))*VLOOKUP(SSPYLD2!AO$4,'[1]INTERNAL PARAMETERS-1'!$B$5:$J$44,9,FALSE)*SSPYLD2!$F10</f>
        <v>0</v>
      </c>
      <c r="AP10" s="47">
        <f>SSPYLD1!AP10*VLOOKUP(SSPYLD2!AP$4,'[1]INTERNAL PARAMETERS-1'!$B$5:$J$44,5,FALSE)*VLOOKUP(SSPYLD2!AP$4,'[1]INTERNAL PARAMETERS-1'!$B$5:$J$44,7,FALSE)*SSPYLD2!$F10 + SSPYLD1!AP10*(1-VLOOKUP(SSPYLD2!AP$4,'[1]INTERNAL PARAMETERS-1'!$B$5:$J$44,5,FALSE))*VLOOKUP(SSPYLD2!AP$4,'[1]INTERNAL PARAMETERS-1'!$B$5:$J$44,9,FALSE)*SSPYLD2!$F10</f>
        <v>0</v>
      </c>
      <c r="AQ10" s="47">
        <f>SSPYLD1!AQ10*VLOOKUP(SSPYLD2!AQ$4,'[1]INTERNAL PARAMETERS-1'!$B$5:$J$44,5,FALSE)*VLOOKUP(SSPYLD2!AQ$4,'[1]INTERNAL PARAMETERS-1'!$B$5:$J$44,7,FALSE)*SSPYLD2!$F10 + SSPYLD1!AQ10*(1-VLOOKUP(SSPYLD2!AQ$4,'[1]INTERNAL PARAMETERS-1'!$B$5:$J$44,5,FALSE))*VLOOKUP(SSPYLD2!AQ$4,'[1]INTERNAL PARAMETERS-1'!$B$5:$J$44,9,FALSE)*SSPYLD2!$F10</f>
        <v>0</v>
      </c>
      <c r="AR10" s="47">
        <f>SSPYLD1!AR10*VLOOKUP(SSPYLD2!AR$4,'[1]INTERNAL PARAMETERS-1'!$B$5:$J$44,5,FALSE)*VLOOKUP(SSPYLD2!AR$4,'[1]INTERNAL PARAMETERS-1'!$B$5:$J$44,7,FALSE)*SSPYLD2!$F10 + SSPYLD1!AR10*(1-VLOOKUP(SSPYLD2!AR$4,'[1]INTERNAL PARAMETERS-1'!$B$5:$J$44,5,FALSE))*VLOOKUP(SSPYLD2!AR$4,'[1]INTERNAL PARAMETERS-1'!$B$5:$J$44,9,FALSE)*SSPYLD2!$F10</f>
        <v>0</v>
      </c>
      <c r="AS10" s="47">
        <f>SSPYLD1!AS10*VLOOKUP(SSPYLD2!AS$4,'[1]INTERNAL PARAMETERS-1'!$B$5:$J$44,5,FALSE)*VLOOKUP(SSPYLD2!AS$4,'[1]INTERNAL PARAMETERS-1'!$B$5:$J$44,7,FALSE)*SSPYLD2!$F10 + SSPYLD1!AS10*(1-VLOOKUP(SSPYLD2!AS$4,'[1]INTERNAL PARAMETERS-1'!$B$5:$J$44,5,FALSE))*VLOOKUP(SSPYLD2!AS$4,'[1]INTERNAL PARAMETERS-1'!$B$5:$J$44,9,FALSE)*SSPYLD2!$F10</f>
        <v>0</v>
      </c>
      <c r="AT10" s="46">
        <f>SSPYLD1!AT10*VLOOKUP(SSPYLD2!AT$4,'[1]INTERNAL PARAMETERS-1'!$B$5:$J$44,5,FALSE)*VLOOKUP(SSPYLD2!AT$4,'[1]INTERNAL PARAMETERS-1'!$B$5:$J$44,7,FALSE)*SSPYLD2!$F10 + SSPYLD1!AT10*(1-VLOOKUP(SSPYLD2!AT$4,'[1]INTERNAL PARAMETERS-1'!$B$5:$J$44,5,FALSE))*VLOOKUP(SSPYLD2!AT$4,'[1]INTERNAL PARAMETERS-1'!$B$5:$J$44,9,FALSE)*SSPYLD2!$F10</f>
        <v>0</v>
      </c>
      <c r="AU10" s="48">
        <f>SSPYLD1!AU10*VLOOKUP(SSPYLD2!AU$4,'[1]INTERNAL PARAMETERS-1'!$B$5:$J$44,5,FALSE)*VLOOKUP(SSPYLD2!AU$4,'[1]INTERNAL PARAMETERS-1'!$B$5:$J$44,6,FALSE)*VLOOKUP(SSPYLD2!AU$4,'[1]INTERNAL PARAMETERS-1'!$B$5:$J$44,3,FALSE) + SSPYLD1!AU10*(1-VLOOKUP(SSPYLD2!AU$4,'[1]INTERNAL PARAMETERS-1'!$B$5:$J$44,5,FALSE))*VLOOKUP(SSPYLD2!AU$4,'[1]INTERNAL PARAMETERS-1'!$B$5:$J$44,8,FALSE)*VLOOKUP(SSPYLD2!AU$4,'[1]INTERNAL PARAMETERS-1'!$B$5:$J$44,3,FALSE)</f>
        <v>0</v>
      </c>
      <c r="AV10" s="47">
        <f>SSPYLD1!AV10*VLOOKUP(SSPYLD2!AV$4,'[1]INTERNAL PARAMETERS-1'!$B$5:$J$44,5,FALSE)*VLOOKUP(SSPYLD2!AV$4,'[1]INTERNAL PARAMETERS-1'!$B$5:$J$44,6,FALSE)*VLOOKUP(SSPYLD2!AV$4,'[1]INTERNAL PARAMETERS-1'!$B$5:$J$44,3,FALSE) + SSPYLD1!AV10*(1-VLOOKUP(SSPYLD2!AV$4,'[1]INTERNAL PARAMETERS-1'!$B$5:$J$44,5,FALSE))*VLOOKUP(SSPYLD2!AV$4,'[1]INTERNAL PARAMETERS-1'!$B$5:$J$44,8,FALSE)*VLOOKUP(SSPYLD2!AV$4,'[1]INTERNAL PARAMETERS-1'!$B$5:$J$44,3,FALSE)</f>
        <v>0</v>
      </c>
      <c r="AW10" s="47">
        <f>SSPYLD1!AW10*VLOOKUP(SSPYLD2!AW$4,'[1]INTERNAL PARAMETERS-1'!$B$5:$J$44,5,FALSE)*VLOOKUP(SSPYLD2!AW$4,'[1]INTERNAL PARAMETERS-1'!$B$5:$J$44,6,FALSE)*VLOOKUP(SSPYLD2!AW$4,'[1]INTERNAL PARAMETERS-1'!$B$5:$J$44,3,FALSE) + SSPYLD1!AW10*(1-VLOOKUP(SSPYLD2!AW$4,'[1]INTERNAL PARAMETERS-1'!$B$5:$J$44,5,FALSE))*VLOOKUP(SSPYLD2!AW$4,'[1]INTERNAL PARAMETERS-1'!$B$5:$J$44,8,FALSE)*VLOOKUP(SSPYLD2!AW$4,'[1]INTERNAL PARAMETERS-1'!$B$5:$J$44,3,FALSE)</f>
        <v>10.487235695858901</v>
      </c>
      <c r="AX10" s="47">
        <f>SSPYLD1!AX10*VLOOKUP(SSPYLD2!AX$4,'[1]INTERNAL PARAMETERS-1'!$B$5:$J$44,5,FALSE)*VLOOKUP(SSPYLD2!AX$4,'[1]INTERNAL PARAMETERS-1'!$B$5:$J$44,6,FALSE)*VLOOKUP(SSPYLD2!AX$4,'[1]INTERNAL PARAMETERS-1'!$B$5:$J$44,3,FALSE) + SSPYLD1!AX10*(1-VLOOKUP(SSPYLD2!AX$4,'[1]INTERNAL PARAMETERS-1'!$B$5:$J$44,5,FALSE))*VLOOKUP(SSPYLD2!AX$4,'[1]INTERNAL PARAMETERS-1'!$B$5:$J$44,8,FALSE)*VLOOKUP(SSPYLD2!AX$4,'[1]INTERNAL PARAMETERS-1'!$B$5:$J$44,3,FALSE)</f>
        <v>0</v>
      </c>
      <c r="AY10" s="47">
        <f>SSPYLD1!AY10*VLOOKUP(SSPYLD2!AY$4,'[1]INTERNAL PARAMETERS-1'!$B$5:$J$44,5,FALSE)*VLOOKUP(SSPYLD2!AY$4,'[1]INTERNAL PARAMETERS-1'!$B$5:$J$44,6,FALSE)*VLOOKUP(SSPYLD2!AY$4,'[1]INTERNAL PARAMETERS-1'!$B$5:$J$44,3,FALSE) + SSPYLD1!AY10*(1-VLOOKUP(SSPYLD2!AY$4,'[1]INTERNAL PARAMETERS-1'!$B$5:$J$44,5,FALSE))*VLOOKUP(SSPYLD2!AY$4,'[1]INTERNAL PARAMETERS-1'!$B$5:$J$44,8,FALSE)*VLOOKUP(SSPYLD2!AY$4,'[1]INTERNAL PARAMETERS-1'!$B$5:$J$44,3,FALSE)</f>
        <v>0</v>
      </c>
      <c r="AZ10" s="47">
        <f>SSPYLD1!AZ10*VLOOKUP(SSPYLD2!AZ$4,'[1]INTERNAL PARAMETERS-1'!$B$5:$J$44,5,FALSE)*VLOOKUP(SSPYLD2!AZ$4,'[1]INTERNAL PARAMETERS-1'!$B$5:$J$44,6,FALSE)*VLOOKUP(SSPYLD2!AZ$4,'[1]INTERNAL PARAMETERS-1'!$B$5:$J$44,3,FALSE) + SSPYLD1!AZ10*(1-VLOOKUP(SSPYLD2!AZ$4,'[1]INTERNAL PARAMETERS-1'!$B$5:$J$44,5,FALSE))*VLOOKUP(SSPYLD2!AZ$4,'[1]INTERNAL PARAMETERS-1'!$B$5:$J$44,8,FALSE)*VLOOKUP(SSPYLD2!AZ$4,'[1]INTERNAL PARAMETERS-1'!$B$5:$J$44,3,FALSE)</f>
        <v>0</v>
      </c>
      <c r="BA10" s="47">
        <f>SSPYLD1!BA10*VLOOKUP(SSPYLD2!BA$4,'[1]INTERNAL PARAMETERS-1'!$B$5:$J$44,5,FALSE)*VLOOKUP(SSPYLD2!BA$4,'[1]INTERNAL PARAMETERS-1'!$B$5:$J$44,6,FALSE)*VLOOKUP(SSPYLD2!BA$4,'[1]INTERNAL PARAMETERS-1'!$B$5:$J$44,3,FALSE) + SSPYLD1!BA10*(1-VLOOKUP(SSPYLD2!BA$4,'[1]INTERNAL PARAMETERS-1'!$B$5:$J$44,5,FALSE))*VLOOKUP(SSPYLD2!BA$4,'[1]INTERNAL PARAMETERS-1'!$B$5:$J$44,8,FALSE)*VLOOKUP(SSPYLD2!BA$4,'[1]INTERNAL PARAMETERS-1'!$B$5:$J$44,3,FALSE)</f>
        <v>2.1539353135926604</v>
      </c>
      <c r="BB10" s="47">
        <f>SSPYLD1!BB10*VLOOKUP(SSPYLD2!BB$4,'[1]INTERNAL PARAMETERS-1'!$B$5:$J$44,5,FALSE)*VLOOKUP(SSPYLD2!BB$4,'[1]INTERNAL PARAMETERS-1'!$B$5:$J$44,6,FALSE)*VLOOKUP(SSPYLD2!BB$4,'[1]INTERNAL PARAMETERS-1'!$B$5:$J$44,3,FALSE) + SSPYLD1!BB10*(1-VLOOKUP(SSPYLD2!BB$4,'[1]INTERNAL PARAMETERS-1'!$B$5:$J$44,5,FALSE))*VLOOKUP(SSPYLD2!BB$4,'[1]INTERNAL PARAMETERS-1'!$B$5:$J$44,8,FALSE)*VLOOKUP(SSPYLD2!BB$4,'[1]INTERNAL PARAMETERS-1'!$B$5:$J$44,3,FALSE)</f>
        <v>2.7627949025252794</v>
      </c>
      <c r="BC10" s="47">
        <f>SSPYLD1!BC10*VLOOKUP(SSPYLD2!BC$4,'[1]INTERNAL PARAMETERS-1'!$B$5:$J$44,5,FALSE)*VLOOKUP(SSPYLD2!BC$4,'[1]INTERNAL PARAMETERS-1'!$B$5:$J$44,6,FALSE)*VLOOKUP(SSPYLD2!BC$4,'[1]INTERNAL PARAMETERS-1'!$B$5:$J$44,3,FALSE) + SSPYLD1!BC10*(1-VLOOKUP(SSPYLD2!BC$4,'[1]INTERNAL PARAMETERS-1'!$B$5:$J$44,5,FALSE))*VLOOKUP(SSPYLD2!BC$4,'[1]INTERNAL PARAMETERS-1'!$B$5:$J$44,8,FALSE)*VLOOKUP(SSPYLD2!BC$4,'[1]INTERNAL PARAMETERS-1'!$B$5:$J$44,3,FALSE)</f>
        <v>2.6220010292264795</v>
      </c>
      <c r="BD10" s="47">
        <f>SSPYLD1!BD10*VLOOKUP(SSPYLD2!BD$4,'[1]INTERNAL PARAMETERS-1'!$B$5:$J$44,5,FALSE)*VLOOKUP(SSPYLD2!BD$4,'[1]INTERNAL PARAMETERS-1'!$B$5:$J$44,6,FALSE)*VLOOKUP(SSPYLD2!BD$4,'[1]INTERNAL PARAMETERS-1'!$B$5:$J$44,3,FALSE) + SSPYLD1!BD10*(1-VLOOKUP(SSPYLD2!BD$4,'[1]INTERNAL PARAMETERS-1'!$B$5:$J$44,5,FALSE))*VLOOKUP(SSPYLD2!BD$4,'[1]INTERNAL PARAMETERS-1'!$B$5:$J$44,8,FALSE)*VLOOKUP(SSPYLD2!BD$4,'[1]INTERNAL PARAMETERS-1'!$B$5:$J$44,3,FALSE)</f>
        <v>2.0225790477338119</v>
      </c>
      <c r="BE10" s="47">
        <f>SSPYLD1!BE10*VLOOKUP(SSPYLD2!BE$4,'[1]INTERNAL PARAMETERS-1'!$B$5:$J$44,5,FALSE)*VLOOKUP(SSPYLD2!BE$4,'[1]INTERNAL PARAMETERS-1'!$B$5:$J$44,6,FALSE)*VLOOKUP(SSPYLD2!BE$4,'[1]INTERNAL PARAMETERS-1'!$B$5:$J$44,3,FALSE) + SSPYLD1!BE10*(1-VLOOKUP(SSPYLD2!BE$4,'[1]INTERNAL PARAMETERS-1'!$B$5:$J$44,5,FALSE))*VLOOKUP(SSPYLD2!BE$4,'[1]INTERNAL PARAMETERS-1'!$B$5:$J$44,8,FALSE)*VLOOKUP(SSPYLD2!BE$4,'[1]INTERNAL PARAMETERS-1'!$B$5:$J$44,3,FALSE)</f>
        <v>2.7891008279109584</v>
      </c>
      <c r="BF10" s="47">
        <f>SSPYLD1!BF10*VLOOKUP(SSPYLD2!BF$4,'[1]INTERNAL PARAMETERS-1'!$B$5:$J$44,5,FALSE)*VLOOKUP(SSPYLD2!BF$4,'[1]INTERNAL PARAMETERS-1'!$B$5:$J$44,6,FALSE)*VLOOKUP(SSPYLD2!BF$4,'[1]INTERNAL PARAMETERS-1'!$B$5:$J$44,3,FALSE) + SSPYLD1!BF10*(1-VLOOKUP(SSPYLD2!BF$4,'[1]INTERNAL PARAMETERS-1'!$B$5:$J$44,5,FALSE))*VLOOKUP(SSPYLD2!BF$4,'[1]INTERNAL PARAMETERS-1'!$B$5:$J$44,8,FALSE)*VLOOKUP(SSPYLD2!BF$4,'[1]INTERNAL PARAMETERS-1'!$B$5:$J$44,3,FALSE)</f>
        <v>0</v>
      </c>
      <c r="BG10" s="47">
        <f>SSPYLD1!BG10*VLOOKUP(SSPYLD2!BG$4,'[1]INTERNAL PARAMETERS-1'!$B$5:$J$44,5,FALSE)*VLOOKUP(SSPYLD2!BG$4,'[1]INTERNAL PARAMETERS-1'!$B$5:$J$44,6,FALSE)*VLOOKUP(SSPYLD2!BG$4,'[1]INTERNAL PARAMETERS-1'!$B$5:$J$44,3,FALSE) + SSPYLD1!BG10*(1-VLOOKUP(SSPYLD2!BG$4,'[1]INTERNAL PARAMETERS-1'!$B$5:$J$44,5,FALSE))*VLOOKUP(SSPYLD2!BG$4,'[1]INTERNAL PARAMETERS-1'!$B$5:$J$44,8,FALSE)*VLOOKUP(SSPYLD2!BG$4,'[1]INTERNAL PARAMETERS-1'!$B$5:$J$44,3,FALSE)</f>
        <v>1.7207010965911191</v>
      </c>
      <c r="BH10" s="47">
        <f>SSPYLD1!BH10*VLOOKUP(SSPYLD2!BH$4,'[1]INTERNAL PARAMETERS-1'!$B$5:$J$44,5,FALSE)*VLOOKUP(SSPYLD2!BH$4,'[1]INTERNAL PARAMETERS-1'!$B$5:$J$44,6,FALSE)*VLOOKUP(SSPYLD2!BH$4,'[1]INTERNAL PARAMETERS-1'!$B$5:$J$44,3,FALSE) + SSPYLD1!BH10*(1-VLOOKUP(SSPYLD2!BH$4,'[1]INTERNAL PARAMETERS-1'!$B$5:$J$44,5,FALSE))*VLOOKUP(SSPYLD2!BH$4,'[1]INTERNAL PARAMETERS-1'!$B$5:$J$44,8,FALSE)*VLOOKUP(SSPYLD2!BH$4,'[1]INTERNAL PARAMETERS-1'!$B$5:$J$44,3,FALSE)</f>
        <v>1.1155542369857482E-2</v>
      </c>
      <c r="BI10" s="47">
        <f>SSPYLD1!BI10*VLOOKUP(SSPYLD2!BI$4,'[1]INTERNAL PARAMETERS-1'!$B$5:$J$44,5,FALSE)*VLOOKUP(SSPYLD2!BI$4,'[1]INTERNAL PARAMETERS-1'!$B$5:$J$44,6,FALSE)*VLOOKUP(SSPYLD2!BI$4,'[1]INTERNAL PARAMETERS-1'!$B$5:$J$44,3,FALSE) + SSPYLD1!BI10*(1-VLOOKUP(SSPYLD2!BI$4,'[1]INTERNAL PARAMETERS-1'!$B$5:$J$44,5,FALSE))*VLOOKUP(SSPYLD2!BI$4,'[1]INTERNAL PARAMETERS-1'!$B$5:$J$44,8,FALSE)*VLOOKUP(SSPYLD2!BI$4,'[1]INTERNAL PARAMETERS-1'!$B$5:$J$44,3,FALSE)</f>
        <v>0</v>
      </c>
      <c r="BJ10" s="47">
        <f>SSPYLD1!BJ10*VLOOKUP(SSPYLD2!BJ$4,'[1]INTERNAL PARAMETERS-1'!$B$5:$J$44,5,FALSE)*VLOOKUP(SSPYLD2!BJ$4,'[1]INTERNAL PARAMETERS-1'!$B$5:$J$44,6,FALSE)*VLOOKUP(SSPYLD2!BJ$4,'[1]INTERNAL PARAMETERS-1'!$B$5:$J$44,3,FALSE) + SSPYLD1!BJ10*(1-VLOOKUP(SSPYLD2!BJ$4,'[1]INTERNAL PARAMETERS-1'!$B$5:$J$44,5,FALSE))*VLOOKUP(SSPYLD2!BJ$4,'[1]INTERNAL PARAMETERS-1'!$B$5:$J$44,8,FALSE)*VLOOKUP(SSPYLD2!BJ$4,'[1]INTERNAL PARAMETERS-1'!$B$5:$J$44,3,FALSE)</f>
        <v>0.66888253939169873</v>
      </c>
      <c r="BK10" s="47">
        <f>SSPYLD1!BK10*VLOOKUP(SSPYLD2!BK$4,'[1]INTERNAL PARAMETERS-1'!$B$5:$J$44,5,FALSE)*VLOOKUP(SSPYLD2!BK$4,'[1]INTERNAL PARAMETERS-1'!$B$5:$J$44,6,FALSE)*VLOOKUP(SSPYLD2!BK$4,'[1]INTERNAL PARAMETERS-1'!$B$5:$J$44,3,FALSE) + SSPYLD1!BK10*(1-VLOOKUP(SSPYLD2!BK$4,'[1]INTERNAL PARAMETERS-1'!$B$5:$J$44,5,FALSE))*VLOOKUP(SSPYLD2!BK$4,'[1]INTERNAL PARAMETERS-1'!$B$5:$J$44,8,FALSE)*VLOOKUP(SSPYLD2!BK$4,'[1]INTERNAL PARAMETERS-1'!$B$5:$J$44,3,FALSE)</f>
        <v>0.90395893801718241</v>
      </c>
      <c r="BL10" s="47">
        <f>SSPYLD1!BL10*VLOOKUP(SSPYLD2!BL$4,'[1]INTERNAL PARAMETERS-1'!$B$5:$J$44,5,FALSE)*VLOOKUP(SSPYLD2!BL$4,'[1]INTERNAL PARAMETERS-1'!$B$5:$J$44,6,FALSE)*VLOOKUP(SSPYLD2!BL$4,'[1]INTERNAL PARAMETERS-1'!$B$5:$J$44,3,FALSE) + SSPYLD1!BL10*(1-VLOOKUP(SSPYLD2!BL$4,'[1]INTERNAL PARAMETERS-1'!$B$5:$J$44,5,FALSE))*VLOOKUP(SSPYLD2!BL$4,'[1]INTERNAL PARAMETERS-1'!$B$5:$J$44,8,FALSE)*VLOOKUP(SSPYLD2!BL$4,'[1]INTERNAL PARAMETERS-1'!$B$5:$J$44,3,FALSE)</f>
        <v>2.4350316442072337</v>
      </c>
      <c r="BM10" s="47">
        <f>SSPYLD1!BM10*VLOOKUP(SSPYLD2!BM$4,'[1]INTERNAL PARAMETERS-1'!$B$5:$J$44,5,FALSE)*VLOOKUP(SSPYLD2!BM$4,'[1]INTERNAL PARAMETERS-1'!$B$5:$J$44,6,FALSE)*VLOOKUP(SSPYLD2!BM$4,'[1]INTERNAL PARAMETERS-1'!$B$5:$J$44,3,FALSE) + SSPYLD1!BM10*(1-VLOOKUP(SSPYLD2!BM$4,'[1]INTERNAL PARAMETERS-1'!$B$5:$J$44,5,FALSE))*VLOOKUP(SSPYLD2!BM$4,'[1]INTERNAL PARAMETERS-1'!$B$5:$J$44,8,FALSE)*VLOOKUP(SSPYLD2!BM$4,'[1]INTERNAL PARAMETERS-1'!$B$5:$J$44,3,FALSE)</f>
        <v>0.31986890136370127</v>
      </c>
      <c r="BN10" s="47">
        <f>SSPYLD1!BN10*VLOOKUP(SSPYLD2!BN$4,'[1]INTERNAL PARAMETERS-1'!$B$5:$J$44,5,FALSE)*VLOOKUP(SSPYLD2!BN$4,'[1]INTERNAL PARAMETERS-1'!$B$5:$J$44,6,FALSE)*VLOOKUP(SSPYLD2!BN$4,'[1]INTERNAL PARAMETERS-1'!$B$5:$J$44,3,FALSE) + SSPYLD1!BN10*(1-VLOOKUP(SSPYLD2!BN$4,'[1]INTERNAL PARAMETERS-1'!$B$5:$J$44,5,FALSE))*VLOOKUP(SSPYLD2!BN$4,'[1]INTERNAL PARAMETERS-1'!$B$5:$J$44,8,FALSE)*VLOOKUP(SSPYLD2!BN$4,'[1]INTERNAL PARAMETERS-1'!$B$5:$J$44,3,FALSE)</f>
        <v>0.67814727798463914</v>
      </c>
      <c r="BO10" s="47">
        <f>SSPYLD1!BO10*VLOOKUP(SSPYLD2!BO$4,'[1]INTERNAL PARAMETERS-1'!$B$5:$J$44,5,FALSE)*VLOOKUP(SSPYLD2!BO$4,'[1]INTERNAL PARAMETERS-1'!$B$5:$J$44,6,FALSE)*VLOOKUP(SSPYLD2!BO$4,'[1]INTERNAL PARAMETERS-1'!$B$5:$J$44,3,FALSE) + SSPYLD1!BO10*(1-VLOOKUP(SSPYLD2!BO$4,'[1]INTERNAL PARAMETERS-1'!$B$5:$J$44,5,FALSE))*VLOOKUP(SSPYLD2!BO$4,'[1]INTERNAL PARAMETERS-1'!$B$5:$J$44,8,FALSE)*VLOOKUP(SSPYLD2!BO$4,'[1]INTERNAL PARAMETERS-1'!$B$5:$J$44,3,FALSE)</f>
        <v>0.61706811265644834</v>
      </c>
      <c r="BP10" s="47">
        <f>SSPYLD1!BP10*VLOOKUP(SSPYLD2!BP$4,'[1]INTERNAL PARAMETERS-1'!$B$5:$J$44,5,FALSE)*VLOOKUP(SSPYLD2!BP$4,'[1]INTERNAL PARAMETERS-1'!$B$5:$J$44,6,FALSE)*VLOOKUP(SSPYLD2!BP$4,'[1]INTERNAL PARAMETERS-1'!$B$5:$J$44,3,FALSE) + SSPYLD1!BP10*(1-VLOOKUP(SSPYLD2!BP$4,'[1]INTERNAL PARAMETERS-1'!$B$5:$J$44,5,FALSE))*VLOOKUP(SSPYLD2!BP$4,'[1]INTERNAL PARAMETERS-1'!$B$5:$J$44,8,FALSE)*VLOOKUP(SSPYLD2!BP$4,'[1]INTERNAL PARAMETERS-1'!$B$5:$J$44,3,FALSE)</f>
        <v>6.2630931336741705E-2</v>
      </c>
      <c r="BQ10" s="47">
        <f>SSPYLD1!BQ10*VLOOKUP(SSPYLD2!BQ$4,'[1]INTERNAL PARAMETERS-1'!$B$5:$J$44,5,FALSE)*VLOOKUP(SSPYLD2!BQ$4,'[1]INTERNAL PARAMETERS-1'!$B$5:$J$44,6,FALSE)*VLOOKUP(SSPYLD2!BQ$4,'[1]INTERNAL PARAMETERS-1'!$B$5:$J$44,3,FALSE) + SSPYLD1!BQ10*(1-VLOOKUP(SSPYLD2!BQ$4,'[1]INTERNAL PARAMETERS-1'!$B$5:$J$44,5,FALSE))*VLOOKUP(SSPYLD2!BQ$4,'[1]INTERNAL PARAMETERS-1'!$B$5:$J$44,8,FALSE)*VLOOKUP(SSPYLD2!BQ$4,'[1]INTERNAL PARAMETERS-1'!$B$5:$J$44,3,FALSE)</f>
        <v>2.3933606483555363</v>
      </c>
      <c r="BR10" s="47">
        <f>SSPYLD1!BR10*VLOOKUP(SSPYLD2!BR$4,'[1]INTERNAL PARAMETERS-1'!$B$5:$J$44,5,FALSE)*VLOOKUP(SSPYLD2!BR$4,'[1]INTERNAL PARAMETERS-1'!$B$5:$J$44,6,FALSE)*VLOOKUP(SSPYLD2!BR$4,'[1]INTERNAL PARAMETERS-1'!$B$5:$J$44,3,FALSE) + SSPYLD1!BR10*(1-VLOOKUP(SSPYLD2!BR$4,'[1]INTERNAL PARAMETERS-1'!$B$5:$J$44,5,FALSE))*VLOOKUP(SSPYLD2!BR$4,'[1]INTERNAL PARAMETERS-1'!$B$5:$J$44,8,FALSE)*VLOOKUP(SSPYLD2!BR$4,'[1]INTERNAL PARAMETERS-1'!$B$5:$J$44,3,FALSE)</f>
        <v>0.12448315834023195</v>
      </c>
      <c r="BS10" s="47">
        <f>SSPYLD1!BS10*VLOOKUP(SSPYLD2!BS$4,'[1]INTERNAL PARAMETERS-1'!$B$5:$J$44,5,FALSE)*VLOOKUP(SSPYLD2!BS$4,'[1]INTERNAL PARAMETERS-1'!$B$5:$J$44,6,FALSE)*VLOOKUP(SSPYLD2!BS$4,'[1]INTERNAL PARAMETERS-1'!$B$5:$J$44,3,FALSE) + SSPYLD1!BS10*(1-VLOOKUP(SSPYLD2!BS$4,'[1]INTERNAL PARAMETERS-1'!$B$5:$J$44,5,FALSE))*VLOOKUP(SSPYLD2!BS$4,'[1]INTERNAL PARAMETERS-1'!$B$5:$J$44,8,FALSE)*VLOOKUP(SSPYLD2!BS$4,'[1]INTERNAL PARAMETERS-1'!$B$5:$J$44,3,FALSE)</f>
        <v>7.5130500079821621E-3</v>
      </c>
      <c r="BT10" s="47">
        <f>SSPYLD1!BT10*VLOOKUP(SSPYLD2!BT$4,'[1]INTERNAL PARAMETERS-1'!$B$5:$J$44,5,FALSE)*VLOOKUP(SSPYLD2!BT$4,'[1]INTERNAL PARAMETERS-1'!$B$5:$J$44,6,FALSE)*VLOOKUP(SSPYLD2!BT$4,'[1]INTERNAL PARAMETERS-1'!$B$5:$J$44,3,FALSE) + SSPYLD1!BT10*(1-VLOOKUP(SSPYLD2!BT$4,'[1]INTERNAL PARAMETERS-1'!$B$5:$J$44,5,FALSE))*VLOOKUP(SSPYLD2!BT$4,'[1]INTERNAL PARAMETERS-1'!$B$5:$J$44,8,FALSE)*VLOOKUP(SSPYLD2!BT$4,'[1]INTERNAL PARAMETERS-1'!$B$5:$J$44,3,FALSE)</f>
        <v>0</v>
      </c>
      <c r="BU10" s="47">
        <f>SSPYLD1!BU10*VLOOKUP(SSPYLD2!BU$4,'[1]INTERNAL PARAMETERS-1'!$B$5:$J$44,5,FALSE)*VLOOKUP(SSPYLD2!BU$4,'[1]INTERNAL PARAMETERS-1'!$B$5:$J$44,6,FALSE)*VLOOKUP(SSPYLD2!BU$4,'[1]INTERNAL PARAMETERS-1'!$B$5:$J$44,3,FALSE) + SSPYLD1!BU10*(1-VLOOKUP(SSPYLD2!BU$4,'[1]INTERNAL PARAMETERS-1'!$B$5:$J$44,5,FALSE))*VLOOKUP(SSPYLD2!BU$4,'[1]INTERNAL PARAMETERS-1'!$B$5:$J$44,8,FALSE)*VLOOKUP(SSPYLD2!BU$4,'[1]INTERNAL PARAMETERS-1'!$B$5:$J$44,3,FALSE)</f>
        <v>0</v>
      </c>
      <c r="BV10" s="47">
        <f>SSPYLD1!BV10*VLOOKUP(SSPYLD2!BV$4,'[1]INTERNAL PARAMETERS-1'!$B$5:$J$44,5,FALSE)*VLOOKUP(SSPYLD2!BV$4,'[1]INTERNAL PARAMETERS-1'!$B$5:$J$44,6,FALSE)*VLOOKUP(SSPYLD2!BV$4,'[1]INTERNAL PARAMETERS-1'!$B$5:$J$44,3,FALSE) + SSPYLD1!BV10*(1-VLOOKUP(SSPYLD2!BV$4,'[1]INTERNAL PARAMETERS-1'!$B$5:$J$44,5,FALSE))*VLOOKUP(SSPYLD2!BV$4,'[1]INTERNAL PARAMETERS-1'!$B$5:$J$44,8,FALSE)*VLOOKUP(SSPYLD2!BV$4,'[1]INTERNAL PARAMETERS-1'!$B$5:$J$44,3,FALSE)</f>
        <v>0</v>
      </c>
      <c r="BW10" s="47">
        <f>SSPYLD1!BW10*VLOOKUP(SSPYLD2!BW$4,'[1]INTERNAL PARAMETERS-1'!$B$5:$J$44,5,FALSE)*VLOOKUP(SSPYLD2!BW$4,'[1]INTERNAL PARAMETERS-1'!$B$5:$J$44,6,FALSE)*VLOOKUP(SSPYLD2!BW$4,'[1]INTERNAL PARAMETERS-1'!$B$5:$J$44,3,FALSE) + SSPYLD1!BW10*(1-VLOOKUP(SSPYLD2!BW$4,'[1]INTERNAL PARAMETERS-1'!$B$5:$J$44,5,FALSE))*VLOOKUP(SSPYLD2!BW$4,'[1]INTERNAL PARAMETERS-1'!$B$5:$J$44,8,FALSE)*VLOOKUP(SSPYLD2!BW$4,'[1]INTERNAL PARAMETERS-1'!$B$5:$J$44,3,FALSE)</f>
        <v>0</v>
      </c>
      <c r="BX10" s="47">
        <f>SSPYLD1!BX10*VLOOKUP(SSPYLD2!BX$4,'[1]INTERNAL PARAMETERS-1'!$B$5:$J$44,5,FALSE)*VLOOKUP(SSPYLD2!BX$4,'[1]INTERNAL PARAMETERS-1'!$B$5:$J$44,6,FALSE)*VLOOKUP(SSPYLD2!BX$4,'[1]INTERNAL PARAMETERS-1'!$B$5:$J$44,3,FALSE) + SSPYLD1!BX10*(1-VLOOKUP(SSPYLD2!BX$4,'[1]INTERNAL PARAMETERS-1'!$B$5:$J$44,5,FALSE))*VLOOKUP(SSPYLD2!BX$4,'[1]INTERNAL PARAMETERS-1'!$B$5:$J$44,8,FALSE)*VLOOKUP(SSPYLD2!BX$4,'[1]INTERNAL PARAMETERS-1'!$B$5:$J$44,3,FALSE)</f>
        <v>0</v>
      </c>
      <c r="BY10" s="47">
        <f>SSPYLD1!BY10*VLOOKUP(SSPYLD2!BY$4,'[1]INTERNAL PARAMETERS-1'!$B$5:$J$44,5,FALSE)*VLOOKUP(SSPYLD2!BY$4,'[1]INTERNAL PARAMETERS-1'!$B$5:$J$44,6,FALSE)*VLOOKUP(SSPYLD2!BY$4,'[1]INTERNAL PARAMETERS-1'!$B$5:$J$44,3,FALSE) + SSPYLD1!BY10*(1-VLOOKUP(SSPYLD2!BY$4,'[1]INTERNAL PARAMETERS-1'!$B$5:$J$44,5,FALSE))*VLOOKUP(SSPYLD2!BY$4,'[1]INTERNAL PARAMETERS-1'!$B$5:$J$44,8,FALSE)*VLOOKUP(SSPYLD2!BY$4,'[1]INTERNAL PARAMETERS-1'!$B$5:$J$44,3,FALSE)</f>
        <v>0</v>
      </c>
      <c r="BZ10" s="47">
        <f>SSPYLD1!BZ10*VLOOKUP(SSPYLD2!BZ$4,'[1]INTERNAL PARAMETERS-1'!$B$5:$J$44,5,FALSE)*VLOOKUP(SSPYLD2!BZ$4,'[1]INTERNAL PARAMETERS-1'!$B$5:$J$44,6,FALSE)*VLOOKUP(SSPYLD2!BZ$4,'[1]INTERNAL PARAMETERS-1'!$B$5:$J$44,3,FALSE) + SSPYLD1!BZ10*(1-VLOOKUP(SSPYLD2!BZ$4,'[1]INTERNAL PARAMETERS-1'!$B$5:$J$44,5,FALSE))*VLOOKUP(SSPYLD2!BZ$4,'[1]INTERNAL PARAMETERS-1'!$B$5:$J$44,8,FALSE)*VLOOKUP(SSPYLD2!BZ$4,'[1]INTERNAL PARAMETERS-1'!$B$5:$J$44,3,FALSE)</f>
        <v>1.0758503640517532E-2</v>
      </c>
      <c r="CA10" s="47">
        <f>SSPYLD1!CA10*VLOOKUP(SSPYLD2!CA$4,'[1]INTERNAL PARAMETERS-1'!$B$5:$J$44,5,FALSE)*VLOOKUP(SSPYLD2!CA$4,'[1]INTERNAL PARAMETERS-1'!$B$5:$J$44,6,FALSE)*VLOOKUP(SSPYLD2!CA$4,'[1]INTERNAL PARAMETERS-1'!$B$5:$J$44,3,FALSE) + SSPYLD1!CA10*(1-VLOOKUP(SSPYLD2!CA$4,'[1]INTERNAL PARAMETERS-1'!$B$5:$J$44,5,FALSE))*VLOOKUP(SSPYLD2!CA$4,'[1]INTERNAL PARAMETERS-1'!$B$5:$J$44,8,FALSE)*VLOOKUP(SSPYLD2!CA$4,'[1]INTERNAL PARAMETERS-1'!$B$5:$J$44,3,FALSE)</f>
        <v>0</v>
      </c>
      <c r="CB10" s="47">
        <f>SSPYLD1!CB10*VLOOKUP(SSPYLD2!CB$4,'[1]INTERNAL PARAMETERS-1'!$B$5:$J$44,5,FALSE)*VLOOKUP(SSPYLD2!CB$4,'[1]INTERNAL PARAMETERS-1'!$B$5:$J$44,6,FALSE)*VLOOKUP(SSPYLD2!CB$4,'[1]INTERNAL PARAMETERS-1'!$B$5:$J$44,3,FALSE) + SSPYLD1!CB10*(1-VLOOKUP(SSPYLD2!CB$4,'[1]INTERNAL PARAMETERS-1'!$B$5:$J$44,5,FALSE))*VLOOKUP(SSPYLD2!CB$4,'[1]INTERNAL PARAMETERS-1'!$B$5:$J$44,8,FALSE)*VLOOKUP(SSPYLD2!CB$4,'[1]INTERNAL PARAMETERS-1'!$B$5:$J$44,3,FALSE)</f>
        <v>0</v>
      </c>
      <c r="CC10" s="47">
        <f>SSPYLD1!CC10*VLOOKUP(SSPYLD2!CC$4,'[1]INTERNAL PARAMETERS-1'!$B$5:$J$44,5,FALSE)*VLOOKUP(SSPYLD2!CC$4,'[1]INTERNAL PARAMETERS-1'!$B$5:$J$44,6,FALSE)*VLOOKUP(SSPYLD2!CC$4,'[1]INTERNAL PARAMETERS-1'!$B$5:$J$44,3,FALSE) + SSPYLD1!CC10*(1-VLOOKUP(SSPYLD2!CC$4,'[1]INTERNAL PARAMETERS-1'!$B$5:$J$44,5,FALSE))*VLOOKUP(SSPYLD2!CC$4,'[1]INTERNAL PARAMETERS-1'!$B$5:$J$44,8,FALSE)*VLOOKUP(SSPYLD2!CC$4,'[1]INTERNAL PARAMETERS-1'!$B$5:$J$44,3,FALSE)</f>
        <v>1.2962089387861725E-2</v>
      </c>
      <c r="CD10" s="47">
        <f>SSPYLD1!CD10*VLOOKUP(SSPYLD2!CD$4,'[1]INTERNAL PARAMETERS-1'!$B$5:$J$44,5,FALSE)*VLOOKUP(SSPYLD2!CD$4,'[1]INTERNAL PARAMETERS-1'!$B$5:$J$44,6,FALSE)*VLOOKUP(SSPYLD2!CD$4,'[1]INTERNAL PARAMETERS-1'!$B$5:$J$44,3,FALSE) + SSPYLD1!CD10*(1-VLOOKUP(SSPYLD2!CD$4,'[1]INTERNAL PARAMETERS-1'!$B$5:$J$44,5,FALSE))*VLOOKUP(SSPYLD2!CD$4,'[1]INTERNAL PARAMETERS-1'!$B$5:$J$44,8,FALSE)*VLOOKUP(SSPYLD2!CD$4,'[1]INTERNAL PARAMETERS-1'!$B$5:$J$44,3,FALSE)</f>
        <v>4.4395259809988222E-2</v>
      </c>
      <c r="CE10" s="47">
        <f>SSPYLD1!CE10*VLOOKUP(SSPYLD2!CE$4,'[1]INTERNAL PARAMETERS-1'!$B$5:$J$44,5,FALSE)*VLOOKUP(SSPYLD2!CE$4,'[1]INTERNAL PARAMETERS-1'!$B$5:$J$44,6,FALSE)*VLOOKUP(SSPYLD2!CE$4,'[1]INTERNAL PARAMETERS-1'!$B$5:$J$44,3,FALSE) + SSPYLD1!CE10*(1-VLOOKUP(SSPYLD2!CE$4,'[1]INTERNAL PARAMETERS-1'!$B$5:$J$44,5,FALSE))*VLOOKUP(SSPYLD2!CE$4,'[1]INTERNAL PARAMETERS-1'!$B$5:$J$44,8,FALSE)*VLOOKUP(SSPYLD2!CE$4,'[1]INTERNAL PARAMETERS-1'!$B$5:$J$44,3,FALSE)</f>
        <v>7.6180352832607032E-2</v>
      </c>
      <c r="CF10" s="47">
        <f>SSPYLD1!CF10*VLOOKUP(SSPYLD2!CF$4,'[1]INTERNAL PARAMETERS-1'!$B$5:$J$44,5,FALSE)*VLOOKUP(SSPYLD2!CF$4,'[1]INTERNAL PARAMETERS-1'!$B$5:$J$44,6,FALSE)*VLOOKUP(SSPYLD2!CF$4,'[1]INTERNAL PARAMETERS-1'!$B$5:$J$44,3,FALSE) + SSPYLD1!CF10*(1-VLOOKUP(SSPYLD2!CF$4,'[1]INTERNAL PARAMETERS-1'!$B$5:$J$44,5,FALSE))*VLOOKUP(SSPYLD2!CF$4,'[1]INTERNAL PARAMETERS-1'!$B$5:$J$44,8,FALSE)*VLOOKUP(SSPYLD2!CF$4,'[1]INTERNAL PARAMETERS-1'!$B$5:$J$44,3,FALSE)</f>
        <v>1.7974252405637089E-2</v>
      </c>
      <c r="CG10" s="47">
        <f>SSPYLD1!CG10*VLOOKUP(SSPYLD2!CG$4,'[1]INTERNAL PARAMETERS-1'!$B$5:$J$44,5,FALSE)*VLOOKUP(SSPYLD2!CG$4,'[1]INTERNAL PARAMETERS-1'!$B$5:$J$44,6,FALSE)*VLOOKUP(SSPYLD2!CG$4,'[1]INTERNAL PARAMETERS-1'!$B$5:$J$44,3,FALSE) + SSPYLD1!CG10*(1-VLOOKUP(SSPYLD2!CG$4,'[1]INTERNAL PARAMETERS-1'!$B$5:$J$44,5,FALSE))*VLOOKUP(SSPYLD2!CG$4,'[1]INTERNAL PARAMETERS-1'!$B$5:$J$44,8,FALSE)*VLOOKUP(SSPYLD2!CG$4,'[1]INTERNAL PARAMETERS-1'!$B$5:$J$44,3,FALSE)</f>
        <v>0</v>
      </c>
      <c r="CH10" s="46">
        <f>SSPYLD1!CH10*VLOOKUP(SSPYLD2!CH$4,'[1]INTERNAL PARAMETERS-1'!$B$5:$J$44,5,FALSE)*VLOOKUP(SSPYLD2!CH$4,'[1]INTERNAL PARAMETERS-1'!$B$5:$J$44,6,FALSE)*VLOOKUP(SSPYLD2!CH$4,'[1]INTERNAL PARAMETERS-1'!$B$5:$J$44,3,FALSE) + SSPYLD1!CH10*(1-VLOOKUP(SSPYLD2!CH$4,'[1]INTERNAL PARAMETERS-1'!$B$5:$J$44,5,FALSE))*VLOOKUP(SSPYLD2!CH$4,'[1]INTERNAL PARAMETERS-1'!$B$5:$J$44,8,FALSE)*VLOOKUP(SSPYLD2!CH$4,'[1]INTERNAL PARAMETERS-1'!$B$5:$J$44,3,FALSE)</f>
        <v>0</v>
      </c>
      <c r="CJ10" s="48">
        <f t="shared" si="0"/>
        <v>1969.7519943094478</v>
      </c>
      <c r="CK10" s="46">
        <f t="shared" si="1"/>
        <v>32.942719115547071</v>
      </c>
    </row>
    <row r="11" spans="2:89" x14ac:dyDescent="0.4">
      <c r="B11" s="61" t="s">
        <v>5</v>
      </c>
      <c r="C11" s="60" t="s">
        <v>68</v>
      </c>
      <c r="D11" s="60" t="s">
        <v>61</v>
      </c>
      <c r="E11" s="135">
        <f>'S Str&amp;Pad'!X11</f>
        <v>3355.1885718271283</v>
      </c>
      <c r="F11" s="62">
        <f>'[1]INTERNAL PARAMETERS-1'!M11</f>
        <v>53.995000000000005</v>
      </c>
      <c r="G11" s="48">
        <f>SSPYLD1!G11*VLOOKUP(SSPYLD2!G$4,'[1]INTERNAL PARAMETERS-1'!$B$5:$J$44,5,FALSE)*VLOOKUP(SSPYLD2!G$4,'[1]INTERNAL PARAMETERS-1'!$B$5:$J$44,7,FALSE)*SSPYLD2!$F11 + SSPYLD1!G11*(1-VLOOKUP(SSPYLD2!G$4,'[1]INTERNAL PARAMETERS-1'!$B$5:$J$44,5,FALSE))*VLOOKUP(SSPYLD2!G$4,'[1]INTERNAL PARAMETERS-1'!$B$5:$J$44,9,FALSE)*SSPYLD2!$F11</f>
        <v>602.75659747529915</v>
      </c>
      <c r="H11" s="47">
        <f>SSPYLD1!H11*VLOOKUP(SSPYLD2!H$4,'[1]INTERNAL PARAMETERS-1'!$B$5:$J$44,5,FALSE)*VLOOKUP(SSPYLD2!H$4,'[1]INTERNAL PARAMETERS-1'!$B$5:$J$44,7,FALSE)*SSPYLD2!$F11 + SSPYLD1!H11*(1-VLOOKUP(SSPYLD2!H$4,'[1]INTERNAL PARAMETERS-1'!$B$5:$J$44,5,FALSE))*VLOOKUP(SSPYLD2!H$4,'[1]INTERNAL PARAMETERS-1'!$B$5:$J$44,9,FALSE)*SSPYLD2!$F11</f>
        <v>456.50424864037632</v>
      </c>
      <c r="I11" s="47">
        <f>SSPYLD1!I11*VLOOKUP(SSPYLD2!I$4,'[1]INTERNAL PARAMETERS-1'!$B$5:$J$44,5,FALSE)*VLOOKUP(SSPYLD2!I$4,'[1]INTERNAL PARAMETERS-1'!$B$5:$J$44,7,FALSE)*SSPYLD2!$F11 + SSPYLD1!I11*(1-VLOOKUP(SSPYLD2!I$4,'[1]INTERNAL PARAMETERS-1'!$B$5:$J$44,5,FALSE))*VLOOKUP(SSPYLD2!I$4,'[1]INTERNAL PARAMETERS-1'!$B$5:$J$44,9,FALSE)*SSPYLD2!$F11</f>
        <v>399.82418432115321</v>
      </c>
      <c r="J11" s="47">
        <f>SSPYLD1!J11*VLOOKUP(SSPYLD2!J$4,'[1]INTERNAL PARAMETERS-1'!$B$5:$J$44,5,FALSE)*VLOOKUP(SSPYLD2!J$4,'[1]INTERNAL PARAMETERS-1'!$B$5:$J$44,7,FALSE)*SSPYLD2!$F11 + SSPYLD1!J11*(1-VLOOKUP(SSPYLD2!J$4,'[1]INTERNAL PARAMETERS-1'!$B$5:$J$44,5,FALSE))*VLOOKUP(SSPYLD2!J$4,'[1]INTERNAL PARAMETERS-1'!$B$5:$J$44,9,FALSE)*SSPYLD2!$F11</f>
        <v>0</v>
      </c>
      <c r="K11" s="47">
        <f>SSPYLD1!K11*VLOOKUP(SSPYLD2!K$4,'[1]INTERNAL PARAMETERS-1'!$B$5:$J$44,5,FALSE)*VLOOKUP(SSPYLD2!K$4,'[1]INTERNAL PARAMETERS-1'!$B$5:$J$44,7,FALSE)*SSPYLD2!$F11 + SSPYLD1!K11*(1-VLOOKUP(SSPYLD2!K$4,'[1]INTERNAL PARAMETERS-1'!$B$5:$J$44,5,FALSE))*VLOOKUP(SSPYLD2!K$4,'[1]INTERNAL PARAMETERS-1'!$B$5:$J$44,9,FALSE)*SSPYLD2!$F11</f>
        <v>5.8379002068028747</v>
      </c>
      <c r="L11" s="47">
        <f>SSPYLD1!L11*VLOOKUP(SSPYLD2!L$4,'[1]INTERNAL PARAMETERS-1'!$B$5:$J$44,5,FALSE)*VLOOKUP(SSPYLD2!L$4,'[1]INTERNAL PARAMETERS-1'!$B$5:$J$44,7,FALSE)*SSPYLD2!$F11 + SSPYLD1!L11*(1-VLOOKUP(SSPYLD2!L$4,'[1]INTERNAL PARAMETERS-1'!$B$5:$J$44,5,FALSE))*VLOOKUP(SSPYLD2!L$4,'[1]INTERNAL PARAMETERS-1'!$B$5:$J$44,9,FALSE)*SSPYLD2!$F11</f>
        <v>1.9467819709321692</v>
      </c>
      <c r="M11" s="47">
        <f>SSPYLD1!M11*VLOOKUP(SSPYLD2!M$4,'[1]INTERNAL PARAMETERS-1'!$B$5:$J$44,5,FALSE)*VLOOKUP(SSPYLD2!M$4,'[1]INTERNAL PARAMETERS-1'!$B$5:$J$44,7,FALSE)*SSPYLD2!$F11 + SSPYLD1!M11*(1-VLOOKUP(SSPYLD2!M$4,'[1]INTERNAL PARAMETERS-1'!$B$5:$J$44,5,FALSE))*VLOOKUP(SSPYLD2!M$4,'[1]INTERNAL PARAMETERS-1'!$B$5:$J$44,9,FALSE)*SSPYLD2!$F11</f>
        <v>11.703753927295946</v>
      </c>
      <c r="N11" s="47">
        <f>SSPYLD1!N11*VLOOKUP(SSPYLD2!N$4,'[1]INTERNAL PARAMETERS-1'!$B$5:$J$44,5,FALSE)*VLOOKUP(SSPYLD2!N$4,'[1]INTERNAL PARAMETERS-1'!$B$5:$J$44,7,FALSE)*SSPYLD2!$F11 + SSPYLD1!N11*(1-VLOOKUP(SSPYLD2!N$4,'[1]INTERNAL PARAMETERS-1'!$B$5:$J$44,5,FALSE))*VLOOKUP(SSPYLD2!N$4,'[1]INTERNAL PARAMETERS-1'!$B$5:$J$44,9,FALSE)*SSPYLD2!$F11</f>
        <v>2.2232826207679426</v>
      </c>
      <c r="O11" s="47">
        <f>SSPYLD1!O11*VLOOKUP(SSPYLD2!O$4,'[1]INTERNAL PARAMETERS-1'!$B$5:$J$44,5,FALSE)*VLOOKUP(SSPYLD2!O$4,'[1]INTERNAL PARAMETERS-1'!$B$5:$J$44,7,FALSE)*SSPYLD2!$F11 + SSPYLD1!O11*(1-VLOOKUP(SSPYLD2!O$4,'[1]INTERNAL PARAMETERS-1'!$B$5:$J$44,5,FALSE))*VLOOKUP(SSPYLD2!O$4,'[1]INTERNAL PARAMETERS-1'!$B$5:$J$44,9,FALSE)*SSPYLD2!$F11</f>
        <v>0</v>
      </c>
      <c r="P11" s="47">
        <f>SSPYLD1!P11*VLOOKUP(SSPYLD2!P$4,'[1]INTERNAL PARAMETERS-1'!$B$5:$J$44,5,FALSE)*VLOOKUP(SSPYLD2!P$4,'[1]INTERNAL PARAMETERS-1'!$B$5:$J$44,7,FALSE)*SSPYLD2!$F11 + SSPYLD1!P11*(1-VLOOKUP(SSPYLD2!P$4,'[1]INTERNAL PARAMETERS-1'!$B$5:$J$44,5,FALSE))*VLOOKUP(SSPYLD2!P$4,'[1]INTERNAL PARAMETERS-1'!$B$5:$J$44,9,FALSE)*SSPYLD2!$F11</f>
        <v>0</v>
      </c>
      <c r="Q11" s="47">
        <f>SSPYLD1!Q11*VLOOKUP(SSPYLD2!Q$4,'[1]INTERNAL PARAMETERS-1'!$B$5:$J$44,5,FALSE)*VLOOKUP(SSPYLD2!Q$4,'[1]INTERNAL PARAMETERS-1'!$B$5:$J$44,7,FALSE)*SSPYLD2!$F11 + SSPYLD1!Q11*(1-VLOOKUP(SSPYLD2!Q$4,'[1]INTERNAL PARAMETERS-1'!$B$5:$J$44,5,FALSE))*VLOOKUP(SSPYLD2!Q$4,'[1]INTERNAL PARAMETERS-1'!$B$5:$J$44,9,FALSE)*SSPYLD2!$F11</f>
        <v>0</v>
      </c>
      <c r="R11" s="47">
        <f>SSPYLD1!R11*VLOOKUP(SSPYLD2!R$4,'[1]INTERNAL PARAMETERS-1'!$B$5:$J$44,5,FALSE)*VLOOKUP(SSPYLD2!R$4,'[1]INTERNAL PARAMETERS-1'!$B$5:$J$44,7,FALSE)*SSPYLD2!$F11 + SSPYLD1!R11*(1-VLOOKUP(SSPYLD2!R$4,'[1]INTERNAL PARAMETERS-1'!$B$5:$J$44,5,FALSE))*VLOOKUP(SSPYLD2!R$4,'[1]INTERNAL PARAMETERS-1'!$B$5:$J$44,9,FALSE)*SSPYLD2!$F11</f>
        <v>3.9203761260908374</v>
      </c>
      <c r="S11" s="47">
        <f>SSPYLD1!S11*VLOOKUP(SSPYLD2!S$4,'[1]INTERNAL PARAMETERS-1'!$B$5:$J$44,5,FALSE)*VLOOKUP(SSPYLD2!S$4,'[1]INTERNAL PARAMETERS-1'!$B$5:$J$44,7,FALSE)*SSPYLD2!$F11 + SSPYLD1!S11*(1-VLOOKUP(SSPYLD2!S$4,'[1]INTERNAL PARAMETERS-1'!$B$5:$J$44,5,FALSE))*VLOOKUP(SSPYLD2!S$4,'[1]INTERNAL PARAMETERS-1'!$B$5:$J$44,9,FALSE)*SSPYLD2!$F11</f>
        <v>52.386569475109638</v>
      </c>
      <c r="T11" s="47">
        <f>SSPYLD1!T11*VLOOKUP(SSPYLD2!T$4,'[1]INTERNAL PARAMETERS-1'!$B$5:$J$44,5,FALSE)*VLOOKUP(SSPYLD2!T$4,'[1]INTERNAL PARAMETERS-1'!$B$5:$J$44,7,FALSE)*SSPYLD2!$F11 + SSPYLD1!T11*(1-VLOOKUP(SSPYLD2!T$4,'[1]INTERNAL PARAMETERS-1'!$B$5:$J$44,5,FALSE))*VLOOKUP(SSPYLD2!T$4,'[1]INTERNAL PARAMETERS-1'!$B$5:$J$44,9,FALSE)*SSPYLD2!$F11</f>
        <v>13.836717531536038</v>
      </c>
      <c r="U11" s="47">
        <f>SSPYLD1!U11*VLOOKUP(SSPYLD2!U$4,'[1]INTERNAL PARAMETERS-1'!$B$5:$J$44,5,FALSE)*VLOOKUP(SSPYLD2!U$4,'[1]INTERNAL PARAMETERS-1'!$B$5:$J$44,7,FALSE)*SSPYLD2!$F11 + SSPYLD1!U11*(1-VLOOKUP(SSPYLD2!U$4,'[1]INTERNAL PARAMETERS-1'!$B$5:$J$44,5,FALSE))*VLOOKUP(SSPYLD2!U$4,'[1]INTERNAL PARAMETERS-1'!$B$5:$J$44,9,FALSE)*SSPYLD2!$F11</f>
        <v>10.423660540423818</v>
      </c>
      <c r="V11" s="47">
        <f>SSPYLD1!V11*VLOOKUP(SSPYLD2!V$4,'[1]INTERNAL PARAMETERS-1'!$B$5:$J$44,5,FALSE)*VLOOKUP(SSPYLD2!V$4,'[1]INTERNAL PARAMETERS-1'!$B$5:$J$44,7,FALSE)*SSPYLD2!$F11 + SSPYLD1!V11*(1-VLOOKUP(SSPYLD2!V$4,'[1]INTERNAL PARAMETERS-1'!$B$5:$J$44,5,FALSE))*VLOOKUP(SSPYLD2!V$4,'[1]INTERNAL PARAMETERS-1'!$B$5:$J$44,9,FALSE)*SSPYLD2!$F11</f>
        <v>51.270266830265193</v>
      </c>
      <c r="W11" s="47">
        <f>SSPYLD1!W11*VLOOKUP(SSPYLD2!W$4,'[1]INTERNAL PARAMETERS-1'!$B$5:$J$44,5,FALSE)*VLOOKUP(SSPYLD2!W$4,'[1]INTERNAL PARAMETERS-1'!$B$5:$J$44,7,FALSE)*SSPYLD2!$F11 + SSPYLD1!W11*(1-VLOOKUP(SSPYLD2!W$4,'[1]INTERNAL PARAMETERS-1'!$B$5:$J$44,5,FALSE))*VLOOKUP(SSPYLD2!W$4,'[1]INTERNAL PARAMETERS-1'!$B$5:$J$44,9,FALSE)*SSPYLD2!$F11</f>
        <v>0</v>
      </c>
      <c r="X11" s="47">
        <f>SSPYLD1!X11*VLOOKUP(SSPYLD2!X$4,'[1]INTERNAL PARAMETERS-1'!$B$5:$J$44,5,FALSE)*VLOOKUP(SSPYLD2!X$4,'[1]INTERNAL PARAMETERS-1'!$B$5:$J$44,7,FALSE)*SSPYLD2!$F11 + SSPYLD1!X11*(1-VLOOKUP(SSPYLD2!X$4,'[1]INTERNAL PARAMETERS-1'!$B$5:$J$44,5,FALSE))*VLOOKUP(SSPYLD2!X$4,'[1]INTERNAL PARAMETERS-1'!$B$5:$J$44,9,FALSE)*SSPYLD2!$F11</f>
        <v>0</v>
      </c>
      <c r="Y11" s="47">
        <f>SSPYLD1!Y11*VLOOKUP(SSPYLD2!Y$4,'[1]INTERNAL PARAMETERS-1'!$B$5:$J$44,5,FALSE)*VLOOKUP(SSPYLD2!Y$4,'[1]INTERNAL PARAMETERS-1'!$B$5:$J$44,7,FALSE)*SSPYLD2!$F11 + SSPYLD1!Y11*(1-VLOOKUP(SSPYLD2!Y$4,'[1]INTERNAL PARAMETERS-1'!$B$5:$J$44,5,FALSE))*VLOOKUP(SSPYLD2!Y$4,'[1]INTERNAL PARAMETERS-1'!$B$5:$J$44,9,FALSE)*SSPYLD2!$F11</f>
        <v>0</v>
      </c>
      <c r="Z11" s="47">
        <f>SSPYLD1!Z11*VLOOKUP(SSPYLD2!Z$4,'[1]INTERNAL PARAMETERS-1'!$B$5:$J$44,5,FALSE)*VLOOKUP(SSPYLD2!Z$4,'[1]INTERNAL PARAMETERS-1'!$B$5:$J$44,7,FALSE)*SSPYLD2!$F11 + SSPYLD1!Z11*(1-VLOOKUP(SSPYLD2!Z$4,'[1]INTERNAL PARAMETERS-1'!$B$5:$J$44,5,FALSE))*VLOOKUP(SSPYLD2!Z$4,'[1]INTERNAL PARAMETERS-1'!$B$5:$J$44,9,FALSE)*SSPYLD2!$F11</f>
        <v>0</v>
      </c>
      <c r="AA11" s="47">
        <f>SSPYLD1!AA11*VLOOKUP(SSPYLD2!AA$4,'[1]INTERNAL PARAMETERS-1'!$B$5:$J$44,5,FALSE)*VLOOKUP(SSPYLD2!AA$4,'[1]INTERNAL PARAMETERS-1'!$B$5:$J$44,7,FALSE)*SSPYLD2!$F11 + SSPYLD1!AA11*(1-VLOOKUP(SSPYLD2!AA$4,'[1]INTERNAL PARAMETERS-1'!$B$5:$J$44,5,FALSE))*VLOOKUP(SSPYLD2!AA$4,'[1]INTERNAL PARAMETERS-1'!$B$5:$J$44,9,FALSE)*SSPYLD2!$F11</f>
        <v>0</v>
      </c>
      <c r="AB11" s="47">
        <f>SSPYLD1!AB11*VLOOKUP(SSPYLD2!AB$4,'[1]INTERNAL PARAMETERS-1'!$B$5:$J$44,5,FALSE)*VLOOKUP(SSPYLD2!AB$4,'[1]INTERNAL PARAMETERS-1'!$B$5:$J$44,7,FALSE)*SSPYLD2!$F11 + SSPYLD1!AB11*(1-VLOOKUP(SSPYLD2!AB$4,'[1]INTERNAL PARAMETERS-1'!$B$5:$J$44,5,FALSE))*VLOOKUP(SSPYLD2!AB$4,'[1]INTERNAL PARAMETERS-1'!$B$5:$J$44,9,FALSE)*SSPYLD2!$F11</f>
        <v>0</v>
      </c>
      <c r="AC11" s="47">
        <f>SSPYLD1!AC11*VLOOKUP(SSPYLD2!AC$4,'[1]INTERNAL PARAMETERS-1'!$B$5:$J$44,5,FALSE)*VLOOKUP(SSPYLD2!AC$4,'[1]INTERNAL PARAMETERS-1'!$B$5:$J$44,7,FALSE)*SSPYLD2!$F11 + SSPYLD1!AC11*(1-VLOOKUP(SSPYLD2!AC$4,'[1]INTERNAL PARAMETERS-1'!$B$5:$J$44,5,FALSE))*VLOOKUP(SSPYLD2!AC$4,'[1]INTERNAL PARAMETERS-1'!$B$5:$J$44,9,FALSE)*SSPYLD2!$F11</f>
        <v>0</v>
      </c>
      <c r="AD11" s="47">
        <f>SSPYLD1!AD11*VLOOKUP(SSPYLD2!AD$4,'[1]INTERNAL PARAMETERS-1'!$B$5:$J$44,5,FALSE)*VLOOKUP(SSPYLD2!AD$4,'[1]INTERNAL PARAMETERS-1'!$B$5:$J$44,7,FALSE)*SSPYLD2!$F11 + SSPYLD1!AD11*(1-VLOOKUP(SSPYLD2!AD$4,'[1]INTERNAL PARAMETERS-1'!$B$5:$J$44,5,FALSE))*VLOOKUP(SSPYLD2!AD$4,'[1]INTERNAL PARAMETERS-1'!$B$5:$J$44,9,FALSE)*SSPYLD2!$F11</f>
        <v>0</v>
      </c>
      <c r="AE11" s="47">
        <f>SSPYLD1!AE11*VLOOKUP(SSPYLD2!AE$4,'[1]INTERNAL PARAMETERS-1'!$B$5:$J$44,5,FALSE)*VLOOKUP(SSPYLD2!AE$4,'[1]INTERNAL PARAMETERS-1'!$B$5:$J$44,7,FALSE)*SSPYLD2!$F11 + SSPYLD1!AE11*(1-VLOOKUP(SSPYLD2!AE$4,'[1]INTERNAL PARAMETERS-1'!$B$5:$J$44,5,FALSE))*VLOOKUP(SSPYLD2!AE$4,'[1]INTERNAL PARAMETERS-1'!$B$5:$J$44,9,FALSE)*SSPYLD2!$F11</f>
        <v>0</v>
      </c>
      <c r="AF11" s="47">
        <f>SSPYLD1!AF11*VLOOKUP(SSPYLD2!AF$4,'[1]INTERNAL PARAMETERS-1'!$B$5:$J$44,5,FALSE)*VLOOKUP(SSPYLD2!AF$4,'[1]INTERNAL PARAMETERS-1'!$B$5:$J$44,7,FALSE)*SSPYLD2!$F11 + SSPYLD1!AF11*(1-VLOOKUP(SSPYLD2!AF$4,'[1]INTERNAL PARAMETERS-1'!$B$5:$J$44,5,FALSE))*VLOOKUP(SSPYLD2!AF$4,'[1]INTERNAL PARAMETERS-1'!$B$5:$J$44,9,FALSE)*SSPYLD2!$F11</f>
        <v>2.2482016473919626</v>
      </c>
      <c r="AG11" s="47">
        <f>SSPYLD1!AG11*VLOOKUP(SSPYLD2!AG$4,'[1]INTERNAL PARAMETERS-1'!$B$5:$J$44,5,FALSE)*VLOOKUP(SSPYLD2!AG$4,'[1]INTERNAL PARAMETERS-1'!$B$5:$J$44,7,FALSE)*SSPYLD2!$F11 + SSPYLD1!AG11*(1-VLOOKUP(SSPYLD2!AG$4,'[1]INTERNAL PARAMETERS-1'!$B$5:$J$44,5,FALSE))*VLOOKUP(SSPYLD2!AG$4,'[1]INTERNAL PARAMETERS-1'!$B$5:$J$44,9,FALSE)*SSPYLD2!$F11</f>
        <v>0</v>
      </c>
      <c r="AH11" s="47">
        <f>SSPYLD1!AH11*VLOOKUP(SSPYLD2!AH$4,'[1]INTERNAL PARAMETERS-1'!$B$5:$J$44,5,FALSE)*VLOOKUP(SSPYLD2!AH$4,'[1]INTERNAL PARAMETERS-1'!$B$5:$J$44,7,FALSE)*SSPYLD2!$F11 + SSPYLD1!AH11*(1-VLOOKUP(SSPYLD2!AH$4,'[1]INTERNAL PARAMETERS-1'!$B$5:$J$44,5,FALSE))*VLOOKUP(SSPYLD2!AH$4,'[1]INTERNAL PARAMETERS-1'!$B$5:$J$44,9,FALSE)*SSPYLD2!$F11</f>
        <v>0.15862667911299155</v>
      </c>
      <c r="AI11" s="47">
        <f>SSPYLD1!AI11*VLOOKUP(SSPYLD2!AI$4,'[1]INTERNAL PARAMETERS-1'!$B$5:$J$44,5,FALSE)*VLOOKUP(SSPYLD2!AI$4,'[1]INTERNAL PARAMETERS-1'!$B$5:$J$44,7,FALSE)*SSPYLD2!$F11 + SSPYLD1!AI11*(1-VLOOKUP(SSPYLD2!AI$4,'[1]INTERNAL PARAMETERS-1'!$B$5:$J$44,5,FALSE))*VLOOKUP(SSPYLD2!AI$4,'[1]INTERNAL PARAMETERS-1'!$B$5:$J$44,9,FALSE)*SSPYLD2!$F11</f>
        <v>0.79277106875108627</v>
      </c>
      <c r="AJ11" s="47">
        <f>SSPYLD1!AJ11*VLOOKUP(SSPYLD2!AJ$4,'[1]INTERNAL PARAMETERS-1'!$B$5:$J$44,5,FALSE)*VLOOKUP(SSPYLD2!AJ$4,'[1]INTERNAL PARAMETERS-1'!$B$5:$J$44,7,FALSE)*SSPYLD2!$F11 + SSPYLD1!AJ11*(1-VLOOKUP(SSPYLD2!AJ$4,'[1]INTERNAL PARAMETERS-1'!$B$5:$J$44,5,FALSE))*VLOOKUP(SSPYLD2!AJ$4,'[1]INTERNAL PARAMETERS-1'!$B$5:$J$44,9,FALSE)*SSPYLD2!$F11</f>
        <v>9.5559168073464154</v>
      </c>
      <c r="AK11" s="47">
        <f>SSPYLD1!AK11*VLOOKUP(SSPYLD2!AK$4,'[1]INTERNAL PARAMETERS-1'!$B$5:$J$44,5,FALSE)*VLOOKUP(SSPYLD2!AK$4,'[1]INTERNAL PARAMETERS-1'!$B$5:$J$44,7,FALSE)*SSPYLD2!$F11 + SSPYLD1!AK11*(1-VLOOKUP(SSPYLD2!AK$4,'[1]INTERNAL PARAMETERS-1'!$B$5:$J$44,5,FALSE))*VLOOKUP(SSPYLD2!AK$4,'[1]INTERNAL PARAMETERS-1'!$B$5:$J$44,9,FALSE)*SSPYLD2!$F11</f>
        <v>1.2690134329039324</v>
      </c>
      <c r="AL11" s="47">
        <f>SSPYLD1!AL11*VLOOKUP(SSPYLD2!AL$4,'[1]INTERNAL PARAMETERS-1'!$B$5:$J$44,5,FALSE)*VLOOKUP(SSPYLD2!AL$4,'[1]INTERNAL PARAMETERS-1'!$B$5:$J$44,7,FALSE)*SSPYLD2!$F11 + SSPYLD1!AL11*(1-VLOOKUP(SSPYLD2!AL$4,'[1]INTERNAL PARAMETERS-1'!$B$5:$J$44,5,FALSE))*VLOOKUP(SSPYLD2!AL$4,'[1]INTERNAL PARAMETERS-1'!$B$5:$J$44,9,FALSE)*SSPYLD2!$F11</f>
        <v>0</v>
      </c>
      <c r="AM11" s="47">
        <f>SSPYLD1!AM11*VLOOKUP(SSPYLD2!AM$4,'[1]INTERNAL PARAMETERS-1'!$B$5:$J$44,5,FALSE)*VLOOKUP(SSPYLD2!AM$4,'[1]INTERNAL PARAMETERS-1'!$B$5:$J$44,7,FALSE)*SSPYLD2!$F11 + SSPYLD1!AM11*(1-VLOOKUP(SSPYLD2!AM$4,'[1]INTERNAL PARAMETERS-1'!$B$5:$J$44,5,FALSE))*VLOOKUP(SSPYLD2!AM$4,'[1]INTERNAL PARAMETERS-1'!$B$5:$J$44,9,FALSE)*SSPYLD2!$F11</f>
        <v>0</v>
      </c>
      <c r="AN11" s="47">
        <f>SSPYLD1!AN11*VLOOKUP(SSPYLD2!AN$4,'[1]INTERNAL PARAMETERS-1'!$B$5:$J$44,5,FALSE)*VLOOKUP(SSPYLD2!AN$4,'[1]INTERNAL PARAMETERS-1'!$B$5:$J$44,7,FALSE)*SSPYLD2!$F11 + SSPYLD1!AN11*(1-VLOOKUP(SSPYLD2!AN$4,'[1]INTERNAL PARAMETERS-1'!$B$5:$J$44,5,FALSE))*VLOOKUP(SSPYLD2!AN$4,'[1]INTERNAL PARAMETERS-1'!$B$5:$J$44,9,FALSE)*SSPYLD2!$F11</f>
        <v>0</v>
      </c>
      <c r="AO11" s="47">
        <f>SSPYLD1!AO11*VLOOKUP(SSPYLD2!AO$4,'[1]INTERNAL PARAMETERS-1'!$B$5:$J$44,5,FALSE)*VLOOKUP(SSPYLD2!AO$4,'[1]INTERNAL PARAMETERS-1'!$B$5:$J$44,7,FALSE)*SSPYLD2!$F11 + SSPYLD1!AO11*(1-VLOOKUP(SSPYLD2!AO$4,'[1]INTERNAL PARAMETERS-1'!$B$5:$J$44,5,FALSE))*VLOOKUP(SSPYLD2!AO$4,'[1]INTERNAL PARAMETERS-1'!$B$5:$J$44,9,FALSE)*SSPYLD2!$F11</f>
        <v>0</v>
      </c>
      <c r="AP11" s="47">
        <f>SSPYLD1!AP11*VLOOKUP(SSPYLD2!AP$4,'[1]INTERNAL PARAMETERS-1'!$B$5:$J$44,5,FALSE)*VLOOKUP(SSPYLD2!AP$4,'[1]INTERNAL PARAMETERS-1'!$B$5:$J$44,7,FALSE)*SSPYLD2!$F11 + SSPYLD1!AP11*(1-VLOOKUP(SSPYLD2!AP$4,'[1]INTERNAL PARAMETERS-1'!$B$5:$J$44,5,FALSE))*VLOOKUP(SSPYLD2!AP$4,'[1]INTERNAL PARAMETERS-1'!$B$5:$J$44,9,FALSE)*SSPYLD2!$F11</f>
        <v>0</v>
      </c>
      <c r="AQ11" s="47">
        <f>SSPYLD1!AQ11*VLOOKUP(SSPYLD2!AQ$4,'[1]INTERNAL PARAMETERS-1'!$B$5:$J$44,5,FALSE)*VLOOKUP(SSPYLD2!AQ$4,'[1]INTERNAL PARAMETERS-1'!$B$5:$J$44,7,FALSE)*SSPYLD2!$F11 + SSPYLD1!AQ11*(1-VLOOKUP(SSPYLD2!AQ$4,'[1]INTERNAL PARAMETERS-1'!$B$5:$J$44,5,FALSE))*VLOOKUP(SSPYLD2!AQ$4,'[1]INTERNAL PARAMETERS-1'!$B$5:$J$44,9,FALSE)*SSPYLD2!$F11</f>
        <v>0</v>
      </c>
      <c r="AR11" s="47">
        <f>SSPYLD1!AR11*VLOOKUP(SSPYLD2!AR$4,'[1]INTERNAL PARAMETERS-1'!$B$5:$J$44,5,FALSE)*VLOOKUP(SSPYLD2!AR$4,'[1]INTERNAL PARAMETERS-1'!$B$5:$J$44,7,FALSE)*SSPYLD2!$F11 + SSPYLD1!AR11*(1-VLOOKUP(SSPYLD2!AR$4,'[1]INTERNAL PARAMETERS-1'!$B$5:$J$44,5,FALSE))*VLOOKUP(SSPYLD2!AR$4,'[1]INTERNAL PARAMETERS-1'!$B$5:$J$44,9,FALSE)*SSPYLD2!$F11</f>
        <v>0</v>
      </c>
      <c r="AS11" s="47">
        <f>SSPYLD1!AS11*VLOOKUP(SSPYLD2!AS$4,'[1]INTERNAL PARAMETERS-1'!$B$5:$J$44,5,FALSE)*VLOOKUP(SSPYLD2!AS$4,'[1]INTERNAL PARAMETERS-1'!$B$5:$J$44,7,FALSE)*SSPYLD2!$F11 + SSPYLD1!AS11*(1-VLOOKUP(SSPYLD2!AS$4,'[1]INTERNAL PARAMETERS-1'!$B$5:$J$44,5,FALSE))*VLOOKUP(SSPYLD2!AS$4,'[1]INTERNAL PARAMETERS-1'!$B$5:$J$44,9,FALSE)*SSPYLD2!$F11</f>
        <v>0</v>
      </c>
      <c r="AT11" s="46">
        <f>SSPYLD1!AT11*VLOOKUP(SSPYLD2!AT$4,'[1]INTERNAL PARAMETERS-1'!$B$5:$J$44,5,FALSE)*VLOOKUP(SSPYLD2!AT$4,'[1]INTERNAL PARAMETERS-1'!$B$5:$J$44,7,FALSE)*SSPYLD2!$F11 + SSPYLD1!AT11*(1-VLOOKUP(SSPYLD2!AT$4,'[1]INTERNAL PARAMETERS-1'!$B$5:$J$44,5,FALSE))*VLOOKUP(SSPYLD2!AT$4,'[1]INTERNAL PARAMETERS-1'!$B$5:$J$44,9,FALSE)*SSPYLD2!$F11</f>
        <v>0</v>
      </c>
      <c r="AU11" s="48">
        <f>SSPYLD1!AU11*VLOOKUP(SSPYLD2!AU$4,'[1]INTERNAL PARAMETERS-1'!$B$5:$J$44,5,FALSE)*VLOOKUP(SSPYLD2!AU$4,'[1]INTERNAL PARAMETERS-1'!$B$5:$J$44,6,FALSE)*VLOOKUP(SSPYLD2!AU$4,'[1]INTERNAL PARAMETERS-1'!$B$5:$J$44,3,FALSE) + SSPYLD1!AU11*(1-VLOOKUP(SSPYLD2!AU$4,'[1]INTERNAL PARAMETERS-1'!$B$5:$J$44,5,FALSE))*VLOOKUP(SSPYLD2!AU$4,'[1]INTERNAL PARAMETERS-1'!$B$5:$J$44,8,FALSE)*VLOOKUP(SSPYLD2!AU$4,'[1]INTERNAL PARAMETERS-1'!$B$5:$J$44,3,FALSE)</f>
        <v>0</v>
      </c>
      <c r="AV11" s="47">
        <f>SSPYLD1!AV11*VLOOKUP(SSPYLD2!AV$4,'[1]INTERNAL PARAMETERS-1'!$B$5:$J$44,5,FALSE)*VLOOKUP(SSPYLD2!AV$4,'[1]INTERNAL PARAMETERS-1'!$B$5:$J$44,6,FALSE)*VLOOKUP(SSPYLD2!AV$4,'[1]INTERNAL PARAMETERS-1'!$B$5:$J$44,3,FALSE) + SSPYLD1!AV11*(1-VLOOKUP(SSPYLD2!AV$4,'[1]INTERNAL PARAMETERS-1'!$B$5:$J$44,5,FALSE))*VLOOKUP(SSPYLD2!AV$4,'[1]INTERNAL PARAMETERS-1'!$B$5:$J$44,8,FALSE)*VLOOKUP(SSPYLD2!AV$4,'[1]INTERNAL PARAMETERS-1'!$B$5:$J$44,3,FALSE)</f>
        <v>0</v>
      </c>
      <c r="AW11" s="47">
        <f>SSPYLD1!AW11*VLOOKUP(SSPYLD2!AW$4,'[1]INTERNAL PARAMETERS-1'!$B$5:$J$44,5,FALSE)*VLOOKUP(SSPYLD2!AW$4,'[1]INTERNAL PARAMETERS-1'!$B$5:$J$44,6,FALSE)*VLOOKUP(SSPYLD2!AW$4,'[1]INTERNAL PARAMETERS-1'!$B$5:$J$44,3,FALSE) + SSPYLD1!AW11*(1-VLOOKUP(SSPYLD2!AW$4,'[1]INTERNAL PARAMETERS-1'!$B$5:$J$44,5,FALSE))*VLOOKUP(SSPYLD2!AW$4,'[1]INTERNAL PARAMETERS-1'!$B$5:$J$44,8,FALSE)*VLOOKUP(SSPYLD2!AW$4,'[1]INTERNAL PARAMETERS-1'!$B$5:$J$44,3,FALSE)</f>
        <v>8.7427240052282027</v>
      </c>
      <c r="AX11" s="47">
        <f>SSPYLD1!AX11*VLOOKUP(SSPYLD2!AX$4,'[1]INTERNAL PARAMETERS-1'!$B$5:$J$44,5,FALSE)*VLOOKUP(SSPYLD2!AX$4,'[1]INTERNAL PARAMETERS-1'!$B$5:$J$44,6,FALSE)*VLOOKUP(SSPYLD2!AX$4,'[1]INTERNAL PARAMETERS-1'!$B$5:$J$44,3,FALSE) + SSPYLD1!AX11*(1-VLOOKUP(SSPYLD2!AX$4,'[1]INTERNAL PARAMETERS-1'!$B$5:$J$44,5,FALSE))*VLOOKUP(SSPYLD2!AX$4,'[1]INTERNAL PARAMETERS-1'!$B$5:$J$44,8,FALSE)*VLOOKUP(SSPYLD2!AX$4,'[1]INTERNAL PARAMETERS-1'!$B$5:$J$44,3,FALSE)</f>
        <v>0</v>
      </c>
      <c r="AY11" s="47">
        <f>SSPYLD1!AY11*VLOOKUP(SSPYLD2!AY$4,'[1]INTERNAL PARAMETERS-1'!$B$5:$J$44,5,FALSE)*VLOOKUP(SSPYLD2!AY$4,'[1]INTERNAL PARAMETERS-1'!$B$5:$J$44,6,FALSE)*VLOOKUP(SSPYLD2!AY$4,'[1]INTERNAL PARAMETERS-1'!$B$5:$J$44,3,FALSE) + SSPYLD1!AY11*(1-VLOOKUP(SSPYLD2!AY$4,'[1]INTERNAL PARAMETERS-1'!$B$5:$J$44,5,FALSE))*VLOOKUP(SSPYLD2!AY$4,'[1]INTERNAL PARAMETERS-1'!$B$5:$J$44,8,FALSE)*VLOOKUP(SSPYLD2!AY$4,'[1]INTERNAL PARAMETERS-1'!$B$5:$J$44,3,FALSE)</f>
        <v>0</v>
      </c>
      <c r="AZ11" s="47">
        <f>SSPYLD1!AZ11*VLOOKUP(SSPYLD2!AZ$4,'[1]INTERNAL PARAMETERS-1'!$B$5:$J$44,5,FALSE)*VLOOKUP(SSPYLD2!AZ$4,'[1]INTERNAL PARAMETERS-1'!$B$5:$J$44,6,FALSE)*VLOOKUP(SSPYLD2!AZ$4,'[1]INTERNAL PARAMETERS-1'!$B$5:$J$44,3,FALSE) + SSPYLD1!AZ11*(1-VLOOKUP(SSPYLD2!AZ$4,'[1]INTERNAL PARAMETERS-1'!$B$5:$J$44,5,FALSE))*VLOOKUP(SSPYLD2!AZ$4,'[1]INTERNAL PARAMETERS-1'!$B$5:$J$44,8,FALSE)*VLOOKUP(SSPYLD2!AZ$4,'[1]INTERNAL PARAMETERS-1'!$B$5:$J$44,3,FALSE)</f>
        <v>0</v>
      </c>
      <c r="BA11" s="47">
        <f>SSPYLD1!BA11*VLOOKUP(SSPYLD2!BA$4,'[1]INTERNAL PARAMETERS-1'!$B$5:$J$44,5,FALSE)*VLOOKUP(SSPYLD2!BA$4,'[1]INTERNAL PARAMETERS-1'!$B$5:$J$44,6,FALSE)*VLOOKUP(SSPYLD2!BA$4,'[1]INTERNAL PARAMETERS-1'!$B$5:$J$44,3,FALSE) + SSPYLD1!BA11*(1-VLOOKUP(SSPYLD2!BA$4,'[1]INTERNAL PARAMETERS-1'!$B$5:$J$44,5,FALSE))*VLOOKUP(SSPYLD2!BA$4,'[1]INTERNAL PARAMETERS-1'!$B$5:$J$44,8,FALSE)*VLOOKUP(SSPYLD2!BA$4,'[1]INTERNAL PARAMETERS-1'!$B$5:$J$44,3,FALSE)</f>
        <v>2.5579785682025822</v>
      </c>
      <c r="BB11" s="47">
        <f>SSPYLD1!BB11*VLOOKUP(SSPYLD2!BB$4,'[1]INTERNAL PARAMETERS-1'!$B$5:$J$44,5,FALSE)*VLOOKUP(SSPYLD2!BB$4,'[1]INTERNAL PARAMETERS-1'!$B$5:$J$44,6,FALSE)*VLOOKUP(SSPYLD2!BB$4,'[1]INTERNAL PARAMETERS-1'!$B$5:$J$44,3,FALSE) + SSPYLD1!BB11*(1-VLOOKUP(SSPYLD2!BB$4,'[1]INTERNAL PARAMETERS-1'!$B$5:$J$44,5,FALSE))*VLOOKUP(SSPYLD2!BB$4,'[1]INTERNAL PARAMETERS-1'!$B$5:$J$44,8,FALSE)*VLOOKUP(SSPYLD2!BB$4,'[1]INTERNAL PARAMETERS-1'!$B$5:$J$44,3,FALSE)</f>
        <v>2.4250888483253514</v>
      </c>
      <c r="BC11" s="47">
        <f>SSPYLD1!BC11*VLOOKUP(SSPYLD2!BC$4,'[1]INTERNAL PARAMETERS-1'!$B$5:$J$44,5,FALSE)*VLOOKUP(SSPYLD2!BC$4,'[1]INTERNAL PARAMETERS-1'!$B$5:$J$44,6,FALSE)*VLOOKUP(SSPYLD2!BC$4,'[1]INTERNAL PARAMETERS-1'!$B$5:$J$44,3,FALSE) + SSPYLD1!BC11*(1-VLOOKUP(SSPYLD2!BC$4,'[1]INTERNAL PARAMETERS-1'!$B$5:$J$44,5,FALSE))*VLOOKUP(SSPYLD2!BC$4,'[1]INTERNAL PARAMETERS-1'!$B$5:$J$44,8,FALSE)*VLOOKUP(SSPYLD2!BC$4,'[1]INTERNAL PARAMETERS-1'!$B$5:$J$44,3,FALSE)</f>
        <v>3.0723546300217222</v>
      </c>
      <c r="BD11" s="47">
        <f>SSPYLD1!BD11*VLOOKUP(SSPYLD2!BD$4,'[1]INTERNAL PARAMETERS-1'!$B$5:$J$44,5,FALSE)*VLOOKUP(SSPYLD2!BD$4,'[1]INTERNAL PARAMETERS-1'!$B$5:$J$44,6,FALSE)*VLOOKUP(SSPYLD2!BD$4,'[1]INTERNAL PARAMETERS-1'!$B$5:$J$44,3,FALSE) + SSPYLD1!BD11*(1-VLOOKUP(SSPYLD2!BD$4,'[1]INTERNAL PARAMETERS-1'!$B$5:$J$44,5,FALSE))*VLOOKUP(SSPYLD2!BD$4,'[1]INTERNAL PARAMETERS-1'!$B$5:$J$44,8,FALSE)*VLOOKUP(SSPYLD2!BD$4,'[1]INTERNAL PARAMETERS-1'!$B$5:$J$44,3,FALSE)</f>
        <v>1.8434117272258446</v>
      </c>
      <c r="BE11" s="47">
        <f>SSPYLD1!BE11*VLOOKUP(SSPYLD2!BE$4,'[1]INTERNAL PARAMETERS-1'!$B$5:$J$44,5,FALSE)*VLOOKUP(SSPYLD2!BE$4,'[1]INTERNAL PARAMETERS-1'!$B$5:$J$44,6,FALSE)*VLOOKUP(SSPYLD2!BE$4,'[1]INTERNAL PARAMETERS-1'!$B$5:$J$44,3,FALSE) + SSPYLD1!BE11*(1-VLOOKUP(SSPYLD2!BE$4,'[1]INTERNAL PARAMETERS-1'!$B$5:$J$44,5,FALSE))*VLOOKUP(SSPYLD2!BE$4,'[1]INTERNAL PARAMETERS-1'!$B$5:$J$44,8,FALSE)*VLOOKUP(SSPYLD2!BE$4,'[1]INTERNAL PARAMETERS-1'!$B$5:$J$44,3,FALSE)</f>
        <v>2.5981656390150771</v>
      </c>
      <c r="BF11" s="47">
        <f>SSPYLD1!BF11*VLOOKUP(SSPYLD2!BF$4,'[1]INTERNAL PARAMETERS-1'!$B$5:$J$44,5,FALSE)*VLOOKUP(SSPYLD2!BF$4,'[1]INTERNAL PARAMETERS-1'!$B$5:$J$44,6,FALSE)*VLOOKUP(SSPYLD2!BF$4,'[1]INTERNAL PARAMETERS-1'!$B$5:$J$44,3,FALSE) + SSPYLD1!BF11*(1-VLOOKUP(SSPYLD2!BF$4,'[1]INTERNAL PARAMETERS-1'!$B$5:$J$44,5,FALSE))*VLOOKUP(SSPYLD2!BF$4,'[1]INTERNAL PARAMETERS-1'!$B$5:$J$44,8,FALSE)*VLOOKUP(SSPYLD2!BF$4,'[1]INTERNAL PARAMETERS-1'!$B$5:$J$44,3,FALSE)</f>
        <v>0</v>
      </c>
      <c r="BG11" s="47">
        <f>SSPYLD1!BG11*VLOOKUP(SSPYLD2!BG$4,'[1]INTERNAL PARAMETERS-1'!$B$5:$J$44,5,FALSE)*VLOOKUP(SSPYLD2!BG$4,'[1]INTERNAL PARAMETERS-1'!$B$5:$J$44,6,FALSE)*VLOOKUP(SSPYLD2!BG$4,'[1]INTERNAL PARAMETERS-1'!$B$5:$J$44,3,FALSE) + SSPYLD1!BG11*(1-VLOOKUP(SSPYLD2!BG$4,'[1]INTERNAL PARAMETERS-1'!$B$5:$J$44,5,FALSE))*VLOOKUP(SSPYLD2!BG$4,'[1]INTERNAL PARAMETERS-1'!$B$5:$J$44,8,FALSE)*VLOOKUP(SSPYLD2!BG$4,'[1]INTERNAL PARAMETERS-1'!$B$5:$J$44,3,FALSE)</f>
        <v>1.446973929668119</v>
      </c>
      <c r="BH11" s="47">
        <f>SSPYLD1!BH11*VLOOKUP(SSPYLD2!BH$4,'[1]INTERNAL PARAMETERS-1'!$B$5:$J$44,5,FALSE)*VLOOKUP(SSPYLD2!BH$4,'[1]INTERNAL PARAMETERS-1'!$B$5:$J$44,6,FALSE)*VLOOKUP(SSPYLD2!BH$4,'[1]INTERNAL PARAMETERS-1'!$B$5:$J$44,3,FALSE) + SSPYLD1!BH11*(1-VLOOKUP(SSPYLD2!BH$4,'[1]INTERNAL PARAMETERS-1'!$B$5:$J$44,5,FALSE))*VLOOKUP(SSPYLD2!BH$4,'[1]INTERNAL PARAMETERS-1'!$B$5:$J$44,8,FALSE)*VLOOKUP(SSPYLD2!BH$4,'[1]INTERNAL PARAMETERS-1'!$B$5:$J$44,3,FALSE)</f>
        <v>7.9561389563915005E-3</v>
      </c>
      <c r="BI11" s="47">
        <f>SSPYLD1!BI11*VLOOKUP(SSPYLD2!BI$4,'[1]INTERNAL PARAMETERS-1'!$B$5:$J$44,5,FALSE)*VLOOKUP(SSPYLD2!BI$4,'[1]INTERNAL PARAMETERS-1'!$B$5:$J$44,6,FALSE)*VLOOKUP(SSPYLD2!BI$4,'[1]INTERNAL PARAMETERS-1'!$B$5:$J$44,3,FALSE) + SSPYLD1!BI11*(1-VLOOKUP(SSPYLD2!BI$4,'[1]INTERNAL PARAMETERS-1'!$B$5:$J$44,5,FALSE))*VLOOKUP(SSPYLD2!BI$4,'[1]INTERNAL PARAMETERS-1'!$B$5:$J$44,8,FALSE)*VLOOKUP(SSPYLD2!BI$4,'[1]INTERNAL PARAMETERS-1'!$B$5:$J$44,3,FALSE)</f>
        <v>0</v>
      </c>
      <c r="BJ11" s="47">
        <f>SSPYLD1!BJ11*VLOOKUP(SSPYLD2!BJ$4,'[1]INTERNAL PARAMETERS-1'!$B$5:$J$44,5,FALSE)*VLOOKUP(SSPYLD2!BJ$4,'[1]INTERNAL PARAMETERS-1'!$B$5:$J$44,6,FALSE)*VLOOKUP(SSPYLD2!BJ$4,'[1]INTERNAL PARAMETERS-1'!$B$5:$J$44,3,FALSE) + SSPYLD1!BJ11*(1-VLOOKUP(SSPYLD2!BJ$4,'[1]INTERNAL PARAMETERS-1'!$B$5:$J$44,5,FALSE))*VLOOKUP(SSPYLD2!BJ$4,'[1]INTERNAL PARAMETERS-1'!$B$5:$J$44,8,FALSE)*VLOOKUP(SSPYLD2!BJ$4,'[1]INTERNAL PARAMETERS-1'!$B$5:$J$44,3,FALSE)</f>
        <v>0.57453181272145348</v>
      </c>
      <c r="BK11" s="47">
        <f>SSPYLD1!BK11*VLOOKUP(SSPYLD2!BK$4,'[1]INTERNAL PARAMETERS-1'!$B$5:$J$44,5,FALSE)*VLOOKUP(SSPYLD2!BK$4,'[1]INTERNAL PARAMETERS-1'!$B$5:$J$44,6,FALSE)*VLOOKUP(SSPYLD2!BK$4,'[1]INTERNAL PARAMETERS-1'!$B$5:$J$44,3,FALSE) + SSPYLD1!BK11*(1-VLOOKUP(SSPYLD2!BK$4,'[1]INTERNAL PARAMETERS-1'!$B$5:$J$44,5,FALSE))*VLOOKUP(SSPYLD2!BK$4,'[1]INTERNAL PARAMETERS-1'!$B$5:$J$44,8,FALSE)*VLOOKUP(SSPYLD2!BK$4,'[1]INTERNAL PARAMETERS-1'!$B$5:$J$44,3,FALSE)</f>
        <v>0.73273849038082151</v>
      </c>
      <c r="BL11" s="47">
        <f>SSPYLD1!BL11*VLOOKUP(SSPYLD2!BL$4,'[1]INTERNAL PARAMETERS-1'!$B$5:$J$44,5,FALSE)*VLOOKUP(SSPYLD2!BL$4,'[1]INTERNAL PARAMETERS-1'!$B$5:$J$44,6,FALSE)*VLOOKUP(SSPYLD2!BL$4,'[1]INTERNAL PARAMETERS-1'!$B$5:$J$44,3,FALSE) + SSPYLD1!BL11*(1-VLOOKUP(SSPYLD2!BL$4,'[1]INTERNAL PARAMETERS-1'!$B$5:$J$44,5,FALSE))*VLOOKUP(SSPYLD2!BL$4,'[1]INTERNAL PARAMETERS-1'!$B$5:$J$44,8,FALSE)*VLOOKUP(SSPYLD2!BL$4,'[1]INTERNAL PARAMETERS-1'!$B$5:$J$44,3,FALSE)</f>
        <v>2.0810723622296581</v>
      </c>
      <c r="BM11" s="47">
        <f>SSPYLD1!BM11*VLOOKUP(SSPYLD2!BM$4,'[1]INTERNAL PARAMETERS-1'!$B$5:$J$44,5,FALSE)*VLOOKUP(SSPYLD2!BM$4,'[1]INTERNAL PARAMETERS-1'!$B$5:$J$44,6,FALSE)*VLOOKUP(SSPYLD2!BM$4,'[1]INTERNAL PARAMETERS-1'!$B$5:$J$44,3,FALSE) + SSPYLD1!BM11*(1-VLOOKUP(SSPYLD2!BM$4,'[1]INTERNAL PARAMETERS-1'!$B$5:$J$44,5,FALSE))*VLOOKUP(SSPYLD2!BM$4,'[1]INTERNAL PARAMETERS-1'!$B$5:$J$44,8,FALSE)*VLOOKUP(SSPYLD2!BM$4,'[1]INTERNAL PARAMETERS-1'!$B$5:$J$44,3,FALSE)</f>
        <v>0.4995388061665425</v>
      </c>
      <c r="BN11" s="47">
        <f>SSPYLD1!BN11*VLOOKUP(SSPYLD2!BN$4,'[1]INTERNAL PARAMETERS-1'!$B$5:$J$44,5,FALSE)*VLOOKUP(SSPYLD2!BN$4,'[1]INTERNAL PARAMETERS-1'!$B$5:$J$44,6,FALSE)*VLOOKUP(SSPYLD2!BN$4,'[1]INTERNAL PARAMETERS-1'!$B$5:$J$44,3,FALSE) + SSPYLD1!BN11*(1-VLOOKUP(SSPYLD2!BN$4,'[1]INTERNAL PARAMETERS-1'!$B$5:$J$44,5,FALSE))*VLOOKUP(SSPYLD2!BN$4,'[1]INTERNAL PARAMETERS-1'!$B$5:$J$44,8,FALSE)*VLOOKUP(SSPYLD2!BN$4,'[1]INTERNAL PARAMETERS-1'!$B$5:$J$44,3,FALSE)</f>
        <v>0.78657296455438019</v>
      </c>
      <c r="BO11" s="47">
        <f>SSPYLD1!BO11*VLOOKUP(SSPYLD2!BO$4,'[1]INTERNAL PARAMETERS-1'!$B$5:$J$44,5,FALSE)*VLOOKUP(SSPYLD2!BO$4,'[1]INTERNAL PARAMETERS-1'!$B$5:$J$44,6,FALSE)*VLOOKUP(SSPYLD2!BO$4,'[1]INTERNAL PARAMETERS-1'!$B$5:$J$44,3,FALSE) + SSPYLD1!BO11*(1-VLOOKUP(SSPYLD2!BO$4,'[1]INTERNAL PARAMETERS-1'!$B$5:$J$44,5,FALSE))*VLOOKUP(SSPYLD2!BO$4,'[1]INTERNAL PARAMETERS-1'!$B$5:$J$44,8,FALSE)*VLOOKUP(SSPYLD2!BO$4,'[1]INTERNAL PARAMETERS-1'!$B$5:$J$44,3,FALSE)</f>
        <v>0.63848782344828559</v>
      </c>
      <c r="BP11" s="47">
        <f>SSPYLD1!BP11*VLOOKUP(SSPYLD2!BP$4,'[1]INTERNAL PARAMETERS-1'!$B$5:$J$44,5,FALSE)*VLOOKUP(SSPYLD2!BP$4,'[1]INTERNAL PARAMETERS-1'!$B$5:$J$44,6,FALSE)*VLOOKUP(SSPYLD2!BP$4,'[1]INTERNAL PARAMETERS-1'!$B$5:$J$44,3,FALSE) + SSPYLD1!BP11*(1-VLOOKUP(SSPYLD2!BP$4,'[1]INTERNAL PARAMETERS-1'!$B$5:$J$44,5,FALSE))*VLOOKUP(SSPYLD2!BP$4,'[1]INTERNAL PARAMETERS-1'!$B$5:$J$44,8,FALSE)*VLOOKUP(SSPYLD2!BP$4,'[1]INTERNAL PARAMETERS-1'!$B$5:$J$44,3,FALSE)</f>
        <v>5.7027899022696796E-2</v>
      </c>
      <c r="BQ11" s="47">
        <f>SSPYLD1!BQ11*VLOOKUP(SSPYLD2!BQ$4,'[1]INTERNAL PARAMETERS-1'!$B$5:$J$44,5,FALSE)*VLOOKUP(SSPYLD2!BQ$4,'[1]INTERNAL PARAMETERS-1'!$B$5:$J$44,6,FALSE)*VLOOKUP(SSPYLD2!BQ$4,'[1]INTERNAL PARAMETERS-1'!$B$5:$J$44,3,FALSE) + SSPYLD1!BQ11*(1-VLOOKUP(SSPYLD2!BQ$4,'[1]INTERNAL PARAMETERS-1'!$B$5:$J$44,5,FALSE))*VLOOKUP(SSPYLD2!BQ$4,'[1]INTERNAL PARAMETERS-1'!$B$5:$J$44,8,FALSE)*VLOOKUP(SSPYLD2!BQ$4,'[1]INTERNAL PARAMETERS-1'!$B$5:$J$44,3,FALSE)</f>
        <v>2.461233506650359</v>
      </c>
      <c r="BR11" s="47">
        <f>SSPYLD1!BR11*VLOOKUP(SSPYLD2!BR$4,'[1]INTERNAL PARAMETERS-1'!$B$5:$J$44,5,FALSE)*VLOOKUP(SSPYLD2!BR$4,'[1]INTERNAL PARAMETERS-1'!$B$5:$J$44,6,FALSE)*VLOOKUP(SSPYLD2!BR$4,'[1]INTERNAL PARAMETERS-1'!$B$5:$J$44,3,FALSE) + SSPYLD1!BR11*(1-VLOOKUP(SSPYLD2!BR$4,'[1]INTERNAL PARAMETERS-1'!$B$5:$J$44,5,FALSE))*VLOOKUP(SSPYLD2!BR$4,'[1]INTERNAL PARAMETERS-1'!$B$5:$J$44,8,FALSE)*VLOOKUP(SSPYLD2!BR$4,'[1]INTERNAL PARAMETERS-1'!$B$5:$J$44,3,FALSE)</f>
        <v>0.1087672115690943</v>
      </c>
      <c r="BS11" s="47">
        <f>SSPYLD1!BS11*VLOOKUP(SSPYLD2!BS$4,'[1]INTERNAL PARAMETERS-1'!$B$5:$J$44,5,FALSE)*VLOOKUP(SSPYLD2!BS$4,'[1]INTERNAL PARAMETERS-1'!$B$5:$J$44,6,FALSE)*VLOOKUP(SSPYLD2!BS$4,'[1]INTERNAL PARAMETERS-1'!$B$5:$J$44,3,FALSE) + SSPYLD1!BS11*(1-VLOOKUP(SSPYLD2!BS$4,'[1]INTERNAL PARAMETERS-1'!$B$5:$J$44,5,FALSE))*VLOOKUP(SSPYLD2!BS$4,'[1]INTERNAL PARAMETERS-1'!$B$5:$J$44,8,FALSE)*VLOOKUP(SSPYLD2!BS$4,'[1]INTERNAL PARAMETERS-1'!$B$5:$J$44,3,FALSE)</f>
        <v>8.0904964148771595E-3</v>
      </c>
      <c r="BT11" s="47">
        <f>SSPYLD1!BT11*VLOOKUP(SSPYLD2!BT$4,'[1]INTERNAL PARAMETERS-1'!$B$5:$J$44,5,FALSE)*VLOOKUP(SSPYLD2!BT$4,'[1]INTERNAL PARAMETERS-1'!$B$5:$J$44,6,FALSE)*VLOOKUP(SSPYLD2!BT$4,'[1]INTERNAL PARAMETERS-1'!$B$5:$J$44,3,FALSE) + SSPYLD1!BT11*(1-VLOOKUP(SSPYLD2!BT$4,'[1]INTERNAL PARAMETERS-1'!$B$5:$J$44,5,FALSE))*VLOOKUP(SSPYLD2!BT$4,'[1]INTERNAL PARAMETERS-1'!$B$5:$J$44,8,FALSE)*VLOOKUP(SSPYLD2!BT$4,'[1]INTERNAL PARAMETERS-1'!$B$5:$J$44,3,FALSE)</f>
        <v>0</v>
      </c>
      <c r="BU11" s="47">
        <f>SSPYLD1!BU11*VLOOKUP(SSPYLD2!BU$4,'[1]INTERNAL PARAMETERS-1'!$B$5:$J$44,5,FALSE)*VLOOKUP(SSPYLD2!BU$4,'[1]INTERNAL PARAMETERS-1'!$B$5:$J$44,6,FALSE)*VLOOKUP(SSPYLD2!BU$4,'[1]INTERNAL PARAMETERS-1'!$B$5:$J$44,3,FALSE) + SSPYLD1!BU11*(1-VLOOKUP(SSPYLD2!BU$4,'[1]INTERNAL PARAMETERS-1'!$B$5:$J$44,5,FALSE))*VLOOKUP(SSPYLD2!BU$4,'[1]INTERNAL PARAMETERS-1'!$B$5:$J$44,8,FALSE)*VLOOKUP(SSPYLD2!BU$4,'[1]INTERNAL PARAMETERS-1'!$B$5:$J$44,3,FALSE)</f>
        <v>0</v>
      </c>
      <c r="BV11" s="47">
        <f>SSPYLD1!BV11*VLOOKUP(SSPYLD2!BV$4,'[1]INTERNAL PARAMETERS-1'!$B$5:$J$44,5,FALSE)*VLOOKUP(SSPYLD2!BV$4,'[1]INTERNAL PARAMETERS-1'!$B$5:$J$44,6,FALSE)*VLOOKUP(SSPYLD2!BV$4,'[1]INTERNAL PARAMETERS-1'!$B$5:$J$44,3,FALSE) + SSPYLD1!BV11*(1-VLOOKUP(SSPYLD2!BV$4,'[1]INTERNAL PARAMETERS-1'!$B$5:$J$44,5,FALSE))*VLOOKUP(SSPYLD2!BV$4,'[1]INTERNAL PARAMETERS-1'!$B$5:$J$44,8,FALSE)*VLOOKUP(SSPYLD2!BV$4,'[1]INTERNAL PARAMETERS-1'!$B$5:$J$44,3,FALSE)</f>
        <v>0</v>
      </c>
      <c r="BW11" s="47">
        <f>SSPYLD1!BW11*VLOOKUP(SSPYLD2!BW$4,'[1]INTERNAL PARAMETERS-1'!$B$5:$J$44,5,FALSE)*VLOOKUP(SSPYLD2!BW$4,'[1]INTERNAL PARAMETERS-1'!$B$5:$J$44,6,FALSE)*VLOOKUP(SSPYLD2!BW$4,'[1]INTERNAL PARAMETERS-1'!$B$5:$J$44,3,FALSE) + SSPYLD1!BW11*(1-VLOOKUP(SSPYLD2!BW$4,'[1]INTERNAL PARAMETERS-1'!$B$5:$J$44,5,FALSE))*VLOOKUP(SSPYLD2!BW$4,'[1]INTERNAL PARAMETERS-1'!$B$5:$J$44,8,FALSE)*VLOOKUP(SSPYLD2!BW$4,'[1]INTERNAL PARAMETERS-1'!$B$5:$J$44,3,FALSE)</f>
        <v>0</v>
      </c>
      <c r="BX11" s="47">
        <f>SSPYLD1!BX11*VLOOKUP(SSPYLD2!BX$4,'[1]INTERNAL PARAMETERS-1'!$B$5:$J$44,5,FALSE)*VLOOKUP(SSPYLD2!BX$4,'[1]INTERNAL PARAMETERS-1'!$B$5:$J$44,6,FALSE)*VLOOKUP(SSPYLD2!BX$4,'[1]INTERNAL PARAMETERS-1'!$B$5:$J$44,3,FALSE) + SSPYLD1!BX11*(1-VLOOKUP(SSPYLD2!BX$4,'[1]INTERNAL PARAMETERS-1'!$B$5:$J$44,5,FALSE))*VLOOKUP(SSPYLD2!BX$4,'[1]INTERNAL PARAMETERS-1'!$B$5:$J$44,8,FALSE)*VLOOKUP(SSPYLD2!BX$4,'[1]INTERNAL PARAMETERS-1'!$B$5:$J$44,3,FALSE)</f>
        <v>0</v>
      </c>
      <c r="BY11" s="47">
        <f>SSPYLD1!BY11*VLOOKUP(SSPYLD2!BY$4,'[1]INTERNAL PARAMETERS-1'!$B$5:$J$44,5,FALSE)*VLOOKUP(SSPYLD2!BY$4,'[1]INTERNAL PARAMETERS-1'!$B$5:$J$44,6,FALSE)*VLOOKUP(SSPYLD2!BY$4,'[1]INTERNAL PARAMETERS-1'!$B$5:$J$44,3,FALSE) + SSPYLD1!BY11*(1-VLOOKUP(SSPYLD2!BY$4,'[1]INTERNAL PARAMETERS-1'!$B$5:$J$44,5,FALSE))*VLOOKUP(SSPYLD2!BY$4,'[1]INTERNAL PARAMETERS-1'!$B$5:$J$44,8,FALSE)*VLOOKUP(SSPYLD2!BY$4,'[1]INTERNAL PARAMETERS-1'!$B$5:$J$44,3,FALSE)</f>
        <v>0</v>
      </c>
      <c r="BZ11" s="47">
        <f>SSPYLD1!BZ11*VLOOKUP(SSPYLD2!BZ$4,'[1]INTERNAL PARAMETERS-1'!$B$5:$J$44,5,FALSE)*VLOOKUP(SSPYLD2!BZ$4,'[1]INTERNAL PARAMETERS-1'!$B$5:$J$44,6,FALSE)*VLOOKUP(SSPYLD2!BZ$4,'[1]INTERNAL PARAMETERS-1'!$B$5:$J$44,3,FALSE) + SSPYLD1!BZ11*(1-VLOOKUP(SSPYLD2!BZ$4,'[1]INTERNAL PARAMETERS-1'!$B$5:$J$44,5,FALSE))*VLOOKUP(SSPYLD2!BZ$4,'[1]INTERNAL PARAMETERS-1'!$B$5:$J$44,8,FALSE)*VLOOKUP(SSPYLD2!BZ$4,'[1]INTERNAL PARAMETERS-1'!$B$5:$J$44,3,FALSE)</f>
        <v>6.7775790216313796E-3</v>
      </c>
      <c r="CA11" s="47">
        <f>SSPYLD1!CA11*VLOOKUP(SSPYLD2!CA$4,'[1]INTERNAL PARAMETERS-1'!$B$5:$J$44,5,FALSE)*VLOOKUP(SSPYLD2!CA$4,'[1]INTERNAL PARAMETERS-1'!$B$5:$J$44,6,FALSE)*VLOOKUP(SSPYLD2!CA$4,'[1]INTERNAL PARAMETERS-1'!$B$5:$J$44,3,FALSE) + SSPYLD1!CA11*(1-VLOOKUP(SSPYLD2!CA$4,'[1]INTERNAL PARAMETERS-1'!$B$5:$J$44,5,FALSE))*VLOOKUP(SSPYLD2!CA$4,'[1]INTERNAL PARAMETERS-1'!$B$5:$J$44,8,FALSE)*VLOOKUP(SSPYLD2!CA$4,'[1]INTERNAL PARAMETERS-1'!$B$5:$J$44,3,FALSE)</f>
        <v>0</v>
      </c>
      <c r="CB11" s="47">
        <f>SSPYLD1!CB11*VLOOKUP(SSPYLD2!CB$4,'[1]INTERNAL PARAMETERS-1'!$B$5:$J$44,5,FALSE)*VLOOKUP(SSPYLD2!CB$4,'[1]INTERNAL PARAMETERS-1'!$B$5:$J$44,6,FALSE)*VLOOKUP(SSPYLD2!CB$4,'[1]INTERNAL PARAMETERS-1'!$B$5:$J$44,3,FALSE) + SSPYLD1!CB11*(1-VLOOKUP(SSPYLD2!CB$4,'[1]INTERNAL PARAMETERS-1'!$B$5:$J$44,5,FALSE))*VLOOKUP(SSPYLD2!CB$4,'[1]INTERNAL PARAMETERS-1'!$B$5:$J$44,8,FALSE)*VLOOKUP(SSPYLD2!CB$4,'[1]INTERNAL PARAMETERS-1'!$B$5:$J$44,3,FALSE)</f>
        <v>0</v>
      </c>
      <c r="CC11" s="47">
        <f>SSPYLD1!CC11*VLOOKUP(SSPYLD2!CC$4,'[1]INTERNAL PARAMETERS-1'!$B$5:$J$44,5,FALSE)*VLOOKUP(SSPYLD2!CC$4,'[1]INTERNAL PARAMETERS-1'!$B$5:$J$44,6,FALSE)*VLOOKUP(SSPYLD2!CC$4,'[1]INTERNAL PARAMETERS-1'!$B$5:$J$44,3,FALSE) + SSPYLD1!CC11*(1-VLOOKUP(SSPYLD2!CC$4,'[1]INTERNAL PARAMETERS-1'!$B$5:$J$44,5,FALSE))*VLOOKUP(SSPYLD2!CC$4,'[1]INTERNAL PARAMETERS-1'!$B$5:$J$44,8,FALSE)*VLOOKUP(SSPYLD2!CC$4,'[1]INTERNAL PARAMETERS-1'!$B$5:$J$44,3,FALSE)</f>
        <v>1.317862587539435E-2</v>
      </c>
      <c r="CD11" s="47">
        <f>SSPYLD1!CD11*VLOOKUP(SSPYLD2!CD$4,'[1]INTERNAL PARAMETERS-1'!$B$5:$J$44,5,FALSE)*VLOOKUP(SSPYLD2!CD$4,'[1]INTERNAL PARAMETERS-1'!$B$5:$J$44,6,FALSE)*VLOOKUP(SSPYLD2!CD$4,'[1]INTERNAL PARAMETERS-1'!$B$5:$J$44,3,FALSE) + SSPYLD1!CD11*(1-VLOOKUP(SSPYLD2!CD$4,'[1]INTERNAL PARAMETERS-1'!$B$5:$J$44,5,FALSE))*VLOOKUP(SSPYLD2!CD$4,'[1]INTERNAL PARAMETERS-1'!$B$5:$J$44,8,FALSE)*VLOOKUP(SSPYLD2!CD$4,'[1]INTERNAL PARAMETERS-1'!$B$5:$J$44,3,FALSE)</f>
        <v>4.0763686493154358E-2</v>
      </c>
      <c r="CE11" s="47">
        <f>SSPYLD1!CE11*VLOOKUP(SSPYLD2!CE$4,'[1]INTERNAL PARAMETERS-1'!$B$5:$J$44,5,FALSE)*VLOOKUP(SSPYLD2!CE$4,'[1]INTERNAL PARAMETERS-1'!$B$5:$J$44,6,FALSE)*VLOOKUP(SSPYLD2!CE$4,'[1]INTERNAL PARAMETERS-1'!$B$5:$J$44,3,FALSE) + SSPYLD1!CE11*(1-VLOOKUP(SSPYLD2!CE$4,'[1]INTERNAL PARAMETERS-1'!$B$5:$J$44,5,FALSE))*VLOOKUP(SSPYLD2!CE$4,'[1]INTERNAL PARAMETERS-1'!$B$5:$J$44,8,FALSE)*VLOOKUP(SSPYLD2!CE$4,'[1]INTERNAL PARAMETERS-1'!$B$5:$J$44,3,FALSE)</f>
        <v>6.5369397714687735E-2</v>
      </c>
      <c r="CF11" s="47">
        <f>SSPYLD1!CF11*VLOOKUP(SSPYLD2!CF$4,'[1]INTERNAL PARAMETERS-1'!$B$5:$J$44,5,FALSE)*VLOOKUP(SSPYLD2!CF$4,'[1]INTERNAL PARAMETERS-1'!$B$5:$J$44,6,FALSE)*VLOOKUP(SSPYLD2!CF$4,'[1]INTERNAL PARAMETERS-1'!$B$5:$J$44,3,FALSE) + SSPYLD1!CF11*(1-VLOOKUP(SSPYLD2!CF$4,'[1]INTERNAL PARAMETERS-1'!$B$5:$J$44,5,FALSE))*VLOOKUP(SSPYLD2!CF$4,'[1]INTERNAL PARAMETERS-1'!$B$5:$J$44,8,FALSE)*VLOOKUP(SSPYLD2!CF$4,'[1]INTERNAL PARAMETERS-1'!$B$5:$J$44,3,FALSE)</f>
        <v>6.5378783791563616E-2</v>
      </c>
      <c r="CG11" s="47">
        <f>SSPYLD1!CG11*VLOOKUP(SSPYLD2!CG$4,'[1]INTERNAL PARAMETERS-1'!$B$5:$J$44,5,FALSE)*VLOOKUP(SSPYLD2!CG$4,'[1]INTERNAL PARAMETERS-1'!$B$5:$J$44,6,FALSE)*VLOOKUP(SSPYLD2!CG$4,'[1]INTERNAL PARAMETERS-1'!$B$5:$J$44,3,FALSE) + SSPYLD1!CG11*(1-VLOOKUP(SSPYLD2!CG$4,'[1]INTERNAL PARAMETERS-1'!$B$5:$J$44,5,FALSE))*VLOOKUP(SSPYLD2!CG$4,'[1]INTERNAL PARAMETERS-1'!$B$5:$J$44,8,FALSE)*VLOOKUP(SSPYLD2!CG$4,'[1]INTERNAL PARAMETERS-1'!$B$5:$J$44,3,FALSE)</f>
        <v>1.0829666853313423E-3</v>
      </c>
      <c r="CH11" s="46">
        <f>SSPYLD1!CH11*VLOOKUP(SSPYLD2!CH$4,'[1]INTERNAL PARAMETERS-1'!$B$5:$J$44,5,FALSE)*VLOOKUP(SSPYLD2!CH$4,'[1]INTERNAL PARAMETERS-1'!$B$5:$J$44,6,FALSE)*VLOOKUP(SSPYLD2!CH$4,'[1]INTERNAL PARAMETERS-1'!$B$5:$J$44,3,FALSE) + SSPYLD1!CH11*(1-VLOOKUP(SSPYLD2!CH$4,'[1]INTERNAL PARAMETERS-1'!$B$5:$J$44,5,FALSE))*VLOOKUP(SSPYLD2!CH$4,'[1]INTERNAL PARAMETERS-1'!$B$5:$J$44,8,FALSE)*VLOOKUP(SSPYLD2!CH$4,'[1]INTERNAL PARAMETERS-1'!$B$5:$J$44,3,FALSE)</f>
        <v>0</v>
      </c>
      <c r="CJ11" s="48">
        <f t="shared" si="0"/>
        <v>1626.6588693015594</v>
      </c>
      <c r="CK11" s="46">
        <f t="shared" si="1"/>
        <v>30.83526589938322</v>
      </c>
    </row>
    <row r="12" spans="2:89" x14ac:dyDescent="0.4">
      <c r="B12" s="61" t="s">
        <v>5</v>
      </c>
      <c r="C12" s="60" t="s">
        <v>68</v>
      </c>
      <c r="D12" s="60" t="s">
        <v>60</v>
      </c>
      <c r="E12" s="135">
        <f>'S Str&amp;Pad'!X12</f>
        <v>3593.7495581236249</v>
      </c>
      <c r="F12" s="62">
        <f>'[1]INTERNAL PARAMETERS-1'!M12</f>
        <v>49.09</v>
      </c>
      <c r="G12" s="48">
        <f>SSPYLD1!G12*VLOOKUP(SSPYLD2!G$4,'[1]INTERNAL PARAMETERS-1'!$B$5:$J$44,5,FALSE)*VLOOKUP(SSPYLD2!G$4,'[1]INTERNAL PARAMETERS-1'!$B$5:$J$44,7,FALSE)*SSPYLD2!$F12 + SSPYLD1!G12*(1-VLOOKUP(SSPYLD2!G$4,'[1]INTERNAL PARAMETERS-1'!$B$5:$J$44,5,FALSE))*VLOOKUP(SSPYLD2!G$4,'[1]INTERNAL PARAMETERS-1'!$B$5:$J$44,9,FALSE)*SSPYLD2!$F12</f>
        <v>816.56407025904741</v>
      </c>
      <c r="H12" s="47">
        <f>SSPYLD1!H12*VLOOKUP(SSPYLD2!H$4,'[1]INTERNAL PARAMETERS-1'!$B$5:$J$44,5,FALSE)*VLOOKUP(SSPYLD2!H$4,'[1]INTERNAL PARAMETERS-1'!$B$5:$J$44,7,FALSE)*SSPYLD2!$F12 + SSPYLD1!H12*(1-VLOOKUP(SSPYLD2!H$4,'[1]INTERNAL PARAMETERS-1'!$B$5:$J$44,5,FALSE))*VLOOKUP(SSPYLD2!H$4,'[1]INTERNAL PARAMETERS-1'!$B$5:$J$44,9,FALSE)*SSPYLD2!$F12</f>
        <v>430.13708759791876</v>
      </c>
      <c r="I12" s="47">
        <f>SSPYLD1!I12*VLOOKUP(SSPYLD2!I$4,'[1]INTERNAL PARAMETERS-1'!$B$5:$J$44,5,FALSE)*VLOOKUP(SSPYLD2!I$4,'[1]INTERNAL PARAMETERS-1'!$B$5:$J$44,7,FALSE)*SSPYLD2!$F12 + SSPYLD1!I12*(1-VLOOKUP(SSPYLD2!I$4,'[1]INTERNAL PARAMETERS-1'!$B$5:$J$44,5,FALSE))*VLOOKUP(SSPYLD2!I$4,'[1]INTERNAL PARAMETERS-1'!$B$5:$J$44,9,FALSE)*SSPYLD2!$F12</f>
        <v>374.45086719471408</v>
      </c>
      <c r="J12" s="47">
        <f>SSPYLD1!J12*VLOOKUP(SSPYLD2!J$4,'[1]INTERNAL PARAMETERS-1'!$B$5:$J$44,5,FALSE)*VLOOKUP(SSPYLD2!J$4,'[1]INTERNAL PARAMETERS-1'!$B$5:$J$44,7,FALSE)*SSPYLD2!$F12 + SSPYLD1!J12*(1-VLOOKUP(SSPYLD2!J$4,'[1]INTERNAL PARAMETERS-1'!$B$5:$J$44,5,FALSE))*VLOOKUP(SSPYLD2!J$4,'[1]INTERNAL PARAMETERS-1'!$B$5:$J$44,9,FALSE)*SSPYLD2!$F12</f>
        <v>0</v>
      </c>
      <c r="K12" s="47">
        <f>SSPYLD1!K12*VLOOKUP(SSPYLD2!K$4,'[1]INTERNAL PARAMETERS-1'!$B$5:$J$44,5,FALSE)*VLOOKUP(SSPYLD2!K$4,'[1]INTERNAL PARAMETERS-1'!$B$5:$J$44,7,FALSE)*SSPYLD2!$F12 + SSPYLD1!K12*(1-VLOOKUP(SSPYLD2!K$4,'[1]INTERNAL PARAMETERS-1'!$B$5:$J$44,5,FALSE))*VLOOKUP(SSPYLD2!K$4,'[1]INTERNAL PARAMETERS-1'!$B$5:$J$44,9,FALSE)*SSPYLD2!$F12</f>
        <v>2.255405256276068</v>
      </c>
      <c r="L12" s="47">
        <f>SSPYLD1!L12*VLOOKUP(SSPYLD2!L$4,'[1]INTERNAL PARAMETERS-1'!$B$5:$J$44,5,FALSE)*VLOOKUP(SSPYLD2!L$4,'[1]INTERNAL PARAMETERS-1'!$B$5:$J$44,7,FALSE)*SSPYLD2!$F12 + SSPYLD1!L12*(1-VLOOKUP(SSPYLD2!L$4,'[1]INTERNAL PARAMETERS-1'!$B$5:$J$44,5,FALSE))*VLOOKUP(SSPYLD2!L$4,'[1]INTERNAL PARAMETERS-1'!$B$5:$J$44,9,FALSE)*SSPYLD2!$F12</f>
        <v>0</v>
      </c>
      <c r="M12" s="47">
        <f>SSPYLD1!M12*VLOOKUP(SSPYLD2!M$4,'[1]INTERNAL PARAMETERS-1'!$B$5:$J$44,5,FALSE)*VLOOKUP(SSPYLD2!M$4,'[1]INTERNAL PARAMETERS-1'!$B$5:$J$44,7,FALSE)*SSPYLD2!$F12 + SSPYLD1!M12*(1-VLOOKUP(SSPYLD2!M$4,'[1]INTERNAL PARAMETERS-1'!$B$5:$J$44,5,FALSE))*VLOOKUP(SSPYLD2!M$4,'[1]INTERNAL PARAMETERS-1'!$B$5:$J$44,9,FALSE)*SSPYLD2!$F12</f>
        <v>12.933137132890675</v>
      </c>
      <c r="N12" s="47">
        <f>SSPYLD1!N12*VLOOKUP(SSPYLD2!N$4,'[1]INTERNAL PARAMETERS-1'!$B$5:$J$44,5,FALSE)*VLOOKUP(SSPYLD2!N$4,'[1]INTERNAL PARAMETERS-1'!$B$5:$J$44,7,FALSE)*SSPYLD2!$F12 + SSPYLD1!N12*(1-VLOOKUP(SSPYLD2!N$4,'[1]INTERNAL PARAMETERS-1'!$B$5:$J$44,5,FALSE))*VLOOKUP(SSPYLD2!N$4,'[1]INTERNAL PARAMETERS-1'!$B$5:$J$44,9,FALSE)*SSPYLD2!$F12</f>
        <v>1.816452885170174</v>
      </c>
      <c r="O12" s="47">
        <f>SSPYLD1!O12*VLOOKUP(SSPYLD2!O$4,'[1]INTERNAL PARAMETERS-1'!$B$5:$J$44,5,FALSE)*VLOOKUP(SSPYLD2!O$4,'[1]INTERNAL PARAMETERS-1'!$B$5:$J$44,7,FALSE)*SSPYLD2!$F12 + SSPYLD1!O12*(1-VLOOKUP(SSPYLD2!O$4,'[1]INTERNAL PARAMETERS-1'!$B$5:$J$44,5,FALSE))*VLOOKUP(SSPYLD2!O$4,'[1]INTERNAL PARAMETERS-1'!$B$5:$J$44,9,FALSE)*SSPYLD2!$F12</f>
        <v>0</v>
      </c>
      <c r="P12" s="47">
        <f>SSPYLD1!P12*VLOOKUP(SSPYLD2!P$4,'[1]INTERNAL PARAMETERS-1'!$B$5:$J$44,5,FALSE)*VLOOKUP(SSPYLD2!P$4,'[1]INTERNAL PARAMETERS-1'!$B$5:$J$44,7,FALSE)*SSPYLD2!$F12 + SSPYLD1!P12*(1-VLOOKUP(SSPYLD2!P$4,'[1]INTERNAL PARAMETERS-1'!$B$5:$J$44,5,FALSE))*VLOOKUP(SSPYLD2!P$4,'[1]INTERNAL PARAMETERS-1'!$B$5:$J$44,9,FALSE)*SSPYLD2!$F12</f>
        <v>0</v>
      </c>
      <c r="Q12" s="47">
        <f>SSPYLD1!Q12*VLOOKUP(SSPYLD2!Q$4,'[1]INTERNAL PARAMETERS-1'!$B$5:$J$44,5,FALSE)*VLOOKUP(SSPYLD2!Q$4,'[1]INTERNAL PARAMETERS-1'!$B$5:$J$44,7,FALSE)*SSPYLD2!$F12 + SSPYLD1!Q12*(1-VLOOKUP(SSPYLD2!Q$4,'[1]INTERNAL PARAMETERS-1'!$B$5:$J$44,5,FALSE))*VLOOKUP(SSPYLD2!Q$4,'[1]INTERNAL PARAMETERS-1'!$B$5:$J$44,9,FALSE)*SSPYLD2!$F12</f>
        <v>0</v>
      </c>
      <c r="R12" s="47">
        <f>SSPYLD1!R12*VLOOKUP(SSPYLD2!R$4,'[1]INTERNAL PARAMETERS-1'!$B$5:$J$44,5,FALSE)*VLOOKUP(SSPYLD2!R$4,'[1]INTERNAL PARAMETERS-1'!$B$5:$J$44,7,FALSE)*SSPYLD2!$F12 + SSPYLD1!R12*(1-VLOOKUP(SSPYLD2!R$4,'[1]INTERNAL PARAMETERS-1'!$B$5:$J$44,5,FALSE))*VLOOKUP(SSPYLD2!R$4,'[1]INTERNAL PARAMETERS-1'!$B$5:$J$44,9,FALSE)*SSPYLD2!$F12</f>
        <v>3.7414552524621882</v>
      </c>
      <c r="S12" s="47">
        <f>SSPYLD1!S12*VLOOKUP(SSPYLD2!S$4,'[1]INTERNAL PARAMETERS-1'!$B$5:$J$44,5,FALSE)*VLOOKUP(SSPYLD2!S$4,'[1]INTERNAL PARAMETERS-1'!$B$5:$J$44,7,FALSE)*SSPYLD2!$F12 + SSPYLD1!S12*(1-VLOOKUP(SSPYLD2!S$4,'[1]INTERNAL PARAMETERS-1'!$B$5:$J$44,5,FALSE))*VLOOKUP(SSPYLD2!S$4,'[1]INTERNAL PARAMETERS-1'!$B$5:$J$44,9,FALSE)*SSPYLD2!$F12</f>
        <v>46.633986589403669</v>
      </c>
      <c r="T12" s="47">
        <f>SSPYLD1!T12*VLOOKUP(SSPYLD2!T$4,'[1]INTERNAL PARAMETERS-1'!$B$5:$J$44,5,FALSE)*VLOOKUP(SSPYLD2!T$4,'[1]INTERNAL PARAMETERS-1'!$B$5:$J$44,7,FALSE)*SSPYLD2!$F12 + SSPYLD1!T12*(1-VLOOKUP(SSPYLD2!T$4,'[1]INTERNAL PARAMETERS-1'!$B$5:$J$44,5,FALSE))*VLOOKUP(SSPYLD2!T$4,'[1]INTERNAL PARAMETERS-1'!$B$5:$J$44,9,FALSE)*SSPYLD2!$F12</f>
        <v>15.53406070091725</v>
      </c>
      <c r="U12" s="47">
        <f>SSPYLD1!U12*VLOOKUP(SSPYLD2!U$4,'[1]INTERNAL PARAMETERS-1'!$B$5:$J$44,5,FALSE)*VLOOKUP(SSPYLD2!U$4,'[1]INTERNAL PARAMETERS-1'!$B$5:$J$44,7,FALSE)*SSPYLD2!$F12 + SSPYLD1!U12*(1-VLOOKUP(SSPYLD2!U$4,'[1]INTERNAL PARAMETERS-1'!$B$5:$J$44,5,FALSE))*VLOOKUP(SSPYLD2!U$4,'[1]INTERNAL PARAMETERS-1'!$B$5:$J$44,9,FALSE)*SSPYLD2!$F12</f>
        <v>10.947182634811897</v>
      </c>
      <c r="V12" s="47">
        <f>SSPYLD1!V12*VLOOKUP(SSPYLD2!V$4,'[1]INTERNAL PARAMETERS-1'!$B$5:$J$44,5,FALSE)*VLOOKUP(SSPYLD2!V$4,'[1]INTERNAL PARAMETERS-1'!$B$5:$J$44,7,FALSE)*SSPYLD2!$F12 + SSPYLD1!V12*(1-VLOOKUP(SSPYLD2!V$4,'[1]INTERNAL PARAMETERS-1'!$B$5:$J$44,5,FALSE))*VLOOKUP(SSPYLD2!V$4,'[1]INTERNAL PARAMETERS-1'!$B$5:$J$44,9,FALSE)*SSPYLD2!$F12</f>
        <v>51.587199310739067</v>
      </c>
      <c r="W12" s="47">
        <f>SSPYLD1!W12*VLOOKUP(SSPYLD2!W$4,'[1]INTERNAL PARAMETERS-1'!$B$5:$J$44,5,FALSE)*VLOOKUP(SSPYLD2!W$4,'[1]INTERNAL PARAMETERS-1'!$B$5:$J$44,7,FALSE)*SSPYLD2!$F12 + SSPYLD1!W12*(1-VLOOKUP(SSPYLD2!W$4,'[1]INTERNAL PARAMETERS-1'!$B$5:$J$44,5,FALSE))*VLOOKUP(SSPYLD2!W$4,'[1]INTERNAL PARAMETERS-1'!$B$5:$J$44,9,FALSE)*SSPYLD2!$F12</f>
        <v>0</v>
      </c>
      <c r="X12" s="47">
        <f>SSPYLD1!X12*VLOOKUP(SSPYLD2!X$4,'[1]INTERNAL PARAMETERS-1'!$B$5:$J$44,5,FALSE)*VLOOKUP(SSPYLD2!X$4,'[1]INTERNAL PARAMETERS-1'!$B$5:$J$44,7,FALSE)*SSPYLD2!$F12 + SSPYLD1!X12*(1-VLOOKUP(SSPYLD2!X$4,'[1]INTERNAL PARAMETERS-1'!$B$5:$J$44,5,FALSE))*VLOOKUP(SSPYLD2!X$4,'[1]INTERNAL PARAMETERS-1'!$B$5:$J$44,9,FALSE)*SSPYLD2!$F12</f>
        <v>0</v>
      </c>
      <c r="Y12" s="47">
        <f>SSPYLD1!Y12*VLOOKUP(SSPYLD2!Y$4,'[1]INTERNAL PARAMETERS-1'!$B$5:$J$44,5,FALSE)*VLOOKUP(SSPYLD2!Y$4,'[1]INTERNAL PARAMETERS-1'!$B$5:$J$44,7,FALSE)*SSPYLD2!$F12 + SSPYLD1!Y12*(1-VLOOKUP(SSPYLD2!Y$4,'[1]INTERNAL PARAMETERS-1'!$B$5:$J$44,5,FALSE))*VLOOKUP(SSPYLD2!Y$4,'[1]INTERNAL PARAMETERS-1'!$B$5:$J$44,9,FALSE)*SSPYLD2!$F12</f>
        <v>0</v>
      </c>
      <c r="Z12" s="47">
        <f>SSPYLD1!Z12*VLOOKUP(SSPYLD2!Z$4,'[1]INTERNAL PARAMETERS-1'!$B$5:$J$44,5,FALSE)*VLOOKUP(SSPYLD2!Z$4,'[1]INTERNAL PARAMETERS-1'!$B$5:$J$44,7,FALSE)*SSPYLD2!$F12 + SSPYLD1!Z12*(1-VLOOKUP(SSPYLD2!Z$4,'[1]INTERNAL PARAMETERS-1'!$B$5:$J$44,5,FALSE))*VLOOKUP(SSPYLD2!Z$4,'[1]INTERNAL PARAMETERS-1'!$B$5:$J$44,9,FALSE)*SSPYLD2!$F12</f>
        <v>0</v>
      </c>
      <c r="AA12" s="47">
        <f>SSPYLD1!AA12*VLOOKUP(SSPYLD2!AA$4,'[1]INTERNAL PARAMETERS-1'!$B$5:$J$44,5,FALSE)*VLOOKUP(SSPYLD2!AA$4,'[1]INTERNAL PARAMETERS-1'!$B$5:$J$44,7,FALSE)*SSPYLD2!$F12 + SSPYLD1!AA12*(1-VLOOKUP(SSPYLD2!AA$4,'[1]INTERNAL PARAMETERS-1'!$B$5:$J$44,5,FALSE))*VLOOKUP(SSPYLD2!AA$4,'[1]INTERNAL PARAMETERS-1'!$B$5:$J$44,9,FALSE)*SSPYLD2!$F12</f>
        <v>0</v>
      </c>
      <c r="AB12" s="47">
        <f>SSPYLD1!AB12*VLOOKUP(SSPYLD2!AB$4,'[1]INTERNAL PARAMETERS-1'!$B$5:$J$44,5,FALSE)*VLOOKUP(SSPYLD2!AB$4,'[1]INTERNAL PARAMETERS-1'!$B$5:$J$44,7,FALSE)*SSPYLD2!$F12 + SSPYLD1!AB12*(1-VLOOKUP(SSPYLD2!AB$4,'[1]INTERNAL PARAMETERS-1'!$B$5:$J$44,5,FALSE))*VLOOKUP(SSPYLD2!AB$4,'[1]INTERNAL PARAMETERS-1'!$B$5:$J$44,9,FALSE)*SSPYLD2!$F12</f>
        <v>0</v>
      </c>
      <c r="AC12" s="47">
        <f>SSPYLD1!AC12*VLOOKUP(SSPYLD2!AC$4,'[1]INTERNAL PARAMETERS-1'!$B$5:$J$44,5,FALSE)*VLOOKUP(SSPYLD2!AC$4,'[1]INTERNAL PARAMETERS-1'!$B$5:$J$44,7,FALSE)*SSPYLD2!$F12 + SSPYLD1!AC12*(1-VLOOKUP(SSPYLD2!AC$4,'[1]INTERNAL PARAMETERS-1'!$B$5:$J$44,5,FALSE))*VLOOKUP(SSPYLD2!AC$4,'[1]INTERNAL PARAMETERS-1'!$B$5:$J$44,9,FALSE)*SSPYLD2!$F12</f>
        <v>0</v>
      </c>
      <c r="AD12" s="47">
        <f>SSPYLD1!AD12*VLOOKUP(SSPYLD2!AD$4,'[1]INTERNAL PARAMETERS-1'!$B$5:$J$44,5,FALSE)*VLOOKUP(SSPYLD2!AD$4,'[1]INTERNAL PARAMETERS-1'!$B$5:$J$44,7,FALSE)*SSPYLD2!$F12 + SSPYLD1!AD12*(1-VLOOKUP(SSPYLD2!AD$4,'[1]INTERNAL PARAMETERS-1'!$B$5:$J$44,5,FALSE))*VLOOKUP(SSPYLD2!AD$4,'[1]INTERNAL PARAMETERS-1'!$B$5:$J$44,9,FALSE)*SSPYLD2!$F12</f>
        <v>0</v>
      </c>
      <c r="AE12" s="47">
        <f>SSPYLD1!AE12*VLOOKUP(SSPYLD2!AE$4,'[1]INTERNAL PARAMETERS-1'!$B$5:$J$44,5,FALSE)*VLOOKUP(SSPYLD2!AE$4,'[1]INTERNAL PARAMETERS-1'!$B$5:$J$44,7,FALSE)*SSPYLD2!$F12 + SSPYLD1!AE12*(1-VLOOKUP(SSPYLD2!AE$4,'[1]INTERNAL PARAMETERS-1'!$B$5:$J$44,5,FALSE))*VLOOKUP(SSPYLD2!AE$4,'[1]INTERNAL PARAMETERS-1'!$B$5:$J$44,9,FALSE)*SSPYLD2!$F12</f>
        <v>0</v>
      </c>
      <c r="AF12" s="47">
        <f>SSPYLD1!AF12*VLOOKUP(SSPYLD2!AF$4,'[1]INTERNAL PARAMETERS-1'!$B$5:$J$44,5,FALSE)*VLOOKUP(SSPYLD2!AF$4,'[1]INTERNAL PARAMETERS-1'!$B$5:$J$44,7,FALSE)*SSPYLD2!$F12 + SSPYLD1!AF12*(1-VLOOKUP(SSPYLD2!AF$4,'[1]INTERNAL PARAMETERS-1'!$B$5:$J$44,5,FALSE))*VLOOKUP(SSPYLD2!AF$4,'[1]INTERNAL PARAMETERS-1'!$B$5:$J$44,9,FALSE)*SSPYLD2!$F12</f>
        <v>3.9086810839318651</v>
      </c>
      <c r="AG12" s="47">
        <f>SSPYLD1!AG12*VLOOKUP(SSPYLD2!AG$4,'[1]INTERNAL PARAMETERS-1'!$B$5:$J$44,5,FALSE)*VLOOKUP(SSPYLD2!AG$4,'[1]INTERNAL PARAMETERS-1'!$B$5:$J$44,7,FALSE)*SSPYLD2!$F12 + SSPYLD1!AG12*(1-VLOOKUP(SSPYLD2!AG$4,'[1]INTERNAL PARAMETERS-1'!$B$5:$J$44,5,FALSE))*VLOOKUP(SSPYLD2!AG$4,'[1]INTERNAL PARAMETERS-1'!$B$5:$J$44,9,FALSE)*SSPYLD2!$F12</f>
        <v>0</v>
      </c>
      <c r="AH12" s="47">
        <f>SSPYLD1!AH12*VLOOKUP(SSPYLD2!AH$4,'[1]INTERNAL PARAMETERS-1'!$B$5:$J$44,5,FALSE)*VLOOKUP(SSPYLD2!AH$4,'[1]INTERNAL PARAMETERS-1'!$B$5:$J$44,7,FALSE)*SSPYLD2!$F12 + SSPYLD1!AH12*(1-VLOOKUP(SSPYLD2!AH$4,'[1]INTERNAL PARAMETERS-1'!$B$5:$J$44,5,FALSE))*VLOOKUP(SSPYLD2!AH$4,'[1]INTERNAL PARAMETERS-1'!$B$5:$J$44,9,FALSE)*SSPYLD2!$F12</f>
        <v>0.55112722598509412</v>
      </c>
      <c r="AI12" s="47">
        <f>SSPYLD1!AI12*VLOOKUP(SSPYLD2!AI$4,'[1]INTERNAL PARAMETERS-1'!$B$5:$J$44,5,FALSE)*VLOOKUP(SSPYLD2!AI$4,'[1]INTERNAL PARAMETERS-1'!$B$5:$J$44,7,FALSE)*SSPYLD2!$F12 + SSPYLD1!AI12*(1-VLOOKUP(SSPYLD2!AI$4,'[1]INTERNAL PARAMETERS-1'!$B$5:$J$44,5,FALSE))*VLOOKUP(SSPYLD2!AI$4,'[1]INTERNAL PARAMETERS-1'!$B$5:$J$44,9,FALSE)*SSPYLD2!$F12</f>
        <v>0.91869239094666388</v>
      </c>
      <c r="AJ12" s="47">
        <f>SSPYLD1!AJ12*VLOOKUP(SSPYLD2!AJ$4,'[1]INTERNAL PARAMETERS-1'!$B$5:$J$44,5,FALSE)*VLOOKUP(SSPYLD2!AJ$4,'[1]INTERNAL PARAMETERS-1'!$B$5:$J$44,7,FALSE)*SSPYLD2!$F12 + SSPYLD1!AJ12*(1-VLOOKUP(SSPYLD2!AJ$4,'[1]INTERNAL PARAMETERS-1'!$B$5:$J$44,5,FALSE))*VLOOKUP(SSPYLD2!AJ$4,'[1]INTERNAL PARAMETERS-1'!$B$5:$J$44,9,FALSE)*SSPYLD2!$F12</f>
        <v>10.42292021483609</v>
      </c>
      <c r="AK12" s="47">
        <f>SSPYLD1!AK12*VLOOKUP(SSPYLD2!AK$4,'[1]INTERNAL PARAMETERS-1'!$B$5:$J$44,5,FALSE)*VLOOKUP(SSPYLD2!AK$4,'[1]INTERNAL PARAMETERS-1'!$B$5:$J$44,7,FALSE)*SSPYLD2!$F12 + SSPYLD1!AK12*(1-VLOOKUP(SSPYLD2!AK$4,'[1]INTERNAL PARAMETERS-1'!$B$5:$J$44,5,FALSE))*VLOOKUP(SSPYLD2!AK$4,'[1]INTERNAL PARAMETERS-1'!$B$5:$J$44,9,FALSE)*SSPYLD2!$F12</f>
        <v>4.4090178078807529</v>
      </c>
      <c r="AL12" s="47">
        <f>SSPYLD1!AL12*VLOOKUP(SSPYLD2!AL$4,'[1]INTERNAL PARAMETERS-1'!$B$5:$J$44,5,FALSE)*VLOOKUP(SSPYLD2!AL$4,'[1]INTERNAL PARAMETERS-1'!$B$5:$J$44,7,FALSE)*SSPYLD2!$F12 + SSPYLD1!AL12*(1-VLOOKUP(SSPYLD2!AL$4,'[1]INTERNAL PARAMETERS-1'!$B$5:$J$44,5,FALSE))*VLOOKUP(SSPYLD2!AL$4,'[1]INTERNAL PARAMETERS-1'!$B$5:$J$44,9,FALSE)*SSPYLD2!$F12</f>
        <v>0</v>
      </c>
      <c r="AM12" s="47">
        <f>SSPYLD1!AM12*VLOOKUP(SSPYLD2!AM$4,'[1]INTERNAL PARAMETERS-1'!$B$5:$J$44,5,FALSE)*VLOOKUP(SSPYLD2!AM$4,'[1]INTERNAL PARAMETERS-1'!$B$5:$J$44,7,FALSE)*SSPYLD2!$F12 + SSPYLD1!AM12*(1-VLOOKUP(SSPYLD2!AM$4,'[1]INTERNAL PARAMETERS-1'!$B$5:$J$44,5,FALSE))*VLOOKUP(SSPYLD2!AM$4,'[1]INTERNAL PARAMETERS-1'!$B$5:$J$44,9,FALSE)*SSPYLD2!$F12</f>
        <v>0</v>
      </c>
      <c r="AN12" s="47">
        <f>SSPYLD1!AN12*VLOOKUP(SSPYLD2!AN$4,'[1]INTERNAL PARAMETERS-1'!$B$5:$J$44,5,FALSE)*VLOOKUP(SSPYLD2!AN$4,'[1]INTERNAL PARAMETERS-1'!$B$5:$J$44,7,FALSE)*SSPYLD2!$F12 + SSPYLD1!AN12*(1-VLOOKUP(SSPYLD2!AN$4,'[1]INTERNAL PARAMETERS-1'!$B$5:$J$44,5,FALSE))*VLOOKUP(SSPYLD2!AN$4,'[1]INTERNAL PARAMETERS-1'!$B$5:$J$44,9,FALSE)*SSPYLD2!$F12</f>
        <v>0</v>
      </c>
      <c r="AO12" s="47">
        <f>SSPYLD1!AO12*VLOOKUP(SSPYLD2!AO$4,'[1]INTERNAL PARAMETERS-1'!$B$5:$J$44,5,FALSE)*VLOOKUP(SSPYLD2!AO$4,'[1]INTERNAL PARAMETERS-1'!$B$5:$J$44,7,FALSE)*SSPYLD2!$F12 + SSPYLD1!AO12*(1-VLOOKUP(SSPYLD2!AO$4,'[1]INTERNAL PARAMETERS-1'!$B$5:$J$44,5,FALSE))*VLOOKUP(SSPYLD2!AO$4,'[1]INTERNAL PARAMETERS-1'!$B$5:$J$44,9,FALSE)*SSPYLD2!$F12</f>
        <v>0</v>
      </c>
      <c r="AP12" s="47">
        <f>SSPYLD1!AP12*VLOOKUP(SSPYLD2!AP$4,'[1]INTERNAL PARAMETERS-1'!$B$5:$J$44,5,FALSE)*VLOOKUP(SSPYLD2!AP$4,'[1]INTERNAL PARAMETERS-1'!$B$5:$J$44,7,FALSE)*SSPYLD2!$F12 + SSPYLD1!AP12*(1-VLOOKUP(SSPYLD2!AP$4,'[1]INTERNAL PARAMETERS-1'!$B$5:$J$44,5,FALSE))*VLOOKUP(SSPYLD2!AP$4,'[1]INTERNAL PARAMETERS-1'!$B$5:$J$44,9,FALSE)*SSPYLD2!$F12</f>
        <v>0</v>
      </c>
      <c r="AQ12" s="47">
        <f>SSPYLD1!AQ12*VLOOKUP(SSPYLD2!AQ$4,'[1]INTERNAL PARAMETERS-1'!$B$5:$J$44,5,FALSE)*VLOOKUP(SSPYLD2!AQ$4,'[1]INTERNAL PARAMETERS-1'!$B$5:$J$44,7,FALSE)*SSPYLD2!$F12 + SSPYLD1!AQ12*(1-VLOOKUP(SSPYLD2!AQ$4,'[1]INTERNAL PARAMETERS-1'!$B$5:$J$44,5,FALSE))*VLOOKUP(SSPYLD2!AQ$4,'[1]INTERNAL PARAMETERS-1'!$B$5:$J$44,9,FALSE)*SSPYLD2!$F12</f>
        <v>0</v>
      </c>
      <c r="AR12" s="47">
        <f>SSPYLD1!AR12*VLOOKUP(SSPYLD2!AR$4,'[1]INTERNAL PARAMETERS-1'!$B$5:$J$44,5,FALSE)*VLOOKUP(SSPYLD2!AR$4,'[1]INTERNAL PARAMETERS-1'!$B$5:$J$44,7,FALSE)*SSPYLD2!$F12 + SSPYLD1!AR12*(1-VLOOKUP(SSPYLD2!AR$4,'[1]INTERNAL PARAMETERS-1'!$B$5:$J$44,5,FALSE))*VLOOKUP(SSPYLD2!AR$4,'[1]INTERNAL PARAMETERS-1'!$B$5:$J$44,9,FALSE)*SSPYLD2!$F12</f>
        <v>0</v>
      </c>
      <c r="AS12" s="47">
        <f>SSPYLD1!AS12*VLOOKUP(SSPYLD2!AS$4,'[1]INTERNAL PARAMETERS-1'!$B$5:$J$44,5,FALSE)*VLOOKUP(SSPYLD2!AS$4,'[1]INTERNAL PARAMETERS-1'!$B$5:$J$44,7,FALSE)*SSPYLD2!$F12 + SSPYLD1!AS12*(1-VLOOKUP(SSPYLD2!AS$4,'[1]INTERNAL PARAMETERS-1'!$B$5:$J$44,5,FALSE))*VLOOKUP(SSPYLD2!AS$4,'[1]INTERNAL PARAMETERS-1'!$B$5:$J$44,9,FALSE)*SSPYLD2!$F12</f>
        <v>0</v>
      </c>
      <c r="AT12" s="46">
        <f>SSPYLD1!AT12*VLOOKUP(SSPYLD2!AT$4,'[1]INTERNAL PARAMETERS-1'!$B$5:$J$44,5,FALSE)*VLOOKUP(SSPYLD2!AT$4,'[1]INTERNAL PARAMETERS-1'!$B$5:$J$44,7,FALSE)*SSPYLD2!$F12 + SSPYLD1!AT12*(1-VLOOKUP(SSPYLD2!AT$4,'[1]INTERNAL PARAMETERS-1'!$B$5:$J$44,5,FALSE))*VLOOKUP(SSPYLD2!AT$4,'[1]INTERNAL PARAMETERS-1'!$B$5:$J$44,9,FALSE)*SSPYLD2!$F12</f>
        <v>0</v>
      </c>
      <c r="AU12" s="48">
        <f>SSPYLD1!AU12*VLOOKUP(SSPYLD2!AU$4,'[1]INTERNAL PARAMETERS-1'!$B$5:$J$44,5,FALSE)*VLOOKUP(SSPYLD2!AU$4,'[1]INTERNAL PARAMETERS-1'!$B$5:$J$44,6,FALSE)*VLOOKUP(SSPYLD2!AU$4,'[1]INTERNAL PARAMETERS-1'!$B$5:$J$44,3,FALSE) + SSPYLD1!AU12*(1-VLOOKUP(SSPYLD2!AU$4,'[1]INTERNAL PARAMETERS-1'!$B$5:$J$44,5,FALSE))*VLOOKUP(SSPYLD2!AU$4,'[1]INTERNAL PARAMETERS-1'!$B$5:$J$44,8,FALSE)*VLOOKUP(SSPYLD2!AU$4,'[1]INTERNAL PARAMETERS-1'!$B$5:$J$44,3,FALSE)</f>
        <v>0</v>
      </c>
      <c r="AV12" s="47">
        <f>SSPYLD1!AV12*VLOOKUP(SSPYLD2!AV$4,'[1]INTERNAL PARAMETERS-1'!$B$5:$J$44,5,FALSE)*VLOOKUP(SSPYLD2!AV$4,'[1]INTERNAL PARAMETERS-1'!$B$5:$J$44,6,FALSE)*VLOOKUP(SSPYLD2!AV$4,'[1]INTERNAL PARAMETERS-1'!$B$5:$J$44,3,FALSE) + SSPYLD1!AV12*(1-VLOOKUP(SSPYLD2!AV$4,'[1]INTERNAL PARAMETERS-1'!$B$5:$J$44,5,FALSE))*VLOOKUP(SSPYLD2!AV$4,'[1]INTERNAL PARAMETERS-1'!$B$5:$J$44,8,FALSE)*VLOOKUP(SSPYLD2!AV$4,'[1]INTERNAL PARAMETERS-1'!$B$5:$J$44,3,FALSE)</f>
        <v>0</v>
      </c>
      <c r="AW12" s="47">
        <f>SSPYLD1!AW12*VLOOKUP(SSPYLD2!AW$4,'[1]INTERNAL PARAMETERS-1'!$B$5:$J$44,5,FALSE)*VLOOKUP(SSPYLD2!AW$4,'[1]INTERNAL PARAMETERS-1'!$B$5:$J$44,6,FALSE)*VLOOKUP(SSPYLD2!AW$4,'[1]INTERNAL PARAMETERS-1'!$B$5:$J$44,3,FALSE) + SSPYLD1!AW12*(1-VLOOKUP(SSPYLD2!AW$4,'[1]INTERNAL PARAMETERS-1'!$B$5:$J$44,5,FALSE))*VLOOKUP(SSPYLD2!AW$4,'[1]INTERNAL PARAMETERS-1'!$B$5:$J$44,8,FALSE)*VLOOKUP(SSPYLD2!AW$4,'[1]INTERNAL PARAMETERS-1'!$B$5:$J$44,3,FALSE)</f>
        <v>9.0060232287161721</v>
      </c>
      <c r="AX12" s="47">
        <f>SSPYLD1!AX12*VLOOKUP(SSPYLD2!AX$4,'[1]INTERNAL PARAMETERS-1'!$B$5:$J$44,5,FALSE)*VLOOKUP(SSPYLD2!AX$4,'[1]INTERNAL PARAMETERS-1'!$B$5:$J$44,6,FALSE)*VLOOKUP(SSPYLD2!AX$4,'[1]INTERNAL PARAMETERS-1'!$B$5:$J$44,3,FALSE) + SSPYLD1!AX12*(1-VLOOKUP(SSPYLD2!AX$4,'[1]INTERNAL PARAMETERS-1'!$B$5:$J$44,5,FALSE))*VLOOKUP(SSPYLD2!AX$4,'[1]INTERNAL PARAMETERS-1'!$B$5:$J$44,8,FALSE)*VLOOKUP(SSPYLD2!AX$4,'[1]INTERNAL PARAMETERS-1'!$B$5:$J$44,3,FALSE)</f>
        <v>0</v>
      </c>
      <c r="AY12" s="47">
        <f>SSPYLD1!AY12*VLOOKUP(SSPYLD2!AY$4,'[1]INTERNAL PARAMETERS-1'!$B$5:$J$44,5,FALSE)*VLOOKUP(SSPYLD2!AY$4,'[1]INTERNAL PARAMETERS-1'!$B$5:$J$44,6,FALSE)*VLOOKUP(SSPYLD2!AY$4,'[1]INTERNAL PARAMETERS-1'!$B$5:$J$44,3,FALSE) + SSPYLD1!AY12*(1-VLOOKUP(SSPYLD2!AY$4,'[1]INTERNAL PARAMETERS-1'!$B$5:$J$44,5,FALSE))*VLOOKUP(SSPYLD2!AY$4,'[1]INTERNAL PARAMETERS-1'!$B$5:$J$44,8,FALSE)*VLOOKUP(SSPYLD2!AY$4,'[1]INTERNAL PARAMETERS-1'!$B$5:$J$44,3,FALSE)</f>
        <v>0</v>
      </c>
      <c r="AZ12" s="47">
        <f>SSPYLD1!AZ12*VLOOKUP(SSPYLD2!AZ$4,'[1]INTERNAL PARAMETERS-1'!$B$5:$J$44,5,FALSE)*VLOOKUP(SSPYLD2!AZ$4,'[1]INTERNAL PARAMETERS-1'!$B$5:$J$44,6,FALSE)*VLOOKUP(SSPYLD2!AZ$4,'[1]INTERNAL PARAMETERS-1'!$B$5:$J$44,3,FALSE) + SSPYLD1!AZ12*(1-VLOOKUP(SSPYLD2!AZ$4,'[1]INTERNAL PARAMETERS-1'!$B$5:$J$44,5,FALSE))*VLOOKUP(SSPYLD2!AZ$4,'[1]INTERNAL PARAMETERS-1'!$B$5:$J$44,8,FALSE)*VLOOKUP(SSPYLD2!AZ$4,'[1]INTERNAL PARAMETERS-1'!$B$5:$J$44,3,FALSE)</f>
        <v>0</v>
      </c>
      <c r="BA12" s="47">
        <f>SSPYLD1!BA12*VLOOKUP(SSPYLD2!BA$4,'[1]INTERNAL PARAMETERS-1'!$B$5:$J$44,5,FALSE)*VLOOKUP(SSPYLD2!BA$4,'[1]INTERNAL PARAMETERS-1'!$B$5:$J$44,6,FALSE)*VLOOKUP(SSPYLD2!BA$4,'[1]INTERNAL PARAMETERS-1'!$B$5:$J$44,3,FALSE) + SSPYLD1!BA12*(1-VLOOKUP(SSPYLD2!BA$4,'[1]INTERNAL PARAMETERS-1'!$B$5:$J$44,5,FALSE))*VLOOKUP(SSPYLD2!BA$4,'[1]INTERNAL PARAMETERS-1'!$B$5:$J$44,8,FALSE)*VLOOKUP(SSPYLD2!BA$4,'[1]INTERNAL PARAMETERS-1'!$B$5:$J$44,3,FALSE)</f>
        <v>3.109110197962361</v>
      </c>
      <c r="BB12" s="47">
        <f>SSPYLD1!BB12*VLOOKUP(SSPYLD2!BB$4,'[1]INTERNAL PARAMETERS-1'!$B$5:$J$44,5,FALSE)*VLOOKUP(SSPYLD2!BB$4,'[1]INTERNAL PARAMETERS-1'!$B$5:$J$44,6,FALSE)*VLOOKUP(SSPYLD2!BB$4,'[1]INTERNAL PARAMETERS-1'!$B$5:$J$44,3,FALSE) + SSPYLD1!BB12*(1-VLOOKUP(SSPYLD2!BB$4,'[1]INTERNAL PARAMETERS-1'!$B$5:$J$44,5,FALSE))*VLOOKUP(SSPYLD2!BB$4,'[1]INTERNAL PARAMETERS-1'!$B$5:$J$44,8,FALSE)*VLOOKUP(SSPYLD2!BB$4,'[1]INTERNAL PARAMETERS-1'!$B$5:$J$44,3,FALSE)</f>
        <v>2.1793030792290313</v>
      </c>
      <c r="BC12" s="47">
        <f>SSPYLD1!BC12*VLOOKUP(SSPYLD2!BC$4,'[1]INTERNAL PARAMETERS-1'!$B$5:$J$44,5,FALSE)*VLOOKUP(SSPYLD2!BC$4,'[1]INTERNAL PARAMETERS-1'!$B$5:$J$44,6,FALSE)*VLOOKUP(SSPYLD2!BC$4,'[1]INTERNAL PARAMETERS-1'!$B$5:$J$44,3,FALSE) + SSPYLD1!BC12*(1-VLOOKUP(SSPYLD2!BC$4,'[1]INTERNAL PARAMETERS-1'!$B$5:$J$44,5,FALSE))*VLOOKUP(SSPYLD2!BC$4,'[1]INTERNAL PARAMETERS-1'!$B$5:$J$44,8,FALSE)*VLOOKUP(SSPYLD2!BC$4,'[1]INTERNAL PARAMETERS-1'!$B$5:$J$44,3,FALSE)</f>
        <v>3.9800619559523849</v>
      </c>
      <c r="BD12" s="47">
        <f>SSPYLD1!BD12*VLOOKUP(SSPYLD2!BD$4,'[1]INTERNAL PARAMETERS-1'!$B$5:$J$44,5,FALSE)*VLOOKUP(SSPYLD2!BD$4,'[1]INTERNAL PARAMETERS-1'!$B$5:$J$44,6,FALSE)*VLOOKUP(SSPYLD2!BD$4,'[1]INTERNAL PARAMETERS-1'!$B$5:$J$44,3,FALSE) + SSPYLD1!BD12*(1-VLOOKUP(SSPYLD2!BD$4,'[1]INTERNAL PARAMETERS-1'!$B$5:$J$44,5,FALSE))*VLOOKUP(SSPYLD2!BD$4,'[1]INTERNAL PARAMETERS-1'!$B$5:$J$44,8,FALSE)*VLOOKUP(SSPYLD2!BD$4,'[1]INTERNAL PARAMETERS-1'!$B$5:$J$44,3,FALSE)</f>
        <v>1.7209632308366276</v>
      </c>
      <c r="BE12" s="47">
        <f>SSPYLD1!BE12*VLOOKUP(SSPYLD2!BE$4,'[1]INTERNAL PARAMETERS-1'!$B$5:$J$44,5,FALSE)*VLOOKUP(SSPYLD2!BE$4,'[1]INTERNAL PARAMETERS-1'!$B$5:$J$44,6,FALSE)*VLOOKUP(SSPYLD2!BE$4,'[1]INTERNAL PARAMETERS-1'!$B$5:$J$44,3,FALSE) + SSPYLD1!BE12*(1-VLOOKUP(SSPYLD2!BE$4,'[1]INTERNAL PARAMETERS-1'!$B$5:$J$44,5,FALSE))*VLOOKUP(SSPYLD2!BE$4,'[1]INTERNAL PARAMETERS-1'!$B$5:$J$44,8,FALSE)*VLOOKUP(SSPYLD2!BE$4,'[1]INTERNAL PARAMETERS-1'!$B$5:$J$44,3,FALSE)</f>
        <v>3.1802017809434386</v>
      </c>
      <c r="BF12" s="47">
        <f>SSPYLD1!BF12*VLOOKUP(SSPYLD2!BF$4,'[1]INTERNAL PARAMETERS-1'!$B$5:$J$44,5,FALSE)*VLOOKUP(SSPYLD2!BF$4,'[1]INTERNAL PARAMETERS-1'!$B$5:$J$44,6,FALSE)*VLOOKUP(SSPYLD2!BF$4,'[1]INTERNAL PARAMETERS-1'!$B$5:$J$44,3,FALSE) + SSPYLD1!BF12*(1-VLOOKUP(SSPYLD2!BF$4,'[1]INTERNAL PARAMETERS-1'!$B$5:$J$44,5,FALSE))*VLOOKUP(SSPYLD2!BF$4,'[1]INTERNAL PARAMETERS-1'!$B$5:$J$44,8,FALSE)*VLOOKUP(SSPYLD2!BF$4,'[1]INTERNAL PARAMETERS-1'!$B$5:$J$44,3,FALSE)</f>
        <v>0</v>
      </c>
      <c r="BG12" s="47">
        <f>SSPYLD1!BG12*VLOOKUP(SSPYLD2!BG$4,'[1]INTERNAL PARAMETERS-1'!$B$5:$J$44,5,FALSE)*VLOOKUP(SSPYLD2!BG$4,'[1]INTERNAL PARAMETERS-1'!$B$5:$J$44,6,FALSE)*VLOOKUP(SSPYLD2!BG$4,'[1]INTERNAL PARAMETERS-1'!$B$5:$J$44,3,FALSE) + SSPYLD1!BG12*(1-VLOOKUP(SSPYLD2!BG$4,'[1]INTERNAL PARAMETERS-1'!$B$5:$J$44,5,FALSE))*VLOOKUP(SSPYLD2!BG$4,'[1]INTERNAL PARAMETERS-1'!$B$5:$J$44,8,FALSE)*VLOOKUP(SSPYLD2!BG$4,'[1]INTERNAL PARAMETERS-1'!$B$5:$J$44,3,FALSE)</f>
        <v>1.4167845219806599</v>
      </c>
      <c r="BH12" s="47">
        <f>SSPYLD1!BH12*VLOOKUP(SSPYLD2!BH$4,'[1]INTERNAL PARAMETERS-1'!$B$5:$J$44,5,FALSE)*VLOOKUP(SSPYLD2!BH$4,'[1]INTERNAL PARAMETERS-1'!$B$5:$J$44,6,FALSE)*VLOOKUP(SSPYLD2!BH$4,'[1]INTERNAL PARAMETERS-1'!$B$5:$J$44,3,FALSE) + SSPYLD1!BH12*(1-VLOOKUP(SSPYLD2!BH$4,'[1]INTERNAL PARAMETERS-1'!$B$5:$J$44,5,FALSE))*VLOOKUP(SSPYLD2!BH$4,'[1]INTERNAL PARAMETERS-1'!$B$5:$J$44,8,FALSE)*VLOOKUP(SSPYLD2!BH$4,'[1]INTERNAL PARAMETERS-1'!$B$5:$J$44,3,FALSE)</f>
        <v>9.8245981503138971E-3</v>
      </c>
      <c r="BI12" s="47">
        <f>SSPYLD1!BI12*VLOOKUP(SSPYLD2!BI$4,'[1]INTERNAL PARAMETERS-1'!$B$5:$J$44,5,FALSE)*VLOOKUP(SSPYLD2!BI$4,'[1]INTERNAL PARAMETERS-1'!$B$5:$J$44,6,FALSE)*VLOOKUP(SSPYLD2!BI$4,'[1]INTERNAL PARAMETERS-1'!$B$5:$J$44,3,FALSE) + SSPYLD1!BI12*(1-VLOOKUP(SSPYLD2!BI$4,'[1]INTERNAL PARAMETERS-1'!$B$5:$J$44,5,FALSE))*VLOOKUP(SSPYLD2!BI$4,'[1]INTERNAL PARAMETERS-1'!$B$5:$J$44,8,FALSE)*VLOOKUP(SSPYLD2!BI$4,'[1]INTERNAL PARAMETERS-1'!$B$5:$J$44,3,FALSE)</f>
        <v>0</v>
      </c>
      <c r="BJ12" s="47">
        <f>SSPYLD1!BJ12*VLOOKUP(SSPYLD2!BJ$4,'[1]INTERNAL PARAMETERS-1'!$B$5:$J$44,5,FALSE)*VLOOKUP(SSPYLD2!BJ$4,'[1]INTERNAL PARAMETERS-1'!$B$5:$J$44,6,FALSE)*VLOOKUP(SSPYLD2!BJ$4,'[1]INTERNAL PARAMETERS-1'!$B$5:$J$44,3,FALSE) + SSPYLD1!BJ12*(1-VLOOKUP(SSPYLD2!BJ$4,'[1]INTERNAL PARAMETERS-1'!$B$5:$J$44,5,FALSE))*VLOOKUP(SSPYLD2!BJ$4,'[1]INTERNAL PARAMETERS-1'!$B$5:$J$44,8,FALSE)*VLOOKUP(SSPYLD2!BJ$4,'[1]INTERNAL PARAMETERS-1'!$B$5:$J$44,3,FALSE)</f>
        <v>0.63584457092656976</v>
      </c>
      <c r="BK12" s="47">
        <f>SSPYLD1!BK12*VLOOKUP(SSPYLD2!BK$4,'[1]INTERNAL PARAMETERS-1'!$B$5:$J$44,5,FALSE)*VLOOKUP(SSPYLD2!BK$4,'[1]INTERNAL PARAMETERS-1'!$B$5:$J$44,6,FALSE)*VLOOKUP(SSPYLD2!BK$4,'[1]INTERNAL PARAMETERS-1'!$B$5:$J$44,3,FALSE) + SSPYLD1!BK12*(1-VLOOKUP(SSPYLD2!BK$4,'[1]INTERNAL PARAMETERS-1'!$B$5:$J$44,5,FALSE))*VLOOKUP(SSPYLD2!BK$4,'[1]INTERNAL PARAMETERS-1'!$B$5:$J$44,8,FALSE)*VLOOKUP(SSPYLD2!BK$4,'[1]INTERNAL PARAMETERS-1'!$B$5:$J$44,3,FALSE)</f>
        <v>0.79709764373499803</v>
      </c>
      <c r="BL12" s="47">
        <f>SSPYLD1!BL12*VLOOKUP(SSPYLD2!BL$4,'[1]INTERNAL PARAMETERS-1'!$B$5:$J$44,5,FALSE)*VLOOKUP(SSPYLD2!BL$4,'[1]INTERNAL PARAMETERS-1'!$B$5:$J$44,6,FALSE)*VLOOKUP(SSPYLD2!BL$4,'[1]INTERNAL PARAMETERS-1'!$B$5:$J$44,3,FALSE) + SSPYLD1!BL12*(1-VLOOKUP(SSPYLD2!BL$4,'[1]INTERNAL PARAMETERS-1'!$B$5:$J$44,5,FALSE))*VLOOKUP(SSPYLD2!BL$4,'[1]INTERNAL PARAMETERS-1'!$B$5:$J$44,8,FALSE)*VLOOKUP(SSPYLD2!BL$4,'[1]INTERNAL PARAMETERS-1'!$B$5:$J$44,3,FALSE)</f>
        <v>2.2254483847332782</v>
      </c>
      <c r="BM12" s="47">
        <f>SSPYLD1!BM12*VLOOKUP(SSPYLD2!BM$4,'[1]INTERNAL PARAMETERS-1'!$B$5:$J$44,5,FALSE)*VLOOKUP(SSPYLD2!BM$4,'[1]INTERNAL PARAMETERS-1'!$B$5:$J$44,6,FALSE)*VLOOKUP(SSPYLD2!BM$4,'[1]INTERNAL PARAMETERS-1'!$B$5:$J$44,3,FALSE) + SSPYLD1!BM12*(1-VLOOKUP(SSPYLD2!BM$4,'[1]INTERNAL PARAMETERS-1'!$B$5:$J$44,5,FALSE))*VLOOKUP(SSPYLD2!BM$4,'[1]INTERNAL PARAMETERS-1'!$B$5:$J$44,8,FALSE)*VLOOKUP(SSPYLD2!BM$4,'[1]INTERNAL PARAMETERS-1'!$B$5:$J$44,3,FALSE)</f>
        <v>0.65284913430673686</v>
      </c>
      <c r="BN12" s="47">
        <f>SSPYLD1!BN12*VLOOKUP(SSPYLD2!BN$4,'[1]INTERNAL PARAMETERS-1'!$B$5:$J$44,5,FALSE)*VLOOKUP(SSPYLD2!BN$4,'[1]INTERNAL PARAMETERS-1'!$B$5:$J$44,6,FALSE)*VLOOKUP(SSPYLD2!BN$4,'[1]INTERNAL PARAMETERS-1'!$B$5:$J$44,3,FALSE) + SSPYLD1!BN12*(1-VLOOKUP(SSPYLD2!BN$4,'[1]INTERNAL PARAMETERS-1'!$B$5:$J$44,5,FALSE))*VLOOKUP(SSPYLD2!BN$4,'[1]INTERNAL PARAMETERS-1'!$B$5:$J$44,8,FALSE)*VLOOKUP(SSPYLD2!BN$4,'[1]INTERNAL PARAMETERS-1'!$B$5:$J$44,3,FALSE)</f>
        <v>0.82881000461158227</v>
      </c>
      <c r="BO12" s="47">
        <f>SSPYLD1!BO12*VLOOKUP(SSPYLD2!BO$4,'[1]INTERNAL PARAMETERS-1'!$B$5:$J$44,5,FALSE)*VLOOKUP(SSPYLD2!BO$4,'[1]INTERNAL PARAMETERS-1'!$B$5:$J$44,6,FALSE)*VLOOKUP(SSPYLD2!BO$4,'[1]INTERNAL PARAMETERS-1'!$B$5:$J$44,3,FALSE) + SSPYLD1!BO12*(1-VLOOKUP(SSPYLD2!BO$4,'[1]INTERNAL PARAMETERS-1'!$B$5:$J$44,5,FALSE))*VLOOKUP(SSPYLD2!BO$4,'[1]INTERNAL PARAMETERS-1'!$B$5:$J$44,8,FALSE)*VLOOKUP(SSPYLD2!BO$4,'[1]INTERNAL PARAMETERS-1'!$B$5:$J$44,3,FALSE)</f>
        <v>0.68336719848725258</v>
      </c>
      <c r="BP12" s="47">
        <f>SSPYLD1!BP12*VLOOKUP(SSPYLD2!BP$4,'[1]INTERNAL PARAMETERS-1'!$B$5:$J$44,5,FALSE)*VLOOKUP(SSPYLD2!BP$4,'[1]INTERNAL PARAMETERS-1'!$B$5:$J$44,6,FALSE)*VLOOKUP(SSPYLD2!BP$4,'[1]INTERNAL PARAMETERS-1'!$B$5:$J$44,3,FALSE) + SSPYLD1!BP12*(1-VLOOKUP(SSPYLD2!BP$4,'[1]INTERNAL PARAMETERS-1'!$B$5:$J$44,5,FALSE))*VLOOKUP(SSPYLD2!BP$4,'[1]INTERNAL PARAMETERS-1'!$B$5:$J$44,8,FALSE)*VLOOKUP(SSPYLD2!BP$4,'[1]INTERNAL PARAMETERS-1'!$B$5:$J$44,3,FALSE)</f>
        <v>6.1999987243202326E-2</v>
      </c>
      <c r="BQ12" s="47">
        <f>SSPYLD1!BQ12*VLOOKUP(SSPYLD2!BQ$4,'[1]INTERNAL PARAMETERS-1'!$B$5:$J$44,5,FALSE)*VLOOKUP(SSPYLD2!BQ$4,'[1]INTERNAL PARAMETERS-1'!$B$5:$J$44,6,FALSE)*VLOOKUP(SSPYLD2!BQ$4,'[1]INTERNAL PARAMETERS-1'!$B$5:$J$44,3,FALSE) + SSPYLD1!BQ12*(1-VLOOKUP(SSPYLD2!BQ$4,'[1]INTERNAL PARAMETERS-1'!$B$5:$J$44,5,FALSE))*VLOOKUP(SSPYLD2!BQ$4,'[1]INTERNAL PARAMETERS-1'!$B$5:$J$44,8,FALSE)*VLOOKUP(SSPYLD2!BQ$4,'[1]INTERNAL PARAMETERS-1'!$B$5:$J$44,3,FALSE)</f>
        <v>2.66836391728607</v>
      </c>
      <c r="BR12" s="47">
        <f>SSPYLD1!BR12*VLOOKUP(SSPYLD2!BR$4,'[1]INTERNAL PARAMETERS-1'!$B$5:$J$44,5,FALSE)*VLOOKUP(SSPYLD2!BR$4,'[1]INTERNAL PARAMETERS-1'!$B$5:$J$44,6,FALSE)*VLOOKUP(SSPYLD2!BR$4,'[1]INTERNAL PARAMETERS-1'!$B$5:$J$44,3,FALSE) + SSPYLD1!BR12*(1-VLOOKUP(SSPYLD2!BR$4,'[1]INTERNAL PARAMETERS-1'!$B$5:$J$44,5,FALSE))*VLOOKUP(SSPYLD2!BR$4,'[1]INTERNAL PARAMETERS-1'!$B$5:$J$44,8,FALSE)*VLOOKUP(SSPYLD2!BR$4,'[1]INTERNAL PARAMETERS-1'!$B$5:$J$44,3,FALSE)</f>
        <v>0.10975551127379428</v>
      </c>
      <c r="BS12" s="47">
        <f>SSPYLD1!BS12*VLOOKUP(SSPYLD2!BS$4,'[1]INTERNAL PARAMETERS-1'!$B$5:$J$44,5,FALSE)*VLOOKUP(SSPYLD2!BS$4,'[1]INTERNAL PARAMETERS-1'!$B$5:$J$44,6,FALSE)*VLOOKUP(SSPYLD2!BS$4,'[1]INTERNAL PARAMETERS-1'!$B$5:$J$44,3,FALSE) + SSPYLD1!BS12*(1-VLOOKUP(SSPYLD2!BS$4,'[1]INTERNAL PARAMETERS-1'!$B$5:$J$44,5,FALSE))*VLOOKUP(SSPYLD2!BS$4,'[1]INTERNAL PARAMETERS-1'!$B$5:$J$44,8,FALSE)*VLOOKUP(SSPYLD2!BS$4,'[1]INTERNAL PARAMETERS-1'!$B$5:$J$44,3,FALSE)</f>
        <v>7.065842945374096E-3</v>
      </c>
      <c r="BT12" s="47">
        <f>SSPYLD1!BT12*VLOOKUP(SSPYLD2!BT$4,'[1]INTERNAL PARAMETERS-1'!$B$5:$J$44,5,FALSE)*VLOOKUP(SSPYLD2!BT$4,'[1]INTERNAL PARAMETERS-1'!$B$5:$J$44,6,FALSE)*VLOOKUP(SSPYLD2!BT$4,'[1]INTERNAL PARAMETERS-1'!$B$5:$J$44,3,FALSE) + SSPYLD1!BT12*(1-VLOOKUP(SSPYLD2!BT$4,'[1]INTERNAL PARAMETERS-1'!$B$5:$J$44,5,FALSE))*VLOOKUP(SSPYLD2!BT$4,'[1]INTERNAL PARAMETERS-1'!$B$5:$J$44,8,FALSE)*VLOOKUP(SSPYLD2!BT$4,'[1]INTERNAL PARAMETERS-1'!$B$5:$J$44,3,FALSE)</f>
        <v>0</v>
      </c>
      <c r="BU12" s="47">
        <f>SSPYLD1!BU12*VLOOKUP(SSPYLD2!BU$4,'[1]INTERNAL PARAMETERS-1'!$B$5:$J$44,5,FALSE)*VLOOKUP(SSPYLD2!BU$4,'[1]INTERNAL PARAMETERS-1'!$B$5:$J$44,6,FALSE)*VLOOKUP(SSPYLD2!BU$4,'[1]INTERNAL PARAMETERS-1'!$B$5:$J$44,3,FALSE) + SSPYLD1!BU12*(1-VLOOKUP(SSPYLD2!BU$4,'[1]INTERNAL PARAMETERS-1'!$B$5:$J$44,5,FALSE))*VLOOKUP(SSPYLD2!BU$4,'[1]INTERNAL PARAMETERS-1'!$B$5:$J$44,8,FALSE)*VLOOKUP(SSPYLD2!BU$4,'[1]INTERNAL PARAMETERS-1'!$B$5:$J$44,3,FALSE)</f>
        <v>0</v>
      </c>
      <c r="BV12" s="47">
        <f>SSPYLD1!BV12*VLOOKUP(SSPYLD2!BV$4,'[1]INTERNAL PARAMETERS-1'!$B$5:$J$44,5,FALSE)*VLOOKUP(SSPYLD2!BV$4,'[1]INTERNAL PARAMETERS-1'!$B$5:$J$44,6,FALSE)*VLOOKUP(SSPYLD2!BV$4,'[1]INTERNAL PARAMETERS-1'!$B$5:$J$44,3,FALSE) + SSPYLD1!BV12*(1-VLOOKUP(SSPYLD2!BV$4,'[1]INTERNAL PARAMETERS-1'!$B$5:$J$44,5,FALSE))*VLOOKUP(SSPYLD2!BV$4,'[1]INTERNAL PARAMETERS-1'!$B$5:$J$44,8,FALSE)*VLOOKUP(SSPYLD2!BV$4,'[1]INTERNAL PARAMETERS-1'!$B$5:$J$44,3,FALSE)</f>
        <v>0</v>
      </c>
      <c r="BW12" s="47">
        <f>SSPYLD1!BW12*VLOOKUP(SSPYLD2!BW$4,'[1]INTERNAL PARAMETERS-1'!$B$5:$J$44,5,FALSE)*VLOOKUP(SSPYLD2!BW$4,'[1]INTERNAL PARAMETERS-1'!$B$5:$J$44,6,FALSE)*VLOOKUP(SSPYLD2!BW$4,'[1]INTERNAL PARAMETERS-1'!$B$5:$J$44,3,FALSE) + SSPYLD1!BW12*(1-VLOOKUP(SSPYLD2!BW$4,'[1]INTERNAL PARAMETERS-1'!$B$5:$J$44,5,FALSE))*VLOOKUP(SSPYLD2!BW$4,'[1]INTERNAL PARAMETERS-1'!$B$5:$J$44,8,FALSE)*VLOOKUP(SSPYLD2!BW$4,'[1]INTERNAL PARAMETERS-1'!$B$5:$J$44,3,FALSE)</f>
        <v>0</v>
      </c>
      <c r="BX12" s="47">
        <f>SSPYLD1!BX12*VLOOKUP(SSPYLD2!BX$4,'[1]INTERNAL PARAMETERS-1'!$B$5:$J$44,5,FALSE)*VLOOKUP(SSPYLD2!BX$4,'[1]INTERNAL PARAMETERS-1'!$B$5:$J$44,6,FALSE)*VLOOKUP(SSPYLD2!BX$4,'[1]INTERNAL PARAMETERS-1'!$B$5:$J$44,3,FALSE) + SSPYLD1!BX12*(1-VLOOKUP(SSPYLD2!BX$4,'[1]INTERNAL PARAMETERS-1'!$B$5:$J$44,5,FALSE))*VLOOKUP(SSPYLD2!BX$4,'[1]INTERNAL PARAMETERS-1'!$B$5:$J$44,8,FALSE)*VLOOKUP(SSPYLD2!BX$4,'[1]INTERNAL PARAMETERS-1'!$B$5:$J$44,3,FALSE)</f>
        <v>0</v>
      </c>
      <c r="BY12" s="47">
        <f>SSPYLD1!BY12*VLOOKUP(SSPYLD2!BY$4,'[1]INTERNAL PARAMETERS-1'!$B$5:$J$44,5,FALSE)*VLOOKUP(SSPYLD2!BY$4,'[1]INTERNAL PARAMETERS-1'!$B$5:$J$44,6,FALSE)*VLOOKUP(SSPYLD2!BY$4,'[1]INTERNAL PARAMETERS-1'!$B$5:$J$44,3,FALSE) + SSPYLD1!BY12*(1-VLOOKUP(SSPYLD2!BY$4,'[1]INTERNAL PARAMETERS-1'!$B$5:$J$44,5,FALSE))*VLOOKUP(SSPYLD2!BY$4,'[1]INTERNAL PARAMETERS-1'!$B$5:$J$44,8,FALSE)*VLOOKUP(SSPYLD2!BY$4,'[1]INTERNAL PARAMETERS-1'!$B$5:$J$44,3,FALSE)</f>
        <v>0</v>
      </c>
      <c r="BZ12" s="47">
        <f>SSPYLD1!BZ12*VLOOKUP(SSPYLD2!BZ$4,'[1]INTERNAL PARAMETERS-1'!$B$5:$J$44,5,FALSE)*VLOOKUP(SSPYLD2!BZ$4,'[1]INTERNAL PARAMETERS-1'!$B$5:$J$44,6,FALSE)*VLOOKUP(SSPYLD2!BZ$4,'[1]INTERNAL PARAMETERS-1'!$B$5:$J$44,3,FALSE) + SSPYLD1!BZ12*(1-VLOOKUP(SSPYLD2!BZ$4,'[1]INTERNAL PARAMETERS-1'!$B$5:$J$44,5,FALSE))*VLOOKUP(SSPYLD2!BZ$4,'[1]INTERNAL PARAMETERS-1'!$B$5:$J$44,8,FALSE)*VLOOKUP(SSPYLD2!BZ$4,'[1]INTERNAL PARAMETERS-1'!$B$5:$J$44,3,FALSE)</f>
        <v>8.0755209783113825E-3</v>
      </c>
      <c r="CA12" s="47">
        <f>SSPYLD1!CA12*VLOOKUP(SSPYLD2!CA$4,'[1]INTERNAL PARAMETERS-1'!$B$5:$J$44,5,FALSE)*VLOOKUP(SSPYLD2!CA$4,'[1]INTERNAL PARAMETERS-1'!$B$5:$J$44,6,FALSE)*VLOOKUP(SSPYLD2!CA$4,'[1]INTERNAL PARAMETERS-1'!$B$5:$J$44,3,FALSE) + SSPYLD1!CA12*(1-VLOOKUP(SSPYLD2!CA$4,'[1]INTERNAL PARAMETERS-1'!$B$5:$J$44,5,FALSE))*VLOOKUP(SSPYLD2!CA$4,'[1]INTERNAL PARAMETERS-1'!$B$5:$J$44,8,FALSE)*VLOOKUP(SSPYLD2!CA$4,'[1]INTERNAL PARAMETERS-1'!$B$5:$J$44,3,FALSE)</f>
        <v>0</v>
      </c>
      <c r="CB12" s="47">
        <f>SSPYLD1!CB12*VLOOKUP(SSPYLD2!CB$4,'[1]INTERNAL PARAMETERS-1'!$B$5:$J$44,5,FALSE)*VLOOKUP(SSPYLD2!CB$4,'[1]INTERNAL PARAMETERS-1'!$B$5:$J$44,6,FALSE)*VLOOKUP(SSPYLD2!CB$4,'[1]INTERNAL PARAMETERS-1'!$B$5:$J$44,3,FALSE) + SSPYLD1!CB12*(1-VLOOKUP(SSPYLD2!CB$4,'[1]INTERNAL PARAMETERS-1'!$B$5:$J$44,5,FALSE))*VLOOKUP(SSPYLD2!CB$4,'[1]INTERNAL PARAMETERS-1'!$B$5:$J$44,8,FALSE)*VLOOKUP(SSPYLD2!CB$4,'[1]INTERNAL PARAMETERS-1'!$B$5:$J$44,3,FALSE)</f>
        <v>0</v>
      </c>
      <c r="CC12" s="47">
        <f>SSPYLD1!CC12*VLOOKUP(SSPYLD2!CC$4,'[1]INTERNAL PARAMETERS-1'!$B$5:$J$44,5,FALSE)*VLOOKUP(SSPYLD2!CC$4,'[1]INTERNAL PARAMETERS-1'!$B$5:$J$44,6,FALSE)*VLOOKUP(SSPYLD2!CC$4,'[1]INTERNAL PARAMETERS-1'!$B$5:$J$44,3,FALSE) + SSPYLD1!CC12*(1-VLOOKUP(SSPYLD2!CC$4,'[1]INTERNAL PARAMETERS-1'!$B$5:$J$44,5,FALSE))*VLOOKUP(SSPYLD2!CC$4,'[1]INTERNAL PARAMETERS-1'!$B$5:$J$44,8,FALSE)*VLOOKUP(SSPYLD2!CC$4,'[1]INTERNAL PARAMETERS-1'!$B$5:$J$44,3,FALSE)</f>
        <v>1.4711166568983683E-2</v>
      </c>
      <c r="CD12" s="47">
        <f>SSPYLD1!CD12*VLOOKUP(SSPYLD2!CD$4,'[1]INTERNAL PARAMETERS-1'!$B$5:$J$44,5,FALSE)*VLOOKUP(SSPYLD2!CD$4,'[1]INTERNAL PARAMETERS-1'!$B$5:$J$44,6,FALSE)*VLOOKUP(SSPYLD2!CD$4,'[1]INTERNAL PARAMETERS-1'!$B$5:$J$44,3,FALSE) + SSPYLD1!CD12*(1-VLOOKUP(SSPYLD2!CD$4,'[1]INTERNAL PARAMETERS-1'!$B$5:$J$44,5,FALSE))*VLOOKUP(SSPYLD2!CD$4,'[1]INTERNAL PARAMETERS-1'!$B$5:$J$44,8,FALSE)*VLOOKUP(SSPYLD2!CD$4,'[1]INTERNAL PARAMETERS-1'!$B$5:$J$44,3,FALSE)</f>
        <v>4.2177366477245293E-2</v>
      </c>
      <c r="CE12" s="47">
        <f>SSPYLD1!CE12*VLOOKUP(SSPYLD2!CE$4,'[1]INTERNAL PARAMETERS-1'!$B$5:$J$44,5,FALSE)*VLOOKUP(SSPYLD2!CE$4,'[1]INTERNAL PARAMETERS-1'!$B$5:$J$44,6,FALSE)*VLOOKUP(SSPYLD2!CE$4,'[1]INTERNAL PARAMETERS-1'!$B$5:$J$44,3,FALSE) + SSPYLD1!CE12*(1-VLOOKUP(SSPYLD2!CE$4,'[1]INTERNAL PARAMETERS-1'!$B$5:$J$44,5,FALSE))*VLOOKUP(SSPYLD2!CE$4,'[1]INTERNAL PARAMETERS-1'!$B$5:$J$44,8,FALSE)*VLOOKUP(SSPYLD2!CE$4,'[1]INTERNAL PARAMETERS-1'!$B$5:$J$44,3,FALSE)</f>
        <v>5.9515047713013899E-2</v>
      </c>
      <c r="CF12" s="47">
        <f>SSPYLD1!CF12*VLOOKUP(SSPYLD2!CF$4,'[1]INTERNAL PARAMETERS-1'!$B$5:$J$44,5,FALSE)*VLOOKUP(SSPYLD2!CF$4,'[1]INTERNAL PARAMETERS-1'!$B$5:$J$44,6,FALSE)*VLOOKUP(SSPYLD2!CF$4,'[1]INTERNAL PARAMETERS-1'!$B$5:$J$44,3,FALSE) + SSPYLD1!CF12*(1-VLOOKUP(SSPYLD2!CF$4,'[1]INTERNAL PARAMETERS-1'!$B$5:$J$44,5,FALSE))*VLOOKUP(SSPYLD2!CF$4,'[1]INTERNAL PARAMETERS-1'!$B$5:$J$44,8,FALSE)*VLOOKUP(SSPYLD2!CF$4,'[1]INTERNAL PARAMETERS-1'!$B$5:$J$44,3,FALSE)</f>
        <v>2.6041593897595153E-2</v>
      </c>
      <c r="CG12" s="47">
        <f>SSPYLD1!CG12*VLOOKUP(SSPYLD2!CG$4,'[1]INTERNAL PARAMETERS-1'!$B$5:$J$44,5,FALSE)*VLOOKUP(SSPYLD2!CG$4,'[1]INTERNAL PARAMETERS-1'!$B$5:$J$44,6,FALSE)*VLOOKUP(SSPYLD2!CG$4,'[1]INTERNAL PARAMETERS-1'!$B$5:$J$44,3,FALSE) + SSPYLD1!CG12*(1-VLOOKUP(SSPYLD2!CG$4,'[1]INTERNAL PARAMETERS-1'!$B$5:$J$44,5,FALSE))*VLOOKUP(SSPYLD2!CG$4,'[1]INTERNAL PARAMETERS-1'!$B$5:$J$44,8,FALSE)*VLOOKUP(SSPYLD2!CG$4,'[1]INTERNAL PARAMETERS-1'!$B$5:$J$44,3,FALSE)</f>
        <v>0</v>
      </c>
      <c r="CH12" s="46">
        <f>SSPYLD1!CH12*VLOOKUP(SSPYLD2!CH$4,'[1]INTERNAL PARAMETERS-1'!$B$5:$J$44,5,FALSE)*VLOOKUP(SSPYLD2!CH$4,'[1]INTERNAL PARAMETERS-1'!$B$5:$J$44,6,FALSE)*VLOOKUP(SSPYLD2!CH$4,'[1]INTERNAL PARAMETERS-1'!$B$5:$J$44,3,FALSE) + SSPYLD1!CH12*(1-VLOOKUP(SSPYLD2!CH$4,'[1]INTERNAL PARAMETERS-1'!$B$5:$J$44,5,FALSE))*VLOOKUP(SSPYLD2!CH$4,'[1]INTERNAL PARAMETERS-1'!$B$5:$J$44,8,FALSE)*VLOOKUP(SSPYLD2!CH$4,'[1]INTERNAL PARAMETERS-1'!$B$5:$J$44,3,FALSE)</f>
        <v>0</v>
      </c>
      <c r="CJ12" s="48">
        <f t="shared" si="0"/>
        <v>1786.8113435379316</v>
      </c>
      <c r="CK12" s="46">
        <f t="shared" si="1"/>
        <v>33.423395484955002</v>
      </c>
    </row>
    <row r="13" spans="2:89" x14ac:dyDescent="0.4">
      <c r="B13" s="61" t="s">
        <v>5</v>
      </c>
      <c r="C13" s="60" t="s">
        <v>68</v>
      </c>
      <c r="D13" s="60" t="s">
        <v>59</v>
      </c>
      <c r="E13" s="135">
        <f>'S Str&amp;Pad'!X13</f>
        <v>3626.5226981870833</v>
      </c>
      <c r="F13" s="62">
        <f>'[1]INTERNAL PARAMETERS-1'!M13</f>
        <v>44.225000000000001</v>
      </c>
      <c r="G13" s="48">
        <f>SSPYLD1!G13*VLOOKUP(SSPYLD2!G$4,'[1]INTERNAL PARAMETERS-1'!$B$5:$J$44,5,FALSE)*VLOOKUP(SSPYLD2!G$4,'[1]INTERNAL PARAMETERS-1'!$B$5:$J$44,7,FALSE)*SSPYLD2!$F13 + SSPYLD1!G13*(1-VLOOKUP(SSPYLD2!G$4,'[1]INTERNAL PARAMETERS-1'!$B$5:$J$44,5,FALSE))*VLOOKUP(SSPYLD2!G$4,'[1]INTERNAL PARAMETERS-1'!$B$5:$J$44,9,FALSE)*SSPYLD2!$F13</f>
        <v>710.56999622862213</v>
      </c>
      <c r="H13" s="47">
        <f>SSPYLD1!H13*VLOOKUP(SSPYLD2!H$4,'[1]INTERNAL PARAMETERS-1'!$B$5:$J$44,5,FALSE)*VLOOKUP(SSPYLD2!H$4,'[1]INTERNAL PARAMETERS-1'!$B$5:$J$44,7,FALSE)*SSPYLD2!$F13 + SSPYLD1!H13*(1-VLOOKUP(SSPYLD2!H$4,'[1]INTERNAL PARAMETERS-1'!$B$5:$J$44,5,FALSE))*VLOOKUP(SSPYLD2!H$4,'[1]INTERNAL PARAMETERS-1'!$B$5:$J$44,9,FALSE)*SSPYLD2!$F13</f>
        <v>342.00756594053047</v>
      </c>
      <c r="I13" s="47">
        <f>SSPYLD1!I13*VLOOKUP(SSPYLD2!I$4,'[1]INTERNAL PARAMETERS-1'!$B$5:$J$44,5,FALSE)*VLOOKUP(SSPYLD2!I$4,'[1]INTERNAL PARAMETERS-1'!$B$5:$J$44,7,FALSE)*SSPYLD2!$F13 + SSPYLD1!I13*(1-VLOOKUP(SSPYLD2!I$4,'[1]INTERNAL PARAMETERS-1'!$B$5:$J$44,5,FALSE))*VLOOKUP(SSPYLD2!I$4,'[1]INTERNAL PARAMETERS-1'!$B$5:$J$44,9,FALSE)*SSPYLD2!$F13</f>
        <v>349.78623042378177</v>
      </c>
      <c r="J13" s="47">
        <f>SSPYLD1!J13*VLOOKUP(SSPYLD2!J$4,'[1]INTERNAL PARAMETERS-1'!$B$5:$J$44,5,FALSE)*VLOOKUP(SSPYLD2!J$4,'[1]INTERNAL PARAMETERS-1'!$B$5:$J$44,7,FALSE)*SSPYLD2!$F13 + SSPYLD1!J13*(1-VLOOKUP(SSPYLD2!J$4,'[1]INTERNAL PARAMETERS-1'!$B$5:$J$44,5,FALSE))*VLOOKUP(SSPYLD2!J$4,'[1]INTERNAL PARAMETERS-1'!$B$5:$J$44,9,FALSE)*SSPYLD2!$F13</f>
        <v>0</v>
      </c>
      <c r="K13" s="47">
        <f>SSPYLD1!K13*VLOOKUP(SSPYLD2!K$4,'[1]INTERNAL PARAMETERS-1'!$B$5:$J$44,5,FALSE)*VLOOKUP(SSPYLD2!K$4,'[1]INTERNAL PARAMETERS-1'!$B$5:$J$44,7,FALSE)*SSPYLD2!$F13 + SSPYLD1!K13*(1-VLOOKUP(SSPYLD2!K$4,'[1]INTERNAL PARAMETERS-1'!$B$5:$J$44,5,FALSE))*VLOOKUP(SSPYLD2!K$4,'[1]INTERNAL PARAMETERS-1'!$B$5:$J$44,9,FALSE)*SSPYLD2!$F13</f>
        <v>4.587995326242587</v>
      </c>
      <c r="L13" s="47">
        <f>SSPYLD1!L13*VLOOKUP(SSPYLD2!L$4,'[1]INTERNAL PARAMETERS-1'!$B$5:$J$44,5,FALSE)*VLOOKUP(SSPYLD2!L$4,'[1]INTERNAL PARAMETERS-1'!$B$5:$J$44,7,FALSE)*SSPYLD2!$F13 + SSPYLD1!L13*(1-VLOOKUP(SSPYLD2!L$4,'[1]INTERNAL PARAMETERS-1'!$B$5:$J$44,5,FALSE))*VLOOKUP(SSPYLD2!L$4,'[1]INTERNAL PARAMETERS-1'!$B$5:$J$44,9,FALSE)*SSPYLD2!$F13</f>
        <v>0</v>
      </c>
      <c r="M13" s="47">
        <f>SSPYLD1!M13*VLOOKUP(SSPYLD2!M$4,'[1]INTERNAL PARAMETERS-1'!$B$5:$J$44,5,FALSE)*VLOOKUP(SSPYLD2!M$4,'[1]INTERNAL PARAMETERS-1'!$B$5:$J$44,7,FALSE)*SSPYLD2!$F13 + SSPYLD1!M13*(1-VLOOKUP(SSPYLD2!M$4,'[1]INTERNAL PARAMETERS-1'!$B$5:$J$44,5,FALSE))*VLOOKUP(SSPYLD2!M$4,'[1]INTERNAL PARAMETERS-1'!$B$5:$J$44,9,FALSE)*SSPYLD2!$F13</f>
        <v>13.255094034230492</v>
      </c>
      <c r="N13" s="47">
        <f>SSPYLD1!N13*VLOOKUP(SSPYLD2!N$4,'[1]INTERNAL PARAMETERS-1'!$B$5:$J$44,5,FALSE)*VLOOKUP(SSPYLD2!N$4,'[1]INTERNAL PARAMETERS-1'!$B$5:$J$44,7,FALSE)*SSPYLD2!$F13 + SSPYLD1!N13*(1-VLOOKUP(SSPYLD2!N$4,'[1]INTERNAL PARAMETERS-1'!$B$5:$J$44,5,FALSE))*VLOOKUP(SSPYLD2!N$4,'[1]INTERNAL PARAMETERS-1'!$B$5:$J$44,9,FALSE)*SSPYLD2!$F13</f>
        <v>1.5632206961991593</v>
      </c>
      <c r="O13" s="47">
        <f>SSPYLD1!O13*VLOOKUP(SSPYLD2!O$4,'[1]INTERNAL PARAMETERS-1'!$B$5:$J$44,5,FALSE)*VLOOKUP(SSPYLD2!O$4,'[1]INTERNAL PARAMETERS-1'!$B$5:$J$44,7,FALSE)*SSPYLD2!$F13 + SSPYLD1!O13*(1-VLOOKUP(SSPYLD2!O$4,'[1]INTERNAL PARAMETERS-1'!$B$5:$J$44,5,FALSE))*VLOOKUP(SSPYLD2!O$4,'[1]INTERNAL PARAMETERS-1'!$B$5:$J$44,9,FALSE)*SSPYLD2!$F13</f>
        <v>0</v>
      </c>
      <c r="P13" s="47">
        <f>SSPYLD1!P13*VLOOKUP(SSPYLD2!P$4,'[1]INTERNAL PARAMETERS-1'!$B$5:$J$44,5,FALSE)*VLOOKUP(SSPYLD2!P$4,'[1]INTERNAL PARAMETERS-1'!$B$5:$J$44,7,FALSE)*SSPYLD2!$F13 + SSPYLD1!P13*(1-VLOOKUP(SSPYLD2!P$4,'[1]INTERNAL PARAMETERS-1'!$B$5:$J$44,5,FALSE))*VLOOKUP(SSPYLD2!P$4,'[1]INTERNAL PARAMETERS-1'!$B$5:$J$44,9,FALSE)*SSPYLD2!$F13</f>
        <v>0</v>
      </c>
      <c r="Q13" s="47">
        <f>SSPYLD1!Q13*VLOOKUP(SSPYLD2!Q$4,'[1]INTERNAL PARAMETERS-1'!$B$5:$J$44,5,FALSE)*VLOOKUP(SSPYLD2!Q$4,'[1]INTERNAL PARAMETERS-1'!$B$5:$J$44,7,FALSE)*SSPYLD2!$F13 + SSPYLD1!Q13*(1-VLOOKUP(SSPYLD2!Q$4,'[1]INTERNAL PARAMETERS-1'!$B$5:$J$44,5,FALSE))*VLOOKUP(SSPYLD2!Q$4,'[1]INTERNAL PARAMETERS-1'!$B$5:$J$44,9,FALSE)*SSPYLD2!$F13</f>
        <v>0</v>
      </c>
      <c r="R13" s="47">
        <f>SSPYLD1!R13*VLOOKUP(SSPYLD2!R$4,'[1]INTERNAL PARAMETERS-1'!$B$5:$J$44,5,FALSE)*VLOOKUP(SSPYLD2!R$4,'[1]INTERNAL PARAMETERS-1'!$B$5:$J$44,7,FALSE)*SSPYLD2!$F13 + SSPYLD1!R13*(1-VLOOKUP(SSPYLD2!R$4,'[1]INTERNAL PARAMETERS-1'!$B$5:$J$44,5,FALSE))*VLOOKUP(SSPYLD2!R$4,'[1]INTERNAL PARAMETERS-1'!$B$5:$J$44,9,FALSE)*SSPYLD2!$F13</f>
        <v>3.2623178414708272</v>
      </c>
      <c r="S13" s="47">
        <f>SSPYLD1!S13*VLOOKUP(SSPYLD2!S$4,'[1]INTERNAL PARAMETERS-1'!$B$5:$J$44,5,FALSE)*VLOOKUP(SSPYLD2!S$4,'[1]INTERNAL PARAMETERS-1'!$B$5:$J$44,7,FALSE)*SSPYLD2!$F13 + SSPYLD1!S13*(1-VLOOKUP(SSPYLD2!S$4,'[1]INTERNAL PARAMETERS-1'!$B$5:$J$44,5,FALSE))*VLOOKUP(SSPYLD2!S$4,'[1]INTERNAL PARAMETERS-1'!$B$5:$J$44,9,FALSE)*SSPYLD2!$F13</f>
        <v>38.546012300759237</v>
      </c>
      <c r="T13" s="47">
        <f>SSPYLD1!T13*VLOOKUP(SSPYLD2!T$4,'[1]INTERNAL PARAMETERS-1'!$B$5:$J$44,5,FALSE)*VLOOKUP(SSPYLD2!T$4,'[1]INTERNAL PARAMETERS-1'!$B$5:$J$44,7,FALSE)*SSPYLD2!$F13 + SSPYLD1!T13*(1-VLOOKUP(SSPYLD2!T$4,'[1]INTERNAL PARAMETERS-1'!$B$5:$J$44,5,FALSE))*VLOOKUP(SSPYLD2!T$4,'[1]INTERNAL PARAMETERS-1'!$B$5:$J$44,9,FALSE)*SSPYLD2!$F13</f>
        <v>9.1755095035861931</v>
      </c>
      <c r="U13" s="47">
        <f>SSPYLD1!U13*VLOOKUP(SSPYLD2!U$4,'[1]INTERNAL PARAMETERS-1'!$B$5:$J$44,5,FALSE)*VLOOKUP(SSPYLD2!U$4,'[1]INTERNAL PARAMETERS-1'!$B$5:$J$44,7,FALSE)*SSPYLD2!$F13 + SSPYLD1!U13*(1-VLOOKUP(SSPYLD2!U$4,'[1]INTERNAL PARAMETERS-1'!$B$5:$J$44,5,FALSE))*VLOOKUP(SSPYLD2!U$4,'[1]INTERNAL PARAMETERS-1'!$B$5:$J$44,9,FALSE)*SSPYLD2!$F13</f>
        <v>3.8399595483139697</v>
      </c>
      <c r="V13" s="47">
        <f>SSPYLD1!V13*VLOOKUP(SSPYLD2!V$4,'[1]INTERNAL PARAMETERS-1'!$B$5:$J$44,5,FALSE)*VLOOKUP(SSPYLD2!V$4,'[1]INTERNAL PARAMETERS-1'!$B$5:$J$44,7,FALSE)*SSPYLD2!$F13 + SSPYLD1!V13*(1-VLOOKUP(SSPYLD2!V$4,'[1]INTERNAL PARAMETERS-1'!$B$5:$J$44,5,FALSE))*VLOOKUP(SSPYLD2!V$4,'[1]INTERNAL PARAMETERS-1'!$B$5:$J$44,9,FALSE)*SSPYLD2!$F13</f>
        <v>52.840265263821536</v>
      </c>
      <c r="W13" s="47">
        <f>SSPYLD1!W13*VLOOKUP(SSPYLD2!W$4,'[1]INTERNAL PARAMETERS-1'!$B$5:$J$44,5,FALSE)*VLOOKUP(SSPYLD2!W$4,'[1]INTERNAL PARAMETERS-1'!$B$5:$J$44,7,FALSE)*SSPYLD2!$F13 + SSPYLD1!W13*(1-VLOOKUP(SSPYLD2!W$4,'[1]INTERNAL PARAMETERS-1'!$B$5:$J$44,5,FALSE))*VLOOKUP(SSPYLD2!W$4,'[1]INTERNAL PARAMETERS-1'!$B$5:$J$44,9,FALSE)*SSPYLD2!$F13</f>
        <v>0</v>
      </c>
      <c r="X13" s="47">
        <f>SSPYLD1!X13*VLOOKUP(SSPYLD2!X$4,'[1]INTERNAL PARAMETERS-1'!$B$5:$J$44,5,FALSE)*VLOOKUP(SSPYLD2!X$4,'[1]INTERNAL PARAMETERS-1'!$B$5:$J$44,7,FALSE)*SSPYLD2!$F13 + SSPYLD1!X13*(1-VLOOKUP(SSPYLD2!X$4,'[1]INTERNAL PARAMETERS-1'!$B$5:$J$44,5,FALSE))*VLOOKUP(SSPYLD2!X$4,'[1]INTERNAL PARAMETERS-1'!$B$5:$J$44,9,FALSE)*SSPYLD2!$F13</f>
        <v>0</v>
      </c>
      <c r="Y13" s="47">
        <f>SSPYLD1!Y13*VLOOKUP(SSPYLD2!Y$4,'[1]INTERNAL PARAMETERS-1'!$B$5:$J$44,5,FALSE)*VLOOKUP(SSPYLD2!Y$4,'[1]INTERNAL PARAMETERS-1'!$B$5:$J$44,7,FALSE)*SSPYLD2!$F13 + SSPYLD1!Y13*(1-VLOOKUP(SSPYLD2!Y$4,'[1]INTERNAL PARAMETERS-1'!$B$5:$J$44,5,FALSE))*VLOOKUP(SSPYLD2!Y$4,'[1]INTERNAL PARAMETERS-1'!$B$5:$J$44,9,FALSE)*SSPYLD2!$F13</f>
        <v>0</v>
      </c>
      <c r="Z13" s="47">
        <f>SSPYLD1!Z13*VLOOKUP(SSPYLD2!Z$4,'[1]INTERNAL PARAMETERS-1'!$B$5:$J$44,5,FALSE)*VLOOKUP(SSPYLD2!Z$4,'[1]INTERNAL PARAMETERS-1'!$B$5:$J$44,7,FALSE)*SSPYLD2!$F13 + SSPYLD1!Z13*(1-VLOOKUP(SSPYLD2!Z$4,'[1]INTERNAL PARAMETERS-1'!$B$5:$J$44,5,FALSE))*VLOOKUP(SSPYLD2!Z$4,'[1]INTERNAL PARAMETERS-1'!$B$5:$J$44,9,FALSE)*SSPYLD2!$F13</f>
        <v>0</v>
      </c>
      <c r="AA13" s="47">
        <f>SSPYLD1!AA13*VLOOKUP(SSPYLD2!AA$4,'[1]INTERNAL PARAMETERS-1'!$B$5:$J$44,5,FALSE)*VLOOKUP(SSPYLD2!AA$4,'[1]INTERNAL PARAMETERS-1'!$B$5:$J$44,7,FALSE)*SSPYLD2!$F13 + SSPYLD1!AA13*(1-VLOOKUP(SSPYLD2!AA$4,'[1]INTERNAL PARAMETERS-1'!$B$5:$J$44,5,FALSE))*VLOOKUP(SSPYLD2!AA$4,'[1]INTERNAL PARAMETERS-1'!$B$5:$J$44,9,FALSE)*SSPYLD2!$F13</f>
        <v>0</v>
      </c>
      <c r="AB13" s="47">
        <f>SSPYLD1!AB13*VLOOKUP(SSPYLD2!AB$4,'[1]INTERNAL PARAMETERS-1'!$B$5:$J$44,5,FALSE)*VLOOKUP(SSPYLD2!AB$4,'[1]INTERNAL PARAMETERS-1'!$B$5:$J$44,7,FALSE)*SSPYLD2!$F13 + SSPYLD1!AB13*(1-VLOOKUP(SSPYLD2!AB$4,'[1]INTERNAL PARAMETERS-1'!$B$5:$J$44,5,FALSE))*VLOOKUP(SSPYLD2!AB$4,'[1]INTERNAL PARAMETERS-1'!$B$5:$J$44,9,FALSE)*SSPYLD2!$F13</f>
        <v>0</v>
      </c>
      <c r="AC13" s="47">
        <f>SSPYLD1!AC13*VLOOKUP(SSPYLD2!AC$4,'[1]INTERNAL PARAMETERS-1'!$B$5:$J$44,5,FALSE)*VLOOKUP(SSPYLD2!AC$4,'[1]INTERNAL PARAMETERS-1'!$B$5:$J$44,7,FALSE)*SSPYLD2!$F13 + SSPYLD1!AC13*(1-VLOOKUP(SSPYLD2!AC$4,'[1]INTERNAL PARAMETERS-1'!$B$5:$J$44,5,FALSE))*VLOOKUP(SSPYLD2!AC$4,'[1]INTERNAL PARAMETERS-1'!$B$5:$J$44,9,FALSE)*SSPYLD2!$F13</f>
        <v>0</v>
      </c>
      <c r="AD13" s="47">
        <f>SSPYLD1!AD13*VLOOKUP(SSPYLD2!AD$4,'[1]INTERNAL PARAMETERS-1'!$B$5:$J$44,5,FALSE)*VLOOKUP(SSPYLD2!AD$4,'[1]INTERNAL PARAMETERS-1'!$B$5:$J$44,7,FALSE)*SSPYLD2!$F13 + SSPYLD1!AD13*(1-VLOOKUP(SSPYLD2!AD$4,'[1]INTERNAL PARAMETERS-1'!$B$5:$J$44,5,FALSE))*VLOOKUP(SSPYLD2!AD$4,'[1]INTERNAL PARAMETERS-1'!$B$5:$J$44,9,FALSE)*SSPYLD2!$F13</f>
        <v>0</v>
      </c>
      <c r="AE13" s="47">
        <f>SSPYLD1!AE13*VLOOKUP(SSPYLD2!AE$4,'[1]INTERNAL PARAMETERS-1'!$B$5:$J$44,5,FALSE)*VLOOKUP(SSPYLD2!AE$4,'[1]INTERNAL PARAMETERS-1'!$B$5:$J$44,7,FALSE)*SSPYLD2!$F13 + SSPYLD1!AE13*(1-VLOOKUP(SSPYLD2!AE$4,'[1]INTERNAL PARAMETERS-1'!$B$5:$J$44,5,FALSE))*VLOOKUP(SSPYLD2!AE$4,'[1]INTERNAL PARAMETERS-1'!$B$5:$J$44,9,FALSE)*SSPYLD2!$F13</f>
        <v>0</v>
      </c>
      <c r="AF13" s="47">
        <f>SSPYLD1!AF13*VLOOKUP(SSPYLD2!AF$4,'[1]INTERNAL PARAMETERS-1'!$B$5:$J$44,5,FALSE)*VLOOKUP(SSPYLD2!AF$4,'[1]INTERNAL PARAMETERS-1'!$B$5:$J$44,7,FALSE)*SSPYLD2!$F13 + SSPYLD1!AF13*(1-VLOOKUP(SSPYLD2!AF$4,'[1]INTERNAL PARAMETERS-1'!$B$5:$J$44,5,FALSE))*VLOOKUP(SSPYLD2!AF$4,'[1]INTERNAL PARAMETERS-1'!$B$5:$J$44,9,FALSE)*SSPYLD2!$F13</f>
        <v>2.6508417440512724</v>
      </c>
      <c r="AG13" s="47">
        <f>SSPYLD1!AG13*VLOOKUP(SSPYLD2!AG$4,'[1]INTERNAL PARAMETERS-1'!$B$5:$J$44,5,FALSE)*VLOOKUP(SSPYLD2!AG$4,'[1]INTERNAL PARAMETERS-1'!$B$5:$J$44,7,FALSE)*SSPYLD2!$F13 + SSPYLD1!AG13*(1-VLOOKUP(SSPYLD2!AG$4,'[1]INTERNAL PARAMETERS-1'!$B$5:$J$44,5,FALSE))*VLOOKUP(SSPYLD2!AG$4,'[1]INTERNAL PARAMETERS-1'!$B$5:$J$44,9,FALSE)*SSPYLD2!$F13</f>
        <v>0</v>
      </c>
      <c r="AH13" s="47">
        <f>SSPYLD1!AH13*VLOOKUP(SSPYLD2!AH$4,'[1]INTERNAL PARAMETERS-1'!$B$5:$J$44,5,FALSE)*VLOOKUP(SSPYLD2!AH$4,'[1]INTERNAL PARAMETERS-1'!$B$5:$J$44,7,FALSE)*SSPYLD2!$F13 + SSPYLD1!AH13*(1-VLOOKUP(SSPYLD2!AH$4,'[1]INTERNAL PARAMETERS-1'!$B$5:$J$44,5,FALSE))*VLOOKUP(SSPYLD2!AH$4,'[1]INTERNAL PARAMETERS-1'!$B$5:$J$44,9,FALSE)*SSPYLD2!$F13</f>
        <v>0.3738366562123589</v>
      </c>
      <c r="AI13" s="47">
        <f>SSPYLD1!AI13*VLOOKUP(SSPYLD2!AI$4,'[1]INTERNAL PARAMETERS-1'!$B$5:$J$44,5,FALSE)*VLOOKUP(SSPYLD2!AI$4,'[1]INTERNAL PARAMETERS-1'!$B$5:$J$44,7,FALSE)*SSPYLD2!$F13 + SSPYLD1!AI13*(1-VLOOKUP(SSPYLD2!AI$4,'[1]INTERNAL PARAMETERS-1'!$B$5:$J$44,5,FALSE))*VLOOKUP(SSPYLD2!AI$4,'[1]INTERNAL PARAMETERS-1'!$B$5:$J$44,9,FALSE)*SSPYLD2!$F13</f>
        <v>0.67962281981203443</v>
      </c>
      <c r="AJ13" s="47">
        <f>SSPYLD1!AJ13*VLOOKUP(SSPYLD2!AJ$4,'[1]INTERNAL PARAMETERS-1'!$B$5:$J$44,5,FALSE)*VLOOKUP(SSPYLD2!AJ$4,'[1]INTERNAL PARAMETERS-1'!$B$5:$J$44,7,FALSE)*SSPYLD2!$F13 + SSPYLD1!AJ13*(1-VLOOKUP(SSPYLD2!AJ$4,'[1]INTERNAL PARAMETERS-1'!$B$5:$J$44,5,FALSE))*VLOOKUP(SSPYLD2!AJ$4,'[1]INTERNAL PARAMETERS-1'!$B$5:$J$44,9,FALSE)*SSPYLD2!$F13</f>
        <v>3.9762626160769083</v>
      </c>
      <c r="AK13" s="47">
        <f>SSPYLD1!AK13*VLOOKUP(SSPYLD2!AK$4,'[1]INTERNAL PARAMETERS-1'!$B$5:$J$44,5,FALSE)*VLOOKUP(SSPYLD2!AK$4,'[1]INTERNAL PARAMETERS-1'!$B$5:$J$44,7,FALSE)*SSPYLD2!$F13 + SSPYLD1!AK13*(1-VLOOKUP(SSPYLD2!AK$4,'[1]INTERNAL PARAMETERS-1'!$B$5:$J$44,5,FALSE))*VLOOKUP(SSPYLD2!AK$4,'[1]INTERNAL PARAMETERS-1'!$B$5:$J$44,9,FALSE)*SSPYLD2!$F13</f>
        <v>0</v>
      </c>
      <c r="AL13" s="47">
        <f>SSPYLD1!AL13*VLOOKUP(SSPYLD2!AL$4,'[1]INTERNAL PARAMETERS-1'!$B$5:$J$44,5,FALSE)*VLOOKUP(SSPYLD2!AL$4,'[1]INTERNAL PARAMETERS-1'!$B$5:$J$44,7,FALSE)*SSPYLD2!$F13 + SSPYLD1!AL13*(1-VLOOKUP(SSPYLD2!AL$4,'[1]INTERNAL PARAMETERS-1'!$B$5:$J$44,5,FALSE))*VLOOKUP(SSPYLD2!AL$4,'[1]INTERNAL PARAMETERS-1'!$B$5:$J$44,9,FALSE)*SSPYLD2!$F13</f>
        <v>0</v>
      </c>
      <c r="AM13" s="47">
        <f>SSPYLD1!AM13*VLOOKUP(SSPYLD2!AM$4,'[1]INTERNAL PARAMETERS-1'!$B$5:$J$44,5,FALSE)*VLOOKUP(SSPYLD2!AM$4,'[1]INTERNAL PARAMETERS-1'!$B$5:$J$44,7,FALSE)*SSPYLD2!$F13 + SSPYLD1!AM13*(1-VLOOKUP(SSPYLD2!AM$4,'[1]INTERNAL PARAMETERS-1'!$B$5:$J$44,5,FALSE))*VLOOKUP(SSPYLD2!AM$4,'[1]INTERNAL PARAMETERS-1'!$B$5:$J$44,9,FALSE)*SSPYLD2!$F13</f>
        <v>0</v>
      </c>
      <c r="AN13" s="47">
        <f>SSPYLD1!AN13*VLOOKUP(SSPYLD2!AN$4,'[1]INTERNAL PARAMETERS-1'!$B$5:$J$44,5,FALSE)*VLOOKUP(SSPYLD2!AN$4,'[1]INTERNAL PARAMETERS-1'!$B$5:$J$44,7,FALSE)*SSPYLD2!$F13 + SSPYLD1!AN13*(1-VLOOKUP(SSPYLD2!AN$4,'[1]INTERNAL PARAMETERS-1'!$B$5:$J$44,5,FALSE))*VLOOKUP(SSPYLD2!AN$4,'[1]INTERNAL PARAMETERS-1'!$B$5:$J$44,9,FALSE)*SSPYLD2!$F13</f>
        <v>0</v>
      </c>
      <c r="AO13" s="47">
        <f>SSPYLD1!AO13*VLOOKUP(SSPYLD2!AO$4,'[1]INTERNAL PARAMETERS-1'!$B$5:$J$44,5,FALSE)*VLOOKUP(SSPYLD2!AO$4,'[1]INTERNAL PARAMETERS-1'!$B$5:$J$44,7,FALSE)*SSPYLD2!$F13 + SSPYLD1!AO13*(1-VLOOKUP(SSPYLD2!AO$4,'[1]INTERNAL PARAMETERS-1'!$B$5:$J$44,5,FALSE))*VLOOKUP(SSPYLD2!AO$4,'[1]INTERNAL PARAMETERS-1'!$B$5:$J$44,9,FALSE)*SSPYLD2!$F13</f>
        <v>0</v>
      </c>
      <c r="AP13" s="47">
        <f>SSPYLD1!AP13*VLOOKUP(SSPYLD2!AP$4,'[1]INTERNAL PARAMETERS-1'!$B$5:$J$44,5,FALSE)*VLOOKUP(SSPYLD2!AP$4,'[1]INTERNAL PARAMETERS-1'!$B$5:$J$44,7,FALSE)*SSPYLD2!$F13 + SSPYLD1!AP13*(1-VLOOKUP(SSPYLD2!AP$4,'[1]INTERNAL PARAMETERS-1'!$B$5:$J$44,5,FALSE))*VLOOKUP(SSPYLD2!AP$4,'[1]INTERNAL PARAMETERS-1'!$B$5:$J$44,9,FALSE)*SSPYLD2!$F13</f>
        <v>0</v>
      </c>
      <c r="AQ13" s="47">
        <f>SSPYLD1!AQ13*VLOOKUP(SSPYLD2!AQ$4,'[1]INTERNAL PARAMETERS-1'!$B$5:$J$44,5,FALSE)*VLOOKUP(SSPYLD2!AQ$4,'[1]INTERNAL PARAMETERS-1'!$B$5:$J$44,7,FALSE)*SSPYLD2!$F13 + SSPYLD1!AQ13*(1-VLOOKUP(SSPYLD2!AQ$4,'[1]INTERNAL PARAMETERS-1'!$B$5:$J$44,5,FALSE))*VLOOKUP(SSPYLD2!AQ$4,'[1]INTERNAL PARAMETERS-1'!$B$5:$J$44,9,FALSE)*SSPYLD2!$F13</f>
        <v>0</v>
      </c>
      <c r="AR13" s="47">
        <f>SSPYLD1!AR13*VLOOKUP(SSPYLD2!AR$4,'[1]INTERNAL PARAMETERS-1'!$B$5:$J$44,5,FALSE)*VLOOKUP(SSPYLD2!AR$4,'[1]INTERNAL PARAMETERS-1'!$B$5:$J$44,7,FALSE)*SSPYLD2!$F13 + SSPYLD1!AR13*(1-VLOOKUP(SSPYLD2!AR$4,'[1]INTERNAL PARAMETERS-1'!$B$5:$J$44,5,FALSE))*VLOOKUP(SSPYLD2!AR$4,'[1]INTERNAL PARAMETERS-1'!$B$5:$J$44,9,FALSE)*SSPYLD2!$F13</f>
        <v>0</v>
      </c>
      <c r="AS13" s="47">
        <f>SSPYLD1!AS13*VLOOKUP(SSPYLD2!AS$4,'[1]INTERNAL PARAMETERS-1'!$B$5:$J$44,5,FALSE)*VLOOKUP(SSPYLD2!AS$4,'[1]INTERNAL PARAMETERS-1'!$B$5:$J$44,7,FALSE)*SSPYLD2!$F13 + SSPYLD1!AS13*(1-VLOOKUP(SSPYLD2!AS$4,'[1]INTERNAL PARAMETERS-1'!$B$5:$J$44,5,FALSE))*VLOOKUP(SSPYLD2!AS$4,'[1]INTERNAL PARAMETERS-1'!$B$5:$J$44,9,FALSE)*SSPYLD2!$F13</f>
        <v>0</v>
      </c>
      <c r="AT13" s="46">
        <f>SSPYLD1!AT13*VLOOKUP(SSPYLD2!AT$4,'[1]INTERNAL PARAMETERS-1'!$B$5:$J$44,5,FALSE)*VLOOKUP(SSPYLD2!AT$4,'[1]INTERNAL PARAMETERS-1'!$B$5:$J$44,7,FALSE)*SSPYLD2!$F13 + SSPYLD1!AT13*(1-VLOOKUP(SSPYLD2!AT$4,'[1]INTERNAL PARAMETERS-1'!$B$5:$J$44,5,FALSE))*VLOOKUP(SSPYLD2!AT$4,'[1]INTERNAL PARAMETERS-1'!$B$5:$J$44,9,FALSE)*SSPYLD2!$F13</f>
        <v>0</v>
      </c>
      <c r="AU13" s="48">
        <f>SSPYLD1!AU13*VLOOKUP(SSPYLD2!AU$4,'[1]INTERNAL PARAMETERS-1'!$B$5:$J$44,5,FALSE)*VLOOKUP(SSPYLD2!AU$4,'[1]INTERNAL PARAMETERS-1'!$B$5:$J$44,6,FALSE)*VLOOKUP(SSPYLD2!AU$4,'[1]INTERNAL PARAMETERS-1'!$B$5:$J$44,3,FALSE) + SSPYLD1!AU13*(1-VLOOKUP(SSPYLD2!AU$4,'[1]INTERNAL PARAMETERS-1'!$B$5:$J$44,5,FALSE))*VLOOKUP(SSPYLD2!AU$4,'[1]INTERNAL PARAMETERS-1'!$B$5:$J$44,8,FALSE)*VLOOKUP(SSPYLD2!AU$4,'[1]INTERNAL PARAMETERS-1'!$B$5:$J$44,3,FALSE)</f>
        <v>0</v>
      </c>
      <c r="AV13" s="47">
        <f>SSPYLD1!AV13*VLOOKUP(SSPYLD2!AV$4,'[1]INTERNAL PARAMETERS-1'!$B$5:$J$44,5,FALSE)*VLOOKUP(SSPYLD2!AV$4,'[1]INTERNAL PARAMETERS-1'!$B$5:$J$44,6,FALSE)*VLOOKUP(SSPYLD2!AV$4,'[1]INTERNAL PARAMETERS-1'!$B$5:$J$44,3,FALSE) + SSPYLD1!AV13*(1-VLOOKUP(SSPYLD2!AV$4,'[1]INTERNAL PARAMETERS-1'!$B$5:$J$44,5,FALSE))*VLOOKUP(SSPYLD2!AV$4,'[1]INTERNAL PARAMETERS-1'!$B$5:$J$44,8,FALSE)*VLOOKUP(SSPYLD2!AV$4,'[1]INTERNAL PARAMETERS-1'!$B$5:$J$44,3,FALSE)</f>
        <v>0</v>
      </c>
      <c r="AW13" s="47">
        <f>SSPYLD1!AW13*VLOOKUP(SSPYLD2!AW$4,'[1]INTERNAL PARAMETERS-1'!$B$5:$J$44,5,FALSE)*VLOOKUP(SSPYLD2!AW$4,'[1]INTERNAL PARAMETERS-1'!$B$5:$J$44,6,FALSE)*VLOOKUP(SSPYLD2!AW$4,'[1]INTERNAL PARAMETERS-1'!$B$5:$J$44,3,FALSE) + SSPYLD1!AW13*(1-VLOOKUP(SSPYLD2!AW$4,'[1]INTERNAL PARAMETERS-1'!$B$5:$J$44,5,FALSE))*VLOOKUP(SSPYLD2!AW$4,'[1]INTERNAL PARAMETERS-1'!$B$5:$J$44,8,FALSE)*VLOOKUP(SSPYLD2!AW$4,'[1]INTERNAL PARAMETERS-1'!$B$5:$J$44,3,FALSE)</f>
        <v>9.33826344420984</v>
      </c>
      <c r="AX13" s="47">
        <f>SSPYLD1!AX13*VLOOKUP(SSPYLD2!AX$4,'[1]INTERNAL PARAMETERS-1'!$B$5:$J$44,5,FALSE)*VLOOKUP(SSPYLD2!AX$4,'[1]INTERNAL PARAMETERS-1'!$B$5:$J$44,6,FALSE)*VLOOKUP(SSPYLD2!AX$4,'[1]INTERNAL PARAMETERS-1'!$B$5:$J$44,3,FALSE) + SSPYLD1!AX13*(1-VLOOKUP(SSPYLD2!AX$4,'[1]INTERNAL PARAMETERS-1'!$B$5:$J$44,5,FALSE))*VLOOKUP(SSPYLD2!AX$4,'[1]INTERNAL PARAMETERS-1'!$B$5:$J$44,8,FALSE)*VLOOKUP(SSPYLD2!AX$4,'[1]INTERNAL PARAMETERS-1'!$B$5:$J$44,3,FALSE)</f>
        <v>0</v>
      </c>
      <c r="AY13" s="47">
        <f>SSPYLD1!AY13*VLOOKUP(SSPYLD2!AY$4,'[1]INTERNAL PARAMETERS-1'!$B$5:$J$44,5,FALSE)*VLOOKUP(SSPYLD2!AY$4,'[1]INTERNAL PARAMETERS-1'!$B$5:$J$44,6,FALSE)*VLOOKUP(SSPYLD2!AY$4,'[1]INTERNAL PARAMETERS-1'!$B$5:$J$44,3,FALSE) + SSPYLD1!AY13*(1-VLOOKUP(SSPYLD2!AY$4,'[1]INTERNAL PARAMETERS-1'!$B$5:$J$44,5,FALSE))*VLOOKUP(SSPYLD2!AY$4,'[1]INTERNAL PARAMETERS-1'!$B$5:$J$44,8,FALSE)*VLOOKUP(SSPYLD2!AY$4,'[1]INTERNAL PARAMETERS-1'!$B$5:$J$44,3,FALSE)</f>
        <v>0</v>
      </c>
      <c r="AZ13" s="47">
        <f>SSPYLD1!AZ13*VLOOKUP(SSPYLD2!AZ$4,'[1]INTERNAL PARAMETERS-1'!$B$5:$J$44,5,FALSE)*VLOOKUP(SSPYLD2!AZ$4,'[1]INTERNAL PARAMETERS-1'!$B$5:$J$44,6,FALSE)*VLOOKUP(SSPYLD2!AZ$4,'[1]INTERNAL PARAMETERS-1'!$B$5:$J$44,3,FALSE) + SSPYLD1!AZ13*(1-VLOOKUP(SSPYLD2!AZ$4,'[1]INTERNAL PARAMETERS-1'!$B$5:$J$44,5,FALSE))*VLOOKUP(SSPYLD2!AZ$4,'[1]INTERNAL PARAMETERS-1'!$B$5:$J$44,8,FALSE)*VLOOKUP(SSPYLD2!AZ$4,'[1]INTERNAL PARAMETERS-1'!$B$5:$J$44,3,FALSE)</f>
        <v>0</v>
      </c>
      <c r="BA13" s="47">
        <f>SSPYLD1!BA13*VLOOKUP(SSPYLD2!BA$4,'[1]INTERNAL PARAMETERS-1'!$B$5:$J$44,5,FALSE)*VLOOKUP(SSPYLD2!BA$4,'[1]INTERNAL PARAMETERS-1'!$B$5:$J$44,6,FALSE)*VLOOKUP(SSPYLD2!BA$4,'[1]INTERNAL PARAMETERS-1'!$B$5:$J$44,3,FALSE) + SSPYLD1!BA13*(1-VLOOKUP(SSPYLD2!BA$4,'[1]INTERNAL PARAMETERS-1'!$B$5:$J$44,5,FALSE))*VLOOKUP(SSPYLD2!BA$4,'[1]INTERNAL PARAMETERS-1'!$B$5:$J$44,8,FALSE)*VLOOKUP(SSPYLD2!BA$4,'[1]INTERNAL PARAMETERS-1'!$B$5:$J$44,3,FALSE)</f>
        <v>3.5370421589135734</v>
      </c>
      <c r="BB13" s="47">
        <f>SSPYLD1!BB13*VLOOKUP(SSPYLD2!BB$4,'[1]INTERNAL PARAMETERS-1'!$B$5:$J$44,5,FALSE)*VLOOKUP(SSPYLD2!BB$4,'[1]INTERNAL PARAMETERS-1'!$B$5:$J$44,6,FALSE)*VLOOKUP(SSPYLD2!BB$4,'[1]INTERNAL PARAMETERS-1'!$B$5:$J$44,3,FALSE) + SSPYLD1!BB13*(1-VLOOKUP(SSPYLD2!BB$4,'[1]INTERNAL PARAMETERS-1'!$B$5:$J$44,5,FALSE))*VLOOKUP(SSPYLD2!BB$4,'[1]INTERNAL PARAMETERS-1'!$B$5:$J$44,8,FALSE)*VLOOKUP(SSPYLD2!BB$4,'[1]INTERNAL PARAMETERS-1'!$B$5:$J$44,3,FALSE)</f>
        <v>2.0817998914298737</v>
      </c>
      <c r="BC13" s="47">
        <f>SSPYLD1!BC13*VLOOKUP(SSPYLD2!BC$4,'[1]INTERNAL PARAMETERS-1'!$B$5:$J$44,5,FALSE)*VLOOKUP(SSPYLD2!BC$4,'[1]INTERNAL PARAMETERS-1'!$B$5:$J$44,6,FALSE)*VLOOKUP(SSPYLD2!BC$4,'[1]INTERNAL PARAMETERS-1'!$B$5:$J$44,3,FALSE) + SSPYLD1!BC13*(1-VLOOKUP(SSPYLD2!BC$4,'[1]INTERNAL PARAMETERS-1'!$B$5:$J$44,5,FALSE))*VLOOKUP(SSPYLD2!BC$4,'[1]INTERNAL PARAMETERS-1'!$B$5:$J$44,8,FALSE)*VLOOKUP(SSPYLD2!BC$4,'[1]INTERNAL PARAMETERS-1'!$B$5:$J$44,3,FALSE)</f>
        <v>4.789007200101385</v>
      </c>
      <c r="BD13" s="47">
        <f>SSPYLD1!BD13*VLOOKUP(SSPYLD2!BD$4,'[1]INTERNAL PARAMETERS-1'!$B$5:$J$44,5,FALSE)*VLOOKUP(SSPYLD2!BD$4,'[1]INTERNAL PARAMETERS-1'!$B$5:$J$44,6,FALSE)*VLOOKUP(SSPYLD2!BD$4,'[1]INTERNAL PARAMETERS-1'!$B$5:$J$44,3,FALSE) + SSPYLD1!BD13*(1-VLOOKUP(SSPYLD2!BD$4,'[1]INTERNAL PARAMETERS-1'!$B$5:$J$44,5,FALSE))*VLOOKUP(SSPYLD2!BD$4,'[1]INTERNAL PARAMETERS-1'!$B$5:$J$44,8,FALSE)*VLOOKUP(SSPYLD2!BD$4,'[1]INTERNAL PARAMETERS-1'!$B$5:$J$44,3,FALSE)</f>
        <v>1.6364433586989553</v>
      </c>
      <c r="BE13" s="47">
        <f>SSPYLD1!BE13*VLOOKUP(SSPYLD2!BE$4,'[1]INTERNAL PARAMETERS-1'!$B$5:$J$44,5,FALSE)*VLOOKUP(SSPYLD2!BE$4,'[1]INTERNAL PARAMETERS-1'!$B$5:$J$44,6,FALSE)*VLOOKUP(SSPYLD2!BE$4,'[1]INTERNAL PARAMETERS-1'!$B$5:$J$44,3,FALSE) + SSPYLD1!BE13*(1-VLOOKUP(SSPYLD2!BE$4,'[1]INTERNAL PARAMETERS-1'!$B$5:$J$44,5,FALSE))*VLOOKUP(SSPYLD2!BE$4,'[1]INTERNAL PARAMETERS-1'!$B$5:$J$44,8,FALSE)*VLOOKUP(SSPYLD2!BE$4,'[1]INTERNAL PARAMETERS-1'!$B$5:$J$44,3,FALSE)</f>
        <v>3.2805245941918324</v>
      </c>
      <c r="BF13" s="47">
        <f>SSPYLD1!BF13*VLOOKUP(SSPYLD2!BF$4,'[1]INTERNAL PARAMETERS-1'!$B$5:$J$44,5,FALSE)*VLOOKUP(SSPYLD2!BF$4,'[1]INTERNAL PARAMETERS-1'!$B$5:$J$44,6,FALSE)*VLOOKUP(SSPYLD2!BF$4,'[1]INTERNAL PARAMETERS-1'!$B$5:$J$44,3,FALSE) + SSPYLD1!BF13*(1-VLOOKUP(SSPYLD2!BF$4,'[1]INTERNAL PARAMETERS-1'!$B$5:$J$44,5,FALSE))*VLOOKUP(SSPYLD2!BF$4,'[1]INTERNAL PARAMETERS-1'!$B$5:$J$44,8,FALSE)*VLOOKUP(SSPYLD2!BF$4,'[1]INTERNAL PARAMETERS-1'!$B$5:$J$44,3,FALSE)</f>
        <v>0</v>
      </c>
      <c r="BG13" s="47">
        <f>SSPYLD1!BG13*VLOOKUP(SSPYLD2!BG$4,'[1]INTERNAL PARAMETERS-1'!$B$5:$J$44,5,FALSE)*VLOOKUP(SSPYLD2!BG$4,'[1]INTERNAL PARAMETERS-1'!$B$5:$J$44,6,FALSE)*VLOOKUP(SSPYLD2!BG$4,'[1]INTERNAL PARAMETERS-1'!$B$5:$J$44,3,FALSE) + SSPYLD1!BG13*(1-VLOOKUP(SSPYLD2!BG$4,'[1]INTERNAL PARAMETERS-1'!$B$5:$J$44,5,FALSE))*VLOOKUP(SSPYLD2!BG$4,'[1]INTERNAL PARAMETERS-1'!$B$5:$J$44,8,FALSE)*VLOOKUP(SSPYLD2!BG$4,'[1]INTERNAL PARAMETERS-1'!$B$5:$J$44,3,FALSE)</f>
        <v>1.2998879155706633</v>
      </c>
      <c r="BH13" s="47">
        <f>SSPYLD1!BH13*VLOOKUP(SSPYLD2!BH$4,'[1]INTERNAL PARAMETERS-1'!$B$5:$J$44,5,FALSE)*VLOOKUP(SSPYLD2!BH$4,'[1]INTERNAL PARAMETERS-1'!$B$5:$J$44,6,FALSE)*VLOOKUP(SSPYLD2!BH$4,'[1]INTERNAL PARAMETERS-1'!$B$5:$J$44,3,FALSE) + SSPYLD1!BH13*(1-VLOOKUP(SSPYLD2!BH$4,'[1]INTERNAL PARAMETERS-1'!$B$5:$J$44,5,FALSE))*VLOOKUP(SSPYLD2!BH$4,'[1]INTERNAL PARAMETERS-1'!$B$5:$J$44,8,FALSE)*VLOOKUP(SSPYLD2!BH$4,'[1]INTERNAL PARAMETERS-1'!$B$5:$J$44,3,FALSE)</f>
        <v>6.4414728071393E-3</v>
      </c>
      <c r="BI13" s="47">
        <f>SSPYLD1!BI13*VLOOKUP(SSPYLD2!BI$4,'[1]INTERNAL PARAMETERS-1'!$B$5:$J$44,5,FALSE)*VLOOKUP(SSPYLD2!BI$4,'[1]INTERNAL PARAMETERS-1'!$B$5:$J$44,6,FALSE)*VLOOKUP(SSPYLD2!BI$4,'[1]INTERNAL PARAMETERS-1'!$B$5:$J$44,3,FALSE) + SSPYLD1!BI13*(1-VLOOKUP(SSPYLD2!BI$4,'[1]INTERNAL PARAMETERS-1'!$B$5:$J$44,5,FALSE))*VLOOKUP(SSPYLD2!BI$4,'[1]INTERNAL PARAMETERS-1'!$B$5:$J$44,8,FALSE)*VLOOKUP(SSPYLD2!BI$4,'[1]INTERNAL PARAMETERS-1'!$B$5:$J$44,3,FALSE)</f>
        <v>0</v>
      </c>
      <c r="BJ13" s="47">
        <f>SSPYLD1!BJ13*VLOOKUP(SSPYLD2!BJ$4,'[1]INTERNAL PARAMETERS-1'!$B$5:$J$44,5,FALSE)*VLOOKUP(SSPYLD2!BJ$4,'[1]INTERNAL PARAMETERS-1'!$B$5:$J$44,6,FALSE)*VLOOKUP(SSPYLD2!BJ$4,'[1]INTERNAL PARAMETERS-1'!$B$5:$J$44,3,FALSE) + SSPYLD1!BJ13*(1-VLOOKUP(SSPYLD2!BJ$4,'[1]INTERNAL PARAMETERS-1'!$B$5:$J$44,5,FALSE))*VLOOKUP(SSPYLD2!BJ$4,'[1]INTERNAL PARAMETERS-1'!$B$5:$J$44,8,FALSE)*VLOOKUP(SSPYLD2!BJ$4,'[1]INTERNAL PARAMETERS-1'!$B$5:$J$44,3,FALSE)</f>
        <v>0.72293490938848715</v>
      </c>
      <c r="BK13" s="47">
        <f>SSPYLD1!BK13*VLOOKUP(SSPYLD2!BK$4,'[1]INTERNAL PARAMETERS-1'!$B$5:$J$44,5,FALSE)*VLOOKUP(SSPYLD2!BK$4,'[1]INTERNAL PARAMETERS-1'!$B$5:$J$44,6,FALSE)*VLOOKUP(SSPYLD2!BK$4,'[1]INTERNAL PARAMETERS-1'!$B$5:$J$44,3,FALSE) + SSPYLD1!BK13*(1-VLOOKUP(SSPYLD2!BK$4,'[1]INTERNAL PARAMETERS-1'!$B$5:$J$44,5,FALSE))*VLOOKUP(SSPYLD2!BK$4,'[1]INTERNAL PARAMETERS-1'!$B$5:$J$44,8,FALSE)*VLOOKUP(SSPYLD2!BK$4,'[1]INTERNAL PARAMETERS-1'!$B$5:$J$44,3,FALSE)</f>
        <v>0.89400369640083321</v>
      </c>
      <c r="BL13" s="47">
        <f>SSPYLD1!BL13*VLOOKUP(SSPYLD2!BL$4,'[1]INTERNAL PARAMETERS-1'!$B$5:$J$44,5,FALSE)*VLOOKUP(SSPYLD2!BL$4,'[1]INTERNAL PARAMETERS-1'!$B$5:$J$44,6,FALSE)*VLOOKUP(SSPYLD2!BL$4,'[1]INTERNAL PARAMETERS-1'!$B$5:$J$44,3,FALSE) + SSPYLD1!BL13*(1-VLOOKUP(SSPYLD2!BL$4,'[1]INTERNAL PARAMETERS-1'!$B$5:$J$44,5,FALSE))*VLOOKUP(SSPYLD2!BL$4,'[1]INTERNAL PARAMETERS-1'!$B$5:$J$44,8,FALSE)*VLOOKUP(SSPYLD2!BL$4,'[1]INTERNAL PARAMETERS-1'!$B$5:$J$44,3,FALSE)</f>
        <v>2.4116956097215909</v>
      </c>
      <c r="BM13" s="47">
        <f>SSPYLD1!BM13*VLOOKUP(SSPYLD2!BM$4,'[1]INTERNAL PARAMETERS-1'!$B$5:$J$44,5,FALSE)*VLOOKUP(SSPYLD2!BM$4,'[1]INTERNAL PARAMETERS-1'!$B$5:$J$44,6,FALSE)*VLOOKUP(SSPYLD2!BM$4,'[1]INTERNAL PARAMETERS-1'!$B$5:$J$44,3,FALSE) + SSPYLD1!BM13*(1-VLOOKUP(SSPYLD2!BM$4,'[1]INTERNAL PARAMETERS-1'!$B$5:$J$44,5,FALSE))*VLOOKUP(SSPYLD2!BM$4,'[1]INTERNAL PARAMETERS-1'!$B$5:$J$44,8,FALSE)*VLOOKUP(SSPYLD2!BM$4,'[1]INTERNAL PARAMETERS-1'!$B$5:$J$44,3,FALSE)</f>
        <v>0.78723882745780538</v>
      </c>
      <c r="BN13" s="47">
        <f>SSPYLD1!BN13*VLOOKUP(SSPYLD2!BN$4,'[1]INTERNAL PARAMETERS-1'!$B$5:$J$44,5,FALSE)*VLOOKUP(SSPYLD2!BN$4,'[1]INTERNAL PARAMETERS-1'!$B$5:$J$44,6,FALSE)*VLOOKUP(SSPYLD2!BN$4,'[1]INTERNAL PARAMETERS-1'!$B$5:$J$44,3,FALSE) + SSPYLD1!BN13*(1-VLOOKUP(SSPYLD2!BN$4,'[1]INTERNAL PARAMETERS-1'!$B$5:$J$44,5,FALSE))*VLOOKUP(SSPYLD2!BN$4,'[1]INTERNAL PARAMETERS-1'!$B$5:$J$44,8,FALSE)*VLOOKUP(SSPYLD2!BN$4,'[1]INTERNAL PARAMETERS-1'!$B$5:$J$44,3,FALSE)</f>
        <v>0.82115437354069443</v>
      </c>
      <c r="BO13" s="47">
        <f>SSPYLD1!BO13*VLOOKUP(SSPYLD2!BO$4,'[1]INTERNAL PARAMETERS-1'!$B$5:$J$44,5,FALSE)*VLOOKUP(SSPYLD2!BO$4,'[1]INTERNAL PARAMETERS-1'!$B$5:$J$44,6,FALSE)*VLOOKUP(SSPYLD2!BO$4,'[1]INTERNAL PARAMETERS-1'!$B$5:$J$44,3,FALSE) + SSPYLD1!BO13*(1-VLOOKUP(SSPYLD2!BO$4,'[1]INTERNAL PARAMETERS-1'!$B$5:$J$44,5,FALSE))*VLOOKUP(SSPYLD2!BO$4,'[1]INTERNAL PARAMETERS-1'!$B$5:$J$44,8,FALSE)*VLOOKUP(SSPYLD2!BO$4,'[1]INTERNAL PARAMETERS-1'!$B$5:$J$44,3,FALSE)</f>
        <v>0.62069611676216008</v>
      </c>
      <c r="BP13" s="47">
        <f>SSPYLD1!BP13*VLOOKUP(SSPYLD2!BP$4,'[1]INTERNAL PARAMETERS-1'!$B$5:$J$44,5,FALSE)*VLOOKUP(SSPYLD2!BP$4,'[1]INTERNAL PARAMETERS-1'!$B$5:$J$44,6,FALSE)*VLOOKUP(SSPYLD2!BP$4,'[1]INTERNAL PARAMETERS-1'!$B$5:$J$44,3,FALSE) + SSPYLD1!BP13*(1-VLOOKUP(SSPYLD2!BP$4,'[1]INTERNAL PARAMETERS-1'!$B$5:$J$44,5,FALSE))*VLOOKUP(SSPYLD2!BP$4,'[1]INTERNAL PARAMETERS-1'!$B$5:$J$44,8,FALSE)*VLOOKUP(SSPYLD2!BP$4,'[1]INTERNAL PARAMETERS-1'!$B$5:$J$44,3,FALSE)</f>
        <v>5.0428145963483113E-2</v>
      </c>
      <c r="BQ13" s="47">
        <f>SSPYLD1!BQ13*VLOOKUP(SSPYLD2!BQ$4,'[1]INTERNAL PARAMETERS-1'!$B$5:$J$44,5,FALSE)*VLOOKUP(SSPYLD2!BQ$4,'[1]INTERNAL PARAMETERS-1'!$B$5:$J$44,6,FALSE)*VLOOKUP(SSPYLD2!BQ$4,'[1]INTERNAL PARAMETERS-1'!$B$5:$J$44,3,FALSE) + SSPYLD1!BQ13*(1-VLOOKUP(SSPYLD2!BQ$4,'[1]INTERNAL PARAMETERS-1'!$B$5:$J$44,5,FALSE))*VLOOKUP(SSPYLD2!BQ$4,'[1]INTERNAL PARAMETERS-1'!$B$5:$J$44,8,FALSE)*VLOOKUP(SSPYLD2!BQ$4,'[1]INTERNAL PARAMETERS-1'!$B$5:$J$44,3,FALSE)</f>
        <v>2.7683367074276188</v>
      </c>
      <c r="BR13" s="47">
        <f>SSPYLD1!BR13*VLOOKUP(SSPYLD2!BR$4,'[1]INTERNAL PARAMETERS-1'!$B$5:$J$44,5,FALSE)*VLOOKUP(SSPYLD2!BR$4,'[1]INTERNAL PARAMETERS-1'!$B$5:$J$44,6,FALSE)*VLOOKUP(SSPYLD2!BR$4,'[1]INTERNAL PARAMETERS-1'!$B$5:$J$44,3,FALSE) + SSPYLD1!BR13*(1-VLOOKUP(SSPYLD2!BR$4,'[1]INTERNAL PARAMETERS-1'!$B$5:$J$44,5,FALSE))*VLOOKUP(SSPYLD2!BR$4,'[1]INTERNAL PARAMETERS-1'!$B$5:$J$44,8,FALSE)*VLOOKUP(SSPYLD2!BR$4,'[1]INTERNAL PARAMETERS-1'!$B$5:$J$44,3,FALSE)</f>
        <v>0.10001674373101156</v>
      </c>
      <c r="BS13" s="47">
        <f>SSPYLD1!BS13*VLOOKUP(SSPYLD2!BS$4,'[1]INTERNAL PARAMETERS-1'!$B$5:$J$44,5,FALSE)*VLOOKUP(SSPYLD2!BS$4,'[1]INTERNAL PARAMETERS-1'!$B$5:$J$44,6,FALSE)*VLOOKUP(SSPYLD2!BS$4,'[1]INTERNAL PARAMETERS-1'!$B$5:$J$44,3,FALSE) + SSPYLD1!BS13*(1-VLOOKUP(SSPYLD2!BS$4,'[1]INTERNAL PARAMETERS-1'!$B$5:$J$44,5,FALSE))*VLOOKUP(SSPYLD2!BS$4,'[1]INTERNAL PARAMETERS-1'!$B$5:$J$44,8,FALSE)*VLOOKUP(SSPYLD2!BS$4,'[1]INTERNAL PARAMETERS-1'!$B$5:$J$44,3,FALSE)</f>
        <v>5.3910133984277986E-3</v>
      </c>
      <c r="BT13" s="47">
        <f>SSPYLD1!BT13*VLOOKUP(SSPYLD2!BT$4,'[1]INTERNAL PARAMETERS-1'!$B$5:$J$44,5,FALSE)*VLOOKUP(SSPYLD2!BT$4,'[1]INTERNAL PARAMETERS-1'!$B$5:$J$44,6,FALSE)*VLOOKUP(SSPYLD2!BT$4,'[1]INTERNAL PARAMETERS-1'!$B$5:$J$44,3,FALSE) + SSPYLD1!BT13*(1-VLOOKUP(SSPYLD2!BT$4,'[1]INTERNAL PARAMETERS-1'!$B$5:$J$44,5,FALSE))*VLOOKUP(SSPYLD2!BT$4,'[1]INTERNAL PARAMETERS-1'!$B$5:$J$44,8,FALSE)*VLOOKUP(SSPYLD2!BT$4,'[1]INTERNAL PARAMETERS-1'!$B$5:$J$44,3,FALSE)</f>
        <v>0</v>
      </c>
      <c r="BU13" s="47">
        <f>SSPYLD1!BU13*VLOOKUP(SSPYLD2!BU$4,'[1]INTERNAL PARAMETERS-1'!$B$5:$J$44,5,FALSE)*VLOOKUP(SSPYLD2!BU$4,'[1]INTERNAL PARAMETERS-1'!$B$5:$J$44,6,FALSE)*VLOOKUP(SSPYLD2!BU$4,'[1]INTERNAL PARAMETERS-1'!$B$5:$J$44,3,FALSE) + SSPYLD1!BU13*(1-VLOOKUP(SSPYLD2!BU$4,'[1]INTERNAL PARAMETERS-1'!$B$5:$J$44,5,FALSE))*VLOOKUP(SSPYLD2!BU$4,'[1]INTERNAL PARAMETERS-1'!$B$5:$J$44,8,FALSE)*VLOOKUP(SSPYLD2!BU$4,'[1]INTERNAL PARAMETERS-1'!$B$5:$J$44,3,FALSE)</f>
        <v>0</v>
      </c>
      <c r="BV13" s="47">
        <f>SSPYLD1!BV13*VLOOKUP(SSPYLD2!BV$4,'[1]INTERNAL PARAMETERS-1'!$B$5:$J$44,5,FALSE)*VLOOKUP(SSPYLD2!BV$4,'[1]INTERNAL PARAMETERS-1'!$B$5:$J$44,6,FALSE)*VLOOKUP(SSPYLD2!BV$4,'[1]INTERNAL PARAMETERS-1'!$B$5:$J$44,3,FALSE) + SSPYLD1!BV13*(1-VLOOKUP(SSPYLD2!BV$4,'[1]INTERNAL PARAMETERS-1'!$B$5:$J$44,5,FALSE))*VLOOKUP(SSPYLD2!BV$4,'[1]INTERNAL PARAMETERS-1'!$B$5:$J$44,8,FALSE)*VLOOKUP(SSPYLD2!BV$4,'[1]INTERNAL PARAMETERS-1'!$B$5:$J$44,3,FALSE)</f>
        <v>0</v>
      </c>
      <c r="BW13" s="47">
        <f>SSPYLD1!BW13*VLOOKUP(SSPYLD2!BW$4,'[1]INTERNAL PARAMETERS-1'!$B$5:$J$44,5,FALSE)*VLOOKUP(SSPYLD2!BW$4,'[1]INTERNAL PARAMETERS-1'!$B$5:$J$44,6,FALSE)*VLOOKUP(SSPYLD2!BW$4,'[1]INTERNAL PARAMETERS-1'!$B$5:$J$44,3,FALSE) + SSPYLD1!BW13*(1-VLOOKUP(SSPYLD2!BW$4,'[1]INTERNAL PARAMETERS-1'!$B$5:$J$44,5,FALSE))*VLOOKUP(SSPYLD2!BW$4,'[1]INTERNAL PARAMETERS-1'!$B$5:$J$44,8,FALSE)*VLOOKUP(SSPYLD2!BW$4,'[1]INTERNAL PARAMETERS-1'!$B$5:$J$44,3,FALSE)</f>
        <v>0</v>
      </c>
      <c r="BX13" s="47">
        <f>SSPYLD1!BX13*VLOOKUP(SSPYLD2!BX$4,'[1]INTERNAL PARAMETERS-1'!$B$5:$J$44,5,FALSE)*VLOOKUP(SSPYLD2!BX$4,'[1]INTERNAL PARAMETERS-1'!$B$5:$J$44,6,FALSE)*VLOOKUP(SSPYLD2!BX$4,'[1]INTERNAL PARAMETERS-1'!$B$5:$J$44,3,FALSE) + SSPYLD1!BX13*(1-VLOOKUP(SSPYLD2!BX$4,'[1]INTERNAL PARAMETERS-1'!$B$5:$J$44,5,FALSE))*VLOOKUP(SSPYLD2!BX$4,'[1]INTERNAL PARAMETERS-1'!$B$5:$J$44,8,FALSE)*VLOOKUP(SSPYLD2!BX$4,'[1]INTERNAL PARAMETERS-1'!$B$5:$J$44,3,FALSE)</f>
        <v>0</v>
      </c>
      <c r="BY13" s="47">
        <f>SSPYLD1!BY13*VLOOKUP(SSPYLD2!BY$4,'[1]INTERNAL PARAMETERS-1'!$B$5:$J$44,5,FALSE)*VLOOKUP(SSPYLD2!BY$4,'[1]INTERNAL PARAMETERS-1'!$B$5:$J$44,6,FALSE)*VLOOKUP(SSPYLD2!BY$4,'[1]INTERNAL PARAMETERS-1'!$B$5:$J$44,3,FALSE) + SSPYLD1!BY13*(1-VLOOKUP(SSPYLD2!BY$4,'[1]INTERNAL PARAMETERS-1'!$B$5:$J$44,5,FALSE))*VLOOKUP(SSPYLD2!BY$4,'[1]INTERNAL PARAMETERS-1'!$B$5:$J$44,8,FALSE)*VLOOKUP(SSPYLD2!BY$4,'[1]INTERNAL PARAMETERS-1'!$B$5:$J$44,3,FALSE)</f>
        <v>0</v>
      </c>
      <c r="BZ13" s="47">
        <f>SSPYLD1!BZ13*VLOOKUP(SSPYLD2!BZ$4,'[1]INTERNAL PARAMETERS-1'!$B$5:$J$44,5,FALSE)*VLOOKUP(SSPYLD2!BZ$4,'[1]INTERNAL PARAMETERS-1'!$B$5:$J$44,6,FALSE)*VLOOKUP(SSPYLD2!BZ$4,'[1]INTERNAL PARAMETERS-1'!$B$5:$J$44,3,FALSE) + SSPYLD1!BZ13*(1-VLOOKUP(SSPYLD2!BZ$4,'[1]INTERNAL PARAMETERS-1'!$B$5:$J$44,5,FALSE))*VLOOKUP(SSPYLD2!BZ$4,'[1]INTERNAL PARAMETERS-1'!$B$5:$J$44,8,FALSE)*VLOOKUP(SSPYLD2!BZ$4,'[1]INTERNAL PARAMETERS-1'!$B$5:$J$44,3,FALSE)</f>
        <v>7.4221619899776728E-3</v>
      </c>
      <c r="CA13" s="47">
        <f>SSPYLD1!CA13*VLOOKUP(SSPYLD2!CA$4,'[1]INTERNAL PARAMETERS-1'!$B$5:$J$44,5,FALSE)*VLOOKUP(SSPYLD2!CA$4,'[1]INTERNAL PARAMETERS-1'!$B$5:$J$44,6,FALSE)*VLOOKUP(SSPYLD2!CA$4,'[1]INTERNAL PARAMETERS-1'!$B$5:$J$44,3,FALSE) + SSPYLD1!CA13*(1-VLOOKUP(SSPYLD2!CA$4,'[1]INTERNAL PARAMETERS-1'!$B$5:$J$44,5,FALSE))*VLOOKUP(SSPYLD2!CA$4,'[1]INTERNAL PARAMETERS-1'!$B$5:$J$44,8,FALSE)*VLOOKUP(SSPYLD2!CA$4,'[1]INTERNAL PARAMETERS-1'!$B$5:$J$44,3,FALSE)</f>
        <v>0</v>
      </c>
      <c r="CB13" s="47">
        <f>SSPYLD1!CB13*VLOOKUP(SSPYLD2!CB$4,'[1]INTERNAL PARAMETERS-1'!$B$5:$J$44,5,FALSE)*VLOOKUP(SSPYLD2!CB$4,'[1]INTERNAL PARAMETERS-1'!$B$5:$J$44,6,FALSE)*VLOOKUP(SSPYLD2!CB$4,'[1]INTERNAL PARAMETERS-1'!$B$5:$J$44,3,FALSE) + SSPYLD1!CB13*(1-VLOOKUP(SSPYLD2!CB$4,'[1]INTERNAL PARAMETERS-1'!$B$5:$J$44,5,FALSE))*VLOOKUP(SSPYLD2!CB$4,'[1]INTERNAL PARAMETERS-1'!$B$5:$J$44,8,FALSE)*VLOOKUP(SSPYLD2!CB$4,'[1]INTERNAL PARAMETERS-1'!$B$5:$J$44,3,FALSE)</f>
        <v>0</v>
      </c>
      <c r="CC13" s="47">
        <f>SSPYLD1!CC13*VLOOKUP(SSPYLD2!CC$4,'[1]INTERNAL PARAMETERS-1'!$B$5:$J$44,5,FALSE)*VLOOKUP(SSPYLD2!CC$4,'[1]INTERNAL PARAMETERS-1'!$B$5:$J$44,6,FALSE)*VLOOKUP(SSPYLD2!CC$4,'[1]INTERNAL PARAMETERS-1'!$B$5:$J$44,3,FALSE) + SSPYLD1!CC13*(1-VLOOKUP(SSPYLD2!CC$4,'[1]INTERNAL PARAMETERS-1'!$B$5:$J$44,5,FALSE))*VLOOKUP(SSPYLD2!CC$4,'[1]INTERNAL PARAMETERS-1'!$B$5:$J$44,8,FALSE)*VLOOKUP(SSPYLD2!CC$4,'[1]INTERNAL PARAMETERS-1'!$B$5:$J$44,3,FALSE)</f>
        <v>1.2723785699557344E-2</v>
      </c>
      <c r="CD13" s="47">
        <f>SSPYLD1!CD13*VLOOKUP(SSPYLD2!CD$4,'[1]INTERNAL PARAMETERS-1'!$B$5:$J$44,5,FALSE)*VLOOKUP(SSPYLD2!CD$4,'[1]INTERNAL PARAMETERS-1'!$B$5:$J$44,6,FALSE)*VLOOKUP(SSPYLD2!CD$4,'[1]INTERNAL PARAMETERS-1'!$B$5:$J$44,3,FALSE) + SSPYLD1!CD13*(1-VLOOKUP(SSPYLD2!CD$4,'[1]INTERNAL PARAMETERS-1'!$B$5:$J$44,5,FALSE))*VLOOKUP(SSPYLD2!CD$4,'[1]INTERNAL PARAMETERS-1'!$B$5:$J$44,8,FALSE)*VLOOKUP(SSPYLD2!CD$4,'[1]INTERNAL PARAMETERS-1'!$B$5:$J$44,3,FALSE)</f>
        <v>3.8701463867913066E-2</v>
      </c>
      <c r="CE13" s="47">
        <f>SSPYLD1!CE13*VLOOKUP(SSPYLD2!CE$4,'[1]INTERNAL PARAMETERS-1'!$B$5:$J$44,5,FALSE)*VLOOKUP(SSPYLD2!CE$4,'[1]INTERNAL PARAMETERS-1'!$B$5:$J$44,6,FALSE)*VLOOKUP(SSPYLD2!CE$4,'[1]INTERNAL PARAMETERS-1'!$B$5:$J$44,3,FALSE) + SSPYLD1!CE13*(1-VLOOKUP(SSPYLD2!CE$4,'[1]INTERNAL PARAMETERS-1'!$B$5:$J$44,5,FALSE))*VLOOKUP(SSPYLD2!CE$4,'[1]INTERNAL PARAMETERS-1'!$B$5:$J$44,8,FALSE)*VLOOKUP(SSPYLD2!CE$4,'[1]INTERNAL PARAMETERS-1'!$B$5:$J$44,3,FALSE)</f>
        <v>6.9647803601406738E-2</v>
      </c>
      <c r="CF13" s="47">
        <f>SSPYLD1!CF13*VLOOKUP(SSPYLD2!CF$4,'[1]INTERNAL PARAMETERS-1'!$B$5:$J$44,5,FALSE)*VLOOKUP(SSPYLD2!CF$4,'[1]INTERNAL PARAMETERS-1'!$B$5:$J$44,6,FALSE)*VLOOKUP(SSPYLD2!CF$4,'[1]INTERNAL PARAMETERS-1'!$B$5:$J$44,3,FALSE) + SSPYLD1!CF13*(1-VLOOKUP(SSPYLD2!CF$4,'[1]INTERNAL PARAMETERS-1'!$B$5:$J$44,5,FALSE))*VLOOKUP(SSPYLD2!CF$4,'[1]INTERNAL PARAMETERS-1'!$B$5:$J$44,8,FALSE)*VLOOKUP(SSPYLD2!CF$4,'[1]INTERNAL PARAMETERS-1'!$B$5:$J$44,3,FALSE)</f>
        <v>3.5288574185815463E-2</v>
      </c>
      <c r="CG13" s="47">
        <f>SSPYLD1!CG13*VLOOKUP(SSPYLD2!CG$4,'[1]INTERNAL PARAMETERS-1'!$B$5:$J$44,5,FALSE)*VLOOKUP(SSPYLD2!CG$4,'[1]INTERNAL PARAMETERS-1'!$B$5:$J$44,6,FALSE)*VLOOKUP(SSPYLD2!CG$4,'[1]INTERNAL PARAMETERS-1'!$B$5:$J$44,3,FALSE) + SSPYLD1!CG13*(1-VLOOKUP(SSPYLD2!CG$4,'[1]INTERNAL PARAMETERS-1'!$B$5:$J$44,5,FALSE))*VLOOKUP(SSPYLD2!CG$4,'[1]INTERNAL PARAMETERS-1'!$B$5:$J$44,8,FALSE)*VLOOKUP(SSPYLD2!CG$4,'[1]INTERNAL PARAMETERS-1'!$B$5:$J$44,3,FALSE)</f>
        <v>0</v>
      </c>
      <c r="CH13" s="46">
        <f>SSPYLD1!CH13*VLOOKUP(SSPYLD2!CH$4,'[1]INTERNAL PARAMETERS-1'!$B$5:$J$44,5,FALSE)*VLOOKUP(SSPYLD2!CH$4,'[1]INTERNAL PARAMETERS-1'!$B$5:$J$44,6,FALSE)*VLOOKUP(SSPYLD2!CH$4,'[1]INTERNAL PARAMETERS-1'!$B$5:$J$44,3,FALSE) + SSPYLD1!CH13*(1-VLOOKUP(SSPYLD2!CH$4,'[1]INTERNAL PARAMETERS-1'!$B$5:$J$44,5,FALSE))*VLOOKUP(SSPYLD2!CH$4,'[1]INTERNAL PARAMETERS-1'!$B$5:$J$44,8,FALSE)*VLOOKUP(SSPYLD2!CH$4,'[1]INTERNAL PARAMETERS-1'!$B$5:$J$44,3,FALSE)</f>
        <v>0</v>
      </c>
      <c r="CJ13" s="48">
        <f t="shared" si="0"/>
        <v>1537.114730943711</v>
      </c>
      <c r="CK13" s="46">
        <f t="shared" si="1"/>
        <v>35.315089969060047</v>
      </c>
    </row>
    <row r="14" spans="2:89" x14ac:dyDescent="0.4">
      <c r="B14" s="61" t="s">
        <v>5</v>
      </c>
      <c r="C14" s="60" t="s">
        <v>68</v>
      </c>
      <c r="D14" s="60" t="s">
        <v>58</v>
      </c>
      <c r="E14" s="135">
        <f>'S Str&amp;Pad'!X14</f>
        <v>3295.5124472683874</v>
      </c>
      <c r="F14" s="62">
        <f>'[1]INTERNAL PARAMETERS-1'!M14</f>
        <v>39.424999999999997</v>
      </c>
      <c r="G14" s="48">
        <f>SSPYLD1!G14*VLOOKUP(SSPYLD2!G$4,'[1]INTERNAL PARAMETERS-1'!$B$5:$J$44,5,FALSE)*VLOOKUP(SSPYLD2!G$4,'[1]INTERNAL PARAMETERS-1'!$B$5:$J$44,7,FALSE)*SSPYLD2!$F14 + SSPYLD1!G14*(1-VLOOKUP(SSPYLD2!G$4,'[1]INTERNAL PARAMETERS-1'!$B$5:$J$44,5,FALSE))*VLOOKUP(SSPYLD2!G$4,'[1]INTERNAL PARAMETERS-1'!$B$5:$J$44,9,FALSE)*SSPYLD2!$F14</f>
        <v>691.25320106364882</v>
      </c>
      <c r="H14" s="47">
        <f>SSPYLD1!H14*VLOOKUP(SSPYLD2!H$4,'[1]INTERNAL PARAMETERS-1'!$B$5:$J$44,5,FALSE)*VLOOKUP(SSPYLD2!H$4,'[1]INTERNAL PARAMETERS-1'!$B$5:$J$44,7,FALSE)*SSPYLD2!$F14 + SSPYLD1!H14*(1-VLOOKUP(SSPYLD2!H$4,'[1]INTERNAL PARAMETERS-1'!$B$5:$J$44,5,FALSE))*VLOOKUP(SSPYLD2!H$4,'[1]INTERNAL PARAMETERS-1'!$B$5:$J$44,9,FALSE)*SSPYLD2!$F14</f>
        <v>236.22424203557142</v>
      </c>
      <c r="I14" s="47">
        <f>SSPYLD1!I14*VLOOKUP(SSPYLD2!I$4,'[1]INTERNAL PARAMETERS-1'!$B$5:$J$44,5,FALSE)*VLOOKUP(SSPYLD2!I$4,'[1]INTERNAL PARAMETERS-1'!$B$5:$J$44,7,FALSE)*SSPYLD2!$F14 + SSPYLD1!I14*(1-VLOOKUP(SSPYLD2!I$4,'[1]INTERNAL PARAMETERS-1'!$B$5:$J$44,5,FALSE))*VLOOKUP(SSPYLD2!I$4,'[1]INTERNAL PARAMETERS-1'!$B$5:$J$44,9,FALSE)*SSPYLD2!$F14</f>
        <v>276.9508443638681</v>
      </c>
      <c r="J14" s="47">
        <f>SSPYLD1!J14*VLOOKUP(SSPYLD2!J$4,'[1]INTERNAL PARAMETERS-1'!$B$5:$J$44,5,FALSE)*VLOOKUP(SSPYLD2!J$4,'[1]INTERNAL PARAMETERS-1'!$B$5:$J$44,7,FALSE)*SSPYLD2!$F14 + SSPYLD1!J14*(1-VLOOKUP(SSPYLD2!J$4,'[1]INTERNAL PARAMETERS-1'!$B$5:$J$44,5,FALSE))*VLOOKUP(SSPYLD2!J$4,'[1]INTERNAL PARAMETERS-1'!$B$5:$J$44,9,FALSE)*SSPYLD2!$F14</f>
        <v>0</v>
      </c>
      <c r="K14" s="47">
        <f>SSPYLD1!K14*VLOOKUP(SSPYLD2!K$4,'[1]INTERNAL PARAMETERS-1'!$B$5:$J$44,5,FALSE)*VLOOKUP(SSPYLD2!K$4,'[1]INTERNAL PARAMETERS-1'!$B$5:$J$44,7,FALSE)*SSPYLD2!$F14 + SSPYLD1!K14*(1-VLOOKUP(SSPYLD2!K$4,'[1]INTERNAL PARAMETERS-1'!$B$5:$J$44,5,FALSE))*VLOOKUP(SSPYLD2!K$4,'[1]INTERNAL PARAMETERS-1'!$B$5:$J$44,9,FALSE)*SSPYLD2!$F14</f>
        <v>2.111810348608222</v>
      </c>
      <c r="L14" s="47">
        <f>SSPYLD1!L14*VLOOKUP(SSPYLD2!L$4,'[1]INTERNAL PARAMETERS-1'!$B$5:$J$44,5,FALSE)*VLOOKUP(SSPYLD2!L$4,'[1]INTERNAL PARAMETERS-1'!$B$5:$J$44,7,FALSE)*SSPYLD2!$F14 + SSPYLD1!L14*(1-VLOOKUP(SSPYLD2!L$4,'[1]INTERNAL PARAMETERS-1'!$B$5:$J$44,5,FALSE))*VLOOKUP(SSPYLD2!L$4,'[1]INTERNAL PARAMETERS-1'!$B$5:$J$44,9,FALSE)*SSPYLD2!$F14</f>
        <v>0</v>
      </c>
      <c r="M14" s="47">
        <f>SSPYLD1!M14*VLOOKUP(SSPYLD2!M$4,'[1]INTERNAL PARAMETERS-1'!$B$5:$J$44,5,FALSE)*VLOOKUP(SSPYLD2!M$4,'[1]INTERNAL PARAMETERS-1'!$B$5:$J$44,7,FALSE)*SSPYLD2!$F14 + SSPYLD1!M14*(1-VLOOKUP(SSPYLD2!M$4,'[1]INTERNAL PARAMETERS-1'!$B$5:$J$44,5,FALSE))*VLOOKUP(SSPYLD2!M$4,'[1]INTERNAL PARAMETERS-1'!$B$5:$J$44,9,FALSE)*SSPYLD2!$F14</f>
        <v>14.884406766525993</v>
      </c>
      <c r="N14" s="47">
        <f>SSPYLD1!N14*VLOOKUP(SSPYLD2!N$4,'[1]INTERNAL PARAMETERS-1'!$B$5:$J$44,5,FALSE)*VLOOKUP(SSPYLD2!N$4,'[1]INTERNAL PARAMETERS-1'!$B$5:$J$44,7,FALSE)*SSPYLD2!$F14 + SSPYLD1!N14*(1-VLOOKUP(SSPYLD2!N$4,'[1]INTERNAL PARAMETERS-1'!$B$5:$J$44,5,FALSE))*VLOOKUP(SSPYLD2!N$4,'[1]INTERNAL PARAMETERS-1'!$B$5:$J$44,9,FALSE)*SSPYLD2!$F14</f>
        <v>1.0562429808075184</v>
      </c>
      <c r="O14" s="47">
        <f>SSPYLD1!O14*VLOOKUP(SSPYLD2!O$4,'[1]INTERNAL PARAMETERS-1'!$B$5:$J$44,5,FALSE)*VLOOKUP(SSPYLD2!O$4,'[1]INTERNAL PARAMETERS-1'!$B$5:$J$44,7,FALSE)*SSPYLD2!$F14 + SSPYLD1!O14*(1-VLOOKUP(SSPYLD2!O$4,'[1]INTERNAL PARAMETERS-1'!$B$5:$J$44,5,FALSE))*VLOOKUP(SSPYLD2!O$4,'[1]INTERNAL PARAMETERS-1'!$B$5:$J$44,9,FALSE)*SSPYLD2!$F14</f>
        <v>0</v>
      </c>
      <c r="P14" s="47">
        <f>SSPYLD1!P14*VLOOKUP(SSPYLD2!P$4,'[1]INTERNAL PARAMETERS-1'!$B$5:$J$44,5,FALSE)*VLOOKUP(SSPYLD2!P$4,'[1]INTERNAL PARAMETERS-1'!$B$5:$J$44,7,FALSE)*SSPYLD2!$F14 + SSPYLD1!P14*(1-VLOOKUP(SSPYLD2!P$4,'[1]INTERNAL PARAMETERS-1'!$B$5:$J$44,5,FALSE))*VLOOKUP(SSPYLD2!P$4,'[1]INTERNAL PARAMETERS-1'!$B$5:$J$44,9,FALSE)*SSPYLD2!$F14</f>
        <v>0</v>
      </c>
      <c r="Q14" s="47">
        <f>SSPYLD1!Q14*VLOOKUP(SSPYLD2!Q$4,'[1]INTERNAL PARAMETERS-1'!$B$5:$J$44,5,FALSE)*VLOOKUP(SSPYLD2!Q$4,'[1]INTERNAL PARAMETERS-1'!$B$5:$J$44,7,FALSE)*SSPYLD2!$F14 + SSPYLD1!Q14*(1-VLOOKUP(SSPYLD2!Q$4,'[1]INTERNAL PARAMETERS-1'!$B$5:$J$44,5,FALSE))*VLOOKUP(SSPYLD2!Q$4,'[1]INTERNAL PARAMETERS-1'!$B$5:$J$44,9,FALSE)*SSPYLD2!$F14</f>
        <v>0</v>
      </c>
      <c r="R14" s="47">
        <f>SSPYLD1!R14*VLOOKUP(SSPYLD2!R$4,'[1]INTERNAL PARAMETERS-1'!$B$5:$J$44,5,FALSE)*VLOOKUP(SSPYLD2!R$4,'[1]INTERNAL PARAMETERS-1'!$B$5:$J$44,7,FALSE)*SSPYLD2!$F14 + SSPYLD1!R14*(1-VLOOKUP(SSPYLD2!R$4,'[1]INTERNAL PARAMETERS-1'!$B$5:$J$44,5,FALSE))*VLOOKUP(SSPYLD2!R$4,'[1]INTERNAL PARAMETERS-1'!$B$5:$J$44,9,FALSE)*SSPYLD2!$F14</f>
        <v>2.5037178627919205</v>
      </c>
      <c r="S14" s="47">
        <f>SSPYLD1!S14*VLOOKUP(SSPYLD2!S$4,'[1]INTERNAL PARAMETERS-1'!$B$5:$J$44,5,FALSE)*VLOOKUP(SSPYLD2!S$4,'[1]INTERNAL PARAMETERS-1'!$B$5:$J$44,7,FALSE)*SSPYLD2!$F14 + SSPYLD1!S14*(1-VLOOKUP(SSPYLD2!S$4,'[1]INTERNAL PARAMETERS-1'!$B$5:$J$44,5,FALSE))*VLOOKUP(SSPYLD2!S$4,'[1]INTERNAL PARAMETERS-1'!$B$5:$J$44,9,FALSE)*SSPYLD2!$F14</f>
        <v>30.49489483147552</v>
      </c>
      <c r="T14" s="47">
        <f>SSPYLD1!T14*VLOOKUP(SSPYLD2!T$4,'[1]INTERNAL PARAMETERS-1'!$B$5:$J$44,5,FALSE)*VLOOKUP(SSPYLD2!T$4,'[1]INTERNAL PARAMETERS-1'!$B$5:$J$44,7,FALSE)*SSPYLD2!$F14 + SSPYLD1!T14*(1-VLOOKUP(SSPYLD2!T$4,'[1]INTERNAL PARAMETERS-1'!$B$5:$J$44,5,FALSE))*VLOOKUP(SSPYLD2!T$4,'[1]INTERNAL PARAMETERS-1'!$B$5:$J$44,9,FALSE)*SSPYLD2!$F14</f>
        <v>13.144440824310644</v>
      </c>
      <c r="U14" s="47">
        <f>SSPYLD1!U14*VLOOKUP(SSPYLD2!U$4,'[1]INTERNAL PARAMETERS-1'!$B$5:$J$44,5,FALSE)*VLOOKUP(SSPYLD2!U$4,'[1]INTERNAL PARAMETERS-1'!$B$5:$J$44,7,FALSE)*SSPYLD2!$F14 + SSPYLD1!U14*(1-VLOOKUP(SSPYLD2!U$4,'[1]INTERNAL PARAMETERS-1'!$B$5:$J$44,5,FALSE))*VLOOKUP(SSPYLD2!U$4,'[1]INTERNAL PARAMETERS-1'!$B$5:$J$44,9,FALSE)*SSPYLD2!$F14</f>
        <v>6.3656439397870974</v>
      </c>
      <c r="V14" s="47">
        <f>SSPYLD1!V14*VLOOKUP(SSPYLD2!V$4,'[1]INTERNAL PARAMETERS-1'!$B$5:$J$44,5,FALSE)*VLOOKUP(SSPYLD2!V$4,'[1]INTERNAL PARAMETERS-1'!$B$5:$J$44,7,FALSE)*SSPYLD2!$F14 + SSPYLD1!V14*(1-VLOOKUP(SSPYLD2!V$4,'[1]INTERNAL PARAMETERS-1'!$B$5:$J$44,5,FALSE))*VLOOKUP(SSPYLD2!V$4,'[1]INTERNAL PARAMETERS-1'!$B$5:$J$44,9,FALSE)*SSPYLD2!$F14</f>
        <v>36.496666598350146</v>
      </c>
      <c r="W14" s="47">
        <f>SSPYLD1!W14*VLOOKUP(SSPYLD2!W$4,'[1]INTERNAL PARAMETERS-1'!$B$5:$J$44,5,FALSE)*VLOOKUP(SSPYLD2!W$4,'[1]INTERNAL PARAMETERS-1'!$B$5:$J$44,7,FALSE)*SSPYLD2!$F14 + SSPYLD1!W14*(1-VLOOKUP(SSPYLD2!W$4,'[1]INTERNAL PARAMETERS-1'!$B$5:$J$44,5,FALSE))*VLOOKUP(SSPYLD2!W$4,'[1]INTERNAL PARAMETERS-1'!$B$5:$J$44,9,FALSE)*SSPYLD2!$F14</f>
        <v>0</v>
      </c>
      <c r="X14" s="47">
        <f>SSPYLD1!X14*VLOOKUP(SSPYLD2!X$4,'[1]INTERNAL PARAMETERS-1'!$B$5:$J$44,5,FALSE)*VLOOKUP(SSPYLD2!X$4,'[1]INTERNAL PARAMETERS-1'!$B$5:$J$44,7,FALSE)*SSPYLD2!$F14 + SSPYLD1!X14*(1-VLOOKUP(SSPYLD2!X$4,'[1]INTERNAL PARAMETERS-1'!$B$5:$J$44,5,FALSE))*VLOOKUP(SSPYLD2!X$4,'[1]INTERNAL PARAMETERS-1'!$B$5:$J$44,9,FALSE)*SSPYLD2!$F14</f>
        <v>0</v>
      </c>
      <c r="Y14" s="47">
        <f>SSPYLD1!Y14*VLOOKUP(SSPYLD2!Y$4,'[1]INTERNAL PARAMETERS-1'!$B$5:$J$44,5,FALSE)*VLOOKUP(SSPYLD2!Y$4,'[1]INTERNAL PARAMETERS-1'!$B$5:$J$44,7,FALSE)*SSPYLD2!$F14 + SSPYLD1!Y14*(1-VLOOKUP(SSPYLD2!Y$4,'[1]INTERNAL PARAMETERS-1'!$B$5:$J$44,5,FALSE))*VLOOKUP(SSPYLD2!Y$4,'[1]INTERNAL PARAMETERS-1'!$B$5:$J$44,9,FALSE)*SSPYLD2!$F14</f>
        <v>0</v>
      </c>
      <c r="Z14" s="47">
        <f>SSPYLD1!Z14*VLOOKUP(SSPYLD2!Z$4,'[1]INTERNAL PARAMETERS-1'!$B$5:$J$44,5,FALSE)*VLOOKUP(SSPYLD2!Z$4,'[1]INTERNAL PARAMETERS-1'!$B$5:$J$44,7,FALSE)*SSPYLD2!$F14 + SSPYLD1!Z14*(1-VLOOKUP(SSPYLD2!Z$4,'[1]INTERNAL PARAMETERS-1'!$B$5:$J$44,5,FALSE))*VLOOKUP(SSPYLD2!Z$4,'[1]INTERNAL PARAMETERS-1'!$B$5:$J$44,9,FALSE)*SSPYLD2!$F14</f>
        <v>0</v>
      </c>
      <c r="AA14" s="47">
        <f>SSPYLD1!AA14*VLOOKUP(SSPYLD2!AA$4,'[1]INTERNAL PARAMETERS-1'!$B$5:$J$44,5,FALSE)*VLOOKUP(SSPYLD2!AA$4,'[1]INTERNAL PARAMETERS-1'!$B$5:$J$44,7,FALSE)*SSPYLD2!$F14 + SSPYLD1!AA14*(1-VLOOKUP(SSPYLD2!AA$4,'[1]INTERNAL PARAMETERS-1'!$B$5:$J$44,5,FALSE))*VLOOKUP(SSPYLD2!AA$4,'[1]INTERNAL PARAMETERS-1'!$B$5:$J$44,9,FALSE)*SSPYLD2!$F14</f>
        <v>0</v>
      </c>
      <c r="AB14" s="47">
        <f>SSPYLD1!AB14*VLOOKUP(SSPYLD2!AB$4,'[1]INTERNAL PARAMETERS-1'!$B$5:$J$44,5,FALSE)*VLOOKUP(SSPYLD2!AB$4,'[1]INTERNAL PARAMETERS-1'!$B$5:$J$44,7,FALSE)*SSPYLD2!$F14 + SSPYLD1!AB14*(1-VLOOKUP(SSPYLD2!AB$4,'[1]INTERNAL PARAMETERS-1'!$B$5:$J$44,5,FALSE))*VLOOKUP(SSPYLD2!AB$4,'[1]INTERNAL PARAMETERS-1'!$B$5:$J$44,9,FALSE)*SSPYLD2!$F14</f>
        <v>0</v>
      </c>
      <c r="AC14" s="47">
        <f>SSPYLD1!AC14*VLOOKUP(SSPYLD2!AC$4,'[1]INTERNAL PARAMETERS-1'!$B$5:$J$44,5,FALSE)*VLOOKUP(SSPYLD2!AC$4,'[1]INTERNAL PARAMETERS-1'!$B$5:$J$44,7,FALSE)*SSPYLD2!$F14 + SSPYLD1!AC14*(1-VLOOKUP(SSPYLD2!AC$4,'[1]INTERNAL PARAMETERS-1'!$B$5:$J$44,5,FALSE))*VLOOKUP(SSPYLD2!AC$4,'[1]INTERNAL PARAMETERS-1'!$B$5:$J$44,9,FALSE)*SSPYLD2!$F14</f>
        <v>0</v>
      </c>
      <c r="AD14" s="47">
        <f>SSPYLD1!AD14*VLOOKUP(SSPYLD2!AD$4,'[1]INTERNAL PARAMETERS-1'!$B$5:$J$44,5,FALSE)*VLOOKUP(SSPYLD2!AD$4,'[1]INTERNAL PARAMETERS-1'!$B$5:$J$44,7,FALSE)*SSPYLD2!$F14 + SSPYLD1!AD14*(1-VLOOKUP(SSPYLD2!AD$4,'[1]INTERNAL PARAMETERS-1'!$B$5:$J$44,5,FALSE))*VLOOKUP(SSPYLD2!AD$4,'[1]INTERNAL PARAMETERS-1'!$B$5:$J$44,9,FALSE)*SSPYLD2!$F14</f>
        <v>0</v>
      </c>
      <c r="AE14" s="47">
        <f>SSPYLD1!AE14*VLOOKUP(SSPYLD2!AE$4,'[1]INTERNAL PARAMETERS-1'!$B$5:$J$44,5,FALSE)*VLOOKUP(SSPYLD2!AE$4,'[1]INTERNAL PARAMETERS-1'!$B$5:$J$44,7,FALSE)*SSPYLD2!$F14 + SSPYLD1!AE14*(1-VLOOKUP(SSPYLD2!AE$4,'[1]INTERNAL PARAMETERS-1'!$B$5:$J$44,5,FALSE))*VLOOKUP(SSPYLD2!AE$4,'[1]INTERNAL PARAMETERS-1'!$B$5:$J$44,9,FALSE)*SSPYLD2!$F14</f>
        <v>0</v>
      </c>
      <c r="AF14" s="47">
        <f>SSPYLD1!AF14*VLOOKUP(SSPYLD2!AF$4,'[1]INTERNAL PARAMETERS-1'!$B$5:$J$44,5,FALSE)*VLOOKUP(SSPYLD2!AF$4,'[1]INTERNAL PARAMETERS-1'!$B$5:$J$44,7,FALSE)*SSPYLD2!$F14 + SSPYLD1!AF14*(1-VLOOKUP(SSPYLD2!AF$4,'[1]INTERNAL PARAMETERS-1'!$B$5:$J$44,5,FALSE))*VLOOKUP(SSPYLD2!AF$4,'[1]INTERNAL PARAMETERS-1'!$B$5:$J$44,9,FALSE)*SSPYLD2!$F14</f>
        <v>1.2206638000620835</v>
      </c>
      <c r="AG14" s="47">
        <f>SSPYLD1!AG14*VLOOKUP(SSPYLD2!AG$4,'[1]INTERNAL PARAMETERS-1'!$B$5:$J$44,5,FALSE)*VLOOKUP(SSPYLD2!AG$4,'[1]INTERNAL PARAMETERS-1'!$B$5:$J$44,7,FALSE)*SSPYLD2!$F14 + SSPYLD1!AG14*(1-VLOOKUP(SSPYLD2!AG$4,'[1]INTERNAL PARAMETERS-1'!$B$5:$J$44,5,FALSE))*VLOOKUP(SSPYLD2!AG$4,'[1]INTERNAL PARAMETERS-1'!$B$5:$J$44,9,FALSE)*SSPYLD2!$F14</f>
        <v>0</v>
      </c>
      <c r="AH14" s="47">
        <f>SSPYLD1!AH14*VLOOKUP(SSPYLD2!AH$4,'[1]INTERNAL PARAMETERS-1'!$B$5:$J$44,5,FALSE)*VLOOKUP(SSPYLD2!AH$4,'[1]INTERNAL PARAMETERS-1'!$B$5:$J$44,7,FALSE)*SSPYLD2!$F14 + SSPYLD1!AH14*(1-VLOOKUP(SSPYLD2!AH$4,'[1]INTERNAL PARAMETERS-1'!$B$5:$J$44,5,FALSE))*VLOOKUP(SSPYLD2!AH$4,'[1]INTERNAL PARAMETERS-1'!$B$5:$J$44,9,FALSE)*SSPYLD2!$F14</f>
        <v>0.34428978976110047</v>
      </c>
      <c r="AI14" s="47">
        <f>SSPYLD1!AI14*VLOOKUP(SSPYLD2!AI$4,'[1]INTERNAL PARAMETERS-1'!$B$5:$J$44,5,FALSE)*VLOOKUP(SSPYLD2!AI$4,'[1]INTERNAL PARAMETERS-1'!$B$5:$J$44,7,FALSE)*SSPYLD2!$F14 + SSPYLD1!AI14*(1-VLOOKUP(SSPYLD2!AI$4,'[1]INTERNAL PARAMETERS-1'!$B$5:$J$44,5,FALSE))*VLOOKUP(SSPYLD2!AI$4,'[1]INTERNAL PARAMETERS-1'!$B$5:$J$44,9,FALSE)*SSPYLD2!$F14</f>
        <v>0.31299071796463684</v>
      </c>
      <c r="AJ14" s="47">
        <f>SSPYLD1!AJ14*VLOOKUP(SSPYLD2!AJ$4,'[1]INTERNAL PARAMETERS-1'!$B$5:$J$44,5,FALSE)*VLOOKUP(SSPYLD2!AJ$4,'[1]INTERNAL PARAMETERS-1'!$B$5:$J$44,7,FALSE)*SSPYLD2!$F14 + SSPYLD1!AJ14*(1-VLOOKUP(SSPYLD2!AJ$4,'[1]INTERNAL PARAMETERS-1'!$B$5:$J$44,5,FALSE))*VLOOKUP(SSPYLD2!AJ$4,'[1]INTERNAL PARAMETERS-1'!$B$5:$J$44,9,FALSE)*SSPYLD2!$F14</f>
        <v>4.8821484904932229</v>
      </c>
      <c r="AK14" s="47">
        <f>SSPYLD1!AK14*VLOOKUP(SSPYLD2!AK$4,'[1]INTERNAL PARAMETERS-1'!$B$5:$J$44,5,FALSE)*VLOOKUP(SSPYLD2!AK$4,'[1]INTERNAL PARAMETERS-1'!$B$5:$J$44,7,FALSE)*SSPYLD2!$F14 + SSPYLD1!AK14*(1-VLOOKUP(SSPYLD2!AK$4,'[1]INTERNAL PARAMETERS-1'!$B$5:$J$44,5,FALSE))*VLOOKUP(SSPYLD2!AK$4,'[1]INTERNAL PARAMETERS-1'!$B$5:$J$44,9,FALSE)*SSPYLD2!$F14</f>
        <v>1.3765874865001742</v>
      </c>
      <c r="AL14" s="47">
        <f>SSPYLD1!AL14*VLOOKUP(SSPYLD2!AL$4,'[1]INTERNAL PARAMETERS-1'!$B$5:$J$44,5,FALSE)*VLOOKUP(SSPYLD2!AL$4,'[1]INTERNAL PARAMETERS-1'!$B$5:$J$44,7,FALSE)*SSPYLD2!$F14 + SSPYLD1!AL14*(1-VLOOKUP(SSPYLD2!AL$4,'[1]INTERNAL PARAMETERS-1'!$B$5:$J$44,5,FALSE))*VLOOKUP(SSPYLD2!AL$4,'[1]INTERNAL PARAMETERS-1'!$B$5:$J$44,9,FALSE)*SSPYLD2!$F14</f>
        <v>0</v>
      </c>
      <c r="AM14" s="47">
        <f>SSPYLD1!AM14*VLOOKUP(SSPYLD2!AM$4,'[1]INTERNAL PARAMETERS-1'!$B$5:$J$44,5,FALSE)*VLOOKUP(SSPYLD2!AM$4,'[1]INTERNAL PARAMETERS-1'!$B$5:$J$44,7,FALSE)*SSPYLD2!$F14 + SSPYLD1!AM14*(1-VLOOKUP(SSPYLD2!AM$4,'[1]INTERNAL PARAMETERS-1'!$B$5:$J$44,5,FALSE))*VLOOKUP(SSPYLD2!AM$4,'[1]INTERNAL PARAMETERS-1'!$B$5:$J$44,9,FALSE)*SSPYLD2!$F14</f>
        <v>0</v>
      </c>
      <c r="AN14" s="47">
        <f>SSPYLD1!AN14*VLOOKUP(SSPYLD2!AN$4,'[1]INTERNAL PARAMETERS-1'!$B$5:$J$44,5,FALSE)*VLOOKUP(SSPYLD2!AN$4,'[1]INTERNAL PARAMETERS-1'!$B$5:$J$44,7,FALSE)*SSPYLD2!$F14 + SSPYLD1!AN14*(1-VLOOKUP(SSPYLD2!AN$4,'[1]INTERNAL PARAMETERS-1'!$B$5:$J$44,5,FALSE))*VLOOKUP(SSPYLD2!AN$4,'[1]INTERNAL PARAMETERS-1'!$B$5:$J$44,9,FALSE)*SSPYLD2!$F14</f>
        <v>0</v>
      </c>
      <c r="AO14" s="47">
        <f>SSPYLD1!AO14*VLOOKUP(SSPYLD2!AO$4,'[1]INTERNAL PARAMETERS-1'!$B$5:$J$44,5,FALSE)*VLOOKUP(SSPYLD2!AO$4,'[1]INTERNAL PARAMETERS-1'!$B$5:$J$44,7,FALSE)*SSPYLD2!$F14 + SSPYLD1!AO14*(1-VLOOKUP(SSPYLD2!AO$4,'[1]INTERNAL PARAMETERS-1'!$B$5:$J$44,5,FALSE))*VLOOKUP(SSPYLD2!AO$4,'[1]INTERNAL PARAMETERS-1'!$B$5:$J$44,9,FALSE)*SSPYLD2!$F14</f>
        <v>0</v>
      </c>
      <c r="AP14" s="47">
        <f>SSPYLD1!AP14*VLOOKUP(SSPYLD2!AP$4,'[1]INTERNAL PARAMETERS-1'!$B$5:$J$44,5,FALSE)*VLOOKUP(SSPYLD2!AP$4,'[1]INTERNAL PARAMETERS-1'!$B$5:$J$44,7,FALSE)*SSPYLD2!$F14 + SSPYLD1!AP14*(1-VLOOKUP(SSPYLD2!AP$4,'[1]INTERNAL PARAMETERS-1'!$B$5:$J$44,5,FALSE))*VLOOKUP(SSPYLD2!AP$4,'[1]INTERNAL PARAMETERS-1'!$B$5:$J$44,9,FALSE)*SSPYLD2!$F14</f>
        <v>0</v>
      </c>
      <c r="AQ14" s="47">
        <f>SSPYLD1!AQ14*VLOOKUP(SSPYLD2!AQ$4,'[1]INTERNAL PARAMETERS-1'!$B$5:$J$44,5,FALSE)*VLOOKUP(SSPYLD2!AQ$4,'[1]INTERNAL PARAMETERS-1'!$B$5:$J$44,7,FALSE)*SSPYLD2!$F14 + SSPYLD1!AQ14*(1-VLOOKUP(SSPYLD2!AQ$4,'[1]INTERNAL PARAMETERS-1'!$B$5:$J$44,5,FALSE))*VLOOKUP(SSPYLD2!AQ$4,'[1]INTERNAL PARAMETERS-1'!$B$5:$J$44,9,FALSE)*SSPYLD2!$F14</f>
        <v>0</v>
      </c>
      <c r="AR14" s="47">
        <f>SSPYLD1!AR14*VLOOKUP(SSPYLD2!AR$4,'[1]INTERNAL PARAMETERS-1'!$B$5:$J$44,5,FALSE)*VLOOKUP(SSPYLD2!AR$4,'[1]INTERNAL PARAMETERS-1'!$B$5:$J$44,7,FALSE)*SSPYLD2!$F14 + SSPYLD1!AR14*(1-VLOOKUP(SSPYLD2!AR$4,'[1]INTERNAL PARAMETERS-1'!$B$5:$J$44,5,FALSE))*VLOOKUP(SSPYLD2!AR$4,'[1]INTERNAL PARAMETERS-1'!$B$5:$J$44,9,FALSE)*SSPYLD2!$F14</f>
        <v>0</v>
      </c>
      <c r="AS14" s="47">
        <f>SSPYLD1!AS14*VLOOKUP(SSPYLD2!AS$4,'[1]INTERNAL PARAMETERS-1'!$B$5:$J$44,5,FALSE)*VLOOKUP(SSPYLD2!AS$4,'[1]INTERNAL PARAMETERS-1'!$B$5:$J$44,7,FALSE)*SSPYLD2!$F14 + SSPYLD1!AS14*(1-VLOOKUP(SSPYLD2!AS$4,'[1]INTERNAL PARAMETERS-1'!$B$5:$J$44,5,FALSE))*VLOOKUP(SSPYLD2!AS$4,'[1]INTERNAL PARAMETERS-1'!$B$5:$J$44,9,FALSE)*SSPYLD2!$F14</f>
        <v>0</v>
      </c>
      <c r="AT14" s="46">
        <f>SSPYLD1!AT14*VLOOKUP(SSPYLD2!AT$4,'[1]INTERNAL PARAMETERS-1'!$B$5:$J$44,5,FALSE)*VLOOKUP(SSPYLD2!AT$4,'[1]INTERNAL PARAMETERS-1'!$B$5:$J$44,7,FALSE)*SSPYLD2!$F14 + SSPYLD1!AT14*(1-VLOOKUP(SSPYLD2!AT$4,'[1]INTERNAL PARAMETERS-1'!$B$5:$J$44,5,FALSE))*VLOOKUP(SSPYLD2!AT$4,'[1]INTERNAL PARAMETERS-1'!$B$5:$J$44,9,FALSE)*SSPYLD2!$F14</f>
        <v>0</v>
      </c>
      <c r="AU14" s="48">
        <f>SSPYLD1!AU14*VLOOKUP(SSPYLD2!AU$4,'[1]INTERNAL PARAMETERS-1'!$B$5:$J$44,5,FALSE)*VLOOKUP(SSPYLD2!AU$4,'[1]INTERNAL PARAMETERS-1'!$B$5:$J$44,6,FALSE)*VLOOKUP(SSPYLD2!AU$4,'[1]INTERNAL PARAMETERS-1'!$B$5:$J$44,3,FALSE) + SSPYLD1!AU14*(1-VLOOKUP(SSPYLD2!AU$4,'[1]INTERNAL PARAMETERS-1'!$B$5:$J$44,5,FALSE))*VLOOKUP(SSPYLD2!AU$4,'[1]INTERNAL PARAMETERS-1'!$B$5:$J$44,8,FALSE)*VLOOKUP(SSPYLD2!AU$4,'[1]INTERNAL PARAMETERS-1'!$B$5:$J$44,3,FALSE)</f>
        <v>0</v>
      </c>
      <c r="AV14" s="47">
        <f>SSPYLD1!AV14*VLOOKUP(SSPYLD2!AV$4,'[1]INTERNAL PARAMETERS-1'!$B$5:$J$44,5,FALSE)*VLOOKUP(SSPYLD2!AV$4,'[1]INTERNAL PARAMETERS-1'!$B$5:$J$44,6,FALSE)*VLOOKUP(SSPYLD2!AV$4,'[1]INTERNAL PARAMETERS-1'!$B$5:$J$44,3,FALSE) + SSPYLD1!AV14*(1-VLOOKUP(SSPYLD2!AV$4,'[1]INTERNAL PARAMETERS-1'!$B$5:$J$44,5,FALSE))*VLOOKUP(SSPYLD2!AV$4,'[1]INTERNAL PARAMETERS-1'!$B$5:$J$44,8,FALSE)*VLOOKUP(SSPYLD2!AV$4,'[1]INTERNAL PARAMETERS-1'!$B$5:$J$44,3,FALSE)</f>
        <v>0</v>
      </c>
      <c r="AW14" s="47">
        <f>SSPYLD1!AW14*VLOOKUP(SSPYLD2!AW$4,'[1]INTERNAL PARAMETERS-1'!$B$5:$J$44,5,FALSE)*VLOOKUP(SSPYLD2!AW$4,'[1]INTERNAL PARAMETERS-1'!$B$5:$J$44,6,FALSE)*VLOOKUP(SSPYLD2!AW$4,'[1]INTERNAL PARAMETERS-1'!$B$5:$J$44,3,FALSE) + SSPYLD1!AW14*(1-VLOOKUP(SSPYLD2!AW$4,'[1]INTERNAL PARAMETERS-1'!$B$5:$J$44,5,FALSE))*VLOOKUP(SSPYLD2!AW$4,'[1]INTERNAL PARAMETERS-1'!$B$5:$J$44,8,FALSE)*VLOOKUP(SSPYLD2!AW$4,'[1]INTERNAL PARAMETERS-1'!$B$5:$J$44,3,FALSE)</f>
        <v>8.2939659049528842</v>
      </c>
      <c r="AX14" s="47">
        <f>SSPYLD1!AX14*VLOOKUP(SSPYLD2!AX$4,'[1]INTERNAL PARAMETERS-1'!$B$5:$J$44,5,FALSE)*VLOOKUP(SSPYLD2!AX$4,'[1]INTERNAL PARAMETERS-1'!$B$5:$J$44,6,FALSE)*VLOOKUP(SSPYLD2!AX$4,'[1]INTERNAL PARAMETERS-1'!$B$5:$J$44,3,FALSE) + SSPYLD1!AX14*(1-VLOOKUP(SSPYLD2!AX$4,'[1]INTERNAL PARAMETERS-1'!$B$5:$J$44,5,FALSE))*VLOOKUP(SSPYLD2!AX$4,'[1]INTERNAL PARAMETERS-1'!$B$5:$J$44,8,FALSE)*VLOOKUP(SSPYLD2!AX$4,'[1]INTERNAL PARAMETERS-1'!$B$5:$J$44,3,FALSE)</f>
        <v>0</v>
      </c>
      <c r="AY14" s="47">
        <f>SSPYLD1!AY14*VLOOKUP(SSPYLD2!AY$4,'[1]INTERNAL PARAMETERS-1'!$B$5:$J$44,5,FALSE)*VLOOKUP(SSPYLD2!AY$4,'[1]INTERNAL PARAMETERS-1'!$B$5:$J$44,6,FALSE)*VLOOKUP(SSPYLD2!AY$4,'[1]INTERNAL PARAMETERS-1'!$B$5:$J$44,3,FALSE) + SSPYLD1!AY14*(1-VLOOKUP(SSPYLD2!AY$4,'[1]INTERNAL PARAMETERS-1'!$B$5:$J$44,5,FALSE))*VLOOKUP(SSPYLD2!AY$4,'[1]INTERNAL PARAMETERS-1'!$B$5:$J$44,8,FALSE)*VLOOKUP(SSPYLD2!AY$4,'[1]INTERNAL PARAMETERS-1'!$B$5:$J$44,3,FALSE)</f>
        <v>0</v>
      </c>
      <c r="AZ14" s="47">
        <f>SSPYLD1!AZ14*VLOOKUP(SSPYLD2!AZ$4,'[1]INTERNAL PARAMETERS-1'!$B$5:$J$44,5,FALSE)*VLOOKUP(SSPYLD2!AZ$4,'[1]INTERNAL PARAMETERS-1'!$B$5:$J$44,6,FALSE)*VLOOKUP(SSPYLD2!AZ$4,'[1]INTERNAL PARAMETERS-1'!$B$5:$J$44,3,FALSE) + SSPYLD1!AZ14*(1-VLOOKUP(SSPYLD2!AZ$4,'[1]INTERNAL PARAMETERS-1'!$B$5:$J$44,5,FALSE))*VLOOKUP(SSPYLD2!AZ$4,'[1]INTERNAL PARAMETERS-1'!$B$5:$J$44,8,FALSE)*VLOOKUP(SSPYLD2!AZ$4,'[1]INTERNAL PARAMETERS-1'!$B$5:$J$44,3,FALSE)</f>
        <v>0</v>
      </c>
      <c r="BA14" s="47">
        <f>SSPYLD1!BA14*VLOOKUP(SSPYLD2!BA$4,'[1]INTERNAL PARAMETERS-1'!$B$5:$J$44,5,FALSE)*VLOOKUP(SSPYLD2!BA$4,'[1]INTERNAL PARAMETERS-1'!$B$5:$J$44,6,FALSE)*VLOOKUP(SSPYLD2!BA$4,'[1]INTERNAL PARAMETERS-1'!$B$5:$J$44,3,FALSE) + SSPYLD1!BA14*(1-VLOOKUP(SSPYLD2!BA$4,'[1]INTERNAL PARAMETERS-1'!$B$5:$J$44,5,FALSE))*VLOOKUP(SSPYLD2!BA$4,'[1]INTERNAL PARAMETERS-1'!$B$5:$J$44,8,FALSE)*VLOOKUP(SSPYLD2!BA$4,'[1]INTERNAL PARAMETERS-1'!$B$5:$J$44,3,FALSE)</f>
        <v>4.45538350775215</v>
      </c>
      <c r="BB14" s="47">
        <f>SSPYLD1!BB14*VLOOKUP(SSPYLD2!BB$4,'[1]INTERNAL PARAMETERS-1'!$B$5:$J$44,5,FALSE)*VLOOKUP(SSPYLD2!BB$4,'[1]INTERNAL PARAMETERS-1'!$B$5:$J$44,6,FALSE)*VLOOKUP(SSPYLD2!BB$4,'[1]INTERNAL PARAMETERS-1'!$B$5:$J$44,3,FALSE) + SSPYLD1!BB14*(1-VLOOKUP(SSPYLD2!BB$4,'[1]INTERNAL PARAMETERS-1'!$B$5:$J$44,5,FALSE))*VLOOKUP(SSPYLD2!BB$4,'[1]INTERNAL PARAMETERS-1'!$B$5:$J$44,8,FALSE)*VLOOKUP(SSPYLD2!BB$4,'[1]INTERNAL PARAMETERS-1'!$B$5:$J$44,3,FALSE)</f>
        <v>1.5778970375072654</v>
      </c>
      <c r="BC14" s="47">
        <f>SSPYLD1!BC14*VLOOKUP(SSPYLD2!BC$4,'[1]INTERNAL PARAMETERS-1'!$B$5:$J$44,5,FALSE)*VLOOKUP(SSPYLD2!BC$4,'[1]INTERNAL PARAMETERS-1'!$B$5:$J$44,6,FALSE)*VLOOKUP(SSPYLD2!BC$4,'[1]INTERNAL PARAMETERS-1'!$B$5:$J$44,3,FALSE) + SSPYLD1!BC14*(1-VLOOKUP(SSPYLD2!BC$4,'[1]INTERNAL PARAMETERS-1'!$B$5:$J$44,5,FALSE))*VLOOKUP(SSPYLD2!BC$4,'[1]INTERNAL PARAMETERS-1'!$B$5:$J$44,8,FALSE)*VLOOKUP(SSPYLD2!BC$4,'[1]INTERNAL PARAMETERS-1'!$B$5:$J$44,3,FALSE)</f>
        <v>5.0094562693634757</v>
      </c>
      <c r="BD14" s="47">
        <f>SSPYLD1!BD14*VLOOKUP(SSPYLD2!BD$4,'[1]INTERNAL PARAMETERS-1'!$B$5:$J$44,5,FALSE)*VLOOKUP(SSPYLD2!BD$4,'[1]INTERNAL PARAMETERS-1'!$B$5:$J$44,6,FALSE)*VLOOKUP(SSPYLD2!BD$4,'[1]INTERNAL PARAMETERS-1'!$B$5:$J$44,3,FALSE) + SSPYLD1!BD14*(1-VLOOKUP(SSPYLD2!BD$4,'[1]INTERNAL PARAMETERS-1'!$B$5:$J$44,5,FALSE))*VLOOKUP(SSPYLD2!BD$4,'[1]INTERNAL PARAMETERS-1'!$B$5:$J$44,8,FALSE)*VLOOKUP(SSPYLD2!BD$4,'[1]INTERNAL PARAMETERS-1'!$B$5:$J$44,3,FALSE)</f>
        <v>1.3859936212255106</v>
      </c>
      <c r="BE14" s="47">
        <f>SSPYLD1!BE14*VLOOKUP(SSPYLD2!BE$4,'[1]INTERNAL PARAMETERS-1'!$B$5:$J$44,5,FALSE)*VLOOKUP(SSPYLD2!BE$4,'[1]INTERNAL PARAMETERS-1'!$B$5:$J$44,6,FALSE)*VLOOKUP(SSPYLD2!BE$4,'[1]INTERNAL PARAMETERS-1'!$B$5:$J$44,3,FALSE) + SSPYLD1!BE14*(1-VLOOKUP(SSPYLD2!BE$4,'[1]INTERNAL PARAMETERS-1'!$B$5:$J$44,5,FALSE))*VLOOKUP(SSPYLD2!BE$4,'[1]INTERNAL PARAMETERS-1'!$B$5:$J$44,8,FALSE)*VLOOKUP(SSPYLD2!BE$4,'[1]INTERNAL PARAMETERS-1'!$B$5:$J$44,3,FALSE)</f>
        <v>2.9426740424085209</v>
      </c>
      <c r="BF14" s="47">
        <f>SSPYLD1!BF14*VLOOKUP(SSPYLD2!BF$4,'[1]INTERNAL PARAMETERS-1'!$B$5:$J$44,5,FALSE)*VLOOKUP(SSPYLD2!BF$4,'[1]INTERNAL PARAMETERS-1'!$B$5:$J$44,6,FALSE)*VLOOKUP(SSPYLD2!BF$4,'[1]INTERNAL PARAMETERS-1'!$B$5:$J$44,3,FALSE) + SSPYLD1!BF14*(1-VLOOKUP(SSPYLD2!BF$4,'[1]INTERNAL PARAMETERS-1'!$B$5:$J$44,5,FALSE))*VLOOKUP(SSPYLD2!BF$4,'[1]INTERNAL PARAMETERS-1'!$B$5:$J$44,8,FALSE)*VLOOKUP(SSPYLD2!BF$4,'[1]INTERNAL PARAMETERS-1'!$B$5:$J$44,3,FALSE)</f>
        <v>0</v>
      </c>
      <c r="BG14" s="47">
        <f>SSPYLD1!BG14*VLOOKUP(SSPYLD2!BG$4,'[1]INTERNAL PARAMETERS-1'!$B$5:$J$44,5,FALSE)*VLOOKUP(SSPYLD2!BG$4,'[1]INTERNAL PARAMETERS-1'!$B$5:$J$44,6,FALSE)*VLOOKUP(SSPYLD2!BG$4,'[1]INTERNAL PARAMETERS-1'!$B$5:$J$44,3,FALSE) + SSPYLD1!BG14*(1-VLOOKUP(SSPYLD2!BG$4,'[1]INTERNAL PARAMETERS-1'!$B$5:$J$44,5,FALSE))*VLOOKUP(SSPYLD2!BG$4,'[1]INTERNAL PARAMETERS-1'!$B$5:$J$44,8,FALSE)*VLOOKUP(SSPYLD2!BG$4,'[1]INTERNAL PARAMETERS-1'!$B$5:$J$44,3,FALSE)</f>
        <v>1.1535853450353684</v>
      </c>
      <c r="BH14" s="47">
        <f>SSPYLD1!BH14*VLOOKUP(SSPYLD2!BH$4,'[1]INTERNAL PARAMETERS-1'!$B$5:$J$44,5,FALSE)*VLOOKUP(SSPYLD2!BH$4,'[1]INTERNAL PARAMETERS-1'!$B$5:$J$44,6,FALSE)*VLOOKUP(SSPYLD2!BH$4,'[1]INTERNAL PARAMETERS-1'!$B$5:$J$44,3,FALSE) + SSPYLD1!BH14*(1-VLOOKUP(SSPYLD2!BH$4,'[1]INTERNAL PARAMETERS-1'!$B$5:$J$44,5,FALSE))*VLOOKUP(SSPYLD2!BH$4,'[1]INTERNAL PARAMETERS-1'!$B$5:$J$44,8,FALSE)*VLOOKUP(SSPYLD2!BH$4,'[1]INTERNAL PARAMETERS-1'!$B$5:$J$44,3,FALSE)</f>
        <v>1.0351260627348573E-2</v>
      </c>
      <c r="BI14" s="47">
        <f>SSPYLD1!BI14*VLOOKUP(SSPYLD2!BI$4,'[1]INTERNAL PARAMETERS-1'!$B$5:$J$44,5,FALSE)*VLOOKUP(SSPYLD2!BI$4,'[1]INTERNAL PARAMETERS-1'!$B$5:$J$44,6,FALSE)*VLOOKUP(SSPYLD2!BI$4,'[1]INTERNAL PARAMETERS-1'!$B$5:$J$44,3,FALSE) + SSPYLD1!BI14*(1-VLOOKUP(SSPYLD2!BI$4,'[1]INTERNAL PARAMETERS-1'!$B$5:$J$44,5,FALSE))*VLOOKUP(SSPYLD2!BI$4,'[1]INTERNAL PARAMETERS-1'!$B$5:$J$44,8,FALSE)*VLOOKUP(SSPYLD2!BI$4,'[1]INTERNAL PARAMETERS-1'!$B$5:$J$44,3,FALSE)</f>
        <v>0</v>
      </c>
      <c r="BJ14" s="47">
        <f>SSPYLD1!BJ14*VLOOKUP(SSPYLD2!BJ$4,'[1]INTERNAL PARAMETERS-1'!$B$5:$J$44,5,FALSE)*VLOOKUP(SSPYLD2!BJ$4,'[1]INTERNAL PARAMETERS-1'!$B$5:$J$44,6,FALSE)*VLOOKUP(SSPYLD2!BJ$4,'[1]INTERNAL PARAMETERS-1'!$B$5:$J$44,3,FALSE) + SSPYLD1!BJ14*(1-VLOOKUP(SSPYLD2!BJ$4,'[1]INTERNAL PARAMETERS-1'!$B$5:$J$44,5,FALSE))*VLOOKUP(SSPYLD2!BJ$4,'[1]INTERNAL PARAMETERS-1'!$B$5:$J$44,8,FALSE)*VLOOKUP(SSPYLD2!BJ$4,'[1]INTERNAL PARAMETERS-1'!$B$5:$J$44,3,FALSE)</f>
        <v>0.56012318198229483</v>
      </c>
      <c r="BK14" s="47">
        <f>SSPYLD1!BK14*VLOOKUP(SSPYLD2!BK$4,'[1]INTERNAL PARAMETERS-1'!$B$5:$J$44,5,FALSE)*VLOOKUP(SSPYLD2!BK$4,'[1]INTERNAL PARAMETERS-1'!$B$5:$J$44,6,FALSE)*VLOOKUP(SSPYLD2!BK$4,'[1]INTERNAL PARAMETERS-1'!$B$5:$J$44,3,FALSE) + SSPYLD1!BK14*(1-VLOOKUP(SSPYLD2!BK$4,'[1]INTERNAL PARAMETERS-1'!$B$5:$J$44,5,FALSE))*VLOOKUP(SSPYLD2!BK$4,'[1]INTERNAL PARAMETERS-1'!$B$5:$J$44,8,FALSE)*VLOOKUP(SSPYLD2!BK$4,'[1]INTERNAL PARAMETERS-1'!$B$5:$J$44,3,FALSE)</f>
        <v>0.88911765969326839</v>
      </c>
      <c r="BL14" s="47">
        <f>SSPYLD1!BL14*VLOOKUP(SSPYLD2!BL$4,'[1]INTERNAL PARAMETERS-1'!$B$5:$J$44,5,FALSE)*VLOOKUP(SSPYLD2!BL$4,'[1]INTERNAL PARAMETERS-1'!$B$5:$J$44,6,FALSE)*VLOOKUP(SSPYLD2!BL$4,'[1]INTERNAL PARAMETERS-1'!$B$5:$J$44,3,FALSE) + SSPYLD1!BL14*(1-VLOOKUP(SSPYLD2!BL$4,'[1]INTERNAL PARAMETERS-1'!$B$5:$J$44,5,FALSE))*VLOOKUP(SSPYLD2!BL$4,'[1]INTERNAL PARAMETERS-1'!$B$5:$J$44,8,FALSE)*VLOOKUP(SSPYLD2!BL$4,'[1]INTERNAL PARAMETERS-1'!$B$5:$J$44,3,FALSE)</f>
        <v>1.9808296579289448</v>
      </c>
      <c r="BM14" s="47">
        <f>SSPYLD1!BM14*VLOOKUP(SSPYLD2!BM$4,'[1]INTERNAL PARAMETERS-1'!$B$5:$J$44,5,FALSE)*VLOOKUP(SSPYLD2!BM$4,'[1]INTERNAL PARAMETERS-1'!$B$5:$J$44,6,FALSE)*VLOOKUP(SSPYLD2!BM$4,'[1]INTERNAL PARAMETERS-1'!$B$5:$J$44,3,FALSE) + SSPYLD1!BM14*(1-VLOOKUP(SSPYLD2!BM$4,'[1]INTERNAL PARAMETERS-1'!$B$5:$J$44,5,FALSE))*VLOOKUP(SSPYLD2!BM$4,'[1]INTERNAL PARAMETERS-1'!$B$5:$J$44,8,FALSE)*VLOOKUP(SSPYLD2!BM$4,'[1]INTERNAL PARAMETERS-1'!$B$5:$J$44,3,FALSE)</f>
        <v>0.86497333880279526</v>
      </c>
      <c r="BN14" s="47">
        <f>SSPYLD1!BN14*VLOOKUP(SSPYLD2!BN$4,'[1]INTERNAL PARAMETERS-1'!$B$5:$J$44,5,FALSE)*VLOOKUP(SSPYLD2!BN$4,'[1]INTERNAL PARAMETERS-1'!$B$5:$J$44,6,FALSE)*VLOOKUP(SSPYLD2!BN$4,'[1]INTERNAL PARAMETERS-1'!$B$5:$J$44,3,FALSE) + SSPYLD1!BN14*(1-VLOOKUP(SSPYLD2!BN$4,'[1]INTERNAL PARAMETERS-1'!$B$5:$J$44,5,FALSE))*VLOOKUP(SSPYLD2!BN$4,'[1]INTERNAL PARAMETERS-1'!$B$5:$J$44,8,FALSE)*VLOOKUP(SSPYLD2!BN$4,'[1]INTERNAL PARAMETERS-1'!$B$5:$J$44,3,FALSE)</f>
        <v>0.77500786374371566</v>
      </c>
      <c r="BO14" s="47">
        <f>SSPYLD1!BO14*VLOOKUP(SSPYLD2!BO$4,'[1]INTERNAL PARAMETERS-1'!$B$5:$J$44,5,FALSE)*VLOOKUP(SSPYLD2!BO$4,'[1]INTERNAL PARAMETERS-1'!$B$5:$J$44,6,FALSE)*VLOOKUP(SSPYLD2!BO$4,'[1]INTERNAL PARAMETERS-1'!$B$5:$J$44,3,FALSE) + SSPYLD1!BO14*(1-VLOOKUP(SSPYLD2!BO$4,'[1]INTERNAL PARAMETERS-1'!$B$5:$J$44,5,FALSE))*VLOOKUP(SSPYLD2!BO$4,'[1]INTERNAL PARAMETERS-1'!$B$5:$J$44,8,FALSE)*VLOOKUP(SSPYLD2!BO$4,'[1]INTERNAL PARAMETERS-1'!$B$5:$J$44,3,FALSE)</f>
        <v>0.57634330717729398</v>
      </c>
      <c r="BP14" s="47">
        <f>SSPYLD1!BP14*VLOOKUP(SSPYLD2!BP$4,'[1]INTERNAL PARAMETERS-1'!$B$5:$J$44,5,FALSE)*VLOOKUP(SSPYLD2!BP$4,'[1]INTERNAL PARAMETERS-1'!$B$5:$J$44,6,FALSE)*VLOOKUP(SSPYLD2!BP$4,'[1]INTERNAL PARAMETERS-1'!$B$5:$J$44,3,FALSE) + SSPYLD1!BP14*(1-VLOOKUP(SSPYLD2!BP$4,'[1]INTERNAL PARAMETERS-1'!$B$5:$J$44,5,FALSE))*VLOOKUP(SSPYLD2!BP$4,'[1]INTERNAL PARAMETERS-1'!$B$5:$J$44,8,FALSE)*VLOOKUP(SSPYLD2!BP$4,'[1]INTERNAL PARAMETERS-1'!$B$5:$J$44,3,FALSE)</f>
        <v>4.7661338618170027E-2</v>
      </c>
      <c r="BQ14" s="47">
        <f>SSPYLD1!BQ14*VLOOKUP(SSPYLD2!BQ$4,'[1]INTERNAL PARAMETERS-1'!$B$5:$J$44,5,FALSE)*VLOOKUP(SSPYLD2!BQ$4,'[1]INTERNAL PARAMETERS-1'!$B$5:$J$44,6,FALSE)*VLOOKUP(SSPYLD2!BQ$4,'[1]INTERNAL PARAMETERS-1'!$B$5:$J$44,3,FALSE) + SSPYLD1!BQ14*(1-VLOOKUP(SSPYLD2!BQ$4,'[1]INTERNAL PARAMETERS-1'!$B$5:$J$44,5,FALSE))*VLOOKUP(SSPYLD2!BQ$4,'[1]INTERNAL PARAMETERS-1'!$B$5:$J$44,8,FALSE)*VLOOKUP(SSPYLD2!BQ$4,'[1]INTERNAL PARAMETERS-1'!$B$5:$J$44,3,FALSE)</f>
        <v>2.4151782147196372</v>
      </c>
      <c r="BR14" s="47">
        <f>SSPYLD1!BR14*VLOOKUP(SSPYLD2!BR$4,'[1]INTERNAL PARAMETERS-1'!$B$5:$J$44,5,FALSE)*VLOOKUP(SSPYLD2!BR$4,'[1]INTERNAL PARAMETERS-1'!$B$5:$J$44,6,FALSE)*VLOOKUP(SSPYLD2!BR$4,'[1]INTERNAL PARAMETERS-1'!$B$5:$J$44,3,FALSE) + SSPYLD1!BR14*(1-VLOOKUP(SSPYLD2!BR$4,'[1]INTERNAL PARAMETERS-1'!$B$5:$J$44,5,FALSE))*VLOOKUP(SSPYLD2!BR$4,'[1]INTERNAL PARAMETERS-1'!$B$5:$J$44,8,FALSE)*VLOOKUP(SSPYLD2!BR$4,'[1]INTERNAL PARAMETERS-1'!$B$5:$J$44,3,FALSE)</f>
        <v>6.7384685124222188E-2</v>
      </c>
      <c r="BS14" s="47">
        <f>SSPYLD1!BS14*VLOOKUP(SSPYLD2!BS$4,'[1]INTERNAL PARAMETERS-1'!$B$5:$J$44,5,FALSE)*VLOOKUP(SSPYLD2!BS$4,'[1]INTERNAL PARAMETERS-1'!$B$5:$J$44,6,FALSE)*VLOOKUP(SSPYLD2!BS$4,'[1]INTERNAL PARAMETERS-1'!$B$5:$J$44,3,FALSE) + SSPYLD1!BS14*(1-VLOOKUP(SSPYLD2!BS$4,'[1]INTERNAL PARAMETERS-1'!$B$5:$J$44,5,FALSE))*VLOOKUP(SSPYLD2!BS$4,'[1]INTERNAL PARAMETERS-1'!$B$5:$J$44,8,FALSE)*VLOOKUP(SSPYLD2!BS$4,'[1]INTERNAL PARAMETERS-1'!$B$5:$J$44,3,FALSE)</f>
        <v>7.1285024482226822E-3</v>
      </c>
      <c r="BT14" s="47">
        <f>SSPYLD1!BT14*VLOOKUP(SSPYLD2!BT$4,'[1]INTERNAL PARAMETERS-1'!$B$5:$J$44,5,FALSE)*VLOOKUP(SSPYLD2!BT$4,'[1]INTERNAL PARAMETERS-1'!$B$5:$J$44,6,FALSE)*VLOOKUP(SSPYLD2!BT$4,'[1]INTERNAL PARAMETERS-1'!$B$5:$J$44,3,FALSE) + SSPYLD1!BT14*(1-VLOOKUP(SSPYLD2!BT$4,'[1]INTERNAL PARAMETERS-1'!$B$5:$J$44,5,FALSE))*VLOOKUP(SSPYLD2!BT$4,'[1]INTERNAL PARAMETERS-1'!$B$5:$J$44,8,FALSE)*VLOOKUP(SSPYLD2!BT$4,'[1]INTERNAL PARAMETERS-1'!$B$5:$J$44,3,FALSE)</f>
        <v>0</v>
      </c>
      <c r="BU14" s="47">
        <f>SSPYLD1!BU14*VLOOKUP(SSPYLD2!BU$4,'[1]INTERNAL PARAMETERS-1'!$B$5:$J$44,5,FALSE)*VLOOKUP(SSPYLD2!BU$4,'[1]INTERNAL PARAMETERS-1'!$B$5:$J$44,6,FALSE)*VLOOKUP(SSPYLD2!BU$4,'[1]INTERNAL PARAMETERS-1'!$B$5:$J$44,3,FALSE) + SSPYLD1!BU14*(1-VLOOKUP(SSPYLD2!BU$4,'[1]INTERNAL PARAMETERS-1'!$B$5:$J$44,5,FALSE))*VLOOKUP(SSPYLD2!BU$4,'[1]INTERNAL PARAMETERS-1'!$B$5:$J$44,8,FALSE)*VLOOKUP(SSPYLD2!BU$4,'[1]INTERNAL PARAMETERS-1'!$B$5:$J$44,3,FALSE)</f>
        <v>0</v>
      </c>
      <c r="BV14" s="47">
        <f>SSPYLD1!BV14*VLOOKUP(SSPYLD2!BV$4,'[1]INTERNAL PARAMETERS-1'!$B$5:$J$44,5,FALSE)*VLOOKUP(SSPYLD2!BV$4,'[1]INTERNAL PARAMETERS-1'!$B$5:$J$44,6,FALSE)*VLOOKUP(SSPYLD2!BV$4,'[1]INTERNAL PARAMETERS-1'!$B$5:$J$44,3,FALSE) + SSPYLD1!BV14*(1-VLOOKUP(SSPYLD2!BV$4,'[1]INTERNAL PARAMETERS-1'!$B$5:$J$44,5,FALSE))*VLOOKUP(SSPYLD2!BV$4,'[1]INTERNAL PARAMETERS-1'!$B$5:$J$44,8,FALSE)*VLOOKUP(SSPYLD2!BV$4,'[1]INTERNAL PARAMETERS-1'!$B$5:$J$44,3,FALSE)</f>
        <v>0</v>
      </c>
      <c r="BW14" s="47">
        <f>SSPYLD1!BW14*VLOOKUP(SSPYLD2!BW$4,'[1]INTERNAL PARAMETERS-1'!$B$5:$J$44,5,FALSE)*VLOOKUP(SSPYLD2!BW$4,'[1]INTERNAL PARAMETERS-1'!$B$5:$J$44,6,FALSE)*VLOOKUP(SSPYLD2!BW$4,'[1]INTERNAL PARAMETERS-1'!$B$5:$J$44,3,FALSE) + SSPYLD1!BW14*(1-VLOOKUP(SSPYLD2!BW$4,'[1]INTERNAL PARAMETERS-1'!$B$5:$J$44,5,FALSE))*VLOOKUP(SSPYLD2!BW$4,'[1]INTERNAL PARAMETERS-1'!$B$5:$J$44,8,FALSE)*VLOOKUP(SSPYLD2!BW$4,'[1]INTERNAL PARAMETERS-1'!$B$5:$J$44,3,FALSE)</f>
        <v>0</v>
      </c>
      <c r="BX14" s="47">
        <f>SSPYLD1!BX14*VLOOKUP(SSPYLD2!BX$4,'[1]INTERNAL PARAMETERS-1'!$B$5:$J$44,5,FALSE)*VLOOKUP(SSPYLD2!BX$4,'[1]INTERNAL PARAMETERS-1'!$B$5:$J$44,6,FALSE)*VLOOKUP(SSPYLD2!BX$4,'[1]INTERNAL PARAMETERS-1'!$B$5:$J$44,3,FALSE) + SSPYLD1!BX14*(1-VLOOKUP(SSPYLD2!BX$4,'[1]INTERNAL PARAMETERS-1'!$B$5:$J$44,5,FALSE))*VLOOKUP(SSPYLD2!BX$4,'[1]INTERNAL PARAMETERS-1'!$B$5:$J$44,8,FALSE)*VLOOKUP(SSPYLD2!BX$4,'[1]INTERNAL PARAMETERS-1'!$B$5:$J$44,3,FALSE)</f>
        <v>0</v>
      </c>
      <c r="BY14" s="47">
        <f>SSPYLD1!BY14*VLOOKUP(SSPYLD2!BY$4,'[1]INTERNAL PARAMETERS-1'!$B$5:$J$44,5,FALSE)*VLOOKUP(SSPYLD2!BY$4,'[1]INTERNAL PARAMETERS-1'!$B$5:$J$44,6,FALSE)*VLOOKUP(SSPYLD2!BY$4,'[1]INTERNAL PARAMETERS-1'!$B$5:$J$44,3,FALSE) + SSPYLD1!BY14*(1-VLOOKUP(SSPYLD2!BY$4,'[1]INTERNAL PARAMETERS-1'!$B$5:$J$44,5,FALSE))*VLOOKUP(SSPYLD2!BY$4,'[1]INTERNAL PARAMETERS-1'!$B$5:$J$44,8,FALSE)*VLOOKUP(SSPYLD2!BY$4,'[1]INTERNAL PARAMETERS-1'!$B$5:$J$44,3,FALSE)</f>
        <v>0</v>
      </c>
      <c r="BZ14" s="47">
        <f>SSPYLD1!BZ14*VLOOKUP(SSPYLD2!BZ$4,'[1]INTERNAL PARAMETERS-1'!$B$5:$J$44,5,FALSE)*VLOOKUP(SSPYLD2!BZ$4,'[1]INTERNAL PARAMETERS-1'!$B$5:$J$44,6,FALSE)*VLOOKUP(SSPYLD2!BZ$4,'[1]INTERNAL PARAMETERS-1'!$B$5:$J$44,3,FALSE) + SSPYLD1!BZ14*(1-VLOOKUP(SSPYLD2!BZ$4,'[1]INTERNAL PARAMETERS-1'!$B$5:$J$44,5,FALSE))*VLOOKUP(SSPYLD2!BZ$4,'[1]INTERNAL PARAMETERS-1'!$B$5:$J$44,8,FALSE)*VLOOKUP(SSPYLD2!BZ$4,'[1]INTERNAL PARAMETERS-1'!$B$5:$J$44,3,FALSE)</f>
        <v>7.2294583630070084E-3</v>
      </c>
      <c r="CA14" s="47">
        <f>SSPYLD1!CA14*VLOOKUP(SSPYLD2!CA$4,'[1]INTERNAL PARAMETERS-1'!$B$5:$J$44,5,FALSE)*VLOOKUP(SSPYLD2!CA$4,'[1]INTERNAL PARAMETERS-1'!$B$5:$J$44,6,FALSE)*VLOOKUP(SSPYLD2!CA$4,'[1]INTERNAL PARAMETERS-1'!$B$5:$J$44,3,FALSE) + SSPYLD1!CA14*(1-VLOOKUP(SSPYLD2!CA$4,'[1]INTERNAL PARAMETERS-1'!$B$5:$J$44,5,FALSE))*VLOOKUP(SSPYLD2!CA$4,'[1]INTERNAL PARAMETERS-1'!$B$5:$J$44,8,FALSE)*VLOOKUP(SSPYLD2!CA$4,'[1]INTERNAL PARAMETERS-1'!$B$5:$J$44,3,FALSE)</f>
        <v>0</v>
      </c>
      <c r="CB14" s="47">
        <f>SSPYLD1!CB14*VLOOKUP(SSPYLD2!CB$4,'[1]INTERNAL PARAMETERS-1'!$B$5:$J$44,5,FALSE)*VLOOKUP(SSPYLD2!CB$4,'[1]INTERNAL PARAMETERS-1'!$B$5:$J$44,6,FALSE)*VLOOKUP(SSPYLD2!CB$4,'[1]INTERNAL PARAMETERS-1'!$B$5:$J$44,3,FALSE) + SSPYLD1!CB14*(1-VLOOKUP(SSPYLD2!CB$4,'[1]INTERNAL PARAMETERS-1'!$B$5:$J$44,5,FALSE))*VLOOKUP(SSPYLD2!CB$4,'[1]INTERNAL PARAMETERS-1'!$B$5:$J$44,8,FALSE)*VLOOKUP(SSPYLD2!CB$4,'[1]INTERNAL PARAMETERS-1'!$B$5:$J$44,3,FALSE)</f>
        <v>0</v>
      </c>
      <c r="CC14" s="47">
        <f>SSPYLD1!CC14*VLOOKUP(SSPYLD2!CC$4,'[1]INTERNAL PARAMETERS-1'!$B$5:$J$44,5,FALSE)*VLOOKUP(SSPYLD2!CC$4,'[1]INTERNAL PARAMETERS-1'!$B$5:$J$44,6,FALSE)*VLOOKUP(SSPYLD2!CC$4,'[1]INTERNAL PARAMETERS-1'!$B$5:$J$44,3,FALSE) + SSPYLD1!CC14*(1-VLOOKUP(SSPYLD2!CC$4,'[1]INTERNAL PARAMETERS-1'!$B$5:$J$44,5,FALSE))*VLOOKUP(SSPYLD2!CC$4,'[1]INTERNAL PARAMETERS-1'!$B$5:$J$44,8,FALSE)*VLOOKUP(SSPYLD2!CC$4,'[1]INTERNAL PARAMETERS-1'!$B$5:$J$44,3,FALSE)</f>
        <v>1.4604837776547029E-2</v>
      </c>
      <c r="CD14" s="47">
        <f>SSPYLD1!CD14*VLOOKUP(SSPYLD2!CD$4,'[1]INTERNAL PARAMETERS-1'!$B$5:$J$44,5,FALSE)*VLOOKUP(SSPYLD2!CD$4,'[1]INTERNAL PARAMETERS-1'!$B$5:$J$44,6,FALSE)*VLOOKUP(SSPYLD2!CD$4,'[1]INTERNAL PARAMETERS-1'!$B$5:$J$44,3,FALSE) + SSPYLD1!CD14*(1-VLOOKUP(SSPYLD2!CD$4,'[1]INTERNAL PARAMETERS-1'!$B$5:$J$44,5,FALSE))*VLOOKUP(SSPYLD2!CD$4,'[1]INTERNAL PARAMETERS-1'!$B$5:$J$44,8,FALSE)*VLOOKUP(SSPYLD2!CD$4,'[1]INTERNAL PARAMETERS-1'!$B$5:$J$44,3,FALSE)</f>
        <v>3.3043463153775494E-2</v>
      </c>
      <c r="CE14" s="47">
        <f>SSPYLD1!CE14*VLOOKUP(SSPYLD2!CE$4,'[1]INTERNAL PARAMETERS-1'!$B$5:$J$44,5,FALSE)*VLOOKUP(SSPYLD2!CE$4,'[1]INTERNAL PARAMETERS-1'!$B$5:$J$44,6,FALSE)*VLOOKUP(SSPYLD2!CE$4,'[1]INTERNAL PARAMETERS-1'!$B$5:$J$44,3,FALSE) + SSPYLD1!CE14*(1-VLOOKUP(SSPYLD2!CE$4,'[1]INTERNAL PARAMETERS-1'!$B$5:$J$44,5,FALSE))*VLOOKUP(SSPYLD2!CE$4,'[1]INTERNAL PARAMETERS-1'!$B$5:$J$44,8,FALSE)*VLOOKUP(SSPYLD2!CE$4,'[1]INTERNAL PARAMETERS-1'!$B$5:$J$44,3,FALSE)</f>
        <v>6.8163178728850374E-2</v>
      </c>
      <c r="CF14" s="47">
        <f>SSPYLD1!CF14*VLOOKUP(SSPYLD2!CF$4,'[1]INTERNAL PARAMETERS-1'!$B$5:$J$44,5,FALSE)*VLOOKUP(SSPYLD2!CF$4,'[1]INTERNAL PARAMETERS-1'!$B$5:$J$44,6,FALSE)*VLOOKUP(SSPYLD2!CF$4,'[1]INTERNAL PARAMETERS-1'!$B$5:$J$44,3,FALSE) + SSPYLD1!CF14*(1-VLOOKUP(SSPYLD2!CF$4,'[1]INTERNAL PARAMETERS-1'!$B$5:$J$44,5,FALSE))*VLOOKUP(SSPYLD2!CF$4,'[1]INTERNAL PARAMETERS-1'!$B$5:$J$44,8,FALSE)*VLOOKUP(SSPYLD2!CF$4,'[1]INTERNAL PARAMETERS-1'!$B$5:$J$44,3,FALSE)</f>
        <v>3.037772227803107E-2</v>
      </c>
      <c r="CG14" s="47">
        <f>SSPYLD1!CG14*VLOOKUP(SSPYLD2!CG$4,'[1]INTERNAL PARAMETERS-1'!$B$5:$J$44,5,FALSE)*VLOOKUP(SSPYLD2!CG$4,'[1]INTERNAL PARAMETERS-1'!$B$5:$J$44,6,FALSE)*VLOOKUP(SSPYLD2!CG$4,'[1]INTERNAL PARAMETERS-1'!$B$5:$J$44,3,FALSE) + SSPYLD1!CG14*(1-VLOOKUP(SSPYLD2!CG$4,'[1]INTERNAL PARAMETERS-1'!$B$5:$J$44,5,FALSE))*VLOOKUP(SSPYLD2!CG$4,'[1]INTERNAL PARAMETERS-1'!$B$5:$J$44,8,FALSE)*VLOOKUP(SSPYLD2!CG$4,'[1]INTERNAL PARAMETERS-1'!$B$5:$J$44,3,FALSE)</f>
        <v>0</v>
      </c>
      <c r="CH14" s="46">
        <f>SSPYLD1!CH14*VLOOKUP(SSPYLD2!CH$4,'[1]INTERNAL PARAMETERS-1'!$B$5:$J$44,5,FALSE)*VLOOKUP(SSPYLD2!CH$4,'[1]INTERNAL PARAMETERS-1'!$B$5:$J$44,6,FALSE)*VLOOKUP(SSPYLD2!CH$4,'[1]INTERNAL PARAMETERS-1'!$B$5:$J$44,3,FALSE) + SSPYLD1!CH14*(1-VLOOKUP(SSPYLD2!CH$4,'[1]INTERNAL PARAMETERS-1'!$B$5:$J$44,5,FALSE))*VLOOKUP(SSPYLD2!CH$4,'[1]INTERNAL PARAMETERS-1'!$B$5:$J$44,8,FALSE)*VLOOKUP(SSPYLD2!CH$4,'[1]INTERNAL PARAMETERS-1'!$B$5:$J$44,3,FALSE)</f>
        <v>0</v>
      </c>
      <c r="CJ14" s="48">
        <f t="shared" si="0"/>
        <v>1319.6227919005266</v>
      </c>
      <c r="CK14" s="46">
        <f t="shared" si="1"/>
        <v>33.166473399411302</v>
      </c>
    </row>
    <row r="15" spans="2:89" x14ac:dyDescent="0.4">
      <c r="B15" s="61" t="s">
        <v>5</v>
      </c>
      <c r="C15" s="60" t="s">
        <v>68</v>
      </c>
      <c r="D15" s="60" t="s">
        <v>57</v>
      </c>
      <c r="E15" s="135">
        <f>'S Str&amp;Pad'!X15</f>
        <v>2895.173341016829</v>
      </c>
      <c r="F15" s="62">
        <f>'[1]INTERNAL PARAMETERS-1'!M15</f>
        <v>34.72</v>
      </c>
      <c r="G15" s="48">
        <f>SSPYLD1!G15*VLOOKUP(SSPYLD2!G$4,'[1]INTERNAL PARAMETERS-1'!$B$5:$J$44,5,FALSE)*VLOOKUP(SSPYLD2!G$4,'[1]INTERNAL PARAMETERS-1'!$B$5:$J$44,7,FALSE)*SSPYLD2!$F15 + SSPYLD1!G15*(1-VLOOKUP(SSPYLD2!G$4,'[1]INTERNAL PARAMETERS-1'!$B$5:$J$44,5,FALSE))*VLOOKUP(SSPYLD2!G$4,'[1]INTERNAL PARAMETERS-1'!$B$5:$J$44,9,FALSE)*SSPYLD2!$F15</f>
        <v>473.84759303853565</v>
      </c>
      <c r="H15" s="47">
        <f>SSPYLD1!H15*VLOOKUP(SSPYLD2!H$4,'[1]INTERNAL PARAMETERS-1'!$B$5:$J$44,5,FALSE)*VLOOKUP(SSPYLD2!H$4,'[1]INTERNAL PARAMETERS-1'!$B$5:$J$44,7,FALSE)*SSPYLD2!$F15 + SSPYLD1!H15*(1-VLOOKUP(SSPYLD2!H$4,'[1]INTERNAL PARAMETERS-1'!$B$5:$J$44,5,FALSE))*VLOOKUP(SSPYLD2!H$4,'[1]INTERNAL PARAMETERS-1'!$B$5:$J$44,9,FALSE)*SSPYLD2!$F15</f>
        <v>131.38195600830016</v>
      </c>
      <c r="I15" s="47">
        <f>SSPYLD1!I15*VLOOKUP(SSPYLD2!I$4,'[1]INTERNAL PARAMETERS-1'!$B$5:$J$44,5,FALSE)*VLOOKUP(SSPYLD2!I$4,'[1]INTERNAL PARAMETERS-1'!$B$5:$J$44,7,FALSE)*SSPYLD2!$F15 + SSPYLD1!I15*(1-VLOOKUP(SSPYLD2!I$4,'[1]INTERNAL PARAMETERS-1'!$B$5:$J$44,5,FALSE))*VLOOKUP(SSPYLD2!I$4,'[1]INTERNAL PARAMETERS-1'!$B$5:$J$44,9,FALSE)*SSPYLD2!$F15</f>
        <v>217.94576618846332</v>
      </c>
      <c r="J15" s="47">
        <f>SSPYLD1!J15*VLOOKUP(SSPYLD2!J$4,'[1]INTERNAL PARAMETERS-1'!$B$5:$J$44,5,FALSE)*VLOOKUP(SSPYLD2!J$4,'[1]INTERNAL PARAMETERS-1'!$B$5:$J$44,7,FALSE)*SSPYLD2!$F15 + SSPYLD1!J15*(1-VLOOKUP(SSPYLD2!J$4,'[1]INTERNAL PARAMETERS-1'!$B$5:$J$44,5,FALSE))*VLOOKUP(SSPYLD2!J$4,'[1]INTERNAL PARAMETERS-1'!$B$5:$J$44,9,FALSE)*SSPYLD2!$F15</f>
        <v>0</v>
      </c>
      <c r="K15" s="47">
        <f>SSPYLD1!K15*VLOOKUP(SSPYLD2!K$4,'[1]INTERNAL PARAMETERS-1'!$B$5:$J$44,5,FALSE)*VLOOKUP(SSPYLD2!K$4,'[1]INTERNAL PARAMETERS-1'!$B$5:$J$44,7,FALSE)*SSPYLD2!$F15 + SSPYLD1!K15*(1-VLOOKUP(SSPYLD2!K$4,'[1]INTERNAL PARAMETERS-1'!$B$5:$J$44,5,FALSE))*VLOOKUP(SSPYLD2!K$4,'[1]INTERNAL PARAMETERS-1'!$B$5:$J$44,9,FALSE)*SSPYLD2!$F15</f>
        <v>0</v>
      </c>
      <c r="L15" s="47">
        <f>SSPYLD1!L15*VLOOKUP(SSPYLD2!L$4,'[1]INTERNAL PARAMETERS-1'!$B$5:$J$44,5,FALSE)*VLOOKUP(SSPYLD2!L$4,'[1]INTERNAL PARAMETERS-1'!$B$5:$J$44,7,FALSE)*SSPYLD2!$F15 + SSPYLD1!L15*(1-VLOOKUP(SSPYLD2!L$4,'[1]INTERNAL PARAMETERS-1'!$B$5:$J$44,5,FALSE))*VLOOKUP(SSPYLD2!L$4,'[1]INTERNAL PARAMETERS-1'!$B$5:$J$44,9,FALSE)*SSPYLD2!$F15</f>
        <v>0</v>
      </c>
      <c r="M15" s="47">
        <f>SSPYLD1!M15*VLOOKUP(SSPYLD2!M$4,'[1]INTERNAL PARAMETERS-1'!$B$5:$J$44,5,FALSE)*VLOOKUP(SSPYLD2!M$4,'[1]INTERNAL PARAMETERS-1'!$B$5:$J$44,7,FALSE)*SSPYLD2!$F15 + SSPYLD1!M15*(1-VLOOKUP(SSPYLD2!M$4,'[1]INTERNAL PARAMETERS-1'!$B$5:$J$44,5,FALSE))*VLOOKUP(SSPYLD2!M$4,'[1]INTERNAL PARAMETERS-1'!$B$5:$J$44,9,FALSE)*SSPYLD2!$F15</f>
        <v>12.992623941311354</v>
      </c>
      <c r="N15" s="47">
        <f>SSPYLD1!N15*VLOOKUP(SSPYLD2!N$4,'[1]INTERNAL PARAMETERS-1'!$B$5:$J$44,5,FALSE)*VLOOKUP(SSPYLD2!N$4,'[1]INTERNAL PARAMETERS-1'!$B$5:$J$44,7,FALSE)*SSPYLD2!$F15 + SSPYLD1!N15*(1-VLOOKUP(SSPYLD2!N$4,'[1]INTERNAL PARAMETERS-1'!$B$5:$J$44,5,FALSE))*VLOOKUP(SSPYLD2!N$4,'[1]INTERNAL PARAMETERS-1'!$B$5:$J$44,9,FALSE)*SSPYLD2!$F15</f>
        <v>0.74901281964561728</v>
      </c>
      <c r="O15" s="47">
        <f>SSPYLD1!O15*VLOOKUP(SSPYLD2!O$4,'[1]INTERNAL PARAMETERS-1'!$B$5:$J$44,5,FALSE)*VLOOKUP(SSPYLD2!O$4,'[1]INTERNAL PARAMETERS-1'!$B$5:$J$44,7,FALSE)*SSPYLD2!$F15 + SSPYLD1!O15*(1-VLOOKUP(SSPYLD2!O$4,'[1]INTERNAL PARAMETERS-1'!$B$5:$J$44,5,FALSE))*VLOOKUP(SSPYLD2!O$4,'[1]INTERNAL PARAMETERS-1'!$B$5:$J$44,9,FALSE)*SSPYLD2!$F15</f>
        <v>0</v>
      </c>
      <c r="P15" s="47">
        <f>SSPYLD1!P15*VLOOKUP(SSPYLD2!P$4,'[1]INTERNAL PARAMETERS-1'!$B$5:$J$44,5,FALSE)*VLOOKUP(SSPYLD2!P$4,'[1]INTERNAL PARAMETERS-1'!$B$5:$J$44,7,FALSE)*SSPYLD2!$F15 + SSPYLD1!P15*(1-VLOOKUP(SSPYLD2!P$4,'[1]INTERNAL PARAMETERS-1'!$B$5:$J$44,5,FALSE))*VLOOKUP(SSPYLD2!P$4,'[1]INTERNAL PARAMETERS-1'!$B$5:$J$44,9,FALSE)*SSPYLD2!$F15</f>
        <v>0</v>
      </c>
      <c r="Q15" s="47">
        <f>SSPYLD1!Q15*VLOOKUP(SSPYLD2!Q$4,'[1]INTERNAL PARAMETERS-1'!$B$5:$J$44,5,FALSE)*VLOOKUP(SSPYLD2!Q$4,'[1]INTERNAL PARAMETERS-1'!$B$5:$J$44,7,FALSE)*SSPYLD2!$F15 + SSPYLD1!Q15*(1-VLOOKUP(SSPYLD2!Q$4,'[1]INTERNAL PARAMETERS-1'!$B$5:$J$44,5,FALSE))*VLOOKUP(SSPYLD2!Q$4,'[1]INTERNAL PARAMETERS-1'!$B$5:$J$44,9,FALSE)*SSPYLD2!$F15</f>
        <v>0</v>
      </c>
      <c r="R15" s="47">
        <f>SSPYLD1!R15*VLOOKUP(SSPYLD2!R$4,'[1]INTERNAL PARAMETERS-1'!$B$5:$J$44,5,FALSE)*VLOOKUP(SSPYLD2!R$4,'[1]INTERNAL PARAMETERS-1'!$B$5:$J$44,7,FALSE)*SSPYLD2!$F15 + SSPYLD1!R15*(1-VLOOKUP(SSPYLD2!R$4,'[1]INTERNAL PARAMETERS-1'!$B$5:$J$44,5,FALSE))*VLOOKUP(SSPYLD2!R$4,'[1]INTERNAL PARAMETERS-1'!$B$5:$J$44,9,FALSE)*SSPYLD2!$F15</f>
        <v>1.5534827541225718</v>
      </c>
      <c r="S15" s="47">
        <f>SSPYLD1!S15*VLOOKUP(SSPYLD2!S$4,'[1]INTERNAL PARAMETERS-1'!$B$5:$J$44,5,FALSE)*VLOOKUP(SSPYLD2!S$4,'[1]INTERNAL PARAMETERS-1'!$B$5:$J$44,7,FALSE)*SSPYLD2!$F15 + SSPYLD1!S15*(1-VLOOKUP(SSPYLD2!S$4,'[1]INTERNAL PARAMETERS-1'!$B$5:$J$44,5,FALSE))*VLOOKUP(SSPYLD2!S$4,'[1]INTERNAL PARAMETERS-1'!$B$5:$J$44,9,FALSE)*SSPYLD2!$F15</f>
        <v>25.723974205912967</v>
      </c>
      <c r="T15" s="47">
        <f>SSPYLD1!T15*VLOOKUP(SSPYLD2!T$4,'[1]INTERNAL PARAMETERS-1'!$B$5:$J$44,5,FALSE)*VLOOKUP(SSPYLD2!T$4,'[1]INTERNAL PARAMETERS-1'!$B$5:$J$44,7,FALSE)*SSPYLD2!$F15 + SSPYLD1!T15*(1-VLOOKUP(SSPYLD2!T$4,'[1]INTERNAL PARAMETERS-1'!$B$5:$J$44,5,FALSE))*VLOOKUP(SSPYLD2!T$4,'[1]INTERNAL PARAMETERS-1'!$B$5:$J$44,9,FALSE)*SSPYLD2!$F15</f>
        <v>5.4094057957832131</v>
      </c>
      <c r="U15" s="47">
        <f>SSPYLD1!U15*VLOOKUP(SSPYLD2!U$4,'[1]INTERNAL PARAMETERS-1'!$B$5:$J$44,5,FALSE)*VLOOKUP(SSPYLD2!U$4,'[1]INTERNAL PARAMETERS-1'!$B$5:$J$44,7,FALSE)*SSPYLD2!$F15 + SSPYLD1!U15*(1-VLOOKUP(SSPYLD2!U$4,'[1]INTERNAL PARAMETERS-1'!$B$5:$J$44,5,FALSE))*VLOOKUP(SSPYLD2!U$4,'[1]INTERNAL PARAMETERS-1'!$B$5:$J$44,9,FALSE)*SSPYLD2!$F15</f>
        <v>5.9561041849274927</v>
      </c>
      <c r="V15" s="47">
        <f>SSPYLD1!V15*VLOOKUP(SSPYLD2!V$4,'[1]INTERNAL PARAMETERS-1'!$B$5:$J$44,5,FALSE)*VLOOKUP(SSPYLD2!V$4,'[1]INTERNAL PARAMETERS-1'!$B$5:$J$44,7,FALSE)*SSPYLD2!$F15 + SSPYLD1!V15*(1-VLOOKUP(SSPYLD2!V$4,'[1]INTERNAL PARAMETERS-1'!$B$5:$J$44,5,FALSE))*VLOOKUP(SSPYLD2!V$4,'[1]INTERNAL PARAMETERS-1'!$B$5:$J$44,9,FALSE)*SSPYLD2!$F15</f>
        <v>28.95357010118741</v>
      </c>
      <c r="W15" s="47">
        <f>SSPYLD1!W15*VLOOKUP(SSPYLD2!W$4,'[1]INTERNAL PARAMETERS-1'!$B$5:$J$44,5,FALSE)*VLOOKUP(SSPYLD2!W$4,'[1]INTERNAL PARAMETERS-1'!$B$5:$J$44,7,FALSE)*SSPYLD2!$F15 + SSPYLD1!W15*(1-VLOOKUP(SSPYLD2!W$4,'[1]INTERNAL PARAMETERS-1'!$B$5:$J$44,5,FALSE))*VLOOKUP(SSPYLD2!W$4,'[1]INTERNAL PARAMETERS-1'!$B$5:$J$44,9,FALSE)*SSPYLD2!$F15</f>
        <v>0</v>
      </c>
      <c r="X15" s="47">
        <f>SSPYLD1!X15*VLOOKUP(SSPYLD2!X$4,'[1]INTERNAL PARAMETERS-1'!$B$5:$J$44,5,FALSE)*VLOOKUP(SSPYLD2!X$4,'[1]INTERNAL PARAMETERS-1'!$B$5:$J$44,7,FALSE)*SSPYLD2!$F15 + SSPYLD1!X15*(1-VLOOKUP(SSPYLD2!X$4,'[1]INTERNAL PARAMETERS-1'!$B$5:$J$44,5,FALSE))*VLOOKUP(SSPYLD2!X$4,'[1]INTERNAL PARAMETERS-1'!$B$5:$J$44,9,FALSE)*SSPYLD2!$F15</f>
        <v>0</v>
      </c>
      <c r="Y15" s="47">
        <f>SSPYLD1!Y15*VLOOKUP(SSPYLD2!Y$4,'[1]INTERNAL PARAMETERS-1'!$B$5:$J$44,5,FALSE)*VLOOKUP(SSPYLD2!Y$4,'[1]INTERNAL PARAMETERS-1'!$B$5:$J$44,7,FALSE)*SSPYLD2!$F15 + SSPYLD1!Y15*(1-VLOOKUP(SSPYLD2!Y$4,'[1]INTERNAL PARAMETERS-1'!$B$5:$J$44,5,FALSE))*VLOOKUP(SSPYLD2!Y$4,'[1]INTERNAL PARAMETERS-1'!$B$5:$J$44,9,FALSE)*SSPYLD2!$F15</f>
        <v>0</v>
      </c>
      <c r="Z15" s="47">
        <f>SSPYLD1!Z15*VLOOKUP(SSPYLD2!Z$4,'[1]INTERNAL PARAMETERS-1'!$B$5:$J$44,5,FALSE)*VLOOKUP(SSPYLD2!Z$4,'[1]INTERNAL PARAMETERS-1'!$B$5:$J$44,7,FALSE)*SSPYLD2!$F15 + SSPYLD1!Z15*(1-VLOOKUP(SSPYLD2!Z$4,'[1]INTERNAL PARAMETERS-1'!$B$5:$J$44,5,FALSE))*VLOOKUP(SSPYLD2!Z$4,'[1]INTERNAL PARAMETERS-1'!$B$5:$J$44,9,FALSE)*SSPYLD2!$F15</f>
        <v>0</v>
      </c>
      <c r="AA15" s="47">
        <f>SSPYLD1!AA15*VLOOKUP(SSPYLD2!AA$4,'[1]INTERNAL PARAMETERS-1'!$B$5:$J$44,5,FALSE)*VLOOKUP(SSPYLD2!AA$4,'[1]INTERNAL PARAMETERS-1'!$B$5:$J$44,7,FALSE)*SSPYLD2!$F15 + SSPYLD1!AA15*(1-VLOOKUP(SSPYLD2!AA$4,'[1]INTERNAL PARAMETERS-1'!$B$5:$J$44,5,FALSE))*VLOOKUP(SSPYLD2!AA$4,'[1]INTERNAL PARAMETERS-1'!$B$5:$J$44,9,FALSE)*SSPYLD2!$F15</f>
        <v>0</v>
      </c>
      <c r="AB15" s="47">
        <f>SSPYLD1!AB15*VLOOKUP(SSPYLD2!AB$4,'[1]INTERNAL PARAMETERS-1'!$B$5:$J$44,5,FALSE)*VLOOKUP(SSPYLD2!AB$4,'[1]INTERNAL PARAMETERS-1'!$B$5:$J$44,7,FALSE)*SSPYLD2!$F15 + SSPYLD1!AB15*(1-VLOOKUP(SSPYLD2!AB$4,'[1]INTERNAL PARAMETERS-1'!$B$5:$J$44,5,FALSE))*VLOOKUP(SSPYLD2!AB$4,'[1]INTERNAL PARAMETERS-1'!$B$5:$J$44,9,FALSE)*SSPYLD2!$F15</f>
        <v>0</v>
      </c>
      <c r="AC15" s="47">
        <f>SSPYLD1!AC15*VLOOKUP(SSPYLD2!AC$4,'[1]INTERNAL PARAMETERS-1'!$B$5:$J$44,5,FALSE)*VLOOKUP(SSPYLD2!AC$4,'[1]INTERNAL PARAMETERS-1'!$B$5:$J$44,7,FALSE)*SSPYLD2!$F15 + SSPYLD1!AC15*(1-VLOOKUP(SSPYLD2!AC$4,'[1]INTERNAL PARAMETERS-1'!$B$5:$J$44,5,FALSE))*VLOOKUP(SSPYLD2!AC$4,'[1]INTERNAL PARAMETERS-1'!$B$5:$J$44,9,FALSE)*SSPYLD2!$F15</f>
        <v>0</v>
      </c>
      <c r="AD15" s="47">
        <f>SSPYLD1!AD15*VLOOKUP(SSPYLD2!AD$4,'[1]INTERNAL PARAMETERS-1'!$B$5:$J$44,5,FALSE)*VLOOKUP(SSPYLD2!AD$4,'[1]INTERNAL PARAMETERS-1'!$B$5:$J$44,7,FALSE)*SSPYLD2!$F15 + SSPYLD1!AD15*(1-VLOOKUP(SSPYLD2!AD$4,'[1]INTERNAL PARAMETERS-1'!$B$5:$J$44,5,FALSE))*VLOOKUP(SSPYLD2!AD$4,'[1]INTERNAL PARAMETERS-1'!$B$5:$J$44,9,FALSE)*SSPYLD2!$F15</f>
        <v>0</v>
      </c>
      <c r="AE15" s="47">
        <f>SSPYLD1!AE15*VLOOKUP(SSPYLD2!AE$4,'[1]INTERNAL PARAMETERS-1'!$B$5:$J$44,5,FALSE)*VLOOKUP(SSPYLD2!AE$4,'[1]INTERNAL PARAMETERS-1'!$B$5:$J$44,7,FALSE)*SSPYLD2!$F15 + SSPYLD1!AE15*(1-VLOOKUP(SSPYLD2!AE$4,'[1]INTERNAL PARAMETERS-1'!$B$5:$J$44,5,FALSE))*VLOOKUP(SSPYLD2!AE$4,'[1]INTERNAL PARAMETERS-1'!$B$5:$J$44,9,FALSE)*SSPYLD2!$F15</f>
        <v>0</v>
      </c>
      <c r="AF15" s="47">
        <f>SSPYLD1!AF15*VLOOKUP(SSPYLD2!AF$4,'[1]INTERNAL PARAMETERS-1'!$B$5:$J$44,5,FALSE)*VLOOKUP(SSPYLD2!AF$4,'[1]INTERNAL PARAMETERS-1'!$B$5:$J$44,7,FALSE)*SSPYLD2!$F15 + SSPYLD1!AF15*(1-VLOOKUP(SSPYLD2!AF$4,'[1]INTERNAL PARAMETERS-1'!$B$5:$J$44,5,FALSE))*VLOOKUP(SSPYLD2!AF$4,'[1]INTERNAL PARAMETERS-1'!$B$5:$J$44,9,FALSE)*SSPYLD2!$F15</f>
        <v>2.1640035673174451</v>
      </c>
      <c r="AG15" s="47">
        <f>SSPYLD1!AG15*VLOOKUP(SSPYLD2!AG$4,'[1]INTERNAL PARAMETERS-1'!$B$5:$J$44,5,FALSE)*VLOOKUP(SSPYLD2!AG$4,'[1]INTERNAL PARAMETERS-1'!$B$5:$J$44,7,FALSE)*SSPYLD2!$F15 + SSPYLD1!AG15*(1-VLOOKUP(SSPYLD2!AG$4,'[1]INTERNAL PARAMETERS-1'!$B$5:$J$44,5,FALSE))*VLOOKUP(SSPYLD2!AG$4,'[1]INTERNAL PARAMETERS-1'!$B$5:$J$44,9,FALSE)*SSPYLD2!$F15</f>
        <v>0</v>
      </c>
      <c r="AH15" s="47">
        <f>SSPYLD1!AH15*VLOOKUP(SSPYLD2!AH$4,'[1]INTERNAL PARAMETERS-1'!$B$5:$J$44,5,FALSE)*VLOOKUP(SSPYLD2!AH$4,'[1]INTERNAL PARAMETERS-1'!$B$5:$J$44,7,FALSE)*SSPYLD2!$F15 + SSPYLD1!AH15*(1-VLOOKUP(SSPYLD2!AH$4,'[1]INTERNAL PARAMETERS-1'!$B$5:$J$44,5,FALSE))*VLOOKUP(SSPYLD2!AH$4,'[1]INTERNAL PARAMETERS-1'!$B$5:$J$44,9,FALSE)*SSPYLD2!$F15</f>
        <v>0</v>
      </c>
      <c r="AI15" s="47">
        <f>SSPYLD1!AI15*VLOOKUP(SSPYLD2!AI$4,'[1]INTERNAL PARAMETERS-1'!$B$5:$J$44,5,FALSE)*VLOOKUP(SSPYLD2!AI$4,'[1]INTERNAL PARAMETERS-1'!$B$5:$J$44,7,FALSE)*SSPYLD2!$F15 + SSPYLD1!AI15*(1-VLOOKUP(SSPYLD2!AI$4,'[1]INTERNAL PARAMETERS-1'!$B$5:$J$44,5,FALSE))*VLOOKUP(SSPYLD2!AI$4,'[1]INTERNAL PARAMETERS-1'!$B$5:$J$44,9,FALSE)*SSPYLD2!$F15</f>
        <v>0.48546336066330376</v>
      </c>
      <c r="AJ15" s="47">
        <f>SSPYLD1!AJ15*VLOOKUP(SSPYLD2!AJ$4,'[1]INTERNAL PARAMETERS-1'!$B$5:$J$44,5,FALSE)*VLOOKUP(SSPYLD2!AJ$4,'[1]INTERNAL PARAMETERS-1'!$B$5:$J$44,7,FALSE)*SSPYLD2!$F15 + SSPYLD1!AJ15*(1-VLOOKUP(SSPYLD2!AJ$4,'[1]INTERNAL PARAMETERS-1'!$B$5:$J$44,5,FALSE))*VLOOKUP(SSPYLD2!AJ$4,'[1]INTERNAL PARAMETERS-1'!$B$5:$J$44,9,FALSE)*SSPYLD2!$F15</f>
        <v>3.7866142131737686</v>
      </c>
      <c r="AK15" s="47">
        <f>SSPYLD1!AK15*VLOOKUP(SSPYLD2!AK$4,'[1]INTERNAL PARAMETERS-1'!$B$5:$J$44,5,FALSE)*VLOOKUP(SSPYLD2!AK$4,'[1]INTERNAL PARAMETERS-1'!$B$5:$J$44,7,FALSE)*SSPYLD2!$F15 + SSPYLD1!AK15*(1-VLOOKUP(SSPYLD2!AK$4,'[1]INTERNAL PARAMETERS-1'!$B$5:$J$44,5,FALSE))*VLOOKUP(SSPYLD2!AK$4,'[1]INTERNAL PARAMETERS-1'!$B$5:$J$44,9,FALSE)*SSPYLD2!$F15</f>
        <v>0</v>
      </c>
      <c r="AL15" s="47">
        <f>SSPYLD1!AL15*VLOOKUP(SSPYLD2!AL$4,'[1]INTERNAL PARAMETERS-1'!$B$5:$J$44,5,FALSE)*VLOOKUP(SSPYLD2!AL$4,'[1]INTERNAL PARAMETERS-1'!$B$5:$J$44,7,FALSE)*SSPYLD2!$F15 + SSPYLD1!AL15*(1-VLOOKUP(SSPYLD2!AL$4,'[1]INTERNAL PARAMETERS-1'!$B$5:$J$44,5,FALSE))*VLOOKUP(SSPYLD2!AL$4,'[1]INTERNAL PARAMETERS-1'!$B$5:$J$44,9,FALSE)*SSPYLD2!$F15</f>
        <v>0</v>
      </c>
      <c r="AM15" s="47">
        <f>SSPYLD1!AM15*VLOOKUP(SSPYLD2!AM$4,'[1]INTERNAL PARAMETERS-1'!$B$5:$J$44,5,FALSE)*VLOOKUP(SSPYLD2!AM$4,'[1]INTERNAL PARAMETERS-1'!$B$5:$J$44,7,FALSE)*SSPYLD2!$F15 + SSPYLD1!AM15*(1-VLOOKUP(SSPYLD2!AM$4,'[1]INTERNAL PARAMETERS-1'!$B$5:$J$44,5,FALSE))*VLOOKUP(SSPYLD2!AM$4,'[1]INTERNAL PARAMETERS-1'!$B$5:$J$44,9,FALSE)*SSPYLD2!$F15</f>
        <v>0</v>
      </c>
      <c r="AN15" s="47">
        <f>SSPYLD1!AN15*VLOOKUP(SSPYLD2!AN$4,'[1]INTERNAL PARAMETERS-1'!$B$5:$J$44,5,FALSE)*VLOOKUP(SSPYLD2!AN$4,'[1]INTERNAL PARAMETERS-1'!$B$5:$J$44,7,FALSE)*SSPYLD2!$F15 + SSPYLD1!AN15*(1-VLOOKUP(SSPYLD2!AN$4,'[1]INTERNAL PARAMETERS-1'!$B$5:$J$44,5,FALSE))*VLOOKUP(SSPYLD2!AN$4,'[1]INTERNAL PARAMETERS-1'!$B$5:$J$44,9,FALSE)*SSPYLD2!$F15</f>
        <v>0</v>
      </c>
      <c r="AO15" s="47">
        <f>SSPYLD1!AO15*VLOOKUP(SSPYLD2!AO$4,'[1]INTERNAL PARAMETERS-1'!$B$5:$J$44,5,FALSE)*VLOOKUP(SSPYLD2!AO$4,'[1]INTERNAL PARAMETERS-1'!$B$5:$J$44,7,FALSE)*SSPYLD2!$F15 + SSPYLD1!AO15*(1-VLOOKUP(SSPYLD2!AO$4,'[1]INTERNAL PARAMETERS-1'!$B$5:$J$44,5,FALSE))*VLOOKUP(SSPYLD2!AO$4,'[1]INTERNAL PARAMETERS-1'!$B$5:$J$44,9,FALSE)*SSPYLD2!$F15</f>
        <v>0</v>
      </c>
      <c r="AP15" s="47">
        <f>SSPYLD1!AP15*VLOOKUP(SSPYLD2!AP$4,'[1]INTERNAL PARAMETERS-1'!$B$5:$J$44,5,FALSE)*VLOOKUP(SSPYLD2!AP$4,'[1]INTERNAL PARAMETERS-1'!$B$5:$J$44,7,FALSE)*SSPYLD2!$F15 + SSPYLD1!AP15*(1-VLOOKUP(SSPYLD2!AP$4,'[1]INTERNAL PARAMETERS-1'!$B$5:$J$44,5,FALSE))*VLOOKUP(SSPYLD2!AP$4,'[1]INTERNAL PARAMETERS-1'!$B$5:$J$44,9,FALSE)*SSPYLD2!$F15</f>
        <v>0</v>
      </c>
      <c r="AQ15" s="47">
        <f>SSPYLD1!AQ15*VLOOKUP(SSPYLD2!AQ$4,'[1]INTERNAL PARAMETERS-1'!$B$5:$J$44,5,FALSE)*VLOOKUP(SSPYLD2!AQ$4,'[1]INTERNAL PARAMETERS-1'!$B$5:$J$44,7,FALSE)*SSPYLD2!$F15 + SSPYLD1!AQ15*(1-VLOOKUP(SSPYLD2!AQ$4,'[1]INTERNAL PARAMETERS-1'!$B$5:$J$44,5,FALSE))*VLOOKUP(SSPYLD2!AQ$4,'[1]INTERNAL PARAMETERS-1'!$B$5:$J$44,9,FALSE)*SSPYLD2!$F15</f>
        <v>0</v>
      </c>
      <c r="AR15" s="47">
        <f>SSPYLD1!AR15*VLOOKUP(SSPYLD2!AR$4,'[1]INTERNAL PARAMETERS-1'!$B$5:$J$44,5,FALSE)*VLOOKUP(SSPYLD2!AR$4,'[1]INTERNAL PARAMETERS-1'!$B$5:$J$44,7,FALSE)*SSPYLD2!$F15 + SSPYLD1!AR15*(1-VLOOKUP(SSPYLD2!AR$4,'[1]INTERNAL PARAMETERS-1'!$B$5:$J$44,5,FALSE))*VLOOKUP(SSPYLD2!AR$4,'[1]INTERNAL PARAMETERS-1'!$B$5:$J$44,9,FALSE)*SSPYLD2!$F15</f>
        <v>0</v>
      </c>
      <c r="AS15" s="47">
        <f>SSPYLD1!AS15*VLOOKUP(SSPYLD2!AS$4,'[1]INTERNAL PARAMETERS-1'!$B$5:$J$44,5,FALSE)*VLOOKUP(SSPYLD2!AS$4,'[1]INTERNAL PARAMETERS-1'!$B$5:$J$44,7,FALSE)*SSPYLD2!$F15 + SSPYLD1!AS15*(1-VLOOKUP(SSPYLD2!AS$4,'[1]INTERNAL PARAMETERS-1'!$B$5:$J$44,5,FALSE))*VLOOKUP(SSPYLD2!AS$4,'[1]INTERNAL PARAMETERS-1'!$B$5:$J$44,9,FALSE)*SSPYLD2!$F15</f>
        <v>0</v>
      </c>
      <c r="AT15" s="46">
        <f>SSPYLD1!AT15*VLOOKUP(SSPYLD2!AT$4,'[1]INTERNAL PARAMETERS-1'!$B$5:$J$44,5,FALSE)*VLOOKUP(SSPYLD2!AT$4,'[1]INTERNAL PARAMETERS-1'!$B$5:$J$44,7,FALSE)*SSPYLD2!$F15 + SSPYLD1!AT15*(1-VLOOKUP(SSPYLD2!AT$4,'[1]INTERNAL PARAMETERS-1'!$B$5:$J$44,5,FALSE))*VLOOKUP(SSPYLD2!AT$4,'[1]INTERNAL PARAMETERS-1'!$B$5:$J$44,9,FALSE)*SSPYLD2!$F15</f>
        <v>0</v>
      </c>
      <c r="AU15" s="48">
        <f>SSPYLD1!AU15*VLOOKUP(SSPYLD2!AU$4,'[1]INTERNAL PARAMETERS-1'!$B$5:$J$44,5,FALSE)*VLOOKUP(SSPYLD2!AU$4,'[1]INTERNAL PARAMETERS-1'!$B$5:$J$44,6,FALSE)*VLOOKUP(SSPYLD2!AU$4,'[1]INTERNAL PARAMETERS-1'!$B$5:$J$44,3,FALSE) + SSPYLD1!AU15*(1-VLOOKUP(SSPYLD2!AU$4,'[1]INTERNAL PARAMETERS-1'!$B$5:$J$44,5,FALSE))*VLOOKUP(SSPYLD2!AU$4,'[1]INTERNAL PARAMETERS-1'!$B$5:$J$44,8,FALSE)*VLOOKUP(SSPYLD2!AU$4,'[1]INTERNAL PARAMETERS-1'!$B$5:$J$44,3,FALSE)</f>
        <v>0</v>
      </c>
      <c r="AV15" s="47">
        <f>SSPYLD1!AV15*VLOOKUP(SSPYLD2!AV$4,'[1]INTERNAL PARAMETERS-1'!$B$5:$J$44,5,FALSE)*VLOOKUP(SSPYLD2!AV$4,'[1]INTERNAL PARAMETERS-1'!$B$5:$J$44,6,FALSE)*VLOOKUP(SSPYLD2!AV$4,'[1]INTERNAL PARAMETERS-1'!$B$5:$J$44,3,FALSE) + SSPYLD1!AV15*(1-VLOOKUP(SSPYLD2!AV$4,'[1]INTERNAL PARAMETERS-1'!$B$5:$J$44,5,FALSE))*VLOOKUP(SSPYLD2!AV$4,'[1]INTERNAL PARAMETERS-1'!$B$5:$J$44,8,FALSE)*VLOOKUP(SSPYLD2!AV$4,'[1]INTERNAL PARAMETERS-1'!$B$5:$J$44,3,FALSE)</f>
        <v>0</v>
      </c>
      <c r="AW15" s="47">
        <f>SSPYLD1!AW15*VLOOKUP(SSPYLD2!AW$4,'[1]INTERNAL PARAMETERS-1'!$B$5:$J$44,5,FALSE)*VLOOKUP(SSPYLD2!AW$4,'[1]INTERNAL PARAMETERS-1'!$B$5:$J$44,6,FALSE)*VLOOKUP(SSPYLD2!AW$4,'[1]INTERNAL PARAMETERS-1'!$B$5:$J$44,3,FALSE) + SSPYLD1!AW15*(1-VLOOKUP(SSPYLD2!AW$4,'[1]INTERNAL PARAMETERS-1'!$B$5:$J$44,5,FALSE))*VLOOKUP(SSPYLD2!AW$4,'[1]INTERNAL PARAMETERS-1'!$B$5:$J$44,8,FALSE)*VLOOKUP(SSPYLD2!AW$4,'[1]INTERNAL PARAMETERS-1'!$B$5:$J$44,3,FALSE)</f>
        <v>7.4113952444419331</v>
      </c>
      <c r="AX15" s="47">
        <f>SSPYLD1!AX15*VLOOKUP(SSPYLD2!AX$4,'[1]INTERNAL PARAMETERS-1'!$B$5:$J$44,5,FALSE)*VLOOKUP(SSPYLD2!AX$4,'[1]INTERNAL PARAMETERS-1'!$B$5:$J$44,6,FALSE)*VLOOKUP(SSPYLD2!AX$4,'[1]INTERNAL PARAMETERS-1'!$B$5:$J$44,3,FALSE) + SSPYLD1!AX15*(1-VLOOKUP(SSPYLD2!AX$4,'[1]INTERNAL PARAMETERS-1'!$B$5:$J$44,5,FALSE))*VLOOKUP(SSPYLD2!AX$4,'[1]INTERNAL PARAMETERS-1'!$B$5:$J$44,8,FALSE)*VLOOKUP(SSPYLD2!AX$4,'[1]INTERNAL PARAMETERS-1'!$B$5:$J$44,3,FALSE)</f>
        <v>0</v>
      </c>
      <c r="AY15" s="47">
        <f>SSPYLD1!AY15*VLOOKUP(SSPYLD2!AY$4,'[1]INTERNAL PARAMETERS-1'!$B$5:$J$44,5,FALSE)*VLOOKUP(SSPYLD2!AY$4,'[1]INTERNAL PARAMETERS-1'!$B$5:$J$44,6,FALSE)*VLOOKUP(SSPYLD2!AY$4,'[1]INTERNAL PARAMETERS-1'!$B$5:$J$44,3,FALSE) + SSPYLD1!AY15*(1-VLOOKUP(SSPYLD2!AY$4,'[1]INTERNAL PARAMETERS-1'!$B$5:$J$44,5,FALSE))*VLOOKUP(SSPYLD2!AY$4,'[1]INTERNAL PARAMETERS-1'!$B$5:$J$44,8,FALSE)*VLOOKUP(SSPYLD2!AY$4,'[1]INTERNAL PARAMETERS-1'!$B$5:$J$44,3,FALSE)</f>
        <v>0</v>
      </c>
      <c r="AZ15" s="47">
        <f>SSPYLD1!AZ15*VLOOKUP(SSPYLD2!AZ$4,'[1]INTERNAL PARAMETERS-1'!$B$5:$J$44,5,FALSE)*VLOOKUP(SSPYLD2!AZ$4,'[1]INTERNAL PARAMETERS-1'!$B$5:$J$44,6,FALSE)*VLOOKUP(SSPYLD2!AZ$4,'[1]INTERNAL PARAMETERS-1'!$B$5:$J$44,3,FALSE) + SSPYLD1!AZ15*(1-VLOOKUP(SSPYLD2!AZ$4,'[1]INTERNAL PARAMETERS-1'!$B$5:$J$44,5,FALSE))*VLOOKUP(SSPYLD2!AZ$4,'[1]INTERNAL PARAMETERS-1'!$B$5:$J$44,8,FALSE)*VLOOKUP(SSPYLD2!AZ$4,'[1]INTERNAL PARAMETERS-1'!$B$5:$J$44,3,FALSE)</f>
        <v>0</v>
      </c>
      <c r="BA15" s="47">
        <f>SSPYLD1!BA15*VLOOKUP(SSPYLD2!BA$4,'[1]INTERNAL PARAMETERS-1'!$B$5:$J$44,5,FALSE)*VLOOKUP(SSPYLD2!BA$4,'[1]INTERNAL PARAMETERS-1'!$B$5:$J$44,6,FALSE)*VLOOKUP(SSPYLD2!BA$4,'[1]INTERNAL PARAMETERS-1'!$B$5:$J$44,3,FALSE) + SSPYLD1!BA15*(1-VLOOKUP(SSPYLD2!BA$4,'[1]INTERNAL PARAMETERS-1'!$B$5:$J$44,5,FALSE))*VLOOKUP(SSPYLD2!BA$4,'[1]INTERNAL PARAMETERS-1'!$B$5:$J$44,8,FALSE)*VLOOKUP(SSPYLD2!BA$4,'[1]INTERNAL PARAMETERS-1'!$B$5:$J$44,3,FALSE)</f>
        <v>4.4161357683582132</v>
      </c>
      <c r="BB15" s="47">
        <f>SSPYLD1!BB15*VLOOKUP(SSPYLD2!BB$4,'[1]INTERNAL PARAMETERS-1'!$B$5:$J$44,5,FALSE)*VLOOKUP(SSPYLD2!BB$4,'[1]INTERNAL PARAMETERS-1'!$B$5:$J$44,6,FALSE)*VLOOKUP(SSPYLD2!BB$4,'[1]INTERNAL PARAMETERS-1'!$B$5:$J$44,3,FALSE) + SSPYLD1!BB15*(1-VLOOKUP(SSPYLD2!BB$4,'[1]INTERNAL PARAMETERS-1'!$B$5:$J$44,5,FALSE))*VLOOKUP(SSPYLD2!BB$4,'[1]INTERNAL PARAMETERS-1'!$B$5:$J$44,8,FALSE)*VLOOKUP(SSPYLD2!BB$4,'[1]INTERNAL PARAMETERS-1'!$B$5:$J$44,3,FALSE)</f>
        <v>1.2705625821002426</v>
      </c>
      <c r="BC15" s="47">
        <f>SSPYLD1!BC15*VLOOKUP(SSPYLD2!BC$4,'[1]INTERNAL PARAMETERS-1'!$B$5:$J$44,5,FALSE)*VLOOKUP(SSPYLD2!BC$4,'[1]INTERNAL PARAMETERS-1'!$B$5:$J$44,6,FALSE)*VLOOKUP(SSPYLD2!BC$4,'[1]INTERNAL PARAMETERS-1'!$B$5:$J$44,3,FALSE) + SSPYLD1!BC15*(1-VLOOKUP(SSPYLD2!BC$4,'[1]INTERNAL PARAMETERS-1'!$B$5:$J$44,5,FALSE))*VLOOKUP(SSPYLD2!BC$4,'[1]INTERNAL PARAMETERS-1'!$B$5:$J$44,8,FALSE)*VLOOKUP(SSPYLD2!BC$4,'[1]INTERNAL PARAMETERS-1'!$B$5:$J$44,3,FALSE)</f>
        <v>4.441632390251181</v>
      </c>
      <c r="BD15" s="47">
        <f>SSPYLD1!BD15*VLOOKUP(SSPYLD2!BD$4,'[1]INTERNAL PARAMETERS-1'!$B$5:$J$44,5,FALSE)*VLOOKUP(SSPYLD2!BD$4,'[1]INTERNAL PARAMETERS-1'!$B$5:$J$44,6,FALSE)*VLOOKUP(SSPYLD2!BD$4,'[1]INTERNAL PARAMETERS-1'!$B$5:$J$44,3,FALSE) + SSPYLD1!BD15*(1-VLOOKUP(SSPYLD2!BD$4,'[1]INTERNAL PARAMETERS-1'!$B$5:$J$44,5,FALSE))*VLOOKUP(SSPYLD2!BD$4,'[1]INTERNAL PARAMETERS-1'!$B$5:$J$44,8,FALSE)*VLOOKUP(SSPYLD2!BD$4,'[1]INTERNAL PARAMETERS-1'!$B$5:$J$44,3,FALSE)</f>
        <v>1.1135362758810767</v>
      </c>
      <c r="BE15" s="47">
        <f>SSPYLD1!BE15*VLOOKUP(SSPYLD2!BE$4,'[1]INTERNAL PARAMETERS-1'!$B$5:$J$44,5,FALSE)*VLOOKUP(SSPYLD2!BE$4,'[1]INTERNAL PARAMETERS-1'!$B$5:$J$44,6,FALSE)*VLOOKUP(SSPYLD2!BE$4,'[1]INTERNAL PARAMETERS-1'!$B$5:$J$44,3,FALSE) + SSPYLD1!BE15*(1-VLOOKUP(SSPYLD2!BE$4,'[1]INTERNAL PARAMETERS-1'!$B$5:$J$44,5,FALSE))*VLOOKUP(SSPYLD2!BE$4,'[1]INTERNAL PARAMETERS-1'!$B$5:$J$44,8,FALSE)*VLOOKUP(SSPYLD2!BE$4,'[1]INTERNAL PARAMETERS-1'!$B$5:$J$44,3,FALSE)</f>
        <v>2.8215252866511786</v>
      </c>
      <c r="BF15" s="47">
        <f>SSPYLD1!BF15*VLOOKUP(SSPYLD2!BF$4,'[1]INTERNAL PARAMETERS-1'!$B$5:$J$44,5,FALSE)*VLOOKUP(SSPYLD2!BF$4,'[1]INTERNAL PARAMETERS-1'!$B$5:$J$44,6,FALSE)*VLOOKUP(SSPYLD2!BF$4,'[1]INTERNAL PARAMETERS-1'!$B$5:$J$44,3,FALSE) + SSPYLD1!BF15*(1-VLOOKUP(SSPYLD2!BF$4,'[1]INTERNAL PARAMETERS-1'!$B$5:$J$44,5,FALSE))*VLOOKUP(SSPYLD2!BF$4,'[1]INTERNAL PARAMETERS-1'!$B$5:$J$44,8,FALSE)*VLOOKUP(SSPYLD2!BF$4,'[1]INTERNAL PARAMETERS-1'!$B$5:$J$44,3,FALSE)</f>
        <v>0</v>
      </c>
      <c r="BG15" s="47">
        <f>SSPYLD1!BG15*VLOOKUP(SSPYLD2!BG$4,'[1]INTERNAL PARAMETERS-1'!$B$5:$J$44,5,FALSE)*VLOOKUP(SSPYLD2!BG$4,'[1]INTERNAL PARAMETERS-1'!$B$5:$J$44,6,FALSE)*VLOOKUP(SSPYLD2!BG$4,'[1]INTERNAL PARAMETERS-1'!$B$5:$J$44,3,FALSE) + SSPYLD1!BG15*(1-VLOOKUP(SSPYLD2!BG$4,'[1]INTERNAL PARAMETERS-1'!$B$5:$J$44,5,FALSE))*VLOOKUP(SSPYLD2!BG$4,'[1]INTERNAL PARAMETERS-1'!$B$5:$J$44,8,FALSE)*VLOOKUP(SSPYLD2!BG$4,'[1]INTERNAL PARAMETERS-1'!$B$5:$J$44,3,FALSE)</f>
        <v>1.1049754807578451</v>
      </c>
      <c r="BH15" s="47">
        <f>SSPYLD1!BH15*VLOOKUP(SSPYLD2!BH$4,'[1]INTERNAL PARAMETERS-1'!$B$5:$J$44,5,FALSE)*VLOOKUP(SSPYLD2!BH$4,'[1]INTERNAL PARAMETERS-1'!$B$5:$J$44,6,FALSE)*VLOOKUP(SSPYLD2!BH$4,'[1]INTERNAL PARAMETERS-1'!$B$5:$J$44,3,FALSE) + SSPYLD1!BH15*(1-VLOOKUP(SSPYLD2!BH$4,'[1]INTERNAL PARAMETERS-1'!$B$5:$J$44,5,FALSE))*VLOOKUP(SSPYLD2!BH$4,'[1]INTERNAL PARAMETERS-1'!$B$5:$J$44,8,FALSE)*VLOOKUP(SSPYLD2!BH$4,'[1]INTERNAL PARAMETERS-1'!$B$5:$J$44,3,FALSE)</f>
        <v>4.8371847547905794E-3</v>
      </c>
      <c r="BI15" s="47">
        <f>SSPYLD1!BI15*VLOOKUP(SSPYLD2!BI$4,'[1]INTERNAL PARAMETERS-1'!$B$5:$J$44,5,FALSE)*VLOOKUP(SSPYLD2!BI$4,'[1]INTERNAL PARAMETERS-1'!$B$5:$J$44,6,FALSE)*VLOOKUP(SSPYLD2!BI$4,'[1]INTERNAL PARAMETERS-1'!$B$5:$J$44,3,FALSE) + SSPYLD1!BI15*(1-VLOOKUP(SSPYLD2!BI$4,'[1]INTERNAL PARAMETERS-1'!$B$5:$J$44,5,FALSE))*VLOOKUP(SSPYLD2!BI$4,'[1]INTERNAL PARAMETERS-1'!$B$5:$J$44,8,FALSE)*VLOOKUP(SSPYLD2!BI$4,'[1]INTERNAL PARAMETERS-1'!$B$5:$J$44,3,FALSE)</f>
        <v>0</v>
      </c>
      <c r="BJ15" s="47">
        <f>SSPYLD1!BJ15*VLOOKUP(SSPYLD2!BJ$4,'[1]INTERNAL PARAMETERS-1'!$B$5:$J$44,5,FALSE)*VLOOKUP(SSPYLD2!BJ$4,'[1]INTERNAL PARAMETERS-1'!$B$5:$J$44,6,FALSE)*VLOOKUP(SSPYLD2!BJ$4,'[1]INTERNAL PARAMETERS-1'!$B$5:$J$44,3,FALSE) + SSPYLD1!BJ15*(1-VLOOKUP(SSPYLD2!BJ$4,'[1]INTERNAL PARAMETERS-1'!$B$5:$J$44,5,FALSE))*VLOOKUP(SSPYLD2!BJ$4,'[1]INTERNAL PARAMETERS-1'!$B$5:$J$44,8,FALSE)*VLOOKUP(SSPYLD2!BJ$4,'[1]INTERNAL PARAMETERS-1'!$B$5:$J$44,3,FALSE)</f>
        <v>0.50457351920772786</v>
      </c>
      <c r="BK15" s="47">
        <f>SSPYLD1!BK15*VLOOKUP(SSPYLD2!BK$4,'[1]INTERNAL PARAMETERS-1'!$B$5:$J$44,5,FALSE)*VLOOKUP(SSPYLD2!BK$4,'[1]INTERNAL PARAMETERS-1'!$B$5:$J$44,6,FALSE)*VLOOKUP(SSPYLD2!BK$4,'[1]INTERNAL PARAMETERS-1'!$B$5:$J$44,3,FALSE) + SSPYLD1!BK15*(1-VLOOKUP(SSPYLD2!BK$4,'[1]INTERNAL PARAMETERS-1'!$B$5:$J$44,5,FALSE))*VLOOKUP(SSPYLD2!BK$4,'[1]INTERNAL PARAMETERS-1'!$B$5:$J$44,8,FALSE)*VLOOKUP(SSPYLD2!BK$4,'[1]INTERNAL PARAMETERS-1'!$B$5:$J$44,3,FALSE)</f>
        <v>0.61762637131156473</v>
      </c>
      <c r="BL15" s="47">
        <f>SSPYLD1!BL15*VLOOKUP(SSPYLD2!BL$4,'[1]INTERNAL PARAMETERS-1'!$B$5:$J$44,5,FALSE)*VLOOKUP(SSPYLD2!BL$4,'[1]INTERNAL PARAMETERS-1'!$B$5:$J$44,6,FALSE)*VLOOKUP(SSPYLD2!BL$4,'[1]INTERNAL PARAMETERS-1'!$B$5:$J$44,3,FALSE) + SSPYLD1!BL15*(1-VLOOKUP(SSPYLD2!BL$4,'[1]INTERNAL PARAMETERS-1'!$B$5:$J$44,5,FALSE))*VLOOKUP(SSPYLD2!BL$4,'[1]INTERNAL PARAMETERS-1'!$B$5:$J$44,8,FALSE)*VLOOKUP(SSPYLD2!BL$4,'[1]INTERNAL PARAMETERS-1'!$B$5:$J$44,3,FALSE)</f>
        <v>1.9442367640909277</v>
      </c>
      <c r="BM15" s="47">
        <f>SSPYLD1!BM15*VLOOKUP(SSPYLD2!BM$4,'[1]INTERNAL PARAMETERS-1'!$B$5:$J$44,5,FALSE)*VLOOKUP(SSPYLD2!BM$4,'[1]INTERNAL PARAMETERS-1'!$B$5:$J$44,6,FALSE)*VLOOKUP(SSPYLD2!BM$4,'[1]INTERNAL PARAMETERS-1'!$B$5:$J$44,3,FALSE) + SSPYLD1!BM15*(1-VLOOKUP(SSPYLD2!BM$4,'[1]INTERNAL PARAMETERS-1'!$B$5:$J$44,5,FALSE))*VLOOKUP(SSPYLD2!BM$4,'[1]INTERNAL PARAMETERS-1'!$B$5:$J$44,8,FALSE)*VLOOKUP(SSPYLD2!BM$4,'[1]INTERNAL PARAMETERS-1'!$B$5:$J$44,3,FALSE)</f>
        <v>1.007842370579872</v>
      </c>
      <c r="BN15" s="47">
        <f>SSPYLD1!BN15*VLOOKUP(SSPYLD2!BN$4,'[1]INTERNAL PARAMETERS-1'!$B$5:$J$44,5,FALSE)*VLOOKUP(SSPYLD2!BN$4,'[1]INTERNAL PARAMETERS-1'!$B$5:$J$44,6,FALSE)*VLOOKUP(SSPYLD2!BN$4,'[1]INTERNAL PARAMETERS-1'!$B$5:$J$44,3,FALSE) + SSPYLD1!BN15*(1-VLOOKUP(SSPYLD2!BN$4,'[1]INTERNAL PARAMETERS-1'!$B$5:$J$44,5,FALSE))*VLOOKUP(SSPYLD2!BN$4,'[1]INTERNAL PARAMETERS-1'!$B$5:$J$44,8,FALSE)*VLOOKUP(SSPYLD2!BN$4,'[1]INTERNAL PARAMETERS-1'!$B$5:$J$44,3,FALSE)</f>
        <v>0.67020184567833285</v>
      </c>
      <c r="BO15" s="47">
        <f>SSPYLD1!BO15*VLOOKUP(SSPYLD2!BO$4,'[1]INTERNAL PARAMETERS-1'!$B$5:$J$44,5,FALSE)*VLOOKUP(SSPYLD2!BO$4,'[1]INTERNAL PARAMETERS-1'!$B$5:$J$44,6,FALSE)*VLOOKUP(SSPYLD2!BO$4,'[1]INTERNAL PARAMETERS-1'!$B$5:$J$44,3,FALSE) + SSPYLD1!BO15*(1-VLOOKUP(SSPYLD2!BO$4,'[1]INTERNAL PARAMETERS-1'!$B$5:$J$44,5,FALSE))*VLOOKUP(SSPYLD2!BO$4,'[1]INTERNAL PARAMETERS-1'!$B$5:$J$44,8,FALSE)*VLOOKUP(SSPYLD2!BO$4,'[1]INTERNAL PARAMETERS-1'!$B$5:$J$44,3,FALSE)</f>
        <v>0.4532888490171299</v>
      </c>
      <c r="BP15" s="47">
        <f>SSPYLD1!BP15*VLOOKUP(SSPYLD2!BP$4,'[1]INTERNAL PARAMETERS-1'!$B$5:$J$44,5,FALSE)*VLOOKUP(SSPYLD2!BP$4,'[1]INTERNAL PARAMETERS-1'!$B$5:$J$44,6,FALSE)*VLOOKUP(SSPYLD2!BP$4,'[1]INTERNAL PARAMETERS-1'!$B$5:$J$44,3,FALSE) + SSPYLD1!BP15*(1-VLOOKUP(SSPYLD2!BP$4,'[1]INTERNAL PARAMETERS-1'!$B$5:$J$44,5,FALSE))*VLOOKUP(SSPYLD2!BP$4,'[1]INTERNAL PARAMETERS-1'!$B$5:$J$44,8,FALSE)*VLOOKUP(SSPYLD2!BP$4,'[1]INTERNAL PARAMETERS-1'!$B$5:$J$44,3,FALSE)</f>
        <v>3.9605388703493338E-2</v>
      </c>
      <c r="BQ15" s="47">
        <f>SSPYLD1!BQ15*VLOOKUP(SSPYLD2!BQ$4,'[1]INTERNAL PARAMETERS-1'!$B$5:$J$44,5,FALSE)*VLOOKUP(SSPYLD2!BQ$4,'[1]INTERNAL PARAMETERS-1'!$B$5:$J$44,6,FALSE)*VLOOKUP(SSPYLD2!BQ$4,'[1]INTERNAL PARAMETERS-1'!$B$5:$J$44,3,FALSE) + SSPYLD1!BQ15*(1-VLOOKUP(SSPYLD2!BQ$4,'[1]INTERNAL PARAMETERS-1'!$B$5:$J$44,5,FALSE))*VLOOKUP(SSPYLD2!BQ$4,'[1]INTERNAL PARAMETERS-1'!$B$5:$J$44,8,FALSE)*VLOOKUP(SSPYLD2!BQ$4,'[1]INTERNAL PARAMETERS-1'!$B$5:$J$44,3,FALSE)</f>
        <v>2.095280582566001</v>
      </c>
      <c r="BR15" s="47">
        <f>SSPYLD1!BR15*VLOOKUP(SSPYLD2!BR$4,'[1]INTERNAL PARAMETERS-1'!$B$5:$J$44,5,FALSE)*VLOOKUP(SSPYLD2!BR$4,'[1]INTERNAL PARAMETERS-1'!$B$5:$J$44,6,FALSE)*VLOOKUP(SSPYLD2!BR$4,'[1]INTERNAL PARAMETERS-1'!$B$5:$J$44,3,FALSE) + SSPYLD1!BR15*(1-VLOOKUP(SSPYLD2!BR$4,'[1]INTERNAL PARAMETERS-1'!$B$5:$J$44,5,FALSE))*VLOOKUP(SSPYLD2!BR$4,'[1]INTERNAL PARAMETERS-1'!$B$5:$J$44,8,FALSE)*VLOOKUP(SSPYLD2!BR$4,'[1]INTERNAL PARAMETERS-1'!$B$5:$J$44,3,FALSE)</f>
        <v>5.4259502967752803E-2</v>
      </c>
      <c r="BS15" s="47">
        <f>SSPYLD1!BS15*VLOOKUP(SSPYLD2!BS$4,'[1]INTERNAL PARAMETERS-1'!$B$5:$J$44,5,FALSE)*VLOOKUP(SSPYLD2!BS$4,'[1]INTERNAL PARAMETERS-1'!$B$5:$J$44,6,FALSE)*VLOOKUP(SSPYLD2!BS$4,'[1]INTERNAL PARAMETERS-1'!$B$5:$J$44,3,FALSE) + SSPYLD1!BS15*(1-VLOOKUP(SSPYLD2!BS$4,'[1]INTERNAL PARAMETERS-1'!$B$5:$J$44,5,FALSE))*VLOOKUP(SSPYLD2!BS$4,'[1]INTERNAL PARAMETERS-1'!$B$5:$J$44,8,FALSE)*VLOOKUP(SSPYLD2!BS$4,'[1]INTERNAL PARAMETERS-1'!$B$5:$J$44,3,FALSE)</f>
        <v>6.7266152232909509E-3</v>
      </c>
      <c r="BT15" s="47">
        <f>SSPYLD1!BT15*VLOOKUP(SSPYLD2!BT$4,'[1]INTERNAL PARAMETERS-1'!$B$5:$J$44,5,FALSE)*VLOOKUP(SSPYLD2!BT$4,'[1]INTERNAL PARAMETERS-1'!$B$5:$J$44,6,FALSE)*VLOOKUP(SSPYLD2!BT$4,'[1]INTERNAL PARAMETERS-1'!$B$5:$J$44,3,FALSE) + SSPYLD1!BT15*(1-VLOOKUP(SSPYLD2!BT$4,'[1]INTERNAL PARAMETERS-1'!$B$5:$J$44,5,FALSE))*VLOOKUP(SSPYLD2!BT$4,'[1]INTERNAL PARAMETERS-1'!$B$5:$J$44,8,FALSE)*VLOOKUP(SSPYLD2!BT$4,'[1]INTERNAL PARAMETERS-1'!$B$5:$J$44,3,FALSE)</f>
        <v>0</v>
      </c>
      <c r="BU15" s="47">
        <f>SSPYLD1!BU15*VLOOKUP(SSPYLD2!BU$4,'[1]INTERNAL PARAMETERS-1'!$B$5:$J$44,5,FALSE)*VLOOKUP(SSPYLD2!BU$4,'[1]INTERNAL PARAMETERS-1'!$B$5:$J$44,6,FALSE)*VLOOKUP(SSPYLD2!BU$4,'[1]INTERNAL PARAMETERS-1'!$B$5:$J$44,3,FALSE) + SSPYLD1!BU15*(1-VLOOKUP(SSPYLD2!BU$4,'[1]INTERNAL PARAMETERS-1'!$B$5:$J$44,5,FALSE))*VLOOKUP(SSPYLD2!BU$4,'[1]INTERNAL PARAMETERS-1'!$B$5:$J$44,8,FALSE)*VLOOKUP(SSPYLD2!BU$4,'[1]INTERNAL PARAMETERS-1'!$B$5:$J$44,3,FALSE)</f>
        <v>0</v>
      </c>
      <c r="BV15" s="47">
        <f>SSPYLD1!BV15*VLOOKUP(SSPYLD2!BV$4,'[1]INTERNAL PARAMETERS-1'!$B$5:$J$44,5,FALSE)*VLOOKUP(SSPYLD2!BV$4,'[1]INTERNAL PARAMETERS-1'!$B$5:$J$44,6,FALSE)*VLOOKUP(SSPYLD2!BV$4,'[1]INTERNAL PARAMETERS-1'!$B$5:$J$44,3,FALSE) + SSPYLD1!BV15*(1-VLOOKUP(SSPYLD2!BV$4,'[1]INTERNAL PARAMETERS-1'!$B$5:$J$44,5,FALSE))*VLOOKUP(SSPYLD2!BV$4,'[1]INTERNAL PARAMETERS-1'!$B$5:$J$44,8,FALSE)*VLOOKUP(SSPYLD2!BV$4,'[1]INTERNAL PARAMETERS-1'!$B$5:$J$44,3,FALSE)</f>
        <v>0</v>
      </c>
      <c r="BW15" s="47">
        <f>SSPYLD1!BW15*VLOOKUP(SSPYLD2!BW$4,'[1]INTERNAL PARAMETERS-1'!$B$5:$J$44,5,FALSE)*VLOOKUP(SSPYLD2!BW$4,'[1]INTERNAL PARAMETERS-1'!$B$5:$J$44,6,FALSE)*VLOOKUP(SSPYLD2!BW$4,'[1]INTERNAL PARAMETERS-1'!$B$5:$J$44,3,FALSE) + SSPYLD1!BW15*(1-VLOOKUP(SSPYLD2!BW$4,'[1]INTERNAL PARAMETERS-1'!$B$5:$J$44,5,FALSE))*VLOOKUP(SSPYLD2!BW$4,'[1]INTERNAL PARAMETERS-1'!$B$5:$J$44,8,FALSE)*VLOOKUP(SSPYLD2!BW$4,'[1]INTERNAL PARAMETERS-1'!$B$5:$J$44,3,FALSE)</f>
        <v>0</v>
      </c>
      <c r="BX15" s="47">
        <f>SSPYLD1!BX15*VLOOKUP(SSPYLD2!BX$4,'[1]INTERNAL PARAMETERS-1'!$B$5:$J$44,5,FALSE)*VLOOKUP(SSPYLD2!BX$4,'[1]INTERNAL PARAMETERS-1'!$B$5:$J$44,6,FALSE)*VLOOKUP(SSPYLD2!BX$4,'[1]INTERNAL PARAMETERS-1'!$B$5:$J$44,3,FALSE) + SSPYLD1!BX15*(1-VLOOKUP(SSPYLD2!BX$4,'[1]INTERNAL PARAMETERS-1'!$B$5:$J$44,5,FALSE))*VLOOKUP(SSPYLD2!BX$4,'[1]INTERNAL PARAMETERS-1'!$B$5:$J$44,8,FALSE)*VLOOKUP(SSPYLD2!BX$4,'[1]INTERNAL PARAMETERS-1'!$B$5:$J$44,3,FALSE)</f>
        <v>0</v>
      </c>
      <c r="BY15" s="47">
        <f>SSPYLD1!BY15*VLOOKUP(SSPYLD2!BY$4,'[1]INTERNAL PARAMETERS-1'!$B$5:$J$44,5,FALSE)*VLOOKUP(SSPYLD2!BY$4,'[1]INTERNAL PARAMETERS-1'!$B$5:$J$44,6,FALSE)*VLOOKUP(SSPYLD2!BY$4,'[1]INTERNAL PARAMETERS-1'!$B$5:$J$44,3,FALSE) + SSPYLD1!BY15*(1-VLOOKUP(SSPYLD2!BY$4,'[1]INTERNAL PARAMETERS-1'!$B$5:$J$44,5,FALSE))*VLOOKUP(SSPYLD2!BY$4,'[1]INTERNAL PARAMETERS-1'!$B$5:$J$44,8,FALSE)*VLOOKUP(SSPYLD2!BY$4,'[1]INTERNAL PARAMETERS-1'!$B$5:$J$44,3,FALSE)</f>
        <v>0</v>
      </c>
      <c r="BZ15" s="47">
        <f>SSPYLD1!BZ15*VLOOKUP(SSPYLD2!BZ$4,'[1]INTERNAL PARAMETERS-1'!$B$5:$J$44,5,FALSE)*VLOOKUP(SSPYLD2!BZ$4,'[1]INTERNAL PARAMETERS-1'!$B$5:$J$44,6,FALSE)*VLOOKUP(SSPYLD2!BZ$4,'[1]INTERNAL PARAMETERS-1'!$B$5:$J$44,3,FALSE) + SSPYLD1!BZ15*(1-VLOOKUP(SSPYLD2!BZ$4,'[1]INTERNAL PARAMETERS-1'!$B$5:$J$44,5,FALSE))*VLOOKUP(SSPYLD2!BZ$4,'[1]INTERNAL PARAMETERS-1'!$B$5:$J$44,8,FALSE)*VLOOKUP(SSPYLD2!BZ$4,'[1]INTERNAL PARAMETERS-1'!$B$5:$J$44,3,FALSE)</f>
        <v>2.4255935842541166E-3</v>
      </c>
      <c r="CA15" s="47">
        <f>SSPYLD1!CA15*VLOOKUP(SSPYLD2!CA$4,'[1]INTERNAL PARAMETERS-1'!$B$5:$J$44,5,FALSE)*VLOOKUP(SSPYLD2!CA$4,'[1]INTERNAL PARAMETERS-1'!$B$5:$J$44,6,FALSE)*VLOOKUP(SSPYLD2!CA$4,'[1]INTERNAL PARAMETERS-1'!$B$5:$J$44,3,FALSE) + SSPYLD1!CA15*(1-VLOOKUP(SSPYLD2!CA$4,'[1]INTERNAL PARAMETERS-1'!$B$5:$J$44,5,FALSE))*VLOOKUP(SSPYLD2!CA$4,'[1]INTERNAL PARAMETERS-1'!$B$5:$J$44,8,FALSE)*VLOOKUP(SSPYLD2!CA$4,'[1]INTERNAL PARAMETERS-1'!$B$5:$J$44,3,FALSE)</f>
        <v>0</v>
      </c>
      <c r="CB15" s="47">
        <f>SSPYLD1!CB15*VLOOKUP(SSPYLD2!CB$4,'[1]INTERNAL PARAMETERS-1'!$B$5:$J$44,5,FALSE)*VLOOKUP(SSPYLD2!CB$4,'[1]INTERNAL PARAMETERS-1'!$B$5:$J$44,6,FALSE)*VLOOKUP(SSPYLD2!CB$4,'[1]INTERNAL PARAMETERS-1'!$B$5:$J$44,3,FALSE) + SSPYLD1!CB15*(1-VLOOKUP(SSPYLD2!CB$4,'[1]INTERNAL PARAMETERS-1'!$B$5:$J$44,5,FALSE))*VLOOKUP(SSPYLD2!CB$4,'[1]INTERNAL PARAMETERS-1'!$B$5:$J$44,8,FALSE)*VLOOKUP(SSPYLD2!CB$4,'[1]INTERNAL PARAMETERS-1'!$B$5:$J$44,3,FALSE)</f>
        <v>0</v>
      </c>
      <c r="CC15" s="47">
        <f>SSPYLD1!CC15*VLOOKUP(SSPYLD2!CC$4,'[1]INTERNAL PARAMETERS-1'!$B$5:$J$44,5,FALSE)*VLOOKUP(SSPYLD2!CC$4,'[1]INTERNAL PARAMETERS-1'!$B$5:$J$44,6,FALSE)*VLOOKUP(SSPYLD2!CC$4,'[1]INTERNAL PARAMETERS-1'!$B$5:$J$44,3,FALSE) + SSPYLD1!CC15*(1-VLOOKUP(SSPYLD2!CC$4,'[1]INTERNAL PARAMETERS-1'!$B$5:$J$44,5,FALSE))*VLOOKUP(SSPYLD2!CC$4,'[1]INTERNAL PARAMETERS-1'!$B$5:$J$44,8,FALSE)*VLOOKUP(SSPYLD2!CC$4,'[1]INTERNAL PARAMETERS-1'!$B$5:$J$44,3,FALSE)</f>
        <v>1.1147687989298268E-2</v>
      </c>
      <c r="CD15" s="47">
        <f>SSPYLD1!CD15*VLOOKUP(SSPYLD2!CD$4,'[1]INTERNAL PARAMETERS-1'!$B$5:$J$44,5,FALSE)*VLOOKUP(SSPYLD2!CD$4,'[1]INTERNAL PARAMETERS-1'!$B$5:$J$44,6,FALSE)*VLOOKUP(SSPYLD2!CD$4,'[1]INTERNAL PARAMETERS-1'!$B$5:$J$44,3,FALSE) + SSPYLD1!CD15*(1-VLOOKUP(SSPYLD2!CD$4,'[1]INTERNAL PARAMETERS-1'!$B$5:$J$44,5,FALSE))*VLOOKUP(SSPYLD2!CD$4,'[1]INTERNAL PARAMETERS-1'!$B$5:$J$44,8,FALSE)*VLOOKUP(SSPYLD2!CD$4,'[1]INTERNAL PARAMETERS-1'!$B$5:$J$44,3,FALSE)</f>
        <v>2.7746751564791058E-2</v>
      </c>
      <c r="CE15" s="47">
        <f>SSPYLD1!CE15*VLOOKUP(SSPYLD2!CE$4,'[1]INTERNAL PARAMETERS-1'!$B$5:$J$44,5,FALSE)*VLOOKUP(SSPYLD2!CE$4,'[1]INTERNAL PARAMETERS-1'!$B$5:$J$44,6,FALSE)*VLOOKUP(SSPYLD2!CE$4,'[1]INTERNAL PARAMETERS-1'!$B$5:$J$44,3,FALSE) + SSPYLD1!CE15*(1-VLOOKUP(SSPYLD2!CE$4,'[1]INTERNAL PARAMETERS-1'!$B$5:$J$44,5,FALSE))*VLOOKUP(SSPYLD2!CE$4,'[1]INTERNAL PARAMETERS-1'!$B$5:$J$44,8,FALSE)*VLOOKUP(SSPYLD2!CE$4,'[1]INTERNAL PARAMETERS-1'!$B$5:$J$44,3,FALSE)</f>
        <v>5.3361970696448192E-2</v>
      </c>
      <c r="CF15" s="47">
        <f>SSPYLD1!CF15*VLOOKUP(SSPYLD2!CF$4,'[1]INTERNAL PARAMETERS-1'!$B$5:$J$44,5,FALSE)*VLOOKUP(SSPYLD2!CF$4,'[1]INTERNAL PARAMETERS-1'!$B$5:$J$44,6,FALSE)*VLOOKUP(SSPYLD2!CF$4,'[1]INTERNAL PARAMETERS-1'!$B$5:$J$44,3,FALSE) + SSPYLD1!CF15*(1-VLOOKUP(SSPYLD2!CF$4,'[1]INTERNAL PARAMETERS-1'!$B$5:$J$44,5,FALSE))*VLOOKUP(SSPYLD2!CF$4,'[1]INTERNAL PARAMETERS-1'!$B$5:$J$44,8,FALSE)*VLOOKUP(SSPYLD2!CF$4,'[1]INTERNAL PARAMETERS-1'!$B$5:$J$44,3,FALSE)</f>
        <v>6.1152425270631992E-2</v>
      </c>
      <c r="CG15" s="47">
        <f>SSPYLD1!CG15*VLOOKUP(SSPYLD2!CG$4,'[1]INTERNAL PARAMETERS-1'!$B$5:$J$44,5,FALSE)*VLOOKUP(SSPYLD2!CG$4,'[1]INTERNAL PARAMETERS-1'!$B$5:$J$44,6,FALSE)*VLOOKUP(SSPYLD2!CG$4,'[1]INTERNAL PARAMETERS-1'!$B$5:$J$44,3,FALSE) + SSPYLD1!CG15*(1-VLOOKUP(SSPYLD2!CG$4,'[1]INTERNAL PARAMETERS-1'!$B$5:$J$44,5,FALSE))*VLOOKUP(SSPYLD2!CG$4,'[1]INTERNAL PARAMETERS-1'!$B$5:$J$44,8,FALSE)*VLOOKUP(SSPYLD2!CG$4,'[1]INTERNAL PARAMETERS-1'!$B$5:$J$44,3,FALSE)</f>
        <v>0</v>
      </c>
      <c r="CH15" s="46">
        <f>SSPYLD1!CH15*VLOOKUP(SSPYLD2!CH$4,'[1]INTERNAL PARAMETERS-1'!$B$5:$J$44,5,FALSE)*VLOOKUP(SSPYLD2!CH$4,'[1]INTERNAL PARAMETERS-1'!$B$5:$J$44,6,FALSE)*VLOOKUP(SSPYLD2!CH$4,'[1]INTERNAL PARAMETERS-1'!$B$5:$J$44,3,FALSE) + SSPYLD1!CH15*(1-VLOOKUP(SSPYLD2!CH$4,'[1]INTERNAL PARAMETERS-1'!$B$5:$J$44,5,FALSE))*VLOOKUP(SSPYLD2!CH$4,'[1]INTERNAL PARAMETERS-1'!$B$5:$J$44,8,FALSE)*VLOOKUP(SSPYLD2!CH$4,'[1]INTERNAL PARAMETERS-1'!$B$5:$J$44,3,FALSE)</f>
        <v>0</v>
      </c>
      <c r="CJ15" s="48">
        <f t="shared" si="0"/>
        <v>910.94957017934428</v>
      </c>
      <c r="CK15" s="46">
        <f t="shared" si="1"/>
        <v>30.134076451647971</v>
      </c>
    </row>
    <row r="16" spans="2:89" x14ac:dyDescent="0.4">
      <c r="B16" s="61" t="s">
        <v>5</v>
      </c>
      <c r="C16" s="60" t="s">
        <v>68</v>
      </c>
      <c r="D16" s="60" t="s">
        <v>56</v>
      </c>
      <c r="E16" s="135">
        <f>'S Str&amp;Pad'!X16</f>
        <v>2448.5021329706256</v>
      </c>
      <c r="F16" s="62">
        <f>'[1]INTERNAL PARAMETERS-1'!M16</f>
        <v>30.094999999999999</v>
      </c>
      <c r="G16" s="48">
        <f>SSPYLD1!G16*VLOOKUP(SSPYLD2!G$4,'[1]INTERNAL PARAMETERS-1'!$B$5:$J$44,5,FALSE)*VLOOKUP(SSPYLD2!G$4,'[1]INTERNAL PARAMETERS-1'!$B$5:$J$44,7,FALSE)*SSPYLD2!$F16 + SSPYLD1!G16*(1-VLOOKUP(SSPYLD2!G$4,'[1]INTERNAL PARAMETERS-1'!$B$5:$J$44,5,FALSE))*VLOOKUP(SSPYLD2!G$4,'[1]INTERNAL PARAMETERS-1'!$B$5:$J$44,9,FALSE)*SSPYLD2!$F16</f>
        <v>431.02564559918875</v>
      </c>
      <c r="H16" s="47">
        <f>SSPYLD1!H16*VLOOKUP(SSPYLD2!H$4,'[1]INTERNAL PARAMETERS-1'!$B$5:$J$44,5,FALSE)*VLOOKUP(SSPYLD2!H$4,'[1]INTERNAL PARAMETERS-1'!$B$5:$J$44,7,FALSE)*SSPYLD2!$F16 + SSPYLD1!H16*(1-VLOOKUP(SSPYLD2!H$4,'[1]INTERNAL PARAMETERS-1'!$B$5:$J$44,5,FALSE))*VLOOKUP(SSPYLD2!H$4,'[1]INTERNAL PARAMETERS-1'!$B$5:$J$44,9,FALSE)*SSPYLD2!$F16</f>
        <v>121.15444018898397</v>
      </c>
      <c r="I16" s="47">
        <f>SSPYLD1!I16*VLOOKUP(SSPYLD2!I$4,'[1]INTERNAL PARAMETERS-1'!$B$5:$J$44,5,FALSE)*VLOOKUP(SSPYLD2!I$4,'[1]INTERNAL PARAMETERS-1'!$B$5:$J$44,7,FALSE)*SSPYLD2!$F16 + SSPYLD1!I16*(1-VLOOKUP(SSPYLD2!I$4,'[1]INTERNAL PARAMETERS-1'!$B$5:$J$44,5,FALSE))*VLOOKUP(SSPYLD2!I$4,'[1]INTERNAL PARAMETERS-1'!$B$5:$J$44,9,FALSE)*SSPYLD2!$F16</f>
        <v>163.65651249069774</v>
      </c>
      <c r="J16" s="47">
        <f>SSPYLD1!J16*VLOOKUP(SSPYLD2!J$4,'[1]INTERNAL PARAMETERS-1'!$B$5:$J$44,5,FALSE)*VLOOKUP(SSPYLD2!J$4,'[1]INTERNAL PARAMETERS-1'!$B$5:$J$44,7,FALSE)*SSPYLD2!$F16 + SSPYLD1!J16*(1-VLOOKUP(SSPYLD2!J$4,'[1]INTERNAL PARAMETERS-1'!$B$5:$J$44,5,FALSE))*VLOOKUP(SSPYLD2!J$4,'[1]INTERNAL PARAMETERS-1'!$B$5:$J$44,9,FALSE)*SSPYLD2!$F16</f>
        <v>0</v>
      </c>
      <c r="K16" s="47">
        <f>SSPYLD1!K16*VLOOKUP(SSPYLD2!K$4,'[1]INTERNAL PARAMETERS-1'!$B$5:$J$44,5,FALSE)*VLOOKUP(SSPYLD2!K$4,'[1]INTERNAL PARAMETERS-1'!$B$5:$J$44,7,FALSE)*SSPYLD2!$F16 + SSPYLD1!K16*(1-VLOOKUP(SSPYLD2!K$4,'[1]INTERNAL PARAMETERS-1'!$B$5:$J$44,5,FALSE))*VLOOKUP(SSPYLD2!K$4,'[1]INTERNAL PARAMETERS-1'!$B$5:$J$44,9,FALSE)*SSPYLD2!$F16</f>
        <v>0</v>
      </c>
      <c r="L16" s="47">
        <f>SSPYLD1!L16*VLOOKUP(SSPYLD2!L$4,'[1]INTERNAL PARAMETERS-1'!$B$5:$J$44,5,FALSE)*VLOOKUP(SSPYLD2!L$4,'[1]INTERNAL PARAMETERS-1'!$B$5:$J$44,7,FALSE)*SSPYLD2!$F16 + SSPYLD1!L16*(1-VLOOKUP(SSPYLD2!L$4,'[1]INTERNAL PARAMETERS-1'!$B$5:$J$44,5,FALSE))*VLOOKUP(SSPYLD2!L$4,'[1]INTERNAL PARAMETERS-1'!$B$5:$J$44,9,FALSE)*SSPYLD2!$F16</f>
        <v>0</v>
      </c>
      <c r="M16" s="47">
        <f>SSPYLD1!M16*VLOOKUP(SSPYLD2!M$4,'[1]INTERNAL PARAMETERS-1'!$B$5:$J$44,5,FALSE)*VLOOKUP(SSPYLD2!M$4,'[1]INTERNAL PARAMETERS-1'!$B$5:$J$44,7,FALSE)*SSPYLD2!$F16 + SSPYLD1!M16*(1-VLOOKUP(SSPYLD2!M$4,'[1]INTERNAL PARAMETERS-1'!$B$5:$J$44,5,FALSE))*VLOOKUP(SSPYLD2!M$4,'[1]INTERNAL PARAMETERS-1'!$B$5:$J$44,9,FALSE)*SSPYLD2!$F16</f>
        <v>12.948995276691903</v>
      </c>
      <c r="N16" s="47">
        <f>SSPYLD1!N16*VLOOKUP(SSPYLD2!N$4,'[1]INTERNAL PARAMETERS-1'!$B$5:$J$44,5,FALSE)*VLOOKUP(SSPYLD2!N$4,'[1]INTERNAL PARAMETERS-1'!$B$5:$J$44,7,FALSE)*SSPYLD2!$F16 + SSPYLD1!N16*(1-VLOOKUP(SSPYLD2!N$4,'[1]INTERNAL PARAMETERS-1'!$B$5:$J$44,5,FALSE))*VLOOKUP(SSPYLD2!N$4,'[1]INTERNAL PARAMETERS-1'!$B$5:$J$44,9,FALSE)*SSPYLD2!$F16</f>
        <v>0.48682681399051431</v>
      </c>
      <c r="O16" s="47">
        <f>SSPYLD1!O16*VLOOKUP(SSPYLD2!O$4,'[1]INTERNAL PARAMETERS-1'!$B$5:$J$44,5,FALSE)*VLOOKUP(SSPYLD2!O$4,'[1]INTERNAL PARAMETERS-1'!$B$5:$J$44,7,FALSE)*SSPYLD2!$F16 + SSPYLD1!O16*(1-VLOOKUP(SSPYLD2!O$4,'[1]INTERNAL PARAMETERS-1'!$B$5:$J$44,5,FALSE))*VLOOKUP(SSPYLD2!O$4,'[1]INTERNAL PARAMETERS-1'!$B$5:$J$44,9,FALSE)*SSPYLD2!$F16</f>
        <v>0</v>
      </c>
      <c r="P16" s="47">
        <f>SSPYLD1!P16*VLOOKUP(SSPYLD2!P$4,'[1]INTERNAL PARAMETERS-1'!$B$5:$J$44,5,FALSE)*VLOOKUP(SSPYLD2!P$4,'[1]INTERNAL PARAMETERS-1'!$B$5:$J$44,7,FALSE)*SSPYLD2!$F16 + SSPYLD1!P16*(1-VLOOKUP(SSPYLD2!P$4,'[1]INTERNAL PARAMETERS-1'!$B$5:$J$44,5,FALSE))*VLOOKUP(SSPYLD2!P$4,'[1]INTERNAL PARAMETERS-1'!$B$5:$J$44,9,FALSE)*SSPYLD2!$F16</f>
        <v>0</v>
      </c>
      <c r="Q16" s="47">
        <f>SSPYLD1!Q16*VLOOKUP(SSPYLD2!Q$4,'[1]INTERNAL PARAMETERS-1'!$B$5:$J$44,5,FALSE)*VLOOKUP(SSPYLD2!Q$4,'[1]INTERNAL PARAMETERS-1'!$B$5:$J$44,7,FALSE)*SSPYLD2!$F16 + SSPYLD1!Q16*(1-VLOOKUP(SSPYLD2!Q$4,'[1]INTERNAL PARAMETERS-1'!$B$5:$J$44,5,FALSE))*VLOOKUP(SSPYLD2!Q$4,'[1]INTERNAL PARAMETERS-1'!$B$5:$J$44,9,FALSE)*SSPYLD2!$F16</f>
        <v>0</v>
      </c>
      <c r="R16" s="47">
        <f>SSPYLD1!R16*VLOOKUP(SSPYLD2!R$4,'[1]INTERNAL PARAMETERS-1'!$B$5:$J$44,5,FALSE)*VLOOKUP(SSPYLD2!R$4,'[1]INTERNAL PARAMETERS-1'!$B$5:$J$44,7,FALSE)*SSPYLD2!$F16 + SSPYLD1!R16*(1-VLOOKUP(SSPYLD2!R$4,'[1]INTERNAL PARAMETERS-1'!$B$5:$J$44,5,FALSE))*VLOOKUP(SSPYLD2!R$4,'[1]INTERNAL PARAMETERS-1'!$B$5:$J$44,9,FALSE)*SSPYLD2!$F16</f>
        <v>1.5876450992017899</v>
      </c>
      <c r="S16" s="47">
        <f>SSPYLD1!S16*VLOOKUP(SSPYLD2!S$4,'[1]INTERNAL PARAMETERS-1'!$B$5:$J$44,5,FALSE)*VLOOKUP(SSPYLD2!S$4,'[1]INTERNAL PARAMETERS-1'!$B$5:$J$44,7,FALSE)*SSPYLD2!$F16 + SSPYLD1!S16*(1-VLOOKUP(SSPYLD2!S$4,'[1]INTERNAL PARAMETERS-1'!$B$5:$J$44,5,FALSE))*VLOOKUP(SSPYLD2!S$4,'[1]INTERNAL PARAMETERS-1'!$B$5:$J$44,9,FALSE)*SSPYLD2!$F16</f>
        <v>19.564228630763566</v>
      </c>
      <c r="T16" s="47">
        <f>SSPYLD1!T16*VLOOKUP(SSPYLD2!T$4,'[1]INTERNAL PARAMETERS-1'!$B$5:$J$44,5,FALSE)*VLOOKUP(SSPYLD2!T$4,'[1]INTERNAL PARAMETERS-1'!$B$5:$J$44,7,FALSE)*SSPYLD2!$F16 + SSPYLD1!T16*(1-VLOOKUP(SSPYLD2!T$4,'[1]INTERNAL PARAMETERS-1'!$B$5:$J$44,5,FALSE))*VLOOKUP(SSPYLD2!T$4,'[1]INTERNAL PARAMETERS-1'!$B$5:$J$44,9,FALSE)*SSPYLD2!$F16</f>
        <v>7.8141354568800399</v>
      </c>
      <c r="U16" s="47">
        <f>SSPYLD1!U16*VLOOKUP(SSPYLD2!U$4,'[1]INTERNAL PARAMETERS-1'!$B$5:$J$44,5,FALSE)*VLOOKUP(SSPYLD2!U$4,'[1]INTERNAL PARAMETERS-1'!$B$5:$J$44,7,FALSE)*SSPYLD2!$F16 + SSPYLD1!U16*(1-VLOOKUP(SSPYLD2!U$4,'[1]INTERNAL PARAMETERS-1'!$B$5:$J$44,5,FALSE))*VLOOKUP(SSPYLD2!U$4,'[1]INTERNAL PARAMETERS-1'!$B$5:$J$44,9,FALSE)*SSPYLD2!$F16</f>
        <v>1.6818282598978844</v>
      </c>
      <c r="V16" s="47">
        <f>SSPYLD1!V16*VLOOKUP(SSPYLD2!V$4,'[1]INTERNAL PARAMETERS-1'!$B$5:$J$44,5,FALSE)*VLOOKUP(SSPYLD2!V$4,'[1]INTERNAL PARAMETERS-1'!$B$5:$J$44,7,FALSE)*SSPYLD2!$F16 + SSPYLD1!V16*(1-VLOOKUP(SSPYLD2!V$4,'[1]INTERNAL PARAMETERS-1'!$B$5:$J$44,5,FALSE))*VLOOKUP(SSPYLD2!V$4,'[1]INTERNAL PARAMETERS-1'!$B$5:$J$44,9,FALSE)*SSPYLD2!$F16</f>
        <v>19.15373634963197</v>
      </c>
      <c r="W16" s="47">
        <f>SSPYLD1!W16*VLOOKUP(SSPYLD2!W$4,'[1]INTERNAL PARAMETERS-1'!$B$5:$J$44,5,FALSE)*VLOOKUP(SSPYLD2!W$4,'[1]INTERNAL PARAMETERS-1'!$B$5:$J$44,7,FALSE)*SSPYLD2!$F16 + SSPYLD1!W16*(1-VLOOKUP(SSPYLD2!W$4,'[1]INTERNAL PARAMETERS-1'!$B$5:$J$44,5,FALSE))*VLOOKUP(SSPYLD2!W$4,'[1]INTERNAL PARAMETERS-1'!$B$5:$J$44,9,FALSE)*SSPYLD2!$F16</f>
        <v>0</v>
      </c>
      <c r="X16" s="47">
        <f>SSPYLD1!X16*VLOOKUP(SSPYLD2!X$4,'[1]INTERNAL PARAMETERS-1'!$B$5:$J$44,5,FALSE)*VLOOKUP(SSPYLD2!X$4,'[1]INTERNAL PARAMETERS-1'!$B$5:$J$44,7,FALSE)*SSPYLD2!$F16 + SSPYLD1!X16*(1-VLOOKUP(SSPYLD2!X$4,'[1]INTERNAL PARAMETERS-1'!$B$5:$J$44,5,FALSE))*VLOOKUP(SSPYLD2!X$4,'[1]INTERNAL PARAMETERS-1'!$B$5:$J$44,9,FALSE)*SSPYLD2!$F16</f>
        <v>0</v>
      </c>
      <c r="Y16" s="47">
        <f>SSPYLD1!Y16*VLOOKUP(SSPYLD2!Y$4,'[1]INTERNAL PARAMETERS-1'!$B$5:$J$44,5,FALSE)*VLOOKUP(SSPYLD2!Y$4,'[1]INTERNAL PARAMETERS-1'!$B$5:$J$44,7,FALSE)*SSPYLD2!$F16 + SSPYLD1!Y16*(1-VLOOKUP(SSPYLD2!Y$4,'[1]INTERNAL PARAMETERS-1'!$B$5:$J$44,5,FALSE))*VLOOKUP(SSPYLD2!Y$4,'[1]INTERNAL PARAMETERS-1'!$B$5:$J$44,9,FALSE)*SSPYLD2!$F16</f>
        <v>0</v>
      </c>
      <c r="Z16" s="47">
        <f>SSPYLD1!Z16*VLOOKUP(SSPYLD2!Z$4,'[1]INTERNAL PARAMETERS-1'!$B$5:$J$44,5,FALSE)*VLOOKUP(SSPYLD2!Z$4,'[1]INTERNAL PARAMETERS-1'!$B$5:$J$44,7,FALSE)*SSPYLD2!$F16 + SSPYLD1!Z16*(1-VLOOKUP(SSPYLD2!Z$4,'[1]INTERNAL PARAMETERS-1'!$B$5:$J$44,5,FALSE))*VLOOKUP(SSPYLD2!Z$4,'[1]INTERNAL PARAMETERS-1'!$B$5:$J$44,9,FALSE)*SSPYLD2!$F16</f>
        <v>0</v>
      </c>
      <c r="AA16" s="47">
        <f>SSPYLD1!AA16*VLOOKUP(SSPYLD2!AA$4,'[1]INTERNAL PARAMETERS-1'!$B$5:$J$44,5,FALSE)*VLOOKUP(SSPYLD2!AA$4,'[1]INTERNAL PARAMETERS-1'!$B$5:$J$44,7,FALSE)*SSPYLD2!$F16 + SSPYLD1!AA16*(1-VLOOKUP(SSPYLD2!AA$4,'[1]INTERNAL PARAMETERS-1'!$B$5:$J$44,5,FALSE))*VLOOKUP(SSPYLD2!AA$4,'[1]INTERNAL PARAMETERS-1'!$B$5:$J$44,9,FALSE)*SSPYLD2!$F16</f>
        <v>0</v>
      </c>
      <c r="AB16" s="47">
        <f>SSPYLD1!AB16*VLOOKUP(SSPYLD2!AB$4,'[1]INTERNAL PARAMETERS-1'!$B$5:$J$44,5,FALSE)*VLOOKUP(SSPYLD2!AB$4,'[1]INTERNAL PARAMETERS-1'!$B$5:$J$44,7,FALSE)*SSPYLD2!$F16 + SSPYLD1!AB16*(1-VLOOKUP(SSPYLD2!AB$4,'[1]INTERNAL PARAMETERS-1'!$B$5:$J$44,5,FALSE))*VLOOKUP(SSPYLD2!AB$4,'[1]INTERNAL PARAMETERS-1'!$B$5:$J$44,9,FALSE)*SSPYLD2!$F16</f>
        <v>0</v>
      </c>
      <c r="AC16" s="47">
        <f>SSPYLD1!AC16*VLOOKUP(SSPYLD2!AC$4,'[1]INTERNAL PARAMETERS-1'!$B$5:$J$44,5,FALSE)*VLOOKUP(SSPYLD2!AC$4,'[1]INTERNAL PARAMETERS-1'!$B$5:$J$44,7,FALSE)*SSPYLD2!$F16 + SSPYLD1!AC16*(1-VLOOKUP(SSPYLD2!AC$4,'[1]INTERNAL PARAMETERS-1'!$B$5:$J$44,5,FALSE))*VLOOKUP(SSPYLD2!AC$4,'[1]INTERNAL PARAMETERS-1'!$B$5:$J$44,9,FALSE)*SSPYLD2!$F16</f>
        <v>0</v>
      </c>
      <c r="AD16" s="47">
        <f>SSPYLD1!AD16*VLOOKUP(SSPYLD2!AD$4,'[1]INTERNAL PARAMETERS-1'!$B$5:$J$44,5,FALSE)*VLOOKUP(SSPYLD2!AD$4,'[1]INTERNAL PARAMETERS-1'!$B$5:$J$44,7,FALSE)*SSPYLD2!$F16 + SSPYLD1!AD16*(1-VLOOKUP(SSPYLD2!AD$4,'[1]INTERNAL PARAMETERS-1'!$B$5:$J$44,5,FALSE))*VLOOKUP(SSPYLD2!AD$4,'[1]INTERNAL PARAMETERS-1'!$B$5:$J$44,9,FALSE)*SSPYLD2!$F16</f>
        <v>0</v>
      </c>
      <c r="AE16" s="47">
        <f>SSPYLD1!AE16*VLOOKUP(SSPYLD2!AE$4,'[1]INTERNAL PARAMETERS-1'!$B$5:$J$44,5,FALSE)*VLOOKUP(SSPYLD2!AE$4,'[1]INTERNAL PARAMETERS-1'!$B$5:$J$44,7,FALSE)*SSPYLD2!$F16 + SSPYLD1!AE16*(1-VLOOKUP(SSPYLD2!AE$4,'[1]INTERNAL PARAMETERS-1'!$B$5:$J$44,5,FALSE))*VLOOKUP(SSPYLD2!AE$4,'[1]INTERNAL PARAMETERS-1'!$B$5:$J$44,9,FALSE)*SSPYLD2!$F16</f>
        <v>0</v>
      </c>
      <c r="AF16" s="47">
        <f>SSPYLD1!AF16*VLOOKUP(SSPYLD2!AF$4,'[1]INTERNAL PARAMETERS-1'!$B$5:$J$44,5,FALSE)*VLOOKUP(SSPYLD2!AF$4,'[1]INTERNAL PARAMETERS-1'!$B$5:$J$44,7,FALSE)*SSPYLD2!$F16 + SSPYLD1!AF16*(1-VLOOKUP(SSPYLD2!AF$4,'[1]INTERNAL PARAMETERS-1'!$B$5:$J$44,5,FALSE))*VLOOKUP(SSPYLD2!AF$4,'[1]INTERNAL PARAMETERS-1'!$B$5:$J$44,9,FALSE)*SSPYLD2!$F16</f>
        <v>2.4186062353353268</v>
      </c>
      <c r="AG16" s="47">
        <f>SSPYLD1!AG16*VLOOKUP(SSPYLD2!AG$4,'[1]INTERNAL PARAMETERS-1'!$B$5:$J$44,5,FALSE)*VLOOKUP(SSPYLD2!AG$4,'[1]INTERNAL PARAMETERS-1'!$B$5:$J$44,7,FALSE)*SSPYLD2!$F16 + SSPYLD1!AG16*(1-VLOOKUP(SSPYLD2!AG$4,'[1]INTERNAL PARAMETERS-1'!$B$5:$J$44,5,FALSE))*VLOOKUP(SSPYLD2!AG$4,'[1]INTERNAL PARAMETERS-1'!$B$5:$J$44,9,FALSE)*SSPYLD2!$F16</f>
        <v>0</v>
      </c>
      <c r="AH16" s="47">
        <f>SSPYLD1!AH16*VLOOKUP(SSPYLD2!AH$4,'[1]INTERNAL PARAMETERS-1'!$B$5:$J$44,5,FALSE)*VLOOKUP(SSPYLD2!AH$4,'[1]INTERNAL PARAMETERS-1'!$B$5:$J$44,7,FALSE)*SSPYLD2!$F16 + SSPYLD1!AH16*(1-VLOOKUP(SSPYLD2!AH$4,'[1]INTERNAL PARAMETERS-1'!$B$5:$J$44,5,FALSE))*VLOOKUP(SSPYLD2!AH$4,'[1]INTERNAL PARAMETERS-1'!$B$5:$J$44,9,FALSE)*SSPYLD2!$F16</f>
        <v>0.13641798660293858</v>
      </c>
      <c r="AI16" s="47">
        <f>SSPYLD1!AI16*VLOOKUP(SSPYLD2!AI$4,'[1]INTERNAL PARAMETERS-1'!$B$5:$J$44,5,FALSE)*VLOOKUP(SSPYLD2!AI$4,'[1]INTERNAL PARAMETERS-1'!$B$5:$J$44,7,FALSE)*SSPYLD2!$F16 + SSPYLD1!AI16*(1-VLOOKUP(SSPYLD2!AI$4,'[1]INTERNAL PARAMETERS-1'!$B$5:$J$44,5,FALSE))*VLOOKUP(SSPYLD2!AI$4,'[1]INTERNAL PARAMETERS-1'!$B$5:$J$44,9,FALSE)*SSPYLD2!$F16</f>
        <v>0.3720858982074966</v>
      </c>
      <c r="AJ16" s="47">
        <f>SSPYLD1!AJ16*VLOOKUP(SSPYLD2!AJ$4,'[1]INTERNAL PARAMETERS-1'!$B$5:$J$44,5,FALSE)*VLOOKUP(SSPYLD2!AJ$4,'[1]INTERNAL PARAMETERS-1'!$B$5:$J$44,7,FALSE)*SSPYLD2!$F16 + SSPYLD1!AJ16*(1-VLOOKUP(SSPYLD2!AJ$4,'[1]INTERNAL PARAMETERS-1'!$B$5:$J$44,5,FALSE))*VLOOKUP(SSPYLD2!AJ$4,'[1]INTERNAL PARAMETERS-1'!$B$5:$J$44,9,FALSE)*SSPYLD2!$F16</f>
        <v>3.8698849293043627</v>
      </c>
      <c r="AK16" s="47">
        <f>SSPYLD1!AK16*VLOOKUP(SSPYLD2!AK$4,'[1]INTERNAL PARAMETERS-1'!$B$5:$J$44,5,FALSE)*VLOOKUP(SSPYLD2!AK$4,'[1]INTERNAL PARAMETERS-1'!$B$5:$J$44,7,FALSE)*SSPYLD2!$F16 + SSPYLD1!AK16*(1-VLOOKUP(SSPYLD2!AK$4,'[1]INTERNAL PARAMETERS-1'!$B$5:$J$44,5,FALSE))*VLOOKUP(SSPYLD2!AK$4,'[1]INTERNAL PARAMETERS-1'!$B$5:$J$44,9,FALSE)*SSPYLD2!$F16</f>
        <v>0</v>
      </c>
      <c r="AL16" s="47">
        <f>SSPYLD1!AL16*VLOOKUP(SSPYLD2!AL$4,'[1]INTERNAL PARAMETERS-1'!$B$5:$J$44,5,FALSE)*VLOOKUP(SSPYLD2!AL$4,'[1]INTERNAL PARAMETERS-1'!$B$5:$J$44,7,FALSE)*SSPYLD2!$F16 + SSPYLD1!AL16*(1-VLOOKUP(SSPYLD2!AL$4,'[1]INTERNAL PARAMETERS-1'!$B$5:$J$44,5,FALSE))*VLOOKUP(SSPYLD2!AL$4,'[1]INTERNAL PARAMETERS-1'!$B$5:$J$44,9,FALSE)*SSPYLD2!$F16</f>
        <v>0</v>
      </c>
      <c r="AM16" s="47">
        <f>SSPYLD1!AM16*VLOOKUP(SSPYLD2!AM$4,'[1]INTERNAL PARAMETERS-1'!$B$5:$J$44,5,FALSE)*VLOOKUP(SSPYLD2!AM$4,'[1]INTERNAL PARAMETERS-1'!$B$5:$J$44,7,FALSE)*SSPYLD2!$F16 + SSPYLD1!AM16*(1-VLOOKUP(SSPYLD2!AM$4,'[1]INTERNAL PARAMETERS-1'!$B$5:$J$44,5,FALSE))*VLOOKUP(SSPYLD2!AM$4,'[1]INTERNAL PARAMETERS-1'!$B$5:$J$44,9,FALSE)*SSPYLD2!$F16</f>
        <v>0</v>
      </c>
      <c r="AN16" s="47">
        <f>SSPYLD1!AN16*VLOOKUP(SSPYLD2!AN$4,'[1]INTERNAL PARAMETERS-1'!$B$5:$J$44,5,FALSE)*VLOOKUP(SSPYLD2!AN$4,'[1]INTERNAL PARAMETERS-1'!$B$5:$J$44,7,FALSE)*SSPYLD2!$F16 + SSPYLD1!AN16*(1-VLOOKUP(SSPYLD2!AN$4,'[1]INTERNAL PARAMETERS-1'!$B$5:$J$44,5,FALSE))*VLOOKUP(SSPYLD2!AN$4,'[1]INTERNAL PARAMETERS-1'!$B$5:$J$44,9,FALSE)*SSPYLD2!$F16</f>
        <v>0</v>
      </c>
      <c r="AO16" s="47">
        <f>SSPYLD1!AO16*VLOOKUP(SSPYLD2!AO$4,'[1]INTERNAL PARAMETERS-1'!$B$5:$J$44,5,FALSE)*VLOOKUP(SSPYLD2!AO$4,'[1]INTERNAL PARAMETERS-1'!$B$5:$J$44,7,FALSE)*SSPYLD2!$F16 + SSPYLD1!AO16*(1-VLOOKUP(SSPYLD2!AO$4,'[1]INTERNAL PARAMETERS-1'!$B$5:$J$44,5,FALSE))*VLOOKUP(SSPYLD2!AO$4,'[1]INTERNAL PARAMETERS-1'!$B$5:$J$44,9,FALSE)*SSPYLD2!$F16</f>
        <v>0</v>
      </c>
      <c r="AP16" s="47">
        <f>SSPYLD1!AP16*VLOOKUP(SSPYLD2!AP$4,'[1]INTERNAL PARAMETERS-1'!$B$5:$J$44,5,FALSE)*VLOOKUP(SSPYLD2!AP$4,'[1]INTERNAL PARAMETERS-1'!$B$5:$J$44,7,FALSE)*SSPYLD2!$F16 + SSPYLD1!AP16*(1-VLOOKUP(SSPYLD2!AP$4,'[1]INTERNAL PARAMETERS-1'!$B$5:$J$44,5,FALSE))*VLOOKUP(SSPYLD2!AP$4,'[1]INTERNAL PARAMETERS-1'!$B$5:$J$44,9,FALSE)*SSPYLD2!$F16</f>
        <v>0</v>
      </c>
      <c r="AQ16" s="47">
        <f>SSPYLD1!AQ16*VLOOKUP(SSPYLD2!AQ$4,'[1]INTERNAL PARAMETERS-1'!$B$5:$J$44,5,FALSE)*VLOOKUP(SSPYLD2!AQ$4,'[1]INTERNAL PARAMETERS-1'!$B$5:$J$44,7,FALSE)*SSPYLD2!$F16 + SSPYLD1!AQ16*(1-VLOOKUP(SSPYLD2!AQ$4,'[1]INTERNAL PARAMETERS-1'!$B$5:$J$44,5,FALSE))*VLOOKUP(SSPYLD2!AQ$4,'[1]INTERNAL PARAMETERS-1'!$B$5:$J$44,9,FALSE)*SSPYLD2!$F16</f>
        <v>0</v>
      </c>
      <c r="AR16" s="47">
        <f>SSPYLD1!AR16*VLOOKUP(SSPYLD2!AR$4,'[1]INTERNAL PARAMETERS-1'!$B$5:$J$44,5,FALSE)*VLOOKUP(SSPYLD2!AR$4,'[1]INTERNAL PARAMETERS-1'!$B$5:$J$44,7,FALSE)*SSPYLD2!$F16 + SSPYLD1!AR16*(1-VLOOKUP(SSPYLD2!AR$4,'[1]INTERNAL PARAMETERS-1'!$B$5:$J$44,5,FALSE))*VLOOKUP(SSPYLD2!AR$4,'[1]INTERNAL PARAMETERS-1'!$B$5:$J$44,9,FALSE)*SSPYLD2!$F16</f>
        <v>0</v>
      </c>
      <c r="AS16" s="47">
        <f>SSPYLD1!AS16*VLOOKUP(SSPYLD2!AS$4,'[1]INTERNAL PARAMETERS-1'!$B$5:$J$44,5,FALSE)*VLOOKUP(SSPYLD2!AS$4,'[1]INTERNAL PARAMETERS-1'!$B$5:$J$44,7,FALSE)*SSPYLD2!$F16 + SSPYLD1!AS16*(1-VLOOKUP(SSPYLD2!AS$4,'[1]INTERNAL PARAMETERS-1'!$B$5:$J$44,5,FALSE))*VLOOKUP(SSPYLD2!AS$4,'[1]INTERNAL PARAMETERS-1'!$B$5:$J$44,9,FALSE)*SSPYLD2!$F16</f>
        <v>0</v>
      </c>
      <c r="AT16" s="46">
        <f>SSPYLD1!AT16*VLOOKUP(SSPYLD2!AT$4,'[1]INTERNAL PARAMETERS-1'!$B$5:$J$44,5,FALSE)*VLOOKUP(SSPYLD2!AT$4,'[1]INTERNAL PARAMETERS-1'!$B$5:$J$44,7,FALSE)*SSPYLD2!$F16 + SSPYLD1!AT16*(1-VLOOKUP(SSPYLD2!AT$4,'[1]INTERNAL PARAMETERS-1'!$B$5:$J$44,5,FALSE))*VLOOKUP(SSPYLD2!AT$4,'[1]INTERNAL PARAMETERS-1'!$B$5:$J$44,9,FALSE)*SSPYLD2!$F16</f>
        <v>0</v>
      </c>
      <c r="AU16" s="48">
        <f>SSPYLD1!AU16*VLOOKUP(SSPYLD2!AU$4,'[1]INTERNAL PARAMETERS-1'!$B$5:$J$44,5,FALSE)*VLOOKUP(SSPYLD2!AU$4,'[1]INTERNAL PARAMETERS-1'!$B$5:$J$44,6,FALSE)*VLOOKUP(SSPYLD2!AU$4,'[1]INTERNAL PARAMETERS-1'!$B$5:$J$44,3,FALSE) + SSPYLD1!AU16*(1-VLOOKUP(SSPYLD2!AU$4,'[1]INTERNAL PARAMETERS-1'!$B$5:$J$44,5,FALSE))*VLOOKUP(SSPYLD2!AU$4,'[1]INTERNAL PARAMETERS-1'!$B$5:$J$44,8,FALSE)*VLOOKUP(SSPYLD2!AU$4,'[1]INTERNAL PARAMETERS-1'!$B$5:$J$44,3,FALSE)</f>
        <v>0</v>
      </c>
      <c r="AV16" s="47">
        <f>SSPYLD1!AV16*VLOOKUP(SSPYLD2!AV$4,'[1]INTERNAL PARAMETERS-1'!$B$5:$J$44,5,FALSE)*VLOOKUP(SSPYLD2!AV$4,'[1]INTERNAL PARAMETERS-1'!$B$5:$J$44,6,FALSE)*VLOOKUP(SSPYLD2!AV$4,'[1]INTERNAL PARAMETERS-1'!$B$5:$J$44,3,FALSE) + SSPYLD1!AV16*(1-VLOOKUP(SSPYLD2!AV$4,'[1]INTERNAL PARAMETERS-1'!$B$5:$J$44,5,FALSE))*VLOOKUP(SSPYLD2!AV$4,'[1]INTERNAL PARAMETERS-1'!$B$5:$J$44,8,FALSE)*VLOOKUP(SSPYLD2!AV$4,'[1]INTERNAL PARAMETERS-1'!$B$5:$J$44,3,FALSE)</f>
        <v>0</v>
      </c>
      <c r="AW16" s="47">
        <f>SSPYLD1!AW16*VLOOKUP(SSPYLD2!AW$4,'[1]INTERNAL PARAMETERS-1'!$B$5:$J$44,5,FALSE)*VLOOKUP(SSPYLD2!AW$4,'[1]INTERNAL PARAMETERS-1'!$B$5:$J$44,6,FALSE)*VLOOKUP(SSPYLD2!AW$4,'[1]INTERNAL PARAMETERS-1'!$B$5:$J$44,3,FALSE) + SSPYLD1!AW16*(1-VLOOKUP(SSPYLD2!AW$4,'[1]INTERNAL PARAMETERS-1'!$B$5:$J$44,5,FALSE))*VLOOKUP(SSPYLD2!AW$4,'[1]INTERNAL PARAMETERS-1'!$B$5:$J$44,8,FALSE)*VLOOKUP(SSPYLD2!AW$4,'[1]INTERNAL PARAMETERS-1'!$B$5:$J$44,3,FALSE)</f>
        <v>6.4205199336983467</v>
      </c>
      <c r="AX16" s="47">
        <f>SSPYLD1!AX16*VLOOKUP(SSPYLD2!AX$4,'[1]INTERNAL PARAMETERS-1'!$B$5:$J$44,5,FALSE)*VLOOKUP(SSPYLD2!AX$4,'[1]INTERNAL PARAMETERS-1'!$B$5:$J$44,6,FALSE)*VLOOKUP(SSPYLD2!AX$4,'[1]INTERNAL PARAMETERS-1'!$B$5:$J$44,3,FALSE) + SSPYLD1!AX16*(1-VLOOKUP(SSPYLD2!AX$4,'[1]INTERNAL PARAMETERS-1'!$B$5:$J$44,5,FALSE))*VLOOKUP(SSPYLD2!AX$4,'[1]INTERNAL PARAMETERS-1'!$B$5:$J$44,8,FALSE)*VLOOKUP(SSPYLD2!AX$4,'[1]INTERNAL PARAMETERS-1'!$B$5:$J$44,3,FALSE)</f>
        <v>0</v>
      </c>
      <c r="AY16" s="47">
        <f>SSPYLD1!AY16*VLOOKUP(SSPYLD2!AY$4,'[1]INTERNAL PARAMETERS-1'!$B$5:$J$44,5,FALSE)*VLOOKUP(SSPYLD2!AY$4,'[1]INTERNAL PARAMETERS-1'!$B$5:$J$44,6,FALSE)*VLOOKUP(SSPYLD2!AY$4,'[1]INTERNAL PARAMETERS-1'!$B$5:$J$44,3,FALSE) + SSPYLD1!AY16*(1-VLOOKUP(SSPYLD2!AY$4,'[1]INTERNAL PARAMETERS-1'!$B$5:$J$44,5,FALSE))*VLOOKUP(SSPYLD2!AY$4,'[1]INTERNAL PARAMETERS-1'!$B$5:$J$44,8,FALSE)*VLOOKUP(SSPYLD2!AY$4,'[1]INTERNAL PARAMETERS-1'!$B$5:$J$44,3,FALSE)</f>
        <v>0</v>
      </c>
      <c r="AZ16" s="47">
        <f>SSPYLD1!AZ16*VLOOKUP(SSPYLD2!AZ$4,'[1]INTERNAL PARAMETERS-1'!$B$5:$J$44,5,FALSE)*VLOOKUP(SSPYLD2!AZ$4,'[1]INTERNAL PARAMETERS-1'!$B$5:$J$44,6,FALSE)*VLOOKUP(SSPYLD2!AZ$4,'[1]INTERNAL PARAMETERS-1'!$B$5:$J$44,3,FALSE) + SSPYLD1!AZ16*(1-VLOOKUP(SSPYLD2!AZ$4,'[1]INTERNAL PARAMETERS-1'!$B$5:$J$44,5,FALSE))*VLOOKUP(SSPYLD2!AZ$4,'[1]INTERNAL PARAMETERS-1'!$B$5:$J$44,8,FALSE)*VLOOKUP(SSPYLD2!AZ$4,'[1]INTERNAL PARAMETERS-1'!$B$5:$J$44,3,FALSE)</f>
        <v>0</v>
      </c>
      <c r="BA16" s="47">
        <f>SSPYLD1!BA16*VLOOKUP(SSPYLD2!BA$4,'[1]INTERNAL PARAMETERS-1'!$B$5:$J$44,5,FALSE)*VLOOKUP(SSPYLD2!BA$4,'[1]INTERNAL PARAMETERS-1'!$B$5:$J$44,6,FALSE)*VLOOKUP(SSPYLD2!BA$4,'[1]INTERNAL PARAMETERS-1'!$B$5:$J$44,3,FALSE) + SSPYLD1!BA16*(1-VLOOKUP(SSPYLD2!BA$4,'[1]INTERNAL PARAMETERS-1'!$B$5:$J$44,5,FALSE))*VLOOKUP(SSPYLD2!BA$4,'[1]INTERNAL PARAMETERS-1'!$B$5:$J$44,8,FALSE)*VLOOKUP(SSPYLD2!BA$4,'[1]INTERNAL PARAMETERS-1'!$B$5:$J$44,3,FALSE)</f>
        <v>5.0776994302805587</v>
      </c>
      <c r="BB16" s="47">
        <f>SSPYLD1!BB16*VLOOKUP(SSPYLD2!BB$4,'[1]INTERNAL PARAMETERS-1'!$B$5:$J$44,5,FALSE)*VLOOKUP(SSPYLD2!BB$4,'[1]INTERNAL PARAMETERS-1'!$B$5:$J$44,6,FALSE)*VLOOKUP(SSPYLD2!BB$4,'[1]INTERNAL PARAMETERS-1'!$B$5:$J$44,3,FALSE) + SSPYLD1!BB16*(1-VLOOKUP(SSPYLD2!BB$4,'[1]INTERNAL PARAMETERS-1'!$B$5:$J$44,5,FALSE))*VLOOKUP(SSPYLD2!BB$4,'[1]INTERNAL PARAMETERS-1'!$B$5:$J$44,8,FALSE)*VLOOKUP(SSPYLD2!BB$4,'[1]INTERNAL PARAMETERS-1'!$B$5:$J$44,3,FALSE)</f>
        <v>0.95272304435007993</v>
      </c>
      <c r="BC16" s="47">
        <f>SSPYLD1!BC16*VLOOKUP(SSPYLD2!BC$4,'[1]INTERNAL PARAMETERS-1'!$B$5:$J$44,5,FALSE)*VLOOKUP(SSPYLD2!BC$4,'[1]INTERNAL PARAMETERS-1'!$B$5:$J$44,6,FALSE)*VLOOKUP(SSPYLD2!BC$4,'[1]INTERNAL PARAMETERS-1'!$B$5:$J$44,3,FALSE) + SSPYLD1!BC16*(1-VLOOKUP(SSPYLD2!BC$4,'[1]INTERNAL PARAMETERS-1'!$B$5:$J$44,5,FALSE))*VLOOKUP(SSPYLD2!BC$4,'[1]INTERNAL PARAMETERS-1'!$B$5:$J$44,8,FALSE)*VLOOKUP(SSPYLD2!BC$4,'[1]INTERNAL PARAMETERS-1'!$B$5:$J$44,3,FALSE)</f>
        <v>4.1561843635400377</v>
      </c>
      <c r="BD16" s="47">
        <f>SSPYLD1!BD16*VLOOKUP(SSPYLD2!BD$4,'[1]INTERNAL PARAMETERS-1'!$B$5:$J$44,5,FALSE)*VLOOKUP(SSPYLD2!BD$4,'[1]INTERNAL PARAMETERS-1'!$B$5:$J$44,6,FALSE)*VLOOKUP(SSPYLD2!BD$4,'[1]INTERNAL PARAMETERS-1'!$B$5:$J$44,3,FALSE) + SSPYLD1!BD16*(1-VLOOKUP(SSPYLD2!BD$4,'[1]INTERNAL PARAMETERS-1'!$B$5:$J$44,5,FALSE))*VLOOKUP(SSPYLD2!BD$4,'[1]INTERNAL PARAMETERS-1'!$B$5:$J$44,8,FALSE)*VLOOKUP(SSPYLD2!BD$4,'[1]INTERNAL PARAMETERS-1'!$B$5:$J$44,3,FALSE)</f>
        <v>0.74862795749998656</v>
      </c>
      <c r="BE16" s="47">
        <f>SSPYLD1!BE16*VLOOKUP(SSPYLD2!BE$4,'[1]INTERNAL PARAMETERS-1'!$B$5:$J$44,5,FALSE)*VLOOKUP(SSPYLD2!BE$4,'[1]INTERNAL PARAMETERS-1'!$B$5:$J$44,6,FALSE)*VLOOKUP(SSPYLD2!BE$4,'[1]INTERNAL PARAMETERS-1'!$B$5:$J$44,3,FALSE) + SSPYLD1!BE16*(1-VLOOKUP(SSPYLD2!BE$4,'[1]INTERNAL PARAMETERS-1'!$B$5:$J$44,5,FALSE))*VLOOKUP(SSPYLD2!BE$4,'[1]INTERNAL PARAMETERS-1'!$B$5:$J$44,8,FALSE)*VLOOKUP(SSPYLD2!BE$4,'[1]INTERNAL PARAMETERS-1'!$B$5:$J$44,3,FALSE)</f>
        <v>2.0563691889978442</v>
      </c>
      <c r="BF16" s="47">
        <f>SSPYLD1!BF16*VLOOKUP(SSPYLD2!BF$4,'[1]INTERNAL PARAMETERS-1'!$B$5:$J$44,5,FALSE)*VLOOKUP(SSPYLD2!BF$4,'[1]INTERNAL PARAMETERS-1'!$B$5:$J$44,6,FALSE)*VLOOKUP(SSPYLD2!BF$4,'[1]INTERNAL PARAMETERS-1'!$B$5:$J$44,3,FALSE) + SSPYLD1!BF16*(1-VLOOKUP(SSPYLD2!BF$4,'[1]INTERNAL PARAMETERS-1'!$B$5:$J$44,5,FALSE))*VLOOKUP(SSPYLD2!BF$4,'[1]INTERNAL PARAMETERS-1'!$B$5:$J$44,8,FALSE)*VLOOKUP(SSPYLD2!BF$4,'[1]INTERNAL PARAMETERS-1'!$B$5:$J$44,3,FALSE)</f>
        <v>0</v>
      </c>
      <c r="BG16" s="47">
        <f>SSPYLD1!BG16*VLOOKUP(SSPYLD2!BG$4,'[1]INTERNAL PARAMETERS-1'!$B$5:$J$44,5,FALSE)*VLOOKUP(SSPYLD2!BG$4,'[1]INTERNAL PARAMETERS-1'!$B$5:$J$44,6,FALSE)*VLOOKUP(SSPYLD2!BG$4,'[1]INTERNAL PARAMETERS-1'!$B$5:$J$44,3,FALSE) + SSPYLD1!BG16*(1-VLOOKUP(SSPYLD2!BG$4,'[1]INTERNAL PARAMETERS-1'!$B$5:$J$44,5,FALSE))*VLOOKUP(SSPYLD2!BG$4,'[1]INTERNAL PARAMETERS-1'!$B$5:$J$44,8,FALSE)*VLOOKUP(SSPYLD2!BG$4,'[1]INTERNAL PARAMETERS-1'!$B$5:$J$44,3,FALSE)</f>
        <v>0.96953317474092504</v>
      </c>
      <c r="BH16" s="47">
        <f>SSPYLD1!BH16*VLOOKUP(SSPYLD2!BH$4,'[1]INTERNAL PARAMETERS-1'!$B$5:$J$44,5,FALSE)*VLOOKUP(SSPYLD2!BH$4,'[1]INTERNAL PARAMETERS-1'!$B$5:$J$44,6,FALSE)*VLOOKUP(SSPYLD2!BH$4,'[1]INTERNAL PARAMETERS-1'!$B$5:$J$44,3,FALSE) + SSPYLD1!BH16*(1-VLOOKUP(SSPYLD2!BH$4,'[1]INTERNAL PARAMETERS-1'!$B$5:$J$44,5,FALSE))*VLOOKUP(SSPYLD2!BH$4,'[1]INTERNAL PARAMETERS-1'!$B$5:$J$44,8,FALSE)*VLOOKUP(SSPYLD2!BH$4,'[1]INTERNAL PARAMETERS-1'!$B$5:$J$44,3,FALSE)</f>
        <v>8.0613804477488778E-3</v>
      </c>
      <c r="BI16" s="47">
        <f>SSPYLD1!BI16*VLOOKUP(SSPYLD2!BI$4,'[1]INTERNAL PARAMETERS-1'!$B$5:$J$44,5,FALSE)*VLOOKUP(SSPYLD2!BI$4,'[1]INTERNAL PARAMETERS-1'!$B$5:$J$44,6,FALSE)*VLOOKUP(SSPYLD2!BI$4,'[1]INTERNAL PARAMETERS-1'!$B$5:$J$44,3,FALSE) + SSPYLD1!BI16*(1-VLOOKUP(SSPYLD2!BI$4,'[1]INTERNAL PARAMETERS-1'!$B$5:$J$44,5,FALSE))*VLOOKUP(SSPYLD2!BI$4,'[1]INTERNAL PARAMETERS-1'!$B$5:$J$44,8,FALSE)*VLOOKUP(SSPYLD2!BI$4,'[1]INTERNAL PARAMETERS-1'!$B$5:$J$44,3,FALSE)</f>
        <v>0</v>
      </c>
      <c r="BJ16" s="47">
        <f>SSPYLD1!BJ16*VLOOKUP(SSPYLD2!BJ$4,'[1]INTERNAL PARAMETERS-1'!$B$5:$J$44,5,FALSE)*VLOOKUP(SSPYLD2!BJ$4,'[1]INTERNAL PARAMETERS-1'!$B$5:$J$44,6,FALSE)*VLOOKUP(SSPYLD2!BJ$4,'[1]INTERNAL PARAMETERS-1'!$B$5:$J$44,3,FALSE) + SSPYLD1!BJ16*(1-VLOOKUP(SSPYLD2!BJ$4,'[1]INTERNAL PARAMETERS-1'!$B$5:$J$44,5,FALSE))*VLOOKUP(SSPYLD2!BJ$4,'[1]INTERNAL PARAMETERS-1'!$B$5:$J$44,8,FALSE)*VLOOKUP(SSPYLD2!BJ$4,'[1]INTERNAL PARAMETERS-1'!$B$5:$J$44,3,FALSE)</f>
        <v>0.38508908267953817</v>
      </c>
      <c r="BK16" s="47">
        <f>SSPYLD1!BK16*VLOOKUP(SSPYLD2!BK$4,'[1]INTERNAL PARAMETERS-1'!$B$5:$J$44,5,FALSE)*VLOOKUP(SSPYLD2!BK$4,'[1]INTERNAL PARAMETERS-1'!$B$5:$J$44,6,FALSE)*VLOOKUP(SSPYLD2!BK$4,'[1]INTERNAL PARAMETERS-1'!$B$5:$J$44,3,FALSE) + SSPYLD1!BK16*(1-VLOOKUP(SSPYLD2!BK$4,'[1]INTERNAL PARAMETERS-1'!$B$5:$J$44,5,FALSE))*VLOOKUP(SSPYLD2!BK$4,'[1]INTERNAL PARAMETERS-1'!$B$5:$J$44,8,FALSE)*VLOOKUP(SSPYLD2!BK$4,'[1]INTERNAL PARAMETERS-1'!$B$5:$J$44,3,FALSE)</f>
        <v>0.52663339881104532</v>
      </c>
      <c r="BL16" s="47">
        <f>SSPYLD1!BL16*VLOOKUP(SSPYLD2!BL$4,'[1]INTERNAL PARAMETERS-1'!$B$5:$J$44,5,FALSE)*VLOOKUP(SSPYLD2!BL$4,'[1]INTERNAL PARAMETERS-1'!$B$5:$J$44,6,FALSE)*VLOOKUP(SSPYLD2!BL$4,'[1]INTERNAL PARAMETERS-1'!$B$5:$J$44,3,FALSE) + SSPYLD1!BL16*(1-VLOOKUP(SSPYLD2!BL$4,'[1]INTERNAL PARAMETERS-1'!$B$5:$J$44,5,FALSE))*VLOOKUP(SSPYLD2!BL$4,'[1]INTERNAL PARAMETERS-1'!$B$5:$J$44,8,FALSE)*VLOOKUP(SSPYLD2!BL$4,'[1]INTERNAL PARAMETERS-1'!$B$5:$J$44,3,FALSE)</f>
        <v>1.6096979465190655</v>
      </c>
      <c r="BM16" s="47">
        <f>SSPYLD1!BM16*VLOOKUP(SSPYLD2!BM$4,'[1]INTERNAL PARAMETERS-1'!$B$5:$J$44,5,FALSE)*VLOOKUP(SSPYLD2!BM$4,'[1]INTERNAL PARAMETERS-1'!$B$5:$J$44,6,FALSE)*VLOOKUP(SSPYLD2!BM$4,'[1]INTERNAL PARAMETERS-1'!$B$5:$J$44,3,FALSE) + SSPYLD1!BM16*(1-VLOOKUP(SSPYLD2!BM$4,'[1]INTERNAL PARAMETERS-1'!$B$5:$J$44,5,FALSE))*VLOOKUP(SSPYLD2!BM$4,'[1]INTERNAL PARAMETERS-1'!$B$5:$J$44,8,FALSE)*VLOOKUP(SSPYLD2!BM$4,'[1]INTERNAL PARAMETERS-1'!$B$5:$J$44,3,FALSE)</f>
        <v>0.8249432812372397</v>
      </c>
      <c r="BN16" s="47">
        <f>SSPYLD1!BN16*VLOOKUP(SSPYLD2!BN$4,'[1]INTERNAL PARAMETERS-1'!$B$5:$J$44,5,FALSE)*VLOOKUP(SSPYLD2!BN$4,'[1]INTERNAL PARAMETERS-1'!$B$5:$J$44,6,FALSE)*VLOOKUP(SSPYLD2!BN$4,'[1]INTERNAL PARAMETERS-1'!$B$5:$J$44,3,FALSE) + SSPYLD1!BN16*(1-VLOOKUP(SSPYLD2!BN$4,'[1]INTERNAL PARAMETERS-1'!$B$5:$J$44,5,FALSE))*VLOOKUP(SSPYLD2!BN$4,'[1]INTERNAL PARAMETERS-1'!$B$5:$J$44,8,FALSE)*VLOOKUP(SSPYLD2!BN$4,'[1]INTERNAL PARAMETERS-1'!$B$5:$J$44,3,FALSE)</f>
        <v>0.49547780228749344</v>
      </c>
      <c r="BO16" s="47">
        <f>SSPYLD1!BO16*VLOOKUP(SSPYLD2!BO$4,'[1]INTERNAL PARAMETERS-1'!$B$5:$J$44,5,FALSE)*VLOOKUP(SSPYLD2!BO$4,'[1]INTERNAL PARAMETERS-1'!$B$5:$J$44,6,FALSE)*VLOOKUP(SSPYLD2!BO$4,'[1]INTERNAL PARAMETERS-1'!$B$5:$J$44,3,FALSE) + SSPYLD1!BO16*(1-VLOOKUP(SSPYLD2!BO$4,'[1]INTERNAL PARAMETERS-1'!$B$5:$J$44,5,FALSE))*VLOOKUP(SSPYLD2!BO$4,'[1]INTERNAL PARAMETERS-1'!$B$5:$J$44,8,FALSE)*VLOOKUP(SSPYLD2!BO$4,'[1]INTERNAL PARAMETERS-1'!$B$5:$J$44,3,FALSE)</f>
        <v>0.31736437137795781</v>
      </c>
      <c r="BP16" s="47">
        <f>SSPYLD1!BP16*VLOOKUP(SSPYLD2!BP$4,'[1]INTERNAL PARAMETERS-1'!$B$5:$J$44,5,FALSE)*VLOOKUP(SSPYLD2!BP$4,'[1]INTERNAL PARAMETERS-1'!$B$5:$J$44,6,FALSE)*VLOOKUP(SSPYLD2!BP$4,'[1]INTERNAL PARAMETERS-1'!$B$5:$J$44,3,FALSE) + SSPYLD1!BP16*(1-VLOOKUP(SSPYLD2!BP$4,'[1]INTERNAL PARAMETERS-1'!$B$5:$J$44,5,FALSE))*VLOOKUP(SSPYLD2!BP$4,'[1]INTERNAL PARAMETERS-1'!$B$5:$J$44,8,FALSE)*VLOOKUP(SSPYLD2!BP$4,'[1]INTERNAL PARAMETERS-1'!$B$5:$J$44,3,FALSE)</f>
        <v>3.1650716167460922E-2</v>
      </c>
      <c r="BQ16" s="47">
        <f>SSPYLD1!BQ16*VLOOKUP(SSPYLD2!BQ$4,'[1]INTERNAL PARAMETERS-1'!$B$5:$J$44,5,FALSE)*VLOOKUP(SSPYLD2!BQ$4,'[1]INTERNAL PARAMETERS-1'!$B$5:$J$44,6,FALSE)*VLOOKUP(SSPYLD2!BQ$4,'[1]INTERNAL PARAMETERS-1'!$B$5:$J$44,3,FALSE) + SSPYLD1!BQ16*(1-VLOOKUP(SSPYLD2!BQ$4,'[1]INTERNAL PARAMETERS-1'!$B$5:$J$44,5,FALSE))*VLOOKUP(SSPYLD2!BQ$4,'[1]INTERNAL PARAMETERS-1'!$B$5:$J$44,8,FALSE)*VLOOKUP(SSPYLD2!BQ$4,'[1]INTERNAL PARAMETERS-1'!$B$5:$J$44,3,FALSE)</f>
        <v>1.7221715219855551</v>
      </c>
      <c r="BR16" s="47">
        <f>SSPYLD1!BR16*VLOOKUP(SSPYLD2!BR$4,'[1]INTERNAL PARAMETERS-1'!$B$5:$J$44,5,FALSE)*VLOOKUP(SSPYLD2!BR$4,'[1]INTERNAL PARAMETERS-1'!$B$5:$J$44,6,FALSE)*VLOOKUP(SSPYLD2!BR$4,'[1]INTERNAL PARAMETERS-1'!$B$5:$J$44,3,FALSE) + SSPYLD1!BR16*(1-VLOOKUP(SSPYLD2!BR$4,'[1]INTERNAL PARAMETERS-1'!$B$5:$J$44,5,FALSE))*VLOOKUP(SSPYLD2!BR$4,'[1]INTERNAL PARAMETERS-1'!$B$5:$J$44,8,FALSE)*VLOOKUP(SSPYLD2!BR$4,'[1]INTERNAL PARAMETERS-1'!$B$5:$J$44,3,FALSE)</f>
        <v>5.5976203086596718E-2</v>
      </c>
      <c r="BS16" s="47">
        <f>SSPYLD1!BS16*VLOOKUP(SSPYLD2!BS$4,'[1]INTERNAL PARAMETERS-1'!$B$5:$J$44,5,FALSE)*VLOOKUP(SSPYLD2!BS$4,'[1]INTERNAL PARAMETERS-1'!$B$5:$J$44,6,FALSE)*VLOOKUP(SSPYLD2!BS$4,'[1]INTERNAL PARAMETERS-1'!$B$5:$J$44,3,FALSE) + SSPYLD1!BS16*(1-VLOOKUP(SSPYLD2!BS$4,'[1]INTERNAL PARAMETERS-1'!$B$5:$J$44,5,FALSE))*VLOOKUP(SSPYLD2!BS$4,'[1]INTERNAL PARAMETERS-1'!$B$5:$J$44,8,FALSE)*VLOOKUP(SSPYLD2!BS$4,'[1]INTERNAL PARAMETERS-1'!$B$5:$J$44,3,FALSE)</f>
        <v>5.5515369846546063E-3</v>
      </c>
      <c r="BT16" s="47">
        <f>SSPYLD1!BT16*VLOOKUP(SSPYLD2!BT$4,'[1]INTERNAL PARAMETERS-1'!$B$5:$J$44,5,FALSE)*VLOOKUP(SSPYLD2!BT$4,'[1]INTERNAL PARAMETERS-1'!$B$5:$J$44,6,FALSE)*VLOOKUP(SSPYLD2!BT$4,'[1]INTERNAL PARAMETERS-1'!$B$5:$J$44,3,FALSE) + SSPYLD1!BT16*(1-VLOOKUP(SSPYLD2!BT$4,'[1]INTERNAL PARAMETERS-1'!$B$5:$J$44,5,FALSE))*VLOOKUP(SSPYLD2!BT$4,'[1]INTERNAL PARAMETERS-1'!$B$5:$J$44,8,FALSE)*VLOOKUP(SSPYLD2!BT$4,'[1]INTERNAL PARAMETERS-1'!$B$5:$J$44,3,FALSE)</f>
        <v>0</v>
      </c>
      <c r="BU16" s="47">
        <f>SSPYLD1!BU16*VLOOKUP(SSPYLD2!BU$4,'[1]INTERNAL PARAMETERS-1'!$B$5:$J$44,5,FALSE)*VLOOKUP(SSPYLD2!BU$4,'[1]INTERNAL PARAMETERS-1'!$B$5:$J$44,6,FALSE)*VLOOKUP(SSPYLD2!BU$4,'[1]INTERNAL PARAMETERS-1'!$B$5:$J$44,3,FALSE) + SSPYLD1!BU16*(1-VLOOKUP(SSPYLD2!BU$4,'[1]INTERNAL PARAMETERS-1'!$B$5:$J$44,5,FALSE))*VLOOKUP(SSPYLD2!BU$4,'[1]INTERNAL PARAMETERS-1'!$B$5:$J$44,8,FALSE)*VLOOKUP(SSPYLD2!BU$4,'[1]INTERNAL PARAMETERS-1'!$B$5:$J$44,3,FALSE)</f>
        <v>0</v>
      </c>
      <c r="BV16" s="47">
        <f>SSPYLD1!BV16*VLOOKUP(SSPYLD2!BV$4,'[1]INTERNAL PARAMETERS-1'!$B$5:$J$44,5,FALSE)*VLOOKUP(SSPYLD2!BV$4,'[1]INTERNAL PARAMETERS-1'!$B$5:$J$44,6,FALSE)*VLOOKUP(SSPYLD2!BV$4,'[1]INTERNAL PARAMETERS-1'!$B$5:$J$44,3,FALSE) + SSPYLD1!BV16*(1-VLOOKUP(SSPYLD2!BV$4,'[1]INTERNAL PARAMETERS-1'!$B$5:$J$44,5,FALSE))*VLOOKUP(SSPYLD2!BV$4,'[1]INTERNAL PARAMETERS-1'!$B$5:$J$44,8,FALSE)*VLOOKUP(SSPYLD2!BV$4,'[1]INTERNAL PARAMETERS-1'!$B$5:$J$44,3,FALSE)</f>
        <v>0</v>
      </c>
      <c r="BW16" s="47">
        <f>SSPYLD1!BW16*VLOOKUP(SSPYLD2!BW$4,'[1]INTERNAL PARAMETERS-1'!$B$5:$J$44,5,FALSE)*VLOOKUP(SSPYLD2!BW$4,'[1]INTERNAL PARAMETERS-1'!$B$5:$J$44,6,FALSE)*VLOOKUP(SSPYLD2!BW$4,'[1]INTERNAL PARAMETERS-1'!$B$5:$J$44,3,FALSE) + SSPYLD1!BW16*(1-VLOOKUP(SSPYLD2!BW$4,'[1]INTERNAL PARAMETERS-1'!$B$5:$J$44,5,FALSE))*VLOOKUP(SSPYLD2!BW$4,'[1]INTERNAL PARAMETERS-1'!$B$5:$J$44,8,FALSE)*VLOOKUP(SSPYLD2!BW$4,'[1]INTERNAL PARAMETERS-1'!$B$5:$J$44,3,FALSE)</f>
        <v>0</v>
      </c>
      <c r="BX16" s="47">
        <f>SSPYLD1!BX16*VLOOKUP(SSPYLD2!BX$4,'[1]INTERNAL PARAMETERS-1'!$B$5:$J$44,5,FALSE)*VLOOKUP(SSPYLD2!BX$4,'[1]INTERNAL PARAMETERS-1'!$B$5:$J$44,6,FALSE)*VLOOKUP(SSPYLD2!BX$4,'[1]INTERNAL PARAMETERS-1'!$B$5:$J$44,3,FALSE) + SSPYLD1!BX16*(1-VLOOKUP(SSPYLD2!BX$4,'[1]INTERNAL PARAMETERS-1'!$B$5:$J$44,5,FALSE))*VLOOKUP(SSPYLD2!BX$4,'[1]INTERNAL PARAMETERS-1'!$B$5:$J$44,8,FALSE)*VLOOKUP(SSPYLD2!BX$4,'[1]INTERNAL PARAMETERS-1'!$B$5:$J$44,3,FALSE)</f>
        <v>0</v>
      </c>
      <c r="BY16" s="47">
        <f>SSPYLD1!BY16*VLOOKUP(SSPYLD2!BY$4,'[1]INTERNAL PARAMETERS-1'!$B$5:$J$44,5,FALSE)*VLOOKUP(SSPYLD2!BY$4,'[1]INTERNAL PARAMETERS-1'!$B$5:$J$44,6,FALSE)*VLOOKUP(SSPYLD2!BY$4,'[1]INTERNAL PARAMETERS-1'!$B$5:$J$44,3,FALSE) + SSPYLD1!BY16*(1-VLOOKUP(SSPYLD2!BY$4,'[1]INTERNAL PARAMETERS-1'!$B$5:$J$44,5,FALSE))*VLOOKUP(SSPYLD2!BY$4,'[1]INTERNAL PARAMETERS-1'!$B$5:$J$44,8,FALSE)*VLOOKUP(SSPYLD2!BY$4,'[1]INTERNAL PARAMETERS-1'!$B$5:$J$44,3,FALSE)</f>
        <v>0</v>
      </c>
      <c r="BZ16" s="47">
        <f>SSPYLD1!BZ16*VLOOKUP(SSPYLD2!BZ$4,'[1]INTERNAL PARAMETERS-1'!$B$5:$J$44,5,FALSE)*VLOOKUP(SSPYLD2!BZ$4,'[1]INTERNAL PARAMETERS-1'!$B$5:$J$44,6,FALSE)*VLOOKUP(SSPYLD2!BZ$4,'[1]INTERNAL PARAMETERS-1'!$B$5:$J$44,3,FALSE) + SSPYLD1!BZ16*(1-VLOOKUP(SSPYLD2!BZ$4,'[1]INTERNAL PARAMETERS-1'!$B$5:$J$44,5,FALSE))*VLOOKUP(SSPYLD2!BZ$4,'[1]INTERNAL PARAMETERS-1'!$B$5:$J$44,8,FALSE)*VLOOKUP(SSPYLD2!BZ$4,'[1]INTERNAL PARAMETERS-1'!$B$5:$J$44,3,FALSE)</f>
        <v>3.8671813630792098E-3</v>
      </c>
      <c r="CA16" s="47">
        <f>SSPYLD1!CA16*VLOOKUP(SSPYLD2!CA$4,'[1]INTERNAL PARAMETERS-1'!$B$5:$J$44,5,FALSE)*VLOOKUP(SSPYLD2!CA$4,'[1]INTERNAL PARAMETERS-1'!$B$5:$J$44,6,FALSE)*VLOOKUP(SSPYLD2!CA$4,'[1]INTERNAL PARAMETERS-1'!$B$5:$J$44,3,FALSE) + SSPYLD1!CA16*(1-VLOOKUP(SSPYLD2!CA$4,'[1]INTERNAL PARAMETERS-1'!$B$5:$J$44,5,FALSE))*VLOOKUP(SSPYLD2!CA$4,'[1]INTERNAL PARAMETERS-1'!$B$5:$J$44,8,FALSE)*VLOOKUP(SSPYLD2!CA$4,'[1]INTERNAL PARAMETERS-1'!$B$5:$J$44,3,FALSE)</f>
        <v>0</v>
      </c>
      <c r="CB16" s="47">
        <f>SSPYLD1!CB16*VLOOKUP(SSPYLD2!CB$4,'[1]INTERNAL PARAMETERS-1'!$B$5:$J$44,5,FALSE)*VLOOKUP(SSPYLD2!CB$4,'[1]INTERNAL PARAMETERS-1'!$B$5:$J$44,6,FALSE)*VLOOKUP(SSPYLD2!CB$4,'[1]INTERNAL PARAMETERS-1'!$B$5:$J$44,3,FALSE) + SSPYLD1!CB16*(1-VLOOKUP(SSPYLD2!CB$4,'[1]INTERNAL PARAMETERS-1'!$B$5:$J$44,5,FALSE))*VLOOKUP(SSPYLD2!CB$4,'[1]INTERNAL PARAMETERS-1'!$B$5:$J$44,8,FALSE)*VLOOKUP(SSPYLD2!CB$4,'[1]INTERNAL PARAMETERS-1'!$B$5:$J$44,3,FALSE)</f>
        <v>0</v>
      </c>
      <c r="CC16" s="47">
        <f>SSPYLD1!CC16*VLOOKUP(SSPYLD2!CC$4,'[1]INTERNAL PARAMETERS-1'!$B$5:$J$44,5,FALSE)*VLOOKUP(SSPYLD2!CC$4,'[1]INTERNAL PARAMETERS-1'!$B$5:$J$44,6,FALSE)*VLOOKUP(SSPYLD2!CC$4,'[1]INTERNAL PARAMETERS-1'!$B$5:$J$44,3,FALSE) + SSPYLD1!CC16*(1-VLOOKUP(SSPYLD2!CC$4,'[1]INTERNAL PARAMETERS-1'!$B$5:$J$44,5,FALSE))*VLOOKUP(SSPYLD2!CC$4,'[1]INTERNAL PARAMETERS-1'!$B$5:$J$44,8,FALSE)*VLOOKUP(SSPYLD2!CC$4,'[1]INTERNAL PARAMETERS-1'!$B$5:$J$44,3,FALSE)</f>
        <v>7.9617821516494609E-3</v>
      </c>
      <c r="CD16" s="47">
        <f>SSPYLD1!CD16*VLOOKUP(SSPYLD2!CD$4,'[1]INTERNAL PARAMETERS-1'!$B$5:$J$44,5,FALSE)*VLOOKUP(SSPYLD2!CD$4,'[1]INTERNAL PARAMETERS-1'!$B$5:$J$44,6,FALSE)*VLOOKUP(SSPYLD2!CD$4,'[1]INTERNAL PARAMETERS-1'!$B$5:$J$44,3,FALSE) + SSPYLD1!CD16*(1-VLOOKUP(SSPYLD2!CD$4,'[1]INTERNAL PARAMETERS-1'!$B$5:$J$44,5,FALSE))*VLOOKUP(SSPYLD2!CD$4,'[1]INTERNAL PARAMETERS-1'!$B$5:$J$44,8,FALSE)*VLOOKUP(SSPYLD2!CD$4,'[1]INTERNAL PARAMETERS-1'!$B$5:$J$44,3,FALSE)</f>
        <v>2.1515743406725768E-2</v>
      </c>
      <c r="CE16" s="47">
        <f>SSPYLD1!CE16*VLOOKUP(SSPYLD2!CE$4,'[1]INTERNAL PARAMETERS-1'!$B$5:$J$44,5,FALSE)*VLOOKUP(SSPYLD2!CE$4,'[1]INTERNAL PARAMETERS-1'!$B$5:$J$44,6,FALSE)*VLOOKUP(SSPYLD2!CE$4,'[1]INTERNAL PARAMETERS-1'!$B$5:$J$44,3,FALSE) + SSPYLD1!CE16*(1-VLOOKUP(SSPYLD2!CE$4,'[1]INTERNAL PARAMETERS-1'!$B$5:$J$44,5,FALSE))*VLOOKUP(SSPYLD2!CE$4,'[1]INTERNAL PARAMETERS-1'!$B$5:$J$44,8,FALSE)*VLOOKUP(SSPYLD2!CE$4,'[1]INTERNAL PARAMETERS-1'!$B$5:$J$44,3,FALSE)</f>
        <v>5.3739234912903694E-2</v>
      </c>
      <c r="CF16" s="47">
        <f>SSPYLD1!CF16*VLOOKUP(SSPYLD2!CF$4,'[1]INTERNAL PARAMETERS-1'!$B$5:$J$44,5,FALSE)*VLOOKUP(SSPYLD2!CF$4,'[1]INTERNAL PARAMETERS-1'!$B$5:$J$44,6,FALSE)*VLOOKUP(SSPYLD2!CF$4,'[1]INTERNAL PARAMETERS-1'!$B$5:$J$44,3,FALSE) + SSPYLD1!CF16*(1-VLOOKUP(SSPYLD2!CF$4,'[1]INTERNAL PARAMETERS-1'!$B$5:$J$44,5,FALSE))*VLOOKUP(SSPYLD2!CF$4,'[1]INTERNAL PARAMETERS-1'!$B$5:$J$44,8,FALSE)*VLOOKUP(SSPYLD2!CF$4,'[1]INTERNAL PARAMETERS-1'!$B$5:$J$44,3,FALSE)</f>
        <v>1.8927068967799759E-2</v>
      </c>
      <c r="CG16" s="47">
        <f>SSPYLD1!CG16*VLOOKUP(SSPYLD2!CG$4,'[1]INTERNAL PARAMETERS-1'!$B$5:$J$44,5,FALSE)*VLOOKUP(SSPYLD2!CG$4,'[1]INTERNAL PARAMETERS-1'!$B$5:$J$44,6,FALSE)*VLOOKUP(SSPYLD2!CG$4,'[1]INTERNAL PARAMETERS-1'!$B$5:$J$44,3,FALSE) + SSPYLD1!CG16*(1-VLOOKUP(SSPYLD2!CG$4,'[1]INTERNAL PARAMETERS-1'!$B$5:$J$44,5,FALSE))*VLOOKUP(SSPYLD2!CG$4,'[1]INTERNAL PARAMETERS-1'!$B$5:$J$44,8,FALSE)*VLOOKUP(SSPYLD2!CG$4,'[1]INTERNAL PARAMETERS-1'!$B$5:$J$44,3,FALSE)</f>
        <v>8.3601214388338569E-4</v>
      </c>
      <c r="CH16" s="46">
        <f>SSPYLD1!CH16*VLOOKUP(SSPYLD2!CH$4,'[1]INTERNAL PARAMETERS-1'!$B$5:$J$44,5,FALSE)*VLOOKUP(SSPYLD2!CH$4,'[1]INTERNAL PARAMETERS-1'!$B$5:$J$44,6,FALSE)*VLOOKUP(SSPYLD2!CH$4,'[1]INTERNAL PARAMETERS-1'!$B$5:$J$44,3,FALSE) + SSPYLD1!CH16*(1-VLOOKUP(SSPYLD2!CH$4,'[1]INTERNAL PARAMETERS-1'!$B$5:$J$44,5,FALSE))*VLOOKUP(SSPYLD2!CH$4,'[1]INTERNAL PARAMETERS-1'!$B$5:$J$44,8,FALSE)*VLOOKUP(SSPYLD2!CH$4,'[1]INTERNAL PARAMETERS-1'!$B$5:$J$44,3,FALSE)</f>
        <v>0</v>
      </c>
      <c r="CJ16" s="48">
        <f t="shared" si="0"/>
        <v>785.87098921537847</v>
      </c>
      <c r="CK16" s="46">
        <f t="shared" si="1"/>
        <v>26.471121357638182</v>
      </c>
    </row>
    <row r="17" spans="2:89" x14ac:dyDescent="0.4">
      <c r="B17" s="61" t="s">
        <v>5</v>
      </c>
      <c r="C17" s="60" t="s">
        <v>68</v>
      </c>
      <c r="D17" s="60" t="s">
        <v>55</v>
      </c>
      <c r="E17" s="135">
        <f>'S Str&amp;Pad'!X17</f>
        <v>1740.2986771902952</v>
      </c>
      <c r="F17" s="62">
        <f>'[1]INTERNAL PARAMETERS-1'!M17</f>
        <v>25.55</v>
      </c>
      <c r="G17" s="48">
        <f>SSPYLD1!G17*VLOOKUP(SSPYLD2!G$4,'[1]INTERNAL PARAMETERS-1'!$B$5:$J$44,5,FALSE)*VLOOKUP(SSPYLD2!G$4,'[1]INTERNAL PARAMETERS-1'!$B$5:$J$44,7,FALSE)*SSPYLD2!$F17 + SSPYLD1!G17*(1-VLOOKUP(SSPYLD2!G$4,'[1]INTERNAL PARAMETERS-1'!$B$5:$J$44,5,FALSE))*VLOOKUP(SSPYLD2!G$4,'[1]INTERNAL PARAMETERS-1'!$B$5:$J$44,9,FALSE)*SSPYLD2!$F17</f>
        <v>244.28412620025478</v>
      </c>
      <c r="H17" s="47">
        <f>SSPYLD1!H17*VLOOKUP(SSPYLD2!H$4,'[1]INTERNAL PARAMETERS-1'!$B$5:$J$44,5,FALSE)*VLOOKUP(SSPYLD2!H$4,'[1]INTERNAL PARAMETERS-1'!$B$5:$J$44,7,FALSE)*SSPYLD2!$F17 + SSPYLD1!H17*(1-VLOOKUP(SSPYLD2!H$4,'[1]INTERNAL PARAMETERS-1'!$B$5:$J$44,5,FALSE))*VLOOKUP(SSPYLD2!H$4,'[1]INTERNAL PARAMETERS-1'!$B$5:$J$44,9,FALSE)*SSPYLD2!$F17</f>
        <v>82.795242029111549</v>
      </c>
      <c r="I17" s="47">
        <f>SSPYLD1!I17*VLOOKUP(SSPYLD2!I$4,'[1]INTERNAL PARAMETERS-1'!$B$5:$J$44,5,FALSE)*VLOOKUP(SSPYLD2!I$4,'[1]INTERNAL PARAMETERS-1'!$B$5:$J$44,7,FALSE)*SSPYLD2!$F17 + SSPYLD1!I17*(1-VLOOKUP(SSPYLD2!I$4,'[1]INTERNAL PARAMETERS-1'!$B$5:$J$44,5,FALSE))*VLOOKUP(SSPYLD2!I$4,'[1]INTERNAL PARAMETERS-1'!$B$5:$J$44,9,FALSE)*SSPYLD2!$F17</f>
        <v>106.55400507545815</v>
      </c>
      <c r="J17" s="47">
        <f>SSPYLD1!J17*VLOOKUP(SSPYLD2!J$4,'[1]INTERNAL PARAMETERS-1'!$B$5:$J$44,5,FALSE)*VLOOKUP(SSPYLD2!J$4,'[1]INTERNAL PARAMETERS-1'!$B$5:$J$44,7,FALSE)*SSPYLD2!$F17 + SSPYLD1!J17*(1-VLOOKUP(SSPYLD2!J$4,'[1]INTERNAL PARAMETERS-1'!$B$5:$J$44,5,FALSE))*VLOOKUP(SSPYLD2!J$4,'[1]INTERNAL PARAMETERS-1'!$B$5:$J$44,9,FALSE)*SSPYLD2!$F17</f>
        <v>0</v>
      </c>
      <c r="K17" s="47">
        <f>SSPYLD1!K17*VLOOKUP(SSPYLD2!K$4,'[1]INTERNAL PARAMETERS-1'!$B$5:$J$44,5,FALSE)*VLOOKUP(SSPYLD2!K$4,'[1]INTERNAL PARAMETERS-1'!$B$5:$J$44,7,FALSE)*SSPYLD2!$F17 + SSPYLD1!K17*(1-VLOOKUP(SSPYLD2!K$4,'[1]INTERNAL PARAMETERS-1'!$B$5:$J$44,5,FALSE))*VLOOKUP(SSPYLD2!K$4,'[1]INTERNAL PARAMETERS-1'!$B$5:$J$44,9,FALSE)*SSPYLD2!$F17</f>
        <v>1.3019910985475718</v>
      </c>
      <c r="L17" s="47">
        <f>SSPYLD1!L17*VLOOKUP(SSPYLD2!L$4,'[1]INTERNAL PARAMETERS-1'!$B$5:$J$44,5,FALSE)*VLOOKUP(SSPYLD2!L$4,'[1]INTERNAL PARAMETERS-1'!$B$5:$J$44,7,FALSE)*SSPYLD2!$F17 + SSPYLD1!L17*(1-VLOOKUP(SSPYLD2!L$4,'[1]INTERNAL PARAMETERS-1'!$B$5:$J$44,5,FALSE))*VLOOKUP(SSPYLD2!L$4,'[1]INTERNAL PARAMETERS-1'!$B$5:$J$44,9,FALSE)*SSPYLD2!$F17</f>
        <v>0</v>
      </c>
      <c r="M17" s="47">
        <f>SSPYLD1!M17*VLOOKUP(SSPYLD2!M$4,'[1]INTERNAL PARAMETERS-1'!$B$5:$J$44,5,FALSE)*VLOOKUP(SSPYLD2!M$4,'[1]INTERNAL PARAMETERS-1'!$B$5:$J$44,7,FALSE)*SSPYLD2!$F17 + SSPYLD1!M17*(1-VLOOKUP(SSPYLD2!M$4,'[1]INTERNAL PARAMETERS-1'!$B$5:$J$44,5,FALSE))*VLOOKUP(SSPYLD2!M$4,'[1]INTERNAL PARAMETERS-1'!$B$5:$J$44,9,FALSE)*SSPYLD2!$F17</f>
        <v>9.845871317991552</v>
      </c>
      <c r="N17" s="47">
        <f>SSPYLD1!N17*VLOOKUP(SSPYLD2!N$4,'[1]INTERNAL PARAMETERS-1'!$B$5:$J$44,5,FALSE)*VLOOKUP(SSPYLD2!N$4,'[1]INTERNAL PARAMETERS-1'!$B$5:$J$44,7,FALSE)*SSPYLD2!$F17 + SSPYLD1!N17*(1-VLOOKUP(SSPYLD2!N$4,'[1]INTERNAL PARAMETERS-1'!$B$5:$J$44,5,FALSE))*VLOOKUP(SSPYLD2!N$4,'[1]INTERNAL PARAMETERS-1'!$B$5:$J$44,9,FALSE)*SSPYLD2!$F17</f>
        <v>0.238720600382656</v>
      </c>
      <c r="O17" s="47">
        <f>SSPYLD1!O17*VLOOKUP(SSPYLD2!O$4,'[1]INTERNAL PARAMETERS-1'!$B$5:$J$44,5,FALSE)*VLOOKUP(SSPYLD2!O$4,'[1]INTERNAL PARAMETERS-1'!$B$5:$J$44,7,FALSE)*SSPYLD2!$F17 + SSPYLD1!O17*(1-VLOOKUP(SSPYLD2!O$4,'[1]INTERNAL PARAMETERS-1'!$B$5:$J$44,5,FALSE))*VLOOKUP(SSPYLD2!O$4,'[1]INTERNAL PARAMETERS-1'!$B$5:$J$44,9,FALSE)*SSPYLD2!$F17</f>
        <v>0</v>
      </c>
      <c r="P17" s="47">
        <f>SSPYLD1!P17*VLOOKUP(SSPYLD2!P$4,'[1]INTERNAL PARAMETERS-1'!$B$5:$J$44,5,FALSE)*VLOOKUP(SSPYLD2!P$4,'[1]INTERNAL PARAMETERS-1'!$B$5:$J$44,7,FALSE)*SSPYLD2!$F17 + SSPYLD1!P17*(1-VLOOKUP(SSPYLD2!P$4,'[1]INTERNAL PARAMETERS-1'!$B$5:$J$44,5,FALSE))*VLOOKUP(SSPYLD2!P$4,'[1]INTERNAL PARAMETERS-1'!$B$5:$J$44,9,FALSE)*SSPYLD2!$F17</f>
        <v>0</v>
      </c>
      <c r="Q17" s="47">
        <f>SSPYLD1!Q17*VLOOKUP(SSPYLD2!Q$4,'[1]INTERNAL PARAMETERS-1'!$B$5:$J$44,5,FALSE)*VLOOKUP(SSPYLD2!Q$4,'[1]INTERNAL PARAMETERS-1'!$B$5:$J$44,7,FALSE)*SSPYLD2!$F17 + SSPYLD1!Q17*(1-VLOOKUP(SSPYLD2!Q$4,'[1]INTERNAL PARAMETERS-1'!$B$5:$J$44,5,FALSE))*VLOOKUP(SSPYLD2!Q$4,'[1]INTERNAL PARAMETERS-1'!$B$5:$J$44,9,FALSE)*SSPYLD2!$F17</f>
        <v>0</v>
      </c>
      <c r="R17" s="47">
        <f>SSPYLD1!R17*VLOOKUP(SSPYLD2!R$4,'[1]INTERNAL PARAMETERS-1'!$B$5:$J$44,5,FALSE)*VLOOKUP(SSPYLD2!R$4,'[1]INTERNAL PARAMETERS-1'!$B$5:$J$44,7,FALSE)*SSPYLD2!$F17 + SSPYLD1!R17*(1-VLOOKUP(SSPYLD2!R$4,'[1]INTERNAL PARAMETERS-1'!$B$5:$J$44,5,FALSE))*VLOOKUP(SSPYLD2!R$4,'[1]INTERNAL PARAMETERS-1'!$B$5:$J$44,9,FALSE)*SSPYLD2!$F17</f>
        <v>0.30862011224831332</v>
      </c>
      <c r="S17" s="47">
        <f>SSPYLD1!S17*VLOOKUP(SSPYLD2!S$4,'[1]INTERNAL PARAMETERS-1'!$B$5:$J$44,5,FALSE)*VLOOKUP(SSPYLD2!S$4,'[1]INTERNAL PARAMETERS-1'!$B$5:$J$44,7,FALSE)*SSPYLD2!$F17 + SSPYLD1!S17*(1-VLOOKUP(SSPYLD2!S$4,'[1]INTERNAL PARAMETERS-1'!$B$5:$J$44,5,FALSE))*VLOOKUP(SSPYLD2!S$4,'[1]INTERNAL PARAMETERS-1'!$B$5:$J$44,9,FALSE)*SSPYLD2!$F17</f>
        <v>12.444920608901121</v>
      </c>
      <c r="T17" s="47">
        <f>SSPYLD1!T17*VLOOKUP(SSPYLD2!T$4,'[1]INTERNAL PARAMETERS-1'!$B$5:$J$44,5,FALSE)*VLOOKUP(SSPYLD2!T$4,'[1]INTERNAL PARAMETERS-1'!$B$5:$J$44,7,FALSE)*SSPYLD2!$F17 + SSPYLD1!T17*(1-VLOOKUP(SSPYLD2!T$4,'[1]INTERNAL PARAMETERS-1'!$B$5:$J$44,5,FALSE))*VLOOKUP(SSPYLD2!T$4,'[1]INTERNAL PARAMETERS-1'!$B$5:$J$44,9,FALSE)*SSPYLD2!$F17</f>
        <v>4.0510391549399332</v>
      </c>
      <c r="U17" s="47">
        <f>SSPYLD1!U17*VLOOKUP(SSPYLD2!U$4,'[1]INTERNAL PARAMETERS-1'!$B$5:$J$44,5,FALSE)*VLOOKUP(SSPYLD2!U$4,'[1]INTERNAL PARAMETERS-1'!$B$5:$J$44,7,FALSE)*SSPYLD2!$F17 + SSPYLD1!U17*(1-VLOOKUP(SSPYLD2!U$4,'[1]INTERNAL PARAMETERS-1'!$B$5:$J$44,5,FALSE))*VLOOKUP(SSPYLD2!U$4,'[1]INTERNAL PARAMETERS-1'!$B$5:$J$44,9,FALSE)*SSPYLD2!$F17</f>
        <v>2.6157564314374899</v>
      </c>
      <c r="V17" s="47">
        <f>SSPYLD1!V17*VLOOKUP(SSPYLD2!V$4,'[1]INTERNAL PARAMETERS-1'!$B$5:$J$44,5,FALSE)*VLOOKUP(SSPYLD2!V$4,'[1]INTERNAL PARAMETERS-1'!$B$5:$J$44,7,FALSE)*SSPYLD2!$F17 + SSPYLD1!V17*(1-VLOOKUP(SSPYLD2!V$4,'[1]INTERNAL PARAMETERS-1'!$B$5:$J$44,5,FALSE))*VLOOKUP(SSPYLD2!V$4,'[1]INTERNAL PARAMETERS-1'!$B$5:$J$44,9,FALSE)*SSPYLD2!$F17</f>
        <v>16.640961594069335</v>
      </c>
      <c r="W17" s="47">
        <f>SSPYLD1!W17*VLOOKUP(SSPYLD2!W$4,'[1]INTERNAL PARAMETERS-1'!$B$5:$J$44,5,FALSE)*VLOOKUP(SSPYLD2!W$4,'[1]INTERNAL PARAMETERS-1'!$B$5:$J$44,7,FALSE)*SSPYLD2!$F17 + SSPYLD1!W17*(1-VLOOKUP(SSPYLD2!W$4,'[1]INTERNAL PARAMETERS-1'!$B$5:$J$44,5,FALSE))*VLOOKUP(SSPYLD2!W$4,'[1]INTERNAL PARAMETERS-1'!$B$5:$J$44,9,FALSE)*SSPYLD2!$F17</f>
        <v>0</v>
      </c>
      <c r="X17" s="47">
        <f>SSPYLD1!X17*VLOOKUP(SSPYLD2!X$4,'[1]INTERNAL PARAMETERS-1'!$B$5:$J$44,5,FALSE)*VLOOKUP(SSPYLD2!X$4,'[1]INTERNAL PARAMETERS-1'!$B$5:$J$44,7,FALSE)*SSPYLD2!$F17 + SSPYLD1!X17*(1-VLOOKUP(SSPYLD2!X$4,'[1]INTERNAL PARAMETERS-1'!$B$5:$J$44,5,FALSE))*VLOOKUP(SSPYLD2!X$4,'[1]INTERNAL PARAMETERS-1'!$B$5:$J$44,9,FALSE)*SSPYLD2!$F17</f>
        <v>0</v>
      </c>
      <c r="Y17" s="47">
        <f>SSPYLD1!Y17*VLOOKUP(SSPYLD2!Y$4,'[1]INTERNAL PARAMETERS-1'!$B$5:$J$44,5,FALSE)*VLOOKUP(SSPYLD2!Y$4,'[1]INTERNAL PARAMETERS-1'!$B$5:$J$44,7,FALSE)*SSPYLD2!$F17 + SSPYLD1!Y17*(1-VLOOKUP(SSPYLD2!Y$4,'[1]INTERNAL PARAMETERS-1'!$B$5:$J$44,5,FALSE))*VLOOKUP(SSPYLD2!Y$4,'[1]INTERNAL PARAMETERS-1'!$B$5:$J$44,9,FALSE)*SSPYLD2!$F17</f>
        <v>0</v>
      </c>
      <c r="Z17" s="47">
        <f>SSPYLD1!Z17*VLOOKUP(SSPYLD2!Z$4,'[1]INTERNAL PARAMETERS-1'!$B$5:$J$44,5,FALSE)*VLOOKUP(SSPYLD2!Z$4,'[1]INTERNAL PARAMETERS-1'!$B$5:$J$44,7,FALSE)*SSPYLD2!$F17 + SSPYLD1!Z17*(1-VLOOKUP(SSPYLD2!Z$4,'[1]INTERNAL PARAMETERS-1'!$B$5:$J$44,5,FALSE))*VLOOKUP(SSPYLD2!Z$4,'[1]INTERNAL PARAMETERS-1'!$B$5:$J$44,9,FALSE)*SSPYLD2!$F17</f>
        <v>0</v>
      </c>
      <c r="AA17" s="47">
        <f>SSPYLD1!AA17*VLOOKUP(SSPYLD2!AA$4,'[1]INTERNAL PARAMETERS-1'!$B$5:$J$44,5,FALSE)*VLOOKUP(SSPYLD2!AA$4,'[1]INTERNAL PARAMETERS-1'!$B$5:$J$44,7,FALSE)*SSPYLD2!$F17 + SSPYLD1!AA17*(1-VLOOKUP(SSPYLD2!AA$4,'[1]INTERNAL PARAMETERS-1'!$B$5:$J$44,5,FALSE))*VLOOKUP(SSPYLD2!AA$4,'[1]INTERNAL PARAMETERS-1'!$B$5:$J$44,9,FALSE)*SSPYLD2!$F17</f>
        <v>0</v>
      </c>
      <c r="AB17" s="47">
        <f>SSPYLD1!AB17*VLOOKUP(SSPYLD2!AB$4,'[1]INTERNAL PARAMETERS-1'!$B$5:$J$44,5,FALSE)*VLOOKUP(SSPYLD2!AB$4,'[1]INTERNAL PARAMETERS-1'!$B$5:$J$44,7,FALSE)*SSPYLD2!$F17 + SSPYLD1!AB17*(1-VLOOKUP(SSPYLD2!AB$4,'[1]INTERNAL PARAMETERS-1'!$B$5:$J$44,5,FALSE))*VLOOKUP(SSPYLD2!AB$4,'[1]INTERNAL PARAMETERS-1'!$B$5:$J$44,9,FALSE)*SSPYLD2!$F17</f>
        <v>0</v>
      </c>
      <c r="AC17" s="47">
        <f>SSPYLD1!AC17*VLOOKUP(SSPYLD2!AC$4,'[1]INTERNAL PARAMETERS-1'!$B$5:$J$44,5,FALSE)*VLOOKUP(SSPYLD2!AC$4,'[1]INTERNAL PARAMETERS-1'!$B$5:$J$44,7,FALSE)*SSPYLD2!$F17 + SSPYLD1!AC17*(1-VLOOKUP(SSPYLD2!AC$4,'[1]INTERNAL PARAMETERS-1'!$B$5:$J$44,5,FALSE))*VLOOKUP(SSPYLD2!AC$4,'[1]INTERNAL PARAMETERS-1'!$B$5:$J$44,9,FALSE)*SSPYLD2!$F17</f>
        <v>0</v>
      </c>
      <c r="AD17" s="47">
        <f>SSPYLD1!AD17*VLOOKUP(SSPYLD2!AD$4,'[1]INTERNAL PARAMETERS-1'!$B$5:$J$44,5,FALSE)*VLOOKUP(SSPYLD2!AD$4,'[1]INTERNAL PARAMETERS-1'!$B$5:$J$44,7,FALSE)*SSPYLD2!$F17 + SSPYLD1!AD17*(1-VLOOKUP(SSPYLD2!AD$4,'[1]INTERNAL PARAMETERS-1'!$B$5:$J$44,5,FALSE))*VLOOKUP(SSPYLD2!AD$4,'[1]INTERNAL PARAMETERS-1'!$B$5:$J$44,9,FALSE)*SSPYLD2!$F17</f>
        <v>0</v>
      </c>
      <c r="AE17" s="47">
        <f>SSPYLD1!AE17*VLOOKUP(SSPYLD2!AE$4,'[1]INTERNAL PARAMETERS-1'!$B$5:$J$44,5,FALSE)*VLOOKUP(SSPYLD2!AE$4,'[1]INTERNAL PARAMETERS-1'!$B$5:$J$44,7,FALSE)*SSPYLD2!$F17 + SSPYLD1!AE17*(1-VLOOKUP(SSPYLD2!AE$4,'[1]INTERNAL PARAMETERS-1'!$B$5:$J$44,5,FALSE))*VLOOKUP(SSPYLD2!AE$4,'[1]INTERNAL PARAMETERS-1'!$B$5:$J$44,9,FALSE)*SSPYLD2!$F17</f>
        <v>0</v>
      </c>
      <c r="AF17" s="47">
        <f>SSPYLD1!AF17*VLOOKUP(SSPYLD2!AF$4,'[1]INTERNAL PARAMETERS-1'!$B$5:$J$44,5,FALSE)*VLOOKUP(SSPYLD2!AF$4,'[1]INTERNAL PARAMETERS-1'!$B$5:$J$44,7,FALSE)*SSPYLD2!$F17 + SSPYLD1!AF17*(1-VLOOKUP(SSPYLD2!AF$4,'[1]INTERNAL PARAMETERS-1'!$B$5:$J$44,5,FALSE))*VLOOKUP(SSPYLD2!AF$4,'[1]INTERNAL PARAMETERS-1'!$B$5:$J$44,9,FALSE)*SSPYLD2!$F17</f>
        <v>0.75226152360526377</v>
      </c>
      <c r="AG17" s="47">
        <f>SSPYLD1!AG17*VLOOKUP(SSPYLD2!AG$4,'[1]INTERNAL PARAMETERS-1'!$B$5:$J$44,5,FALSE)*VLOOKUP(SSPYLD2!AG$4,'[1]INTERNAL PARAMETERS-1'!$B$5:$J$44,7,FALSE)*SSPYLD2!$F17 + SSPYLD1!AG17*(1-VLOOKUP(SSPYLD2!AG$4,'[1]INTERNAL PARAMETERS-1'!$B$5:$J$44,5,FALSE))*VLOOKUP(SSPYLD2!AG$4,'[1]INTERNAL PARAMETERS-1'!$B$5:$J$44,9,FALSE)*SSPYLD2!$F17</f>
        <v>0</v>
      </c>
      <c r="AH17" s="47">
        <f>SSPYLD1!AH17*VLOOKUP(SSPYLD2!AH$4,'[1]INTERNAL PARAMETERS-1'!$B$5:$J$44,5,FALSE)*VLOOKUP(SSPYLD2!AH$4,'[1]INTERNAL PARAMETERS-1'!$B$5:$J$44,7,FALSE)*SSPYLD2!$F17 + SSPYLD1!AH17*(1-VLOOKUP(SSPYLD2!AH$4,'[1]INTERNAL PARAMETERS-1'!$B$5:$J$44,5,FALSE))*VLOOKUP(SSPYLD2!AH$4,'[1]INTERNAL PARAMETERS-1'!$B$5:$J$44,9,FALSE)*SSPYLD2!$F17</f>
        <v>0</v>
      </c>
      <c r="AI17" s="47">
        <f>SSPYLD1!AI17*VLOOKUP(SSPYLD2!AI$4,'[1]INTERNAL PARAMETERS-1'!$B$5:$J$44,5,FALSE)*VLOOKUP(SSPYLD2!AI$4,'[1]INTERNAL PARAMETERS-1'!$B$5:$J$44,7,FALSE)*SSPYLD2!$F17 + SSPYLD1!AI17*(1-VLOOKUP(SSPYLD2!AI$4,'[1]INTERNAL PARAMETERS-1'!$B$5:$J$44,5,FALSE))*VLOOKUP(SSPYLD2!AI$4,'[1]INTERNAL PARAMETERS-1'!$B$5:$J$44,9,FALSE)*SSPYLD2!$F17</f>
        <v>0.43404149748039283</v>
      </c>
      <c r="AJ17" s="47">
        <f>SSPYLD1!AJ17*VLOOKUP(SSPYLD2!AJ$4,'[1]INTERNAL PARAMETERS-1'!$B$5:$J$44,5,FALSE)*VLOOKUP(SSPYLD2!AJ$4,'[1]INTERNAL PARAMETERS-1'!$B$5:$J$44,7,FALSE)*SSPYLD2!$F17 + SSPYLD1!AJ17*(1-VLOOKUP(SSPYLD2!AJ$4,'[1]INTERNAL PARAMETERS-1'!$B$5:$J$44,5,FALSE))*VLOOKUP(SSPYLD2!AJ$4,'[1]INTERNAL PARAMETERS-1'!$B$5:$J$44,9,FALSE)*SSPYLD2!$F17</f>
        <v>1.880827221074848</v>
      </c>
      <c r="AK17" s="47">
        <f>SSPYLD1!AK17*VLOOKUP(SSPYLD2!AK$4,'[1]INTERNAL PARAMETERS-1'!$B$5:$J$44,5,FALSE)*VLOOKUP(SSPYLD2!AK$4,'[1]INTERNAL PARAMETERS-1'!$B$5:$J$44,7,FALSE)*SSPYLD2!$F17 + SSPYLD1!AK17*(1-VLOOKUP(SSPYLD2!AK$4,'[1]INTERNAL PARAMETERS-1'!$B$5:$J$44,5,FALSE))*VLOOKUP(SSPYLD2!AK$4,'[1]INTERNAL PARAMETERS-1'!$B$5:$J$44,9,FALSE)*SSPYLD2!$F17</f>
        <v>0</v>
      </c>
      <c r="AL17" s="47">
        <f>SSPYLD1!AL17*VLOOKUP(SSPYLD2!AL$4,'[1]INTERNAL PARAMETERS-1'!$B$5:$J$44,5,FALSE)*VLOOKUP(SSPYLD2!AL$4,'[1]INTERNAL PARAMETERS-1'!$B$5:$J$44,7,FALSE)*SSPYLD2!$F17 + SSPYLD1!AL17*(1-VLOOKUP(SSPYLD2!AL$4,'[1]INTERNAL PARAMETERS-1'!$B$5:$J$44,5,FALSE))*VLOOKUP(SSPYLD2!AL$4,'[1]INTERNAL PARAMETERS-1'!$B$5:$J$44,9,FALSE)*SSPYLD2!$F17</f>
        <v>0</v>
      </c>
      <c r="AM17" s="47">
        <f>SSPYLD1!AM17*VLOOKUP(SSPYLD2!AM$4,'[1]INTERNAL PARAMETERS-1'!$B$5:$J$44,5,FALSE)*VLOOKUP(SSPYLD2!AM$4,'[1]INTERNAL PARAMETERS-1'!$B$5:$J$44,7,FALSE)*SSPYLD2!$F17 + SSPYLD1!AM17*(1-VLOOKUP(SSPYLD2!AM$4,'[1]INTERNAL PARAMETERS-1'!$B$5:$J$44,5,FALSE))*VLOOKUP(SSPYLD2!AM$4,'[1]INTERNAL PARAMETERS-1'!$B$5:$J$44,9,FALSE)*SSPYLD2!$F17</f>
        <v>0</v>
      </c>
      <c r="AN17" s="47">
        <f>SSPYLD1!AN17*VLOOKUP(SSPYLD2!AN$4,'[1]INTERNAL PARAMETERS-1'!$B$5:$J$44,5,FALSE)*VLOOKUP(SSPYLD2!AN$4,'[1]INTERNAL PARAMETERS-1'!$B$5:$J$44,7,FALSE)*SSPYLD2!$F17 + SSPYLD1!AN17*(1-VLOOKUP(SSPYLD2!AN$4,'[1]INTERNAL PARAMETERS-1'!$B$5:$J$44,5,FALSE))*VLOOKUP(SSPYLD2!AN$4,'[1]INTERNAL PARAMETERS-1'!$B$5:$J$44,9,FALSE)*SSPYLD2!$F17</f>
        <v>0</v>
      </c>
      <c r="AO17" s="47">
        <f>SSPYLD1!AO17*VLOOKUP(SSPYLD2!AO$4,'[1]INTERNAL PARAMETERS-1'!$B$5:$J$44,5,FALSE)*VLOOKUP(SSPYLD2!AO$4,'[1]INTERNAL PARAMETERS-1'!$B$5:$J$44,7,FALSE)*SSPYLD2!$F17 + SSPYLD1!AO17*(1-VLOOKUP(SSPYLD2!AO$4,'[1]INTERNAL PARAMETERS-1'!$B$5:$J$44,5,FALSE))*VLOOKUP(SSPYLD2!AO$4,'[1]INTERNAL PARAMETERS-1'!$B$5:$J$44,9,FALSE)*SSPYLD2!$F17</f>
        <v>0</v>
      </c>
      <c r="AP17" s="47">
        <f>SSPYLD1!AP17*VLOOKUP(SSPYLD2!AP$4,'[1]INTERNAL PARAMETERS-1'!$B$5:$J$44,5,FALSE)*VLOOKUP(SSPYLD2!AP$4,'[1]INTERNAL PARAMETERS-1'!$B$5:$J$44,7,FALSE)*SSPYLD2!$F17 + SSPYLD1!AP17*(1-VLOOKUP(SSPYLD2!AP$4,'[1]INTERNAL PARAMETERS-1'!$B$5:$J$44,5,FALSE))*VLOOKUP(SSPYLD2!AP$4,'[1]INTERNAL PARAMETERS-1'!$B$5:$J$44,9,FALSE)*SSPYLD2!$F17</f>
        <v>0</v>
      </c>
      <c r="AQ17" s="47">
        <f>SSPYLD1!AQ17*VLOOKUP(SSPYLD2!AQ$4,'[1]INTERNAL PARAMETERS-1'!$B$5:$J$44,5,FALSE)*VLOOKUP(SSPYLD2!AQ$4,'[1]INTERNAL PARAMETERS-1'!$B$5:$J$44,7,FALSE)*SSPYLD2!$F17 + SSPYLD1!AQ17*(1-VLOOKUP(SSPYLD2!AQ$4,'[1]INTERNAL PARAMETERS-1'!$B$5:$J$44,5,FALSE))*VLOOKUP(SSPYLD2!AQ$4,'[1]INTERNAL PARAMETERS-1'!$B$5:$J$44,9,FALSE)*SSPYLD2!$F17</f>
        <v>0</v>
      </c>
      <c r="AR17" s="47">
        <f>SSPYLD1!AR17*VLOOKUP(SSPYLD2!AR$4,'[1]INTERNAL PARAMETERS-1'!$B$5:$J$44,5,FALSE)*VLOOKUP(SSPYLD2!AR$4,'[1]INTERNAL PARAMETERS-1'!$B$5:$J$44,7,FALSE)*SSPYLD2!$F17 + SSPYLD1!AR17*(1-VLOOKUP(SSPYLD2!AR$4,'[1]INTERNAL PARAMETERS-1'!$B$5:$J$44,5,FALSE))*VLOOKUP(SSPYLD2!AR$4,'[1]INTERNAL PARAMETERS-1'!$B$5:$J$44,9,FALSE)*SSPYLD2!$F17</f>
        <v>0</v>
      </c>
      <c r="AS17" s="47">
        <f>SSPYLD1!AS17*VLOOKUP(SSPYLD2!AS$4,'[1]INTERNAL PARAMETERS-1'!$B$5:$J$44,5,FALSE)*VLOOKUP(SSPYLD2!AS$4,'[1]INTERNAL PARAMETERS-1'!$B$5:$J$44,7,FALSE)*SSPYLD2!$F17 + SSPYLD1!AS17*(1-VLOOKUP(SSPYLD2!AS$4,'[1]INTERNAL PARAMETERS-1'!$B$5:$J$44,5,FALSE))*VLOOKUP(SSPYLD2!AS$4,'[1]INTERNAL PARAMETERS-1'!$B$5:$J$44,9,FALSE)*SSPYLD2!$F17</f>
        <v>0</v>
      </c>
      <c r="AT17" s="46">
        <f>SSPYLD1!AT17*VLOOKUP(SSPYLD2!AT$4,'[1]INTERNAL PARAMETERS-1'!$B$5:$J$44,5,FALSE)*VLOOKUP(SSPYLD2!AT$4,'[1]INTERNAL PARAMETERS-1'!$B$5:$J$44,7,FALSE)*SSPYLD2!$F17 + SSPYLD1!AT17*(1-VLOOKUP(SSPYLD2!AT$4,'[1]INTERNAL PARAMETERS-1'!$B$5:$J$44,5,FALSE))*VLOOKUP(SSPYLD2!AT$4,'[1]INTERNAL PARAMETERS-1'!$B$5:$J$44,9,FALSE)*SSPYLD2!$F17</f>
        <v>0</v>
      </c>
      <c r="AU17" s="48">
        <f>SSPYLD1!AU17*VLOOKUP(SSPYLD2!AU$4,'[1]INTERNAL PARAMETERS-1'!$B$5:$J$44,5,FALSE)*VLOOKUP(SSPYLD2!AU$4,'[1]INTERNAL PARAMETERS-1'!$B$5:$J$44,6,FALSE)*VLOOKUP(SSPYLD2!AU$4,'[1]INTERNAL PARAMETERS-1'!$B$5:$J$44,3,FALSE) + SSPYLD1!AU17*(1-VLOOKUP(SSPYLD2!AU$4,'[1]INTERNAL PARAMETERS-1'!$B$5:$J$44,5,FALSE))*VLOOKUP(SSPYLD2!AU$4,'[1]INTERNAL PARAMETERS-1'!$B$5:$J$44,8,FALSE)*VLOOKUP(SSPYLD2!AU$4,'[1]INTERNAL PARAMETERS-1'!$B$5:$J$44,3,FALSE)</f>
        <v>0</v>
      </c>
      <c r="AV17" s="47">
        <f>SSPYLD1!AV17*VLOOKUP(SSPYLD2!AV$4,'[1]INTERNAL PARAMETERS-1'!$B$5:$J$44,5,FALSE)*VLOOKUP(SSPYLD2!AV$4,'[1]INTERNAL PARAMETERS-1'!$B$5:$J$44,6,FALSE)*VLOOKUP(SSPYLD2!AV$4,'[1]INTERNAL PARAMETERS-1'!$B$5:$J$44,3,FALSE) + SSPYLD1!AV17*(1-VLOOKUP(SSPYLD2!AV$4,'[1]INTERNAL PARAMETERS-1'!$B$5:$J$44,5,FALSE))*VLOOKUP(SSPYLD2!AV$4,'[1]INTERNAL PARAMETERS-1'!$B$5:$J$44,8,FALSE)*VLOOKUP(SSPYLD2!AV$4,'[1]INTERNAL PARAMETERS-1'!$B$5:$J$44,3,FALSE)</f>
        <v>0</v>
      </c>
      <c r="AW17" s="47">
        <f>SSPYLD1!AW17*VLOOKUP(SSPYLD2!AW$4,'[1]INTERNAL PARAMETERS-1'!$B$5:$J$44,5,FALSE)*VLOOKUP(SSPYLD2!AW$4,'[1]INTERNAL PARAMETERS-1'!$B$5:$J$44,6,FALSE)*VLOOKUP(SSPYLD2!AW$4,'[1]INTERNAL PARAMETERS-1'!$B$5:$J$44,3,FALSE) + SSPYLD1!AW17*(1-VLOOKUP(SSPYLD2!AW$4,'[1]INTERNAL PARAMETERS-1'!$B$5:$J$44,5,FALSE))*VLOOKUP(SSPYLD2!AW$4,'[1]INTERNAL PARAMETERS-1'!$B$5:$J$44,8,FALSE)*VLOOKUP(SSPYLD2!AW$4,'[1]INTERNAL PARAMETERS-1'!$B$5:$J$44,3,FALSE)</f>
        <v>4.9239102468732527</v>
      </c>
      <c r="AX17" s="47">
        <f>SSPYLD1!AX17*VLOOKUP(SSPYLD2!AX$4,'[1]INTERNAL PARAMETERS-1'!$B$5:$J$44,5,FALSE)*VLOOKUP(SSPYLD2!AX$4,'[1]INTERNAL PARAMETERS-1'!$B$5:$J$44,6,FALSE)*VLOOKUP(SSPYLD2!AX$4,'[1]INTERNAL PARAMETERS-1'!$B$5:$J$44,3,FALSE) + SSPYLD1!AX17*(1-VLOOKUP(SSPYLD2!AX$4,'[1]INTERNAL PARAMETERS-1'!$B$5:$J$44,5,FALSE))*VLOOKUP(SSPYLD2!AX$4,'[1]INTERNAL PARAMETERS-1'!$B$5:$J$44,8,FALSE)*VLOOKUP(SSPYLD2!AX$4,'[1]INTERNAL PARAMETERS-1'!$B$5:$J$44,3,FALSE)</f>
        <v>0</v>
      </c>
      <c r="AY17" s="47">
        <f>SSPYLD1!AY17*VLOOKUP(SSPYLD2!AY$4,'[1]INTERNAL PARAMETERS-1'!$B$5:$J$44,5,FALSE)*VLOOKUP(SSPYLD2!AY$4,'[1]INTERNAL PARAMETERS-1'!$B$5:$J$44,6,FALSE)*VLOOKUP(SSPYLD2!AY$4,'[1]INTERNAL PARAMETERS-1'!$B$5:$J$44,3,FALSE) + SSPYLD1!AY17*(1-VLOOKUP(SSPYLD2!AY$4,'[1]INTERNAL PARAMETERS-1'!$B$5:$J$44,5,FALSE))*VLOOKUP(SSPYLD2!AY$4,'[1]INTERNAL PARAMETERS-1'!$B$5:$J$44,8,FALSE)*VLOOKUP(SSPYLD2!AY$4,'[1]INTERNAL PARAMETERS-1'!$B$5:$J$44,3,FALSE)</f>
        <v>0</v>
      </c>
      <c r="AZ17" s="47">
        <f>SSPYLD1!AZ17*VLOOKUP(SSPYLD2!AZ$4,'[1]INTERNAL PARAMETERS-1'!$B$5:$J$44,5,FALSE)*VLOOKUP(SSPYLD2!AZ$4,'[1]INTERNAL PARAMETERS-1'!$B$5:$J$44,6,FALSE)*VLOOKUP(SSPYLD2!AZ$4,'[1]INTERNAL PARAMETERS-1'!$B$5:$J$44,3,FALSE) + SSPYLD1!AZ17*(1-VLOOKUP(SSPYLD2!AZ$4,'[1]INTERNAL PARAMETERS-1'!$B$5:$J$44,5,FALSE))*VLOOKUP(SSPYLD2!AZ$4,'[1]INTERNAL PARAMETERS-1'!$B$5:$J$44,8,FALSE)*VLOOKUP(SSPYLD2!AZ$4,'[1]INTERNAL PARAMETERS-1'!$B$5:$J$44,3,FALSE)</f>
        <v>0</v>
      </c>
      <c r="BA17" s="47">
        <f>SSPYLD1!BA17*VLOOKUP(SSPYLD2!BA$4,'[1]INTERNAL PARAMETERS-1'!$B$5:$J$44,5,FALSE)*VLOOKUP(SSPYLD2!BA$4,'[1]INTERNAL PARAMETERS-1'!$B$5:$J$44,6,FALSE)*VLOOKUP(SSPYLD2!BA$4,'[1]INTERNAL PARAMETERS-1'!$B$5:$J$44,3,FALSE) + SSPYLD1!BA17*(1-VLOOKUP(SSPYLD2!BA$4,'[1]INTERNAL PARAMETERS-1'!$B$5:$J$44,5,FALSE))*VLOOKUP(SSPYLD2!BA$4,'[1]INTERNAL PARAMETERS-1'!$B$5:$J$44,8,FALSE)*VLOOKUP(SSPYLD2!BA$4,'[1]INTERNAL PARAMETERS-1'!$B$5:$J$44,3,FALSE)</f>
        <v>4.5476655290803771</v>
      </c>
      <c r="BB17" s="47">
        <f>SSPYLD1!BB17*VLOOKUP(SSPYLD2!BB$4,'[1]INTERNAL PARAMETERS-1'!$B$5:$J$44,5,FALSE)*VLOOKUP(SSPYLD2!BB$4,'[1]INTERNAL PARAMETERS-1'!$B$5:$J$44,6,FALSE)*VLOOKUP(SSPYLD2!BB$4,'[1]INTERNAL PARAMETERS-1'!$B$5:$J$44,3,FALSE) + SSPYLD1!BB17*(1-VLOOKUP(SSPYLD2!BB$4,'[1]INTERNAL PARAMETERS-1'!$B$5:$J$44,5,FALSE))*VLOOKUP(SSPYLD2!BB$4,'[1]INTERNAL PARAMETERS-1'!$B$5:$J$44,8,FALSE)*VLOOKUP(SSPYLD2!BB$4,'[1]INTERNAL PARAMETERS-1'!$B$5:$J$44,3,FALSE)</f>
        <v>0.55028227041357014</v>
      </c>
      <c r="BC17" s="47">
        <f>SSPYLD1!BC17*VLOOKUP(SSPYLD2!BC$4,'[1]INTERNAL PARAMETERS-1'!$B$5:$J$44,5,FALSE)*VLOOKUP(SSPYLD2!BC$4,'[1]INTERNAL PARAMETERS-1'!$B$5:$J$44,6,FALSE)*VLOOKUP(SSPYLD2!BC$4,'[1]INTERNAL PARAMETERS-1'!$B$5:$J$44,3,FALSE) + SSPYLD1!BC17*(1-VLOOKUP(SSPYLD2!BC$4,'[1]INTERNAL PARAMETERS-1'!$B$5:$J$44,5,FALSE))*VLOOKUP(SSPYLD2!BC$4,'[1]INTERNAL PARAMETERS-1'!$B$5:$J$44,8,FALSE)*VLOOKUP(SSPYLD2!BC$4,'[1]INTERNAL PARAMETERS-1'!$B$5:$J$44,3,FALSE)</f>
        <v>3.0384608396463664</v>
      </c>
      <c r="BD17" s="47">
        <f>SSPYLD1!BD17*VLOOKUP(SSPYLD2!BD$4,'[1]INTERNAL PARAMETERS-1'!$B$5:$J$44,5,FALSE)*VLOOKUP(SSPYLD2!BD$4,'[1]INTERNAL PARAMETERS-1'!$B$5:$J$44,6,FALSE)*VLOOKUP(SSPYLD2!BD$4,'[1]INTERNAL PARAMETERS-1'!$B$5:$J$44,3,FALSE) + SSPYLD1!BD17*(1-VLOOKUP(SSPYLD2!BD$4,'[1]INTERNAL PARAMETERS-1'!$B$5:$J$44,5,FALSE))*VLOOKUP(SSPYLD2!BD$4,'[1]INTERNAL PARAMETERS-1'!$B$5:$J$44,8,FALSE)*VLOOKUP(SSPYLD2!BD$4,'[1]INTERNAL PARAMETERS-1'!$B$5:$J$44,3,FALSE)</f>
        <v>0.51429175003211958</v>
      </c>
      <c r="BE17" s="47">
        <f>SSPYLD1!BE17*VLOOKUP(SSPYLD2!BE$4,'[1]INTERNAL PARAMETERS-1'!$B$5:$J$44,5,FALSE)*VLOOKUP(SSPYLD2!BE$4,'[1]INTERNAL PARAMETERS-1'!$B$5:$J$44,6,FALSE)*VLOOKUP(SSPYLD2!BE$4,'[1]INTERNAL PARAMETERS-1'!$B$5:$J$44,3,FALSE) + SSPYLD1!BE17*(1-VLOOKUP(SSPYLD2!BE$4,'[1]INTERNAL PARAMETERS-1'!$B$5:$J$44,5,FALSE))*VLOOKUP(SSPYLD2!BE$4,'[1]INTERNAL PARAMETERS-1'!$B$5:$J$44,8,FALSE)*VLOOKUP(SSPYLD2!BE$4,'[1]INTERNAL PARAMETERS-1'!$B$5:$J$44,3,FALSE)</f>
        <v>1.7376655302480264</v>
      </c>
      <c r="BF17" s="47">
        <f>SSPYLD1!BF17*VLOOKUP(SSPYLD2!BF$4,'[1]INTERNAL PARAMETERS-1'!$B$5:$J$44,5,FALSE)*VLOOKUP(SSPYLD2!BF$4,'[1]INTERNAL PARAMETERS-1'!$B$5:$J$44,6,FALSE)*VLOOKUP(SSPYLD2!BF$4,'[1]INTERNAL PARAMETERS-1'!$B$5:$J$44,3,FALSE) + SSPYLD1!BF17*(1-VLOOKUP(SSPYLD2!BF$4,'[1]INTERNAL PARAMETERS-1'!$B$5:$J$44,5,FALSE))*VLOOKUP(SSPYLD2!BF$4,'[1]INTERNAL PARAMETERS-1'!$B$5:$J$44,8,FALSE)*VLOOKUP(SSPYLD2!BF$4,'[1]INTERNAL PARAMETERS-1'!$B$5:$J$44,3,FALSE)</f>
        <v>0</v>
      </c>
      <c r="BG17" s="47">
        <f>SSPYLD1!BG17*VLOOKUP(SSPYLD2!BG$4,'[1]INTERNAL PARAMETERS-1'!$B$5:$J$44,5,FALSE)*VLOOKUP(SSPYLD2!BG$4,'[1]INTERNAL PARAMETERS-1'!$B$5:$J$44,6,FALSE)*VLOOKUP(SSPYLD2!BG$4,'[1]INTERNAL PARAMETERS-1'!$B$5:$J$44,3,FALSE) + SSPYLD1!BG17*(1-VLOOKUP(SSPYLD2!BG$4,'[1]INTERNAL PARAMETERS-1'!$B$5:$J$44,5,FALSE))*VLOOKUP(SSPYLD2!BG$4,'[1]INTERNAL PARAMETERS-1'!$B$5:$J$44,8,FALSE)*VLOOKUP(SSPYLD2!BG$4,'[1]INTERNAL PARAMETERS-1'!$B$5:$J$44,3,FALSE)</f>
        <v>0.72643292199029785</v>
      </c>
      <c r="BH17" s="47">
        <f>SSPYLD1!BH17*VLOOKUP(SSPYLD2!BH$4,'[1]INTERNAL PARAMETERS-1'!$B$5:$J$44,5,FALSE)*VLOOKUP(SSPYLD2!BH$4,'[1]INTERNAL PARAMETERS-1'!$B$5:$J$44,6,FALSE)*VLOOKUP(SSPYLD2!BH$4,'[1]INTERNAL PARAMETERS-1'!$B$5:$J$44,3,FALSE) + SSPYLD1!BH17*(1-VLOOKUP(SSPYLD2!BH$4,'[1]INTERNAL PARAMETERS-1'!$B$5:$J$44,5,FALSE))*VLOOKUP(SSPYLD2!BH$4,'[1]INTERNAL PARAMETERS-1'!$B$5:$J$44,8,FALSE)*VLOOKUP(SSPYLD2!BH$4,'[1]INTERNAL PARAMETERS-1'!$B$5:$J$44,3,FALSE)</f>
        <v>4.9226432869231545E-3</v>
      </c>
      <c r="BI17" s="47">
        <f>SSPYLD1!BI17*VLOOKUP(SSPYLD2!BI$4,'[1]INTERNAL PARAMETERS-1'!$B$5:$J$44,5,FALSE)*VLOOKUP(SSPYLD2!BI$4,'[1]INTERNAL PARAMETERS-1'!$B$5:$J$44,6,FALSE)*VLOOKUP(SSPYLD2!BI$4,'[1]INTERNAL PARAMETERS-1'!$B$5:$J$44,3,FALSE) + SSPYLD1!BI17*(1-VLOOKUP(SSPYLD2!BI$4,'[1]INTERNAL PARAMETERS-1'!$B$5:$J$44,5,FALSE))*VLOOKUP(SSPYLD2!BI$4,'[1]INTERNAL PARAMETERS-1'!$B$5:$J$44,8,FALSE)*VLOOKUP(SSPYLD2!BI$4,'[1]INTERNAL PARAMETERS-1'!$B$5:$J$44,3,FALSE)</f>
        <v>0</v>
      </c>
      <c r="BJ17" s="47">
        <f>SSPYLD1!BJ17*VLOOKUP(SSPYLD2!BJ$4,'[1]INTERNAL PARAMETERS-1'!$B$5:$J$44,5,FALSE)*VLOOKUP(SSPYLD2!BJ$4,'[1]INTERNAL PARAMETERS-1'!$B$5:$J$44,6,FALSE)*VLOOKUP(SSPYLD2!BJ$4,'[1]INTERNAL PARAMETERS-1'!$B$5:$J$44,3,FALSE) + SSPYLD1!BJ17*(1-VLOOKUP(SSPYLD2!BJ$4,'[1]INTERNAL PARAMETERS-1'!$B$5:$J$44,5,FALSE))*VLOOKUP(SSPYLD2!BJ$4,'[1]INTERNAL PARAMETERS-1'!$B$5:$J$44,8,FALSE)*VLOOKUP(SSPYLD2!BJ$4,'[1]INTERNAL PARAMETERS-1'!$B$5:$J$44,3,FALSE)</f>
        <v>0.39408468984617123</v>
      </c>
      <c r="BK17" s="47">
        <f>SSPYLD1!BK17*VLOOKUP(SSPYLD2!BK$4,'[1]INTERNAL PARAMETERS-1'!$B$5:$J$44,5,FALSE)*VLOOKUP(SSPYLD2!BK$4,'[1]INTERNAL PARAMETERS-1'!$B$5:$J$44,6,FALSE)*VLOOKUP(SSPYLD2!BK$4,'[1]INTERNAL PARAMETERS-1'!$B$5:$J$44,3,FALSE) + SSPYLD1!BK17*(1-VLOOKUP(SSPYLD2!BK$4,'[1]INTERNAL PARAMETERS-1'!$B$5:$J$44,5,FALSE))*VLOOKUP(SSPYLD2!BK$4,'[1]INTERNAL PARAMETERS-1'!$B$5:$J$44,8,FALSE)*VLOOKUP(SSPYLD2!BK$4,'[1]INTERNAL PARAMETERS-1'!$B$5:$J$44,3,FALSE)</f>
        <v>0.3662524633173555</v>
      </c>
      <c r="BL17" s="47">
        <f>SSPYLD1!BL17*VLOOKUP(SSPYLD2!BL$4,'[1]INTERNAL PARAMETERS-1'!$B$5:$J$44,5,FALSE)*VLOOKUP(SSPYLD2!BL$4,'[1]INTERNAL PARAMETERS-1'!$B$5:$J$44,6,FALSE)*VLOOKUP(SSPYLD2!BL$4,'[1]INTERNAL PARAMETERS-1'!$B$5:$J$44,3,FALSE) + SSPYLD1!BL17*(1-VLOOKUP(SSPYLD2!BL$4,'[1]INTERNAL PARAMETERS-1'!$B$5:$J$44,5,FALSE))*VLOOKUP(SSPYLD2!BL$4,'[1]INTERNAL PARAMETERS-1'!$B$5:$J$44,8,FALSE)*VLOOKUP(SSPYLD2!BL$4,'[1]INTERNAL PARAMETERS-1'!$B$5:$J$44,3,FALSE)</f>
        <v>0.93615184762072601</v>
      </c>
      <c r="BM17" s="47">
        <f>SSPYLD1!BM17*VLOOKUP(SSPYLD2!BM$4,'[1]INTERNAL PARAMETERS-1'!$B$5:$J$44,5,FALSE)*VLOOKUP(SSPYLD2!BM$4,'[1]INTERNAL PARAMETERS-1'!$B$5:$J$44,6,FALSE)*VLOOKUP(SSPYLD2!BM$4,'[1]INTERNAL PARAMETERS-1'!$B$5:$J$44,3,FALSE) + SSPYLD1!BM17*(1-VLOOKUP(SSPYLD2!BM$4,'[1]INTERNAL PARAMETERS-1'!$B$5:$J$44,5,FALSE))*VLOOKUP(SSPYLD2!BM$4,'[1]INTERNAL PARAMETERS-1'!$B$5:$J$44,8,FALSE)*VLOOKUP(SSPYLD2!BM$4,'[1]INTERNAL PARAMETERS-1'!$B$5:$J$44,3,FALSE)</f>
        <v>0.64384459790940085</v>
      </c>
      <c r="BN17" s="47">
        <f>SSPYLD1!BN17*VLOOKUP(SSPYLD2!BN$4,'[1]INTERNAL PARAMETERS-1'!$B$5:$J$44,5,FALSE)*VLOOKUP(SSPYLD2!BN$4,'[1]INTERNAL PARAMETERS-1'!$B$5:$J$44,6,FALSE)*VLOOKUP(SSPYLD2!BN$4,'[1]INTERNAL PARAMETERS-1'!$B$5:$J$44,3,FALSE) + SSPYLD1!BN17*(1-VLOOKUP(SSPYLD2!BN$4,'[1]INTERNAL PARAMETERS-1'!$B$5:$J$44,5,FALSE))*VLOOKUP(SSPYLD2!BN$4,'[1]INTERNAL PARAMETERS-1'!$B$5:$J$44,8,FALSE)*VLOOKUP(SSPYLD2!BN$4,'[1]INTERNAL PARAMETERS-1'!$B$5:$J$44,3,FALSE)</f>
        <v>0.28179849105037874</v>
      </c>
      <c r="BO17" s="47">
        <f>SSPYLD1!BO17*VLOOKUP(SSPYLD2!BO$4,'[1]INTERNAL PARAMETERS-1'!$B$5:$J$44,5,FALSE)*VLOOKUP(SSPYLD2!BO$4,'[1]INTERNAL PARAMETERS-1'!$B$5:$J$44,6,FALSE)*VLOOKUP(SSPYLD2!BO$4,'[1]INTERNAL PARAMETERS-1'!$B$5:$J$44,3,FALSE) + SSPYLD1!BO17*(1-VLOOKUP(SSPYLD2!BO$4,'[1]INTERNAL PARAMETERS-1'!$B$5:$J$44,5,FALSE))*VLOOKUP(SSPYLD2!BO$4,'[1]INTERNAL PARAMETERS-1'!$B$5:$J$44,8,FALSE)*VLOOKUP(SSPYLD2!BO$4,'[1]INTERNAL PARAMETERS-1'!$B$5:$J$44,3,FALSE)</f>
        <v>0.15899323736249246</v>
      </c>
      <c r="BP17" s="47">
        <f>SSPYLD1!BP17*VLOOKUP(SSPYLD2!BP$4,'[1]INTERNAL PARAMETERS-1'!$B$5:$J$44,5,FALSE)*VLOOKUP(SSPYLD2!BP$4,'[1]INTERNAL PARAMETERS-1'!$B$5:$J$44,6,FALSE)*VLOOKUP(SSPYLD2!BP$4,'[1]INTERNAL PARAMETERS-1'!$B$5:$J$44,3,FALSE) + SSPYLD1!BP17*(1-VLOOKUP(SSPYLD2!BP$4,'[1]INTERNAL PARAMETERS-1'!$B$5:$J$44,5,FALSE))*VLOOKUP(SSPYLD2!BP$4,'[1]INTERNAL PARAMETERS-1'!$B$5:$J$44,8,FALSE)*VLOOKUP(SSPYLD2!BP$4,'[1]INTERNAL PARAMETERS-1'!$B$5:$J$44,3,FALSE)</f>
        <v>2.240228238957255E-2</v>
      </c>
      <c r="BQ17" s="47">
        <f>SSPYLD1!BQ17*VLOOKUP(SSPYLD2!BQ$4,'[1]INTERNAL PARAMETERS-1'!$B$5:$J$44,5,FALSE)*VLOOKUP(SSPYLD2!BQ$4,'[1]INTERNAL PARAMETERS-1'!$B$5:$J$44,6,FALSE)*VLOOKUP(SSPYLD2!BQ$4,'[1]INTERNAL PARAMETERS-1'!$B$5:$J$44,3,FALSE) + SSPYLD1!BQ17*(1-VLOOKUP(SSPYLD2!BQ$4,'[1]INTERNAL PARAMETERS-1'!$B$5:$J$44,5,FALSE))*VLOOKUP(SSPYLD2!BQ$4,'[1]INTERNAL PARAMETERS-1'!$B$5:$J$44,8,FALSE)*VLOOKUP(SSPYLD2!BQ$4,'[1]INTERNAL PARAMETERS-1'!$B$5:$J$44,3,FALSE)</f>
        <v>1.1562355729999436</v>
      </c>
      <c r="BR17" s="47">
        <f>SSPYLD1!BR17*VLOOKUP(SSPYLD2!BR$4,'[1]INTERNAL PARAMETERS-1'!$B$5:$J$44,5,FALSE)*VLOOKUP(SSPYLD2!BR$4,'[1]INTERNAL PARAMETERS-1'!$B$5:$J$44,6,FALSE)*VLOOKUP(SSPYLD2!BR$4,'[1]INTERNAL PARAMETERS-1'!$B$5:$J$44,3,FALSE) + SSPYLD1!BR17*(1-VLOOKUP(SSPYLD2!BR$4,'[1]INTERNAL PARAMETERS-1'!$B$5:$J$44,5,FALSE))*VLOOKUP(SSPYLD2!BR$4,'[1]INTERNAL PARAMETERS-1'!$B$5:$J$44,8,FALSE)*VLOOKUP(SSPYLD2!BR$4,'[1]INTERNAL PARAMETERS-1'!$B$5:$J$44,3,FALSE)</f>
        <v>2.5636207117405066E-2</v>
      </c>
      <c r="BS17" s="47">
        <f>SSPYLD1!BS17*VLOOKUP(SSPYLD2!BS$4,'[1]INTERNAL PARAMETERS-1'!$B$5:$J$44,5,FALSE)*VLOOKUP(SSPYLD2!BS$4,'[1]INTERNAL PARAMETERS-1'!$B$5:$J$44,6,FALSE)*VLOOKUP(SSPYLD2!BS$4,'[1]INTERNAL PARAMETERS-1'!$B$5:$J$44,3,FALSE) + SSPYLD1!BS17*(1-VLOOKUP(SSPYLD2!BS$4,'[1]INTERNAL PARAMETERS-1'!$B$5:$J$44,5,FALSE))*VLOOKUP(SSPYLD2!BS$4,'[1]INTERNAL PARAMETERS-1'!$B$5:$J$44,8,FALSE)*VLOOKUP(SSPYLD2!BS$4,'[1]INTERNAL PARAMETERS-1'!$B$5:$J$44,3,FALSE)</f>
        <v>4.8732460584497012E-3</v>
      </c>
      <c r="BT17" s="47">
        <f>SSPYLD1!BT17*VLOOKUP(SSPYLD2!BT$4,'[1]INTERNAL PARAMETERS-1'!$B$5:$J$44,5,FALSE)*VLOOKUP(SSPYLD2!BT$4,'[1]INTERNAL PARAMETERS-1'!$B$5:$J$44,6,FALSE)*VLOOKUP(SSPYLD2!BT$4,'[1]INTERNAL PARAMETERS-1'!$B$5:$J$44,3,FALSE) + SSPYLD1!BT17*(1-VLOOKUP(SSPYLD2!BT$4,'[1]INTERNAL PARAMETERS-1'!$B$5:$J$44,5,FALSE))*VLOOKUP(SSPYLD2!BT$4,'[1]INTERNAL PARAMETERS-1'!$B$5:$J$44,8,FALSE)*VLOOKUP(SSPYLD2!BT$4,'[1]INTERNAL PARAMETERS-1'!$B$5:$J$44,3,FALSE)</f>
        <v>0</v>
      </c>
      <c r="BU17" s="47">
        <f>SSPYLD1!BU17*VLOOKUP(SSPYLD2!BU$4,'[1]INTERNAL PARAMETERS-1'!$B$5:$J$44,5,FALSE)*VLOOKUP(SSPYLD2!BU$4,'[1]INTERNAL PARAMETERS-1'!$B$5:$J$44,6,FALSE)*VLOOKUP(SSPYLD2!BU$4,'[1]INTERNAL PARAMETERS-1'!$B$5:$J$44,3,FALSE) + SSPYLD1!BU17*(1-VLOOKUP(SSPYLD2!BU$4,'[1]INTERNAL PARAMETERS-1'!$B$5:$J$44,5,FALSE))*VLOOKUP(SSPYLD2!BU$4,'[1]INTERNAL PARAMETERS-1'!$B$5:$J$44,8,FALSE)*VLOOKUP(SSPYLD2!BU$4,'[1]INTERNAL PARAMETERS-1'!$B$5:$J$44,3,FALSE)</f>
        <v>0</v>
      </c>
      <c r="BV17" s="47">
        <f>SSPYLD1!BV17*VLOOKUP(SSPYLD2!BV$4,'[1]INTERNAL PARAMETERS-1'!$B$5:$J$44,5,FALSE)*VLOOKUP(SSPYLD2!BV$4,'[1]INTERNAL PARAMETERS-1'!$B$5:$J$44,6,FALSE)*VLOOKUP(SSPYLD2!BV$4,'[1]INTERNAL PARAMETERS-1'!$B$5:$J$44,3,FALSE) + SSPYLD1!BV17*(1-VLOOKUP(SSPYLD2!BV$4,'[1]INTERNAL PARAMETERS-1'!$B$5:$J$44,5,FALSE))*VLOOKUP(SSPYLD2!BV$4,'[1]INTERNAL PARAMETERS-1'!$B$5:$J$44,8,FALSE)*VLOOKUP(SSPYLD2!BV$4,'[1]INTERNAL PARAMETERS-1'!$B$5:$J$44,3,FALSE)</f>
        <v>0</v>
      </c>
      <c r="BW17" s="47">
        <f>SSPYLD1!BW17*VLOOKUP(SSPYLD2!BW$4,'[1]INTERNAL PARAMETERS-1'!$B$5:$J$44,5,FALSE)*VLOOKUP(SSPYLD2!BW$4,'[1]INTERNAL PARAMETERS-1'!$B$5:$J$44,6,FALSE)*VLOOKUP(SSPYLD2!BW$4,'[1]INTERNAL PARAMETERS-1'!$B$5:$J$44,3,FALSE) + SSPYLD1!BW17*(1-VLOOKUP(SSPYLD2!BW$4,'[1]INTERNAL PARAMETERS-1'!$B$5:$J$44,5,FALSE))*VLOOKUP(SSPYLD2!BW$4,'[1]INTERNAL PARAMETERS-1'!$B$5:$J$44,8,FALSE)*VLOOKUP(SSPYLD2!BW$4,'[1]INTERNAL PARAMETERS-1'!$B$5:$J$44,3,FALSE)</f>
        <v>0</v>
      </c>
      <c r="BX17" s="47">
        <f>SSPYLD1!BX17*VLOOKUP(SSPYLD2!BX$4,'[1]INTERNAL PARAMETERS-1'!$B$5:$J$44,5,FALSE)*VLOOKUP(SSPYLD2!BX$4,'[1]INTERNAL PARAMETERS-1'!$B$5:$J$44,6,FALSE)*VLOOKUP(SSPYLD2!BX$4,'[1]INTERNAL PARAMETERS-1'!$B$5:$J$44,3,FALSE) + SSPYLD1!BX17*(1-VLOOKUP(SSPYLD2!BX$4,'[1]INTERNAL PARAMETERS-1'!$B$5:$J$44,5,FALSE))*VLOOKUP(SSPYLD2!BX$4,'[1]INTERNAL PARAMETERS-1'!$B$5:$J$44,8,FALSE)*VLOOKUP(SSPYLD2!BX$4,'[1]INTERNAL PARAMETERS-1'!$B$5:$J$44,3,FALSE)</f>
        <v>0</v>
      </c>
      <c r="BY17" s="47">
        <f>SSPYLD1!BY17*VLOOKUP(SSPYLD2!BY$4,'[1]INTERNAL PARAMETERS-1'!$B$5:$J$44,5,FALSE)*VLOOKUP(SSPYLD2!BY$4,'[1]INTERNAL PARAMETERS-1'!$B$5:$J$44,6,FALSE)*VLOOKUP(SSPYLD2!BY$4,'[1]INTERNAL PARAMETERS-1'!$B$5:$J$44,3,FALSE) + SSPYLD1!BY17*(1-VLOOKUP(SSPYLD2!BY$4,'[1]INTERNAL PARAMETERS-1'!$B$5:$J$44,5,FALSE))*VLOOKUP(SSPYLD2!BY$4,'[1]INTERNAL PARAMETERS-1'!$B$5:$J$44,8,FALSE)*VLOOKUP(SSPYLD2!BY$4,'[1]INTERNAL PARAMETERS-1'!$B$5:$J$44,3,FALSE)</f>
        <v>0</v>
      </c>
      <c r="BZ17" s="47">
        <f>SSPYLD1!BZ17*VLOOKUP(SSPYLD2!BZ$4,'[1]INTERNAL PARAMETERS-1'!$B$5:$J$44,5,FALSE)*VLOOKUP(SSPYLD2!BZ$4,'[1]INTERNAL PARAMETERS-1'!$B$5:$J$44,6,FALSE)*VLOOKUP(SSPYLD2!BZ$4,'[1]INTERNAL PARAMETERS-1'!$B$5:$J$44,3,FALSE) + SSPYLD1!BZ17*(1-VLOOKUP(SSPYLD2!BZ$4,'[1]INTERNAL PARAMETERS-1'!$B$5:$J$44,5,FALSE))*VLOOKUP(SSPYLD2!BZ$4,'[1]INTERNAL PARAMETERS-1'!$B$5:$J$44,8,FALSE)*VLOOKUP(SSPYLD2!BZ$4,'[1]INTERNAL PARAMETERS-1'!$B$5:$J$44,3,FALSE)</f>
        <v>3.1254672178116449E-3</v>
      </c>
      <c r="CA17" s="47">
        <f>SSPYLD1!CA17*VLOOKUP(SSPYLD2!CA$4,'[1]INTERNAL PARAMETERS-1'!$B$5:$J$44,5,FALSE)*VLOOKUP(SSPYLD2!CA$4,'[1]INTERNAL PARAMETERS-1'!$B$5:$J$44,6,FALSE)*VLOOKUP(SSPYLD2!CA$4,'[1]INTERNAL PARAMETERS-1'!$B$5:$J$44,3,FALSE) + SSPYLD1!CA17*(1-VLOOKUP(SSPYLD2!CA$4,'[1]INTERNAL PARAMETERS-1'!$B$5:$J$44,5,FALSE))*VLOOKUP(SSPYLD2!CA$4,'[1]INTERNAL PARAMETERS-1'!$B$5:$J$44,8,FALSE)*VLOOKUP(SSPYLD2!CA$4,'[1]INTERNAL PARAMETERS-1'!$B$5:$J$44,3,FALSE)</f>
        <v>0</v>
      </c>
      <c r="CB17" s="47">
        <f>SSPYLD1!CB17*VLOOKUP(SSPYLD2!CB$4,'[1]INTERNAL PARAMETERS-1'!$B$5:$J$44,5,FALSE)*VLOOKUP(SSPYLD2!CB$4,'[1]INTERNAL PARAMETERS-1'!$B$5:$J$44,6,FALSE)*VLOOKUP(SSPYLD2!CB$4,'[1]INTERNAL PARAMETERS-1'!$B$5:$J$44,3,FALSE) + SSPYLD1!CB17*(1-VLOOKUP(SSPYLD2!CB$4,'[1]INTERNAL PARAMETERS-1'!$B$5:$J$44,5,FALSE))*VLOOKUP(SSPYLD2!CB$4,'[1]INTERNAL PARAMETERS-1'!$B$5:$J$44,8,FALSE)*VLOOKUP(SSPYLD2!CB$4,'[1]INTERNAL PARAMETERS-1'!$B$5:$J$44,3,FALSE)</f>
        <v>0</v>
      </c>
      <c r="CC17" s="47">
        <f>SSPYLD1!CC17*VLOOKUP(SSPYLD2!CC$4,'[1]INTERNAL PARAMETERS-1'!$B$5:$J$44,5,FALSE)*VLOOKUP(SSPYLD2!CC$4,'[1]INTERNAL PARAMETERS-1'!$B$5:$J$44,6,FALSE)*VLOOKUP(SSPYLD2!CC$4,'[1]INTERNAL PARAMETERS-1'!$B$5:$J$44,3,FALSE) + SSPYLD1!CC17*(1-VLOOKUP(SSPYLD2!CC$4,'[1]INTERNAL PARAMETERS-1'!$B$5:$J$44,5,FALSE))*VLOOKUP(SSPYLD2!CC$4,'[1]INTERNAL PARAMETERS-1'!$B$5:$J$44,8,FALSE)*VLOOKUP(SSPYLD2!CC$4,'[1]INTERNAL PARAMETERS-1'!$B$5:$J$44,3,FALSE)</f>
        <v>5.5563541463616254E-3</v>
      </c>
      <c r="CD17" s="47">
        <f>SSPYLD1!CD17*VLOOKUP(SSPYLD2!CD$4,'[1]INTERNAL PARAMETERS-1'!$B$5:$J$44,5,FALSE)*VLOOKUP(SSPYLD2!CD$4,'[1]INTERNAL PARAMETERS-1'!$B$5:$J$44,6,FALSE)*VLOOKUP(SSPYLD2!CD$4,'[1]INTERNAL PARAMETERS-1'!$B$5:$J$44,3,FALSE) + SSPYLD1!CD17*(1-VLOOKUP(SSPYLD2!CD$4,'[1]INTERNAL PARAMETERS-1'!$B$5:$J$44,5,FALSE))*VLOOKUP(SSPYLD2!CD$4,'[1]INTERNAL PARAMETERS-1'!$B$5:$J$44,8,FALSE)*VLOOKUP(SSPYLD2!CD$4,'[1]INTERNAL PARAMETERS-1'!$B$5:$J$44,3,FALSE)</f>
        <v>1.5540485536593268E-2</v>
      </c>
      <c r="CE17" s="47">
        <f>SSPYLD1!CE17*VLOOKUP(SSPYLD2!CE$4,'[1]INTERNAL PARAMETERS-1'!$B$5:$J$44,5,FALSE)*VLOOKUP(SSPYLD2!CE$4,'[1]INTERNAL PARAMETERS-1'!$B$5:$J$44,6,FALSE)*VLOOKUP(SSPYLD2!CE$4,'[1]INTERNAL PARAMETERS-1'!$B$5:$J$44,3,FALSE) + SSPYLD1!CE17*(1-VLOOKUP(SSPYLD2!CE$4,'[1]INTERNAL PARAMETERS-1'!$B$5:$J$44,5,FALSE))*VLOOKUP(SSPYLD2!CE$4,'[1]INTERNAL PARAMETERS-1'!$B$5:$J$44,8,FALSE)*VLOOKUP(SSPYLD2!CE$4,'[1]INTERNAL PARAMETERS-1'!$B$5:$J$44,3,FALSE)</f>
        <v>2.7613476202415482E-2</v>
      </c>
      <c r="CF17" s="47">
        <f>SSPYLD1!CF17*VLOOKUP(SSPYLD2!CF$4,'[1]INTERNAL PARAMETERS-1'!$B$5:$J$44,5,FALSE)*VLOOKUP(SSPYLD2!CF$4,'[1]INTERNAL PARAMETERS-1'!$B$5:$J$44,6,FALSE)*VLOOKUP(SSPYLD2!CF$4,'[1]INTERNAL PARAMETERS-1'!$B$5:$J$44,3,FALSE) + SSPYLD1!CF17*(1-VLOOKUP(SSPYLD2!CF$4,'[1]INTERNAL PARAMETERS-1'!$B$5:$J$44,5,FALSE))*VLOOKUP(SSPYLD2!CF$4,'[1]INTERNAL PARAMETERS-1'!$B$5:$J$44,8,FALSE)*VLOOKUP(SSPYLD2!CF$4,'[1]INTERNAL PARAMETERS-1'!$B$5:$J$44,3,FALSE)</f>
        <v>0</v>
      </c>
      <c r="CG17" s="47">
        <f>SSPYLD1!CG17*VLOOKUP(SSPYLD2!CG$4,'[1]INTERNAL PARAMETERS-1'!$B$5:$J$44,5,FALSE)*VLOOKUP(SSPYLD2!CG$4,'[1]INTERNAL PARAMETERS-1'!$B$5:$J$44,6,FALSE)*VLOOKUP(SSPYLD2!CG$4,'[1]INTERNAL PARAMETERS-1'!$B$5:$J$44,3,FALSE) + SSPYLD1!CG17*(1-VLOOKUP(SSPYLD2!CG$4,'[1]INTERNAL PARAMETERS-1'!$B$5:$J$44,5,FALSE))*VLOOKUP(SSPYLD2!CG$4,'[1]INTERNAL PARAMETERS-1'!$B$5:$J$44,8,FALSE)*VLOOKUP(SSPYLD2!CG$4,'[1]INTERNAL PARAMETERS-1'!$B$5:$J$44,3,FALSE)</f>
        <v>0</v>
      </c>
      <c r="CH17" s="46">
        <f>SSPYLD1!CH17*VLOOKUP(SSPYLD2!CH$4,'[1]INTERNAL PARAMETERS-1'!$B$5:$J$44,5,FALSE)*VLOOKUP(SSPYLD2!CH$4,'[1]INTERNAL PARAMETERS-1'!$B$5:$J$44,6,FALSE)*VLOOKUP(SSPYLD2!CH$4,'[1]INTERNAL PARAMETERS-1'!$B$5:$J$44,3,FALSE) + SSPYLD1!CH17*(1-VLOOKUP(SSPYLD2!CH$4,'[1]INTERNAL PARAMETERS-1'!$B$5:$J$44,5,FALSE))*VLOOKUP(SSPYLD2!CH$4,'[1]INTERNAL PARAMETERS-1'!$B$5:$J$44,8,FALSE)*VLOOKUP(SSPYLD2!CH$4,'[1]INTERNAL PARAMETERS-1'!$B$5:$J$44,3,FALSE)</f>
        <v>0</v>
      </c>
      <c r="CJ17" s="48">
        <f t="shared" si="0"/>
        <v>484.14838446550289</v>
      </c>
      <c r="CK17" s="46">
        <f t="shared" si="1"/>
        <v>20.085740150345998</v>
      </c>
    </row>
    <row r="18" spans="2:89" x14ac:dyDescent="0.4">
      <c r="B18" s="61" t="s">
        <v>5</v>
      </c>
      <c r="C18" s="60" t="s">
        <v>68</v>
      </c>
      <c r="D18" s="60" t="s">
        <v>54</v>
      </c>
      <c r="E18" s="135">
        <f>'S Str&amp;Pad'!X18</f>
        <v>805.80687736695779</v>
      </c>
      <c r="F18" s="62">
        <f>'[1]INTERNAL PARAMETERS-1'!M18</f>
        <v>21.115000000000002</v>
      </c>
      <c r="G18" s="48">
        <f>SSPYLD1!G18*VLOOKUP(SSPYLD2!G$4,'[1]INTERNAL PARAMETERS-1'!$B$5:$J$44,5,FALSE)*VLOOKUP(SSPYLD2!G$4,'[1]INTERNAL PARAMETERS-1'!$B$5:$J$44,7,FALSE)*SSPYLD2!$F18 + SSPYLD1!G18*(1-VLOOKUP(SSPYLD2!G$4,'[1]INTERNAL PARAMETERS-1'!$B$5:$J$44,5,FALSE))*VLOOKUP(SSPYLD2!G$4,'[1]INTERNAL PARAMETERS-1'!$B$5:$J$44,9,FALSE)*SSPYLD2!$F18</f>
        <v>130.78397038594309</v>
      </c>
      <c r="H18" s="47">
        <f>SSPYLD1!H18*VLOOKUP(SSPYLD2!H$4,'[1]INTERNAL PARAMETERS-1'!$B$5:$J$44,5,FALSE)*VLOOKUP(SSPYLD2!H$4,'[1]INTERNAL PARAMETERS-1'!$B$5:$J$44,7,FALSE)*SSPYLD2!$F18 + SSPYLD1!H18*(1-VLOOKUP(SSPYLD2!H$4,'[1]INTERNAL PARAMETERS-1'!$B$5:$J$44,5,FALSE))*VLOOKUP(SSPYLD2!H$4,'[1]INTERNAL PARAMETERS-1'!$B$5:$J$44,9,FALSE)*SSPYLD2!$F18</f>
        <v>30.929080415385073</v>
      </c>
      <c r="I18" s="47">
        <f>SSPYLD1!I18*VLOOKUP(SSPYLD2!I$4,'[1]INTERNAL PARAMETERS-1'!$B$5:$J$44,5,FALSE)*VLOOKUP(SSPYLD2!I$4,'[1]INTERNAL PARAMETERS-1'!$B$5:$J$44,7,FALSE)*SSPYLD2!$F18 + SSPYLD1!I18*(1-VLOOKUP(SSPYLD2!I$4,'[1]INTERNAL PARAMETERS-1'!$B$5:$J$44,5,FALSE))*VLOOKUP(SSPYLD2!I$4,'[1]INTERNAL PARAMETERS-1'!$B$5:$J$44,9,FALSE)*SSPYLD2!$F18</f>
        <v>40.895104270700926</v>
      </c>
      <c r="J18" s="47">
        <f>SSPYLD1!J18*VLOOKUP(SSPYLD2!J$4,'[1]INTERNAL PARAMETERS-1'!$B$5:$J$44,5,FALSE)*VLOOKUP(SSPYLD2!J$4,'[1]INTERNAL PARAMETERS-1'!$B$5:$J$44,7,FALSE)*SSPYLD2!$F18 + SSPYLD1!J18*(1-VLOOKUP(SSPYLD2!J$4,'[1]INTERNAL PARAMETERS-1'!$B$5:$J$44,5,FALSE))*VLOOKUP(SSPYLD2!J$4,'[1]INTERNAL PARAMETERS-1'!$B$5:$J$44,9,FALSE)*SSPYLD2!$F18</f>
        <v>0</v>
      </c>
      <c r="K18" s="47">
        <f>SSPYLD1!K18*VLOOKUP(SSPYLD2!K$4,'[1]INTERNAL PARAMETERS-1'!$B$5:$J$44,5,FALSE)*VLOOKUP(SSPYLD2!K$4,'[1]INTERNAL PARAMETERS-1'!$B$5:$J$44,7,FALSE)*SSPYLD2!$F18 + SSPYLD1!K18*(1-VLOOKUP(SSPYLD2!K$4,'[1]INTERNAL PARAMETERS-1'!$B$5:$J$44,5,FALSE))*VLOOKUP(SSPYLD2!K$4,'[1]INTERNAL PARAMETERS-1'!$B$5:$J$44,9,FALSE)*SSPYLD2!$F18</f>
        <v>0.58779530090634002</v>
      </c>
      <c r="L18" s="47">
        <f>SSPYLD1!L18*VLOOKUP(SSPYLD2!L$4,'[1]INTERNAL PARAMETERS-1'!$B$5:$J$44,5,FALSE)*VLOOKUP(SSPYLD2!L$4,'[1]INTERNAL PARAMETERS-1'!$B$5:$J$44,7,FALSE)*SSPYLD2!$F18 + SSPYLD1!L18*(1-VLOOKUP(SSPYLD2!L$4,'[1]INTERNAL PARAMETERS-1'!$B$5:$J$44,5,FALSE))*VLOOKUP(SSPYLD2!L$4,'[1]INTERNAL PARAMETERS-1'!$B$5:$J$44,9,FALSE)*SSPYLD2!$F18</f>
        <v>0</v>
      </c>
      <c r="M18" s="47">
        <f>SSPYLD1!M18*VLOOKUP(SSPYLD2!M$4,'[1]INTERNAL PARAMETERS-1'!$B$5:$J$44,5,FALSE)*VLOOKUP(SSPYLD2!M$4,'[1]INTERNAL PARAMETERS-1'!$B$5:$J$44,7,FALSE)*SSPYLD2!$F18 + SSPYLD1!M18*(1-VLOOKUP(SSPYLD2!M$4,'[1]INTERNAL PARAMETERS-1'!$B$5:$J$44,5,FALSE))*VLOOKUP(SSPYLD2!M$4,'[1]INTERNAL PARAMETERS-1'!$B$5:$J$44,9,FALSE)*SSPYLD2!$F18</f>
        <v>4.2675875108670427</v>
      </c>
      <c r="N18" s="47">
        <f>SSPYLD1!N18*VLOOKUP(SSPYLD2!N$4,'[1]INTERNAL PARAMETERS-1'!$B$5:$J$44,5,FALSE)*VLOOKUP(SSPYLD2!N$4,'[1]INTERNAL PARAMETERS-1'!$B$5:$J$44,7,FALSE)*SSPYLD2!$F18 + SSPYLD1!N18*(1-VLOOKUP(SSPYLD2!N$4,'[1]INTERNAL PARAMETERS-1'!$B$5:$J$44,5,FALSE))*VLOOKUP(SSPYLD2!N$4,'[1]INTERNAL PARAMETERS-1'!$B$5:$J$44,9,FALSE)*SSPYLD2!$F18</f>
        <v>0.12190629360235465</v>
      </c>
      <c r="O18" s="47">
        <f>SSPYLD1!O18*VLOOKUP(SSPYLD2!O$4,'[1]INTERNAL PARAMETERS-1'!$B$5:$J$44,5,FALSE)*VLOOKUP(SSPYLD2!O$4,'[1]INTERNAL PARAMETERS-1'!$B$5:$J$44,7,FALSE)*SSPYLD2!$F18 + SSPYLD1!O18*(1-VLOOKUP(SSPYLD2!O$4,'[1]INTERNAL PARAMETERS-1'!$B$5:$J$44,5,FALSE))*VLOOKUP(SSPYLD2!O$4,'[1]INTERNAL PARAMETERS-1'!$B$5:$J$44,9,FALSE)*SSPYLD2!$F18</f>
        <v>0</v>
      </c>
      <c r="P18" s="47">
        <f>SSPYLD1!P18*VLOOKUP(SSPYLD2!P$4,'[1]INTERNAL PARAMETERS-1'!$B$5:$J$44,5,FALSE)*VLOOKUP(SSPYLD2!P$4,'[1]INTERNAL PARAMETERS-1'!$B$5:$J$44,7,FALSE)*SSPYLD2!$F18 + SSPYLD1!P18*(1-VLOOKUP(SSPYLD2!P$4,'[1]INTERNAL PARAMETERS-1'!$B$5:$J$44,5,FALSE))*VLOOKUP(SSPYLD2!P$4,'[1]INTERNAL PARAMETERS-1'!$B$5:$J$44,9,FALSE)*SSPYLD2!$F18</f>
        <v>0</v>
      </c>
      <c r="Q18" s="47">
        <f>SSPYLD1!Q18*VLOOKUP(SSPYLD2!Q$4,'[1]INTERNAL PARAMETERS-1'!$B$5:$J$44,5,FALSE)*VLOOKUP(SSPYLD2!Q$4,'[1]INTERNAL PARAMETERS-1'!$B$5:$J$44,7,FALSE)*SSPYLD2!$F18 + SSPYLD1!Q18*(1-VLOOKUP(SSPYLD2!Q$4,'[1]INTERNAL PARAMETERS-1'!$B$5:$J$44,5,FALSE))*VLOOKUP(SSPYLD2!Q$4,'[1]INTERNAL PARAMETERS-1'!$B$5:$J$44,9,FALSE)*SSPYLD2!$F18</f>
        <v>0</v>
      </c>
      <c r="R18" s="47">
        <f>SSPYLD1!R18*VLOOKUP(SSPYLD2!R$4,'[1]INTERNAL PARAMETERS-1'!$B$5:$J$44,5,FALSE)*VLOOKUP(SSPYLD2!R$4,'[1]INTERNAL PARAMETERS-1'!$B$5:$J$44,7,FALSE)*SSPYLD2!$F18 + SSPYLD1!R18*(1-VLOOKUP(SSPYLD2!R$4,'[1]INTERNAL PARAMETERS-1'!$B$5:$J$44,5,FALSE))*VLOOKUP(SSPYLD2!R$4,'[1]INTERNAL PARAMETERS-1'!$B$5:$J$44,9,FALSE)*SSPYLD2!$F18</f>
        <v>6.9664628255566213E-2</v>
      </c>
      <c r="S18" s="47">
        <f>SSPYLD1!S18*VLOOKUP(SSPYLD2!S$4,'[1]INTERNAL PARAMETERS-1'!$B$5:$J$44,5,FALSE)*VLOOKUP(SSPYLD2!S$4,'[1]INTERNAL PARAMETERS-1'!$B$5:$J$44,7,FALSE)*SSPYLD2!$F18 + SSPYLD1!S18*(1-VLOOKUP(SSPYLD2!S$4,'[1]INTERNAL PARAMETERS-1'!$B$5:$J$44,5,FALSE))*VLOOKUP(SSPYLD2!S$4,'[1]INTERNAL PARAMETERS-1'!$B$5:$J$44,9,FALSE)*SSPYLD2!$F18</f>
        <v>4.1693909092410069</v>
      </c>
      <c r="T18" s="47">
        <f>SSPYLD1!T18*VLOOKUP(SSPYLD2!T$4,'[1]INTERNAL PARAMETERS-1'!$B$5:$J$44,5,FALSE)*VLOOKUP(SSPYLD2!T$4,'[1]INTERNAL PARAMETERS-1'!$B$5:$J$44,7,FALSE)*SSPYLD2!$F18 + SSPYLD1!T18*(1-VLOOKUP(SSPYLD2!T$4,'[1]INTERNAL PARAMETERS-1'!$B$5:$J$44,5,FALSE))*VLOOKUP(SSPYLD2!T$4,'[1]INTERNAL PARAMETERS-1'!$B$5:$J$44,9,FALSE)*SSPYLD2!$F18</f>
        <v>1.5673520480769463</v>
      </c>
      <c r="U18" s="47">
        <f>SSPYLD1!U18*VLOOKUP(SSPYLD2!U$4,'[1]INTERNAL PARAMETERS-1'!$B$5:$J$44,5,FALSE)*VLOOKUP(SSPYLD2!U$4,'[1]INTERNAL PARAMETERS-1'!$B$5:$J$44,7,FALSE)*SSPYLD2!$F18 + SSPYLD1!U18*(1-VLOOKUP(SSPYLD2!U$4,'[1]INTERNAL PARAMETERS-1'!$B$5:$J$44,5,FALSE))*VLOOKUP(SSPYLD2!U$4,'[1]INTERNAL PARAMETERS-1'!$B$5:$J$44,9,FALSE)*SSPYLD2!$F18</f>
        <v>0.49196798403132919</v>
      </c>
      <c r="V18" s="47">
        <f>SSPYLD1!V18*VLOOKUP(SSPYLD2!V$4,'[1]INTERNAL PARAMETERS-1'!$B$5:$J$44,5,FALSE)*VLOOKUP(SSPYLD2!V$4,'[1]INTERNAL PARAMETERS-1'!$B$5:$J$44,7,FALSE)*SSPYLD2!$F18 + SSPYLD1!V18*(1-VLOOKUP(SSPYLD2!V$4,'[1]INTERNAL PARAMETERS-1'!$B$5:$J$44,5,FALSE))*VLOOKUP(SSPYLD2!V$4,'[1]INTERNAL PARAMETERS-1'!$B$5:$J$44,9,FALSE)*SSPYLD2!$F18</f>
        <v>5.0540965529124726</v>
      </c>
      <c r="W18" s="47">
        <f>SSPYLD1!W18*VLOOKUP(SSPYLD2!W$4,'[1]INTERNAL PARAMETERS-1'!$B$5:$J$44,5,FALSE)*VLOOKUP(SSPYLD2!W$4,'[1]INTERNAL PARAMETERS-1'!$B$5:$J$44,7,FALSE)*SSPYLD2!$F18 + SSPYLD1!W18*(1-VLOOKUP(SSPYLD2!W$4,'[1]INTERNAL PARAMETERS-1'!$B$5:$J$44,5,FALSE))*VLOOKUP(SSPYLD2!W$4,'[1]INTERNAL PARAMETERS-1'!$B$5:$J$44,9,FALSE)*SSPYLD2!$F18</f>
        <v>0</v>
      </c>
      <c r="X18" s="47">
        <f>SSPYLD1!X18*VLOOKUP(SSPYLD2!X$4,'[1]INTERNAL PARAMETERS-1'!$B$5:$J$44,5,FALSE)*VLOOKUP(SSPYLD2!X$4,'[1]INTERNAL PARAMETERS-1'!$B$5:$J$44,7,FALSE)*SSPYLD2!$F18 + SSPYLD1!X18*(1-VLOOKUP(SSPYLD2!X$4,'[1]INTERNAL PARAMETERS-1'!$B$5:$J$44,5,FALSE))*VLOOKUP(SSPYLD2!X$4,'[1]INTERNAL PARAMETERS-1'!$B$5:$J$44,9,FALSE)*SSPYLD2!$F18</f>
        <v>0</v>
      </c>
      <c r="Y18" s="47">
        <f>SSPYLD1!Y18*VLOOKUP(SSPYLD2!Y$4,'[1]INTERNAL PARAMETERS-1'!$B$5:$J$44,5,FALSE)*VLOOKUP(SSPYLD2!Y$4,'[1]INTERNAL PARAMETERS-1'!$B$5:$J$44,7,FALSE)*SSPYLD2!$F18 + SSPYLD1!Y18*(1-VLOOKUP(SSPYLD2!Y$4,'[1]INTERNAL PARAMETERS-1'!$B$5:$J$44,5,FALSE))*VLOOKUP(SSPYLD2!Y$4,'[1]INTERNAL PARAMETERS-1'!$B$5:$J$44,9,FALSE)*SSPYLD2!$F18</f>
        <v>0</v>
      </c>
      <c r="Z18" s="47">
        <f>SSPYLD1!Z18*VLOOKUP(SSPYLD2!Z$4,'[1]INTERNAL PARAMETERS-1'!$B$5:$J$44,5,FALSE)*VLOOKUP(SSPYLD2!Z$4,'[1]INTERNAL PARAMETERS-1'!$B$5:$J$44,7,FALSE)*SSPYLD2!$F18 + SSPYLD1!Z18*(1-VLOOKUP(SSPYLD2!Z$4,'[1]INTERNAL PARAMETERS-1'!$B$5:$J$44,5,FALSE))*VLOOKUP(SSPYLD2!Z$4,'[1]INTERNAL PARAMETERS-1'!$B$5:$J$44,9,FALSE)*SSPYLD2!$F18</f>
        <v>0</v>
      </c>
      <c r="AA18" s="47">
        <f>SSPYLD1!AA18*VLOOKUP(SSPYLD2!AA$4,'[1]INTERNAL PARAMETERS-1'!$B$5:$J$44,5,FALSE)*VLOOKUP(SSPYLD2!AA$4,'[1]INTERNAL PARAMETERS-1'!$B$5:$J$44,7,FALSE)*SSPYLD2!$F18 + SSPYLD1!AA18*(1-VLOOKUP(SSPYLD2!AA$4,'[1]INTERNAL PARAMETERS-1'!$B$5:$J$44,5,FALSE))*VLOOKUP(SSPYLD2!AA$4,'[1]INTERNAL PARAMETERS-1'!$B$5:$J$44,9,FALSE)*SSPYLD2!$F18</f>
        <v>0</v>
      </c>
      <c r="AB18" s="47">
        <f>SSPYLD1!AB18*VLOOKUP(SSPYLD2!AB$4,'[1]INTERNAL PARAMETERS-1'!$B$5:$J$44,5,FALSE)*VLOOKUP(SSPYLD2!AB$4,'[1]INTERNAL PARAMETERS-1'!$B$5:$J$44,7,FALSE)*SSPYLD2!$F18 + SSPYLD1!AB18*(1-VLOOKUP(SSPYLD2!AB$4,'[1]INTERNAL PARAMETERS-1'!$B$5:$J$44,5,FALSE))*VLOOKUP(SSPYLD2!AB$4,'[1]INTERNAL PARAMETERS-1'!$B$5:$J$44,9,FALSE)*SSPYLD2!$F18</f>
        <v>0</v>
      </c>
      <c r="AC18" s="47">
        <f>SSPYLD1!AC18*VLOOKUP(SSPYLD2!AC$4,'[1]INTERNAL PARAMETERS-1'!$B$5:$J$44,5,FALSE)*VLOOKUP(SSPYLD2!AC$4,'[1]INTERNAL PARAMETERS-1'!$B$5:$J$44,7,FALSE)*SSPYLD2!$F18 + SSPYLD1!AC18*(1-VLOOKUP(SSPYLD2!AC$4,'[1]INTERNAL PARAMETERS-1'!$B$5:$J$44,5,FALSE))*VLOOKUP(SSPYLD2!AC$4,'[1]INTERNAL PARAMETERS-1'!$B$5:$J$44,9,FALSE)*SSPYLD2!$F18</f>
        <v>0</v>
      </c>
      <c r="AD18" s="47">
        <f>SSPYLD1!AD18*VLOOKUP(SSPYLD2!AD$4,'[1]INTERNAL PARAMETERS-1'!$B$5:$J$44,5,FALSE)*VLOOKUP(SSPYLD2!AD$4,'[1]INTERNAL PARAMETERS-1'!$B$5:$J$44,7,FALSE)*SSPYLD2!$F18 + SSPYLD1!AD18*(1-VLOOKUP(SSPYLD2!AD$4,'[1]INTERNAL PARAMETERS-1'!$B$5:$J$44,5,FALSE))*VLOOKUP(SSPYLD2!AD$4,'[1]INTERNAL PARAMETERS-1'!$B$5:$J$44,9,FALSE)*SSPYLD2!$F18</f>
        <v>0</v>
      </c>
      <c r="AE18" s="47">
        <f>SSPYLD1!AE18*VLOOKUP(SSPYLD2!AE$4,'[1]INTERNAL PARAMETERS-1'!$B$5:$J$44,5,FALSE)*VLOOKUP(SSPYLD2!AE$4,'[1]INTERNAL PARAMETERS-1'!$B$5:$J$44,7,FALSE)*SSPYLD2!$F18 + SSPYLD1!AE18*(1-VLOOKUP(SSPYLD2!AE$4,'[1]INTERNAL PARAMETERS-1'!$B$5:$J$44,5,FALSE))*VLOOKUP(SSPYLD2!AE$4,'[1]INTERNAL PARAMETERS-1'!$B$5:$J$44,9,FALSE)*SSPYLD2!$F18</f>
        <v>0</v>
      </c>
      <c r="AF18" s="47">
        <f>SSPYLD1!AF18*VLOOKUP(SSPYLD2!AF$4,'[1]INTERNAL PARAMETERS-1'!$B$5:$J$44,5,FALSE)*VLOOKUP(SSPYLD2!AF$4,'[1]INTERNAL PARAMETERS-1'!$B$5:$J$44,7,FALSE)*SSPYLD2!$F18 + SSPYLD1!AF18*(1-VLOOKUP(SSPYLD2!AF$4,'[1]INTERNAL PARAMETERS-1'!$B$5:$J$44,5,FALSE))*VLOOKUP(SSPYLD2!AF$4,'[1]INTERNAL PARAMETERS-1'!$B$5:$J$44,9,FALSE)*SSPYLD2!$F18</f>
        <v>0.33961506274588527</v>
      </c>
      <c r="AG18" s="47">
        <f>SSPYLD1!AG18*VLOOKUP(SSPYLD2!AG$4,'[1]INTERNAL PARAMETERS-1'!$B$5:$J$44,5,FALSE)*VLOOKUP(SSPYLD2!AG$4,'[1]INTERNAL PARAMETERS-1'!$B$5:$J$44,7,FALSE)*SSPYLD2!$F18 + SSPYLD1!AG18*(1-VLOOKUP(SSPYLD2!AG$4,'[1]INTERNAL PARAMETERS-1'!$B$5:$J$44,5,FALSE))*VLOOKUP(SSPYLD2!AG$4,'[1]INTERNAL PARAMETERS-1'!$B$5:$J$44,9,FALSE)*SSPYLD2!$F18</f>
        <v>0</v>
      </c>
      <c r="AH18" s="47">
        <f>SSPYLD1!AH18*VLOOKUP(SSPYLD2!AH$4,'[1]INTERNAL PARAMETERS-1'!$B$5:$J$44,5,FALSE)*VLOOKUP(SSPYLD2!AH$4,'[1]INTERNAL PARAMETERS-1'!$B$5:$J$44,7,FALSE)*SSPYLD2!$F18 + SSPYLD1!AH18*(1-VLOOKUP(SSPYLD2!AH$4,'[1]INTERNAL PARAMETERS-1'!$B$5:$J$44,5,FALSE))*VLOOKUP(SSPYLD2!AH$4,'[1]INTERNAL PARAMETERS-1'!$B$5:$J$44,9,FALSE)*SSPYLD2!$F18</f>
        <v>0</v>
      </c>
      <c r="AI18" s="47">
        <f>SSPYLD1!AI18*VLOOKUP(SSPYLD2!AI$4,'[1]INTERNAL PARAMETERS-1'!$B$5:$J$44,5,FALSE)*VLOOKUP(SSPYLD2!AI$4,'[1]INTERNAL PARAMETERS-1'!$B$5:$J$44,7,FALSE)*SSPYLD2!$F18 + SSPYLD1!AI18*(1-VLOOKUP(SSPYLD2!AI$4,'[1]INTERNAL PARAMETERS-1'!$B$5:$J$44,5,FALSE))*VLOOKUP(SSPYLD2!AI$4,'[1]INTERNAL PARAMETERS-1'!$B$5:$J$44,9,FALSE)*SSPYLD2!$F18</f>
        <v>8.7072278013349963E-2</v>
      </c>
      <c r="AJ18" s="47">
        <f>SSPYLD1!AJ18*VLOOKUP(SSPYLD2!AJ$4,'[1]INTERNAL PARAMETERS-1'!$B$5:$J$44,5,FALSE)*VLOOKUP(SSPYLD2!AJ$4,'[1]INTERNAL PARAMETERS-1'!$B$5:$J$44,7,FALSE)*SSPYLD2!$F18 + SSPYLD1!AJ18*(1-VLOOKUP(SSPYLD2!AJ$4,'[1]INTERNAL PARAMETERS-1'!$B$5:$J$44,5,FALSE))*VLOOKUP(SSPYLD2!AJ$4,'[1]INTERNAL PARAMETERS-1'!$B$5:$J$44,9,FALSE)*SSPYLD2!$F18</f>
        <v>0.50942259411882784</v>
      </c>
      <c r="AK18" s="47">
        <f>SSPYLD1!AK18*VLOOKUP(SSPYLD2!AK$4,'[1]INTERNAL PARAMETERS-1'!$B$5:$J$44,5,FALSE)*VLOOKUP(SSPYLD2!AK$4,'[1]INTERNAL PARAMETERS-1'!$B$5:$J$44,7,FALSE)*SSPYLD2!$F18 + SSPYLD1!AK18*(1-VLOOKUP(SSPYLD2!AK$4,'[1]INTERNAL PARAMETERS-1'!$B$5:$J$44,5,FALSE))*VLOOKUP(SSPYLD2!AK$4,'[1]INTERNAL PARAMETERS-1'!$B$5:$J$44,9,FALSE)*SSPYLD2!$F18</f>
        <v>0.76631091081122837</v>
      </c>
      <c r="AL18" s="47">
        <f>SSPYLD1!AL18*VLOOKUP(SSPYLD2!AL$4,'[1]INTERNAL PARAMETERS-1'!$B$5:$J$44,5,FALSE)*VLOOKUP(SSPYLD2!AL$4,'[1]INTERNAL PARAMETERS-1'!$B$5:$J$44,7,FALSE)*SSPYLD2!$F18 + SSPYLD1!AL18*(1-VLOOKUP(SSPYLD2!AL$4,'[1]INTERNAL PARAMETERS-1'!$B$5:$J$44,5,FALSE))*VLOOKUP(SSPYLD2!AL$4,'[1]INTERNAL PARAMETERS-1'!$B$5:$J$44,9,FALSE)*SSPYLD2!$F18</f>
        <v>0</v>
      </c>
      <c r="AM18" s="47">
        <f>SSPYLD1!AM18*VLOOKUP(SSPYLD2!AM$4,'[1]INTERNAL PARAMETERS-1'!$B$5:$J$44,5,FALSE)*VLOOKUP(SSPYLD2!AM$4,'[1]INTERNAL PARAMETERS-1'!$B$5:$J$44,7,FALSE)*SSPYLD2!$F18 + SSPYLD1!AM18*(1-VLOOKUP(SSPYLD2!AM$4,'[1]INTERNAL PARAMETERS-1'!$B$5:$J$44,5,FALSE))*VLOOKUP(SSPYLD2!AM$4,'[1]INTERNAL PARAMETERS-1'!$B$5:$J$44,9,FALSE)*SSPYLD2!$F18</f>
        <v>0</v>
      </c>
      <c r="AN18" s="47">
        <f>SSPYLD1!AN18*VLOOKUP(SSPYLD2!AN$4,'[1]INTERNAL PARAMETERS-1'!$B$5:$J$44,5,FALSE)*VLOOKUP(SSPYLD2!AN$4,'[1]INTERNAL PARAMETERS-1'!$B$5:$J$44,7,FALSE)*SSPYLD2!$F18 + SSPYLD1!AN18*(1-VLOOKUP(SSPYLD2!AN$4,'[1]INTERNAL PARAMETERS-1'!$B$5:$J$44,5,FALSE))*VLOOKUP(SSPYLD2!AN$4,'[1]INTERNAL PARAMETERS-1'!$B$5:$J$44,9,FALSE)*SSPYLD2!$F18</f>
        <v>0</v>
      </c>
      <c r="AO18" s="47">
        <f>SSPYLD1!AO18*VLOOKUP(SSPYLD2!AO$4,'[1]INTERNAL PARAMETERS-1'!$B$5:$J$44,5,FALSE)*VLOOKUP(SSPYLD2!AO$4,'[1]INTERNAL PARAMETERS-1'!$B$5:$J$44,7,FALSE)*SSPYLD2!$F18 + SSPYLD1!AO18*(1-VLOOKUP(SSPYLD2!AO$4,'[1]INTERNAL PARAMETERS-1'!$B$5:$J$44,5,FALSE))*VLOOKUP(SSPYLD2!AO$4,'[1]INTERNAL PARAMETERS-1'!$B$5:$J$44,9,FALSE)*SSPYLD2!$F18</f>
        <v>0</v>
      </c>
      <c r="AP18" s="47">
        <f>SSPYLD1!AP18*VLOOKUP(SSPYLD2!AP$4,'[1]INTERNAL PARAMETERS-1'!$B$5:$J$44,5,FALSE)*VLOOKUP(SSPYLD2!AP$4,'[1]INTERNAL PARAMETERS-1'!$B$5:$J$44,7,FALSE)*SSPYLD2!$F18 + SSPYLD1!AP18*(1-VLOOKUP(SSPYLD2!AP$4,'[1]INTERNAL PARAMETERS-1'!$B$5:$J$44,5,FALSE))*VLOOKUP(SSPYLD2!AP$4,'[1]INTERNAL PARAMETERS-1'!$B$5:$J$44,9,FALSE)*SSPYLD2!$F18</f>
        <v>0</v>
      </c>
      <c r="AQ18" s="47">
        <f>SSPYLD1!AQ18*VLOOKUP(SSPYLD2!AQ$4,'[1]INTERNAL PARAMETERS-1'!$B$5:$J$44,5,FALSE)*VLOOKUP(SSPYLD2!AQ$4,'[1]INTERNAL PARAMETERS-1'!$B$5:$J$44,7,FALSE)*SSPYLD2!$F18 + SSPYLD1!AQ18*(1-VLOOKUP(SSPYLD2!AQ$4,'[1]INTERNAL PARAMETERS-1'!$B$5:$J$44,5,FALSE))*VLOOKUP(SSPYLD2!AQ$4,'[1]INTERNAL PARAMETERS-1'!$B$5:$J$44,9,FALSE)*SSPYLD2!$F18</f>
        <v>0</v>
      </c>
      <c r="AR18" s="47">
        <f>SSPYLD1!AR18*VLOOKUP(SSPYLD2!AR$4,'[1]INTERNAL PARAMETERS-1'!$B$5:$J$44,5,FALSE)*VLOOKUP(SSPYLD2!AR$4,'[1]INTERNAL PARAMETERS-1'!$B$5:$J$44,7,FALSE)*SSPYLD2!$F18 + SSPYLD1!AR18*(1-VLOOKUP(SSPYLD2!AR$4,'[1]INTERNAL PARAMETERS-1'!$B$5:$J$44,5,FALSE))*VLOOKUP(SSPYLD2!AR$4,'[1]INTERNAL PARAMETERS-1'!$B$5:$J$44,9,FALSE)*SSPYLD2!$F18</f>
        <v>0</v>
      </c>
      <c r="AS18" s="47">
        <f>SSPYLD1!AS18*VLOOKUP(SSPYLD2!AS$4,'[1]INTERNAL PARAMETERS-1'!$B$5:$J$44,5,FALSE)*VLOOKUP(SSPYLD2!AS$4,'[1]INTERNAL PARAMETERS-1'!$B$5:$J$44,7,FALSE)*SSPYLD2!$F18 + SSPYLD1!AS18*(1-VLOOKUP(SSPYLD2!AS$4,'[1]INTERNAL PARAMETERS-1'!$B$5:$J$44,5,FALSE))*VLOOKUP(SSPYLD2!AS$4,'[1]INTERNAL PARAMETERS-1'!$B$5:$J$44,9,FALSE)*SSPYLD2!$F18</f>
        <v>0</v>
      </c>
      <c r="AT18" s="46">
        <f>SSPYLD1!AT18*VLOOKUP(SSPYLD2!AT$4,'[1]INTERNAL PARAMETERS-1'!$B$5:$J$44,5,FALSE)*VLOOKUP(SSPYLD2!AT$4,'[1]INTERNAL PARAMETERS-1'!$B$5:$J$44,7,FALSE)*SSPYLD2!$F18 + SSPYLD1!AT18*(1-VLOOKUP(SSPYLD2!AT$4,'[1]INTERNAL PARAMETERS-1'!$B$5:$J$44,5,FALSE))*VLOOKUP(SSPYLD2!AT$4,'[1]INTERNAL PARAMETERS-1'!$B$5:$J$44,9,FALSE)*SSPYLD2!$F18</f>
        <v>0</v>
      </c>
      <c r="AU18" s="48">
        <f>SSPYLD1!AU18*VLOOKUP(SSPYLD2!AU$4,'[1]INTERNAL PARAMETERS-1'!$B$5:$J$44,5,FALSE)*VLOOKUP(SSPYLD2!AU$4,'[1]INTERNAL PARAMETERS-1'!$B$5:$J$44,6,FALSE)*VLOOKUP(SSPYLD2!AU$4,'[1]INTERNAL PARAMETERS-1'!$B$5:$J$44,3,FALSE) + SSPYLD1!AU18*(1-VLOOKUP(SSPYLD2!AU$4,'[1]INTERNAL PARAMETERS-1'!$B$5:$J$44,5,FALSE))*VLOOKUP(SSPYLD2!AU$4,'[1]INTERNAL PARAMETERS-1'!$B$5:$J$44,8,FALSE)*VLOOKUP(SSPYLD2!AU$4,'[1]INTERNAL PARAMETERS-1'!$B$5:$J$44,3,FALSE)</f>
        <v>0</v>
      </c>
      <c r="AV18" s="47">
        <f>SSPYLD1!AV18*VLOOKUP(SSPYLD2!AV$4,'[1]INTERNAL PARAMETERS-1'!$B$5:$J$44,5,FALSE)*VLOOKUP(SSPYLD2!AV$4,'[1]INTERNAL PARAMETERS-1'!$B$5:$J$44,6,FALSE)*VLOOKUP(SSPYLD2!AV$4,'[1]INTERNAL PARAMETERS-1'!$B$5:$J$44,3,FALSE) + SSPYLD1!AV18*(1-VLOOKUP(SSPYLD2!AV$4,'[1]INTERNAL PARAMETERS-1'!$B$5:$J$44,5,FALSE))*VLOOKUP(SSPYLD2!AV$4,'[1]INTERNAL PARAMETERS-1'!$B$5:$J$44,8,FALSE)*VLOOKUP(SSPYLD2!AV$4,'[1]INTERNAL PARAMETERS-1'!$B$5:$J$44,3,FALSE)</f>
        <v>0</v>
      </c>
      <c r="AW18" s="47">
        <f>SSPYLD1!AW18*VLOOKUP(SSPYLD2!AW$4,'[1]INTERNAL PARAMETERS-1'!$B$5:$J$44,5,FALSE)*VLOOKUP(SSPYLD2!AW$4,'[1]INTERNAL PARAMETERS-1'!$B$5:$J$44,6,FALSE)*VLOOKUP(SSPYLD2!AW$4,'[1]INTERNAL PARAMETERS-1'!$B$5:$J$44,3,FALSE) + SSPYLD1!AW18*(1-VLOOKUP(SSPYLD2!AW$4,'[1]INTERNAL PARAMETERS-1'!$B$5:$J$44,5,FALSE))*VLOOKUP(SSPYLD2!AW$4,'[1]INTERNAL PARAMETERS-1'!$B$5:$J$44,8,FALSE)*VLOOKUP(SSPYLD2!AW$4,'[1]INTERNAL PARAMETERS-1'!$B$5:$J$44,3,FALSE)</f>
        <v>2.2867120918244912</v>
      </c>
      <c r="AX18" s="47">
        <f>SSPYLD1!AX18*VLOOKUP(SSPYLD2!AX$4,'[1]INTERNAL PARAMETERS-1'!$B$5:$J$44,5,FALSE)*VLOOKUP(SSPYLD2!AX$4,'[1]INTERNAL PARAMETERS-1'!$B$5:$J$44,6,FALSE)*VLOOKUP(SSPYLD2!AX$4,'[1]INTERNAL PARAMETERS-1'!$B$5:$J$44,3,FALSE) + SSPYLD1!AX18*(1-VLOOKUP(SSPYLD2!AX$4,'[1]INTERNAL PARAMETERS-1'!$B$5:$J$44,5,FALSE))*VLOOKUP(SSPYLD2!AX$4,'[1]INTERNAL PARAMETERS-1'!$B$5:$J$44,8,FALSE)*VLOOKUP(SSPYLD2!AX$4,'[1]INTERNAL PARAMETERS-1'!$B$5:$J$44,3,FALSE)</f>
        <v>0</v>
      </c>
      <c r="AY18" s="47">
        <f>SSPYLD1!AY18*VLOOKUP(SSPYLD2!AY$4,'[1]INTERNAL PARAMETERS-1'!$B$5:$J$44,5,FALSE)*VLOOKUP(SSPYLD2!AY$4,'[1]INTERNAL PARAMETERS-1'!$B$5:$J$44,6,FALSE)*VLOOKUP(SSPYLD2!AY$4,'[1]INTERNAL PARAMETERS-1'!$B$5:$J$44,3,FALSE) + SSPYLD1!AY18*(1-VLOOKUP(SSPYLD2!AY$4,'[1]INTERNAL PARAMETERS-1'!$B$5:$J$44,5,FALSE))*VLOOKUP(SSPYLD2!AY$4,'[1]INTERNAL PARAMETERS-1'!$B$5:$J$44,8,FALSE)*VLOOKUP(SSPYLD2!AY$4,'[1]INTERNAL PARAMETERS-1'!$B$5:$J$44,3,FALSE)</f>
        <v>0</v>
      </c>
      <c r="AZ18" s="47">
        <f>SSPYLD1!AZ18*VLOOKUP(SSPYLD2!AZ$4,'[1]INTERNAL PARAMETERS-1'!$B$5:$J$44,5,FALSE)*VLOOKUP(SSPYLD2!AZ$4,'[1]INTERNAL PARAMETERS-1'!$B$5:$J$44,6,FALSE)*VLOOKUP(SSPYLD2!AZ$4,'[1]INTERNAL PARAMETERS-1'!$B$5:$J$44,3,FALSE) + SSPYLD1!AZ18*(1-VLOOKUP(SSPYLD2!AZ$4,'[1]INTERNAL PARAMETERS-1'!$B$5:$J$44,5,FALSE))*VLOOKUP(SSPYLD2!AZ$4,'[1]INTERNAL PARAMETERS-1'!$B$5:$J$44,8,FALSE)*VLOOKUP(SSPYLD2!AZ$4,'[1]INTERNAL PARAMETERS-1'!$B$5:$J$44,3,FALSE)</f>
        <v>0</v>
      </c>
      <c r="BA18" s="47">
        <f>SSPYLD1!BA18*VLOOKUP(SSPYLD2!BA$4,'[1]INTERNAL PARAMETERS-1'!$B$5:$J$44,5,FALSE)*VLOOKUP(SSPYLD2!BA$4,'[1]INTERNAL PARAMETERS-1'!$B$5:$J$44,6,FALSE)*VLOOKUP(SSPYLD2!BA$4,'[1]INTERNAL PARAMETERS-1'!$B$5:$J$44,3,FALSE) + SSPYLD1!BA18*(1-VLOOKUP(SSPYLD2!BA$4,'[1]INTERNAL PARAMETERS-1'!$B$5:$J$44,5,FALSE))*VLOOKUP(SSPYLD2!BA$4,'[1]INTERNAL PARAMETERS-1'!$B$5:$J$44,8,FALSE)*VLOOKUP(SSPYLD2!BA$4,'[1]INTERNAL PARAMETERS-1'!$B$5:$J$44,3,FALSE)</f>
        <v>2.3851550413427822</v>
      </c>
      <c r="BB18" s="47">
        <f>SSPYLD1!BB18*VLOOKUP(SSPYLD2!BB$4,'[1]INTERNAL PARAMETERS-1'!$B$5:$J$44,5,FALSE)*VLOOKUP(SSPYLD2!BB$4,'[1]INTERNAL PARAMETERS-1'!$B$5:$J$44,6,FALSE)*VLOOKUP(SSPYLD2!BB$4,'[1]INTERNAL PARAMETERS-1'!$B$5:$J$44,3,FALSE) + SSPYLD1!BB18*(1-VLOOKUP(SSPYLD2!BB$4,'[1]INTERNAL PARAMETERS-1'!$B$5:$J$44,5,FALSE))*VLOOKUP(SSPYLD2!BB$4,'[1]INTERNAL PARAMETERS-1'!$B$5:$J$44,8,FALSE)*VLOOKUP(SSPYLD2!BB$4,'[1]INTERNAL PARAMETERS-1'!$B$5:$J$44,3,FALSE)</f>
        <v>0.3400333925365373</v>
      </c>
      <c r="BC18" s="47">
        <f>SSPYLD1!BC18*VLOOKUP(SSPYLD2!BC$4,'[1]INTERNAL PARAMETERS-1'!$B$5:$J$44,5,FALSE)*VLOOKUP(SSPYLD2!BC$4,'[1]INTERNAL PARAMETERS-1'!$B$5:$J$44,6,FALSE)*VLOOKUP(SSPYLD2!BC$4,'[1]INTERNAL PARAMETERS-1'!$B$5:$J$44,3,FALSE) + SSPYLD1!BC18*(1-VLOOKUP(SSPYLD2!BC$4,'[1]INTERNAL PARAMETERS-1'!$B$5:$J$44,5,FALSE))*VLOOKUP(SSPYLD2!BC$4,'[1]INTERNAL PARAMETERS-1'!$B$5:$J$44,8,FALSE)*VLOOKUP(SSPYLD2!BC$4,'[1]INTERNAL PARAMETERS-1'!$B$5:$J$44,3,FALSE)</f>
        <v>1.5336903814660789</v>
      </c>
      <c r="BD18" s="47">
        <f>SSPYLD1!BD18*VLOOKUP(SSPYLD2!BD$4,'[1]INTERNAL PARAMETERS-1'!$B$5:$J$44,5,FALSE)*VLOOKUP(SSPYLD2!BD$4,'[1]INTERNAL PARAMETERS-1'!$B$5:$J$44,6,FALSE)*VLOOKUP(SSPYLD2!BD$4,'[1]INTERNAL PARAMETERS-1'!$B$5:$J$44,3,FALSE) + SSPYLD1!BD18*(1-VLOOKUP(SSPYLD2!BD$4,'[1]INTERNAL PARAMETERS-1'!$B$5:$J$44,5,FALSE))*VLOOKUP(SSPYLD2!BD$4,'[1]INTERNAL PARAMETERS-1'!$B$5:$J$44,8,FALSE)*VLOOKUP(SSPYLD2!BD$4,'[1]INTERNAL PARAMETERS-1'!$B$5:$J$44,3,FALSE)</f>
        <v>0.287365291264853</v>
      </c>
      <c r="BE18" s="47">
        <f>SSPYLD1!BE18*VLOOKUP(SSPYLD2!BE$4,'[1]INTERNAL PARAMETERS-1'!$B$5:$J$44,5,FALSE)*VLOOKUP(SSPYLD2!BE$4,'[1]INTERNAL PARAMETERS-1'!$B$5:$J$44,6,FALSE)*VLOOKUP(SSPYLD2!BE$4,'[1]INTERNAL PARAMETERS-1'!$B$5:$J$44,3,FALSE) + SSPYLD1!BE18*(1-VLOOKUP(SSPYLD2!BE$4,'[1]INTERNAL PARAMETERS-1'!$B$5:$J$44,5,FALSE))*VLOOKUP(SSPYLD2!BE$4,'[1]INTERNAL PARAMETERS-1'!$B$5:$J$44,8,FALSE)*VLOOKUP(SSPYLD2!BE$4,'[1]INTERNAL PARAMETERS-1'!$B$5:$J$44,3,FALSE)</f>
        <v>0.77523159668767339</v>
      </c>
      <c r="BF18" s="47">
        <f>SSPYLD1!BF18*VLOOKUP(SSPYLD2!BF$4,'[1]INTERNAL PARAMETERS-1'!$B$5:$J$44,5,FALSE)*VLOOKUP(SSPYLD2!BF$4,'[1]INTERNAL PARAMETERS-1'!$B$5:$J$44,6,FALSE)*VLOOKUP(SSPYLD2!BF$4,'[1]INTERNAL PARAMETERS-1'!$B$5:$J$44,3,FALSE) + SSPYLD1!BF18*(1-VLOOKUP(SSPYLD2!BF$4,'[1]INTERNAL PARAMETERS-1'!$B$5:$J$44,5,FALSE))*VLOOKUP(SSPYLD2!BF$4,'[1]INTERNAL PARAMETERS-1'!$B$5:$J$44,8,FALSE)*VLOOKUP(SSPYLD2!BF$4,'[1]INTERNAL PARAMETERS-1'!$B$5:$J$44,3,FALSE)</f>
        <v>0</v>
      </c>
      <c r="BG18" s="47">
        <f>SSPYLD1!BG18*VLOOKUP(SSPYLD2!BG$4,'[1]INTERNAL PARAMETERS-1'!$B$5:$J$44,5,FALSE)*VLOOKUP(SSPYLD2!BG$4,'[1]INTERNAL PARAMETERS-1'!$B$5:$J$44,6,FALSE)*VLOOKUP(SSPYLD2!BG$4,'[1]INTERNAL PARAMETERS-1'!$B$5:$J$44,3,FALSE) + SSPYLD1!BG18*(1-VLOOKUP(SSPYLD2!BG$4,'[1]INTERNAL PARAMETERS-1'!$B$5:$J$44,5,FALSE))*VLOOKUP(SSPYLD2!BG$4,'[1]INTERNAL PARAMETERS-1'!$B$5:$J$44,8,FALSE)*VLOOKUP(SSPYLD2!BG$4,'[1]INTERNAL PARAMETERS-1'!$B$5:$J$44,3,FALSE)</f>
        <v>0.29449357329242187</v>
      </c>
      <c r="BH18" s="47">
        <f>SSPYLD1!BH18*VLOOKUP(SSPYLD2!BH$4,'[1]INTERNAL PARAMETERS-1'!$B$5:$J$44,5,FALSE)*VLOOKUP(SSPYLD2!BH$4,'[1]INTERNAL PARAMETERS-1'!$B$5:$J$44,6,FALSE)*VLOOKUP(SSPYLD2!BH$4,'[1]INTERNAL PARAMETERS-1'!$B$5:$J$44,3,FALSE) + SSPYLD1!BH18*(1-VLOOKUP(SSPYLD2!BH$4,'[1]INTERNAL PARAMETERS-1'!$B$5:$J$44,5,FALSE))*VLOOKUP(SSPYLD2!BH$4,'[1]INTERNAL PARAMETERS-1'!$B$5:$J$44,8,FALSE)*VLOOKUP(SSPYLD2!BH$4,'[1]INTERNAL PARAMETERS-1'!$B$5:$J$44,3,FALSE)</f>
        <v>2.3046145525479587E-3</v>
      </c>
      <c r="BI18" s="47">
        <f>SSPYLD1!BI18*VLOOKUP(SSPYLD2!BI$4,'[1]INTERNAL PARAMETERS-1'!$B$5:$J$44,5,FALSE)*VLOOKUP(SSPYLD2!BI$4,'[1]INTERNAL PARAMETERS-1'!$B$5:$J$44,6,FALSE)*VLOOKUP(SSPYLD2!BI$4,'[1]INTERNAL PARAMETERS-1'!$B$5:$J$44,3,FALSE) + SSPYLD1!BI18*(1-VLOOKUP(SSPYLD2!BI$4,'[1]INTERNAL PARAMETERS-1'!$B$5:$J$44,5,FALSE))*VLOOKUP(SSPYLD2!BI$4,'[1]INTERNAL PARAMETERS-1'!$B$5:$J$44,8,FALSE)*VLOOKUP(SSPYLD2!BI$4,'[1]INTERNAL PARAMETERS-1'!$B$5:$J$44,3,FALSE)</f>
        <v>0</v>
      </c>
      <c r="BJ18" s="47">
        <f>SSPYLD1!BJ18*VLOOKUP(SSPYLD2!BJ$4,'[1]INTERNAL PARAMETERS-1'!$B$5:$J$44,5,FALSE)*VLOOKUP(SSPYLD2!BJ$4,'[1]INTERNAL PARAMETERS-1'!$B$5:$J$44,6,FALSE)*VLOOKUP(SSPYLD2!BJ$4,'[1]INTERNAL PARAMETERS-1'!$B$5:$J$44,3,FALSE) + SSPYLD1!BJ18*(1-VLOOKUP(SSPYLD2!BJ$4,'[1]INTERNAL PARAMETERS-1'!$B$5:$J$44,5,FALSE))*VLOOKUP(SSPYLD2!BJ$4,'[1]INTERNAL PARAMETERS-1'!$B$5:$J$44,8,FALSE)*VLOOKUP(SSPYLD2!BJ$4,'[1]INTERNAL PARAMETERS-1'!$B$5:$J$44,3,FALSE)</f>
        <v>0.14482865507292941</v>
      </c>
      <c r="BK18" s="47">
        <f>SSPYLD1!BK18*VLOOKUP(SSPYLD2!BK$4,'[1]INTERNAL PARAMETERS-1'!$B$5:$J$44,5,FALSE)*VLOOKUP(SSPYLD2!BK$4,'[1]INTERNAL PARAMETERS-1'!$B$5:$J$44,6,FALSE)*VLOOKUP(SSPYLD2!BK$4,'[1]INTERNAL PARAMETERS-1'!$B$5:$J$44,3,FALSE) + SSPYLD1!BK18*(1-VLOOKUP(SSPYLD2!BK$4,'[1]INTERNAL PARAMETERS-1'!$B$5:$J$44,5,FALSE))*VLOOKUP(SSPYLD2!BK$4,'[1]INTERNAL PARAMETERS-1'!$B$5:$J$44,8,FALSE)*VLOOKUP(SSPYLD2!BK$4,'[1]INTERNAL PARAMETERS-1'!$B$5:$J$44,3,FALSE)</f>
        <v>0.1382449433449229</v>
      </c>
      <c r="BL18" s="47">
        <f>SSPYLD1!BL18*VLOOKUP(SSPYLD2!BL$4,'[1]INTERNAL PARAMETERS-1'!$B$5:$J$44,5,FALSE)*VLOOKUP(SSPYLD2!BL$4,'[1]INTERNAL PARAMETERS-1'!$B$5:$J$44,6,FALSE)*VLOOKUP(SSPYLD2!BL$4,'[1]INTERNAL PARAMETERS-1'!$B$5:$J$44,3,FALSE) + SSPYLD1!BL18*(1-VLOOKUP(SSPYLD2!BL$4,'[1]INTERNAL PARAMETERS-1'!$B$5:$J$44,5,FALSE))*VLOOKUP(SSPYLD2!BL$4,'[1]INTERNAL PARAMETERS-1'!$B$5:$J$44,8,FALSE)*VLOOKUP(SSPYLD2!BL$4,'[1]INTERNAL PARAMETERS-1'!$B$5:$J$44,3,FALSE)</f>
        <v>0.52730688738600684</v>
      </c>
      <c r="BM18" s="47">
        <f>SSPYLD1!BM18*VLOOKUP(SSPYLD2!BM$4,'[1]INTERNAL PARAMETERS-1'!$B$5:$J$44,5,FALSE)*VLOOKUP(SSPYLD2!BM$4,'[1]INTERNAL PARAMETERS-1'!$B$5:$J$44,6,FALSE)*VLOOKUP(SSPYLD2!BM$4,'[1]INTERNAL PARAMETERS-1'!$B$5:$J$44,3,FALSE) + SSPYLD1!BM18*(1-VLOOKUP(SSPYLD2!BM$4,'[1]INTERNAL PARAMETERS-1'!$B$5:$J$44,5,FALSE))*VLOOKUP(SSPYLD2!BM$4,'[1]INTERNAL PARAMETERS-1'!$B$5:$J$44,8,FALSE)*VLOOKUP(SSPYLD2!BM$4,'[1]INTERNAL PARAMETERS-1'!$B$5:$J$44,3,FALSE)</f>
        <v>0.27352140799246194</v>
      </c>
      <c r="BN18" s="47">
        <f>SSPYLD1!BN18*VLOOKUP(SSPYLD2!BN$4,'[1]INTERNAL PARAMETERS-1'!$B$5:$J$44,5,FALSE)*VLOOKUP(SSPYLD2!BN$4,'[1]INTERNAL PARAMETERS-1'!$B$5:$J$44,6,FALSE)*VLOOKUP(SSPYLD2!BN$4,'[1]INTERNAL PARAMETERS-1'!$B$5:$J$44,3,FALSE) + SSPYLD1!BN18*(1-VLOOKUP(SSPYLD2!BN$4,'[1]INTERNAL PARAMETERS-1'!$B$5:$J$44,5,FALSE))*VLOOKUP(SSPYLD2!BN$4,'[1]INTERNAL PARAMETERS-1'!$B$5:$J$44,8,FALSE)*VLOOKUP(SSPYLD2!BN$4,'[1]INTERNAL PARAMETERS-1'!$B$5:$J$44,3,FALSE)</f>
        <v>0.1328562357701974</v>
      </c>
      <c r="BO18" s="47">
        <f>SSPYLD1!BO18*VLOOKUP(SSPYLD2!BO$4,'[1]INTERNAL PARAMETERS-1'!$B$5:$J$44,5,FALSE)*VLOOKUP(SSPYLD2!BO$4,'[1]INTERNAL PARAMETERS-1'!$B$5:$J$44,6,FALSE)*VLOOKUP(SSPYLD2!BO$4,'[1]INTERNAL PARAMETERS-1'!$B$5:$J$44,3,FALSE) + SSPYLD1!BO18*(1-VLOOKUP(SSPYLD2!BO$4,'[1]INTERNAL PARAMETERS-1'!$B$5:$J$44,5,FALSE))*VLOOKUP(SSPYLD2!BO$4,'[1]INTERNAL PARAMETERS-1'!$B$5:$J$44,8,FALSE)*VLOOKUP(SSPYLD2!BO$4,'[1]INTERNAL PARAMETERS-1'!$B$5:$J$44,3,FALSE)</f>
        <v>7.3880948367291963E-2</v>
      </c>
      <c r="BP18" s="47">
        <f>SSPYLD1!BP18*VLOOKUP(SSPYLD2!BP$4,'[1]INTERNAL PARAMETERS-1'!$B$5:$J$44,5,FALSE)*VLOOKUP(SSPYLD2!BP$4,'[1]INTERNAL PARAMETERS-1'!$B$5:$J$44,6,FALSE)*VLOOKUP(SSPYLD2!BP$4,'[1]INTERNAL PARAMETERS-1'!$B$5:$J$44,3,FALSE) + SSPYLD1!BP18*(1-VLOOKUP(SSPYLD2!BP$4,'[1]INTERNAL PARAMETERS-1'!$B$5:$J$44,5,FALSE))*VLOOKUP(SSPYLD2!BP$4,'[1]INTERNAL PARAMETERS-1'!$B$5:$J$44,8,FALSE)*VLOOKUP(SSPYLD2!BP$4,'[1]INTERNAL PARAMETERS-1'!$B$5:$J$44,3,FALSE)</f>
        <v>5.9021498469338561E-3</v>
      </c>
      <c r="BQ18" s="47">
        <f>SSPYLD1!BQ18*VLOOKUP(SSPYLD2!BQ$4,'[1]INTERNAL PARAMETERS-1'!$B$5:$J$44,5,FALSE)*VLOOKUP(SSPYLD2!BQ$4,'[1]INTERNAL PARAMETERS-1'!$B$5:$J$44,6,FALSE)*VLOOKUP(SSPYLD2!BQ$4,'[1]INTERNAL PARAMETERS-1'!$B$5:$J$44,3,FALSE) + SSPYLD1!BQ18*(1-VLOOKUP(SSPYLD2!BQ$4,'[1]INTERNAL PARAMETERS-1'!$B$5:$J$44,5,FALSE))*VLOOKUP(SSPYLD2!BQ$4,'[1]INTERNAL PARAMETERS-1'!$B$5:$J$44,8,FALSE)*VLOOKUP(SSPYLD2!BQ$4,'[1]INTERNAL PARAMETERS-1'!$B$5:$J$44,3,FALSE)</f>
        <v>0.51324133342565259</v>
      </c>
      <c r="BR18" s="47">
        <f>SSPYLD1!BR18*VLOOKUP(SSPYLD2!BR$4,'[1]INTERNAL PARAMETERS-1'!$B$5:$J$44,5,FALSE)*VLOOKUP(SSPYLD2!BR$4,'[1]INTERNAL PARAMETERS-1'!$B$5:$J$44,6,FALSE)*VLOOKUP(SSPYLD2!BR$4,'[1]INTERNAL PARAMETERS-1'!$B$5:$J$44,3,FALSE) + SSPYLD1!BR18*(1-VLOOKUP(SSPYLD2!BR$4,'[1]INTERNAL PARAMETERS-1'!$B$5:$J$44,5,FALSE))*VLOOKUP(SSPYLD2!BR$4,'[1]INTERNAL PARAMETERS-1'!$B$5:$J$44,8,FALSE)*VLOOKUP(SSPYLD2!BR$4,'[1]INTERNAL PARAMETERS-1'!$B$5:$J$44,3,FALSE)</f>
        <v>1.2446685406618264E-2</v>
      </c>
      <c r="BS18" s="47">
        <f>SSPYLD1!BS18*VLOOKUP(SSPYLD2!BS$4,'[1]INTERNAL PARAMETERS-1'!$B$5:$J$44,5,FALSE)*VLOOKUP(SSPYLD2!BS$4,'[1]INTERNAL PARAMETERS-1'!$B$5:$J$44,6,FALSE)*VLOOKUP(SSPYLD2!BS$4,'[1]INTERNAL PARAMETERS-1'!$B$5:$J$44,3,FALSE) + SSPYLD1!BS18*(1-VLOOKUP(SSPYLD2!BS$4,'[1]INTERNAL PARAMETERS-1'!$B$5:$J$44,5,FALSE))*VLOOKUP(SSPYLD2!BS$4,'[1]INTERNAL PARAMETERS-1'!$B$5:$J$44,8,FALSE)*VLOOKUP(SSPYLD2!BS$4,'[1]INTERNAL PARAMETERS-1'!$B$5:$J$44,3,FALSE)</f>
        <v>1.6202002033765227E-3</v>
      </c>
      <c r="BT18" s="47">
        <f>SSPYLD1!BT18*VLOOKUP(SSPYLD2!BT$4,'[1]INTERNAL PARAMETERS-1'!$B$5:$J$44,5,FALSE)*VLOOKUP(SSPYLD2!BT$4,'[1]INTERNAL PARAMETERS-1'!$B$5:$J$44,6,FALSE)*VLOOKUP(SSPYLD2!BT$4,'[1]INTERNAL PARAMETERS-1'!$B$5:$J$44,3,FALSE) + SSPYLD1!BT18*(1-VLOOKUP(SSPYLD2!BT$4,'[1]INTERNAL PARAMETERS-1'!$B$5:$J$44,5,FALSE))*VLOOKUP(SSPYLD2!BT$4,'[1]INTERNAL PARAMETERS-1'!$B$5:$J$44,8,FALSE)*VLOOKUP(SSPYLD2!BT$4,'[1]INTERNAL PARAMETERS-1'!$B$5:$J$44,3,FALSE)</f>
        <v>0</v>
      </c>
      <c r="BU18" s="47">
        <f>SSPYLD1!BU18*VLOOKUP(SSPYLD2!BU$4,'[1]INTERNAL PARAMETERS-1'!$B$5:$J$44,5,FALSE)*VLOOKUP(SSPYLD2!BU$4,'[1]INTERNAL PARAMETERS-1'!$B$5:$J$44,6,FALSE)*VLOOKUP(SSPYLD2!BU$4,'[1]INTERNAL PARAMETERS-1'!$B$5:$J$44,3,FALSE) + SSPYLD1!BU18*(1-VLOOKUP(SSPYLD2!BU$4,'[1]INTERNAL PARAMETERS-1'!$B$5:$J$44,5,FALSE))*VLOOKUP(SSPYLD2!BU$4,'[1]INTERNAL PARAMETERS-1'!$B$5:$J$44,8,FALSE)*VLOOKUP(SSPYLD2!BU$4,'[1]INTERNAL PARAMETERS-1'!$B$5:$J$44,3,FALSE)</f>
        <v>0</v>
      </c>
      <c r="BV18" s="47">
        <f>SSPYLD1!BV18*VLOOKUP(SSPYLD2!BV$4,'[1]INTERNAL PARAMETERS-1'!$B$5:$J$44,5,FALSE)*VLOOKUP(SSPYLD2!BV$4,'[1]INTERNAL PARAMETERS-1'!$B$5:$J$44,6,FALSE)*VLOOKUP(SSPYLD2!BV$4,'[1]INTERNAL PARAMETERS-1'!$B$5:$J$44,3,FALSE) + SSPYLD1!BV18*(1-VLOOKUP(SSPYLD2!BV$4,'[1]INTERNAL PARAMETERS-1'!$B$5:$J$44,5,FALSE))*VLOOKUP(SSPYLD2!BV$4,'[1]INTERNAL PARAMETERS-1'!$B$5:$J$44,8,FALSE)*VLOOKUP(SSPYLD2!BV$4,'[1]INTERNAL PARAMETERS-1'!$B$5:$J$44,3,FALSE)</f>
        <v>0</v>
      </c>
      <c r="BW18" s="47">
        <f>SSPYLD1!BW18*VLOOKUP(SSPYLD2!BW$4,'[1]INTERNAL PARAMETERS-1'!$B$5:$J$44,5,FALSE)*VLOOKUP(SSPYLD2!BW$4,'[1]INTERNAL PARAMETERS-1'!$B$5:$J$44,6,FALSE)*VLOOKUP(SSPYLD2!BW$4,'[1]INTERNAL PARAMETERS-1'!$B$5:$J$44,3,FALSE) + SSPYLD1!BW18*(1-VLOOKUP(SSPYLD2!BW$4,'[1]INTERNAL PARAMETERS-1'!$B$5:$J$44,5,FALSE))*VLOOKUP(SSPYLD2!BW$4,'[1]INTERNAL PARAMETERS-1'!$B$5:$J$44,8,FALSE)*VLOOKUP(SSPYLD2!BW$4,'[1]INTERNAL PARAMETERS-1'!$B$5:$J$44,3,FALSE)</f>
        <v>0</v>
      </c>
      <c r="BX18" s="47">
        <f>SSPYLD1!BX18*VLOOKUP(SSPYLD2!BX$4,'[1]INTERNAL PARAMETERS-1'!$B$5:$J$44,5,FALSE)*VLOOKUP(SSPYLD2!BX$4,'[1]INTERNAL PARAMETERS-1'!$B$5:$J$44,6,FALSE)*VLOOKUP(SSPYLD2!BX$4,'[1]INTERNAL PARAMETERS-1'!$B$5:$J$44,3,FALSE) + SSPYLD1!BX18*(1-VLOOKUP(SSPYLD2!BX$4,'[1]INTERNAL PARAMETERS-1'!$B$5:$J$44,5,FALSE))*VLOOKUP(SSPYLD2!BX$4,'[1]INTERNAL PARAMETERS-1'!$B$5:$J$44,8,FALSE)*VLOOKUP(SSPYLD2!BX$4,'[1]INTERNAL PARAMETERS-1'!$B$5:$J$44,3,FALSE)</f>
        <v>0</v>
      </c>
      <c r="BY18" s="47">
        <f>SSPYLD1!BY18*VLOOKUP(SSPYLD2!BY$4,'[1]INTERNAL PARAMETERS-1'!$B$5:$J$44,5,FALSE)*VLOOKUP(SSPYLD2!BY$4,'[1]INTERNAL PARAMETERS-1'!$B$5:$J$44,6,FALSE)*VLOOKUP(SSPYLD2!BY$4,'[1]INTERNAL PARAMETERS-1'!$B$5:$J$44,3,FALSE) + SSPYLD1!BY18*(1-VLOOKUP(SSPYLD2!BY$4,'[1]INTERNAL PARAMETERS-1'!$B$5:$J$44,5,FALSE))*VLOOKUP(SSPYLD2!BY$4,'[1]INTERNAL PARAMETERS-1'!$B$5:$J$44,8,FALSE)*VLOOKUP(SSPYLD2!BY$4,'[1]INTERNAL PARAMETERS-1'!$B$5:$J$44,3,FALSE)</f>
        <v>0</v>
      </c>
      <c r="BZ18" s="47">
        <f>SSPYLD1!BZ18*VLOOKUP(SSPYLD2!BZ$4,'[1]INTERNAL PARAMETERS-1'!$B$5:$J$44,5,FALSE)*VLOOKUP(SSPYLD2!BZ$4,'[1]INTERNAL PARAMETERS-1'!$B$5:$J$44,6,FALSE)*VLOOKUP(SSPYLD2!BZ$4,'[1]INTERNAL PARAMETERS-1'!$B$5:$J$44,3,FALSE) + SSPYLD1!BZ18*(1-VLOOKUP(SSPYLD2!BZ$4,'[1]INTERNAL PARAMETERS-1'!$B$5:$J$44,5,FALSE))*VLOOKUP(SSPYLD2!BZ$4,'[1]INTERNAL PARAMETERS-1'!$B$5:$J$44,8,FALSE)*VLOOKUP(SSPYLD2!BZ$4,'[1]INTERNAL PARAMETERS-1'!$B$5:$J$44,3,FALSE)</f>
        <v>7.9666429512367538E-4</v>
      </c>
      <c r="CA18" s="47">
        <f>SSPYLD1!CA18*VLOOKUP(SSPYLD2!CA$4,'[1]INTERNAL PARAMETERS-1'!$B$5:$J$44,5,FALSE)*VLOOKUP(SSPYLD2!CA$4,'[1]INTERNAL PARAMETERS-1'!$B$5:$J$44,6,FALSE)*VLOOKUP(SSPYLD2!CA$4,'[1]INTERNAL PARAMETERS-1'!$B$5:$J$44,3,FALSE) + SSPYLD1!CA18*(1-VLOOKUP(SSPYLD2!CA$4,'[1]INTERNAL PARAMETERS-1'!$B$5:$J$44,5,FALSE))*VLOOKUP(SSPYLD2!CA$4,'[1]INTERNAL PARAMETERS-1'!$B$5:$J$44,8,FALSE)*VLOOKUP(SSPYLD2!CA$4,'[1]INTERNAL PARAMETERS-1'!$B$5:$J$44,3,FALSE)</f>
        <v>0</v>
      </c>
      <c r="CB18" s="47">
        <f>SSPYLD1!CB18*VLOOKUP(SSPYLD2!CB$4,'[1]INTERNAL PARAMETERS-1'!$B$5:$J$44,5,FALSE)*VLOOKUP(SSPYLD2!CB$4,'[1]INTERNAL PARAMETERS-1'!$B$5:$J$44,6,FALSE)*VLOOKUP(SSPYLD2!CB$4,'[1]INTERNAL PARAMETERS-1'!$B$5:$J$44,3,FALSE) + SSPYLD1!CB18*(1-VLOOKUP(SSPYLD2!CB$4,'[1]INTERNAL PARAMETERS-1'!$B$5:$J$44,5,FALSE))*VLOOKUP(SSPYLD2!CB$4,'[1]INTERNAL PARAMETERS-1'!$B$5:$J$44,8,FALSE)*VLOOKUP(SSPYLD2!CB$4,'[1]INTERNAL PARAMETERS-1'!$B$5:$J$44,3,FALSE)</f>
        <v>0</v>
      </c>
      <c r="CC18" s="47">
        <f>SSPYLD1!CC18*VLOOKUP(SSPYLD2!CC$4,'[1]INTERNAL PARAMETERS-1'!$B$5:$J$44,5,FALSE)*VLOOKUP(SSPYLD2!CC$4,'[1]INTERNAL PARAMETERS-1'!$B$5:$J$44,6,FALSE)*VLOOKUP(SSPYLD2!CC$4,'[1]INTERNAL PARAMETERS-1'!$B$5:$J$44,3,FALSE) + SSPYLD1!CC18*(1-VLOOKUP(SSPYLD2!CC$4,'[1]INTERNAL PARAMETERS-1'!$B$5:$J$44,5,FALSE))*VLOOKUP(SSPYLD2!CC$4,'[1]INTERNAL PARAMETERS-1'!$B$5:$J$44,8,FALSE)*VLOOKUP(SSPYLD2!CC$4,'[1]INTERNAL PARAMETERS-1'!$B$5:$J$44,3,FALSE)</f>
        <v>2.7820093602046615E-3</v>
      </c>
      <c r="CD18" s="47">
        <f>SSPYLD1!CD18*VLOOKUP(SSPYLD2!CD$4,'[1]INTERNAL PARAMETERS-1'!$B$5:$J$44,5,FALSE)*VLOOKUP(SSPYLD2!CD$4,'[1]INTERNAL PARAMETERS-1'!$B$5:$J$44,6,FALSE)*VLOOKUP(SSPYLD2!CD$4,'[1]INTERNAL PARAMETERS-1'!$B$5:$J$44,3,FALSE) + SSPYLD1!CD18*(1-VLOOKUP(SSPYLD2!CD$4,'[1]INTERNAL PARAMETERS-1'!$B$5:$J$44,5,FALSE))*VLOOKUP(SSPYLD2!CD$4,'[1]INTERNAL PARAMETERS-1'!$B$5:$J$44,8,FALSE)*VLOOKUP(SSPYLD2!CD$4,'[1]INTERNAL PARAMETERS-1'!$B$5:$J$44,3,FALSE)</f>
        <v>7.0656403327729218E-3</v>
      </c>
      <c r="CE18" s="47">
        <f>SSPYLD1!CE18*VLOOKUP(SSPYLD2!CE$4,'[1]INTERNAL PARAMETERS-1'!$B$5:$J$44,5,FALSE)*VLOOKUP(SSPYLD2!CE$4,'[1]INTERNAL PARAMETERS-1'!$B$5:$J$44,6,FALSE)*VLOOKUP(SSPYLD2!CE$4,'[1]INTERNAL PARAMETERS-1'!$B$5:$J$44,3,FALSE) + SSPYLD1!CE18*(1-VLOOKUP(SSPYLD2!CE$4,'[1]INTERNAL PARAMETERS-1'!$B$5:$J$44,5,FALSE))*VLOOKUP(SSPYLD2!CE$4,'[1]INTERNAL PARAMETERS-1'!$B$5:$J$44,8,FALSE)*VLOOKUP(SSPYLD2!CE$4,'[1]INTERNAL PARAMETERS-1'!$B$5:$J$44,3,FALSE)</f>
        <v>1.6393832297651359E-2</v>
      </c>
      <c r="CF18" s="47">
        <f>SSPYLD1!CF18*VLOOKUP(SSPYLD2!CF$4,'[1]INTERNAL PARAMETERS-1'!$B$5:$J$44,5,FALSE)*VLOOKUP(SSPYLD2!CF$4,'[1]INTERNAL PARAMETERS-1'!$B$5:$J$44,6,FALSE)*VLOOKUP(SSPYLD2!CF$4,'[1]INTERNAL PARAMETERS-1'!$B$5:$J$44,3,FALSE) + SSPYLD1!CF18*(1-VLOOKUP(SSPYLD2!CF$4,'[1]INTERNAL PARAMETERS-1'!$B$5:$J$44,5,FALSE))*VLOOKUP(SSPYLD2!CF$4,'[1]INTERNAL PARAMETERS-1'!$B$5:$J$44,8,FALSE)*VLOOKUP(SSPYLD2!CF$4,'[1]INTERNAL PARAMETERS-1'!$B$5:$J$44,3,FALSE)</f>
        <v>3.1564052378499369E-3</v>
      </c>
      <c r="CG18" s="47">
        <f>SSPYLD1!CG18*VLOOKUP(SSPYLD2!CG$4,'[1]INTERNAL PARAMETERS-1'!$B$5:$J$44,5,FALSE)*VLOOKUP(SSPYLD2!CG$4,'[1]INTERNAL PARAMETERS-1'!$B$5:$J$44,6,FALSE)*VLOOKUP(SSPYLD2!CG$4,'[1]INTERNAL PARAMETERS-1'!$B$5:$J$44,3,FALSE) + SSPYLD1!CG18*(1-VLOOKUP(SSPYLD2!CG$4,'[1]INTERNAL PARAMETERS-1'!$B$5:$J$44,5,FALSE))*VLOOKUP(SSPYLD2!CG$4,'[1]INTERNAL PARAMETERS-1'!$B$5:$J$44,8,FALSE)*VLOOKUP(SSPYLD2!CG$4,'[1]INTERNAL PARAMETERS-1'!$B$5:$J$44,3,FALSE)</f>
        <v>4.1833985248292821E-4</v>
      </c>
      <c r="CH18" s="46">
        <f>SSPYLD1!CH18*VLOOKUP(SSPYLD2!CH$4,'[1]INTERNAL PARAMETERS-1'!$B$5:$J$44,5,FALSE)*VLOOKUP(SSPYLD2!CH$4,'[1]INTERNAL PARAMETERS-1'!$B$5:$J$44,6,FALSE)*VLOOKUP(SSPYLD2!CH$4,'[1]INTERNAL PARAMETERS-1'!$B$5:$J$44,3,FALSE) + SSPYLD1!CH18*(1-VLOOKUP(SSPYLD2!CH$4,'[1]INTERNAL PARAMETERS-1'!$B$5:$J$44,5,FALSE))*VLOOKUP(SSPYLD2!CH$4,'[1]INTERNAL PARAMETERS-1'!$B$5:$J$44,8,FALSE)*VLOOKUP(SSPYLD2!CH$4,'[1]INTERNAL PARAMETERS-1'!$B$5:$J$44,3,FALSE)</f>
        <v>0</v>
      </c>
      <c r="CJ18" s="48">
        <f t="shared" si="0"/>
        <v>220.64033714561145</v>
      </c>
      <c r="CK18" s="46">
        <f t="shared" si="1"/>
        <v>9.7594483211598604</v>
      </c>
    </row>
    <row r="19" spans="2:89" x14ac:dyDescent="0.4">
      <c r="B19" s="61" t="s">
        <v>5</v>
      </c>
      <c r="C19" s="60" t="s">
        <v>68</v>
      </c>
      <c r="D19" s="60" t="s">
        <v>53</v>
      </c>
      <c r="E19" s="135">
        <f>'S Str&amp;Pad'!X19</f>
        <v>481.81266613522047</v>
      </c>
      <c r="F19" s="62">
        <f>'[1]INTERNAL PARAMETERS-1'!M19</f>
        <v>16.865000000000002</v>
      </c>
      <c r="G19" s="48">
        <f>SSPYLD1!G19*VLOOKUP(SSPYLD2!G$4,'[1]INTERNAL PARAMETERS-1'!$B$5:$J$44,5,FALSE)*VLOOKUP(SSPYLD2!G$4,'[1]INTERNAL PARAMETERS-1'!$B$5:$J$44,7,FALSE)*SSPYLD2!$F19 + SSPYLD1!G19*(1-VLOOKUP(SSPYLD2!G$4,'[1]INTERNAL PARAMETERS-1'!$B$5:$J$44,5,FALSE))*VLOOKUP(SSPYLD2!G$4,'[1]INTERNAL PARAMETERS-1'!$B$5:$J$44,9,FALSE)*SSPYLD2!$F19</f>
        <v>26.23967752464559</v>
      </c>
      <c r="H19" s="47">
        <f>SSPYLD1!H19*VLOOKUP(SSPYLD2!H$4,'[1]INTERNAL PARAMETERS-1'!$B$5:$J$44,5,FALSE)*VLOOKUP(SSPYLD2!H$4,'[1]INTERNAL PARAMETERS-1'!$B$5:$J$44,7,FALSE)*SSPYLD2!$F19 + SSPYLD1!H19*(1-VLOOKUP(SSPYLD2!H$4,'[1]INTERNAL PARAMETERS-1'!$B$5:$J$44,5,FALSE))*VLOOKUP(SSPYLD2!H$4,'[1]INTERNAL PARAMETERS-1'!$B$5:$J$44,9,FALSE)*SSPYLD2!$F19</f>
        <v>8.5712708637657258</v>
      </c>
      <c r="I19" s="47">
        <f>SSPYLD1!I19*VLOOKUP(SSPYLD2!I$4,'[1]INTERNAL PARAMETERS-1'!$B$5:$J$44,5,FALSE)*VLOOKUP(SSPYLD2!I$4,'[1]INTERNAL PARAMETERS-1'!$B$5:$J$44,7,FALSE)*SSPYLD2!$F19 + SSPYLD1!I19*(1-VLOOKUP(SSPYLD2!I$4,'[1]INTERNAL PARAMETERS-1'!$B$5:$J$44,5,FALSE))*VLOOKUP(SSPYLD2!I$4,'[1]INTERNAL PARAMETERS-1'!$B$5:$J$44,9,FALSE)*SSPYLD2!$F19</f>
        <v>19.849722977868886</v>
      </c>
      <c r="J19" s="47">
        <f>SSPYLD1!J19*VLOOKUP(SSPYLD2!J$4,'[1]INTERNAL PARAMETERS-1'!$B$5:$J$44,5,FALSE)*VLOOKUP(SSPYLD2!J$4,'[1]INTERNAL PARAMETERS-1'!$B$5:$J$44,7,FALSE)*SSPYLD2!$F19 + SSPYLD1!J19*(1-VLOOKUP(SSPYLD2!J$4,'[1]INTERNAL PARAMETERS-1'!$B$5:$J$44,5,FALSE))*VLOOKUP(SSPYLD2!J$4,'[1]INTERNAL PARAMETERS-1'!$B$5:$J$44,9,FALSE)*SSPYLD2!$F19</f>
        <v>0</v>
      </c>
      <c r="K19" s="47">
        <f>SSPYLD1!K19*VLOOKUP(SSPYLD2!K$4,'[1]INTERNAL PARAMETERS-1'!$B$5:$J$44,5,FALSE)*VLOOKUP(SSPYLD2!K$4,'[1]INTERNAL PARAMETERS-1'!$B$5:$J$44,7,FALSE)*SSPYLD2!$F19 + SSPYLD1!K19*(1-VLOOKUP(SSPYLD2!K$4,'[1]INTERNAL PARAMETERS-1'!$B$5:$J$44,5,FALSE))*VLOOKUP(SSPYLD2!K$4,'[1]INTERNAL PARAMETERS-1'!$B$5:$J$44,9,FALSE)*SSPYLD2!$F19</f>
        <v>0</v>
      </c>
      <c r="L19" s="47">
        <f>SSPYLD1!L19*VLOOKUP(SSPYLD2!L$4,'[1]INTERNAL PARAMETERS-1'!$B$5:$J$44,5,FALSE)*VLOOKUP(SSPYLD2!L$4,'[1]INTERNAL PARAMETERS-1'!$B$5:$J$44,7,FALSE)*SSPYLD2!$F19 + SSPYLD1!L19*(1-VLOOKUP(SSPYLD2!L$4,'[1]INTERNAL PARAMETERS-1'!$B$5:$J$44,5,FALSE))*VLOOKUP(SSPYLD2!L$4,'[1]INTERNAL PARAMETERS-1'!$B$5:$J$44,9,FALSE)*SSPYLD2!$F19</f>
        <v>0</v>
      </c>
      <c r="M19" s="47">
        <f>SSPYLD1!M19*VLOOKUP(SSPYLD2!M$4,'[1]INTERNAL PARAMETERS-1'!$B$5:$J$44,5,FALSE)*VLOOKUP(SSPYLD2!M$4,'[1]INTERNAL PARAMETERS-1'!$B$5:$J$44,7,FALSE)*SSPYLD2!$F19 + SSPYLD1!M19*(1-VLOOKUP(SSPYLD2!M$4,'[1]INTERNAL PARAMETERS-1'!$B$5:$J$44,5,FALSE))*VLOOKUP(SSPYLD2!M$4,'[1]INTERNAL PARAMETERS-1'!$B$5:$J$44,9,FALSE)*SSPYLD2!$F19</f>
        <v>2.8034800016614603</v>
      </c>
      <c r="N19" s="47">
        <f>SSPYLD1!N19*VLOOKUP(SSPYLD2!N$4,'[1]INTERNAL PARAMETERS-1'!$B$5:$J$44,5,FALSE)*VLOOKUP(SSPYLD2!N$4,'[1]INTERNAL PARAMETERS-1'!$B$5:$J$44,7,FALSE)*SSPYLD2!$F19 + SSPYLD1!N19*(1-VLOOKUP(SSPYLD2!N$4,'[1]INTERNAL PARAMETERS-1'!$B$5:$J$44,5,FALSE))*VLOOKUP(SSPYLD2!N$4,'[1]INTERNAL PARAMETERS-1'!$B$5:$J$44,9,FALSE)*SSPYLD2!$F19</f>
        <v>4.7890447981384664E-2</v>
      </c>
      <c r="O19" s="47">
        <f>SSPYLD1!O19*VLOOKUP(SSPYLD2!O$4,'[1]INTERNAL PARAMETERS-1'!$B$5:$J$44,5,FALSE)*VLOOKUP(SSPYLD2!O$4,'[1]INTERNAL PARAMETERS-1'!$B$5:$J$44,7,FALSE)*SSPYLD2!$F19 + SSPYLD1!O19*(1-VLOOKUP(SSPYLD2!O$4,'[1]INTERNAL PARAMETERS-1'!$B$5:$J$44,5,FALSE))*VLOOKUP(SSPYLD2!O$4,'[1]INTERNAL PARAMETERS-1'!$B$5:$J$44,9,FALSE)*SSPYLD2!$F19</f>
        <v>0</v>
      </c>
      <c r="P19" s="47">
        <f>SSPYLD1!P19*VLOOKUP(SSPYLD2!P$4,'[1]INTERNAL PARAMETERS-1'!$B$5:$J$44,5,FALSE)*VLOOKUP(SSPYLD2!P$4,'[1]INTERNAL PARAMETERS-1'!$B$5:$J$44,7,FALSE)*SSPYLD2!$F19 + SSPYLD1!P19*(1-VLOOKUP(SSPYLD2!P$4,'[1]INTERNAL PARAMETERS-1'!$B$5:$J$44,5,FALSE))*VLOOKUP(SSPYLD2!P$4,'[1]INTERNAL PARAMETERS-1'!$B$5:$J$44,9,FALSE)*SSPYLD2!$F19</f>
        <v>0</v>
      </c>
      <c r="Q19" s="47">
        <f>SSPYLD1!Q19*VLOOKUP(SSPYLD2!Q$4,'[1]INTERNAL PARAMETERS-1'!$B$5:$J$44,5,FALSE)*VLOOKUP(SSPYLD2!Q$4,'[1]INTERNAL PARAMETERS-1'!$B$5:$J$44,7,FALSE)*SSPYLD2!$F19 + SSPYLD1!Q19*(1-VLOOKUP(SSPYLD2!Q$4,'[1]INTERNAL PARAMETERS-1'!$B$5:$J$44,5,FALSE))*VLOOKUP(SSPYLD2!Q$4,'[1]INTERNAL PARAMETERS-1'!$B$5:$J$44,9,FALSE)*SSPYLD2!$F19</f>
        <v>0</v>
      </c>
      <c r="R19" s="47">
        <f>SSPYLD1!R19*VLOOKUP(SSPYLD2!R$4,'[1]INTERNAL PARAMETERS-1'!$B$5:$J$44,5,FALSE)*VLOOKUP(SSPYLD2!R$4,'[1]INTERNAL PARAMETERS-1'!$B$5:$J$44,7,FALSE)*SSPYLD2!$F19 + SSPYLD1!R19*(1-VLOOKUP(SSPYLD2!R$4,'[1]INTERNAL PARAMETERS-1'!$B$5:$J$44,5,FALSE))*VLOOKUP(SSPYLD2!R$4,'[1]INTERNAL PARAMETERS-1'!$B$5:$J$44,9,FALSE)*SSPYLD2!$F19</f>
        <v>0</v>
      </c>
      <c r="S19" s="47">
        <f>SSPYLD1!S19*VLOOKUP(SSPYLD2!S$4,'[1]INTERNAL PARAMETERS-1'!$B$5:$J$44,5,FALSE)*VLOOKUP(SSPYLD2!S$4,'[1]INTERNAL PARAMETERS-1'!$B$5:$J$44,7,FALSE)*SSPYLD2!$F19 + SSPYLD1!S19*(1-VLOOKUP(SSPYLD2!S$4,'[1]INTERNAL PARAMETERS-1'!$B$5:$J$44,5,FALSE))*VLOOKUP(SSPYLD2!S$4,'[1]INTERNAL PARAMETERS-1'!$B$5:$J$44,9,FALSE)*SSPYLD2!$F19</f>
        <v>1.8472931083638076</v>
      </c>
      <c r="T19" s="47">
        <f>SSPYLD1!T19*VLOOKUP(SSPYLD2!T$4,'[1]INTERNAL PARAMETERS-1'!$B$5:$J$44,5,FALSE)*VLOOKUP(SSPYLD2!T$4,'[1]INTERNAL PARAMETERS-1'!$B$5:$J$44,7,FALSE)*SSPYLD2!$F19 + SSPYLD1!T19*(1-VLOOKUP(SSPYLD2!T$4,'[1]INTERNAL PARAMETERS-1'!$B$5:$J$44,5,FALSE))*VLOOKUP(SSPYLD2!T$4,'[1]INTERNAL PARAMETERS-1'!$B$5:$J$44,9,FALSE)*SSPYLD2!$F19</f>
        <v>0.80189167307915221</v>
      </c>
      <c r="U19" s="47">
        <f>SSPYLD1!U19*VLOOKUP(SSPYLD2!U$4,'[1]INTERNAL PARAMETERS-1'!$B$5:$J$44,5,FALSE)*VLOOKUP(SSPYLD2!U$4,'[1]INTERNAL PARAMETERS-1'!$B$5:$J$44,7,FALSE)*SSPYLD2!$F19 + SSPYLD1!U19*(1-VLOOKUP(SSPYLD2!U$4,'[1]INTERNAL PARAMETERS-1'!$B$5:$J$44,5,FALSE))*VLOOKUP(SSPYLD2!U$4,'[1]INTERNAL PARAMETERS-1'!$B$5:$J$44,9,FALSE)*SSPYLD2!$F19</f>
        <v>0.10067277238803264</v>
      </c>
      <c r="V19" s="47">
        <f>SSPYLD1!V19*VLOOKUP(SSPYLD2!V$4,'[1]INTERNAL PARAMETERS-1'!$B$5:$J$44,5,FALSE)*VLOOKUP(SSPYLD2!V$4,'[1]INTERNAL PARAMETERS-1'!$B$5:$J$44,7,FALSE)*SSPYLD2!$F19 + SSPYLD1!V19*(1-VLOOKUP(SSPYLD2!V$4,'[1]INTERNAL PARAMETERS-1'!$B$5:$J$44,5,FALSE))*VLOOKUP(SSPYLD2!V$4,'[1]INTERNAL PARAMETERS-1'!$B$5:$J$44,9,FALSE)*SSPYLD2!$F19</f>
        <v>2.7043580325951795</v>
      </c>
      <c r="W19" s="47">
        <f>SSPYLD1!W19*VLOOKUP(SSPYLD2!W$4,'[1]INTERNAL PARAMETERS-1'!$B$5:$J$44,5,FALSE)*VLOOKUP(SSPYLD2!W$4,'[1]INTERNAL PARAMETERS-1'!$B$5:$J$44,7,FALSE)*SSPYLD2!$F19 + SSPYLD1!W19*(1-VLOOKUP(SSPYLD2!W$4,'[1]INTERNAL PARAMETERS-1'!$B$5:$J$44,5,FALSE))*VLOOKUP(SSPYLD2!W$4,'[1]INTERNAL PARAMETERS-1'!$B$5:$J$44,9,FALSE)*SSPYLD2!$F19</f>
        <v>0</v>
      </c>
      <c r="X19" s="47">
        <f>SSPYLD1!X19*VLOOKUP(SSPYLD2!X$4,'[1]INTERNAL PARAMETERS-1'!$B$5:$J$44,5,FALSE)*VLOOKUP(SSPYLD2!X$4,'[1]INTERNAL PARAMETERS-1'!$B$5:$J$44,7,FALSE)*SSPYLD2!$F19 + SSPYLD1!X19*(1-VLOOKUP(SSPYLD2!X$4,'[1]INTERNAL PARAMETERS-1'!$B$5:$J$44,5,FALSE))*VLOOKUP(SSPYLD2!X$4,'[1]INTERNAL PARAMETERS-1'!$B$5:$J$44,9,FALSE)*SSPYLD2!$F19</f>
        <v>0</v>
      </c>
      <c r="Y19" s="47">
        <f>SSPYLD1!Y19*VLOOKUP(SSPYLD2!Y$4,'[1]INTERNAL PARAMETERS-1'!$B$5:$J$44,5,FALSE)*VLOOKUP(SSPYLD2!Y$4,'[1]INTERNAL PARAMETERS-1'!$B$5:$J$44,7,FALSE)*SSPYLD2!$F19 + SSPYLD1!Y19*(1-VLOOKUP(SSPYLD2!Y$4,'[1]INTERNAL PARAMETERS-1'!$B$5:$J$44,5,FALSE))*VLOOKUP(SSPYLD2!Y$4,'[1]INTERNAL PARAMETERS-1'!$B$5:$J$44,9,FALSE)*SSPYLD2!$F19</f>
        <v>0</v>
      </c>
      <c r="Z19" s="47">
        <f>SSPYLD1!Z19*VLOOKUP(SSPYLD2!Z$4,'[1]INTERNAL PARAMETERS-1'!$B$5:$J$44,5,FALSE)*VLOOKUP(SSPYLD2!Z$4,'[1]INTERNAL PARAMETERS-1'!$B$5:$J$44,7,FALSE)*SSPYLD2!$F19 + SSPYLD1!Z19*(1-VLOOKUP(SSPYLD2!Z$4,'[1]INTERNAL PARAMETERS-1'!$B$5:$J$44,5,FALSE))*VLOOKUP(SSPYLD2!Z$4,'[1]INTERNAL PARAMETERS-1'!$B$5:$J$44,9,FALSE)*SSPYLD2!$F19</f>
        <v>0</v>
      </c>
      <c r="AA19" s="47">
        <f>SSPYLD1!AA19*VLOOKUP(SSPYLD2!AA$4,'[1]INTERNAL PARAMETERS-1'!$B$5:$J$44,5,FALSE)*VLOOKUP(SSPYLD2!AA$4,'[1]INTERNAL PARAMETERS-1'!$B$5:$J$44,7,FALSE)*SSPYLD2!$F19 + SSPYLD1!AA19*(1-VLOOKUP(SSPYLD2!AA$4,'[1]INTERNAL PARAMETERS-1'!$B$5:$J$44,5,FALSE))*VLOOKUP(SSPYLD2!AA$4,'[1]INTERNAL PARAMETERS-1'!$B$5:$J$44,9,FALSE)*SSPYLD2!$F19</f>
        <v>0</v>
      </c>
      <c r="AB19" s="47">
        <f>SSPYLD1!AB19*VLOOKUP(SSPYLD2!AB$4,'[1]INTERNAL PARAMETERS-1'!$B$5:$J$44,5,FALSE)*VLOOKUP(SSPYLD2!AB$4,'[1]INTERNAL PARAMETERS-1'!$B$5:$J$44,7,FALSE)*SSPYLD2!$F19 + SSPYLD1!AB19*(1-VLOOKUP(SSPYLD2!AB$4,'[1]INTERNAL PARAMETERS-1'!$B$5:$J$44,5,FALSE))*VLOOKUP(SSPYLD2!AB$4,'[1]INTERNAL PARAMETERS-1'!$B$5:$J$44,9,FALSE)*SSPYLD2!$F19</f>
        <v>0</v>
      </c>
      <c r="AC19" s="47">
        <f>SSPYLD1!AC19*VLOOKUP(SSPYLD2!AC$4,'[1]INTERNAL PARAMETERS-1'!$B$5:$J$44,5,FALSE)*VLOOKUP(SSPYLD2!AC$4,'[1]INTERNAL PARAMETERS-1'!$B$5:$J$44,7,FALSE)*SSPYLD2!$F19 + SSPYLD1!AC19*(1-VLOOKUP(SSPYLD2!AC$4,'[1]INTERNAL PARAMETERS-1'!$B$5:$J$44,5,FALSE))*VLOOKUP(SSPYLD2!AC$4,'[1]INTERNAL PARAMETERS-1'!$B$5:$J$44,9,FALSE)*SSPYLD2!$F19</f>
        <v>0</v>
      </c>
      <c r="AD19" s="47">
        <f>SSPYLD1!AD19*VLOOKUP(SSPYLD2!AD$4,'[1]INTERNAL PARAMETERS-1'!$B$5:$J$44,5,FALSE)*VLOOKUP(SSPYLD2!AD$4,'[1]INTERNAL PARAMETERS-1'!$B$5:$J$44,7,FALSE)*SSPYLD2!$F19 + SSPYLD1!AD19*(1-VLOOKUP(SSPYLD2!AD$4,'[1]INTERNAL PARAMETERS-1'!$B$5:$J$44,5,FALSE))*VLOOKUP(SSPYLD2!AD$4,'[1]INTERNAL PARAMETERS-1'!$B$5:$J$44,9,FALSE)*SSPYLD2!$F19</f>
        <v>0</v>
      </c>
      <c r="AE19" s="47">
        <f>SSPYLD1!AE19*VLOOKUP(SSPYLD2!AE$4,'[1]INTERNAL PARAMETERS-1'!$B$5:$J$44,5,FALSE)*VLOOKUP(SSPYLD2!AE$4,'[1]INTERNAL PARAMETERS-1'!$B$5:$J$44,7,FALSE)*SSPYLD2!$F19 + SSPYLD1!AE19*(1-VLOOKUP(SSPYLD2!AE$4,'[1]INTERNAL PARAMETERS-1'!$B$5:$J$44,5,FALSE))*VLOOKUP(SSPYLD2!AE$4,'[1]INTERNAL PARAMETERS-1'!$B$5:$J$44,9,FALSE)*SSPYLD2!$F19</f>
        <v>0</v>
      </c>
      <c r="AF19" s="47">
        <f>SSPYLD1!AF19*VLOOKUP(SSPYLD2!AF$4,'[1]INTERNAL PARAMETERS-1'!$B$5:$J$44,5,FALSE)*VLOOKUP(SSPYLD2!AF$4,'[1]INTERNAL PARAMETERS-1'!$B$5:$J$44,7,FALSE)*SSPYLD2!$F19 + SSPYLD1!AF19*(1-VLOOKUP(SSPYLD2!AF$4,'[1]INTERNAL PARAMETERS-1'!$B$5:$J$44,5,FALSE))*VLOOKUP(SSPYLD2!AF$4,'[1]INTERNAL PARAMETERS-1'!$B$5:$J$44,9,FALSE)*SSPYLD2!$F19</f>
        <v>0</v>
      </c>
      <c r="AG19" s="47">
        <f>SSPYLD1!AG19*VLOOKUP(SSPYLD2!AG$4,'[1]INTERNAL PARAMETERS-1'!$B$5:$J$44,5,FALSE)*VLOOKUP(SSPYLD2!AG$4,'[1]INTERNAL PARAMETERS-1'!$B$5:$J$44,7,FALSE)*SSPYLD2!$F19 + SSPYLD1!AG19*(1-VLOOKUP(SSPYLD2!AG$4,'[1]INTERNAL PARAMETERS-1'!$B$5:$J$44,5,FALSE))*VLOOKUP(SSPYLD2!AG$4,'[1]INTERNAL PARAMETERS-1'!$B$5:$J$44,9,FALSE)*SSPYLD2!$F19</f>
        <v>0</v>
      </c>
      <c r="AH19" s="47">
        <f>SSPYLD1!AH19*VLOOKUP(SSPYLD2!AH$4,'[1]INTERNAL PARAMETERS-1'!$B$5:$J$44,5,FALSE)*VLOOKUP(SSPYLD2!AH$4,'[1]INTERNAL PARAMETERS-1'!$B$5:$J$44,7,FALSE)*SSPYLD2!$F19 + SSPYLD1!AH19*(1-VLOOKUP(SSPYLD2!AH$4,'[1]INTERNAL PARAMETERS-1'!$B$5:$J$44,5,FALSE))*VLOOKUP(SSPYLD2!AH$4,'[1]INTERNAL PARAMETERS-1'!$B$5:$J$44,9,FALSE)*SSPYLD2!$F19</f>
        <v>0</v>
      </c>
      <c r="AI19" s="47">
        <f>SSPYLD1!AI19*VLOOKUP(SSPYLD2!AI$4,'[1]INTERNAL PARAMETERS-1'!$B$5:$J$44,5,FALSE)*VLOOKUP(SSPYLD2!AI$4,'[1]INTERNAL PARAMETERS-1'!$B$5:$J$44,7,FALSE)*SSPYLD2!$F19 + SSPYLD1!AI19*(1-VLOOKUP(SSPYLD2!AI$4,'[1]INTERNAL PARAMETERS-1'!$B$5:$J$44,5,FALSE))*VLOOKUP(SSPYLD2!AI$4,'[1]INTERNAL PARAMETERS-1'!$B$5:$J$44,9,FALSE)*SSPYLD2!$F19</f>
        <v>2.2272737253989521E-2</v>
      </c>
      <c r="AJ19" s="47">
        <f>SSPYLD1!AJ19*VLOOKUP(SSPYLD2!AJ$4,'[1]INTERNAL PARAMETERS-1'!$B$5:$J$44,5,FALSE)*VLOOKUP(SSPYLD2!AJ$4,'[1]INTERNAL PARAMETERS-1'!$B$5:$J$44,7,FALSE)*SSPYLD2!$F19 + SSPYLD1!AJ19*(1-VLOOKUP(SSPYLD2!AJ$4,'[1]INTERNAL PARAMETERS-1'!$B$5:$J$44,5,FALSE))*VLOOKUP(SSPYLD2!AJ$4,'[1]INTERNAL PARAMETERS-1'!$B$5:$J$44,9,FALSE)*SSPYLD2!$F19</f>
        <v>0.34748639166763257</v>
      </c>
      <c r="AK19" s="47">
        <f>SSPYLD1!AK19*VLOOKUP(SSPYLD2!AK$4,'[1]INTERNAL PARAMETERS-1'!$B$5:$J$44,5,FALSE)*VLOOKUP(SSPYLD2!AK$4,'[1]INTERNAL PARAMETERS-1'!$B$5:$J$44,7,FALSE)*SSPYLD2!$F19 + SSPYLD1!AK19*(1-VLOOKUP(SSPYLD2!AK$4,'[1]INTERNAL PARAMETERS-1'!$B$5:$J$44,5,FALSE))*VLOOKUP(SSPYLD2!AK$4,'[1]INTERNAL PARAMETERS-1'!$B$5:$J$44,9,FALSE)*SSPYLD2!$F19</f>
        <v>0</v>
      </c>
      <c r="AL19" s="47">
        <f>SSPYLD1!AL19*VLOOKUP(SSPYLD2!AL$4,'[1]INTERNAL PARAMETERS-1'!$B$5:$J$44,5,FALSE)*VLOOKUP(SSPYLD2!AL$4,'[1]INTERNAL PARAMETERS-1'!$B$5:$J$44,7,FALSE)*SSPYLD2!$F19 + SSPYLD1!AL19*(1-VLOOKUP(SSPYLD2!AL$4,'[1]INTERNAL PARAMETERS-1'!$B$5:$J$44,5,FALSE))*VLOOKUP(SSPYLD2!AL$4,'[1]INTERNAL PARAMETERS-1'!$B$5:$J$44,9,FALSE)*SSPYLD2!$F19</f>
        <v>0</v>
      </c>
      <c r="AM19" s="47">
        <f>SSPYLD1!AM19*VLOOKUP(SSPYLD2!AM$4,'[1]INTERNAL PARAMETERS-1'!$B$5:$J$44,5,FALSE)*VLOOKUP(SSPYLD2!AM$4,'[1]INTERNAL PARAMETERS-1'!$B$5:$J$44,7,FALSE)*SSPYLD2!$F19 + SSPYLD1!AM19*(1-VLOOKUP(SSPYLD2!AM$4,'[1]INTERNAL PARAMETERS-1'!$B$5:$J$44,5,FALSE))*VLOOKUP(SSPYLD2!AM$4,'[1]INTERNAL PARAMETERS-1'!$B$5:$J$44,9,FALSE)*SSPYLD2!$F19</f>
        <v>0</v>
      </c>
      <c r="AN19" s="47">
        <f>SSPYLD1!AN19*VLOOKUP(SSPYLD2!AN$4,'[1]INTERNAL PARAMETERS-1'!$B$5:$J$44,5,FALSE)*VLOOKUP(SSPYLD2!AN$4,'[1]INTERNAL PARAMETERS-1'!$B$5:$J$44,7,FALSE)*SSPYLD2!$F19 + SSPYLD1!AN19*(1-VLOOKUP(SSPYLD2!AN$4,'[1]INTERNAL PARAMETERS-1'!$B$5:$J$44,5,FALSE))*VLOOKUP(SSPYLD2!AN$4,'[1]INTERNAL PARAMETERS-1'!$B$5:$J$44,9,FALSE)*SSPYLD2!$F19</f>
        <v>0</v>
      </c>
      <c r="AO19" s="47">
        <f>SSPYLD1!AO19*VLOOKUP(SSPYLD2!AO$4,'[1]INTERNAL PARAMETERS-1'!$B$5:$J$44,5,FALSE)*VLOOKUP(SSPYLD2!AO$4,'[1]INTERNAL PARAMETERS-1'!$B$5:$J$44,7,FALSE)*SSPYLD2!$F19 + SSPYLD1!AO19*(1-VLOOKUP(SSPYLD2!AO$4,'[1]INTERNAL PARAMETERS-1'!$B$5:$J$44,5,FALSE))*VLOOKUP(SSPYLD2!AO$4,'[1]INTERNAL PARAMETERS-1'!$B$5:$J$44,9,FALSE)*SSPYLD2!$F19</f>
        <v>0</v>
      </c>
      <c r="AP19" s="47">
        <f>SSPYLD1!AP19*VLOOKUP(SSPYLD2!AP$4,'[1]INTERNAL PARAMETERS-1'!$B$5:$J$44,5,FALSE)*VLOOKUP(SSPYLD2!AP$4,'[1]INTERNAL PARAMETERS-1'!$B$5:$J$44,7,FALSE)*SSPYLD2!$F19 + SSPYLD1!AP19*(1-VLOOKUP(SSPYLD2!AP$4,'[1]INTERNAL PARAMETERS-1'!$B$5:$J$44,5,FALSE))*VLOOKUP(SSPYLD2!AP$4,'[1]INTERNAL PARAMETERS-1'!$B$5:$J$44,9,FALSE)*SSPYLD2!$F19</f>
        <v>0</v>
      </c>
      <c r="AQ19" s="47">
        <f>SSPYLD1!AQ19*VLOOKUP(SSPYLD2!AQ$4,'[1]INTERNAL PARAMETERS-1'!$B$5:$J$44,5,FALSE)*VLOOKUP(SSPYLD2!AQ$4,'[1]INTERNAL PARAMETERS-1'!$B$5:$J$44,7,FALSE)*SSPYLD2!$F19 + SSPYLD1!AQ19*(1-VLOOKUP(SSPYLD2!AQ$4,'[1]INTERNAL PARAMETERS-1'!$B$5:$J$44,5,FALSE))*VLOOKUP(SSPYLD2!AQ$4,'[1]INTERNAL PARAMETERS-1'!$B$5:$J$44,9,FALSE)*SSPYLD2!$F19</f>
        <v>0</v>
      </c>
      <c r="AR19" s="47">
        <f>SSPYLD1!AR19*VLOOKUP(SSPYLD2!AR$4,'[1]INTERNAL PARAMETERS-1'!$B$5:$J$44,5,FALSE)*VLOOKUP(SSPYLD2!AR$4,'[1]INTERNAL PARAMETERS-1'!$B$5:$J$44,7,FALSE)*SSPYLD2!$F19 + SSPYLD1!AR19*(1-VLOOKUP(SSPYLD2!AR$4,'[1]INTERNAL PARAMETERS-1'!$B$5:$J$44,5,FALSE))*VLOOKUP(SSPYLD2!AR$4,'[1]INTERNAL PARAMETERS-1'!$B$5:$J$44,9,FALSE)*SSPYLD2!$F19</f>
        <v>0</v>
      </c>
      <c r="AS19" s="47">
        <f>SSPYLD1!AS19*VLOOKUP(SSPYLD2!AS$4,'[1]INTERNAL PARAMETERS-1'!$B$5:$J$44,5,FALSE)*VLOOKUP(SSPYLD2!AS$4,'[1]INTERNAL PARAMETERS-1'!$B$5:$J$44,7,FALSE)*SSPYLD2!$F19 + SSPYLD1!AS19*(1-VLOOKUP(SSPYLD2!AS$4,'[1]INTERNAL PARAMETERS-1'!$B$5:$J$44,5,FALSE))*VLOOKUP(SSPYLD2!AS$4,'[1]INTERNAL PARAMETERS-1'!$B$5:$J$44,9,FALSE)*SSPYLD2!$F19</f>
        <v>0</v>
      </c>
      <c r="AT19" s="46">
        <f>SSPYLD1!AT19*VLOOKUP(SSPYLD2!AT$4,'[1]INTERNAL PARAMETERS-1'!$B$5:$J$44,5,FALSE)*VLOOKUP(SSPYLD2!AT$4,'[1]INTERNAL PARAMETERS-1'!$B$5:$J$44,7,FALSE)*SSPYLD2!$F19 + SSPYLD1!AT19*(1-VLOOKUP(SSPYLD2!AT$4,'[1]INTERNAL PARAMETERS-1'!$B$5:$J$44,5,FALSE))*VLOOKUP(SSPYLD2!AT$4,'[1]INTERNAL PARAMETERS-1'!$B$5:$J$44,9,FALSE)*SSPYLD2!$F19</f>
        <v>0</v>
      </c>
      <c r="AU19" s="48">
        <f>SSPYLD1!AU19*VLOOKUP(SSPYLD2!AU$4,'[1]INTERNAL PARAMETERS-1'!$B$5:$J$44,5,FALSE)*VLOOKUP(SSPYLD2!AU$4,'[1]INTERNAL PARAMETERS-1'!$B$5:$J$44,6,FALSE)*VLOOKUP(SSPYLD2!AU$4,'[1]INTERNAL PARAMETERS-1'!$B$5:$J$44,3,FALSE) + SSPYLD1!AU19*(1-VLOOKUP(SSPYLD2!AU$4,'[1]INTERNAL PARAMETERS-1'!$B$5:$J$44,5,FALSE))*VLOOKUP(SSPYLD2!AU$4,'[1]INTERNAL PARAMETERS-1'!$B$5:$J$44,8,FALSE)*VLOOKUP(SSPYLD2!AU$4,'[1]INTERNAL PARAMETERS-1'!$B$5:$J$44,3,FALSE)</f>
        <v>0</v>
      </c>
      <c r="AV19" s="47">
        <f>SSPYLD1!AV19*VLOOKUP(SSPYLD2!AV$4,'[1]INTERNAL PARAMETERS-1'!$B$5:$J$44,5,FALSE)*VLOOKUP(SSPYLD2!AV$4,'[1]INTERNAL PARAMETERS-1'!$B$5:$J$44,6,FALSE)*VLOOKUP(SSPYLD2!AV$4,'[1]INTERNAL PARAMETERS-1'!$B$5:$J$44,3,FALSE) + SSPYLD1!AV19*(1-VLOOKUP(SSPYLD2!AV$4,'[1]INTERNAL PARAMETERS-1'!$B$5:$J$44,5,FALSE))*VLOOKUP(SSPYLD2!AV$4,'[1]INTERNAL PARAMETERS-1'!$B$5:$J$44,8,FALSE)*VLOOKUP(SSPYLD2!AV$4,'[1]INTERNAL PARAMETERS-1'!$B$5:$J$44,3,FALSE)</f>
        <v>0</v>
      </c>
      <c r="AW19" s="47">
        <f>SSPYLD1!AW19*VLOOKUP(SSPYLD2!AW$4,'[1]INTERNAL PARAMETERS-1'!$B$5:$J$44,5,FALSE)*VLOOKUP(SSPYLD2!AW$4,'[1]INTERNAL PARAMETERS-1'!$B$5:$J$44,6,FALSE)*VLOOKUP(SSPYLD2!AW$4,'[1]INTERNAL PARAMETERS-1'!$B$5:$J$44,3,FALSE) + SSPYLD1!AW19*(1-VLOOKUP(SSPYLD2!AW$4,'[1]INTERNAL PARAMETERS-1'!$B$5:$J$44,5,FALSE))*VLOOKUP(SSPYLD2!AW$4,'[1]INTERNAL PARAMETERS-1'!$B$5:$J$44,8,FALSE)*VLOOKUP(SSPYLD2!AW$4,'[1]INTERNAL PARAMETERS-1'!$B$5:$J$44,3,FALSE)</f>
        <v>1.3896305679078889</v>
      </c>
      <c r="AX19" s="47">
        <f>SSPYLD1!AX19*VLOOKUP(SSPYLD2!AX$4,'[1]INTERNAL PARAMETERS-1'!$B$5:$J$44,5,FALSE)*VLOOKUP(SSPYLD2!AX$4,'[1]INTERNAL PARAMETERS-1'!$B$5:$J$44,6,FALSE)*VLOOKUP(SSPYLD2!AX$4,'[1]INTERNAL PARAMETERS-1'!$B$5:$J$44,3,FALSE) + SSPYLD1!AX19*(1-VLOOKUP(SSPYLD2!AX$4,'[1]INTERNAL PARAMETERS-1'!$B$5:$J$44,5,FALSE))*VLOOKUP(SSPYLD2!AX$4,'[1]INTERNAL PARAMETERS-1'!$B$5:$J$44,8,FALSE)*VLOOKUP(SSPYLD2!AX$4,'[1]INTERNAL PARAMETERS-1'!$B$5:$J$44,3,FALSE)</f>
        <v>0</v>
      </c>
      <c r="AY19" s="47">
        <f>SSPYLD1!AY19*VLOOKUP(SSPYLD2!AY$4,'[1]INTERNAL PARAMETERS-1'!$B$5:$J$44,5,FALSE)*VLOOKUP(SSPYLD2!AY$4,'[1]INTERNAL PARAMETERS-1'!$B$5:$J$44,6,FALSE)*VLOOKUP(SSPYLD2!AY$4,'[1]INTERNAL PARAMETERS-1'!$B$5:$J$44,3,FALSE) + SSPYLD1!AY19*(1-VLOOKUP(SSPYLD2!AY$4,'[1]INTERNAL PARAMETERS-1'!$B$5:$J$44,5,FALSE))*VLOOKUP(SSPYLD2!AY$4,'[1]INTERNAL PARAMETERS-1'!$B$5:$J$44,8,FALSE)*VLOOKUP(SSPYLD2!AY$4,'[1]INTERNAL PARAMETERS-1'!$B$5:$J$44,3,FALSE)</f>
        <v>0</v>
      </c>
      <c r="AZ19" s="47">
        <f>SSPYLD1!AZ19*VLOOKUP(SSPYLD2!AZ$4,'[1]INTERNAL PARAMETERS-1'!$B$5:$J$44,5,FALSE)*VLOOKUP(SSPYLD2!AZ$4,'[1]INTERNAL PARAMETERS-1'!$B$5:$J$44,6,FALSE)*VLOOKUP(SSPYLD2!AZ$4,'[1]INTERNAL PARAMETERS-1'!$B$5:$J$44,3,FALSE) + SSPYLD1!AZ19*(1-VLOOKUP(SSPYLD2!AZ$4,'[1]INTERNAL PARAMETERS-1'!$B$5:$J$44,5,FALSE))*VLOOKUP(SSPYLD2!AZ$4,'[1]INTERNAL PARAMETERS-1'!$B$5:$J$44,8,FALSE)*VLOOKUP(SSPYLD2!AZ$4,'[1]INTERNAL PARAMETERS-1'!$B$5:$J$44,3,FALSE)</f>
        <v>0</v>
      </c>
      <c r="BA19" s="47">
        <f>SSPYLD1!BA19*VLOOKUP(SSPYLD2!BA$4,'[1]INTERNAL PARAMETERS-1'!$B$5:$J$44,5,FALSE)*VLOOKUP(SSPYLD2!BA$4,'[1]INTERNAL PARAMETERS-1'!$B$5:$J$44,6,FALSE)*VLOOKUP(SSPYLD2!BA$4,'[1]INTERNAL PARAMETERS-1'!$B$5:$J$44,3,FALSE) + SSPYLD1!BA19*(1-VLOOKUP(SSPYLD2!BA$4,'[1]INTERNAL PARAMETERS-1'!$B$5:$J$44,5,FALSE))*VLOOKUP(SSPYLD2!BA$4,'[1]INTERNAL PARAMETERS-1'!$B$5:$J$44,8,FALSE)*VLOOKUP(SSPYLD2!BA$4,'[1]INTERNAL PARAMETERS-1'!$B$5:$J$44,3,FALSE)</f>
        <v>1.9617171180207338</v>
      </c>
      <c r="BB19" s="47">
        <f>SSPYLD1!BB19*VLOOKUP(SSPYLD2!BB$4,'[1]INTERNAL PARAMETERS-1'!$B$5:$J$44,5,FALSE)*VLOOKUP(SSPYLD2!BB$4,'[1]INTERNAL PARAMETERS-1'!$B$5:$J$44,6,FALSE)*VLOOKUP(SSPYLD2!BB$4,'[1]INTERNAL PARAMETERS-1'!$B$5:$J$44,3,FALSE) + SSPYLD1!BB19*(1-VLOOKUP(SSPYLD2!BB$4,'[1]INTERNAL PARAMETERS-1'!$B$5:$J$44,5,FALSE))*VLOOKUP(SSPYLD2!BB$4,'[1]INTERNAL PARAMETERS-1'!$B$5:$J$44,8,FALSE)*VLOOKUP(SSPYLD2!BB$4,'[1]INTERNAL PARAMETERS-1'!$B$5:$J$44,3,FALSE)</f>
        <v>0.16724343578535758</v>
      </c>
      <c r="BC19" s="47">
        <f>SSPYLD1!BC19*VLOOKUP(SSPYLD2!BC$4,'[1]INTERNAL PARAMETERS-1'!$B$5:$J$44,5,FALSE)*VLOOKUP(SSPYLD2!BC$4,'[1]INTERNAL PARAMETERS-1'!$B$5:$J$44,6,FALSE)*VLOOKUP(SSPYLD2!BC$4,'[1]INTERNAL PARAMETERS-1'!$B$5:$J$44,3,FALSE) + SSPYLD1!BC19*(1-VLOOKUP(SSPYLD2!BC$4,'[1]INTERNAL PARAMETERS-1'!$B$5:$J$44,5,FALSE))*VLOOKUP(SSPYLD2!BC$4,'[1]INTERNAL PARAMETERS-1'!$B$5:$J$44,8,FALSE)*VLOOKUP(SSPYLD2!BC$4,'[1]INTERNAL PARAMETERS-1'!$B$5:$J$44,3,FALSE)</f>
        <v>0.93068746859273788</v>
      </c>
      <c r="BD19" s="47">
        <f>SSPYLD1!BD19*VLOOKUP(SSPYLD2!BD$4,'[1]INTERNAL PARAMETERS-1'!$B$5:$J$44,5,FALSE)*VLOOKUP(SSPYLD2!BD$4,'[1]INTERNAL PARAMETERS-1'!$B$5:$J$44,6,FALSE)*VLOOKUP(SSPYLD2!BD$4,'[1]INTERNAL PARAMETERS-1'!$B$5:$J$44,3,FALSE) + SSPYLD1!BD19*(1-VLOOKUP(SSPYLD2!BD$4,'[1]INTERNAL PARAMETERS-1'!$B$5:$J$44,5,FALSE))*VLOOKUP(SSPYLD2!BD$4,'[1]INTERNAL PARAMETERS-1'!$B$5:$J$44,8,FALSE)*VLOOKUP(SSPYLD2!BD$4,'[1]INTERNAL PARAMETERS-1'!$B$5:$J$44,3,FALSE)</f>
        <v>0.15511445235260923</v>
      </c>
      <c r="BE19" s="47">
        <f>SSPYLD1!BE19*VLOOKUP(SSPYLD2!BE$4,'[1]INTERNAL PARAMETERS-1'!$B$5:$J$44,5,FALSE)*VLOOKUP(SSPYLD2!BE$4,'[1]INTERNAL PARAMETERS-1'!$B$5:$J$44,6,FALSE)*VLOOKUP(SSPYLD2!BE$4,'[1]INTERNAL PARAMETERS-1'!$B$5:$J$44,3,FALSE) + SSPYLD1!BE19*(1-VLOOKUP(SSPYLD2!BE$4,'[1]INTERNAL PARAMETERS-1'!$B$5:$J$44,5,FALSE))*VLOOKUP(SSPYLD2!BE$4,'[1]INTERNAL PARAMETERS-1'!$B$5:$J$44,8,FALSE)*VLOOKUP(SSPYLD2!BE$4,'[1]INTERNAL PARAMETERS-1'!$B$5:$J$44,3,FALSE)</f>
        <v>0.58474439748418494</v>
      </c>
      <c r="BF19" s="47">
        <f>SSPYLD1!BF19*VLOOKUP(SSPYLD2!BF$4,'[1]INTERNAL PARAMETERS-1'!$B$5:$J$44,5,FALSE)*VLOOKUP(SSPYLD2!BF$4,'[1]INTERNAL PARAMETERS-1'!$B$5:$J$44,6,FALSE)*VLOOKUP(SSPYLD2!BF$4,'[1]INTERNAL PARAMETERS-1'!$B$5:$J$44,3,FALSE) + SSPYLD1!BF19*(1-VLOOKUP(SSPYLD2!BF$4,'[1]INTERNAL PARAMETERS-1'!$B$5:$J$44,5,FALSE))*VLOOKUP(SSPYLD2!BF$4,'[1]INTERNAL PARAMETERS-1'!$B$5:$J$44,8,FALSE)*VLOOKUP(SSPYLD2!BF$4,'[1]INTERNAL PARAMETERS-1'!$B$5:$J$44,3,FALSE)</f>
        <v>0</v>
      </c>
      <c r="BG19" s="47">
        <f>SSPYLD1!BG19*VLOOKUP(SSPYLD2!BG$4,'[1]INTERNAL PARAMETERS-1'!$B$5:$J$44,5,FALSE)*VLOOKUP(SSPYLD2!BG$4,'[1]INTERNAL PARAMETERS-1'!$B$5:$J$44,6,FALSE)*VLOOKUP(SSPYLD2!BG$4,'[1]INTERNAL PARAMETERS-1'!$B$5:$J$44,3,FALSE) + SSPYLD1!BG19*(1-VLOOKUP(SSPYLD2!BG$4,'[1]INTERNAL PARAMETERS-1'!$B$5:$J$44,5,FALSE))*VLOOKUP(SSPYLD2!BG$4,'[1]INTERNAL PARAMETERS-1'!$B$5:$J$44,8,FALSE)*VLOOKUP(SSPYLD2!BG$4,'[1]INTERNAL PARAMETERS-1'!$B$5:$J$44,3,FALSE)</f>
        <v>0.16335925974937954</v>
      </c>
      <c r="BH19" s="47">
        <f>SSPYLD1!BH19*VLOOKUP(SSPYLD2!BH$4,'[1]INTERNAL PARAMETERS-1'!$B$5:$J$44,5,FALSE)*VLOOKUP(SSPYLD2!BH$4,'[1]INTERNAL PARAMETERS-1'!$B$5:$J$44,6,FALSE)*VLOOKUP(SSPYLD2!BH$4,'[1]INTERNAL PARAMETERS-1'!$B$5:$J$44,3,FALSE) + SSPYLD1!BH19*(1-VLOOKUP(SSPYLD2!BH$4,'[1]INTERNAL PARAMETERS-1'!$B$5:$J$44,5,FALSE))*VLOOKUP(SSPYLD2!BH$4,'[1]INTERNAL PARAMETERS-1'!$B$5:$J$44,8,FALSE)*VLOOKUP(SSPYLD2!BH$4,'[1]INTERNAL PARAMETERS-1'!$B$5:$J$44,3,FALSE)</f>
        <v>1.4762237501400818E-3</v>
      </c>
      <c r="BI19" s="47">
        <f>SSPYLD1!BI19*VLOOKUP(SSPYLD2!BI$4,'[1]INTERNAL PARAMETERS-1'!$B$5:$J$44,5,FALSE)*VLOOKUP(SSPYLD2!BI$4,'[1]INTERNAL PARAMETERS-1'!$B$5:$J$44,6,FALSE)*VLOOKUP(SSPYLD2!BI$4,'[1]INTERNAL PARAMETERS-1'!$B$5:$J$44,3,FALSE) + SSPYLD1!BI19*(1-VLOOKUP(SSPYLD2!BI$4,'[1]INTERNAL PARAMETERS-1'!$B$5:$J$44,5,FALSE))*VLOOKUP(SSPYLD2!BI$4,'[1]INTERNAL PARAMETERS-1'!$B$5:$J$44,8,FALSE)*VLOOKUP(SSPYLD2!BI$4,'[1]INTERNAL PARAMETERS-1'!$B$5:$J$44,3,FALSE)</f>
        <v>0</v>
      </c>
      <c r="BJ19" s="47">
        <f>SSPYLD1!BJ19*VLOOKUP(SSPYLD2!BJ$4,'[1]INTERNAL PARAMETERS-1'!$B$5:$J$44,5,FALSE)*VLOOKUP(SSPYLD2!BJ$4,'[1]INTERNAL PARAMETERS-1'!$B$5:$J$44,6,FALSE)*VLOOKUP(SSPYLD2!BJ$4,'[1]INTERNAL PARAMETERS-1'!$B$5:$J$44,3,FALSE) + SSPYLD1!BJ19*(1-VLOOKUP(SSPYLD2!BJ$4,'[1]INTERNAL PARAMETERS-1'!$B$5:$J$44,5,FALSE))*VLOOKUP(SSPYLD2!BJ$4,'[1]INTERNAL PARAMETERS-1'!$B$5:$J$44,8,FALSE)*VLOOKUP(SSPYLD2!BJ$4,'[1]INTERNAL PARAMETERS-1'!$B$5:$J$44,3,FALSE)</f>
        <v>9.7024159963138387E-2</v>
      </c>
      <c r="BK19" s="47">
        <f>SSPYLD1!BK19*VLOOKUP(SSPYLD2!BK$4,'[1]INTERNAL PARAMETERS-1'!$B$5:$J$44,5,FALSE)*VLOOKUP(SSPYLD2!BK$4,'[1]INTERNAL PARAMETERS-1'!$B$5:$J$44,6,FALSE)*VLOOKUP(SSPYLD2!BK$4,'[1]INTERNAL PARAMETERS-1'!$B$5:$J$44,3,FALSE) + SSPYLD1!BK19*(1-VLOOKUP(SSPYLD2!BK$4,'[1]INTERNAL PARAMETERS-1'!$B$5:$J$44,5,FALSE))*VLOOKUP(SSPYLD2!BK$4,'[1]INTERNAL PARAMETERS-1'!$B$5:$J$44,8,FALSE)*VLOOKUP(SSPYLD2!BK$4,'[1]INTERNAL PARAMETERS-1'!$B$5:$J$44,3,FALSE)</f>
        <v>7.7091837880668465E-2</v>
      </c>
      <c r="BL19" s="47">
        <f>SSPYLD1!BL19*VLOOKUP(SSPYLD2!BL$4,'[1]INTERNAL PARAMETERS-1'!$B$5:$J$44,5,FALSE)*VLOOKUP(SSPYLD2!BL$4,'[1]INTERNAL PARAMETERS-1'!$B$5:$J$44,6,FALSE)*VLOOKUP(SSPYLD2!BL$4,'[1]INTERNAL PARAMETERS-1'!$B$5:$J$44,3,FALSE) + SSPYLD1!BL19*(1-VLOOKUP(SSPYLD2!BL$4,'[1]INTERNAL PARAMETERS-1'!$B$5:$J$44,5,FALSE))*VLOOKUP(SSPYLD2!BL$4,'[1]INTERNAL PARAMETERS-1'!$B$5:$J$44,8,FALSE)*VLOOKUP(SSPYLD2!BL$4,'[1]INTERNAL PARAMETERS-1'!$B$5:$J$44,3,FALSE)</f>
        <v>0.29067938130197035</v>
      </c>
      <c r="BM19" s="47">
        <f>SSPYLD1!BM19*VLOOKUP(SSPYLD2!BM$4,'[1]INTERNAL PARAMETERS-1'!$B$5:$J$44,5,FALSE)*VLOOKUP(SSPYLD2!BM$4,'[1]INTERNAL PARAMETERS-1'!$B$5:$J$44,6,FALSE)*VLOOKUP(SSPYLD2!BM$4,'[1]INTERNAL PARAMETERS-1'!$B$5:$J$44,3,FALSE) + SSPYLD1!BM19*(1-VLOOKUP(SSPYLD2!BM$4,'[1]INTERNAL PARAMETERS-1'!$B$5:$J$44,5,FALSE))*VLOOKUP(SSPYLD2!BM$4,'[1]INTERNAL PARAMETERS-1'!$B$5:$J$44,8,FALSE)*VLOOKUP(SSPYLD2!BM$4,'[1]INTERNAL PARAMETERS-1'!$B$5:$J$44,3,FALSE)</f>
        <v>0.19084453677793656</v>
      </c>
      <c r="BN19" s="47">
        <f>SSPYLD1!BN19*VLOOKUP(SSPYLD2!BN$4,'[1]INTERNAL PARAMETERS-1'!$B$5:$J$44,5,FALSE)*VLOOKUP(SSPYLD2!BN$4,'[1]INTERNAL PARAMETERS-1'!$B$5:$J$44,6,FALSE)*VLOOKUP(SSPYLD2!BN$4,'[1]INTERNAL PARAMETERS-1'!$B$5:$J$44,3,FALSE) + SSPYLD1!BN19*(1-VLOOKUP(SSPYLD2!BN$4,'[1]INTERNAL PARAMETERS-1'!$B$5:$J$44,5,FALSE))*VLOOKUP(SSPYLD2!BN$4,'[1]INTERNAL PARAMETERS-1'!$B$5:$J$44,8,FALSE)*VLOOKUP(SSPYLD2!BN$4,'[1]INTERNAL PARAMETERS-1'!$B$5:$J$44,3,FALSE)</f>
        <v>6.3306035662584137E-2</v>
      </c>
      <c r="BO19" s="47">
        <f>SSPYLD1!BO19*VLOOKUP(SSPYLD2!BO$4,'[1]INTERNAL PARAMETERS-1'!$B$5:$J$44,5,FALSE)*VLOOKUP(SSPYLD2!BO$4,'[1]INTERNAL PARAMETERS-1'!$B$5:$J$44,6,FALSE)*VLOOKUP(SSPYLD2!BO$4,'[1]INTERNAL PARAMETERS-1'!$B$5:$J$44,3,FALSE) + SSPYLD1!BO19*(1-VLOOKUP(SSPYLD2!BO$4,'[1]INTERNAL PARAMETERS-1'!$B$5:$J$44,5,FALSE))*VLOOKUP(SSPYLD2!BO$4,'[1]INTERNAL PARAMETERS-1'!$B$5:$J$44,8,FALSE)*VLOOKUP(SSPYLD2!BO$4,'[1]INTERNAL PARAMETERS-1'!$B$5:$J$44,3,FALSE)</f>
        <v>4.1097075191061594E-2</v>
      </c>
      <c r="BP19" s="47">
        <f>SSPYLD1!BP19*VLOOKUP(SSPYLD2!BP$4,'[1]INTERNAL PARAMETERS-1'!$B$5:$J$44,5,FALSE)*VLOOKUP(SSPYLD2!BP$4,'[1]INTERNAL PARAMETERS-1'!$B$5:$J$44,6,FALSE)*VLOOKUP(SSPYLD2!BP$4,'[1]INTERNAL PARAMETERS-1'!$B$5:$J$44,3,FALSE) + SSPYLD1!BP19*(1-VLOOKUP(SSPYLD2!BP$4,'[1]INTERNAL PARAMETERS-1'!$B$5:$J$44,5,FALSE))*VLOOKUP(SSPYLD2!BP$4,'[1]INTERNAL PARAMETERS-1'!$B$5:$J$44,8,FALSE)*VLOOKUP(SSPYLD2!BP$4,'[1]INTERNAL PARAMETERS-1'!$B$5:$J$44,3,FALSE)</f>
        <v>2.7662754818248711E-3</v>
      </c>
      <c r="BQ19" s="47">
        <f>SSPYLD1!BQ19*VLOOKUP(SSPYLD2!BQ$4,'[1]INTERNAL PARAMETERS-1'!$B$5:$J$44,5,FALSE)*VLOOKUP(SSPYLD2!BQ$4,'[1]INTERNAL PARAMETERS-1'!$B$5:$J$44,6,FALSE)*VLOOKUP(SSPYLD2!BQ$4,'[1]INTERNAL PARAMETERS-1'!$B$5:$J$44,3,FALSE) + SSPYLD1!BQ19*(1-VLOOKUP(SSPYLD2!BQ$4,'[1]INTERNAL PARAMETERS-1'!$B$5:$J$44,5,FALSE))*VLOOKUP(SSPYLD2!BQ$4,'[1]INTERNAL PARAMETERS-1'!$B$5:$J$44,8,FALSE)*VLOOKUP(SSPYLD2!BQ$4,'[1]INTERNAL PARAMETERS-1'!$B$5:$J$44,3,FALSE)</f>
        <v>0.30906286027522528</v>
      </c>
      <c r="BR19" s="47">
        <f>SSPYLD1!BR19*VLOOKUP(SSPYLD2!BR$4,'[1]INTERNAL PARAMETERS-1'!$B$5:$J$44,5,FALSE)*VLOOKUP(SSPYLD2!BR$4,'[1]INTERNAL PARAMETERS-1'!$B$5:$J$44,6,FALSE)*VLOOKUP(SSPYLD2!BR$4,'[1]INTERNAL PARAMETERS-1'!$B$5:$J$44,3,FALSE) + SSPYLD1!BR19*(1-VLOOKUP(SSPYLD2!BR$4,'[1]INTERNAL PARAMETERS-1'!$B$5:$J$44,5,FALSE))*VLOOKUP(SSPYLD2!BR$4,'[1]INTERNAL PARAMETERS-1'!$B$5:$J$44,8,FALSE)*VLOOKUP(SSPYLD2!BR$4,'[1]INTERNAL PARAMETERS-1'!$B$5:$J$44,3,FALSE)</f>
        <v>3.488014102729353E-3</v>
      </c>
      <c r="BS19" s="47">
        <f>SSPYLD1!BS19*VLOOKUP(SSPYLD2!BS$4,'[1]INTERNAL PARAMETERS-1'!$B$5:$J$44,5,FALSE)*VLOOKUP(SSPYLD2!BS$4,'[1]INTERNAL PARAMETERS-1'!$B$5:$J$44,6,FALSE)*VLOOKUP(SSPYLD2!BS$4,'[1]INTERNAL PARAMETERS-1'!$B$5:$J$44,3,FALSE) + SSPYLD1!BS19*(1-VLOOKUP(SSPYLD2!BS$4,'[1]INTERNAL PARAMETERS-1'!$B$5:$J$44,5,FALSE))*VLOOKUP(SSPYLD2!BS$4,'[1]INTERNAL PARAMETERS-1'!$B$5:$J$44,8,FALSE)*VLOOKUP(SSPYLD2!BS$4,'[1]INTERNAL PARAMETERS-1'!$B$5:$J$44,3,FALSE)</f>
        <v>6.6715785316235861E-4</v>
      </c>
      <c r="BT19" s="47">
        <f>SSPYLD1!BT19*VLOOKUP(SSPYLD2!BT$4,'[1]INTERNAL PARAMETERS-1'!$B$5:$J$44,5,FALSE)*VLOOKUP(SSPYLD2!BT$4,'[1]INTERNAL PARAMETERS-1'!$B$5:$J$44,6,FALSE)*VLOOKUP(SSPYLD2!BT$4,'[1]INTERNAL PARAMETERS-1'!$B$5:$J$44,3,FALSE) + SSPYLD1!BT19*(1-VLOOKUP(SSPYLD2!BT$4,'[1]INTERNAL PARAMETERS-1'!$B$5:$J$44,5,FALSE))*VLOOKUP(SSPYLD2!BT$4,'[1]INTERNAL PARAMETERS-1'!$B$5:$J$44,8,FALSE)*VLOOKUP(SSPYLD2!BT$4,'[1]INTERNAL PARAMETERS-1'!$B$5:$J$44,3,FALSE)</f>
        <v>0</v>
      </c>
      <c r="BU19" s="47">
        <f>SSPYLD1!BU19*VLOOKUP(SSPYLD2!BU$4,'[1]INTERNAL PARAMETERS-1'!$B$5:$J$44,5,FALSE)*VLOOKUP(SSPYLD2!BU$4,'[1]INTERNAL PARAMETERS-1'!$B$5:$J$44,6,FALSE)*VLOOKUP(SSPYLD2!BU$4,'[1]INTERNAL PARAMETERS-1'!$B$5:$J$44,3,FALSE) + SSPYLD1!BU19*(1-VLOOKUP(SSPYLD2!BU$4,'[1]INTERNAL PARAMETERS-1'!$B$5:$J$44,5,FALSE))*VLOOKUP(SSPYLD2!BU$4,'[1]INTERNAL PARAMETERS-1'!$B$5:$J$44,8,FALSE)*VLOOKUP(SSPYLD2!BU$4,'[1]INTERNAL PARAMETERS-1'!$B$5:$J$44,3,FALSE)</f>
        <v>0</v>
      </c>
      <c r="BV19" s="47">
        <f>SSPYLD1!BV19*VLOOKUP(SSPYLD2!BV$4,'[1]INTERNAL PARAMETERS-1'!$B$5:$J$44,5,FALSE)*VLOOKUP(SSPYLD2!BV$4,'[1]INTERNAL PARAMETERS-1'!$B$5:$J$44,6,FALSE)*VLOOKUP(SSPYLD2!BV$4,'[1]INTERNAL PARAMETERS-1'!$B$5:$J$44,3,FALSE) + SSPYLD1!BV19*(1-VLOOKUP(SSPYLD2!BV$4,'[1]INTERNAL PARAMETERS-1'!$B$5:$J$44,5,FALSE))*VLOOKUP(SSPYLD2!BV$4,'[1]INTERNAL PARAMETERS-1'!$B$5:$J$44,8,FALSE)*VLOOKUP(SSPYLD2!BV$4,'[1]INTERNAL PARAMETERS-1'!$B$5:$J$44,3,FALSE)</f>
        <v>0</v>
      </c>
      <c r="BW19" s="47">
        <f>SSPYLD1!BW19*VLOOKUP(SSPYLD2!BW$4,'[1]INTERNAL PARAMETERS-1'!$B$5:$J$44,5,FALSE)*VLOOKUP(SSPYLD2!BW$4,'[1]INTERNAL PARAMETERS-1'!$B$5:$J$44,6,FALSE)*VLOOKUP(SSPYLD2!BW$4,'[1]INTERNAL PARAMETERS-1'!$B$5:$J$44,3,FALSE) + SSPYLD1!BW19*(1-VLOOKUP(SSPYLD2!BW$4,'[1]INTERNAL PARAMETERS-1'!$B$5:$J$44,5,FALSE))*VLOOKUP(SSPYLD2!BW$4,'[1]INTERNAL PARAMETERS-1'!$B$5:$J$44,8,FALSE)*VLOOKUP(SSPYLD2!BW$4,'[1]INTERNAL PARAMETERS-1'!$B$5:$J$44,3,FALSE)</f>
        <v>0</v>
      </c>
      <c r="BX19" s="47">
        <f>SSPYLD1!BX19*VLOOKUP(SSPYLD2!BX$4,'[1]INTERNAL PARAMETERS-1'!$B$5:$J$44,5,FALSE)*VLOOKUP(SSPYLD2!BX$4,'[1]INTERNAL PARAMETERS-1'!$B$5:$J$44,6,FALSE)*VLOOKUP(SSPYLD2!BX$4,'[1]INTERNAL PARAMETERS-1'!$B$5:$J$44,3,FALSE) + SSPYLD1!BX19*(1-VLOOKUP(SSPYLD2!BX$4,'[1]INTERNAL PARAMETERS-1'!$B$5:$J$44,5,FALSE))*VLOOKUP(SSPYLD2!BX$4,'[1]INTERNAL PARAMETERS-1'!$B$5:$J$44,8,FALSE)*VLOOKUP(SSPYLD2!BX$4,'[1]INTERNAL PARAMETERS-1'!$B$5:$J$44,3,FALSE)</f>
        <v>0</v>
      </c>
      <c r="BY19" s="47">
        <f>SSPYLD1!BY19*VLOOKUP(SSPYLD2!BY$4,'[1]INTERNAL PARAMETERS-1'!$B$5:$J$44,5,FALSE)*VLOOKUP(SSPYLD2!BY$4,'[1]INTERNAL PARAMETERS-1'!$B$5:$J$44,6,FALSE)*VLOOKUP(SSPYLD2!BY$4,'[1]INTERNAL PARAMETERS-1'!$B$5:$J$44,3,FALSE) + SSPYLD1!BY19*(1-VLOOKUP(SSPYLD2!BY$4,'[1]INTERNAL PARAMETERS-1'!$B$5:$J$44,5,FALSE))*VLOOKUP(SSPYLD2!BY$4,'[1]INTERNAL PARAMETERS-1'!$B$5:$J$44,8,FALSE)*VLOOKUP(SSPYLD2!BY$4,'[1]INTERNAL PARAMETERS-1'!$B$5:$J$44,3,FALSE)</f>
        <v>0</v>
      </c>
      <c r="BZ19" s="47">
        <f>SSPYLD1!BZ19*VLOOKUP(SSPYLD2!BZ$4,'[1]INTERNAL PARAMETERS-1'!$B$5:$J$44,5,FALSE)*VLOOKUP(SSPYLD2!BZ$4,'[1]INTERNAL PARAMETERS-1'!$B$5:$J$44,6,FALSE)*VLOOKUP(SSPYLD2!BZ$4,'[1]INTERNAL PARAMETERS-1'!$B$5:$J$44,3,FALSE) + SSPYLD1!BZ19*(1-VLOOKUP(SSPYLD2!BZ$4,'[1]INTERNAL PARAMETERS-1'!$B$5:$J$44,5,FALSE))*VLOOKUP(SSPYLD2!BZ$4,'[1]INTERNAL PARAMETERS-1'!$B$5:$J$44,8,FALSE)*VLOOKUP(SSPYLD2!BZ$4,'[1]INTERNAL PARAMETERS-1'!$B$5:$J$44,3,FALSE)</f>
        <v>4.3738633282876818E-4</v>
      </c>
      <c r="CA19" s="47">
        <f>SSPYLD1!CA19*VLOOKUP(SSPYLD2!CA$4,'[1]INTERNAL PARAMETERS-1'!$B$5:$J$44,5,FALSE)*VLOOKUP(SSPYLD2!CA$4,'[1]INTERNAL PARAMETERS-1'!$B$5:$J$44,6,FALSE)*VLOOKUP(SSPYLD2!CA$4,'[1]INTERNAL PARAMETERS-1'!$B$5:$J$44,3,FALSE) + SSPYLD1!CA19*(1-VLOOKUP(SSPYLD2!CA$4,'[1]INTERNAL PARAMETERS-1'!$B$5:$J$44,5,FALSE))*VLOOKUP(SSPYLD2!CA$4,'[1]INTERNAL PARAMETERS-1'!$B$5:$J$44,8,FALSE)*VLOOKUP(SSPYLD2!CA$4,'[1]INTERNAL PARAMETERS-1'!$B$5:$J$44,3,FALSE)</f>
        <v>0</v>
      </c>
      <c r="CB19" s="47">
        <f>SSPYLD1!CB19*VLOOKUP(SSPYLD2!CB$4,'[1]INTERNAL PARAMETERS-1'!$B$5:$J$44,5,FALSE)*VLOOKUP(SSPYLD2!CB$4,'[1]INTERNAL PARAMETERS-1'!$B$5:$J$44,6,FALSE)*VLOOKUP(SSPYLD2!CB$4,'[1]INTERNAL PARAMETERS-1'!$B$5:$J$44,3,FALSE) + SSPYLD1!CB19*(1-VLOOKUP(SSPYLD2!CB$4,'[1]INTERNAL PARAMETERS-1'!$B$5:$J$44,5,FALSE))*VLOOKUP(SSPYLD2!CB$4,'[1]INTERNAL PARAMETERS-1'!$B$5:$J$44,8,FALSE)*VLOOKUP(SSPYLD2!CB$4,'[1]INTERNAL PARAMETERS-1'!$B$5:$J$44,3,FALSE)</f>
        <v>0</v>
      </c>
      <c r="CC19" s="47">
        <f>SSPYLD1!CC19*VLOOKUP(SSPYLD2!CC$4,'[1]INTERNAL PARAMETERS-1'!$B$5:$J$44,5,FALSE)*VLOOKUP(SSPYLD2!CC$4,'[1]INTERNAL PARAMETERS-1'!$B$5:$J$44,6,FALSE)*VLOOKUP(SSPYLD2!CC$4,'[1]INTERNAL PARAMETERS-1'!$B$5:$J$44,3,FALSE) + SSPYLD1!CC19*(1-VLOOKUP(SSPYLD2!CC$4,'[1]INTERNAL PARAMETERS-1'!$B$5:$J$44,5,FALSE))*VLOOKUP(SSPYLD2!CC$4,'[1]INTERNAL PARAMETERS-1'!$B$5:$J$44,8,FALSE)*VLOOKUP(SSPYLD2!CC$4,'[1]INTERNAL PARAMETERS-1'!$B$5:$J$44,3,FALSE)</f>
        <v>7.2899199565057719E-4</v>
      </c>
      <c r="CD19" s="47">
        <f>SSPYLD1!CD19*VLOOKUP(SSPYLD2!CD$4,'[1]INTERNAL PARAMETERS-1'!$B$5:$J$44,5,FALSE)*VLOOKUP(SSPYLD2!CD$4,'[1]INTERNAL PARAMETERS-1'!$B$5:$J$44,6,FALSE)*VLOOKUP(SSPYLD2!CD$4,'[1]INTERNAL PARAMETERS-1'!$B$5:$J$44,3,FALSE) + SSPYLD1!CD19*(1-VLOOKUP(SSPYLD2!CD$4,'[1]INTERNAL PARAMETERS-1'!$B$5:$J$44,5,FALSE))*VLOOKUP(SSPYLD2!CD$4,'[1]INTERNAL PARAMETERS-1'!$B$5:$J$44,8,FALSE)*VLOOKUP(SSPYLD2!CD$4,'[1]INTERNAL PARAMETERS-1'!$B$5:$J$44,3,FALSE)</f>
        <v>4.039835567320048E-3</v>
      </c>
      <c r="CE19" s="47">
        <f>SSPYLD1!CE19*VLOOKUP(SSPYLD2!CE$4,'[1]INTERNAL PARAMETERS-1'!$B$5:$J$44,5,FALSE)*VLOOKUP(SSPYLD2!CE$4,'[1]INTERNAL PARAMETERS-1'!$B$5:$J$44,6,FALSE)*VLOOKUP(SSPYLD2!CE$4,'[1]INTERNAL PARAMETERS-1'!$B$5:$J$44,3,FALSE) + SSPYLD1!CE19*(1-VLOOKUP(SSPYLD2!CE$4,'[1]INTERNAL PARAMETERS-1'!$B$5:$J$44,5,FALSE))*VLOOKUP(SSPYLD2!CE$4,'[1]INTERNAL PARAMETERS-1'!$B$5:$J$44,8,FALSE)*VLOOKUP(SSPYLD2!CE$4,'[1]INTERNAL PARAMETERS-1'!$B$5:$J$44,3,FALSE)</f>
        <v>6.3005225999347063E-3</v>
      </c>
      <c r="CF19" s="47">
        <f>SSPYLD1!CF19*VLOOKUP(SSPYLD2!CF$4,'[1]INTERNAL PARAMETERS-1'!$B$5:$J$44,5,FALSE)*VLOOKUP(SSPYLD2!CF$4,'[1]INTERNAL PARAMETERS-1'!$B$5:$J$44,6,FALSE)*VLOOKUP(SSPYLD2!CF$4,'[1]INTERNAL PARAMETERS-1'!$B$5:$J$44,3,FALSE) + SSPYLD1!CF19*(1-VLOOKUP(SSPYLD2!CF$4,'[1]INTERNAL PARAMETERS-1'!$B$5:$J$44,5,FALSE))*VLOOKUP(SSPYLD2!CF$4,'[1]INTERNAL PARAMETERS-1'!$B$5:$J$44,8,FALSE)*VLOOKUP(SSPYLD2!CF$4,'[1]INTERNAL PARAMETERS-1'!$B$5:$J$44,3,FALSE)</f>
        <v>4.0430465700733755E-3</v>
      </c>
      <c r="CG19" s="47">
        <f>SSPYLD1!CG19*VLOOKUP(SSPYLD2!CG$4,'[1]INTERNAL PARAMETERS-1'!$B$5:$J$44,5,FALSE)*VLOOKUP(SSPYLD2!CG$4,'[1]INTERNAL PARAMETERS-1'!$B$5:$J$44,6,FALSE)*VLOOKUP(SSPYLD2!CG$4,'[1]INTERNAL PARAMETERS-1'!$B$5:$J$44,3,FALSE) + SSPYLD1!CG19*(1-VLOOKUP(SSPYLD2!CG$4,'[1]INTERNAL PARAMETERS-1'!$B$5:$J$44,5,FALSE))*VLOOKUP(SSPYLD2!CG$4,'[1]INTERNAL PARAMETERS-1'!$B$5:$J$44,8,FALSE)*VLOOKUP(SSPYLD2!CG$4,'[1]INTERNAL PARAMETERS-1'!$B$5:$J$44,3,FALSE)</f>
        <v>8.0387643488716656E-4</v>
      </c>
      <c r="CH19" s="46">
        <f>SSPYLD1!CH19*VLOOKUP(SSPYLD2!CH$4,'[1]INTERNAL PARAMETERS-1'!$B$5:$J$44,5,FALSE)*VLOOKUP(SSPYLD2!CH$4,'[1]INTERNAL PARAMETERS-1'!$B$5:$J$44,6,FALSE)*VLOOKUP(SSPYLD2!CH$4,'[1]INTERNAL PARAMETERS-1'!$B$5:$J$44,3,FALSE) + SSPYLD1!CH19*(1-VLOOKUP(SSPYLD2!CH$4,'[1]INTERNAL PARAMETERS-1'!$B$5:$J$44,5,FALSE))*VLOOKUP(SSPYLD2!CH$4,'[1]INTERNAL PARAMETERS-1'!$B$5:$J$44,8,FALSE)*VLOOKUP(SSPYLD2!CH$4,'[1]INTERNAL PARAMETERS-1'!$B$5:$J$44,3,FALSE)</f>
        <v>0</v>
      </c>
      <c r="CJ19" s="48">
        <f t="shared" si="0"/>
        <v>63.33601653127085</v>
      </c>
      <c r="CK19" s="46">
        <f t="shared" si="1"/>
        <v>6.4463539176340277</v>
      </c>
    </row>
    <row r="20" spans="2:89" x14ac:dyDescent="0.4">
      <c r="B20" s="61" t="s">
        <v>5</v>
      </c>
      <c r="C20" s="60" t="s">
        <v>68</v>
      </c>
      <c r="D20" s="60" t="s">
        <v>52</v>
      </c>
      <c r="E20" s="135">
        <f>'S Str&amp;Pad'!X20</f>
        <v>392.95884046527539</v>
      </c>
      <c r="F20" s="62">
        <f>'[1]INTERNAL PARAMETERS-1'!M20</f>
        <v>12.89</v>
      </c>
      <c r="G20" s="48">
        <f>SSPYLD1!G20*VLOOKUP(SSPYLD2!G$4,'[1]INTERNAL PARAMETERS-1'!$B$5:$J$44,5,FALSE)*VLOOKUP(SSPYLD2!G$4,'[1]INTERNAL PARAMETERS-1'!$B$5:$J$44,7,FALSE)*SSPYLD2!$F20 + SSPYLD1!G20*(1-VLOOKUP(SSPYLD2!G$4,'[1]INTERNAL PARAMETERS-1'!$B$5:$J$44,5,FALSE))*VLOOKUP(SSPYLD2!G$4,'[1]INTERNAL PARAMETERS-1'!$B$5:$J$44,9,FALSE)*SSPYLD2!$F20</f>
        <v>10.120079464072617</v>
      </c>
      <c r="H20" s="47">
        <f>SSPYLD1!H20*VLOOKUP(SSPYLD2!H$4,'[1]INTERNAL PARAMETERS-1'!$B$5:$J$44,5,FALSE)*VLOOKUP(SSPYLD2!H$4,'[1]INTERNAL PARAMETERS-1'!$B$5:$J$44,7,FALSE)*SSPYLD2!$F20 + SSPYLD1!H20*(1-VLOOKUP(SSPYLD2!H$4,'[1]INTERNAL PARAMETERS-1'!$B$5:$J$44,5,FALSE))*VLOOKUP(SSPYLD2!H$4,'[1]INTERNAL PARAMETERS-1'!$B$5:$J$44,9,FALSE)*SSPYLD2!$F20</f>
        <v>5.5943786800695614</v>
      </c>
      <c r="I20" s="47">
        <f>SSPYLD1!I20*VLOOKUP(SSPYLD2!I$4,'[1]INTERNAL PARAMETERS-1'!$B$5:$J$44,5,FALSE)*VLOOKUP(SSPYLD2!I$4,'[1]INTERNAL PARAMETERS-1'!$B$5:$J$44,7,FALSE)*SSPYLD2!$F20 + SSPYLD1!I20*(1-VLOOKUP(SSPYLD2!I$4,'[1]INTERNAL PARAMETERS-1'!$B$5:$J$44,5,FALSE))*VLOOKUP(SSPYLD2!I$4,'[1]INTERNAL PARAMETERS-1'!$B$5:$J$44,9,FALSE)*SSPYLD2!$F20</f>
        <v>12.184146939706459</v>
      </c>
      <c r="J20" s="47">
        <f>SSPYLD1!J20*VLOOKUP(SSPYLD2!J$4,'[1]INTERNAL PARAMETERS-1'!$B$5:$J$44,5,FALSE)*VLOOKUP(SSPYLD2!J$4,'[1]INTERNAL PARAMETERS-1'!$B$5:$J$44,7,FALSE)*SSPYLD2!$F20 + SSPYLD1!J20*(1-VLOOKUP(SSPYLD2!J$4,'[1]INTERNAL PARAMETERS-1'!$B$5:$J$44,5,FALSE))*VLOOKUP(SSPYLD2!J$4,'[1]INTERNAL PARAMETERS-1'!$B$5:$J$44,9,FALSE)*SSPYLD2!$F20</f>
        <v>0</v>
      </c>
      <c r="K20" s="47">
        <f>SSPYLD1!K20*VLOOKUP(SSPYLD2!K$4,'[1]INTERNAL PARAMETERS-1'!$B$5:$J$44,5,FALSE)*VLOOKUP(SSPYLD2!K$4,'[1]INTERNAL PARAMETERS-1'!$B$5:$J$44,7,FALSE)*SSPYLD2!$F20 + SSPYLD1!K20*(1-VLOOKUP(SSPYLD2!K$4,'[1]INTERNAL PARAMETERS-1'!$B$5:$J$44,5,FALSE))*VLOOKUP(SSPYLD2!K$4,'[1]INTERNAL PARAMETERS-1'!$B$5:$J$44,9,FALSE)*SSPYLD2!$F20</f>
        <v>0</v>
      </c>
      <c r="L20" s="47">
        <f>SSPYLD1!L20*VLOOKUP(SSPYLD2!L$4,'[1]INTERNAL PARAMETERS-1'!$B$5:$J$44,5,FALSE)*VLOOKUP(SSPYLD2!L$4,'[1]INTERNAL PARAMETERS-1'!$B$5:$J$44,7,FALSE)*SSPYLD2!$F20 + SSPYLD1!L20*(1-VLOOKUP(SSPYLD2!L$4,'[1]INTERNAL PARAMETERS-1'!$B$5:$J$44,5,FALSE))*VLOOKUP(SSPYLD2!L$4,'[1]INTERNAL PARAMETERS-1'!$B$5:$J$44,9,FALSE)*SSPYLD2!$F20</f>
        <v>0</v>
      </c>
      <c r="M20" s="47">
        <f>SSPYLD1!M20*VLOOKUP(SSPYLD2!M$4,'[1]INTERNAL PARAMETERS-1'!$B$5:$J$44,5,FALSE)*VLOOKUP(SSPYLD2!M$4,'[1]INTERNAL PARAMETERS-1'!$B$5:$J$44,7,FALSE)*SSPYLD2!$F20 + SSPYLD1!M20*(1-VLOOKUP(SSPYLD2!M$4,'[1]INTERNAL PARAMETERS-1'!$B$5:$J$44,5,FALSE))*VLOOKUP(SSPYLD2!M$4,'[1]INTERNAL PARAMETERS-1'!$B$5:$J$44,9,FALSE)*SSPYLD2!$F20</f>
        <v>2.4315904867530276</v>
      </c>
      <c r="N20" s="47">
        <f>SSPYLD1!N20*VLOOKUP(SSPYLD2!N$4,'[1]INTERNAL PARAMETERS-1'!$B$5:$J$44,5,FALSE)*VLOOKUP(SSPYLD2!N$4,'[1]INTERNAL PARAMETERS-1'!$B$5:$J$44,7,FALSE)*SSPYLD2!$F20 + SSPYLD1!N20*(1-VLOOKUP(SSPYLD2!N$4,'[1]INTERNAL PARAMETERS-1'!$B$5:$J$44,5,FALSE))*VLOOKUP(SSPYLD2!N$4,'[1]INTERNAL PARAMETERS-1'!$B$5:$J$44,9,FALSE)*SSPYLD2!$F20</f>
        <v>3.2216189234742856E-2</v>
      </c>
      <c r="O20" s="47">
        <f>SSPYLD1!O20*VLOOKUP(SSPYLD2!O$4,'[1]INTERNAL PARAMETERS-1'!$B$5:$J$44,5,FALSE)*VLOOKUP(SSPYLD2!O$4,'[1]INTERNAL PARAMETERS-1'!$B$5:$J$44,7,FALSE)*SSPYLD2!$F20 + SSPYLD1!O20*(1-VLOOKUP(SSPYLD2!O$4,'[1]INTERNAL PARAMETERS-1'!$B$5:$J$44,5,FALSE))*VLOOKUP(SSPYLD2!O$4,'[1]INTERNAL PARAMETERS-1'!$B$5:$J$44,9,FALSE)*SSPYLD2!$F20</f>
        <v>0</v>
      </c>
      <c r="P20" s="47">
        <f>SSPYLD1!P20*VLOOKUP(SSPYLD2!P$4,'[1]INTERNAL PARAMETERS-1'!$B$5:$J$44,5,FALSE)*VLOOKUP(SSPYLD2!P$4,'[1]INTERNAL PARAMETERS-1'!$B$5:$J$44,7,FALSE)*SSPYLD2!$F20 + SSPYLD1!P20*(1-VLOOKUP(SSPYLD2!P$4,'[1]INTERNAL PARAMETERS-1'!$B$5:$J$44,5,FALSE))*VLOOKUP(SSPYLD2!P$4,'[1]INTERNAL PARAMETERS-1'!$B$5:$J$44,9,FALSE)*SSPYLD2!$F20</f>
        <v>0</v>
      </c>
      <c r="Q20" s="47">
        <f>SSPYLD1!Q20*VLOOKUP(SSPYLD2!Q$4,'[1]INTERNAL PARAMETERS-1'!$B$5:$J$44,5,FALSE)*VLOOKUP(SSPYLD2!Q$4,'[1]INTERNAL PARAMETERS-1'!$B$5:$J$44,7,FALSE)*SSPYLD2!$F20 + SSPYLD1!Q20*(1-VLOOKUP(SSPYLD2!Q$4,'[1]INTERNAL PARAMETERS-1'!$B$5:$J$44,5,FALSE))*VLOOKUP(SSPYLD2!Q$4,'[1]INTERNAL PARAMETERS-1'!$B$5:$J$44,9,FALSE)*SSPYLD2!$F20</f>
        <v>0</v>
      </c>
      <c r="R20" s="47">
        <f>SSPYLD1!R20*VLOOKUP(SSPYLD2!R$4,'[1]INTERNAL PARAMETERS-1'!$B$5:$J$44,5,FALSE)*VLOOKUP(SSPYLD2!R$4,'[1]INTERNAL PARAMETERS-1'!$B$5:$J$44,7,FALSE)*SSPYLD2!$F20 + SSPYLD1!R20*(1-VLOOKUP(SSPYLD2!R$4,'[1]INTERNAL PARAMETERS-1'!$B$5:$J$44,5,FALSE))*VLOOKUP(SSPYLD2!R$4,'[1]INTERNAL PARAMETERS-1'!$B$5:$J$44,9,FALSE)*SSPYLD2!$F20</f>
        <v>0</v>
      </c>
      <c r="S20" s="47">
        <f>SSPYLD1!S20*VLOOKUP(SSPYLD2!S$4,'[1]INTERNAL PARAMETERS-1'!$B$5:$J$44,5,FALSE)*VLOOKUP(SSPYLD2!S$4,'[1]INTERNAL PARAMETERS-1'!$B$5:$J$44,7,FALSE)*SSPYLD2!$F20 + SSPYLD1!S20*(1-VLOOKUP(SSPYLD2!S$4,'[1]INTERNAL PARAMETERS-1'!$B$5:$J$44,5,FALSE))*VLOOKUP(SSPYLD2!S$4,'[1]INTERNAL PARAMETERS-1'!$B$5:$J$44,9,FALSE)*SSPYLD2!$F20</f>
        <v>1.1793421332960208</v>
      </c>
      <c r="T20" s="47">
        <f>SSPYLD1!T20*VLOOKUP(SSPYLD2!T$4,'[1]INTERNAL PARAMETERS-1'!$B$5:$J$44,5,FALSE)*VLOOKUP(SSPYLD2!T$4,'[1]INTERNAL PARAMETERS-1'!$B$5:$J$44,7,FALSE)*SSPYLD2!$F20 + SSPYLD1!T20*(1-VLOOKUP(SSPYLD2!T$4,'[1]INTERNAL PARAMETERS-1'!$B$5:$J$44,5,FALSE))*VLOOKUP(SSPYLD2!T$4,'[1]INTERNAL PARAMETERS-1'!$B$5:$J$44,9,FALSE)*SSPYLD2!$F20</f>
        <v>0.41236620915681793</v>
      </c>
      <c r="U20" s="47">
        <f>SSPYLD1!U20*VLOOKUP(SSPYLD2!U$4,'[1]INTERNAL PARAMETERS-1'!$B$5:$J$44,5,FALSE)*VLOOKUP(SSPYLD2!U$4,'[1]INTERNAL PARAMETERS-1'!$B$5:$J$44,7,FALSE)*SSPYLD2!$F20 + SSPYLD1!U20*(1-VLOOKUP(SSPYLD2!U$4,'[1]INTERNAL PARAMETERS-1'!$B$5:$J$44,5,FALSE))*VLOOKUP(SSPYLD2!U$4,'[1]INTERNAL PARAMETERS-1'!$B$5:$J$44,9,FALSE)*SSPYLD2!$F20</f>
        <v>0.11648916129636415</v>
      </c>
      <c r="V20" s="47">
        <f>SSPYLD1!V20*VLOOKUP(SSPYLD2!V$4,'[1]INTERNAL PARAMETERS-1'!$B$5:$J$44,5,FALSE)*VLOOKUP(SSPYLD2!V$4,'[1]INTERNAL PARAMETERS-1'!$B$5:$J$44,7,FALSE)*SSPYLD2!$F20 + SSPYLD1!V20*(1-VLOOKUP(SSPYLD2!V$4,'[1]INTERNAL PARAMETERS-1'!$B$5:$J$44,5,FALSE))*VLOOKUP(SSPYLD2!V$4,'[1]INTERNAL PARAMETERS-1'!$B$5:$J$44,9,FALSE)*SSPYLD2!$F20</f>
        <v>1.9213735259600644</v>
      </c>
      <c r="W20" s="47">
        <f>SSPYLD1!W20*VLOOKUP(SSPYLD2!W$4,'[1]INTERNAL PARAMETERS-1'!$B$5:$J$44,5,FALSE)*VLOOKUP(SSPYLD2!W$4,'[1]INTERNAL PARAMETERS-1'!$B$5:$J$44,7,FALSE)*SSPYLD2!$F20 + SSPYLD1!W20*(1-VLOOKUP(SSPYLD2!W$4,'[1]INTERNAL PARAMETERS-1'!$B$5:$J$44,5,FALSE))*VLOOKUP(SSPYLD2!W$4,'[1]INTERNAL PARAMETERS-1'!$B$5:$J$44,9,FALSE)*SSPYLD2!$F20</f>
        <v>0</v>
      </c>
      <c r="X20" s="47">
        <f>SSPYLD1!X20*VLOOKUP(SSPYLD2!X$4,'[1]INTERNAL PARAMETERS-1'!$B$5:$J$44,5,FALSE)*VLOOKUP(SSPYLD2!X$4,'[1]INTERNAL PARAMETERS-1'!$B$5:$J$44,7,FALSE)*SSPYLD2!$F20 + SSPYLD1!X20*(1-VLOOKUP(SSPYLD2!X$4,'[1]INTERNAL PARAMETERS-1'!$B$5:$J$44,5,FALSE))*VLOOKUP(SSPYLD2!X$4,'[1]INTERNAL PARAMETERS-1'!$B$5:$J$44,9,FALSE)*SSPYLD2!$F20</f>
        <v>0</v>
      </c>
      <c r="Y20" s="47">
        <f>SSPYLD1!Y20*VLOOKUP(SSPYLD2!Y$4,'[1]INTERNAL PARAMETERS-1'!$B$5:$J$44,5,FALSE)*VLOOKUP(SSPYLD2!Y$4,'[1]INTERNAL PARAMETERS-1'!$B$5:$J$44,7,FALSE)*SSPYLD2!$F20 + SSPYLD1!Y20*(1-VLOOKUP(SSPYLD2!Y$4,'[1]INTERNAL PARAMETERS-1'!$B$5:$J$44,5,FALSE))*VLOOKUP(SSPYLD2!Y$4,'[1]INTERNAL PARAMETERS-1'!$B$5:$J$44,9,FALSE)*SSPYLD2!$F20</f>
        <v>0</v>
      </c>
      <c r="Z20" s="47">
        <f>SSPYLD1!Z20*VLOOKUP(SSPYLD2!Z$4,'[1]INTERNAL PARAMETERS-1'!$B$5:$J$44,5,FALSE)*VLOOKUP(SSPYLD2!Z$4,'[1]INTERNAL PARAMETERS-1'!$B$5:$J$44,7,FALSE)*SSPYLD2!$F20 + SSPYLD1!Z20*(1-VLOOKUP(SSPYLD2!Z$4,'[1]INTERNAL PARAMETERS-1'!$B$5:$J$44,5,FALSE))*VLOOKUP(SSPYLD2!Z$4,'[1]INTERNAL PARAMETERS-1'!$B$5:$J$44,9,FALSE)*SSPYLD2!$F20</f>
        <v>0</v>
      </c>
      <c r="AA20" s="47">
        <f>SSPYLD1!AA20*VLOOKUP(SSPYLD2!AA$4,'[1]INTERNAL PARAMETERS-1'!$B$5:$J$44,5,FALSE)*VLOOKUP(SSPYLD2!AA$4,'[1]INTERNAL PARAMETERS-1'!$B$5:$J$44,7,FALSE)*SSPYLD2!$F20 + SSPYLD1!AA20*(1-VLOOKUP(SSPYLD2!AA$4,'[1]INTERNAL PARAMETERS-1'!$B$5:$J$44,5,FALSE))*VLOOKUP(SSPYLD2!AA$4,'[1]INTERNAL PARAMETERS-1'!$B$5:$J$44,9,FALSE)*SSPYLD2!$F20</f>
        <v>0</v>
      </c>
      <c r="AB20" s="47">
        <f>SSPYLD1!AB20*VLOOKUP(SSPYLD2!AB$4,'[1]INTERNAL PARAMETERS-1'!$B$5:$J$44,5,FALSE)*VLOOKUP(SSPYLD2!AB$4,'[1]INTERNAL PARAMETERS-1'!$B$5:$J$44,7,FALSE)*SSPYLD2!$F20 + SSPYLD1!AB20*(1-VLOOKUP(SSPYLD2!AB$4,'[1]INTERNAL PARAMETERS-1'!$B$5:$J$44,5,FALSE))*VLOOKUP(SSPYLD2!AB$4,'[1]INTERNAL PARAMETERS-1'!$B$5:$J$44,9,FALSE)*SSPYLD2!$F20</f>
        <v>0</v>
      </c>
      <c r="AC20" s="47">
        <f>SSPYLD1!AC20*VLOOKUP(SSPYLD2!AC$4,'[1]INTERNAL PARAMETERS-1'!$B$5:$J$44,5,FALSE)*VLOOKUP(SSPYLD2!AC$4,'[1]INTERNAL PARAMETERS-1'!$B$5:$J$44,7,FALSE)*SSPYLD2!$F20 + SSPYLD1!AC20*(1-VLOOKUP(SSPYLD2!AC$4,'[1]INTERNAL PARAMETERS-1'!$B$5:$J$44,5,FALSE))*VLOOKUP(SSPYLD2!AC$4,'[1]INTERNAL PARAMETERS-1'!$B$5:$J$44,9,FALSE)*SSPYLD2!$F20</f>
        <v>0</v>
      </c>
      <c r="AD20" s="47">
        <f>SSPYLD1!AD20*VLOOKUP(SSPYLD2!AD$4,'[1]INTERNAL PARAMETERS-1'!$B$5:$J$44,5,FALSE)*VLOOKUP(SSPYLD2!AD$4,'[1]INTERNAL PARAMETERS-1'!$B$5:$J$44,7,FALSE)*SSPYLD2!$F20 + SSPYLD1!AD20*(1-VLOOKUP(SSPYLD2!AD$4,'[1]INTERNAL PARAMETERS-1'!$B$5:$J$44,5,FALSE))*VLOOKUP(SSPYLD2!AD$4,'[1]INTERNAL PARAMETERS-1'!$B$5:$J$44,9,FALSE)*SSPYLD2!$F20</f>
        <v>0</v>
      </c>
      <c r="AE20" s="47">
        <f>SSPYLD1!AE20*VLOOKUP(SSPYLD2!AE$4,'[1]INTERNAL PARAMETERS-1'!$B$5:$J$44,5,FALSE)*VLOOKUP(SSPYLD2!AE$4,'[1]INTERNAL PARAMETERS-1'!$B$5:$J$44,7,FALSE)*SSPYLD2!$F20 + SSPYLD1!AE20*(1-VLOOKUP(SSPYLD2!AE$4,'[1]INTERNAL PARAMETERS-1'!$B$5:$J$44,5,FALSE))*VLOOKUP(SSPYLD2!AE$4,'[1]INTERNAL PARAMETERS-1'!$B$5:$J$44,9,FALSE)*SSPYLD2!$F20</f>
        <v>0</v>
      </c>
      <c r="AF20" s="47">
        <f>SSPYLD1!AF20*VLOOKUP(SSPYLD2!AF$4,'[1]INTERNAL PARAMETERS-1'!$B$5:$J$44,5,FALSE)*VLOOKUP(SSPYLD2!AF$4,'[1]INTERNAL PARAMETERS-1'!$B$5:$J$44,7,FALSE)*SSPYLD2!$F20 + SSPYLD1!AF20*(1-VLOOKUP(SSPYLD2!AF$4,'[1]INTERNAL PARAMETERS-1'!$B$5:$J$44,5,FALSE))*VLOOKUP(SSPYLD2!AF$4,'[1]INTERNAL PARAMETERS-1'!$B$5:$J$44,9,FALSE)*SSPYLD2!$F20</f>
        <v>0</v>
      </c>
      <c r="AG20" s="47">
        <f>SSPYLD1!AG20*VLOOKUP(SSPYLD2!AG$4,'[1]INTERNAL PARAMETERS-1'!$B$5:$J$44,5,FALSE)*VLOOKUP(SSPYLD2!AG$4,'[1]INTERNAL PARAMETERS-1'!$B$5:$J$44,7,FALSE)*SSPYLD2!$F20 + SSPYLD1!AG20*(1-VLOOKUP(SSPYLD2!AG$4,'[1]INTERNAL PARAMETERS-1'!$B$5:$J$44,5,FALSE))*VLOOKUP(SSPYLD2!AG$4,'[1]INTERNAL PARAMETERS-1'!$B$5:$J$44,9,FALSE)*SSPYLD2!$F20</f>
        <v>0</v>
      </c>
      <c r="AH20" s="47">
        <f>SSPYLD1!AH20*VLOOKUP(SSPYLD2!AH$4,'[1]INTERNAL PARAMETERS-1'!$B$5:$J$44,5,FALSE)*VLOOKUP(SSPYLD2!AH$4,'[1]INTERNAL PARAMETERS-1'!$B$5:$J$44,7,FALSE)*SSPYLD2!$F20 + SSPYLD1!AH20*(1-VLOOKUP(SSPYLD2!AH$4,'[1]INTERNAL PARAMETERS-1'!$B$5:$J$44,5,FALSE))*VLOOKUP(SSPYLD2!AH$4,'[1]INTERNAL PARAMETERS-1'!$B$5:$J$44,9,FALSE)*SSPYLD2!$F20</f>
        <v>0</v>
      </c>
      <c r="AI20" s="47">
        <f>SSPYLD1!AI20*VLOOKUP(SSPYLD2!AI$4,'[1]INTERNAL PARAMETERS-1'!$B$5:$J$44,5,FALSE)*VLOOKUP(SSPYLD2!AI$4,'[1]INTERNAL PARAMETERS-1'!$B$5:$J$44,7,FALSE)*SSPYLD2!$F20 + SSPYLD1!AI20*(1-VLOOKUP(SSPYLD2!AI$4,'[1]INTERNAL PARAMETERS-1'!$B$5:$J$44,5,FALSE))*VLOOKUP(SSPYLD2!AI$4,'[1]INTERNAL PARAMETERS-1'!$B$5:$J$44,9,FALSE)*SSPYLD2!$F20</f>
        <v>2.5771938339903572E-2</v>
      </c>
      <c r="AJ20" s="47">
        <f>SSPYLD1!AJ20*VLOOKUP(SSPYLD2!AJ$4,'[1]INTERNAL PARAMETERS-1'!$B$5:$J$44,5,FALSE)*VLOOKUP(SSPYLD2!AJ$4,'[1]INTERNAL PARAMETERS-1'!$B$5:$J$44,7,FALSE)*SSPYLD2!$F20 + SSPYLD1!AJ20*(1-VLOOKUP(SSPYLD2!AJ$4,'[1]INTERNAL PARAMETERS-1'!$B$5:$J$44,5,FALSE))*VLOOKUP(SSPYLD2!AJ$4,'[1]INTERNAL PARAMETERS-1'!$B$5:$J$44,9,FALSE)*SSPYLD2!$F20</f>
        <v>6.7007039683749284E-2</v>
      </c>
      <c r="AK20" s="47">
        <f>SSPYLD1!AK20*VLOOKUP(SSPYLD2!AK$4,'[1]INTERNAL PARAMETERS-1'!$B$5:$J$44,5,FALSE)*VLOOKUP(SSPYLD2!AK$4,'[1]INTERNAL PARAMETERS-1'!$B$5:$J$44,7,FALSE)*SSPYLD2!$F20 + SSPYLD1!AK20*(1-VLOOKUP(SSPYLD2!AK$4,'[1]INTERNAL PARAMETERS-1'!$B$5:$J$44,5,FALSE))*VLOOKUP(SSPYLD2!AK$4,'[1]INTERNAL PARAMETERS-1'!$B$5:$J$44,9,FALSE)*SSPYLD2!$F20</f>
        <v>0</v>
      </c>
      <c r="AL20" s="47">
        <f>SSPYLD1!AL20*VLOOKUP(SSPYLD2!AL$4,'[1]INTERNAL PARAMETERS-1'!$B$5:$J$44,5,FALSE)*VLOOKUP(SSPYLD2!AL$4,'[1]INTERNAL PARAMETERS-1'!$B$5:$J$44,7,FALSE)*SSPYLD2!$F20 + SSPYLD1!AL20*(1-VLOOKUP(SSPYLD2!AL$4,'[1]INTERNAL PARAMETERS-1'!$B$5:$J$44,5,FALSE))*VLOOKUP(SSPYLD2!AL$4,'[1]INTERNAL PARAMETERS-1'!$B$5:$J$44,9,FALSE)*SSPYLD2!$F20</f>
        <v>0</v>
      </c>
      <c r="AM20" s="47">
        <f>SSPYLD1!AM20*VLOOKUP(SSPYLD2!AM$4,'[1]INTERNAL PARAMETERS-1'!$B$5:$J$44,5,FALSE)*VLOOKUP(SSPYLD2!AM$4,'[1]INTERNAL PARAMETERS-1'!$B$5:$J$44,7,FALSE)*SSPYLD2!$F20 + SSPYLD1!AM20*(1-VLOOKUP(SSPYLD2!AM$4,'[1]INTERNAL PARAMETERS-1'!$B$5:$J$44,5,FALSE))*VLOOKUP(SSPYLD2!AM$4,'[1]INTERNAL PARAMETERS-1'!$B$5:$J$44,9,FALSE)*SSPYLD2!$F20</f>
        <v>0</v>
      </c>
      <c r="AN20" s="47">
        <f>SSPYLD1!AN20*VLOOKUP(SSPYLD2!AN$4,'[1]INTERNAL PARAMETERS-1'!$B$5:$J$44,5,FALSE)*VLOOKUP(SSPYLD2!AN$4,'[1]INTERNAL PARAMETERS-1'!$B$5:$J$44,7,FALSE)*SSPYLD2!$F20 + SSPYLD1!AN20*(1-VLOOKUP(SSPYLD2!AN$4,'[1]INTERNAL PARAMETERS-1'!$B$5:$J$44,5,FALSE))*VLOOKUP(SSPYLD2!AN$4,'[1]INTERNAL PARAMETERS-1'!$B$5:$J$44,9,FALSE)*SSPYLD2!$F20</f>
        <v>0</v>
      </c>
      <c r="AO20" s="47">
        <f>SSPYLD1!AO20*VLOOKUP(SSPYLD2!AO$4,'[1]INTERNAL PARAMETERS-1'!$B$5:$J$44,5,FALSE)*VLOOKUP(SSPYLD2!AO$4,'[1]INTERNAL PARAMETERS-1'!$B$5:$J$44,7,FALSE)*SSPYLD2!$F20 + SSPYLD1!AO20*(1-VLOOKUP(SSPYLD2!AO$4,'[1]INTERNAL PARAMETERS-1'!$B$5:$J$44,5,FALSE))*VLOOKUP(SSPYLD2!AO$4,'[1]INTERNAL PARAMETERS-1'!$B$5:$J$44,9,FALSE)*SSPYLD2!$F20</f>
        <v>0</v>
      </c>
      <c r="AP20" s="47">
        <f>SSPYLD1!AP20*VLOOKUP(SSPYLD2!AP$4,'[1]INTERNAL PARAMETERS-1'!$B$5:$J$44,5,FALSE)*VLOOKUP(SSPYLD2!AP$4,'[1]INTERNAL PARAMETERS-1'!$B$5:$J$44,7,FALSE)*SSPYLD2!$F20 + SSPYLD1!AP20*(1-VLOOKUP(SSPYLD2!AP$4,'[1]INTERNAL PARAMETERS-1'!$B$5:$J$44,5,FALSE))*VLOOKUP(SSPYLD2!AP$4,'[1]INTERNAL PARAMETERS-1'!$B$5:$J$44,9,FALSE)*SSPYLD2!$F20</f>
        <v>0</v>
      </c>
      <c r="AQ20" s="47">
        <f>SSPYLD1!AQ20*VLOOKUP(SSPYLD2!AQ$4,'[1]INTERNAL PARAMETERS-1'!$B$5:$J$44,5,FALSE)*VLOOKUP(SSPYLD2!AQ$4,'[1]INTERNAL PARAMETERS-1'!$B$5:$J$44,7,FALSE)*SSPYLD2!$F20 + SSPYLD1!AQ20*(1-VLOOKUP(SSPYLD2!AQ$4,'[1]INTERNAL PARAMETERS-1'!$B$5:$J$44,5,FALSE))*VLOOKUP(SSPYLD2!AQ$4,'[1]INTERNAL PARAMETERS-1'!$B$5:$J$44,9,FALSE)*SSPYLD2!$F20</f>
        <v>0</v>
      </c>
      <c r="AR20" s="47">
        <f>SSPYLD1!AR20*VLOOKUP(SSPYLD2!AR$4,'[1]INTERNAL PARAMETERS-1'!$B$5:$J$44,5,FALSE)*VLOOKUP(SSPYLD2!AR$4,'[1]INTERNAL PARAMETERS-1'!$B$5:$J$44,7,FALSE)*SSPYLD2!$F20 + SSPYLD1!AR20*(1-VLOOKUP(SSPYLD2!AR$4,'[1]INTERNAL PARAMETERS-1'!$B$5:$J$44,5,FALSE))*VLOOKUP(SSPYLD2!AR$4,'[1]INTERNAL PARAMETERS-1'!$B$5:$J$44,9,FALSE)*SSPYLD2!$F20</f>
        <v>0</v>
      </c>
      <c r="AS20" s="47">
        <f>SSPYLD1!AS20*VLOOKUP(SSPYLD2!AS$4,'[1]INTERNAL PARAMETERS-1'!$B$5:$J$44,5,FALSE)*VLOOKUP(SSPYLD2!AS$4,'[1]INTERNAL PARAMETERS-1'!$B$5:$J$44,7,FALSE)*SSPYLD2!$F20 + SSPYLD1!AS20*(1-VLOOKUP(SSPYLD2!AS$4,'[1]INTERNAL PARAMETERS-1'!$B$5:$J$44,5,FALSE))*VLOOKUP(SSPYLD2!AS$4,'[1]INTERNAL PARAMETERS-1'!$B$5:$J$44,9,FALSE)*SSPYLD2!$F20</f>
        <v>0</v>
      </c>
      <c r="AT20" s="46">
        <f>SSPYLD1!AT20*VLOOKUP(SSPYLD2!AT$4,'[1]INTERNAL PARAMETERS-1'!$B$5:$J$44,5,FALSE)*VLOOKUP(SSPYLD2!AT$4,'[1]INTERNAL PARAMETERS-1'!$B$5:$J$44,7,FALSE)*SSPYLD2!$F20 + SSPYLD1!AT20*(1-VLOOKUP(SSPYLD2!AT$4,'[1]INTERNAL PARAMETERS-1'!$B$5:$J$44,5,FALSE))*VLOOKUP(SSPYLD2!AT$4,'[1]INTERNAL PARAMETERS-1'!$B$5:$J$44,9,FALSE)*SSPYLD2!$F20</f>
        <v>0</v>
      </c>
      <c r="AU20" s="48">
        <f>SSPYLD1!AU20*VLOOKUP(SSPYLD2!AU$4,'[1]INTERNAL PARAMETERS-1'!$B$5:$J$44,5,FALSE)*VLOOKUP(SSPYLD2!AU$4,'[1]INTERNAL PARAMETERS-1'!$B$5:$J$44,6,FALSE)*VLOOKUP(SSPYLD2!AU$4,'[1]INTERNAL PARAMETERS-1'!$B$5:$J$44,3,FALSE) + SSPYLD1!AU20*(1-VLOOKUP(SSPYLD2!AU$4,'[1]INTERNAL PARAMETERS-1'!$B$5:$J$44,5,FALSE))*VLOOKUP(SSPYLD2!AU$4,'[1]INTERNAL PARAMETERS-1'!$B$5:$J$44,8,FALSE)*VLOOKUP(SSPYLD2!AU$4,'[1]INTERNAL PARAMETERS-1'!$B$5:$J$44,3,FALSE)</f>
        <v>0</v>
      </c>
      <c r="AV20" s="47">
        <f>SSPYLD1!AV20*VLOOKUP(SSPYLD2!AV$4,'[1]INTERNAL PARAMETERS-1'!$B$5:$J$44,5,FALSE)*VLOOKUP(SSPYLD2!AV$4,'[1]INTERNAL PARAMETERS-1'!$B$5:$J$44,6,FALSE)*VLOOKUP(SSPYLD2!AV$4,'[1]INTERNAL PARAMETERS-1'!$B$5:$J$44,3,FALSE) + SSPYLD1!AV20*(1-VLOOKUP(SSPYLD2!AV$4,'[1]INTERNAL PARAMETERS-1'!$B$5:$J$44,5,FALSE))*VLOOKUP(SSPYLD2!AV$4,'[1]INTERNAL PARAMETERS-1'!$B$5:$J$44,8,FALSE)*VLOOKUP(SSPYLD2!AV$4,'[1]INTERNAL PARAMETERS-1'!$B$5:$J$44,3,FALSE)</f>
        <v>0</v>
      </c>
      <c r="AW20" s="47">
        <f>SSPYLD1!AW20*VLOOKUP(SSPYLD2!AW$4,'[1]INTERNAL PARAMETERS-1'!$B$5:$J$44,5,FALSE)*VLOOKUP(SSPYLD2!AW$4,'[1]INTERNAL PARAMETERS-1'!$B$5:$J$44,6,FALSE)*VLOOKUP(SSPYLD2!AW$4,'[1]INTERNAL PARAMETERS-1'!$B$5:$J$44,3,FALSE) + SSPYLD1!AW20*(1-VLOOKUP(SSPYLD2!AW$4,'[1]INTERNAL PARAMETERS-1'!$B$5:$J$44,5,FALSE))*VLOOKUP(SSPYLD2!AW$4,'[1]INTERNAL PARAMETERS-1'!$B$5:$J$44,8,FALSE)*VLOOKUP(SSPYLD2!AW$4,'[1]INTERNAL PARAMETERS-1'!$B$5:$J$44,3,FALSE)</f>
        <v>1.1160238215543465</v>
      </c>
      <c r="AX20" s="47">
        <f>SSPYLD1!AX20*VLOOKUP(SSPYLD2!AX$4,'[1]INTERNAL PARAMETERS-1'!$B$5:$J$44,5,FALSE)*VLOOKUP(SSPYLD2!AX$4,'[1]INTERNAL PARAMETERS-1'!$B$5:$J$44,6,FALSE)*VLOOKUP(SSPYLD2!AX$4,'[1]INTERNAL PARAMETERS-1'!$B$5:$J$44,3,FALSE) + SSPYLD1!AX20*(1-VLOOKUP(SSPYLD2!AX$4,'[1]INTERNAL PARAMETERS-1'!$B$5:$J$44,5,FALSE))*VLOOKUP(SSPYLD2!AX$4,'[1]INTERNAL PARAMETERS-1'!$B$5:$J$44,8,FALSE)*VLOOKUP(SSPYLD2!AX$4,'[1]INTERNAL PARAMETERS-1'!$B$5:$J$44,3,FALSE)</f>
        <v>0</v>
      </c>
      <c r="AY20" s="47">
        <f>SSPYLD1!AY20*VLOOKUP(SSPYLD2!AY$4,'[1]INTERNAL PARAMETERS-1'!$B$5:$J$44,5,FALSE)*VLOOKUP(SSPYLD2!AY$4,'[1]INTERNAL PARAMETERS-1'!$B$5:$J$44,6,FALSE)*VLOOKUP(SSPYLD2!AY$4,'[1]INTERNAL PARAMETERS-1'!$B$5:$J$44,3,FALSE) + SSPYLD1!AY20*(1-VLOOKUP(SSPYLD2!AY$4,'[1]INTERNAL PARAMETERS-1'!$B$5:$J$44,5,FALSE))*VLOOKUP(SSPYLD2!AY$4,'[1]INTERNAL PARAMETERS-1'!$B$5:$J$44,8,FALSE)*VLOOKUP(SSPYLD2!AY$4,'[1]INTERNAL PARAMETERS-1'!$B$5:$J$44,3,FALSE)</f>
        <v>0</v>
      </c>
      <c r="AZ20" s="47">
        <f>SSPYLD1!AZ20*VLOOKUP(SSPYLD2!AZ$4,'[1]INTERNAL PARAMETERS-1'!$B$5:$J$44,5,FALSE)*VLOOKUP(SSPYLD2!AZ$4,'[1]INTERNAL PARAMETERS-1'!$B$5:$J$44,6,FALSE)*VLOOKUP(SSPYLD2!AZ$4,'[1]INTERNAL PARAMETERS-1'!$B$5:$J$44,3,FALSE) + SSPYLD1!AZ20*(1-VLOOKUP(SSPYLD2!AZ$4,'[1]INTERNAL PARAMETERS-1'!$B$5:$J$44,5,FALSE))*VLOOKUP(SSPYLD2!AZ$4,'[1]INTERNAL PARAMETERS-1'!$B$5:$J$44,8,FALSE)*VLOOKUP(SSPYLD2!AZ$4,'[1]INTERNAL PARAMETERS-1'!$B$5:$J$44,3,FALSE)</f>
        <v>0</v>
      </c>
      <c r="BA20" s="47">
        <f>SSPYLD1!BA20*VLOOKUP(SSPYLD2!BA$4,'[1]INTERNAL PARAMETERS-1'!$B$5:$J$44,5,FALSE)*VLOOKUP(SSPYLD2!BA$4,'[1]INTERNAL PARAMETERS-1'!$B$5:$J$44,6,FALSE)*VLOOKUP(SSPYLD2!BA$4,'[1]INTERNAL PARAMETERS-1'!$B$5:$J$44,3,FALSE) + SSPYLD1!BA20*(1-VLOOKUP(SSPYLD2!BA$4,'[1]INTERNAL PARAMETERS-1'!$B$5:$J$44,5,FALSE))*VLOOKUP(SSPYLD2!BA$4,'[1]INTERNAL PARAMETERS-1'!$B$5:$J$44,8,FALSE)*VLOOKUP(SSPYLD2!BA$4,'[1]INTERNAL PARAMETERS-1'!$B$5:$J$44,3,FALSE)</f>
        <v>2.2261928475679924</v>
      </c>
      <c r="BB20" s="47">
        <f>SSPYLD1!BB20*VLOOKUP(SSPYLD2!BB$4,'[1]INTERNAL PARAMETERS-1'!$B$5:$J$44,5,FALSE)*VLOOKUP(SSPYLD2!BB$4,'[1]INTERNAL PARAMETERS-1'!$B$5:$J$44,6,FALSE)*VLOOKUP(SSPYLD2!BB$4,'[1]INTERNAL PARAMETERS-1'!$B$5:$J$44,3,FALSE) + SSPYLD1!BB20*(1-VLOOKUP(SSPYLD2!BB$4,'[1]INTERNAL PARAMETERS-1'!$B$5:$J$44,5,FALSE))*VLOOKUP(SSPYLD2!BB$4,'[1]INTERNAL PARAMETERS-1'!$B$5:$J$44,8,FALSE)*VLOOKUP(SSPYLD2!BB$4,'[1]INTERNAL PARAMETERS-1'!$B$5:$J$44,3,FALSE)</f>
        <v>0.1471999888659194</v>
      </c>
      <c r="BC20" s="47">
        <f>SSPYLD1!BC20*VLOOKUP(SSPYLD2!BC$4,'[1]INTERNAL PARAMETERS-1'!$B$5:$J$44,5,FALSE)*VLOOKUP(SSPYLD2!BC$4,'[1]INTERNAL PARAMETERS-1'!$B$5:$J$44,6,FALSE)*VLOOKUP(SSPYLD2!BC$4,'[1]INTERNAL PARAMETERS-1'!$B$5:$J$44,3,FALSE) + SSPYLD1!BC20*(1-VLOOKUP(SSPYLD2!BC$4,'[1]INTERNAL PARAMETERS-1'!$B$5:$J$44,5,FALSE))*VLOOKUP(SSPYLD2!BC$4,'[1]INTERNAL PARAMETERS-1'!$B$5:$J$44,8,FALSE)*VLOOKUP(SSPYLD2!BC$4,'[1]INTERNAL PARAMETERS-1'!$B$5:$J$44,3,FALSE)</f>
        <v>0.69090028736814646</v>
      </c>
      <c r="BD20" s="47">
        <f>SSPYLD1!BD20*VLOOKUP(SSPYLD2!BD$4,'[1]INTERNAL PARAMETERS-1'!$B$5:$J$44,5,FALSE)*VLOOKUP(SSPYLD2!BD$4,'[1]INTERNAL PARAMETERS-1'!$B$5:$J$44,6,FALSE)*VLOOKUP(SSPYLD2!BD$4,'[1]INTERNAL PARAMETERS-1'!$B$5:$J$44,3,FALSE) + SSPYLD1!BD20*(1-VLOOKUP(SSPYLD2!BD$4,'[1]INTERNAL PARAMETERS-1'!$B$5:$J$44,5,FALSE))*VLOOKUP(SSPYLD2!BD$4,'[1]INTERNAL PARAMETERS-1'!$B$5:$J$44,8,FALSE)*VLOOKUP(SSPYLD2!BD$4,'[1]INTERNAL PARAMETERS-1'!$B$5:$J$44,3,FALSE)</f>
        <v>9.6016369008011998E-2</v>
      </c>
      <c r="BE20" s="47">
        <f>SSPYLD1!BE20*VLOOKUP(SSPYLD2!BE$4,'[1]INTERNAL PARAMETERS-1'!$B$5:$J$44,5,FALSE)*VLOOKUP(SSPYLD2!BE$4,'[1]INTERNAL PARAMETERS-1'!$B$5:$J$44,6,FALSE)*VLOOKUP(SSPYLD2!BE$4,'[1]INTERNAL PARAMETERS-1'!$B$5:$J$44,3,FALSE) + SSPYLD1!BE20*(1-VLOOKUP(SSPYLD2!BE$4,'[1]INTERNAL PARAMETERS-1'!$B$5:$J$44,5,FALSE))*VLOOKUP(SSPYLD2!BE$4,'[1]INTERNAL PARAMETERS-1'!$B$5:$J$44,8,FALSE)*VLOOKUP(SSPYLD2!BE$4,'[1]INTERNAL PARAMETERS-1'!$B$5:$J$44,3,FALSE)</f>
        <v>0.50584221421983788</v>
      </c>
      <c r="BF20" s="47">
        <f>SSPYLD1!BF20*VLOOKUP(SSPYLD2!BF$4,'[1]INTERNAL PARAMETERS-1'!$B$5:$J$44,5,FALSE)*VLOOKUP(SSPYLD2!BF$4,'[1]INTERNAL PARAMETERS-1'!$B$5:$J$44,6,FALSE)*VLOOKUP(SSPYLD2!BF$4,'[1]INTERNAL PARAMETERS-1'!$B$5:$J$44,3,FALSE) + SSPYLD1!BF20*(1-VLOOKUP(SSPYLD2!BF$4,'[1]INTERNAL PARAMETERS-1'!$B$5:$J$44,5,FALSE))*VLOOKUP(SSPYLD2!BF$4,'[1]INTERNAL PARAMETERS-1'!$B$5:$J$44,8,FALSE)*VLOOKUP(SSPYLD2!BF$4,'[1]INTERNAL PARAMETERS-1'!$B$5:$J$44,3,FALSE)</f>
        <v>0</v>
      </c>
      <c r="BG20" s="47">
        <f>SSPYLD1!BG20*VLOOKUP(SSPYLD2!BG$4,'[1]INTERNAL PARAMETERS-1'!$B$5:$J$44,5,FALSE)*VLOOKUP(SSPYLD2!BG$4,'[1]INTERNAL PARAMETERS-1'!$B$5:$J$44,6,FALSE)*VLOOKUP(SSPYLD2!BG$4,'[1]INTERNAL PARAMETERS-1'!$B$5:$J$44,3,FALSE) + SSPYLD1!BG20*(1-VLOOKUP(SSPYLD2!BG$4,'[1]INTERNAL PARAMETERS-1'!$B$5:$J$44,5,FALSE))*VLOOKUP(SSPYLD2!BG$4,'[1]INTERNAL PARAMETERS-1'!$B$5:$J$44,8,FALSE)*VLOOKUP(SSPYLD2!BG$4,'[1]INTERNAL PARAMETERS-1'!$B$5:$J$44,3,FALSE)</f>
        <v>0.13645240336117301</v>
      </c>
      <c r="BH20" s="47">
        <f>SSPYLD1!BH20*VLOOKUP(SSPYLD2!BH$4,'[1]INTERNAL PARAMETERS-1'!$B$5:$J$44,5,FALSE)*VLOOKUP(SSPYLD2!BH$4,'[1]INTERNAL PARAMETERS-1'!$B$5:$J$44,6,FALSE)*VLOOKUP(SSPYLD2!BH$4,'[1]INTERNAL PARAMETERS-1'!$B$5:$J$44,3,FALSE) + SSPYLD1!BH20*(1-VLOOKUP(SSPYLD2!BH$4,'[1]INTERNAL PARAMETERS-1'!$B$5:$J$44,5,FALSE))*VLOOKUP(SSPYLD2!BH$4,'[1]INTERNAL PARAMETERS-1'!$B$5:$J$44,8,FALSE)*VLOOKUP(SSPYLD2!BH$4,'[1]INTERNAL PARAMETERS-1'!$B$5:$J$44,3,FALSE)</f>
        <v>9.932372137086492E-4</v>
      </c>
      <c r="BI20" s="47">
        <f>SSPYLD1!BI20*VLOOKUP(SSPYLD2!BI$4,'[1]INTERNAL PARAMETERS-1'!$B$5:$J$44,5,FALSE)*VLOOKUP(SSPYLD2!BI$4,'[1]INTERNAL PARAMETERS-1'!$B$5:$J$44,6,FALSE)*VLOOKUP(SSPYLD2!BI$4,'[1]INTERNAL PARAMETERS-1'!$B$5:$J$44,3,FALSE) + SSPYLD1!BI20*(1-VLOOKUP(SSPYLD2!BI$4,'[1]INTERNAL PARAMETERS-1'!$B$5:$J$44,5,FALSE))*VLOOKUP(SSPYLD2!BI$4,'[1]INTERNAL PARAMETERS-1'!$B$5:$J$44,8,FALSE)*VLOOKUP(SSPYLD2!BI$4,'[1]INTERNAL PARAMETERS-1'!$B$5:$J$44,3,FALSE)</f>
        <v>0</v>
      </c>
      <c r="BJ20" s="47">
        <f>SSPYLD1!BJ20*VLOOKUP(SSPYLD2!BJ$4,'[1]INTERNAL PARAMETERS-1'!$B$5:$J$44,5,FALSE)*VLOOKUP(SSPYLD2!BJ$4,'[1]INTERNAL PARAMETERS-1'!$B$5:$J$44,6,FALSE)*VLOOKUP(SSPYLD2!BJ$4,'[1]INTERNAL PARAMETERS-1'!$B$5:$J$44,3,FALSE) + SSPYLD1!BJ20*(1-VLOOKUP(SSPYLD2!BJ$4,'[1]INTERNAL PARAMETERS-1'!$B$5:$J$44,5,FALSE))*VLOOKUP(SSPYLD2!BJ$4,'[1]INTERNAL PARAMETERS-1'!$B$5:$J$44,8,FALSE)*VLOOKUP(SSPYLD2!BJ$4,'[1]INTERNAL PARAMETERS-1'!$B$5:$J$44,3,FALSE)</f>
        <v>9.0190528977022802E-2</v>
      </c>
      <c r="BK20" s="47">
        <f>SSPYLD1!BK20*VLOOKUP(SSPYLD2!BK$4,'[1]INTERNAL PARAMETERS-1'!$B$5:$J$44,5,FALSE)*VLOOKUP(SSPYLD2!BK$4,'[1]INTERNAL PARAMETERS-1'!$B$5:$J$44,6,FALSE)*VLOOKUP(SSPYLD2!BK$4,'[1]INTERNAL PARAMETERS-1'!$B$5:$J$44,3,FALSE) + SSPYLD1!BK20*(1-VLOOKUP(SSPYLD2!BK$4,'[1]INTERNAL PARAMETERS-1'!$B$5:$J$44,5,FALSE))*VLOOKUP(SSPYLD2!BK$4,'[1]INTERNAL PARAMETERS-1'!$B$5:$J$44,8,FALSE)*VLOOKUP(SSPYLD2!BK$4,'[1]INTERNAL PARAMETERS-1'!$B$5:$J$44,3,FALSE)</f>
        <v>6.3084731977458175E-2</v>
      </c>
      <c r="BL20" s="47">
        <f>SSPYLD1!BL20*VLOOKUP(SSPYLD2!BL$4,'[1]INTERNAL PARAMETERS-1'!$B$5:$J$44,5,FALSE)*VLOOKUP(SSPYLD2!BL$4,'[1]INTERNAL PARAMETERS-1'!$B$5:$J$44,6,FALSE)*VLOOKUP(SSPYLD2!BL$4,'[1]INTERNAL PARAMETERS-1'!$B$5:$J$44,3,FALSE) + SSPYLD1!BL20*(1-VLOOKUP(SSPYLD2!BL$4,'[1]INTERNAL PARAMETERS-1'!$B$5:$J$44,5,FALSE))*VLOOKUP(SSPYLD2!BL$4,'[1]INTERNAL PARAMETERS-1'!$B$5:$J$44,8,FALSE)*VLOOKUP(SSPYLD2!BL$4,'[1]INTERNAL PARAMETERS-1'!$B$5:$J$44,3,FALSE)</f>
        <v>0.18180445189550648</v>
      </c>
      <c r="BM20" s="47">
        <f>SSPYLD1!BM20*VLOOKUP(SSPYLD2!BM$4,'[1]INTERNAL PARAMETERS-1'!$B$5:$J$44,5,FALSE)*VLOOKUP(SSPYLD2!BM$4,'[1]INTERNAL PARAMETERS-1'!$B$5:$J$44,6,FALSE)*VLOOKUP(SSPYLD2!BM$4,'[1]INTERNAL PARAMETERS-1'!$B$5:$J$44,3,FALSE) + SSPYLD1!BM20*(1-VLOOKUP(SSPYLD2!BM$4,'[1]INTERNAL PARAMETERS-1'!$B$5:$J$44,5,FALSE))*VLOOKUP(SSPYLD2!BM$4,'[1]INTERNAL PARAMETERS-1'!$B$5:$J$44,8,FALSE)*VLOOKUP(SSPYLD2!BM$4,'[1]INTERNAL PARAMETERS-1'!$B$5:$J$44,3,FALSE)</f>
        <v>0.16103329794749643</v>
      </c>
      <c r="BN20" s="47">
        <f>SSPYLD1!BN20*VLOOKUP(SSPYLD2!BN$4,'[1]INTERNAL PARAMETERS-1'!$B$5:$J$44,5,FALSE)*VLOOKUP(SSPYLD2!BN$4,'[1]INTERNAL PARAMETERS-1'!$B$5:$J$44,6,FALSE)*VLOOKUP(SSPYLD2!BN$4,'[1]INTERNAL PARAMETERS-1'!$B$5:$J$44,3,FALSE) + SSPYLD1!BN20*(1-VLOOKUP(SSPYLD2!BN$4,'[1]INTERNAL PARAMETERS-1'!$B$5:$J$44,5,FALSE))*VLOOKUP(SSPYLD2!BN$4,'[1]INTERNAL PARAMETERS-1'!$B$5:$J$44,8,FALSE)*VLOOKUP(SSPYLD2!BN$4,'[1]INTERNAL PARAMETERS-1'!$B$5:$J$44,3,FALSE)</f>
        <v>5.3940872609650171E-2</v>
      </c>
      <c r="BO20" s="47">
        <f>SSPYLD1!BO20*VLOOKUP(SSPYLD2!BO$4,'[1]INTERNAL PARAMETERS-1'!$B$5:$J$44,5,FALSE)*VLOOKUP(SSPYLD2!BO$4,'[1]INTERNAL PARAMETERS-1'!$B$5:$J$44,6,FALSE)*VLOOKUP(SSPYLD2!BO$4,'[1]INTERNAL PARAMETERS-1'!$B$5:$J$44,3,FALSE) + SSPYLD1!BO20*(1-VLOOKUP(SSPYLD2!BO$4,'[1]INTERNAL PARAMETERS-1'!$B$5:$J$44,5,FALSE))*VLOOKUP(SSPYLD2!BO$4,'[1]INTERNAL PARAMETERS-1'!$B$5:$J$44,8,FALSE)*VLOOKUP(SSPYLD2!BO$4,'[1]INTERNAL PARAMETERS-1'!$B$5:$J$44,3,FALSE)</f>
        <v>3.0164982045966387E-2</v>
      </c>
      <c r="BP20" s="47">
        <f>SSPYLD1!BP20*VLOOKUP(SSPYLD2!BP$4,'[1]INTERNAL PARAMETERS-1'!$B$5:$J$44,5,FALSE)*VLOOKUP(SSPYLD2!BP$4,'[1]INTERNAL PARAMETERS-1'!$B$5:$J$44,6,FALSE)*VLOOKUP(SSPYLD2!BP$4,'[1]INTERNAL PARAMETERS-1'!$B$5:$J$44,3,FALSE) + SSPYLD1!BP20*(1-VLOOKUP(SSPYLD2!BP$4,'[1]INTERNAL PARAMETERS-1'!$B$5:$J$44,5,FALSE))*VLOOKUP(SSPYLD2!BP$4,'[1]INTERNAL PARAMETERS-1'!$B$5:$J$44,8,FALSE)*VLOOKUP(SSPYLD2!BP$4,'[1]INTERNAL PARAMETERS-1'!$B$5:$J$44,3,FALSE)</f>
        <v>2.6057286297563099E-3</v>
      </c>
      <c r="BQ20" s="47">
        <f>SSPYLD1!BQ20*VLOOKUP(SSPYLD2!BQ$4,'[1]INTERNAL PARAMETERS-1'!$B$5:$J$44,5,FALSE)*VLOOKUP(SSPYLD2!BQ$4,'[1]INTERNAL PARAMETERS-1'!$B$5:$J$44,6,FALSE)*VLOOKUP(SSPYLD2!BQ$4,'[1]INTERNAL PARAMETERS-1'!$B$5:$J$44,3,FALSE) + SSPYLD1!BQ20*(1-VLOOKUP(SSPYLD2!BQ$4,'[1]INTERNAL PARAMETERS-1'!$B$5:$J$44,5,FALSE))*VLOOKUP(SSPYLD2!BQ$4,'[1]INTERNAL PARAMETERS-1'!$B$5:$J$44,8,FALSE)*VLOOKUP(SSPYLD2!BQ$4,'[1]INTERNAL PARAMETERS-1'!$B$5:$J$44,3,FALSE)</f>
        <v>0.21557404070505826</v>
      </c>
      <c r="BR20" s="47">
        <f>SSPYLD1!BR20*VLOOKUP(SSPYLD2!BR$4,'[1]INTERNAL PARAMETERS-1'!$B$5:$J$44,5,FALSE)*VLOOKUP(SSPYLD2!BR$4,'[1]INTERNAL PARAMETERS-1'!$B$5:$J$44,6,FALSE)*VLOOKUP(SSPYLD2!BR$4,'[1]INTERNAL PARAMETERS-1'!$B$5:$J$44,3,FALSE) + SSPYLD1!BR20*(1-VLOOKUP(SSPYLD2!BR$4,'[1]INTERNAL PARAMETERS-1'!$B$5:$J$44,5,FALSE))*VLOOKUP(SSPYLD2!BR$4,'[1]INTERNAL PARAMETERS-1'!$B$5:$J$44,8,FALSE)*VLOOKUP(SSPYLD2!BR$4,'[1]INTERNAL PARAMETERS-1'!$B$5:$J$44,3,FALSE)</f>
        <v>5.02899385539478E-3</v>
      </c>
      <c r="BS20" s="47">
        <f>SSPYLD1!BS20*VLOOKUP(SSPYLD2!BS$4,'[1]INTERNAL PARAMETERS-1'!$B$5:$J$44,5,FALSE)*VLOOKUP(SSPYLD2!BS$4,'[1]INTERNAL PARAMETERS-1'!$B$5:$J$44,6,FALSE)*VLOOKUP(SSPYLD2!BS$4,'[1]INTERNAL PARAMETERS-1'!$B$5:$J$44,3,FALSE) + SSPYLD1!BS20*(1-VLOOKUP(SSPYLD2!BS$4,'[1]INTERNAL PARAMETERS-1'!$B$5:$J$44,5,FALSE))*VLOOKUP(SSPYLD2!BS$4,'[1]INTERNAL PARAMETERS-1'!$B$5:$J$44,8,FALSE)*VLOOKUP(SSPYLD2!BS$4,'[1]INTERNAL PARAMETERS-1'!$B$5:$J$44,3,FALSE)</f>
        <v>4.4888917519449661E-4</v>
      </c>
      <c r="BT20" s="47">
        <f>SSPYLD1!BT20*VLOOKUP(SSPYLD2!BT$4,'[1]INTERNAL PARAMETERS-1'!$B$5:$J$44,5,FALSE)*VLOOKUP(SSPYLD2!BT$4,'[1]INTERNAL PARAMETERS-1'!$B$5:$J$44,6,FALSE)*VLOOKUP(SSPYLD2!BT$4,'[1]INTERNAL PARAMETERS-1'!$B$5:$J$44,3,FALSE) + SSPYLD1!BT20*(1-VLOOKUP(SSPYLD2!BT$4,'[1]INTERNAL PARAMETERS-1'!$B$5:$J$44,5,FALSE))*VLOOKUP(SSPYLD2!BT$4,'[1]INTERNAL PARAMETERS-1'!$B$5:$J$44,8,FALSE)*VLOOKUP(SSPYLD2!BT$4,'[1]INTERNAL PARAMETERS-1'!$B$5:$J$44,3,FALSE)</f>
        <v>0</v>
      </c>
      <c r="BU20" s="47">
        <f>SSPYLD1!BU20*VLOOKUP(SSPYLD2!BU$4,'[1]INTERNAL PARAMETERS-1'!$B$5:$J$44,5,FALSE)*VLOOKUP(SSPYLD2!BU$4,'[1]INTERNAL PARAMETERS-1'!$B$5:$J$44,6,FALSE)*VLOOKUP(SSPYLD2!BU$4,'[1]INTERNAL PARAMETERS-1'!$B$5:$J$44,3,FALSE) + SSPYLD1!BU20*(1-VLOOKUP(SSPYLD2!BU$4,'[1]INTERNAL PARAMETERS-1'!$B$5:$J$44,5,FALSE))*VLOOKUP(SSPYLD2!BU$4,'[1]INTERNAL PARAMETERS-1'!$B$5:$J$44,8,FALSE)*VLOOKUP(SSPYLD2!BU$4,'[1]INTERNAL PARAMETERS-1'!$B$5:$J$44,3,FALSE)</f>
        <v>0</v>
      </c>
      <c r="BV20" s="47">
        <f>SSPYLD1!BV20*VLOOKUP(SSPYLD2!BV$4,'[1]INTERNAL PARAMETERS-1'!$B$5:$J$44,5,FALSE)*VLOOKUP(SSPYLD2!BV$4,'[1]INTERNAL PARAMETERS-1'!$B$5:$J$44,6,FALSE)*VLOOKUP(SSPYLD2!BV$4,'[1]INTERNAL PARAMETERS-1'!$B$5:$J$44,3,FALSE) + SSPYLD1!BV20*(1-VLOOKUP(SSPYLD2!BV$4,'[1]INTERNAL PARAMETERS-1'!$B$5:$J$44,5,FALSE))*VLOOKUP(SSPYLD2!BV$4,'[1]INTERNAL PARAMETERS-1'!$B$5:$J$44,8,FALSE)*VLOOKUP(SSPYLD2!BV$4,'[1]INTERNAL PARAMETERS-1'!$B$5:$J$44,3,FALSE)</f>
        <v>0</v>
      </c>
      <c r="BW20" s="47">
        <f>SSPYLD1!BW20*VLOOKUP(SSPYLD2!BW$4,'[1]INTERNAL PARAMETERS-1'!$B$5:$J$44,5,FALSE)*VLOOKUP(SSPYLD2!BW$4,'[1]INTERNAL PARAMETERS-1'!$B$5:$J$44,6,FALSE)*VLOOKUP(SSPYLD2!BW$4,'[1]INTERNAL PARAMETERS-1'!$B$5:$J$44,3,FALSE) + SSPYLD1!BW20*(1-VLOOKUP(SSPYLD2!BW$4,'[1]INTERNAL PARAMETERS-1'!$B$5:$J$44,5,FALSE))*VLOOKUP(SSPYLD2!BW$4,'[1]INTERNAL PARAMETERS-1'!$B$5:$J$44,8,FALSE)*VLOOKUP(SSPYLD2!BW$4,'[1]INTERNAL PARAMETERS-1'!$B$5:$J$44,3,FALSE)</f>
        <v>0</v>
      </c>
      <c r="BX20" s="47">
        <f>SSPYLD1!BX20*VLOOKUP(SSPYLD2!BX$4,'[1]INTERNAL PARAMETERS-1'!$B$5:$J$44,5,FALSE)*VLOOKUP(SSPYLD2!BX$4,'[1]INTERNAL PARAMETERS-1'!$B$5:$J$44,6,FALSE)*VLOOKUP(SSPYLD2!BX$4,'[1]INTERNAL PARAMETERS-1'!$B$5:$J$44,3,FALSE) + SSPYLD1!BX20*(1-VLOOKUP(SSPYLD2!BX$4,'[1]INTERNAL PARAMETERS-1'!$B$5:$J$44,5,FALSE))*VLOOKUP(SSPYLD2!BX$4,'[1]INTERNAL PARAMETERS-1'!$B$5:$J$44,8,FALSE)*VLOOKUP(SSPYLD2!BX$4,'[1]INTERNAL PARAMETERS-1'!$B$5:$J$44,3,FALSE)</f>
        <v>0</v>
      </c>
      <c r="BY20" s="47">
        <f>SSPYLD1!BY20*VLOOKUP(SSPYLD2!BY$4,'[1]INTERNAL PARAMETERS-1'!$B$5:$J$44,5,FALSE)*VLOOKUP(SSPYLD2!BY$4,'[1]INTERNAL PARAMETERS-1'!$B$5:$J$44,6,FALSE)*VLOOKUP(SSPYLD2!BY$4,'[1]INTERNAL PARAMETERS-1'!$B$5:$J$44,3,FALSE) + SSPYLD1!BY20*(1-VLOOKUP(SSPYLD2!BY$4,'[1]INTERNAL PARAMETERS-1'!$B$5:$J$44,5,FALSE))*VLOOKUP(SSPYLD2!BY$4,'[1]INTERNAL PARAMETERS-1'!$B$5:$J$44,8,FALSE)*VLOOKUP(SSPYLD2!BY$4,'[1]INTERNAL PARAMETERS-1'!$B$5:$J$44,3,FALSE)</f>
        <v>0</v>
      </c>
      <c r="BZ20" s="47">
        <f>SSPYLD1!BZ20*VLOOKUP(SSPYLD2!BZ$4,'[1]INTERNAL PARAMETERS-1'!$B$5:$J$44,5,FALSE)*VLOOKUP(SSPYLD2!BZ$4,'[1]INTERNAL PARAMETERS-1'!$B$5:$J$44,6,FALSE)*VLOOKUP(SSPYLD2!BZ$4,'[1]INTERNAL PARAMETERS-1'!$B$5:$J$44,3,FALSE) + SSPYLD1!BZ20*(1-VLOOKUP(SSPYLD2!BZ$4,'[1]INTERNAL PARAMETERS-1'!$B$5:$J$44,5,FALSE))*VLOOKUP(SSPYLD2!BZ$4,'[1]INTERNAL PARAMETERS-1'!$B$5:$J$44,8,FALSE)*VLOOKUP(SSPYLD2!BZ$4,'[1]INTERNAL PARAMETERS-1'!$B$5:$J$44,3,FALSE)</f>
        <v>4.4144418399614876E-4</v>
      </c>
      <c r="CA20" s="47">
        <f>SSPYLD1!CA20*VLOOKUP(SSPYLD2!CA$4,'[1]INTERNAL PARAMETERS-1'!$B$5:$J$44,5,FALSE)*VLOOKUP(SSPYLD2!CA$4,'[1]INTERNAL PARAMETERS-1'!$B$5:$J$44,6,FALSE)*VLOOKUP(SSPYLD2!CA$4,'[1]INTERNAL PARAMETERS-1'!$B$5:$J$44,3,FALSE) + SSPYLD1!CA20*(1-VLOOKUP(SSPYLD2!CA$4,'[1]INTERNAL PARAMETERS-1'!$B$5:$J$44,5,FALSE))*VLOOKUP(SSPYLD2!CA$4,'[1]INTERNAL PARAMETERS-1'!$B$5:$J$44,8,FALSE)*VLOOKUP(SSPYLD2!CA$4,'[1]INTERNAL PARAMETERS-1'!$B$5:$J$44,3,FALSE)</f>
        <v>0</v>
      </c>
      <c r="CB20" s="47">
        <f>SSPYLD1!CB20*VLOOKUP(SSPYLD2!CB$4,'[1]INTERNAL PARAMETERS-1'!$B$5:$J$44,5,FALSE)*VLOOKUP(SSPYLD2!CB$4,'[1]INTERNAL PARAMETERS-1'!$B$5:$J$44,6,FALSE)*VLOOKUP(SSPYLD2!CB$4,'[1]INTERNAL PARAMETERS-1'!$B$5:$J$44,3,FALSE) + SSPYLD1!CB20*(1-VLOOKUP(SSPYLD2!CB$4,'[1]INTERNAL PARAMETERS-1'!$B$5:$J$44,5,FALSE))*VLOOKUP(SSPYLD2!CB$4,'[1]INTERNAL PARAMETERS-1'!$B$5:$J$44,8,FALSE)*VLOOKUP(SSPYLD2!CB$4,'[1]INTERNAL PARAMETERS-1'!$B$5:$J$44,3,FALSE)</f>
        <v>0</v>
      </c>
      <c r="CC20" s="47">
        <f>SSPYLD1!CC20*VLOOKUP(SSPYLD2!CC$4,'[1]INTERNAL PARAMETERS-1'!$B$5:$J$44,5,FALSE)*VLOOKUP(SSPYLD2!CC$4,'[1]INTERNAL PARAMETERS-1'!$B$5:$J$44,6,FALSE)*VLOOKUP(SSPYLD2!CC$4,'[1]INTERNAL PARAMETERS-1'!$B$5:$J$44,3,FALSE) + SSPYLD1!CC20*(1-VLOOKUP(SSPYLD2!CC$4,'[1]INTERNAL PARAMETERS-1'!$B$5:$J$44,5,FALSE))*VLOOKUP(SSPYLD2!CC$4,'[1]INTERNAL PARAMETERS-1'!$B$5:$J$44,8,FALSE)*VLOOKUP(SSPYLD2!CC$4,'[1]INTERNAL PARAMETERS-1'!$B$5:$J$44,3,FALSE)</f>
        <v>8.1748521306852719E-4</v>
      </c>
      <c r="CD20" s="47">
        <f>SSPYLD1!CD20*VLOOKUP(SSPYLD2!CD$4,'[1]INTERNAL PARAMETERS-1'!$B$5:$J$44,5,FALSE)*VLOOKUP(SSPYLD2!CD$4,'[1]INTERNAL PARAMETERS-1'!$B$5:$J$44,6,FALSE)*VLOOKUP(SSPYLD2!CD$4,'[1]INTERNAL PARAMETERS-1'!$B$5:$J$44,3,FALSE) + SSPYLD1!CD20*(1-VLOOKUP(SSPYLD2!CD$4,'[1]INTERNAL PARAMETERS-1'!$B$5:$J$44,5,FALSE))*VLOOKUP(SSPYLD2!CD$4,'[1]INTERNAL PARAMETERS-1'!$B$5:$J$44,8,FALSE)*VLOOKUP(SSPYLD2!CD$4,'[1]INTERNAL PARAMETERS-1'!$B$5:$J$44,3,FALSE)</f>
        <v>2.758999038236629E-3</v>
      </c>
      <c r="CE20" s="47">
        <f>SSPYLD1!CE20*VLOOKUP(SSPYLD2!CE$4,'[1]INTERNAL PARAMETERS-1'!$B$5:$J$44,5,FALSE)*VLOOKUP(SSPYLD2!CE$4,'[1]INTERNAL PARAMETERS-1'!$B$5:$J$44,6,FALSE)*VLOOKUP(SSPYLD2!CE$4,'[1]INTERNAL PARAMETERS-1'!$B$5:$J$44,3,FALSE) + SSPYLD1!CE20*(1-VLOOKUP(SSPYLD2!CE$4,'[1]INTERNAL PARAMETERS-1'!$B$5:$J$44,5,FALSE))*VLOOKUP(SSPYLD2!CE$4,'[1]INTERNAL PARAMETERS-1'!$B$5:$J$44,8,FALSE)*VLOOKUP(SSPYLD2!CE$4,'[1]INTERNAL PARAMETERS-1'!$B$5:$J$44,3,FALSE)</f>
        <v>5.0871186917651441E-3</v>
      </c>
      <c r="CF20" s="47">
        <f>SSPYLD1!CF20*VLOOKUP(SSPYLD2!CF$4,'[1]INTERNAL PARAMETERS-1'!$B$5:$J$44,5,FALSE)*VLOOKUP(SSPYLD2!CF$4,'[1]INTERNAL PARAMETERS-1'!$B$5:$J$44,6,FALSE)*VLOOKUP(SSPYLD2!CF$4,'[1]INTERNAL PARAMETERS-1'!$B$5:$J$44,3,FALSE) + SSPYLD1!CF20*(1-VLOOKUP(SSPYLD2!CF$4,'[1]INTERNAL PARAMETERS-1'!$B$5:$J$44,5,FALSE))*VLOOKUP(SSPYLD2!CF$4,'[1]INTERNAL PARAMETERS-1'!$B$5:$J$44,8,FALSE)*VLOOKUP(SSPYLD2!CF$4,'[1]INTERNAL PARAMETERS-1'!$B$5:$J$44,3,FALSE)</f>
        <v>0</v>
      </c>
      <c r="CG20" s="47">
        <f>SSPYLD1!CG20*VLOOKUP(SSPYLD2!CG$4,'[1]INTERNAL PARAMETERS-1'!$B$5:$J$44,5,FALSE)*VLOOKUP(SSPYLD2!CG$4,'[1]INTERNAL PARAMETERS-1'!$B$5:$J$44,6,FALSE)*VLOOKUP(SSPYLD2!CG$4,'[1]INTERNAL PARAMETERS-1'!$B$5:$J$44,3,FALSE) + SSPYLD1!CG20*(1-VLOOKUP(SSPYLD2!CG$4,'[1]INTERNAL PARAMETERS-1'!$B$5:$J$44,5,FALSE))*VLOOKUP(SSPYLD2!CG$4,'[1]INTERNAL PARAMETERS-1'!$B$5:$J$44,8,FALSE)*VLOOKUP(SSPYLD2!CG$4,'[1]INTERNAL PARAMETERS-1'!$B$5:$J$44,3,FALSE)</f>
        <v>2.704150698595309E-4</v>
      </c>
      <c r="CH20" s="46">
        <f>SSPYLD1!CH20*VLOOKUP(SSPYLD2!CH$4,'[1]INTERNAL PARAMETERS-1'!$B$5:$J$44,5,FALSE)*VLOOKUP(SSPYLD2!CH$4,'[1]INTERNAL PARAMETERS-1'!$B$5:$J$44,6,FALSE)*VLOOKUP(SSPYLD2!CH$4,'[1]INTERNAL PARAMETERS-1'!$B$5:$J$44,3,FALSE) + SSPYLD1!CH20*(1-VLOOKUP(SSPYLD2!CH$4,'[1]INTERNAL PARAMETERS-1'!$B$5:$J$44,5,FALSE))*VLOOKUP(SSPYLD2!CH$4,'[1]INTERNAL PARAMETERS-1'!$B$5:$J$44,8,FALSE)*VLOOKUP(SSPYLD2!CH$4,'[1]INTERNAL PARAMETERS-1'!$B$5:$J$44,3,FALSE)</f>
        <v>0</v>
      </c>
      <c r="CJ20" s="48">
        <f t="shared" si="0"/>
        <v>34.084761767569326</v>
      </c>
      <c r="CK20" s="46">
        <f t="shared" si="1"/>
        <v>5.7328731491745675</v>
      </c>
    </row>
    <row r="21" spans="2:89" x14ac:dyDescent="0.4">
      <c r="B21" s="61" t="s">
        <v>5</v>
      </c>
      <c r="C21" s="60" t="s">
        <v>68</v>
      </c>
      <c r="D21" s="60" t="s">
        <v>51</v>
      </c>
      <c r="E21" s="135">
        <f>'S Str&amp;Pad'!X21</f>
        <v>232.71682017474188</v>
      </c>
      <c r="F21" s="62">
        <f>'[1]INTERNAL PARAMETERS-1'!M21</f>
        <v>9.3150000000000013</v>
      </c>
      <c r="G21" s="48">
        <f>SSPYLD1!G21*VLOOKUP(SSPYLD2!G$4,'[1]INTERNAL PARAMETERS-1'!$B$5:$J$44,5,FALSE)*VLOOKUP(SSPYLD2!G$4,'[1]INTERNAL PARAMETERS-1'!$B$5:$J$44,7,FALSE)*SSPYLD2!$F21 + SSPYLD1!G21*(1-VLOOKUP(SSPYLD2!G$4,'[1]INTERNAL PARAMETERS-1'!$B$5:$J$44,5,FALSE))*VLOOKUP(SSPYLD2!G$4,'[1]INTERNAL PARAMETERS-1'!$B$5:$J$44,9,FALSE)*SSPYLD2!$F21</f>
        <v>3.7756518317341512</v>
      </c>
      <c r="H21" s="47">
        <f>SSPYLD1!H21*VLOOKUP(SSPYLD2!H$4,'[1]INTERNAL PARAMETERS-1'!$B$5:$J$44,5,FALSE)*VLOOKUP(SSPYLD2!H$4,'[1]INTERNAL PARAMETERS-1'!$B$5:$J$44,7,FALSE)*SSPYLD2!$F21 + SSPYLD1!H21*(1-VLOOKUP(SSPYLD2!H$4,'[1]INTERNAL PARAMETERS-1'!$B$5:$J$44,5,FALSE))*VLOOKUP(SSPYLD2!H$4,'[1]INTERNAL PARAMETERS-1'!$B$5:$J$44,9,FALSE)*SSPYLD2!$F21</f>
        <v>0.63248044266740722</v>
      </c>
      <c r="I21" s="47">
        <f>SSPYLD1!I21*VLOOKUP(SSPYLD2!I$4,'[1]INTERNAL PARAMETERS-1'!$B$5:$J$44,5,FALSE)*VLOOKUP(SSPYLD2!I$4,'[1]INTERNAL PARAMETERS-1'!$B$5:$J$44,7,FALSE)*SSPYLD2!$F21 + SSPYLD1!I21*(1-VLOOKUP(SSPYLD2!I$4,'[1]INTERNAL PARAMETERS-1'!$B$5:$J$44,5,FALSE))*VLOOKUP(SSPYLD2!I$4,'[1]INTERNAL PARAMETERS-1'!$B$5:$J$44,9,FALSE)*SSPYLD2!$F21</f>
        <v>5.5944654202173414</v>
      </c>
      <c r="J21" s="47">
        <f>SSPYLD1!J21*VLOOKUP(SSPYLD2!J$4,'[1]INTERNAL PARAMETERS-1'!$B$5:$J$44,5,FALSE)*VLOOKUP(SSPYLD2!J$4,'[1]INTERNAL PARAMETERS-1'!$B$5:$J$44,7,FALSE)*SSPYLD2!$F21 + SSPYLD1!J21*(1-VLOOKUP(SSPYLD2!J$4,'[1]INTERNAL PARAMETERS-1'!$B$5:$J$44,5,FALSE))*VLOOKUP(SSPYLD2!J$4,'[1]INTERNAL PARAMETERS-1'!$B$5:$J$44,9,FALSE)*SSPYLD2!$F21</f>
        <v>0</v>
      </c>
      <c r="K21" s="47">
        <f>SSPYLD1!K21*VLOOKUP(SSPYLD2!K$4,'[1]INTERNAL PARAMETERS-1'!$B$5:$J$44,5,FALSE)*VLOOKUP(SSPYLD2!K$4,'[1]INTERNAL PARAMETERS-1'!$B$5:$J$44,7,FALSE)*SSPYLD2!$F21 + SSPYLD1!K21*(1-VLOOKUP(SSPYLD2!K$4,'[1]INTERNAL PARAMETERS-1'!$B$5:$J$44,5,FALSE))*VLOOKUP(SSPYLD2!K$4,'[1]INTERNAL PARAMETERS-1'!$B$5:$J$44,9,FALSE)*SSPYLD2!$F21</f>
        <v>0</v>
      </c>
      <c r="L21" s="47">
        <f>SSPYLD1!L21*VLOOKUP(SSPYLD2!L$4,'[1]INTERNAL PARAMETERS-1'!$B$5:$J$44,5,FALSE)*VLOOKUP(SSPYLD2!L$4,'[1]INTERNAL PARAMETERS-1'!$B$5:$J$44,7,FALSE)*SSPYLD2!$F21 + SSPYLD1!L21*(1-VLOOKUP(SSPYLD2!L$4,'[1]INTERNAL PARAMETERS-1'!$B$5:$J$44,5,FALSE))*VLOOKUP(SSPYLD2!L$4,'[1]INTERNAL PARAMETERS-1'!$B$5:$J$44,9,FALSE)*SSPYLD2!$F21</f>
        <v>0</v>
      </c>
      <c r="M21" s="47">
        <f>SSPYLD1!M21*VLOOKUP(SSPYLD2!M$4,'[1]INTERNAL PARAMETERS-1'!$B$5:$J$44,5,FALSE)*VLOOKUP(SSPYLD2!M$4,'[1]INTERNAL PARAMETERS-1'!$B$5:$J$44,7,FALSE)*SSPYLD2!$F21 + SSPYLD1!M21*(1-VLOOKUP(SSPYLD2!M$4,'[1]INTERNAL PARAMETERS-1'!$B$5:$J$44,5,FALSE))*VLOOKUP(SSPYLD2!M$4,'[1]INTERNAL PARAMETERS-1'!$B$5:$J$44,9,FALSE)*SSPYLD2!$F21</f>
        <v>1.4221298275062579</v>
      </c>
      <c r="N21" s="47">
        <f>SSPYLD1!N21*VLOOKUP(SSPYLD2!N$4,'[1]INTERNAL PARAMETERS-1'!$B$5:$J$44,5,FALSE)*VLOOKUP(SSPYLD2!N$4,'[1]INTERNAL PARAMETERS-1'!$B$5:$J$44,7,FALSE)*SSPYLD2!$F21 + SSPYLD1!N21*(1-VLOOKUP(SSPYLD2!N$4,'[1]INTERNAL PARAMETERS-1'!$B$5:$J$44,5,FALSE))*VLOOKUP(SSPYLD2!N$4,'[1]INTERNAL PARAMETERS-1'!$B$5:$J$44,9,FALSE)*SSPYLD2!$F21</f>
        <v>9.081276766012206E-3</v>
      </c>
      <c r="O21" s="47">
        <f>SSPYLD1!O21*VLOOKUP(SSPYLD2!O$4,'[1]INTERNAL PARAMETERS-1'!$B$5:$J$44,5,FALSE)*VLOOKUP(SSPYLD2!O$4,'[1]INTERNAL PARAMETERS-1'!$B$5:$J$44,7,FALSE)*SSPYLD2!$F21 + SSPYLD1!O21*(1-VLOOKUP(SSPYLD2!O$4,'[1]INTERNAL PARAMETERS-1'!$B$5:$J$44,5,FALSE))*VLOOKUP(SSPYLD2!O$4,'[1]INTERNAL PARAMETERS-1'!$B$5:$J$44,9,FALSE)*SSPYLD2!$F21</f>
        <v>0</v>
      </c>
      <c r="P21" s="47">
        <f>SSPYLD1!P21*VLOOKUP(SSPYLD2!P$4,'[1]INTERNAL PARAMETERS-1'!$B$5:$J$44,5,FALSE)*VLOOKUP(SSPYLD2!P$4,'[1]INTERNAL PARAMETERS-1'!$B$5:$J$44,7,FALSE)*SSPYLD2!$F21 + SSPYLD1!P21*(1-VLOOKUP(SSPYLD2!P$4,'[1]INTERNAL PARAMETERS-1'!$B$5:$J$44,5,FALSE))*VLOOKUP(SSPYLD2!P$4,'[1]INTERNAL PARAMETERS-1'!$B$5:$J$44,9,FALSE)*SSPYLD2!$F21</f>
        <v>0</v>
      </c>
      <c r="Q21" s="47">
        <f>SSPYLD1!Q21*VLOOKUP(SSPYLD2!Q$4,'[1]INTERNAL PARAMETERS-1'!$B$5:$J$44,5,FALSE)*VLOOKUP(SSPYLD2!Q$4,'[1]INTERNAL PARAMETERS-1'!$B$5:$J$44,7,FALSE)*SSPYLD2!$F21 + SSPYLD1!Q21*(1-VLOOKUP(SSPYLD2!Q$4,'[1]INTERNAL PARAMETERS-1'!$B$5:$J$44,5,FALSE))*VLOOKUP(SSPYLD2!Q$4,'[1]INTERNAL PARAMETERS-1'!$B$5:$J$44,9,FALSE)*SSPYLD2!$F21</f>
        <v>0</v>
      </c>
      <c r="R21" s="47">
        <f>SSPYLD1!R21*VLOOKUP(SSPYLD2!R$4,'[1]INTERNAL PARAMETERS-1'!$B$5:$J$44,5,FALSE)*VLOOKUP(SSPYLD2!R$4,'[1]INTERNAL PARAMETERS-1'!$B$5:$J$44,7,FALSE)*SSPYLD2!$F21 + SSPYLD1!R21*(1-VLOOKUP(SSPYLD2!R$4,'[1]INTERNAL PARAMETERS-1'!$B$5:$J$44,5,FALSE))*VLOOKUP(SSPYLD2!R$4,'[1]INTERNAL PARAMETERS-1'!$B$5:$J$44,9,FALSE)*SSPYLD2!$F21</f>
        <v>1.709580022378198E-2</v>
      </c>
      <c r="S21" s="47">
        <f>SSPYLD1!S21*VLOOKUP(SSPYLD2!S$4,'[1]INTERNAL PARAMETERS-1'!$B$5:$J$44,5,FALSE)*VLOOKUP(SSPYLD2!S$4,'[1]INTERNAL PARAMETERS-1'!$B$5:$J$44,7,FALSE)*SSPYLD2!$F21 + SSPYLD1!S21*(1-VLOOKUP(SSPYLD2!S$4,'[1]INTERNAL PARAMETERS-1'!$B$5:$J$44,5,FALSE))*VLOOKUP(SSPYLD2!S$4,'[1]INTERNAL PARAMETERS-1'!$B$5:$J$44,9,FALSE)*SSPYLD2!$F21</f>
        <v>0.40992244917289605</v>
      </c>
      <c r="T21" s="47">
        <f>SSPYLD1!T21*VLOOKUP(SSPYLD2!T$4,'[1]INTERNAL PARAMETERS-1'!$B$5:$J$44,5,FALSE)*VLOOKUP(SSPYLD2!T$4,'[1]INTERNAL PARAMETERS-1'!$B$5:$J$44,7,FALSE)*SSPYLD2!$F21 + SSPYLD1!T21*(1-VLOOKUP(SSPYLD2!T$4,'[1]INTERNAL PARAMETERS-1'!$B$5:$J$44,5,FALSE))*VLOOKUP(SSPYLD2!T$4,'[1]INTERNAL PARAMETERS-1'!$B$5:$J$44,9,FALSE)*SSPYLD2!$F21</f>
        <v>0.16026012055487648</v>
      </c>
      <c r="U21" s="47">
        <f>SSPYLD1!U21*VLOOKUP(SSPYLD2!U$4,'[1]INTERNAL PARAMETERS-1'!$B$5:$J$44,5,FALSE)*VLOOKUP(SSPYLD2!U$4,'[1]INTERNAL PARAMETERS-1'!$B$5:$J$44,7,FALSE)*SSPYLD2!$F21 + SSPYLD1!U21*(1-VLOOKUP(SSPYLD2!U$4,'[1]INTERNAL PARAMETERS-1'!$B$5:$J$44,5,FALSE))*VLOOKUP(SSPYLD2!U$4,'[1]INTERNAL PARAMETERS-1'!$B$5:$J$44,9,FALSE)*SSPYLD2!$F21</f>
        <v>2.4147817816092047E-2</v>
      </c>
      <c r="V21" s="47">
        <f>SSPYLD1!V21*VLOOKUP(SSPYLD2!V$4,'[1]INTERNAL PARAMETERS-1'!$B$5:$J$44,5,FALSE)*VLOOKUP(SSPYLD2!V$4,'[1]INTERNAL PARAMETERS-1'!$B$5:$J$44,7,FALSE)*SSPYLD2!$F21 + SSPYLD1!V21*(1-VLOOKUP(SSPYLD2!V$4,'[1]INTERNAL PARAMETERS-1'!$B$5:$J$44,5,FALSE))*VLOOKUP(SSPYLD2!V$4,'[1]INTERNAL PARAMETERS-1'!$B$5:$J$44,9,FALSE)*SSPYLD2!$F21</f>
        <v>0.48926768380212726</v>
      </c>
      <c r="W21" s="47">
        <f>SSPYLD1!W21*VLOOKUP(SSPYLD2!W$4,'[1]INTERNAL PARAMETERS-1'!$B$5:$J$44,5,FALSE)*VLOOKUP(SSPYLD2!W$4,'[1]INTERNAL PARAMETERS-1'!$B$5:$J$44,7,FALSE)*SSPYLD2!$F21 + SSPYLD1!W21*(1-VLOOKUP(SSPYLD2!W$4,'[1]INTERNAL PARAMETERS-1'!$B$5:$J$44,5,FALSE))*VLOOKUP(SSPYLD2!W$4,'[1]INTERNAL PARAMETERS-1'!$B$5:$J$44,9,FALSE)*SSPYLD2!$F21</f>
        <v>0</v>
      </c>
      <c r="X21" s="47">
        <f>SSPYLD1!X21*VLOOKUP(SSPYLD2!X$4,'[1]INTERNAL PARAMETERS-1'!$B$5:$J$44,5,FALSE)*VLOOKUP(SSPYLD2!X$4,'[1]INTERNAL PARAMETERS-1'!$B$5:$J$44,7,FALSE)*SSPYLD2!$F21 + SSPYLD1!X21*(1-VLOOKUP(SSPYLD2!X$4,'[1]INTERNAL PARAMETERS-1'!$B$5:$J$44,5,FALSE))*VLOOKUP(SSPYLD2!X$4,'[1]INTERNAL PARAMETERS-1'!$B$5:$J$44,9,FALSE)*SSPYLD2!$F21</f>
        <v>0</v>
      </c>
      <c r="Y21" s="47">
        <f>SSPYLD1!Y21*VLOOKUP(SSPYLD2!Y$4,'[1]INTERNAL PARAMETERS-1'!$B$5:$J$44,5,FALSE)*VLOOKUP(SSPYLD2!Y$4,'[1]INTERNAL PARAMETERS-1'!$B$5:$J$44,7,FALSE)*SSPYLD2!$F21 + SSPYLD1!Y21*(1-VLOOKUP(SSPYLD2!Y$4,'[1]INTERNAL PARAMETERS-1'!$B$5:$J$44,5,FALSE))*VLOOKUP(SSPYLD2!Y$4,'[1]INTERNAL PARAMETERS-1'!$B$5:$J$44,9,FALSE)*SSPYLD2!$F21</f>
        <v>0</v>
      </c>
      <c r="Z21" s="47">
        <f>SSPYLD1!Z21*VLOOKUP(SSPYLD2!Z$4,'[1]INTERNAL PARAMETERS-1'!$B$5:$J$44,5,FALSE)*VLOOKUP(SSPYLD2!Z$4,'[1]INTERNAL PARAMETERS-1'!$B$5:$J$44,7,FALSE)*SSPYLD2!$F21 + SSPYLD1!Z21*(1-VLOOKUP(SSPYLD2!Z$4,'[1]INTERNAL PARAMETERS-1'!$B$5:$J$44,5,FALSE))*VLOOKUP(SSPYLD2!Z$4,'[1]INTERNAL PARAMETERS-1'!$B$5:$J$44,9,FALSE)*SSPYLD2!$F21</f>
        <v>0</v>
      </c>
      <c r="AA21" s="47">
        <f>SSPYLD1!AA21*VLOOKUP(SSPYLD2!AA$4,'[1]INTERNAL PARAMETERS-1'!$B$5:$J$44,5,FALSE)*VLOOKUP(SSPYLD2!AA$4,'[1]INTERNAL PARAMETERS-1'!$B$5:$J$44,7,FALSE)*SSPYLD2!$F21 + SSPYLD1!AA21*(1-VLOOKUP(SSPYLD2!AA$4,'[1]INTERNAL PARAMETERS-1'!$B$5:$J$44,5,FALSE))*VLOOKUP(SSPYLD2!AA$4,'[1]INTERNAL PARAMETERS-1'!$B$5:$J$44,9,FALSE)*SSPYLD2!$F21</f>
        <v>0</v>
      </c>
      <c r="AB21" s="47">
        <f>SSPYLD1!AB21*VLOOKUP(SSPYLD2!AB$4,'[1]INTERNAL PARAMETERS-1'!$B$5:$J$44,5,FALSE)*VLOOKUP(SSPYLD2!AB$4,'[1]INTERNAL PARAMETERS-1'!$B$5:$J$44,7,FALSE)*SSPYLD2!$F21 + SSPYLD1!AB21*(1-VLOOKUP(SSPYLD2!AB$4,'[1]INTERNAL PARAMETERS-1'!$B$5:$J$44,5,FALSE))*VLOOKUP(SSPYLD2!AB$4,'[1]INTERNAL PARAMETERS-1'!$B$5:$J$44,9,FALSE)*SSPYLD2!$F21</f>
        <v>0</v>
      </c>
      <c r="AC21" s="47">
        <f>SSPYLD1!AC21*VLOOKUP(SSPYLD2!AC$4,'[1]INTERNAL PARAMETERS-1'!$B$5:$J$44,5,FALSE)*VLOOKUP(SSPYLD2!AC$4,'[1]INTERNAL PARAMETERS-1'!$B$5:$J$44,7,FALSE)*SSPYLD2!$F21 + SSPYLD1!AC21*(1-VLOOKUP(SSPYLD2!AC$4,'[1]INTERNAL PARAMETERS-1'!$B$5:$J$44,5,FALSE))*VLOOKUP(SSPYLD2!AC$4,'[1]INTERNAL PARAMETERS-1'!$B$5:$J$44,9,FALSE)*SSPYLD2!$F21</f>
        <v>0</v>
      </c>
      <c r="AD21" s="47">
        <f>SSPYLD1!AD21*VLOOKUP(SSPYLD2!AD$4,'[1]INTERNAL PARAMETERS-1'!$B$5:$J$44,5,FALSE)*VLOOKUP(SSPYLD2!AD$4,'[1]INTERNAL PARAMETERS-1'!$B$5:$J$44,7,FALSE)*SSPYLD2!$F21 + SSPYLD1!AD21*(1-VLOOKUP(SSPYLD2!AD$4,'[1]INTERNAL PARAMETERS-1'!$B$5:$J$44,5,FALSE))*VLOOKUP(SSPYLD2!AD$4,'[1]INTERNAL PARAMETERS-1'!$B$5:$J$44,9,FALSE)*SSPYLD2!$F21</f>
        <v>0</v>
      </c>
      <c r="AE21" s="47">
        <f>SSPYLD1!AE21*VLOOKUP(SSPYLD2!AE$4,'[1]INTERNAL PARAMETERS-1'!$B$5:$J$44,5,FALSE)*VLOOKUP(SSPYLD2!AE$4,'[1]INTERNAL PARAMETERS-1'!$B$5:$J$44,7,FALSE)*SSPYLD2!$F21 + SSPYLD1!AE21*(1-VLOOKUP(SSPYLD2!AE$4,'[1]INTERNAL PARAMETERS-1'!$B$5:$J$44,5,FALSE))*VLOOKUP(SSPYLD2!AE$4,'[1]INTERNAL PARAMETERS-1'!$B$5:$J$44,9,FALSE)*SSPYLD2!$F21</f>
        <v>0</v>
      </c>
      <c r="AF21" s="47">
        <f>SSPYLD1!AF21*VLOOKUP(SSPYLD2!AF$4,'[1]INTERNAL PARAMETERS-1'!$B$5:$J$44,5,FALSE)*VLOOKUP(SSPYLD2!AF$4,'[1]INTERNAL PARAMETERS-1'!$B$5:$J$44,7,FALSE)*SSPYLD2!$F21 + SSPYLD1!AF21*(1-VLOOKUP(SSPYLD2!AF$4,'[1]INTERNAL PARAMETERS-1'!$B$5:$J$44,5,FALSE))*VLOOKUP(SSPYLD2!AF$4,'[1]INTERNAL PARAMETERS-1'!$B$5:$J$44,9,FALSE)*SSPYLD2!$F21</f>
        <v>0</v>
      </c>
      <c r="AG21" s="47">
        <f>SSPYLD1!AG21*VLOOKUP(SSPYLD2!AG$4,'[1]INTERNAL PARAMETERS-1'!$B$5:$J$44,5,FALSE)*VLOOKUP(SSPYLD2!AG$4,'[1]INTERNAL PARAMETERS-1'!$B$5:$J$44,7,FALSE)*SSPYLD2!$F21 + SSPYLD1!AG21*(1-VLOOKUP(SSPYLD2!AG$4,'[1]INTERNAL PARAMETERS-1'!$B$5:$J$44,5,FALSE))*VLOOKUP(SSPYLD2!AG$4,'[1]INTERNAL PARAMETERS-1'!$B$5:$J$44,9,FALSE)*SSPYLD2!$F21</f>
        <v>0</v>
      </c>
      <c r="AH21" s="47">
        <f>SSPYLD1!AH21*VLOOKUP(SSPYLD2!AH$4,'[1]INTERNAL PARAMETERS-1'!$B$5:$J$44,5,FALSE)*VLOOKUP(SSPYLD2!AH$4,'[1]INTERNAL PARAMETERS-1'!$B$5:$J$44,7,FALSE)*SSPYLD2!$F21 + SSPYLD1!AH21*(1-VLOOKUP(SSPYLD2!AH$4,'[1]INTERNAL PARAMETERS-1'!$B$5:$J$44,5,FALSE))*VLOOKUP(SSPYLD2!AH$4,'[1]INTERNAL PARAMETERS-1'!$B$5:$J$44,9,FALSE)*SSPYLD2!$F21</f>
        <v>0</v>
      </c>
      <c r="AI21" s="47">
        <f>SSPYLD1!AI21*VLOOKUP(SSPYLD2!AI$4,'[1]INTERNAL PARAMETERS-1'!$B$5:$J$44,5,FALSE)*VLOOKUP(SSPYLD2!AI$4,'[1]INTERNAL PARAMETERS-1'!$B$5:$J$44,7,FALSE)*SSPYLD2!$F21 + SSPYLD1!AI21*(1-VLOOKUP(SSPYLD2!AI$4,'[1]INTERNAL PARAMETERS-1'!$B$5:$J$44,5,FALSE))*VLOOKUP(SSPYLD2!AI$4,'[1]INTERNAL PARAMETERS-1'!$B$5:$J$44,9,FALSE)*SSPYLD2!$F21</f>
        <v>5.3424375699318684E-3</v>
      </c>
      <c r="AJ21" s="47">
        <f>SSPYLD1!AJ21*VLOOKUP(SSPYLD2!AJ$4,'[1]INTERNAL PARAMETERS-1'!$B$5:$J$44,5,FALSE)*VLOOKUP(SSPYLD2!AJ$4,'[1]INTERNAL PARAMETERS-1'!$B$5:$J$44,7,FALSE)*SSPYLD2!$F21 + SSPYLD1!AJ21*(1-VLOOKUP(SSPYLD2!AJ$4,'[1]INTERNAL PARAMETERS-1'!$B$5:$J$44,5,FALSE))*VLOOKUP(SSPYLD2!AJ$4,'[1]INTERNAL PARAMETERS-1'!$B$5:$J$44,9,FALSE)*SSPYLD2!$F21</f>
        <v>4.1671013045468573E-2</v>
      </c>
      <c r="AK21" s="47">
        <f>SSPYLD1!AK21*VLOOKUP(SSPYLD2!AK$4,'[1]INTERNAL PARAMETERS-1'!$B$5:$J$44,5,FALSE)*VLOOKUP(SSPYLD2!AK$4,'[1]INTERNAL PARAMETERS-1'!$B$5:$J$44,7,FALSE)*SSPYLD2!$F21 + SSPYLD1!AK21*(1-VLOOKUP(SSPYLD2!AK$4,'[1]INTERNAL PARAMETERS-1'!$B$5:$J$44,5,FALSE))*VLOOKUP(SSPYLD2!AK$4,'[1]INTERNAL PARAMETERS-1'!$B$5:$J$44,9,FALSE)*SSPYLD2!$F21</f>
        <v>9.4026901230800874E-2</v>
      </c>
      <c r="AL21" s="47">
        <f>SSPYLD1!AL21*VLOOKUP(SSPYLD2!AL$4,'[1]INTERNAL PARAMETERS-1'!$B$5:$J$44,5,FALSE)*VLOOKUP(SSPYLD2!AL$4,'[1]INTERNAL PARAMETERS-1'!$B$5:$J$44,7,FALSE)*SSPYLD2!$F21 + SSPYLD1!AL21*(1-VLOOKUP(SSPYLD2!AL$4,'[1]INTERNAL PARAMETERS-1'!$B$5:$J$44,5,FALSE))*VLOOKUP(SSPYLD2!AL$4,'[1]INTERNAL PARAMETERS-1'!$B$5:$J$44,9,FALSE)*SSPYLD2!$F21</f>
        <v>0</v>
      </c>
      <c r="AM21" s="47">
        <f>SSPYLD1!AM21*VLOOKUP(SSPYLD2!AM$4,'[1]INTERNAL PARAMETERS-1'!$B$5:$J$44,5,FALSE)*VLOOKUP(SSPYLD2!AM$4,'[1]INTERNAL PARAMETERS-1'!$B$5:$J$44,7,FALSE)*SSPYLD2!$F21 + SSPYLD1!AM21*(1-VLOOKUP(SSPYLD2!AM$4,'[1]INTERNAL PARAMETERS-1'!$B$5:$J$44,5,FALSE))*VLOOKUP(SSPYLD2!AM$4,'[1]INTERNAL PARAMETERS-1'!$B$5:$J$44,9,FALSE)*SSPYLD2!$F21</f>
        <v>0</v>
      </c>
      <c r="AN21" s="47">
        <f>SSPYLD1!AN21*VLOOKUP(SSPYLD2!AN$4,'[1]INTERNAL PARAMETERS-1'!$B$5:$J$44,5,FALSE)*VLOOKUP(SSPYLD2!AN$4,'[1]INTERNAL PARAMETERS-1'!$B$5:$J$44,7,FALSE)*SSPYLD2!$F21 + SSPYLD1!AN21*(1-VLOOKUP(SSPYLD2!AN$4,'[1]INTERNAL PARAMETERS-1'!$B$5:$J$44,5,FALSE))*VLOOKUP(SSPYLD2!AN$4,'[1]INTERNAL PARAMETERS-1'!$B$5:$J$44,9,FALSE)*SSPYLD2!$F21</f>
        <v>0</v>
      </c>
      <c r="AO21" s="47">
        <f>SSPYLD1!AO21*VLOOKUP(SSPYLD2!AO$4,'[1]INTERNAL PARAMETERS-1'!$B$5:$J$44,5,FALSE)*VLOOKUP(SSPYLD2!AO$4,'[1]INTERNAL PARAMETERS-1'!$B$5:$J$44,7,FALSE)*SSPYLD2!$F21 + SSPYLD1!AO21*(1-VLOOKUP(SSPYLD2!AO$4,'[1]INTERNAL PARAMETERS-1'!$B$5:$J$44,5,FALSE))*VLOOKUP(SSPYLD2!AO$4,'[1]INTERNAL PARAMETERS-1'!$B$5:$J$44,9,FALSE)*SSPYLD2!$F21</f>
        <v>0</v>
      </c>
      <c r="AP21" s="47">
        <f>SSPYLD1!AP21*VLOOKUP(SSPYLD2!AP$4,'[1]INTERNAL PARAMETERS-1'!$B$5:$J$44,5,FALSE)*VLOOKUP(SSPYLD2!AP$4,'[1]INTERNAL PARAMETERS-1'!$B$5:$J$44,7,FALSE)*SSPYLD2!$F21 + SSPYLD1!AP21*(1-VLOOKUP(SSPYLD2!AP$4,'[1]INTERNAL PARAMETERS-1'!$B$5:$J$44,5,FALSE))*VLOOKUP(SSPYLD2!AP$4,'[1]INTERNAL PARAMETERS-1'!$B$5:$J$44,9,FALSE)*SSPYLD2!$F21</f>
        <v>0</v>
      </c>
      <c r="AQ21" s="47">
        <f>SSPYLD1!AQ21*VLOOKUP(SSPYLD2!AQ$4,'[1]INTERNAL PARAMETERS-1'!$B$5:$J$44,5,FALSE)*VLOOKUP(SSPYLD2!AQ$4,'[1]INTERNAL PARAMETERS-1'!$B$5:$J$44,7,FALSE)*SSPYLD2!$F21 + SSPYLD1!AQ21*(1-VLOOKUP(SSPYLD2!AQ$4,'[1]INTERNAL PARAMETERS-1'!$B$5:$J$44,5,FALSE))*VLOOKUP(SSPYLD2!AQ$4,'[1]INTERNAL PARAMETERS-1'!$B$5:$J$44,9,FALSE)*SSPYLD2!$F21</f>
        <v>0</v>
      </c>
      <c r="AR21" s="47">
        <f>SSPYLD1!AR21*VLOOKUP(SSPYLD2!AR$4,'[1]INTERNAL PARAMETERS-1'!$B$5:$J$44,5,FALSE)*VLOOKUP(SSPYLD2!AR$4,'[1]INTERNAL PARAMETERS-1'!$B$5:$J$44,7,FALSE)*SSPYLD2!$F21 + SSPYLD1!AR21*(1-VLOOKUP(SSPYLD2!AR$4,'[1]INTERNAL PARAMETERS-1'!$B$5:$J$44,5,FALSE))*VLOOKUP(SSPYLD2!AR$4,'[1]INTERNAL PARAMETERS-1'!$B$5:$J$44,9,FALSE)*SSPYLD2!$F21</f>
        <v>0</v>
      </c>
      <c r="AS21" s="47">
        <f>SSPYLD1!AS21*VLOOKUP(SSPYLD2!AS$4,'[1]INTERNAL PARAMETERS-1'!$B$5:$J$44,5,FALSE)*VLOOKUP(SSPYLD2!AS$4,'[1]INTERNAL PARAMETERS-1'!$B$5:$J$44,7,FALSE)*SSPYLD2!$F21 + SSPYLD1!AS21*(1-VLOOKUP(SSPYLD2!AS$4,'[1]INTERNAL PARAMETERS-1'!$B$5:$J$44,5,FALSE))*VLOOKUP(SSPYLD2!AS$4,'[1]INTERNAL PARAMETERS-1'!$B$5:$J$44,9,FALSE)*SSPYLD2!$F21</f>
        <v>0</v>
      </c>
      <c r="AT21" s="46">
        <f>SSPYLD1!AT21*VLOOKUP(SSPYLD2!AT$4,'[1]INTERNAL PARAMETERS-1'!$B$5:$J$44,5,FALSE)*VLOOKUP(SSPYLD2!AT$4,'[1]INTERNAL PARAMETERS-1'!$B$5:$J$44,7,FALSE)*SSPYLD2!$F21 + SSPYLD1!AT21*(1-VLOOKUP(SSPYLD2!AT$4,'[1]INTERNAL PARAMETERS-1'!$B$5:$J$44,5,FALSE))*VLOOKUP(SSPYLD2!AT$4,'[1]INTERNAL PARAMETERS-1'!$B$5:$J$44,9,FALSE)*SSPYLD2!$F21</f>
        <v>0</v>
      </c>
      <c r="AU21" s="48">
        <f>SSPYLD1!AU21*VLOOKUP(SSPYLD2!AU$4,'[1]INTERNAL PARAMETERS-1'!$B$5:$J$44,5,FALSE)*VLOOKUP(SSPYLD2!AU$4,'[1]INTERNAL PARAMETERS-1'!$B$5:$J$44,6,FALSE)*VLOOKUP(SSPYLD2!AU$4,'[1]INTERNAL PARAMETERS-1'!$B$5:$J$44,3,FALSE) + SSPYLD1!AU21*(1-VLOOKUP(SSPYLD2!AU$4,'[1]INTERNAL PARAMETERS-1'!$B$5:$J$44,5,FALSE))*VLOOKUP(SSPYLD2!AU$4,'[1]INTERNAL PARAMETERS-1'!$B$5:$J$44,8,FALSE)*VLOOKUP(SSPYLD2!AU$4,'[1]INTERNAL PARAMETERS-1'!$B$5:$J$44,3,FALSE)</f>
        <v>0</v>
      </c>
      <c r="AV21" s="47">
        <f>SSPYLD1!AV21*VLOOKUP(SSPYLD2!AV$4,'[1]INTERNAL PARAMETERS-1'!$B$5:$J$44,5,FALSE)*VLOOKUP(SSPYLD2!AV$4,'[1]INTERNAL PARAMETERS-1'!$B$5:$J$44,6,FALSE)*VLOOKUP(SSPYLD2!AV$4,'[1]INTERNAL PARAMETERS-1'!$B$5:$J$44,3,FALSE) + SSPYLD1!AV21*(1-VLOOKUP(SSPYLD2!AV$4,'[1]INTERNAL PARAMETERS-1'!$B$5:$J$44,5,FALSE))*VLOOKUP(SSPYLD2!AV$4,'[1]INTERNAL PARAMETERS-1'!$B$5:$J$44,8,FALSE)*VLOOKUP(SSPYLD2!AV$4,'[1]INTERNAL PARAMETERS-1'!$B$5:$J$44,3,FALSE)</f>
        <v>0</v>
      </c>
      <c r="AW21" s="47">
        <f>SSPYLD1!AW21*VLOOKUP(SSPYLD2!AW$4,'[1]INTERNAL PARAMETERS-1'!$B$5:$J$44,5,FALSE)*VLOOKUP(SSPYLD2!AW$4,'[1]INTERNAL PARAMETERS-1'!$B$5:$J$44,6,FALSE)*VLOOKUP(SSPYLD2!AW$4,'[1]INTERNAL PARAMETERS-1'!$B$5:$J$44,3,FALSE) + SSPYLD1!AW21*(1-VLOOKUP(SSPYLD2!AW$4,'[1]INTERNAL PARAMETERS-1'!$B$5:$J$44,5,FALSE))*VLOOKUP(SSPYLD2!AW$4,'[1]INTERNAL PARAMETERS-1'!$B$5:$J$44,8,FALSE)*VLOOKUP(SSPYLD2!AW$4,'[1]INTERNAL PARAMETERS-1'!$B$5:$J$44,3,FALSE)</f>
        <v>0.70909918908766967</v>
      </c>
      <c r="AX21" s="47">
        <f>SSPYLD1!AX21*VLOOKUP(SSPYLD2!AX$4,'[1]INTERNAL PARAMETERS-1'!$B$5:$J$44,5,FALSE)*VLOOKUP(SSPYLD2!AX$4,'[1]INTERNAL PARAMETERS-1'!$B$5:$J$44,6,FALSE)*VLOOKUP(SSPYLD2!AX$4,'[1]INTERNAL PARAMETERS-1'!$B$5:$J$44,3,FALSE) + SSPYLD1!AX21*(1-VLOOKUP(SSPYLD2!AX$4,'[1]INTERNAL PARAMETERS-1'!$B$5:$J$44,5,FALSE))*VLOOKUP(SSPYLD2!AX$4,'[1]INTERNAL PARAMETERS-1'!$B$5:$J$44,8,FALSE)*VLOOKUP(SSPYLD2!AX$4,'[1]INTERNAL PARAMETERS-1'!$B$5:$J$44,3,FALSE)</f>
        <v>0</v>
      </c>
      <c r="AY21" s="47">
        <f>SSPYLD1!AY21*VLOOKUP(SSPYLD2!AY$4,'[1]INTERNAL PARAMETERS-1'!$B$5:$J$44,5,FALSE)*VLOOKUP(SSPYLD2!AY$4,'[1]INTERNAL PARAMETERS-1'!$B$5:$J$44,6,FALSE)*VLOOKUP(SSPYLD2!AY$4,'[1]INTERNAL PARAMETERS-1'!$B$5:$J$44,3,FALSE) + SSPYLD1!AY21*(1-VLOOKUP(SSPYLD2!AY$4,'[1]INTERNAL PARAMETERS-1'!$B$5:$J$44,5,FALSE))*VLOOKUP(SSPYLD2!AY$4,'[1]INTERNAL PARAMETERS-1'!$B$5:$J$44,8,FALSE)*VLOOKUP(SSPYLD2!AY$4,'[1]INTERNAL PARAMETERS-1'!$B$5:$J$44,3,FALSE)</f>
        <v>0</v>
      </c>
      <c r="AZ21" s="47">
        <f>SSPYLD1!AZ21*VLOOKUP(SSPYLD2!AZ$4,'[1]INTERNAL PARAMETERS-1'!$B$5:$J$44,5,FALSE)*VLOOKUP(SSPYLD2!AZ$4,'[1]INTERNAL PARAMETERS-1'!$B$5:$J$44,6,FALSE)*VLOOKUP(SSPYLD2!AZ$4,'[1]INTERNAL PARAMETERS-1'!$B$5:$J$44,3,FALSE) + SSPYLD1!AZ21*(1-VLOOKUP(SSPYLD2!AZ$4,'[1]INTERNAL PARAMETERS-1'!$B$5:$J$44,5,FALSE))*VLOOKUP(SSPYLD2!AZ$4,'[1]INTERNAL PARAMETERS-1'!$B$5:$J$44,8,FALSE)*VLOOKUP(SSPYLD2!AZ$4,'[1]INTERNAL PARAMETERS-1'!$B$5:$J$44,3,FALSE)</f>
        <v>0</v>
      </c>
      <c r="BA21" s="47">
        <f>SSPYLD1!BA21*VLOOKUP(SSPYLD2!BA$4,'[1]INTERNAL PARAMETERS-1'!$B$5:$J$44,5,FALSE)*VLOOKUP(SSPYLD2!BA$4,'[1]INTERNAL PARAMETERS-1'!$B$5:$J$44,6,FALSE)*VLOOKUP(SSPYLD2!BA$4,'[1]INTERNAL PARAMETERS-1'!$B$5:$J$44,3,FALSE) + SSPYLD1!BA21*(1-VLOOKUP(SSPYLD2!BA$4,'[1]INTERNAL PARAMETERS-1'!$B$5:$J$44,5,FALSE))*VLOOKUP(SSPYLD2!BA$4,'[1]INTERNAL PARAMETERS-1'!$B$5:$J$44,8,FALSE)*VLOOKUP(SSPYLD2!BA$4,'[1]INTERNAL PARAMETERS-1'!$B$5:$J$44,3,FALSE)</f>
        <v>1.8016965666593496</v>
      </c>
      <c r="BB21" s="47">
        <f>SSPYLD1!BB21*VLOOKUP(SSPYLD2!BB$4,'[1]INTERNAL PARAMETERS-1'!$B$5:$J$44,5,FALSE)*VLOOKUP(SSPYLD2!BB$4,'[1]INTERNAL PARAMETERS-1'!$B$5:$J$44,6,FALSE)*VLOOKUP(SSPYLD2!BB$4,'[1]INTERNAL PARAMETERS-1'!$B$5:$J$44,3,FALSE) + SSPYLD1!BB21*(1-VLOOKUP(SSPYLD2!BB$4,'[1]INTERNAL PARAMETERS-1'!$B$5:$J$44,5,FALSE))*VLOOKUP(SSPYLD2!BB$4,'[1]INTERNAL PARAMETERS-1'!$B$5:$J$44,8,FALSE)*VLOOKUP(SSPYLD2!BB$4,'[1]INTERNAL PARAMETERS-1'!$B$5:$J$44,3,FALSE)</f>
        <v>5.7418332956045239E-2</v>
      </c>
      <c r="BC21" s="47">
        <f>SSPYLD1!BC21*VLOOKUP(SSPYLD2!BC$4,'[1]INTERNAL PARAMETERS-1'!$B$5:$J$44,5,FALSE)*VLOOKUP(SSPYLD2!BC$4,'[1]INTERNAL PARAMETERS-1'!$B$5:$J$44,6,FALSE)*VLOOKUP(SSPYLD2!BC$4,'[1]INTERNAL PARAMETERS-1'!$B$5:$J$44,3,FALSE) + SSPYLD1!BC21*(1-VLOOKUP(SSPYLD2!BC$4,'[1]INTERNAL PARAMETERS-1'!$B$5:$J$44,5,FALSE))*VLOOKUP(SSPYLD2!BC$4,'[1]INTERNAL PARAMETERS-1'!$B$5:$J$44,8,FALSE)*VLOOKUP(SSPYLD2!BC$4,'[1]INTERNAL PARAMETERS-1'!$B$5:$J$44,3,FALSE)</f>
        <v>0.32867342793591742</v>
      </c>
      <c r="BD21" s="47">
        <f>SSPYLD1!BD21*VLOOKUP(SSPYLD2!BD$4,'[1]INTERNAL PARAMETERS-1'!$B$5:$J$44,5,FALSE)*VLOOKUP(SSPYLD2!BD$4,'[1]INTERNAL PARAMETERS-1'!$B$5:$J$44,6,FALSE)*VLOOKUP(SSPYLD2!BD$4,'[1]INTERNAL PARAMETERS-1'!$B$5:$J$44,3,FALSE) + SSPYLD1!BD21*(1-VLOOKUP(SSPYLD2!BD$4,'[1]INTERNAL PARAMETERS-1'!$B$5:$J$44,5,FALSE))*VLOOKUP(SSPYLD2!BD$4,'[1]INTERNAL PARAMETERS-1'!$B$5:$J$44,8,FALSE)*VLOOKUP(SSPYLD2!BD$4,'[1]INTERNAL PARAMETERS-1'!$B$5:$J$44,3,FALSE)</f>
        <v>6.2861131722607738E-2</v>
      </c>
      <c r="BE21" s="47">
        <f>SSPYLD1!BE21*VLOOKUP(SSPYLD2!BE$4,'[1]INTERNAL PARAMETERS-1'!$B$5:$J$44,5,FALSE)*VLOOKUP(SSPYLD2!BE$4,'[1]INTERNAL PARAMETERS-1'!$B$5:$J$44,6,FALSE)*VLOOKUP(SSPYLD2!BE$4,'[1]INTERNAL PARAMETERS-1'!$B$5:$J$44,3,FALSE) + SSPYLD1!BE21*(1-VLOOKUP(SSPYLD2!BE$4,'[1]INTERNAL PARAMETERS-1'!$B$5:$J$44,5,FALSE))*VLOOKUP(SSPYLD2!BE$4,'[1]INTERNAL PARAMETERS-1'!$B$5:$J$44,8,FALSE)*VLOOKUP(SSPYLD2!BE$4,'[1]INTERNAL PARAMETERS-1'!$B$5:$J$44,3,FALSE)</f>
        <v>0.33046952909058525</v>
      </c>
      <c r="BF21" s="47">
        <f>SSPYLD1!BF21*VLOOKUP(SSPYLD2!BF$4,'[1]INTERNAL PARAMETERS-1'!$B$5:$J$44,5,FALSE)*VLOOKUP(SSPYLD2!BF$4,'[1]INTERNAL PARAMETERS-1'!$B$5:$J$44,6,FALSE)*VLOOKUP(SSPYLD2!BF$4,'[1]INTERNAL PARAMETERS-1'!$B$5:$J$44,3,FALSE) + SSPYLD1!BF21*(1-VLOOKUP(SSPYLD2!BF$4,'[1]INTERNAL PARAMETERS-1'!$B$5:$J$44,5,FALSE))*VLOOKUP(SSPYLD2!BF$4,'[1]INTERNAL PARAMETERS-1'!$B$5:$J$44,8,FALSE)*VLOOKUP(SSPYLD2!BF$4,'[1]INTERNAL PARAMETERS-1'!$B$5:$J$44,3,FALSE)</f>
        <v>0</v>
      </c>
      <c r="BG21" s="47">
        <f>SSPYLD1!BG21*VLOOKUP(SSPYLD2!BG$4,'[1]INTERNAL PARAMETERS-1'!$B$5:$J$44,5,FALSE)*VLOOKUP(SSPYLD2!BG$4,'[1]INTERNAL PARAMETERS-1'!$B$5:$J$44,6,FALSE)*VLOOKUP(SSPYLD2!BG$4,'[1]INTERNAL PARAMETERS-1'!$B$5:$J$44,3,FALSE) + SSPYLD1!BG21*(1-VLOOKUP(SSPYLD2!BG$4,'[1]INTERNAL PARAMETERS-1'!$B$5:$J$44,5,FALSE))*VLOOKUP(SSPYLD2!BG$4,'[1]INTERNAL PARAMETERS-1'!$B$5:$J$44,8,FALSE)*VLOOKUP(SSPYLD2!BG$4,'[1]INTERNAL PARAMETERS-1'!$B$5:$J$44,3,FALSE)</f>
        <v>6.5631621771353246E-2</v>
      </c>
      <c r="BH21" s="47">
        <f>SSPYLD1!BH21*VLOOKUP(SSPYLD2!BH$4,'[1]INTERNAL PARAMETERS-1'!$B$5:$J$44,5,FALSE)*VLOOKUP(SSPYLD2!BH$4,'[1]INTERNAL PARAMETERS-1'!$B$5:$J$44,6,FALSE)*VLOOKUP(SSPYLD2!BH$4,'[1]INTERNAL PARAMETERS-1'!$B$5:$J$44,3,FALSE) + SSPYLD1!BH21*(1-VLOOKUP(SSPYLD2!BH$4,'[1]INTERNAL PARAMETERS-1'!$B$5:$J$44,5,FALSE))*VLOOKUP(SSPYLD2!BH$4,'[1]INTERNAL PARAMETERS-1'!$B$5:$J$44,8,FALSE)*VLOOKUP(SSPYLD2!BH$4,'[1]INTERNAL PARAMETERS-1'!$B$5:$J$44,3,FALSE)</f>
        <v>5.3415270964337009E-4</v>
      </c>
      <c r="BI21" s="47">
        <f>SSPYLD1!BI21*VLOOKUP(SSPYLD2!BI$4,'[1]INTERNAL PARAMETERS-1'!$B$5:$J$44,5,FALSE)*VLOOKUP(SSPYLD2!BI$4,'[1]INTERNAL PARAMETERS-1'!$B$5:$J$44,6,FALSE)*VLOOKUP(SSPYLD2!BI$4,'[1]INTERNAL PARAMETERS-1'!$B$5:$J$44,3,FALSE) + SSPYLD1!BI21*(1-VLOOKUP(SSPYLD2!BI$4,'[1]INTERNAL PARAMETERS-1'!$B$5:$J$44,5,FALSE))*VLOOKUP(SSPYLD2!BI$4,'[1]INTERNAL PARAMETERS-1'!$B$5:$J$44,8,FALSE)*VLOOKUP(SSPYLD2!BI$4,'[1]INTERNAL PARAMETERS-1'!$B$5:$J$44,3,FALSE)</f>
        <v>0</v>
      </c>
      <c r="BJ21" s="47">
        <f>SSPYLD1!BJ21*VLOOKUP(SSPYLD2!BJ$4,'[1]INTERNAL PARAMETERS-1'!$B$5:$J$44,5,FALSE)*VLOOKUP(SSPYLD2!BJ$4,'[1]INTERNAL PARAMETERS-1'!$B$5:$J$44,6,FALSE)*VLOOKUP(SSPYLD2!BJ$4,'[1]INTERNAL PARAMETERS-1'!$B$5:$J$44,3,FALSE) + SSPYLD1!BJ21*(1-VLOOKUP(SSPYLD2!BJ$4,'[1]INTERNAL PARAMETERS-1'!$B$5:$J$44,5,FALSE))*VLOOKUP(SSPYLD2!BJ$4,'[1]INTERNAL PARAMETERS-1'!$B$5:$J$44,8,FALSE)*VLOOKUP(SSPYLD2!BJ$4,'[1]INTERNAL PARAMETERS-1'!$B$5:$J$44,3,FALSE)</f>
        <v>3.1780865573883613E-2</v>
      </c>
      <c r="BK21" s="47">
        <f>SSPYLD1!BK21*VLOOKUP(SSPYLD2!BK$4,'[1]INTERNAL PARAMETERS-1'!$B$5:$J$44,5,FALSE)*VLOOKUP(SSPYLD2!BK$4,'[1]INTERNAL PARAMETERS-1'!$B$5:$J$44,6,FALSE)*VLOOKUP(SSPYLD2!BK$4,'[1]INTERNAL PARAMETERS-1'!$B$5:$J$44,3,FALSE) + SSPYLD1!BK21*(1-VLOOKUP(SSPYLD2!BK$4,'[1]INTERNAL PARAMETERS-1'!$B$5:$J$44,5,FALSE))*VLOOKUP(SSPYLD2!BK$4,'[1]INTERNAL PARAMETERS-1'!$B$5:$J$44,8,FALSE)*VLOOKUP(SSPYLD2!BK$4,'[1]INTERNAL PARAMETERS-1'!$B$5:$J$44,3,FALSE)</f>
        <v>4.1615702634088404E-2</v>
      </c>
      <c r="BL21" s="47">
        <f>SSPYLD1!BL21*VLOOKUP(SSPYLD2!BL$4,'[1]INTERNAL PARAMETERS-1'!$B$5:$J$44,5,FALSE)*VLOOKUP(SSPYLD2!BL$4,'[1]INTERNAL PARAMETERS-1'!$B$5:$J$44,6,FALSE)*VLOOKUP(SSPYLD2!BL$4,'[1]INTERNAL PARAMETERS-1'!$B$5:$J$44,3,FALSE) + SSPYLD1!BL21*(1-VLOOKUP(SSPYLD2!BL$4,'[1]INTERNAL PARAMETERS-1'!$B$5:$J$44,5,FALSE))*VLOOKUP(SSPYLD2!BL$4,'[1]INTERNAL PARAMETERS-1'!$B$5:$J$44,8,FALSE)*VLOOKUP(SSPYLD2!BL$4,'[1]INTERNAL PARAMETERS-1'!$B$5:$J$44,3,FALSE)</f>
        <v>9.5993646339502026E-2</v>
      </c>
      <c r="BM21" s="47">
        <f>SSPYLD1!BM21*VLOOKUP(SSPYLD2!BM$4,'[1]INTERNAL PARAMETERS-1'!$B$5:$J$44,5,FALSE)*VLOOKUP(SSPYLD2!BM$4,'[1]INTERNAL PARAMETERS-1'!$B$5:$J$44,6,FALSE)*VLOOKUP(SSPYLD2!BM$4,'[1]INTERNAL PARAMETERS-1'!$B$5:$J$44,3,FALSE) + SSPYLD1!BM21*(1-VLOOKUP(SSPYLD2!BM$4,'[1]INTERNAL PARAMETERS-1'!$B$5:$J$44,5,FALSE))*VLOOKUP(SSPYLD2!BM$4,'[1]INTERNAL PARAMETERS-1'!$B$5:$J$44,8,FALSE)*VLOOKUP(SSPYLD2!BM$4,'[1]INTERNAL PARAMETERS-1'!$B$5:$J$44,3,FALSE)</f>
        <v>9.2374123362192542E-2</v>
      </c>
      <c r="BN21" s="47">
        <f>SSPYLD1!BN21*VLOOKUP(SSPYLD2!BN$4,'[1]INTERNAL PARAMETERS-1'!$B$5:$J$44,5,FALSE)*VLOOKUP(SSPYLD2!BN$4,'[1]INTERNAL PARAMETERS-1'!$B$5:$J$44,6,FALSE)*VLOOKUP(SSPYLD2!BN$4,'[1]INTERNAL PARAMETERS-1'!$B$5:$J$44,3,FALSE) + SSPYLD1!BN21*(1-VLOOKUP(SSPYLD2!BN$4,'[1]INTERNAL PARAMETERS-1'!$B$5:$J$44,5,FALSE))*VLOOKUP(SSPYLD2!BN$4,'[1]INTERNAL PARAMETERS-1'!$B$5:$J$44,8,FALSE)*VLOOKUP(SSPYLD2!BN$4,'[1]INTERNAL PARAMETERS-1'!$B$5:$J$44,3,FALSE)</f>
        <v>3.4246901298838395E-2</v>
      </c>
      <c r="BO21" s="47">
        <f>SSPYLD1!BO21*VLOOKUP(SSPYLD2!BO$4,'[1]INTERNAL PARAMETERS-1'!$B$5:$J$44,5,FALSE)*VLOOKUP(SSPYLD2!BO$4,'[1]INTERNAL PARAMETERS-1'!$B$5:$J$44,6,FALSE)*VLOOKUP(SSPYLD2!BO$4,'[1]INTERNAL PARAMETERS-1'!$B$5:$J$44,3,FALSE) + SSPYLD1!BO21*(1-VLOOKUP(SSPYLD2!BO$4,'[1]INTERNAL PARAMETERS-1'!$B$5:$J$44,5,FALSE))*VLOOKUP(SSPYLD2!BO$4,'[1]INTERNAL PARAMETERS-1'!$B$5:$J$44,8,FALSE)*VLOOKUP(SSPYLD2!BO$4,'[1]INTERNAL PARAMETERS-1'!$B$5:$J$44,3,FALSE)</f>
        <v>1.5140760334054868E-2</v>
      </c>
      <c r="BP21" s="47">
        <f>SSPYLD1!BP21*VLOOKUP(SSPYLD2!BP$4,'[1]INTERNAL PARAMETERS-1'!$B$5:$J$44,5,FALSE)*VLOOKUP(SSPYLD2!BP$4,'[1]INTERNAL PARAMETERS-1'!$B$5:$J$44,6,FALSE)*VLOOKUP(SSPYLD2!BP$4,'[1]INTERNAL PARAMETERS-1'!$B$5:$J$44,3,FALSE) + SSPYLD1!BP21*(1-VLOOKUP(SSPYLD2!BP$4,'[1]INTERNAL PARAMETERS-1'!$B$5:$J$44,5,FALSE))*VLOOKUP(SSPYLD2!BP$4,'[1]INTERNAL PARAMETERS-1'!$B$5:$J$44,8,FALSE)*VLOOKUP(SSPYLD2!BP$4,'[1]INTERNAL PARAMETERS-1'!$B$5:$J$44,3,FALSE)</f>
        <v>8.0074178315936992E-4</v>
      </c>
      <c r="BQ21" s="47">
        <f>SSPYLD1!BQ21*VLOOKUP(SSPYLD2!BQ$4,'[1]INTERNAL PARAMETERS-1'!$B$5:$J$44,5,FALSE)*VLOOKUP(SSPYLD2!BQ$4,'[1]INTERNAL PARAMETERS-1'!$B$5:$J$44,6,FALSE)*VLOOKUP(SSPYLD2!BQ$4,'[1]INTERNAL PARAMETERS-1'!$B$5:$J$44,3,FALSE) + SSPYLD1!BQ21*(1-VLOOKUP(SSPYLD2!BQ$4,'[1]INTERNAL PARAMETERS-1'!$B$5:$J$44,5,FALSE))*VLOOKUP(SSPYLD2!BQ$4,'[1]INTERNAL PARAMETERS-1'!$B$5:$J$44,8,FALSE)*VLOOKUP(SSPYLD2!BQ$4,'[1]INTERNAL PARAMETERS-1'!$B$5:$J$44,3,FALSE)</f>
        <v>0.11502504305793855</v>
      </c>
      <c r="BR21" s="47">
        <f>SSPYLD1!BR21*VLOOKUP(SSPYLD2!BR$4,'[1]INTERNAL PARAMETERS-1'!$B$5:$J$44,5,FALSE)*VLOOKUP(SSPYLD2!BR$4,'[1]INTERNAL PARAMETERS-1'!$B$5:$J$44,6,FALSE)*VLOOKUP(SSPYLD2!BR$4,'[1]INTERNAL PARAMETERS-1'!$B$5:$J$44,3,FALSE) + SSPYLD1!BR21*(1-VLOOKUP(SSPYLD2!BR$4,'[1]INTERNAL PARAMETERS-1'!$B$5:$J$44,5,FALSE))*VLOOKUP(SSPYLD2!BR$4,'[1]INTERNAL PARAMETERS-1'!$B$5:$J$44,8,FALSE)*VLOOKUP(SSPYLD2!BR$4,'[1]INTERNAL PARAMETERS-1'!$B$5:$J$44,3,FALSE)</f>
        <v>1.9472375564206204E-3</v>
      </c>
      <c r="BS21" s="47">
        <f>SSPYLD1!BS21*VLOOKUP(SSPYLD2!BS$4,'[1]INTERNAL PARAMETERS-1'!$B$5:$J$44,5,FALSE)*VLOOKUP(SSPYLD2!BS$4,'[1]INTERNAL PARAMETERS-1'!$B$5:$J$44,6,FALSE)*VLOOKUP(SSPYLD2!BS$4,'[1]INTERNAL PARAMETERS-1'!$B$5:$J$44,3,FALSE) + SSPYLD1!BS21*(1-VLOOKUP(SSPYLD2!BS$4,'[1]INTERNAL PARAMETERS-1'!$B$5:$J$44,5,FALSE))*VLOOKUP(SSPYLD2!BS$4,'[1]INTERNAL PARAMETERS-1'!$B$5:$J$44,8,FALSE)*VLOOKUP(SSPYLD2!BS$4,'[1]INTERNAL PARAMETERS-1'!$B$5:$J$44,3,FALSE)</f>
        <v>3.8624015422981386E-4</v>
      </c>
      <c r="BT21" s="47">
        <f>SSPYLD1!BT21*VLOOKUP(SSPYLD2!BT$4,'[1]INTERNAL PARAMETERS-1'!$B$5:$J$44,5,FALSE)*VLOOKUP(SSPYLD2!BT$4,'[1]INTERNAL PARAMETERS-1'!$B$5:$J$44,6,FALSE)*VLOOKUP(SSPYLD2!BT$4,'[1]INTERNAL PARAMETERS-1'!$B$5:$J$44,3,FALSE) + SSPYLD1!BT21*(1-VLOOKUP(SSPYLD2!BT$4,'[1]INTERNAL PARAMETERS-1'!$B$5:$J$44,5,FALSE))*VLOOKUP(SSPYLD2!BT$4,'[1]INTERNAL PARAMETERS-1'!$B$5:$J$44,8,FALSE)*VLOOKUP(SSPYLD2!BT$4,'[1]INTERNAL PARAMETERS-1'!$B$5:$J$44,3,FALSE)</f>
        <v>0</v>
      </c>
      <c r="BU21" s="47">
        <f>SSPYLD1!BU21*VLOOKUP(SSPYLD2!BU$4,'[1]INTERNAL PARAMETERS-1'!$B$5:$J$44,5,FALSE)*VLOOKUP(SSPYLD2!BU$4,'[1]INTERNAL PARAMETERS-1'!$B$5:$J$44,6,FALSE)*VLOOKUP(SSPYLD2!BU$4,'[1]INTERNAL PARAMETERS-1'!$B$5:$J$44,3,FALSE) + SSPYLD1!BU21*(1-VLOOKUP(SSPYLD2!BU$4,'[1]INTERNAL PARAMETERS-1'!$B$5:$J$44,5,FALSE))*VLOOKUP(SSPYLD2!BU$4,'[1]INTERNAL PARAMETERS-1'!$B$5:$J$44,8,FALSE)*VLOOKUP(SSPYLD2!BU$4,'[1]INTERNAL PARAMETERS-1'!$B$5:$J$44,3,FALSE)</f>
        <v>0</v>
      </c>
      <c r="BV21" s="47">
        <f>SSPYLD1!BV21*VLOOKUP(SSPYLD2!BV$4,'[1]INTERNAL PARAMETERS-1'!$B$5:$J$44,5,FALSE)*VLOOKUP(SSPYLD2!BV$4,'[1]INTERNAL PARAMETERS-1'!$B$5:$J$44,6,FALSE)*VLOOKUP(SSPYLD2!BV$4,'[1]INTERNAL PARAMETERS-1'!$B$5:$J$44,3,FALSE) + SSPYLD1!BV21*(1-VLOOKUP(SSPYLD2!BV$4,'[1]INTERNAL PARAMETERS-1'!$B$5:$J$44,5,FALSE))*VLOOKUP(SSPYLD2!BV$4,'[1]INTERNAL PARAMETERS-1'!$B$5:$J$44,8,FALSE)*VLOOKUP(SSPYLD2!BV$4,'[1]INTERNAL PARAMETERS-1'!$B$5:$J$44,3,FALSE)</f>
        <v>0</v>
      </c>
      <c r="BW21" s="47">
        <f>SSPYLD1!BW21*VLOOKUP(SSPYLD2!BW$4,'[1]INTERNAL PARAMETERS-1'!$B$5:$J$44,5,FALSE)*VLOOKUP(SSPYLD2!BW$4,'[1]INTERNAL PARAMETERS-1'!$B$5:$J$44,6,FALSE)*VLOOKUP(SSPYLD2!BW$4,'[1]INTERNAL PARAMETERS-1'!$B$5:$J$44,3,FALSE) + SSPYLD1!BW21*(1-VLOOKUP(SSPYLD2!BW$4,'[1]INTERNAL PARAMETERS-1'!$B$5:$J$44,5,FALSE))*VLOOKUP(SSPYLD2!BW$4,'[1]INTERNAL PARAMETERS-1'!$B$5:$J$44,8,FALSE)*VLOOKUP(SSPYLD2!BW$4,'[1]INTERNAL PARAMETERS-1'!$B$5:$J$44,3,FALSE)</f>
        <v>0</v>
      </c>
      <c r="BX21" s="47">
        <f>SSPYLD1!BX21*VLOOKUP(SSPYLD2!BX$4,'[1]INTERNAL PARAMETERS-1'!$B$5:$J$44,5,FALSE)*VLOOKUP(SSPYLD2!BX$4,'[1]INTERNAL PARAMETERS-1'!$B$5:$J$44,6,FALSE)*VLOOKUP(SSPYLD2!BX$4,'[1]INTERNAL PARAMETERS-1'!$B$5:$J$44,3,FALSE) + SSPYLD1!BX21*(1-VLOOKUP(SSPYLD2!BX$4,'[1]INTERNAL PARAMETERS-1'!$B$5:$J$44,5,FALSE))*VLOOKUP(SSPYLD2!BX$4,'[1]INTERNAL PARAMETERS-1'!$B$5:$J$44,8,FALSE)*VLOOKUP(SSPYLD2!BX$4,'[1]INTERNAL PARAMETERS-1'!$B$5:$J$44,3,FALSE)</f>
        <v>0</v>
      </c>
      <c r="BY21" s="47">
        <f>SSPYLD1!BY21*VLOOKUP(SSPYLD2!BY$4,'[1]INTERNAL PARAMETERS-1'!$B$5:$J$44,5,FALSE)*VLOOKUP(SSPYLD2!BY$4,'[1]INTERNAL PARAMETERS-1'!$B$5:$J$44,6,FALSE)*VLOOKUP(SSPYLD2!BY$4,'[1]INTERNAL PARAMETERS-1'!$B$5:$J$44,3,FALSE) + SSPYLD1!BY21*(1-VLOOKUP(SSPYLD2!BY$4,'[1]INTERNAL PARAMETERS-1'!$B$5:$J$44,5,FALSE))*VLOOKUP(SSPYLD2!BY$4,'[1]INTERNAL PARAMETERS-1'!$B$5:$J$44,8,FALSE)*VLOOKUP(SSPYLD2!BY$4,'[1]INTERNAL PARAMETERS-1'!$B$5:$J$44,3,FALSE)</f>
        <v>0</v>
      </c>
      <c r="BZ21" s="47">
        <f>SSPYLD1!BZ21*VLOOKUP(SSPYLD2!BZ$4,'[1]INTERNAL PARAMETERS-1'!$B$5:$J$44,5,FALSE)*VLOOKUP(SSPYLD2!BZ$4,'[1]INTERNAL PARAMETERS-1'!$B$5:$J$44,6,FALSE)*VLOOKUP(SSPYLD2!BZ$4,'[1]INTERNAL PARAMETERS-1'!$B$5:$J$44,3,FALSE) + SSPYLD1!BZ21*(1-VLOOKUP(SSPYLD2!BZ$4,'[1]INTERNAL PARAMETERS-1'!$B$5:$J$44,5,FALSE))*VLOOKUP(SSPYLD2!BZ$4,'[1]INTERNAL PARAMETERS-1'!$B$5:$J$44,8,FALSE)*VLOOKUP(SSPYLD2!BZ$4,'[1]INTERNAL PARAMETERS-1'!$B$5:$J$44,3,FALSE)</f>
        <v>1.2661140665484627E-4</v>
      </c>
      <c r="CA21" s="47">
        <f>SSPYLD1!CA21*VLOOKUP(SSPYLD2!CA$4,'[1]INTERNAL PARAMETERS-1'!$B$5:$J$44,5,FALSE)*VLOOKUP(SSPYLD2!CA$4,'[1]INTERNAL PARAMETERS-1'!$B$5:$J$44,6,FALSE)*VLOOKUP(SSPYLD2!CA$4,'[1]INTERNAL PARAMETERS-1'!$B$5:$J$44,3,FALSE) + SSPYLD1!CA21*(1-VLOOKUP(SSPYLD2!CA$4,'[1]INTERNAL PARAMETERS-1'!$B$5:$J$44,5,FALSE))*VLOOKUP(SSPYLD2!CA$4,'[1]INTERNAL PARAMETERS-1'!$B$5:$J$44,8,FALSE)*VLOOKUP(SSPYLD2!CA$4,'[1]INTERNAL PARAMETERS-1'!$B$5:$J$44,3,FALSE)</f>
        <v>0</v>
      </c>
      <c r="CB21" s="47">
        <f>SSPYLD1!CB21*VLOOKUP(SSPYLD2!CB$4,'[1]INTERNAL PARAMETERS-1'!$B$5:$J$44,5,FALSE)*VLOOKUP(SSPYLD2!CB$4,'[1]INTERNAL PARAMETERS-1'!$B$5:$J$44,6,FALSE)*VLOOKUP(SSPYLD2!CB$4,'[1]INTERNAL PARAMETERS-1'!$B$5:$J$44,3,FALSE) + SSPYLD1!CB21*(1-VLOOKUP(SSPYLD2!CB$4,'[1]INTERNAL PARAMETERS-1'!$B$5:$J$44,5,FALSE))*VLOOKUP(SSPYLD2!CB$4,'[1]INTERNAL PARAMETERS-1'!$B$5:$J$44,8,FALSE)*VLOOKUP(SSPYLD2!CB$4,'[1]INTERNAL PARAMETERS-1'!$B$5:$J$44,3,FALSE)</f>
        <v>0</v>
      </c>
      <c r="CC21" s="47">
        <f>SSPYLD1!CC21*VLOOKUP(SSPYLD2!CC$4,'[1]INTERNAL PARAMETERS-1'!$B$5:$J$44,5,FALSE)*VLOOKUP(SSPYLD2!CC$4,'[1]INTERNAL PARAMETERS-1'!$B$5:$J$44,6,FALSE)*VLOOKUP(SSPYLD2!CC$4,'[1]INTERNAL PARAMETERS-1'!$B$5:$J$44,3,FALSE) + SSPYLD1!CC21*(1-VLOOKUP(SSPYLD2!CC$4,'[1]INTERNAL PARAMETERS-1'!$B$5:$J$44,5,FALSE))*VLOOKUP(SSPYLD2!CC$4,'[1]INTERNAL PARAMETERS-1'!$B$5:$J$44,8,FALSE)*VLOOKUP(SSPYLD2!CC$4,'[1]INTERNAL PARAMETERS-1'!$B$5:$J$44,3,FALSE)</f>
        <v>5.6272449892243604E-4</v>
      </c>
      <c r="CD21" s="47">
        <f>SSPYLD1!CD21*VLOOKUP(SSPYLD2!CD$4,'[1]INTERNAL PARAMETERS-1'!$B$5:$J$44,5,FALSE)*VLOOKUP(SSPYLD2!CD$4,'[1]INTERNAL PARAMETERS-1'!$B$5:$J$44,6,FALSE)*VLOOKUP(SSPYLD2!CD$4,'[1]INTERNAL PARAMETERS-1'!$B$5:$J$44,3,FALSE) + SSPYLD1!CD21*(1-VLOOKUP(SSPYLD2!CD$4,'[1]INTERNAL PARAMETERS-1'!$B$5:$J$44,5,FALSE))*VLOOKUP(SSPYLD2!CD$4,'[1]INTERNAL PARAMETERS-1'!$B$5:$J$44,8,FALSE)*VLOOKUP(SSPYLD2!CD$4,'[1]INTERNAL PARAMETERS-1'!$B$5:$J$44,3,FALSE)</f>
        <v>1.8200523506859303E-3</v>
      </c>
      <c r="CE21" s="47">
        <f>SSPYLD1!CE21*VLOOKUP(SSPYLD2!CE$4,'[1]INTERNAL PARAMETERS-1'!$B$5:$J$44,5,FALSE)*VLOOKUP(SSPYLD2!CE$4,'[1]INTERNAL PARAMETERS-1'!$B$5:$J$44,6,FALSE)*VLOOKUP(SSPYLD2!CE$4,'[1]INTERNAL PARAMETERS-1'!$B$5:$J$44,3,FALSE) + SSPYLD1!CE21*(1-VLOOKUP(SSPYLD2!CE$4,'[1]INTERNAL PARAMETERS-1'!$B$5:$J$44,5,FALSE))*VLOOKUP(SSPYLD2!CE$4,'[1]INTERNAL PARAMETERS-1'!$B$5:$J$44,8,FALSE)*VLOOKUP(SSPYLD2!CE$4,'[1]INTERNAL PARAMETERS-1'!$B$5:$J$44,3,FALSE)</f>
        <v>1.823844172609461E-3</v>
      </c>
      <c r="CF21" s="47">
        <f>SSPYLD1!CF21*VLOOKUP(SSPYLD2!CF$4,'[1]INTERNAL PARAMETERS-1'!$B$5:$J$44,5,FALSE)*VLOOKUP(SSPYLD2!CF$4,'[1]INTERNAL PARAMETERS-1'!$B$5:$J$44,6,FALSE)*VLOOKUP(SSPYLD2!CF$4,'[1]INTERNAL PARAMETERS-1'!$B$5:$J$44,3,FALSE) + SSPYLD1!CF21*(1-VLOOKUP(SSPYLD2!CF$4,'[1]INTERNAL PARAMETERS-1'!$B$5:$J$44,5,FALSE))*VLOOKUP(SSPYLD2!CF$4,'[1]INTERNAL PARAMETERS-1'!$B$5:$J$44,8,FALSE)*VLOOKUP(SSPYLD2!CF$4,'[1]INTERNAL PARAMETERS-1'!$B$5:$J$44,3,FALSE)</f>
        <v>0</v>
      </c>
      <c r="CG21" s="47">
        <f>SSPYLD1!CG21*VLOOKUP(SSPYLD2!CG$4,'[1]INTERNAL PARAMETERS-1'!$B$5:$J$44,5,FALSE)*VLOOKUP(SSPYLD2!CG$4,'[1]INTERNAL PARAMETERS-1'!$B$5:$J$44,6,FALSE)*VLOOKUP(SSPYLD2!CG$4,'[1]INTERNAL PARAMETERS-1'!$B$5:$J$44,3,FALSE) + SSPYLD1!CG21*(1-VLOOKUP(SSPYLD2!CG$4,'[1]INTERNAL PARAMETERS-1'!$B$5:$J$44,5,FALSE))*VLOOKUP(SSPYLD2!CG$4,'[1]INTERNAL PARAMETERS-1'!$B$5:$J$44,8,FALSE)*VLOOKUP(SSPYLD2!CG$4,'[1]INTERNAL PARAMETERS-1'!$B$5:$J$44,3,FALSE)</f>
        <v>2.3270974787712671E-4</v>
      </c>
      <c r="CH21" s="46">
        <f>SSPYLD1!CH21*VLOOKUP(SSPYLD2!CH$4,'[1]INTERNAL PARAMETERS-1'!$B$5:$J$44,5,FALSE)*VLOOKUP(SSPYLD2!CH$4,'[1]INTERNAL PARAMETERS-1'!$B$5:$J$44,6,FALSE)*VLOOKUP(SSPYLD2!CH$4,'[1]INTERNAL PARAMETERS-1'!$B$5:$J$44,3,FALSE) + SSPYLD1!CH21*(1-VLOOKUP(SSPYLD2!CH$4,'[1]INTERNAL PARAMETERS-1'!$B$5:$J$44,5,FALSE))*VLOOKUP(SSPYLD2!CH$4,'[1]INTERNAL PARAMETERS-1'!$B$5:$J$44,8,FALSE)*VLOOKUP(SSPYLD2!CH$4,'[1]INTERNAL PARAMETERS-1'!$B$5:$J$44,3,FALSE)</f>
        <v>0</v>
      </c>
      <c r="CJ21" s="48">
        <f t="shared" si="0"/>
        <v>12.675543022307144</v>
      </c>
      <c r="CK21" s="46">
        <f t="shared" si="1"/>
        <v>3.7902611562042292</v>
      </c>
    </row>
    <row r="22" spans="2:89" x14ac:dyDescent="0.4">
      <c r="B22" s="61" t="s">
        <v>5</v>
      </c>
      <c r="C22" s="60" t="s">
        <v>68</v>
      </c>
      <c r="D22" s="60" t="s">
        <v>49</v>
      </c>
      <c r="E22" s="135">
        <f>'S Str&amp;Pad'!X22</f>
        <v>117.98855416065562</v>
      </c>
      <c r="F22" s="62">
        <f>'[1]INTERNAL PARAMETERS-1'!M22</f>
        <v>5.05</v>
      </c>
      <c r="G22" s="48">
        <f>SSPYLD1!G22*VLOOKUP(SSPYLD2!G$4,'[1]INTERNAL PARAMETERS-1'!$B$5:$J$44,5,FALSE)*VLOOKUP(SSPYLD2!G$4,'[1]INTERNAL PARAMETERS-1'!$B$5:$J$44,7,FALSE)*SSPYLD2!$F22 + SSPYLD1!G22*(1-VLOOKUP(SSPYLD2!G$4,'[1]INTERNAL PARAMETERS-1'!$B$5:$J$44,5,FALSE))*VLOOKUP(SSPYLD2!G$4,'[1]INTERNAL PARAMETERS-1'!$B$5:$J$44,9,FALSE)*SSPYLD2!$F22</f>
        <v>0.90218987689097274</v>
      </c>
      <c r="H22" s="47">
        <f>SSPYLD1!H22*VLOOKUP(SSPYLD2!H$4,'[1]INTERNAL PARAMETERS-1'!$B$5:$J$44,5,FALSE)*VLOOKUP(SSPYLD2!H$4,'[1]INTERNAL PARAMETERS-1'!$B$5:$J$44,7,FALSE)*SSPYLD2!$F22 + SSPYLD1!H22*(1-VLOOKUP(SSPYLD2!H$4,'[1]INTERNAL PARAMETERS-1'!$B$5:$J$44,5,FALSE))*VLOOKUP(SSPYLD2!H$4,'[1]INTERNAL PARAMETERS-1'!$B$5:$J$44,9,FALSE)*SSPYLD2!$F22</f>
        <v>0.45339253575505595</v>
      </c>
      <c r="I22" s="47">
        <f>SSPYLD1!I22*VLOOKUP(SSPYLD2!I$4,'[1]INTERNAL PARAMETERS-1'!$B$5:$J$44,5,FALSE)*VLOOKUP(SSPYLD2!I$4,'[1]INTERNAL PARAMETERS-1'!$B$5:$J$44,7,FALSE)*SSPYLD2!$F22 + SSPYLD1!I22*(1-VLOOKUP(SSPYLD2!I$4,'[1]INTERNAL PARAMETERS-1'!$B$5:$J$44,5,FALSE))*VLOOKUP(SSPYLD2!I$4,'[1]INTERNAL PARAMETERS-1'!$B$5:$J$44,9,FALSE)*SSPYLD2!$F22</f>
        <v>1.3647518610102405</v>
      </c>
      <c r="J22" s="47">
        <f>SSPYLD1!J22*VLOOKUP(SSPYLD2!J$4,'[1]INTERNAL PARAMETERS-1'!$B$5:$J$44,5,FALSE)*VLOOKUP(SSPYLD2!J$4,'[1]INTERNAL PARAMETERS-1'!$B$5:$J$44,7,FALSE)*SSPYLD2!$F22 + SSPYLD1!J22*(1-VLOOKUP(SSPYLD2!J$4,'[1]INTERNAL PARAMETERS-1'!$B$5:$J$44,5,FALSE))*VLOOKUP(SSPYLD2!J$4,'[1]INTERNAL PARAMETERS-1'!$B$5:$J$44,9,FALSE)*SSPYLD2!$F22</f>
        <v>0</v>
      </c>
      <c r="K22" s="47">
        <f>SSPYLD1!K22*VLOOKUP(SSPYLD2!K$4,'[1]INTERNAL PARAMETERS-1'!$B$5:$J$44,5,FALSE)*VLOOKUP(SSPYLD2!K$4,'[1]INTERNAL PARAMETERS-1'!$B$5:$J$44,7,FALSE)*SSPYLD2!$F22 + SSPYLD1!K22*(1-VLOOKUP(SSPYLD2!K$4,'[1]INTERNAL PARAMETERS-1'!$B$5:$J$44,5,FALSE))*VLOOKUP(SSPYLD2!K$4,'[1]INTERNAL PARAMETERS-1'!$B$5:$J$44,9,FALSE)*SSPYLD2!$F22</f>
        <v>0</v>
      </c>
      <c r="L22" s="47">
        <f>SSPYLD1!L22*VLOOKUP(SSPYLD2!L$4,'[1]INTERNAL PARAMETERS-1'!$B$5:$J$44,5,FALSE)*VLOOKUP(SSPYLD2!L$4,'[1]INTERNAL PARAMETERS-1'!$B$5:$J$44,7,FALSE)*SSPYLD2!$F22 + SSPYLD1!L22*(1-VLOOKUP(SSPYLD2!L$4,'[1]INTERNAL PARAMETERS-1'!$B$5:$J$44,5,FALSE))*VLOOKUP(SSPYLD2!L$4,'[1]INTERNAL PARAMETERS-1'!$B$5:$J$44,9,FALSE)*SSPYLD2!$F22</f>
        <v>0</v>
      </c>
      <c r="M22" s="47">
        <f>SSPYLD1!M22*VLOOKUP(SSPYLD2!M$4,'[1]INTERNAL PARAMETERS-1'!$B$5:$J$44,5,FALSE)*VLOOKUP(SSPYLD2!M$4,'[1]INTERNAL PARAMETERS-1'!$B$5:$J$44,7,FALSE)*SSPYLD2!$F22 + SSPYLD1!M22*(1-VLOOKUP(SSPYLD2!M$4,'[1]INTERNAL PARAMETERS-1'!$B$5:$J$44,5,FALSE))*VLOOKUP(SSPYLD2!M$4,'[1]INTERNAL PARAMETERS-1'!$B$5:$J$44,9,FALSE)*SSPYLD2!$F22</f>
        <v>0.3760902867463507</v>
      </c>
      <c r="N22" s="47">
        <f>SSPYLD1!N22*VLOOKUP(SSPYLD2!N$4,'[1]INTERNAL PARAMETERS-1'!$B$5:$J$44,5,FALSE)*VLOOKUP(SSPYLD2!N$4,'[1]INTERNAL PARAMETERS-1'!$B$5:$J$44,7,FALSE)*SSPYLD2!$F22 + SSPYLD1!N22*(1-VLOOKUP(SSPYLD2!N$4,'[1]INTERNAL PARAMETERS-1'!$B$5:$J$44,5,FALSE))*VLOOKUP(SSPYLD2!N$4,'[1]INTERNAL PARAMETERS-1'!$B$5:$J$44,9,FALSE)*SSPYLD2!$F22</f>
        <v>2.6805301944977972E-3</v>
      </c>
      <c r="O22" s="47">
        <f>SSPYLD1!O22*VLOOKUP(SSPYLD2!O$4,'[1]INTERNAL PARAMETERS-1'!$B$5:$J$44,5,FALSE)*VLOOKUP(SSPYLD2!O$4,'[1]INTERNAL PARAMETERS-1'!$B$5:$J$44,7,FALSE)*SSPYLD2!$F22 + SSPYLD1!O22*(1-VLOOKUP(SSPYLD2!O$4,'[1]INTERNAL PARAMETERS-1'!$B$5:$J$44,5,FALSE))*VLOOKUP(SSPYLD2!O$4,'[1]INTERNAL PARAMETERS-1'!$B$5:$J$44,9,FALSE)*SSPYLD2!$F22</f>
        <v>0</v>
      </c>
      <c r="P22" s="47">
        <f>SSPYLD1!P22*VLOOKUP(SSPYLD2!P$4,'[1]INTERNAL PARAMETERS-1'!$B$5:$J$44,5,FALSE)*VLOOKUP(SSPYLD2!P$4,'[1]INTERNAL PARAMETERS-1'!$B$5:$J$44,7,FALSE)*SSPYLD2!$F22 + SSPYLD1!P22*(1-VLOOKUP(SSPYLD2!P$4,'[1]INTERNAL PARAMETERS-1'!$B$5:$J$44,5,FALSE))*VLOOKUP(SSPYLD2!P$4,'[1]INTERNAL PARAMETERS-1'!$B$5:$J$44,9,FALSE)*SSPYLD2!$F22</f>
        <v>0</v>
      </c>
      <c r="Q22" s="47">
        <f>SSPYLD1!Q22*VLOOKUP(SSPYLD2!Q$4,'[1]INTERNAL PARAMETERS-1'!$B$5:$J$44,5,FALSE)*VLOOKUP(SSPYLD2!Q$4,'[1]INTERNAL PARAMETERS-1'!$B$5:$J$44,7,FALSE)*SSPYLD2!$F22 + SSPYLD1!Q22*(1-VLOOKUP(SSPYLD2!Q$4,'[1]INTERNAL PARAMETERS-1'!$B$5:$J$44,5,FALSE))*VLOOKUP(SSPYLD2!Q$4,'[1]INTERNAL PARAMETERS-1'!$B$5:$J$44,9,FALSE)*SSPYLD2!$F22</f>
        <v>0</v>
      </c>
      <c r="R22" s="47">
        <f>SSPYLD1!R22*VLOOKUP(SSPYLD2!R$4,'[1]INTERNAL PARAMETERS-1'!$B$5:$J$44,5,FALSE)*VLOOKUP(SSPYLD2!R$4,'[1]INTERNAL PARAMETERS-1'!$B$5:$J$44,7,FALSE)*SSPYLD2!$F22 + SSPYLD1!R22*(1-VLOOKUP(SSPYLD2!R$4,'[1]INTERNAL PARAMETERS-1'!$B$5:$J$44,5,FALSE))*VLOOKUP(SSPYLD2!R$4,'[1]INTERNAL PARAMETERS-1'!$B$5:$J$44,9,FALSE)*SSPYLD2!$F22</f>
        <v>0</v>
      </c>
      <c r="S22" s="47">
        <f>SSPYLD1!S22*VLOOKUP(SSPYLD2!S$4,'[1]INTERNAL PARAMETERS-1'!$B$5:$J$44,5,FALSE)*VLOOKUP(SSPYLD2!S$4,'[1]INTERNAL PARAMETERS-1'!$B$5:$J$44,7,FALSE)*SSPYLD2!$F22 + SSPYLD1!S22*(1-VLOOKUP(SSPYLD2!S$4,'[1]INTERNAL PARAMETERS-1'!$B$5:$J$44,5,FALSE))*VLOOKUP(SSPYLD2!S$4,'[1]INTERNAL PARAMETERS-1'!$B$5:$J$44,9,FALSE)*SSPYLD2!$F22</f>
        <v>0.15975914675199787</v>
      </c>
      <c r="T22" s="47">
        <f>SSPYLD1!T22*VLOOKUP(SSPYLD2!T$4,'[1]INTERNAL PARAMETERS-1'!$B$5:$J$44,5,FALSE)*VLOOKUP(SSPYLD2!T$4,'[1]INTERNAL PARAMETERS-1'!$B$5:$J$44,7,FALSE)*SSPYLD2!$F22 + SSPYLD1!T22*(1-VLOOKUP(SSPYLD2!T$4,'[1]INTERNAL PARAMETERS-1'!$B$5:$J$44,5,FALSE))*VLOOKUP(SSPYLD2!T$4,'[1]INTERNAL PARAMETERS-1'!$B$5:$J$44,9,FALSE)*SSPYLD2!$F22</f>
        <v>1.5317315397130268E-2</v>
      </c>
      <c r="U22" s="47">
        <f>SSPYLD1!U22*VLOOKUP(SSPYLD2!U$4,'[1]INTERNAL PARAMETERS-1'!$B$5:$J$44,5,FALSE)*VLOOKUP(SSPYLD2!U$4,'[1]INTERNAL PARAMETERS-1'!$B$5:$J$44,7,FALSE)*SSPYLD2!$F22 + SSPYLD1!U22*(1-VLOOKUP(SSPYLD2!U$4,'[1]INTERNAL PARAMETERS-1'!$B$5:$J$44,5,FALSE))*VLOOKUP(SSPYLD2!U$4,'[1]INTERNAL PARAMETERS-1'!$B$5:$J$44,9,FALSE)*SSPYLD2!$F22</f>
        <v>1.1539044265838136E-2</v>
      </c>
      <c r="V22" s="47">
        <f>SSPYLD1!V22*VLOOKUP(SSPYLD2!V$4,'[1]INTERNAL PARAMETERS-1'!$B$5:$J$44,5,FALSE)*VLOOKUP(SSPYLD2!V$4,'[1]INTERNAL PARAMETERS-1'!$B$5:$J$44,7,FALSE)*SSPYLD2!$F22 + SSPYLD1!V22*(1-VLOOKUP(SSPYLD2!V$4,'[1]INTERNAL PARAMETERS-1'!$B$5:$J$44,5,FALSE))*VLOOKUP(SSPYLD2!V$4,'[1]INTERNAL PARAMETERS-1'!$B$5:$J$44,9,FALSE)*SSPYLD2!$F22</f>
        <v>0.17944171530543968</v>
      </c>
      <c r="W22" s="47">
        <f>SSPYLD1!W22*VLOOKUP(SSPYLD2!W$4,'[1]INTERNAL PARAMETERS-1'!$B$5:$J$44,5,FALSE)*VLOOKUP(SSPYLD2!W$4,'[1]INTERNAL PARAMETERS-1'!$B$5:$J$44,7,FALSE)*SSPYLD2!$F22 + SSPYLD1!W22*(1-VLOOKUP(SSPYLD2!W$4,'[1]INTERNAL PARAMETERS-1'!$B$5:$J$44,5,FALSE))*VLOOKUP(SSPYLD2!W$4,'[1]INTERNAL PARAMETERS-1'!$B$5:$J$44,9,FALSE)*SSPYLD2!$F22</f>
        <v>0</v>
      </c>
      <c r="X22" s="47">
        <f>SSPYLD1!X22*VLOOKUP(SSPYLD2!X$4,'[1]INTERNAL PARAMETERS-1'!$B$5:$J$44,5,FALSE)*VLOOKUP(SSPYLD2!X$4,'[1]INTERNAL PARAMETERS-1'!$B$5:$J$44,7,FALSE)*SSPYLD2!$F22 + SSPYLD1!X22*(1-VLOOKUP(SSPYLD2!X$4,'[1]INTERNAL PARAMETERS-1'!$B$5:$J$44,5,FALSE))*VLOOKUP(SSPYLD2!X$4,'[1]INTERNAL PARAMETERS-1'!$B$5:$J$44,9,FALSE)*SSPYLD2!$F22</f>
        <v>0</v>
      </c>
      <c r="Y22" s="47">
        <f>SSPYLD1!Y22*VLOOKUP(SSPYLD2!Y$4,'[1]INTERNAL PARAMETERS-1'!$B$5:$J$44,5,FALSE)*VLOOKUP(SSPYLD2!Y$4,'[1]INTERNAL PARAMETERS-1'!$B$5:$J$44,7,FALSE)*SSPYLD2!$F22 + SSPYLD1!Y22*(1-VLOOKUP(SSPYLD2!Y$4,'[1]INTERNAL PARAMETERS-1'!$B$5:$J$44,5,FALSE))*VLOOKUP(SSPYLD2!Y$4,'[1]INTERNAL PARAMETERS-1'!$B$5:$J$44,9,FALSE)*SSPYLD2!$F22</f>
        <v>0</v>
      </c>
      <c r="Z22" s="47">
        <f>SSPYLD1!Z22*VLOOKUP(SSPYLD2!Z$4,'[1]INTERNAL PARAMETERS-1'!$B$5:$J$44,5,FALSE)*VLOOKUP(SSPYLD2!Z$4,'[1]INTERNAL PARAMETERS-1'!$B$5:$J$44,7,FALSE)*SSPYLD2!$F22 + SSPYLD1!Z22*(1-VLOOKUP(SSPYLD2!Z$4,'[1]INTERNAL PARAMETERS-1'!$B$5:$J$44,5,FALSE))*VLOOKUP(SSPYLD2!Z$4,'[1]INTERNAL PARAMETERS-1'!$B$5:$J$44,9,FALSE)*SSPYLD2!$F22</f>
        <v>0</v>
      </c>
      <c r="AA22" s="47">
        <f>SSPYLD1!AA22*VLOOKUP(SSPYLD2!AA$4,'[1]INTERNAL PARAMETERS-1'!$B$5:$J$44,5,FALSE)*VLOOKUP(SSPYLD2!AA$4,'[1]INTERNAL PARAMETERS-1'!$B$5:$J$44,7,FALSE)*SSPYLD2!$F22 + SSPYLD1!AA22*(1-VLOOKUP(SSPYLD2!AA$4,'[1]INTERNAL PARAMETERS-1'!$B$5:$J$44,5,FALSE))*VLOOKUP(SSPYLD2!AA$4,'[1]INTERNAL PARAMETERS-1'!$B$5:$J$44,9,FALSE)*SSPYLD2!$F22</f>
        <v>0</v>
      </c>
      <c r="AB22" s="47">
        <f>SSPYLD1!AB22*VLOOKUP(SSPYLD2!AB$4,'[1]INTERNAL PARAMETERS-1'!$B$5:$J$44,5,FALSE)*VLOOKUP(SSPYLD2!AB$4,'[1]INTERNAL PARAMETERS-1'!$B$5:$J$44,7,FALSE)*SSPYLD2!$F22 + SSPYLD1!AB22*(1-VLOOKUP(SSPYLD2!AB$4,'[1]INTERNAL PARAMETERS-1'!$B$5:$J$44,5,FALSE))*VLOOKUP(SSPYLD2!AB$4,'[1]INTERNAL PARAMETERS-1'!$B$5:$J$44,9,FALSE)*SSPYLD2!$F22</f>
        <v>0</v>
      </c>
      <c r="AC22" s="47">
        <f>SSPYLD1!AC22*VLOOKUP(SSPYLD2!AC$4,'[1]INTERNAL PARAMETERS-1'!$B$5:$J$44,5,FALSE)*VLOOKUP(SSPYLD2!AC$4,'[1]INTERNAL PARAMETERS-1'!$B$5:$J$44,7,FALSE)*SSPYLD2!$F22 + SSPYLD1!AC22*(1-VLOOKUP(SSPYLD2!AC$4,'[1]INTERNAL PARAMETERS-1'!$B$5:$J$44,5,FALSE))*VLOOKUP(SSPYLD2!AC$4,'[1]INTERNAL PARAMETERS-1'!$B$5:$J$44,9,FALSE)*SSPYLD2!$F22</f>
        <v>0</v>
      </c>
      <c r="AD22" s="47">
        <f>SSPYLD1!AD22*VLOOKUP(SSPYLD2!AD$4,'[1]INTERNAL PARAMETERS-1'!$B$5:$J$44,5,FALSE)*VLOOKUP(SSPYLD2!AD$4,'[1]INTERNAL PARAMETERS-1'!$B$5:$J$44,7,FALSE)*SSPYLD2!$F22 + SSPYLD1!AD22*(1-VLOOKUP(SSPYLD2!AD$4,'[1]INTERNAL PARAMETERS-1'!$B$5:$J$44,5,FALSE))*VLOOKUP(SSPYLD2!AD$4,'[1]INTERNAL PARAMETERS-1'!$B$5:$J$44,9,FALSE)*SSPYLD2!$F22</f>
        <v>0</v>
      </c>
      <c r="AE22" s="47">
        <f>SSPYLD1!AE22*VLOOKUP(SSPYLD2!AE$4,'[1]INTERNAL PARAMETERS-1'!$B$5:$J$44,5,FALSE)*VLOOKUP(SSPYLD2!AE$4,'[1]INTERNAL PARAMETERS-1'!$B$5:$J$44,7,FALSE)*SSPYLD2!$F22 + SSPYLD1!AE22*(1-VLOOKUP(SSPYLD2!AE$4,'[1]INTERNAL PARAMETERS-1'!$B$5:$J$44,5,FALSE))*VLOOKUP(SSPYLD2!AE$4,'[1]INTERNAL PARAMETERS-1'!$B$5:$J$44,9,FALSE)*SSPYLD2!$F22</f>
        <v>0</v>
      </c>
      <c r="AF22" s="47">
        <f>SSPYLD1!AF22*VLOOKUP(SSPYLD2!AF$4,'[1]INTERNAL PARAMETERS-1'!$B$5:$J$44,5,FALSE)*VLOOKUP(SSPYLD2!AF$4,'[1]INTERNAL PARAMETERS-1'!$B$5:$J$44,7,FALSE)*SSPYLD2!$F22 + SSPYLD1!AF22*(1-VLOOKUP(SSPYLD2!AF$4,'[1]INTERNAL PARAMETERS-1'!$B$5:$J$44,5,FALSE))*VLOOKUP(SSPYLD2!AF$4,'[1]INTERNAL PARAMETERS-1'!$B$5:$J$44,9,FALSE)*SSPYLD2!$F22</f>
        <v>0</v>
      </c>
      <c r="AG22" s="47">
        <f>SSPYLD1!AG22*VLOOKUP(SSPYLD2!AG$4,'[1]INTERNAL PARAMETERS-1'!$B$5:$J$44,5,FALSE)*VLOOKUP(SSPYLD2!AG$4,'[1]INTERNAL PARAMETERS-1'!$B$5:$J$44,7,FALSE)*SSPYLD2!$F22 + SSPYLD1!AG22*(1-VLOOKUP(SSPYLD2!AG$4,'[1]INTERNAL PARAMETERS-1'!$B$5:$J$44,5,FALSE))*VLOOKUP(SSPYLD2!AG$4,'[1]INTERNAL PARAMETERS-1'!$B$5:$J$44,9,FALSE)*SSPYLD2!$F22</f>
        <v>0</v>
      </c>
      <c r="AH22" s="47">
        <f>SSPYLD1!AH22*VLOOKUP(SSPYLD2!AH$4,'[1]INTERNAL PARAMETERS-1'!$B$5:$J$44,5,FALSE)*VLOOKUP(SSPYLD2!AH$4,'[1]INTERNAL PARAMETERS-1'!$B$5:$J$44,7,FALSE)*SSPYLD2!$F22 + SSPYLD1!AH22*(1-VLOOKUP(SSPYLD2!AH$4,'[1]INTERNAL PARAMETERS-1'!$B$5:$J$44,5,FALSE))*VLOOKUP(SSPYLD2!AH$4,'[1]INTERNAL PARAMETERS-1'!$B$5:$J$44,9,FALSE)*SSPYLD2!$F22</f>
        <v>0</v>
      </c>
      <c r="AI22" s="47">
        <f>SSPYLD1!AI22*VLOOKUP(SSPYLD2!AI$4,'[1]INTERNAL PARAMETERS-1'!$B$5:$J$44,5,FALSE)*VLOOKUP(SSPYLD2!AI$4,'[1]INTERNAL PARAMETERS-1'!$B$5:$J$44,7,FALSE)*SSPYLD2!$F22 + SSPYLD1!AI22*(1-VLOOKUP(SSPYLD2!AI$4,'[1]INTERNAL PARAMETERS-1'!$B$5:$J$44,5,FALSE))*VLOOKUP(SSPYLD2!AI$4,'[1]INTERNAL PARAMETERS-1'!$B$5:$J$44,9,FALSE)*SSPYLD2!$F22</f>
        <v>0</v>
      </c>
      <c r="AJ22" s="47">
        <f>SSPYLD1!AJ22*VLOOKUP(SSPYLD2!AJ$4,'[1]INTERNAL PARAMETERS-1'!$B$5:$J$44,5,FALSE)*VLOOKUP(SSPYLD2!AJ$4,'[1]INTERNAL PARAMETERS-1'!$B$5:$J$44,7,FALSE)*SSPYLD2!$F22 + SSPYLD1!AJ22*(1-VLOOKUP(SSPYLD2!AJ$4,'[1]INTERNAL PARAMETERS-1'!$B$5:$J$44,5,FALSE))*VLOOKUP(SSPYLD2!AJ$4,'[1]INTERNAL PARAMETERS-1'!$B$5:$J$44,9,FALSE)*SSPYLD2!$F22</f>
        <v>1.9912510016269345E-2</v>
      </c>
      <c r="AK22" s="47">
        <f>SSPYLD1!AK22*VLOOKUP(SSPYLD2!AK$4,'[1]INTERNAL PARAMETERS-1'!$B$5:$J$44,5,FALSE)*VLOOKUP(SSPYLD2!AK$4,'[1]INTERNAL PARAMETERS-1'!$B$5:$J$44,7,FALSE)*SSPYLD2!$F22 + SSPYLD1!AK22*(1-VLOOKUP(SSPYLD2!AK$4,'[1]INTERNAL PARAMETERS-1'!$B$5:$J$44,5,FALSE))*VLOOKUP(SSPYLD2!AK$4,'[1]INTERNAL PARAMETERS-1'!$B$5:$J$44,9,FALSE)*SSPYLD2!$F22</f>
        <v>0</v>
      </c>
      <c r="AL22" s="47">
        <f>SSPYLD1!AL22*VLOOKUP(SSPYLD2!AL$4,'[1]INTERNAL PARAMETERS-1'!$B$5:$J$44,5,FALSE)*VLOOKUP(SSPYLD2!AL$4,'[1]INTERNAL PARAMETERS-1'!$B$5:$J$44,7,FALSE)*SSPYLD2!$F22 + SSPYLD1!AL22*(1-VLOOKUP(SSPYLD2!AL$4,'[1]INTERNAL PARAMETERS-1'!$B$5:$J$44,5,FALSE))*VLOOKUP(SSPYLD2!AL$4,'[1]INTERNAL PARAMETERS-1'!$B$5:$J$44,9,FALSE)*SSPYLD2!$F22</f>
        <v>0</v>
      </c>
      <c r="AM22" s="47">
        <f>SSPYLD1!AM22*VLOOKUP(SSPYLD2!AM$4,'[1]INTERNAL PARAMETERS-1'!$B$5:$J$44,5,FALSE)*VLOOKUP(SSPYLD2!AM$4,'[1]INTERNAL PARAMETERS-1'!$B$5:$J$44,7,FALSE)*SSPYLD2!$F22 + SSPYLD1!AM22*(1-VLOOKUP(SSPYLD2!AM$4,'[1]INTERNAL PARAMETERS-1'!$B$5:$J$44,5,FALSE))*VLOOKUP(SSPYLD2!AM$4,'[1]INTERNAL PARAMETERS-1'!$B$5:$J$44,9,FALSE)*SSPYLD2!$F22</f>
        <v>0</v>
      </c>
      <c r="AN22" s="47">
        <f>SSPYLD1!AN22*VLOOKUP(SSPYLD2!AN$4,'[1]INTERNAL PARAMETERS-1'!$B$5:$J$44,5,FALSE)*VLOOKUP(SSPYLD2!AN$4,'[1]INTERNAL PARAMETERS-1'!$B$5:$J$44,7,FALSE)*SSPYLD2!$F22 + SSPYLD1!AN22*(1-VLOOKUP(SSPYLD2!AN$4,'[1]INTERNAL PARAMETERS-1'!$B$5:$J$44,5,FALSE))*VLOOKUP(SSPYLD2!AN$4,'[1]INTERNAL PARAMETERS-1'!$B$5:$J$44,9,FALSE)*SSPYLD2!$F22</f>
        <v>0</v>
      </c>
      <c r="AO22" s="47">
        <f>SSPYLD1!AO22*VLOOKUP(SSPYLD2!AO$4,'[1]INTERNAL PARAMETERS-1'!$B$5:$J$44,5,FALSE)*VLOOKUP(SSPYLD2!AO$4,'[1]INTERNAL PARAMETERS-1'!$B$5:$J$44,7,FALSE)*SSPYLD2!$F22 + SSPYLD1!AO22*(1-VLOOKUP(SSPYLD2!AO$4,'[1]INTERNAL PARAMETERS-1'!$B$5:$J$44,5,FALSE))*VLOOKUP(SSPYLD2!AO$4,'[1]INTERNAL PARAMETERS-1'!$B$5:$J$44,9,FALSE)*SSPYLD2!$F22</f>
        <v>0</v>
      </c>
      <c r="AP22" s="47">
        <f>SSPYLD1!AP22*VLOOKUP(SSPYLD2!AP$4,'[1]INTERNAL PARAMETERS-1'!$B$5:$J$44,5,FALSE)*VLOOKUP(SSPYLD2!AP$4,'[1]INTERNAL PARAMETERS-1'!$B$5:$J$44,7,FALSE)*SSPYLD2!$F22 + SSPYLD1!AP22*(1-VLOOKUP(SSPYLD2!AP$4,'[1]INTERNAL PARAMETERS-1'!$B$5:$J$44,5,FALSE))*VLOOKUP(SSPYLD2!AP$4,'[1]INTERNAL PARAMETERS-1'!$B$5:$J$44,9,FALSE)*SSPYLD2!$F22</f>
        <v>0</v>
      </c>
      <c r="AQ22" s="47">
        <f>SSPYLD1!AQ22*VLOOKUP(SSPYLD2!AQ$4,'[1]INTERNAL PARAMETERS-1'!$B$5:$J$44,5,FALSE)*VLOOKUP(SSPYLD2!AQ$4,'[1]INTERNAL PARAMETERS-1'!$B$5:$J$44,7,FALSE)*SSPYLD2!$F22 + SSPYLD1!AQ22*(1-VLOOKUP(SSPYLD2!AQ$4,'[1]INTERNAL PARAMETERS-1'!$B$5:$J$44,5,FALSE))*VLOOKUP(SSPYLD2!AQ$4,'[1]INTERNAL PARAMETERS-1'!$B$5:$J$44,9,FALSE)*SSPYLD2!$F22</f>
        <v>0</v>
      </c>
      <c r="AR22" s="47">
        <f>SSPYLD1!AR22*VLOOKUP(SSPYLD2!AR$4,'[1]INTERNAL PARAMETERS-1'!$B$5:$J$44,5,FALSE)*VLOOKUP(SSPYLD2!AR$4,'[1]INTERNAL PARAMETERS-1'!$B$5:$J$44,7,FALSE)*SSPYLD2!$F22 + SSPYLD1!AR22*(1-VLOOKUP(SSPYLD2!AR$4,'[1]INTERNAL PARAMETERS-1'!$B$5:$J$44,5,FALSE))*VLOOKUP(SSPYLD2!AR$4,'[1]INTERNAL PARAMETERS-1'!$B$5:$J$44,9,FALSE)*SSPYLD2!$F22</f>
        <v>0</v>
      </c>
      <c r="AS22" s="47">
        <f>SSPYLD1!AS22*VLOOKUP(SSPYLD2!AS$4,'[1]INTERNAL PARAMETERS-1'!$B$5:$J$44,5,FALSE)*VLOOKUP(SSPYLD2!AS$4,'[1]INTERNAL PARAMETERS-1'!$B$5:$J$44,7,FALSE)*SSPYLD2!$F22 + SSPYLD1!AS22*(1-VLOOKUP(SSPYLD2!AS$4,'[1]INTERNAL PARAMETERS-1'!$B$5:$J$44,5,FALSE))*VLOOKUP(SSPYLD2!AS$4,'[1]INTERNAL PARAMETERS-1'!$B$5:$J$44,9,FALSE)*SSPYLD2!$F22</f>
        <v>0</v>
      </c>
      <c r="AT22" s="46">
        <f>SSPYLD1!AT22*VLOOKUP(SSPYLD2!AT$4,'[1]INTERNAL PARAMETERS-1'!$B$5:$J$44,5,FALSE)*VLOOKUP(SSPYLD2!AT$4,'[1]INTERNAL PARAMETERS-1'!$B$5:$J$44,7,FALSE)*SSPYLD2!$F22 + SSPYLD1!AT22*(1-VLOOKUP(SSPYLD2!AT$4,'[1]INTERNAL PARAMETERS-1'!$B$5:$J$44,5,FALSE))*VLOOKUP(SSPYLD2!AT$4,'[1]INTERNAL PARAMETERS-1'!$B$5:$J$44,9,FALSE)*SSPYLD2!$F22</f>
        <v>0</v>
      </c>
      <c r="AU22" s="48">
        <f>SSPYLD1!AU22*VLOOKUP(SSPYLD2!AU$4,'[1]INTERNAL PARAMETERS-1'!$B$5:$J$44,5,FALSE)*VLOOKUP(SSPYLD2!AU$4,'[1]INTERNAL PARAMETERS-1'!$B$5:$J$44,6,FALSE)*VLOOKUP(SSPYLD2!AU$4,'[1]INTERNAL PARAMETERS-1'!$B$5:$J$44,3,FALSE) + SSPYLD1!AU22*(1-VLOOKUP(SSPYLD2!AU$4,'[1]INTERNAL PARAMETERS-1'!$B$5:$J$44,5,FALSE))*VLOOKUP(SSPYLD2!AU$4,'[1]INTERNAL PARAMETERS-1'!$B$5:$J$44,8,FALSE)*VLOOKUP(SSPYLD2!AU$4,'[1]INTERNAL PARAMETERS-1'!$B$5:$J$44,3,FALSE)</f>
        <v>0</v>
      </c>
      <c r="AV22" s="47">
        <f>SSPYLD1!AV22*VLOOKUP(SSPYLD2!AV$4,'[1]INTERNAL PARAMETERS-1'!$B$5:$J$44,5,FALSE)*VLOOKUP(SSPYLD2!AV$4,'[1]INTERNAL PARAMETERS-1'!$B$5:$J$44,6,FALSE)*VLOOKUP(SSPYLD2!AV$4,'[1]INTERNAL PARAMETERS-1'!$B$5:$J$44,3,FALSE) + SSPYLD1!AV22*(1-VLOOKUP(SSPYLD2!AV$4,'[1]INTERNAL PARAMETERS-1'!$B$5:$J$44,5,FALSE))*VLOOKUP(SSPYLD2!AV$4,'[1]INTERNAL PARAMETERS-1'!$B$5:$J$44,8,FALSE)*VLOOKUP(SSPYLD2!AV$4,'[1]INTERNAL PARAMETERS-1'!$B$5:$J$44,3,FALSE)</f>
        <v>0</v>
      </c>
      <c r="AW22" s="47">
        <f>SSPYLD1!AW22*VLOOKUP(SSPYLD2!AW$4,'[1]INTERNAL PARAMETERS-1'!$B$5:$J$44,5,FALSE)*VLOOKUP(SSPYLD2!AW$4,'[1]INTERNAL PARAMETERS-1'!$B$5:$J$44,6,FALSE)*VLOOKUP(SSPYLD2!AW$4,'[1]INTERNAL PARAMETERS-1'!$B$5:$J$44,3,FALSE) + SSPYLD1!AW22*(1-VLOOKUP(SSPYLD2!AW$4,'[1]INTERNAL PARAMETERS-1'!$B$5:$J$44,5,FALSE))*VLOOKUP(SSPYLD2!AW$4,'[1]INTERNAL PARAMETERS-1'!$B$5:$J$44,8,FALSE)*VLOOKUP(SSPYLD2!AW$4,'[1]INTERNAL PARAMETERS-1'!$B$5:$J$44,3,FALSE)</f>
        <v>0.31907558286073751</v>
      </c>
      <c r="AX22" s="47">
        <f>SSPYLD1!AX22*VLOOKUP(SSPYLD2!AX$4,'[1]INTERNAL PARAMETERS-1'!$B$5:$J$44,5,FALSE)*VLOOKUP(SSPYLD2!AX$4,'[1]INTERNAL PARAMETERS-1'!$B$5:$J$44,6,FALSE)*VLOOKUP(SSPYLD2!AX$4,'[1]INTERNAL PARAMETERS-1'!$B$5:$J$44,3,FALSE) + SSPYLD1!AX22*(1-VLOOKUP(SSPYLD2!AX$4,'[1]INTERNAL PARAMETERS-1'!$B$5:$J$44,5,FALSE))*VLOOKUP(SSPYLD2!AX$4,'[1]INTERNAL PARAMETERS-1'!$B$5:$J$44,8,FALSE)*VLOOKUP(SSPYLD2!AX$4,'[1]INTERNAL PARAMETERS-1'!$B$5:$J$44,3,FALSE)</f>
        <v>0</v>
      </c>
      <c r="AY22" s="47">
        <f>SSPYLD1!AY22*VLOOKUP(SSPYLD2!AY$4,'[1]INTERNAL PARAMETERS-1'!$B$5:$J$44,5,FALSE)*VLOOKUP(SSPYLD2!AY$4,'[1]INTERNAL PARAMETERS-1'!$B$5:$J$44,6,FALSE)*VLOOKUP(SSPYLD2!AY$4,'[1]INTERNAL PARAMETERS-1'!$B$5:$J$44,3,FALSE) + SSPYLD1!AY22*(1-VLOOKUP(SSPYLD2!AY$4,'[1]INTERNAL PARAMETERS-1'!$B$5:$J$44,5,FALSE))*VLOOKUP(SSPYLD2!AY$4,'[1]INTERNAL PARAMETERS-1'!$B$5:$J$44,8,FALSE)*VLOOKUP(SSPYLD2!AY$4,'[1]INTERNAL PARAMETERS-1'!$B$5:$J$44,3,FALSE)</f>
        <v>0</v>
      </c>
      <c r="AZ22" s="47">
        <f>SSPYLD1!AZ22*VLOOKUP(SSPYLD2!AZ$4,'[1]INTERNAL PARAMETERS-1'!$B$5:$J$44,5,FALSE)*VLOOKUP(SSPYLD2!AZ$4,'[1]INTERNAL PARAMETERS-1'!$B$5:$J$44,6,FALSE)*VLOOKUP(SSPYLD2!AZ$4,'[1]INTERNAL PARAMETERS-1'!$B$5:$J$44,3,FALSE) + SSPYLD1!AZ22*(1-VLOOKUP(SSPYLD2!AZ$4,'[1]INTERNAL PARAMETERS-1'!$B$5:$J$44,5,FALSE))*VLOOKUP(SSPYLD2!AZ$4,'[1]INTERNAL PARAMETERS-1'!$B$5:$J$44,8,FALSE)*VLOOKUP(SSPYLD2!AZ$4,'[1]INTERNAL PARAMETERS-1'!$B$5:$J$44,3,FALSE)</f>
        <v>0</v>
      </c>
      <c r="BA22" s="47">
        <f>SSPYLD1!BA22*VLOOKUP(SSPYLD2!BA$4,'[1]INTERNAL PARAMETERS-1'!$B$5:$J$44,5,FALSE)*VLOOKUP(SSPYLD2!BA$4,'[1]INTERNAL PARAMETERS-1'!$B$5:$J$44,6,FALSE)*VLOOKUP(SSPYLD2!BA$4,'[1]INTERNAL PARAMETERS-1'!$B$5:$J$44,3,FALSE) + SSPYLD1!BA22*(1-VLOOKUP(SSPYLD2!BA$4,'[1]INTERNAL PARAMETERS-1'!$B$5:$J$44,5,FALSE))*VLOOKUP(SSPYLD2!BA$4,'[1]INTERNAL PARAMETERS-1'!$B$5:$J$44,8,FALSE)*VLOOKUP(SSPYLD2!BA$4,'[1]INTERNAL PARAMETERS-1'!$B$5:$J$44,3,FALSE)</f>
        <v>0.87887275950318755</v>
      </c>
      <c r="BB22" s="47">
        <f>SSPYLD1!BB22*VLOOKUP(SSPYLD2!BB$4,'[1]INTERNAL PARAMETERS-1'!$B$5:$J$44,5,FALSE)*VLOOKUP(SSPYLD2!BB$4,'[1]INTERNAL PARAMETERS-1'!$B$5:$J$44,6,FALSE)*VLOOKUP(SSPYLD2!BB$4,'[1]INTERNAL PARAMETERS-1'!$B$5:$J$44,3,FALSE) + SSPYLD1!BB22*(1-VLOOKUP(SSPYLD2!BB$4,'[1]INTERNAL PARAMETERS-1'!$B$5:$J$44,5,FALSE))*VLOOKUP(SSPYLD2!BB$4,'[1]INTERNAL PARAMETERS-1'!$B$5:$J$44,8,FALSE)*VLOOKUP(SSPYLD2!BB$4,'[1]INTERNAL PARAMETERS-1'!$B$5:$J$44,3,FALSE)</f>
        <v>3.1261934759454171E-2</v>
      </c>
      <c r="BC22" s="47">
        <f>SSPYLD1!BC22*VLOOKUP(SSPYLD2!BC$4,'[1]INTERNAL PARAMETERS-1'!$B$5:$J$44,5,FALSE)*VLOOKUP(SSPYLD2!BC$4,'[1]INTERNAL PARAMETERS-1'!$B$5:$J$44,6,FALSE)*VLOOKUP(SSPYLD2!BC$4,'[1]INTERNAL PARAMETERS-1'!$B$5:$J$44,3,FALSE) + SSPYLD1!BC22*(1-VLOOKUP(SSPYLD2!BC$4,'[1]INTERNAL PARAMETERS-1'!$B$5:$J$44,5,FALSE))*VLOOKUP(SSPYLD2!BC$4,'[1]INTERNAL PARAMETERS-1'!$B$5:$J$44,8,FALSE)*VLOOKUP(SSPYLD2!BC$4,'[1]INTERNAL PARAMETERS-1'!$B$5:$J$44,3,FALSE)</f>
        <v>0.16148680414110694</v>
      </c>
      <c r="BD22" s="47">
        <f>SSPYLD1!BD22*VLOOKUP(SSPYLD2!BD$4,'[1]INTERNAL PARAMETERS-1'!$B$5:$J$44,5,FALSE)*VLOOKUP(SSPYLD2!BD$4,'[1]INTERNAL PARAMETERS-1'!$B$5:$J$44,6,FALSE)*VLOOKUP(SSPYLD2!BD$4,'[1]INTERNAL PARAMETERS-1'!$B$5:$J$44,3,FALSE) + SSPYLD1!BD22*(1-VLOOKUP(SSPYLD2!BD$4,'[1]INTERNAL PARAMETERS-1'!$B$5:$J$44,5,FALSE))*VLOOKUP(SSPYLD2!BD$4,'[1]INTERNAL PARAMETERS-1'!$B$5:$J$44,8,FALSE)*VLOOKUP(SSPYLD2!BD$4,'[1]INTERNAL PARAMETERS-1'!$B$5:$J$44,3,FALSE)</f>
        <v>2.6914528943484558E-2</v>
      </c>
      <c r="BE22" s="47">
        <f>SSPYLD1!BE22*VLOOKUP(SSPYLD2!BE$4,'[1]INTERNAL PARAMETERS-1'!$B$5:$J$44,5,FALSE)*VLOOKUP(SSPYLD2!BE$4,'[1]INTERNAL PARAMETERS-1'!$B$5:$J$44,6,FALSE)*VLOOKUP(SSPYLD2!BE$4,'[1]INTERNAL PARAMETERS-1'!$B$5:$J$44,3,FALSE) + SSPYLD1!BE22*(1-VLOOKUP(SSPYLD2!BE$4,'[1]INTERNAL PARAMETERS-1'!$B$5:$J$44,5,FALSE))*VLOOKUP(SSPYLD2!BE$4,'[1]INTERNAL PARAMETERS-1'!$B$5:$J$44,8,FALSE)*VLOOKUP(SSPYLD2!BE$4,'[1]INTERNAL PARAMETERS-1'!$B$5:$J$44,3,FALSE)</f>
        <v>0.18473288020250528</v>
      </c>
      <c r="BF22" s="47">
        <f>SSPYLD1!BF22*VLOOKUP(SSPYLD2!BF$4,'[1]INTERNAL PARAMETERS-1'!$B$5:$J$44,5,FALSE)*VLOOKUP(SSPYLD2!BF$4,'[1]INTERNAL PARAMETERS-1'!$B$5:$J$44,6,FALSE)*VLOOKUP(SSPYLD2!BF$4,'[1]INTERNAL PARAMETERS-1'!$B$5:$J$44,3,FALSE) + SSPYLD1!BF22*(1-VLOOKUP(SSPYLD2!BF$4,'[1]INTERNAL PARAMETERS-1'!$B$5:$J$44,5,FALSE))*VLOOKUP(SSPYLD2!BF$4,'[1]INTERNAL PARAMETERS-1'!$B$5:$J$44,8,FALSE)*VLOOKUP(SSPYLD2!BF$4,'[1]INTERNAL PARAMETERS-1'!$B$5:$J$44,3,FALSE)</f>
        <v>0</v>
      </c>
      <c r="BG22" s="47">
        <f>SSPYLD1!BG22*VLOOKUP(SSPYLD2!BG$4,'[1]INTERNAL PARAMETERS-1'!$B$5:$J$44,5,FALSE)*VLOOKUP(SSPYLD2!BG$4,'[1]INTERNAL PARAMETERS-1'!$B$5:$J$44,6,FALSE)*VLOOKUP(SSPYLD2!BG$4,'[1]INTERNAL PARAMETERS-1'!$B$5:$J$44,3,FALSE) + SSPYLD1!BG22*(1-VLOOKUP(SSPYLD2!BG$4,'[1]INTERNAL PARAMETERS-1'!$B$5:$J$44,5,FALSE))*VLOOKUP(SSPYLD2!BG$4,'[1]INTERNAL PARAMETERS-1'!$B$5:$J$44,8,FALSE)*VLOOKUP(SSPYLD2!BG$4,'[1]INTERNAL PARAMETERS-1'!$B$5:$J$44,3,FALSE)</f>
        <v>4.7181163502586373E-2</v>
      </c>
      <c r="BH22" s="47">
        <f>SSPYLD1!BH22*VLOOKUP(SSPYLD2!BH$4,'[1]INTERNAL PARAMETERS-1'!$B$5:$J$44,5,FALSE)*VLOOKUP(SSPYLD2!BH$4,'[1]INTERNAL PARAMETERS-1'!$B$5:$J$44,6,FALSE)*VLOOKUP(SSPYLD2!BH$4,'[1]INTERNAL PARAMETERS-1'!$B$5:$J$44,3,FALSE) + SSPYLD1!BH22*(1-VLOOKUP(SSPYLD2!BH$4,'[1]INTERNAL PARAMETERS-1'!$B$5:$J$44,5,FALSE))*VLOOKUP(SSPYLD2!BH$4,'[1]INTERNAL PARAMETERS-1'!$B$5:$J$44,8,FALSE)*VLOOKUP(SSPYLD2!BH$4,'[1]INTERNAL PARAMETERS-1'!$B$5:$J$44,3,FALSE)</f>
        <v>9.4170333138678754E-5</v>
      </c>
      <c r="BI22" s="47">
        <f>SSPYLD1!BI22*VLOOKUP(SSPYLD2!BI$4,'[1]INTERNAL PARAMETERS-1'!$B$5:$J$44,5,FALSE)*VLOOKUP(SSPYLD2!BI$4,'[1]INTERNAL PARAMETERS-1'!$B$5:$J$44,6,FALSE)*VLOOKUP(SSPYLD2!BI$4,'[1]INTERNAL PARAMETERS-1'!$B$5:$J$44,3,FALSE) + SSPYLD1!BI22*(1-VLOOKUP(SSPYLD2!BI$4,'[1]INTERNAL PARAMETERS-1'!$B$5:$J$44,5,FALSE))*VLOOKUP(SSPYLD2!BI$4,'[1]INTERNAL PARAMETERS-1'!$B$5:$J$44,8,FALSE)*VLOOKUP(SSPYLD2!BI$4,'[1]INTERNAL PARAMETERS-1'!$B$5:$J$44,3,FALSE)</f>
        <v>0</v>
      </c>
      <c r="BJ22" s="47">
        <f>SSPYLD1!BJ22*VLOOKUP(SSPYLD2!BJ$4,'[1]INTERNAL PARAMETERS-1'!$B$5:$J$44,5,FALSE)*VLOOKUP(SSPYLD2!BJ$4,'[1]INTERNAL PARAMETERS-1'!$B$5:$J$44,6,FALSE)*VLOOKUP(SSPYLD2!BJ$4,'[1]INTERNAL PARAMETERS-1'!$B$5:$J$44,3,FALSE) + SSPYLD1!BJ22*(1-VLOOKUP(SSPYLD2!BJ$4,'[1]INTERNAL PARAMETERS-1'!$B$5:$J$44,5,FALSE))*VLOOKUP(SSPYLD2!BJ$4,'[1]INTERNAL PARAMETERS-1'!$B$5:$J$44,8,FALSE)*VLOOKUP(SSPYLD2!BJ$4,'[1]INTERNAL PARAMETERS-1'!$B$5:$J$44,3,FALSE)</f>
        <v>2.1499783320797321E-2</v>
      </c>
      <c r="BK22" s="47">
        <f>SSPYLD1!BK22*VLOOKUP(SSPYLD2!BK$4,'[1]INTERNAL PARAMETERS-1'!$B$5:$J$44,5,FALSE)*VLOOKUP(SSPYLD2!BK$4,'[1]INTERNAL PARAMETERS-1'!$B$5:$J$44,6,FALSE)*VLOOKUP(SSPYLD2!BK$4,'[1]INTERNAL PARAMETERS-1'!$B$5:$J$44,3,FALSE) + SSPYLD1!BK22*(1-VLOOKUP(SSPYLD2!BK$4,'[1]INTERNAL PARAMETERS-1'!$B$5:$J$44,5,FALSE))*VLOOKUP(SSPYLD2!BK$4,'[1]INTERNAL PARAMETERS-1'!$B$5:$J$44,8,FALSE)*VLOOKUP(SSPYLD2!BK$4,'[1]INTERNAL PARAMETERS-1'!$B$5:$J$44,3,FALSE)</f>
        <v>2.0734542365951587E-2</v>
      </c>
      <c r="BL22" s="47">
        <f>SSPYLD1!BL22*VLOOKUP(SSPYLD2!BL$4,'[1]INTERNAL PARAMETERS-1'!$B$5:$J$44,5,FALSE)*VLOOKUP(SSPYLD2!BL$4,'[1]INTERNAL PARAMETERS-1'!$B$5:$J$44,6,FALSE)*VLOOKUP(SSPYLD2!BL$4,'[1]INTERNAL PARAMETERS-1'!$B$5:$J$44,3,FALSE) + SSPYLD1!BL22*(1-VLOOKUP(SSPYLD2!BL$4,'[1]INTERNAL PARAMETERS-1'!$B$5:$J$44,5,FALSE))*VLOOKUP(SSPYLD2!BL$4,'[1]INTERNAL PARAMETERS-1'!$B$5:$J$44,8,FALSE)*VLOOKUP(SSPYLD2!BL$4,'[1]INTERNAL PARAMETERS-1'!$B$5:$J$44,3,FALSE)</f>
        <v>4.0742188244932975E-2</v>
      </c>
      <c r="BM22" s="47">
        <f>SSPYLD1!BM22*VLOOKUP(SSPYLD2!BM$4,'[1]INTERNAL PARAMETERS-1'!$B$5:$J$44,5,FALSE)*VLOOKUP(SSPYLD2!BM$4,'[1]INTERNAL PARAMETERS-1'!$B$5:$J$44,6,FALSE)*VLOOKUP(SSPYLD2!BM$4,'[1]INTERNAL PARAMETERS-1'!$B$5:$J$44,3,FALSE) + SSPYLD1!BM22*(1-VLOOKUP(SSPYLD2!BM$4,'[1]INTERNAL PARAMETERS-1'!$B$5:$J$44,5,FALSE))*VLOOKUP(SSPYLD2!BM$4,'[1]INTERNAL PARAMETERS-1'!$B$5:$J$44,8,FALSE)*VLOOKUP(SSPYLD2!BM$4,'[1]INTERNAL PARAMETERS-1'!$B$5:$J$44,3,FALSE)</f>
        <v>3.9516522272117438E-2</v>
      </c>
      <c r="BN22" s="47">
        <f>SSPYLD1!BN22*VLOOKUP(SSPYLD2!BN$4,'[1]INTERNAL PARAMETERS-1'!$B$5:$J$44,5,FALSE)*VLOOKUP(SSPYLD2!BN$4,'[1]INTERNAL PARAMETERS-1'!$B$5:$J$44,6,FALSE)*VLOOKUP(SSPYLD2!BN$4,'[1]INTERNAL PARAMETERS-1'!$B$5:$J$44,3,FALSE) + SSPYLD1!BN22*(1-VLOOKUP(SSPYLD2!BN$4,'[1]INTERNAL PARAMETERS-1'!$B$5:$J$44,5,FALSE))*VLOOKUP(SSPYLD2!BN$4,'[1]INTERNAL PARAMETERS-1'!$B$5:$J$44,8,FALSE)*VLOOKUP(SSPYLD2!BN$4,'[1]INTERNAL PARAMETERS-1'!$B$5:$J$44,3,FALSE)</f>
        <v>1.7477657449220155E-2</v>
      </c>
      <c r="BO22" s="47">
        <f>SSPYLD1!BO22*VLOOKUP(SSPYLD2!BO$4,'[1]INTERNAL PARAMETERS-1'!$B$5:$J$44,5,FALSE)*VLOOKUP(SSPYLD2!BO$4,'[1]INTERNAL PARAMETERS-1'!$B$5:$J$44,6,FALSE)*VLOOKUP(SSPYLD2!BO$4,'[1]INTERNAL PARAMETERS-1'!$B$5:$J$44,3,FALSE) + SSPYLD1!BO22*(1-VLOOKUP(SSPYLD2!BO$4,'[1]INTERNAL PARAMETERS-1'!$B$5:$J$44,5,FALSE))*VLOOKUP(SSPYLD2!BO$4,'[1]INTERNAL PARAMETERS-1'!$B$5:$J$44,8,FALSE)*VLOOKUP(SSPYLD2!BO$4,'[1]INTERNAL PARAMETERS-1'!$B$5:$J$44,3,FALSE)</f>
        <v>7.3088579547139166E-3</v>
      </c>
      <c r="BP22" s="47">
        <f>SSPYLD1!BP22*VLOOKUP(SSPYLD2!BP$4,'[1]INTERNAL PARAMETERS-1'!$B$5:$J$44,5,FALSE)*VLOOKUP(SSPYLD2!BP$4,'[1]INTERNAL PARAMETERS-1'!$B$5:$J$44,6,FALSE)*VLOOKUP(SSPYLD2!BP$4,'[1]INTERNAL PARAMETERS-1'!$B$5:$J$44,3,FALSE) + SSPYLD1!BP22*(1-VLOOKUP(SSPYLD2!BP$4,'[1]INTERNAL PARAMETERS-1'!$B$5:$J$44,5,FALSE))*VLOOKUP(SSPYLD2!BP$4,'[1]INTERNAL PARAMETERS-1'!$B$5:$J$44,8,FALSE)*VLOOKUP(SSPYLD2!BP$4,'[1]INTERNAL PARAMETERS-1'!$B$5:$J$44,3,FALSE)</f>
        <v>4.2351737125860827E-4</v>
      </c>
      <c r="BQ22" s="47">
        <f>SSPYLD1!BQ22*VLOOKUP(SSPYLD2!BQ$4,'[1]INTERNAL PARAMETERS-1'!$B$5:$J$44,5,FALSE)*VLOOKUP(SSPYLD2!BQ$4,'[1]INTERNAL PARAMETERS-1'!$B$5:$J$44,6,FALSE)*VLOOKUP(SSPYLD2!BQ$4,'[1]INTERNAL PARAMETERS-1'!$B$5:$J$44,3,FALSE) + SSPYLD1!BQ22*(1-VLOOKUP(SSPYLD2!BQ$4,'[1]INTERNAL PARAMETERS-1'!$B$5:$J$44,5,FALSE))*VLOOKUP(SSPYLD2!BQ$4,'[1]INTERNAL PARAMETERS-1'!$B$5:$J$44,8,FALSE)*VLOOKUP(SSPYLD2!BQ$4,'[1]INTERNAL PARAMETERS-1'!$B$5:$J$44,3,FALSE)</f>
        <v>6.3029190055546108E-2</v>
      </c>
      <c r="BR22" s="47">
        <f>SSPYLD1!BR22*VLOOKUP(SSPYLD2!BR$4,'[1]INTERNAL PARAMETERS-1'!$B$5:$J$44,5,FALSE)*VLOOKUP(SSPYLD2!BR$4,'[1]INTERNAL PARAMETERS-1'!$B$5:$J$44,6,FALSE)*VLOOKUP(SSPYLD2!BR$4,'[1]INTERNAL PARAMETERS-1'!$B$5:$J$44,3,FALSE) + SSPYLD1!BR22*(1-VLOOKUP(SSPYLD2!BR$4,'[1]INTERNAL PARAMETERS-1'!$B$5:$J$44,5,FALSE))*VLOOKUP(SSPYLD2!BR$4,'[1]INTERNAL PARAMETERS-1'!$B$5:$J$44,8,FALSE)*VLOOKUP(SSPYLD2!BR$4,'[1]INTERNAL PARAMETERS-1'!$B$5:$J$44,3,FALSE)</f>
        <v>1.1443273286163964E-3</v>
      </c>
      <c r="BS22" s="47">
        <f>SSPYLD1!BS22*VLOOKUP(SSPYLD2!BS$4,'[1]INTERNAL PARAMETERS-1'!$B$5:$J$44,5,FALSE)*VLOOKUP(SSPYLD2!BS$4,'[1]INTERNAL PARAMETERS-1'!$B$5:$J$44,6,FALSE)*VLOOKUP(SSPYLD2!BS$4,'[1]INTERNAL PARAMETERS-1'!$B$5:$J$44,3,FALSE) + SSPYLD1!BS22*(1-VLOOKUP(SSPYLD2!BS$4,'[1]INTERNAL PARAMETERS-1'!$B$5:$J$44,5,FALSE))*VLOOKUP(SSPYLD2!BS$4,'[1]INTERNAL PARAMETERS-1'!$B$5:$J$44,8,FALSE)*VLOOKUP(SSPYLD2!BS$4,'[1]INTERNAL PARAMETERS-1'!$B$5:$J$44,3,FALSE)</f>
        <v>5.6745791573865815E-5</v>
      </c>
      <c r="BT22" s="47">
        <f>SSPYLD1!BT22*VLOOKUP(SSPYLD2!BT$4,'[1]INTERNAL PARAMETERS-1'!$B$5:$J$44,5,FALSE)*VLOOKUP(SSPYLD2!BT$4,'[1]INTERNAL PARAMETERS-1'!$B$5:$J$44,6,FALSE)*VLOOKUP(SSPYLD2!BT$4,'[1]INTERNAL PARAMETERS-1'!$B$5:$J$44,3,FALSE) + SSPYLD1!BT22*(1-VLOOKUP(SSPYLD2!BT$4,'[1]INTERNAL PARAMETERS-1'!$B$5:$J$44,5,FALSE))*VLOOKUP(SSPYLD2!BT$4,'[1]INTERNAL PARAMETERS-1'!$B$5:$J$44,8,FALSE)*VLOOKUP(SSPYLD2!BT$4,'[1]INTERNAL PARAMETERS-1'!$B$5:$J$44,3,FALSE)</f>
        <v>0</v>
      </c>
      <c r="BU22" s="47">
        <f>SSPYLD1!BU22*VLOOKUP(SSPYLD2!BU$4,'[1]INTERNAL PARAMETERS-1'!$B$5:$J$44,5,FALSE)*VLOOKUP(SSPYLD2!BU$4,'[1]INTERNAL PARAMETERS-1'!$B$5:$J$44,6,FALSE)*VLOOKUP(SSPYLD2!BU$4,'[1]INTERNAL PARAMETERS-1'!$B$5:$J$44,3,FALSE) + SSPYLD1!BU22*(1-VLOOKUP(SSPYLD2!BU$4,'[1]INTERNAL PARAMETERS-1'!$B$5:$J$44,5,FALSE))*VLOOKUP(SSPYLD2!BU$4,'[1]INTERNAL PARAMETERS-1'!$B$5:$J$44,8,FALSE)*VLOOKUP(SSPYLD2!BU$4,'[1]INTERNAL PARAMETERS-1'!$B$5:$J$44,3,FALSE)</f>
        <v>0</v>
      </c>
      <c r="BV22" s="47">
        <f>SSPYLD1!BV22*VLOOKUP(SSPYLD2!BV$4,'[1]INTERNAL PARAMETERS-1'!$B$5:$J$44,5,FALSE)*VLOOKUP(SSPYLD2!BV$4,'[1]INTERNAL PARAMETERS-1'!$B$5:$J$44,6,FALSE)*VLOOKUP(SSPYLD2!BV$4,'[1]INTERNAL PARAMETERS-1'!$B$5:$J$44,3,FALSE) + SSPYLD1!BV22*(1-VLOOKUP(SSPYLD2!BV$4,'[1]INTERNAL PARAMETERS-1'!$B$5:$J$44,5,FALSE))*VLOOKUP(SSPYLD2!BV$4,'[1]INTERNAL PARAMETERS-1'!$B$5:$J$44,8,FALSE)*VLOOKUP(SSPYLD2!BV$4,'[1]INTERNAL PARAMETERS-1'!$B$5:$J$44,3,FALSE)</f>
        <v>0</v>
      </c>
      <c r="BW22" s="47">
        <f>SSPYLD1!BW22*VLOOKUP(SSPYLD2!BW$4,'[1]INTERNAL PARAMETERS-1'!$B$5:$J$44,5,FALSE)*VLOOKUP(SSPYLD2!BW$4,'[1]INTERNAL PARAMETERS-1'!$B$5:$J$44,6,FALSE)*VLOOKUP(SSPYLD2!BW$4,'[1]INTERNAL PARAMETERS-1'!$B$5:$J$44,3,FALSE) + SSPYLD1!BW22*(1-VLOOKUP(SSPYLD2!BW$4,'[1]INTERNAL PARAMETERS-1'!$B$5:$J$44,5,FALSE))*VLOOKUP(SSPYLD2!BW$4,'[1]INTERNAL PARAMETERS-1'!$B$5:$J$44,8,FALSE)*VLOOKUP(SSPYLD2!BW$4,'[1]INTERNAL PARAMETERS-1'!$B$5:$J$44,3,FALSE)</f>
        <v>0</v>
      </c>
      <c r="BX22" s="47">
        <f>SSPYLD1!BX22*VLOOKUP(SSPYLD2!BX$4,'[1]INTERNAL PARAMETERS-1'!$B$5:$J$44,5,FALSE)*VLOOKUP(SSPYLD2!BX$4,'[1]INTERNAL PARAMETERS-1'!$B$5:$J$44,6,FALSE)*VLOOKUP(SSPYLD2!BX$4,'[1]INTERNAL PARAMETERS-1'!$B$5:$J$44,3,FALSE) + SSPYLD1!BX22*(1-VLOOKUP(SSPYLD2!BX$4,'[1]INTERNAL PARAMETERS-1'!$B$5:$J$44,5,FALSE))*VLOOKUP(SSPYLD2!BX$4,'[1]INTERNAL PARAMETERS-1'!$B$5:$J$44,8,FALSE)*VLOOKUP(SSPYLD2!BX$4,'[1]INTERNAL PARAMETERS-1'!$B$5:$J$44,3,FALSE)</f>
        <v>0</v>
      </c>
      <c r="BY22" s="47">
        <f>SSPYLD1!BY22*VLOOKUP(SSPYLD2!BY$4,'[1]INTERNAL PARAMETERS-1'!$B$5:$J$44,5,FALSE)*VLOOKUP(SSPYLD2!BY$4,'[1]INTERNAL PARAMETERS-1'!$B$5:$J$44,6,FALSE)*VLOOKUP(SSPYLD2!BY$4,'[1]INTERNAL PARAMETERS-1'!$B$5:$J$44,3,FALSE) + SSPYLD1!BY22*(1-VLOOKUP(SSPYLD2!BY$4,'[1]INTERNAL PARAMETERS-1'!$B$5:$J$44,5,FALSE))*VLOOKUP(SSPYLD2!BY$4,'[1]INTERNAL PARAMETERS-1'!$B$5:$J$44,8,FALSE)*VLOOKUP(SSPYLD2!BY$4,'[1]INTERNAL PARAMETERS-1'!$B$5:$J$44,3,FALSE)</f>
        <v>0</v>
      </c>
      <c r="BZ22" s="47">
        <f>SSPYLD1!BZ22*VLOOKUP(SSPYLD2!BZ$4,'[1]INTERNAL PARAMETERS-1'!$B$5:$J$44,5,FALSE)*VLOOKUP(SSPYLD2!BZ$4,'[1]INTERNAL PARAMETERS-1'!$B$5:$J$44,6,FALSE)*VLOOKUP(SSPYLD2!BZ$4,'[1]INTERNAL PARAMETERS-1'!$B$5:$J$44,3,FALSE) + SSPYLD1!BZ22*(1-VLOOKUP(SSPYLD2!BZ$4,'[1]INTERNAL PARAMETERS-1'!$B$5:$J$44,5,FALSE))*VLOOKUP(SSPYLD2!BZ$4,'[1]INTERNAL PARAMETERS-1'!$B$5:$J$44,8,FALSE)*VLOOKUP(SSPYLD2!BZ$4,'[1]INTERNAL PARAMETERS-1'!$B$5:$J$44,3,FALSE)</f>
        <v>1.1160928371991557E-4</v>
      </c>
      <c r="CA22" s="47">
        <f>SSPYLD1!CA22*VLOOKUP(SSPYLD2!CA$4,'[1]INTERNAL PARAMETERS-1'!$B$5:$J$44,5,FALSE)*VLOOKUP(SSPYLD2!CA$4,'[1]INTERNAL PARAMETERS-1'!$B$5:$J$44,6,FALSE)*VLOOKUP(SSPYLD2!CA$4,'[1]INTERNAL PARAMETERS-1'!$B$5:$J$44,3,FALSE) + SSPYLD1!CA22*(1-VLOOKUP(SSPYLD2!CA$4,'[1]INTERNAL PARAMETERS-1'!$B$5:$J$44,5,FALSE))*VLOOKUP(SSPYLD2!CA$4,'[1]INTERNAL PARAMETERS-1'!$B$5:$J$44,8,FALSE)*VLOOKUP(SSPYLD2!CA$4,'[1]INTERNAL PARAMETERS-1'!$B$5:$J$44,3,FALSE)</f>
        <v>0</v>
      </c>
      <c r="CB22" s="47">
        <f>SSPYLD1!CB22*VLOOKUP(SSPYLD2!CB$4,'[1]INTERNAL PARAMETERS-1'!$B$5:$J$44,5,FALSE)*VLOOKUP(SSPYLD2!CB$4,'[1]INTERNAL PARAMETERS-1'!$B$5:$J$44,6,FALSE)*VLOOKUP(SSPYLD2!CB$4,'[1]INTERNAL PARAMETERS-1'!$B$5:$J$44,3,FALSE) + SSPYLD1!CB22*(1-VLOOKUP(SSPYLD2!CB$4,'[1]INTERNAL PARAMETERS-1'!$B$5:$J$44,5,FALSE))*VLOOKUP(SSPYLD2!CB$4,'[1]INTERNAL PARAMETERS-1'!$B$5:$J$44,8,FALSE)*VLOOKUP(SSPYLD2!CB$4,'[1]INTERNAL PARAMETERS-1'!$B$5:$J$44,3,FALSE)</f>
        <v>0</v>
      </c>
      <c r="CC22" s="47">
        <f>SSPYLD1!CC22*VLOOKUP(SSPYLD2!CC$4,'[1]INTERNAL PARAMETERS-1'!$B$5:$J$44,5,FALSE)*VLOOKUP(SSPYLD2!CC$4,'[1]INTERNAL PARAMETERS-1'!$B$5:$J$44,6,FALSE)*VLOOKUP(SSPYLD2!CC$4,'[1]INTERNAL PARAMETERS-1'!$B$5:$J$44,3,FALSE) + SSPYLD1!CC22*(1-VLOOKUP(SSPYLD2!CC$4,'[1]INTERNAL PARAMETERS-1'!$B$5:$J$44,5,FALSE))*VLOOKUP(SSPYLD2!CC$4,'[1]INTERNAL PARAMETERS-1'!$B$5:$J$44,8,FALSE)*VLOOKUP(SSPYLD2!CC$4,'[1]INTERNAL PARAMETERS-1'!$B$5:$J$44,3,FALSE)</f>
        <v>2.4802063048870129E-4</v>
      </c>
      <c r="CD22" s="47">
        <f>SSPYLD1!CD22*VLOOKUP(SSPYLD2!CD$4,'[1]INTERNAL PARAMETERS-1'!$B$5:$J$44,5,FALSE)*VLOOKUP(SSPYLD2!CD$4,'[1]INTERNAL PARAMETERS-1'!$B$5:$J$44,6,FALSE)*VLOOKUP(SSPYLD2!CD$4,'[1]INTERNAL PARAMETERS-1'!$B$5:$J$44,3,FALSE) + SSPYLD1!CD22*(1-VLOOKUP(SSPYLD2!CD$4,'[1]INTERNAL PARAMETERS-1'!$B$5:$J$44,5,FALSE))*VLOOKUP(SSPYLD2!CD$4,'[1]INTERNAL PARAMETERS-1'!$B$5:$J$44,8,FALSE)*VLOOKUP(SSPYLD2!CD$4,'[1]INTERNAL PARAMETERS-1'!$B$5:$J$44,3,FALSE)</f>
        <v>1.2556017283545809E-3</v>
      </c>
      <c r="CE22" s="47">
        <f>SSPYLD1!CE22*VLOOKUP(SSPYLD2!CE$4,'[1]INTERNAL PARAMETERS-1'!$B$5:$J$44,5,FALSE)*VLOOKUP(SSPYLD2!CE$4,'[1]INTERNAL PARAMETERS-1'!$B$5:$J$44,6,FALSE)*VLOOKUP(SSPYLD2!CE$4,'[1]INTERNAL PARAMETERS-1'!$B$5:$J$44,3,FALSE) + SSPYLD1!CE22*(1-VLOOKUP(SSPYLD2!CE$4,'[1]INTERNAL PARAMETERS-1'!$B$5:$J$44,5,FALSE))*VLOOKUP(SSPYLD2!CE$4,'[1]INTERNAL PARAMETERS-1'!$B$5:$J$44,8,FALSE)*VLOOKUP(SSPYLD2!CE$4,'[1]INTERNAL PARAMETERS-1'!$B$5:$J$44,3,FALSE)</f>
        <v>1.2861641266771226E-3</v>
      </c>
      <c r="CF22" s="47">
        <f>SSPYLD1!CF22*VLOOKUP(SSPYLD2!CF$4,'[1]INTERNAL PARAMETERS-1'!$B$5:$J$44,5,FALSE)*VLOOKUP(SSPYLD2!CF$4,'[1]INTERNAL PARAMETERS-1'!$B$5:$J$44,6,FALSE)*VLOOKUP(SSPYLD2!CF$4,'[1]INTERNAL PARAMETERS-1'!$B$5:$J$44,3,FALSE) + SSPYLD1!CF22*(1-VLOOKUP(SSPYLD2!CF$4,'[1]INTERNAL PARAMETERS-1'!$B$5:$J$44,5,FALSE))*VLOOKUP(SSPYLD2!CF$4,'[1]INTERNAL PARAMETERS-1'!$B$5:$J$44,8,FALSE)*VLOOKUP(SSPYLD2!CF$4,'[1]INTERNAL PARAMETERS-1'!$B$5:$J$44,3,FALSE)</f>
        <v>0</v>
      </c>
      <c r="CG22" s="47">
        <f>SSPYLD1!CG22*VLOOKUP(SSPYLD2!CG$4,'[1]INTERNAL PARAMETERS-1'!$B$5:$J$44,5,FALSE)*VLOOKUP(SSPYLD2!CG$4,'[1]INTERNAL PARAMETERS-1'!$B$5:$J$44,6,FALSE)*VLOOKUP(SSPYLD2!CG$4,'[1]INTERNAL PARAMETERS-1'!$B$5:$J$44,3,FALSE) + SSPYLD1!CG22*(1-VLOOKUP(SSPYLD2!CG$4,'[1]INTERNAL PARAMETERS-1'!$B$5:$J$44,5,FALSE))*VLOOKUP(SSPYLD2!CG$4,'[1]INTERNAL PARAMETERS-1'!$B$5:$J$44,8,FALSE)*VLOOKUP(SSPYLD2!CG$4,'[1]INTERNAL PARAMETERS-1'!$B$5:$J$44,3,FALSE)</f>
        <v>2.0511527588407106E-4</v>
      </c>
      <c r="CH22" s="46">
        <f>SSPYLD1!CH22*VLOOKUP(SSPYLD2!CH$4,'[1]INTERNAL PARAMETERS-1'!$B$5:$J$44,5,FALSE)*VLOOKUP(SSPYLD2!CH$4,'[1]INTERNAL PARAMETERS-1'!$B$5:$J$44,6,FALSE)*VLOOKUP(SSPYLD2!CH$4,'[1]INTERNAL PARAMETERS-1'!$B$5:$J$44,3,FALSE) + SSPYLD1!CH22*(1-VLOOKUP(SSPYLD2!CH$4,'[1]INTERNAL PARAMETERS-1'!$B$5:$J$44,5,FALSE))*VLOOKUP(SSPYLD2!CH$4,'[1]INTERNAL PARAMETERS-1'!$B$5:$J$44,8,FALSE)*VLOOKUP(SSPYLD2!CH$4,'[1]INTERNAL PARAMETERS-1'!$B$5:$J$44,3,FALSE)</f>
        <v>0</v>
      </c>
      <c r="CJ22" s="48">
        <f t="shared" si="0"/>
        <v>3.4850748223337931</v>
      </c>
      <c r="CK22" s="46">
        <f t="shared" si="1"/>
        <v>1.8646596674460532</v>
      </c>
    </row>
    <row r="23" spans="2:89" x14ac:dyDescent="0.4">
      <c r="B23" s="61" t="s">
        <v>5</v>
      </c>
      <c r="C23" s="60" t="s">
        <v>50</v>
      </c>
      <c r="D23" s="60" t="s">
        <v>67</v>
      </c>
      <c r="E23" s="135">
        <f>'S Str&amp;Pad'!X23</f>
        <v>95.788576258619429</v>
      </c>
      <c r="F23" s="59">
        <f>'[1]INTERNAL PARAMETERS-1'!M5</f>
        <v>85.012</v>
      </c>
      <c r="G23" s="48">
        <f>SSPYLD1!G23*VLOOKUP(SSPYLD2!G$4,'[1]INTERNAL PARAMETERS-1'!$B$5:$J$44,5,FALSE)*VLOOKUP(SSPYLD2!G$4,'[1]INTERNAL PARAMETERS-1'!$B$5:$J$44,7,FALSE)*SSPYLD2!$F23 + SSPYLD1!G23*(1-VLOOKUP(SSPYLD2!G$4,'[1]INTERNAL PARAMETERS-1'!$B$5:$J$44,5,FALSE))*VLOOKUP(SSPYLD2!G$4,'[1]INTERNAL PARAMETERS-1'!$B$5:$J$44,9,FALSE)*SSPYLD2!$F23</f>
        <v>6.0433784510964195</v>
      </c>
      <c r="H23" s="47">
        <f>SSPYLD1!H23*VLOOKUP(SSPYLD2!H$4,'[1]INTERNAL PARAMETERS-1'!$B$5:$J$44,5,FALSE)*VLOOKUP(SSPYLD2!H$4,'[1]INTERNAL PARAMETERS-1'!$B$5:$J$44,7,FALSE)*SSPYLD2!$F23 + SSPYLD1!H23*(1-VLOOKUP(SSPYLD2!H$4,'[1]INTERNAL PARAMETERS-1'!$B$5:$J$44,5,FALSE))*VLOOKUP(SSPYLD2!H$4,'[1]INTERNAL PARAMETERS-1'!$B$5:$J$44,9,FALSE)*SSPYLD2!$F23</f>
        <v>2.0247198885393778</v>
      </c>
      <c r="I23" s="47">
        <f>SSPYLD1!I23*VLOOKUP(SSPYLD2!I$4,'[1]INTERNAL PARAMETERS-1'!$B$5:$J$44,5,FALSE)*VLOOKUP(SSPYLD2!I$4,'[1]INTERNAL PARAMETERS-1'!$B$5:$J$44,7,FALSE)*SSPYLD2!$F23 + SSPYLD1!I23*(1-VLOOKUP(SSPYLD2!I$4,'[1]INTERNAL PARAMETERS-1'!$B$5:$J$44,5,FALSE))*VLOOKUP(SSPYLD2!I$4,'[1]INTERNAL PARAMETERS-1'!$B$5:$J$44,9,FALSE)*SSPYLD2!$F23</f>
        <v>21.869895591469898</v>
      </c>
      <c r="J23" s="47">
        <f>SSPYLD1!J23*VLOOKUP(SSPYLD2!J$4,'[1]INTERNAL PARAMETERS-1'!$B$5:$J$44,5,FALSE)*VLOOKUP(SSPYLD2!J$4,'[1]INTERNAL PARAMETERS-1'!$B$5:$J$44,7,FALSE)*SSPYLD2!$F23 + SSPYLD1!J23*(1-VLOOKUP(SSPYLD2!J$4,'[1]INTERNAL PARAMETERS-1'!$B$5:$J$44,5,FALSE))*VLOOKUP(SSPYLD2!J$4,'[1]INTERNAL PARAMETERS-1'!$B$5:$J$44,9,FALSE)*SSPYLD2!$F23</f>
        <v>0</v>
      </c>
      <c r="K23" s="47">
        <f>SSPYLD1!K23*VLOOKUP(SSPYLD2!K$4,'[1]INTERNAL PARAMETERS-1'!$B$5:$J$44,5,FALSE)*VLOOKUP(SSPYLD2!K$4,'[1]INTERNAL PARAMETERS-1'!$B$5:$J$44,7,FALSE)*SSPYLD2!$F23 + SSPYLD1!K23*(1-VLOOKUP(SSPYLD2!K$4,'[1]INTERNAL PARAMETERS-1'!$B$5:$J$44,5,FALSE))*VLOOKUP(SSPYLD2!K$4,'[1]INTERNAL PARAMETERS-1'!$B$5:$J$44,9,FALSE)*SSPYLD2!$F23</f>
        <v>0</v>
      </c>
      <c r="L23" s="47">
        <f>SSPYLD1!L23*VLOOKUP(SSPYLD2!L$4,'[1]INTERNAL PARAMETERS-1'!$B$5:$J$44,5,FALSE)*VLOOKUP(SSPYLD2!L$4,'[1]INTERNAL PARAMETERS-1'!$B$5:$J$44,7,FALSE)*SSPYLD2!$F23 + SSPYLD1!L23*(1-VLOOKUP(SSPYLD2!L$4,'[1]INTERNAL PARAMETERS-1'!$B$5:$J$44,5,FALSE))*VLOOKUP(SSPYLD2!L$4,'[1]INTERNAL PARAMETERS-1'!$B$5:$J$44,9,FALSE)*SSPYLD2!$F23</f>
        <v>0</v>
      </c>
      <c r="M23" s="47">
        <f>SSPYLD1!M23*VLOOKUP(SSPYLD2!M$4,'[1]INTERNAL PARAMETERS-1'!$B$5:$J$44,5,FALSE)*VLOOKUP(SSPYLD2!M$4,'[1]INTERNAL PARAMETERS-1'!$B$5:$J$44,7,FALSE)*SSPYLD2!$F23 + SSPYLD1!M23*(1-VLOOKUP(SSPYLD2!M$4,'[1]INTERNAL PARAMETERS-1'!$B$5:$J$44,5,FALSE))*VLOOKUP(SSPYLD2!M$4,'[1]INTERNAL PARAMETERS-1'!$B$5:$J$44,9,FALSE)*SSPYLD2!$F23</f>
        <v>0.23803666925775313</v>
      </c>
      <c r="N23" s="47">
        <f>SSPYLD1!N23*VLOOKUP(SSPYLD2!N$4,'[1]INTERNAL PARAMETERS-1'!$B$5:$J$44,5,FALSE)*VLOOKUP(SSPYLD2!N$4,'[1]INTERNAL PARAMETERS-1'!$B$5:$J$44,7,FALSE)*SSPYLD2!$F23 + SSPYLD1!N23*(1-VLOOKUP(SSPYLD2!N$4,'[1]INTERNAL PARAMETERS-1'!$B$5:$J$44,5,FALSE))*VLOOKUP(SSPYLD2!N$4,'[1]INTERNAL PARAMETERS-1'!$B$5:$J$44,9,FALSE)*SSPYLD2!$F23</f>
        <v>0.17271335396544232</v>
      </c>
      <c r="O23" s="47">
        <f>SSPYLD1!O23*VLOOKUP(SSPYLD2!O$4,'[1]INTERNAL PARAMETERS-1'!$B$5:$J$44,5,FALSE)*VLOOKUP(SSPYLD2!O$4,'[1]INTERNAL PARAMETERS-1'!$B$5:$J$44,7,FALSE)*SSPYLD2!$F23 + SSPYLD1!O23*(1-VLOOKUP(SSPYLD2!O$4,'[1]INTERNAL PARAMETERS-1'!$B$5:$J$44,5,FALSE))*VLOOKUP(SSPYLD2!O$4,'[1]INTERNAL PARAMETERS-1'!$B$5:$J$44,9,FALSE)*SSPYLD2!$F23</f>
        <v>0</v>
      </c>
      <c r="P23" s="47">
        <f>SSPYLD1!P23*VLOOKUP(SSPYLD2!P$4,'[1]INTERNAL PARAMETERS-1'!$B$5:$J$44,5,FALSE)*VLOOKUP(SSPYLD2!P$4,'[1]INTERNAL PARAMETERS-1'!$B$5:$J$44,7,FALSE)*SSPYLD2!$F23 + SSPYLD1!P23*(1-VLOOKUP(SSPYLD2!P$4,'[1]INTERNAL PARAMETERS-1'!$B$5:$J$44,5,FALSE))*VLOOKUP(SSPYLD2!P$4,'[1]INTERNAL PARAMETERS-1'!$B$5:$J$44,9,FALSE)*SSPYLD2!$F23</f>
        <v>0</v>
      </c>
      <c r="Q23" s="47">
        <f>SSPYLD1!Q23*VLOOKUP(SSPYLD2!Q$4,'[1]INTERNAL PARAMETERS-1'!$B$5:$J$44,5,FALSE)*VLOOKUP(SSPYLD2!Q$4,'[1]INTERNAL PARAMETERS-1'!$B$5:$J$44,7,FALSE)*SSPYLD2!$F23 + SSPYLD1!Q23*(1-VLOOKUP(SSPYLD2!Q$4,'[1]INTERNAL PARAMETERS-1'!$B$5:$J$44,5,FALSE))*VLOOKUP(SSPYLD2!Q$4,'[1]INTERNAL PARAMETERS-1'!$B$5:$J$44,9,FALSE)*SSPYLD2!$F23</f>
        <v>0</v>
      </c>
      <c r="R23" s="47">
        <f>SSPYLD1!R23*VLOOKUP(SSPYLD2!R$4,'[1]INTERNAL PARAMETERS-1'!$B$5:$J$44,5,FALSE)*VLOOKUP(SSPYLD2!R$4,'[1]INTERNAL PARAMETERS-1'!$B$5:$J$44,7,FALSE)*SSPYLD2!$F23 + SSPYLD1!R23*(1-VLOOKUP(SSPYLD2!R$4,'[1]INTERNAL PARAMETERS-1'!$B$5:$J$44,5,FALSE))*VLOOKUP(SSPYLD2!R$4,'[1]INTERNAL PARAMETERS-1'!$B$5:$J$44,9,FALSE)*SSPYLD2!$F23</f>
        <v>0.54720856241161742</v>
      </c>
      <c r="S23" s="47">
        <f>SSPYLD1!S23*VLOOKUP(SSPYLD2!S$4,'[1]INTERNAL PARAMETERS-1'!$B$5:$J$44,5,FALSE)*VLOOKUP(SSPYLD2!S$4,'[1]INTERNAL PARAMETERS-1'!$B$5:$J$44,7,FALSE)*SSPYLD2!$F23 + SSPYLD1!S23*(1-VLOOKUP(SSPYLD2!S$4,'[1]INTERNAL PARAMETERS-1'!$B$5:$J$44,5,FALSE))*VLOOKUP(SSPYLD2!S$4,'[1]INTERNAL PARAMETERS-1'!$B$5:$J$44,9,FALSE)*SSPYLD2!$F23</f>
        <v>8.6376396503643331</v>
      </c>
      <c r="T23" s="47">
        <f>SSPYLD1!T23*VLOOKUP(SSPYLD2!T$4,'[1]INTERNAL PARAMETERS-1'!$B$5:$J$44,5,FALSE)*VLOOKUP(SSPYLD2!T$4,'[1]INTERNAL PARAMETERS-1'!$B$5:$J$44,7,FALSE)*SSPYLD2!$F23 + SSPYLD1!T23*(1-VLOOKUP(SSPYLD2!T$4,'[1]INTERNAL PARAMETERS-1'!$B$5:$J$44,5,FALSE))*VLOOKUP(SSPYLD2!T$4,'[1]INTERNAL PARAMETERS-1'!$B$5:$J$44,9,FALSE)*SSPYLD2!$F23</f>
        <v>1.0260160545217827</v>
      </c>
      <c r="U23" s="47">
        <f>SSPYLD1!U23*VLOOKUP(SSPYLD2!U$4,'[1]INTERNAL PARAMETERS-1'!$B$5:$J$44,5,FALSE)*VLOOKUP(SSPYLD2!U$4,'[1]INTERNAL PARAMETERS-1'!$B$5:$J$44,7,FALSE)*SSPYLD2!$F23 + SSPYLD1!U23*(1-VLOOKUP(SSPYLD2!U$4,'[1]INTERNAL PARAMETERS-1'!$B$5:$J$44,5,FALSE))*VLOOKUP(SSPYLD2!U$4,'[1]INTERNAL PARAMETERS-1'!$B$5:$J$44,9,FALSE)*SSPYLD2!$F23</f>
        <v>0.30918019919587797</v>
      </c>
      <c r="V23" s="47">
        <f>SSPYLD1!V23*VLOOKUP(SSPYLD2!V$4,'[1]INTERNAL PARAMETERS-1'!$B$5:$J$44,5,FALSE)*VLOOKUP(SSPYLD2!V$4,'[1]INTERNAL PARAMETERS-1'!$B$5:$J$44,7,FALSE)*SSPYLD2!$F23 + SSPYLD1!V23*(1-VLOOKUP(SSPYLD2!V$4,'[1]INTERNAL PARAMETERS-1'!$B$5:$J$44,5,FALSE))*VLOOKUP(SSPYLD2!V$4,'[1]INTERNAL PARAMETERS-1'!$B$5:$J$44,9,FALSE)*SSPYLD2!$F23</f>
        <v>4.8079303109561691</v>
      </c>
      <c r="W23" s="47">
        <f>SSPYLD1!W23*VLOOKUP(SSPYLD2!W$4,'[1]INTERNAL PARAMETERS-1'!$B$5:$J$44,5,FALSE)*VLOOKUP(SSPYLD2!W$4,'[1]INTERNAL PARAMETERS-1'!$B$5:$J$44,7,FALSE)*SSPYLD2!$F23 + SSPYLD1!W23*(1-VLOOKUP(SSPYLD2!W$4,'[1]INTERNAL PARAMETERS-1'!$B$5:$J$44,5,FALSE))*VLOOKUP(SSPYLD2!W$4,'[1]INTERNAL PARAMETERS-1'!$B$5:$J$44,9,FALSE)*SSPYLD2!$F23</f>
        <v>0</v>
      </c>
      <c r="X23" s="47">
        <f>SSPYLD1!X23*VLOOKUP(SSPYLD2!X$4,'[1]INTERNAL PARAMETERS-1'!$B$5:$J$44,5,FALSE)*VLOOKUP(SSPYLD2!X$4,'[1]INTERNAL PARAMETERS-1'!$B$5:$J$44,7,FALSE)*SSPYLD2!$F23 + SSPYLD1!X23*(1-VLOOKUP(SSPYLD2!X$4,'[1]INTERNAL PARAMETERS-1'!$B$5:$J$44,5,FALSE))*VLOOKUP(SSPYLD2!X$4,'[1]INTERNAL PARAMETERS-1'!$B$5:$J$44,9,FALSE)*SSPYLD2!$F23</f>
        <v>0</v>
      </c>
      <c r="Y23" s="47">
        <f>SSPYLD1!Y23*VLOOKUP(SSPYLD2!Y$4,'[1]INTERNAL PARAMETERS-1'!$B$5:$J$44,5,FALSE)*VLOOKUP(SSPYLD2!Y$4,'[1]INTERNAL PARAMETERS-1'!$B$5:$J$44,7,FALSE)*SSPYLD2!$F23 + SSPYLD1!Y23*(1-VLOOKUP(SSPYLD2!Y$4,'[1]INTERNAL PARAMETERS-1'!$B$5:$J$44,5,FALSE))*VLOOKUP(SSPYLD2!Y$4,'[1]INTERNAL PARAMETERS-1'!$B$5:$J$44,9,FALSE)*SSPYLD2!$F23</f>
        <v>0</v>
      </c>
      <c r="Z23" s="47">
        <f>SSPYLD1!Z23*VLOOKUP(SSPYLD2!Z$4,'[1]INTERNAL PARAMETERS-1'!$B$5:$J$44,5,FALSE)*VLOOKUP(SSPYLD2!Z$4,'[1]INTERNAL PARAMETERS-1'!$B$5:$J$44,7,FALSE)*SSPYLD2!$F23 + SSPYLD1!Z23*(1-VLOOKUP(SSPYLD2!Z$4,'[1]INTERNAL PARAMETERS-1'!$B$5:$J$44,5,FALSE))*VLOOKUP(SSPYLD2!Z$4,'[1]INTERNAL PARAMETERS-1'!$B$5:$J$44,9,FALSE)*SSPYLD2!$F23</f>
        <v>0</v>
      </c>
      <c r="AA23" s="47">
        <f>SSPYLD1!AA23*VLOOKUP(SSPYLD2!AA$4,'[1]INTERNAL PARAMETERS-1'!$B$5:$J$44,5,FALSE)*VLOOKUP(SSPYLD2!AA$4,'[1]INTERNAL PARAMETERS-1'!$B$5:$J$44,7,FALSE)*SSPYLD2!$F23 + SSPYLD1!AA23*(1-VLOOKUP(SSPYLD2!AA$4,'[1]INTERNAL PARAMETERS-1'!$B$5:$J$44,5,FALSE))*VLOOKUP(SSPYLD2!AA$4,'[1]INTERNAL PARAMETERS-1'!$B$5:$J$44,9,FALSE)*SSPYLD2!$F23</f>
        <v>0</v>
      </c>
      <c r="AB23" s="47">
        <f>SSPYLD1!AB23*VLOOKUP(SSPYLD2!AB$4,'[1]INTERNAL PARAMETERS-1'!$B$5:$J$44,5,FALSE)*VLOOKUP(SSPYLD2!AB$4,'[1]INTERNAL PARAMETERS-1'!$B$5:$J$44,7,FALSE)*SSPYLD2!$F23 + SSPYLD1!AB23*(1-VLOOKUP(SSPYLD2!AB$4,'[1]INTERNAL PARAMETERS-1'!$B$5:$J$44,5,FALSE))*VLOOKUP(SSPYLD2!AB$4,'[1]INTERNAL PARAMETERS-1'!$B$5:$J$44,9,FALSE)*SSPYLD2!$F23</f>
        <v>0</v>
      </c>
      <c r="AC23" s="47">
        <f>SSPYLD1!AC23*VLOOKUP(SSPYLD2!AC$4,'[1]INTERNAL PARAMETERS-1'!$B$5:$J$44,5,FALSE)*VLOOKUP(SSPYLD2!AC$4,'[1]INTERNAL PARAMETERS-1'!$B$5:$J$44,7,FALSE)*SSPYLD2!$F23 + SSPYLD1!AC23*(1-VLOOKUP(SSPYLD2!AC$4,'[1]INTERNAL PARAMETERS-1'!$B$5:$J$44,5,FALSE))*VLOOKUP(SSPYLD2!AC$4,'[1]INTERNAL PARAMETERS-1'!$B$5:$J$44,9,FALSE)*SSPYLD2!$F23</f>
        <v>0</v>
      </c>
      <c r="AD23" s="47">
        <f>SSPYLD1!AD23*VLOOKUP(SSPYLD2!AD$4,'[1]INTERNAL PARAMETERS-1'!$B$5:$J$44,5,FALSE)*VLOOKUP(SSPYLD2!AD$4,'[1]INTERNAL PARAMETERS-1'!$B$5:$J$44,7,FALSE)*SSPYLD2!$F23 + SSPYLD1!AD23*(1-VLOOKUP(SSPYLD2!AD$4,'[1]INTERNAL PARAMETERS-1'!$B$5:$J$44,5,FALSE))*VLOOKUP(SSPYLD2!AD$4,'[1]INTERNAL PARAMETERS-1'!$B$5:$J$44,9,FALSE)*SSPYLD2!$F23</f>
        <v>0</v>
      </c>
      <c r="AE23" s="47">
        <f>SSPYLD1!AE23*VLOOKUP(SSPYLD2!AE$4,'[1]INTERNAL PARAMETERS-1'!$B$5:$J$44,5,FALSE)*VLOOKUP(SSPYLD2!AE$4,'[1]INTERNAL PARAMETERS-1'!$B$5:$J$44,7,FALSE)*SSPYLD2!$F23 + SSPYLD1!AE23*(1-VLOOKUP(SSPYLD2!AE$4,'[1]INTERNAL PARAMETERS-1'!$B$5:$J$44,5,FALSE))*VLOOKUP(SSPYLD2!AE$4,'[1]INTERNAL PARAMETERS-1'!$B$5:$J$44,9,FALSE)*SSPYLD2!$F23</f>
        <v>0</v>
      </c>
      <c r="AF23" s="47">
        <f>SSPYLD1!AF23*VLOOKUP(SSPYLD2!AF$4,'[1]INTERNAL PARAMETERS-1'!$B$5:$J$44,5,FALSE)*VLOOKUP(SSPYLD2!AF$4,'[1]INTERNAL PARAMETERS-1'!$B$5:$J$44,7,FALSE)*SSPYLD2!$F23 + SSPYLD1!AF23*(1-VLOOKUP(SSPYLD2!AF$4,'[1]INTERNAL PARAMETERS-1'!$B$5:$J$44,5,FALSE))*VLOOKUP(SSPYLD2!AF$4,'[1]INTERNAL PARAMETERS-1'!$B$5:$J$44,9,FALSE)*SSPYLD2!$F23</f>
        <v>0</v>
      </c>
      <c r="AG23" s="47">
        <f>SSPYLD1!AG23*VLOOKUP(SSPYLD2!AG$4,'[1]INTERNAL PARAMETERS-1'!$B$5:$J$44,5,FALSE)*VLOOKUP(SSPYLD2!AG$4,'[1]INTERNAL PARAMETERS-1'!$B$5:$J$44,7,FALSE)*SSPYLD2!$F23 + SSPYLD1!AG23*(1-VLOOKUP(SSPYLD2!AG$4,'[1]INTERNAL PARAMETERS-1'!$B$5:$J$44,5,FALSE))*VLOOKUP(SSPYLD2!AG$4,'[1]INTERNAL PARAMETERS-1'!$B$5:$J$44,9,FALSE)*SSPYLD2!$F23</f>
        <v>0</v>
      </c>
      <c r="AH23" s="47">
        <f>SSPYLD1!AH23*VLOOKUP(SSPYLD2!AH$4,'[1]INTERNAL PARAMETERS-1'!$B$5:$J$44,5,FALSE)*VLOOKUP(SSPYLD2!AH$4,'[1]INTERNAL PARAMETERS-1'!$B$5:$J$44,7,FALSE)*SSPYLD2!$F23 + SSPYLD1!AH23*(1-VLOOKUP(SSPYLD2!AH$4,'[1]INTERNAL PARAMETERS-1'!$B$5:$J$44,5,FALSE))*VLOOKUP(SSPYLD2!AH$4,'[1]INTERNAL PARAMETERS-1'!$B$5:$J$44,9,FALSE)*SSPYLD2!$F23</f>
        <v>0</v>
      </c>
      <c r="AI23" s="47">
        <f>SSPYLD1!AI23*VLOOKUP(SSPYLD2!AI$4,'[1]INTERNAL PARAMETERS-1'!$B$5:$J$44,5,FALSE)*VLOOKUP(SSPYLD2!AI$4,'[1]INTERNAL PARAMETERS-1'!$B$5:$J$44,7,FALSE)*SSPYLD2!$F23 + SSPYLD1!AI23*(1-VLOOKUP(SSPYLD2!AI$4,'[1]INTERNAL PARAMETERS-1'!$B$5:$J$44,5,FALSE))*VLOOKUP(SSPYLD2!AI$4,'[1]INTERNAL PARAMETERS-1'!$B$5:$J$44,9,FALSE)*SSPYLD2!$F23</f>
        <v>1.7100674734285289E-2</v>
      </c>
      <c r="AJ23" s="47">
        <f>SSPYLD1!AJ23*VLOOKUP(SSPYLD2!AJ$4,'[1]INTERNAL PARAMETERS-1'!$B$5:$J$44,5,FALSE)*VLOOKUP(SSPYLD2!AJ$4,'[1]INTERNAL PARAMETERS-1'!$B$5:$J$44,7,FALSE)*SSPYLD2!$F23 + SSPYLD1!AJ23*(1-VLOOKUP(SSPYLD2!AJ$4,'[1]INTERNAL PARAMETERS-1'!$B$5:$J$44,5,FALSE))*VLOOKUP(SSPYLD2!AJ$4,'[1]INTERNAL PARAMETERS-1'!$B$5:$J$44,9,FALSE)*SSPYLD2!$F23</f>
        <v>0</v>
      </c>
      <c r="AK23" s="47">
        <f>SSPYLD1!AK23*VLOOKUP(SSPYLD2!AK$4,'[1]INTERNAL PARAMETERS-1'!$B$5:$J$44,5,FALSE)*VLOOKUP(SSPYLD2!AK$4,'[1]INTERNAL PARAMETERS-1'!$B$5:$J$44,7,FALSE)*SSPYLD2!$F23 + SSPYLD1!AK23*(1-VLOOKUP(SSPYLD2!AK$4,'[1]INTERNAL PARAMETERS-1'!$B$5:$J$44,5,FALSE))*VLOOKUP(SSPYLD2!AK$4,'[1]INTERNAL PARAMETERS-1'!$B$5:$J$44,9,FALSE)*SSPYLD2!$F23</f>
        <v>0</v>
      </c>
      <c r="AL23" s="47">
        <f>SSPYLD1!AL23*VLOOKUP(SSPYLD2!AL$4,'[1]INTERNAL PARAMETERS-1'!$B$5:$J$44,5,FALSE)*VLOOKUP(SSPYLD2!AL$4,'[1]INTERNAL PARAMETERS-1'!$B$5:$J$44,7,FALSE)*SSPYLD2!$F23 + SSPYLD1!AL23*(1-VLOOKUP(SSPYLD2!AL$4,'[1]INTERNAL PARAMETERS-1'!$B$5:$J$44,5,FALSE))*VLOOKUP(SSPYLD2!AL$4,'[1]INTERNAL PARAMETERS-1'!$B$5:$J$44,9,FALSE)*SSPYLD2!$F23</f>
        <v>0</v>
      </c>
      <c r="AM23" s="47">
        <f>SSPYLD1!AM23*VLOOKUP(SSPYLD2!AM$4,'[1]INTERNAL PARAMETERS-1'!$B$5:$J$44,5,FALSE)*VLOOKUP(SSPYLD2!AM$4,'[1]INTERNAL PARAMETERS-1'!$B$5:$J$44,7,FALSE)*SSPYLD2!$F23 + SSPYLD1!AM23*(1-VLOOKUP(SSPYLD2!AM$4,'[1]INTERNAL PARAMETERS-1'!$B$5:$J$44,5,FALSE))*VLOOKUP(SSPYLD2!AM$4,'[1]INTERNAL PARAMETERS-1'!$B$5:$J$44,9,FALSE)*SSPYLD2!$F23</f>
        <v>0</v>
      </c>
      <c r="AN23" s="47">
        <f>SSPYLD1!AN23*VLOOKUP(SSPYLD2!AN$4,'[1]INTERNAL PARAMETERS-1'!$B$5:$J$44,5,FALSE)*VLOOKUP(SSPYLD2!AN$4,'[1]INTERNAL PARAMETERS-1'!$B$5:$J$44,7,FALSE)*SSPYLD2!$F23 + SSPYLD1!AN23*(1-VLOOKUP(SSPYLD2!AN$4,'[1]INTERNAL PARAMETERS-1'!$B$5:$J$44,5,FALSE))*VLOOKUP(SSPYLD2!AN$4,'[1]INTERNAL PARAMETERS-1'!$B$5:$J$44,9,FALSE)*SSPYLD2!$F23</f>
        <v>0</v>
      </c>
      <c r="AO23" s="47">
        <f>SSPYLD1!AO23*VLOOKUP(SSPYLD2!AO$4,'[1]INTERNAL PARAMETERS-1'!$B$5:$J$44,5,FALSE)*VLOOKUP(SSPYLD2!AO$4,'[1]INTERNAL PARAMETERS-1'!$B$5:$J$44,7,FALSE)*SSPYLD2!$F23 + SSPYLD1!AO23*(1-VLOOKUP(SSPYLD2!AO$4,'[1]INTERNAL PARAMETERS-1'!$B$5:$J$44,5,FALSE))*VLOOKUP(SSPYLD2!AO$4,'[1]INTERNAL PARAMETERS-1'!$B$5:$J$44,9,FALSE)*SSPYLD2!$F23</f>
        <v>0</v>
      </c>
      <c r="AP23" s="47">
        <f>SSPYLD1!AP23*VLOOKUP(SSPYLD2!AP$4,'[1]INTERNAL PARAMETERS-1'!$B$5:$J$44,5,FALSE)*VLOOKUP(SSPYLD2!AP$4,'[1]INTERNAL PARAMETERS-1'!$B$5:$J$44,7,FALSE)*SSPYLD2!$F23 + SSPYLD1!AP23*(1-VLOOKUP(SSPYLD2!AP$4,'[1]INTERNAL PARAMETERS-1'!$B$5:$J$44,5,FALSE))*VLOOKUP(SSPYLD2!AP$4,'[1]INTERNAL PARAMETERS-1'!$B$5:$J$44,9,FALSE)*SSPYLD2!$F23</f>
        <v>0</v>
      </c>
      <c r="AQ23" s="47">
        <f>SSPYLD1!AQ23*VLOOKUP(SSPYLD2!AQ$4,'[1]INTERNAL PARAMETERS-1'!$B$5:$J$44,5,FALSE)*VLOOKUP(SSPYLD2!AQ$4,'[1]INTERNAL PARAMETERS-1'!$B$5:$J$44,7,FALSE)*SSPYLD2!$F23 + SSPYLD1!AQ23*(1-VLOOKUP(SSPYLD2!AQ$4,'[1]INTERNAL PARAMETERS-1'!$B$5:$J$44,5,FALSE))*VLOOKUP(SSPYLD2!AQ$4,'[1]INTERNAL PARAMETERS-1'!$B$5:$J$44,9,FALSE)*SSPYLD2!$F23</f>
        <v>0</v>
      </c>
      <c r="AR23" s="47">
        <f>SSPYLD1!AR23*VLOOKUP(SSPYLD2!AR$4,'[1]INTERNAL PARAMETERS-1'!$B$5:$J$44,5,FALSE)*VLOOKUP(SSPYLD2!AR$4,'[1]INTERNAL PARAMETERS-1'!$B$5:$J$44,7,FALSE)*SSPYLD2!$F23 + SSPYLD1!AR23*(1-VLOOKUP(SSPYLD2!AR$4,'[1]INTERNAL PARAMETERS-1'!$B$5:$J$44,5,FALSE))*VLOOKUP(SSPYLD2!AR$4,'[1]INTERNAL PARAMETERS-1'!$B$5:$J$44,9,FALSE)*SSPYLD2!$F23</f>
        <v>0</v>
      </c>
      <c r="AS23" s="47">
        <f>SSPYLD1!AS23*VLOOKUP(SSPYLD2!AS$4,'[1]INTERNAL PARAMETERS-1'!$B$5:$J$44,5,FALSE)*VLOOKUP(SSPYLD2!AS$4,'[1]INTERNAL PARAMETERS-1'!$B$5:$J$44,7,FALSE)*SSPYLD2!$F23 + SSPYLD1!AS23*(1-VLOOKUP(SSPYLD2!AS$4,'[1]INTERNAL PARAMETERS-1'!$B$5:$J$44,5,FALSE))*VLOOKUP(SSPYLD2!AS$4,'[1]INTERNAL PARAMETERS-1'!$B$5:$J$44,9,FALSE)*SSPYLD2!$F23</f>
        <v>0</v>
      </c>
      <c r="AT23" s="46">
        <f>SSPYLD1!AT23*VLOOKUP(SSPYLD2!AT$4,'[1]INTERNAL PARAMETERS-1'!$B$5:$J$44,5,FALSE)*VLOOKUP(SSPYLD2!AT$4,'[1]INTERNAL PARAMETERS-1'!$B$5:$J$44,7,FALSE)*SSPYLD2!$F23 + SSPYLD1!AT23*(1-VLOOKUP(SSPYLD2!AT$4,'[1]INTERNAL PARAMETERS-1'!$B$5:$J$44,5,FALSE))*VLOOKUP(SSPYLD2!AT$4,'[1]INTERNAL PARAMETERS-1'!$B$5:$J$44,9,FALSE)*SSPYLD2!$F23</f>
        <v>0</v>
      </c>
      <c r="AU23" s="48">
        <f>SSPYLD1!AU23*VLOOKUP(SSPYLD2!AU$4,'[1]INTERNAL PARAMETERS-1'!$B$5:$J$44,5,FALSE)*VLOOKUP(SSPYLD2!AU$4,'[1]INTERNAL PARAMETERS-1'!$B$5:$J$44,6,FALSE)*VLOOKUP(SSPYLD2!AU$4,'[1]INTERNAL PARAMETERS-1'!$B$5:$J$44,3,FALSE) + SSPYLD1!AU23*(1-VLOOKUP(SSPYLD2!AU$4,'[1]INTERNAL PARAMETERS-1'!$B$5:$J$44,5,FALSE))*VLOOKUP(SSPYLD2!AU$4,'[1]INTERNAL PARAMETERS-1'!$B$5:$J$44,8,FALSE)*VLOOKUP(SSPYLD2!AU$4,'[1]INTERNAL PARAMETERS-1'!$B$5:$J$44,3,FALSE)</f>
        <v>0</v>
      </c>
      <c r="AV23" s="47">
        <f>SSPYLD1!AV23*VLOOKUP(SSPYLD2!AV$4,'[1]INTERNAL PARAMETERS-1'!$B$5:$J$44,5,FALSE)*VLOOKUP(SSPYLD2!AV$4,'[1]INTERNAL PARAMETERS-1'!$B$5:$J$44,6,FALSE)*VLOOKUP(SSPYLD2!AV$4,'[1]INTERNAL PARAMETERS-1'!$B$5:$J$44,3,FALSE) + SSPYLD1!AV23*(1-VLOOKUP(SSPYLD2!AV$4,'[1]INTERNAL PARAMETERS-1'!$B$5:$J$44,5,FALSE))*VLOOKUP(SSPYLD2!AV$4,'[1]INTERNAL PARAMETERS-1'!$B$5:$J$44,8,FALSE)*VLOOKUP(SSPYLD2!AV$4,'[1]INTERNAL PARAMETERS-1'!$B$5:$J$44,3,FALSE)</f>
        <v>0</v>
      </c>
      <c r="AW23" s="47">
        <f>SSPYLD1!AW23*VLOOKUP(SSPYLD2!AW$4,'[1]INTERNAL PARAMETERS-1'!$B$5:$J$44,5,FALSE)*VLOOKUP(SSPYLD2!AW$4,'[1]INTERNAL PARAMETERS-1'!$B$5:$J$44,6,FALSE)*VLOOKUP(SSPYLD2!AW$4,'[1]INTERNAL PARAMETERS-1'!$B$5:$J$44,3,FALSE) + SSPYLD1!AW23*(1-VLOOKUP(SSPYLD2!AW$4,'[1]INTERNAL PARAMETERS-1'!$B$5:$J$44,5,FALSE))*VLOOKUP(SSPYLD2!AW$4,'[1]INTERNAL PARAMETERS-1'!$B$5:$J$44,8,FALSE)*VLOOKUP(SSPYLD2!AW$4,'[1]INTERNAL PARAMETERS-1'!$B$5:$J$44,3,FALSE)</f>
        <v>0.30373702181189616</v>
      </c>
      <c r="AX23" s="47">
        <f>SSPYLD1!AX23*VLOOKUP(SSPYLD2!AX$4,'[1]INTERNAL PARAMETERS-1'!$B$5:$J$44,5,FALSE)*VLOOKUP(SSPYLD2!AX$4,'[1]INTERNAL PARAMETERS-1'!$B$5:$J$44,6,FALSE)*VLOOKUP(SSPYLD2!AX$4,'[1]INTERNAL PARAMETERS-1'!$B$5:$J$44,3,FALSE) + SSPYLD1!AX23*(1-VLOOKUP(SSPYLD2!AX$4,'[1]INTERNAL PARAMETERS-1'!$B$5:$J$44,5,FALSE))*VLOOKUP(SSPYLD2!AX$4,'[1]INTERNAL PARAMETERS-1'!$B$5:$J$44,8,FALSE)*VLOOKUP(SSPYLD2!AX$4,'[1]INTERNAL PARAMETERS-1'!$B$5:$J$44,3,FALSE)</f>
        <v>0</v>
      </c>
      <c r="AY23" s="47">
        <f>SSPYLD1!AY23*VLOOKUP(SSPYLD2!AY$4,'[1]INTERNAL PARAMETERS-1'!$B$5:$J$44,5,FALSE)*VLOOKUP(SSPYLD2!AY$4,'[1]INTERNAL PARAMETERS-1'!$B$5:$J$44,6,FALSE)*VLOOKUP(SSPYLD2!AY$4,'[1]INTERNAL PARAMETERS-1'!$B$5:$J$44,3,FALSE) + SSPYLD1!AY23*(1-VLOOKUP(SSPYLD2!AY$4,'[1]INTERNAL PARAMETERS-1'!$B$5:$J$44,5,FALSE))*VLOOKUP(SSPYLD2!AY$4,'[1]INTERNAL PARAMETERS-1'!$B$5:$J$44,8,FALSE)*VLOOKUP(SSPYLD2!AY$4,'[1]INTERNAL PARAMETERS-1'!$B$5:$J$44,3,FALSE)</f>
        <v>0</v>
      </c>
      <c r="AZ23" s="47">
        <f>SSPYLD1!AZ23*VLOOKUP(SSPYLD2!AZ$4,'[1]INTERNAL PARAMETERS-1'!$B$5:$J$44,5,FALSE)*VLOOKUP(SSPYLD2!AZ$4,'[1]INTERNAL PARAMETERS-1'!$B$5:$J$44,6,FALSE)*VLOOKUP(SSPYLD2!AZ$4,'[1]INTERNAL PARAMETERS-1'!$B$5:$J$44,3,FALSE) + SSPYLD1!AZ23*(1-VLOOKUP(SSPYLD2!AZ$4,'[1]INTERNAL PARAMETERS-1'!$B$5:$J$44,5,FALSE))*VLOOKUP(SSPYLD2!AZ$4,'[1]INTERNAL PARAMETERS-1'!$B$5:$J$44,8,FALSE)*VLOOKUP(SSPYLD2!AZ$4,'[1]INTERNAL PARAMETERS-1'!$B$5:$J$44,3,FALSE)</f>
        <v>0</v>
      </c>
      <c r="BA23" s="47">
        <f>SSPYLD1!BA23*VLOOKUP(SSPYLD2!BA$4,'[1]INTERNAL PARAMETERS-1'!$B$5:$J$44,5,FALSE)*VLOOKUP(SSPYLD2!BA$4,'[1]INTERNAL PARAMETERS-1'!$B$5:$J$44,6,FALSE)*VLOOKUP(SSPYLD2!BA$4,'[1]INTERNAL PARAMETERS-1'!$B$5:$J$44,3,FALSE) + SSPYLD1!BA23*(1-VLOOKUP(SSPYLD2!BA$4,'[1]INTERNAL PARAMETERS-1'!$B$5:$J$44,5,FALSE))*VLOOKUP(SSPYLD2!BA$4,'[1]INTERNAL PARAMETERS-1'!$B$5:$J$44,8,FALSE)*VLOOKUP(SSPYLD2!BA$4,'[1]INTERNAL PARAMETERS-1'!$B$5:$J$44,3,FALSE)</f>
        <v>3.3043717152948654E-2</v>
      </c>
      <c r="BB23" s="47">
        <f>SSPYLD1!BB23*VLOOKUP(SSPYLD2!BB$4,'[1]INTERNAL PARAMETERS-1'!$B$5:$J$44,5,FALSE)*VLOOKUP(SSPYLD2!BB$4,'[1]INTERNAL PARAMETERS-1'!$B$5:$J$44,6,FALSE)*VLOOKUP(SSPYLD2!BB$4,'[1]INTERNAL PARAMETERS-1'!$B$5:$J$44,3,FALSE) + SSPYLD1!BB23*(1-VLOOKUP(SSPYLD2!BB$4,'[1]INTERNAL PARAMETERS-1'!$B$5:$J$44,5,FALSE))*VLOOKUP(SSPYLD2!BB$4,'[1]INTERNAL PARAMETERS-1'!$B$5:$J$44,8,FALSE)*VLOOKUP(SSPYLD2!BB$4,'[1]INTERNAL PARAMETERS-1'!$B$5:$J$44,3,FALSE)</f>
        <v>0.1196553747498095</v>
      </c>
      <c r="BC23" s="47">
        <f>SSPYLD1!BC23*VLOOKUP(SSPYLD2!BC$4,'[1]INTERNAL PARAMETERS-1'!$B$5:$J$44,5,FALSE)*VLOOKUP(SSPYLD2!BC$4,'[1]INTERNAL PARAMETERS-1'!$B$5:$J$44,6,FALSE)*VLOOKUP(SSPYLD2!BC$4,'[1]INTERNAL PARAMETERS-1'!$B$5:$J$44,3,FALSE) + SSPYLD1!BC23*(1-VLOOKUP(SSPYLD2!BC$4,'[1]INTERNAL PARAMETERS-1'!$B$5:$J$44,5,FALSE))*VLOOKUP(SSPYLD2!BC$4,'[1]INTERNAL PARAMETERS-1'!$B$5:$J$44,8,FALSE)*VLOOKUP(SSPYLD2!BC$4,'[1]INTERNAL PARAMETERS-1'!$B$5:$J$44,3,FALSE)</f>
        <v>2.2679043398407598E-2</v>
      </c>
      <c r="BD23" s="47">
        <f>SSPYLD1!BD23*VLOOKUP(SSPYLD2!BD$4,'[1]INTERNAL PARAMETERS-1'!$B$5:$J$44,5,FALSE)*VLOOKUP(SSPYLD2!BD$4,'[1]INTERNAL PARAMETERS-1'!$B$5:$J$44,6,FALSE)*VLOOKUP(SSPYLD2!BD$4,'[1]INTERNAL PARAMETERS-1'!$B$5:$J$44,3,FALSE) + SSPYLD1!BD23*(1-VLOOKUP(SSPYLD2!BD$4,'[1]INTERNAL PARAMETERS-1'!$B$5:$J$44,5,FALSE))*VLOOKUP(SSPYLD2!BD$4,'[1]INTERNAL PARAMETERS-1'!$B$5:$J$44,8,FALSE)*VLOOKUP(SSPYLD2!BD$4,'[1]INTERNAL PARAMETERS-1'!$B$5:$J$44,3,FALSE)</f>
        <v>3.6538433809104008E-2</v>
      </c>
      <c r="BE23" s="47">
        <f>SSPYLD1!BE23*VLOOKUP(SSPYLD2!BE$4,'[1]INTERNAL PARAMETERS-1'!$B$5:$J$44,5,FALSE)*VLOOKUP(SSPYLD2!BE$4,'[1]INTERNAL PARAMETERS-1'!$B$5:$J$44,6,FALSE)*VLOOKUP(SSPYLD2!BE$4,'[1]INTERNAL PARAMETERS-1'!$B$5:$J$44,3,FALSE) + SSPYLD1!BE23*(1-VLOOKUP(SSPYLD2!BE$4,'[1]INTERNAL PARAMETERS-1'!$B$5:$J$44,5,FALSE))*VLOOKUP(SSPYLD2!BE$4,'[1]INTERNAL PARAMETERS-1'!$B$5:$J$44,8,FALSE)*VLOOKUP(SSPYLD2!BE$4,'[1]INTERNAL PARAMETERS-1'!$B$5:$J$44,3,FALSE)</f>
        <v>2.8271866027621311E-2</v>
      </c>
      <c r="BF23" s="47">
        <f>SSPYLD1!BF23*VLOOKUP(SSPYLD2!BF$4,'[1]INTERNAL PARAMETERS-1'!$B$5:$J$44,5,FALSE)*VLOOKUP(SSPYLD2!BF$4,'[1]INTERNAL PARAMETERS-1'!$B$5:$J$44,6,FALSE)*VLOOKUP(SSPYLD2!BF$4,'[1]INTERNAL PARAMETERS-1'!$B$5:$J$44,3,FALSE) + SSPYLD1!BF23*(1-VLOOKUP(SSPYLD2!BF$4,'[1]INTERNAL PARAMETERS-1'!$B$5:$J$44,5,FALSE))*VLOOKUP(SSPYLD2!BF$4,'[1]INTERNAL PARAMETERS-1'!$B$5:$J$44,8,FALSE)*VLOOKUP(SSPYLD2!BF$4,'[1]INTERNAL PARAMETERS-1'!$B$5:$J$44,3,FALSE)</f>
        <v>0</v>
      </c>
      <c r="BG23" s="47">
        <f>SSPYLD1!BG23*VLOOKUP(SSPYLD2!BG$4,'[1]INTERNAL PARAMETERS-1'!$B$5:$J$44,5,FALSE)*VLOOKUP(SSPYLD2!BG$4,'[1]INTERNAL PARAMETERS-1'!$B$5:$J$44,6,FALSE)*VLOOKUP(SSPYLD2!BG$4,'[1]INTERNAL PARAMETERS-1'!$B$5:$J$44,3,FALSE) + SSPYLD1!BG23*(1-VLOOKUP(SSPYLD2!BG$4,'[1]INTERNAL PARAMETERS-1'!$B$5:$J$44,5,FALSE))*VLOOKUP(SSPYLD2!BG$4,'[1]INTERNAL PARAMETERS-1'!$B$5:$J$44,8,FALSE)*VLOOKUP(SSPYLD2!BG$4,'[1]INTERNAL PARAMETERS-1'!$B$5:$J$44,3,FALSE)</f>
        <v>0.15153366969558069</v>
      </c>
      <c r="BH23" s="47">
        <f>SSPYLD1!BH23*VLOOKUP(SSPYLD2!BH$4,'[1]INTERNAL PARAMETERS-1'!$B$5:$J$44,5,FALSE)*VLOOKUP(SSPYLD2!BH$4,'[1]INTERNAL PARAMETERS-1'!$B$5:$J$44,6,FALSE)*VLOOKUP(SSPYLD2!BH$4,'[1]INTERNAL PARAMETERS-1'!$B$5:$J$44,3,FALSE) + SSPYLD1!BH23*(1-VLOOKUP(SSPYLD2!BH$4,'[1]INTERNAL PARAMETERS-1'!$B$5:$J$44,5,FALSE))*VLOOKUP(SSPYLD2!BH$4,'[1]INTERNAL PARAMETERS-1'!$B$5:$J$44,8,FALSE)*VLOOKUP(SSPYLD2!BH$4,'[1]INTERNAL PARAMETERS-1'!$B$5:$J$44,3,FALSE)</f>
        <v>3.7471126782751945E-4</v>
      </c>
      <c r="BI23" s="47">
        <f>SSPYLD1!BI23*VLOOKUP(SSPYLD2!BI$4,'[1]INTERNAL PARAMETERS-1'!$B$5:$J$44,5,FALSE)*VLOOKUP(SSPYLD2!BI$4,'[1]INTERNAL PARAMETERS-1'!$B$5:$J$44,6,FALSE)*VLOOKUP(SSPYLD2!BI$4,'[1]INTERNAL PARAMETERS-1'!$B$5:$J$44,3,FALSE) + SSPYLD1!BI23*(1-VLOOKUP(SSPYLD2!BI$4,'[1]INTERNAL PARAMETERS-1'!$B$5:$J$44,5,FALSE))*VLOOKUP(SSPYLD2!BI$4,'[1]INTERNAL PARAMETERS-1'!$B$5:$J$44,8,FALSE)*VLOOKUP(SSPYLD2!BI$4,'[1]INTERNAL PARAMETERS-1'!$B$5:$J$44,3,FALSE)</f>
        <v>0</v>
      </c>
      <c r="BJ23" s="47">
        <f>SSPYLD1!BJ23*VLOOKUP(SSPYLD2!BJ$4,'[1]INTERNAL PARAMETERS-1'!$B$5:$J$44,5,FALSE)*VLOOKUP(SSPYLD2!BJ$4,'[1]INTERNAL PARAMETERS-1'!$B$5:$J$44,6,FALSE)*VLOOKUP(SSPYLD2!BJ$4,'[1]INTERNAL PARAMETERS-1'!$B$5:$J$44,3,FALSE) + SSPYLD1!BJ23*(1-VLOOKUP(SSPYLD2!BJ$4,'[1]INTERNAL PARAMETERS-1'!$B$5:$J$44,5,FALSE))*VLOOKUP(SSPYLD2!BJ$4,'[1]INTERNAL PARAMETERS-1'!$B$5:$J$44,8,FALSE)*VLOOKUP(SSPYLD2!BJ$4,'[1]INTERNAL PARAMETERS-1'!$B$5:$J$44,3,FALSE)</f>
        <v>3.4219997985912666E-2</v>
      </c>
      <c r="BK23" s="47">
        <f>SSPYLD1!BK23*VLOOKUP(SSPYLD2!BK$4,'[1]INTERNAL PARAMETERS-1'!$B$5:$J$44,5,FALSE)*VLOOKUP(SSPYLD2!BK$4,'[1]INTERNAL PARAMETERS-1'!$B$5:$J$44,6,FALSE)*VLOOKUP(SSPYLD2!BK$4,'[1]INTERNAL PARAMETERS-1'!$B$5:$J$44,3,FALSE) + SSPYLD1!BK23*(1-VLOOKUP(SSPYLD2!BK$4,'[1]INTERNAL PARAMETERS-1'!$B$5:$J$44,5,FALSE))*VLOOKUP(SSPYLD2!BK$4,'[1]INTERNAL PARAMETERS-1'!$B$5:$J$44,8,FALSE)*VLOOKUP(SSPYLD2!BK$4,'[1]INTERNAL PARAMETERS-1'!$B$5:$J$44,3,FALSE)</f>
        <v>1.0154448151556715E-2</v>
      </c>
      <c r="BL23" s="47">
        <f>SSPYLD1!BL23*VLOOKUP(SSPYLD2!BL$4,'[1]INTERNAL PARAMETERS-1'!$B$5:$J$44,5,FALSE)*VLOOKUP(SSPYLD2!BL$4,'[1]INTERNAL PARAMETERS-1'!$B$5:$J$44,6,FALSE)*VLOOKUP(SSPYLD2!BL$4,'[1]INTERNAL PARAMETERS-1'!$B$5:$J$44,3,FALSE) + SSPYLD1!BL23*(1-VLOOKUP(SSPYLD2!BL$4,'[1]INTERNAL PARAMETERS-1'!$B$5:$J$44,5,FALSE))*VLOOKUP(SSPYLD2!BL$4,'[1]INTERNAL PARAMETERS-1'!$B$5:$J$44,8,FALSE)*VLOOKUP(SSPYLD2!BL$4,'[1]INTERNAL PARAMETERS-1'!$B$5:$J$44,3,FALSE)</f>
        <v>3.1177116315402966E-3</v>
      </c>
      <c r="BM23" s="47">
        <f>SSPYLD1!BM23*VLOOKUP(SSPYLD2!BM$4,'[1]INTERNAL PARAMETERS-1'!$B$5:$J$44,5,FALSE)*VLOOKUP(SSPYLD2!BM$4,'[1]INTERNAL PARAMETERS-1'!$B$5:$J$44,6,FALSE)*VLOOKUP(SSPYLD2!BM$4,'[1]INTERNAL PARAMETERS-1'!$B$5:$J$44,3,FALSE) + SSPYLD1!BM23*(1-VLOOKUP(SSPYLD2!BM$4,'[1]INTERNAL PARAMETERS-1'!$B$5:$J$44,5,FALSE))*VLOOKUP(SSPYLD2!BM$4,'[1]INTERNAL PARAMETERS-1'!$B$5:$J$44,8,FALSE)*VLOOKUP(SSPYLD2!BM$4,'[1]INTERNAL PARAMETERS-1'!$B$5:$J$44,3,FALSE)</f>
        <v>0</v>
      </c>
      <c r="BN23" s="47">
        <f>SSPYLD1!BN23*VLOOKUP(SSPYLD2!BN$4,'[1]INTERNAL PARAMETERS-1'!$B$5:$J$44,5,FALSE)*VLOOKUP(SSPYLD2!BN$4,'[1]INTERNAL PARAMETERS-1'!$B$5:$J$44,6,FALSE)*VLOOKUP(SSPYLD2!BN$4,'[1]INTERNAL PARAMETERS-1'!$B$5:$J$44,3,FALSE) + SSPYLD1!BN23*(1-VLOOKUP(SSPYLD2!BN$4,'[1]INTERNAL PARAMETERS-1'!$B$5:$J$44,5,FALSE))*VLOOKUP(SSPYLD2!BN$4,'[1]INTERNAL PARAMETERS-1'!$B$5:$J$44,8,FALSE)*VLOOKUP(SSPYLD2!BN$4,'[1]INTERNAL PARAMETERS-1'!$B$5:$J$44,3,FALSE)</f>
        <v>2.7027901630508569E-2</v>
      </c>
      <c r="BO23" s="47">
        <f>SSPYLD1!BO23*VLOOKUP(SSPYLD2!BO$4,'[1]INTERNAL PARAMETERS-1'!$B$5:$J$44,5,FALSE)*VLOOKUP(SSPYLD2!BO$4,'[1]INTERNAL PARAMETERS-1'!$B$5:$J$44,6,FALSE)*VLOOKUP(SSPYLD2!BO$4,'[1]INTERNAL PARAMETERS-1'!$B$5:$J$44,3,FALSE) + SSPYLD1!BO23*(1-VLOOKUP(SSPYLD2!BO$4,'[1]INTERNAL PARAMETERS-1'!$B$5:$J$44,5,FALSE))*VLOOKUP(SSPYLD2!BO$4,'[1]INTERNAL PARAMETERS-1'!$B$5:$J$44,8,FALSE)*VLOOKUP(SSPYLD2!BO$4,'[1]INTERNAL PARAMETERS-1'!$B$5:$J$44,3,FALSE)</f>
        <v>8.9776833286172343E-3</v>
      </c>
      <c r="BP23" s="47">
        <f>SSPYLD1!BP23*VLOOKUP(SSPYLD2!BP$4,'[1]INTERNAL PARAMETERS-1'!$B$5:$J$44,5,FALSE)*VLOOKUP(SSPYLD2!BP$4,'[1]INTERNAL PARAMETERS-1'!$B$5:$J$44,6,FALSE)*VLOOKUP(SSPYLD2!BP$4,'[1]INTERNAL PARAMETERS-1'!$B$5:$J$44,3,FALSE) + SSPYLD1!BP23*(1-VLOOKUP(SSPYLD2!BP$4,'[1]INTERNAL PARAMETERS-1'!$B$5:$J$44,5,FALSE))*VLOOKUP(SSPYLD2!BP$4,'[1]INTERNAL PARAMETERS-1'!$B$5:$J$44,8,FALSE)*VLOOKUP(SSPYLD2!BP$4,'[1]INTERNAL PARAMETERS-1'!$B$5:$J$44,3,FALSE)</f>
        <v>4.7748067949452105E-4</v>
      </c>
      <c r="BQ23" s="47">
        <f>SSPYLD1!BQ23*VLOOKUP(SSPYLD2!BQ$4,'[1]INTERNAL PARAMETERS-1'!$B$5:$J$44,5,FALSE)*VLOOKUP(SSPYLD2!BQ$4,'[1]INTERNAL PARAMETERS-1'!$B$5:$J$44,6,FALSE)*VLOOKUP(SSPYLD2!BQ$4,'[1]INTERNAL PARAMETERS-1'!$B$5:$J$44,3,FALSE) + SSPYLD1!BQ23*(1-VLOOKUP(SSPYLD2!BQ$4,'[1]INTERNAL PARAMETERS-1'!$B$5:$J$44,5,FALSE))*VLOOKUP(SSPYLD2!BQ$4,'[1]INTERNAL PARAMETERS-1'!$B$5:$J$44,8,FALSE)*VLOOKUP(SSPYLD2!BQ$4,'[1]INTERNAL PARAMETERS-1'!$B$5:$J$44,3,FALSE)</f>
        <v>4.0164291642846739E-2</v>
      </c>
      <c r="BR23" s="47">
        <f>SSPYLD1!BR23*VLOOKUP(SSPYLD2!BR$4,'[1]INTERNAL PARAMETERS-1'!$B$5:$J$44,5,FALSE)*VLOOKUP(SSPYLD2!BR$4,'[1]INTERNAL PARAMETERS-1'!$B$5:$J$44,6,FALSE)*VLOOKUP(SSPYLD2!BR$4,'[1]INTERNAL PARAMETERS-1'!$B$5:$J$44,3,FALSE) + SSPYLD1!BR23*(1-VLOOKUP(SSPYLD2!BR$4,'[1]INTERNAL PARAMETERS-1'!$B$5:$J$44,5,FALSE))*VLOOKUP(SSPYLD2!BR$4,'[1]INTERNAL PARAMETERS-1'!$B$5:$J$44,8,FALSE)*VLOOKUP(SSPYLD2!BR$4,'[1]INTERNAL PARAMETERS-1'!$B$5:$J$44,3,FALSE)</f>
        <v>6.8300365214666507E-4</v>
      </c>
      <c r="BS23" s="47">
        <f>SSPYLD1!BS23*VLOOKUP(SSPYLD2!BS$4,'[1]INTERNAL PARAMETERS-1'!$B$5:$J$44,5,FALSE)*VLOOKUP(SSPYLD2!BS$4,'[1]INTERNAL PARAMETERS-1'!$B$5:$J$44,6,FALSE)*VLOOKUP(SSPYLD2!BS$4,'[1]INTERNAL PARAMETERS-1'!$B$5:$J$44,3,FALSE) + SSPYLD1!BS23*(1-VLOOKUP(SSPYLD2!BS$4,'[1]INTERNAL PARAMETERS-1'!$B$5:$J$44,5,FALSE))*VLOOKUP(SSPYLD2!BS$4,'[1]INTERNAL PARAMETERS-1'!$B$5:$J$44,8,FALSE)*VLOOKUP(SSPYLD2!BS$4,'[1]INTERNAL PARAMETERS-1'!$B$5:$J$44,3,FALSE)</f>
        <v>2.0321589069675813E-4</v>
      </c>
      <c r="BT23" s="47">
        <f>SSPYLD1!BT23*VLOOKUP(SSPYLD2!BT$4,'[1]INTERNAL PARAMETERS-1'!$B$5:$J$44,5,FALSE)*VLOOKUP(SSPYLD2!BT$4,'[1]INTERNAL PARAMETERS-1'!$B$5:$J$44,6,FALSE)*VLOOKUP(SSPYLD2!BT$4,'[1]INTERNAL PARAMETERS-1'!$B$5:$J$44,3,FALSE) + SSPYLD1!BT23*(1-VLOOKUP(SSPYLD2!BT$4,'[1]INTERNAL PARAMETERS-1'!$B$5:$J$44,5,FALSE))*VLOOKUP(SSPYLD2!BT$4,'[1]INTERNAL PARAMETERS-1'!$B$5:$J$44,8,FALSE)*VLOOKUP(SSPYLD2!BT$4,'[1]INTERNAL PARAMETERS-1'!$B$5:$J$44,3,FALSE)</f>
        <v>0</v>
      </c>
      <c r="BU23" s="47">
        <f>SSPYLD1!BU23*VLOOKUP(SSPYLD2!BU$4,'[1]INTERNAL PARAMETERS-1'!$B$5:$J$44,5,FALSE)*VLOOKUP(SSPYLD2!BU$4,'[1]INTERNAL PARAMETERS-1'!$B$5:$J$44,6,FALSE)*VLOOKUP(SSPYLD2!BU$4,'[1]INTERNAL PARAMETERS-1'!$B$5:$J$44,3,FALSE) + SSPYLD1!BU23*(1-VLOOKUP(SSPYLD2!BU$4,'[1]INTERNAL PARAMETERS-1'!$B$5:$J$44,5,FALSE))*VLOOKUP(SSPYLD2!BU$4,'[1]INTERNAL PARAMETERS-1'!$B$5:$J$44,8,FALSE)*VLOOKUP(SSPYLD2!BU$4,'[1]INTERNAL PARAMETERS-1'!$B$5:$J$44,3,FALSE)</f>
        <v>0</v>
      </c>
      <c r="BV23" s="47">
        <f>SSPYLD1!BV23*VLOOKUP(SSPYLD2!BV$4,'[1]INTERNAL PARAMETERS-1'!$B$5:$J$44,5,FALSE)*VLOOKUP(SSPYLD2!BV$4,'[1]INTERNAL PARAMETERS-1'!$B$5:$J$44,6,FALSE)*VLOOKUP(SSPYLD2!BV$4,'[1]INTERNAL PARAMETERS-1'!$B$5:$J$44,3,FALSE) + SSPYLD1!BV23*(1-VLOOKUP(SSPYLD2!BV$4,'[1]INTERNAL PARAMETERS-1'!$B$5:$J$44,5,FALSE))*VLOOKUP(SSPYLD2!BV$4,'[1]INTERNAL PARAMETERS-1'!$B$5:$J$44,8,FALSE)*VLOOKUP(SSPYLD2!BV$4,'[1]INTERNAL PARAMETERS-1'!$B$5:$J$44,3,FALSE)</f>
        <v>0</v>
      </c>
      <c r="BW23" s="47">
        <f>SSPYLD1!BW23*VLOOKUP(SSPYLD2!BW$4,'[1]INTERNAL PARAMETERS-1'!$B$5:$J$44,5,FALSE)*VLOOKUP(SSPYLD2!BW$4,'[1]INTERNAL PARAMETERS-1'!$B$5:$J$44,6,FALSE)*VLOOKUP(SSPYLD2!BW$4,'[1]INTERNAL PARAMETERS-1'!$B$5:$J$44,3,FALSE) + SSPYLD1!BW23*(1-VLOOKUP(SSPYLD2!BW$4,'[1]INTERNAL PARAMETERS-1'!$B$5:$J$44,5,FALSE))*VLOOKUP(SSPYLD2!BW$4,'[1]INTERNAL PARAMETERS-1'!$B$5:$J$44,8,FALSE)*VLOOKUP(SSPYLD2!BW$4,'[1]INTERNAL PARAMETERS-1'!$B$5:$J$44,3,FALSE)</f>
        <v>0</v>
      </c>
      <c r="BX23" s="47">
        <f>SSPYLD1!BX23*VLOOKUP(SSPYLD2!BX$4,'[1]INTERNAL PARAMETERS-1'!$B$5:$J$44,5,FALSE)*VLOOKUP(SSPYLD2!BX$4,'[1]INTERNAL PARAMETERS-1'!$B$5:$J$44,6,FALSE)*VLOOKUP(SSPYLD2!BX$4,'[1]INTERNAL PARAMETERS-1'!$B$5:$J$44,3,FALSE) + SSPYLD1!BX23*(1-VLOOKUP(SSPYLD2!BX$4,'[1]INTERNAL PARAMETERS-1'!$B$5:$J$44,5,FALSE))*VLOOKUP(SSPYLD2!BX$4,'[1]INTERNAL PARAMETERS-1'!$B$5:$J$44,8,FALSE)*VLOOKUP(SSPYLD2!BX$4,'[1]INTERNAL PARAMETERS-1'!$B$5:$J$44,3,FALSE)</f>
        <v>0</v>
      </c>
      <c r="BY23" s="47">
        <f>SSPYLD1!BY23*VLOOKUP(SSPYLD2!BY$4,'[1]INTERNAL PARAMETERS-1'!$B$5:$J$44,5,FALSE)*VLOOKUP(SSPYLD2!BY$4,'[1]INTERNAL PARAMETERS-1'!$B$5:$J$44,6,FALSE)*VLOOKUP(SSPYLD2!BY$4,'[1]INTERNAL PARAMETERS-1'!$B$5:$J$44,3,FALSE) + SSPYLD1!BY23*(1-VLOOKUP(SSPYLD2!BY$4,'[1]INTERNAL PARAMETERS-1'!$B$5:$J$44,5,FALSE))*VLOOKUP(SSPYLD2!BY$4,'[1]INTERNAL PARAMETERS-1'!$B$5:$J$44,8,FALSE)*VLOOKUP(SSPYLD2!BY$4,'[1]INTERNAL PARAMETERS-1'!$B$5:$J$44,3,FALSE)</f>
        <v>0</v>
      </c>
      <c r="BZ23" s="47">
        <f>SSPYLD1!BZ23*VLOOKUP(SSPYLD2!BZ$4,'[1]INTERNAL PARAMETERS-1'!$B$5:$J$44,5,FALSE)*VLOOKUP(SSPYLD2!BZ$4,'[1]INTERNAL PARAMETERS-1'!$B$5:$J$44,6,FALSE)*VLOOKUP(SSPYLD2!BZ$4,'[1]INTERNAL PARAMETERS-1'!$B$5:$J$44,3,FALSE) + SSPYLD1!BZ23*(1-VLOOKUP(SSPYLD2!BZ$4,'[1]INTERNAL PARAMETERS-1'!$B$5:$J$44,5,FALSE))*VLOOKUP(SSPYLD2!BZ$4,'[1]INTERNAL PARAMETERS-1'!$B$5:$J$44,8,FALSE)*VLOOKUP(SSPYLD2!BZ$4,'[1]INTERNAL PARAMETERS-1'!$B$5:$J$44,3,FALSE)</f>
        <v>8.8822563493167123E-5</v>
      </c>
      <c r="CA23" s="47">
        <f>SSPYLD1!CA23*VLOOKUP(SSPYLD2!CA$4,'[1]INTERNAL PARAMETERS-1'!$B$5:$J$44,5,FALSE)*VLOOKUP(SSPYLD2!CA$4,'[1]INTERNAL PARAMETERS-1'!$B$5:$J$44,6,FALSE)*VLOOKUP(SSPYLD2!CA$4,'[1]INTERNAL PARAMETERS-1'!$B$5:$J$44,3,FALSE) + SSPYLD1!CA23*(1-VLOOKUP(SSPYLD2!CA$4,'[1]INTERNAL PARAMETERS-1'!$B$5:$J$44,5,FALSE))*VLOOKUP(SSPYLD2!CA$4,'[1]INTERNAL PARAMETERS-1'!$B$5:$J$44,8,FALSE)*VLOOKUP(SSPYLD2!CA$4,'[1]INTERNAL PARAMETERS-1'!$B$5:$J$44,3,FALSE)</f>
        <v>0</v>
      </c>
      <c r="CB23" s="47">
        <f>SSPYLD1!CB23*VLOOKUP(SSPYLD2!CB$4,'[1]INTERNAL PARAMETERS-1'!$B$5:$J$44,5,FALSE)*VLOOKUP(SSPYLD2!CB$4,'[1]INTERNAL PARAMETERS-1'!$B$5:$J$44,6,FALSE)*VLOOKUP(SSPYLD2!CB$4,'[1]INTERNAL PARAMETERS-1'!$B$5:$J$44,3,FALSE) + SSPYLD1!CB23*(1-VLOOKUP(SSPYLD2!CB$4,'[1]INTERNAL PARAMETERS-1'!$B$5:$J$44,5,FALSE))*VLOOKUP(SSPYLD2!CB$4,'[1]INTERNAL PARAMETERS-1'!$B$5:$J$44,8,FALSE)*VLOOKUP(SSPYLD2!CB$4,'[1]INTERNAL PARAMETERS-1'!$B$5:$J$44,3,FALSE)</f>
        <v>0</v>
      </c>
      <c r="CC23" s="47">
        <f>SSPYLD1!CC23*VLOOKUP(SSPYLD2!CC$4,'[1]INTERNAL PARAMETERS-1'!$B$5:$J$44,5,FALSE)*VLOOKUP(SSPYLD2!CC$4,'[1]INTERNAL PARAMETERS-1'!$B$5:$J$44,6,FALSE)*VLOOKUP(SSPYLD2!CC$4,'[1]INTERNAL PARAMETERS-1'!$B$5:$J$44,3,FALSE) + SSPYLD1!CC23*(1-VLOOKUP(SSPYLD2!CC$4,'[1]INTERNAL PARAMETERS-1'!$B$5:$J$44,5,FALSE))*VLOOKUP(SSPYLD2!CC$4,'[1]INTERNAL PARAMETERS-1'!$B$5:$J$44,8,FALSE)*VLOOKUP(SSPYLD2!CC$4,'[1]INTERNAL PARAMETERS-1'!$B$5:$J$44,3,FALSE)</f>
        <v>1.9738053717517653E-4</v>
      </c>
      <c r="CD23" s="47">
        <f>SSPYLD1!CD23*VLOOKUP(SSPYLD2!CD$4,'[1]INTERNAL PARAMETERS-1'!$B$5:$J$44,5,FALSE)*VLOOKUP(SSPYLD2!CD$4,'[1]INTERNAL PARAMETERS-1'!$B$5:$J$44,6,FALSE)*VLOOKUP(SSPYLD2!CD$4,'[1]INTERNAL PARAMETERS-1'!$B$5:$J$44,3,FALSE) + SSPYLD1!CD23*(1-VLOOKUP(SSPYLD2!CD$4,'[1]INTERNAL PARAMETERS-1'!$B$5:$J$44,5,FALSE))*VLOOKUP(SSPYLD2!CD$4,'[1]INTERNAL PARAMETERS-1'!$B$5:$J$44,8,FALSE)*VLOOKUP(SSPYLD2!CD$4,'[1]INTERNAL PARAMETERS-1'!$B$5:$J$44,3,FALSE)</f>
        <v>1.6561376710245697E-3</v>
      </c>
      <c r="CE23" s="47">
        <f>SSPYLD1!CE23*VLOOKUP(SSPYLD2!CE$4,'[1]INTERNAL PARAMETERS-1'!$B$5:$J$44,5,FALSE)*VLOOKUP(SSPYLD2!CE$4,'[1]INTERNAL PARAMETERS-1'!$B$5:$J$44,6,FALSE)*VLOOKUP(SSPYLD2!CE$4,'[1]INTERNAL PARAMETERS-1'!$B$5:$J$44,3,FALSE) + SSPYLD1!CE23*(1-VLOOKUP(SSPYLD2!CE$4,'[1]INTERNAL PARAMETERS-1'!$B$5:$J$44,5,FALSE))*VLOOKUP(SSPYLD2!CE$4,'[1]INTERNAL PARAMETERS-1'!$B$5:$J$44,8,FALSE)*VLOOKUP(SSPYLD2!CE$4,'[1]INTERNAL PARAMETERS-1'!$B$5:$J$44,3,FALSE)</f>
        <v>3.0706619822933549E-3</v>
      </c>
      <c r="CF23" s="47">
        <f>SSPYLD1!CF23*VLOOKUP(SSPYLD2!CF$4,'[1]INTERNAL PARAMETERS-1'!$B$5:$J$44,5,FALSE)*VLOOKUP(SSPYLD2!CF$4,'[1]INTERNAL PARAMETERS-1'!$B$5:$J$44,6,FALSE)*VLOOKUP(SSPYLD2!CF$4,'[1]INTERNAL PARAMETERS-1'!$B$5:$J$44,3,FALSE) + SSPYLD1!CF23*(1-VLOOKUP(SSPYLD2!CF$4,'[1]INTERNAL PARAMETERS-1'!$B$5:$J$44,5,FALSE))*VLOOKUP(SSPYLD2!CF$4,'[1]INTERNAL PARAMETERS-1'!$B$5:$J$44,8,FALSE)*VLOOKUP(SSPYLD2!CF$4,'[1]INTERNAL PARAMETERS-1'!$B$5:$J$44,3,FALSE)</f>
        <v>1.4779411223143865E-2</v>
      </c>
      <c r="CG23" s="47">
        <f>SSPYLD1!CG23*VLOOKUP(SSPYLD2!CG$4,'[1]INTERNAL PARAMETERS-1'!$B$5:$J$44,5,FALSE)*VLOOKUP(SSPYLD2!CG$4,'[1]INTERNAL PARAMETERS-1'!$B$5:$J$44,6,FALSE)*VLOOKUP(SSPYLD2!CG$4,'[1]INTERNAL PARAMETERS-1'!$B$5:$J$44,3,FALSE) + SSPYLD1!CG23*(1-VLOOKUP(SSPYLD2!CG$4,'[1]INTERNAL PARAMETERS-1'!$B$5:$J$44,5,FALSE))*VLOOKUP(SSPYLD2!CG$4,'[1]INTERNAL PARAMETERS-1'!$B$5:$J$44,8,FALSE)*VLOOKUP(SSPYLD2!CG$4,'[1]INTERNAL PARAMETERS-1'!$B$5:$J$44,3,FALSE)</f>
        <v>8.1618947852724278E-5</v>
      </c>
      <c r="CH23" s="46">
        <f>SSPYLD1!CH23*VLOOKUP(SSPYLD2!CH$4,'[1]INTERNAL PARAMETERS-1'!$B$5:$J$44,5,FALSE)*VLOOKUP(SSPYLD2!CH$4,'[1]INTERNAL PARAMETERS-1'!$B$5:$J$44,6,FALSE)*VLOOKUP(SSPYLD2!CH$4,'[1]INTERNAL PARAMETERS-1'!$B$5:$J$44,3,FALSE) + SSPYLD1!CH23*(1-VLOOKUP(SSPYLD2!CH$4,'[1]INTERNAL PARAMETERS-1'!$B$5:$J$44,5,FALSE))*VLOOKUP(SSPYLD2!CH$4,'[1]INTERNAL PARAMETERS-1'!$B$5:$J$44,8,FALSE)*VLOOKUP(SSPYLD2!CH$4,'[1]INTERNAL PARAMETERS-1'!$B$5:$J$44,3,FALSE)</f>
        <v>0</v>
      </c>
      <c r="CJ23" s="48">
        <f t="shared" si="0"/>
        <v>45.693819406512958</v>
      </c>
      <c r="CK23" s="46">
        <f t="shared" si="1"/>
        <v>0.84073360543149855</v>
      </c>
    </row>
    <row r="24" spans="2:89" x14ac:dyDescent="0.4">
      <c r="B24" s="61" t="s">
        <v>5</v>
      </c>
      <c r="C24" s="60" t="s">
        <v>50</v>
      </c>
      <c r="D24" s="60" t="s">
        <v>66</v>
      </c>
      <c r="E24" s="135">
        <f>'S Str&amp;Pad'!X24</f>
        <v>344.08520998411751</v>
      </c>
      <c r="F24" s="59">
        <f>'[1]INTERNAL PARAMETERS-1'!M6</f>
        <v>78.760000000000005</v>
      </c>
      <c r="G24" s="48">
        <f>SSPYLD1!G24*VLOOKUP(SSPYLD2!G$4,'[1]INTERNAL PARAMETERS-1'!$B$5:$J$44,5,FALSE)*VLOOKUP(SSPYLD2!G$4,'[1]INTERNAL PARAMETERS-1'!$B$5:$J$44,7,FALSE)*SSPYLD2!$F24 + SSPYLD1!G24*(1-VLOOKUP(SSPYLD2!G$4,'[1]INTERNAL PARAMETERS-1'!$B$5:$J$44,5,FALSE))*VLOOKUP(SSPYLD2!G$4,'[1]INTERNAL PARAMETERS-1'!$B$5:$J$44,9,FALSE)*SSPYLD2!$F24</f>
        <v>24.337244659537468</v>
      </c>
      <c r="H24" s="47">
        <f>SSPYLD1!H24*VLOOKUP(SSPYLD2!H$4,'[1]INTERNAL PARAMETERS-1'!$B$5:$J$44,5,FALSE)*VLOOKUP(SSPYLD2!H$4,'[1]INTERNAL PARAMETERS-1'!$B$5:$J$44,7,FALSE)*SSPYLD2!$F24 + SSPYLD1!H24*(1-VLOOKUP(SSPYLD2!H$4,'[1]INTERNAL PARAMETERS-1'!$B$5:$J$44,5,FALSE))*VLOOKUP(SSPYLD2!H$4,'[1]INTERNAL PARAMETERS-1'!$B$5:$J$44,9,FALSE)*SSPYLD2!$F24</f>
        <v>0</v>
      </c>
      <c r="I24" s="47">
        <f>SSPYLD1!I24*VLOOKUP(SSPYLD2!I$4,'[1]INTERNAL PARAMETERS-1'!$B$5:$J$44,5,FALSE)*VLOOKUP(SSPYLD2!I$4,'[1]INTERNAL PARAMETERS-1'!$B$5:$J$44,7,FALSE)*SSPYLD2!$F24 + SSPYLD1!I24*(1-VLOOKUP(SSPYLD2!I$4,'[1]INTERNAL PARAMETERS-1'!$B$5:$J$44,5,FALSE))*VLOOKUP(SSPYLD2!I$4,'[1]INTERNAL PARAMETERS-1'!$B$5:$J$44,9,FALSE)*SSPYLD2!$F24</f>
        <v>63.054113387166147</v>
      </c>
      <c r="J24" s="47">
        <f>SSPYLD1!J24*VLOOKUP(SSPYLD2!J$4,'[1]INTERNAL PARAMETERS-1'!$B$5:$J$44,5,FALSE)*VLOOKUP(SSPYLD2!J$4,'[1]INTERNAL PARAMETERS-1'!$B$5:$J$44,7,FALSE)*SSPYLD2!$F24 + SSPYLD1!J24*(1-VLOOKUP(SSPYLD2!J$4,'[1]INTERNAL PARAMETERS-1'!$B$5:$J$44,5,FALSE))*VLOOKUP(SSPYLD2!J$4,'[1]INTERNAL PARAMETERS-1'!$B$5:$J$44,9,FALSE)*SSPYLD2!$F24</f>
        <v>0</v>
      </c>
      <c r="K24" s="47">
        <f>SSPYLD1!K24*VLOOKUP(SSPYLD2!K$4,'[1]INTERNAL PARAMETERS-1'!$B$5:$J$44,5,FALSE)*VLOOKUP(SSPYLD2!K$4,'[1]INTERNAL PARAMETERS-1'!$B$5:$J$44,7,FALSE)*SSPYLD2!$F24 + SSPYLD1!K24*(1-VLOOKUP(SSPYLD2!K$4,'[1]INTERNAL PARAMETERS-1'!$B$5:$J$44,5,FALSE))*VLOOKUP(SSPYLD2!K$4,'[1]INTERNAL PARAMETERS-1'!$B$5:$J$44,9,FALSE)*SSPYLD2!$F24</f>
        <v>0</v>
      </c>
      <c r="L24" s="47">
        <f>SSPYLD1!L24*VLOOKUP(SSPYLD2!L$4,'[1]INTERNAL PARAMETERS-1'!$B$5:$J$44,5,FALSE)*VLOOKUP(SSPYLD2!L$4,'[1]INTERNAL PARAMETERS-1'!$B$5:$J$44,7,FALSE)*SSPYLD2!$F24 + SSPYLD1!L24*(1-VLOOKUP(SSPYLD2!L$4,'[1]INTERNAL PARAMETERS-1'!$B$5:$J$44,5,FALSE))*VLOOKUP(SSPYLD2!L$4,'[1]INTERNAL PARAMETERS-1'!$B$5:$J$44,9,FALSE)*SSPYLD2!$F24</f>
        <v>0</v>
      </c>
      <c r="M24" s="47">
        <f>SSPYLD1!M24*VLOOKUP(SSPYLD2!M$4,'[1]INTERNAL PARAMETERS-1'!$B$5:$J$44,5,FALSE)*VLOOKUP(SSPYLD2!M$4,'[1]INTERNAL PARAMETERS-1'!$B$5:$J$44,7,FALSE)*SSPYLD2!$F24 + SSPYLD1!M24*(1-VLOOKUP(SSPYLD2!M$4,'[1]INTERNAL PARAMETERS-1'!$B$5:$J$44,5,FALSE))*VLOOKUP(SSPYLD2!M$4,'[1]INTERNAL PARAMETERS-1'!$B$5:$J$44,9,FALSE)*SSPYLD2!$F24</f>
        <v>0.47931522415526429</v>
      </c>
      <c r="N24" s="47">
        <f>SSPYLD1!N24*VLOOKUP(SSPYLD2!N$4,'[1]INTERNAL PARAMETERS-1'!$B$5:$J$44,5,FALSE)*VLOOKUP(SSPYLD2!N$4,'[1]INTERNAL PARAMETERS-1'!$B$5:$J$44,7,FALSE)*SSPYLD2!$F24 + SSPYLD1!N24*(1-VLOOKUP(SSPYLD2!N$4,'[1]INTERNAL PARAMETERS-1'!$B$5:$J$44,5,FALSE))*VLOOKUP(SSPYLD2!N$4,'[1]INTERNAL PARAMETERS-1'!$B$5:$J$44,9,FALSE)*SSPYLD2!$F24</f>
        <v>0.42500760528005821</v>
      </c>
      <c r="O24" s="47">
        <f>SSPYLD1!O24*VLOOKUP(SSPYLD2!O$4,'[1]INTERNAL PARAMETERS-1'!$B$5:$J$44,5,FALSE)*VLOOKUP(SSPYLD2!O$4,'[1]INTERNAL PARAMETERS-1'!$B$5:$J$44,7,FALSE)*SSPYLD2!$F24 + SSPYLD1!O24*(1-VLOOKUP(SSPYLD2!O$4,'[1]INTERNAL PARAMETERS-1'!$B$5:$J$44,5,FALSE))*VLOOKUP(SSPYLD2!O$4,'[1]INTERNAL PARAMETERS-1'!$B$5:$J$44,9,FALSE)*SSPYLD2!$F24</f>
        <v>0</v>
      </c>
      <c r="P24" s="47">
        <f>SSPYLD1!P24*VLOOKUP(SSPYLD2!P$4,'[1]INTERNAL PARAMETERS-1'!$B$5:$J$44,5,FALSE)*VLOOKUP(SSPYLD2!P$4,'[1]INTERNAL PARAMETERS-1'!$B$5:$J$44,7,FALSE)*SSPYLD2!$F24 + SSPYLD1!P24*(1-VLOOKUP(SSPYLD2!P$4,'[1]INTERNAL PARAMETERS-1'!$B$5:$J$44,5,FALSE))*VLOOKUP(SSPYLD2!P$4,'[1]INTERNAL PARAMETERS-1'!$B$5:$J$44,9,FALSE)*SSPYLD2!$F24</f>
        <v>0</v>
      </c>
      <c r="Q24" s="47">
        <f>SSPYLD1!Q24*VLOOKUP(SSPYLD2!Q$4,'[1]INTERNAL PARAMETERS-1'!$B$5:$J$44,5,FALSE)*VLOOKUP(SSPYLD2!Q$4,'[1]INTERNAL PARAMETERS-1'!$B$5:$J$44,7,FALSE)*SSPYLD2!$F24 + SSPYLD1!Q24*(1-VLOOKUP(SSPYLD2!Q$4,'[1]INTERNAL PARAMETERS-1'!$B$5:$J$44,5,FALSE))*VLOOKUP(SSPYLD2!Q$4,'[1]INTERNAL PARAMETERS-1'!$B$5:$J$44,9,FALSE)*SSPYLD2!$F24</f>
        <v>0</v>
      </c>
      <c r="R24" s="47">
        <f>SSPYLD1!R24*VLOOKUP(SSPYLD2!R$4,'[1]INTERNAL PARAMETERS-1'!$B$5:$J$44,5,FALSE)*VLOOKUP(SSPYLD2!R$4,'[1]INTERNAL PARAMETERS-1'!$B$5:$J$44,7,FALSE)*SSPYLD2!$F24 + SSPYLD1!R24*(1-VLOOKUP(SSPYLD2!R$4,'[1]INTERNAL PARAMETERS-1'!$B$5:$J$44,5,FALSE))*VLOOKUP(SSPYLD2!R$4,'[1]INTERNAL PARAMETERS-1'!$B$5:$J$44,9,FALSE)*SSPYLD2!$F24</f>
        <v>0.56667500036333496</v>
      </c>
      <c r="S24" s="47">
        <f>SSPYLD1!S24*VLOOKUP(SSPYLD2!S$4,'[1]INTERNAL PARAMETERS-1'!$B$5:$J$44,5,FALSE)*VLOOKUP(SSPYLD2!S$4,'[1]INTERNAL PARAMETERS-1'!$B$5:$J$44,7,FALSE)*SSPYLD2!$F24 + SSPYLD1!S24*(1-VLOOKUP(SSPYLD2!S$4,'[1]INTERNAL PARAMETERS-1'!$B$5:$J$44,5,FALSE))*VLOOKUP(SSPYLD2!S$4,'[1]INTERNAL PARAMETERS-1'!$B$5:$J$44,9,FALSE)*SSPYLD2!$F24</f>
        <v>19.868799111883718</v>
      </c>
      <c r="T24" s="47">
        <f>SSPYLD1!T24*VLOOKUP(SSPYLD2!T$4,'[1]INTERNAL PARAMETERS-1'!$B$5:$J$44,5,FALSE)*VLOOKUP(SSPYLD2!T$4,'[1]INTERNAL PARAMETERS-1'!$B$5:$J$44,7,FALSE)*SSPYLD2!$F24 + SSPYLD1!T24*(1-VLOOKUP(SSPYLD2!T$4,'[1]INTERNAL PARAMETERS-1'!$B$5:$J$44,5,FALSE))*VLOOKUP(SSPYLD2!T$4,'[1]INTERNAL PARAMETERS-1'!$B$5:$J$44,9,FALSE)*SSPYLD2!$F24</f>
        <v>2.6563297144298401</v>
      </c>
      <c r="U24" s="47">
        <f>SSPYLD1!U24*VLOOKUP(SSPYLD2!U$4,'[1]INTERNAL PARAMETERS-1'!$B$5:$J$44,5,FALSE)*VLOOKUP(SSPYLD2!U$4,'[1]INTERNAL PARAMETERS-1'!$B$5:$J$44,7,FALSE)*SSPYLD2!$F24 + SSPYLD1!U24*(1-VLOOKUP(SSPYLD2!U$4,'[1]INTERNAL PARAMETERS-1'!$B$5:$J$44,5,FALSE))*VLOOKUP(SSPYLD2!U$4,'[1]INTERNAL PARAMETERS-1'!$B$5:$J$44,9,FALSE)*SSPYLD2!$F24</f>
        <v>1.8676459399169674</v>
      </c>
      <c r="V24" s="47">
        <f>SSPYLD1!V24*VLOOKUP(SSPYLD2!V$4,'[1]INTERNAL PARAMETERS-1'!$B$5:$J$44,5,FALSE)*VLOOKUP(SSPYLD2!V$4,'[1]INTERNAL PARAMETERS-1'!$B$5:$J$44,7,FALSE)*SSPYLD2!$F24 + SSPYLD1!V24*(1-VLOOKUP(SSPYLD2!V$4,'[1]INTERNAL PARAMETERS-1'!$B$5:$J$44,5,FALSE))*VLOOKUP(SSPYLD2!V$4,'[1]INTERNAL PARAMETERS-1'!$B$5:$J$44,9,FALSE)*SSPYLD2!$F24</f>
        <v>13.138953674835511</v>
      </c>
      <c r="W24" s="47">
        <f>SSPYLD1!W24*VLOOKUP(SSPYLD2!W$4,'[1]INTERNAL PARAMETERS-1'!$B$5:$J$44,5,FALSE)*VLOOKUP(SSPYLD2!W$4,'[1]INTERNAL PARAMETERS-1'!$B$5:$J$44,7,FALSE)*SSPYLD2!$F24 + SSPYLD1!W24*(1-VLOOKUP(SSPYLD2!W$4,'[1]INTERNAL PARAMETERS-1'!$B$5:$J$44,5,FALSE))*VLOOKUP(SSPYLD2!W$4,'[1]INTERNAL PARAMETERS-1'!$B$5:$J$44,9,FALSE)*SSPYLD2!$F24</f>
        <v>0</v>
      </c>
      <c r="X24" s="47">
        <f>SSPYLD1!X24*VLOOKUP(SSPYLD2!X$4,'[1]INTERNAL PARAMETERS-1'!$B$5:$J$44,5,FALSE)*VLOOKUP(SSPYLD2!X$4,'[1]INTERNAL PARAMETERS-1'!$B$5:$J$44,7,FALSE)*SSPYLD2!$F24 + SSPYLD1!X24*(1-VLOOKUP(SSPYLD2!X$4,'[1]INTERNAL PARAMETERS-1'!$B$5:$J$44,5,FALSE))*VLOOKUP(SSPYLD2!X$4,'[1]INTERNAL PARAMETERS-1'!$B$5:$J$44,9,FALSE)*SSPYLD2!$F24</f>
        <v>0</v>
      </c>
      <c r="Y24" s="47">
        <f>SSPYLD1!Y24*VLOOKUP(SSPYLD2!Y$4,'[1]INTERNAL PARAMETERS-1'!$B$5:$J$44,5,FALSE)*VLOOKUP(SSPYLD2!Y$4,'[1]INTERNAL PARAMETERS-1'!$B$5:$J$44,7,FALSE)*SSPYLD2!$F24 + SSPYLD1!Y24*(1-VLOOKUP(SSPYLD2!Y$4,'[1]INTERNAL PARAMETERS-1'!$B$5:$J$44,5,FALSE))*VLOOKUP(SSPYLD2!Y$4,'[1]INTERNAL PARAMETERS-1'!$B$5:$J$44,9,FALSE)*SSPYLD2!$F24</f>
        <v>0</v>
      </c>
      <c r="Z24" s="47">
        <f>SSPYLD1!Z24*VLOOKUP(SSPYLD2!Z$4,'[1]INTERNAL PARAMETERS-1'!$B$5:$J$44,5,FALSE)*VLOOKUP(SSPYLD2!Z$4,'[1]INTERNAL PARAMETERS-1'!$B$5:$J$44,7,FALSE)*SSPYLD2!$F24 + SSPYLD1!Z24*(1-VLOOKUP(SSPYLD2!Z$4,'[1]INTERNAL PARAMETERS-1'!$B$5:$J$44,5,FALSE))*VLOOKUP(SSPYLD2!Z$4,'[1]INTERNAL PARAMETERS-1'!$B$5:$J$44,9,FALSE)*SSPYLD2!$F24</f>
        <v>0</v>
      </c>
      <c r="AA24" s="47">
        <f>SSPYLD1!AA24*VLOOKUP(SSPYLD2!AA$4,'[1]INTERNAL PARAMETERS-1'!$B$5:$J$44,5,FALSE)*VLOOKUP(SSPYLD2!AA$4,'[1]INTERNAL PARAMETERS-1'!$B$5:$J$44,7,FALSE)*SSPYLD2!$F24 + SSPYLD1!AA24*(1-VLOOKUP(SSPYLD2!AA$4,'[1]INTERNAL PARAMETERS-1'!$B$5:$J$44,5,FALSE))*VLOOKUP(SSPYLD2!AA$4,'[1]INTERNAL PARAMETERS-1'!$B$5:$J$44,9,FALSE)*SSPYLD2!$F24</f>
        <v>0</v>
      </c>
      <c r="AB24" s="47">
        <f>SSPYLD1!AB24*VLOOKUP(SSPYLD2!AB$4,'[1]INTERNAL PARAMETERS-1'!$B$5:$J$44,5,FALSE)*VLOOKUP(SSPYLD2!AB$4,'[1]INTERNAL PARAMETERS-1'!$B$5:$J$44,7,FALSE)*SSPYLD2!$F24 + SSPYLD1!AB24*(1-VLOOKUP(SSPYLD2!AB$4,'[1]INTERNAL PARAMETERS-1'!$B$5:$J$44,5,FALSE))*VLOOKUP(SSPYLD2!AB$4,'[1]INTERNAL PARAMETERS-1'!$B$5:$J$44,9,FALSE)*SSPYLD2!$F24</f>
        <v>0</v>
      </c>
      <c r="AC24" s="47">
        <f>SSPYLD1!AC24*VLOOKUP(SSPYLD2!AC$4,'[1]INTERNAL PARAMETERS-1'!$B$5:$J$44,5,FALSE)*VLOOKUP(SSPYLD2!AC$4,'[1]INTERNAL PARAMETERS-1'!$B$5:$J$44,7,FALSE)*SSPYLD2!$F24 + SSPYLD1!AC24*(1-VLOOKUP(SSPYLD2!AC$4,'[1]INTERNAL PARAMETERS-1'!$B$5:$J$44,5,FALSE))*VLOOKUP(SSPYLD2!AC$4,'[1]INTERNAL PARAMETERS-1'!$B$5:$J$44,9,FALSE)*SSPYLD2!$F24</f>
        <v>0</v>
      </c>
      <c r="AD24" s="47">
        <f>SSPYLD1!AD24*VLOOKUP(SSPYLD2!AD$4,'[1]INTERNAL PARAMETERS-1'!$B$5:$J$44,5,FALSE)*VLOOKUP(SSPYLD2!AD$4,'[1]INTERNAL PARAMETERS-1'!$B$5:$J$44,7,FALSE)*SSPYLD2!$F24 + SSPYLD1!AD24*(1-VLOOKUP(SSPYLD2!AD$4,'[1]INTERNAL PARAMETERS-1'!$B$5:$J$44,5,FALSE))*VLOOKUP(SSPYLD2!AD$4,'[1]INTERNAL PARAMETERS-1'!$B$5:$J$44,9,FALSE)*SSPYLD2!$F24</f>
        <v>0</v>
      </c>
      <c r="AE24" s="47">
        <f>SSPYLD1!AE24*VLOOKUP(SSPYLD2!AE$4,'[1]INTERNAL PARAMETERS-1'!$B$5:$J$44,5,FALSE)*VLOOKUP(SSPYLD2!AE$4,'[1]INTERNAL PARAMETERS-1'!$B$5:$J$44,7,FALSE)*SSPYLD2!$F24 + SSPYLD1!AE24*(1-VLOOKUP(SSPYLD2!AE$4,'[1]INTERNAL PARAMETERS-1'!$B$5:$J$44,5,FALSE))*VLOOKUP(SSPYLD2!AE$4,'[1]INTERNAL PARAMETERS-1'!$B$5:$J$44,9,FALSE)*SSPYLD2!$F24</f>
        <v>0</v>
      </c>
      <c r="AF24" s="47">
        <f>SSPYLD1!AF24*VLOOKUP(SSPYLD2!AF$4,'[1]INTERNAL PARAMETERS-1'!$B$5:$J$44,5,FALSE)*VLOOKUP(SSPYLD2!AF$4,'[1]INTERNAL PARAMETERS-1'!$B$5:$J$44,7,FALSE)*SSPYLD2!$F24 + SSPYLD1!AF24*(1-VLOOKUP(SSPYLD2!AF$4,'[1]INTERNAL PARAMETERS-1'!$B$5:$J$44,5,FALSE))*VLOOKUP(SSPYLD2!AF$4,'[1]INTERNAL PARAMETERS-1'!$B$5:$J$44,9,FALSE)*SSPYLD2!$F24</f>
        <v>0.23019410379936489</v>
      </c>
      <c r="AG24" s="47">
        <f>SSPYLD1!AG24*VLOOKUP(SSPYLD2!AG$4,'[1]INTERNAL PARAMETERS-1'!$B$5:$J$44,5,FALSE)*VLOOKUP(SSPYLD2!AG$4,'[1]INTERNAL PARAMETERS-1'!$B$5:$J$44,7,FALSE)*SSPYLD2!$F24 + SSPYLD1!AG24*(1-VLOOKUP(SSPYLD2!AG$4,'[1]INTERNAL PARAMETERS-1'!$B$5:$J$44,5,FALSE))*VLOOKUP(SSPYLD2!AG$4,'[1]INTERNAL PARAMETERS-1'!$B$5:$J$44,9,FALSE)*SSPYLD2!$F24</f>
        <v>0</v>
      </c>
      <c r="AH24" s="47">
        <f>SSPYLD1!AH24*VLOOKUP(SSPYLD2!AH$4,'[1]INTERNAL PARAMETERS-1'!$B$5:$J$44,5,FALSE)*VLOOKUP(SSPYLD2!AH$4,'[1]INTERNAL PARAMETERS-1'!$B$5:$J$44,7,FALSE)*SSPYLD2!$F24 + SSPYLD1!AH24*(1-VLOOKUP(SSPYLD2!AH$4,'[1]INTERNAL PARAMETERS-1'!$B$5:$J$44,5,FALSE))*VLOOKUP(SSPYLD2!AH$4,'[1]INTERNAL PARAMETERS-1'!$B$5:$J$44,9,FALSE)*SSPYLD2!$F24</f>
        <v>6.4926542097256762E-2</v>
      </c>
      <c r="AI24" s="47">
        <f>SSPYLD1!AI24*VLOOKUP(SSPYLD2!AI$4,'[1]INTERNAL PARAMETERS-1'!$B$5:$J$44,5,FALSE)*VLOOKUP(SSPYLD2!AI$4,'[1]INTERNAL PARAMETERS-1'!$B$5:$J$44,7,FALSE)*SSPYLD2!$F24 + SSPYLD1!AI24*(1-VLOOKUP(SSPYLD2!AI$4,'[1]INTERNAL PARAMETERS-1'!$B$5:$J$44,5,FALSE))*VLOOKUP(SSPYLD2!AI$4,'[1]INTERNAL PARAMETERS-1'!$B$5:$J$44,9,FALSE)*SSPYLD2!$F24</f>
        <v>0.17708593761354216</v>
      </c>
      <c r="AJ24" s="47">
        <f>SSPYLD1!AJ24*VLOOKUP(SSPYLD2!AJ$4,'[1]INTERNAL PARAMETERS-1'!$B$5:$J$44,5,FALSE)*VLOOKUP(SSPYLD2!AJ$4,'[1]INTERNAL PARAMETERS-1'!$B$5:$J$44,7,FALSE)*SSPYLD2!$F24 + SSPYLD1!AJ24*(1-VLOOKUP(SSPYLD2!AJ$4,'[1]INTERNAL PARAMETERS-1'!$B$5:$J$44,5,FALSE))*VLOOKUP(SSPYLD2!AJ$4,'[1]INTERNAL PARAMETERS-1'!$B$5:$J$44,9,FALSE)*SSPYLD2!$F24</f>
        <v>0.23019410379936489</v>
      </c>
      <c r="AK24" s="47">
        <f>SSPYLD1!AK24*VLOOKUP(SSPYLD2!AK$4,'[1]INTERNAL PARAMETERS-1'!$B$5:$J$44,5,FALSE)*VLOOKUP(SSPYLD2!AK$4,'[1]INTERNAL PARAMETERS-1'!$B$5:$J$44,7,FALSE)*SSPYLD2!$F24 + SSPYLD1!AK24*(1-VLOOKUP(SSPYLD2!AK$4,'[1]INTERNAL PARAMETERS-1'!$B$5:$J$44,5,FALSE))*VLOOKUP(SSPYLD2!AK$4,'[1]INTERNAL PARAMETERS-1'!$B$5:$J$44,9,FALSE)*SSPYLD2!$F24</f>
        <v>0</v>
      </c>
      <c r="AL24" s="47">
        <f>SSPYLD1!AL24*VLOOKUP(SSPYLD2!AL$4,'[1]INTERNAL PARAMETERS-1'!$B$5:$J$44,5,FALSE)*VLOOKUP(SSPYLD2!AL$4,'[1]INTERNAL PARAMETERS-1'!$B$5:$J$44,7,FALSE)*SSPYLD2!$F24 + SSPYLD1!AL24*(1-VLOOKUP(SSPYLD2!AL$4,'[1]INTERNAL PARAMETERS-1'!$B$5:$J$44,5,FALSE))*VLOOKUP(SSPYLD2!AL$4,'[1]INTERNAL PARAMETERS-1'!$B$5:$J$44,9,FALSE)*SSPYLD2!$F24</f>
        <v>0</v>
      </c>
      <c r="AM24" s="47">
        <f>SSPYLD1!AM24*VLOOKUP(SSPYLD2!AM$4,'[1]INTERNAL PARAMETERS-1'!$B$5:$J$44,5,FALSE)*VLOOKUP(SSPYLD2!AM$4,'[1]INTERNAL PARAMETERS-1'!$B$5:$J$44,7,FALSE)*SSPYLD2!$F24 + SSPYLD1!AM24*(1-VLOOKUP(SSPYLD2!AM$4,'[1]INTERNAL PARAMETERS-1'!$B$5:$J$44,5,FALSE))*VLOOKUP(SSPYLD2!AM$4,'[1]INTERNAL PARAMETERS-1'!$B$5:$J$44,9,FALSE)*SSPYLD2!$F24</f>
        <v>0</v>
      </c>
      <c r="AN24" s="47">
        <f>SSPYLD1!AN24*VLOOKUP(SSPYLD2!AN$4,'[1]INTERNAL PARAMETERS-1'!$B$5:$J$44,5,FALSE)*VLOOKUP(SSPYLD2!AN$4,'[1]INTERNAL PARAMETERS-1'!$B$5:$J$44,7,FALSE)*SSPYLD2!$F24 + SSPYLD1!AN24*(1-VLOOKUP(SSPYLD2!AN$4,'[1]INTERNAL PARAMETERS-1'!$B$5:$J$44,5,FALSE))*VLOOKUP(SSPYLD2!AN$4,'[1]INTERNAL PARAMETERS-1'!$B$5:$J$44,9,FALSE)*SSPYLD2!$F24</f>
        <v>0</v>
      </c>
      <c r="AO24" s="47">
        <f>SSPYLD1!AO24*VLOOKUP(SSPYLD2!AO$4,'[1]INTERNAL PARAMETERS-1'!$B$5:$J$44,5,FALSE)*VLOOKUP(SSPYLD2!AO$4,'[1]INTERNAL PARAMETERS-1'!$B$5:$J$44,7,FALSE)*SSPYLD2!$F24 + SSPYLD1!AO24*(1-VLOOKUP(SSPYLD2!AO$4,'[1]INTERNAL PARAMETERS-1'!$B$5:$J$44,5,FALSE))*VLOOKUP(SSPYLD2!AO$4,'[1]INTERNAL PARAMETERS-1'!$B$5:$J$44,9,FALSE)*SSPYLD2!$F24</f>
        <v>0</v>
      </c>
      <c r="AP24" s="47">
        <f>SSPYLD1!AP24*VLOOKUP(SSPYLD2!AP$4,'[1]INTERNAL PARAMETERS-1'!$B$5:$J$44,5,FALSE)*VLOOKUP(SSPYLD2!AP$4,'[1]INTERNAL PARAMETERS-1'!$B$5:$J$44,7,FALSE)*SSPYLD2!$F24 + SSPYLD1!AP24*(1-VLOOKUP(SSPYLD2!AP$4,'[1]INTERNAL PARAMETERS-1'!$B$5:$J$44,5,FALSE))*VLOOKUP(SSPYLD2!AP$4,'[1]INTERNAL PARAMETERS-1'!$B$5:$J$44,9,FALSE)*SSPYLD2!$F24</f>
        <v>0</v>
      </c>
      <c r="AQ24" s="47">
        <f>SSPYLD1!AQ24*VLOOKUP(SSPYLD2!AQ$4,'[1]INTERNAL PARAMETERS-1'!$B$5:$J$44,5,FALSE)*VLOOKUP(SSPYLD2!AQ$4,'[1]INTERNAL PARAMETERS-1'!$B$5:$J$44,7,FALSE)*SSPYLD2!$F24 + SSPYLD1!AQ24*(1-VLOOKUP(SSPYLD2!AQ$4,'[1]INTERNAL PARAMETERS-1'!$B$5:$J$44,5,FALSE))*VLOOKUP(SSPYLD2!AQ$4,'[1]INTERNAL PARAMETERS-1'!$B$5:$J$44,9,FALSE)*SSPYLD2!$F24</f>
        <v>0</v>
      </c>
      <c r="AR24" s="47">
        <f>SSPYLD1!AR24*VLOOKUP(SSPYLD2!AR$4,'[1]INTERNAL PARAMETERS-1'!$B$5:$J$44,5,FALSE)*VLOOKUP(SSPYLD2!AR$4,'[1]INTERNAL PARAMETERS-1'!$B$5:$J$44,7,FALSE)*SSPYLD2!$F24 + SSPYLD1!AR24*(1-VLOOKUP(SSPYLD2!AR$4,'[1]INTERNAL PARAMETERS-1'!$B$5:$J$44,5,FALSE))*VLOOKUP(SSPYLD2!AR$4,'[1]INTERNAL PARAMETERS-1'!$B$5:$J$44,9,FALSE)*SSPYLD2!$F24</f>
        <v>0</v>
      </c>
      <c r="AS24" s="47">
        <f>SSPYLD1!AS24*VLOOKUP(SSPYLD2!AS$4,'[1]INTERNAL PARAMETERS-1'!$B$5:$J$44,5,FALSE)*VLOOKUP(SSPYLD2!AS$4,'[1]INTERNAL PARAMETERS-1'!$B$5:$J$44,7,FALSE)*SSPYLD2!$F24 + SSPYLD1!AS24*(1-VLOOKUP(SSPYLD2!AS$4,'[1]INTERNAL PARAMETERS-1'!$B$5:$J$44,5,FALSE))*VLOOKUP(SSPYLD2!AS$4,'[1]INTERNAL PARAMETERS-1'!$B$5:$J$44,9,FALSE)*SSPYLD2!$F24</f>
        <v>0</v>
      </c>
      <c r="AT24" s="46">
        <f>SSPYLD1!AT24*VLOOKUP(SSPYLD2!AT$4,'[1]INTERNAL PARAMETERS-1'!$B$5:$J$44,5,FALSE)*VLOOKUP(SSPYLD2!AT$4,'[1]INTERNAL PARAMETERS-1'!$B$5:$J$44,7,FALSE)*SSPYLD2!$F24 + SSPYLD1!AT24*(1-VLOOKUP(SSPYLD2!AT$4,'[1]INTERNAL PARAMETERS-1'!$B$5:$J$44,5,FALSE))*VLOOKUP(SSPYLD2!AT$4,'[1]INTERNAL PARAMETERS-1'!$B$5:$J$44,9,FALSE)*SSPYLD2!$F24</f>
        <v>0</v>
      </c>
      <c r="AU24" s="48">
        <f>SSPYLD1!AU24*VLOOKUP(SSPYLD2!AU$4,'[1]INTERNAL PARAMETERS-1'!$B$5:$J$44,5,FALSE)*VLOOKUP(SSPYLD2!AU$4,'[1]INTERNAL PARAMETERS-1'!$B$5:$J$44,6,FALSE)*VLOOKUP(SSPYLD2!AU$4,'[1]INTERNAL PARAMETERS-1'!$B$5:$J$44,3,FALSE) + SSPYLD1!AU24*(1-VLOOKUP(SSPYLD2!AU$4,'[1]INTERNAL PARAMETERS-1'!$B$5:$J$44,5,FALSE))*VLOOKUP(SSPYLD2!AU$4,'[1]INTERNAL PARAMETERS-1'!$B$5:$J$44,8,FALSE)*VLOOKUP(SSPYLD2!AU$4,'[1]INTERNAL PARAMETERS-1'!$B$5:$J$44,3,FALSE)</f>
        <v>0</v>
      </c>
      <c r="AV24" s="47">
        <f>SSPYLD1!AV24*VLOOKUP(SSPYLD2!AV$4,'[1]INTERNAL PARAMETERS-1'!$B$5:$J$44,5,FALSE)*VLOOKUP(SSPYLD2!AV$4,'[1]INTERNAL PARAMETERS-1'!$B$5:$J$44,6,FALSE)*VLOOKUP(SSPYLD2!AV$4,'[1]INTERNAL PARAMETERS-1'!$B$5:$J$44,3,FALSE) + SSPYLD1!AV24*(1-VLOOKUP(SSPYLD2!AV$4,'[1]INTERNAL PARAMETERS-1'!$B$5:$J$44,5,FALSE))*VLOOKUP(SSPYLD2!AV$4,'[1]INTERNAL PARAMETERS-1'!$B$5:$J$44,8,FALSE)*VLOOKUP(SSPYLD2!AV$4,'[1]INTERNAL PARAMETERS-1'!$B$5:$J$44,3,FALSE)</f>
        <v>0</v>
      </c>
      <c r="AW24" s="47">
        <f>SSPYLD1!AW24*VLOOKUP(SSPYLD2!AW$4,'[1]INTERNAL PARAMETERS-1'!$B$5:$J$44,5,FALSE)*VLOOKUP(SSPYLD2!AW$4,'[1]INTERNAL PARAMETERS-1'!$B$5:$J$44,6,FALSE)*VLOOKUP(SSPYLD2!AW$4,'[1]INTERNAL PARAMETERS-1'!$B$5:$J$44,3,FALSE) + SSPYLD1!AW24*(1-VLOOKUP(SSPYLD2!AW$4,'[1]INTERNAL PARAMETERS-1'!$B$5:$J$44,5,FALSE))*VLOOKUP(SSPYLD2!AW$4,'[1]INTERNAL PARAMETERS-1'!$B$5:$J$44,8,FALSE)*VLOOKUP(SSPYLD2!AW$4,'[1]INTERNAL PARAMETERS-1'!$B$5:$J$44,3,FALSE)</f>
        <v>0.94523320626237217</v>
      </c>
      <c r="AX24" s="47">
        <f>SSPYLD1!AX24*VLOOKUP(SSPYLD2!AX$4,'[1]INTERNAL PARAMETERS-1'!$B$5:$J$44,5,FALSE)*VLOOKUP(SSPYLD2!AX$4,'[1]INTERNAL PARAMETERS-1'!$B$5:$J$44,6,FALSE)*VLOOKUP(SSPYLD2!AX$4,'[1]INTERNAL PARAMETERS-1'!$B$5:$J$44,3,FALSE) + SSPYLD1!AX24*(1-VLOOKUP(SSPYLD2!AX$4,'[1]INTERNAL PARAMETERS-1'!$B$5:$J$44,5,FALSE))*VLOOKUP(SSPYLD2!AX$4,'[1]INTERNAL PARAMETERS-1'!$B$5:$J$44,8,FALSE)*VLOOKUP(SSPYLD2!AX$4,'[1]INTERNAL PARAMETERS-1'!$B$5:$J$44,3,FALSE)</f>
        <v>0</v>
      </c>
      <c r="AY24" s="47">
        <f>SSPYLD1!AY24*VLOOKUP(SSPYLD2!AY$4,'[1]INTERNAL PARAMETERS-1'!$B$5:$J$44,5,FALSE)*VLOOKUP(SSPYLD2!AY$4,'[1]INTERNAL PARAMETERS-1'!$B$5:$J$44,6,FALSE)*VLOOKUP(SSPYLD2!AY$4,'[1]INTERNAL PARAMETERS-1'!$B$5:$J$44,3,FALSE) + SSPYLD1!AY24*(1-VLOOKUP(SSPYLD2!AY$4,'[1]INTERNAL PARAMETERS-1'!$B$5:$J$44,5,FALSE))*VLOOKUP(SSPYLD2!AY$4,'[1]INTERNAL PARAMETERS-1'!$B$5:$J$44,8,FALSE)*VLOOKUP(SSPYLD2!AY$4,'[1]INTERNAL PARAMETERS-1'!$B$5:$J$44,3,FALSE)</f>
        <v>0</v>
      </c>
      <c r="AZ24" s="47">
        <f>SSPYLD1!AZ24*VLOOKUP(SSPYLD2!AZ$4,'[1]INTERNAL PARAMETERS-1'!$B$5:$J$44,5,FALSE)*VLOOKUP(SSPYLD2!AZ$4,'[1]INTERNAL PARAMETERS-1'!$B$5:$J$44,6,FALSE)*VLOOKUP(SSPYLD2!AZ$4,'[1]INTERNAL PARAMETERS-1'!$B$5:$J$44,3,FALSE) + SSPYLD1!AZ24*(1-VLOOKUP(SSPYLD2!AZ$4,'[1]INTERNAL PARAMETERS-1'!$B$5:$J$44,5,FALSE))*VLOOKUP(SSPYLD2!AZ$4,'[1]INTERNAL PARAMETERS-1'!$B$5:$J$44,8,FALSE)*VLOOKUP(SSPYLD2!AZ$4,'[1]INTERNAL PARAMETERS-1'!$B$5:$J$44,3,FALSE)</f>
        <v>0</v>
      </c>
      <c r="BA24" s="47">
        <f>SSPYLD1!BA24*VLOOKUP(SSPYLD2!BA$4,'[1]INTERNAL PARAMETERS-1'!$B$5:$J$44,5,FALSE)*VLOOKUP(SSPYLD2!BA$4,'[1]INTERNAL PARAMETERS-1'!$B$5:$J$44,6,FALSE)*VLOOKUP(SSPYLD2!BA$4,'[1]INTERNAL PARAMETERS-1'!$B$5:$J$44,3,FALSE) + SSPYLD1!BA24*(1-VLOOKUP(SSPYLD2!BA$4,'[1]INTERNAL PARAMETERS-1'!$B$5:$J$44,5,FALSE))*VLOOKUP(SSPYLD2!BA$4,'[1]INTERNAL PARAMETERS-1'!$B$5:$J$44,8,FALSE)*VLOOKUP(SSPYLD2!BA$4,'[1]INTERNAL PARAMETERS-1'!$B$5:$J$44,3,FALSE)</f>
        <v>7.1819235985709509E-2</v>
      </c>
      <c r="BB24" s="47">
        <f>SSPYLD1!BB24*VLOOKUP(SSPYLD2!BB$4,'[1]INTERNAL PARAMETERS-1'!$B$5:$J$44,5,FALSE)*VLOOKUP(SSPYLD2!BB$4,'[1]INTERNAL PARAMETERS-1'!$B$5:$J$44,6,FALSE)*VLOOKUP(SSPYLD2!BB$4,'[1]INTERNAL PARAMETERS-1'!$B$5:$J$44,3,FALSE) + SSPYLD1!BB24*(1-VLOOKUP(SSPYLD2!BB$4,'[1]INTERNAL PARAMETERS-1'!$B$5:$J$44,5,FALSE))*VLOOKUP(SSPYLD2!BB$4,'[1]INTERNAL PARAMETERS-1'!$B$5:$J$44,8,FALSE)*VLOOKUP(SSPYLD2!BB$4,'[1]INTERNAL PARAMETERS-1'!$B$5:$J$44,3,FALSE)</f>
        <v>0.31781729063535985</v>
      </c>
      <c r="BC24" s="47">
        <f>SSPYLD1!BC24*VLOOKUP(SSPYLD2!BC$4,'[1]INTERNAL PARAMETERS-1'!$B$5:$J$44,5,FALSE)*VLOOKUP(SSPYLD2!BC$4,'[1]INTERNAL PARAMETERS-1'!$B$5:$J$44,6,FALSE)*VLOOKUP(SSPYLD2!BC$4,'[1]INTERNAL PARAMETERS-1'!$B$5:$J$44,3,FALSE) + SSPYLD1!BC24*(1-VLOOKUP(SSPYLD2!BC$4,'[1]INTERNAL PARAMETERS-1'!$B$5:$J$44,5,FALSE))*VLOOKUP(SSPYLD2!BC$4,'[1]INTERNAL PARAMETERS-1'!$B$5:$J$44,8,FALSE)*VLOOKUP(SSPYLD2!BC$4,'[1]INTERNAL PARAMETERS-1'!$B$5:$J$44,3,FALSE)</f>
        <v>5.5159906045586557E-2</v>
      </c>
      <c r="BD24" s="47">
        <f>SSPYLD1!BD24*VLOOKUP(SSPYLD2!BD$4,'[1]INTERNAL PARAMETERS-1'!$B$5:$J$44,5,FALSE)*VLOOKUP(SSPYLD2!BD$4,'[1]INTERNAL PARAMETERS-1'!$B$5:$J$44,6,FALSE)*VLOOKUP(SSPYLD2!BD$4,'[1]INTERNAL PARAMETERS-1'!$B$5:$J$44,3,FALSE) + SSPYLD1!BD24*(1-VLOOKUP(SSPYLD2!BD$4,'[1]INTERNAL PARAMETERS-1'!$B$5:$J$44,5,FALSE))*VLOOKUP(SSPYLD2!BD$4,'[1]INTERNAL PARAMETERS-1'!$B$5:$J$44,8,FALSE)*VLOOKUP(SSPYLD2!BD$4,'[1]INTERNAL PARAMETERS-1'!$B$5:$J$44,3,FALSE)</f>
        <v>0.2053832823408554</v>
      </c>
      <c r="BE24" s="47">
        <f>SSPYLD1!BE24*VLOOKUP(SSPYLD2!BE$4,'[1]INTERNAL PARAMETERS-1'!$B$5:$J$44,5,FALSE)*VLOOKUP(SSPYLD2!BE$4,'[1]INTERNAL PARAMETERS-1'!$B$5:$J$44,6,FALSE)*VLOOKUP(SSPYLD2!BE$4,'[1]INTERNAL PARAMETERS-1'!$B$5:$J$44,3,FALSE) + SSPYLD1!BE24*(1-VLOOKUP(SSPYLD2!BE$4,'[1]INTERNAL PARAMETERS-1'!$B$5:$J$44,5,FALSE))*VLOOKUP(SSPYLD2!BE$4,'[1]INTERNAL PARAMETERS-1'!$B$5:$J$44,8,FALSE)*VLOOKUP(SSPYLD2!BE$4,'[1]INTERNAL PARAMETERS-1'!$B$5:$J$44,3,FALSE)</f>
        <v>0.13430774401692092</v>
      </c>
      <c r="BF24" s="47">
        <f>SSPYLD1!BF24*VLOOKUP(SSPYLD2!BF$4,'[1]INTERNAL PARAMETERS-1'!$B$5:$J$44,5,FALSE)*VLOOKUP(SSPYLD2!BF$4,'[1]INTERNAL PARAMETERS-1'!$B$5:$J$44,6,FALSE)*VLOOKUP(SSPYLD2!BF$4,'[1]INTERNAL PARAMETERS-1'!$B$5:$J$44,3,FALSE) + SSPYLD1!BF24*(1-VLOOKUP(SSPYLD2!BF$4,'[1]INTERNAL PARAMETERS-1'!$B$5:$J$44,5,FALSE))*VLOOKUP(SSPYLD2!BF$4,'[1]INTERNAL PARAMETERS-1'!$B$5:$J$44,8,FALSE)*VLOOKUP(SSPYLD2!BF$4,'[1]INTERNAL PARAMETERS-1'!$B$5:$J$44,3,FALSE)</f>
        <v>0</v>
      </c>
      <c r="BG24" s="47">
        <f>SSPYLD1!BG24*VLOOKUP(SSPYLD2!BG$4,'[1]INTERNAL PARAMETERS-1'!$B$5:$J$44,5,FALSE)*VLOOKUP(SSPYLD2!BG$4,'[1]INTERNAL PARAMETERS-1'!$B$5:$J$44,6,FALSE)*VLOOKUP(SSPYLD2!BG$4,'[1]INTERNAL PARAMETERS-1'!$B$5:$J$44,3,FALSE) + SSPYLD1!BG24*(1-VLOOKUP(SSPYLD2!BG$4,'[1]INTERNAL PARAMETERS-1'!$B$5:$J$44,5,FALSE))*VLOOKUP(SSPYLD2!BG$4,'[1]INTERNAL PARAMETERS-1'!$B$5:$J$44,8,FALSE)*VLOOKUP(SSPYLD2!BG$4,'[1]INTERNAL PARAMETERS-1'!$B$5:$J$44,3,FALSE)</f>
        <v>0.37623587442781586</v>
      </c>
      <c r="BH24" s="47">
        <f>SSPYLD1!BH24*VLOOKUP(SSPYLD2!BH$4,'[1]INTERNAL PARAMETERS-1'!$B$5:$J$44,5,FALSE)*VLOOKUP(SSPYLD2!BH$4,'[1]INTERNAL PARAMETERS-1'!$B$5:$J$44,6,FALSE)*VLOOKUP(SSPYLD2!BH$4,'[1]INTERNAL PARAMETERS-1'!$B$5:$J$44,3,FALSE) + SSPYLD1!BH24*(1-VLOOKUP(SSPYLD2!BH$4,'[1]INTERNAL PARAMETERS-1'!$B$5:$J$44,5,FALSE))*VLOOKUP(SSPYLD2!BH$4,'[1]INTERNAL PARAMETERS-1'!$B$5:$J$44,8,FALSE)*VLOOKUP(SSPYLD2!BH$4,'[1]INTERNAL PARAMETERS-1'!$B$5:$J$44,3,FALSE)</f>
        <v>1.0471263851030599E-3</v>
      </c>
      <c r="BI24" s="47">
        <f>SSPYLD1!BI24*VLOOKUP(SSPYLD2!BI$4,'[1]INTERNAL PARAMETERS-1'!$B$5:$J$44,5,FALSE)*VLOOKUP(SSPYLD2!BI$4,'[1]INTERNAL PARAMETERS-1'!$B$5:$J$44,6,FALSE)*VLOOKUP(SSPYLD2!BI$4,'[1]INTERNAL PARAMETERS-1'!$B$5:$J$44,3,FALSE) + SSPYLD1!BI24*(1-VLOOKUP(SSPYLD2!BI$4,'[1]INTERNAL PARAMETERS-1'!$B$5:$J$44,5,FALSE))*VLOOKUP(SSPYLD2!BI$4,'[1]INTERNAL PARAMETERS-1'!$B$5:$J$44,8,FALSE)*VLOOKUP(SSPYLD2!BI$4,'[1]INTERNAL PARAMETERS-1'!$B$5:$J$44,3,FALSE)</f>
        <v>0</v>
      </c>
      <c r="BJ24" s="47">
        <f>SSPYLD1!BJ24*VLOOKUP(SSPYLD2!BJ$4,'[1]INTERNAL PARAMETERS-1'!$B$5:$J$44,5,FALSE)*VLOOKUP(SSPYLD2!BJ$4,'[1]INTERNAL PARAMETERS-1'!$B$5:$J$44,6,FALSE)*VLOOKUP(SSPYLD2!BJ$4,'[1]INTERNAL PARAMETERS-1'!$B$5:$J$44,3,FALSE) + SSPYLD1!BJ24*(1-VLOOKUP(SSPYLD2!BJ$4,'[1]INTERNAL PARAMETERS-1'!$B$5:$J$44,5,FALSE))*VLOOKUP(SSPYLD2!BJ$4,'[1]INTERNAL PARAMETERS-1'!$B$5:$J$44,8,FALSE)*VLOOKUP(SSPYLD2!BJ$4,'[1]INTERNAL PARAMETERS-1'!$B$5:$J$44,3,FALSE)</f>
        <v>0.10093856424611067</v>
      </c>
      <c r="BK24" s="47">
        <f>SSPYLD1!BK24*VLOOKUP(SSPYLD2!BK$4,'[1]INTERNAL PARAMETERS-1'!$B$5:$J$44,5,FALSE)*VLOOKUP(SSPYLD2!BK$4,'[1]INTERNAL PARAMETERS-1'!$B$5:$J$44,6,FALSE)*VLOOKUP(SSPYLD2!BK$4,'[1]INTERNAL PARAMETERS-1'!$B$5:$J$44,3,FALSE) + SSPYLD1!BK24*(1-VLOOKUP(SSPYLD2!BK$4,'[1]INTERNAL PARAMETERS-1'!$B$5:$J$44,5,FALSE))*VLOOKUP(SSPYLD2!BK$4,'[1]INTERNAL PARAMETERS-1'!$B$5:$J$44,8,FALSE)*VLOOKUP(SSPYLD2!BK$4,'[1]INTERNAL PARAMETERS-1'!$B$5:$J$44,3,FALSE)</f>
        <v>5.9708178659595761E-2</v>
      </c>
      <c r="BL24" s="47">
        <f>SSPYLD1!BL24*VLOOKUP(SSPYLD2!BL$4,'[1]INTERNAL PARAMETERS-1'!$B$5:$J$44,5,FALSE)*VLOOKUP(SSPYLD2!BL$4,'[1]INTERNAL PARAMETERS-1'!$B$5:$J$44,6,FALSE)*VLOOKUP(SSPYLD2!BL$4,'[1]INTERNAL PARAMETERS-1'!$B$5:$J$44,3,FALSE) + SSPYLD1!BL24*(1-VLOOKUP(SSPYLD2!BL$4,'[1]INTERNAL PARAMETERS-1'!$B$5:$J$44,5,FALSE))*VLOOKUP(SSPYLD2!BL$4,'[1]INTERNAL PARAMETERS-1'!$B$5:$J$44,8,FALSE)*VLOOKUP(SSPYLD2!BL$4,'[1]INTERNAL PARAMETERS-1'!$B$5:$J$44,3,FALSE)</f>
        <v>1.9747445298420582E-2</v>
      </c>
      <c r="BM24" s="47">
        <f>SSPYLD1!BM24*VLOOKUP(SSPYLD2!BM$4,'[1]INTERNAL PARAMETERS-1'!$B$5:$J$44,5,FALSE)*VLOOKUP(SSPYLD2!BM$4,'[1]INTERNAL PARAMETERS-1'!$B$5:$J$44,6,FALSE)*VLOOKUP(SSPYLD2!BM$4,'[1]INTERNAL PARAMETERS-1'!$B$5:$J$44,3,FALSE) + SSPYLD1!BM24*(1-VLOOKUP(SSPYLD2!BM$4,'[1]INTERNAL PARAMETERS-1'!$B$5:$J$44,5,FALSE))*VLOOKUP(SSPYLD2!BM$4,'[1]INTERNAL PARAMETERS-1'!$B$5:$J$44,8,FALSE)*VLOOKUP(SSPYLD2!BM$4,'[1]INTERNAL PARAMETERS-1'!$B$5:$J$44,3,FALSE)</f>
        <v>1.7752117633709704E-3</v>
      </c>
      <c r="BN24" s="47">
        <f>SSPYLD1!BN24*VLOOKUP(SSPYLD2!BN$4,'[1]INTERNAL PARAMETERS-1'!$B$5:$J$44,5,FALSE)*VLOOKUP(SSPYLD2!BN$4,'[1]INTERNAL PARAMETERS-1'!$B$5:$J$44,6,FALSE)*VLOOKUP(SSPYLD2!BN$4,'[1]INTERNAL PARAMETERS-1'!$B$5:$J$44,3,FALSE) + SSPYLD1!BN24*(1-VLOOKUP(SSPYLD2!BN$4,'[1]INTERNAL PARAMETERS-1'!$B$5:$J$44,5,FALSE))*VLOOKUP(SSPYLD2!BN$4,'[1]INTERNAL PARAMETERS-1'!$B$5:$J$44,8,FALSE)*VLOOKUP(SSPYLD2!BN$4,'[1]INTERNAL PARAMETERS-1'!$B$5:$J$44,3,FALSE)</f>
        <v>0.14251675863336549</v>
      </c>
      <c r="BO24" s="47">
        <f>SSPYLD1!BO24*VLOOKUP(SSPYLD2!BO$4,'[1]INTERNAL PARAMETERS-1'!$B$5:$J$44,5,FALSE)*VLOOKUP(SSPYLD2!BO$4,'[1]INTERNAL PARAMETERS-1'!$B$5:$J$44,6,FALSE)*VLOOKUP(SSPYLD2!BO$4,'[1]INTERNAL PARAMETERS-1'!$B$5:$J$44,3,FALSE) + SSPYLD1!BO24*(1-VLOOKUP(SSPYLD2!BO$4,'[1]INTERNAL PARAMETERS-1'!$B$5:$J$44,5,FALSE))*VLOOKUP(SSPYLD2!BO$4,'[1]INTERNAL PARAMETERS-1'!$B$5:$J$44,8,FALSE)*VLOOKUP(SSPYLD2!BO$4,'[1]INTERNAL PARAMETERS-1'!$B$5:$J$44,3,FALSE)</f>
        <v>0.11142218573964519</v>
      </c>
      <c r="BP24" s="47">
        <f>SSPYLD1!BP24*VLOOKUP(SSPYLD2!BP$4,'[1]INTERNAL PARAMETERS-1'!$B$5:$J$44,5,FALSE)*VLOOKUP(SSPYLD2!BP$4,'[1]INTERNAL PARAMETERS-1'!$B$5:$J$44,6,FALSE)*VLOOKUP(SSPYLD2!BP$4,'[1]INTERNAL PARAMETERS-1'!$B$5:$J$44,3,FALSE) + SSPYLD1!BP24*(1-VLOOKUP(SSPYLD2!BP$4,'[1]INTERNAL PARAMETERS-1'!$B$5:$J$44,5,FALSE))*VLOOKUP(SSPYLD2!BP$4,'[1]INTERNAL PARAMETERS-1'!$B$5:$J$44,8,FALSE)*VLOOKUP(SSPYLD2!BP$4,'[1]INTERNAL PARAMETERS-1'!$B$5:$J$44,3,FALSE)</f>
        <v>2.3546252562948451E-3</v>
      </c>
      <c r="BQ24" s="47">
        <f>SSPYLD1!BQ24*VLOOKUP(SSPYLD2!BQ$4,'[1]INTERNAL PARAMETERS-1'!$B$5:$J$44,5,FALSE)*VLOOKUP(SSPYLD2!BQ$4,'[1]INTERNAL PARAMETERS-1'!$B$5:$J$44,6,FALSE)*VLOOKUP(SSPYLD2!BQ$4,'[1]INTERNAL PARAMETERS-1'!$B$5:$J$44,3,FALSE) + SSPYLD1!BQ24*(1-VLOOKUP(SSPYLD2!BQ$4,'[1]INTERNAL PARAMETERS-1'!$B$5:$J$44,5,FALSE))*VLOOKUP(SSPYLD2!BQ$4,'[1]INTERNAL PARAMETERS-1'!$B$5:$J$44,8,FALSE)*VLOOKUP(SSPYLD2!BQ$4,'[1]INTERNAL PARAMETERS-1'!$B$5:$J$44,3,FALSE)</f>
        <v>0.17368805296706455</v>
      </c>
      <c r="BR24" s="47">
        <f>SSPYLD1!BR24*VLOOKUP(SSPYLD2!BR$4,'[1]INTERNAL PARAMETERS-1'!$B$5:$J$44,5,FALSE)*VLOOKUP(SSPYLD2!BR$4,'[1]INTERNAL PARAMETERS-1'!$B$5:$J$44,6,FALSE)*VLOOKUP(SSPYLD2!BR$4,'[1]INTERNAL PARAMETERS-1'!$B$5:$J$44,3,FALSE) + SSPYLD1!BR24*(1-VLOOKUP(SSPYLD2!BR$4,'[1]INTERNAL PARAMETERS-1'!$B$5:$J$44,5,FALSE))*VLOOKUP(SSPYLD2!BR$4,'[1]INTERNAL PARAMETERS-1'!$B$5:$J$44,8,FALSE)*VLOOKUP(SSPYLD2!BR$4,'[1]INTERNAL PARAMETERS-1'!$B$5:$J$44,3,FALSE)</f>
        <v>3.8172760440616069E-3</v>
      </c>
      <c r="BS24" s="47">
        <f>SSPYLD1!BS24*VLOOKUP(SSPYLD2!BS$4,'[1]INTERNAL PARAMETERS-1'!$B$5:$J$44,5,FALSE)*VLOOKUP(SSPYLD2!BS$4,'[1]INTERNAL PARAMETERS-1'!$B$5:$J$44,6,FALSE)*VLOOKUP(SSPYLD2!BS$4,'[1]INTERNAL PARAMETERS-1'!$B$5:$J$44,3,FALSE) + SSPYLD1!BS24*(1-VLOOKUP(SSPYLD2!BS$4,'[1]INTERNAL PARAMETERS-1'!$B$5:$J$44,5,FALSE))*VLOOKUP(SSPYLD2!BS$4,'[1]INTERNAL PARAMETERS-1'!$B$5:$J$44,8,FALSE)*VLOOKUP(SSPYLD2!BS$4,'[1]INTERNAL PARAMETERS-1'!$B$5:$J$44,3,FALSE)</f>
        <v>3.3651345125654096E-4</v>
      </c>
      <c r="BT24" s="47">
        <f>SSPYLD1!BT24*VLOOKUP(SSPYLD2!BT$4,'[1]INTERNAL PARAMETERS-1'!$B$5:$J$44,5,FALSE)*VLOOKUP(SSPYLD2!BT$4,'[1]INTERNAL PARAMETERS-1'!$B$5:$J$44,6,FALSE)*VLOOKUP(SSPYLD2!BT$4,'[1]INTERNAL PARAMETERS-1'!$B$5:$J$44,3,FALSE) + SSPYLD1!BT24*(1-VLOOKUP(SSPYLD2!BT$4,'[1]INTERNAL PARAMETERS-1'!$B$5:$J$44,5,FALSE))*VLOOKUP(SSPYLD2!BT$4,'[1]INTERNAL PARAMETERS-1'!$B$5:$J$44,8,FALSE)*VLOOKUP(SSPYLD2!BT$4,'[1]INTERNAL PARAMETERS-1'!$B$5:$J$44,3,FALSE)</f>
        <v>0</v>
      </c>
      <c r="BU24" s="47">
        <f>SSPYLD1!BU24*VLOOKUP(SSPYLD2!BU$4,'[1]INTERNAL PARAMETERS-1'!$B$5:$J$44,5,FALSE)*VLOOKUP(SSPYLD2!BU$4,'[1]INTERNAL PARAMETERS-1'!$B$5:$J$44,6,FALSE)*VLOOKUP(SSPYLD2!BU$4,'[1]INTERNAL PARAMETERS-1'!$B$5:$J$44,3,FALSE) + SSPYLD1!BU24*(1-VLOOKUP(SSPYLD2!BU$4,'[1]INTERNAL PARAMETERS-1'!$B$5:$J$44,5,FALSE))*VLOOKUP(SSPYLD2!BU$4,'[1]INTERNAL PARAMETERS-1'!$B$5:$J$44,8,FALSE)*VLOOKUP(SSPYLD2!BU$4,'[1]INTERNAL PARAMETERS-1'!$B$5:$J$44,3,FALSE)</f>
        <v>0</v>
      </c>
      <c r="BV24" s="47">
        <f>SSPYLD1!BV24*VLOOKUP(SSPYLD2!BV$4,'[1]INTERNAL PARAMETERS-1'!$B$5:$J$44,5,FALSE)*VLOOKUP(SSPYLD2!BV$4,'[1]INTERNAL PARAMETERS-1'!$B$5:$J$44,6,FALSE)*VLOOKUP(SSPYLD2!BV$4,'[1]INTERNAL PARAMETERS-1'!$B$5:$J$44,3,FALSE) + SSPYLD1!BV24*(1-VLOOKUP(SSPYLD2!BV$4,'[1]INTERNAL PARAMETERS-1'!$B$5:$J$44,5,FALSE))*VLOOKUP(SSPYLD2!BV$4,'[1]INTERNAL PARAMETERS-1'!$B$5:$J$44,8,FALSE)*VLOOKUP(SSPYLD2!BV$4,'[1]INTERNAL PARAMETERS-1'!$B$5:$J$44,3,FALSE)</f>
        <v>0</v>
      </c>
      <c r="BW24" s="47">
        <f>SSPYLD1!BW24*VLOOKUP(SSPYLD2!BW$4,'[1]INTERNAL PARAMETERS-1'!$B$5:$J$44,5,FALSE)*VLOOKUP(SSPYLD2!BW$4,'[1]INTERNAL PARAMETERS-1'!$B$5:$J$44,6,FALSE)*VLOOKUP(SSPYLD2!BW$4,'[1]INTERNAL PARAMETERS-1'!$B$5:$J$44,3,FALSE) + SSPYLD1!BW24*(1-VLOOKUP(SSPYLD2!BW$4,'[1]INTERNAL PARAMETERS-1'!$B$5:$J$44,5,FALSE))*VLOOKUP(SSPYLD2!BW$4,'[1]INTERNAL PARAMETERS-1'!$B$5:$J$44,8,FALSE)*VLOOKUP(SSPYLD2!BW$4,'[1]INTERNAL PARAMETERS-1'!$B$5:$J$44,3,FALSE)</f>
        <v>0</v>
      </c>
      <c r="BX24" s="47">
        <f>SSPYLD1!BX24*VLOOKUP(SSPYLD2!BX$4,'[1]INTERNAL PARAMETERS-1'!$B$5:$J$44,5,FALSE)*VLOOKUP(SSPYLD2!BX$4,'[1]INTERNAL PARAMETERS-1'!$B$5:$J$44,6,FALSE)*VLOOKUP(SSPYLD2!BX$4,'[1]INTERNAL PARAMETERS-1'!$B$5:$J$44,3,FALSE) + SSPYLD1!BX24*(1-VLOOKUP(SSPYLD2!BX$4,'[1]INTERNAL PARAMETERS-1'!$B$5:$J$44,5,FALSE))*VLOOKUP(SSPYLD2!BX$4,'[1]INTERNAL PARAMETERS-1'!$B$5:$J$44,8,FALSE)*VLOOKUP(SSPYLD2!BX$4,'[1]INTERNAL PARAMETERS-1'!$B$5:$J$44,3,FALSE)</f>
        <v>0</v>
      </c>
      <c r="BY24" s="47">
        <f>SSPYLD1!BY24*VLOOKUP(SSPYLD2!BY$4,'[1]INTERNAL PARAMETERS-1'!$B$5:$J$44,5,FALSE)*VLOOKUP(SSPYLD2!BY$4,'[1]INTERNAL PARAMETERS-1'!$B$5:$J$44,6,FALSE)*VLOOKUP(SSPYLD2!BY$4,'[1]INTERNAL PARAMETERS-1'!$B$5:$J$44,3,FALSE) + SSPYLD1!BY24*(1-VLOOKUP(SSPYLD2!BY$4,'[1]INTERNAL PARAMETERS-1'!$B$5:$J$44,5,FALSE))*VLOOKUP(SSPYLD2!BY$4,'[1]INTERNAL PARAMETERS-1'!$B$5:$J$44,8,FALSE)*VLOOKUP(SSPYLD2!BY$4,'[1]INTERNAL PARAMETERS-1'!$B$5:$J$44,3,FALSE)</f>
        <v>0</v>
      </c>
      <c r="BZ24" s="47">
        <f>SSPYLD1!BZ24*VLOOKUP(SSPYLD2!BZ$4,'[1]INTERNAL PARAMETERS-1'!$B$5:$J$44,5,FALSE)*VLOOKUP(SSPYLD2!BZ$4,'[1]INTERNAL PARAMETERS-1'!$B$5:$J$44,6,FALSE)*VLOOKUP(SSPYLD2!BZ$4,'[1]INTERNAL PARAMETERS-1'!$B$5:$J$44,3,FALSE) + SSPYLD1!BZ24*(1-VLOOKUP(SSPYLD2!BZ$4,'[1]INTERNAL PARAMETERS-1'!$B$5:$J$44,5,FALSE))*VLOOKUP(SSPYLD2!BZ$4,'[1]INTERNAL PARAMETERS-1'!$B$5:$J$44,8,FALSE)*VLOOKUP(SSPYLD2!BZ$4,'[1]INTERNAL PARAMETERS-1'!$B$5:$J$44,3,FALSE)</f>
        <v>8.2728315186219976E-5</v>
      </c>
      <c r="CA24" s="47">
        <f>SSPYLD1!CA24*VLOOKUP(SSPYLD2!CA$4,'[1]INTERNAL PARAMETERS-1'!$B$5:$J$44,5,FALSE)*VLOOKUP(SSPYLD2!CA$4,'[1]INTERNAL PARAMETERS-1'!$B$5:$J$44,6,FALSE)*VLOOKUP(SSPYLD2!CA$4,'[1]INTERNAL PARAMETERS-1'!$B$5:$J$44,3,FALSE) + SSPYLD1!CA24*(1-VLOOKUP(SSPYLD2!CA$4,'[1]INTERNAL PARAMETERS-1'!$B$5:$J$44,5,FALSE))*VLOOKUP(SSPYLD2!CA$4,'[1]INTERNAL PARAMETERS-1'!$B$5:$J$44,8,FALSE)*VLOOKUP(SSPYLD2!CA$4,'[1]INTERNAL PARAMETERS-1'!$B$5:$J$44,3,FALSE)</f>
        <v>0</v>
      </c>
      <c r="CB24" s="47">
        <f>SSPYLD1!CB24*VLOOKUP(SSPYLD2!CB$4,'[1]INTERNAL PARAMETERS-1'!$B$5:$J$44,5,FALSE)*VLOOKUP(SSPYLD2!CB$4,'[1]INTERNAL PARAMETERS-1'!$B$5:$J$44,6,FALSE)*VLOOKUP(SSPYLD2!CB$4,'[1]INTERNAL PARAMETERS-1'!$B$5:$J$44,3,FALSE) + SSPYLD1!CB24*(1-VLOOKUP(SSPYLD2!CB$4,'[1]INTERNAL PARAMETERS-1'!$B$5:$J$44,5,FALSE))*VLOOKUP(SSPYLD2!CB$4,'[1]INTERNAL PARAMETERS-1'!$B$5:$J$44,8,FALSE)*VLOOKUP(SSPYLD2!CB$4,'[1]INTERNAL PARAMETERS-1'!$B$5:$J$44,3,FALSE)</f>
        <v>0</v>
      </c>
      <c r="CC24" s="47">
        <f>SSPYLD1!CC24*VLOOKUP(SSPYLD2!CC$4,'[1]INTERNAL PARAMETERS-1'!$B$5:$J$44,5,FALSE)*VLOOKUP(SSPYLD2!CC$4,'[1]INTERNAL PARAMETERS-1'!$B$5:$J$44,6,FALSE)*VLOOKUP(SSPYLD2!CC$4,'[1]INTERNAL PARAMETERS-1'!$B$5:$J$44,3,FALSE) + SSPYLD1!CC24*(1-VLOOKUP(SSPYLD2!CC$4,'[1]INTERNAL PARAMETERS-1'!$B$5:$J$44,5,FALSE))*VLOOKUP(SSPYLD2!CC$4,'[1]INTERNAL PARAMETERS-1'!$B$5:$J$44,8,FALSE)*VLOOKUP(SSPYLD2!CC$4,'[1]INTERNAL PARAMETERS-1'!$B$5:$J$44,3,FALSE)</f>
        <v>6.664752940220331E-4</v>
      </c>
      <c r="CD24" s="47">
        <f>SSPYLD1!CD24*VLOOKUP(SSPYLD2!CD$4,'[1]INTERNAL PARAMETERS-1'!$B$5:$J$44,5,FALSE)*VLOOKUP(SSPYLD2!CD$4,'[1]INTERNAL PARAMETERS-1'!$B$5:$J$44,6,FALSE)*VLOOKUP(SSPYLD2!CD$4,'[1]INTERNAL PARAMETERS-1'!$B$5:$J$44,3,FALSE) + SSPYLD1!CD24*(1-VLOOKUP(SSPYLD2!CD$4,'[1]INTERNAL PARAMETERS-1'!$B$5:$J$44,5,FALSE))*VLOOKUP(SSPYLD2!CD$4,'[1]INTERNAL PARAMETERS-1'!$B$5:$J$44,8,FALSE)*VLOOKUP(SSPYLD2!CD$4,'[1]INTERNAL PARAMETERS-1'!$B$5:$J$44,3,FALSE)</f>
        <v>5.946572449206911E-3</v>
      </c>
      <c r="CE24" s="47">
        <f>SSPYLD1!CE24*VLOOKUP(SSPYLD2!CE$4,'[1]INTERNAL PARAMETERS-1'!$B$5:$J$44,5,FALSE)*VLOOKUP(SSPYLD2!CE$4,'[1]INTERNAL PARAMETERS-1'!$B$5:$J$44,6,FALSE)*VLOOKUP(SSPYLD2!CE$4,'[1]INTERNAL PARAMETERS-1'!$B$5:$J$44,3,FALSE) + SSPYLD1!CE24*(1-VLOOKUP(SSPYLD2!CE$4,'[1]INTERNAL PARAMETERS-1'!$B$5:$J$44,5,FALSE))*VLOOKUP(SSPYLD2!CE$4,'[1]INTERNAL PARAMETERS-1'!$B$5:$J$44,8,FALSE)*VLOOKUP(SSPYLD2!CE$4,'[1]INTERNAL PARAMETERS-1'!$B$5:$J$44,3,FALSE)</f>
        <v>8.1040920185993116E-3</v>
      </c>
      <c r="CF24" s="47">
        <f>SSPYLD1!CF24*VLOOKUP(SSPYLD2!CF$4,'[1]INTERNAL PARAMETERS-1'!$B$5:$J$44,5,FALSE)*VLOOKUP(SSPYLD2!CF$4,'[1]INTERNAL PARAMETERS-1'!$B$5:$J$44,6,FALSE)*VLOOKUP(SSPYLD2!CF$4,'[1]INTERNAL PARAMETERS-1'!$B$5:$J$44,3,FALSE) + SSPYLD1!CF24*(1-VLOOKUP(SSPYLD2!CF$4,'[1]INTERNAL PARAMETERS-1'!$B$5:$J$44,5,FALSE))*VLOOKUP(SSPYLD2!CF$4,'[1]INTERNAL PARAMETERS-1'!$B$5:$J$44,8,FALSE)*VLOOKUP(SSPYLD2!CF$4,'[1]INTERNAL PARAMETERS-1'!$B$5:$J$44,3,FALSE)</f>
        <v>8.030487411259845E-3</v>
      </c>
      <c r="CG24" s="47">
        <f>SSPYLD1!CG24*VLOOKUP(SSPYLD2!CG$4,'[1]INTERNAL PARAMETERS-1'!$B$5:$J$44,5,FALSE)*VLOOKUP(SSPYLD2!CG$4,'[1]INTERNAL PARAMETERS-1'!$B$5:$J$44,6,FALSE)*VLOOKUP(SSPYLD2!CG$4,'[1]INTERNAL PARAMETERS-1'!$B$5:$J$44,3,FALSE) + SSPYLD1!CG24*(1-VLOOKUP(SSPYLD2!CG$4,'[1]INTERNAL PARAMETERS-1'!$B$5:$J$44,5,FALSE))*VLOOKUP(SSPYLD2!CG$4,'[1]INTERNAL PARAMETERS-1'!$B$5:$J$44,8,FALSE)*VLOOKUP(SSPYLD2!CG$4,'[1]INTERNAL PARAMETERS-1'!$B$5:$J$44,3,FALSE)</f>
        <v>0</v>
      </c>
      <c r="CH24" s="46">
        <f>SSPYLD1!CH24*VLOOKUP(SSPYLD2!CH$4,'[1]INTERNAL PARAMETERS-1'!$B$5:$J$44,5,FALSE)*VLOOKUP(SSPYLD2!CH$4,'[1]INTERNAL PARAMETERS-1'!$B$5:$J$44,6,FALSE)*VLOOKUP(SSPYLD2!CH$4,'[1]INTERNAL PARAMETERS-1'!$B$5:$J$44,3,FALSE) + SSPYLD1!CH24*(1-VLOOKUP(SSPYLD2!CH$4,'[1]INTERNAL PARAMETERS-1'!$B$5:$J$44,5,FALSE))*VLOOKUP(SSPYLD2!CH$4,'[1]INTERNAL PARAMETERS-1'!$B$5:$J$44,8,FALSE)*VLOOKUP(SSPYLD2!CH$4,'[1]INTERNAL PARAMETERS-1'!$B$5:$J$44,3,FALSE)</f>
        <v>0</v>
      </c>
      <c r="CJ24" s="48">
        <f t="shared" si="0"/>
        <v>127.09648500487782</v>
      </c>
      <c r="CK24" s="46">
        <f t="shared" si="1"/>
        <v>2.7461388336471839</v>
      </c>
    </row>
    <row r="25" spans="2:89" x14ac:dyDescent="0.4">
      <c r="B25" s="61" t="s">
        <v>5</v>
      </c>
      <c r="C25" s="60" t="s">
        <v>50</v>
      </c>
      <c r="D25" s="60" t="s">
        <v>65</v>
      </c>
      <c r="E25" s="135">
        <f>'S Str&amp;Pad'!X25</f>
        <v>965.90162467209291</v>
      </c>
      <c r="F25" s="59">
        <f>'[1]INTERNAL PARAMETERS-1'!M7</f>
        <v>73.784999999999997</v>
      </c>
      <c r="G25" s="48">
        <f>SSPYLD1!G25*VLOOKUP(SSPYLD2!G$4,'[1]INTERNAL PARAMETERS-1'!$B$5:$J$44,5,FALSE)*VLOOKUP(SSPYLD2!G$4,'[1]INTERNAL PARAMETERS-1'!$B$5:$J$44,7,FALSE)*SSPYLD2!$F25 + SSPYLD1!G25*(1-VLOOKUP(SSPYLD2!G$4,'[1]INTERNAL PARAMETERS-1'!$B$5:$J$44,5,FALSE))*VLOOKUP(SSPYLD2!G$4,'[1]INTERNAL PARAMETERS-1'!$B$5:$J$44,9,FALSE)*SSPYLD2!$F25</f>
        <v>126.91048886252719</v>
      </c>
      <c r="H25" s="47">
        <f>SSPYLD1!H25*VLOOKUP(SSPYLD2!H$4,'[1]INTERNAL PARAMETERS-1'!$B$5:$J$44,5,FALSE)*VLOOKUP(SSPYLD2!H$4,'[1]INTERNAL PARAMETERS-1'!$B$5:$J$44,7,FALSE)*SSPYLD2!$F25 + SSPYLD1!H25*(1-VLOOKUP(SSPYLD2!H$4,'[1]INTERNAL PARAMETERS-1'!$B$5:$J$44,5,FALSE))*VLOOKUP(SSPYLD2!H$4,'[1]INTERNAL PARAMETERS-1'!$B$5:$J$44,9,FALSE)*SSPYLD2!$F25</f>
        <v>63.778446015803141</v>
      </c>
      <c r="I25" s="47">
        <f>SSPYLD1!I25*VLOOKUP(SSPYLD2!I$4,'[1]INTERNAL PARAMETERS-1'!$B$5:$J$44,5,FALSE)*VLOOKUP(SSPYLD2!I$4,'[1]INTERNAL PARAMETERS-1'!$B$5:$J$44,7,FALSE)*SSPYLD2!$F25 + SSPYLD1!I25*(1-VLOOKUP(SSPYLD2!I$4,'[1]INTERNAL PARAMETERS-1'!$B$5:$J$44,5,FALSE))*VLOOKUP(SSPYLD2!I$4,'[1]INTERNAL PARAMETERS-1'!$B$5:$J$44,9,FALSE)*SSPYLD2!$F25</f>
        <v>200.86962015981726</v>
      </c>
      <c r="J25" s="47">
        <f>SSPYLD1!J25*VLOOKUP(SSPYLD2!J$4,'[1]INTERNAL PARAMETERS-1'!$B$5:$J$44,5,FALSE)*VLOOKUP(SSPYLD2!J$4,'[1]INTERNAL PARAMETERS-1'!$B$5:$J$44,7,FALSE)*SSPYLD2!$F25 + SSPYLD1!J25*(1-VLOOKUP(SSPYLD2!J$4,'[1]INTERNAL PARAMETERS-1'!$B$5:$J$44,5,FALSE))*VLOOKUP(SSPYLD2!J$4,'[1]INTERNAL PARAMETERS-1'!$B$5:$J$44,9,FALSE)*SSPYLD2!$F25</f>
        <v>0</v>
      </c>
      <c r="K25" s="47">
        <f>SSPYLD1!K25*VLOOKUP(SSPYLD2!K$4,'[1]INTERNAL PARAMETERS-1'!$B$5:$J$44,5,FALSE)*VLOOKUP(SSPYLD2!K$4,'[1]INTERNAL PARAMETERS-1'!$B$5:$J$44,7,FALSE)*SSPYLD2!$F25 + SSPYLD1!K25*(1-VLOOKUP(SSPYLD2!K$4,'[1]INTERNAL PARAMETERS-1'!$B$5:$J$44,5,FALSE))*VLOOKUP(SSPYLD2!K$4,'[1]INTERNAL PARAMETERS-1'!$B$5:$J$44,9,FALSE)*SSPYLD2!$F25</f>
        <v>0</v>
      </c>
      <c r="L25" s="47">
        <f>SSPYLD1!L25*VLOOKUP(SSPYLD2!L$4,'[1]INTERNAL PARAMETERS-1'!$B$5:$J$44,5,FALSE)*VLOOKUP(SSPYLD2!L$4,'[1]INTERNAL PARAMETERS-1'!$B$5:$J$44,7,FALSE)*SSPYLD2!$F25 + SSPYLD1!L25*(1-VLOOKUP(SSPYLD2!L$4,'[1]INTERNAL PARAMETERS-1'!$B$5:$J$44,5,FALSE))*VLOOKUP(SSPYLD2!L$4,'[1]INTERNAL PARAMETERS-1'!$B$5:$J$44,9,FALSE)*SSPYLD2!$F25</f>
        <v>0</v>
      </c>
      <c r="M25" s="47">
        <f>SSPYLD1!M25*VLOOKUP(SSPYLD2!M$4,'[1]INTERNAL PARAMETERS-1'!$B$5:$J$44,5,FALSE)*VLOOKUP(SSPYLD2!M$4,'[1]INTERNAL PARAMETERS-1'!$B$5:$J$44,7,FALSE)*SSPYLD2!$F25 + SSPYLD1!M25*(1-VLOOKUP(SSPYLD2!M$4,'[1]INTERNAL PARAMETERS-1'!$B$5:$J$44,5,FALSE))*VLOOKUP(SSPYLD2!M$4,'[1]INTERNAL PARAMETERS-1'!$B$5:$J$44,9,FALSE)*SSPYLD2!$F25</f>
        <v>1.8378214420586341</v>
      </c>
      <c r="N25" s="47">
        <f>SSPYLD1!N25*VLOOKUP(SSPYLD2!N$4,'[1]INTERNAL PARAMETERS-1'!$B$5:$J$44,5,FALSE)*VLOOKUP(SSPYLD2!N$4,'[1]INTERNAL PARAMETERS-1'!$B$5:$J$44,7,FALSE)*SSPYLD2!$F25 + SSPYLD1!N25*(1-VLOOKUP(SSPYLD2!N$4,'[1]INTERNAL PARAMETERS-1'!$B$5:$J$44,5,FALSE))*VLOOKUP(SSPYLD2!N$4,'[1]INTERNAL PARAMETERS-1'!$B$5:$J$44,9,FALSE)*SSPYLD2!$F25</f>
        <v>0.89989293101477341</v>
      </c>
      <c r="O25" s="47">
        <f>SSPYLD1!O25*VLOOKUP(SSPYLD2!O$4,'[1]INTERNAL PARAMETERS-1'!$B$5:$J$44,5,FALSE)*VLOOKUP(SSPYLD2!O$4,'[1]INTERNAL PARAMETERS-1'!$B$5:$J$44,7,FALSE)*SSPYLD2!$F25 + SSPYLD1!O25*(1-VLOOKUP(SSPYLD2!O$4,'[1]INTERNAL PARAMETERS-1'!$B$5:$J$44,5,FALSE))*VLOOKUP(SSPYLD2!O$4,'[1]INTERNAL PARAMETERS-1'!$B$5:$J$44,9,FALSE)*SSPYLD2!$F25</f>
        <v>0</v>
      </c>
      <c r="P25" s="47">
        <f>SSPYLD1!P25*VLOOKUP(SSPYLD2!P$4,'[1]INTERNAL PARAMETERS-1'!$B$5:$J$44,5,FALSE)*VLOOKUP(SSPYLD2!P$4,'[1]INTERNAL PARAMETERS-1'!$B$5:$J$44,7,FALSE)*SSPYLD2!$F25 + SSPYLD1!P25*(1-VLOOKUP(SSPYLD2!P$4,'[1]INTERNAL PARAMETERS-1'!$B$5:$J$44,5,FALSE))*VLOOKUP(SSPYLD2!P$4,'[1]INTERNAL PARAMETERS-1'!$B$5:$J$44,9,FALSE)*SSPYLD2!$F25</f>
        <v>0</v>
      </c>
      <c r="Q25" s="47">
        <f>SSPYLD1!Q25*VLOOKUP(SSPYLD2!Q$4,'[1]INTERNAL PARAMETERS-1'!$B$5:$J$44,5,FALSE)*VLOOKUP(SSPYLD2!Q$4,'[1]INTERNAL PARAMETERS-1'!$B$5:$J$44,7,FALSE)*SSPYLD2!$F25 + SSPYLD1!Q25*(1-VLOOKUP(SSPYLD2!Q$4,'[1]INTERNAL PARAMETERS-1'!$B$5:$J$44,5,FALSE))*VLOOKUP(SSPYLD2!Q$4,'[1]INTERNAL PARAMETERS-1'!$B$5:$J$44,9,FALSE)*SSPYLD2!$F25</f>
        <v>0</v>
      </c>
      <c r="R25" s="47">
        <f>SSPYLD1!R25*VLOOKUP(SSPYLD2!R$4,'[1]INTERNAL PARAMETERS-1'!$B$5:$J$44,5,FALSE)*VLOOKUP(SSPYLD2!R$4,'[1]INTERNAL PARAMETERS-1'!$B$5:$J$44,7,FALSE)*SSPYLD2!$F25 + SSPYLD1!R25*(1-VLOOKUP(SSPYLD2!R$4,'[1]INTERNAL PARAMETERS-1'!$B$5:$J$44,5,FALSE))*VLOOKUP(SSPYLD2!R$4,'[1]INTERNAL PARAMETERS-1'!$B$5:$J$44,9,FALSE)*SSPYLD2!$F25</f>
        <v>0.81121285038708113</v>
      </c>
      <c r="S25" s="47">
        <f>SSPYLD1!S25*VLOOKUP(SSPYLD2!S$4,'[1]INTERNAL PARAMETERS-1'!$B$5:$J$44,5,FALSE)*VLOOKUP(SSPYLD2!S$4,'[1]INTERNAL PARAMETERS-1'!$B$5:$J$44,7,FALSE)*SSPYLD2!$F25 + SSPYLD1!S25*(1-VLOOKUP(SSPYLD2!S$4,'[1]INTERNAL PARAMETERS-1'!$B$5:$J$44,5,FALSE))*VLOOKUP(SSPYLD2!S$4,'[1]INTERNAL PARAMETERS-1'!$B$5:$J$44,9,FALSE)*SSPYLD2!$F25</f>
        <v>54.975016978557619</v>
      </c>
      <c r="T25" s="47">
        <f>SSPYLD1!T25*VLOOKUP(SSPYLD2!T$4,'[1]INTERNAL PARAMETERS-1'!$B$5:$J$44,5,FALSE)*VLOOKUP(SSPYLD2!T$4,'[1]INTERNAL PARAMETERS-1'!$B$5:$J$44,7,FALSE)*SSPYLD2!$F25 + SSPYLD1!T25*(1-VLOOKUP(SSPYLD2!T$4,'[1]INTERNAL PARAMETERS-1'!$B$5:$J$44,5,FALSE))*VLOOKUP(SSPYLD2!T$4,'[1]INTERNAL PARAMETERS-1'!$B$5:$J$44,9,FALSE)*SSPYLD2!$F25</f>
        <v>3.0418343817974254</v>
      </c>
      <c r="U25" s="47">
        <f>SSPYLD1!U25*VLOOKUP(SSPYLD2!U$4,'[1]INTERNAL PARAMETERS-1'!$B$5:$J$44,5,FALSE)*VLOOKUP(SSPYLD2!U$4,'[1]INTERNAL PARAMETERS-1'!$B$5:$J$44,7,FALSE)*SSPYLD2!$F25 + SSPYLD1!U25*(1-VLOOKUP(SSPYLD2!U$4,'[1]INTERNAL PARAMETERS-1'!$B$5:$J$44,5,FALSE))*VLOOKUP(SSPYLD2!U$4,'[1]INTERNAL PARAMETERS-1'!$B$5:$J$44,9,FALSE)*SSPYLD2!$F25</f>
        <v>4.0102724610450213</v>
      </c>
      <c r="V25" s="47">
        <f>SSPYLD1!V25*VLOOKUP(SSPYLD2!V$4,'[1]INTERNAL PARAMETERS-1'!$B$5:$J$44,5,FALSE)*VLOOKUP(SSPYLD2!V$4,'[1]INTERNAL PARAMETERS-1'!$B$5:$J$44,7,FALSE)*SSPYLD2!$F25 + SSPYLD1!V25*(1-VLOOKUP(SSPYLD2!V$4,'[1]INTERNAL PARAMETERS-1'!$B$5:$J$44,5,FALSE))*VLOOKUP(SSPYLD2!V$4,'[1]INTERNAL PARAMETERS-1'!$B$5:$J$44,9,FALSE)*SSPYLD2!$F25</f>
        <v>25.916960243692067</v>
      </c>
      <c r="W25" s="47">
        <f>SSPYLD1!W25*VLOOKUP(SSPYLD2!W$4,'[1]INTERNAL PARAMETERS-1'!$B$5:$J$44,5,FALSE)*VLOOKUP(SSPYLD2!W$4,'[1]INTERNAL PARAMETERS-1'!$B$5:$J$44,7,FALSE)*SSPYLD2!$F25 + SSPYLD1!W25*(1-VLOOKUP(SSPYLD2!W$4,'[1]INTERNAL PARAMETERS-1'!$B$5:$J$44,5,FALSE))*VLOOKUP(SSPYLD2!W$4,'[1]INTERNAL PARAMETERS-1'!$B$5:$J$44,9,FALSE)*SSPYLD2!$F25</f>
        <v>0</v>
      </c>
      <c r="X25" s="47">
        <f>SSPYLD1!X25*VLOOKUP(SSPYLD2!X$4,'[1]INTERNAL PARAMETERS-1'!$B$5:$J$44,5,FALSE)*VLOOKUP(SSPYLD2!X$4,'[1]INTERNAL PARAMETERS-1'!$B$5:$J$44,7,FALSE)*SSPYLD2!$F25 + SSPYLD1!X25*(1-VLOOKUP(SSPYLD2!X$4,'[1]INTERNAL PARAMETERS-1'!$B$5:$J$44,5,FALSE))*VLOOKUP(SSPYLD2!X$4,'[1]INTERNAL PARAMETERS-1'!$B$5:$J$44,9,FALSE)*SSPYLD2!$F25</f>
        <v>0</v>
      </c>
      <c r="Y25" s="47">
        <f>SSPYLD1!Y25*VLOOKUP(SSPYLD2!Y$4,'[1]INTERNAL PARAMETERS-1'!$B$5:$J$44,5,FALSE)*VLOOKUP(SSPYLD2!Y$4,'[1]INTERNAL PARAMETERS-1'!$B$5:$J$44,7,FALSE)*SSPYLD2!$F25 + SSPYLD1!Y25*(1-VLOOKUP(SSPYLD2!Y$4,'[1]INTERNAL PARAMETERS-1'!$B$5:$J$44,5,FALSE))*VLOOKUP(SSPYLD2!Y$4,'[1]INTERNAL PARAMETERS-1'!$B$5:$J$44,9,FALSE)*SSPYLD2!$F25</f>
        <v>0</v>
      </c>
      <c r="Z25" s="47">
        <f>SSPYLD1!Z25*VLOOKUP(SSPYLD2!Z$4,'[1]INTERNAL PARAMETERS-1'!$B$5:$J$44,5,FALSE)*VLOOKUP(SSPYLD2!Z$4,'[1]INTERNAL PARAMETERS-1'!$B$5:$J$44,7,FALSE)*SSPYLD2!$F25 + SSPYLD1!Z25*(1-VLOOKUP(SSPYLD2!Z$4,'[1]INTERNAL PARAMETERS-1'!$B$5:$J$44,5,FALSE))*VLOOKUP(SSPYLD2!Z$4,'[1]INTERNAL PARAMETERS-1'!$B$5:$J$44,9,FALSE)*SSPYLD2!$F25</f>
        <v>0</v>
      </c>
      <c r="AA25" s="47">
        <f>SSPYLD1!AA25*VLOOKUP(SSPYLD2!AA$4,'[1]INTERNAL PARAMETERS-1'!$B$5:$J$44,5,FALSE)*VLOOKUP(SSPYLD2!AA$4,'[1]INTERNAL PARAMETERS-1'!$B$5:$J$44,7,FALSE)*SSPYLD2!$F25 + SSPYLD1!AA25*(1-VLOOKUP(SSPYLD2!AA$4,'[1]INTERNAL PARAMETERS-1'!$B$5:$J$44,5,FALSE))*VLOOKUP(SSPYLD2!AA$4,'[1]INTERNAL PARAMETERS-1'!$B$5:$J$44,9,FALSE)*SSPYLD2!$F25</f>
        <v>0</v>
      </c>
      <c r="AB25" s="47">
        <f>SSPYLD1!AB25*VLOOKUP(SSPYLD2!AB$4,'[1]INTERNAL PARAMETERS-1'!$B$5:$J$44,5,FALSE)*VLOOKUP(SSPYLD2!AB$4,'[1]INTERNAL PARAMETERS-1'!$B$5:$J$44,7,FALSE)*SSPYLD2!$F25 + SSPYLD1!AB25*(1-VLOOKUP(SSPYLD2!AB$4,'[1]INTERNAL PARAMETERS-1'!$B$5:$J$44,5,FALSE))*VLOOKUP(SSPYLD2!AB$4,'[1]INTERNAL PARAMETERS-1'!$B$5:$J$44,9,FALSE)*SSPYLD2!$F25</f>
        <v>0</v>
      </c>
      <c r="AC25" s="47">
        <f>SSPYLD1!AC25*VLOOKUP(SSPYLD2!AC$4,'[1]INTERNAL PARAMETERS-1'!$B$5:$J$44,5,FALSE)*VLOOKUP(SSPYLD2!AC$4,'[1]INTERNAL PARAMETERS-1'!$B$5:$J$44,7,FALSE)*SSPYLD2!$F25 + SSPYLD1!AC25*(1-VLOOKUP(SSPYLD2!AC$4,'[1]INTERNAL PARAMETERS-1'!$B$5:$J$44,5,FALSE))*VLOOKUP(SSPYLD2!AC$4,'[1]INTERNAL PARAMETERS-1'!$B$5:$J$44,9,FALSE)*SSPYLD2!$F25</f>
        <v>0</v>
      </c>
      <c r="AD25" s="47">
        <f>SSPYLD1!AD25*VLOOKUP(SSPYLD2!AD$4,'[1]INTERNAL PARAMETERS-1'!$B$5:$J$44,5,FALSE)*VLOOKUP(SSPYLD2!AD$4,'[1]INTERNAL PARAMETERS-1'!$B$5:$J$44,7,FALSE)*SSPYLD2!$F25 + SSPYLD1!AD25*(1-VLOOKUP(SSPYLD2!AD$4,'[1]INTERNAL PARAMETERS-1'!$B$5:$J$44,5,FALSE))*VLOOKUP(SSPYLD2!AD$4,'[1]INTERNAL PARAMETERS-1'!$B$5:$J$44,9,FALSE)*SSPYLD2!$F25</f>
        <v>0</v>
      </c>
      <c r="AE25" s="47">
        <f>SSPYLD1!AE25*VLOOKUP(SSPYLD2!AE$4,'[1]INTERNAL PARAMETERS-1'!$B$5:$J$44,5,FALSE)*VLOOKUP(SSPYLD2!AE$4,'[1]INTERNAL PARAMETERS-1'!$B$5:$J$44,7,FALSE)*SSPYLD2!$F25 + SSPYLD1!AE25*(1-VLOOKUP(SSPYLD2!AE$4,'[1]INTERNAL PARAMETERS-1'!$B$5:$J$44,5,FALSE))*VLOOKUP(SSPYLD2!AE$4,'[1]INTERNAL PARAMETERS-1'!$B$5:$J$44,9,FALSE)*SSPYLD2!$F25</f>
        <v>0</v>
      </c>
      <c r="AF25" s="47">
        <f>SSPYLD1!AF25*VLOOKUP(SSPYLD2!AF$4,'[1]INTERNAL PARAMETERS-1'!$B$5:$J$44,5,FALSE)*VLOOKUP(SSPYLD2!AF$4,'[1]INTERNAL PARAMETERS-1'!$B$5:$J$44,7,FALSE)*SSPYLD2!$F25 + SSPYLD1!AF25*(1-VLOOKUP(SSPYLD2!AF$4,'[1]INTERNAL PARAMETERS-1'!$B$5:$J$44,5,FALSE))*VLOOKUP(SSPYLD2!AF$4,'[1]INTERNAL PARAMETERS-1'!$B$5:$J$44,9,FALSE)*SSPYLD2!$F25</f>
        <v>0.49419385605444349</v>
      </c>
      <c r="AG25" s="47">
        <f>SSPYLD1!AG25*VLOOKUP(SSPYLD2!AG$4,'[1]INTERNAL PARAMETERS-1'!$B$5:$J$44,5,FALSE)*VLOOKUP(SSPYLD2!AG$4,'[1]INTERNAL PARAMETERS-1'!$B$5:$J$44,7,FALSE)*SSPYLD2!$F25 + SSPYLD1!AG25*(1-VLOOKUP(SSPYLD2!AG$4,'[1]INTERNAL PARAMETERS-1'!$B$5:$J$44,5,FALSE))*VLOOKUP(SSPYLD2!AG$4,'[1]INTERNAL PARAMETERS-1'!$B$5:$J$44,9,FALSE)*SSPYLD2!$F25</f>
        <v>3.1180993936753429</v>
      </c>
      <c r="AH25" s="47">
        <f>SSPYLD1!AH25*VLOOKUP(SSPYLD2!AH$4,'[1]INTERNAL PARAMETERS-1'!$B$5:$J$44,5,FALSE)*VLOOKUP(SSPYLD2!AH$4,'[1]INTERNAL PARAMETERS-1'!$B$5:$J$44,7,FALSE)*SSPYLD2!$F25 + SSPYLD1!AH25*(1-VLOOKUP(SSPYLD2!AH$4,'[1]INTERNAL PARAMETERS-1'!$B$5:$J$44,5,FALSE))*VLOOKUP(SSPYLD2!AH$4,'[1]INTERNAL PARAMETERS-1'!$B$5:$J$44,9,FALSE)*SSPYLD2!$F25</f>
        <v>0</v>
      </c>
      <c r="AI25" s="47">
        <f>SSPYLD1!AI25*VLOOKUP(SSPYLD2!AI$4,'[1]INTERNAL PARAMETERS-1'!$B$5:$J$44,5,FALSE)*VLOOKUP(SSPYLD2!AI$4,'[1]INTERNAL PARAMETERS-1'!$B$5:$J$44,7,FALSE)*SSPYLD2!$F25 + SSPYLD1!AI25*(1-VLOOKUP(SSPYLD2!AI$4,'[1]INTERNAL PARAMETERS-1'!$B$5:$J$44,5,FALSE))*VLOOKUP(SSPYLD2!AI$4,'[1]INTERNAL PARAMETERS-1'!$B$5:$J$44,9,FALSE)*SSPYLD2!$F25</f>
        <v>6.3358186673646608E-2</v>
      </c>
      <c r="AJ25" s="47">
        <f>SSPYLD1!AJ25*VLOOKUP(SSPYLD2!AJ$4,'[1]INTERNAL PARAMETERS-1'!$B$5:$J$44,5,FALSE)*VLOOKUP(SSPYLD2!AJ$4,'[1]INTERNAL PARAMETERS-1'!$B$5:$J$44,7,FALSE)*SSPYLD2!$F25 + SSPYLD1!AJ25*(1-VLOOKUP(SSPYLD2!AJ$4,'[1]INTERNAL PARAMETERS-1'!$B$5:$J$44,5,FALSE))*VLOOKUP(SSPYLD2!AJ$4,'[1]INTERNAL PARAMETERS-1'!$B$5:$J$44,9,FALSE)*SSPYLD2!$F25</f>
        <v>0</v>
      </c>
      <c r="AK25" s="47">
        <f>SSPYLD1!AK25*VLOOKUP(SSPYLD2!AK$4,'[1]INTERNAL PARAMETERS-1'!$B$5:$J$44,5,FALSE)*VLOOKUP(SSPYLD2!AK$4,'[1]INTERNAL PARAMETERS-1'!$B$5:$J$44,7,FALSE)*SSPYLD2!$F25 + SSPYLD1!AK25*(1-VLOOKUP(SSPYLD2!AK$4,'[1]INTERNAL PARAMETERS-1'!$B$5:$J$44,5,FALSE))*VLOOKUP(SSPYLD2!AK$4,'[1]INTERNAL PARAMETERS-1'!$B$5:$J$44,9,FALSE)*SSPYLD2!$F25</f>
        <v>0</v>
      </c>
      <c r="AL25" s="47">
        <f>SSPYLD1!AL25*VLOOKUP(SSPYLD2!AL$4,'[1]INTERNAL PARAMETERS-1'!$B$5:$J$44,5,FALSE)*VLOOKUP(SSPYLD2!AL$4,'[1]INTERNAL PARAMETERS-1'!$B$5:$J$44,7,FALSE)*SSPYLD2!$F25 + SSPYLD1!AL25*(1-VLOOKUP(SSPYLD2!AL$4,'[1]INTERNAL PARAMETERS-1'!$B$5:$J$44,5,FALSE))*VLOOKUP(SSPYLD2!AL$4,'[1]INTERNAL PARAMETERS-1'!$B$5:$J$44,9,FALSE)*SSPYLD2!$F25</f>
        <v>0</v>
      </c>
      <c r="AM25" s="47">
        <f>SSPYLD1!AM25*VLOOKUP(SSPYLD2!AM$4,'[1]INTERNAL PARAMETERS-1'!$B$5:$J$44,5,FALSE)*VLOOKUP(SSPYLD2!AM$4,'[1]INTERNAL PARAMETERS-1'!$B$5:$J$44,7,FALSE)*SSPYLD2!$F25 + SSPYLD1!AM25*(1-VLOOKUP(SSPYLD2!AM$4,'[1]INTERNAL PARAMETERS-1'!$B$5:$J$44,5,FALSE))*VLOOKUP(SSPYLD2!AM$4,'[1]INTERNAL PARAMETERS-1'!$B$5:$J$44,9,FALSE)*SSPYLD2!$F25</f>
        <v>0</v>
      </c>
      <c r="AN25" s="47">
        <f>SSPYLD1!AN25*VLOOKUP(SSPYLD2!AN$4,'[1]INTERNAL PARAMETERS-1'!$B$5:$J$44,5,FALSE)*VLOOKUP(SSPYLD2!AN$4,'[1]INTERNAL PARAMETERS-1'!$B$5:$J$44,7,FALSE)*SSPYLD2!$F25 + SSPYLD1!AN25*(1-VLOOKUP(SSPYLD2!AN$4,'[1]INTERNAL PARAMETERS-1'!$B$5:$J$44,5,FALSE))*VLOOKUP(SSPYLD2!AN$4,'[1]INTERNAL PARAMETERS-1'!$B$5:$J$44,9,FALSE)*SSPYLD2!$F25</f>
        <v>0</v>
      </c>
      <c r="AO25" s="47">
        <f>SSPYLD1!AO25*VLOOKUP(SSPYLD2!AO$4,'[1]INTERNAL PARAMETERS-1'!$B$5:$J$44,5,FALSE)*VLOOKUP(SSPYLD2!AO$4,'[1]INTERNAL PARAMETERS-1'!$B$5:$J$44,7,FALSE)*SSPYLD2!$F25 + SSPYLD1!AO25*(1-VLOOKUP(SSPYLD2!AO$4,'[1]INTERNAL PARAMETERS-1'!$B$5:$J$44,5,FALSE))*VLOOKUP(SSPYLD2!AO$4,'[1]INTERNAL PARAMETERS-1'!$B$5:$J$44,9,FALSE)*SSPYLD2!$F25</f>
        <v>0</v>
      </c>
      <c r="AP25" s="47">
        <f>SSPYLD1!AP25*VLOOKUP(SSPYLD2!AP$4,'[1]INTERNAL PARAMETERS-1'!$B$5:$J$44,5,FALSE)*VLOOKUP(SSPYLD2!AP$4,'[1]INTERNAL PARAMETERS-1'!$B$5:$J$44,7,FALSE)*SSPYLD2!$F25 + SSPYLD1!AP25*(1-VLOOKUP(SSPYLD2!AP$4,'[1]INTERNAL PARAMETERS-1'!$B$5:$J$44,5,FALSE))*VLOOKUP(SSPYLD2!AP$4,'[1]INTERNAL PARAMETERS-1'!$B$5:$J$44,9,FALSE)*SSPYLD2!$F25</f>
        <v>0</v>
      </c>
      <c r="AQ25" s="47">
        <f>SSPYLD1!AQ25*VLOOKUP(SSPYLD2!AQ$4,'[1]INTERNAL PARAMETERS-1'!$B$5:$J$44,5,FALSE)*VLOOKUP(SSPYLD2!AQ$4,'[1]INTERNAL PARAMETERS-1'!$B$5:$J$44,7,FALSE)*SSPYLD2!$F25 + SSPYLD1!AQ25*(1-VLOOKUP(SSPYLD2!AQ$4,'[1]INTERNAL PARAMETERS-1'!$B$5:$J$44,5,FALSE))*VLOOKUP(SSPYLD2!AQ$4,'[1]INTERNAL PARAMETERS-1'!$B$5:$J$44,9,FALSE)*SSPYLD2!$F25</f>
        <v>0</v>
      </c>
      <c r="AR25" s="47">
        <f>SSPYLD1!AR25*VLOOKUP(SSPYLD2!AR$4,'[1]INTERNAL PARAMETERS-1'!$B$5:$J$44,5,FALSE)*VLOOKUP(SSPYLD2!AR$4,'[1]INTERNAL PARAMETERS-1'!$B$5:$J$44,7,FALSE)*SSPYLD2!$F25 + SSPYLD1!AR25*(1-VLOOKUP(SSPYLD2!AR$4,'[1]INTERNAL PARAMETERS-1'!$B$5:$J$44,5,FALSE))*VLOOKUP(SSPYLD2!AR$4,'[1]INTERNAL PARAMETERS-1'!$B$5:$J$44,9,FALSE)*SSPYLD2!$F25</f>
        <v>0</v>
      </c>
      <c r="AS25" s="47">
        <f>SSPYLD1!AS25*VLOOKUP(SSPYLD2!AS$4,'[1]INTERNAL PARAMETERS-1'!$B$5:$J$44,5,FALSE)*VLOOKUP(SSPYLD2!AS$4,'[1]INTERNAL PARAMETERS-1'!$B$5:$J$44,7,FALSE)*SSPYLD2!$F25 + SSPYLD1!AS25*(1-VLOOKUP(SSPYLD2!AS$4,'[1]INTERNAL PARAMETERS-1'!$B$5:$J$44,5,FALSE))*VLOOKUP(SSPYLD2!AS$4,'[1]INTERNAL PARAMETERS-1'!$B$5:$J$44,9,FALSE)*SSPYLD2!$F25</f>
        <v>0</v>
      </c>
      <c r="AT25" s="46">
        <f>SSPYLD1!AT25*VLOOKUP(SSPYLD2!AT$4,'[1]INTERNAL PARAMETERS-1'!$B$5:$J$44,5,FALSE)*VLOOKUP(SSPYLD2!AT$4,'[1]INTERNAL PARAMETERS-1'!$B$5:$J$44,7,FALSE)*SSPYLD2!$F25 + SSPYLD1!AT25*(1-VLOOKUP(SSPYLD2!AT$4,'[1]INTERNAL PARAMETERS-1'!$B$5:$J$44,5,FALSE))*VLOOKUP(SSPYLD2!AT$4,'[1]INTERNAL PARAMETERS-1'!$B$5:$J$44,9,FALSE)*SSPYLD2!$F25</f>
        <v>0</v>
      </c>
      <c r="AU25" s="48">
        <f>SSPYLD1!AU25*VLOOKUP(SSPYLD2!AU$4,'[1]INTERNAL PARAMETERS-1'!$B$5:$J$44,5,FALSE)*VLOOKUP(SSPYLD2!AU$4,'[1]INTERNAL PARAMETERS-1'!$B$5:$J$44,6,FALSE)*VLOOKUP(SSPYLD2!AU$4,'[1]INTERNAL PARAMETERS-1'!$B$5:$J$44,3,FALSE) + SSPYLD1!AU25*(1-VLOOKUP(SSPYLD2!AU$4,'[1]INTERNAL PARAMETERS-1'!$B$5:$J$44,5,FALSE))*VLOOKUP(SSPYLD2!AU$4,'[1]INTERNAL PARAMETERS-1'!$B$5:$J$44,8,FALSE)*VLOOKUP(SSPYLD2!AU$4,'[1]INTERNAL PARAMETERS-1'!$B$5:$J$44,3,FALSE)</f>
        <v>0</v>
      </c>
      <c r="AV25" s="47">
        <f>SSPYLD1!AV25*VLOOKUP(SSPYLD2!AV$4,'[1]INTERNAL PARAMETERS-1'!$B$5:$J$44,5,FALSE)*VLOOKUP(SSPYLD2!AV$4,'[1]INTERNAL PARAMETERS-1'!$B$5:$J$44,6,FALSE)*VLOOKUP(SSPYLD2!AV$4,'[1]INTERNAL PARAMETERS-1'!$B$5:$J$44,3,FALSE) + SSPYLD1!AV25*(1-VLOOKUP(SSPYLD2!AV$4,'[1]INTERNAL PARAMETERS-1'!$B$5:$J$44,5,FALSE))*VLOOKUP(SSPYLD2!AV$4,'[1]INTERNAL PARAMETERS-1'!$B$5:$J$44,8,FALSE)*VLOOKUP(SSPYLD2!AV$4,'[1]INTERNAL PARAMETERS-1'!$B$5:$J$44,3,FALSE)</f>
        <v>0</v>
      </c>
      <c r="AW25" s="47">
        <f>SSPYLD1!AW25*VLOOKUP(SSPYLD2!AW$4,'[1]INTERNAL PARAMETERS-1'!$B$5:$J$44,5,FALSE)*VLOOKUP(SSPYLD2!AW$4,'[1]INTERNAL PARAMETERS-1'!$B$5:$J$44,6,FALSE)*VLOOKUP(SSPYLD2!AW$4,'[1]INTERNAL PARAMETERS-1'!$B$5:$J$44,3,FALSE) + SSPYLD1!AW25*(1-VLOOKUP(SSPYLD2!AW$4,'[1]INTERNAL PARAMETERS-1'!$B$5:$J$44,5,FALSE))*VLOOKUP(SSPYLD2!AW$4,'[1]INTERNAL PARAMETERS-1'!$B$5:$J$44,8,FALSE)*VLOOKUP(SSPYLD2!AW$4,'[1]INTERNAL PARAMETERS-1'!$B$5:$J$44,3,FALSE)</f>
        <v>3.2142335570905116</v>
      </c>
      <c r="AX25" s="47">
        <f>SSPYLD1!AX25*VLOOKUP(SSPYLD2!AX$4,'[1]INTERNAL PARAMETERS-1'!$B$5:$J$44,5,FALSE)*VLOOKUP(SSPYLD2!AX$4,'[1]INTERNAL PARAMETERS-1'!$B$5:$J$44,6,FALSE)*VLOOKUP(SSPYLD2!AX$4,'[1]INTERNAL PARAMETERS-1'!$B$5:$J$44,3,FALSE) + SSPYLD1!AX25*(1-VLOOKUP(SSPYLD2!AX$4,'[1]INTERNAL PARAMETERS-1'!$B$5:$J$44,5,FALSE))*VLOOKUP(SSPYLD2!AX$4,'[1]INTERNAL PARAMETERS-1'!$B$5:$J$44,8,FALSE)*VLOOKUP(SSPYLD2!AX$4,'[1]INTERNAL PARAMETERS-1'!$B$5:$J$44,3,FALSE)</f>
        <v>0</v>
      </c>
      <c r="AY25" s="47">
        <f>SSPYLD1!AY25*VLOOKUP(SSPYLD2!AY$4,'[1]INTERNAL PARAMETERS-1'!$B$5:$J$44,5,FALSE)*VLOOKUP(SSPYLD2!AY$4,'[1]INTERNAL PARAMETERS-1'!$B$5:$J$44,6,FALSE)*VLOOKUP(SSPYLD2!AY$4,'[1]INTERNAL PARAMETERS-1'!$B$5:$J$44,3,FALSE) + SSPYLD1!AY25*(1-VLOOKUP(SSPYLD2!AY$4,'[1]INTERNAL PARAMETERS-1'!$B$5:$J$44,5,FALSE))*VLOOKUP(SSPYLD2!AY$4,'[1]INTERNAL PARAMETERS-1'!$B$5:$J$44,8,FALSE)*VLOOKUP(SSPYLD2!AY$4,'[1]INTERNAL PARAMETERS-1'!$B$5:$J$44,3,FALSE)</f>
        <v>0</v>
      </c>
      <c r="AZ25" s="47">
        <f>SSPYLD1!AZ25*VLOOKUP(SSPYLD2!AZ$4,'[1]INTERNAL PARAMETERS-1'!$B$5:$J$44,5,FALSE)*VLOOKUP(SSPYLD2!AZ$4,'[1]INTERNAL PARAMETERS-1'!$B$5:$J$44,6,FALSE)*VLOOKUP(SSPYLD2!AZ$4,'[1]INTERNAL PARAMETERS-1'!$B$5:$J$44,3,FALSE) + SSPYLD1!AZ25*(1-VLOOKUP(SSPYLD2!AZ$4,'[1]INTERNAL PARAMETERS-1'!$B$5:$J$44,5,FALSE))*VLOOKUP(SSPYLD2!AZ$4,'[1]INTERNAL PARAMETERS-1'!$B$5:$J$44,8,FALSE)*VLOOKUP(SSPYLD2!AZ$4,'[1]INTERNAL PARAMETERS-1'!$B$5:$J$44,3,FALSE)</f>
        <v>0</v>
      </c>
      <c r="BA25" s="47">
        <f>SSPYLD1!BA25*VLOOKUP(SSPYLD2!BA$4,'[1]INTERNAL PARAMETERS-1'!$B$5:$J$44,5,FALSE)*VLOOKUP(SSPYLD2!BA$4,'[1]INTERNAL PARAMETERS-1'!$B$5:$J$44,6,FALSE)*VLOOKUP(SSPYLD2!BA$4,'[1]INTERNAL PARAMETERS-1'!$B$5:$J$44,3,FALSE) + SSPYLD1!BA25*(1-VLOOKUP(SSPYLD2!BA$4,'[1]INTERNAL PARAMETERS-1'!$B$5:$J$44,5,FALSE))*VLOOKUP(SSPYLD2!BA$4,'[1]INTERNAL PARAMETERS-1'!$B$5:$J$44,8,FALSE)*VLOOKUP(SSPYLD2!BA$4,'[1]INTERNAL PARAMETERS-1'!$B$5:$J$44,3,FALSE)</f>
        <v>0.29394122340511331</v>
      </c>
      <c r="BB25" s="47">
        <f>SSPYLD1!BB25*VLOOKUP(SSPYLD2!BB$4,'[1]INTERNAL PARAMETERS-1'!$B$5:$J$44,5,FALSE)*VLOOKUP(SSPYLD2!BB$4,'[1]INTERNAL PARAMETERS-1'!$B$5:$J$44,6,FALSE)*VLOOKUP(SSPYLD2!BB$4,'[1]INTERNAL PARAMETERS-1'!$B$5:$J$44,3,FALSE) + SSPYLD1!BB25*(1-VLOOKUP(SSPYLD2!BB$4,'[1]INTERNAL PARAMETERS-1'!$B$5:$J$44,5,FALSE))*VLOOKUP(SSPYLD2!BB$4,'[1]INTERNAL PARAMETERS-1'!$B$5:$J$44,8,FALSE)*VLOOKUP(SSPYLD2!BB$4,'[1]INTERNAL PARAMETERS-1'!$B$5:$J$44,3,FALSE)</f>
        <v>0.71830565509058197</v>
      </c>
      <c r="BC25" s="47">
        <f>SSPYLD1!BC25*VLOOKUP(SSPYLD2!BC$4,'[1]INTERNAL PARAMETERS-1'!$B$5:$J$44,5,FALSE)*VLOOKUP(SSPYLD2!BC$4,'[1]INTERNAL PARAMETERS-1'!$B$5:$J$44,6,FALSE)*VLOOKUP(SSPYLD2!BC$4,'[1]INTERNAL PARAMETERS-1'!$B$5:$J$44,3,FALSE) + SSPYLD1!BC25*(1-VLOOKUP(SSPYLD2!BC$4,'[1]INTERNAL PARAMETERS-1'!$B$5:$J$44,5,FALSE))*VLOOKUP(SSPYLD2!BC$4,'[1]INTERNAL PARAMETERS-1'!$B$5:$J$44,8,FALSE)*VLOOKUP(SSPYLD2!BC$4,'[1]INTERNAL PARAMETERS-1'!$B$5:$J$44,3,FALSE)</f>
        <v>0.20981053603508731</v>
      </c>
      <c r="BD25" s="47">
        <f>SSPYLD1!BD25*VLOOKUP(SSPYLD2!BD$4,'[1]INTERNAL PARAMETERS-1'!$B$5:$J$44,5,FALSE)*VLOOKUP(SSPYLD2!BD$4,'[1]INTERNAL PARAMETERS-1'!$B$5:$J$44,6,FALSE)*VLOOKUP(SSPYLD2!BD$4,'[1]INTERNAL PARAMETERS-1'!$B$5:$J$44,3,FALSE) + SSPYLD1!BD25*(1-VLOOKUP(SSPYLD2!BD$4,'[1]INTERNAL PARAMETERS-1'!$B$5:$J$44,5,FALSE))*VLOOKUP(SSPYLD2!BD$4,'[1]INTERNAL PARAMETERS-1'!$B$5:$J$44,8,FALSE)*VLOOKUP(SSPYLD2!BD$4,'[1]INTERNAL PARAMETERS-1'!$B$5:$J$44,3,FALSE)</f>
        <v>0.59984220589892356</v>
      </c>
      <c r="BE25" s="47">
        <f>SSPYLD1!BE25*VLOOKUP(SSPYLD2!BE$4,'[1]INTERNAL PARAMETERS-1'!$B$5:$J$44,5,FALSE)*VLOOKUP(SSPYLD2!BE$4,'[1]INTERNAL PARAMETERS-1'!$B$5:$J$44,6,FALSE)*VLOOKUP(SSPYLD2!BE$4,'[1]INTERNAL PARAMETERS-1'!$B$5:$J$44,3,FALSE) + SSPYLD1!BE25*(1-VLOOKUP(SSPYLD2!BE$4,'[1]INTERNAL PARAMETERS-1'!$B$5:$J$44,5,FALSE))*VLOOKUP(SSPYLD2!BE$4,'[1]INTERNAL PARAMETERS-1'!$B$5:$J$44,8,FALSE)*VLOOKUP(SSPYLD2!BE$4,'[1]INTERNAL PARAMETERS-1'!$B$5:$J$44,3,FALSE)</f>
        <v>0.68204704076696177</v>
      </c>
      <c r="BF25" s="47">
        <f>SSPYLD1!BF25*VLOOKUP(SSPYLD2!BF$4,'[1]INTERNAL PARAMETERS-1'!$B$5:$J$44,5,FALSE)*VLOOKUP(SSPYLD2!BF$4,'[1]INTERNAL PARAMETERS-1'!$B$5:$J$44,6,FALSE)*VLOOKUP(SSPYLD2!BF$4,'[1]INTERNAL PARAMETERS-1'!$B$5:$J$44,3,FALSE) + SSPYLD1!BF25*(1-VLOOKUP(SSPYLD2!BF$4,'[1]INTERNAL PARAMETERS-1'!$B$5:$J$44,5,FALSE))*VLOOKUP(SSPYLD2!BF$4,'[1]INTERNAL PARAMETERS-1'!$B$5:$J$44,8,FALSE)*VLOOKUP(SSPYLD2!BF$4,'[1]INTERNAL PARAMETERS-1'!$B$5:$J$44,3,FALSE)</f>
        <v>0</v>
      </c>
      <c r="BG25" s="47">
        <f>SSPYLD1!BG25*VLOOKUP(SSPYLD2!BG$4,'[1]INTERNAL PARAMETERS-1'!$B$5:$J$44,5,FALSE)*VLOOKUP(SSPYLD2!BG$4,'[1]INTERNAL PARAMETERS-1'!$B$5:$J$44,6,FALSE)*VLOOKUP(SSPYLD2!BG$4,'[1]INTERNAL PARAMETERS-1'!$B$5:$J$44,3,FALSE) + SSPYLD1!BG25*(1-VLOOKUP(SSPYLD2!BG$4,'[1]INTERNAL PARAMETERS-1'!$B$5:$J$44,5,FALSE))*VLOOKUP(SSPYLD2!BG$4,'[1]INTERNAL PARAMETERS-1'!$B$5:$J$44,8,FALSE)*VLOOKUP(SSPYLD2!BG$4,'[1]INTERNAL PARAMETERS-1'!$B$5:$J$44,3,FALSE)</f>
        <v>1.1111983371099157</v>
      </c>
      <c r="BH25" s="47">
        <f>SSPYLD1!BH25*VLOOKUP(SSPYLD2!BH$4,'[1]INTERNAL PARAMETERS-1'!$B$5:$J$44,5,FALSE)*VLOOKUP(SSPYLD2!BH$4,'[1]INTERNAL PARAMETERS-1'!$B$5:$J$44,6,FALSE)*VLOOKUP(SSPYLD2!BH$4,'[1]INTERNAL PARAMETERS-1'!$B$5:$J$44,3,FALSE) + SSPYLD1!BH25*(1-VLOOKUP(SSPYLD2!BH$4,'[1]INTERNAL PARAMETERS-1'!$B$5:$J$44,5,FALSE))*VLOOKUP(SSPYLD2!BH$4,'[1]INTERNAL PARAMETERS-1'!$B$5:$J$44,8,FALSE)*VLOOKUP(SSPYLD2!BH$4,'[1]INTERNAL PARAMETERS-1'!$B$5:$J$44,3,FALSE)</f>
        <v>1.2799420663420114E-3</v>
      </c>
      <c r="BI25" s="47">
        <f>SSPYLD1!BI25*VLOOKUP(SSPYLD2!BI$4,'[1]INTERNAL PARAMETERS-1'!$B$5:$J$44,5,FALSE)*VLOOKUP(SSPYLD2!BI$4,'[1]INTERNAL PARAMETERS-1'!$B$5:$J$44,6,FALSE)*VLOOKUP(SSPYLD2!BI$4,'[1]INTERNAL PARAMETERS-1'!$B$5:$J$44,3,FALSE) + SSPYLD1!BI25*(1-VLOOKUP(SSPYLD2!BI$4,'[1]INTERNAL PARAMETERS-1'!$B$5:$J$44,5,FALSE))*VLOOKUP(SSPYLD2!BI$4,'[1]INTERNAL PARAMETERS-1'!$B$5:$J$44,8,FALSE)*VLOOKUP(SSPYLD2!BI$4,'[1]INTERNAL PARAMETERS-1'!$B$5:$J$44,3,FALSE)</f>
        <v>0</v>
      </c>
      <c r="BJ25" s="47">
        <f>SSPYLD1!BJ25*VLOOKUP(SSPYLD2!BJ$4,'[1]INTERNAL PARAMETERS-1'!$B$5:$J$44,5,FALSE)*VLOOKUP(SSPYLD2!BJ$4,'[1]INTERNAL PARAMETERS-1'!$B$5:$J$44,6,FALSE)*VLOOKUP(SSPYLD2!BJ$4,'[1]INTERNAL PARAMETERS-1'!$B$5:$J$44,3,FALSE) + SSPYLD1!BJ25*(1-VLOOKUP(SSPYLD2!BJ$4,'[1]INTERNAL PARAMETERS-1'!$B$5:$J$44,5,FALSE))*VLOOKUP(SSPYLD2!BJ$4,'[1]INTERNAL PARAMETERS-1'!$B$5:$J$44,8,FALSE)*VLOOKUP(SSPYLD2!BJ$4,'[1]INTERNAL PARAMETERS-1'!$B$5:$J$44,3,FALSE)</f>
        <v>0.21252891740490995</v>
      </c>
      <c r="BK25" s="47">
        <f>SSPYLD1!BK25*VLOOKUP(SSPYLD2!BK$4,'[1]INTERNAL PARAMETERS-1'!$B$5:$J$44,5,FALSE)*VLOOKUP(SSPYLD2!BK$4,'[1]INTERNAL PARAMETERS-1'!$B$5:$J$44,6,FALSE)*VLOOKUP(SSPYLD2!BK$4,'[1]INTERNAL PARAMETERS-1'!$B$5:$J$44,3,FALSE) + SSPYLD1!BK25*(1-VLOOKUP(SSPYLD2!BK$4,'[1]INTERNAL PARAMETERS-1'!$B$5:$J$44,5,FALSE))*VLOOKUP(SSPYLD2!BK$4,'[1]INTERNAL PARAMETERS-1'!$B$5:$J$44,8,FALSE)*VLOOKUP(SSPYLD2!BK$4,'[1]INTERNAL PARAMETERS-1'!$B$5:$J$44,3,FALSE)</f>
        <v>0.1476879337377506</v>
      </c>
      <c r="BL25" s="47">
        <f>SSPYLD1!BL25*VLOOKUP(SSPYLD2!BL$4,'[1]INTERNAL PARAMETERS-1'!$B$5:$J$44,5,FALSE)*VLOOKUP(SSPYLD2!BL$4,'[1]INTERNAL PARAMETERS-1'!$B$5:$J$44,6,FALSE)*VLOOKUP(SSPYLD2!BL$4,'[1]INTERNAL PARAMETERS-1'!$B$5:$J$44,3,FALSE) + SSPYLD1!BL25*(1-VLOOKUP(SSPYLD2!BL$4,'[1]INTERNAL PARAMETERS-1'!$B$5:$J$44,5,FALSE))*VLOOKUP(SSPYLD2!BL$4,'[1]INTERNAL PARAMETERS-1'!$B$5:$J$44,8,FALSE)*VLOOKUP(SSPYLD2!BL$4,'[1]INTERNAL PARAMETERS-1'!$B$5:$J$44,3,FALSE)</f>
        <v>0.19435280495107843</v>
      </c>
      <c r="BM25" s="47">
        <f>SSPYLD1!BM25*VLOOKUP(SSPYLD2!BM$4,'[1]INTERNAL PARAMETERS-1'!$B$5:$J$44,5,FALSE)*VLOOKUP(SSPYLD2!BM$4,'[1]INTERNAL PARAMETERS-1'!$B$5:$J$44,6,FALSE)*VLOOKUP(SSPYLD2!BM$4,'[1]INTERNAL PARAMETERS-1'!$B$5:$J$44,3,FALSE) + SSPYLD1!BM25*(1-VLOOKUP(SSPYLD2!BM$4,'[1]INTERNAL PARAMETERS-1'!$B$5:$J$44,5,FALSE))*VLOOKUP(SSPYLD2!BM$4,'[1]INTERNAL PARAMETERS-1'!$B$5:$J$44,8,FALSE)*VLOOKUP(SSPYLD2!BM$4,'[1]INTERNAL PARAMETERS-1'!$B$5:$J$44,3,FALSE)</f>
        <v>1.6275806522620638E-2</v>
      </c>
      <c r="BN25" s="47">
        <f>SSPYLD1!BN25*VLOOKUP(SSPYLD2!BN$4,'[1]INTERNAL PARAMETERS-1'!$B$5:$J$44,5,FALSE)*VLOOKUP(SSPYLD2!BN$4,'[1]INTERNAL PARAMETERS-1'!$B$5:$J$44,6,FALSE)*VLOOKUP(SSPYLD2!BN$4,'[1]INTERNAL PARAMETERS-1'!$B$5:$J$44,3,FALSE) + SSPYLD1!BN25*(1-VLOOKUP(SSPYLD2!BN$4,'[1]INTERNAL PARAMETERS-1'!$B$5:$J$44,5,FALSE))*VLOOKUP(SSPYLD2!BN$4,'[1]INTERNAL PARAMETERS-1'!$B$5:$J$44,8,FALSE)*VLOOKUP(SSPYLD2!BN$4,'[1]INTERNAL PARAMETERS-1'!$B$5:$J$44,3,FALSE)</f>
        <v>0.25173021248614647</v>
      </c>
      <c r="BO25" s="47">
        <f>SSPYLD1!BO25*VLOOKUP(SSPYLD2!BO$4,'[1]INTERNAL PARAMETERS-1'!$B$5:$J$44,5,FALSE)*VLOOKUP(SSPYLD2!BO$4,'[1]INTERNAL PARAMETERS-1'!$B$5:$J$44,6,FALSE)*VLOOKUP(SSPYLD2!BO$4,'[1]INTERNAL PARAMETERS-1'!$B$5:$J$44,3,FALSE) + SSPYLD1!BO25*(1-VLOOKUP(SSPYLD2!BO$4,'[1]INTERNAL PARAMETERS-1'!$B$5:$J$44,5,FALSE))*VLOOKUP(SSPYLD2!BO$4,'[1]INTERNAL PARAMETERS-1'!$B$5:$J$44,8,FALSE)*VLOOKUP(SSPYLD2!BO$4,'[1]INTERNAL PARAMETERS-1'!$B$5:$J$44,3,FALSE)</f>
        <v>0.29262783834701489</v>
      </c>
      <c r="BP25" s="47">
        <f>SSPYLD1!BP25*VLOOKUP(SSPYLD2!BP$4,'[1]INTERNAL PARAMETERS-1'!$B$5:$J$44,5,FALSE)*VLOOKUP(SSPYLD2!BP$4,'[1]INTERNAL PARAMETERS-1'!$B$5:$J$44,6,FALSE)*VLOOKUP(SSPYLD2!BP$4,'[1]INTERNAL PARAMETERS-1'!$B$5:$J$44,3,FALSE) + SSPYLD1!BP25*(1-VLOOKUP(SSPYLD2!BP$4,'[1]INTERNAL PARAMETERS-1'!$B$5:$J$44,5,FALSE))*VLOOKUP(SSPYLD2!BP$4,'[1]INTERNAL PARAMETERS-1'!$B$5:$J$44,8,FALSE)*VLOOKUP(SSPYLD2!BP$4,'[1]INTERNAL PARAMETERS-1'!$B$5:$J$44,3,FALSE)</f>
        <v>9.5941243178584608E-3</v>
      </c>
      <c r="BQ25" s="47">
        <f>SSPYLD1!BQ25*VLOOKUP(SSPYLD2!BQ$4,'[1]INTERNAL PARAMETERS-1'!$B$5:$J$44,5,FALSE)*VLOOKUP(SSPYLD2!BQ$4,'[1]INTERNAL PARAMETERS-1'!$B$5:$J$44,6,FALSE)*VLOOKUP(SSPYLD2!BQ$4,'[1]INTERNAL PARAMETERS-1'!$B$5:$J$44,3,FALSE) + SSPYLD1!BQ25*(1-VLOOKUP(SSPYLD2!BQ$4,'[1]INTERNAL PARAMETERS-1'!$B$5:$J$44,5,FALSE))*VLOOKUP(SSPYLD2!BQ$4,'[1]INTERNAL PARAMETERS-1'!$B$5:$J$44,8,FALSE)*VLOOKUP(SSPYLD2!BQ$4,'[1]INTERNAL PARAMETERS-1'!$B$5:$J$44,3,FALSE)</f>
        <v>0.49275620135463771</v>
      </c>
      <c r="BR25" s="47">
        <f>SSPYLD1!BR25*VLOOKUP(SSPYLD2!BR$4,'[1]INTERNAL PARAMETERS-1'!$B$5:$J$44,5,FALSE)*VLOOKUP(SSPYLD2!BR$4,'[1]INTERNAL PARAMETERS-1'!$B$5:$J$44,6,FALSE)*VLOOKUP(SSPYLD2!BR$4,'[1]INTERNAL PARAMETERS-1'!$B$5:$J$44,3,FALSE) + SSPYLD1!BR25*(1-VLOOKUP(SSPYLD2!BR$4,'[1]INTERNAL PARAMETERS-1'!$B$5:$J$44,5,FALSE))*VLOOKUP(SSPYLD2!BR$4,'[1]INTERNAL PARAMETERS-1'!$B$5:$J$44,8,FALSE)*VLOOKUP(SSPYLD2!BR$4,'[1]INTERNAL PARAMETERS-1'!$B$5:$J$44,3,FALSE)</f>
        <v>1.6525872304798479E-2</v>
      </c>
      <c r="BS25" s="47">
        <f>SSPYLD1!BS25*VLOOKUP(SSPYLD2!BS$4,'[1]INTERNAL PARAMETERS-1'!$B$5:$J$44,5,FALSE)*VLOOKUP(SSPYLD2!BS$4,'[1]INTERNAL PARAMETERS-1'!$B$5:$J$44,6,FALSE)*VLOOKUP(SSPYLD2!BS$4,'[1]INTERNAL PARAMETERS-1'!$B$5:$J$44,3,FALSE) + SSPYLD1!BS25*(1-VLOOKUP(SSPYLD2!BS$4,'[1]INTERNAL PARAMETERS-1'!$B$5:$J$44,5,FALSE))*VLOOKUP(SSPYLD2!BS$4,'[1]INTERNAL PARAMETERS-1'!$B$5:$J$44,8,FALSE)*VLOOKUP(SSPYLD2!BS$4,'[1]INTERNAL PARAMETERS-1'!$B$5:$J$44,3,FALSE)</f>
        <v>1.0605520504063878E-3</v>
      </c>
      <c r="BT25" s="47">
        <f>SSPYLD1!BT25*VLOOKUP(SSPYLD2!BT$4,'[1]INTERNAL PARAMETERS-1'!$B$5:$J$44,5,FALSE)*VLOOKUP(SSPYLD2!BT$4,'[1]INTERNAL PARAMETERS-1'!$B$5:$J$44,6,FALSE)*VLOOKUP(SSPYLD2!BT$4,'[1]INTERNAL PARAMETERS-1'!$B$5:$J$44,3,FALSE) + SSPYLD1!BT25*(1-VLOOKUP(SSPYLD2!BT$4,'[1]INTERNAL PARAMETERS-1'!$B$5:$J$44,5,FALSE))*VLOOKUP(SSPYLD2!BT$4,'[1]INTERNAL PARAMETERS-1'!$B$5:$J$44,8,FALSE)*VLOOKUP(SSPYLD2!BT$4,'[1]INTERNAL PARAMETERS-1'!$B$5:$J$44,3,FALSE)</f>
        <v>0</v>
      </c>
      <c r="BU25" s="47">
        <f>SSPYLD1!BU25*VLOOKUP(SSPYLD2!BU$4,'[1]INTERNAL PARAMETERS-1'!$B$5:$J$44,5,FALSE)*VLOOKUP(SSPYLD2!BU$4,'[1]INTERNAL PARAMETERS-1'!$B$5:$J$44,6,FALSE)*VLOOKUP(SSPYLD2!BU$4,'[1]INTERNAL PARAMETERS-1'!$B$5:$J$44,3,FALSE) + SSPYLD1!BU25*(1-VLOOKUP(SSPYLD2!BU$4,'[1]INTERNAL PARAMETERS-1'!$B$5:$J$44,5,FALSE))*VLOOKUP(SSPYLD2!BU$4,'[1]INTERNAL PARAMETERS-1'!$B$5:$J$44,8,FALSE)*VLOOKUP(SSPYLD2!BU$4,'[1]INTERNAL PARAMETERS-1'!$B$5:$J$44,3,FALSE)</f>
        <v>0</v>
      </c>
      <c r="BV25" s="47">
        <f>SSPYLD1!BV25*VLOOKUP(SSPYLD2!BV$4,'[1]INTERNAL PARAMETERS-1'!$B$5:$J$44,5,FALSE)*VLOOKUP(SSPYLD2!BV$4,'[1]INTERNAL PARAMETERS-1'!$B$5:$J$44,6,FALSE)*VLOOKUP(SSPYLD2!BV$4,'[1]INTERNAL PARAMETERS-1'!$B$5:$J$44,3,FALSE) + SSPYLD1!BV25*(1-VLOOKUP(SSPYLD2!BV$4,'[1]INTERNAL PARAMETERS-1'!$B$5:$J$44,5,FALSE))*VLOOKUP(SSPYLD2!BV$4,'[1]INTERNAL PARAMETERS-1'!$B$5:$J$44,8,FALSE)*VLOOKUP(SSPYLD2!BV$4,'[1]INTERNAL PARAMETERS-1'!$B$5:$J$44,3,FALSE)</f>
        <v>0</v>
      </c>
      <c r="BW25" s="47">
        <f>SSPYLD1!BW25*VLOOKUP(SSPYLD2!BW$4,'[1]INTERNAL PARAMETERS-1'!$B$5:$J$44,5,FALSE)*VLOOKUP(SSPYLD2!BW$4,'[1]INTERNAL PARAMETERS-1'!$B$5:$J$44,6,FALSE)*VLOOKUP(SSPYLD2!BW$4,'[1]INTERNAL PARAMETERS-1'!$B$5:$J$44,3,FALSE) + SSPYLD1!BW25*(1-VLOOKUP(SSPYLD2!BW$4,'[1]INTERNAL PARAMETERS-1'!$B$5:$J$44,5,FALSE))*VLOOKUP(SSPYLD2!BW$4,'[1]INTERNAL PARAMETERS-1'!$B$5:$J$44,8,FALSE)*VLOOKUP(SSPYLD2!BW$4,'[1]INTERNAL PARAMETERS-1'!$B$5:$J$44,3,FALSE)</f>
        <v>0</v>
      </c>
      <c r="BX25" s="47">
        <f>SSPYLD1!BX25*VLOOKUP(SSPYLD2!BX$4,'[1]INTERNAL PARAMETERS-1'!$B$5:$J$44,5,FALSE)*VLOOKUP(SSPYLD2!BX$4,'[1]INTERNAL PARAMETERS-1'!$B$5:$J$44,6,FALSE)*VLOOKUP(SSPYLD2!BX$4,'[1]INTERNAL PARAMETERS-1'!$B$5:$J$44,3,FALSE) + SSPYLD1!BX25*(1-VLOOKUP(SSPYLD2!BX$4,'[1]INTERNAL PARAMETERS-1'!$B$5:$J$44,5,FALSE))*VLOOKUP(SSPYLD2!BX$4,'[1]INTERNAL PARAMETERS-1'!$B$5:$J$44,8,FALSE)*VLOOKUP(SSPYLD2!BX$4,'[1]INTERNAL PARAMETERS-1'!$B$5:$J$44,3,FALSE)</f>
        <v>0</v>
      </c>
      <c r="BY25" s="47">
        <f>SSPYLD1!BY25*VLOOKUP(SSPYLD2!BY$4,'[1]INTERNAL PARAMETERS-1'!$B$5:$J$44,5,FALSE)*VLOOKUP(SSPYLD2!BY$4,'[1]INTERNAL PARAMETERS-1'!$B$5:$J$44,6,FALSE)*VLOOKUP(SSPYLD2!BY$4,'[1]INTERNAL PARAMETERS-1'!$B$5:$J$44,3,FALSE) + SSPYLD1!BY25*(1-VLOOKUP(SSPYLD2!BY$4,'[1]INTERNAL PARAMETERS-1'!$B$5:$J$44,5,FALSE))*VLOOKUP(SSPYLD2!BY$4,'[1]INTERNAL PARAMETERS-1'!$B$5:$J$44,8,FALSE)*VLOOKUP(SSPYLD2!BY$4,'[1]INTERNAL PARAMETERS-1'!$B$5:$J$44,3,FALSE)</f>
        <v>0</v>
      </c>
      <c r="BZ25" s="47">
        <f>SSPYLD1!BZ25*VLOOKUP(SSPYLD2!BZ$4,'[1]INTERNAL PARAMETERS-1'!$B$5:$J$44,5,FALSE)*VLOOKUP(SSPYLD2!BZ$4,'[1]INTERNAL PARAMETERS-1'!$B$5:$J$44,6,FALSE)*VLOOKUP(SSPYLD2!BZ$4,'[1]INTERNAL PARAMETERS-1'!$B$5:$J$44,3,FALSE) + SSPYLD1!BZ25*(1-VLOOKUP(SSPYLD2!BZ$4,'[1]INTERNAL PARAMETERS-1'!$B$5:$J$44,5,FALSE))*VLOOKUP(SSPYLD2!BZ$4,'[1]INTERNAL PARAMETERS-1'!$B$5:$J$44,8,FALSE)*VLOOKUP(SSPYLD2!BZ$4,'[1]INTERNAL PARAMETERS-1'!$B$5:$J$44,3,FALSE)</f>
        <v>1.5170216879334571E-3</v>
      </c>
      <c r="CA25" s="47">
        <f>SSPYLD1!CA25*VLOOKUP(SSPYLD2!CA$4,'[1]INTERNAL PARAMETERS-1'!$B$5:$J$44,5,FALSE)*VLOOKUP(SSPYLD2!CA$4,'[1]INTERNAL PARAMETERS-1'!$B$5:$J$44,6,FALSE)*VLOOKUP(SSPYLD2!CA$4,'[1]INTERNAL PARAMETERS-1'!$B$5:$J$44,3,FALSE) + SSPYLD1!CA25*(1-VLOOKUP(SSPYLD2!CA$4,'[1]INTERNAL PARAMETERS-1'!$B$5:$J$44,5,FALSE))*VLOOKUP(SSPYLD2!CA$4,'[1]INTERNAL PARAMETERS-1'!$B$5:$J$44,8,FALSE)*VLOOKUP(SSPYLD2!CA$4,'[1]INTERNAL PARAMETERS-1'!$B$5:$J$44,3,FALSE)</f>
        <v>0</v>
      </c>
      <c r="CB25" s="47">
        <f>SSPYLD1!CB25*VLOOKUP(SSPYLD2!CB$4,'[1]INTERNAL PARAMETERS-1'!$B$5:$J$44,5,FALSE)*VLOOKUP(SSPYLD2!CB$4,'[1]INTERNAL PARAMETERS-1'!$B$5:$J$44,6,FALSE)*VLOOKUP(SSPYLD2!CB$4,'[1]INTERNAL PARAMETERS-1'!$B$5:$J$44,3,FALSE) + SSPYLD1!CB25*(1-VLOOKUP(SSPYLD2!CB$4,'[1]INTERNAL PARAMETERS-1'!$B$5:$J$44,5,FALSE))*VLOOKUP(SSPYLD2!CB$4,'[1]INTERNAL PARAMETERS-1'!$B$5:$J$44,8,FALSE)*VLOOKUP(SSPYLD2!CB$4,'[1]INTERNAL PARAMETERS-1'!$B$5:$J$44,3,FALSE)</f>
        <v>0</v>
      </c>
      <c r="CC25" s="47">
        <f>SSPYLD1!CC25*VLOOKUP(SSPYLD2!CC$4,'[1]INTERNAL PARAMETERS-1'!$B$5:$J$44,5,FALSE)*VLOOKUP(SSPYLD2!CC$4,'[1]INTERNAL PARAMETERS-1'!$B$5:$J$44,6,FALSE)*VLOOKUP(SSPYLD2!CC$4,'[1]INTERNAL PARAMETERS-1'!$B$5:$J$44,3,FALSE) + SSPYLD1!CC25*(1-VLOOKUP(SSPYLD2!CC$4,'[1]INTERNAL PARAMETERS-1'!$B$5:$J$44,5,FALSE))*VLOOKUP(SSPYLD2!CC$4,'[1]INTERNAL PARAMETERS-1'!$B$5:$J$44,8,FALSE)*VLOOKUP(SSPYLD2!CC$4,'[1]INTERNAL PARAMETERS-1'!$B$5:$J$44,3,FALSE)</f>
        <v>3.6344663372247506E-3</v>
      </c>
      <c r="CD25" s="47">
        <f>SSPYLD1!CD25*VLOOKUP(SSPYLD2!CD$4,'[1]INTERNAL PARAMETERS-1'!$B$5:$J$44,5,FALSE)*VLOOKUP(SSPYLD2!CD$4,'[1]INTERNAL PARAMETERS-1'!$B$5:$J$44,6,FALSE)*VLOOKUP(SSPYLD2!CD$4,'[1]INTERNAL PARAMETERS-1'!$B$5:$J$44,3,FALSE) + SSPYLD1!CD25*(1-VLOOKUP(SSPYLD2!CD$4,'[1]INTERNAL PARAMETERS-1'!$B$5:$J$44,5,FALSE))*VLOOKUP(SSPYLD2!CD$4,'[1]INTERNAL PARAMETERS-1'!$B$5:$J$44,8,FALSE)*VLOOKUP(SSPYLD2!CD$4,'[1]INTERNAL PARAMETERS-1'!$B$5:$J$44,3,FALSE)</f>
        <v>1.0587386147319109E-2</v>
      </c>
      <c r="CE25" s="47">
        <f>SSPYLD1!CE25*VLOOKUP(SSPYLD2!CE$4,'[1]INTERNAL PARAMETERS-1'!$B$5:$J$44,5,FALSE)*VLOOKUP(SSPYLD2!CE$4,'[1]INTERNAL PARAMETERS-1'!$B$5:$J$44,6,FALSE)*VLOOKUP(SSPYLD2!CE$4,'[1]INTERNAL PARAMETERS-1'!$B$5:$J$44,3,FALSE) + SSPYLD1!CE25*(1-VLOOKUP(SSPYLD2!CE$4,'[1]INTERNAL PARAMETERS-1'!$B$5:$J$44,5,FALSE))*VLOOKUP(SSPYLD2!CE$4,'[1]INTERNAL PARAMETERS-1'!$B$5:$J$44,8,FALSE)*VLOOKUP(SSPYLD2!CE$4,'[1]INTERNAL PARAMETERS-1'!$B$5:$J$44,3,FALSE)</f>
        <v>2.0759527417786996E-2</v>
      </c>
      <c r="CF25" s="47">
        <f>SSPYLD1!CF25*VLOOKUP(SSPYLD2!CF$4,'[1]INTERNAL PARAMETERS-1'!$B$5:$J$44,5,FALSE)*VLOOKUP(SSPYLD2!CF$4,'[1]INTERNAL PARAMETERS-1'!$B$5:$J$44,6,FALSE)*VLOOKUP(SSPYLD2!CF$4,'[1]INTERNAL PARAMETERS-1'!$B$5:$J$44,3,FALSE) + SSPYLD1!CF25*(1-VLOOKUP(SSPYLD2!CF$4,'[1]INTERNAL PARAMETERS-1'!$B$5:$J$44,5,FALSE))*VLOOKUP(SSPYLD2!CF$4,'[1]INTERNAL PARAMETERS-1'!$B$5:$J$44,8,FALSE)*VLOOKUP(SSPYLD2!CF$4,'[1]INTERNAL PARAMETERS-1'!$B$5:$J$44,3,FALSE)</f>
        <v>4.7328597793692459E-2</v>
      </c>
      <c r="CG25" s="47">
        <f>SSPYLD1!CG25*VLOOKUP(SSPYLD2!CG$4,'[1]INTERNAL PARAMETERS-1'!$B$5:$J$44,5,FALSE)*VLOOKUP(SSPYLD2!CG$4,'[1]INTERNAL PARAMETERS-1'!$B$5:$J$44,6,FALSE)*VLOOKUP(SSPYLD2!CG$4,'[1]INTERNAL PARAMETERS-1'!$B$5:$J$44,3,FALSE) + SSPYLD1!CG25*(1-VLOOKUP(SSPYLD2!CG$4,'[1]INTERNAL PARAMETERS-1'!$B$5:$J$44,5,FALSE))*VLOOKUP(SSPYLD2!CG$4,'[1]INTERNAL PARAMETERS-1'!$B$5:$J$44,8,FALSE)*VLOOKUP(SSPYLD2!CG$4,'[1]INTERNAL PARAMETERS-1'!$B$5:$J$44,3,FALSE)</f>
        <v>0</v>
      </c>
      <c r="CH25" s="46">
        <f>SSPYLD1!CH25*VLOOKUP(SSPYLD2!CH$4,'[1]INTERNAL PARAMETERS-1'!$B$5:$J$44,5,FALSE)*VLOOKUP(SSPYLD2!CH$4,'[1]INTERNAL PARAMETERS-1'!$B$5:$J$44,6,FALSE)*VLOOKUP(SSPYLD2!CH$4,'[1]INTERNAL PARAMETERS-1'!$B$5:$J$44,3,FALSE) + SSPYLD1!CH25*(1-VLOOKUP(SSPYLD2!CH$4,'[1]INTERNAL PARAMETERS-1'!$B$5:$J$44,5,FALSE))*VLOOKUP(SSPYLD2!CH$4,'[1]INTERNAL PARAMETERS-1'!$B$5:$J$44,8,FALSE)*VLOOKUP(SSPYLD2!CH$4,'[1]INTERNAL PARAMETERS-1'!$B$5:$J$44,3,FALSE)</f>
        <v>0</v>
      </c>
      <c r="CJ25" s="48">
        <f t="shared" si="0"/>
        <v>486.72721776310362</v>
      </c>
      <c r="CK25" s="46">
        <f t="shared" si="1"/>
        <v>8.5496257603246146</v>
      </c>
    </row>
    <row r="26" spans="2:89" x14ac:dyDescent="0.4">
      <c r="B26" s="61" t="s">
        <v>5</v>
      </c>
      <c r="C26" s="60" t="s">
        <v>50</v>
      </c>
      <c r="D26" s="60" t="s">
        <v>64</v>
      </c>
      <c r="E26" s="135">
        <f>'S Str&amp;Pad'!X26</f>
        <v>2036.4122483042215</v>
      </c>
      <c r="F26" s="59">
        <f>'[1]INTERNAL PARAMETERS-1'!M8</f>
        <v>68.824999999999989</v>
      </c>
      <c r="G26" s="48">
        <f>SSPYLD1!G26*VLOOKUP(SSPYLD2!G$4,'[1]INTERNAL PARAMETERS-1'!$B$5:$J$44,5,FALSE)*VLOOKUP(SSPYLD2!G$4,'[1]INTERNAL PARAMETERS-1'!$B$5:$J$44,7,FALSE)*SSPYLD2!$F26 + SSPYLD1!G26*(1-VLOOKUP(SSPYLD2!G$4,'[1]INTERNAL PARAMETERS-1'!$B$5:$J$44,5,FALSE))*VLOOKUP(SSPYLD2!G$4,'[1]INTERNAL PARAMETERS-1'!$B$5:$J$44,9,FALSE)*SSPYLD2!$F26</f>
        <v>386.19442484853789</v>
      </c>
      <c r="H26" s="47">
        <f>SSPYLD1!H26*VLOOKUP(SSPYLD2!H$4,'[1]INTERNAL PARAMETERS-1'!$B$5:$J$44,5,FALSE)*VLOOKUP(SSPYLD2!H$4,'[1]INTERNAL PARAMETERS-1'!$B$5:$J$44,7,FALSE)*SSPYLD2!$F26 + SSPYLD1!H26*(1-VLOOKUP(SSPYLD2!H$4,'[1]INTERNAL PARAMETERS-1'!$B$5:$J$44,5,FALSE))*VLOOKUP(SSPYLD2!H$4,'[1]INTERNAL PARAMETERS-1'!$B$5:$J$44,9,FALSE)*SSPYLD2!$F26</f>
        <v>209.81644438679822</v>
      </c>
      <c r="I26" s="47">
        <f>SSPYLD1!I26*VLOOKUP(SSPYLD2!I$4,'[1]INTERNAL PARAMETERS-1'!$B$5:$J$44,5,FALSE)*VLOOKUP(SSPYLD2!I$4,'[1]INTERNAL PARAMETERS-1'!$B$5:$J$44,7,FALSE)*SSPYLD2!$F26 + SSPYLD1!I26*(1-VLOOKUP(SSPYLD2!I$4,'[1]INTERNAL PARAMETERS-1'!$B$5:$J$44,5,FALSE))*VLOOKUP(SSPYLD2!I$4,'[1]INTERNAL PARAMETERS-1'!$B$5:$J$44,9,FALSE)*SSPYLD2!$F26</f>
        <v>439.19345995389926</v>
      </c>
      <c r="J26" s="47">
        <f>SSPYLD1!J26*VLOOKUP(SSPYLD2!J$4,'[1]INTERNAL PARAMETERS-1'!$B$5:$J$44,5,FALSE)*VLOOKUP(SSPYLD2!J$4,'[1]INTERNAL PARAMETERS-1'!$B$5:$J$44,7,FALSE)*SSPYLD2!$F26 + SSPYLD1!J26*(1-VLOOKUP(SSPYLD2!J$4,'[1]INTERNAL PARAMETERS-1'!$B$5:$J$44,5,FALSE))*VLOOKUP(SSPYLD2!J$4,'[1]INTERNAL PARAMETERS-1'!$B$5:$J$44,9,FALSE)*SSPYLD2!$F26</f>
        <v>0</v>
      </c>
      <c r="K26" s="47">
        <f>SSPYLD1!K26*VLOOKUP(SSPYLD2!K$4,'[1]INTERNAL PARAMETERS-1'!$B$5:$J$44,5,FALSE)*VLOOKUP(SSPYLD2!K$4,'[1]INTERNAL PARAMETERS-1'!$B$5:$J$44,7,FALSE)*SSPYLD2!$F26 + SSPYLD1!K26*(1-VLOOKUP(SSPYLD2!K$4,'[1]INTERNAL PARAMETERS-1'!$B$5:$J$44,5,FALSE))*VLOOKUP(SSPYLD2!K$4,'[1]INTERNAL PARAMETERS-1'!$B$5:$J$44,9,FALSE)*SSPYLD2!$F26</f>
        <v>0</v>
      </c>
      <c r="L26" s="47">
        <f>SSPYLD1!L26*VLOOKUP(SSPYLD2!L$4,'[1]INTERNAL PARAMETERS-1'!$B$5:$J$44,5,FALSE)*VLOOKUP(SSPYLD2!L$4,'[1]INTERNAL PARAMETERS-1'!$B$5:$J$44,7,FALSE)*SSPYLD2!$F26 + SSPYLD1!L26*(1-VLOOKUP(SSPYLD2!L$4,'[1]INTERNAL PARAMETERS-1'!$B$5:$J$44,5,FALSE))*VLOOKUP(SSPYLD2!L$4,'[1]INTERNAL PARAMETERS-1'!$B$5:$J$44,9,FALSE)*SSPYLD2!$F26</f>
        <v>2.3916232294934772</v>
      </c>
      <c r="M26" s="47">
        <f>SSPYLD1!M26*VLOOKUP(SSPYLD2!M$4,'[1]INTERNAL PARAMETERS-1'!$B$5:$J$44,5,FALSE)*VLOOKUP(SSPYLD2!M$4,'[1]INTERNAL PARAMETERS-1'!$B$5:$J$44,7,FALSE)*SSPYLD2!$F26 + SSPYLD1!M26*(1-VLOOKUP(SSPYLD2!M$4,'[1]INTERNAL PARAMETERS-1'!$B$5:$J$44,5,FALSE))*VLOOKUP(SSPYLD2!M$4,'[1]INTERNAL PARAMETERS-1'!$B$5:$J$44,9,FALSE)*SSPYLD2!$F26</f>
        <v>3.083471447909544</v>
      </c>
      <c r="N26" s="47">
        <f>SSPYLD1!N26*VLOOKUP(SSPYLD2!N$4,'[1]INTERNAL PARAMETERS-1'!$B$5:$J$44,5,FALSE)*VLOOKUP(SSPYLD2!N$4,'[1]INTERNAL PARAMETERS-1'!$B$5:$J$44,7,FALSE)*SSPYLD2!$F26 + SSPYLD1!N26*(1-VLOOKUP(SSPYLD2!N$4,'[1]INTERNAL PARAMETERS-1'!$B$5:$J$44,5,FALSE))*VLOOKUP(SSPYLD2!N$4,'[1]INTERNAL PARAMETERS-1'!$B$5:$J$44,9,FALSE)*SSPYLD2!$F26</f>
        <v>1.9626089939743261</v>
      </c>
      <c r="O26" s="47">
        <f>SSPYLD1!O26*VLOOKUP(SSPYLD2!O$4,'[1]INTERNAL PARAMETERS-1'!$B$5:$J$44,5,FALSE)*VLOOKUP(SSPYLD2!O$4,'[1]INTERNAL PARAMETERS-1'!$B$5:$J$44,7,FALSE)*SSPYLD2!$F26 + SSPYLD1!O26*(1-VLOOKUP(SSPYLD2!O$4,'[1]INTERNAL PARAMETERS-1'!$B$5:$J$44,5,FALSE))*VLOOKUP(SSPYLD2!O$4,'[1]INTERNAL PARAMETERS-1'!$B$5:$J$44,9,FALSE)*SSPYLD2!$F26</f>
        <v>0</v>
      </c>
      <c r="P26" s="47">
        <f>SSPYLD1!P26*VLOOKUP(SSPYLD2!P$4,'[1]INTERNAL PARAMETERS-1'!$B$5:$J$44,5,FALSE)*VLOOKUP(SSPYLD2!P$4,'[1]INTERNAL PARAMETERS-1'!$B$5:$J$44,7,FALSE)*SSPYLD2!$F26 + SSPYLD1!P26*(1-VLOOKUP(SSPYLD2!P$4,'[1]INTERNAL PARAMETERS-1'!$B$5:$J$44,5,FALSE))*VLOOKUP(SSPYLD2!P$4,'[1]INTERNAL PARAMETERS-1'!$B$5:$J$44,9,FALSE)*SSPYLD2!$F26</f>
        <v>0</v>
      </c>
      <c r="Q26" s="47">
        <f>SSPYLD1!Q26*VLOOKUP(SSPYLD2!Q$4,'[1]INTERNAL PARAMETERS-1'!$B$5:$J$44,5,FALSE)*VLOOKUP(SSPYLD2!Q$4,'[1]INTERNAL PARAMETERS-1'!$B$5:$J$44,7,FALSE)*SSPYLD2!$F26 + SSPYLD1!Q26*(1-VLOOKUP(SSPYLD2!Q$4,'[1]INTERNAL PARAMETERS-1'!$B$5:$J$44,5,FALSE))*VLOOKUP(SSPYLD2!Q$4,'[1]INTERNAL PARAMETERS-1'!$B$5:$J$44,9,FALSE)*SSPYLD2!$F26</f>
        <v>0</v>
      </c>
      <c r="R26" s="47">
        <f>SSPYLD1!R26*VLOOKUP(SSPYLD2!R$4,'[1]INTERNAL PARAMETERS-1'!$B$5:$J$44,5,FALSE)*VLOOKUP(SSPYLD2!R$4,'[1]INTERNAL PARAMETERS-1'!$B$5:$J$44,7,FALSE)*SSPYLD2!$F26 + SSPYLD1!R26*(1-VLOOKUP(SSPYLD2!R$4,'[1]INTERNAL PARAMETERS-1'!$B$5:$J$44,5,FALSE))*VLOOKUP(SSPYLD2!R$4,'[1]INTERNAL PARAMETERS-1'!$B$5:$J$44,9,FALSE)*SSPYLD2!$F26</f>
        <v>1.9848342432486419</v>
      </c>
      <c r="S26" s="47">
        <f>SSPYLD1!S26*VLOOKUP(SSPYLD2!S$4,'[1]INTERNAL PARAMETERS-1'!$B$5:$J$44,5,FALSE)*VLOOKUP(SSPYLD2!S$4,'[1]INTERNAL PARAMETERS-1'!$B$5:$J$44,7,FALSE)*SSPYLD2!$F26 + SSPYLD1!S26*(1-VLOOKUP(SSPYLD2!S$4,'[1]INTERNAL PARAMETERS-1'!$B$5:$J$44,5,FALSE))*VLOOKUP(SSPYLD2!S$4,'[1]INTERNAL PARAMETERS-1'!$B$5:$J$44,9,FALSE)*SSPYLD2!$F26</f>
        <v>82.058766824613258</v>
      </c>
      <c r="T26" s="47">
        <f>SSPYLD1!T26*VLOOKUP(SSPYLD2!T$4,'[1]INTERNAL PARAMETERS-1'!$B$5:$J$44,5,FALSE)*VLOOKUP(SSPYLD2!T$4,'[1]INTERNAL PARAMETERS-1'!$B$5:$J$44,7,FALSE)*SSPYLD2!$F26 + SSPYLD1!T26*(1-VLOOKUP(SSPYLD2!T$4,'[1]INTERNAL PARAMETERS-1'!$B$5:$J$44,5,FALSE))*VLOOKUP(SSPYLD2!T$4,'[1]INTERNAL PARAMETERS-1'!$B$5:$J$44,9,FALSE)*SSPYLD2!$F26</f>
        <v>5.8478719894154843</v>
      </c>
      <c r="U26" s="47">
        <f>SSPYLD1!U26*VLOOKUP(SSPYLD2!U$4,'[1]INTERNAL PARAMETERS-1'!$B$5:$J$44,5,FALSE)*VLOOKUP(SSPYLD2!U$4,'[1]INTERNAL PARAMETERS-1'!$B$5:$J$44,7,FALSE)*SSPYLD2!$F26 + SSPYLD1!U26*(1-VLOOKUP(SSPYLD2!U$4,'[1]INTERNAL PARAMETERS-1'!$B$5:$J$44,5,FALSE))*VLOOKUP(SSPYLD2!U$4,'[1]INTERNAL PARAMETERS-1'!$B$5:$J$44,9,FALSE)*SSPYLD2!$F26</f>
        <v>6.4079076258670815</v>
      </c>
      <c r="V26" s="47">
        <f>SSPYLD1!V26*VLOOKUP(SSPYLD2!V$4,'[1]INTERNAL PARAMETERS-1'!$B$5:$J$44,5,FALSE)*VLOOKUP(SSPYLD2!V$4,'[1]INTERNAL PARAMETERS-1'!$B$5:$J$44,7,FALSE)*SSPYLD2!$F26 + SSPYLD1!V26*(1-VLOOKUP(SSPYLD2!V$4,'[1]INTERNAL PARAMETERS-1'!$B$5:$J$44,5,FALSE))*VLOOKUP(SSPYLD2!V$4,'[1]INTERNAL PARAMETERS-1'!$B$5:$J$44,9,FALSE)*SSPYLD2!$F26</f>
        <v>48.126115389315025</v>
      </c>
      <c r="W26" s="47">
        <f>SSPYLD1!W26*VLOOKUP(SSPYLD2!W$4,'[1]INTERNAL PARAMETERS-1'!$B$5:$J$44,5,FALSE)*VLOOKUP(SSPYLD2!W$4,'[1]INTERNAL PARAMETERS-1'!$B$5:$J$44,7,FALSE)*SSPYLD2!$F26 + SSPYLD1!W26*(1-VLOOKUP(SSPYLD2!W$4,'[1]INTERNAL PARAMETERS-1'!$B$5:$J$44,5,FALSE))*VLOOKUP(SSPYLD2!W$4,'[1]INTERNAL PARAMETERS-1'!$B$5:$J$44,9,FALSE)*SSPYLD2!$F26</f>
        <v>0</v>
      </c>
      <c r="X26" s="47">
        <f>SSPYLD1!X26*VLOOKUP(SSPYLD2!X$4,'[1]INTERNAL PARAMETERS-1'!$B$5:$J$44,5,FALSE)*VLOOKUP(SSPYLD2!X$4,'[1]INTERNAL PARAMETERS-1'!$B$5:$J$44,7,FALSE)*SSPYLD2!$F26 + SSPYLD1!X26*(1-VLOOKUP(SSPYLD2!X$4,'[1]INTERNAL PARAMETERS-1'!$B$5:$J$44,5,FALSE))*VLOOKUP(SSPYLD2!X$4,'[1]INTERNAL PARAMETERS-1'!$B$5:$J$44,9,FALSE)*SSPYLD2!$F26</f>
        <v>0</v>
      </c>
      <c r="Y26" s="47">
        <f>SSPYLD1!Y26*VLOOKUP(SSPYLD2!Y$4,'[1]INTERNAL PARAMETERS-1'!$B$5:$J$44,5,FALSE)*VLOOKUP(SSPYLD2!Y$4,'[1]INTERNAL PARAMETERS-1'!$B$5:$J$44,7,FALSE)*SSPYLD2!$F26 + SSPYLD1!Y26*(1-VLOOKUP(SSPYLD2!Y$4,'[1]INTERNAL PARAMETERS-1'!$B$5:$J$44,5,FALSE))*VLOOKUP(SSPYLD2!Y$4,'[1]INTERNAL PARAMETERS-1'!$B$5:$J$44,9,FALSE)*SSPYLD2!$F26</f>
        <v>0</v>
      </c>
      <c r="Z26" s="47">
        <f>SSPYLD1!Z26*VLOOKUP(SSPYLD2!Z$4,'[1]INTERNAL PARAMETERS-1'!$B$5:$J$44,5,FALSE)*VLOOKUP(SSPYLD2!Z$4,'[1]INTERNAL PARAMETERS-1'!$B$5:$J$44,7,FALSE)*SSPYLD2!$F26 + SSPYLD1!Z26*(1-VLOOKUP(SSPYLD2!Z$4,'[1]INTERNAL PARAMETERS-1'!$B$5:$J$44,5,FALSE))*VLOOKUP(SSPYLD2!Z$4,'[1]INTERNAL PARAMETERS-1'!$B$5:$J$44,9,FALSE)*SSPYLD2!$F26</f>
        <v>0</v>
      </c>
      <c r="AA26" s="47">
        <f>SSPYLD1!AA26*VLOOKUP(SSPYLD2!AA$4,'[1]INTERNAL PARAMETERS-1'!$B$5:$J$44,5,FALSE)*VLOOKUP(SSPYLD2!AA$4,'[1]INTERNAL PARAMETERS-1'!$B$5:$J$44,7,FALSE)*SSPYLD2!$F26 + SSPYLD1!AA26*(1-VLOOKUP(SSPYLD2!AA$4,'[1]INTERNAL PARAMETERS-1'!$B$5:$J$44,5,FALSE))*VLOOKUP(SSPYLD2!AA$4,'[1]INTERNAL PARAMETERS-1'!$B$5:$J$44,9,FALSE)*SSPYLD2!$F26</f>
        <v>0</v>
      </c>
      <c r="AB26" s="47">
        <f>SSPYLD1!AB26*VLOOKUP(SSPYLD2!AB$4,'[1]INTERNAL PARAMETERS-1'!$B$5:$J$44,5,FALSE)*VLOOKUP(SSPYLD2!AB$4,'[1]INTERNAL PARAMETERS-1'!$B$5:$J$44,7,FALSE)*SSPYLD2!$F26 + SSPYLD1!AB26*(1-VLOOKUP(SSPYLD2!AB$4,'[1]INTERNAL PARAMETERS-1'!$B$5:$J$44,5,FALSE))*VLOOKUP(SSPYLD2!AB$4,'[1]INTERNAL PARAMETERS-1'!$B$5:$J$44,9,FALSE)*SSPYLD2!$F26</f>
        <v>0</v>
      </c>
      <c r="AC26" s="47">
        <f>SSPYLD1!AC26*VLOOKUP(SSPYLD2!AC$4,'[1]INTERNAL PARAMETERS-1'!$B$5:$J$44,5,FALSE)*VLOOKUP(SSPYLD2!AC$4,'[1]INTERNAL PARAMETERS-1'!$B$5:$J$44,7,FALSE)*SSPYLD2!$F26 + SSPYLD1!AC26*(1-VLOOKUP(SSPYLD2!AC$4,'[1]INTERNAL PARAMETERS-1'!$B$5:$J$44,5,FALSE))*VLOOKUP(SSPYLD2!AC$4,'[1]INTERNAL PARAMETERS-1'!$B$5:$J$44,9,FALSE)*SSPYLD2!$F26</f>
        <v>0</v>
      </c>
      <c r="AD26" s="47">
        <f>SSPYLD1!AD26*VLOOKUP(SSPYLD2!AD$4,'[1]INTERNAL PARAMETERS-1'!$B$5:$J$44,5,FALSE)*VLOOKUP(SSPYLD2!AD$4,'[1]INTERNAL PARAMETERS-1'!$B$5:$J$44,7,FALSE)*SSPYLD2!$F26 + SSPYLD1!AD26*(1-VLOOKUP(SSPYLD2!AD$4,'[1]INTERNAL PARAMETERS-1'!$B$5:$J$44,5,FALSE))*VLOOKUP(SSPYLD2!AD$4,'[1]INTERNAL PARAMETERS-1'!$B$5:$J$44,9,FALSE)*SSPYLD2!$F26</f>
        <v>0</v>
      </c>
      <c r="AE26" s="47">
        <f>SSPYLD1!AE26*VLOOKUP(SSPYLD2!AE$4,'[1]INTERNAL PARAMETERS-1'!$B$5:$J$44,5,FALSE)*VLOOKUP(SSPYLD2!AE$4,'[1]INTERNAL PARAMETERS-1'!$B$5:$J$44,7,FALSE)*SSPYLD2!$F26 + SSPYLD1!AE26*(1-VLOOKUP(SSPYLD2!AE$4,'[1]INTERNAL PARAMETERS-1'!$B$5:$J$44,5,FALSE))*VLOOKUP(SSPYLD2!AE$4,'[1]INTERNAL PARAMETERS-1'!$B$5:$J$44,9,FALSE)*SSPYLD2!$F26</f>
        <v>0</v>
      </c>
      <c r="AF26" s="47">
        <f>SSPYLD1!AF26*VLOOKUP(SSPYLD2!AF$4,'[1]INTERNAL PARAMETERS-1'!$B$5:$J$44,5,FALSE)*VLOOKUP(SSPYLD2!AF$4,'[1]INTERNAL PARAMETERS-1'!$B$5:$J$44,7,FALSE)*SSPYLD2!$F26 + SSPYLD1!AF26*(1-VLOOKUP(SSPYLD2!AF$4,'[1]INTERNAL PARAMETERS-1'!$B$5:$J$44,5,FALSE))*VLOOKUP(SSPYLD2!AF$4,'[1]INTERNAL PARAMETERS-1'!$B$5:$J$44,9,FALSE)*SSPYLD2!$F26</f>
        <v>0</v>
      </c>
      <c r="AG26" s="47">
        <f>SSPYLD1!AG26*VLOOKUP(SSPYLD2!AG$4,'[1]INTERNAL PARAMETERS-1'!$B$5:$J$44,5,FALSE)*VLOOKUP(SSPYLD2!AG$4,'[1]INTERNAL PARAMETERS-1'!$B$5:$J$44,7,FALSE)*SSPYLD2!$F26 + SSPYLD1!AG26*(1-VLOOKUP(SSPYLD2!AG$4,'[1]INTERNAL PARAMETERS-1'!$B$5:$J$44,5,FALSE))*VLOOKUP(SSPYLD2!AG$4,'[1]INTERNAL PARAMETERS-1'!$B$5:$J$44,9,FALSE)*SSPYLD2!$F26</f>
        <v>0</v>
      </c>
      <c r="AH26" s="47">
        <f>SSPYLD1!AH26*VLOOKUP(SSPYLD2!AH$4,'[1]INTERNAL PARAMETERS-1'!$B$5:$J$44,5,FALSE)*VLOOKUP(SSPYLD2!AH$4,'[1]INTERNAL PARAMETERS-1'!$B$5:$J$44,7,FALSE)*SSPYLD2!$F26 + SSPYLD1!AH26*(1-VLOOKUP(SSPYLD2!AH$4,'[1]INTERNAL PARAMETERS-1'!$B$5:$J$44,5,FALSE))*VLOOKUP(SSPYLD2!AH$4,'[1]INTERNAL PARAMETERS-1'!$B$5:$J$44,9,FALSE)*SSPYLD2!$F26</f>
        <v>0</v>
      </c>
      <c r="AI26" s="47">
        <f>SSPYLD1!AI26*VLOOKUP(SSPYLD2!AI$4,'[1]INTERNAL PARAMETERS-1'!$B$5:$J$44,5,FALSE)*VLOOKUP(SSPYLD2!AI$4,'[1]INTERNAL PARAMETERS-1'!$B$5:$J$44,7,FALSE)*SSPYLD2!$F26 + SSPYLD1!AI26*(1-VLOOKUP(SSPYLD2!AI$4,'[1]INTERNAL PARAMETERS-1'!$B$5:$J$44,5,FALSE))*VLOOKUP(SSPYLD2!AI$4,'[1]INTERNAL PARAMETERS-1'!$B$5:$J$44,9,FALSE)*SSPYLD2!$F26</f>
        <v>0.26580599242465885</v>
      </c>
      <c r="AJ26" s="47">
        <f>SSPYLD1!AJ26*VLOOKUP(SSPYLD2!AJ$4,'[1]INTERNAL PARAMETERS-1'!$B$5:$J$44,5,FALSE)*VLOOKUP(SSPYLD2!AJ$4,'[1]INTERNAL PARAMETERS-1'!$B$5:$J$44,7,FALSE)*SSPYLD2!$F26 + SSPYLD1!AJ26*(1-VLOOKUP(SSPYLD2!AJ$4,'[1]INTERNAL PARAMETERS-1'!$B$5:$J$44,5,FALSE))*VLOOKUP(SSPYLD2!AJ$4,'[1]INTERNAL PARAMETERS-1'!$B$5:$J$44,9,FALSE)*SSPYLD2!$F26</f>
        <v>0</v>
      </c>
      <c r="AK26" s="47">
        <f>SSPYLD1!AK26*VLOOKUP(SSPYLD2!AK$4,'[1]INTERNAL PARAMETERS-1'!$B$5:$J$44,5,FALSE)*VLOOKUP(SSPYLD2!AK$4,'[1]INTERNAL PARAMETERS-1'!$B$5:$J$44,7,FALSE)*SSPYLD2!$F26 + SSPYLD1!AK26*(1-VLOOKUP(SSPYLD2!AK$4,'[1]INTERNAL PARAMETERS-1'!$B$5:$J$44,5,FALSE))*VLOOKUP(SSPYLD2!AK$4,'[1]INTERNAL PARAMETERS-1'!$B$5:$J$44,9,FALSE)*SSPYLD2!$F26</f>
        <v>0</v>
      </c>
      <c r="AL26" s="47">
        <f>SSPYLD1!AL26*VLOOKUP(SSPYLD2!AL$4,'[1]INTERNAL PARAMETERS-1'!$B$5:$J$44,5,FALSE)*VLOOKUP(SSPYLD2!AL$4,'[1]INTERNAL PARAMETERS-1'!$B$5:$J$44,7,FALSE)*SSPYLD2!$F26 + SSPYLD1!AL26*(1-VLOOKUP(SSPYLD2!AL$4,'[1]INTERNAL PARAMETERS-1'!$B$5:$J$44,5,FALSE))*VLOOKUP(SSPYLD2!AL$4,'[1]INTERNAL PARAMETERS-1'!$B$5:$J$44,9,FALSE)*SSPYLD2!$F26</f>
        <v>0</v>
      </c>
      <c r="AM26" s="47">
        <f>SSPYLD1!AM26*VLOOKUP(SSPYLD2!AM$4,'[1]INTERNAL PARAMETERS-1'!$B$5:$J$44,5,FALSE)*VLOOKUP(SSPYLD2!AM$4,'[1]INTERNAL PARAMETERS-1'!$B$5:$J$44,7,FALSE)*SSPYLD2!$F26 + SSPYLD1!AM26*(1-VLOOKUP(SSPYLD2!AM$4,'[1]INTERNAL PARAMETERS-1'!$B$5:$J$44,5,FALSE))*VLOOKUP(SSPYLD2!AM$4,'[1]INTERNAL PARAMETERS-1'!$B$5:$J$44,9,FALSE)*SSPYLD2!$F26</f>
        <v>0</v>
      </c>
      <c r="AN26" s="47">
        <f>SSPYLD1!AN26*VLOOKUP(SSPYLD2!AN$4,'[1]INTERNAL PARAMETERS-1'!$B$5:$J$44,5,FALSE)*VLOOKUP(SSPYLD2!AN$4,'[1]INTERNAL PARAMETERS-1'!$B$5:$J$44,7,FALSE)*SSPYLD2!$F26 + SSPYLD1!AN26*(1-VLOOKUP(SSPYLD2!AN$4,'[1]INTERNAL PARAMETERS-1'!$B$5:$J$44,5,FALSE))*VLOOKUP(SSPYLD2!AN$4,'[1]INTERNAL PARAMETERS-1'!$B$5:$J$44,9,FALSE)*SSPYLD2!$F26</f>
        <v>0</v>
      </c>
      <c r="AO26" s="47">
        <f>SSPYLD1!AO26*VLOOKUP(SSPYLD2!AO$4,'[1]INTERNAL PARAMETERS-1'!$B$5:$J$44,5,FALSE)*VLOOKUP(SSPYLD2!AO$4,'[1]INTERNAL PARAMETERS-1'!$B$5:$J$44,7,FALSE)*SSPYLD2!$F26 + SSPYLD1!AO26*(1-VLOOKUP(SSPYLD2!AO$4,'[1]INTERNAL PARAMETERS-1'!$B$5:$J$44,5,FALSE))*VLOOKUP(SSPYLD2!AO$4,'[1]INTERNAL PARAMETERS-1'!$B$5:$J$44,9,FALSE)*SSPYLD2!$F26</f>
        <v>0</v>
      </c>
      <c r="AP26" s="47">
        <f>SSPYLD1!AP26*VLOOKUP(SSPYLD2!AP$4,'[1]INTERNAL PARAMETERS-1'!$B$5:$J$44,5,FALSE)*VLOOKUP(SSPYLD2!AP$4,'[1]INTERNAL PARAMETERS-1'!$B$5:$J$44,7,FALSE)*SSPYLD2!$F26 + SSPYLD1!AP26*(1-VLOOKUP(SSPYLD2!AP$4,'[1]INTERNAL PARAMETERS-1'!$B$5:$J$44,5,FALSE))*VLOOKUP(SSPYLD2!AP$4,'[1]INTERNAL PARAMETERS-1'!$B$5:$J$44,9,FALSE)*SSPYLD2!$F26</f>
        <v>0</v>
      </c>
      <c r="AQ26" s="47">
        <f>SSPYLD1!AQ26*VLOOKUP(SSPYLD2!AQ$4,'[1]INTERNAL PARAMETERS-1'!$B$5:$J$44,5,FALSE)*VLOOKUP(SSPYLD2!AQ$4,'[1]INTERNAL PARAMETERS-1'!$B$5:$J$44,7,FALSE)*SSPYLD2!$F26 + SSPYLD1!AQ26*(1-VLOOKUP(SSPYLD2!AQ$4,'[1]INTERNAL PARAMETERS-1'!$B$5:$J$44,5,FALSE))*VLOOKUP(SSPYLD2!AQ$4,'[1]INTERNAL PARAMETERS-1'!$B$5:$J$44,9,FALSE)*SSPYLD2!$F26</f>
        <v>0</v>
      </c>
      <c r="AR26" s="47">
        <f>SSPYLD1!AR26*VLOOKUP(SSPYLD2!AR$4,'[1]INTERNAL PARAMETERS-1'!$B$5:$J$44,5,FALSE)*VLOOKUP(SSPYLD2!AR$4,'[1]INTERNAL PARAMETERS-1'!$B$5:$J$44,7,FALSE)*SSPYLD2!$F26 + SSPYLD1!AR26*(1-VLOOKUP(SSPYLD2!AR$4,'[1]INTERNAL PARAMETERS-1'!$B$5:$J$44,5,FALSE))*VLOOKUP(SSPYLD2!AR$4,'[1]INTERNAL PARAMETERS-1'!$B$5:$J$44,9,FALSE)*SSPYLD2!$F26</f>
        <v>0</v>
      </c>
      <c r="AS26" s="47">
        <f>SSPYLD1!AS26*VLOOKUP(SSPYLD2!AS$4,'[1]INTERNAL PARAMETERS-1'!$B$5:$J$44,5,FALSE)*VLOOKUP(SSPYLD2!AS$4,'[1]INTERNAL PARAMETERS-1'!$B$5:$J$44,7,FALSE)*SSPYLD2!$F26 + SSPYLD1!AS26*(1-VLOOKUP(SSPYLD2!AS$4,'[1]INTERNAL PARAMETERS-1'!$B$5:$J$44,5,FALSE))*VLOOKUP(SSPYLD2!AS$4,'[1]INTERNAL PARAMETERS-1'!$B$5:$J$44,9,FALSE)*SSPYLD2!$F26</f>
        <v>0</v>
      </c>
      <c r="AT26" s="46">
        <f>SSPYLD1!AT26*VLOOKUP(SSPYLD2!AT$4,'[1]INTERNAL PARAMETERS-1'!$B$5:$J$44,5,FALSE)*VLOOKUP(SSPYLD2!AT$4,'[1]INTERNAL PARAMETERS-1'!$B$5:$J$44,7,FALSE)*SSPYLD2!$F26 + SSPYLD1!AT26*(1-VLOOKUP(SSPYLD2!AT$4,'[1]INTERNAL PARAMETERS-1'!$B$5:$J$44,5,FALSE))*VLOOKUP(SSPYLD2!AT$4,'[1]INTERNAL PARAMETERS-1'!$B$5:$J$44,9,FALSE)*SSPYLD2!$F26</f>
        <v>0</v>
      </c>
      <c r="AU26" s="48">
        <f>SSPYLD1!AU26*VLOOKUP(SSPYLD2!AU$4,'[1]INTERNAL PARAMETERS-1'!$B$5:$J$44,5,FALSE)*VLOOKUP(SSPYLD2!AU$4,'[1]INTERNAL PARAMETERS-1'!$B$5:$J$44,6,FALSE)*VLOOKUP(SSPYLD2!AU$4,'[1]INTERNAL PARAMETERS-1'!$B$5:$J$44,3,FALSE) + SSPYLD1!AU26*(1-VLOOKUP(SSPYLD2!AU$4,'[1]INTERNAL PARAMETERS-1'!$B$5:$J$44,5,FALSE))*VLOOKUP(SSPYLD2!AU$4,'[1]INTERNAL PARAMETERS-1'!$B$5:$J$44,8,FALSE)*VLOOKUP(SSPYLD2!AU$4,'[1]INTERNAL PARAMETERS-1'!$B$5:$J$44,3,FALSE)</f>
        <v>0</v>
      </c>
      <c r="AV26" s="47">
        <f>SSPYLD1!AV26*VLOOKUP(SSPYLD2!AV$4,'[1]INTERNAL PARAMETERS-1'!$B$5:$J$44,5,FALSE)*VLOOKUP(SSPYLD2!AV$4,'[1]INTERNAL PARAMETERS-1'!$B$5:$J$44,6,FALSE)*VLOOKUP(SSPYLD2!AV$4,'[1]INTERNAL PARAMETERS-1'!$B$5:$J$44,3,FALSE) + SSPYLD1!AV26*(1-VLOOKUP(SSPYLD2!AV$4,'[1]INTERNAL PARAMETERS-1'!$B$5:$J$44,5,FALSE))*VLOOKUP(SSPYLD2!AV$4,'[1]INTERNAL PARAMETERS-1'!$B$5:$J$44,8,FALSE)*VLOOKUP(SSPYLD2!AV$4,'[1]INTERNAL PARAMETERS-1'!$B$5:$J$44,3,FALSE)</f>
        <v>0</v>
      </c>
      <c r="AW26" s="47">
        <f>SSPYLD1!AW26*VLOOKUP(SSPYLD2!AW$4,'[1]INTERNAL PARAMETERS-1'!$B$5:$J$44,5,FALSE)*VLOOKUP(SSPYLD2!AW$4,'[1]INTERNAL PARAMETERS-1'!$B$5:$J$44,6,FALSE)*VLOOKUP(SSPYLD2!AW$4,'[1]INTERNAL PARAMETERS-1'!$B$5:$J$44,3,FALSE) + SSPYLD1!AW26*(1-VLOOKUP(SSPYLD2!AW$4,'[1]INTERNAL PARAMETERS-1'!$B$5:$J$44,5,FALSE))*VLOOKUP(SSPYLD2!AW$4,'[1]INTERNAL PARAMETERS-1'!$B$5:$J$44,8,FALSE)*VLOOKUP(SSPYLD2!AW$4,'[1]INTERNAL PARAMETERS-1'!$B$5:$J$44,3,FALSE)</f>
        <v>7.5342651227868425</v>
      </c>
      <c r="AX26" s="47">
        <f>SSPYLD1!AX26*VLOOKUP(SSPYLD2!AX$4,'[1]INTERNAL PARAMETERS-1'!$B$5:$J$44,5,FALSE)*VLOOKUP(SSPYLD2!AX$4,'[1]INTERNAL PARAMETERS-1'!$B$5:$J$44,6,FALSE)*VLOOKUP(SSPYLD2!AX$4,'[1]INTERNAL PARAMETERS-1'!$B$5:$J$44,3,FALSE) + SSPYLD1!AX26*(1-VLOOKUP(SSPYLD2!AX$4,'[1]INTERNAL PARAMETERS-1'!$B$5:$J$44,5,FALSE))*VLOOKUP(SSPYLD2!AX$4,'[1]INTERNAL PARAMETERS-1'!$B$5:$J$44,8,FALSE)*VLOOKUP(SSPYLD2!AX$4,'[1]INTERNAL PARAMETERS-1'!$B$5:$J$44,3,FALSE)</f>
        <v>0</v>
      </c>
      <c r="AY26" s="47">
        <f>SSPYLD1!AY26*VLOOKUP(SSPYLD2!AY$4,'[1]INTERNAL PARAMETERS-1'!$B$5:$J$44,5,FALSE)*VLOOKUP(SSPYLD2!AY$4,'[1]INTERNAL PARAMETERS-1'!$B$5:$J$44,6,FALSE)*VLOOKUP(SSPYLD2!AY$4,'[1]INTERNAL PARAMETERS-1'!$B$5:$J$44,3,FALSE) + SSPYLD1!AY26*(1-VLOOKUP(SSPYLD2!AY$4,'[1]INTERNAL PARAMETERS-1'!$B$5:$J$44,5,FALSE))*VLOOKUP(SSPYLD2!AY$4,'[1]INTERNAL PARAMETERS-1'!$B$5:$J$44,8,FALSE)*VLOOKUP(SSPYLD2!AY$4,'[1]INTERNAL PARAMETERS-1'!$B$5:$J$44,3,FALSE)</f>
        <v>0</v>
      </c>
      <c r="AZ26" s="47">
        <f>SSPYLD1!AZ26*VLOOKUP(SSPYLD2!AZ$4,'[1]INTERNAL PARAMETERS-1'!$B$5:$J$44,5,FALSE)*VLOOKUP(SSPYLD2!AZ$4,'[1]INTERNAL PARAMETERS-1'!$B$5:$J$44,6,FALSE)*VLOOKUP(SSPYLD2!AZ$4,'[1]INTERNAL PARAMETERS-1'!$B$5:$J$44,3,FALSE) + SSPYLD1!AZ26*(1-VLOOKUP(SSPYLD2!AZ$4,'[1]INTERNAL PARAMETERS-1'!$B$5:$J$44,5,FALSE))*VLOOKUP(SSPYLD2!AZ$4,'[1]INTERNAL PARAMETERS-1'!$B$5:$J$44,8,FALSE)*VLOOKUP(SSPYLD2!AZ$4,'[1]INTERNAL PARAMETERS-1'!$B$5:$J$44,3,FALSE)</f>
        <v>0</v>
      </c>
      <c r="BA26" s="47">
        <f>SSPYLD1!BA26*VLOOKUP(SSPYLD2!BA$4,'[1]INTERNAL PARAMETERS-1'!$B$5:$J$44,5,FALSE)*VLOOKUP(SSPYLD2!BA$4,'[1]INTERNAL PARAMETERS-1'!$B$5:$J$44,6,FALSE)*VLOOKUP(SSPYLD2!BA$4,'[1]INTERNAL PARAMETERS-1'!$B$5:$J$44,3,FALSE) + SSPYLD1!BA26*(1-VLOOKUP(SSPYLD2!BA$4,'[1]INTERNAL PARAMETERS-1'!$B$5:$J$44,5,FALSE))*VLOOKUP(SSPYLD2!BA$4,'[1]INTERNAL PARAMETERS-1'!$B$5:$J$44,8,FALSE)*VLOOKUP(SSPYLD2!BA$4,'[1]INTERNAL PARAMETERS-1'!$B$5:$J$44,3,FALSE)</f>
        <v>0.52871176693991195</v>
      </c>
      <c r="BB26" s="47">
        <f>SSPYLD1!BB26*VLOOKUP(SSPYLD2!BB$4,'[1]INTERNAL PARAMETERS-1'!$B$5:$J$44,5,FALSE)*VLOOKUP(SSPYLD2!BB$4,'[1]INTERNAL PARAMETERS-1'!$B$5:$J$44,6,FALSE)*VLOOKUP(SSPYLD2!BB$4,'[1]INTERNAL PARAMETERS-1'!$B$5:$J$44,3,FALSE) + SSPYLD1!BB26*(1-VLOOKUP(SSPYLD2!BB$4,'[1]INTERNAL PARAMETERS-1'!$B$5:$J$44,5,FALSE))*VLOOKUP(SSPYLD2!BB$4,'[1]INTERNAL PARAMETERS-1'!$B$5:$J$44,8,FALSE)*VLOOKUP(SSPYLD2!BB$4,'[1]INTERNAL PARAMETERS-1'!$B$5:$J$44,3,FALSE)</f>
        <v>1.6794771194916489</v>
      </c>
      <c r="BC26" s="47">
        <f>SSPYLD1!BC26*VLOOKUP(SSPYLD2!BC$4,'[1]INTERNAL PARAMETERS-1'!$B$5:$J$44,5,FALSE)*VLOOKUP(SSPYLD2!BC$4,'[1]INTERNAL PARAMETERS-1'!$B$5:$J$44,6,FALSE)*VLOOKUP(SSPYLD2!BC$4,'[1]INTERNAL PARAMETERS-1'!$B$5:$J$44,3,FALSE) + SSPYLD1!BC26*(1-VLOOKUP(SSPYLD2!BC$4,'[1]INTERNAL PARAMETERS-1'!$B$5:$J$44,5,FALSE))*VLOOKUP(SSPYLD2!BC$4,'[1]INTERNAL PARAMETERS-1'!$B$5:$J$44,8,FALSE)*VLOOKUP(SSPYLD2!BC$4,'[1]INTERNAL PARAMETERS-1'!$B$5:$J$44,3,FALSE)</f>
        <v>0.68945719529405547</v>
      </c>
      <c r="BD26" s="47">
        <f>SSPYLD1!BD26*VLOOKUP(SSPYLD2!BD$4,'[1]INTERNAL PARAMETERS-1'!$B$5:$J$44,5,FALSE)*VLOOKUP(SSPYLD2!BD$4,'[1]INTERNAL PARAMETERS-1'!$B$5:$J$44,6,FALSE)*VLOOKUP(SSPYLD2!BD$4,'[1]INTERNAL PARAMETERS-1'!$B$5:$J$44,3,FALSE) + SSPYLD1!BD26*(1-VLOOKUP(SSPYLD2!BD$4,'[1]INTERNAL PARAMETERS-1'!$B$5:$J$44,5,FALSE))*VLOOKUP(SSPYLD2!BD$4,'[1]INTERNAL PARAMETERS-1'!$B$5:$J$44,8,FALSE)*VLOOKUP(SSPYLD2!BD$4,'[1]INTERNAL PARAMETERS-1'!$B$5:$J$44,3,FALSE)</f>
        <v>1.4152034575670358</v>
      </c>
      <c r="BE26" s="47">
        <f>SSPYLD1!BE26*VLOOKUP(SSPYLD2!BE$4,'[1]INTERNAL PARAMETERS-1'!$B$5:$J$44,5,FALSE)*VLOOKUP(SSPYLD2!BE$4,'[1]INTERNAL PARAMETERS-1'!$B$5:$J$44,6,FALSE)*VLOOKUP(SSPYLD2!BE$4,'[1]INTERNAL PARAMETERS-1'!$B$5:$J$44,3,FALSE) + SSPYLD1!BE26*(1-VLOOKUP(SSPYLD2!BE$4,'[1]INTERNAL PARAMETERS-1'!$B$5:$J$44,5,FALSE))*VLOOKUP(SSPYLD2!BE$4,'[1]INTERNAL PARAMETERS-1'!$B$5:$J$44,8,FALSE)*VLOOKUP(SSPYLD2!BE$4,'[1]INTERNAL PARAMETERS-1'!$B$5:$J$44,3,FALSE)</f>
        <v>2.6327438874746965</v>
      </c>
      <c r="BF26" s="47">
        <f>SSPYLD1!BF26*VLOOKUP(SSPYLD2!BF$4,'[1]INTERNAL PARAMETERS-1'!$B$5:$J$44,5,FALSE)*VLOOKUP(SSPYLD2!BF$4,'[1]INTERNAL PARAMETERS-1'!$B$5:$J$44,6,FALSE)*VLOOKUP(SSPYLD2!BF$4,'[1]INTERNAL PARAMETERS-1'!$B$5:$J$44,3,FALSE) + SSPYLD1!BF26*(1-VLOOKUP(SSPYLD2!BF$4,'[1]INTERNAL PARAMETERS-1'!$B$5:$J$44,5,FALSE))*VLOOKUP(SSPYLD2!BF$4,'[1]INTERNAL PARAMETERS-1'!$B$5:$J$44,8,FALSE)*VLOOKUP(SSPYLD2!BF$4,'[1]INTERNAL PARAMETERS-1'!$B$5:$J$44,3,FALSE)</f>
        <v>0</v>
      </c>
      <c r="BG26" s="47">
        <f>SSPYLD1!BG26*VLOOKUP(SSPYLD2!BG$4,'[1]INTERNAL PARAMETERS-1'!$B$5:$J$44,5,FALSE)*VLOOKUP(SSPYLD2!BG$4,'[1]INTERNAL PARAMETERS-1'!$B$5:$J$44,6,FALSE)*VLOOKUP(SSPYLD2!BG$4,'[1]INTERNAL PARAMETERS-1'!$B$5:$J$44,3,FALSE) + SSPYLD1!BG26*(1-VLOOKUP(SSPYLD2!BG$4,'[1]INTERNAL PARAMETERS-1'!$B$5:$J$44,5,FALSE))*VLOOKUP(SSPYLD2!BG$4,'[1]INTERNAL PARAMETERS-1'!$B$5:$J$44,8,FALSE)*VLOOKUP(SSPYLD2!BG$4,'[1]INTERNAL PARAMETERS-1'!$B$5:$J$44,3,FALSE)</f>
        <v>1.7781690970159882</v>
      </c>
      <c r="BH26" s="47">
        <f>SSPYLD1!BH26*VLOOKUP(SSPYLD2!BH$4,'[1]INTERNAL PARAMETERS-1'!$B$5:$J$44,5,FALSE)*VLOOKUP(SSPYLD2!BH$4,'[1]INTERNAL PARAMETERS-1'!$B$5:$J$44,6,FALSE)*VLOOKUP(SSPYLD2!BH$4,'[1]INTERNAL PARAMETERS-1'!$B$5:$J$44,3,FALSE) + SSPYLD1!BH26*(1-VLOOKUP(SSPYLD2!BH$4,'[1]INTERNAL PARAMETERS-1'!$B$5:$J$44,5,FALSE))*VLOOKUP(SSPYLD2!BH$4,'[1]INTERNAL PARAMETERS-1'!$B$5:$J$44,8,FALSE)*VLOOKUP(SSPYLD2!BH$4,'[1]INTERNAL PARAMETERS-1'!$B$5:$J$44,3,FALSE)</f>
        <v>2.6379980317894646E-3</v>
      </c>
      <c r="BI26" s="47">
        <f>SSPYLD1!BI26*VLOOKUP(SSPYLD2!BI$4,'[1]INTERNAL PARAMETERS-1'!$B$5:$J$44,5,FALSE)*VLOOKUP(SSPYLD2!BI$4,'[1]INTERNAL PARAMETERS-1'!$B$5:$J$44,6,FALSE)*VLOOKUP(SSPYLD2!BI$4,'[1]INTERNAL PARAMETERS-1'!$B$5:$J$44,3,FALSE) + SSPYLD1!BI26*(1-VLOOKUP(SSPYLD2!BI$4,'[1]INTERNAL PARAMETERS-1'!$B$5:$J$44,5,FALSE))*VLOOKUP(SSPYLD2!BI$4,'[1]INTERNAL PARAMETERS-1'!$B$5:$J$44,8,FALSE)*VLOOKUP(SSPYLD2!BI$4,'[1]INTERNAL PARAMETERS-1'!$B$5:$J$44,3,FALSE)</f>
        <v>0</v>
      </c>
      <c r="BJ26" s="47">
        <f>SSPYLD1!BJ26*VLOOKUP(SSPYLD2!BJ$4,'[1]INTERNAL PARAMETERS-1'!$B$5:$J$44,5,FALSE)*VLOOKUP(SSPYLD2!BJ$4,'[1]INTERNAL PARAMETERS-1'!$B$5:$J$44,6,FALSE)*VLOOKUP(SSPYLD2!BJ$4,'[1]INTERNAL PARAMETERS-1'!$B$5:$J$44,3,FALSE) + SSPYLD1!BJ26*(1-VLOOKUP(SSPYLD2!BJ$4,'[1]INTERNAL PARAMETERS-1'!$B$5:$J$44,5,FALSE))*VLOOKUP(SSPYLD2!BJ$4,'[1]INTERNAL PARAMETERS-1'!$B$5:$J$44,8,FALSE)*VLOOKUP(SSPYLD2!BJ$4,'[1]INTERNAL PARAMETERS-1'!$B$5:$J$44,3,FALSE)</f>
        <v>0.42309377640326151</v>
      </c>
      <c r="BK26" s="47">
        <f>SSPYLD1!BK26*VLOOKUP(SSPYLD2!BK$4,'[1]INTERNAL PARAMETERS-1'!$B$5:$J$44,5,FALSE)*VLOOKUP(SSPYLD2!BK$4,'[1]INTERNAL PARAMETERS-1'!$B$5:$J$44,6,FALSE)*VLOOKUP(SSPYLD2!BK$4,'[1]INTERNAL PARAMETERS-1'!$B$5:$J$44,3,FALSE) + SSPYLD1!BK26*(1-VLOOKUP(SSPYLD2!BK$4,'[1]INTERNAL PARAMETERS-1'!$B$5:$J$44,5,FALSE))*VLOOKUP(SSPYLD2!BK$4,'[1]INTERNAL PARAMETERS-1'!$B$5:$J$44,8,FALSE)*VLOOKUP(SSPYLD2!BK$4,'[1]INTERNAL PARAMETERS-1'!$B$5:$J$44,3,FALSE)</f>
        <v>0.45899184905253809</v>
      </c>
      <c r="BL26" s="47">
        <f>SSPYLD1!BL26*VLOOKUP(SSPYLD2!BL$4,'[1]INTERNAL PARAMETERS-1'!$B$5:$J$44,5,FALSE)*VLOOKUP(SSPYLD2!BL$4,'[1]INTERNAL PARAMETERS-1'!$B$5:$J$44,6,FALSE)*VLOOKUP(SSPYLD2!BL$4,'[1]INTERNAL PARAMETERS-1'!$B$5:$J$44,3,FALSE) + SSPYLD1!BL26*(1-VLOOKUP(SSPYLD2!BL$4,'[1]INTERNAL PARAMETERS-1'!$B$5:$J$44,5,FALSE))*VLOOKUP(SSPYLD2!BL$4,'[1]INTERNAL PARAMETERS-1'!$B$5:$J$44,8,FALSE)*VLOOKUP(SSPYLD2!BL$4,'[1]INTERNAL PARAMETERS-1'!$B$5:$J$44,3,FALSE)</f>
        <v>1.1253727109480092</v>
      </c>
      <c r="BM26" s="47">
        <f>SSPYLD1!BM26*VLOOKUP(SSPYLD2!BM$4,'[1]INTERNAL PARAMETERS-1'!$B$5:$J$44,5,FALSE)*VLOOKUP(SSPYLD2!BM$4,'[1]INTERNAL PARAMETERS-1'!$B$5:$J$44,6,FALSE)*VLOOKUP(SSPYLD2!BM$4,'[1]INTERNAL PARAMETERS-1'!$B$5:$J$44,3,FALSE) + SSPYLD1!BM26*(1-VLOOKUP(SSPYLD2!BM$4,'[1]INTERNAL PARAMETERS-1'!$B$5:$J$44,5,FALSE))*VLOOKUP(SSPYLD2!BM$4,'[1]INTERNAL PARAMETERS-1'!$B$5:$J$44,8,FALSE)*VLOOKUP(SSPYLD2!BM$4,'[1]INTERNAL PARAMETERS-1'!$B$5:$J$44,3,FALSE)</f>
        <v>0.1341820648899289</v>
      </c>
      <c r="BN26" s="47">
        <f>SSPYLD1!BN26*VLOOKUP(SSPYLD2!BN$4,'[1]INTERNAL PARAMETERS-1'!$B$5:$J$44,5,FALSE)*VLOOKUP(SSPYLD2!BN$4,'[1]INTERNAL PARAMETERS-1'!$B$5:$J$44,6,FALSE)*VLOOKUP(SSPYLD2!BN$4,'[1]INTERNAL PARAMETERS-1'!$B$5:$J$44,3,FALSE) + SSPYLD1!BN26*(1-VLOOKUP(SSPYLD2!BN$4,'[1]INTERNAL PARAMETERS-1'!$B$5:$J$44,5,FALSE))*VLOOKUP(SSPYLD2!BN$4,'[1]INTERNAL PARAMETERS-1'!$B$5:$J$44,8,FALSE)*VLOOKUP(SSPYLD2!BN$4,'[1]INTERNAL PARAMETERS-1'!$B$5:$J$44,3,FALSE)</f>
        <v>0.32472155524294932</v>
      </c>
      <c r="BO26" s="47">
        <f>SSPYLD1!BO26*VLOOKUP(SSPYLD2!BO$4,'[1]INTERNAL PARAMETERS-1'!$B$5:$J$44,5,FALSE)*VLOOKUP(SSPYLD2!BO$4,'[1]INTERNAL PARAMETERS-1'!$B$5:$J$44,6,FALSE)*VLOOKUP(SSPYLD2!BO$4,'[1]INTERNAL PARAMETERS-1'!$B$5:$J$44,3,FALSE) + SSPYLD1!BO26*(1-VLOOKUP(SSPYLD2!BO$4,'[1]INTERNAL PARAMETERS-1'!$B$5:$J$44,5,FALSE))*VLOOKUP(SSPYLD2!BO$4,'[1]INTERNAL PARAMETERS-1'!$B$5:$J$44,8,FALSE)*VLOOKUP(SSPYLD2!BO$4,'[1]INTERNAL PARAMETERS-1'!$B$5:$J$44,3,FALSE)</f>
        <v>0.2387360727622268</v>
      </c>
      <c r="BP26" s="47">
        <f>SSPYLD1!BP26*VLOOKUP(SSPYLD2!BP$4,'[1]INTERNAL PARAMETERS-1'!$B$5:$J$44,5,FALSE)*VLOOKUP(SSPYLD2!BP$4,'[1]INTERNAL PARAMETERS-1'!$B$5:$J$44,6,FALSE)*VLOOKUP(SSPYLD2!BP$4,'[1]INTERNAL PARAMETERS-1'!$B$5:$J$44,3,FALSE) + SSPYLD1!BP26*(1-VLOOKUP(SSPYLD2!BP$4,'[1]INTERNAL PARAMETERS-1'!$B$5:$J$44,5,FALSE))*VLOOKUP(SSPYLD2!BP$4,'[1]INTERNAL PARAMETERS-1'!$B$5:$J$44,8,FALSE)*VLOOKUP(SSPYLD2!BP$4,'[1]INTERNAL PARAMETERS-1'!$B$5:$J$44,3,FALSE)</f>
        <v>2.1750973584217941E-2</v>
      </c>
      <c r="BQ26" s="47">
        <f>SSPYLD1!BQ26*VLOOKUP(SSPYLD2!BQ$4,'[1]INTERNAL PARAMETERS-1'!$B$5:$J$44,5,FALSE)*VLOOKUP(SSPYLD2!BQ$4,'[1]INTERNAL PARAMETERS-1'!$B$5:$J$44,6,FALSE)*VLOOKUP(SSPYLD2!BQ$4,'[1]INTERNAL PARAMETERS-1'!$B$5:$J$44,3,FALSE) + SSPYLD1!BQ26*(1-VLOOKUP(SSPYLD2!BQ$4,'[1]INTERNAL PARAMETERS-1'!$B$5:$J$44,5,FALSE))*VLOOKUP(SSPYLD2!BQ$4,'[1]INTERNAL PARAMETERS-1'!$B$5:$J$44,8,FALSE)*VLOOKUP(SSPYLD2!BQ$4,'[1]INTERNAL PARAMETERS-1'!$B$5:$J$44,3,FALSE)</f>
        <v>1.1247717861831037</v>
      </c>
      <c r="BR26" s="47">
        <f>SSPYLD1!BR26*VLOOKUP(SSPYLD2!BR$4,'[1]INTERNAL PARAMETERS-1'!$B$5:$J$44,5,FALSE)*VLOOKUP(SSPYLD2!BR$4,'[1]INTERNAL PARAMETERS-1'!$B$5:$J$44,6,FALSE)*VLOOKUP(SSPYLD2!BR$4,'[1]INTERNAL PARAMETERS-1'!$B$5:$J$44,3,FALSE) + SSPYLD1!BR26*(1-VLOOKUP(SSPYLD2!BR$4,'[1]INTERNAL PARAMETERS-1'!$B$5:$J$44,5,FALSE))*VLOOKUP(SSPYLD2!BR$4,'[1]INTERNAL PARAMETERS-1'!$B$5:$J$44,8,FALSE)*VLOOKUP(SSPYLD2!BR$4,'[1]INTERNAL PARAMETERS-1'!$B$5:$J$44,3,FALSE)</f>
        <v>4.1770728023440624E-2</v>
      </c>
      <c r="BS26" s="47">
        <f>SSPYLD1!BS26*VLOOKUP(SSPYLD2!BS$4,'[1]INTERNAL PARAMETERS-1'!$B$5:$J$44,5,FALSE)*VLOOKUP(SSPYLD2!BS$4,'[1]INTERNAL PARAMETERS-1'!$B$5:$J$44,6,FALSE)*VLOOKUP(SSPYLD2!BS$4,'[1]INTERNAL PARAMETERS-1'!$B$5:$J$44,3,FALSE) + SSPYLD1!BS26*(1-VLOOKUP(SSPYLD2!BS$4,'[1]INTERNAL PARAMETERS-1'!$B$5:$J$44,5,FALSE))*VLOOKUP(SSPYLD2!BS$4,'[1]INTERNAL PARAMETERS-1'!$B$5:$J$44,8,FALSE)*VLOOKUP(SSPYLD2!BS$4,'[1]INTERNAL PARAMETERS-1'!$B$5:$J$44,3,FALSE)</f>
        <v>2.7457220931985009E-3</v>
      </c>
      <c r="BT26" s="47">
        <f>SSPYLD1!BT26*VLOOKUP(SSPYLD2!BT$4,'[1]INTERNAL PARAMETERS-1'!$B$5:$J$44,5,FALSE)*VLOOKUP(SSPYLD2!BT$4,'[1]INTERNAL PARAMETERS-1'!$B$5:$J$44,6,FALSE)*VLOOKUP(SSPYLD2!BT$4,'[1]INTERNAL PARAMETERS-1'!$B$5:$J$44,3,FALSE) + SSPYLD1!BT26*(1-VLOOKUP(SSPYLD2!BT$4,'[1]INTERNAL PARAMETERS-1'!$B$5:$J$44,5,FALSE))*VLOOKUP(SSPYLD2!BT$4,'[1]INTERNAL PARAMETERS-1'!$B$5:$J$44,8,FALSE)*VLOOKUP(SSPYLD2!BT$4,'[1]INTERNAL PARAMETERS-1'!$B$5:$J$44,3,FALSE)</f>
        <v>0</v>
      </c>
      <c r="BU26" s="47">
        <f>SSPYLD1!BU26*VLOOKUP(SSPYLD2!BU$4,'[1]INTERNAL PARAMETERS-1'!$B$5:$J$44,5,FALSE)*VLOOKUP(SSPYLD2!BU$4,'[1]INTERNAL PARAMETERS-1'!$B$5:$J$44,6,FALSE)*VLOOKUP(SSPYLD2!BU$4,'[1]INTERNAL PARAMETERS-1'!$B$5:$J$44,3,FALSE) + SSPYLD1!BU26*(1-VLOOKUP(SSPYLD2!BU$4,'[1]INTERNAL PARAMETERS-1'!$B$5:$J$44,5,FALSE))*VLOOKUP(SSPYLD2!BU$4,'[1]INTERNAL PARAMETERS-1'!$B$5:$J$44,8,FALSE)*VLOOKUP(SSPYLD2!BU$4,'[1]INTERNAL PARAMETERS-1'!$B$5:$J$44,3,FALSE)</f>
        <v>0</v>
      </c>
      <c r="BV26" s="47">
        <f>SSPYLD1!BV26*VLOOKUP(SSPYLD2!BV$4,'[1]INTERNAL PARAMETERS-1'!$B$5:$J$44,5,FALSE)*VLOOKUP(SSPYLD2!BV$4,'[1]INTERNAL PARAMETERS-1'!$B$5:$J$44,6,FALSE)*VLOOKUP(SSPYLD2!BV$4,'[1]INTERNAL PARAMETERS-1'!$B$5:$J$44,3,FALSE) + SSPYLD1!BV26*(1-VLOOKUP(SSPYLD2!BV$4,'[1]INTERNAL PARAMETERS-1'!$B$5:$J$44,5,FALSE))*VLOOKUP(SSPYLD2!BV$4,'[1]INTERNAL PARAMETERS-1'!$B$5:$J$44,8,FALSE)*VLOOKUP(SSPYLD2!BV$4,'[1]INTERNAL PARAMETERS-1'!$B$5:$J$44,3,FALSE)</f>
        <v>0</v>
      </c>
      <c r="BW26" s="47">
        <f>SSPYLD1!BW26*VLOOKUP(SSPYLD2!BW$4,'[1]INTERNAL PARAMETERS-1'!$B$5:$J$44,5,FALSE)*VLOOKUP(SSPYLD2!BW$4,'[1]INTERNAL PARAMETERS-1'!$B$5:$J$44,6,FALSE)*VLOOKUP(SSPYLD2!BW$4,'[1]INTERNAL PARAMETERS-1'!$B$5:$J$44,3,FALSE) + SSPYLD1!BW26*(1-VLOOKUP(SSPYLD2!BW$4,'[1]INTERNAL PARAMETERS-1'!$B$5:$J$44,5,FALSE))*VLOOKUP(SSPYLD2!BW$4,'[1]INTERNAL PARAMETERS-1'!$B$5:$J$44,8,FALSE)*VLOOKUP(SSPYLD2!BW$4,'[1]INTERNAL PARAMETERS-1'!$B$5:$J$44,3,FALSE)</f>
        <v>0</v>
      </c>
      <c r="BX26" s="47">
        <f>SSPYLD1!BX26*VLOOKUP(SSPYLD2!BX$4,'[1]INTERNAL PARAMETERS-1'!$B$5:$J$44,5,FALSE)*VLOOKUP(SSPYLD2!BX$4,'[1]INTERNAL PARAMETERS-1'!$B$5:$J$44,6,FALSE)*VLOOKUP(SSPYLD2!BX$4,'[1]INTERNAL PARAMETERS-1'!$B$5:$J$44,3,FALSE) + SSPYLD1!BX26*(1-VLOOKUP(SSPYLD2!BX$4,'[1]INTERNAL PARAMETERS-1'!$B$5:$J$44,5,FALSE))*VLOOKUP(SSPYLD2!BX$4,'[1]INTERNAL PARAMETERS-1'!$B$5:$J$44,8,FALSE)*VLOOKUP(SSPYLD2!BX$4,'[1]INTERNAL PARAMETERS-1'!$B$5:$J$44,3,FALSE)</f>
        <v>0</v>
      </c>
      <c r="BY26" s="47">
        <f>SSPYLD1!BY26*VLOOKUP(SSPYLD2!BY$4,'[1]INTERNAL PARAMETERS-1'!$B$5:$J$44,5,FALSE)*VLOOKUP(SSPYLD2!BY$4,'[1]INTERNAL PARAMETERS-1'!$B$5:$J$44,6,FALSE)*VLOOKUP(SSPYLD2!BY$4,'[1]INTERNAL PARAMETERS-1'!$B$5:$J$44,3,FALSE) + SSPYLD1!BY26*(1-VLOOKUP(SSPYLD2!BY$4,'[1]INTERNAL PARAMETERS-1'!$B$5:$J$44,5,FALSE))*VLOOKUP(SSPYLD2!BY$4,'[1]INTERNAL PARAMETERS-1'!$B$5:$J$44,8,FALSE)*VLOOKUP(SSPYLD2!BY$4,'[1]INTERNAL PARAMETERS-1'!$B$5:$J$44,3,FALSE)</f>
        <v>0</v>
      </c>
      <c r="BZ26" s="47">
        <f>SSPYLD1!BZ26*VLOOKUP(SSPYLD2!BZ$4,'[1]INTERNAL PARAMETERS-1'!$B$5:$J$44,5,FALSE)*VLOOKUP(SSPYLD2!BZ$4,'[1]INTERNAL PARAMETERS-1'!$B$5:$J$44,6,FALSE)*VLOOKUP(SSPYLD2!BZ$4,'[1]INTERNAL PARAMETERS-1'!$B$5:$J$44,3,FALSE) + SSPYLD1!BZ26*(1-VLOOKUP(SSPYLD2!BZ$4,'[1]INTERNAL PARAMETERS-1'!$B$5:$J$44,5,FALSE))*VLOOKUP(SSPYLD2!BZ$4,'[1]INTERNAL PARAMETERS-1'!$B$5:$J$44,8,FALSE)*VLOOKUP(SSPYLD2!BZ$4,'[1]INTERNAL PARAMETERS-1'!$B$5:$J$44,3,FALSE)</f>
        <v>6.821551169028329E-3</v>
      </c>
      <c r="CA26" s="47">
        <f>SSPYLD1!CA26*VLOOKUP(SSPYLD2!CA$4,'[1]INTERNAL PARAMETERS-1'!$B$5:$J$44,5,FALSE)*VLOOKUP(SSPYLD2!CA$4,'[1]INTERNAL PARAMETERS-1'!$B$5:$J$44,6,FALSE)*VLOOKUP(SSPYLD2!CA$4,'[1]INTERNAL PARAMETERS-1'!$B$5:$J$44,3,FALSE) + SSPYLD1!CA26*(1-VLOOKUP(SSPYLD2!CA$4,'[1]INTERNAL PARAMETERS-1'!$B$5:$J$44,5,FALSE))*VLOOKUP(SSPYLD2!CA$4,'[1]INTERNAL PARAMETERS-1'!$B$5:$J$44,8,FALSE)*VLOOKUP(SSPYLD2!CA$4,'[1]INTERNAL PARAMETERS-1'!$B$5:$J$44,3,FALSE)</f>
        <v>0</v>
      </c>
      <c r="CB26" s="47">
        <f>SSPYLD1!CB26*VLOOKUP(SSPYLD2!CB$4,'[1]INTERNAL PARAMETERS-1'!$B$5:$J$44,5,FALSE)*VLOOKUP(SSPYLD2!CB$4,'[1]INTERNAL PARAMETERS-1'!$B$5:$J$44,6,FALSE)*VLOOKUP(SSPYLD2!CB$4,'[1]INTERNAL PARAMETERS-1'!$B$5:$J$44,3,FALSE) + SSPYLD1!CB26*(1-VLOOKUP(SSPYLD2!CB$4,'[1]INTERNAL PARAMETERS-1'!$B$5:$J$44,5,FALSE))*VLOOKUP(SSPYLD2!CB$4,'[1]INTERNAL PARAMETERS-1'!$B$5:$J$44,8,FALSE)*VLOOKUP(SSPYLD2!CB$4,'[1]INTERNAL PARAMETERS-1'!$B$5:$J$44,3,FALSE)</f>
        <v>0</v>
      </c>
      <c r="CC26" s="47">
        <f>SSPYLD1!CC26*VLOOKUP(SSPYLD2!CC$4,'[1]INTERNAL PARAMETERS-1'!$B$5:$J$44,5,FALSE)*VLOOKUP(SSPYLD2!CC$4,'[1]INTERNAL PARAMETERS-1'!$B$5:$J$44,6,FALSE)*VLOOKUP(SSPYLD2!CC$4,'[1]INTERNAL PARAMETERS-1'!$B$5:$J$44,3,FALSE) + SSPYLD1!CC26*(1-VLOOKUP(SSPYLD2!CC$4,'[1]INTERNAL PARAMETERS-1'!$B$5:$J$44,5,FALSE))*VLOOKUP(SSPYLD2!CC$4,'[1]INTERNAL PARAMETERS-1'!$B$5:$J$44,8,FALSE)*VLOOKUP(SSPYLD2!CC$4,'[1]INTERNAL PARAMETERS-1'!$B$5:$J$44,3,FALSE)</f>
        <v>9.2375874580094448E-3</v>
      </c>
      <c r="CD26" s="47">
        <f>SSPYLD1!CD26*VLOOKUP(SSPYLD2!CD$4,'[1]INTERNAL PARAMETERS-1'!$B$5:$J$44,5,FALSE)*VLOOKUP(SSPYLD2!CD$4,'[1]INTERNAL PARAMETERS-1'!$B$5:$J$44,6,FALSE)*VLOOKUP(SSPYLD2!CD$4,'[1]INTERNAL PARAMETERS-1'!$B$5:$J$44,3,FALSE) + SSPYLD1!CD26*(1-VLOOKUP(SSPYLD2!CD$4,'[1]INTERNAL PARAMETERS-1'!$B$5:$J$44,5,FALSE))*VLOOKUP(SSPYLD2!CD$4,'[1]INTERNAL PARAMETERS-1'!$B$5:$J$44,8,FALSE)*VLOOKUP(SSPYLD2!CD$4,'[1]INTERNAL PARAMETERS-1'!$B$5:$J$44,3,FALSE)</f>
        <v>2.3567640642905972E-2</v>
      </c>
      <c r="CE26" s="47">
        <f>SSPYLD1!CE26*VLOOKUP(SSPYLD2!CE$4,'[1]INTERNAL PARAMETERS-1'!$B$5:$J$44,5,FALSE)*VLOOKUP(SSPYLD2!CE$4,'[1]INTERNAL PARAMETERS-1'!$B$5:$J$44,6,FALSE)*VLOOKUP(SSPYLD2!CE$4,'[1]INTERNAL PARAMETERS-1'!$B$5:$J$44,3,FALSE) + SSPYLD1!CE26*(1-VLOOKUP(SSPYLD2!CE$4,'[1]INTERNAL PARAMETERS-1'!$B$5:$J$44,5,FALSE))*VLOOKUP(SSPYLD2!CE$4,'[1]INTERNAL PARAMETERS-1'!$B$5:$J$44,8,FALSE)*VLOOKUP(SSPYLD2!CE$4,'[1]INTERNAL PARAMETERS-1'!$B$5:$J$44,3,FALSE)</f>
        <v>3.439214905326031E-2</v>
      </c>
      <c r="CF26" s="47">
        <f>SSPYLD1!CF26*VLOOKUP(SSPYLD2!CF$4,'[1]INTERNAL PARAMETERS-1'!$B$5:$J$44,5,FALSE)*VLOOKUP(SSPYLD2!CF$4,'[1]INTERNAL PARAMETERS-1'!$B$5:$J$44,6,FALSE)*VLOOKUP(SSPYLD2!CF$4,'[1]INTERNAL PARAMETERS-1'!$B$5:$J$44,3,FALSE) + SSPYLD1!CF26*(1-VLOOKUP(SSPYLD2!CF$4,'[1]INTERNAL PARAMETERS-1'!$B$5:$J$44,5,FALSE))*VLOOKUP(SSPYLD2!CF$4,'[1]INTERNAL PARAMETERS-1'!$B$5:$J$44,8,FALSE)*VLOOKUP(SSPYLD2!CF$4,'[1]INTERNAL PARAMETERS-1'!$B$5:$J$44,3,FALSE)</f>
        <v>0.16553294261524881</v>
      </c>
      <c r="CG26" s="47">
        <f>SSPYLD1!CG26*VLOOKUP(SSPYLD2!CG$4,'[1]INTERNAL PARAMETERS-1'!$B$5:$J$44,5,FALSE)*VLOOKUP(SSPYLD2!CG$4,'[1]INTERNAL PARAMETERS-1'!$B$5:$J$44,6,FALSE)*VLOOKUP(SSPYLD2!CG$4,'[1]INTERNAL PARAMETERS-1'!$B$5:$J$44,3,FALSE) + SSPYLD1!CG26*(1-VLOOKUP(SSPYLD2!CG$4,'[1]INTERNAL PARAMETERS-1'!$B$5:$J$44,5,FALSE))*VLOOKUP(SSPYLD2!CG$4,'[1]INTERNAL PARAMETERS-1'!$B$5:$J$44,8,FALSE)*VLOOKUP(SSPYLD2!CG$4,'[1]INTERNAL PARAMETERS-1'!$B$5:$J$44,3,FALSE)</f>
        <v>1.5670271700049482E-3</v>
      </c>
      <c r="CH26" s="46">
        <f>SSPYLD1!CH26*VLOOKUP(SSPYLD2!CH$4,'[1]INTERNAL PARAMETERS-1'!$B$5:$J$44,5,FALSE)*VLOOKUP(SSPYLD2!CH$4,'[1]INTERNAL PARAMETERS-1'!$B$5:$J$44,6,FALSE)*VLOOKUP(SSPYLD2!CH$4,'[1]INTERNAL PARAMETERS-1'!$B$5:$J$44,3,FALSE) + SSPYLD1!CH26*(1-VLOOKUP(SSPYLD2!CH$4,'[1]INTERNAL PARAMETERS-1'!$B$5:$J$44,5,FALSE))*VLOOKUP(SSPYLD2!CH$4,'[1]INTERNAL PARAMETERS-1'!$B$5:$J$44,8,FALSE)*VLOOKUP(SSPYLD2!CH$4,'[1]INTERNAL PARAMETERS-1'!$B$5:$J$44,3,FALSE)</f>
        <v>0</v>
      </c>
      <c r="CJ26" s="48">
        <f t="shared" si="0"/>
        <v>1187.3333349254967</v>
      </c>
      <c r="CK26" s="46">
        <f t="shared" si="1"/>
        <v>20.397921781893302</v>
      </c>
    </row>
    <row r="27" spans="2:89" x14ac:dyDescent="0.4">
      <c r="B27" s="61" t="s">
        <v>5</v>
      </c>
      <c r="C27" s="60" t="s">
        <v>50</v>
      </c>
      <c r="D27" s="60" t="s">
        <v>63</v>
      </c>
      <c r="E27" s="135">
        <f>'S Str&amp;Pad'!X27</f>
        <v>2454.8938284438923</v>
      </c>
      <c r="F27" s="59">
        <f>'[1]INTERNAL PARAMETERS-1'!M9</f>
        <v>63.875</v>
      </c>
      <c r="G27" s="48">
        <f>SSPYLD1!G27*VLOOKUP(SSPYLD2!G$4,'[1]INTERNAL PARAMETERS-1'!$B$5:$J$44,5,FALSE)*VLOOKUP(SSPYLD2!G$4,'[1]INTERNAL PARAMETERS-1'!$B$5:$J$44,7,FALSE)*SSPYLD2!$F27 + SSPYLD1!G27*(1-VLOOKUP(SSPYLD2!G$4,'[1]INTERNAL PARAMETERS-1'!$B$5:$J$44,5,FALSE))*VLOOKUP(SSPYLD2!G$4,'[1]INTERNAL PARAMETERS-1'!$B$5:$J$44,9,FALSE)*SSPYLD2!$F27</f>
        <v>428.79483309064125</v>
      </c>
      <c r="H27" s="47">
        <f>SSPYLD1!H27*VLOOKUP(SSPYLD2!H$4,'[1]INTERNAL PARAMETERS-1'!$B$5:$J$44,5,FALSE)*VLOOKUP(SSPYLD2!H$4,'[1]INTERNAL PARAMETERS-1'!$B$5:$J$44,7,FALSE)*SSPYLD2!$F27 + SSPYLD1!H27*(1-VLOOKUP(SSPYLD2!H$4,'[1]INTERNAL PARAMETERS-1'!$B$5:$J$44,5,FALSE))*VLOOKUP(SSPYLD2!H$4,'[1]INTERNAL PARAMETERS-1'!$B$5:$J$44,9,FALSE)*SSPYLD2!$F27</f>
        <v>392.49643831055494</v>
      </c>
      <c r="I27" s="47">
        <f>SSPYLD1!I27*VLOOKUP(SSPYLD2!I$4,'[1]INTERNAL PARAMETERS-1'!$B$5:$J$44,5,FALSE)*VLOOKUP(SSPYLD2!I$4,'[1]INTERNAL PARAMETERS-1'!$B$5:$J$44,7,FALSE)*SSPYLD2!$F27 + SSPYLD1!I27*(1-VLOOKUP(SSPYLD2!I$4,'[1]INTERNAL PARAMETERS-1'!$B$5:$J$44,5,FALSE))*VLOOKUP(SSPYLD2!I$4,'[1]INTERNAL PARAMETERS-1'!$B$5:$J$44,9,FALSE)*SSPYLD2!$F27</f>
        <v>438.01556980938904</v>
      </c>
      <c r="J27" s="47">
        <f>SSPYLD1!J27*VLOOKUP(SSPYLD2!J$4,'[1]INTERNAL PARAMETERS-1'!$B$5:$J$44,5,FALSE)*VLOOKUP(SSPYLD2!J$4,'[1]INTERNAL PARAMETERS-1'!$B$5:$J$44,7,FALSE)*SSPYLD2!$F27 + SSPYLD1!J27*(1-VLOOKUP(SSPYLD2!J$4,'[1]INTERNAL PARAMETERS-1'!$B$5:$J$44,5,FALSE))*VLOOKUP(SSPYLD2!J$4,'[1]INTERNAL PARAMETERS-1'!$B$5:$J$44,9,FALSE)*SSPYLD2!$F27</f>
        <v>0</v>
      </c>
      <c r="K27" s="47">
        <f>SSPYLD1!K27*VLOOKUP(SSPYLD2!K$4,'[1]INTERNAL PARAMETERS-1'!$B$5:$J$44,5,FALSE)*VLOOKUP(SSPYLD2!K$4,'[1]INTERNAL PARAMETERS-1'!$B$5:$J$44,7,FALSE)*SSPYLD2!$F27 + SSPYLD1!K27*(1-VLOOKUP(SSPYLD2!K$4,'[1]INTERNAL PARAMETERS-1'!$B$5:$J$44,5,FALSE))*VLOOKUP(SSPYLD2!K$4,'[1]INTERNAL PARAMETERS-1'!$B$5:$J$44,9,FALSE)*SSPYLD2!$F27</f>
        <v>0</v>
      </c>
      <c r="L27" s="47">
        <f>SSPYLD1!L27*VLOOKUP(SSPYLD2!L$4,'[1]INTERNAL PARAMETERS-1'!$B$5:$J$44,5,FALSE)*VLOOKUP(SSPYLD2!L$4,'[1]INTERNAL PARAMETERS-1'!$B$5:$J$44,7,FALSE)*SSPYLD2!$F27 + SSPYLD1!L27*(1-VLOOKUP(SSPYLD2!L$4,'[1]INTERNAL PARAMETERS-1'!$B$5:$J$44,5,FALSE))*VLOOKUP(SSPYLD2!L$4,'[1]INTERNAL PARAMETERS-1'!$B$5:$J$44,9,FALSE)*SSPYLD2!$F27</f>
        <v>0</v>
      </c>
      <c r="M27" s="47">
        <f>SSPYLD1!M27*VLOOKUP(SSPYLD2!M$4,'[1]INTERNAL PARAMETERS-1'!$B$5:$J$44,5,FALSE)*VLOOKUP(SSPYLD2!M$4,'[1]INTERNAL PARAMETERS-1'!$B$5:$J$44,7,FALSE)*SSPYLD2!$F27 + SSPYLD1!M27*(1-VLOOKUP(SSPYLD2!M$4,'[1]INTERNAL PARAMETERS-1'!$B$5:$J$44,5,FALSE))*VLOOKUP(SSPYLD2!M$4,'[1]INTERNAL PARAMETERS-1'!$B$5:$J$44,9,FALSE)*SSPYLD2!$F27</f>
        <v>3.7700086682772262</v>
      </c>
      <c r="N27" s="47">
        <f>SSPYLD1!N27*VLOOKUP(SSPYLD2!N$4,'[1]INTERNAL PARAMETERS-1'!$B$5:$J$44,5,FALSE)*VLOOKUP(SSPYLD2!N$4,'[1]INTERNAL PARAMETERS-1'!$B$5:$J$44,7,FALSE)*SSPYLD2!$F27 + SSPYLD1!N27*(1-VLOOKUP(SSPYLD2!N$4,'[1]INTERNAL PARAMETERS-1'!$B$5:$J$44,5,FALSE))*VLOOKUP(SSPYLD2!N$4,'[1]INTERNAL PARAMETERS-1'!$B$5:$J$44,9,FALSE)*SSPYLD2!$F27</f>
        <v>1.768003281091397</v>
      </c>
      <c r="O27" s="47">
        <f>SSPYLD1!O27*VLOOKUP(SSPYLD2!O$4,'[1]INTERNAL PARAMETERS-1'!$B$5:$J$44,5,FALSE)*VLOOKUP(SSPYLD2!O$4,'[1]INTERNAL PARAMETERS-1'!$B$5:$J$44,7,FALSE)*SSPYLD2!$F27 + SSPYLD1!O27*(1-VLOOKUP(SSPYLD2!O$4,'[1]INTERNAL PARAMETERS-1'!$B$5:$J$44,5,FALSE))*VLOOKUP(SSPYLD2!O$4,'[1]INTERNAL PARAMETERS-1'!$B$5:$J$44,9,FALSE)*SSPYLD2!$F27</f>
        <v>0</v>
      </c>
      <c r="P27" s="47">
        <f>SSPYLD1!P27*VLOOKUP(SSPYLD2!P$4,'[1]INTERNAL PARAMETERS-1'!$B$5:$J$44,5,FALSE)*VLOOKUP(SSPYLD2!P$4,'[1]INTERNAL PARAMETERS-1'!$B$5:$J$44,7,FALSE)*SSPYLD2!$F27 + SSPYLD1!P27*(1-VLOOKUP(SSPYLD2!P$4,'[1]INTERNAL PARAMETERS-1'!$B$5:$J$44,5,FALSE))*VLOOKUP(SSPYLD2!P$4,'[1]INTERNAL PARAMETERS-1'!$B$5:$J$44,9,FALSE)*SSPYLD2!$F27</f>
        <v>0</v>
      </c>
      <c r="Q27" s="47">
        <f>SSPYLD1!Q27*VLOOKUP(SSPYLD2!Q$4,'[1]INTERNAL PARAMETERS-1'!$B$5:$J$44,5,FALSE)*VLOOKUP(SSPYLD2!Q$4,'[1]INTERNAL PARAMETERS-1'!$B$5:$J$44,7,FALSE)*SSPYLD2!$F27 + SSPYLD1!Q27*(1-VLOOKUP(SSPYLD2!Q$4,'[1]INTERNAL PARAMETERS-1'!$B$5:$J$44,5,FALSE))*VLOOKUP(SSPYLD2!Q$4,'[1]INTERNAL PARAMETERS-1'!$B$5:$J$44,9,FALSE)*SSPYLD2!$F27</f>
        <v>0</v>
      </c>
      <c r="R27" s="47">
        <f>SSPYLD1!R27*VLOOKUP(SSPYLD2!R$4,'[1]INTERNAL PARAMETERS-1'!$B$5:$J$44,5,FALSE)*VLOOKUP(SSPYLD2!R$4,'[1]INTERNAL PARAMETERS-1'!$B$5:$J$44,7,FALSE)*SSPYLD2!$F27 + SSPYLD1!R27*(1-VLOOKUP(SSPYLD2!R$4,'[1]INTERNAL PARAMETERS-1'!$B$5:$J$44,5,FALSE))*VLOOKUP(SSPYLD2!R$4,'[1]INTERNAL PARAMETERS-1'!$B$5:$J$44,9,FALSE)*SSPYLD2!$F27</f>
        <v>3.7440336975109307</v>
      </c>
      <c r="S27" s="47">
        <f>SSPYLD1!S27*VLOOKUP(SSPYLD2!S$4,'[1]INTERNAL PARAMETERS-1'!$B$5:$J$44,5,FALSE)*VLOOKUP(SSPYLD2!S$4,'[1]INTERNAL PARAMETERS-1'!$B$5:$J$44,7,FALSE)*SSPYLD2!$F27 + SSPYLD1!S27*(1-VLOOKUP(SSPYLD2!S$4,'[1]INTERNAL PARAMETERS-1'!$B$5:$J$44,5,FALSE))*VLOOKUP(SSPYLD2!S$4,'[1]INTERNAL PARAMETERS-1'!$B$5:$J$44,9,FALSE)*SSPYLD2!$F27</f>
        <v>76.914099408441544</v>
      </c>
      <c r="T27" s="47">
        <f>SSPYLD1!T27*VLOOKUP(SSPYLD2!T$4,'[1]INTERNAL PARAMETERS-1'!$B$5:$J$44,5,FALSE)*VLOOKUP(SSPYLD2!T$4,'[1]INTERNAL PARAMETERS-1'!$B$5:$J$44,7,FALSE)*SSPYLD2!$F27 + SSPYLD1!T27*(1-VLOOKUP(SSPYLD2!T$4,'[1]INTERNAL PARAMETERS-1'!$B$5:$J$44,5,FALSE))*VLOOKUP(SSPYLD2!T$4,'[1]INTERNAL PARAMETERS-1'!$B$5:$J$44,9,FALSE)*SSPYLD2!$F27</f>
        <v>14.040126365665992</v>
      </c>
      <c r="U27" s="47">
        <f>SSPYLD1!U27*VLOOKUP(SSPYLD2!U$4,'[1]INTERNAL PARAMETERS-1'!$B$5:$J$44,5,FALSE)*VLOOKUP(SSPYLD2!U$4,'[1]INTERNAL PARAMETERS-1'!$B$5:$J$44,7,FALSE)*SSPYLD2!$F27 + SSPYLD1!U27*(1-VLOOKUP(SSPYLD2!U$4,'[1]INTERNAL PARAMETERS-1'!$B$5:$J$44,5,FALSE))*VLOOKUP(SSPYLD2!U$4,'[1]INTERNAL PARAMETERS-1'!$B$5:$J$44,9,FALSE)*SSPYLD2!$F27</f>
        <v>9.9893292826463416</v>
      </c>
      <c r="V27" s="47">
        <f>SSPYLD1!V27*VLOOKUP(SSPYLD2!V$4,'[1]INTERNAL PARAMETERS-1'!$B$5:$J$44,5,FALSE)*VLOOKUP(SSPYLD2!V$4,'[1]INTERNAL PARAMETERS-1'!$B$5:$J$44,7,FALSE)*SSPYLD2!$F27 + SSPYLD1!V27*(1-VLOOKUP(SSPYLD2!V$4,'[1]INTERNAL PARAMETERS-1'!$B$5:$J$44,5,FALSE))*VLOOKUP(SSPYLD2!V$4,'[1]INTERNAL PARAMETERS-1'!$B$5:$J$44,9,FALSE)*SSPYLD2!$F27</f>
        <v>39.319857007391285</v>
      </c>
      <c r="W27" s="47">
        <f>SSPYLD1!W27*VLOOKUP(SSPYLD2!W$4,'[1]INTERNAL PARAMETERS-1'!$B$5:$J$44,5,FALSE)*VLOOKUP(SSPYLD2!W$4,'[1]INTERNAL PARAMETERS-1'!$B$5:$J$44,7,FALSE)*SSPYLD2!$F27 + SSPYLD1!W27*(1-VLOOKUP(SSPYLD2!W$4,'[1]INTERNAL PARAMETERS-1'!$B$5:$J$44,5,FALSE))*VLOOKUP(SSPYLD2!W$4,'[1]INTERNAL PARAMETERS-1'!$B$5:$J$44,9,FALSE)*SSPYLD2!$F27</f>
        <v>0</v>
      </c>
      <c r="X27" s="47">
        <f>SSPYLD1!X27*VLOOKUP(SSPYLD2!X$4,'[1]INTERNAL PARAMETERS-1'!$B$5:$J$44,5,FALSE)*VLOOKUP(SSPYLD2!X$4,'[1]INTERNAL PARAMETERS-1'!$B$5:$J$44,7,FALSE)*SSPYLD2!$F27 + SSPYLD1!X27*(1-VLOOKUP(SSPYLD2!X$4,'[1]INTERNAL PARAMETERS-1'!$B$5:$J$44,5,FALSE))*VLOOKUP(SSPYLD2!X$4,'[1]INTERNAL PARAMETERS-1'!$B$5:$J$44,9,FALSE)*SSPYLD2!$F27</f>
        <v>0</v>
      </c>
      <c r="Y27" s="47">
        <f>SSPYLD1!Y27*VLOOKUP(SSPYLD2!Y$4,'[1]INTERNAL PARAMETERS-1'!$B$5:$J$44,5,FALSE)*VLOOKUP(SSPYLD2!Y$4,'[1]INTERNAL PARAMETERS-1'!$B$5:$J$44,7,FALSE)*SSPYLD2!$F27 + SSPYLD1!Y27*(1-VLOOKUP(SSPYLD2!Y$4,'[1]INTERNAL PARAMETERS-1'!$B$5:$J$44,5,FALSE))*VLOOKUP(SSPYLD2!Y$4,'[1]INTERNAL PARAMETERS-1'!$B$5:$J$44,9,FALSE)*SSPYLD2!$F27</f>
        <v>0</v>
      </c>
      <c r="Z27" s="47">
        <f>SSPYLD1!Z27*VLOOKUP(SSPYLD2!Z$4,'[1]INTERNAL PARAMETERS-1'!$B$5:$J$44,5,FALSE)*VLOOKUP(SSPYLD2!Z$4,'[1]INTERNAL PARAMETERS-1'!$B$5:$J$44,7,FALSE)*SSPYLD2!$F27 + SSPYLD1!Z27*(1-VLOOKUP(SSPYLD2!Z$4,'[1]INTERNAL PARAMETERS-1'!$B$5:$J$44,5,FALSE))*VLOOKUP(SSPYLD2!Z$4,'[1]INTERNAL PARAMETERS-1'!$B$5:$J$44,9,FALSE)*SSPYLD2!$F27</f>
        <v>0</v>
      </c>
      <c r="AA27" s="47">
        <f>SSPYLD1!AA27*VLOOKUP(SSPYLD2!AA$4,'[1]INTERNAL PARAMETERS-1'!$B$5:$J$44,5,FALSE)*VLOOKUP(SSPYLD2!AA$4,'[1]INTERNAL PARAMETERS-1'!$B$5:$J$44,7,FALSE)*SSPYLD2!$F27 + SSPYLD1!AA27*(1-VLOOKUP(SSPYLD2!AA$4,'[1]INTERNAL PARAMETERS-1'!$B$5:$J$44,5,FALSE))*VLOOKUP(SSPYLD2!AA$4,'[1]INTERNAL PARAMETERS-1'!$B$5:$J$44,9,FALSE)*SSPYLD2!$F27</f>
        <v>0</v>
      </c>
      <c r="AB27" s="47">
        <f>SSPYLD1!AB27*VLOOKUP(SSPYLD2!AB$4,'[1]INTERNAL PARAMETERS-1'!$B$5:$J$44,5,FALSE)*VLOOKUP(SSPYLD2!AB$4,'[1]INTERNAL PARAMETERS-1'!$B$5:$J$44,7,FALSE)*SSPYLD2!$F27 + SSPYLD1!AB27*(1-VLOOKUP(SSPYLD2!AB$4,'[1]INTERNAL PARAMETERS-1'!$B$5:$J$44,5,FALSE))*VLOOKUP(SSPYLD2!AB$4,'[1]INTERNAL PARAMETERS-1'!$B$5:$J$44,9,FALSE)*SSPYLD2!$F27</f>
        <v>0</v>
      </c>
      <c r="AC27" s="47">
        <f>SSPYLD1!AC27*VLOOKUP(SSPYLD2!AC$4,'[1]INTERNAL PARAMETERS-1'!$B$5:$J$44,5,FALSE)*VLOOKUP(SSPYLD2!AC$4,'[1]INTERNAL PARAMETERS-1'!$B$5:$J$44,7,FALSE)*SSPYLD2!$F27 + SSPYLD1!AC27*(1-VLOOKUP(SSPYLD2!AC$4,'[1]INTERNAL PARAMETERS-1'!$B$5:$J$44,5,FALSE))*VLOOKUP(SSPYLD2!AC$4,'[1]INTERNAL PARAMETERS-1'!$B$5:$J$44,9,FALSE)*SSPYLD2!$F27</f>
        <v>0</v>
      </c>
      <c r="AD27" s="47">
        <f>SSPYLD1!AD27*VLOOKUP(SSPYLD2!AD$4,'[1]INTERNAL PARAMETERS-1'!$B$5:$J$44,5,FALSE)*VLOOKUP(SSPYLD2!AD$4,'[1]INTERNAL PARAMETERS-1'!$B$5:$J$44,7,FALSE)*SSPYLD2!$F27 + SSPYLD1!AD27*(1-VLOOKUP(SSPYLD2!AD$4,'[1]INTERNAL PARAMETERS-1'!$B$5:$J$44,5,FALSE))*VLOOKUP(SSPYLD2!AD$4,'[1]INTERNAL PARAMETERS-1'!$B$5:$J$44,9,FALSE)*SSPYLD2!$F27</f>
        <v>0</v>
      </c>
      <c r="AE27" s="47">
        <f>SSPYLD1!AE27*VLOOKUP(SSPYLD2!AE$4,'[1]INTERNAL PARAMETERS-1'!$B$5:$J$44,5,FALSE)*VLOOKUP(SSPYLD2!AE$4,'[1]INTERNAL PARAMETERS-1'!$B$5:$J$44,7,FALSE)*SSPYLD2!$F27 + SSPYLD1!AE27*(1-VLOOKUP(SSPYLD2!AE$4,'[1]INTERNAL PARAMETERS-1'!$B$5:$J$44,5,FALSE))*VLOOKUP(SSPYLD2!AE$4,'[1]INTERNAL PARAMETERS-1'!$B$5:$J$44,9,FALSE)*SSPYLD2!$F27</f>
        <v>0</v>
      </c>
      <c r="AF27" s="47">
        <f>SSPYLD1!AF27*VLOOKUP(SSPYLD2!AF$4,'[1]INTERNAL PARAMETERS-1'!$B$5:$J$44,5,FALSE)*VLOOKUP(SSPYLD2!AF$4,'[1]INTERNAL PARAMETERS-1'!$B$5:$J$44,7,FALSE)*SSPYLD2!$F27 + SSPYLD1!AF27*(1-VLOOKUP(SSPYLD2!AF$4,'[1]INTERNAL PARAMETERS-1'!$B$5:$J$44,5,FALSE))*VLOOKUP(SSPYLD2!AF$4,'[1]INTERNAL PARAMETERS-1'!$B$5:$J$44,9,FALSE)*SSPYLD2!$F27</f>
        <v>3.0418235309813513</v>
      </c>
      <c r="AG27" s="47">
        <f>SSPYLD1!AG27*VLOOKUP(SSPYLD2!AG$4,'[1]INTERNAL PARAMETERS-1'!$B$5:$J$44,5,FALSE)*VLOOKUP(SSPYLD2!AG$4,'[1]INTERNAL PARAMETERS-1'!$B$5:$J$44,7,FALSE)*SSPYLD2!$F27 + SSPYLD1!AG27*(1-VLOOKUP(SSPYLD2!AG$4,'[1]INTERNAL PARAMETERS-1'!$B$5:$J$44,5,FALSE))*VLOOKUP(SSPYLD2!AG$4,'[1]INTERNAL PARAMETERS-1'!$B$5:$J$44,9,FALSE)*SSPYLD2!$F27</f>
        <v>0</v>
      </c>
      <c r="AH27" s="47">
        <f>SSPYLD1!AH27*VLOOKUP(SSPYLD2!AH$4,'[1]INTERNAL PARAMETERS-1'!$B$5:$J$44,5,FALSE)*VLOOKUP(SSPYLD2!AH$4,'[1]INTERNAL PARAMETERS-1'!$B$5:$J$44,7,FALSE)*SSPYLD2!$F27 + SSPYLD1!AH27*(1-VLOOKUP(SSPYLD2!AH$4,'[1]INTERNAL PARAMETERS-1'!$B$5:$J$44,5,FALSE))*VLOOKUP(SSPYLD2!AH$4,'[1]INTERNAL PARAMETERS-1'!$B$5:$J$44,9,FALSE)*SSPYLD2!$F27</f>
        <v>0</v>
      </c>
      <c r="AI27" s="47">
        <f>SSPYLD1!AI27*VLOOKUP(SSPYLD2!AI$4,'[1]INTERNAL PARAMETERS-1'!$B$5:$J$44,5,FALSE)*VLOOKUP(SSPYLD2!AI$4,'[1]INTERNAL PARAMETERS-1'!$B$5:$J$44,7,FALSE)*SSPYLD2!$F27 + SSPYLD1!AI27*(1-VLOOKUP(SSPYLD2!AI$4,'[1]INTERNAL PARAMETERS-1'!$B$5:$J$44,5,FALSE))*VLOOKUP(SSPYLD2!AI$4,'[1]INTERNAL PARAMETERS-1'!$B$5:$J$44,9,FALSE)*SSPYLD2!$F27</f>
        <v>0.12999245858894662</v>
      </c>
      <c r="AJ27" s="47">
        <f>SSPYLD1!AJ27*VLOOKUP(SSPYLD2!AJ$4,'[1]INTERNAL PARAMETERS-1'!$B$5:$J$44,5,FALSE)*VLOOKUP(SSPYLD2!AJ$4,'[1]INTERNAL PARAMETERS-1'!$B$5:$J$44,7,FALSE)*SSPYLD2!$F27 + SSPYLD1!AJ27*(1-VLOOKUP(SSPYLD2!AJ$4,'[1]INTERNAL PARAMETERS-1'!$B$5:$J$44,5,FALSE))*VLOOKUP(SSPYLD2!AJ$4,'[1]INTERNAL PARAMETERS-1'!$B$5:$J$44,9,FALSE)*SSPYLD2!$F27</f>
        <v>5.0697058849689194</v>
      </c>
      <c r="AK27" s="47">
        <f>SSPYLD1!AK27*VLOOKUP(SSPYLD2!AK$4,'[1]INTERNAL PARAMETERS-1'!$B$5:$J$44,5,FALSE)*VLOOKUP(SSPYLD2!AK$4,'[1]INTERNAL PARAMETERS-1'!$B$5:$J$44,7,FALSE)*SSPYLD2!$F27 + SSPYLD1!AK27*(1-VLOOKUP(SSPYLD2!AK$4,'[1]INTERNAL PARAMETERS-1'!$B$5:$J$44,5,FALSE))*VLOOKUP(SSPYLD2!AK$4,'[1]INTERNAL PARAMETERS-1'!$B$5:$J$44,9,FALSE)*SSPYLD2!$F27</f>
        <v>0</v>
      </c>
      <c r="AL27" s="47">
        <f>SSPYLD1!AL27*VLOOKUP(SSPYLD2!AL$4,'[1]INTERNAL PARAMETERS-1'!$B$5:$J$44,5,FALSE)*VLOOKUP(SSPYLD2!AL$4,'[1]INTERNAL PARAMETERS-1'!$B$5:$J$44,7,FALSE)*SSPYLD2!$F27 + SSPYLD1!AL27*(1-VLOOKUP(SSPYLD2!AL$4,'[1]INTERNAL PARAMETERS-1'!$B$5:$J$44,5,FALSE))*VLOOKUP(SSPYLD2!AL$4,'[1]INTERNAL PARAMETERS-1'!$B$5:$J$44,9,FALSE)*SSPYLD2!$F27</f>
        <v>0</v>
      </c>
      <c r="AM27" s="47">
        <f>SSPYLD1!AM27*VLOOKUP(SSPYLD2!AM$4,'[1]INTERNAL PARAMETERS-1'!$B$5:$J$44,5,FALSE)*VLOOKUP(SSPYLD2!AM$4,'[1]INTERNAL PARAMETERS-1'!$B$5:$J$44,7,FALSE)*SSPYLD2!$F27 + SSPYLD1!AM27*(1-VLOOKUP(SSPYLD2!AM$4,'[1]INTERNAL PARAMETERS-1'!$B$5:$J$44,5,FALSE))*VLOOKUP(SSPYLD2!AM$4,'[1]INTERNAL PARAMETERS-1'!$B$5:$J$44,9,FALSE)*SSPYLD2!$F27</f>
        <v>0</v>
      </c>
      <c r="AN27" s="47">
        <f>SSPYLD1!AN27*VLOOKUP(SSPYLD2!AN$4,'[1]INTERNAL PARAMETERS-1'!$B$5:$J$44,5,FALSE)*VLOOKUP(SSPYLD2!AN$4,'[1]INTERNAL PARAMETERS-1'!$B$5:$J$44,7,FALSE)*SSPYLD2!$F27 + SSPYLD1!AN27*(1-VLOOKUP(SSPYLD2!AN$4,'[1]INTERNAL PARAMETERS-1'!$B$5:$J$44,5,FALSE))*VLOOKUP(SSPYLD2!AN$4,'[1]INTERNAL PARAMETERS-1'!$B$5:$J$44,9,FALSE)*SSPYLD2!$F27</f>
        <v>0</v>
      </c>
      <c r="AO27" s="47">
        <f>SSPYLD1!AO27*VLOOKUP(SSPYLD2!AO$4,'[1]INTERNAL PARAMETERS-1'!$B$5:$J$44,5,FALSE)*VLOOKUP(SSPYLD2!AO$4,'[1]INTERNAL PARAMETERS-1'!$B$5:$J$44,7,FALSE)*SSPYLD2!$F27 + SSPYLD1!AO27*(1-VLOOKUP(SSPYLD2!AO$4,'[1]INTERNAL PARAMETERS-1'!$B$5:$J$44,5,FALSE))*VLOOKUP(SSPYLD2!AO$4,'[1]INTERNAL PARAMETERS-1'!$B$5:$J$44,9,FALSE)*SSPYLD2!$F27</f>
        <v>0</v>
      </c>
      <c r="AP27" s="47">
        <f>SSPYLD1!AP27*VLOOKUP(SSPYLD2!AP$4,'[1]INTERNAL PARAMETERS-1'!$B$5:$J$44,5,FALSE)*VLOOKUP(SSPYLD2!AP$4,'[1]INTERNAL PARAMETERS-1'!$B$5:$J$44,7,FALSE)*SSPYLD2!$F27 + SSPYLD1!AP27*(1-VLOOKUP(SSPYLD2!AP$4,'[1]INTERNAL PARAMETERS-1'!$B$5:$J$44,5,FALSE))*VLOOKUP(SSPYLD2!AP$4,'[1]INTERNAL PARAMETERS-1'!$B$5:$J$44,9,FALSE)*SSPYLD2!$F27</f>
        <v>0</v>
      </c>
      <c r="AQ27" s="47">
        <f>SSPYLD1!AQ27*VLOOKUP(SSPYLD2!AQ$4,'[1]INTERNAL PARAMETERS-1'!$B$5:$J$44,5,FALSE)*VLOOKUP(SSPYLD2!AQ$4,'[1]INTERNAL PARAMETERS-1'!$B$5:$J$44,7,FALSE)*SSPYLD2!$F27 + SSPYLD1!AQ27*(1-VLOOKUP(SSPYLD2!AQ$4,'[1]INTERNAL PARAMETERS-1'!$B$5:$J$44,5,FALSE))*VLOOKUP(SSPYLD2!AQ$4,'[1]INTERNAL PARAMETERS-1'!$B$5:$J$44,9,FALSE)*SSPYLD2!$F27</f>
        <v>0</v>
      </c>
      <c r="AR27" s="47">
        <f>SSPYLD1!AR27*VLOOKUP(SSPYLD2!AR$4,'[1]INTERNAL PARAMETERS-1'!$B$5:$J$44,5,FALSE)*VLOOKUP(SSPYLD2!AR$4,'[1]INTERNAL PARAMETERS-1'!$B$5:$J$44,7,FALSE)*SSPYLD2!$F27 + SSPYLD1!AR27*(1-VLOOKUP(SSPYLD2!AR$4,'[1]INTERNAL PARAMETERS-1'!$B$5:$J$44,5,FALSE))*VLOOKUP(SSPYLD2!AR$4,'[1]INTERNAL PARAMETERS-1'!$B$5:$J$44,9,FALSE)*SSPYLD2!$F27</f>
        <v>0</v>
      </c>
      <c r="AS27" s="47">
        <f>SSPYLD1!AS27*VLOOKUP(SSPYLD2!AS$4,'[1]INTERNAL PARAMETERS-1'!$B$5:$J$44,5,FALSE)*VLOOKUP(SSPYLD2!AS$4,'[1]INTERNAL PARAMETERS-1'!$B$5:$J$44,7,FALSE)*SSPYLD2!$F27 + SSPYLD1!AS27*(1-VLOOKUP(SSPYLD2!AS$4,'[1]INTERNAL PARAMETERS-1'!$B$5:$J$44,5,FALSE))*VLOOKUP(SSPYLD2!AS$4,'[1]INTERNAL PARAMETERS-1'!$B$5:$J$44,9,FALSE)*SSPYLD2!$F27</f>
        <v>0</v>
      </c>
      <c r="AT27" s="46">
        <f>SSPYLD1!AT27*VLOOKUP(SSPYLD2!AT$4,'[1]INTERNAL PARAMETERS-1'!$B$5:$J$44,5,FALSE)*VLOOKUP(SSPYLD2!AT$4,'[1]INTERNAL PARAMETERS-1'!$B$5:$J$44,7,FALSE)*SSPYLD2!$F27 + SSPYLD1!AT27*(1-VLOOKUP(SSPYLD2!AT$4,'[1]INTERNAL PARAMETERS-1'!$B$5:$J$44,5,FALSE))*VLOOKUP(SSPYLD2!AT$4,'[1]INTERNAL PARAMETERS-1'!$B$5:$J$44,9,FALSE)*SSPYLD2!$F27</f>
        <v>0</v>
      </c>
      <c r="AU27" s="48">
        <f>SSPYLD1!AU27*VLOOKUP(SSPYLD2!AU$4,'[1]INTERNAL PARAMETERS-1'!$B$5:$J$44,5,FALSE)*VLOOKUP(SSPYLD2!AU$4,'[1]INTERNAL PARAMETERS-1'!$B$5:$J$44,6,FALSE)*VLOOKUP(SSPYLD2!AU$4,'[1]INTERNAL PARAMETERS-1'!$B$5:$J$44,3,FALSE) + SSPYLD1!AU27*(1-VLOOKUP(SSPYLD2!AU$4,'[1]INTERNAL PARAMETERS-1'!$B$5:$J$44,5,FALSE))*VLOOKUP(SSPYLD2!AU$4,'[1]INTERNAL PARAMETERS-1'!$B$5:$J$44,8,FALSE)*VLOOKUP(SSPYLD2!AU$4,'[1]INTERNAL PARAMETERS-1'!$B$5:$J$44,3,FALSE)</f>
        <v>0</v>
      </c>
      <c r="AV27" s="47">
        <f>SSPYLD1!AV27*VLOOKUP(SSPYLD2!AV$4,'[1]INTERNAL PARAMETERS-1'!$B$5:$J$44,5,FALSE)*VLOOKUP(SSPYLD2!AV$4,'[1]INTERNAL PARAMETERS-1'!$B$5:$J$44,6,FALSE)*VLOOKUP(SSPYLD2!AV$4,'[1]INTERNAL PARAMETERS-1'!$B$5:$J$44,3,FALSE) + SSPYLD1!AV27*(1-VLOOKUP(SSPYLD2!AV$4,'[1]INTERNAL PARAMETERS-1'!$B$5:$J$44,5,FALSE))*VLOOKUP(SSPYLD2!AV$4,'[1]INTERNAL PARAMETERS-1'!$B$5:$J$44,8,FALSE)*VLOOKUP(SSPYLD2!AV$4,'[1]INTERNAL PARAMETERS-1'!$B$5:$J$44,3,FALSE)</f>
        <v>0</v>
      </c>
      <c r="AW27" s="47">
        <f>SSPYLD1!AW27*VLOOKUP(SSPYLD2!AW$4,'[1]INTERNAL PARAMETERS-1'!$B$5:$J$44,5,FALSE)*VLOOKUP(SSPYLD2!AW$4,'[1]INTERNAL PARAMETERS-1'!$B$5:$J$44,6,FALSE)*VLOOKUP(SSPYLD2!AW$4,'[1]INTERNAL PARAMETERS-1'!$B$5:$J$44,3,FALSE) + SSPYLD1!AW27*(1-VLOOKUP(SSPYLD2!AW$4,'[1]INTERNAL PARAMETERS-1'!$B$5:$J$44,5,FALSE))*VLOOKUP(SSPYLD2!AW$4,'[1]INTERNAL PARAMETERS-1'!$B$5:$J$44,8,FALSE)*VLOOKUP(SSPYLD2!AW$4,'[1]INTERNAL PARAMETERS-1'!$B$5:$J$44,3,FALSE)</f>
        <v>8.0963614683357452</v>
      </c>
      <c r="AX27" s="47">
        <f>SSPYLD1!AX27*VLOOKUP(SSPYLD2!AX$4,'[1]INTERNAL PARAMETERS-1'!$B$5:$J$44,5,FALSE)*VLOOKUP(SSPYLD2!AX$4,'[1]INTERNAL PARAMETERS-1'!$B$5:$J$44,6,FALSE)*VLOOKUP(SSPYLD2!AX$4,'[1]INTERNAL PARAMETERS-1'!$B$5:$J$44,3,FALSE) + SSPYLD1!AX27*(1-VLOOKUP(SSPYLD2!AX$4,'[1]INTERNAL PARAMETERS-1'!$B$5:$J$44,5,FALSE))*VLOOKUP(SSPYLD2!AX$4,'[1]INTERNAL PARAMETERS-1'!$B$5:$J$44,8,FALSE)*VLOOKUP(SSPYLD2!AX$4,'[1]INTERNAL PARAMETERS-1'!$B$5:$J$44,3,FALSE)</f>
        <v>0</v>
      </c>
      <c r="AY27" s="47">
        <f>SSPYLD1!AY27*VLOOKUP(SSPYLD2!AY$4,'[1]INTERNAL PARAMETERS-1'!$B$5:$J$44,5,FALSE)*VLOOKUP(SSPYLD2!AY$4,'[1]INTERNAL PARAMETERS-1'!$B$5:$J$44,6,FALSE)*VLOOKUP(SSPYLD2!AY$4,'[1]INTERNAL PARAMETERS-1'!$B$5:$J$44,3,FALSE) + SSPYLD1!AY27*(1-VLOOKUP(SSPYLD2!AY$4,'[1]INTERNAL PARAMETERS-1'!$B$5:$J$44,5,FALSE))*VLOOKUP(SSPYLD2!AY$4,'[1]INTERNAL PARAMETERS-1'!$B$5:$J$44,8,FALSE)*VLOOKUP(SSPYLD2!AY$4,'[1]INTERNAL PARAMETERS-1'!$B$5:$J$44,3,FALSE)</f>
        <v>0</v>
      </c>
      <c r="AZ27" s="47">
        <f>SSPYLD1!AZ27*VLOOKUP(SSPYLD2!AZ$4,'[1]INTERNAL PARAMETERS-1'!$B$5:$J$44,5,FALSE)*VLOOKUP(SSPYLD2!AZ$4,'[1]INTERNAL PARAMETERS-1'!$B$5:$J$44,6,FALSE)*VLOOKUP(SSPYLD2!AZ$4,'[1]INTERNAL PARAMETERS-1'!$B$5:$J$44,3,FALSE) + SSPYLD1!AZ27*(1-VLOOKUP(SSPYLD2!AZ$4,'[1]INTERNAL PARAMETERS-1'!$B$5:$J$44,5,FALSE))*VLOOKUP(SSPYLD2!AZ$4,'[1]INTERNAL PARAMETERS-1'!$B$5:$J$44,8,FALSE)*VLOOKUP(SSPYLD2!AZ$4,'[1]INTERNAL PARAMETERS-1'!$B$5:$J$44,3,FALSE)</f>
        <v>0</v>
      </c>
      <c r="BA27" s="47">
        <f>SSPYLD1!BA27*VLOOKUP(SSPYLD2!BA$4,'[1]INTERNAL PARAMETERS-1'!$B$5:$J$44,5,FALSE)*VLOOKUP(SSPYLD2!BA$4,'[1]INTERNAL PARAMETERS-1'!$B$5:$J$44,6,FALSE)*VLOOKUP(SSPYLD2!BA$4,'[1]INTERNAL PARAMETERS-1'!$B$5:$J$44,3,FALSE) + SSPYLD1!BA27*(1-VLOOKUP(SSPYLD2!BA$4,'[1]INTERNAL PARAMETERS-1'!$B$5:$J$44,5,FALSE))*VLOOKUP(SSPYLD2!BA$4,'[1]INTERNAL PARAMETERS-1'!$B$5:$J$44,8,FALSE)*VLOOKUP(SSPYLD2!BA$4,'[1]INTERNAL PARAMETERS-1'!$B$5:$J$44,3,FALSE)</f>
        <v>0.69652498641657634</v>
      </c>
      <c r="BB27" s="47">
        <f>SSPYLD1!BB27*VLOOKUP(SSPYLD2!BB$4,'[1]INTERNAL PARAMETERS-1'!$B$5:$J$44,5,FALSE)*VLOOKUP(SSPYLD2!BB$4,'[1]INTERNAL PARAMETERS-1'!$B$5:$J$44,6,FALSE)*VLOOKUP(SSPYLD2!BB$4,'[1]INTERNAL PARAMETERS-1'!$B$5:$J$44,3,FALSE) + SSPYLD1!BB27*(1-VLOOKUP(SSPYLD2!BB$4,'[1]INTERNAL PARAMETERS-1'!$B$5:$J$44,5,FALSE))*VLOOKUP(SSPYLD2!BB$4,'[1]INTERNAL PARAMETERS-1'!$B$5:$J$44,8,FALSE)*VLOOKUP(SSPYLD2!BB$4,'[1]INTERNAL PARAMETERS-1'!$B$5:$J$44,3,FALSE)</f>
        <v>1.6301917104064061</v>
      </c>
      <c r="BC27" s="47">
        <f>SSPYLD1!BC27*VLOOKUP(SSPYLD2!BC$4,'[1]INTERNAL PARAMETERS-1'!$B$5:$J$44,5,FALSE)*VLOOKUP(SSPYLD2!BC$4,'[1]INTERNAL PARAMETERS-1'!$B$5:$J$44,6,FALSE)*VLOOKUP(SSPYLD2!BC$4,'[1]INTERNAL PARAMETERS-1'!$B$5:$J$44,3,FALSE) + SSPYLD1!BC27*(1-VLOOKUP(SSPYLD2!BC$4,'[1]INTERNAL PARAMETERS-1'!$B$5:$J$44,5,FALSE))*VLOOKUP(SSPYLD2!BC$4,'[1]INTERNAL PARAMETERS-1'!$B$5:$J$44,8,FALSE)*VLOOKUP(SSPYLD2!BC$4,'[1]INTERNAL PARAMETERS-1'!$B$5:$J$44,3,FALSE)</f>
        <v>1.2747976927575329</v>
      </c>
      <c r="BD27" s="47">
        <f>SSPYLD1!BD27*VLOOKUP(SSPYLD2!BD$4,'[1]INTERNAL PARAMETERS-1'!$B$5:$J$44,5,FALSE)*VLOOKUP(SSPYLD2!BD$4,'[1]INTERNAL PARAMETERS-1'!$B$5:$J$44,6,FALSE)*VLOOKUP(SSPYLD2!BD$4,'[1]INTERNAL PARAMETERS-1'!$B$5:$J$44,3,FALSE) + SSPYLD1!BD27*(1-VLOOKUP(SSPYLD2!BD$4,'[1]INTERNAL PARAMETERS-1'!$B$5:$J$44,5,FALSE))*VLOOKUP(SSPYLD2!BD$4,'[1]INTERNAL PARAMETERS-1'!$B$5:$J$44,8,FALSE)*VLOOKUP(SSPYLD2!BD$4,'[1]INTERNAL PARAMETERS-1'!$B$5:$J$44,3,FALSE)</f>
        <v>1.4150246701304576</v>
      </c>
      <c r="BE27" s="47">
        <f>SSPYLD1!BE27*VLOOKUP(SSPYLD2!BE$4,'[1]INTERNAL PARAMETERS-1'!$B$5:$J$44,5,FALSE)*VLOOKUP(SSPYLD2!BE$4,'[1]INTERNAL PARAMETERS-1'!$B$5:$J$44,6,FALSE)*VLOOKUP(SSPYLD2!BE$4,'[1]INTERNAL PARAMETERS-1'!$B$5:$J$44,3,FALSE) + SSPYLD1!BE27*(1-VLOOKUP(SSPYLD2!BE$4,'[1]INTERNAL PARAMETERS-1'!$B$5:$J$44,5,FALSE))*VLOOKUP(SSPYLD2!BE$4,'[1]INTERNAL PARAMETERS-1'!$B$5:$J$44,8,FALSE)*VLOOKUP(SSPYLD2!BE$4,'[1]INTERNAL PARAMETERS-1'!$B$5:$J$44,3,FALSE)</f>
        <v>4.1906616324698671</v>
      </c>
      <c r="BF27" s="47">
        <f>SSPYLD1!BF27*VLOOKUP(SSPYLD2!BF$4,'[1]INTERNAL PARAMETERS-1'!$B$5:$J$44,5,FALSE)*VLOOKUP(SSPYLD2!BF$4,'[1]INTERNAL PARAMETERS-1'!$B$5:$J$44,6,FALSE)*VLOOKUP(SSPYLD2!BF$4,'[1]INTERNAL PARAMETERS-1'!$B$5:$J$44,3,FALSE) + SSPYLD1!BF27*(1-VLOOKUP(SSPYLD2!BF$4,'[1]INTERNAL PARAMETERS-1'!$B$5:$J$44,5,FALSE))*VLOOKUP(SSPYLD2!BF$4,'[1]INTERNAL PARAMETERS-1'!$B$5:$J$44,8,FALSE)*VLOOKUP(SSPYLD2!BF$4,'[1]INTERNAL PARAMETERS-1'!$B$5:$J$44,3,FALSE)</f>
        <v>0</v>
      </c>
      <c r="BG27" s="47">
        <f>SSPYLD1!BG27*VLOOKUP(SSPYLD2!BG$4,'[1]INTERNAL PARAMETERS-1'!$B$5:$J$44,5,FALSE)*VLOOKUP(SSPYLD2!BG$4,'[1]INTERNAL PARAMETERS-1'!$B$5:$J$44,6,FALSE)*VLOOKUP(SSPYLD2!BG$4,'[1]INTERNAL PARAMETERS-1'!$B$5:$J$44,3,FALSE) + SSPYLD1!BG27*(1-VLOOKUP(SSPYLD2!BG$4,'[1]INTERNAL PARAMETERS-1'!$B$5:$J$44,5,FALSE))*VLOOKUP(SSPYLD2!BG$4,'[1]INTERNAL PARAMETERS-1'!$B$5:$J$44,8,FALSE)*VLOOKUP(SSPYLD2!BG$4,'[1]INTERNAL PARAMETERS-1'!$B$5:$J$44,3,FALSE)</f>
        <v>1.7958470200465175</v>
      </c>
      <c r="BH27" s="47">
        <f>SSPYLD1!BH27*VLOOKUP(SSPYLD2!BH$4,'[1]INTERNAL PARAMETERS-1'!$B$5:$J$44,5,FALSE)*VLOOKUP(SSPYLD2!BH$4,'[1]INTERNAL PARAMETERS-1'!$B$5:$J$44,6,FALSE)*VLOOKUP(SSPYLD2!BH$4,'[1]INTERNAL PARAMETERS-1'!$B$5:$J$44,3,FALSE) + SSPYLD1!BH27*(1-VLOOKUP(SSPYLD2!BH$4,'[1]INTERNAL PARAMETERS-1'!$B$5:$J$44,5,FALSE))*VLOOKUP(SSPYLD2!BH$4,'[1]INTERNAL PARAMETERS-1'!$B$5:$J$44,8,FALSE)*VLOOKUP(SSPYLD2!BH$4,'[1]INTERNAL PARAMETERS-1'!$B$5:$J$44,3,FALSE)</f>
        <v>6.8243757868613622E-3</v>
      </c>
      <c r="BI27" s="47">
        <f>SSPYLD1!BI27*VLOOKUP(SSPYLD2!BI$4,'[1]INTERNAL PARAMETERS-1'!$B$5:$J$44,5,FALSE)*VLOOKUP(SSPYLD2!BI$4,'[1]INTERNAL PARAMETERS-1'!$B$5:$J$44,6,FALSE)*VLOOKUP(SSPYLD2!BI$4,'[1]INTERNAL PARAMETERS-1'!$B$5:$J$44,3,FALSE) + SSPYLD1!BI27*(1-VLOOKUP(SSPYLD2!BI$4,'[1]INTERNAL PARAMETERS-1'!$B$5:$J$44,5,FALSE))*VLOOKUP(SSPYLD2!BI$4,'[1]INTERNAL PARAMETERS-1'!$B$5:$J$44,8,FALSE)*VLOOKUP(SSPYLD2!BI$4,'[1]INTERNAL PARAMETERS-1'!$B$5:$J$44,3,FALSE)</f>
        <v>0</v>
      </c>
      <c r="BJ27" s="47">
        <f>SSPYLD1!BJ27*VLOOKUP(SSPYLD2!BJ$4,'[1]INTERNAL PARAMETERS-1'!$B$5:$J$44,5,FALSE)*VLOOKUP(SSPYLD2!BJ$4,'[1]INTERNAL PARAMETERS-1'!$B$5:$J$44,6,FALSE)*VLOOKUP(SSPYLD2!BJ$4,'[1]INTERNAL PARAMETERS-1'!$B$5:$J$44,3,FALSE) + SSPYLD1!BJ27*(1-VLOOKUP(SSPYLD2!BJ$4,'[1]INTERNAL PARAMETERS-1'!$B$5:$J$44,5,FALSE))*VLOOKUP(SSPYLD2!BJ$4,'[1]INTERNAL PARAMETERS-1'!$B$5:$J$44,8,FALSE)*VLOOKUP(SSPYLD2!BJ$4,'[1]INTERNAL PARAMETERS-1'!$B$5:$J$44,3,FALSE)</f>
        <v>0.37246293889833809</v>
      </c>
      <c r="BK27" s="47">
        <f>SSPYLD1!BK27*VLOOKUP(SSPYLD2!BK$4,'[1]INTERNAL PARAMETERS-1'!$B$5:$J$44,5,FALSE)*VLOOKUP(SSPYLD2!BK$4,'[1]INTERNAL PARAMETERS-1'!$B$5:$J$44,6,FALSE)*VLOOKUP(SSPYLD2!BK$4,'[1]INTERNAL PARAMETERS-1'!$B$5:$J$44,3,FALSE) + SSPYLD1!BK27*(1-VLOOKUP(SSPYLD2!BK$4,'[1]INTERNAL PARAMETERS-1'!$B$5:$J$44,5,FALSE))*VLOOKUP(SSPYLD2!BK$4,'[1]INTERNAL PARAMETERS-1'!$B$5:$J$44,8,FALSE)*VLOOKUP(SSPYLD2!BK$4,'[1]INTERNAL PARAMETERS-1'!$B$5:$J$44,3,FALSE)</f>
        <v>0.51049766046045753</v>
      </c>
      <c r="BL27" s="47">
        <f>SSPYLD1!BL27*VLOOKUP(SSPYLD2!BL$4,'[1]INTERNAL PARAMETERS-1'!$B$5:$J$44,5,FALSE)*VLOOKUP(SSPYLD2!BL$4,'[1]INTERNAL PARAMETERS-1'!$B$5:$J$44,6,FALSE)*VLOOKUP(SSPYLD2!BL$4,'[1]INTERNAL PARAMETERS-1'!$B$5:$J$44,3,FALSE) + SSPYLD1!BL27*(1-VLOOKUP(SSPYLD2!BL$4,'[1]INTERNAL PARAMETERS-1'!$B$5:$J$44,5,FALSE))*VLOOKUP(SSPYLD2!BL$4,'[1]INTERNAL PARAMETERS-1'!$B$5:$J$44,8,FALSE)*VLOOKUP(SSPYLD2!BL$4,'[1]INTERNAL PARAMETERS-1'!$B$5:$J$44,3,FALSE)</f>
        <v>1.9304925613968769</v>
      </c>
      <c r="BM27" s="47">
        <f>SSPYLD1!BM27*VLOOKUP(SSPYLD2!BM$4,'[1]INTERNAL PARAMETERS-1'!$B$5:$J$44,5,FALSE)*VLOOKUP(SSPYLD2!BM$4,'[1]INTERNAL PARAMETERS-1'!$B$5:$J$44,6,FALSE)*VLOOKUP(SSPYLD2!BM$4,'[1]INTERNAL PARAMETERS-1'!$B$5:$J$44,3,FALSE) + SSPYLD1!BM27*(1-VLOOKUP(SSPYLD2!BM$4,'[1]INTERNAL PARAMETERS-1'!$B$5:$J$44,5,FALSE))*VLOOKUP(SSPYLD2!BM$4,'[1]INTERNAL PARAMETERS-1'!$B$5:$J$44,8,FALSE)*VLOOKUP(SSPYLD2!BM$4,'[1]INTERNAL PARAMETERS-1'!$B$5:$J$44,3,FALSE)</f>
        <v>0.37604082617698598</v>
      </c>
      <c r="BN27" s="47">
        <f>SSPYLD1!BN27*VLOOKUP(SSPYLD2!BN$4,'[1]INTERNAL PARAMETERS-1'!$B$5:$J$44,5,FALSE)*VLOOKUP(SSPYLD2!BN$4,'[1]INTERNAL PARAMETERS-1'!$B$5:$J$44,6,FALSE)*VLOOKUP(SSPYLD2!BN$4,'[1]INTERNAL PARAMETERS-1'!$B$5:$J$44,3,FALSE) + SSPYLD1!BN27*(1-VLOOKUP(SSPYLD2!BN$4,'[1]INTERNAL PARAMETERS-1'!$B$5:$J$44,5,FALSE))*VLOOKUP(SSPYLD2!BN$4,'[1]INTERNAL PARAMETERS-1'!$B$5:$J$44,8,FALSE)*VLOOKUP(SSPYLD2!BN$4,'[1]INTERNAL PARAMETERS-1'!$B$5:$J$44,3,FALSE)</f>
        <v>0.42538986678130064</v>
      </c>
      <c r="BO27" s="47">
        <f>SSPYLD1!BO27*VLOOKUP(SSPYLD2!BO$4,'[1]INTERNAL PARAMETERS-1'!$B$5:$J$44,5,FALSE)*VLOOKUP(SSPYLD2!BO$4,'[1]INTERNAL PARAMETERS-1'!$B$5:$J$44,6,FALSE)*VLOOKUP(SSPYLD2!BO$4,'[1]INTERNAL PARAMETERS-1'!$B$5:$J$44,3,FALSE) + SSPYLD1!BO27*(1-VLOOKUP(SSPYLD2!BO$4,'[1]INTERNAL PARAMETERS-1'!$B$5:$J$44,5,FALSE))*VLOOKUP(SSPYLD2!BO$4,'[1]INTERNAL PARAMETERS-1'!$B$5:$J$44,8,FALSE)*VLOOKUP(SSPYLD2!BO$4,'[1]INTERNAL PARAMETERS-1'!$B$5:$J$44,3,FALSE)</f>
        <v>0.31728313562575527</v>
      </c>
      <c r="BP27" s="47">
        <f>SSPYLD1!BP27*VLOOKUP(SSPYLD2!BP$4,'[1]INTERNAL PARAMETERS-1'!$B$5:$J$44,5,FALSE)*VLOOKUP(SSPYLD2!BP$4,'[1]INTERNAL PARAMETERS-1'!$B$5:$J$44,6,FALSE)*VLOOKUP(SSPYLD2!BP$4,'[1]INTERNAL PARAMETERS-1'!$B$5:$J$44,3,FALSE) + SSPYLD1!BP27*(1-VLOOKUP(SSPYLD2!BP$4,'[1]INTERNAL PARAMETERS-1'!$B$5:$J$44,5,FALSE))*VLOOKUP(SSPYLD2!BP$4,'[1]INTERNAL PARAMETERS-1'!$B$5:$J$44,8,FALSE)*VLOOKUP(SSPYLD2!BP$4,'[1]INTERNAL PARAMETERS-1'!$B$5:$J$44,3,FALSE)</f>
        <v>2.4723704545285226E-2</v>
      </c>
      <c r="BQ27" s="47">
        <f>SSPYLD1!BQ27*VLOOKUP(SSPYLD2!BQ$4,'[1]INTERNAL PARAMETERS-1'!$B$5:$J$44,5,FALSE)*VLOOKUP(SSPYLD2!BQ$4,'[1]INTERNAL PARAMETERS-1'!$B$5:$J$44,6,FALSE)*VLOOKUP(SSPYLD2!BQ$4,'[1]INTERNAL PARAMETERS-1'!$B$5:$J$44,3,FALSE) + SSPYLD1!BQ27*(1-VLOOKUP(SSPYLD2!BQ$4,'[1]INTERNAL PARAMETERS-1'!$B$5:$J$44,5,FALSE))*VLOOKUP(SSPYLD2!BQ$4,'[1]INTERNAL PARAMETERS-1'!$B$5:$J$44,8,FALSE)*VLOOKUP(SSPYLD2!BQ$4,'[1]INTERNAL PARAMETERS-1'!$B$5:$J$44,3,FALSE)</f>
        <v>1.4839210143914183</v>
      </c>
      <c r="BR27" s="47">
        <f>SSPYLD1!BR27*VLOOKUP(SSPYLD2!BR$4,'[1]INTERNAL PARAMETERS-1'!$B$5:$J$44,5,FALSE)*VLOOKUP(SSPYLD2!BR$4,'[1]INTERNAL PARAMETERS-1'!$B$5:$J$44,6,FALSE)*VLOOKUP(SSPYLD2!BR$4,'[1]INTERNAL PARAMETERS-1'!$B$5:$J$44,3,FALSE) + SSPYLD1!BR27*(1-VLOOKUP(SSPYLD2!BR$4,'[1]INTERNAL PARAMETERS-1'!$B$5:$J$44,5,FALSE))*VLOOKUP(SSPYLD2!BR$4,'[1]INTERNAL PARAMETERS-1'!$B$5:$J$44,8,FALSE)*VLOOKUP(SSPYLD2!BR$4,'[1]INTERNAL PARAMETERS-1'!$B$5:$J$44,3,FALSE)</f>
        <v>6.2195236876204499E-2</v>
      </c>
      <c r="BS27" s="47">
        <f>SSPYLD1!BS27*VLOOKUP(SSPYLD2!BS$4,'[1]INTERNAL PARAMETERS-1'!$B$5:$J$44,5,FALSE)*VLOOKUP(SSPYLD2!BS$4,'[1]INTERNAL PARAMETERS-1'!$B$5:$J$44,6,FALSE)*VLOOKUP(SSPYLD2!BS$4,'[1]INTERNAL PARAMETERS-1'!$B$5:$J$44,3,FALSE) + SSPYLD1!BS27*(1-VLOOKUP(SSPYLD2!BS$4,'[1]INTERNAL PARAMETERS-1'!$B$5:$J$44,5,FALSE))*VLOOKUP(SSPYLD2!BS$4,'[1]INTERNAL PARAMETERS-1'!$B$5:$J$44,8,FALSE)*VLOOKUP(SSPYLD2!BS$4,'[1]INTERNAL PARAMETERS-1'!$B$5:$J$44,3,FALSE)</f>
        <v>6.1684172676656933E-3</v>
      </c>
      <c r="BT27" s="47">
        <f>SSPYLD1!BT27*VLOOKUP(SSPYLD2!BT$4,'[1]INTERNAL PARAMETERS-1'!$B$5:$J$44,5,FALSE)*VLOOKUP(SSPYLD2!BT$4,'[1]INTERNAL PARAMETERS-1'!$B$5:$J$44,6,FALSE)*VLOOKUP(SSPYLD2!BT$4,'[1]INTERNAL PARAMETERS-1'!$B$5:$J$44,3,FALSE) + SSPYLD1!BT27*(1-VLOOKUP(SSPYLD2!BT$4,'[1]INTERNAL PARAMETERS-1'!$B$5:$J$44,5,FALSE))*VLOOKUP(SSPYLD2!BT$4,'[1]INTERNAL PARAMETERS-1'!$B$5:$J$44,8,FALSE)*VLOOKUP(SSPYLD2!BT$4,'[1]INTERNAL PARAMETERS-1'!$B$5:$J$44,3,FALSE)</f>
        <v>0</v>
      </c>
      <c r="BU27" s="47">
        <f>SSPYLD1!BU27*VLOOKUP(SSPYLD2!BU$4,'[1]INTERNAL PARAMETERS-1'!$B$5:$J$44,5,FALSE)*VLOOKUP(SSPYLD2!BU$4,'[1]INTERNAL PARAMETERS-1'!$B$5:$J$44,6,FALSE)*VLOOKUP(SSPYLD2!BU$4,'[1]INTERNAL PARAMETERS-1'!$B$5:$J$44,3,FALSE) + SSPYLD1!BU27*(1-VLOOKUP(SSPYLD2!BU$4,'[1]INTERNAL PARAMETERS-1'!$B$5:$J$44,5,FALSE))*VLOOKUP(SSPYLD2!BU$4,'[1]INTERNAL PARAMETERS-1'!$B$5:$J$44,8,FALSE)*VLOOKUP(SSPYLD2!BU$4,'[1]INTERNAL PARAMETERS-1'!$B$5:$J$44,3,FALSE)</f>
        <v>0</v>
      </c>
      <c r="BV27" s="47">
        <f>SSPYLD1!BV27*VLOOKUP(SSPYLD2!BV$4,'[1]INTERNAL PARAMETERS-1'!$B$5:$J$44,5,FALSE)*VLOOKUP(SSPYLD2!BV$4,'[1]INTERNAL PARAMETERS-1'!$B$5:$J$44,6,FALSE)*VLOOKUP(SSPYLD2!BV$4,'[1]INTERNAL PARAMETERS-1'!$B$5:$J$44,3,FALSE) + SSPYLD1!BV27*(1-VLOOKUP(SSPYLD2!BV$4,'[1]INTERNAL PARAMETERS-1'!$B$5:$J$44,5,FALSE))*VLOOKUP(SSPYLD2!BV$4,'[1]INTERNAL PARAMETERS-1'!$B$5:$J$44,8,FALSE)*VLOOKUP(SSPYLD2!BV$4,'[1]INTERNAL PARAMETERS-1'!$B$5:$J$44,3,FALSE)</f>
        <v>0</v>
      </c>
      <c r="BW27" s="47">
        <f>SSPYLD1!BW27*VLOOKUP(SSPYLD2!BW$4,'[1]INTERNAL PARAMETERS-1'!$B$5:$J$44,5,FALSE)*VLOOKUP(SSPYLD2!BW$4,'[1]INTERNAL PARAMETERS-1'!$B$5:$J$44,6,FALSE)*VLOOKUP(SSPYLD2!BW$4,'[1]INTERNAL PARAMETERS-1'!$B$5:$J$44,3,FALSE) + SSPYLD1!BW27*(1-VLOOKUP(SSPYLD2!BW$4,'[1]INTERNAL PARAMETERS-1'!$B$5:$J$44,5,FALSE))*VLOOKUP(SSPYLD2!BW$4,'[1]INTERNAL PARAMETERS-1'!$B$5:$J$44,8,FALSE)*VLOOKUP(SSPYLD2!BW$4,'[1]INTERNAL PARAMETERS-1'!$B$5:$J$44,3,FALSE)</f>
        <v>0</v>
      </c>
      <c r="BX27" s="47">
        <f>SSPYLD1!BX27*VLOOKUP(SSPYLD2!BX$4,'[1]INTERNAL PARAMETERS-1'!$B$5:$J$44,5,FALSE)*VLOOKUP(SSPYLD2!BX$4,'[1]INTERNAL PARAMETERS-1'!$B$5:$J$44,6,FALSE)*VLOOKUP(SSPYLD2!BX$4,'[1]INTERNAL PARAMETERS-1'!$B$5:$J$44,3,FALSE) + SSPYLD1!BX27*(1-VLOOKUP(SSPYLD2!BX$4,'[1]INTERNAL PARAMETERS-1'!$B$5:$J$44,5,FALSE))*VLOOKUP(SSPYLD2!BX$4,'[1]INTERNAL PARAMETERS-1'!$B$5:$J$44,8,FALSE)*VLOOKUP(SSPYLD2!BX$4,'[1]INTERNAL PARAMETERS-1'!$B$5:$J$44,3,FALSE)</f>
        <v>0</v>
      </c>
      <c r="BY27" s="47">
        <f>SSPYLD1!BY27*VLOOKUP(SSPYLD2!BY$4,'[1]INTERNAL PARAMETERS-1'!$B$5:$J$44,5,FALSE)*VLOOKUP(SSPYLD2!BY$4,'[1]INTERNAL PARAMETERS-1'!$B$5:$J$44,6,FALSE)*VLOOKUP(SSPYLD2!BY$4,'[1]INTERNAL PARAMETERS-1'!$B$5:$J$44,3,FALSE) + SSPYLD1!BY27*(1-VLOOKUP(SSPYLD2!BY$4,'[1]INTERNAL PARAMETERS-1'!$B$5:$J$44,5,FALSE))*VLOOKUP(SSPYLD2!BY$4,'[1]INTERNAL PARAMETERS-1'!$B$5:$J$44,8,FALSE)*VLOOKUP(SSPYLD2!BY$4,'[1]INTERNAL PARAMETERS-1'!$B$5:$J$44,3,FALSE)</f>
        <v>0</v>
      </c>
      <c r="BZ27" s="47">
        <f>SSPYLD1!BZ27*VLOOKUP(SSPYLD2!BZ$4,'[1]INTERNAL PARAMETERS-1'!$B$5:$J$44,5,FALSE)*VLOOKUP(SSPYLD2!BZ$4,'[1]INTERNAL PARAMETERS-1'!$B$5:$J$44,6,FALSE)*VLOOKUP(SSPYLD2!BZ$4,'[1]INTERNAL PARAMETERS-1'!$B$5:$J$44,3,FALSE) + SSPYLD1!BZ27*(1-VLOOKUP(SSPYLD2!BZ$4,'[1]INTERNAL PARAMETERS-1'!$B$5:$J$44,5,FALSE))*VLOOKUP(SSPYLD2!BZ$4,'[1]INTERNAL PARAMETERS-1'!$B$5:$J$44,8,FALSE)*VLOOKUP(SSPYLD2!BZ$4,'[1]INTERNAL PARAMETERS-1'!$B$5:$J$44,3,FALSE)</f>
        <v>6.2907675630034165E-3</v>
      </c>
      <c r="CA27" s="47">
        <f>SSPYLD1!CA27*VLOOKUP(SSPYLD2!CA$4,'[1]INTERNAL PARAMETERS-1'!$B$5:$J$44,5,FALSE)*VLOOKUP(SSPYLD2!CA$4,'[1]INTERNAL PARAMETERS-1'!$B$5:$J$44,6,FALSE)*VLOOKUP(SSPYLD2!CA$4,'[1]INTERNAL PARAMETERS-1'!$B$5:$J$44,3,FALSE) + SSPYLD1!CA27*(1-VLOOKUP(SSPYLD2!CA$4,'[1]INTERNAL PARAMETERS-1'!$B$5:$J$44,5,FALSE))*VLOOKUP(SSPYLD2!CA$4,'[1]INTERNAL PARAMETERS-1'!$B$5:$J$44,8,FALSE)*VLOOKUP(SSPYLD2!CA$4,'[1]INTERNAL PARAMETERS-1'!$B$5:$J$44,3,FALSE)</f>
        <v>0</v>
      </c>
      <c r="CB27" s="47">
        <f>SSPYLD1!CB27*VLOOKUP(SSPYLD2!CB$4,'[1]INTERNAL PARAMETERS-1'!$B$5:$J$44,5,FALSE)*VLOOKUP(SSPYLD2!CB$4,'[1]INTERNAL PARAMETERS-1'!$B$5:$J$44,6,FALSE)*VLOOKUP(SSPYLD2!CB$4,'[1]INTERNAL PARAMETERS-1'!$B$5:$J$44,3,FALSE) + SSPYLD1!CB27*(1-VLOOKUP(SSPYLD2!CB$4,'[1]INTERNAL PARAMETERS-1'!$B$5:$J$44,5,FALSE))*VLOOKUP(SSPYLD2!CB$4,'[1]INTERNAL PARAMETERS-1'!$B$5:$J$44,8,FALSE)*VLOOKUP(SSPYLD2!CB$4,'[1]INTERNAL PARAMETERS-1'!$B$5:$J$44,3,FALSE)</f>
        <v>0</v>
      </c>
      <c r="CC27" s="47">
        <f>SSPYLD1!CC27*VLOOKUP(SSPYLD2!CC$4,'[1]INTERNAL PARAMETERS-1'!$B$5:$J$44,5,FALSE)*VLOOKUP(SSPYLD2!CC$4,'[1]INTERNAL PARAMETERS-1'!$B$5:$J$44,6,FALSE)*VLOOKUP(SSPYLD2!CC$4,'[1]INTERNAL PARAMETERS-1'!$B$5:$J$44,3,FALSE) + SSPYLD1!CC27*(1-VLOOKUP(SSPYLD2!CC$4,'[1]INTERNAL PARAMETERS-1'!$B$5:$J$44,5,FALSE))*VLOOKUP(SSPYLD2!CC$4,'[1]INTERNAL PARAMETERS-1'!$B$5:$J$44,8,FALSE)*VLOOKUP(SSPYLD2!CC$4,'[1]INTERNAL PARAMETERS-1'!$B$5:$J$44,3,FALSE)</f>
        <v>1.3604981942551348E-2</v>
      </c>
      <c r="CD27" s="47">
        <f>SSPYLD1!CD27*VLOOKUP(SSPYLD2!CD$4,'[1]INTERNAL PARAMETERS-1'!$B$5:$J$44,5,FALSE)*VLOOKUP(SSPYLD2!CD$4,'[1]INTERNAL PARAMETERS-1'!$B$5:$J$44,6,FALSE)*VLOOKUP(SSPYLD2!CD$4,'[1]INTERNAL PARAMETERS-1'!$B$5:$J$44,3,FALSE) + SSPYLD1!CD27*(1-VLOOKUP(SSPYLD2!CD$4,'[1]INTERNAL PARAMETERS-1'!$B$5:$J$44,5,FALSE))*VLOOKUP(SSPYLD2!CD$4,'[1]INTERNAL PARAMETERS-1'!$B$5:$J$44,8,FALSE)*VLOOKUP(SSPYLD2!CD$4,'[1]INTERNAL PARAMETERS-1'!$B$5:$J$44,3,FALSE)</f>
        <v>2.9675087277973397E-2</v>
      </c>
      <c r="CE27" s="47">
        <f>SSPYLD1!CE27*VLOOKUP(SSPYLD2!CE$4,'[1]INTERNAL PARAMETERS-1'!$B$5:$J$44,5,FALSE)*VLOOKUP(SSPYLD2!CE$4,'[1]INTERNAL PARAMETERS-1'!$B$5:$J$44,6,FALSE)*VLOOKUP(SSPYLD2!CE$4,'[1]INTERNAL PARAMETERS-1'!$B$5:$J$44,3,FALSE) + SSPYLD1!CE27*(1-VLOOKUP(SSPYLD2!CE$4,'[1]INTERNAL PARAMETERS-1'!$B$5:$J$44,5,FALSE))*VLOOKUP(SSPYLD2!CE$4,'[1]INTERNAL PARAMETERS-1'!$B$5:$J$44,8,FALSE)*VLOOKUP(SSPYLD2!CE$4,'[1]INTERNAL PARAMETERS-1'!$B$5:$J$44,3,FALSE)</f>
        <v>5.6958705102330393E-2</v>
      </c>
      <c r="CF27" s="47">
        <f>SSPYLD1!CF27*VLOOKUP(SSPYLD2!CF$4,'[1]INTERNAL PARAMETERS-1'!$B$5:$J$44,5,FALSE)*VLOOKUP(SSPYLD2!CF$4,'[1]INTERNAL PARAMETERS-1'!$B$5:$J$44,6,FALSE)*VLOOKUP(SSPYLD2!CF$4,'[1]INTERNAL PARAMETERS-1'!$B$5:$J$44,3,FALSE) + SSPYLD1!CF27*(1-VLOOKUP(SSPYLD2!CF$4,'[1]INTERNAL PARAMETERS-1'!$B$5:$J$44,5,FALSE))*VLOOKUP(SSPYLD2!CF$4,'[1]INTERNAL PARAMETERS-1'!$B$5:$J$44,8,FALSE)*VLOOKUP(SSPYLD2!CF$4,'[1]INTERNAL PARAMETERS-1'!$B$5:$J$44,3,FALSE)</f>
        <v>6.8537023148377008E-2</v>
      </c>
      <c r="CG27" s="47">
        <f>SSPYLD1!CG27*VLOOKUP(SSPYLD2!CG$4,'[1]INTERNAL PARAMETERS-1'!$B$5:$J$44,5,FALSE)*VLOOKUP(SSPYLD2!CG$4,'[1]INTERNAL PARAMETERS-1'!$B$5:$J$44,6,FALSE)*VLOOKUP(SSPYLD2!CG$4,'[1]INTERNAL PARAMETERS-1'!$B$5:$J$44,3,FALSE) + SSPYLD1!CG27*(1-VLOOKUP(SSPYLD2!CG$4,'[1]INTERNAL PARAMETERS-1'!$B$5:$J$44,5,FALSE))*VLOOKUP(SSPYLD2!CG$4,'[1]INTERNAL PARAMETERS-1'!$B$5:$J$44,8,FALSE)*VLOOKUP(SSPYLD2!CG$4,'[1]INTERNAL PARAMETERS-1'!$B$5:$J$44,3,FALSE)</f>
        <v>8.2574361395261876E-4</v>
      </c>
      <c r="CH27" s="46">
        <f>SSPYLD1!CH27*VLOOKUP(SSPYLD2!CH$4,'[1]INTERNAL PARAMETERS-1'!$B$5:$J$44,5,FALSE)*VLOOKUP(SSPYLD2!CH$4,'[1]INTERNAL PARAMETERS-1'!$B$5:$J$44,6,FALSE)*VLOOKUP(SSPYLD2!CH$4,'[1]INTERNAL PARAMETERS-1'!$B$5:$J$44,3,FALSE) + SSPYLD1!CH27*(1-VLOOKUP(SSPYLD2!CH$4,'[1]INTERNAL PARAMETERS-1'!$B$5:$J$44,5,FALSE))*VLOOKUP(SSPYLD2!CH$4,'[1]INTERNAL PARAMETERS-1'!$B$5:$J$44,8,FALSE)*VLOOKUP(SSPYLD2!CH$4,'[1]INTERNAL PARAMETERS-1'!$B$5:$J$44,3,FALSE)</f>
        <v>0</v>
      </c>
      <c r="CJ27" s="48">
        <f t="shared" si="0"/>
        <v>1417.0938207961492</v>
      </c>
      <c r="CK27" s="46">
        <f t="shared" si="1"/>
        <v>24.791301227418444</v>
      </c>
    </row>
    <row r="28" spans="2:89" x14ac:dyDescent="0.4">
      <c r="B28" s="61" t="s">
        <v>5</v>
      </c>
      <c r="C28" s="60" t="s">
        <v>50</v>
      </c>
      <c r="D28" s="60" t="s">
        <v>62</v>
      </c>
      <c r="E28" s="135">
        <f>'S Str&amp;Pad'!X28</f>
        <v>1655.8245468841678</v>
      </c>
      <c r="F28" s="59">
        <f>'[1]INTERNAL PARAMETERS-1'!M10</f>
        <v>58.935000000000002</v>
      </c>
      <c r="G28" s="48">
        <f>SSPYLD1!G28*VLOOKUP(SSPYLD2!G$4,'[1]INTERNAL PARAMETERS-1'!$B$5:$J$44,5,FALSE)*VLOOKUP(SSPYLD2!G$4,'[1]INTERNAL PARAMETERS-1'!$B$5:$J$44,7,FALSE)*SSPYLD2!$F28 + SSPYLD1!G28*(1-VLOOKUP(SSPYLD2!G$4,'[1]INTERNAL PARAMETERS-1'!$B$5:$J$44,5,FALSE))*VLOOKUP(SSPYLD2!G$4,'[1]INTERNAL PARAMETERS-1'!$B$5:$J$44,9,FALSE)*SSPYLD2!$F28</f>
        <v>406.20394401277997</v>
      </c>
      <c r="H28" s="47">
        <f>SSPYLD1!H28*VLOOKUP(SSPYLD2!H$4,'[1]INTERNAL PARAMETERS-1'!$B$5:$J$44,5,FALSE)*VLOOKUP(SSPYLD2!H$4,'[1]INTERNAL PARAMETERS-1'!$B$5:$J$44,7,FALSE)*SSPYLD2!$F28 + SSPYLD1!H28*(1-VLOOKUP(SSPYLD2!H$4,'[1]INTERNAL PARAMETERS-1'!$B$5:$J$44,5,FALSE))*VLOOKUP(SSPYLD2!H$4,'[1]INTERNAL PARAMETERS-1'!$B$5:$J$44,9,FALSE)*SSPYLD2!$F28</f>
        <v>168.11338780696778</v>
      </c>
      <c r="I28" s="47">
        <f>SSPYLD1!I28*VLOOKUP(SSPYLD2!I$4,'[1]INTERNAL PARAMETERS-1'!$B$5:$J$44,5,FALSE)*VLOOKUP(SSPYLD2!I$4,'[1]INTERNAL PARAMETERS-1'!$B$5:$J$44,7,FALSE)*SSPYLD2!$F28 + SSPYLD1!I28*(1-VLOOKUP(SSPYLD2!I$4,'[1]INTERNAL PARAMETERS-1'!$B$5:$J$44,5,FALSE))*VLOOKUP(SSPYLD2!I$4,'[1]INTERNAL PARAMETERS-1'!$B$5:$J$44,9,FALSE)*SSPYLD2!$F28</f>
        <v>272.27790990279874</v>
      </c>
      <c r="J28" s="47">
        <f>SSPYLD1!J28*VLOOKUP(SSPYLD2!J$4,'[1]INTERNAL PARAMETERS-1'!$B$5:$J$44,5,FALSE)*VLOOKUP(SSPYLD2!J$4,'[1]INTERNAL PARAMETERS-1'!$B$5:$J$44,7,FALSE)*SSPYLD2!$F28 + SSPYLD1!J28*(1-VLOOKUP(SSPYLD2!J$4,'[1]INTERNAL PARAMETERS-1'!$B$5:$J$44,5,FALSE))*VLOOKUP(SSPYLD2!J$4,'[1]INTERNAL PARAMETERS-1'!$B$5:$J$44,9,FALSE)*SSPYLD2!$F28</f>
        <v>0</v>
      </c>
      <c r="K28" s="47">
        <f>SSPYLD1!K28*VLOOKUP(SSPYLD2!K$4,'[1]INTERNAL PARAMETERS-1'!$B$5:$J$44,5,FALSE)*VLOOKUP(SSPYLD2!K$4,'[1]INTERNAL PARAMETERS-1'!$B$5:$J$44,7,FALSE)*SSPYLD2!$F28 + SSPYLD1!K28*(1-VLOOKUP(SSPYLD2!K$4,'[1]INTERNAL PARAMETERS-1'!$B$5:$J$44,5,FALSE))*VLOOKUP(SSPYLD2!K$4,'[1]INTERNAL PARAMETERS-1'!$B$5:$J$44,9,FALSE)*SSPYLD2!$F28</f>
        <v>5.4764786309052722</v>
      </c>
      <c r="L28" s="47">
        <f>SSPYLD1!L28*VLOOKUP(SSPYLD2!L$4,'[1]INTERNAL PARAMETERS-1'!$B$5:$J$44,5,FALSE)*VLOOKUP(SSPYLD2!L$4,'[1]INTERNAL PARAMETERS-1'!$B$5:$J$44,7,FALSE)*SSPYLD2!$F28 + SSPYLD1!L28*(1-VLOOKUP(SSPYLD2!L$4,'[1]INTERNAL PARAMETERS-1'!$B$5:$J$44,5,FALSE))*VLOOKUP(SSPYLD2!L$4,'[1]INTERNAL PARAMETERS-1'!$B$5:$J$44,9,FALSE)*SSPYLD2!$F28</f>
        <v>0</v>
      </c>
      <c r="M28" s="47">
        <f>SSPYLD1!M28*VLOOKUP(SSPYLD2!M$4,'[1]INTERNAL PARAMETERS-1'!$B$5:$J$44,5,FALSE)*VLOOKUP(SSPYLD2!M$4,'[1]INTERNAL PARAMETERS-1'!$B$5:$J$44,7,FALSE)*SSPYLD2!$F28 + SSPYLD1!M28*(1-VLOOKUP(SSPYLD2!M$4,'[1]INTERNAL PARAMETERS-1'!$B$5:$J$44,5,FALSE))*VLOOKUP(SSPYLD2!M$4,'[1]INTERNAL PARAMETERS-1'!$B$5:$J$44,9,FALSE)*SSPYLD2!$F28</f>
        <v>2.8823494700012215</v>
      </c>
      <c r="N28" s="47">
        <f>SSPYLD1!N28*VLOOKUP(SSPYLD2!N$4,'[1]INTERNAL PARAMETERS-1'!$B$5:$J$44,5,FALSE)*VLOOKUP(SSPYLD2!N$4,'[1]INTERNAL PARAMETERS-1'!$B$5:$J$44,7,FALSE)*SSPYLD2!$F28 + SSPYLD1!N28*(1-VLOOKUP(SSPYLD2!N$4,'[1]INTERNAL PARAMETERS-1'!$B$5:$J$44,5,FALSE))*VLOOKUP(SSPYLD2!N$4,'[1]INTERNAL PARAMETERS-1'!$B$5:$J$44,9,FALSE)*SSPYLD2!$F28</f>
        <v>0.98377198325097992</v>
      </c>
      <c r="O28" s="47">
        <f>SSPYLD1!O28*VLOOKUP(SSPYLD2!O$4,'[1]INTERNAL PARAMETERS-1'!$B$5:$J$44,5,FALSE)*VLOOKUP(SSPYLD2!O$4,'[1]INTERNAL PARAMETERS-1'!$B$5:$J$44,7,FALSE)*SSPYLD2!$F28 + SSPYLD1!O28*(1-VLOOKUP(SSPYLD2!O$4,'[1]INTERNAL PARAMETERS-1'!$B$5:$J$44,5,FALSE))*VLOOKUP(SSPYLD2!O$4,'[1]INTERNAL PARAMETERS-1'!$B$5:$J$44,9,FALSE)*SSPYLD2!$F28</f>
        <v>0</v>
      </c>
      <c r="P28" s="47">
        <f>SSPYLD1!P28*VLOOKUP(SSPYLD2!P$4,'[1]INTERNAL PARAMETERS-1'!$B$5:$J$44,5,FALSE)*VLOOKUP(SSPYLD2!P$4,'[1]INTERNAL PARAMETERS-1'!$B$5:$J$44,7,FALSE)*SSPYLD2!$F28 + SSPYLD1!P28*(1-VLOOKUP(SSPYLD2!P$4,'[1]INTERNAL PARAMETERS-1'!$B$5:$J$44,5,FALSE))*VLOOKUP(SSPYLD2!P$4,'[1]INTERNAL PARAMETERS-1'!$B$5:$J$44,9,FALSE)*SSPYLD2!$F28</f>
        <v>0</v>
      </c>
      <c r="Q28" s="47">
        <f>SSPYLD1!Q28*VLOOKUP(SSPYLD2!Q$4,'[1]INTERNAL PARAMETERS-1'!$B$5:$J$44,5,FALSE)*VLOOKUP(SSPYLD2!Q$4,'[1]INTERNAL PARAMETERS-1'!$B$5:$J$44,7,FALSE)*SSPYLD2!$F28 + SSPYLD1!Q28*(1-VLOOKUP(SSPYLD2!Q$4,'[1]INTERNAL PARAMETERS-1'!$B$5:$J$44,5,FALSE))*VLOOKUP(SSPYLD2!Q$4,'[1]INTERNAL PARAMETERS-1'!$B$5:$J$44,9,FALSE)*SSPYLD2!$F28</f>
        <v>0</v>
      </c>
      <c r="R28" s="47">
        <f>SSPYLD1!R28*VLOOKUP(SSPYLD2!R$4,'[1]INTERNAL PARAMETERS-1'!$B$5:$J$44,5,FALSE)*VLOOKUP(SSPYLD2!R$4,'[1]INTERNAL PARAMETERS-1'!$B$5:$J$44,7,FALSE)*SSPYLD2!$F28 + SSPYLD1!R28*(1-VLOOKUP(SSPYLD2!R$4,'[1]INTERNAL PARAMETERS-1'!$B$5:$J$44,5,FALSE))*VLOOKUP(SSPYLD2!R$4,'[1]INTERNAL PARAMETERS-1'!$B$5:$J$44,9,FALSE)*SSPYLD2!$F28</f>
        <v>2.2718025379319973</v>
      </c>
      <c r="S28" s="47">
        <f>SSPYLD1!S28*VLOOKUP(SSPYLD2!S$4,'[1]INTERNAL PARAMETERS-1'!$B$5:$J$44,5,FALSE)*VLOOKUP(SSPYLD2!S$4,'[1]INTERNAL PARAMETERS-1'!$B$5:$J$44,7,FALSE)*SSPYLD2!$F28 + SSPYLD1!S28*(1-VLOOKUP(SSPYLD2!S$4,'[1]INTERNAL PARAMETERS-1'!$B$5:$J$44,5,FALSE))*VLOOKUP(SSPYLD2!S$4,'[1]INTERNAL PARAMETERS-1'!$B$5:$J$44,9,FALSE)*SSPYLD2!$F28</f>
        <v>44.693521662546807</v>
      </c>
      <c r="T28" s="47">
        <f>SSPYLD1!T28*VLOOKUP(SSPYLD2!T$4,'[1]INTERNAL PARAMETERS-1'!$B$5:$J$44,5,FALSE)*VLOOKUP(SSPYLD2!T$4,'[1]INTERNAL PARAMETERS-1'!$B$5:$J$44,7,FALSE)*SSPYLD2!$F28 + SSPYLD1!T28*(1-VLOOKUP(SSPYLD2!T$4,'[1]INTERNAL PARAMETERS-1'!$B$5:$J$44,5,FALSE))*VLOOKUP(SSPYLD2!T$4,'[1]INTERNAL PARAMETERS-1'!$B$5:$J$44,9,FALSE)*SSPYLD2!$F28</f>
        <v>6.6936202612470597</v>
      </c>
      <c r="U28" s="47">
        <f>SSPYLD1!U28*VLOOKUP(SSPYLD2!U$4,'[1]INTERNAL PARAMETERS-1'!$B$5:$J$44,5,FALSE)*VLOOKUP(SSPYLD2!U$4,'[1]INTERNAL PARAMETERS-1'!$B$5:$J$44,7,FALSE)*SSPYLD2!$F28 + SSPYLD1!U28*(1-VLOOKUP(SSPYLD2!U$4,'[1]INTERNAL PARAMETERS-1'!$B$5:$J$44,5,FALSE))*VLOOKUP(SSPYLD2!U$4,'[1]INTERNAL PARAMETERS-1'!$B$5:$J$44,9,FALSE)*SSPYLD2!$F28</f>
        <v>5.0425272634727856</v>
      </c>
      <c r="V28" s="47">
        <f>SSPYLD1!V28*VLOOKUP(SSPYLD2!V$4,'[1]INTERNAL PARAMETERS-1'!$B$5:$J$44,5,FALSE)*VLOOKUP(SSPYLD2!V$4,'[1]INTERNAL PARAMETERS-1'!$B$5:$J$44,7,FALSE)*SSPYLD2!$F28 + SSPYLD1!V28*(1-VLOOKUP(SSPYLD2!V$4,'[1]INTERNAL PARAMETERS-1'!$B$5:$J$44,5,FALSE))*VLOOKUP(SSPYLD2!V$4,'[1]INTERNAL PARAMETERS-1'!$B$5:$J$44,9,FALSE)*SSPYLD2!$F28</f>
        <v>20.738326586137934</v>
      </c>
      <c r="W28" s="47">
        <f>SSPYLD1!W28*VLOOKUP(SSPYLD2!W$4,'[1]INTERNAL PARAMETERS-1'!$B$5:$J$44,5,FALSE)*VLOOKUP(SSPYLD2!W$4,'[1]INTERNAL PARAMETERS-1'!$B$5:$J$44,7,FALSE)*SSPYLD2!$F28 + SSPYLD1!W28*(1-VLOOKUP(SSPYLD2!W$4,'[1]INTERNAL PARAMETERS-1'!$B$5:$J$44,5,FALSE))*VLOOKUP(SSPYLD2!W$4,'[1]INTERNAL PARAMETERS-1'!$B$5:$J$44,9,FALSE)*SSPYLD2!$F28</f>
        <v>0</v>
      </c>
      <c r="X28" s="47">
        <f>SSPYLD1!X28*VLOOKUP(SSPYLD2!X$4,'[1]INTERNAL PARAMETERS-1'!$B$5:$J$44,5,FALSE)*VLOOKUP(SSPYLD2!X$4,'[1]INTERNAL PARAMETERS-1'!$B$5:$J$44,7,FALSE)*SSPYLD2!$F28 + SSPYLD1!X28*(1-VLOOKUP(SSPYLD2!X$4,'[1]INTERNAL PARAMETERS-1'!$B$5:$J$44,5,FALSE))*VLOOKUP(SSPYLD2!X$4,'[1]INTERNAL PARAMETERS-1'!$B$5:$J$44,9,FALSE)*SSPYLD2!$F28</f>
        <v>0</v>
      </c>
      <c r="Y28" s="47">
        <f>SSPYLD1!Y28*VLOOKUP(SSPYLD2!Y$4,'[1]INTERNAL PARAMETERS-1'!$B$5:$J$44,5,FALSE)*VLOOKUP(SSPYLD2!Y$4,'[1]INTERNAL PARAMETERS-1'!$B$5:$J$44,7,FALSE)*SSPYLD2!$F28 + SSPYLD1!Y28*(1-VLOOKUP(SSPYLD2!Y$4,'[1]INTERNAL PARAMETERS-1'!$B$5:$J$44,5,FALSE))*VLOOKUP(SSPYLD2!Y$4,'[1]INTERNAL PARAMETERS-1'!$B$5:$J$44,9,FALSE)*SSPYLD2!$F28</f>
        <v>0</v>
      </c>
      <c r="Z28" s="47">
        <f>SSPYLD1!Z28*VLOOKUP(SSPYLD2!Z$4,'[1]INTERNAL PARAMETERS-1'!$B$5:$J$44,5,FALSE)*VLOOKUP(SSPYLD2!Z$4,'[1]INTERNAL PARAMETERS-1'!$B$5:$J$44,7,FALSE)*SSPYLD2!$F28 + SSPYLD1!Z28*(1-VLOOKUP(SSPYLD2!Z$4,'[1]INTERNAL PARAMETERS-1'!$B$5:$J$44,5,FALSE))*VLOOKUP(SSPYLD2!Z$4,'[1]INTERNAL PARAMETERS-1'!$B$5:$J$44,9,FALSE)*SSPYLD2!$F28</f>
        <v>0</v>
      </c>
      <c r="AA28" s="47">
        <f>SSPYLD1!AA28*VLOOKUP(SSPYLD2!AA$4,'[1]INTERNAL PARAMETERS-1'!$B$5:$J$44,5,FALSE)*VLOOKUP(SSPYLD2!AA$4,'[1]INTERNAL PARAMETERS-1'!$B$5:$J$44,7,FALSE)*SSPYLD2!$F28 + SSPYLD1!AA28*(1-VLOOKUP(SSPYLD2!AA$4,'[1]INTERNAL PARAMETERS-1'!$B$5:$J$44,5,FALSE))*VLOOKUP(SSPYLD2!AA$4,'[1]INTERNAL PARAMETERS-1'!$B$5:$J$44,9,FALSE)*SSPYLD2!$F28</f>
        <v>0</v>
      </c>
      <c r="AB28" s="47">
        <f>SSPYLD1!AB28*VLOOKUP(SSPYLD2!AB$4,'[1]INTERNAL PARAMETERS-1'!$B$5:$J$44,5,FALSE)*VLOOKUP(SSPYLD2!AB$4,'[1]INTERNAL PARAMETERS-1'!$B$5:$J$44,7,FALSE)*SSPYLD2!$F28 + SSPYLD1!AB28*(1-VLOOKUP(SSPYLD2!AB$4,'[1]INTERNAL PARAMETERS-1'!$B$5:$J$44,5,FALSE))*VLOOKUP(SSPYLD2!AB$4,'[1]INTERNAL PARAMETERS-1'!$B$5:$J$44,9,FALSE)*SSPYLD2!$F28</f>
        <v>0</v>
      </c>
      <c r="AC28" s="47">
        <f>SSPYLD1!AC28*VLOOKUP(SSPYLD2!AC$4,'[1]INTERNAL PARAMETERS-1'!$B$5:$J$44,5,FALSE)*VLOOKUP(SSPYLD2!AC$4,'[1]INTERNAL PARAMETERS-1'!$B$5:$J$44,7,FALSE)*SSPYLD2!$F28 + SSPYLD1!AC28*(1-VLOOKUP(SSPYLD2!AC$4,'[1]INTERNAL PARAMETERS-1'!$B$5:$J$44,5,FALSE))*VLOOKUP(SSPYLD2!AC$4,'[1]INTERNAL PARAMETERS-1'!$B$5:$J$44,9,FALSE)*SSPYLD2!$F28</f>
        <v>0</v>
      </c>
      <c r="AD28" s="47">
        <f>SSPYLD1!AD28*VLOOKUP(SSPYLD2!AD$4,'[1]INTERNAL PARAMETERS-1'!$B$5:$J$44,5,FALSE)*VLOOKUP(SSPYLD2!AD$4,'[1]INTERNAL PARAMETERS-1'!$B$5:$J$44,7,FALSE)*SSPYLD2!$F28 + SSPYLD1!AD28*(1-VLOOKUP(SSPYLD2!AD$4,'[1]INTERNAL PARAMETERS-1'!$B$5:$J$44,5,FALSE))*VLOOKUP(SSPYLD2!AD$4,'[1]INTERNAL PARAMETERS-1'!$B$5:$J$44,9,FALSE)*SSPYLD2!$F28</f>
        <v>0</v>
      </c>
      <c r="AE28" s="47">
        <f>SSPYLD1!AE28*VLOOKUP(SSPYLD2!AE$4,'[1]INTERNAL PARAMETERS-1'!$B$5:$J$44,5,FALSE)*VLOOKUP(SSPYLD2!AE$4,'[1]INTERNAL PARAMETERS-1'!$B$5:$J$44,7,FALSE)*SSPYLD2!$F28 + SSPYLD1!AE28*(1-VLOOKUP(SSPYLD2!AE$4,'[1]INTERNAL PARAMETERS-1'!$B$5:$J$44,5,FALSE))*VLOOKUP(SSPYLD2!AE$4,'[1]INTERNAL PARAMETERS-1'!$B$5:$J$44,9,FALSE)*SSPYLD2!$F28</f>
        <v>0</v>
      </c>
      <c r="AF28" s="47">
        <f>SSPYLD1!AF28*VLOOKUP(SSPYLD2!AF$4,'[1]INTERNAL PARAMETERS-1'!$B$5:$J$44,5,FALSE)*VLOOKUP(SSPYLD2!AF$4,'[1]INTERNAL PARAMETERS-1'!$B$5:$J$44,7,FALSE)*SSPYLD2!$F28 + SSPYLD1!AF28*(1-VLOOKUP(SSPYLD2!AF$4,'[1]INTERNAL PARAMETERS-1'!$B$5:$J$44,5,FALSE))*VLOOKUP(SSPYLD2!AF$4,'[1]INTERNAL PARAMETERS-1'!$B$5:$J$44,9,FALSE)*SSPYLD2!$F28</f>
        <v>1.5820938267059672</v>
      </c>
      <c r="AG28" s="47">
        <f>SSPYLD1!AG28*VLOOKUP(SSPYLD2!AG$4,'[1]INTERNAL PARAMETERS-1'!$B$5:$J$44,5,FALSE)*VLOOKUP(SSPYLD2!AG$4,'[1]INTERNAL PARAMETERS-1'!$B$5:$J$44,7,FALSE)*SSPYLD2!$F28 + SSPYLD1!AG28*(1-VLOOKUP(SSPYLD2!AG$4,'[1]INTERNAL PARAMETERS-1'!$B$5:$J$44,5,FALSE))*VLOOKUP(SSPYLD2!AG$4,'[1]INTERNAL PARAMETERS-1'!$B$5:$J$44,9,FALSE)*SSPYLD2!$F28</f>
        <v>2.4954404192111537</v>
      </c>
      <c r="AH28" s="47">
        <f>SSPYLD1!AH28*VLOOKUP(SSPYLD2!AH$4,'[1]INTERNAL PARAMETERS-1'!$B$5:$J$44,5,FALSE)*VLOOKUP(SSPYLD2!AH$4,'[1]INTERNAL PARAMETERS-1'!$B$5:$J$44,7,FALSE)*SSPYLD2!$F28 + SSPYLD1!AH28*(1-VLOOKUP(SSPYLD2!AH$4,'[1]INTERNAL PARAMETERS-1'!$B$5:$J$44,5,FALSE))*VLOOKUP(SSPYLD2!AH$4,'[1]INTERNAL PARAMETERS-1'!$B$5:$J$44,9,FALSE)*SSPYLD2!$F28</f>
        <v>0</v>
      </c>
      <c r="AI28" s="47">
        <f>SSPYLD1!AI28*VLOOKUP(SSPYLD2!AI$4,'[1]INTERNAL PARAMETERS-1'!$B$5:$J$44,5,FALSE)*VLOOKUP(SSPYLD2!AI$4,'[1]INTERNAL PARAMETERS-1'!$B$5:$J$44,7,FALSE)*SSPYLD2!$F28 + SSPYLD1!AI28*(1-VLOOKUP(SSPYLD2!AI$4,'[1]INTERNAL PARAMETERS-1'!$B$5:$J$44,5,FALSE))*VLOOKUP(SSPYLD2!AI$4,'[1]INTERNAL PARAMETERS-1'!$B$5:$J$44,9,FALSE)*SSPYLD2!$F28</f>
        <v>0.20283254188538044</v>
      </c>
      <c r="AJ28" s="47">
        <f>SSPYLD1!AJ28*VLOOKUP(SSPYLD2!AJ$4,'[1]INTERNAL PARAMETERS-1'!$B$5:$J$44,5,FALSE)*VLOOKUP(SSPYLD2!AJ$4,'[1]INTERNAL PARAMETERS-1'!$B$5:$J$44,7,FALSE)*SSPYLD2!$F28 + SSPYLD1!AJ28*(1-VLOOKUP(SSPYLD2!AJ$4,'[1]INTERNAL PARAMETERS-1'!$B$5:$J$44,5,FALSE))*VLOOKUP(SSPYLD2!AJ$4,'[1]INTERNAL PARAMETERS-1'!$B$5:$J$44,9,FALSE)*SSPYLD2!$F28</f>
        <v>3.1641876534119344</v>
      </c>
      <c r="AK28" s="47">
        <f>SSPYLD1!AK28*VLOOKUP(SSPYLD2!AK$4,'[1]INTERNAL PARAMETERS-1'!$B$5:$J$44,5,FALSE)*VLOOKUP(SSPYLD2!AK$4,'[1]INTERNAL PARAMETERS-1'!$B$5:$J$44,7,FALSE)*SSPYLD2!$F28 + SSPYLD1!AK28*(1-VLOOKUP(SSPYLD2!AK$4,'[1]INTERNAL PARAMETERS-1'!$B$5:$J$44,5,FALSE))*VLOOKUP(SSPYLD2!AK$4,'[1]INTERNAL PARAMETERS-1'!$B$5:$J$44,9,FALSE)*SSPYLD2!$F28</f>
        <v>0</v>
      </c>
      <c r="AL28" s="47">
        <f>SSPYLD1!AL28*VLOOKUP(SSPYLD2!AL$4,'[1]INTERNAL PARAMETERS-1'!$B$5:$J$44,5,FALSE)*VLOOKUP(SSPYLD2!AL$4,'[1]INTERNAL PARAMETERS-1'!$B$5:$J$44,7,FALSE)*SSPYLD2!$F28 + SSPYLD1!AL28*(1-VLOOKUP(SSPYLD2!AL$4,'[1]INTERNAL PARAMETERS-1'!$B$5:$J$44,5,FALSE))*VLOOKUP(SSPYLD2!AL$4,'[1]INTERNAL PARAMETERS-1'!$B$5:$J$44,9,FALSE)*SSPYLD2!$F28</f>
        <v>0</v>
      </c>
      <c r="AM28" s="47">
        <f>SSPYLD1!AM28*VLOOKUP(SSPYLD2!AM$4,'[1]INTERNAL PARAMETERS-1'!$B$5:$J$44,5,FALSE)*VLOOKUP(SSPYLD2!AM$4,'[1]INTERNAL PARAMETERS-1'!$B$5:$J$44,7,FALSE)*SSPYLD2!$F28 + SSPYLD1!AM28*(1-VLOOKUP(SSPYLD2!AM$4,'[1]INTERNAL PARAMETERS-1'!$B$5:$J$44,5,FALSE))*VLOOKUP(SSPYLD2!AM$4,'[1]INTERNAL PARAMETERS-1'!$B$5:$J$44,9,FALSE)*SSPYLD2!$F28</f>
        <v>0</v>
      </c>
      <c r="AN28" s="47">
        <f>SSPYLD1!AN28*VLOOKUP(SSPYLD2!AN$4,'[1]INTERNAL PARAMETERS-1'!$B$5:$J$44,5,FALSE)*VLOOKUP(SSPYLD2!AN$4,'[1]INTERNAL PARAMETERS-1'!$B$5:$J$44,7,FALSE)*SSPYLD2!$F28 + SSPYLD1!AN28*(1-VLOOKUP(SSPYLD2!AN$4,'[1]INTERNAL PARAMETERS-1'!$B$5:$J$44,5,FALSE))*VLOOKUP(SSPYLD2!AN$4,'[1]INTERNAL PARAMETERS-1'!$B$5:$J$44,9,FALSE)*SSPYLD2!$F28</f>
        <v>0</v>
      </c>
      <c r="AO28" s="47">
        <f>SSPYLD1!AO28*VLOOKUP(SSPYLD2!AO$4,'[1]INTERNAL PARAMETERS-1'!$B$5:$J$44,5,FALSE)*VLOOKUP(SSPYLD2!AO$4,'[1]INTERNAL PARAMETERS-1'!$B$5:$J$44,7,FALSE)*SSPYLD2!$F28 + SSPYLD1!AO28*(1-VLOOKUP(SSPYLD2!AO$4,'[1]INTERNAL PARAMETERS-1'!$B$5:$J$44,5,FALSE))*VLOOKUP(SSPYLD2!AO$4,'[1]INTERNAL PARAMETERS-1'!$B$5:$J$44,9,FALSE)*SSPYLD2!$F28</f>
        <v>0</v>
      </c>
      <c r="AP28" s="47">
        <f>SSPYLD1!AP28*VLOOKUP(SSPYLD2!AP$4,'[1]INTERNAL PARAMETERS-1'!$B$5:$J$44,5,FALSE)*VLOOKUP(SSPYLD2!AP$4,'[1]INTERNAL PARAMETERS-1'!$B$5:$J$44,7,FALSE)*SSPYLD2!$F28 + SSPYLD1!AP28*(1-VLOOKUP(SSPYLD2!AP$4,'[1]INTERNAL PARAMETERS-1'!$B$5:$J$44,5,FALSE))*VLOOKUP(SSPYLD2!AP$4,'[1]INTERNAL PARAMETERS-1'!$B$5:$J$44,9,FALSE)*SSPYLD2!$F28</f>
        <v>0</v>
      </c>
      <c r="AQ28" s="47">
        <f>SSPYLD1!AQ28*VLOOKUP(SSPYLD2!AQ$4,'[1]INTERNAL PARAMETERS-1'!$B$5:$J$44,5,FALSE)*VLOOKUP(SSPYLD2!AQ$4,'[1]INTERNAL PARAMETERS-1'!$B$5:$J$44,7,FALSE)*SSPYLD2!$F28 + SSPYLD1!AQ28*(1-VLOOKUP(SSPYLD2!AQ$4,'[1]INTERNAL PARAMETERS-1'!$B$5:$J$44,5,FALSE))*VLOOKUP(SSPYLD2!AQ$4,'[1]INTERNAL PARAMETERS-1'!$B$5:$J$44,9,FALSE)*SSPYLD2!$F28</f>
        <v>0</v>
      </c>
      <c r="AR28" s="47">
        <f>SSPYLD1!AR28*VLOOKUP(SSPYLD2!AR$4,'[1]INTERNAL PARAMETERS-1'!$B$5:$J$44,5,FALSE)*VLOOKUP(SSPYLD2!AR$4,'[1]INTERNAL PARAMETERS-1'!$B$5:$J$44,7,FALSE)*SSPYLD2!$F28 + SSPYLD1!AR28*(1-VLOOKUP(SSPYLD2!AR$4,'[1]INTERNAL PARAMETERS-1'!$B$5:$J$44,5,FALSE))*VLOOKUP(SSPYLD2!AR$4,'[1]INTERNAL PARAMETERS-1'!$B$5:$J$44,9,FALSE)*SSPYLD2!$F28</f>
        <v>0</v>
      </c>
      <c r="AS28" s="47">
        <f>SSPYLD1!AS28*VLOOKUP(SSPYLD2!AS$4,'[1]INTERNAL PARAMETERS-1'!$B$5:$J$44,5,FALSE)*VLOOKUP(SSPYLD2!AS$4,'[1]INTERNAL PARAMETERS-1'!$B$5:$J$44,7,FALSE)*SSPYLD2!$F28 + SSPYLD1!AS28*(1-VLOOKUP(SSPYLD2!AS$4,'[1]INTERNAL PARAMETERS-1'!$B$5:$J$44,5,FALSE))*VLOOKUP(SSPYLD2!AS$4,'[1]INTERNAL PARAMETERS-1'!$B$5:$J$44,9,FALSE)*SSPYLD2!$F28</f>
        <v>0</v>
      </c>
      <c r="AT28" s="46">
        <f>SSPYLD1!AT28*VLOOKUP(SSPYLD2!AT$4,'[1]INTERNAL PARAMETERS-1'!$B$5:$J$44,5,FALSE)*VLOOKUP(SSPYLD2!AT$4,'[1]INTERNAL PARAMETERS-1'!$B$5:$J$44,7,FALSE)*SSPYLD2!$F28 + SSPYLD1!AT28*(1-VLOOKUP(SSPYLD2!AT$4,'[1]INTERNAL PARAMETERS-1'!$B$5:$J$44,5,FALSE))*VLOOKUP(SSPYLD2!AT$4,'[1]INTERNAL PARAMETERS-1'!$B$5:$J$44,9,FALSE)*SSPYLD2!$F28</f>
        <v>0</v>
      </c>
      <c r="AU28" s="48">
        <f>SSPYLD1!AU28*VLOOKUP(SSPYLD2!AU$4,'[1]INTERNAL PARAMETERS-1'!$B$5:$J$44,5,FALSE)*VLOOKUP(SSPYLD2!AU$4,'[1]INTERNAL PARAMETERS-1'!$B$5:$J$44,6,FALSE)*VLOOKUP(SSPYLD2!AU$4,'[1]INTERNAL PARAMETERS-1'!$B$5:$J$44,3,FALSE) + SSPYLD1!AU28*(1-VLOOKUP(SSPYLD2!AU$4,'[1]INTERNAL PARAMETERS-1'!$B$5:$J$44,5,FALSE))*VLOOKUP(SSPYLD2!AU$4,'[1]INTERNAL PARAMETERS-1'!$B$5:$J$44,8,FALSE)*VLOOKUP(SSPYLD2!AU$4,'[1]INTERNAL PARAMETERS-1'!$B$5:$J$44,3,FALSE)</f>
        <v>0</v>
      </c>
      <c r="AV28" s="47">
        <f>SSPYLD1!AV28*VLOOKUP(SSPYLD2!AV$4,'[1]INTERNAL PARAMETERS-1'!$B$5:$J$44,5,FALSE)*VLOOKUP(SSPYLD2!AV$4,'[1]INTERNAL PARAMETERS-1'!$B$5:$J$44,6,FALSE)*VLOOKUP(SSPYLD2!AV$4,'[1]INTERNAL PARAMETERS-1'!$B$5:$J$44,3,FALSE) + SSPYLD1!AV28*(1-VLOOKUP(SSPYLD2!AV$4,'[1]INTERNAL PARAMETERS-1'!$B$5:$J$44,5,FALSE))*VLOOKUP(SSPYLD2!AV$4,'[1]INTERNAL PARAMETERS-1'!$B$5:$J$44,8,FALSE)*VLOOKUP(SSPYLD2!AV$4,'[1]INTERNAL PARAMETERS-1'!$B$5:$J$44,3,FALSE)</f>
        <v>0</v>
      </c>
      <c r="AW28" s="47">
        <f>SSPYLD1!AW28*VLOOKUP(SSPYLD2!AW$4,'[1]INTERNAL PARAMETERS-1'!$B$5:$J$44,5,FALSE)*VLOOKUP(SSPYLD2!AW$4,'[1]INTERNAL PARAMETERS-1'!$B$5:$J$44,6,FALSE)*VLOOKUP(SSPYLD2!AW$4,'[1]INTERNAL PARAMETERS-1'!$B$5:$J$44,3,FALSE) + SSPYLD1!AW28*(1-VLOOKUP(SSPYLD2!AW$4,'[1]INTERNAL PARAMETERS-1'!$B$5:$J$44,5,FALSE))*VLOOKUP(SSPYLD2!AW$4,'[1]INTERNAL PARAMETERS-1'!$B$5:$J$44,8,FALSE)*VLOOKUP(SSPYLD2!AW$4,'[1]INTERNAL PARAMETERS-1'!$B$5:$J$44,3,FALSE)</f>
        <v>5.454693775228689</v>
      </c>
      <c r="AX28" s="47">
        <f>SSPYLD1!AX28*VLOOKUP(SSPYLD2!AX$4,'[1]INTERNAL PARAMETERS-1'!$B$5:$J$44,5,FALSE)*VLOOKUP(SSPYLD2!AX$4,'[1]INTERNAL PARAMETERS-1'!$B$5:$J$44,6,FALSE)*VLOOKUP(SSPYLD2!AX$4,'[1]INTERNAL PARAMETERS-1'!$B$5:$J$44,3,FALSE) + SSPYLD1!AX28*(1-VLOOKUP(SSPYLD2!AX$4,'[1]INTERNAL PARAMETERS-1'!$B$5:$J$44,5,FALSE))*VLOOKUP(SSPYLD2!AX$4,'[1]INTERNAL PARAMETERS-1'!$B$5:$J$44,8,FALSE)*VLOOKUP(SSPYLD2!AX$4,'[1]INTERNAL PARAMETERS-1'!$B$5:$J$44,3,FALSE)</f>
        <v>0</v>
      </c>
      <c r="AY28" s="47">
        <f>SSPYLD1!AY28*VLOOKUP(SSPYLD2!AY$4,'[1]INTERNAL PARAMETERS-1'!$B$5:$J$44,5,FALSE)*VLOOKUP(SSPYLD2!AY$4,'[1]INTERNAL PARAMETERS-1'!$B$5:$J$44,6,FALSE)*VLOOKUP(SSPYLD2!AY$4,'[1]INTERNAL PARAMETERS-1'!$B$5:$J$44,3,FALSE) + SSPYLD1!AY28*(1-VLOOKUP(SSPYLD2!AY$4,'[1]INTERNAL PARAMETERS-1'!$B$5:$J$44,5,FALSE))*VLOOKUP(SSPYLD2!AY$4,'[1]INTERNAL PARAMETERS-1'!$B$5:$J$44,8,FALSE)*VLOOKUP(SSPYLD2!AY$4,'[1]INTERNAL PARAMETERS-1'!$B$5:$J$44,3,FALSE)</f>
        <v>0</v>
      </c>
      <c r="AZ28" s="47">
        <f>SSPYLD1!AZ28*VLOOKUP(SSPYLD2!AZ$4,'[1]INTERNAL PARAMETERS-1'!$B$5:$J$44,5,FALSE)*VLOOKUP(SSPYLD2!AZ$4,'[1]INTERNAL PARAMETERS-1'!$B$5:$J$44,6,FALSE)*VLOOKUP(SSPYLD2!AZ$4,'[1]INTERNAL PARAMETERS-1'!$B$5:$J$44,3,FALSE) + SSPYLD1!AZ28*(1-VLOOKUP(SSPYLD2!AZ$4,'[1]INTERNAL PARAMETERS-1'!$B$5:$J$44,5,FALSE))*VLOOKUP(SSPYLD2!AZ$4,'[1]INTERNAL PARAMETERS-1'!$B$5:$J$44,8,FALSE)*VLOOKUP(SSPYLD2!AZ$4,'[1]INTERNAL PARAMETERS-1'!$B$5:$J$44,3,FALSE)</f>
        <v>0</v>
      </c>
      <c r="BA28" s="47">
        <f>SSPYLD1!BA28*VLOOKUP(SSPYLD2!BA$4,'[1]INTERNAL PARAMETERS-1'!$B$5:$J$44,5,FALSE)*VLOOKUP(SSPYLD2!BA$4,'[1]INTERNAL PARAMETERS-1'!$B$5:$J$44,6,FALSE)*VLOOKUP(SSPYLD2!BA$4,'[1]INTERNAL PARAMETERS-1'!$B$5:$J$44,3,FALSE) + SSPYLD1!BA28*(1-VLOOKUP(SSPYLD2!BA$4,'[1]INTERNAL PARAMETERS-1'!$B$5:$J$44,5,FALSE))*VLOOKUP(SSPYLD2!BA$4,'[1]INTERNAL PARAMETERS-1'!$B$5:$J$44,8,FALSE)*VLOOKUP(SSPYLD2!BA$4,'[1]INTERNAL PARAMETERS-1'!$B$5:$J$44,3,FALSE)</f>
        <v>0.57716317339491197</v>
      </c>
      <c r="BB28" s="47">
        <f>SSPYLD1!BB28*VLOOKUP(SSPYLD2!BB$4,'[1]INTERNAL PARAMETERS-1'!$B$5:$J$44,5,FALSE)*VLOOKUP(SSPYLD2!BB$4,'[1]INTERNAL PARAMETERS-1'!$B$5:$J$44,6,FALSE)*VLOOKUP(SSPYLD2!BB$4,'[1]INTERNAL PARAMETERS-1'!$B$5:$J$44,3,FALSE) + SSPYLD1!BB28*(1-VLOOKUP(SSPYLD2!BB$4,'[1]INTERNAL PARAMETERS-1'!$B$5:$J$44,5,FALSE))*VLOOKUP(SSPYLD2!BB$4,'[1]INTERNAL PARAMETERS-1'!$B$5:$J$44,8,FALSE)*VLOOKUP(SSPYLD2!BB$4,'[1]INTERNAL PARAMETERS-1'!$B$5:$J$44,3,FALSE)</f>
        <v>0.98312262134049455</v>
      </c>
      <c r="BC28" s="47">
        <f>SSPYLD1!BC28*VLOOKUP(SSPYLD2!BC$4,'[1]INTERNAL PARAMETERS-1'!$B$5:$J$44,5,FALSE)*VLOOKUP(SSPYLD2!BC$4,'[1]INTERNAL PARAMETERS-1'!$B$5:$J$44,6,FALSE)*VLOOKUP(SSPYLD2!BC$4,'[1]INTERNAL PARAMETERS-1'!$B$5:$J$44,3,FALSE) + SSPYLD1!BC28*(1-VLOOKUP(SSPYLD2!BC$4,'[1]INTERNAL PARAMETERS-1'!$B$5:$J$44,5,FALSE))*VLOOKUP(SSPYLD2!BC$4,'[1]INTERNAL PARAMETERS-1'!$B$5:$J$44,8,FALSE)*VLOOKUP(SSPYLD2!BC$4,'[1]INTERNAL PARAMETERS-1'!$B$5:$J$44,3,FALSE)</f>
        <v>1.1317914383195333</v>
      </c>
      <c r="BD28" s="47">
        <f>SSPYLD1!BD28*VLOOKUP(SSPYLD2!BD$4,'[1]INTERNAL PARAMETERS-1'!$B$5:$J$44,5,FALSE)*VLOOKUP(SSPYLD2!BD$4,'[1]INTERNAL PARAMETERS-1'!$B$5:$J$44,6,FALSE)*VLOOKUP(SSPYLD2!BD$4,'[1]INTERNAL PARAMETERS-1'!$B$5:$J$44,3,FALSE) + SSPYLD1!BD28*(1-VLOOKUP(SSPYLD2!BD$4,'[1]INTERNAL PARAMETERS-1'!$B$5:$J$44,5,FALSE))*VLOOKUP(SSPYLD2!BD$4,'[1]INTERNAL PARAMETERS-1'!$B$5:$J$44,8,FALSE)*VLOOKUP(SSPYLD2!BD$4,'[1]INTERNAL PARAMETERS-1'!$B$5:$J$44,3,FALSE)</f>
        <v>0.9754953189370289</v>
      </c>
      <c r="BE28" s="47">
        <f>SSPYLD1!BE28*VLOOKUP(SSPYLD2!BE$4,'[1]INTERNAL PARAMETERS-1'!$B$5:$J$44,5,FALSE)*VLOOKUP(SSPYLD2!BE$4,'[1]INTERNAL PARAMETERS-1'!$B$5:$J$44,6,FALSE)*VLOOKUP(SSPYLD2!BE$4,'[1]INTERNAL PARAMETERS-1'!$B$5:$J$44,3,FALSE) + SSPYLD1!BE28*(1-VLOOKUP(SSPYLD2!BE$4,'[1]INTERNAL PARAMETERS-1'!$B$5:$J$44,5,FALSE))*VLOOKUP(SSPYLD2!BE$4,'[1]INTERNAL PARAMETERS-1'!$B$5:$J$44,8,FALSE)*VLOOKUP(SSPYLD2!BE$4,'[1]INTERNAL PARAMETERS-1'!$B$5:$J$44,3,FALSE)</f>
        <v>2.3461348138759024</v>
      </c>
      <c r="BF28" s="47">
        <f>SSPYLD1!BF28*VLOOKUP(SSPYLD2!BF$4,'[1]INTERNAL PARAMETERS-1'!$B$5:$J$44,5,FALSE)*VLOOKUP(SSPYLD2!BF$4,'[1]INTERNAL PARAMETERS-1'!$B$5:$J$44,6,FALSE)*VLOOKUP(SSPYLD2!BF$4,'[1]INTERNAL PARAMETERS-1'!$B$5:$J$44,3,FALSE) + SSPYLD1!BF28*(1-VLOOKUP(SSPYLD2!BF$4,'[1]INTERNAL PARAMETERS-1'!$B$5:$J$44,5,FALSE))*VLOOKUP(SSPYLD2!BF$4,'[1]INTERNAL PARAMETERS-1'!$B$5:$J$44,8,FALSE)*VLOOKUP(SSPYLD2!BF$4,'[1]INTERNAL PARAMETERS-1'!$B$5:$J$44,3,FALSE)</f>
        <v>0</v>
      </c>
      <c r="BG28" s="47">
        <f>SSPYLD1!BG28*VLOOKUP(SSPYLD2!BG$4,'[1]INTERNAL PARAMETERS-1'!$B$5:$J$44,5,FALSE)*VLOOKUP(SSPYLD2!BG$4,'[1]INTERNAL PARAMETERS-1'!$B$5:$J$44,6,FALSE)*VLOOKUP(SSPYLD2!BG$4,'[1]INTERNAL PARAMETERS-1'!$B$5:$J$44,3,FALSE) + SSPYLD1!BG28*(1-VLOOKUP(SSPYLD2!BG$4,'[1]INTERNAL PARAMETERS-1'!$B$5:$J$44,5,FALSE))*VLOOKUP(SSPYLD2!BG$4,'[1]INTERNAL PARAMETERS-1'!$B$5:$J$44,8,FALSE)*VLOOKUP(SSPYLD2!BG$4,'[1]INTERNAL PARAMETERS-1'!$B$5:$J$44,3,FALSE)</f>
        <v>1.1310077503883647</v>
      </c>
      <c r="BH28" s="47">
        <f>SSPYLD1!BH28*VLOOKUP(SSPYLD2!BH$4,'[1]INTERNAL PARAMETERS-1'!$B$5:$J$44,5,FALSE)*VLOOKUP(SSPYLD2!BH$4,'[1]INTERNAL PARAMETERS-1'!$B$5:$J$44,6,FALSE)*VLOOKUP(SSPYLD2!BH$4,'[1]INTERNAL PARAMETERS-1'!$B$5:$J$44,3,FALSE) + SSPYLD1!BH28*(1-VLOOKUP(SSPYLD2!BH$4,'[1]INTERNAL PARAMETERS-1'!$B$5:$J$44,5,FALSE))*VLOOKUP(SSPYLD2!BH$4,'[1]INTERNAL PARAMETERS-1'!$B$5:$J$44,8,FALSE)*VLOOKUP(SSPYLD2!BH$4,'[1]INTERNAL PARAMETERS-1'!$B$5:$J$44,3,FALSE)</f>
        <v>3.5262298108348421E-3</v>
      </c>
      <c r="BI28" s="47">
        <f>SSPYLD1!BI28*VLOOKUP(SSPYLD2!BI$4,'[1]INTERNAL PARAMETERS-1'!$B$5:$J$44,5,FALSE)*VLOOKUP(SSPYLD2!BI$4,'[1]INTERNAL PARAMETERS-1'!$B$5:$J$44,6,FALSE)*VLOOKUP(SSPYLD2!BI$4,'[1]INTERNAL PARAMETERS-1'!$B$5:$J$44,3,FALSE) + SSPYLD1!BI28*(1-VLOOKUP(SSPYLD2!BI$4,'[1]INTERNAL PARAMETERS-1'!$B$5:$J$44,5,FALSE))*VLOOKUP(SSPYLD2!BI$4,'[1]INTERNAL PARAMETERS-1'!$B$5:$J$44,8,FALSE)*VLOOKUP(SSPYLD2!BI$4,'[1]INTERNAL PARAMETERS-1'!$B$5:$J$44,3,FALSE)</f>
        <v>0</v>
      </c>
      <c r="BJ28" s="47">
        <f>SSPYLD1!BJ28*VLOOKUP(SSPYLD2!BJ$4,'[1]INTERNAL PARAMETERS-1'!$B$5:$J$44,5,FALSE)*VLOOKUP(SSPYLD2!BJ$4,'[1]INTERNAL PARAMETERS-1'!$B$5:$J$44,6,FALSE)*VLOOKUP(SSPYLD2!BJ$4,'[1]INTERNAL PARAMETERS-1'!$B$5:$J$44,3,FALSE) + SSPYLD1!BJ28*(1-VLOOKUP(SSPYLD2!BJ$4,'[1]INTERNAL PARAMETERS-1'!$B$5:$J$44,5,FALSE))*VLOOKUP(SSPYLD2!BJ$4,'[1]INTERNAL PARAMETERS-1'!$B$5:$J$44,8,FALSE)*VLOOKUP(SSPYLD2!BJ$4,'[1]INTERNAL PARAMETERS-1'!$B$5:$J$44,3,FALSE)</f>
        <v>0.2129131428294381</v>
      </c>
      <c r="BK28" s="47">
        <f>SSPYLD1!BK28*VLOOKUP(SSPYLD2!BK$4,'[1]INTERNAL PARAMETERS-1'!$B$5:$J$44,5,FALSE)*VLOOKUP(SSPYLD2!BK$4,'[1]INTERNAL PARAMETERS-1'!$B$5:$J$44,6,FALSE)*VLOOKUP(SSPYLD2!BK$4,'[1]INTERNAL PARAMETERS-1'!$B$5:$J$44,3,FALSE) + SSPYLD1!BK28*(1-VLOOKUP(SSPYLD2!BK$4,'[1]INTERNAL PARAMETERS-1'!$B$5:$J$44,5,FALSE))*VLOOKUP(SSPYLD2!BK$4,'[1]INTERNAL PARAMETERS-1'!$B$5:$J$44,8,FALSE)*VLOOKUP(SSPYLD2!BK$4,'[1]INTERNAL PARAMETERS-1'!$B$5:$J$44,3,FALSE)</f>
        <v>0.34748978309270639</v>
      </c>
      <c r="BL28" s="47">
        <f>SSPYLD1!BL28*VLOOKUP(SSPYLD2!BL$4,'[1]INTERNAL PARAMETERS-1'!$B$5:$J$44,5,FALSE)*VLOOKUP(SSPYLD2!BL$4,'[1]INTERNAL PARAMETERS-1'!$B$5:$J$44,6,FALSE)*VLOOKUP(SSPYLD2!BL$4,'[1]INTERNAL PARAMETERS-1'!$B$5:$J$44,3,FALSE) + SSPYLD1!BL28*(1-VLOOKUP(SSPYLD2!BL$4,'[1]INTERNAL PARAMETERS-1'!$B$5:$J$44,5,FALSE))*VLOOKUP(SSPYLD2!BL$4,'[1]INTERNAL PARAMETERS-1'!$B$5:$J$44,8,FALSE)*VLOOKUP(SSPYLD2!BL$4,'[1]INTERNAL PARAMETERS-1'!$B$5:$J$44,3,FALSE)</f>
        <v>1.1735570386765302</v>
      </c>
      <c r="BM28" s="47">
        <f>SSPYLD1!BM28*VLOOKUP(SSPYLD2!BM$4,'[1]INTERNAL PARAMETERS-1'!$B$5:$J$44,5,FALSE)*VLOOKUP(SSPYLD2!BM$4,'[1]INTERNAL PARAMETERS-1'!$B$5:$J$44,6,FALSE)*VLOOKUP(SSPYLD2!BM$4,'[1]INTERNAL PARAMETERS-1'!$B$5:$J$44,3,FALSE) + SSPYLD1!BM28*(1-VLOOKUP(SSPYLD2!BM$4,'[1]INTERNAL PARAMETERS-1'!$B$5:$J$44,5,FALSE))*VLOOKUP(SSPYLD2!BM$4,'[1]INTERNAL PARAMETERS-1'!$B$5:$J$44,8,FALSE)*VLOOKUP(SSPYLD2!BM$4,'[1]INTERNAL PARAMETERS-1'!$B$5:$J$44,3,FALSE)</f>
        <v>0.21197275872464963</v>
      </c>
      <c r="BN28" s="47">
        <f>SSPYLD1!BN28*VLOOKUP(SSPYLD2!BN$4,'[1]INTERNAL PARAMETERS-1'!$B$5:$J$44,5,FALSE)*VLOOKUP(SSPYLD2!BN$4,'[1]INTERNAL PARAMETERS-1'!$B$5:$J$44,6,FALSE)*VLOOKUP(SSPYLD2!BN$4,'[1]INTERNAL PARAMETERS-1'!$B$5:$J$44,3,FALSE) + SSPYLD1!BN28*(1-VLOOKUP(SSPYLD2!BN$4,'[1]INTERNAL PARAMETERS-1'!$B$5:$J$44,5,FALSE))*VLOOKUP(SSPYLD2!BN$4,'[1]INTERNAL PARAMETERS-1'!$B$5:$J$44,8,FALSE)*VLOOKUP(SSPYLD2!BN$4,'[1]INTERNAL PARAMETERS-1'!$B$5:$J$44,3,FALSE)</f>
        <v>0.30018850309831485</v>
      </c>
      <c r="BO28" s="47">
        <f>SSPYLD1!BO28*VLOOKUP(SSPYLD2!BO$4,'[1]INTERNAL PARAMETERS-1'!$B$5:$J$44,5,FALSE)*VLOOKUP(SSPYLD2!BO$4,'[1]INTERNAL PARAMETERS-1'!$B$5:$J$44,6,FALSE)*VLOOKUP(SSPYLD2!BO$4,'[1]INTERNAL PARAMETERS-1'!$B$5:$J$44,3,FALSE) + SSPYLD1!BO28*(1-VLOOKUP(SSPYLD2!BO$4,'[1]INTERNAL PARAMETERS-1'!$B$5:$J$44,5,FALSE))*VLOOKUP(SSPYLD2!BO$4,'[1]INTERNAL PARAMETERS-1'!$B$5:$J$44,8,FALSE)*VLOOKUP(SSPYLD2!BO$4,'[1]INTERNAL PARAMETERS-1'!$B$5:$J$44,3,FALSE)</f>
        <v>0.27152154614971891</v>
      </c>
      <c r="BP28" s="47">
        <f>SSPYLD1!BP28*VLOOKUP(SSPYLD2!BP$4,'[1]INTERNAL PARAMETERS-1'!$B$5:$J$44,5,FALSE)*VLOOKUP(SSPYLD2!BP$4,'[1]INTERNAL PARAMETERS-1'!$B$5:$J$44,6,FALSE)*VLOOKUP(SSPYLD2!BP$4,'[1]INTERNAL PARAMETERS-1'!$B$5:$J$44,3,FALSE) + SSPYLD1!BP28*(1-VLOOKUP(SSPYLD2!BP$4,'[1]INTERNAL PARAMETERS-1'!$B$5:$J$44,5,FALSE))*VLOOKUP(SSPYLD2!BP$4,'[1]INTERNAL PARAMETERS-1'!$B$5:$J$44,8,FALSE)*VLOOKUP(SSPYLD2!BP$4,'[1]INTERNAL PARAMETERS-1'!$B$5:$J$44,3,FALSE)</f>
        <v>2.162572819208566E-2</v>
      </c>
      <c r="BQ28" s="47">
        <f>SSPYLD1!BQ28*VLOOKUP(SSPYLD2!BQ$4,'[1]INTERNAL PARAMETERS-1'!$B$5:$J$44,5,FALSE)*VLOOKUP(SSPYLD2!BQ$4,'[1]INTERNAL PARAMETERS-1'!$B$5:$J$44,6,FALSE)*VLOOKUP(SSPYLD2!BQ$4,'[1]INTERNAL PARAMETERS-1'!$B$5:$J$44,3,FALSE) + SSPYLD1!BQ28*(1-VLOOKUP(SSPYLD2!BQ$4,'[1]INTERNAL PARAMETERS-1'!$B$5:$J$44,5,FALSE))*VLOOKUP(SSPYLD2!BQ$4,'[1]INTERNAL PARAMETERS-1'!$B$5:$J$44,8,FALSE)*VLOOKUP(SSPYLD2!BQ$4,'[1]INTERNAL PARAMETERS-1'!$B$5:$J$44,3,FALSE)</f>
        <v>1.0728072279040746</v>
      </c>
      <c r="BR28" s="47">
        <f>SSPYLD1!BR28*VLOOKUP(SSPYLD2!BR$4,'[1]INTERNAL PARAMETERS-1'!$B$5:$J$44,5,FALSE)*VLOOKUP(SSPYLD2!BR$4,'[1]INTERNAL PARAMETERS-1'!$B$5:$J$44,6,FALSE)*VLOOKUP(SSPYLD2!BR$4,'[1]INTERNAL PARAMETERS-1'!$B$5:$J$44,3,FALSE) + SSPYLD1!BR28*(1-VLOOKUP(SSPYLD2!BR$4,'[1]INTERNAL PARAMETERS-1'!$B$5:$J$44,5,FALSE))*VLOOKUP(SSPYLD2!BR$4,'[1]INTERNAL PARAMETERS-1'!$B$5:$J$44,8,FALSE)*VLOOKUP(SSPYLD2!BR$4,'[1]INTERNAL PARAMETERS-1'!$B$5:$J$44,3,FALSE)</f>
        <v>3.3760802302654554E-2</v>
      </c>
      <c r="BS28" s="47">
        <f>SSPYLD1!BS28*VLOOKUP(SSPYLD2!BS$4,'[1]INTERNAL PARAMETERS-1'!$B$5:$J$44,5,FALSE)*VLOOKUP(SSPYLD2!BS$4,'[1]INTERNAL PARAMETERS-1'!$B$5:$J$44,6,FALSE)*VLOOKUP(SSPYLD2!BS$4,'[1]INTERNAL PARAMETERS-1'!$B$5:$J$44,3,FALSE) + SSPYLD1!BS28*(1-VLOOKUP(SSPYLD2!BS$4,'[1]INTERNAL PARAMETERS-1'!$B$5:$J$44,5,FALSE))*VLOOKUP(SSPYLD2!BS$4,'[1]INTERNAL PARAMETERS-1'!$B$5:$J$44,8,FALSE)*VLOOKUP(SSPYLD2!BS$4,'[1]INTERNAL PARAMETERS-1'!$B$5:$J$44,3,FALSE)</f>
        <v>2.3180704977278626E-3</v>
      </c>
      <c r="BT28" s="47">
        <f>SSPYLD1!BT28*VLOOKUP(SSPYLD2!BT$4,'[1]INTERNAL PARAMETERS-1'!$B$5:$J$44,5,FALSE)*VLOOKUP(SSPYLD2!BT$4,'[1]INTERNAL PARAMETERS-1'!$B$5:$J$44,6,FALSE)*VLOOKUP(SSPYLD2!BT$4,'[1]INTERNAL PARAMETERS-1'!$B$5:$J$44,3,FALSE) + SSPYLD1!BT28*(1-VLOOKUP(SSPYLD2!BT$4,'[1]INTERNAL PARAMETERS-1'!$B$5:$J$44,5,FALSE))*VLOOKUP(SSPYLD2!BT$4,'[1]INTERNAL PARAMETERS-1'!$B$5:$J$44,8,FALSE)*VLOOKUP(SSPYLD2!BT$4,'[1]INTERNAL PARAMETERS-1'!$B$5:$J$44,3,FALSE)</f>
        <v>0</v>
      </c>
      <c r="BU28" s="47">
        <f>SSPYLD1!BU28*VLOOKUP(SSPYLD2!BU$4,'[1]INTERNAL PARAMETERS-1'!$B$5:$J$44,5,FALSE)*VLOOKUP(SSPYLD2!BU$4,'[1]INTERNAL PARAMETERS-1'!$B$5:$J$44,6,FALSE)*VLOOKUP(SSPYLD2!BU$4,'[1]INTERNAL PARAMETERS-1'!$B$5:$J$44,3,FALSE) + SSPYLD1!BU28*(1-VLOOKUP(SSPYLD2!BU$4,'[1]INTERNAL PARAMETERS-1'!$B$5:$J$44,5,FALSE))*VLOOKUP(SSPYLD2!BU$4,'[1]INTERNAL PARAMETERS-1'!$B$5:$J$44,8,FALSE)*VLOOKUP(SSPYLD2!BU$4,'[1]INTERNAL PARAMETERS-1'!$B$5:$J$44,3,FALSE)</f>
        <v>0</v>
      </c>
      <c r="BV28" s="47">
        <f>SSPYLD1!BV28*VLOOKUP(SSPYLD2!BV$4,'[1]INTERNAL PARAMETERS-1'!$B$5:$J$44,5,FALSE)*VLOOKUP(SSPYLD2!BV$4,'[1]INTERNAL PARAMETERS-1'!$B$5:$J$44,6,FALSE)*VLOOKUP(SSPYLD2!BV$4,'[1]INTERNAL PARAMETERS-1'!$B$5:$J$44,3,FALSE) + SSPYLD1!BV28*(1-VLOOKUP(SSPYLD2!BV$4,'[1]INTERNAL PARAMETERS-1'!$B$5:$J$44,5,FALSE))*VLOOKUP(SSPYLD2!BV$4,'[1]INTERNAL PARAMETERS-1'!$B$5:$J$44,8,FALSE)*VLOOKUP(SSPYLD2!BV$4,'[1]INTERNAL PARAMETERS-1'!$B$5:$J$44,3,FALSE)</f>
        <v>0</v>
      </c>
      <c r="BW28" s="47">
        <f>SSPYLD1!BW28*VLOOKUP(SSPYLD2!BW$4,'[1]INTERNAL PARAMETERS-1'!$B$5:$J$44,5,FALSE)*VLOOKUP(SSPYLD2!BW$4,'[1]INTERNAL PARAMETERS-1'!$B$5:$J$44,6,FALSE)*VLOOKUP(SSPYLD2!BW$4,'[1]INTERNAL PARAMETERS-1'!$B$5:$J$44,3,FALSE) + SSPYLD1!BW28*(1-VLOOKUP(SSPYLD2!BW$4,'[1]INTERNAL PARAMETERS-1'!$B$5:$J$44,5,FALSE))*VLOOKUP(SSPYLD2!BW$4,'[1]INTERNAL PARAMETERS-1'!$B$5:$J$44,8,FALSE)*VLOOKUP(SSPYLD2!BW$4,'[1]INTERNAL PARAMETERS-1'!$B$5:$J$44,3,FALSE)</f>
        <v>0</v>
      </c>
      <c r="BX28" s="47">
        <f>SSPYLD1!BX28*VLOOKUP(SSPYLD2!BX$4,'[1]INTERNAL PARAMETERS-1'!$B$5:$J$44,5,FALSE)*VLOOKUP(SSPYLD2!BX$4,'[1]INTERNAL PARAMETERS-1'!$B$5:$J$44,6,FALSE)*VLOOKUP(SSPYLD2!BX$4,'[1]INTERNAL PARAMETERS-1'!$B$5:$J$44,3,FALSE) + SSPYLD1!BX28*(1-VLOOKUP(SSPYLD2!BX$4,'[1]INTERNAL PARAMETERS-1'!$B$5:$J$44,5,FALSE))*VLOOKUP(SSPYLD2!BX$4,'[1]INTERNAL PARAMETERS-1'!$B$5:$J$44,8,FALSE)*VLOOKUP(SSPYLD2!BX$4,'[1]INTERNAL PARAMETERS-1'!$B$5:$J$44,3,FALSE)</f>
        <v>0</v>
      </c>
      <c r="BY28" s="47">
        <f>SSPYLD1!BY28*VLOOKUP(SSPYLD2!BY$4,'[1]INTERNAL PARAMETERS-1'!$B$5:$J$44,5,FALSE)*VLOOKUP(SSPYLD2!BY$4,'[1]INTERNAL PARAMETERS-1'!$B$5:$J$44,6,FALSE)*VLOOKUP(SSPYLD2!BY$4,'[1]INTERNAL PARAMETERS-1'!$B$5:$J$44,3,FALSE) + SSPYLD1!BY28*(1-VLOOKUP(SSPYLD2!BY$4,'[1]INTERNAL PARAMETERS-1'!$B$5:$J$44,5,FALSE))*VLOOKUP(SSPYLD2!BY$4,'[1]INTERNAL PARAMETERS-1'!$B$5:$J$44,8,FALSE)*VLOOKUP(SSPYLD2!BY$4,'[1]INTERNAL PARAMETERS-1'!$B$5:$J$44,3,FALSE)</f>
        <v>0</v>
      </c>
      <c r="BZ28" s="47">
        <f>SSPYLD1!BZ28*VLOOKUP(SSPYLD2!BZ$4,'[1]INTERNAL PARAMETERS-1'!$B$5:$J$44,5,FALSE)*VLOOKUP(SSPYLD2!BZ$4,'[1]INTERNAL PARAMETERS-1'!$B$5:$J$44,6,FALSE)*VLOOKUP(SSPYLD2!BZ$4,'[1]INTERNAL PARAMETERS-1'!$B$5:$J$44,3,FALSE) + SSPYLD1!BZ28*(1-VLOOKUP(SSPYLD2!BZ$4,'[1]INTERNAL PARAMETERS-1'!$B$5:$J$44,5,FALSE))*VLOOKUP(SSPYLD2!BZ$4,'[1]INTERNAL PARAMETERS-1'!$B$5:$J$44,8,FALSE)*VLOOKUP(SSPYLD2!BZ$4,'[1]INTERNAL PARAMETERS-1'!$B$5:$J$44,3,FALSE)</f>
        <v>3.4193909789952772E-3</v>
      </c>
      <c r="CA28" s="47">
        <f>SSPYLD1!CA28*VLOOKUP(SSPYLD2!CA$4,'[1]INTERNAL PARAMETERS-1'!$B$5:$J$44,5,FALSE)*VLOOKUP(SSPYLD2!CA$4,'[1]INTERNAL PARAMETERS-1'!$B$5:$J$44,6,FALSE)*VLOOKUP(SSPYLD2!CA$4,'[1]INTERNAL PARAMETERS-1'!$B$5:$J$44,3,FALSE) + SSPYLD1!CA28*(1-VLOOKUP(SSPYLD2!CA$4,'[1]INTERNAL PARAMETERS-1'!$B$5:$J$44,5,FALSE))*VLOOKUP(SSPYLD2!CA$4,'[1]INTERNAL PARAMETERS-1'!$B$5:$J$44,8,FALSE)*VLOOKUP(SSPYLD2!CA$4,'[1]INTERNAL PARAMETERS-1'!$B$5:$J$44,3,FALSE)</f>
        <v>0</v>
      </c>
      <c r="CB28" s="47">
        <f>SSPYLD1!CB28*VLOOKUP(SSPYLD2!CB$4,'[1]INTERNAL PARAMETERS-1'!$B$5:$J$44,5,FALSE)*VLOOKUP(SSPYLD2!CB$4,'[1]INTERNAL PARAMETERS-1'!$B$5:$J$44,6,FALSE)*VLOOKUP(SSPYLD2!CB$4,'[1]INTERNAL PARAMETERS-1'!$B$5:$J$44,3,FALSE) + SSPYLD1!CB28*(1-VLOOKUP(SSPYLD2!CB$4,'[1]INTERNAL PARAMETERS-1'!$B$5:$J$44,5,FALSE))*VLOOKUP(SSPYLD2!CB$4,'[1]INTERNAL PARAMETERS-1'!$B$5:$J$44,8,FALSE)*VLOOKUP(SSPYLD2!CB$4,'[1]INTERNAL PARAMETERS-1'!$B$5:$J$44,3,FALSE)</f>
        <v>0</v>
      </c>
      <c r="CC28" s="47">
        <f>SSPYLD1!CC28*VLOOKUP(SSPYLD2!CC$4,'[1]INTERNAL PARAMETERS-1'!$B$5:$J$44,5,FALSE)*VLOOKUP(SSPYLD2!CC$4,'[1]INTERNAL PARAMETERS-1'!$B$5:$J$44,6,FALSE)*VLOOKUP(SSPYLD2!CC$4,'[1]INTERNAL PARAMETERS-1'!$B$5:$J$44,3,FALSE) + SSPYLD1!CC28*(1-VLOOKUP(SSPYLD2!CC$4,'[1]INTERNAL PARAMETERS-1'!$B$5:$J$44,5,FALSE))*VLOOKUP(SSPYLD2!CC$4,'[1]INTERNAL PARAMETERS-1'!$B$5:$J$44,8,FALSE)*VLOOKUP(SSPYLD2!CC$4,'[1]INTERNAL PARAMETERS-1'!$B$5:$J$44,3,FALSE)</f>
        <v>1.0553749201443034E-2</v>
      </c>
      <c r="CD28" s="47">
        <f>SSPYLD1!CD28*VLOOKUP(SSPYLD2!CD$4,'[1]INTERNAL PARAMETERS-1'!$B$5:$J$44,5,FALSE)*VLOOKUP(SSPYLD2!CD$4,'[1]INTERNAL PARAMETERS-1'!$B$5:$J$44,6,FALSE)*VLOOKUP(SSPYLD2!CD$4,'[1]INTERNAL PARAMETERS-1'!$B$5:$J$44,3,FALSE) + SSPYLD1!CD28*(1-VLOOKUP(SSPYLD2!CD$4,'[1]INTERNAL PARAMETERS-1'!$B$5:$J$44,5,FALSE))*VLOOKUP(SSPYLD2!CD$4,'[1]INTERNAL PARAMETERS-1'!$B$5:$J$44,8,FALSE)*VLOOKUP(SSPYLD2!CD$4,'[1]INTERNAL PARAMETERS-1'!$B$5:$J$44,3,FALSE)</f>
        <v>1.7730310844204941E-2</v>
      </c>
      <c r="CE28" s="47">
        <f>SSPYLD1!CE28*VLOOKUP(SSPYLD2!CE$4,'[1]INTERNAL PARAMETERS-1'!$B$5:$J$44,5,FALSE)*VLOOKUP(SSPYLD2!CE$4,'[1]INTERNAL PARAMETERS-1'!$B$5:$J$44,6,FALSE)*VLOOKUP(SSPYLD2!CE$4,'[1]INTERNAL PARAMETERS-1'!$B$5:$J$44,3,FALSE) + SSPYLD1!CE28*(1-VLOOKUP(SSPYLD2!CE$4,'[1]INTERNAL PARAMETERS-1'!$B$5:$J$44,5,FALSE))*VLOOKUP(SSPYLD2!CE$4,'[1]INTERNAL PARAMETERS-1'!$B$5:$J$44,8,FALSE)*VLOOKUP(SSPYLD2!CE$4,'[1]INTERNAL PARAMETERS-1'!$B$5:$J$44,3,FALSE)</f>
        <v>3.393198513903288E-2</v>
      </c>
      <c r="CF28" s="47">
        <f>SSPYLD1!CF28*VLOOKUP(SSPYLD2!CF$4,'[1]INTERNAL PARAMETERS-1'!$B$5:$J$44,5,FALSE)*VLOOKUP(SSPYLD2!CF$4,'[1]INTERNAL PARAMETERS-1'!$B$5:$J$44,6,FALSE)*VLOOKUP(SSPYLD2!CF$4,'[1]INTERNAL PARAMETERS-1'!$B$5:$J$44,3,FALSE) + SSPYLD1!CF28*(1-VLOOKUP(SSPYLD2!CF$4,'[1]INTERNAL PARAMETERS-1'!$B$5:$J$44,5,FALSE))*VLOOKUP(SSPYLD2!CF$4,'[1]INTERNAL PARAMETERS-1'!$B$5:$J$44,8,FALSE)*VLOOKUP(SSPYLD2!CF$4,'[1]INTERNAL PARAMETERS-1'!$B$5:$J$44,3,FALSE)</f>
        <v>1.0536244517943657E-2</v>
      </c>
      <c r="CG28" s="47">
        <f>SSPYLD1!CG28*VLOOKUP(SSPYLD2!CG$4,'[1]INTERNAL PARAMETERS-1'!$B$5:$J$44,5,FALSE)*VLOOKUP(SSPYLD2!CG$4,'[1]INTERNAL PARAMETERS-1'!$B$5:$J$44,6,FALSE)*VLOOKUP(SSPYLD2!CG$4,'[1]INTERNAL PARAMETERS-1'!$B$5:$J$44,3,FALSE) + SSPYLD1!CG28*(1-VLOOKUP(SSPYLD2!CG$4,'[1]INTERNAL PARAMETERS-1'!$B$5:$J$44,5,FALSE))*VLOOKUP(SSPYLD2!CG$4,'[1]INTERNAL PARAMETERS-1'!$B$5:$J$44,8,FALSE)*VLOOKUP(SSPYLD2!CG$4,'[1]INTERNAL PARAMETERS-1'!$B$5:$J$44,3,FALSE)</f>
        <v>0</v>
      </c>
      <c r="CH28" s="46">
        <f>SSPYLD1!CH28*VLOOKUP(SSPYLD2!CH$4,'[1]INTERNAL PARAMETERS-1'!$B$5:$J$44,5,FALSE)*VLOOKUP(SSPYLD2!CH$4,'[1]INTERNAL PARAMETERS-1'!$B$5:$J$44,6,FALSE)*VLOOKUP(SSPYLD2!CH$4,'[1]INTERNAL PARAMETERS-1'!$B$5:$J$44,3,FALSE) + SSPYLD1!CH28*(1-VLOOKUP(SSPYLD2!CH$4,'[1]INTERNAL PARAMETERS-1'!$B$5:$J$44,5,FALSE))*VLOOKUP(SSPYLD2!CH$4,'[1]INTERNAL PARAMETERS-1'!$B$5:$J$44,8,FALSE)*VLOOKUP(SSPYLD2!CH$4,'[1]INTERNAL PARAMETERS-1'!$B$5:$J$44,3,FALSE)</f>
        <v>0</v>
      </c>
      <c r="CJ28" s="48">
        <f t="shared" si="0"/>
        <v>942.82219455925508</v>
      </c>
      <c r="CK28" s="46">
        <f t="shared" si="1"/>
        <v>16.327261403445281</v>
      </c>
    </row>
    <row r="29" spans="2:89" x14ac:dyDescent="0.4">
      <c r="B29" s="61" t="s">
        <v>5</v>
      </c>
      <c r="C29" s="60" t="s">
        <v>50</v>
      </c>
      <c r="D29" s="60" t="s">
        <v>61</v>
      </c>
      <c r="E29" s="135">
        <f>'S Str&amp;Pad'!X29</f>
        <v>1525.6001759875069</v>
      </c>
      <c r="F29" s="59">
        <f>'[1]INTERNAL PARAMETERS-1'!M11</f>
        <v>53.995000000000005</v>
      </c>
      <c r="G29" s="48">
        <f>SSPYLD1!G29*VLOOKUP(SSPYLD2!G$4,'[1]INTERNAL PARAMETERS-1'!$B$5:$J$44,5,FALSE)*VLOOKUP(SSPYLD2!G$4,'[1]INTERNAL PARAMETERS-1'!$B$5:$J$44,7,FALSE)*SSPYLD2!$F29 + SSPYLD1!G29*(1-VLOOKUP(SSPYLD2!G$4,'[1]INTERNAL PARAMETERS-1'!$B$5:$J$44,5,FALSE))*VLOOKUP(SSPYLD2!G$4,'[1]INTERNAL PARAMETERS-1'!$B$5:$J$44,9,FALSE)*SSPYLD2!$F29</f>
        <v>490.08785642620268</v>
      </c>
      <c r="H29" s="47">
        <f>SSPYLD1!H29*VLOOKUP(SSPYLD2!H$4,'[1]INTERNAL PARAMETERS-1'!$B$5:$J$44,5,FALSE)*VLOOKUP(SSPYLD2!H$4,'[1]INTERNAL PARAMETERS-1'!$B$5:$J$44,7,FALSE)*SSPYLD2!$F29 + SSPYLD1!H29*(1-VLOOKUP(SSPYLD2!H$4,'[1]INTERNAL PARAMETERS-1'!$B$5:$J$44,5,FALSE))*VLOOKUP(SSPYLD2!H$4,'[1]INTERNAL PARAMETERS-1'!$B$5:$J$44,9,FALSE)*SSPYLD2!$F29</f>
        <v>193.51516620467086</v>
      </c>
      <c r="I29" s="47">
        <f>SSPYLD1!I29*VLOOKUP(SSPYLD2!I$4,'[1]INTERNAL PARAMETERS-1'!$B$5:$J$44,5,FALSE)*VLOOKUP(SSPYLD2!I$4,'[1]INTERNAL PARAMETERS-1'!$B$5:$J$44,7,FALSE)*SSPYLD2!$F29 + SSPYLD1!I29*(1-VLOOKUP(SSPYLD2!I$4,'[1]INTERNAL PARAMETERS-1'!$B$5:$J$44,5,FALSE))*VLOOKUP(SSPYLD2!I$4,'[1]INTERNAL PARAMETERS-1'!$B$5:$J$44,9,FALSE)*SSPYLD2!$F29</f>
        <v>220.7111039392089</v>
      </c>
      <c r="J29" s="47">
        <f>SSPYLD1!J29*VLOOKUP(SSPYLD2!J$4,'[1]INTERNAL PARAMETERS-1'!$B$5:$J$44,5,FALSE)*VLOOKUP(SSPYLD2!J$4,'[1]INTERNAL PARAMETERS-1'!$B$5:$J$44,7,FALSE)*SSPYLD2!$F29 + SSPYLD1!J29*(1-VLOOKUP(SSPYLD2!J$4,'[1]INTERNAL PARAMETERS-1'!$B$5:$J$44,5,FALSE))*VLOOKUP(SSPYLD2!J$4,'[1]INTERNAL PARAMETERS-1'!$B$5:$J$44,9,FALSE)*SSPYLD2!$F29</f>
        <v>0</v>
      </c>
      <c r="K29" s="47">
        <f>SSPYLD1!K29*VLOOKUP(SSPYLD2!K$4,'[1]INTERNAL PARAMETERS-1'!$B$5:$J$44,5,FALSE)*VLOOKUP(SSPYLD2!K$4,'[1]INTERNAL PARAMETERS-1'!$B$5:$J$44,7,FALSE)*SSPYLD2!$F29 + SSPYLD1!K29*(1-VLOOKUP(SSPYLD2!K$4,'[1]INTERNAL PARAMETERS-1'!$B$5:$J$44,5,FALSE))*VLOOKUP(SSPYLD2!K$4,'[1]INTERNAL PARAMETERS-1'!$B$5:$J$44,9,FALSE)*SSPYLD2!$F29</f>
        <v>0</v>
      </c>
      <c r="L29" s="47">
        <f>SSPYLD1!L29*VLOOKUP(SSPYLD2!L$4,'[1]INTERNAL PARAMETERS-1'!$B$5:$J$44,5,FALSE)*VLOOKUP(SSPYLD2!L$4,'[1]INTERNAL PARAMETERS-1'!$B$5:$J$44,7,FALSE)*SSPYLD2!$F29 + SSPYLD1!L29*(1-VLOOKUP(SSPYLD2!L$4,'[1]INTERNAL PARAMETERS-1'!$B$5:$J$44,5,FALSE))*VLOOKUP(SSPYLD2!L$4,'[1]INTERNAL PARAMETERS-1'!$B$5:$J$44,9,FALSE)*SSPYLD2!$F29</f>
        <v>0</v>
      </c>
      <c r="M29" s="47">
        <f>SSPYLD1!M29*VLOOKUP(SSPYLD2!M$4,'[1]INTERNAL PARAMETERS-1'!$B$5:$J$44,5,FALSE)*VLOOKUP(SSPYLD2!M$4,'[1]INTERNAL PARAMETERS-1'!$B$5:$J$44,7,FALSE)*SSPYLD2!$F29 + SSPYLD1!M29*(1-VLOOKUP(SSPYLD2!M$4,'[1]INTERNAL PARAMETERS-1'!$B$5:$J$44,5,FALSE))*VLOOKUP(SSPYLD2!M$4,'[1]INTERNAL PARAMETERS-1'!$B$5:$J$44,9,FALSE)*SSPYLD2!$F29</f>
        <v>3.3896851901739544</v>
      </c>
      <c r="N29" s="47">
        <f>SSPYLD1!N29*VLOOKUP(SSPYLD2!N$4,'[1]INTERNAL PARAMETERS-1'!$B$5:$J$44,5,FALSE)*VLOOKUP(SSPYLD2!N$4,'[1]INTERNAL PARAMETERS-1'!$B$5:$J$44,7,FALSE)*SSPYLD2!$F29 + SSPYLD1!N29*(1-VLOOKUP(SSPYLD2!N$4,'[1]INTERNAL PARAMETERS-1'!$B$5:$J$44,5,FALSE))*VLOOKUP(SSPYLD2!N$4,'[1]INTERNAL PARAMETERS-1'!$B$5:$J$44,9,FALSE)*SSPYLD2!$F29</f>
        <v>0.76768147936435249</v>
      </c>
      <c r="O29" s="47">
        <f>SSPYLD1!O29*VLOOKUP(SSPYLD2!O$4,'[1]INTERNAL PARAMETERS-1'!$B$5:$J$44,5,FALSE)*VLOOKUP(SSPYLD2!O$4,'[1]INTERNAL PARAMETERS-1'!$B$5:$J$44,7,FALSE)*SSPYLD2!$F29 + SSPYLD1!O29*(1-VLOOKUP(SSPYLD2!O$4,'[1]INTERNAL PARAMETERS-1'!$B$5:$J$44,5,FALSE))*VLOOKUP(SSPYLD2!O$4,'[1]INTERNAL PARAMETERS-1'!$B$5:$J$44,9,FALSE)*SSPYLD2!$F29</f>
        <v>0</v>
      </c>
      <c r="P29" s="47">
        <f>SSPYLD1!P29*VLOOKUP(SSPYLD2!P$4,'[1]INTERNAL PARAMETERS-1'!$B$5:$J$44,5,FALSE)*VLOOKUP(SSPYLD2!P$4,'[1]INTERNAL PARAMETERS-1'!$B$5:$J$44,7,FALSE)*SSPYLD2!$F29 + SSPYLD1!P29*(1-VLOOKUP(SSPYLD2!P$4,'[1]INTERNAL PARAMETERS-1'!$B$5:$J$44,5,FALSE))*VLOOKUP(SSPYLD2!P$4,'[1]INTERNAL PARAMETERS-1'!$B$5:$J$44,9,FALSE)*SSPYLD2!$F29</f>
        <v>0</v>
      </c>
      <c r="Q29" s="47">
        <f>SSPYLD1!Q29*VLOOKUP(SSPYLD2!Q$4,'[1]INTERNAL PARAMETERS-1'!$B$5:$J$44,5,FALSE)*VLOOKUP(SSPYLD2!Q$4,'[1]INTERNAL PARAMETERS-1'!$B$5:$J$44,7,FALSE)*SSPYLD2!$F29 + SSPYLD1!Q29*(1-VLOOKUP(SSPYLD2!Q$4,'[1]INTERNAL PARAMETERS-1'!$B$5:$J$44,5,FALSE))*VLOOKUP(SSPYLD2!Q$4,'[1]INTERNAL PARAMETERS-1'!$B$5:$J$44,9,FALSE)*SSPYLD2!$F29</f>
        <v>0</v>
      </c>
      <c r="R29" s="47">
        <f>SSPYLD1!R29*VLOOKUP(SSPYLD2!R$4,'[1]INTERNAL PARAMETERS-1'!$B$5:$J$44,5,FALSE)*VLOOKUP(SSPYLD2!R$4,'[1]INTERNAL PARAMETERS-1'!$B$5:$J$44,7,FALSE)*SSPYLD2!$F29 + SSPYLD1!R29*(1-VLOOKUP(SSPYLD2!R$4,'[1]INTERNAL PARAMETERS-1'!$B$5:$J$44,5,FALSE))*VLOOKUP(SSPYLD2!R$4,'[1]INTERNAL PARAMETERS-1'!$B$5:$J$44,9,FALSE)*SSPYLD2!$F29</f>
        <v>1.5848907961070502</v>
      </c>
      <c r="S29" s="47">
        <f>SSPYLD1!S29*VLOOKUP(SSPYLD2!S$4,'[1]INTERNAL PARAMETERS-1'!$B$5:$J$44,5,FALSE)*VLOOKUP(SSPYLD2!S$4,'[1]INTERNAL PARAMETERS-1'!$B$5:$J$44,7,FALSE)*SSPYLD2!$F29 + SSPYLD1!S29*(1-VLOOKUP(SSPYLD2!S$4,'[1]INTERNAL PARAMETERS-1'!$B$5:$J$44,5,FALSE))*VLOOKUP(SSPYLD2!S$4,'[1]INTERNAL PARAMETERS-1'!$B$5:$J$44,9,FALSE)*SSPYLD2!$F29</f>
        <v>30.022513860848136</v>
      </c>
      <c r="T29" s="47">
        <f>SSPYLD1!T29*VLOOKUP(SSPYLD2!T$4,'[1]INTERNAL PARAMETERS-1'!$B$5:$J$44,5,FALSE)*VLOOKUP(SSPYLD2!T$4,'[1]INTERNAL PARAMETERS-1'!$B$5:$J$44,7,FALSE)*SSPYLD2!$F29 + SSPYLD1!T29*(1-VLOOKUP(SSPYLD2!T$4,'[1]INTERNAL PARAMETERS-1'!$B$5:$J$44,5,FALSE))*VLOOKUP(SSPYLD2!T$4,'[1]INTERNAL PARAMETERS-1'!$B$5:$J$44,9,FALSE)*SSPYLD2!$F29</f>
        <v>6.5376745339415816</v>
      </c>
      <c r="U29" s="47">
        <f>SSPYLD1!U29*VLOOKUP(SSPYLD2!U$4,'[1]INTERNAL PARAMETERS-1'!$B$5:$J$44,5,FALSE)*VLOOKUP(SSPYLD2!U$4,'[1]INTERNAL PARAMETERS-1'!$B$5:$J$44,7,FALSE)*SSPYLD2!$F29 + SSPYLD1!U29*(1-VLOOKUP(SSPYLD2!U$4,'[1]INTERNAL PARAMETERS-1'!$B$5:$J$44,5,FALSE))*VLOOKUP(SSPYLD2!U$4,'[1]INTERNAL PARAMETERS-1'!$B$5:$J$44,9,FALSE)*SSPYLD2!$F29</f>
        <v>6.268243098603385</v>
      </c>
      <c r="V29" s="47">
        <f>SSPYLD1!V29*VLOOKUP(SSPYLD2!V$4,'[1]INTERNAL PARAMETERS-1'!$B$5:$J$44,5,FALSE)*VLOOKUP(SSPYLD2!V$4,'[1]INTERNAL PARAMETERS-1'!$B$5:$J$44,7,FALSE)*SSPYLD2!$F29 + SSPYLD1!V29*(1-VLOOKUP(SSPYLD2!V$4,'[1]INTERNAL PARAMETERS-1'!$B$5:$J$44,5,FALSE))*VLOOKUP(SSPYLD2!V$4,'[1]INTERNAL PARAMETERS-1'!$B$5:$J$44,9,FALSE)*SSPYLD2!$F29</f>
        <v>18.777984263625843</v>
      </c>
      <c r="W29" s="47">
        <f>SSPYLD1!W29*VLOOKUP(SSPYLD2!W$4,'[1]INTERNAL PARAMETERS-1'!$B$5:$J$44,5,FALSE)*VLOOKUP(SSPYLD2!W$4,'[1]INTERNAL PARAMETERS-1'!$B$5:$J$44,7,FALSE)*SSPYLD2!$F29 + SSPYLD1!W29*(1-VLOOKUP(SSPYLD2!W$4,'[1]INTERNAL PARAMETERS-1'!$B$5:$J$44,5,FALSE))*VLOOKUP(SSPYLD2!W$4,'[1]INTERNAL PARAMETERS-1'!$B$5:$J$44,9,FALSE)*SSPYLD2!$F29</f>
        <v>0</v>
      </c>
      <c r="X29" s="47">
        <f>SSPYLD1!X29*VLOOKUP(SSPYLD2!X$4,'[1]INTERNAL PARAMETERS-1'!$B$5:$J$44,5,FALSE)*VLOOKUP(SSPYLD2!X$4,'[1]INTERNAL PARAMETERS-1'!$B$5:$J$44,7,FALSE)*SSPYLD2!$F29 + SSPYLD1!X29*(1-VLOOKUP(SSPYLD2!X$4,'[1]INTERNAL PARAMETERS-1'!$B$5:$J$44,5,FALSE))*VLOOKUP(SSPYLD2!X$4,'[1]INTERNAL PARAMETERS-1'!$B$5:$J$44,9,FALSE)*SSPYLD2!$F29</f>
        <v>0</v>
      </c>
      <c r="Y29" s="47">
        <f>SSPYLD1!Y29*VLOOKUP(SSPYLD2!Y$4,'[1]INTERNAL PARAMETERS-1'!$B$5:$J$44,5,FALSE)*VLOOKUP(SSPYLD2!Y$4,'[1]INTERNAL PARAMETERS-1'!$B$5:$J$44,7,FALSE)*SSPYLD2!$F29 + SSPYLD1!Y29*(1-VLOOKUP(SSPYLD2!Y$4,'[1]INTERNAL PARAMETERS-1'!$B$5:$J$44,5,FALSE))*VLOOKUP(SSPYLD2!Y$4,'[1]INTERNAL PARAMETERS-1'!$B$5:$J$44,9,FALSE)*SSPYLD2!$F29</f>
        <v>0</v>
      </c>
      <c r="Z29" s="47">
        <f>SSPYLD1!Z29*VLOOKUP(SSPYLD2!Z$4,'[1]INTERNAL PARAMETERS-1'!$B$5:$J$44,5,FALSE)*VLOOKUP(SSPYLD2!Z$4,'[1]INTERNAL PARAMETERS-1'!$B$5:$J$44,7,FALSE)*SSPYLD2!$F29 + SSPYLD1!Z29*(1-VLOOKUP(SSPYLD2!Z$4,'[1]INTERNAL PARAMETERS-1'!$B$5:$J$44,5,FALSE))*VLOOKUP(SSPYLD2!Z$4,'[1]INTERNAL PARAMETERS-1'!$B$5:$J$44,9,FALSE)*SSPYLD2!$F29</f>
        <v>0</v>
      </c>
      <c r="AA29" s="47">
        <f>SSPYLD1!AA29*VLOOKUP(SSPYLD2!AA$4,'[1]INTERNAL PARAMETERS-1'!$B$5:$J$44,5,FALSE)*VLOOKUP(SSPYLD2!AA$4,'[1]INTERNAL PARAMETERS-1'!$B$5:$J$44,7,FALSE)*SSPYLD2!$F29 + SSPYLD1!AA29*(1-VLOOKUP(SSPYLD2!AA$4,'[1]INTERNAL PARAMETERS-1'!$B$5:$J$44,5,FALSE))*VLOOKUP(SSPYLD2!AA$4,'[1]INTERNAL PARAMETERS-1'!$B$5:$J$44,9,FALSE)*SSPYLD2!$F29</f>
        <v>0</v>
      </c>
      <c r="AB29" s="47">
        <f>SSPYLD1!AB29*VLOOKUP(SSPYLD2!AB$4,'[1]INTERNAL PARAMETERS-1'!$B$5:$J$44,5,FALSE)*VLOOKUP(SSPYLD2!AB$4,'[1]INTERNAL PARAMETERS-1'!$B$5:$J$44,7,FALSE)*SSPYLD2!$F29 + SSPYLD1!AB29*(1-VLOOKUP(SSPYLD2!AB$4,'[1]INTERNAL PARAMETERS-1'!$B$5:$J$44,5,FALSE))*VLOOKUP(SSPYLD2!AB$4,'[1]INTERNAL PARAMETERS-1'!$B$5:$J$44,9,FALSE)*SSPYLD2!$F29</f>
        <v>0</v>
      </c>
      <c r="AC29" s="47">
        <f>SSPYLD1!AC29*VLOOKUP(SSPYLD2!AC$4,'[1]INTERNAL PARAMETERS-1'!$B$5:$J$44,5,FALSE)*VLOOKUP(SSPYLD2!AC$4,'[1]INTERNAL PARAMETERS-1'!$B$5:$J$44,7,FALSE)*SSPYLD2!$F29 + SSPYLD1!AC29*(1-VLOOKUP(SSPYLD2!AC$4,'[1]INTERNAL PARAMETERS-1'!$B$5:$J$44,5,FALSE))*VLOOKUP(SSPYLD2!AC$4,'[1]INTERNAL PARAMETERS-1'!$B$5:$J$44,9,FALSE)*SSPYLD2!$F29</f>
        <v>0</v>
      </c>
      <c r="AD29" s="47">
        <f>SSPYLD1!AD29*VLOOKUP(SSPYLD2!AD$4,'[1]INTERNAL PARAMETERS-1'!$B$5:$J$44,5,FALSE)*VLOOKUP(SSPYLD2!AD$4,'[1]INTERNAL PARAMETERS-1'!$B$5:$J$44,7,FALSE)*SSPYLD2!$F29 + SSPYLD1!AD29*(1-VLOOKUP(SSPYLD2!AD$4,'[1]INTERNAL PARAMETERS-1'!$B$5:$J$44,5,FALSE))*VLOOKUP(SSPYLD2!AD$4,'[1]INTERNAL PARAMETERS-1'!$B$5:$J$44,9,FALSE)*SSPYLD2!$F29</f>
        <v>0</v>
      </c>
      <c r="AE29" s="47">
        <f>SSPYLD1!AE29*VLOOKUP(SSPYLD2!AE$4,'[1]INTERNAL PARAMETERS-1'!$B$5:$J$44,5,FALSE)*VLOOKUP(SSPYLD2!AE$4,'[1]INTERNAL PARAMETERS-1'!$B$5:$J$44,7,FALSE)*SSPYLD2!$F29 + SSPYLD1!AE29*(1-VLOOKUP(SSPYLD2!AE$4,'[1]INTERNAL PARAMETERS-1'!$B$5:$J$44,5,FALSE))*VLOOKUP(SSPYLD2!AE$4,'[1]INTERNAL PARAMETERS-1'!$B$5:$J$44,9,FALSE)*SSPYLD2!$F29</f>
        <v>0</v>
      </c>
      <c r="AF29" s="47">
        <f>SSPYLD1!AF29*VLOOKUP(SSPYLD2!AF$4,'[1]INTERNAL PARAMETERS-1'!$B$5:$J$44,5,FALSE)*VLOOKUP(SSPYLD2!AF$4,'[1]INTERNAL PARAMETERS-1'!$B$5:$J$44,7,FALSE)*SSPYLD2!$F29 + SSPYLD1!AF29*(1-VLOOKUP(SSPYLD2!AF$4,'[1]INTERNAL PARAMETERS-1'!$B$5:$J$44,5,FALSE))*VLOOKUP(SSPYLD2!AF$4,'[1]INTERNAL PARAMETERS-1'!$B$5:$J$44,9,FALSE)*SSPYLD2!$F29</f>
        <v>0.77263426310218697</v>
      </c>
      <c r="AG29" s="47">
        <f>SSPYLD1!AG29*VLOOKUP(SSPYLD2!AG$4,'[1]INTERNAL PARAMETERS-1'!$B$5:$J$44,5,FALSE)*VLOOKUP(SSPYLD2!AG$4,'[1]INTERNAL PARAMETERS-1'!$B$5:$J$44,7,FALSE)*SSPYLD2!$F29 + SSPYLD1!AG29*(1-VLOOKUP(SSPYLD2!AG$4,'[1]INTERNAL PARAMETERS-1'!$B$5:$J$44,5,FALSE))*VLOOKUP(SSPYLD2!AG$4,'[1]INTERNAL PARAMETERS-1'!$B$5:$J$44,9,FALSE)*SSPYLD2!$F29</f>
        <v>0</v>
      </c>
      <c r="AH29" s="47">
        <f>SSPYLD1!AH29*VLOOKUP(SSPYLD2!AH$4,'[1]INTERNAL PARAMETERS-1'!$B$5:$J$44,5,FALSE)*VLOOKUP(SSPYLD2!AH$4,'[1]INTERNAL PARAMETERS-1'!$B$5:$J$44,7,FALSE)*SSPYLD2!$F29 + SSPYLD1!AH29*(1-VLOOKUP(SSPYLD2!AH$4,'[1]INTERNAL PARAMETERS-1'!$B$5:$J$44,5,FALSE))*VLOOKUP(SSPYLD2!AH$4,'[1]INTERNAL PARAMETERS-1'!$B$5:$J$44,9,FALSE)*SSPYLD2!$F29</f>
        <v>0</v>
      </c>
      <c r="AI29" s="47">
        <f>SSPYLD1!AI29*VLOOKUP(SSPYLD2!AI$4,'[1]INTERNAL PARAMETERS-1'!$B$5:$J$44,5,FALSE)*VLOOKUP(SSPYLD2!AI$4,'[1]INTERNAL PARAMETERS-1'!$B$5:$J$44,7,FALSE)*SSPYLD2!$F29 + SSPYLD1!AI29*(1-VLOOKUP(SSPYLD2!AI$4,'[1]INTERNAL PARAMETERS-1'!$B$5:$J$44,5,FALSE))*VLOOKUP(SSPYLD2!AI$4,'[1]INTERNAL PARAMETERS-1'!$B$5:$J$44,9,FALSE)*SSPYLD2!$F29</f>
        <v>0.39622269902676255</v>
      </c>
      <c r="AJ29" s="47">
        <f>SSPYLD1!AJ29*VLOOKUP(SSPYLD2!AJ$4,'[1]INTERNAL PARAMETERS-1'!$B$5:$J$44,5,FALSE)*VLOOKUP(SSPYLD2!AJ$4,'[1]INTERNAL PARAMETERS-1'!$B$5:$J$44,7,FALSE)*SSPYLD2!$F29 + SSPYLD1!AJ29*(1-VLOOKUP(SSPYLD2!AJ$4,'[1]INTERNAL PARAMETERS-1'!$B$5:$J$44,5,FALSE))*VLOOKUP(SSPYLD2!AJ$4,'[1]INTERNAL PARAMETERS-1'!$B$5:$J$44,9,FALSE)*SSPYLD2!$F29</f>
        <v>0</v>
      </c>
      <c r="AK29" s="47">
        <f>SSPYLD1!AK29*VLOOKUP(SSPYLD2!AK$4,'[1]INTERNAL PARAMETERS-1'!$B$5:$J$44,5,FALSE)*VLOOKUP(SSPYLD2!AK$4,'[1]INTERNAL PARAMETERS-1'!$B$5:$J$44,7,FALSE)*SSPYLD2!$F29 + SSPYLD1!AK29*(1-VLOOKUP(SSPYLD2!AK$4,'[1]INTERNAL PARAMETERS-1'!$B$5:$J$44,5,FALSE))*VLOOKUP(SSPYLD2!AK$4,'[1]INTERNAL PARAMETERS-1'!$B$5:$J$44,9,FALSE)*SSPYLD2!$F29</f>
        <v>0</v>
      </c>
      <c r="AL29" s="47">
        <f>SSPYLD1!AL29*VLOOKUP(SSPYLD2!AL$4,'[1]INTERNAL PARAMETERS-1'!$B$5:$J$44,5,FALSE)*VLOOKUP(SSPYLD2!AL$4,'[1]INTERNAL PARAMETERS-1'!$B$5:$J$44,7,FALSE)*SSPYLD2!$F29 + SSPYLD1!AL29*(1-VLOOKUP(SSPYLD2!AL$4,'[1]INTERNAL PARAMETERS-1'!$B$5:$J$44,5,FALSE))*VLOOKUP(SSPYLD2!AL$4,'[1]INTERNAL PARAMETERS-1'!$B$5:$J$44,9,FALSE)*SSPYLD2!$F29</f>
        <v>0</v>
      </c>
      <c r="AM29" s="47">
        <f>SSPYLD1!AM29*VLOOKUP(SSPYLD2!AM$4,'[1]INTERNAL PARAMETERS-1'!$B$5:$J$44,5,FALSE)*VLOOKUP(SSPYLD2!AM$4,'[1]INTERNAL PARAMETERS-1'!$B$5:$J$44,7,FALSE)*SSPYLD2!$F29 + SSPYLD1!AM29*(1-VLOOKUP(SSPYLD2!AM$4,'[1]INTERNAL PARAMETERS-1'!$B$5:$J$44,5,FALSE))*VLOOKUP(SSPYLD2!AM$4,'[1]INTERNAL PARAMETERS-1'!$B$5:$J$44,9,FALSE)*SSPYLD2!$F29</f>
        <v>0</v>
      </c>
      <c r="AN29" s="47">
        <f>SSPYLD1!AN29*VLOOKUP(SSPYLD2!AN$4,'[1]INTERNAL PARAMETERS-1'!$B$5:$J$44,5,FALSE)*VLOOKUP(SSPYLD2!AN$4,'[1]INTERNAL PARAMETERS-1'!$B$5:$J$44,7,FALSE)*SSPYLD2!$F29 + SSPYLD1!AN29*(1-VLOOKUP(SSPYLD2!AN$4,'[1]INTERNAL PARAMETERS-1'!$B$5:$J$44,5,FALSE))*VLOOKUP(SSPYLD2!AN$4,'[1]INTERNAL PARAMETERS-1'!$B$5:$J$44,9,FALSE)*SSPYLD2!$F29</f>
        <v>0</v>
      </c>
      <c r="AO29" s="47">
        <f>SSPYLD1!AO29*VLOOKUP(SSPYLD2!AO$4,'[1]INTERNAL PARAMETERS-1'!$B$5:$J$44,5,FALSE)*VLOOKUP(SSPYLD2!AO$4,'[1]INTERNAL PARAMETERS-1'!$B$5:$J$44,7,FALSE)*SSPYLD2!$F29 + SSPYLD1!AO29*(1-VLOOKUP(SSPYLD2!AO$4,'[1]INTERNAL PARAMETERS-1'!$B$5:$J$44,5,FALSE))*VLOOKUP(SSPYLD2!AO$4,'[1]INTERNAL PARAMETERS-1'!$B$5:$J$44,9,FALSE)*SSPYLD2!$F29</f>
        <v>0</v>
      </c>
      <c r="AP29" s="47">
        <f>SSPYLD1!AP29*VLOOKUP(SSPYLD2!AP$4,'[1]INTERNAL PARAMETERS-1'!$B$5:$J$44,5,FALSE)*VLOOKUP(SSPYLD2!AP$4,'[1]INTERNAL PARAMETERS-1'!$B$5:$J$44,7,FALSE)*SSPYLD2!$F29 + SSPYLD1!AP29*(1-VLOOKUP(SSPYLD2!AP$4,'[1]INTERNAL PARAMETERS-1'!$B$5:$J$44,5,FALSE))*VLOOKUP(SSPYLD2!AP$4,'[1]INTERNAL PARAMETERS-1'!$B$5:$J$44,9,FALSE)*SSPYLD2!$F29</f>
        <v>0</v>
      </c>
      <c r="AQ29" s="47">
        <f>SSPYLD1!AQ29*VLOOKUP(SSPYLD2!AQ$4,'[1]INTERNAL PARAMETERS-1'!$B$5:$J$44,5,FALSE)*VLOOKUP(SSPYLD2!AQ$4,'[1]INTERNAL PARAMETERS-1'!$B$5:$J$44,7,FALSE)*SSPYLD2!$F29 + SSPYLD1!AQ29*(1-VLOOKUP(SSPYLD2!AQ$4,'[1]INTERNAL PARAMETERS-1'!$B$5:$J$44,5,FALSE))*VLOOKUP(SSPYLD2!AQ$4,'[1]INTERNAL PARAMETERS-1'!$B$5:$J$44,9,FALSE)*SSPYLD2!$F29</f>
        <v>0</v>
      </c>
      <c r="AR29" s="47">
        <f>SSPYLD1!AR29*VLOOKUP(SSPYLD2!AR$4,'[1]INTERNAL PARAMETERS-1'!$B$5:$J$44,5,FALSE)*VLOOKUP(SSPYLD2!AR$4,'[1]INTERNAL PARAMETERS-1'!$B$5:$J$44,7,FALSE)*SSPYLD2!$F29 + SSPYLD1!AR29*(1-VLOOKUP(SSPYLD2!AR$4,'[1]INTERNAL PARAMETERS-1'!$B$5:$J$44,5,FALSE))*VLOOKUP(SSPYLD2!AR$4,'[1]INTERNAL PARAMETERS-1'!$B$5:$J$44,9,FALSE)*SSPYLD2!$F29</f>
        <v>0</v>
      </c>
      <c r="AS29" s="47">
        <f>SSPYLD1!AS29*VLOOKUP(SSPYLD2!AS$4,'[1]INTERNAL PARAMETERS-1'!$B$5:$J$44,5,FALSE)*VLOOKUP(SSPYLD2!AS$4,'[1]INTERNAL PARAMETERS-1'!$B$5:$J$44,7,FALSE)*SSPYLD2!$F29 + SSPYLD1!AS29*(1-VLOOKUP(SSPYLD2!AS$4,'[1]INTERNAL PARAMETERS-1'!$B$5:$J$44,5,FALSE))*VLOOKUP(SSPYLD2!AS$4,'[1]INTERNAL PARAMETERS-1'!$B$5:$J$44,9,FALSE)*SSPYLD2!$F29</f>
        <v>0</v>
      </c>
      <c r="AT29" s="46">
        <f>SSPYLD1!AT29*VLOOKUP(SSPYLD2!AT$4,'[1]INTERNAL PARAMETERS-1'!$B$5:$J$44,5,FALSE)*VLOOKUP(SSPYLD2!AT$4,'[1]INTERNAL PARAMETERS-1'!$B$5:$J$44,7,FALSE)*SSPYLD2!$F29 + SSPYLD1!AT29*(1-VLOOKUP(SSPYLD2!AT$4,'[1]INTERNAL PARAMETERS-1'!$B$5:$J$44,5,FALSE))*VLOOKUP(SSPYLD2!AT$4,'[1]INTERNAL PARAMETERS-1'!$B$5:$J$44,9,FALSE)*SSPYLD2!$F29</f>
        <v>0</v>
      </c>
      <c r="AU29" s="48">
        <f>SSPYLD1!AU29*VLOOKUP(SSPYLD2!AU$4,'[1]INTERNAL PARAMETERS-1'!$B$5:$J$44,5,FALSE)*VLOOKUP(SSPYLD2!AU$4,'[1]INTERNAL PARAMETERS-1'!$B$5:$J$44,6,FALSE)*VLOOKUP(SSPYLD2!AU$4,'[1]INTERNAL PARAMETERS-1'!$B$5:$J$44,3,FALSE) + SSPYLD1!AU29*(1-VLOOKUP(SSPYLD2!AU$4,'[1]INTERNAL PARAMETERS-1'!$B$5:$J$44,5,FALSE))*VLOOKUP(SSPYLD2!AU$4,'[1]INTERNAL PARAMETERS-1'!$B$5:$J$44,8,FALSE)*VLOOKUP(SSPYLD2!AU$4,'[1]INTERNAL PARAMETERS-1'!$B$5:$J$44,3,FALSE)</f>
        <v>0</v>
      </c>
      <c r="AV29" s="47">
        <f>SSPYLD1!AV29*VLOOKUP(SSPYLD2!AV$4,'[1]INTERNAL PARAMETERS-1'!$B$5:$J$44,5,FALSE)*VLOOKUP(SSPYLD2!AV$4,'[1]INTERNAL PARAMETERS-1'!$B$5:$J$44,6,FALSE)*VLOOKUP(SSPYLD2!AV$4,'[1]INTERNAL PARAMETERS-1'!$B$5:$J$44,3,FALSE) + SSPYLD1!AV29*(1-VLOOKUP(SSPYLD2!AV$4,'[1]INTERNAL PARAMETERS-1'!$B$5:$J$44,5,FALSE))*VLOOKUP(SSPYLD2!AV$4,'[1]INTERNAL PARAMETERS-1'!$B$5:$J$44,8,FALSE)*VLOOKUP(SSPYLD2!AV$4,'[1]INTERNAL PARAMETERS-1'!$B$5:$J$44,3,FALSE)</f>
        <v>0</v>
      </c>
      <c r="AW29" s="47">
        <f>SSPYLD1!AW29*VLOOKUP(SSPYLD2!AW$4,'[1]INTERNAL PARAMETERS-1'!$B$5:$J$44,5,FALSE)*VLOOKUP(SSPYLD2!AW$4,'[1]INTERNAL PARAMETERS-1'!$B$5:$J$44,6,FALSE)*VLOOKUP(SSPYLD2!AW$4,'[1]INTERNAL PARAMETERS-1'!$B$5:$J$44,3,FALSE) + SSPYLD1!AW29*(1-VLOOKUP(SSPYLD2!AW$4,'[1]INTERNAL PARAMETERS-1'!$B$5:$J$44,5,FALSE))*VLOOKUP(SSPYLD2!AW$4,'[1]INTERNAL PARAMETERS-1'!$B$5:$J$44,8,FALSE)*VLOOKUP(SSPYLD2!AW$4,'[1]INTERNAL PARAMETERS-1'!$B$5:$J$44,3,FALSE)</f>
        <v>4.8261619539247302</v>
      </c>
      <c r="AX29" s="47">
        <f>SSPYLD1!AX29*VLOOKUP(SSPYLD2!AX$4,'[1]INTERNAL PARAMETERS-1'!$B$5:$J$44,5,FALSE)*VLOOKUP(SSPYLD2!AX$4,'[1]INTERNAL PARAMETERS-1'!$B$5:$J$44,6,FALSE)*VLOOKUP(SSPYLD2!AX$4,'[1]INTERNAL PARAMETERS-1'!$B$5:$J$44,3,FALSE) + SSPYLD1!AX29*(1-VLOOKUP(SSPYLD2!AX$4,'[1]INTERNAL PARAMETERS-1'!$B$5:$J$44,5,FALSE))*VLOOKUP(SSPYLD2!AX$4,'[1]INTERNAL PARAMETERS-1'!$B$5:$J$44,8,FALSE)*VLOOKUP(SSPYLD2!AX$4,'[1]INTERNAL PARAMETERS-1'!$B$5:$J$44,3,FALSE)</f>
        <v>0</v>
      </c>
      <c r="AY29" s="47">
        <f>SSPYLD1!AY29*VLOOKUP(SSPYLD2!AY$4,'[1]INTERNAL PARAMETERS-1'!$B$5:$J$44,5,FALSE)*VLOOKUP(SSPYLD2!AY$4,'[1]INTERNAL PARAMETERS-1'!$B$5:$J$44,6,FALSE)*VLOOKUP(SSPYLD2!AY$4,'[1]INTERNAL PARAMETERS-1'!$B$5:$J$44,3,FALSE) + SSPYLD1!AY29*(1-VLOOKUP(SSPYLD2!AY$4,'[1]INTERNAL PARAMETERS-1'!$B$5:$J$44,5,FALSE))*VLOOKUP(SSPYLD2!AY$4,'[1]INTERNAL PARAMETERS-1'!$B$5:$J$44,8,FALSE)*VLOOKUP(SSPYLD2!AY$4,'[1]INTERNAL PARAMETERS-1'!$B$5:$J$44,3,FALSE)</f>
        <v>0</v>
      </c>
      <c r="AZ29" s="47">
        <f>SSPYLD1!AZ29*VLOOKUP(SSPYLD2!AZ$4,'[1]INTERNAL PARAMETERS-1'!$B$5:$J$44,5,FALSE)*VLOOKUP(SSPYLD2!AZ$4,'[1]INTERNAL PARAMETERS-1'!$B$5:$J$44,6,FALSE)*VLOOKUP(SSPYLD2!AZ$4,'[1]INTERNAL PARAMETERS-1'!$B$5:$J$44,3,FALSE) + SSPYLD1!AZ29*(1-VLOOKUP(SSPYLD2!AZ$4,'[1]INTERNAL PARAMETERS-1'!$B$5:$J$44,5,FALSE))*VLOOKUP(SSPYLD2!AZ$4,'[1]INTERNAL PARAMETERS-1'!$B$5:$J$44,8,FALSE)*VLOOKUP(SSPYLD2!AZ$4,'[1]INTERNAL PARAMETERS-1'!$B$5:$J$44,3,FALSE)</f>
        <v>0</v>
      </c>
      <c r="BA29" s="47">
        <f>SSPYLD1!BA29*VLOOKUP(SSPYLD2!BA$4,'[1]INTERNAL PARAMETERS-1'!$B$5:$J$44,5,FALSE)*VLOOKUP(SSPYLD2!BA$4,'[1]INTERNAL PARAMETERS-1'!$B$5:$J$44,6,FALSE)*VLOOKUP(SSPYLD2!BA$4,'[1]INTERNAL PARAMETERS-1'!$B$5:$J$44,3,FALSE) + SSPYLD1!BA29*(1-VLOOKUP(SSPYLD2!BA$4,'[1]INTERNAL PARAMETERS-1'!$B$5:$J$44,5,FALSE))*VLOOKUP(SSPYLD2!BA$4,'[1]INTERNAL PARAMETERS-1'!$B$5:$J$44,8,FALSE)*VLOOKUP(SSPYLD2!BA$4,'[1]INTERNAL PARAMETERS-1'!$B$5:$J$44,3,FALSE)</f>
        <v>0.74085136472294</v>
      </c>
      <c r="BB29" s="47">
        <f>SSPYLD1!BB29*VLOOKUP(SSPYLD2!BB$4,'[1]INTERNAL PARAMETERS-1'!$B$5:$J$44,5,FALSE)*VLOOKUP(SSPYLD2!BB$4,'[1]INTERNAL PARAMETERS-1'!$B$5:$J$44,6,FALSE)*VLOOKUP(SSPYLD2!BB$4,'[1]INTERNAL PARAMETERS-1'!$B$5:$J$44,3,FALSE) + SSPYLD1!BB29*(1-VLOOKUP(SSPYLD2!BB$4,'[1]INTERNAL PARAMETERS-1'!$B$5:$J$44,5,FALSE))*VLOOKUP(SSPYLD2!BB$4,'[1]INTERNAL PARAMETERS-1'!$B$5:$J$44,8,FALSE)*VLOOKUP(SSPYLD2!BB$4,'[1]INTERNAL PARAMETERS-1'!$B$5:$J$44,3,FALSE)</f>
        <v>0.83736353501893179</v>
      </c>
      <c r="BC29" s="47">
        <f>SSPYLD1!BC29*VLOOKUP(SSPYLD2!BC$4,'[1]INTERNAL PARAMETERS-1'!$B$5:$J$44,5,FALSE)*VLOOKUP(SSPYLD2!BC$4,'[1]INTERNAL PARAMETERS-1'!$B$5:$J$44,6,FALSE)*VLOOKUP(SSPYLD2!BC$4,'[1]INTERNAL PARAMETERS-1'!$B$5:$J$44,3,FALSE) + SSPYLD1!BC29*(1-VLOOKUP(SSPYLD2!BC$4,'[1]INTERNAL PARAMETERS-1'!$B$5:$J$44,5,FALSE))*VLOOKUP(SSPYLD2!BC$4,'[1]INTERNAL PARAMETERS-1'!$B$5:$J$44,8,FALSE)*VLOOKUP(SSPYLD2!BC$4,'[1]INTERNAL PARAMETERS-1'!$B$5:$J$44,3,FALSE)</f>
        <v>1.0111982710562486</v>
      </c>
      <c r="BD29" s="47">
        <f>SSPYLD1!BD29*VLOOKUP(SSPYLD2!BD$4,'[1]INTERNAL PARAMETERS-1'!$B$5:$J$44,5,FALSE)*VLOOKUP(SSPYLD2!BD$4,'[1]INTERNAL PARAMETERS-1'!$B$5:$J$44,6,FALSE)*VLOOKUP(SSPYLD2!BD$4,'[1]INTERNAL PARAMETERS-1'!$B$5:$J$44,3,FALSE) + SSPYLD1!BD29*(1-VLOOKUP(SSPYLD2!BD$4,'[1]INTERNAL PARAMETERS-1'!$B$5:$J$44,5,FALSE))*VLOOKUP(SSPYLD2!BD$4,'[1]INTERNAL PARAMETERS-1'!$B$5:$J$44,8,FALSE)*VLOOKUP(SSPYLD2!BD$4,'[1]INTERNAL PARAMETERS-1'!$B$5:$J$44,3,FALSE)</f>
        <v>0.9192711555056805</v>
      </c>
      <c r="BE29" s="47">
        <f>SSPYLD1!BE29*VLOOKUP(SSPYLD2!BE$4,'[1]INTERNAL PARAMETERS-1'!$B$5:$J$44,5,FALSE)*VLOOKUP(SSPYLD2!BE$4,'[1]INTERNAL PARAMETERS-1'!$B$5:$J$44,6,FALSE)*VLOOKUP(SSPYLD2!BE$4,'[1]INTERNAL PARAMETERS-1'!$B$5:$J$44,3,FALSE) + SSPYLD1!BE29*(1-VLOOKUP(SSPYLD2!BE$4,'[1]INTERNAL PARAMETERS-1'!$B$5:$J$44,5,FALSE))*VLOOKUP(SSPYLD2!BE$4,'[1]INTERNAL PARAMETERS-1'!$B$5:$J$44,8,FALSE)*VLOOKUP(SSPYLD2!BE$4,'[1]INTERNAL PARAMETERS-1'!$B$5:$J$44,3,FALSE)</f>
        <v>2.1143236576630651</v>
      </c>
      <c r="BF29" s="47">
        <f>SSPYLD1!BF29*VLOOKUP(SSPYLD2!BF$4,'[1]INTERNAL PARAMETERS-1'!$B$5:$J$44,5,FALSE)*VLOOKUP(SSPYLD2!BF$4,'[1]INTERNAL PARAMETERS-1'!$B$5:$J$44,6,FALSE)*VLOOKUP(SSPYLD2!BF$4,'[1]INTERNAL PARAMETERS-1'!$B$5:$J$44,3,FALSE) + SSPYLD1!BF29*(1-VLOOKUP(SSPYLD2!BF$4,'[1]INTERNAL PARAMETERS-1'!$B$5:$J$44,5,FALSE))*VLOOKUP(SSPYLD2!BF$4,'[1]INTERNAL PARAMETERS-1'!$B$5:$J$44,8,FALSE)*VLOOKUP(SSPYLD2!BF$4,'[1]INTERNAL PARAMETERS-1'!$B$5:$J$44,3,FALSE)</f>
        <v>0</v>
      </c>
      <c r="BG29" s="47">
        <f>SSPYLD1!BG29*VLOOKUP(SSPYLD2!BG$4,'[1]INTERNAL PARAMETERS-1'!$B$5:$J$44,5,FALSE)*VLOOKUP(SSPYLD2!BG$4,'[1]INTERNAL PARAMETERS-1'!$B$5:$J$44,6,FALSE)*VLOOKUP(SSPYLD2!BG$4,'[1]INTERNAL PARAMETERS-1'!$B$5:$J$44,3,FALSE) + SSPYLD1!BG29*(1-VLOOKUP(SSPYLD2!BG$4,'[1]INTERNAL PARAMETERS-1'!$B$5:$J$44,5,FALSE))*VLOOKUP(SSPYLD2!BG$4,'[1]INTERNAL PARAMETERS-1'!$B$5:$J$44,8,FALSE)*VLOOKUP(SSPYLD2!BG$4,'[1]INTERNAL PARAMETERS-1'!$B$5:$J$44,3,FALSE)</f>
        <v>0.82925443095462537</v>
      </c>
      <c r="BH29" s="47">
        <f>SSPYLD1!BH29*VLOOKUP(SSPYLD2!BH$4,'[1]INTERNAL PARAMETERS-1'!$B$5:$J$44,5,FALSE)*VLOOKUP(SSPYLD2!BH$4,'[1]INTERNAL PARAMETERS-1'!$B$5:$J$44,6,FALSE)*VLOOKUP(SSPYLD2!BH$4,'[1]INTERNAL PARAMETERS-1'!$B$5:$J$44,3,FALSE) + SSPYLD1!BH29*(1-VLOOKUP(SSPYLD2!BH$4,'[1]INTERNAL PARAMETERS-1'!$B$5:$J$44,5,FALSE))*VLOOKUP(SSPYLD2!BH$4,'[1]INTERNAL PARAMETERS-1'!$B$5:$J$44,8,FALSE)*VLOOKUP(SSPYLD2!BH$4,'[1]INTERNAL PARAMETERS-1'!$B$5:$J$44,3,FALSE)</f>
        <v>3.7591753192295621E-3</v>
      </c>
      <c r="BI29" s="47">
        <f>SSPYLD1!BI29*VLOOKUP(SSPYLD2!BI$4,'[1]INTERNAL PARAMETERS-1'!$B$5:$J$44,5,FALSE)*VLOOKUP(SSPYLD2!BI$4,'[1]INTERNAL PARAMETERS-1'!$B$5:$J$44,6,FALSE)*VLOOKUP(SSPYLD2!BI$4,'[1]INTERNAL PARAMETERS-1'!$B$5:$J$44,3,FALSE) + SSPYLD1!BI29*(1-VLOOKUP(SSPYLD2!BI$4,'[1]INTERNAL PARAMETERS-1'!$B$5:$J$44,5,FALSE))*VLOOKUP(SSPYLD2!BI$4,'[1]INTERNAL PARAMETERS-1'!$B$5:$J$44,8,FALSE)*VLOOKUP(SSPYLD2!BI$4,'[1]INTERNAL PARAMETERS-1'!$B$5:$J$44,3,FALSE)</f>
        <v>0</v>
      </c>
      <c r="BJ29" s="47">
        <f>SSPYLD1!BJ29*VLOOKUP(SSPYLD2!BJ$4,'[1]INTERNAL PARAMETERS-1'!$B$5:$J$44,5,FALSE)*VLOOKUP(SSPYLD2!BJ$4,'[1]INTERNAL PARAMETERS-1'!$B$5:$J$44,6,FALSE)*VLOOKUP(SSPYLD2!BJ$4,'[1]INTERNAL PARAMETERS-1'!$B$5:$J$44,3,FALSE) + SSPYLD1!BJ29*(1-VLOOKUP(SSPYLD2!BJ$4,'[1]INTERNAL PARAMETERS-1'!$B$5:$J$44,5,FALSE))*VLOOKUP(SSPYLD2!BJ$4,'[1]INTERNAL PARAMETERS-1'!$B$5:$J$44,8,FALSE)*VLOOKUP(SSPYLD2!BJ$4,'[1]INTERNAL PARAMETERS-1'!$B$5:$J$44,3,FALSE)</f>
        <v>0.21042506710472841</v>
      </c>
      <c r="BK29" s="47">
        <f>SSPYLD1!BK29*VLOOKUP(SSPYLD2!BK$4,'[1]INTERNAL PARAMETERS-1'!$B$5:$J$44,5,FALSE)*VLOOKUP(SSPYLD2!BK$4,'[1]INTERNAL PARAMETERS-1'!$B$5:$J$44,6,FALSE)*VLOOKUP(SSPYLD2!BK$4,'[1]INTERNAL PARAMETERS-1'!$B$5:$J$44,3,FALSE) + SSPYLD1!BK29*(1-VLOOKUP(SSPYLD2!BK$4,'[1]INTERNAL PARAMETERS-1'!$B$5:$J$44,5,FALSE))*VLOOKUP(SSPYLD2!BK$4,'[1]INTERNAL PARAMETERS-1'!$B$5:$J$44,8,FALSE)*VLOOKUP(SSPYLD2!BK$4,'[1]INTERNAL PARAMETERS-1'!$B$5:$J$44,3,FALSE)</f>
        <v>0.3241357005521997</v>
      </c>
      <c r="BL29" s="47">
        <f>SSPYLD1!BL29*VLOOKUP(SSPYLD2!BL$4,'[1]INTERNAL PARAMETERS-1'!$B$5:$J$44,5,FALSE)*VLOOKUP(SSPYLD2!BL$4,'[1]INTERNAL PARAMETERS-1'!$B$5:$J$44,6,FALSE)*VLOOKUP(SSPYLD2!BL$4,'[1]INTERNAL PARAMETERS-1'!$B$5:$J$44,3,FALSE) + SSPYLD1!BL29*(1-VLOOKUP(SSPYLD2!BL$4,'[1]INTERNAL PARAMETERS-1'!$B$5:$J$44,5,FALSE))*VLOOKUP(SSPYLD2!BL$4,'[1]INTERNAL PARAMETERS-1'!$B$5:$J$44,8,FALSE)*VLOOKUP(SSPYLD2!BL$4,'[1]INTERNAL PARAMETERS-1'!$B$5:$J$44,3,FALSE)</f>
        <v>1.1600849529369652</v>
      </c>
      <c r="BM29" s="47">
        <f>SSPYLD1!BM29*VLOOKUP(SSPYLD2!BM$4,'[1]INTERNAL PARAMETERS-1'!$B$5:$J$44,5,FALSE)*VLOOKUP(SSPYLD2!BM$4,'[1]INTERNAL PARAMETERS-1'!$B$5:$J$44,6,FALSE)*VLOOKUP(SSPYLD2!BM$4,'[1]INTERNAL PARAMETERS-1'!$B$5:$J$44,3,FALSE) + SSPYLD1!BM29*(1-VLOOKUP(SSPYLD2!BM$4,'[1]INTERNAL PARAMETERS-1'!$B$5:$J$44,5,FALSE))*VLOOKUP(SSPYLD2!BM$4,'[1]INTERNAL PARAMETERS-1'!$B$5:$J$44,8,FALSE)*VLOOKUP(SSPYLD2!BM$4,'[1]INTERNAL PARAMETERS-1'!$B$5:$J$44,3,FALSE)</f>
        <v>0.30853927171184953</v>
      </c>
      <c r="BN29" s="47">
        <f>SSPYLD1!BN29*VLOOKUP(SSPYLD2!BN$4,'[1]INTERNAL PARAMETERS-1'!$B$5:$J$44,5,FALSE)*VLOOKUP(SSPYLD2!BN$4,'[1]INTERNAL PARAMETERS-1'!$B$5:$J$44,6,FALSE)*VLOOKUP(SSPYLD2!BN$4,'[1]INTERNAL PARAMETERS-1'!$B$5:$J$44,3,FALSE) + SSPYLD1!BN29*(1-VLOOKUP(SSPYLD2!BN$4,'[1]INTERNAL PARAMETERS-1'!$B$5:$J$44,5,FALSE))*VLOOKUP(SSPYLD2!BN$4,'[1]INTERNAL PARAMETERS-1'!$B$5:$J$44,8,FALSE)*VLOOKUP(SSPYLD2!BN$4,'[1]INTERNAL PARAMETERS-1'!$B$5:$J$44,3,FALSE)</f>
        <v>0.28109433854508381</v>
      </c>
      <c r="BO29" s="47">
        <f>SSPYLD1!BO29*VLOOKUP(SSPYLD2!BO$4,'[1]INTERNAL PARAMETERS-1'!$B$5:$J$44,5,FALSE)*VLOOKUP(SSPYLD2!BO$4,'[1]INTERNAL PARAMETERS-1'!$B$5:$J$44,6,FALSE)*VLOOKUP(SSPYLD2!BO$4,'[1]INTERNAL PARAMETERS-1'!$B$5:$J$44,3,FALSE) + SSPYLD1!BO29*(1-VLOOKUP(SSPYLD2!BO$4,'[1]INTERNAL PARAMETERS-1'!$B$5:$J$44,5,FALSE))*VLOOKUP(SSPYLD2!BO$4,'[1]INTERNAL PARAMETERS-1'!$B$5:$J$44,8,FALSE)*VLOOKUP(SSPYLD2!BO$4,'[1]INTERNAL PARAMETERS-1'!$B$5:$J$44,3,FALSE)</f>
        <v>0.23294792363531044</v>
      </c>
      <c r="BP29" s="47">
        <f>SSPYLD1!BP29*VLOOKUP(SSPYLD2!BP$4,'[1]INTERNAL PARAMETERS-1'!$B$5:$J$44,5,FALSE)*VLOOKUP(SSPYLD2!BP$4,'[1]INTERNAL PARAMETERS-1'!$B$5:$J$44,6,FALSE)*VLOOKUP(SSPYLD2!BP$4,'[1]INTERNAL PARAMETERS-1'!$B$5:$J$44,3,FALSE) + SSPYLD1!BP29*(1-VLOOKUP(SSPYLD2!BP$4,'[1]INTERNAL PARAMETERS-1'!$B$5:$J$44,5,FALSE))*VLOOKUP(SSPYLD2!BP$4,'[1]INTERNAL PARAMETERS-1'!$B$5:$J$44,8,FALSE)*VLOOKUP(SSPYLD2!BP$4,'[1]INTERNAL PARAMETERS-1'!$B$5:$J$44,3,FALSE)</f>
        <v>1.7418657483683559E-2</v>
      </c>
      <c r="BQ29" s="47">
        <f>SSPYLD1!BQ29*VLOOKUP(SSPYLD2!BQ$4,'[1]INTERNAL PARAMETERS-1'!$B$5:$J$44,5,FALSE)*VLOOKUP(SSPYLD2!BQ$4,'[1]INTERNAL PARAMETERS-1'!$B$5:$J$44,6,FALSE)*VLOOKUP(SSPYLD2!BQ$4,'[1]INTERNAL PARAMETERS-1'!$B$5:$J$44,3,FALSE) + SSPYLD1!BQ29*(1-VLOOKUP(SSPYLD2!BQ$4,'[1]INTERNAL PARAMETERS-1'!$B$5:$J$44,5,FALSE))*VLOOKUP(SSPYLD2!BQ$4,'[1]INTERNAL PARAMETERS-1'!$B$5:$J$44,8,FALSE)*VLOOKUP(SSPYLD2!BQ$4,'[1]INTERNAL PARAMETERS-1'!$B$5:$J$44,3,FALSE)</f>
        <v>1.0790239237000736</v>
      </c>
      <c r="BR29" s="47">
        <f>SSPYLD1!BR29*VLOOKUP(SSPYLD2!BR$4,'[1]INTERNAL PARAMETERS-1'!$B$5:$J$44,5,FALSE)*VLOOKUP(SSPYLD2!BR$4,'[1]INTERNAL PARAMETERS-1'!$B$5:$J$44,6,FALSE)*VLOOKUP(SSPYLD2!BR$4,'[1]INTERNAL PARAMETERS-1'!$B$5:$J$44,3,FALSE) + SSPYLD1!BR29*(1-VLOOKUP(SSPYLD2!BR$4,'[1]INTERNAL PARAMETERS-1'!$B$5:$J$44,5,FALSE))*VLOOKUP(SSPYLD2!BR$4,'[1]INTERNAL PARAMETERS-1'!$B$5:$J$44,8,FALSE)*VLOOKUP(SSPYLD2!BR$4,'[1]INTERNAL PARAMETERS-1'!$B$5:$J$44,3,FALSE)</f>
        <v>3.3222020778568784E-2</v>
      </c>
      <c r="BS29" s="47">
        <f>SSPYLD1!BS29*VLOOKUP(SSPYLD2!BS$4,'[1]INTERNAL PARAMETERS-1'!$B$5:$J$44,5,FALSE)*VLOOKUP(SSPYLD2!BS$4,'[1]INTERNAL PARAMETERS-1'!$B$5:$J$44,6,FALSE)*VLOOKUP(SSPYLD2!BS$4,'[1]INTERNAL PARAMETERS-1'!$B$5:$J$44,3,FALSE) + SSPYLD1!BS29*(1-VLOOKUP(SSPYLD2!BS$4,'[1]INTERNAL PARAMETERS-1'!$B$5:$J$44,5,FALSE))*VLOOKUP(SSPYLD2!BS$4,'[1]INTERNAL PARAMETERS-1'!$B$5:$J$44,8,FALSE)*VLOOKUP(SSPYLD2!BS$4,'[1]INTERNAL PARAMETERS-1'!$B$5:$J$44,3,FALSE)</f>
        <v>3.5008086119167939E-3</v>
      </c>
      <c r="BT29" s="47">
        <f>SSPYLD1!BT29*VLOOKUP(SSPYLD2!BT$4,'[1]INTERNAL PARAMETERS-1'!$B$5:$J$44,5,FALSE)*VLOOKUP(SSPYLD2!BT$4,'[1]INTERNAL PARAMETERS-1'!$B$5:$J$44,6,FALSE)*VLOOKUP(SSPYLD2!BT$4,'[1]INTERNAL PARAMETERS-1'!$B$5:$J$44,3,FALSE) + SSPYLD1!BT29*(1-VLOOKUP(SSPYLD2!BT$4,'[1]INTERNAL PARAMETERS-1'!$B$5:$J$44,5,FALSE))*VLOOKUP(SSPYLD2!BT$4,'[1]INTERNAL PARAMETERS-1'!$B$5:$J$44,8,FALSE)*VLOOKUP(SSPYLD2!BT$4,'[1]INTERNAL PARAMETERS-1'!$B$5:$J$44,3,FALSE)</f>
        <v>0</v>
      </c>
      <c r="BU29" s="47">
        <f>SSPYLD1!BU29*VLOOKUP(SSPYLD2!BU$4,'[1]INTERNAL PARAMETERS-1'!$B$5:$J$44,5,FALSE)*VLOOKUP(SSPYLD2!BU$4,'[1]INTERNAL PARAMETERS-1'!$B$5:$J$44,6,FALSE)*VLOOKUP(SSPYLD2!BU$4,'[1]INTERNAL PARAMETERS-1'!$B$5:$J$44,3,FALSE) + SSPYLD1!BU29*(1-VLOOKUP(SSPYLD2!BU$4,'[1]INTERNAL PARAMETERS-1'!$B$5:$J$44,5,FALSE))*VLOOKUP(SSPYLD2!BU$4,'[1]INTERNAL PARAMETERS-1'!$B$5:$J$44,8,FALSE)*VLOOKUP(SSPYLD2!BU$4,'[1]INTERNAL PARAMETERS-1'!$B$5:$J$44,3,FALSE)</f>
        <v>0</v>
      </c>
      <c r="BV29" s="47">
        <f>SSPYLD1!BV29*VLOOKUP(SSPYLD2!BV$4,'[1]INTERNAL PARAMETERS-1'!$B$5:$J$44,5,FALSE)*VLOOKUP(SSPYLD2!BV$4,'[1]INTERNAL PARAMETERS-1'!$B$5:$J$44,6,FALSE)*VLOOKUP(SSPYLD2!BV$4,'[1]INTERNAL PARAMETERS-1'!$B$5:$J$44,3,FALSE) + SSPYLD1!BV29*(1-VLOOKUP(SSPYLD2!BV$4,'[1]INTERNAL PARAMETERS-1'!$B$5:$J$44,5,FALSE))*VLOOKUP(SSPYLD2!BV$4,'[1]INTERNAL PARAMETERS-1'!$B$5:$J$44,8,FALSE)*VLOOKUP(SSPYLD2!BV$4,'[1]INTERNAL PARAMETERS-1'!$B$5:$J$44,3,FALSE)</f>
        <v>0</v>
      </c>
      <c r="BW29" s="47">
        <f>SSPYLD1!BW29*VLOOKUP(SSPYLD2!BW$4,'[1]INTERNAL PARAMETERS-1'!$B$5:$J$44,5,FALSE)*VLOOKUP(SSPYLD2!BW$4,'[1]INTERNAL PARAMETERS-1'!$B$5:$J$44,6,FALSE)*VLOOKUP(SSPYLD2!BW$4,'[1]INTERNAL PARAMETERS-1'!$B$5:$J$44,3,FALSE) + SSPYLD1!BW29*(1-VLOOKUP(SSPYLD2!BW$4,'[1]INTERNAL PARAMETERS-1'!$B$5:$J$44,5,FALSE))*VLOOKUP(SSPYLD2!BW$4,'[1]INTERNAL PARAMETERS-1'!$B$5:$J$44,8,FALSE)*VLOOKUP(SSPYLD2!BW$4,'[1]INTERNAL PARAMETERS-1'!$B$5:$J$44,3,FALSE)</f>
        <v>0</v>
      </c>
      <c r="BX29" s="47">
        <f>SSPYLD1!BX29*VLOOKUP(SSPYLD2!BX$4,'[1]INTERNAL PARAMETERS-1'!$B$5:$J$44,5,FALSE)*VLOOKUP(SSPYLD2!BX$4,'[1]INTERNAL PARAMETERS-1'!$B$5:$J$44,6,FALSE)*VLOOKUP(SSPYLD2!BX$4,'[1]INTERNAL PARAMETERS-1'!$B$5:$J$44,3,FALSE) + SSPYLD1!BX29*(1-VLOOKUP(SSPYLD2!BX$4,'[1]INTERNAL PARAMETERS-1'!$B$5:$J$44,5,FALSE))*VLOOKUP(SSPYLD2!BX$4,'[1]INTERNAL PARAMETERS-1'!$B$5:$J$44,8,FALSE)*VLOOKUP(SSPYLD2!BX$4,'[1]INTERNAL PARAMETERS-1'!$B$5:$J$44,3,FALSE)</f>
        <v>0</v>
      </c>
      <c r="BY29" s="47">
        <f>SSPYLD1!BY29*VLOOKUP(SSPYLD2!BY$4,'[1]INTERNAL PARAMETERS-1'!$B$5:$J$44,5,FALSE)*VLOOKUP(SSPYLD2!BY$4,'[1]INTERNAL PARAMETERS-1'!$B$5:$J$44,6,FALSE)*VLOOKUP(SSPYLD2!BY$4,'[1]INTERNAL PARAMETERS-1'!$B$5:$J$44,3,FALSE) + SSPYLD1!BY29*(1-VLOOKUP(SSPYLD2!BY$4,'[1]INTERNAL PARAMETERS-1'!$B$5:$J$44,5,FALSE))*VLOOKUP(SSPYLD2!BY$4,'[1]INTERNAL PARAMETERS-1'!$B$5:$J$44,8,FALSE)*VLOOKUP(SSPYLD2!BY$4,'[1]INTERNAL PARAMETERS-1'!$B$5:$J$44,3,FALSE)</f>
        <v>0</v>
      </c>
      <c r="BZ29" s="47">
        <f>SSPYLD1!BZ29*VLOOKUP(SSPYLD2!BZ$4,'[1]INTERNAL PARAMETERS-1'!$B$5:$J$44,5,FALSE)*VLOOKUP(SSPYLD2!BZ$4,'[1]INTERNAL PARAMETERS-1'!$B$5:$J$44,6,FALSE)*VLOOKUP(SSPYLD2!BZ$4,'[1]INTERNAL PARAMETERS-1'!$B$5:$J$44,3,FALSE) + SSPYLD1!BZ29*(1-VLOOKUP(SSPYLD2!BZ$4,'[1]INTERNAL PARAMETERS-1'!$B$5:$J$44,5,FALSE))*VLOOKUP(SSPYLD2!BZ$4,'[1]INTERNAL PARAMETERS-1'!$B$5:$J$44,8,FALSE)*VLOOKUP(SSPYLD2!BZ$4,'[1]INTERNAL PARAMETERS-1'!$B$5:$J$44,3,FALSE)</f>
        <v>4.2528044015526364E-3</v>
      </c>
      <c r="CA29" s="47">
        <f>SSPYLD1!CA29*VLOOKUP(SSPYLD2!CA$4,'[1]INTERNAL PARAMETERS-1'!$B$5:$J$44,5,FALSE)*VLOOKUP(SSPYLD2!CA$4,'[1]INTERNAL PARAMETERS-1'!$B$5:$J$44,6,FALSE)*VLOOKUP(SSPYLD2!CA$4,'[1]INTERNAL PARAMETERS-1'!$B$5:$J$44,3,FALSE) + SSPYLD1!CA29*(1-VLOOKUP(SSPYLD2!CA$4,'[1]INTERNAL PARAMETERS-1'!$B$5:$J$44,5,FALSE))*VLOOKUP(SSPYLD2!CA$4,'[1]INTERNAL PARAMETERS-1'!$B$5:$J$44,8,FALSE)*VLOOKUP(SSPYLD2!CA$4,'[1]INTERNAL PARAMETERS-1'!$B$5:$J$44,3,FALSE)</f>
        <v>0</v>
      </c>
      <c r="CB29" s="47">
        <f>SSPYLD1!CB29*VLOOKUP(SSPYLD2!CB$4,'[1]INTERNAL PARAMETERS-1'!$B$5:$J$44,5,FALSE)*VLOOKUP(SSPYLD2!CB$4,'[1]INTERNAL PARAMETERS-1'!$B$5:$J$44,6,FALSE)*VLOOKUP(SSPYLD2!CB$4,'[1]INTERNAL PARAMETERS-1'!$B$5:$J$44,3,FALSE) + SSPYLD1!CB29*(1-VLOOKUP(SSPYLD2!CB$4,'[1]INTERNAL PARAMETERS-1'!$B$5:$J$44,5,FALSE))*VLOOKUP(SSPYLD2!CB$4,'[1]INTERNAL PARAMETERS-1'!$B$5:$J$44,8,FALSE)*VLOOKUP(SSPYLD2!CB$4,'[1]INTERNAL PARAMETERS-1'!$B$5:$J$44,3,FALSE)</f>
        <v>0</v>
      </c>
      <c r="CC29" s="47">
        <f>SSPYLD1!CC29*VLOOKUP(SSPYLD2!CC$4,'[1]INTERNAL PARAMETERS-1'!$B$5:$J$44,5,FALSE)*VLOOKUP(SSPYLD2!CC$4,'[1]INTERNAL PARAMETERS-1'!$B$5:$J$44,6,FALSE)*VLOOKUP(SSPYLD2!CC$4,'[1]INTERNAL PARAMETERS-1'!$B$5:$J$44,3,FALSE) + SSPYLD1!CC29*(1-VLOOKUP(SSPYLD2!CC$4,'[1]INTERNAL PARAMETERS-1'!$B$5:$J$44,5,FALSE))*VLOOKUP(SSPYLD2!CC$4,'[1]INTERNAL PARAMETERS-1'!$B$5:$J$44,8,FALSE)*VLOOKUP(SSPYLD2!CC$4,'[1]INTERNAL PARAMETERS-1'!$B$5:$J$44,3,FALSE)</f>
        <v>1.2150869718721816E-2</v>
      </c>
      <c r="CD29" s="47">
        <f>SSPYLD1!CD29*VLOOKUP(SSPYLD2!CD$4,'[1]INTERNAL PARAMETERS-1'!$B$5:$J$44,5,FALSE)*VLOOKUP(SSPYLD2!CD$4,'[1]INTERNAL PARAMETERS-1'!$B$5:$J$44,6,FALSE)*VLOOKUP(SSPYLD2!CD$4,'[1]INTERNAL PARAMETERS-1'!$B$5:$J$44,3,FALSE) + SSPYLD1!CD29*(1-VLOOKUP(SSPYLD2!CD$4,'[1]INTERNAL PARAMETERS-1'!$B$5:$J$44,5,FALSE))*VLOOKUP(SSPYLD2!CD$4,'[1]INTERNAL PARAMETERS-1'!$B$5:$J$44,8,FALSE)*VLOOKUP(SSPYLD2!CD$4,'[1]INTERNAL PARAMETERS-1'!$B$5:$J$44,3,FALSE)</f>
        <v>1.527296818811562E-2</v>
      </c>
      <c r="CE29" s="47">
        <f>SSPYLD1!CE29*VLOOKUP(SSPYLD2!CE$4,'[1]INTERNAL PARAMETERS-1'!$B$5:$J$44,5,FALSE)*VLOOKUP(SSPYLD2!CE$4,'[1]INTERNAL PARAMETERS-1'!$B$5:$J$44,6,FALSE)*VLOOKUP(SSPYLD2!CE$4,'[1]INTERNAL PARAMETERS-1'!$B$5:$J$44,3,FALSE) + SSPYLD1!CE29*(1-VLOOKUP(SSPYLD2!CE$4,'[1]INTERNAL PARAMETERS-1'!$B$5:$J$44,5,FALSE))*VLOOKUP(SSPYLD2!CE$4,'[1]INTERNAL PARAMETERS-1'!$B$5:$J$44,8,FALSE)*VLOOKUP(SSPYLD2!CE$4,'[1]INTERNAL PARAMETERS-1'!$B$5:$J$44,3,FALSE)</f>
        <v>2.8004861637435052E-2</v>
      </c>
      <c r="CF29" s="47">
        <f>SSPYLD1!CF29*VLOOKUP(SSPYLD2!CF$4,'[1]INTERNAL PARAMETERS-1'!$B$5:$J$44,5,FALSE)*VLOOKUP(SSPYLD2!CF$4,'[1]INTERNAL PARAMETERS-1'!$B$5:$J$44,6,FALSE)*VLOOKUP(SSPYLD2!CF$4,'[1]INTERNAL PARAMETERS-1'!$B$5:$J$44,3,FALSE) + SSPYLD1!CF29*(1-VLOOKUP(SSPYLD2!CF$4,'[1]INTERNAL PARAMETERS-1'!$B$5:$J$44,5,FALSE))*VLOOKUP(SSPYLD2!CF$4,'[1]INTERNAL PARAMETERS-1'!$B$5:$J$44,8,FALSE)*VLOOKUP(SSPYLD2!CF$4,'[1]INTERNAL PARAMETERS-1'!$B$5:$J$44,3,FALSE)</f>
        <v>2.2465045473016469E-2</v>
      </c>
      <c r="CG29" s="47">
        <f>SSPYLD1!CG29*VLOOKUP(SSPYLD2!CG$4,'[1]INTERNAL PARAMETERS-1'!$B$5:$J$44,5,FALSE)*VLOOKUP(SSPYLD2!CG$4,'[1]INTERNAL PARAMETERS-1'!$B$5:$J$44,6,FALSE)*VLOOKUP(SSPYLD2!CG$4,'[1]INTERNAL PARAMETERS-1'!$B$5:$J$44,3,FALSE) + SSPYLD1!CG29*(1-VLOOKUP(SSPYLD2!CG$4,'[1]INTERNAL PARAMETERS-1'!$B$5:$J$44,5,FALSE))*VLOOKUP(SSPYLD2!CG$4,'[1]INTERNAL PARAMETERS-1'!$B$5:$J$44,8,FALSE)*VLOOKUP(SSPYLD2!CG$4,'[1]INTERNAL PARAMETERS-1'!$B$5:$J$44,3,FALSE)</f>
        <v>7.4436131461415897E-4</v>
      </c>
      <c r="CH29" s="46">
        <f>SSPYLD1!CH29*VLOOKUP(SSPYLD2!CH$4,'[1]INTERNAL PARAMETERS-1'!$B$5:$J$44,5,FALSE)*VLOOKUP(SSPYLD2!CH$4,'[1]INTERNAL PARAMETERS-1'!$B$5:$J$44,6,FALSE)*VLOOKUP(SSPYLD2!CH$4,'[1]INTERNAL PARAMETERS-1'!$B$5:$J$44,3,FALSE) + SSPYLD1!CH29*(1-VLOOKUP(SSPYLD2!CH$4,'[1]INTERNAL PARAMETERS-1'!$B$5:$J$44,5,FALSE))*VLOOKUP(SSPYLD2!CH$4,'[1]INTERNAL PARAMETERS-1'!$B$5:$J$44,8,FALSE)*VLOOKUP(SSPYLD2!CH$4,'[1]INTERNAL PARAMETERS-1'!$B$5:$J$44,3,FALSE)</f>
        <v>0</v>
      </c>
      <c r="CJ29" s="48">
        <f t="shared" si="0"/>
        <v>972.83165675487567</v>
      </c>
      <c r="CK29" s="46">
        <f t="shared" si="1"/>
        <v>15.015467119959284</v>
      </c>
    </row>
    <row r="30" spans="2:89" x14ac:dyDescent="0.4">
      <c r="B30" s="61" t="s">
        <v>5</v>
      </c>
      <c r="C30" s="60" t="s">
        <v>50</v>
      </c>
      <c r="D30" s="60" t="s">
        <v>60</v>
      </c>
      <c r="E30" s="135">
        <f>'S Str&amp;Pad'!X30</f>
        <v>1800.3086220031648</v>
      </c>
      <c r="F30" s="59">
        <f>'[1]INTERNAL PARAMETERS-1'!M12</f>
        <v>49.09</v>
      </c>
      <c r="G30" s="48">
        <f>SSPYLD1!G30*VLOOKUP(SSPYLD2!G$4,'[1]INTERNAL PARAMETERS-1'!$B$5:$J$44,5,FALSE)*VLOOKUP(SSPYLD2!G$4,'[1]INTERNAL PARAMETERS-1'!$B$5:$J$44,7,FALSE)*SSPYLD2!$F30 + SSPYLD1!G30*(1-VLOOKUP(SSPYLD2!G$4,'[1]INTERNAL PARAMETERS-1'!$B$5:$J$44,5,FALSE))*VLOOKUP(SSPYLD2!G$4,'[1]INTERNAL PARAMETERS-1'!$B$5:$J$44,9,FALSE)*SSPYLD2!$F30</f>
        <v>478.93974511030848</v>
      </c>
      <c r="H30" s="47">
        <f>SSPYLD1!H30*VLOOKUP(SSPYLD2!H$4,'[1]INTERNAL PARAMETERS-1'!$B$5:$J$44,5,FALSE)*VLOOKUP(SSPYLD2!H$4,'[1]INTERNAL PARAMETERS-1'!$B$5:$J$44,7,FALSE)*SSPYLD2!$F30 + SSPYLD1!H30*(1-VLOOKUP(SSPYLD2!H$4,'[1]INTERNAL PARAMETERS-1'!$B$5:$J$44,5,FALSE))*VLOOKUP(SSPYLD2!H$4,'[1]INTERNAL PARAMETERS-1'!$B$5:$J$44,9,FALSE)*SSPYLD2!$F30</f>
        <v>144.41427316147445</v>
      </c>
      <c r="I30" s="47">
        <f>SSPYLD1!I30*VLOOKUP(SSPYLD2!I$4,'[1]INTERNAL PARAMETERS-1'!$B$5:$J$44,5,FALSE)*VLOOKUP(SSPYLD2!I$4,'[1]INTERNAL PARAMETERS-1'!$B$5:$J$44,7,FALSE)*SSPYLD2!$F30 + SSPYLD1!I30*(1-VLOOKUP(SSPYLD2!I$4,'[1]INTERNAL PARAMETERS-1'!$B$5:$J$44,5,FALSE))*VLOOKUP(SSPYLD2!I$4,'[1]INTERNAL PARAMETERS-1'!$B$5:$J$44,9,FALSE)*SSPYLD2!$F30</f>
        <v>212.11903493874325</v>
      </c>
      <c r="J30" s="47">
        <f>SSPYLD1!J30*VLOOKUP(SSPYLD2!J$4,'[1]INTERNAL PARAMETERS-1'!$B$5:$J$44,5,FALSE)*VLOOKUP(SSPYLD2!J$4,'[1]INTERNAL PARAMETERS-1'!$B$5:$J$44,7,FALSE)*SSPYLD2!$F30 + SSPYLD1!J30*(1-VLOOKUP(SSPYLD2!J$4,'[1]INTERNAL PARAMETERS-1'!$B$5:$J$44,5,FALSE))*VLOOKUP(SSPYLD2!J$4,'[1]INTERNAL PARAMETERS-1'!$B$5:$J$44,9,FALSE)*SSPYLD2!$F30</f>
        <v>0</v>
      </c>
      <c r="K30" s="47">
        <f>SSPYLD1!K30*VLOOKUP(SSPYLD2!K$4,'[1]INTERNAL PARAMETERS-1'!$B$5:$J$44,5,FALSE)*VLOOKUP(SSPYLD2!K$4,'[1]INTERNAL PARAMETERS-1'!$B$5:$J$44,7,FALSE)*SSPYLD2!$F30 + SSPYLD1!K30*(1-VLOOKUP(SSPYLD2!K$4,'[1]INTERNAL PARAMETERS-1'!$B$5:$J$44,5,FALSE))*VLOOKUP(SSPYLD2!K$4,'[1]INTERNAL PARAMETERS-1'!$B$5:$J$44,9,FALSE)*SSPYLD2!$F30</f>
        <v>0</v>
      </c>
      <c r="L30" s="47">
        <f>SSPYLD1!L30*VLOOKUP(SSPYLD2!L$4,'[1]INTERNAL PARAMETERS-1'!$B$5:$J$44,5,FALSE)*VLOOKUP(SSPYLD2!L$4,'[1]INTERNAL PARAMETERS-1'!$B$5:$J$44,7,FALSE)*SSPYLD2!$F30 + SSPYLD1!L30*(1-VLOOKUP(SSPYLD2!L$4,'[1]INTERNAL PARAMETERS-1'!$B$5:$J$44,5,FALSE))*VLOOKUP(SSPYLD2!L$4,'[1]INTERNAL PARAMETERS-1'!$B$5:$J$44,9,FALSE)*SSPYLD2!$F30</f>
        <v>0</v>
      </c>
      <c r="M30" s="47">
        <f>SSPYLD1!M30*VLOOKUP(SSPYLD2!M$4,'[1]INTERNAL PARAMETERS-1'!$B$5:$J$44,5,FALSE)*VLOOKUP(SSPYLD2!M$4,'[1]INTERNAL PARAMETERS-1'!$B$5:$J$44,7,FALSE)*SSPYLD2!$F30 + SSPYLD1!M30*(1-VLOOKUP(SSPYLD2!M$4,'[1]INTERNAL PARAMETERS-1'!$B$5:$J$44,5,FALSE))*VLOOKUP(SSPYLD2!M$4,'[1]INTERNAL PARAMETERS-1'!$B$5:$J$44,9,FALSE)*SSPYLD2!$F30</f>
        <v>3.2339912456500937</v>
      </c>
      <c r="N30" s="47">
        <f>SSPYLD1!N30*VLOOKUP(SSPYLD2!N$4,'[1]INTERNAL PARAMETERS-1'!$B$5:$J$44,5,FALSE)*VLOOKUP(SSPYLD2!N$4,'[1]INTERNAL PARAMETERS-1'!$B$5:$J$44,7,FALSE)*SSPYLD2!$F30 + SSPYLD1!N30*(1-VLOOKUP(SSPYLD2!N$4,'[1]INTERNAL PARAMETERS-1'!$B$5:$J$44,5,FALSE))*VLOOKUP(SSPYLD2!N$4,'[1]INTERNAL PARAMETERS-1'!$B$5:$J$44,9,FALSE)*SSPYLD2!$F30</f>
        <v>0.65051548044685792</v>
      </c>
      <c r="O30" s="47">
        <f>SSPYLD1!O30*VLOOKUP(SSPYLD2!O$4,'[1]INTERNAL PARAMETERS-1'!$B$5:$J$44,5,FALSE)*VLOOKUP(SSPYLD2!O$4,'[1]INTERNAL PARAMETERS-1'!$B$5:$J$44,7,FALSE)*SSPYLD2!$F30 + SSPYLD1!O30*(1-VLOOKUP(SSPYLD2!O$4,'[1]INTERNAL PARAMETERS-1'!$B$5:$J$44,5,FALSE))*VLOOKUP(SSPYLD2!O$4,'[1]INTERNAL PARAMETERS-1'!$B$5:$J$44,9,FALSE)*SSPYLD2!$F30</f>
        <v>0</v>
      </c>
      <c r="P30" s="47">
        <f>SSPYLD1!P30*VLOOKUP(SSPYLD2!P$4,'[1]INTERNAL PARAMETERS-1'!$B$5:$J$44,5,FALSE)*VLOOKUP(SSPYLD2!P$4,'[1]INTERNAL PARAMETERS-1'!$B$5:$J$44,7,FALSE)*SSPYLD2!$F30 + SSPYLD1!P30*(1-VLOOKUP(SSPYLD2!P$4,'[1]INTERNAL PARAMETERS-1'!$B$5:$J$44,5,FALSE))*VLOOKUP(SSPYLD2!P$4,'[1]INTERNAL PARAMETERS-1'!$B$5:$J$44,9,FALSE)*SSPYLD2!$F30</f>
        <v>0</v>
      </c>
      <c r="Q30" s="47">
        <f>SSPYLD1!Q30*VLOOKUP(SSPYLD2!Q$4,'[1]INTERNAL PARAMETERS-1'!$B$5:$J$44,5,FALSE)*VLOOKUP(SSPYLD2!Q$4,'[1]INTERNAL PARAMETERS-1'!$B$5:$J$44,7,FALSE)*SSPYLD2!$F30 + SSPYLD1!Q30*(1-VLOOKUP(SSPYLD2!Q$4,'[1]INTERNAL PARAMETERS-1'!$B$5:$J$44,5,FALSE))*VLOOKUP(SSPYLD2!Q$4,'[1]INTERNAL PARAMETERS-1'!$B$5:$J$44,9,FALSE)*SSPYLD2!$F30</f>
        <v>0</v>
      </c>
      <c r="R30" s="47">
        <f>SSPYLD1!R30*VLOOKUP(SSPYLD2!R$4,'[1]INTERNAL PARAMETERS-1'!$B$5:$J$44,5,FALSE)*VLOOKUP(SSPYLD2!R$4,'[1]INTERNAL PARAMETERS-1'!$B$5:$J$44,7,FALSE)*SSPYLD2!$F30 + SSPYLD1!R30*(1-VLOOKUP(SSPYLD2!R$4,'[1]INTERNAL PARAMETERS-1'!$B$5:$J$44,5,FALSE))*VLOOKUP(SSPYLD2!R$4,'[1]INTERNAL PARAMETERS-1'!$B$5:$J$44,9,FALSE)*SSPYLD2!$F30</f>
        <v>1.1151075310465783</v>
      </c>
      <c r="S30" s="47">
        <f>SSPYLD1!S30*VLOOKUP(SSPYLD2!S$4,'[1]INTERNAL PARAMETERS-1'!$B$5:$J$44,5,FALSE)*VLOOKUP(SSPYLD2!S$4,'[1]INTERNAL PARAMETERS-1'!$B$5:$J$44,7,FALSE)*SSPYLD2!$F30 + SSPYLD1!S30*(1-VLOOKUP(SSPYLD2!S$4,'[1]INTERNAL PARAMETERS-1'!$B$5:$J$44,5,FALSE))*VLOOKUP(SSPYLD2!S$4,'[1]INTERNAL PARAMETERS-1'!$B$5:$J$44,9,FALSE)*SSPYLD2!$F30</f>
        <v>37.07196356559281</v>
      </c>
      <c r="T30" s="47">
        <f>SSPYLD1!T30*VLOOKUP(SSPYLD2!T$4,'[1]INTERNAL PARAMETERS-1'!$B$5:$J$44,5,FALSE)*VLOOKUP(SSPYLD2!T$4,'[1]INTERNAL PARAMETERS-1'!$B$5:$J$44,7,FALSE)*SSPYLD2!$F30 + SSPYLD1!T30*(1-VLOOKUP(SSPYLD2!T$4,'[1]INTERNAL PARAMETERS-1'!$B$5:$J$44,5,FALSE))*VLOOKUP(SSPYLD2!T$4,'[1]INTERNAL PARAMETERS-1'!$B$5:$J$44,9,FALSE)*SSPYLD2!$F30</f>
        <v>10.454663366463198</v>
      </c>
      <c r="U30" s="47">
        <f>SSPYLD1!U30*VLOOKUP(SSPYLD2!U$4,'[1]INTERNAL PARAMETERS-1'!$B$5:$J$44,5,FALSE)*VLOOKUP(SSPYLD2!U$4,'[1]INTERNAL PARAMETERS-1'!$B$5:$J$44,7,FALSE)*SSPYLD2!$F30 + SSPYLD1!U30*(1-VLOOKUP(SSPYLD2!U$4,'[1]INTERNAL PARAMETERS-1'!$B$5:$J$44,5,FALSE))*VLOOKUP(SSPYLD2!U$4,'[1]INTERNAL PARAMETERS-1'!$B$5:$J$44,9,FALSE)*SSPYLD2!$F30</f>
        <v>6.3007570151323167</v>
      </c>
      <c r="V30" s="47">
        <f>SSPYLD1!V30*VLOOKUP(SSPYLD2!V$4,'[1]INTERNAL PARAMETERS-1'!$B$5:$J$44,5,FALSE)*VLOOKUP(SSPYLD2!V$4,'[1]INTERNAL PARAMETERS-1'!$B$5:$J$44,7,FALSE)*SSPYLD2!$F30 + SSPYLD1!V30*(1-VLOOKUP(SSPYLD2!V$4,'[1]INTERNAL PARAMETERS-1'!$B$5:$J$44,5,FALSE))*VLOOKUP(SSPYLD2!V$4,'[1]INTERNAL PARAMETERS-1'!$B$5:$J$44,9,FALSE)*SSPYLD2!$F30</f>
        <v>19.052013311815791</v>
      </c>
      <c r="W30" s="47">
        <f>SSPYLD1!W30*VLOOKUP(SSPYLD2!W$4,'[1]INTERNAL PARAMETERS-1'!$B$5:$J$44,5,FALSE)*VLOOKUP(SSPYLD2!W$4,'[1]INTERNAL PARAMETERS-1'!$B$5:$J$44,7,FALSE)*SSPYLD2!$F30 + SSPYLD1!W30*(1-VLOOKUP(SSPYLD2!W$4,'[1]INTERNAL PARAMETERS-1'!$B$5:$J$44,5,FALSE))*VLOOKUP(SSPYLD2!W$4,'[1]INTERNAL PARAMETERS-1'!$B$5:$J$44,9,FALSE)*SSPYLD2!$F30</f>
        <v>0</v>
      </c>
      <c r="X30" s="47">
        <f>SSPYLD1!X30*VLOOKUP(SSPYLD2!X$4,'[1]INTERNAL PARAMETERS-1'!$B$5:$J$44,5,FALSE)*VLOOKUP(SSPYLD2!X$4,'[1]INTERNAL PARAMETERS-1'!$B$5:$J$44,7,FALSE)*SSPYLD2!$F30 + SSPYLD1!X30*(1-VLOOKUP(SSPYLD2!X$4,'[1]INTERNAL PARAMETERS-1'!$B$5:$J$44,5,FALSE))*VLOOKUP(SSPYLD2!X$4,'[1]INTERNAL PARAMETERS-1'!$B$5:$J$44,9,FALSE)*SSPYLD2!$F30</f>
        <v>0</v>
      </c>
      <c r="Y30" s="47">
        <f>SSPYLD1!Y30*VLOOKUP(SSPYLD2!Y$4,'[1]INTERNAL PARAMETERS-1'!$B$5:$J$44,5,FALSE)*VLOOKUP(SSPYLD2!Y$4,'[1]INTERNAL PARAMETERS-1'!$B$5:$J$44,7,FALSE)*SSPYLD2!$F30 + SSPYLD1!Y30*(1-VLOOKUP(SSPYLD2!Y$4,'[1]INTERNAL PARAMETERS-1'!$B$5:$J$44,5,FALSE))*VLOOKUP(SSPYLD2!Y$4,'[1]INTERNAL PARAMETERS-1'!$B$5:$J$44,9,FALSE)*SSPYLD2!$F30</f>
        <v>0</v>
      </c>
      <c r="Z30" s="47">
        <f>SSPYLD1!Z30*VLOOKUP(SSPYLD2!Z$4,'[1]INTERNAL PARAMETERS-1'!$B$5:$J$44,5,FALSE)*VLOOKUP(SSPYLD2!Z$4,'[1]INTERNAL PARAMETERS-1'!$B$5:$J$44,7,FALSE)*SSPYLD2!$F30 + SSPYLD1!Z30*(1-VLOOKUP(SSPYLD2!Z$4,'[1]INTERNAL PARAMETERS-1'!$B$5:$J$44,5,FALSE))*VLOOKUP(SSPYLD2!Z$4,'[1]INTERNAL PARAMETERS-1'!$B$5:$J$44,9,FALSE)*SSPYLD2!$F30</f>
        <v>0</v>
      </c>
      <c r="AA30" s="47">
        <f>SSPYLD1!AA30*VLOOKUP(SSPYLD2!AA$4,'[1]INTERNAL PARAMETERS-1'!$B$5:$J$44,5,FALSE)*VLOOKUP(SSPYLD2!AA$4,'[1]INTERNAL PARAMETERS-1'!$B$5:$J$44,7,FALSE)*SSPYLD2!$F30 + SSPYLD1!AA30*(1-VLOOKUP(SSPYLD2!AA$4,'[1]INTERNAL PARAMETERS-1'!$B$5:$J$44,5,FALSE))*VLOOKUP(SSPYLD2!AA$4,'[1]INTERNAL PARAMETERS-1'!$B$5:$J$44,9,FALSE)*SSPYLD2!$F30</f>
        <v>0</v>
      </c>
      <c r="AB30" s="47">
        <f>SSPYLD1!AB30*VLOOKUP(SSPYLD2!AB$4,'[1]INTERNAL PARAMETERS-1'!$B$5:$J$44,5,FALSE)*VLOOKUP(SSPYLD2!AB$4,'[1]INTERNAL PARAMETERS-1'!$B$5:$J$44,7,FALSE)*SSPYLD2!$F30 + SSPYLD1!AB30*(1-VLOOKUP(SSPYLD2!AB$4,'[1]INTERNAL PARAMETERS-1'!$B$5:$J$44,5,FALSE))*VLOOKUP(SSPYLD2!AB$4,'[1]INTERNAL PARAMETERS-1'!$B$5:$J$44,9,FALSE)*SSPYLD2!$F30</f>
        <v>0</v>
      </c>
      <c r="AC30" s="47">
        <f>SSPYLD1!AC30*VLOOKUP(SSPYLD2!AC$4,'[1]INTERNAL PARAMETERS-1'!$B$5:$J$44,5,FALSE)*VLOOKUP(SSPYLD2!AC$4,'[1]INTERNAL PARAMETERS-1'!$B$5:$J$44,7,FALSE)*SSPYLD2!$F30 + SSPYLD1!AC30*(1-VLOOKUP(SSPYLD2!AC$4,'[1]INTERNAL PARAMETERS-1'!$B$5:$J$44,5,FALSE))*VLOOKUP(SSPYLD2!AC$4,'[1]INTERNAL PARAMETERS-1'!$B$5:$J$44,9,FALSE)*SSPYLD2!$F30</f>
        <v>0</v>
      </c>
      <c r="AD30" s="47">
        <f>SSPYLD1!AD30*VLOOKUP(SSPYLD2!AD$4,'[1]INTERNAL PARAMETERS-1'!$B$5:$J$44,5,FALSE)*VLOOKUP(SSPYLD2!AD$4,'[1]INTERNAL PARAMETERS-1'!$B$5:$J$44,7,FALSE)*SSPYLD2!$F30 + SSPYLD1!AD30*(1-VLOOKUP(SSPYLD2!AD$4,'[1]INTERNAL PARAMETERS-1'!$B$5:$J$44,5,FALSE))*VLOOKUP(SSPYLD2!AD$4,'[1]INTERNAL PARAMETERS-1'!$B$5:$J$44,9,FALSE)*SSPYLD2!$F30</f>
        <v>0</v>
      </c>
      <c r="AE30" s="47">
        <f>SSPYLD1!AE30*VLOOKUP(SSPYLD2!AE$4,'[1]INTERNAL PARAMETERS-1'!$B$5:$J$44,5,FALSE)*VLOOKUP(SSPYLD2!AE$4,'[1]INTERNAL PARAMETERS-1'!$B$5:$J$44,7,FALSE)*SSPYLD2!$F30 + SSPYLD1!AE30*(1-VLOOKUP(SSPYLD2!AE$4,'[1]INTERNAL PARAMETERS-1'!$B$5:$J$44,5,FALSE))*VLOOKUP(SSPYLD2!AE$4,'[1]INTERNAL PARAMETERS-1'!$B$5:$J$44,9,FALSE)*SSPYLD2!$F30</f>
        <v>0</v>
      </c>
      <c r="AF30" s="47">
        <f>SSPYLD1!AF30*VLOOKUP(SSPYLD2!AF$4,'[1]INTERNAL PARAMETERS-1'!$B$5:$J$44,5,FALSE)*VLOOKUP(SSPYLD2!AF$4,'[1]INTERNAL PARAMETERS-1'!$B$5:$J$44,7,FALSE)*SSPYLD2!$F30 + SSPYLD1!AF30*(1-VLOOKUP(SSPYLD2!AF$4,'[1]INTERNAL PARAMETERS-1'!$B$5:$J$44,5,FALSE))*VLOOKUP(SSPYLD2!AF$4,'[1]INTERNAL PARAMETERS-1'!$B$5:$J$44,9,FALSE)*SSPYLD2!$F30</f>
        <v>0</v>
      </c>
      <c r="AG30" s="47">
        <f>SSPYLD1!AG30*VLOOKUP(SSPYLD2!AG$4,'[1]INTERNAL PARAMETERS-1'!$B$5:$J$44,5,FALSE)*VLOOKUP(SSPYLD2!AG$4,'[1]INTERNAL PARAMETERS-1'!$B$5:$J$44,7,FALSE)*SSPYLD2!$F30 + SSPYLD1!AG30*(1-VLOOKUP(SSPYLD2!AG$4,'[1]INTERNAL PARAMETERS-1'!$B$5:$J$44,5,FALSE))*VLOOKUP(SSPYLD2!AG$4,'[1]INTERNAL PARAMETERS-1'!$B$5:$J$44,9,FALSE)*SSPYLD2!$F30</f>
        <v>2.8578253946228989</v>
      </c>
      <c r="AH30" s="47">
        <f>SSPYLD1!AH30*VLOOKUP(SSPYLD2!AH$4,'[1]INTERNAL PARAMETERS-1'!$B$5:$J$44,5,FALSE)*VLOOKUP(SSPYLD2!AH$4,'[1]INTERNAL PARAMETERS-1'!$B$5:$J$44,7,FALSE)*SSPYLD2!$F30 + SSPYLD1!AH30*(1-VLOOKUP(SSPYLD2!AH$4,'[1]INTERNAL PARAMETERS-1'!$B$5:$J$44,5,FALSE))*VLOOKUP(SSPYLD2!AH$4,'[1]INTERNAL PARAMETERS-1'!$B$5:$J$44,9,FALSE)*SSPYLD2!$F30</f>
        <v>0.25557788081993404</v>
      </c>
      <c r="AI30" s="47">
        <f>SSPYLD1!AI30*VLOOKUP(SSPYLD2!AI$4,'[1]INTERNAL PARAMETERS-1'!$B$5:$J$44,5,FALSE)*VLOOKUP(SSPYLD2!AI$4,'[1]INTERNAL PARAMETERS-1'!$B$5:$J$44,7,FALSE)*SSPYLD2!$F30 + SSPYLD1!AI30*(1-VLOOKUP(SSPYLD2!AI$4,'[1]INTERNAL PARAMETERS-1'!$B$5:$J$44,5,FALSE))*VLOOKUP(SSPYLD2!AI$4,'[1]INTERNAL PARAMETERS-1'!$B$5:$J$44,9,FALSE)*SSPYLD2!$F30</f>
        <v>0.46464286746111666</v>
      </c>
      <c r="AJ30" s="47">
        <f>SSPYLD1!AJ30*VLOOKUP(SSPYLD2!AJ$4,'[1]INTERNAL PARAMETERS-1'!$B$5:$J$44,5,FALSE)*VLOOKUP(SSPYLD2!AJ$4,'[1]INTERNAL PARAMETERS-1'!$B$5:$J$44,7,FALSE)*SSPYLD2!$F30 + SSPYLD1!AJ30*(1-VLOOKUP(SSPYLD2!AJ$4,'[1]INTERNAL PARAMETERS-1'!$B$5:$J$44,5,FALSE))*VLOOKUP(SSPYLD2!AJ$4,'[1]INTERNAL PARAMETERS-1'!$B$5:$J$44,9,FALSE)*SSPYLD2!$F30</f>
        <v>1.8122795185413507</v>
      </c>
      <c r="AK30" s="47">
        <f>SSPYLD1!AK30*VLOOKUP(SSPYLD2!AK$4,'[1]INTERNAL PARAMETERS-1'!$B$5:$J$44,5,FALSE)*VLOOKUP(SSPYLD2!AK$4,'[1]INTERNAL PARAMETERS-1'!$B$5:$J$44,7,FALSE)*SSPYLD2!$F30 + SSPYLD1!AK30*(1-VLOOKUP(SSPYLD2!AK$4,'[1]INTERNAL PARAMETERS-1'!$B$5:$J$44,5,FALSE))*VLOOKUP(SSPYLD2!AK$4,'[1]INTERNAL PARAMETERS-1'!$B$5:$J$44,9,FALSE)*SSPYLD2!$F30</f>
        <v>0</v>
      </c>
      <c r="AL30" s="47">
        <f>SSPYLD1!AL30*VLOOKUP(SSPYLD2!AL$4,'[1]INTERNAL PARAMETERS-1'!$B$5:$J$44,5,FALSE)*VLOOKUP(SSPYLD2!AL$4,'[1]INTERNAL PARAMETERS-1'!$B$5:$J$44,7,FALSE)*SSPYLD2!$F30 + SSPYLD1!AL30*(1-VLOOKUP(SSPYLD2!AL$4,'[1]INTERNAL PARAMETERS-1'!$B$5:$J$44,5,FALSE))*VLOOKUP(SSPYLD2!AL$4,'[1]INTERNAL PARAMETERS-1'!$B$5:$J$44,9,FALSE)*SSPYLD2!$F30</f>
        <v>0</v>
      </c>
      <c r="AM30" s="47">
        <f>SSPYLD1!AM30*VLOOKUP(SSPYLD2!AM$4,'[1]INTERNAL PARAMETERS-1'!$B$5:$J$44,5,FALSE)*VLOOKUP(SSPYLD2!AM$4,'[1]INTERNAL PARAMETERS-1'!$B$5:$J$44,7,FALSE)*SSPYLD2!$F30 + SSPYLD1!AM30*(1-VLOOKUP(SSPYLD2!AM$4,'[1]INTERNAL PARAMETERS-1'!$B$5:$J$44,5,FALSE))*VLOOKUP(SSPYLD2!AM$4,'[1]INTERNAL PARAMETERS-1'!$B$5:$J$44,9,FALSE)*SSPYLD2!$F30</f>
        <v>0</v>
      </c>
      <c r="AN30" s="47">
        <f>SSPYLD1!AN30*VLOOKUP(SSPYLD2!AN$4,'[1]INTERNAL PARAMETERS-1'!$B$5:$J$44,5,FALSE)*VLOOKUP(SSPYLD2!AN$4,'[1]INTERNAL PARAMETERS-1'!$B$5:$J$44,7,FALSE)*SSPYLD2!$F30 + SSPYLD1!AN30*(1-VLOOKUP(SSPYLD2!AN$4,'[1]INTERNAL PARAMETERS-1'!$B$5:$J$44,5,FALSE))*VLOOKUP(SSPYLD2!AN$4,'[1]INTERNAL PARAMETERS-1'!$B$5:$J$44,9,FALSE)*SSPYLD2!$F30</f>
        <v>0</v>
      </c>
      <c r="AO30" s="47">
        <f>SSPYLD1!AO30*VLOOKUP(SSPYLD2!AO$4,'[1]INTERNAL PARAMETERS-1'!$B$5:$J$44,5,FALSE)*VLOOKUP(SSPYLD2!AO$4,'[1]INTERNAL PARAMETERS-1'!$B$5:$J$44,7,FALSE)*SSPYLD2!$F30 + SSPYLD1!AO30*(1-VLOOKUP(SSPYLD2!AO$4,'[1]INTERNAL PARAMETERS-1'!$B$5:$J$44,5,FALSE))*VLOOKUP(SSPYLD2!AO$4,'[1]INTERNAL PARAMETERS-1'!$B$5:$J$44,9,FALSE)*SSPYLD2!$F30</f>
        <v>0</v>
      </c>
      <c r="AP30" s="47">
        <f>SSPYLD1!AP30*VLOOKUP(SSPYLD2!AP$4,'[1]INTERNAL PARAMETERS-1'!$B$5:$J$44,5,FALSE)*VLOOKUP(SSPYLD2!AP$4,'[1]INTERNAL PARAMETERS-1'!$B$5:$J$44,7,FALSE)*SSPYLD2!$F30 + SSPYLD1!AP30*(1-VLOOKUP(SSPYLD2!AP$4,'[1]INTERNAL PARAMETERS-1'!$B$5:$J$44,5,FALSE))*VLOOKUP(SSPYLD2!AP$4,'[1]INTERNAL PARAMETERS-1'!$B$5:$J$44,9,FALSE)*SSPYLD2!$F30</f>
        <v>0</v>
      </c>
      <c r="AQ30" s="47">
        <f>SSPYLD1!AQ30*VLOOKUP(SSPYLD2!AQ$4,'[1]INTERNAL PARAMETERS-1'!$B$5:$J$44,5,FALSE)*VLOOKUP(SSPYLD2!AQ$4,'[1]INTERNAL PARAMETERS-1'!$B$5:$J$44,7,FALSE)*SSPYLD2!$F30 + SSPYLD1!AQ30*(1-VLOOKUP(SSPYLD2!AQ$4,'[1]INTERNAL PARAMETERS-1'!$B$5:$J$44,5,FALSE))*VLOOKUP(SSPYLD2!AQ$4,'[1]INTERNAL PARAMETERS-1'!$B$5:$J$44,9,FALSE)*SSPYLD2!$F30</f>
        <v>0</v>
      </c>
      <c r="AR30" s="47">
        <f>SSPYLD1!AR30*VLOOKUP(SSPYLD2!AR$4,'[1]INTERNAL PARAMETERS-1'!$B$5:$J$44,5,FALSE)*VLOOKUP(SSPYLD2!AR$4,'[1]INTERNAL PARAMETERS-1'!$B$5:$J$44,7,FALSE)*SSPYLD2!$F30 + SSPYLD1!AR30*(1-VLOOKUP(SSPYLD2!AR$4,'[1]INTERNAL PARAMETERS-1'!$B$5:$J$44,5,FALSE))*VLOOKUP(SSPYLD2!AR$4,'[1]INTERNAL PARAMETERS-1'!$B$5:$J$44,9,FALSE)*SSPYLD2!$F30</f>
        <v>0</v>
      </c>
      <c r="AS30" s="47">
        <f>SSPYLD1!AS30*VLOOKUP(SSPYLD2!AS$4,'[1]INTERNAL PARAMETERS-1'!$B$5:$J$44,5,FALSE)*VLOOKUP(SSPYLD2!AS$4,'[1]INTERNAL PARAMETERS-1'!$B$5:$J$44,7,FALSE)*SSPYLD2!$F30 + SSPYLD1!AS30*(1-VLOOKUP(SSPYLD2!AS$4,'[1]INTERNAL PARAMETERS-1'!$B$5:$J$44,5,FALSE))*VLOOKUP(SSPYLD2!AS$4,'[1]INTERNAL PARAMETERS-1'!$B$5:$J$44,9,FALSE)*SSPYLD2!$F30</f>
        <v>0</v>
      </c>
      <c r="AT30" s="46">
        <f>SSPYLD1!AT30*VLOOKUP(SSPYLD2!AT$4,'[1]INTERNAL PARAMETERS-1'!$B$5:$J$44,5,FALSE)*VLOOKUP(SSPYLD2!AT$4,'[1]INTERNAL PARAMETERS-1'!$B$5:$J$44,7,FALSE)*SSPYLD2!$F30 + SSPYLD1!AT30*(1-VLOOKUP(SSPYLD2!AT$4,'[1]INTERNAL PARAMETERS-1'!$B$5:$J$44,5,FALSE))*VLOOKUP(SSPYLD2!AT$4,'[1]INTERNAL PARAMETERS-1'!$B$5:$J$44,9,FALSE)*SSPYLD2!$F30</f>
        <v>0</v>
      </c>
      <c r="AU30" s="48">
        <f>SSPYLD1!AU30*VLOOKUP(SSPYLD2!AU$4,'[1]INTERNAL PARAMETERS-1'!$B$5:$J$44,5,FALSE)*VLOOKUP(SSPYLD2!AU$4,'[1]INTERNAL PARAMETERS-1'!$B$5:$J$44,6,FALSE)*VLOOKUP(SSPYLD2!AU$4,'[1]INTERNAL PARAMETERS-1'!$B$5:$J$44,3,FALSE) + SSPYLD1!AU30*(1-VLOOKUP(SSPYLD2!AU$4,'[1]INTERNAL PARAMETERS-1'!$B$5:$J$44,5,FALSE))*VLOOKUP(SSPYLD2!AU$4,'[1]INTERNAL PARAMETERS-1'!$B$5:$J$44,8,FALSE)*VLOOKUP(SSPYLD2!AU$4,'[1]INTERNAL PARAMETERS-1'!$B$5:$J$44,3,FALSE)</f>
        <v>0</v>
      </c>
      <c r="AV30" s="47">
        <f>SSPYLD1!AV30*VLOOKUP(SSPYLD2!AV$4,'[1]INTERNAL PARAMETERS-1'!$B$5:$J$44,5,FALSE)*VLOOKUP(SSPYLD2!AV$4,'[1]INTERNAL PARAMETERS-1'!$B$5:$J$44,6,FALSE)*VLOOKUP(SSPYLD2!AV$4,'[1]INTERNAL PARAMETERS-1'!$B$5:$J$44,3,FALSE) + SSPYLD1!AV30*(1-VLOOKUP(SSPYLD2!AV$4,'[1]INTERNAL PARAMETERS-1'!$B$5:$J$44,5,FALSE))*VLOOKUP(SSPYLD2!AV$4,'[1]INTERNAL PARAMETERS-1'!$B$5:$J$44,8,FALSE)*VLOOKUP(SSPYLD2!AV$4,'[1]INTERNAL PARAMETERS-1'!$B$5:$J$44,3,FALSE)</f>
        <v>0</v>
      </c>
      <c r="AW30" s="47">
        <f>SSPYLD1!AW30*VLOOKUP(SSPYLD2!AW$4,'[1]INTERNAL PARAMETERS-1'!$B$5:$J$44,5,FALSE)*VLOOKUP(SSPYLD2!AW$4,'[1]INTERNAL PARAMETERS-1'!$B$5:$J$44,6,FALSE)*VLOOKUP(SSPYLD2!AW$4,'[1]INTERNAL PARAMETERS-1'!$B$5:$J$44,3,FALSE) + SSPYLD1!AW30*(1-VLOOKUP(SSPYLD2!AW$4,'[1]INTERNAL PARAMETERS-1'!$B$5:$J$44,5,FALSE))*VLOOKUP(SSPYLD2!AW$4,'[1]INTERNAL PARAMETERS-1'!$B$5:$J$44,8,FALSE)*VLOOKUP(SSPYLD2!AW$4,'[1]INTERNAL PARAMETERS-1'!$B$5:$J$44,3,FALSE)</f>
        <v>5.1017346286924221</v>
      </c>
      <c r="AX30" s="47">
        <f>SSPYLD1!AX30*VLOOKUP(SSPYLD2!AX$4,'[1]INTERNAL PARAMETERS-1'!$B$5:$J$44,5,FALSE)*VLOOKUP(SSPYLD2!AX$4,'[1]INTERNAL PARAMETERS-1'!$B$5:$J$44,6,FALSE)*VLOOKUP(SSPYLD2!AX$4,'[1]INTERNAL PARAMETERS-1'!$B$5:$J$44,3,FALSE) + SSPYLD1!AX30*(1-VLOOKUP(SSPYLD2!AX$4,'[1]INTERNAL PARAMETERS-1'!$B$5:$J$44,5,FALSE))*VLOOKUP(SSPYLD2!AX$4,'[1]INTERNAL PARAMETERS-1'!$B$5:$J$44,8,FALSE)*VLOOKUP(SSPYLD2!AX$4,'[1]INTERNAL PARAMETERS-1'!$B$5:$J$44,3,FALSE)</f>
        <v>0</v>
      </c>
      <c r="AY30" s="47">
        <f>SSPYLD1!AY30*VLOOKUP(SSPYLD2!AY$4,'[1]INTERNAL PARAMETERS-1'!$B$5:$J$44,5,FALSE)*VLOOKUP(SSPYLD2!AY$4,'[1]INTERNAL PARAMETERS-1'!$B$5:$J$44,6,FALSE)*VLOOKUP(SSPYLD2!AY$4,'[1]INTERNAL PARAMETERS-1'!$B$5:$J$44,3,FALSE) + SSPYLD1!AY30*(1-VLOOKUP(SSPYLD2!AY$4,'[1]INTERNAL PARAMETERS-1'!$B$5:$J$44,5,FALSE))*VLOOKUP(SSPYLD2!AY$4,'[1]INTERNAL PARAMETERS-1'!$B$5:$J$44,8,FALSE)*VLOOKUP(SSPYLD2!AY$4,'[1]INTERNAL PARAMETERS-1'!$B$5:$J$44,3,FALSE)</f>
        <v>0</v>
      </c>
      <c r="AZ30" s="47">
        <f>SSPYLD1!AZ30*VLOOKUP(SSPYLD2!AZ$4,'[1]INTERNAL PARAMETERS-1'!$B$5:$J$44,5,FALSE)*VLOOKUP(SSPYLD2!AZ$4,'[1]INTERNAL PARAMETERS-1'!$B$5:$J$44,6,FALSE)*VLOOKUP(SSPYLD2!AZ$4,'[1]INTERNAL PARAMETERS-1'!$B$5:$J$44,3,FALSE) + SSPYLD1!AZ30*(1-VLOOKUP(SSPYLD2!AZ$4,'[1]INTERNAL PARAMETERS-1'!$B$5:$J$44,5,FALSE))*VLOOKUP(SSPYLD2!AZ$4,'[1]INTERNAL PARAMETERS-1'!$B$5:$J$44,8,FALSE)*VLOOKUP(SSPYLD2!AZ$4,'[1]INTERNAL PARAMETERS-1'!$B$5:$J$44,3,FALSE)</f>
        <v>0</v>
      </c>
      <c r="BA30" s="47">
        <f>SSPYLD1!BA30*VLOOKUP(SSPYLD2!BA$4,'[1]INTERNAL PARAMETERS-1'!$B$5:$J$44,5,FALSE)*VLOOKUP(SSPYLD2!BA$4,'[1]INTERNAL PARAMETERS-1'!$B$5:$J$44,6,FALSE)*VLOOKUP(SSPYLD2!BA$4,'[1]INTERNAL PARAMETERS-1'!$B$5:$J$44,3,FALSE) + SSPYLD1!BA30*(1-VLOOKUP(SSPYLD2!BA$4,'[1]INTERNAL PARAMETERS-1'!$B$5:$J$44,5,FALSE))*VLOOKUP(SSPYLD2!BA$4,'[1]INTERNAL PARAMETERS-1'!$B$5:$J$44,8,FALSE)*VLOOKUP(SSPYLD2!BA$4,'[1]INTERNAL PARAMETERS-1'!$B$5:$J$44,3,FALSE)</f>
        <v>0.77744750238524341</v>
      </c>
      <c r="BB30" s="47">
        <f>SSPYLD1!BB30*VLOOKUP(SSPYLD2!BB$4,'[1]INTERNAL PARAMETERS-1'!$B$5:$J$44,5,FALSE)*VLOOKUP(SSPYLD2!BB$4,'[1]INTERNAL PARAMETERS-1'!$B$5:$J$44,6,FALSE)*VLOOKUP(SSPYLD2!BB$4,'[1]INTERNAL PARAMETERS-1'!$B$5:$J$44,3,FALSE) + SSPYLD1!BB30*(1-VLOOKUP(SSPYLD2!BB$4,'[1]INTERNAL PARAMETERS-1'!$B$5:$J$44,5,FALSE))*VLOOKUP(SSPYLD2!BB$4,'[1]INTERNAL PARAMETERS-1'!$B$5:$J$44,8,FALSE)*VLOOKUP(SSPYLD2!BB$4,'[1]INTERNAL PARAMETERS-1'!$B$5:$J$44,3,FALSE)</f>
        <v>0.78046086479758914</v>
      </c>
      <c r="BC30" s="47">
        <f>SSPYLD1!BC30*VLOOKUP(SSPYLD2!BC$4,'[1]INTERNAL PARAMETERS-1'!$B$5:$J$44,5,FALSE)*VLOOKUP(SSPYLD2!BC$4,'[1]INTERNAL PARAMETERS-1'!$B$5:$J$44,6,FALSE)*VLOOKUP(SSPYLD2!BC$4,'[1]INTERNAL PARAMETERS-1'!$B$5:$J$44,3,FALSE) + SSPYLD1!BC30*(1-VLOOKUP(SSPYLD2!BC$4,'[1]INTERNAL PARAMETERS-1'!$B$5:$J$44,5,FALSE))*VLOOKUP(SSPYLD2!BC$4,'[1]INTERNAL PARAMETERS-1'!$B$5:$J$44,8,FALSE)*VLOOKUP(SSPYLD2!BC$4,'[1]INTERNAL PARAMETERS-1'!$B$5:$J$44,3,FALSE)</f>
        <v>1.4970133714296463</v>
      </c>
      <c r="BD30" s="47">
        <f>SSPYLD1!BD30*VLOOKUP(SSPYLD2!BD$4,'[1]INTERNAL PARAMETERS-1'!$B$5:$J$44,5,FALSE)*VLOOKUP(SSPYLD2!BD$4,'[1]INTERNAL PARAMETERS-1'!$B$5:$J$44,6,FALSE)*VLOOKUP(SSPYLD2!BD$4,'[1]INTERNAL PARAMETERS-1'!$B$5:$J$44,3,FALSE) + SSPYLD1!BD30*(1-VLOOKUP(SSPYLD2!BD$4,'[1]INTERNAL PARAMETERS-1'!$B$5:$J$44,5,FALSE))*VLOOKUP(SSPYLD2!BD$4,'[1]INTERNAL PARAMETERS-1'!$B$5:$J$44,8,FALSE)*VLOOKUP(SSPYLD2!BD$4,'[1]INTERNAL PARAMETERS-1'!$B$5:$J$44,3,FALSE)</f>
        <v>0.99306886225222879</v>
      </c>
      <c r="BE30" s="47">
        <f>SSPYLD1!BE30*VLOOKUP(SSPYLD2!BE$4,'[1]INTERNAL PARAMETERS-1'!$B$5:$J$44,5,FALSE)*VLOOKUP(SSPYLD2!BE$4,'[1]INTERNAL PARAMETERS-1'!$B$5:$J$44,6,FALSE)*VLOOKUP(SSPYLD2!BE$4,'[1]INTERNAL PARAMETERS-1'!$B$5:$J$44,3,FALSE) + SSPYLD1!BE30*(1-VLOOKUP(SSPYLD2!BE$4,'[1]INTERNAL PARAMETERS-1'!$B$5:$J$44,5,FALSE))*VLOOKUP(SSPYLD2!BE$4,'[1]INTERNAL PARAMETERS-1'!$B$5:$J$44,8,FALSE)*VLOOKUP(SSPYLD2!BE$4,'[1]INTERNAL PARAMETERS-1'!$B$5:$J$44,3,FALSE)</f>
        <v>2.2117189869901313</v>
      </c>
      <c r="BF30" s="47">
        <f>SSPYLD1!BF30*VLOOKUP(SSPYLD2!BF$4,'[1]INTERNAL PARAMETERS-1'!$B$5:$J$44,5,FALSE)*VLOOKUP(SSPYLD2!BF$4,'[1]INTERNAL PARAMETERS-1'!$B$5:$J$44,6,FALSE)*VLOOKUP(SSPYLD2!BF$4,'[1]INTERNAL PARAMETERS-1'!$B$5:$J$44,3,FALSE) + SSPYLD1!BF30*(1-VLOOKUP(SSPYLD2!BF$4,'[1]INTERNAL PARAMETERS-1'!$B$5:$J$44,5,FALSE))*VLOOKUP(SSPYLD2!BF$4,'[1]INTERNAL PARAMETERS-1'!$B$5:$J$44,8,FALSE)*VLOOKUP(SSPYLD2!BF$4,'[1]INTERNAL PARAMETERS-1'!$B$5:$J$44,3,FALSE)</f>
        <v>0</v>
      </c>
      <c r="BG30" s="47">
        <f>SSPYLD1!BG30*VLOOKUP(SSPYLD2!BG$4,'[1]INTERNAL PARAMETERS-1'!$B$5:$J$44,5,FALSE)*VLOOKUP(SSPYLD2!BG$4,'[1]INTERNAL PARAMETERS-1'!$B$5:$J$44,6,FALSE)*VLOOKUP(SSPYLD2!BG$4,'[1]INTERNAL PARAMETERS-1'!$B$5:$J$44,3,FALSE) + SSPYLD1!BG30*(1-VLOOKUP(SSPYLD2!BG$4,'[1]INTERNAL PARAMETERS-1'!$B$5:$J$44,5,FALSE))*VLOOKUP(SSPYLD2!BG$4,'[1]INTERNAL PARAMETERS-1'!$B$5:$J$44,8,FALSE)*VLOOKUP(SSPYLD2!BG$4,'[1]INTERNAL PARAMETERS-1'!$B$5:$J$44,3,FALSE)</f>
        <v>1.126281238651325</v>
      </c>
      <c r="BH30" s="47">
        <f>SSPYLD1!BH30*VLOOKUP(SSPYLD2!BH$4,'[1]INTERNAL PARAMETERS-1'!$B$5:$J$44,5,FALSE)*VLOOKUP(SSPYLD2!BH$4,'[1]INTERNAL PARAMETERS-1'!$B$5:$J$44,6,FALSE)*VLOOKUP(SSPYLD2!BH$4,'[1]INTERNAL PARAMETERS-1'!$B$5:$J$44,3,FALSE) + SSPYLD1!BH30*(1-VLOOKUP(SSPYLD2!BH$4,'[1]INTERNAL PARAMETERS-1'!$B$5:$J$44,5,FALSE))*VLOOKUP(SSPYLD2!BH$4,'[1]INTERNAL PARAMETERS-1'!$B$5:$J$44,8,FALSE)*VLOOKUP(SSPYLD2!BH$4,'[1]INTERNAL PARAMETERS-1'!$B$5:$J$44,3,FALSE)</f>
        <v>6.6121066699735397E-3</v>
      </c>
      <c r="BI30" s="47">
        <f>SSPYLD1!BI30*VLOOKUP(SSPYLD2!BI$4,'[1]INTERNAL PARAMETERS-1'!$B$5:$J$44,5,FALSE)*VLOOKUP(SSPYLD2!BI$4,'[1]INTERNAL PARAMETERS-1'!$B$5:$J$44,6,FALSE)*VLOOKUP(SSPYLD2!BI$4,'[1]INTERNAL PARAMETERS-1'!$B$5:$J$44,3,FALSE) + SSPYLD1!BI30*(1-VLOOKUP(SSPYLD2!BI$4,'[1]INTERNAL PARAMETERS-1'!$B$5:$J$44,5,FALSE))*VLOOKUP(SSPYLD2!BI$4,'[1]INTERNAL PARAMETERS-1'!$B$5:$J$44,8,FALSE)*VLOOKUP(SSPYLD2!BI$4,'[1]INTERNAL PARAMETERS-1'!$B$5:$J$44,3,FALSE)</f>
        <v>0</v>
      </c>
      <c r="BJ30" s="47">
        <f>SSPYLD1!BJ30*VLOOKUP(SSPYLD2!BJ$4,'[1]INTERNAL PARAMETERS-1'!$B$5:$J$44,5,FALSE)*VLOOKUP(SSPYLD2!BJ$4,'[1]INTERNAL PARAMETERS-1'!$B$5:$J$44,6,FALSE)*VLOOKUP(SSPYLD2!BJ$4,'[1]INTERNAL PARAMETERS-1'!$B$5:$J$44,3,FALSE) + SSPYLD1!BJ30*(1-VLOOKUP(SSPYLD2!BJ$4,'[1]INTERNAL PARAMETERS-1'!$B$5:$J$44,5,FALSE))*VLOOKUP(SSPYLD2!BJ$4,'[1]INTERNAL PARAMETERS-1'!$B$5:$J$44,8,FALSE)*VLOOKUP(SSPYLD2!BJ$4,'[1]INTERNAL PARAMETERS-1'!$B$5:$J$44,3,FALSE)</f>
        <v>0.23482800755607161</v>
      </c>
      <c r="BK30" s="47">
        <f>SSPYLD1!BK30*VLOOKUP(SSPYLD2!BK$4,'[1]INTERNAL PARAMETERS-1'!$B$5:$J$44,5,FALSE)*VLOOKUP(SSPYLD2!BK$4,'[1]INTERNAL PARAMETERS-1'!$B$5:$J$44,6,FALSE)*VLOOKUP(SSPYLD2!BK$4,'[1]INTERNAL PARAMETERS-1'!$B$5:$J$44,3,FALSE) + SSPYLD1!BK30*(1-VLOOKUP(SSPYLD2!BK$4,'[1]INTERNAL PARAMETERS-1'!$B$5:$J$44,5,FALSE))*VLOOKUP(SSPYLD2!BK$4,'[1]INTERNAL PARAMETERS-1'!$B$5:$J$44,8,FALSE)*VLOOKUP(SSPYLD2!BK$4,'[1]INTERNAL PARAMETERS-1'!$B$5:$J$44,3,FALSE)</f>
        <v>0.33597107288101813</v>
      </c>
      <c r="BL30" s="47">
        <f>SSPYLD1!BL30*VLOOKUP(SSPYLD2!BL$4,'[1]INTERNAL PARAMETERS-1'!$B$5:$J$44,5,FALSE)*VLOOKUP(SSPYLD2!BL$4,'[1]INTERNAL PARAMETERS-1'!$B$5:$J$44,6,FALSE)*VLOOKUP(SSPYLD2!BL$4,'[1]INTERNAL PARAMETERS-1'!$B$5:$J$44,3,FALSE) + SSPYLD1!BL30*(1-VLOOKUP(SSPYLD2!BL$4,'[1]INTERNAL PARAMETERS-1'!$B$5:$J$44,5,FALSE))*VLOOKUP(SSPYLD2!BL$4,'[1]INTERNAL PARAMETERS-1'!$B$5:$J$44,8,FALSE)*VLOOKUP(SSPYLD2!BL$4,'[1]INTERNAL PARAMETERS-1'!$B$5:$J$44,3,FALSE)</f>
        <v>1.4670303056005844</v>
      </c>
      <c r="BM30" s="47">
        <f>SSPYLD1!BM30*VLOOKUP(SSPYLD2!BM$4,'[1]INTERNAL PARAMETERS-1'!$B$5:$J$44,5,FALSE)*VLOOKUP(SSPYLD2!BM$4,'[1]INTERNAL PARAMETERS-1'!$B$5:$J$44,6,FALSE)*VLOOKUP(SSPYLD2!BM$4,'[1]INTERNAL PARAMETERS-1'!$B$5:$J$44,3,FALSE) + SSPYLD1!BM30*(1-VLOOKUP(SSPYLD2!BM$4,'[1]INTERNAL PARAMETERS-1'!$B$5:$J$44,5,FALSE))*VLOOKUP(SSPYLD2!BM$4,'[1]INTERNAL PARAMETERS-1'!$B$5:$J$44,8,FALSE)*VLOOKUP(SSPYLD2!BM$4,'[1]INTERNAL PARAMETERS-1'!$B$5:$J$44,3,FALSE)</f>
        <v>0.42040150697102951</v>
      </c>
      <c r="BN30" s="47">
        <f>SSPYLD1!BN30*VLOOKUP(SSPYLD2!BN$4,'[1]INTERNAL PARAMETERS-1'!$B$5:$J$44,5,FALSE)*VLOOKUP(SSPYLD2!BN$4,'[1]INTERNAL PARAMETERS-1'!$B$5:$J$44,6,FALSE)*VLOOKUP(SSPYLD2!BN$4,'[1]INTERNAL PARAMETERS-1'!$B$5:$J$44,3,FALSE) + SSPYLD1!BN30*(1-VLOOKUP(SSPYLD2!BN$4,'[1]INTERNAL PARAMETERS-1'!$B$5:$J$44,5,FALSE))*VLOOKUP(SSPYLD2!BN$4,'[1]INTERNAL PARAMETERS-1'!$B$5:$J$44,8,FALSE)*VLOOKUP(SSPYLD2!BN$4,'[1]INTERNAL PARAMETERS-1'!$B$5:$J$44,3,FALSE)</f>
        <v>0.3495636923080554</v>
      </c>
      <c r="BO30" s="47">
        <f>SSPYLD1!BO30*VLOOKUP(SSPYLD2!BO$4,'[1]INTERNAL PARAMETERS-1'!$B$5:$J$44,5,FALSE)*VLOOKUP(SSPYLD2!BO$4,'[1]INTERNAL PARAMETERS-1'!$B$5:$J$44,6,FALSE)*VLOOKUP(SSPYLD2!BO$4,'[1]INTERNAL PARAMETERS-1'!$B$5:$J$44,3,FALSE) + SSPYLD1!BO30*(1-VLOOKUP(SSPYLD2!BO$4,'[1]INTERNAL PARAMETERS-1'!$B$5:$J$44,5,FALSE))*VLOOKUP(SSPYLD2!BO$4,'[1]INTERNAL PARAMETERS-1'!$B$5:$J$44,8,FALSE)*VLOOKUP(SSPYLD2!BO$4,'[1]INTERNAL PARAMETERS-1'!$B$5:$J$44,3,FALSE)</f>
        <v>0.31535077463190087</v>
      </c>
      <c r="BP30" s="47">
        <f>SSPYLD1!BP30*VLOOKUP(SSPYLD2!BP$4,'[1]INTERNAL PARAMETERS-1'!$B$5:$J$44,5,FALSE)*VLOOKUP(SSPYLD2!BP$4,'[1]INTERNAL PARAMETERS-1'!$B$5:$J$44,6,FALSE)*VLOOKUP(SSPYLD2!BP$4,'[1]INTERNAL PARAMETERS-1'!$B$5:$J$44,3,FALSE) + SSPYLD1!BP30*(1-VLOOKUP(SSPYLD2!BP$4,'[1]INTERNAL PARAMETERS-1'!$B$5:$J$44,5,FALSE))*VLOOKUP(SSPYLD2!BP$4,'[1]INTERNAL PARAMETERS-1'!$B$5:$J$44,8,FALSE)*VLOOKUP(SSPYLD2!BP$4,'[1]INTERNAL PARAMETERS-1'!$B$5:$J$44,3,FALSE)</f>
        <v>2.0155220246908086E-2</v>
      </c>
      <c r="BQ30" s="47">
        <f>SSPYLD1!BQ30*VLOOKUP(SSPYLD2!BQ$4,'[1]INTERNAL PARAMETERS-1'!$B$5:$J$44,5,FALSE)*VLOOKUP(SSPYLD2!BQ$4,'[1]INTERNAL PARAMETERS-1'!$B$5:$J$44,6,FALSE)*VLOOKUP(SSPYLD2!BQ$4,'[1]INTERNAL PARAMETERS-1'!$B$5:$J$44,3,FALSE) + SSPYLD1!BQ30*(1-VLOOKUP(SSPYLD2!BQ$4,'[1]INTERNAL PARAMETERS-1'!$B$5:$J$44,5,FALSE))*VLOOKUP(SSPYLD2!BQ$4,'[1]INTERNAL PARAMETERS-1'!$B$5:$J$44,8,FALSE)*VLOOKUP(SSPYLD2!BQ$4,'[1]INTERNAL PARAMETERS-1'!$B$5:$J$44,3,FALSE)</f>
        <v>1.3340892413791468</v>
      </c>
      <c r="BR30" s="47">
        <f>SSPYLD1!BR30*VLOOKUP(SSPYLD2!BR$4,'[1]INTERNAL PARAMETERS-1'!$B$5:$J$44,5,FALSE)*VLOOKUP(SSPYLD2!BR$4,'[1]INTERNAL PARAMETERS-1'!$B$5:$J$44,6,FALSE)*VLOOKUP(SSPYLD2!BR$4,'[1]INTERNAL PARAMETERS-1'!$B$5:$J$44,3,FALSE) + SSPYLD1!BR30*(1-VLOOKUP(SSPYLD2!BR$4,'[1]INTERNAL PARAMETERS-1'!$B$5:$J$44,5,FALSE))*VLOOKUP(SSPYLD2!BR$4,'[1]INTERNAL PARAMETERS-1'!$B$5:$J$44,8,FALSE)*VLOOKUP(SSPYLD2!BR$4,'[1]INTERNAL PARAMETERS-1'!$B$5:$J$44,3,FALSE)</f>
        <v>4.5530700152570248E-2</v>
      </c>
      <c r="BS30" s="47">
        <f>SSPYLD1!BS30*VLOOKUP(SSPYLD2!BS$4,'[1]INTERNAL PARAMETERS-1'!$B$5:$J$44,5,FALSE)*VLOOKUP(SSPYLD2!BS$4,'[1]INTERNAL PARAMETERS-1'!$B$5:$J$44,6,FALSE)*VLOOKUP(SSPYLD2!BS$4,'[1]INTERNAL PARAMETERS-1'!$B$5:$J$44,3,FALSE) + SSPYLD1!BS30*(1-VLOOKUP(SSPYLD2!BS$4,'[1]INTERNAL PARAMETERS-1'!$B$5:$J$44,5,FALSE))*VLOOKUP(SSPYLD2!BS$4,'[1]INTERNAL PARAMETERS-1'!$B$5:$J$44,8,FALSE)*VLOOKUP(SSPYLD2!BS$4,'[1]INTERNAL PARAMETERS-1'!$B$5:$J$44,3,FALSE)</f>
        <v>2.921889803314287E-3</v>
      </c>
      <c r="BT30" s="47">
        <f>SSPYLD1!BT30*VLOOKUP(SSPYLD2!BT$4,'[1]INTERNAL PARAMETERS-1'!$B$5:$J$44,5,FALSE)*VLOOKUP(SSPYLD2!BT$4,'[1]INTERNAL PARAMETERS-1'!$B$5:$J$44,6,FALSE)*VLOOKUP(SSPYLD2!BT$4,'[1]INTERNAL PARAMETERS-1'!$B$5:$J$44,3,FALSE) + SSPYLD1!BT30*(1-VLOOKUP(SSPYLD2!BT$4,'[1]INTERNAL PARAMETERS-1'!$B$5:$J$44,5,FALSE))*VLOOKUP(SSPYLD2!BT$4,'[1]INTERNAL PARAMETERS-1'!$B$5:$J$44,8,FALSE)*VLOOKUP(SSPYLD2!BT$4,'[1]INTERNAL PARAMETERS-1'!$B$5:$J$44,3,FALSE)</f>
        <v>0</v>
      </c>
      <c r="BU30" s="47">
        <f>SSPYLD1!BU30*VLOOKUP(SSPYLD2!BU$4,'[1]INTERNAL PARAMETERS-1'!$B$5:$J$44,5,FALSE)*VLOOKUP(SSPYLD2!BU$4,'[1]INTERNAL PARAMETERS-1'!$B$5:$J$44,6,FALSE)*VLOOKUP(SSPYLD2!BU$4,'[1]INTERNAL PARAMETERS-1'!$B$5:$J$44,3,FALSE) + SSPYLD1!BU30*(1-VLOOKUP(SSPYLD2!BU$4,'[1]INTERNAL PARAMETERS-1'!$B$5:$J$44,5,FALSE))*VLOOKUP(SSPYLD2!BU$4,'[1]INTERNAL PARAMETERS-1'!$B$5:$J$44,8,FALSE)*VLOOKUP(SSPYLD2!BU$4,'[1]INTERNAL PARAMETERS-1'!$B$5:$J$44,3,FALSE)</f>
        <v>0</v>
      </c>
      <c r="BV30" s="47">
        <f>SSPYLD1!BV30*VLOOKUP(SSPYLD2!BV$4,'[1]INTERNAL PARAMETERS-1'!$B$5:$J$44,5,FALSE)*VLOOKUP(SSPYLD2!BV$4,'[1]INTERNAL PARAMETERS-1'!$B$5:$J$44,6,FALSE)*VLOOKUP(SSPYLD2!BV$4,'[1]INTERNAL PARAMETERS-1'!$B$5:$J$44,3,FALSE) + SSPYLD1!BV30*(1-VLOOKUP(SSPYLD2!BV$4,'[1]INTERNAL PARAMETERS-1'!$B$5:$J$44,5,FALSE))*VLOOKUP(SSPYLD2!BV$4,'[1]INTERNAL PARAMETERS-1'!$B$5:$J$44,8,FALSE)*VLOOKUP(SSPYLD2!BV$4,'[1]INTERNAL PARAMETERS-1'!$B$5:$J$44,3,FALSE)</f>
        <v>0</v>
      </c>
      <c r="BW30" s="47">
        <f>SSPYLD1!BW30*VLOOKUP(SSPYLD2!BW$4,'[1]INTERNAL PARAMETERS-1'!$B$5:$J$44,5,FALSE)*VLOOKUP(SSPYLD2!BW$4,'[1]INTERNAL PARAMETERS-1'!$B$5:$J$44,6,FALSE)*VLOOKUP(SSPYLD2!BW$4,'[1]INTERNAL PARAMETERS-1'!$B$5:$J$44,3,FALSE) + SSPYLD1!BW30*(1-VLOOKUP(SSPYLD2!BW$4,'[1]INTERNAL PARAMETERS-1'!$B$5:$J$44,5,FALSE))*VLOOKUP(SSPYLD2!BW$4,'[1]INTERNAL PARAMETERS-1'!$B$5:$J$44,8,FALSE)*VLOOKUP(SSPYLD2!BW$4,'[1]INTERNAL PARAMETERS-1'!$B$5:$J$44,3,FALSE)</f>
        <v>0</v>
      </c>
      <c r="BX30" s="47">
        <f>SSPYLD1!BX30*VLOOKUP(SSPYLD2!BX$4,'[1]INTERNAL PARAMETERS-1'!$B$5:$J$44,5,FALSE)*VLOOKUP(SSPYLD2!BX$4,'[1]INTERNAL PARAMETERS-1'!$B$5:$J$44,6,FALSE)*VLOOKUP(SSPYLD2!BX$4,'[1]INTERNAL PARAMETERS-1'!$B$5:$J$44,3,FALSE) + SSPYLD1!BX30*(1-VLOOKUP(SSPYLD2!BX$4,'[1]INTERNAL PARAMETERS-1'!$B$5:$J$44,5,FALSE))*VLOOKUP(SSPYLD2!BX$4,'[1]INTERNAL PARAMETERS-1'!$B$5:$J$44,8,FALSE)*VLOOKUP(SSPYLD2!BX$4,'[1]INTERNAL PARAMETERS-1'!$B$5:$J$44,3,FALSE)</f>
        <v>0</v>
      </c>
      <c r="BY30" s="47">
        <f>SSPYLD1!BY30*VLOOKUP(SSPYLD2!BY$4,'[1]INTERNAL PARAMETERS-1'!$B$5:$J$44,5,FALSE)*VLOOKUP(SSPYLD2!BY$4,'[1]INTERNAL PARAMETERS-1'!$B$5:$J$44,6,FALSE)*VLOOKUP(SSPYLD2!BY$4,'[1]INTERNAL PARAMETERS-1'!$B$5:$J$44,3,FALSE) + SSPYLD1!BY30*(1-VLOOKUP(SSPYLD2!BY$4,'[1]INTERNAL PARAMETERS-1'!$B$5:$J$44,5,FALSE))*VLOOKUP(SSPYLD2!BY$4,'[1]INTERNAL PARAMETERS-1'!$B$5:$J$44,8,FALSE)*VLOOKUP(SSPYLD2!BY$4,'[1]INTERNAL PARAMETERS-1'!$B$5:$J$44,3,FALSE)</f>
        <v>0</v>
      </c>
      <c r="BZ30" s="47">
        <f>SSPYLD1!BZ30*VLOOKUP(SSPYLD2!BZ$4,'[1]INTERNAL PARAMETERS-1'!$B$5:$J$44,5,FALSE)*VLOOKUP(SSPYLD2!BZ$4,'[1]INTERNAL PARAMETERS-1'!$B$5:$J$44,6,FALSE)*VLOOKUP(SSPYLD2!BZ$4,'[1]INTERNAL PARAMETERS-1'!$B$5:$J$44,3,FALSE) + SSPYLD1!BZ30*(1-VLOOKUP(SSPYLD2!BZ$4,'[1]INTERNAL PARAMETERS-1'!$B$5:$J$44,5,FALSE))*VLOOKUP(SSPYLD2!BZ$4,'[1]INTERNAL PARAMETERS-1'!$B$5:$J$44,8,FALSE)*VLOOKUP(SSPYLD2!BZ$4,'[1]INTERNAL PARAMETERS-1'!$B$5:$J$44,3,FALSE)</f>
        <v>2.0897124842322993E-3</v>
      </c>
      <c r="CA30" s="47">
        <f>SSPYLD1!CA30*VLOOKUP(SSPYLD2!CA$4,'[1]INTERNAL PARAMETERS-1'!$B$5:$J$44,5,FALSE)*VLOOKUP(SSPYLD2!CA$4,'[1]INTERNAL PARAMETERS-1'!$B$5:$J$44,6,FALSE)*VLOOKUP(SSPYLD2!CA$4,'[1]INTERNAL PARAMETERS-1'!$B$5:$J$44,3,FALSE) + SSPYLD1!CA30*(1-VLOOKUP(SSPYLD2!CA$4,'[1]INTERNAL PARAMETERS-1'!$B$5:$J$44,5,FALSE))*VLOOKUP(SSPYLD2!CA$4,'[1]INTERNAL PARAMETERS-1'!$B$5:$J$44,8,FALSE)*VLOOKUP(SSPYLD2!CA$4,'[1]INTERNAL PARAMETERS-1'!$B$5:$J$44,3,FALSE)</f>
        <v>0</v>
      </c>
      <c r="CB30" s="47">
        <f>SSPYLD1!CB30*VLOOKUP(SSPYLD2!CB$4,'[1]INTERNAL PARAMETERS-1'!$B$5:$J$44,5,FALSE)*VLOOKUP(SSPYLD2!CB$4,'[1]INTERNAL PARAMETERS-1'!$B$5:$J$44,6,FALSE)*VLOOKUP(SSPYLD2!CB$4,'[1]INTERNAL PARAMETERS-1'!$B$5:$J$44,3,FALSE) + SSPYLD1!CB30*(1-VLOOKUP(SSPYLD2!CB$4,'[1]INTERNAL PARAMETERS-1'!$B$5:$J$44,5,FALSE))*VLOOKUP(SSPYLD2!CB$4,'[1]INTERNAL PARAMETERS-1'!$B$5:$J$44,8,FALSE)*VLOOKUP(SSPYLD2!CB$4,'[1]INTERNAL PARAMETERS-1'!$B$5:$J$44,3,FALSE)</f>
        <v>0</v>
      </c>
      <c r="CC30" s="47">
        <f>SSPYLD1!CC30*VLOOKUP(SSPYLD2!CC$4,'[1]INTERNAL PARAMETERS-1'!$B$5:$J$44,5,FALSE)*VLOOKUP(SSPYLD2!CC$4,'[1]INTERNAL PARAMETERS-1'!$B$5:$J$44,6,FALSE)*VLOOKUP(SSPYLD2!CC$4,'[1]INTERNAL PARAMETERS-1'!$B$5:$J$44,3,FALSE) + SSPYLD1!CC30*(1-VLOOKUP(SSPYLD2!CC$4,'[1]INTERNAL PARAMETERS-1'!$B$5:$J$44,5,FALSE))*VLOOKUP(SSPYLD2!CC$4,'[1]INTERNAL PARAMETERS-1'!$B$5:$J$44,8,FALSE)*VLOOKUP(SSPYLD2!CC$4,'[1]INTERNAL PARAMETERS-1'!$B$5:$J$44,3,FALSE)</f>
        <v>1.3496349617811283E-2</v>
      </c>
      <c r="CD30" s="47">
        <f>SSPYLD1!CD30*VLOOKUP(SSPYLD2!CD$4,'[1]INTERNAL PARAMETERS-1'!$B$5:$J$44,5,FALSE)*VLOOKUP(SSPYLD2!CD$4,'[1]INTERNAL PARAMETERS-1'!$B$5:$J$44,6,FALSE)*VLOOKUP(SSPYLD2!CD$4,'[1]INTERNAL PARAMETERS-1'!$B$5:$J$44,3,FALSE) + SSPYLD1!CD30*(1-VLOOKUP(SSPYLD2!CD$4,'[1]INTERNAL PARAMETERS-1'!$B$5:$J$44,5,FALSE))*VLOOKUP(SSPYLD2!CD$4,'[1]INTERNAL PARAMETERS-1'!$B$5:$J$44,8,FALSE)*VLOOKUP(SSPYLD2!CD$4,'[1]INTERNAL PARAMETERS-1'!$B$5:$J$44,3,FALSE)</f>
        <v>1.8829604581334248E-2</v>
      </c>
      <c r="CE30" s="47">
        <f>SSPYLD1!CE30*VLOOKUP(SSPYLD2!CE$4,'[1]INTERNAL PARAMETERS-1'!$B$5:$J$44,5,FALSE)*VLOOKUP(SSPYLD2!CE$4,'[1]INTERNAL PARAMETERS-1'!$B$5:$J$44,6,FALSE)*VLOOKUP(SSPYLD2!CE$4,'[1]INTERNAL PARAMETERS-1'!$B$5:$J$44,3,FALSE) + SSPYLD1!CE30*(1-VLOOKUP(SSPYLD2!CE$4,'[1]INTERNAL PARAMETERS-1'!$B$5:$J$44,5,FALSE))*VLOOKUP(SSPYLD2!CE$4,'[1]INTERNAL PARAMETERS-1'!$B$5:$J$44,8,FALSE)*VLOOKUP(SSPYLD2!CE$4,'[1]INTERNAL PARAMETERS-1'!$B$5:$J$44,3,FALSE)</f>
        <v>4.3648913875189557E-2</v>
      </c>
      <c r="CF30" s="47">
        <f>SSPYLD1!CF30*VLOOKUP(SSPYLD2!CF$4,'[1]INTERNAL PARAMETERS-1'!$B$5:$J$44,5,FALSE)*VLOOKUP(SSPYLD2!CF$4,'[1]INTERNAL PARAMETERS-1'!$B$5:$J$44,6,FALSE)*VLOOKUP(SSPYLD2!CF$4,'[1]INTERNAL PARAMETERS-1'!$B$5:$J$44,3,FALSE) + SSPYLD1!CF30*(1-VLOOKUP(SSPYLD2!CF$4,'[1]INTERNAL PARAMETERS-1'!$B$5:$J$44,5,FALSE))*VLOOKUP(SSPYLD2!CF$4,'[1]INTERNAL PARAMETERS-1'!$B$5:$J$44,8,FALSE)*VLOOKUP(SSPYLD2!CF$4,'[1]INTERNAL PARAMETERS-1'!$B$5:$J$44,3,FALSE)</f>
        <v>3.6221465002111569E-2</v>
      </c>
      <c r="CG30" s="47">
        <f>SSPYLD1!CG30*VLOOKUP(SSPYLD2!CG$4,'[1]INTERNAL PARAMETERS-1'!$B$5:$J$44,5,FALSE)*VLOOKUP(SSPYLD2!CG$4,'[1]INTERNAL PARAMETERS-1'!$B$5:$J$44,6,FALSE)*VLOOKUP(SSPYLD2!CG$4,'[1]INTERNAL PARAMETERS-1'!$B$5:$J$44,3,FALSE) + SSPYLD1!CG30*(1-VLOOKUP(SSPYLD2!CG$4,'[1]INTERNAL PARAMETERS-1'!$B$5:$J$44,5,FALSE))*VLOOKUP(SSPYLD2!CG$4,'[1]INTERNAL PARAMETERS-1'!$B$5:$J$44,8,FALSE)*VLOOKUP(SSPYLD2!CG$4,'[1]INTERNAL PARAMETERS-1'!$B$5:$J$44,3,FALSE)</f>
        <v>9.602084662914507E-4</v>
      </c>
      <c r="CH30" s="46">
        <f>SSPYLD1!CH30*VLOOKUP(SSPYLD2!CH$4,'[1]INTERNAL PARAMETERS-1'!$B$5:$J$44,5,FALSE)*VLOOKUP(SSPYLD2!CH$4,'[1]INTERNAL PARAMETERS-1'!$B$5:$J$44,6,FALSE)*VLOOKUP(SSPYLD2!CH$4,'[1]INTERNAL PARAMETERS-1'!$B$5:$J$44,3,FALSE) + SSPYLD1!CH30*(1-VLOOKUP(SSPYLD2!CH$4,'[1]INTERNAL PARAMETERS-1'!$B$5:$J$44,5,FALSE))*VLOOKUP(SSPYLD2!CH$4,'[1]INTERNAL PARAMETERS-1'!$B$5:$J$44,8,FALSE)*VLOOKUP(SSPYLD2!CH$4,'[1]INTERNAL PARAMETERS-1'!$B$5:$J$44,3,FALSE)</f>
        <v>0</v>
      </c>
      <c r="CJ30" s="48">
        <f t="shared" si="0"/>
        <v>918.74239038811902</v>
      </c>
      <c r="CK30" s="46">
        <f t="shared" si="1"/>
        <v>17.135426227426127</v>
      </c>
    </row>
    <row r="31" spans="2:89" x14ac:dyDescent="0.4">
      <c r="B31" s="61" t="s">
        <v>5</v>
      </c>
      <c r="C31" s="60" t="s">
        <v>50</v>
      </c>
      <c r="D31" s="60" t="s">
        <v>59</v>
      </c>
      <c r="E31" s="135">
        <f>'S Str&amp;Pad'!X31</f>
        <v>1672.5986938183889</v>
      </c>
      <c r="F31" s="59">
        <f>'[1]INTERNAL PARAMETERS-1'!M13</f>
        <v>44.225000000000001</v>
      </c>
      <c r="G31" s="48">
        <f>SSPYLD1!G31*VLOOKUP(SSPYLD2!G$4,'[1]INTERNAL PARAMETERS-1'!$B$5:$J$44,5,FALSE)*VLOOKUP(SSPYLD2!G$4,'[1]INTERNAL PARAMETERS-1'!$B$5:$J$44,7,FALSE)*SSPYLD2!$F31 + SSPYLD1!G31*(1-VLOOKUP(SSPYLD2!G$4,'[1]INTERNAL PARAMETERS-1'!$B$5:$J$44,5,FALSE))*VLOOKUP(SSPYLD2!G$4,'[1]INTERNAL PARAMETERS-1'!$B$5:$J$44,9,FALSE)*SSPYLD2!$F31</f>
        <v>256.14927089535371</v>
      </c>
      <c r="H31" s="47">
        <f>SSPYLD1!H31*VLOOKUP(SSPYLD2!H$4,'[1]INTERNAL PARAMETERS-1'!$B$5:$J$44,5,FALSE)*VLOOKUP(SSPYLD2!H$4,'[1]INTERNAL PARAMETERS-1'!$B$5:$J$44,7,FALSE)*SSPYLD2!$F31 + SSPYLD1!H31*(1-VLOOKUP(SSPYLD2!H$4,'[1]INTERNAL PARAMETERS-1'!$B$5:$J$44,5,FALSE))*VLOOKUP(SSPYLD2!H$4,'[1]INTERNAL PARAMETERS-1'!$B$5:$J$44,9,FALSE)*SSPYLD2!$F31</f>
        <v>122.87653842880998</v>
      </c>
      <c r="I31" s="47">
        <f>SSPYLD1!I31*VLOOKUP(SSPYLD2!I$4,'[1]INTERNAL PARAMETERS-1'!$B$5:$J$44,5,FALSE)*VLOOKUP(SSPYLD2!I$4,'[1]INTERNAL PARAMETERS-1'!$B$5:$J$44,7,FALSE)*SSPYLD2!$F31 + SSPYLD1!I31*(1-VLOOKUP(SSPYLD2!I$4,'[1]INTERNAL PARAMETERS-1'!$B$5:$J$44,5,FALSE))*VLOOKUP(SSPYLD2!I$4,'[1]INTERNAL PARAMETERS-1'!$B$5:$J$44,9,FALSE)*SSPYLD2!$F31</f>
        <v>175.46898463186065</v>
      </c>
      <c r="J31" s="47">
        <f>SSPYLD1!J31*VLOOKUP(SSPYLD2!J$4,'[1]INTERNAL PARAMETERS-1'!$B$5:$J$44,5,FALSE)*VLOOKUP(SSPYLD2!J$4,'[1]INTERNAL PARAMETERS-1'!$B$5:$J$44,7,FALSE)*SSPYLD2!$F31 + SSPYLD1!J31*(1-VLOOKUP(SSPYLD2!J$4,'[1]INTERNAL PARAMETERS-1'!$B$5:$J$44,5,FALSE))*VLOOKUP(SSPYLD2!J$4,'[1]INTERNAL PARAMETERS-1'!$B$5:$J$44,9,FALSE)*SSPYLD2!$F31</f>
        <v>0</v>
      </c>
      <c r="K31" s="47">
        <f>SSPYLD1!K31*VLOOKUP(SSPYLD2!K$4,'[1]INTERNAL PARAMETERS-1'!$B$5:$J$44,5,FALSE)*VLOOKUP(SSPYLD2!K$4,'[1]INTERNAL PARAMETERS-1'!$B$5:$J$44,7,FALSE)*SSPYLD2!$F31 + SSPYLD1!K31*(1-VLOOKUP(SSPYLD2!K$4,'[1]INTERNAL PARAMETERS-1'!$B$5:$J$44,5,FALSE))*VLOOKUP(SSPYLD2!K$4,'[1]INTERNAL PARAMETERS-1'!$B$5:$J$44,9,FALSE)*SSPYLD2!$F31</f>
        <v>2.6682702691891138</v>
      </c>
      <c r="L31" s="47">
        <f>SSPYLD1!L31*VLOOKUP(SSPYLD2!L$4,'[1]INTERNAL PARAMETERS-1'!$B$5:$J$44,5,FALSE)*VLOOKUP(SSPYLD2!L$4,'[1]INTERNAL PARAMETERS-1'!$B$5:$J$44,7,FALSE)*SSPYLD2!$F31 + SSPYLD1!L31*(1-VLOOKUP(SSPYLD2!L$4,'[1]INTERNAL PARAMETERS-1'!$B$5:$J$44,5,FALSE))*VLOOKUP(SSPYLD2!L$4,'[1]INTERNAL PARAMETERS-1'!$B$5:$J$44,9,FALSE)*SSPYLD2!$F31</f>
        <v>0</v>
      </c>
      <c r="M31" s="47">
        <f>SSPYLD1!M31*VLOOKUP(SSPYLD2!M$4,'[1]INTERNAL PARAMETERS-1'!$B$5:$J$44,5,FALSE)*VLOOKUP(SSPYLD2!M$4,'[1]INTERNAL PARAMETERS-1'!$B$5:$J$44,7,FALSE)*SSPYLD2!$F31 + SSPYLD1!M31*(1-VLOOKUP(SSPYLD2!M$4,'[1]INTERNAL PARAMETERS-1'!$B$5:$J$44,5,FALSE))*VLOOKUP(SSPYLD2!M$4,'[1]INTERNAL PARAMETERS-1'!$B$5:$J$44,9,FALSE)*SSPYLD2!$F31</f>
        <v>4.8154104599029131</v>
      </c>
      <c r="N31" s="47">
        <f>SSPYLD1!N31*VLOOKUP(SSPYLD2!N$4,'[1]INTERNAL PARAMETERS-1'!$B$5:$J$44,5,FALSE)*VLOOKUP(SSPYLD2!N$4,'[1]INTERNAL PARAMETERS-1'!$B$5:$J$44,7,FALSE)*SSPYLD2!$F31 + SSPYLD1!N31*(1-VLOOKUP(SSPYLD2!N$4,'[1]INTERNAL PARAMETERS-1'!$B$5:$J$44,5,FALSE))*VLOOKUP(SSPYLD2!N$4,'[1]INTERNAL PARAMETERS-1'!$B$5:$J$44,9,FALSE)*SSPYLD2!$F31</f>
        <v>0.5782047434690013</v>
      </c>
      <c r="O31" s="47">
        <f>SSPYLD1!O31*VLOOKUP(SSPYLD2!O$4,'[1]INTERNAL PARAMETERS-1'!$B$5:$J$44,5,FALSE)*VLOOKUP(SSPYLD2!O$4,'[1]INTERNAL PARAMETERS-1'!$B$5:$J$44,7,FALSE)*SSPYLD2!$F31 + SSPYLD1!O31*(1-VLOOKUP(SSPYLD2!O$4,'[1]INTERNAL PARAMETERS-1'!$B$5:$J$44,5,FALSE))*VLOOKUP(SSPYLD2!O$4,'[1]INTERNAL PARAMETERS-1'!$B$5:$J$44,9,FALSE)*SSPYLD2!$F31</f>
        <v>0</v>
      </c>
      <c r="P31" s="47">
        <f>SSPYLD1!P31*VLOOKUP(SSPYLD2!P$4,'[1]INTERNAL PARAMETERS-1'!$B$5:$J$44,5,FALSE)*VLOOKUP(SSPYLD2!P$4,'[1]INTERNAL PARAMETERS-1'!$B$5:$J$44,7,FALSE)*SSPYLD2!$F31 + SSPYLD1!P31*(1-VLOOKUP(SSPYLD2!P$4,'[1]INTERNAL PARAMETERS-1'!$B$5:$J$44,5,FALSE))*VLOOKUP(SSPYLD2!P$4,'[1]INTERNAL PARAMETERS-1'!$B$5:$J$44,9,FALSE)*SSPYLD2!$F31</f>
        <v>0</v>
      </c>
      <c r="Q31" s="47">
        <f>SSPYLD1!Q31*VLOOKUP(SSPYLD2!Q$4,'[1]INTERNAL PARAMETERS-1'!$B$5:$J$44,5,FALSE)*VLOOKUP(SSPYLD2!Q$4,'[1]INTERNAL PARAMETERS-1'!$B$5:$J$44,7,FALSE)*SSPYLD2!$F31 + SSPYLD1!Q31*(1-VLOOKUP(SSPYLD2!Q$4,'[1]INTERNAL PARAMETERS-1'!$B$5:$J$44,5,FALSE))*VLOOKUP(SSPYLD2!Q$4,'[1]INTERNAL PARAMETERS-1'!$B$5:$J$44,9,FALSE)*SSPYLD2!$F31</f>
        <v>0</v>
      </c>
      <c r="R31" s="47">
        <f>SSPYLD1!R31*VLOOKUP(SSPYLD2!R$4,'[1]INTERNAL PARAMETERS-1'!$B$5:$J$44,5,FALSE)*VLOOKUP(SSPYLD2!R$4,'[1]INTERNAL PARAMETERS-1'!$B$5:$J$44,7,FALSE)*SSPYLD2!$F31 + SSPYLD1!R31*(1-VLOOKUP(SSPYLD2!R$4,'[1]INTERNAL PARAMETERS-1'!$B$5:$J$44,5,FALSE))*VLOOKUP(SSPYLD2!R$4,'[1]INTERNAL PARAMETERS-1'!$B$5:$J$44,9,FALSE)*SSPYLD2!$F31</f>
        <v>0.31623943931130238</v>
      </c>
      <c r="S31" s="47">
        <f>SSPYLD1!S31*VLOOKUP(SSPYLD2!S$4,'[1]INTERNAL PARAMETERS-1'!$B$5:$J$44,5,FALSE)*VLOOKUP(SSPYLD2!S$4,'[1]INTERNAL PARAMETERS-1'!$B$5:$J$44,7,FALSE)*SSPYLD2!$F31 + SSPYLD1!S31*(1-VLOOKUP(SSPYLD2!S$4,'[1]INTERNAL PARAMETERS-1'!$B$5:$J$44,5,FALSE))*VLOOKUP(SSPYLD2!S$4,'[1]INTERNAL PARAMETERS-1'!$B$5:$J$44,9,FALSE)*SSPYLD2!$F31</f>
        <v>28.84490553161012</v>
      </c>
      <c r="T31" s="47">
        <f>SSPYLD1!T31*VLOOKUP(SSPYLD2!T$4,'[1]INTERNAL PARAMETERS-1'!$B$5:$J$44,5,FALSE)*VLOOKUP(SSPYLD2!T$4,'[1]INTERNAL PARAMETERS-1'!$B$5:$J$44,7,FALSE)*SSPYLD2!$F31 + SSPYLD1!T31*(1-VLOOKUP(SSPYLD2!T$4,'[1]INTERNAL PARAMETERS-1'!$B$5:$J$44,5,FALSE))*VLOOKUP(SSPYLD2!T$4,'[1]INTERNAL PARAMETERS-1'!$B$5:$J$44,9,FALSE)*SSPYLD2!$F31</f>
        <v>7.1162750326311119</v>
      </c>
      <c r="U31" s="47">
        <f>SSPYLD1!U31*VLOOKUP(SSPYLD2!U$4,'[1]INTERNAL PARAMETERS-1'!$B$5:$J$44,5,FALSE)*VLOOKUP(SSPYLD2!U$4,'[1]INTERNAL PARAMETERS-1'!$B$5:$J$44,7,FALSE)*SSPYLD2!$F31 + SSPYLD1!U31*(1-VLOOKUP(SSPYLD2!U$4,'[1]INTERNAL PARAMETERS-1'!$B$5:$J$44,5,FALSE))*VLOOKUP(SSPYLD2!U$4,'[1]INTERNAL PARAMETERS-1'!$B$5:$J$44,9,FALSE)*SSPYLD2!$F31</f>
        <v>4.4675507751943435</v>
      </c>
      <c r="V31" s="47">
        <f>SSPYLD1!V31*VLOOKUP(SSPYLD2!V$4,'[1]INTERNAL PARAMETERS-1'!$B$5:$J$44,5,FALSE)*VLOOKUP(SSPYLD2!V$4,'[1]INTERNAL PARAMETERS-1'!$B$5:$J$44,7,FALSE)*SSPYLD2!$F31 + SSPYLD1!V31*(1-VLOOKUP(SSPYLD2!V$4,'[1]INTERNAL PARAMETERS-1'!$B$5:$J$44,5,FALSE))*VLOOKUP(SSPYLD2!V$4,'[1]INTERNAL PARAMETERS-1'!$B$5:$J$44,9,FALSE)*SSPYLD2!$F31</f>
        <v>15.578895909401206</v>
      </c>
      <c r="W31" s="47">
        <f>SSPYLD1!W31*VLOOKUP(SSPYLD2!W$4,'[1]INTERNAL PARAMETERS-1'!$B$5:$J$44,5,FALSE)*VLOOKUP(SSPYLD2!W$4,'[1]INTERNAL PARAMETERS-1'!$B$5:$J$44,7,FALSE)*SSPYLD2!$F31 + SSPYLD1!W31*(1-VLOOKUP(SSPYLD2!W$4,'[1]INTERNAL PARAMETERS-1'!$B$5:$J$44,5,FALSE))*VLOOKUP(SSPYLD2!W$4,'[1]INTERNAL PARAMETERS-1'!$B$5:$J$44,9,FALSE)*SSPYLD2!$F31</f>
        <v>0</v>
      </c>
      <c r="X31" s="47">
        <f>SSPYLD1!X31*VLOOKUP(SSPYLD2!X$4,'[1]INTERNAL PARAMETERS-1'!$B$5:$J$44,5,FALSE)*VLOOKUP(SSPYLD2!X$4,'[1]INTERNAL PARAMETERS-1'!$B$5:$J$44,7,FALSE)*SSPYLD2!$F31 + SSPYLD1!X31*(1-VLOOKUP(SSPYLD2!X$4,'[1]INTERNAL PARAMETERS-1'!$B$5:$J$44,5,FALSE))*VLOOKUP(SSPYLD2!X$4,'[1]INTERNAL PARAMETERS-1'!$B$5:$J$44,9,FALSE)*SSPYLD2!$F31</f>
        <v>0</v>
      </c>
      <c r="Y31" s="47">
        <f>SSPYLD1!Y31*VLOOKUP(SSPYLD2!Y$4,'[1]INTERNAL PARAMETERS-1'!$B$5:$J$44,5,FALSE)*VLOOKUP(SSPYLD2!Y$4,'[1]INTERNAL PARAMETERS-1'!$B$5:$J$44,7,FALSE)*SSPYLD2!$F31 + SSPYLD1!Y31*(1-VLOOKUP(SSPYLD2!Y$4,'[1]INTERNAL PARAMETERS-1'!$B$5:$J$44,5,FALSE))*VLOOKUP(SSPYLD2!Y$4,'[1]INTERNAL PARAMETERS-1'!$B$5:$J$44,9,FALSE)*SSPYLD2!$F31</f>
        <v>0</v>
      </c>
      <c r="Z31" s="47">
        <f>SSPYLD1!Z31*VLOOKUP(SSPYLD2!Z$4,'[1]INTERNAL PARAMETERS-1'!$B$5:$J$44,5,FALSE)*VLOOKUP(SSPYLD2!Z$4,'[1]INTERNAL PARAMETERS-1'!$B$5:$J$44,7,FALSE)*SSPYLD2!$F31 + SSPYLD1!Z31*(1-VLOOKUP(SSPYLD2!Z$4,'[1]INTERNAL PARAMETERS-1'!$B$5:$J$44,5,FALSE))*VLOOKUP(SSPYLD2!Z$4,'[1]INTERNAL PARAMETERS-1'!$B$5:$J$44,9,FALSE)*SSPYLD2!$F31</f>
        <v>0</v>
      </c>
      <c r="AA31" s="47">
        <f>SSPYLD1!AA31*VLOOKUP(SSPYLD2!AA$4,'[1]INTERNAL PARAMETERS-1'!$B$5:$J$44,5,FALSE)*VLOOKUP(SSPYLD2!AA$4,'[1]INTERNAL PARAMETERS-1'!$B$5:$J$44,7,FALSE)*SSPYLD2!$F31 + SSPYLD1!AA31*(1-VLOOKUP(SSPYLD2!AA$4,'[1]INTERNAL PARAMETERS-1'!$B$5:$J$44,5,FALSE))*VLOOKUP(SSPYLD2!AA$4,'[1]INTERNAL PARAMETERS-1'!$B$5:$J$44,9,FALSE)*SSPYLD2!$F31</f>
        <v>0</v>
      </c>
      <c r="AB31" s="47">
        <f>SSPYLD1!AB31*VLOOKUP(SSPYLD2!AB$4,'[1]INTERNAL PARAMETERS-1'!$B$5:$J$44,5,FALSE)*VLOOKUP(SSPYLD2!AB$4,'[1]INTERNAL PARAMETERS-1'!$B$5:$J$44,7,FALSE)*SSPYLD2!$F31 + SSPYLD1!AB31*(1-VLOOKUP(SSPYLD2!AB$4,'[1]INTERNAL PARAMETERS-1'!$B$5:$J$44,5,FALSE))*VLOOKUP(SSPYLD2!AB$4,'[1]INTERNAL PARAMETERS-1'!$B$5:$J$44,9,FALSE)*SSPYLD2!$F31</f>
        <v>0</v>
      </c>
      <c r="AC31" s="47">
        <f>SSPYLD1!AC31*VLOOKUP(SSPYLD2!AC$4,'[1]INTERNAL PARAMETERS-1'!$B$5:$J$44,5,FALSE)*VLOOKUP(SSPYLD2!AC$4,'[1]INTERNAL PARAMETERS-1'!$B$5:$J$44,7,FALSE)*SSPYLD2!$F31 + SSPYLD1!AC31*(1-VLOOKUP(SSPYLD2!AC$4,'[1]INTERNAL PARAMETERS-1'!$B$5:$J$44,5,FALSE))*VLOOKUP(SSPYLD2!AC$4,'[1]INTERNAL PARAMETERS-1'!$B$5:$J$44,9,FALSE)*SSPYLD2!$F31</f>
        <v>0</v>
      </c>
      <c r="AD31" s="47">
        <f>SSPYLD1!AD31*VLOOKUP(SSPYLD2!AD$4,'[1]INTERNAL PARAMETERS-1'!$B$5:$J$44,5,FALSE)*VLOOKUP(SSPYLD2!AD$4,'[1]INTERNAL PARAMETERS-1'!$B$5:$J$44,7,FALSE)*SSPYLD2!$F31 + SSPYLD1!AD31*(1-VLOOKUP(SSPYLD2!AD$4,'[1]INTERNAL PARAMETERS-1'!$B$5:$J$44,5,FALSE))*VLOOKUP(SSPYLD2!AD$4,'[1]INTERNAL PARAMETERS-1'!$B$5:$J$44,9,FALSE)*SSPYLD2!$F31</f>
        <v>0</v>
      </c>
      <c r="AE31" s="47">
        <f>SSPYLD1!AE31*VLOOKUP(SSPYLD2!AE$4,'[1]INTERNAL PARAMETERS-1'!$B$5:$J$44,5,FALSE)*VLOOKUP(SSPYLD2!AE$4,'[1]INTERNAL PARAMETERS-1'!$B$5:$J$44,7,FALSE)*SSPYLD2!$F31 + SSPYLD1!AE31*(1-VLOOKUP(SSPYLD2!AE$4,'[1]INTERNAL PARAMETERS-1'!$B$5:$J$44,5,FALSE))*VLOOKUP(SSPYLD2!AE$4,'[1]INTERNAL PARAMETERS-1'!$B$5:$J$44,9,FALSE)*SSPYLD2!$F31</f>
        <v>0</v>
      </c>
      <c r="AF31" s="47">
        <f>SSPYLD1!AF31*VLOOKUP(SSPYLD2!AF$4,'[1]INTERNAL PARAMETERS-1'!$B$5:$J$44,5,FALSE)*VLOOKUP(SSPYLD2!AF$4,'[1]INTERNAL PARAMETERS-1'!$B$5:$J$44,7,FALSE)*SSPYLD2!$F31 + SSPYLD1!AF31*(1-VLOOKUP(SSPYLD2!AF$4,'[1]INTERNAL PARAMETERS-1'!$B$5:$J$44,5,FALSE))*VLOOKUP(SSPYLD2!AF$4,'[1]INTERNAL PARAMETERS-1'!$B$5:$J$44,9,FALSE)*SSPYLD2!$F31</f>
        <v>0</v>
      </c>
      <c r="AG31" s="47">
        <f>SSPYLD1!AG31*VLOOKUP(SSPYLD2!AG$4,'[1]INTERNAL PARAMETERS-1'!$B$5:$J$44,5,FALSE)*VLOOKUP(SSPYLD2!AG$4,'[1]INTERNAL PARAMETERS-1'!$B$5:$J$44,7,FALSE)*SSPYLD2!$F31 + SSPYLD1!AG31*(1-VLOOKUP(SSPYLD2!AG$4,'[1]INTERNAL PARAMETERS-1'!$B$5:$J$44,5,FALSE))*VLOOKUP(SSPYLD2!AG$4,'[1]INTERNAL PARAMETERS-1'!$B$5:$J$44,9,FALSE)*SSPYLD2!$F31</f>
        <v>0</v>
      </c>
      <c r="AH31" s="47">
        <f>SSPYLD1!AH31*VLOOKUP(SSPYLD2!AH$4,'[1]INTERNAL PARAMETERS-1'!$B$5:$J$44,5,FALSE)*VLOOKUP(SSPYLD2!AH$4,'[1]INTERNAL PARAMETERS-1'!$B$5:$J$44,7,FALSE)*SSPYLD2!$F31 + SSPYLD1!AH31*(1-VLOOKUP(SSPYLD2!AH$4,'[1]INTERNAL PARAMETERS-1'!$B$5:$J$44,5,FALSE))*VLOOKUP(SSPYLD2!AH$4,'[1]INTERNAL PARAMETERS-1'!$B$5:$J$44,9,FALSE)*SSPYLD2!$F31</f>
        <v>0.21741461452652033</v>
      </c>
      <c r="AI31" s="47">
        <f>SSPYLD1!AI31*VLOOKUP(SSPYLD2!AI$4,'[1]INTERNAL PARAMETERS-1'!$B$5:$J$44,5,FALSE)*VLOOKUP(SSPYLD2!AI$4,'[1]INTERNAL PARAMETERS-1'!$B$5:$J$44,7,FALSE)*SSPYLD2!$F31 + SSPYLD1!AI31*(1-VLOOKUP(SSPYLD2!AI$4,'[1]INTERNAL PARAMETERS-1'!$B$5:$J$44,5,FALSE))*VLOOKUP(SSPYLD2!AI$4,'[1]INTERNAL PARAMETERS-1'!$B$5:$J$44,9,FALSE)*SSPYLD2!$F31</f>
        <v>9.8824824784781995E-2</v>
      </c>
      <c r="AJ31" s="47">
        <f>SSPYLD1!AJ31*VLOOKUP(SSPYLD2!AJ$4,'[1]INTERNAL PARAMETERS-1'!$B$5:$J$44,5,FALSE)*VLOOKUP(SSPYLD2!AJ$4,'[1]INTERNAL PARAMETERS-1'!$B$5:$J$44,7,FALSE)*SSPYLD2!$F31 + SSPYLD1!AJ31*(1-VLOOKUP(SSPYLD2!AJ$4,'[1]INTERNAL PARAMETERS-1'!$B$5:$J$44,5,FALSE))*VLOOKUP(SSPYLD2!AJ$4,'[1]INTERNAL PARAMETERS-1'!$B$5:$J$44,9,FALSE)*SSPYLD2!$F31</f>
        <v>2.3127893856051114</v>
      </c>
      <c r="AK31" s="47">
        <f>SSPYLD1!AK31*VLOOKUP(SSPYLD2!AK$4,'[1]INTERNAL PARAMETERS-1'!$B$5:$J$44,5,FALSE)*VLOOKUP(SSPYLD2!AK$4,'[1]INTERNAL PARAMETERS-1'!$B$5:$J$44,7,FALSE)*SSPYLD2!$F31 + SSPYLD1!AK31*(1-VLOOKUP(SSPYLD2!AK$4,'[1]INTERNAL PARAMETERS-1'!$B$5:$J$44,5,FALSE))*VLOOKUP(SSPYLD2!AK$4,'[1]INTERNAL PARAMETERS-1'!$B$5:$J$44,9,FALSE)*SSPYLD2!$F31</f>
        <v>0</v>
      </c>
      <c r="AL31" s="47">
        <f>SSPYLD1!AL31*VLOOKUP(SSPYLD2!AL$4,'[1]INTERNAL PARAMETERS-1'!$B$5:$J$44,5,FALSE)*VLOOKUP(SSPYLD2!AL$4,'[1]INTERNAL PARAMETERS-1'!$B$5:$J$44,7,FALSE)*SSPYLD2!$F31 + SSPYLD1!AL31*(1-VLOOKUP(SSPYLD2!AL$4,'[1]INTERNAL PARAMETERS-1'!$B$5:$J$44,5,FALSE))*VLOOKUP(SSPYLD2!AL$4,'[1]INTERNAL PARAMETERS-1'!$B$5:$J$44,9,FALSE)*SSPYLD2!$F31</f>
        <v>0</v>
      </c>
      <c r="AM31" s="47">
        <f>SSPYLD1!AM31*VLOOKUP(SSPYLD2!AM$4,'[1]INTERNAL PARAMETERS-1'!$B$5:$J$44,5,FALSE)*VLOOKUP(SSPYLD2!AM$4,'[1]INTERNAL PARAMETERS-1'!$B$5:$J$44,7,FALSE)*SSPYLD2!$F31 + SSPYLD1!AM31*(1-VLOOKUP(SSPYLD2!AM$4,'[1]INTERNAL PARAMETERS-1'!$B$5:$J$44,5,FALSE))*VLOOKUP(SSPYLD2!AM$4,'[1]INTERNAL PARAMETERS-1'!$B$5:$J$44,9,FALSE)*SSPYLD2!$F31</f>
        <v>0</v>
      </c>
      <c r="AN31" s="47">
        <f>SSPYLD1!AN31*VLOOKUP(SSPYLD2!AN$4,'[1]INTERNAL PARAMETERS-1'!$B$5:$J$44,5,FALSE)*VLOOKUP(SSPYLD2!AN$4,'[1]INTERNAL PARAMETERS-1'!$B$5:$J$44,7,FALSE)*SSPYLD2!$F31 + SSPYLD1!AN31*(1-VLOOKUP(SSPYLD2!AN$4,'[1]INTERNAL PARAMETERS-1'!$B$5:$J$44,5,FALSE))*VLOOKUP(SSPYLD2!AN$4,'[1]INTERNAL PARAMETERS-1'!$B$5:$J$44,9,FALSE)*SSPYLD2!$F31</f>
        <v>0</v>
      </c>
      <c r="AO31" s="47">
        <f>SSPYLD1!AO31*VLOOKUP(SSPYLD2!AO$4,'[1]INTERNAL PARAMETERS-1'!$B$5:$J$44,5,FALSE)*VLOOKUP(SSPYLD2!AO$4,'[1]INTERNAL PARAMETERS-1'!$B$5:$J$44,7,FALSE)*SSPYLD2!$F31 + SSPYLD1!AO31*(1-VLOOKUP(SSPYLD2!AO$4,'[1]INTERNAL PARAMETERS-1'!$B$5:$J$44,5,FALSE))*VLOOKUP(SSPYLD2!AO$4,'[1]INTERNAL PARAMETERS-1'!$B$5:$J$44,9,FALSE)*SSPYLD2!$F31</f>
        <v>0</v>
      </c>
      <c r="AP31" s="47">
        <f>SSPYLD1!AP31*VLOOKUP(SSPYLD2!AP$4,'[1]INTERNAL PARAMETERS-1'!$B$5:$J$44,5,FALSE)*VLOOKUP(SSPYLD2!AP$4,'[1]INTERNAL PARAMETERS-1'!$B$5:$J$44,7,FALSE)*SSPYLD2!$F31 + SSPYLD1!AP31*(1-VLOOKUP(SSPYLD2!AP$4,'[1]INTERNAL PARAMETERS-1'!$B$5:$J$44,5,FALSE))*VLOOKUP(SSPYLD2!AP$4,'[1]INTERNAL PARAMETERS-1'!$B$5:$J$44,9,FALSE)*SSPYLD2!$F31</f>
        <v>0</v>
      </c>
      <c r="AQ31" s="47">
        <f>SSPYLD1!AQ31*VLOOKUP(SSPYLD2!AQ$4,'[1]INTERNAL PARAMETERS-1'!$B$5:$J$44,5,FALSE)*VLOOKUP(SSPYLD2!AQ$4,'[1]INTERNAL PARAMETERS-1'!$B$5:$J$44,7,FALSE)*SSPYLD2!$F31 + SSPYLD1!AQ31*(1-VLOOKUP(SSPYLD2!AQ$4,'[1]INTERNAL PARAMETERS-1'!$B$5:$J$44,5,FALSE))*VLOOKUP(SSPYLD2!AQ$4,'[1]INTERNAL PARAMETERS-1'!$B$5:$J$44,9,FALSE)*SSPYLD2!$F31</f>
        <v>0</v>
      </c>
      <c r="AR31" s="47">
        <f>SSPYLD1!AR31*VLOOKUP(SSPYLD2!AR$4,'[1]INTERNAL PARAMETERS-1'!$B$5:$J$44,5,FALSE)*VLOOKUP(SSPYLD2!AR$4,'[1]INTERNAL PARAMETERS-1'!$B$5:$J$44,7,FALSE)*SSPYLD2!$F31 + SSPYLD1!AR31*(1-VLOOKUP(SSPYLD2!AR$4,'[1]INTERNAL PARAMETERS-1'!$B$5:$J$44,5,FALSE))*VLOOKUP(SSPYLD2!AR$4,'[1]INTERNAL PARAMETERS-1'!$B$5:$J$44,9,FALSE)*SSPYLD2!$F31</f>
        <v>0</v>
      </c>
      <c r="AS31" s="47">
        <f>SSPYLD1!AS31*VLOOKUP(SSPYLD2!AS$4,'[1]INTERNAL PARAMETERS-1'!$B$5:$J$44,5,FALSE)*VLOOKUP(SSPYLD2!AS$4,'[1]INTERNAL PARAMETERS-1'!$B$5:$J$44,7,FALSE)*SSPYLD2!$F31 + SSPYLD1!AS31*(1-VLOOKUP(SSPYLD2!AS$4,'[1]INTERNAL PARAMETERS-1'!$B$5:$J$44,5,FALSE))*VLOOKUP(SSPYLD2!AS$4,'[1]INTERNAL PARAMETERS-1'!$B$5:$J$44,9,FALSE)*SSPYLD2!$F31</f>
        <v>0</v>
      </c>
      <c r="AT31" s="46">
        <f>SSPYLD1!AT31*VLOOKUP(SSPYLD2!AT$4,'[1]INTERNAL PARAMETERS-1'!$B$5:$J$44,5,FALSE)*VLOOKUP(SSPYLD2!AT$4,'[1]INTERNAL PARAMETERS-1'!$B$5:$J$44,7,FALSE)*SSPYLD2!$F31 + SSPYLD1!AT31*(1-VLOOKUP(SSPYLD2!AT$4,'[1]INTERNAL PARAMETERS-1'!$B$5:$J$44,5,FALSE))*VLOOKUP(SSPYLD2!AT$4,'[1]INTERNAL PARAMETERS-1'!$B$5:$J$44,9,FALSE)*SSPYLD2!$F31</f>
        <v>0</v>
      </c>
      <c r="AU31" s="48">
        <f>SSPYLD1!AU31*VLOOKUP(SSPYLD2!AU$4,'[1]INTERNAL PARAMETERS-1'!$B$5:$J$44,5,FALSE)*VLOOKUP(SSPYLD2!AU$4,'[1]INTERNAL PARAMETERS-1'!$B$5:$J$44,6,FALSE)*VLOOKUP(SSPYLD2!AU$4,'[1]INTERNAL PARAMETERS-1'!$B$5:$J$44,3,FALSE) + SSPYLD1!AU31*(1-VLOOKUP(SSPYLD2!AU$4,'[1]INTERNAL PARAMETERS-1'!$B$5:$J$44,5,FALSE))*VLOOKUP(SSPYLD2!AU$4,'[1]INTERNAL PARAMETERS-1'!$B$5:$J$44,8,FALSE)*VLOOKUP(SSPYLD2!AU$4,'[1]INTERNAL PARAMETERS-1'!$B$5:$J$44,3,FALSE)</f>
        <v>0</v>
      </c>
      <c r="AV31" s="47">
        <f>SSPYLD1!AV31*VLOOKUP(SSPYLD2!AV$4,'[1]INTERNAL PARAMETERS-1'!$B$5:$J$44,5,FALSE)*VLOOKUP(SSPYLD2!AV$4,'[1]INTERNAL PARAMETERS-1'!$B$5:$J$44,6,FALSE)*VLOOKUP(SSPYLD2!AV$4,'[1]INTERNAL PARAMETERS-1'!$B$5:$J$44,3,FALSE) + SSPYLD1!AV31*(1-VLOOKUP(SSPYLD2!AV$4,'[1]INTERNAL PARAMETERS-1'!$B$5:$J$44,5,FALSE))*VLOOKUP(SSPYLD2!AV$4,'[1]INTERNAL PARAMETERS-1'!$B$5:$J$44,8,FALSE)*VLOOKUP(SSPYLD2!AV$4,'[1]INTERNAL PARAMETERS-1'!$B$5:$J$44,3,FALSE)</f>
        <v>0</v>
      </c>
      <c r="AW31" s="47">
        <f>SSPYLD1!AW31*VLOOKUP(SSPYLD2!AW$4,'[1]INTERNAL PARAMETERS-1'!$B$5:$J$44,5,FALSE)*VLOOKUP(SSPYLD2!AW$4,'[1]INTERNAL PARAMETERS-1'!$B$5:$J$44,6,FALSE)*VLOOKUP(SSPYLD2!AW$4,'[1]INTERNAL PARAMETERS-1'!$B$5:$J$44,3,FALSE) + SSPYLD1!AW31*(1-VLOOKUP(SSPYLD2!AW$4,'[1]INTERNAL PARAMETERS-1'!$B$5:$J$44,5,FALSE))*VLOOKUP(SSPYLD2!AW$4,'[1]INTERNAL PARAMETERS-1'!$B$5:$J$44,8,FALSE)*VLOOKUP(SSPYLD2!AW$4,'[1]INTERNAL PARAMETERS-1'!$B$5:$J$44,3,FALSE)</f>
        <v>4.6845057416786089</v>
      </c>
      <c r="AX31" s="47">
        <f>SSPYLD1!AX31*VLOOKUP(SSPYLD2!AX$4,'[1]INTERNAL PARAMETERS-1'!$B$5:$J$44,5,FALSE)*VLOOKUP(SSPYLD2!AX$4,'[1]INTERNAL PARAMETERS-1'!$B$5:$J$44,6,FALSE)*VLOOKUP(SSPYLD2!AX$4,'[1]INTERNAL PARAMETERS-1'!$B$5:$J$44,3,FALSE) + SSPYLD1!AX31*(1-VLOOKUP(SSPYLD2!AX$4,'[1]INTERNAL PARAMETERS-1'!$B$5:$J$44,5,FALSE))*VLOOKUP(SSPYLD2!AX$4,'[1]INTERNAL PARAMETERS-1'!$B$5:$J$44,8,FALSE)*VLOOKUP(SSPYLD2!AX$4,'[1]INTERNAL PARAMETERS-1'!$B$5:$J$44,3,FALSE)</f>
        <v>0</v>
      </c>
      <c r="AY31" s="47">
        <f>SSPYLD1!AY31*VLOOKUP(SSPYLD2!AY$4,'[1]INTERNAL PARAMETERS-1'!$B$5:$J$44,5,FALSE)*VLOOKUP(SSPYLD2!AY$4,'[1]INTERNAL PARAMETERS-1'!$B$5:$J$44,6,FALSE)*VLOOKUP(SSPYLD2!AY$4,'[1]INTERNAL PARAMETERS-1'!$B$5:$J$44,3,FALSE) + SSPYLD1!AY31*(1-VLOOKUP(SSPYLD2!AY$4,'[1]INTERNAL PARAMETERS-1'!$B$5:$J$44,5,FALSE))*VLOOKUP(SSPYLD2!AY$4,'[1]INTERNAL PARAMETERS-1'!$B$5:$J$44,8,FALSE)*VLOOKUP(SSPYLD2!AY$4,'[1]INTERNAL PARAMETERS-1'!$B$5:$J$44,3,FALSE)</f>
        <v>0</v>
      </c>
      <c r="AZ31" s="47">
        <f>SSPYLD1!AZ31*VLOOKUP(SSPYLD2!AZ$4,'[1]INTERNAL PARAMETERS-1'!$B$5:$J$44,5,FALSE)*VLOOKUP(SSPYLD2!AZ$4,'[1]INTERNAL PARAMETERS-1'!$B$5:$J$44,6,FALSE)*VLOOKUP(SSPYLD2!AZ$4,'[1]INTERNAL PARAMETERS-1'!$B$5:$J$44,3,FALSE) + SSPYLD1!AZ31*(1-VLOOKUP(SSPYLD2!AZ$4,'[1]INTERNAL PARAMETERS-1'!$B$5:$J$44,5,FALSE))*VLOOKUP(SSPYLD2!AZ$4,'[1]INTERNAL PARAMETERS-1'!$B$5:$J$44,8,FALSE)*VLOOKUP(SSPYLD2!AZ$4,'[1]INTERNAL PARAMETERS-1'!$B$5:$J$44,3,FALSE)</f>
        <v>0</v>
      </c>
      <c r="BA31" s="47">
        <f>SSPYLD1!BA31*VLOOKUP(SSPYLD2!BA$4,'[1]INTERNAL PARAMETERS-1'!$B$5:$J$44,5,FALSE)*VLOOKUP(SSPYLD2!BA$4,'[1]INTERNAL PARAMETERS-1'!$B$5:$J$44,6,FALSE)*VLOOKUP(SSPYLD2!BA$4,'[1]INTERNAL PARAMETERS-1'!$B$5:$J$44,3,FALSE) + SSPYLD1!BA31*(1-VLOOKUP(SSPYLD2!BA$4,'[1]INTERNAL PARAMETERS-1'!$B$5:$J$44,5,FALSE))*VLOOKUP(SSPYLD2!BA$4,'[1]INTERNAL PARAMETERS-1'!$B$5:$J$44,8,FALSE)*VLOOKUP(SSPYLD2!BA$4,'[1]INTERNAL PARAMETERS-1'!$B$5:$J$44,3,FALSE)</f>
        <v>1.284963332977124</v>
      </c>
      <c r="BB31" s="47">
        <f>SSPYLD1!BB31*VLOOKUP(SSPYLD2!BB$4,'[1]INTERNAL PARAMETERS-1'!$B$5:$J$44,5,FALSE)*VLOOKUP(SSPYLD2!BB$4,'[1]INTERNAL PARAMETERS-1'!$B$5:$J$44,6,FALSE)*VLOOKUP(SSPYLD2!BB$4,'[1]INTERNAL PARAMETERS-1'!$B$5:$J$44,3,FALSE) + SSPYLD1!BB31*(1-VLOOKUP(SSPYLD2!BB$4,'[1]INTERNAL PARAMETERS-1'!$B$5:$J$44,5,FALSE))*VLOOKUP(SSPYLD2!BB$4,'[1]INTERNAL PARAMETERS-1'!$B$5:$J$44,8,FALSE)*VLOOKUP(SSPYLD2!BB$4,'[1]INTERNAL PARAMETERS-1'!$B$5:$J$44,3,FALSE)</f>
        <v>0.77001703924770004</v>
      </c>
      <c r="BC31" s="47">
        <f>SSPYLD1!BC31*VLOOKUP(SSPYLD2!BC$4,'[1]INTERNAL PARAMETERS-1'!$B$5:$J$44,5,FALSE)*VLOOKUP(SSPYLD2!BC$4,'[1]INTERNAL PARAMETERS-1'!$B$5:$J$44,6,FALSE)*VLOOKUP(SSPYLD2!BC$4,'[1]INTERNAL PARAMETERS-1'!$B$5:$J$44,3,FALSE) + SSPYLD1!BC31*(1-VLOOKUP(SSPYLD2!BC$4,'[1]INTERNAL PARAMETERS-1'!$B$5:$J$44,5,FALSE))*VLOOKUP(SSPYLD2!BC$4,'[1]INTERNAL PARAMETERS-1'!$B$5:$J$44,8,FALSE)*VLOOKUP(SSPYLD2!BC$4,'[1]INTERNAL PARAMETERS-1'!$B$5:$J$44,3,FALSE)</f>
        <v>1.5118518639900793</v>
      </c>
      <c r="BD31" s="47">
        <f>SSPYLD1!BD31*VLOOKUP(SSPYLD2!BD$4,'[1]INTERNAL PARAMETERS-1'!$B$5:$J$44,5,FALSE)*VLOOKUP(SSPYLD2!BD$4,'[1]INTERNAL PARAMETERS-1'!$B$5:$J$44,6,FALSE)*VLOOKUP(SSPYLD2!BD$4,'[1]INTERNAL PARAMETERS-1'!$B$5:$J$44,3,FALSE) + SSPYLD1!BD31*(1-VLOOKUP(SSPYLD2!BD$4,'[1]INTERNAL PARAMETERS-1'!$B$5:$J$44,5,FALSE))*VLOOKUP(SSPYLD2!BD$4,'[1]INTERNAL PARAMETERS-1'!$B$5:$J$44,8,FALSE)*VLOOKUP(SSPYLD2!BD$4,'[1]INTERNAL PARAMETERS-1'!$B$5:$J$44,3,FALSE)</f>
        <v>0.66493551450022836</v>
      </c>
      <c r="BE31" s="47">
        <f>SSPYLD1!BE31*VLOOKUP(SSPYLD2!BE$4,'[1]INTERNAL PARAMETERS-1'!$B$5:$J$44,5,FALSE)*VLOOKUP(SSPYLD2!BE$4,'[1]INTERNAL PARAMETERS-1'!$B$5:$J$44,6,FALSE)*VLOOKUP(SSPYLD2!BE$4,'[1]INTERNAL PARAMETERS-1'!$B$5:$J$44,3,FALSE) + SSPYLD1!BE31*(1-VLOOKUP(SSPYLD2!BE$4,'[1]INTERNAL PARAMETERS-1'!$B$5:$J$44,5,FALSE))*VLOOKUP(SSPYLD2!BE$4,'[1]INTERNAL PARAMETERS-1'!$B$5:$J$44,8,FALSE)*VLOOKUP(SSPYLD2!BE$4,'[1]INTERNAL PARAMETERS-1'!$B$5:$J$44,3,FALSE)</f>
        <v>1.9632239311799191</v>
      </c>
      <c r="BF31" s="47">
        <f>SSPYLD1!BF31*VLOOKUP(SSPYLD2!BF$4,'[1]INTERNAL PARAMETERS-1'!$B$5:$J$44,5,FALSE)*VLOOKUP(SSPYLD2!BF$4,'[1]INTERNAL PARAMETERS-1'!$B$5:$J$44,6,FALSE)*VLOOKUP(SSPYLD2!BF$4,'[1]INTERNAL PARAMETERS-1'!$B$5:$J$44,3,FALSE) + SSPYLD1!BF31*(1-VLOOKUP(SSPYLD2!BF$4,'[1]INTERNAL PARAMETERS-1'!$B$5:$J$44,5,FALSE))*VLOOKUP(SSPYLD2!BF$4,'[1]INTERNAL PARAMETERS-1'!$B$5:$J$44,8,FALSE)*VLOOKUP(SSPYLD2!BF$4,'[1]INTERNAL PARAMETERS-1'!$B$5:$J$44,3,FALSE)</f>
        <v>0</v>
      </c>
      <c r="BG31" s="47">
        <f>SSPYLD1!BG31*VLOOKUP(SSPYLD2!BG$4,'[1]INTERNAL PARAMETERS-1'!$B$5:$J$44,5,FALSE)*VLOOKUP(SSPYLD2!BG$4,'[1]INTERNAL PARAMETERS-1'!$B$5:$J$44,6,FALSE)*VLOOKUP(SSPYLD2!BG$4,'[1]INTERNAL PARAMETERS-1'!$B$5:$J$44,3,FALSE) + SSPYLD1!BG31*(1-VLOOKUP(SSPYLD2!BG$4,'[1]INTERNAL PARAMETERS-1'!$B$5:$J$44,5,FALSE))*VLOOKUP(SSPYLD2!BG$4,'[1]INTERNAL PARAMETERS-1'!$B$5:$J$44,8,FALSE)*VLOOKUP(SSPYLD2!BG$4,'[1]INTERNAL PARAMETERS-1'!$B$5:$J$44,3,FALSE)</f>
        <v>0.97273730506174394</v>
      </c>
      <c r="BH31" s="47">
        <f>SSPYLD1!BH31*VLOOKUP(SSPYLD2!BH$4,'[1]INTERNAL PARAMETERS-1'!$B$5:$J$44,5,FALSE)*VLOOKUP(SSPYLD2!BH$4,'[1]INTERNAL PARAMETERS-1'!$B$5:$J$44,6,FALSE)*VLOOKUP(SSPYLD2!BH$4,'[1]INTERNAL PARAMETERS-1'!$B$5:$J$44,3,FALSE) + SSPYLD1!BH31*(1-VLOOKUP(SSPYLD2!BH$4,'[1]INTERNAL PARAMETERS-1'!$B$5:$J$44,5,FALSE))*VLOOKUP(SSPYLD2!BH$4,'[1]INTERNAL PARAMETERS-1'!$B$5:$J$44,8,FALSE)*VLOOKUP(SSPYLD2!BH$4,'[1]INTERNAL PARAMETERS-1'!$B$5:$J$44,3,FALSE)</f>
        <v>4.995830704867304E-3</v>
      </c>
      <c r="BI31" s="47">
        <f>SSPYLD1!BI31*VLOOKUP(SSPYLD2!BI$4,'[1]INTERNAL PARAMETERS-1'!$B$5:$J$44,5,FALSE)*VLOOKUP(SSPYLD2!BI$4,'[1]INTERNAL PARAMETERS-1'!$B$5:$J$44,6,FALSE)*VLOOKUP(SSPYLD2!BI$4,'[1]INTERNAL PARAMETERS-1'!$B$5:$J$44,3,FALSE) + SSPYLD1!BI31*(1-VLOOKUP(SSPYLD2!BI$4,'[1]INTERNAL PARAMETERS-1'!$B$5:$J$44,5,FALSE))*VLOOKUP(SSPYLD2!BI$4,'[1]INTERNAL PARAMETERS-1'!$B$5:$J$44,8,FALSE)*VLOOKUP(SSPYLD2!BI$4,'[1]INTERNAL PARAMETERS-1'!$B$5:$J$44,3,FALSE)</f>
        <v>0</v>
      </c>
      <c r="BJ31" s="47">
        <f>SSPYLD1!BJ31*VLOOKUP(SSPYLD2!BJ$4,'[1]INTERNAL PARAMETERS-1'!$B$5:$J$44,5,FALSE)*VLOOKUP(SSPYLD2!BJ$4,'[1]INTERNAL PARAMETERS-1'!$B$5:$J$44,6,FALSE)*VLOOKUP(SSPYLD2!BJ$4,'[1]INTERNAL PARAMETERS-1'!$B$5:$J$44,3,FALSE) + SSPYLD1!BJ31*(1-VLOOKUP(SSPYLD2!BJ$4,'[1]INTERNAL PARAMETERS-1'!$B$5:$J$44,5,FALSE))*VLOOKUP(SSPYLD2!BJ$4,'[1]INTERNAL PARAMETERS-1'!$B$5:$J$44,8,FALSE)*VLOOKUP(SSPYLD2!BJ$4,'[1]INTERNAL PARAMETERS-1'!$B$5:$J$44,3,FALSE)</f>
        <v>0.2131429061985958</v>
      </c>
      <c r="BK31" s="47">
        <f>SSPYLD1!BK31*VLOOKUP(SSPYLD2!BK$4,'[1]INTERNAL PARAMETERS-1'!$B$5:$J$44,5,FALSE)*VLOOKUP(SSPYLD2!BK$4,'[1]INTERNAL PARAMETERS-1'!$B$5:$J$44,6,FALSE)*VLOOKUP(SSPYLD2!BK$4,'[1]INTERNAL PARAMETERS-1'!$B$5:$J$44,3,FALSE) + SSPYLD1!BK31*(1-VLOOKUP(SSPYLD2!BK$4,'[1]INTERNAL PARAMETERS-1'!$B$5:$J$44,5,FALSE))*VLOOKUP(SSPYLD2!BK$4,'[1]INTERNAL PARAMETERS-1'!$B$5:$J$44,8,FALSE)*VLOOKUP(SSPYLD2!BK$4,'[1]INTERNAL PARAMETERS-1'!$B$5:$J$44,3,FALSE)</f>
        <v>0.32436137396421438</v>
      </c>
      <c r="BL31" s="47">
        <f>SSPYLD1!BL31*VLOOKUP(SSPYLD2!BL$4,'[1]INTERNAL PARAMETERS-1'!$B$5:$J$44,5,FALSE)*VLOOKUP(SSPYLD2!BL$4,'[1]INTERNAL PARAMETERS-1'!$B$5:$J$44,6,FALSE)*VLOOKUP(SSPYLD2!BL$4,'[1]INTERNAL PARAMETERS-1'!$B$5:$J$44,3,FALSE) + SSPYLD1!BL31*(1-VLOOKUP(SSPYLD2!BL$4,'[1]INTERNAL PARAMETERS-1'!$B$5:$J$44,5,FALSE))*VLOOKUP(SSPYLD2!BL$4,'[1]INTERNAL PARAMETERS-1'!$B$5:$J$44,8,FALSE)*VLOOKUP(SSPYLD2!BL$4,'[1]INTERNAL PARAMETERS-1'!$B$5:$J$44,3,FALSE)</f>
        <v>1.3439785822600849</v>
      </c>
      <c r="BM31" s="47">
        <f>SSPYLD1!BM31*VLOOKUP(SSPYLD2!BM$4,'[1]INTERNAL PARAMETERS-1'!$B$5:$J$44,5,FALSE)*VLOOKUP(SSPYLD2!BM$4,'[1]INTERNAL PARAMETERS-1'!$B$5:$J$44,6,FALSE)*VLOOKUP(SSPYLD2!BM$4,'[1]INTERNAL PARAMETERS-1'!$B$5:$J$44,3,FALSE) + SSPYLD1!BM31*(1-VLOOKUP(SSPYLD2!BM$4,'[1]INTERNAL PARAMETERS-1'!$B$5:$J$44,5,FALSE))*VLOOKUP(SSPYLD2!BM$4,'[1]INTERNAL PARAMETERS-1'!$B$5:$J$44,8,FALSE)*VLOOKUP(SSPYLD2!BM$4,'[1]INTERNAL PARAMETERS-1'!$B$5:$J$44,3,FALSE)</f>
        <v>0.48175344317016533</v>
      </c>
      <c r="BN31" s="47">
        <f>SSPYLD1!BN31*VLOOKUP(SSPYLD2!BN$4,'[1]INTERNAL PARAMETERS-1'!$B$5:$J$44,5,FALSE)*VLOOKUP(SSPYLD2!BN$4,'[1]INTERNAL PARAMETERS-1'!$B$5:$J$44,6,FALSE)*VLOOKUP(SSPYLD2!BN$4,'[1]INTERNAL PARAMETERS-1'!$B$5:$J$44,3,FALSE) + SSPYLD1!BN31*(1-VLOOKUP(SSPYLD2!BN$4,'[1]INTERNAL PARAMETERS-1'!$B$5:$J$44,5,FALSE))*VLOOKUP(SSPYLD2!BN$4,'[1]INTERNAL PARAMETERS-1'!$B$5:$J$44,8,FALSE)*VLOOKUP(SSPYLD2!BN$4,'[1]INTERNAL PARAMETERS-1'!$B$5:$J$44,3,FALSE)</f>
        <v>0.34068349506151246</v>
      </c>
      <c r="BO31" s="47">
        <f>SSPYLD1!BO31*VLOOKUP(SSPYLD2!BO$4,'[1]INTERNAL PARAMETERS-1'!$B$5:$J$44,5,FALSE)*VLOOKUP(SSPYLD2!BO$4,'[1]INTERNAL PARAMETERS-1'!$B$5:$J$44,6,FALSE)*VLOOKUP(SSPYLD2!BO$4,'[1]INTERNAL PARAMETERS-1'!$B$5:$J$44,3,FALSE) + SSPYLD1!BO31*(1-VLOOKUP(SSPYLD2!BO$4,'[1]INTERNAL PARAMETERS-1'!$B$5:$J$44,5,FALSE))*VLOOKUP(SSPYLD2!BO$4,'[1]INTERNAL PARAMETERS-1'!$B$5:$J$44,8,FALSE)*VLOOKUP(SSPYLD2!BO$4,'[1]INTERNAL PARAMETERS-1'!$B$5:$J$44,3,FALSE)</f>
        <v>0.32593229972234666</v>
      </c>
      <c r="BP31" s="47">
        <f>SSPYLD1!BP31*VLOOKUP(SSPYLD2!BP$4,'[1]INTERNAL PARAMETERS-1'!$B$5:$J$44,5,FALSE)*VLOOKUP(SSPYLD2!BP$4,'[1]INTERNAL PARAMETERS-1'!$B$5:$J$44,6,FALSE)*VLOOKUP(SSPYLD2!BP$4,'[1]INTERNAL PARAMETERS-1'!$B$5:$J$44,3,FALSE) + SSPYLD1!BP31*(1-VLOOKUP(SSPYLD2!BP$4,'[1]INTERNAL PARAMETERS-1'!$B$5:$J$44,5,FALSE))*VLOOKUP(SSPYLD2!BP$4,'[1]INTERNAL PARAMETERS-1'!$B$5:$J$44,8,FALSE)*VLOOKUP(SSPYLD2!BP$4,'[1]INTERNAL PARAMETERS-1'!$B$5:$J$44,3,FALSE)</f>
        <v>1.8411568020221234E-2</v>
      </c>
      <c r="BQ31" s="47">
        <f>SSPYLD1!BQ31*VLOOKUP(SSPYLD2!BQ$4,'[1]INTERNAL PARAMETERS-1'!$B$5:$J$44,5,FALSE)*VLOOKUP(SSPYLD2!BQ$4,'[1]INTERNAL PARAMETERS-1'!$B$5:$J$44,6,FALSE)*VLOOKUP(SSPYLD2!BQ$4,'[1]INTERNAL PARAMETERS-1'!$B$5:$J$44,3,FALSE) + SSPYLD1!BQ31*(1-VLOOKUP(SSPYLD2!BQ$4,'[1]INTERNAL PARAMETERS-1'!$B$5:$J$44,5,FALSE))*VLOOKUP(SSPYLD2!BQ$4,'[1]INTERNAL PARAMETERS-1'!$B$5:$J$44,8,FALSE)*VLOOKUP(SSPYLD2!BQ$4,'[1]INTERNAL PARAMETERS-1'!$B$5:$J$44,3,FALSE)</f>
        <v>1.2963333644928556</v>
      </c>
      <c r="BR31" s="47">
        <f>SSPYLD1!BR31*VLOOKUP(SSPYLD2!BR$4,'[1]INTERNAL PARAMETERS-1'!$B$5:$J$44,5,FALSE)*VLOOKUP(SSPYLD2!BR$4,'[1]INTERNAL PARAMETERS-1'!$B$5:$J$44,6,FALSE)*VLOOKUP(SSPYLD2!BR$4,'[1]INTERNAL PARAMETERS-1'!$B$5:$J$44,3,FALSE) + SSPYLD1!BR31*(1-VLOOKUP(SSPYLD2!BR$4,'[1]INTERNAL PARAMETERS-1'!$B$5:$J$44,5,FALSE))*VLOOKUP(SSPYLD2!BR$4,'[1]INTERNAL PARAMETERS-1'!$B$5:$J$44,8,FALSE)*VLOOKUP(SSPYLD2!BR$4,'[1]INTERNAL PARAMETERS-1'!$B$5:$J$44,3,FALSE)</f>
        <v>5.5649368409365775E-2</v>
      </c>
      <c r="BS31" s="47">
        <f>SSPYLD1!BS31*VLOOKUP(SSPYLD2!BS$4,'[1]INTERNAL PARAMETERS-1'!$B$5:$J$44,5,FALSE)*VLOOKUP(SSPYLD2!BS$4,'[1]INTERNAL PARAMETERS-1'!$B$5:$J$44,6,FALSE)*VLOOKUP(SSPYLD2!BS$4,'[1]INTERNAL PARAMETERS-1'!$B$5:$J$44,3,FALSE) + SSPYLD1!BS31*(1-VLOOKUP(SSPYLD2!BS$4,'[1]INTERNAL PARAMETERS-1'!$B$5:$J$44,5,FALSE))*VLOOKUP(SSPYLD2!BS$4,'[1]INTERNAL PARAMETERS-1'!$B$5:$J$44,8,FALSE)*VLOOKUP(SSPYLD2!BS$4,'[1]INTERNAL PARAMETERS-1'!$B$5:$J$44,3,FALSE)</f>
        <v>2.7595840648088981E-3</v>
      </c>
      <c r="BT31" s="47">
        <f>SSPYLD1!BT31*VLOOKUP(SSPYLD2!BT$4,'[1]INTERNAL PARAMETERS-1'!$B$5:$J$44,5,FALSE)*VLOOKUP(SSPYLD2!BT$4,'[1]INTERNAL PARAMETERS-1'!$B$5:$J$44,6,FALSE)*VLOOKUP(SSPYLD2!BT$4,'[1]INTERNAL PARAMETERS-1'!$B$5:$J$44,3,FALSE) + SSPYLD1!BT31*(1-VLOOKUP(SSPYLD2!BT$4,'[1]INTERNAL PARAMETERS-1'!$B$5:$J$44,5,FALSE))*VLOOKUP(SSPYLD2!BT$4,'[1]INTERNAL PARAMETERS-1'!$B$5:$J$44,8,FALSE)*VLOOKUP(SSPYLD2!BT$4,'[1]INTERNAL PARAMETERS-1'!$B$5:$J$44,3,FALSE)</f>
        <v>0</v>
      </c>
      <c r="BU31" s="47">
        <f>SSPYLD1!BU31*VLOOKUP(SSPYLD2!BU$4,'[1]INTERNAL PARAMETERS-1'!$B$5:$J$44,5,FALSE)*VLOOKUP(SSPYLD2!BU$4,'[1]INTERNAL PARAMETERS-1'!$B$5:$J$44,6,FALSE)*VLOOKUP(SSPYLD2!BU$4,'[1]INTERNAL PARAMETERS-1'!$B$5:$J$44,3,FALSE) + SSPYLD1!BU31*(1-VLOOKUP(SSPYLD2!BU$4,'[1]INTERNAL PARAMETERS-1'!$B$5:$J$44,5,FALSE))*VLOOKUP(SSPYLD2!BU$4,'[1]INTERNAL PARAMETERS-1'!$B$5:$J$44,8,FALSE)*VLOOKUP(SSPYLD2!BU$4,'[1]INTERNAL PARAMETERS-1'!$B$5:$J$44,3,FALSE)</f>
        <v>0</v>
      </c>
      <c r="BV31" s="47">
        <f>SSPYLD1!BV31*VLOOKUP(SSPYLD2!BV$4,'[1]INTERNAL PARAMETERS-1'!$B$5:$J$44,5,FALSE)*VLOOKUP(SSPYLD2!BV$4,'[1]INTERNAL PARAMETERS-1'!$B$5:$J$44,6,FALSE)*VLOOKUP(SSPYLD2!BV$4,'[1]INTERNAL PARAMETERS-1'!$B$5:$J$44,3,FALSE) + SSPYLD1!BV31*(1-VLOOKUP(SSPYLD2!BV$4,'[1]INTERNAL PARAMETERS-1'!$B$5:$J$44,5,FALSE))*VLOOKUP(SSPYLD2!BV$4,'[1]INTERNAL PARAMETERS-1'!$B$5:$J$44,8,FALSE)*VLOOKUP(SSPYLD2!BV$4,'[1]INTERNAL PARAMETERS-1'!$B$5:$J$44,3,FALSE)</f>
        <v>0</v>
      </c>
      <c r="BW31" s="47">
        <f>SSPYLD1!BW31*VLOOKUP(SSPYLD2!BW$4,'[1]INTERNAL PARAMETERS-1'!$B$5:$J$44,5,FALSE)*VLOOKUP(SSPYLD2!BW$4,'[1]INTERNAL PARAMETERS-1'!$B$5:$J$44,6,FALSE)*VLOOKUP(SSPYLD2!BW$4,'[1]INTERNAL PARAMETERS-1'!$B$5:$J$44,3,FALSE) + SSPYLD1!BW31*(1-VLOOKUP(SSPYLD2!BW$4,'[1]INTERNAL PARAMETERS-1'!$B$5:$J$44,5,FALSE))*VLOOKUP(SSPYLD2!BW$4,'[1]INTERNAL PARAMETERS-1'!$B$5:$J$44,8,FALSE)*VLOOKUP(SSPYLD2!BW$4,'[1]INTERNAL PARAMETERS-1'!$B$5:$J$44,3,FALSE)</f>
        <v>0</v>
      </c>
      <c r="BX31" s="47">
        <f>SSPYLD1!BX31*VLOOKUP(SSPYLD2!BX$4,'[1]INTERNAL PARAMETERS-1'!$B$5:$J$44,5,FALSE)*VLOOKUP(SSPYLD2!BX$4,'[1]INTERNAL PARAMETERS-1'!$B$5:$J$44,6,FALSE)*VLOOKUP(SSPYLD2!BX$4,'[1]INTERNAL PARAMETERS-1'!$B$5:$J$44,3,FALSE) + SSPYLD1!BX31*(1-VLOOKUP(SSPYLD2!BX$4,'[1]INTERNAL PARAMETERS-1'!$B$5:$J$44,5,FALSE))*VLOOKUP(SSPYLD2!BX$4,'[1]INTERNAL PARAMETERS-1'!$B$5:$J$44,8,FALSE)*VLOOKUP(SSPYLD2!BX$4,'[1]INTERNAL PARAMETERS-1'!$B$5:$J$44,3,FALSE)</f>
        <v>0</v>
      </c>
      <c r="BY31" s="47">
        <f>SSPYLD1!BY31*VLOOKUP(SSPYLD2!BY$4,'[1]INTERNAL PARAMETERS-1'!$B$5:$J$44,5,FALSE)*VLOOKUP(SSPYLD2!BY$4,'[1]INTERNAL PARAMETERS-1'!$B$5:$J$44,6,FALSE)*VLOOKUP(SSPYLD2!BY$4,'[1]INTERNAL PARAMETERS-1'!$B$5:$J$44,3,FALSE) + SSPYLD1!BY31*(1-VLOOKUP(SSPYLD2!BY$4,'[1]INTERNAL PARAMETERS-1'!$B$5:$J$44,5,FALSE))*VLOOKUP(SSPYLD2!BY$4,'[1]INTERNAL PARAMETERS-1'!$B$5:$J$44,8,FALSE)*VLOOKUP(SSPYLD2!BY$4,'[1]INTERNAL PARAMETERS-1'!$B$5:$J$44,3,FALSE)</f>
        <v>0</v>
      </c>
      <c r="BZ31" s="47">
        <f>SSPYLD1!BZ31*VLOOKUP(SSPYLD2!BZ$4,'[1]INTERNAL PARAMETERS-1'!$B$5:$J$44,5,FALSE)*VLOOKUP(SSPYLD2!BZ$4,'[1]INTERNAL PARAMETERS-1'!$B$5:$J$44,6,FALSE)*VLOOKUP(SSPYLD2!BZ$4,'[1]INTERNAL PARAMETERS-1'!$B$5:$J$44,3,FALSE) + SSPYLD1!BZ31*(1-VLOOKUP(SSPYLD2!BZ$4,'[1]INTERNAL PARAMETERS-1'!$B$5:$J$44,5,FALSE))*VLOOKUP(SSPYLD2!BZ$4,'[1]INTERNAL PARAMETERS-1'!$B$5:$J$44,8,FALSE)*VLOOKUP(SSPYLD2!BZ$4,'[1]INTERNAL PARAMETERS-1'!$B$5:$J$44,3,FALSE)</f>
        <v>1.973692286102367E-3</v>
      </c>
      <c r="CA31" s="47">
        <f>SSPYLD1!CA31*VLOOKUP(SSPYLD2!CA$4,'[1]INTERNAL PARAMETERS-1'!$B$5:$J$44,5,FALSE)*VLOOKUP(SSPYLD2!CA$4,'[1]INTERNAL PARAMETERS-1'!$B$5:$J$44,6,FALSE)*VLOOKUP(SSPYLD2!CA$4,'[1]INTERNAL PARAMETERS-1'!$B$5:$J$44,3,FALSE) + SSPYLD1!CA31*(1-VLOOKUP(SSPYLD2!CA$4,'[1]INTERNAL PARAMETERS-1'!$B$5:$J$44,5,FALSE))*VLOOKUP(SSPYLD2!CA$4,'[1]INTERNAL PARAMETERS-1'!$B$5:$J$44,8,FALSE)*VLOOKUP(SSPYLD2!CA$4,'[1]INTERNAL PARAMETERS-1'!$B$5:$J$44,3,FALSE)</f>
        <v>0</v>
      </c>
      <c r="CB31" s="47">
        <f>SSPYLD1!CB31*VLOOKUP(SSPYLD2!CB$4,'[1]INTERNAL PARAMETERS-1'!$B$5:$J$44,5,FALSE)*VLOOKUP(SSPYLD2!CB$4,'[1]INTERNAL PARAMETERS-1'!$B$5:$J$44,6,FALSE)*VLOOKUP(SSPYLD2!CB$4,'[1]INTERNAL PARAMETERS-1'!$B$5:$J$44,3,FALSE) + SSPYLD1!CB31*(1-VLOOKUP(SSPYLD2!CB$4,'[1]INTERNAL PARAMETERS-1'!$B$5:$J$44,5,FALSE))*VLOOKUP(SSPYLD2!CB$4,'[1]INTERNAL PARAMETERS-1'!$B$5:$J$44,8,FALSE)*VLOOKUP(SSPYLD2!CB$4,'[1]INTERNAL PARAMETERS-1'!$B$5:$J$44,3,FALSE)</f>
        <v>0</v>
      </c>
      <c r="CC31" s="47">
        <f>SSPYLD1!CC31*VLOOKUP(SSPYLD2!CC$4,'[1]INTERNAL PARAMETERS-1'!$B$5:$J$44,5,FALSE)*VLOOKUP(SSPYLD2!CC$4,'[1]INTERNAL PARAMETERS-1'!$B$5:$J$44,6,FALSE)*VLOOKUP(SSPYLD2!CC$4,'[1]INTERNAL PARAMETERS-1'!$B$5:$J$44,3,FALSE) + SSPYLD1!CC31*(1-VLOOKUP(SSPYLD2!CC$4,'[1]INTERNAL PARAMETERS-1'!$B$5:$J$44,5,FALSE))*VLOOKUP(SSPYLD2!CC$4,'[1]INTERNAL PARAMETERS-1'!$B$5:$J$44,8,FALSE)*VLOOKUP(SSPYLD2!CC$4,'[1]INTERNAL PARAMETERS-1'!$B$5:$J$44,3,FALSE)</f>
        <v>1.0005504161656768E-2</v>
      </c>
      <c r="CD31" s="47">
        <f>SSPYLD1!CD31*VLOOKUP(SSPYLD2!CD$4,'[1]INTERNAL PARAMETERS-1'!$B$5:$J$44,5,FALSE)*VLOOKUP(SSPYLD2!CD$4,'[1]INTERNAL PARAMETERS-1'!$B$5:$J$44,6,FALSE)*VLOOKUP(SSPYLD2!CD$4,'[1]INTERNAL PARAMETERS-1'!$B$5:$J$44,3,FALSE) + SSPYLD1!CD31*(1-VLOOKUP(SSPYLD2!CD$4,'[1]INTERNAL PARAMETERS-1'!$B$5:$J$44,5,FALSE))*VLOOKUP(SSPYLD2!CD$4,'[1]INTERNAL PARAMETERS-1'!$B$5:$J$44,8,FALSE)*VLOOKUP(SSPYLD2!CD$4,'[1]INTERNAL PARAMETERS-1'!$B$5:$J$44,3,FALSE)</f>
        <v>1.4597051116379428E-2</v>
      </c>
      <c r="CE31" s="47">
        <f>SSPYLD1!CE31*VLOOKUP(SSPYLD2!CE$4,'[1]INTERNAL PARAMETERS-1'!$B$5:$J$44,5,FALSE)*VLOOKUP(SSPYLD2!CE$4,'[1]INTERNAL PARAMETERS-1'!$B$5:$J$44,6,FALSE)*VLOOKUP(SSPYLD2!CE$4,'[1]INTERNAL PARAMETERS-1'!$B$5:$J$44,3,FALSE) + SSPYLD1!CE31*(1-VLOOKUP(SSPYLD2!CE$4,'[1]INTERNAL PARAMETERS-1'!$B$5:$J$44,5,FALSE))*VLOOKUP(SSPYLD2!CE$4,'[1]INTERNAL PARAMETERS-1'!$B$5:$J$44,8,FALSE)*VLOOKUP(SSPYLD2!CE$4,'[1]INTERNAL PARAMETERS-1'!$B$5:$J$44,3,FALSE)</f>
        <v>2.9852162319106749E-2</v>
      </c>
      <c r="CF31" s="47">
        <f>SSPYLD1!CF31*VLOOKUP(SSPYLD2!CF$4,'[1]INTERNAL PARAMETERS-1'!$B$5:$J$44,5,FALSE)*VLOOKUP(SSPYLD2!CF$4,'[1]INTERNAL PARAMETERS-1'!$B$5:$J$44,6,FALSE)*VLOOKUP(SSPYLD2!CF$4,'[1]INTERNAL PARAMETERS-1'!$B$5:$J$44,3,FALSE) + SSPYLD1!CF31*(1-VLOOKUP(SSPYLD2!CF$4,'[1]INTERNAL PARAMETERS-1'!$B$5:$J$44,5,FALSE))*VLOOKUP(SSPYLD2!CF$4,'[1]INTERNAL PARAMETERS-1'!$B$5:$J$44,8,FALSE)*VLOOKUP(SSPYLD2!CF$4,'[1]INTERNAL PARAMETERS-1'!$B$5:$J$44,3,FALSE)</f>
        <v>2.0525565761201209E-2</v>
      </c>
      <c r="CG31" s="47">
        <f>SSPYLD1!CG31*VLOOKUP(SSPYLD2!CG$4,'[1]INTERNAL PARAMETERS-1'!$B$5:$J$44,5,FALSE)*VLOOKUP(SSPYLD2!CG$4,'[1]INTERNAL PARAMETERS-1'!$B$5:$J$44,6,FALSE)*VLOOKUP(SSPYLD2!CG$4,'[1]INTERNAL PARAMETERS-1'!$B$5:$J$44,3,FALSE) + SSPYLD1!CG31*(1-VLOOKUP(SSPYLD2!CG$4,'[1]INTERNAL PARAMETERS-1'!$B$5:$J$44,5,FALSE))*VLOOKUP(SSPYLD2!CG$4,'[1]INTERNAL PARAMETERS-1'!$B$5:$J$44,8,FALSE)*VLOOKUP(SSPYLD2!CG$4,'[1]INTERNAL PARAMETERS-1'!$B$5:$J$44,3,FALSE)</f>
        <v>0</v>
      </c>
      <c r="CH31" s="46">
        <f>SSPYLD1!CH31*VLOOKUP(SSPYLD2!CH$4,'[1]INTERNAL PARAMETERS-1'!$B$5:$J$44,5,FALSE)*VLOOKUP(SSPYLD2!CH$4,'[1]INTERNAL PARAMETERS-1'!$B$5:$J$44,6,FALSE)*VLOOKUP(SSPYLD2!CH$4,'[1]INTERNAL PARAMETERS-1'!$B$5:$J$44,3,FALSE) + SSPYLD1!CH31*(1-VLOOKUP(SSPYLD2!CH$4,'[1]INTERNAL PARAMETERS-1'!$B$5:$J$44,5,FALSE))*VLOOKUP(SSPYLD2!CH$4,'[1]INTERNAL PARAMETERS-1'!$B$5:$J$44,8,FALSE)*VLOOKUP(SSPYLD2!CH$4,'[1]INTERNAL PARAMETERS-1'!$B$5:$J$44,3,FALSE)</f>
        <v>0</v>
      </c>
      <c r="CJ31" s="48">
        <f t="shared" si="0"/>
        <v>621.50957494164982</v>
      </c>
      <c r="CK31" s="46">
        <f t="shared" si="1"/>
        <v>16.337190520348887</v>
      </c>
    </row>
    <row r="32" spans="2:89" x14ac:dyDescent="0.4">
      <c r="B32" s="61" t="s">
        <v>5</v>
      </c>
      <c r="C32" s="60" t="s">
        <v>50</v>
      </c>
      <c r="D32" s="60" t="s">
        <v>58</v>
      </c>
      <c r="E32" s="135">
        <f>'S Str&amp;Pad'!X32</f>
        <v>1549.8910134123548</v>
      </c>
      <c r="F32" s="59">
        <f>'[1]INTERNAL PARAMETERS-1'!M14</f>
        <v>39.424999999999997</v>
      </c>
      <c r="G32" s="48">
        <f>SSPYLD1!G32*VLOOKUP(SSPYLD2!G$4,'[1]INTERNAL PARAMETERS-1'!$B$5:$J$44,5,FALSE)*VLOOKUP(SSPYLD2!G$4,'[1]INTERNAL PARAMETERS-1'!$B$5:$J$44,7,FALSE)*SSPYLD2!$F32 + SSPYLD1!G32*(1-VLOOKUP(SSPYLD2!G$4,'[1]INTERNAL PARAMETERS-1'!$B$5:$J$44,5,FALSE))*VLOOKUP(SSPYLD2!G$4,'[1]INTERNAL PARAMETERS-1'!$B$5:$J$44,9,FALSE)*SSPYLD2!$F32</f>
        <v>151.55969114011711</v>
      </c>
      <c r="H32" s="47">
        <f>SSPYLD1!H32*VLOOKUP(SSPYLD2!H$4,'[1]INTERNAL PARAMETERS-1'!$B$5:$J$44,5,FALSE)*VLOOKUP(SSPYLD2!H$4,'[1]INTERNAL PARAMETERS-1'!$B$5:$J$44,7,FALSE)*SSPYLD2!$F32 + SSPYLD1!H32*(1-VLOOKUP(SSPYLD2!H$4,'[1]INTERNAL PARAMETERS-1'!$B$5:$J$44,5,FALSE))*VLOOKUP(SSPYLD2!H$4,'[1]INTERNAL PARAMETERS-1'!$B$5:$J$44,9,FALSE)*SSPYLD2!$F32</f>
        <v>91.39862347890292</v>
      </c>
      <c r="I32" s="47">
        <f>SSPYLD1!I32*VLOOKUP(SSPYLD2!I$4,'[1]INTERNAL PARAMETERS-1'!$B$5:$J$44,5,FALSE)*VLOOKUP(SSPYLD2!I$4,'[1]INTERNAL PARAMETERS-1'!$B$5:$J$44,7,FALSE)*SSPYLD2!$F32 + SSPYLD1!I32*(1-VLOOKUP(SSPYLD2!I$4,'[1]INTERNAL PARAMETERS-1'!$B$5:$J$44,5,FALSE))*VLOOKUP(SSPYLD2!I$4,'[1]INTERNAL PARAMETERS-1'!$B$5:$J$44,9,FALSE)*SSPYLD2!$F32</f>
        <v>140.91210604508333</v>
      </c>
      <c r="J32" s="47">
        <f>SSPYLD1!J32*VLOOKUP(SSPYLD2!J$4,'[1]INTERNAL PARAMETERS-1'!$B$5:$J$44,5,FALSE)*VLOOKUP(SSPYLD2!J$4,'[1]INTERNAL PARAMETERS-1'!$B$5:$J$44,7,FALSE)*SSPYLD2!$F32 + SSPYLD1!J32*(1-VLOOKUP(SSPYLD2!J$4,'[1]INTERNAL PARAMETERS-1'!$B$5:$J$44,5,FALSE))*VLOOKUP(SSPYLD2!J$4,'[1]INTERNAL PARAMETERS-1'!$B$5:$J$44,9,FALSE)*SSPYLD2!$F32</f>
        <v>0</v>
      </c>
      <c r="K32" s="47">
        <f>SSPYLD1!K32*VLOOKUP(SSPYLD2!K$4,'[1]INTERNAL PARAMETERS-1'!$B$5:$J$44,5,FALSE)*VLOOKUP(SSPYLD2!K$4,'[1]INTERNAL PARAMETERS-1'!$B$5:$J$44,7,FALSE)*SSPYLD2!$F32 + SSPYLD1!K32*(1-VLOOKUP(SSPYLD2!K$4,'[1]INTERNAL PARAMETERS-1'!$B$5:$J$44,5,FALSE))*VLOOKUP(SSPYLD2!K$4,'[1]INTERNAL PARAMETERS-1'!$B$5:$J$44,9,FALSE)*SSPYLD2!$F32</f>
        <v>0</v>
      </c>
      <c r="L32" s="47">
        <f>SSPYLD1!L32*VLOOKUP(SSPYLD2!L$4,'[1]INTERNAL PARAMETERS-1'!$B$5:$J$44,5,FALSE)*VLOOKUP(SSPYLD2!L$4,'[1]INTERNAL PARAMETERS-1'!$B$5:$J$44,7,FALSE)*SSPYLD2!$F32 + SSPYLD1!L32*(1-VLOOKUP(SSPYLD2!L$4,'[1]INTERNAL PARAMETERS-1'!$B$5:$J$44,5,FALSE))*VLOOKUP(SSPYLD2!L$4,'[1]INTERNAL PARAMETERS-1'!$B$5:$J$44,9,FALSE)*SSPYLD2!$F32</f>
        <v>0</v>
      </c>
      <c r="M32" s="47">
        <f>SSPYLD1!M32*VLOOKUP(SSPYLD2!M$4,'[1]INTERNAL PARAMETERS-1'!$B$5:$J$44,5,FALSE)*VLOOKUP(SSPYLD2!M$4,'[1]INTERNAL PARAMETERS-1'!$B$5:$J$44,7,FALSE)*SSPYLD2!$F32 + SSPYLD1!M32*(1-VLOOKUP(SSPYLD2!M$4,'[1]INTERNAL PARAMETERS-1'!$B$5:$J$44,5,FALSE))*VLOOKUP(SSPYLD2!M$4,'[1]INTERNAL PARAMETERS-1'!$B$5:$J$44,9,FALSE)*SSPYLD2!$F32</f>
        <v>3.6813551038120034</v>
      </c>
      <c r="N32" s="47">
        <f>SSPYLD1!N32*VLOOKUP(SSPYLD2!N$4,'[1]INTERNAL PARAMETERS-1'!$B$5:$J$44,5,FALSE)*VLOOKUP(SSPYLD2!N$4,'[1]INTERNAL PARAMETERS-1'!$B$5:$J$44,7,FALSE)*SSPYLD2!$F32 + SSPYLD1!N32*(1-VLOOKUP(SSPYLD2!N$4,'[1]INTERNAL PARAMETERS-1'!$B$5:$J$44,5,FALSE))*VLOOKUP(SSPYLD2!N$4,'[1]INTERNAL PARAMETERS-1'!$B$5:$J$44,9,FALSE)*SSPYLD2!$F32</f>
        <v>0.36453389170046308</v>
      </c>
      <c r="O32" s="47">
        <f>SSPYLD1!O32*VLOOKUP(SSPYLD2!O$4,'[1]INTERNAL PARAMETERS-1'!$B$5:$J$44,5,FALSE)*VLOOKUP(SSPYLD2!O$4,'[1]INTERNAL PARAMETERS-1'!$B$5:$J$44,7,FALSE)*SSPYLD2!$F32 + SSPYLD1!O32*(1-VLOOKUP(SSPYLD2!O$4,'[1]INTERNAL PARAMETERS-1'!$B$5:$J$44,5,FALSE))*VLOOKUP(SSPYLD2!O$4,'[1]INTERNAL PARAMETERS-1'!$B$5:$J$44,9,FALSE)*SSPYLD2!$F32</f>
        <v>0</v>
      </c>
      <c r="P32" s="47">
        <f>SSPYLD1!P32*VLOOKUP(SSPYLD2!P$4,'[1]INTERNAL PARAMETERS-1'!$B$5:$J$44,5,FALSE)*VLOOKUP(SSPYLD2!P$4,'[1]INTERNAL PARAMETERS-1'!$B$5:$J$44,7,FALSE)*SSPYLD2!$F32 + SSPYLD1!P32*(1-VLOOKUP(SSPYLD2!P$4,'[1]INTERNAL PARAMETERS-1'!$B$5:$J$44,5,FALSE))*VLOOKUP(SSPYLD2!P$4,'[1]INTERNAL PARAMETERS-1'!$B$5:$J$44,9,FALSE)*SSPYLD2!$F32</f>
        <v>0</v>
      </c>
      <c r="Q32" s="47">
        <f>SSPYLD1!Q32*VLOOKUP(SSPYLD2!Q$4,'[1]INTERNAL PARAMETERS-1'!$B$5:$J$44,5,FALSE)*VLOOKUP(SSPYLD2!Q$4,'[1]INTERNAL PARAMETERS-1'!$B$5:$J$44,7,FALSE)*SSPYLD2!$F32 + SSPYLD1!Q32*(1-VLOOKUP(SSPYLD2!Q$4,'[1]INTERNAL PARAMETERS-1'!$B$5:$J$44,5,FALSE))*VLOOKUP(SSPYLD2!Q$4,'[1]INTERNAL PARAMETERS-1'!$B$5:$J$44,9,FALSE)*SSPYLD2!$F32</f>
        <v>0</v>
      </c>
      <c r="R32" s="47">
        <f>SSPYLD1!R32*VLOOKUP(SSPYLD2!R$4,'[1]INTERNAL PARAMETERS-1'!$B$5:$J$44,5,FALSE)*VLOOKUP(SSPYLD2!R$4,'[1]INTERNAL PARAMETERS-1'!$B$5:$J$44,7,FALSE)*SSPYLD2!$F32 + SSPYLD1!R32*(1-VLOOKUP(SSPYLD2!R$4,'[1]INTERNAL PARAMETERS-1'!$B$5:$J$44,5,FALSE))*VLOOKUP(SSPYLD2!R$4,'[1]INTERNAL PARAMETERS-1'!$B$5:$J$44,9,FALSE)*SSPYLD2!$F32</f>
        <v>1.0979248151655565</v>
      </c>
      <c r="S32" s="47">
        <f>SSPYLD1!S32*VLOOKUP(SSPYLD2!S$4,'[1]INTERNAL PARAMETERS-1'!$B$5:$J$44,5,FALSE)*VLOOKUP(SSPYLD2!S$4,'[1]INTERNAL PARAMETERS-1'!$B$5:$J$44,7,FALSE)*SSPYLD2!$F32 + SSPYLD1!S32*(1-VLOOKUP(SSPYLD2!S$4,'[1]INTERNAL PARAMETERS-1'!$B$5:$J$44,5,FALSE))*VLOOKUP(SSPYLD2!S$4,'[1]INTERNAL PARAMETERS-1'!$B$5:$J$44,9,FALSE)*SSPYLD2!$F32</f>
        <v>23.204826115017251</v>
      </c>
      <c r="T32" s="47">
        <f>SSPYLD1!T32*VLOOKUP(SSPYLD2!T$4,'[1]INTERNAL PARAMETERS-1'!$B$5:$J$44,5,FALSE)*VLOOKUP(SSPYLD2!T$4,'[1]INTERNAL PARAMETERS-1'!$B$5:$J$44,7,FALSE)*SSPYLD2!$F32 + SSPYLD1!T32*(1-VLOOKUP(SSPYLD2!T$4,'[1]INTERNAL PARAMETERS-1'!$B$5:$J$44,5,FALSE))*VLOOKUP(SSPYLD2!T$4,'[1]INTERNAL PARAMETERS-1'!$B$5:$J$44,9,FALSE)*SSPYLD2!$F32</f>
        <v>3.6024741430821767</v>
      </c>
      <c r="U32" s="47">
        <f>SSPYLD1!U32*VLOOKUP(SSPYLD2!U$4,'[1]INTERNAL PARAMETERS-1'!$B$5:$J$44,5,FALSE)*VLOOKUP(SSPYLD2!U$4,'[1]INTERNAL PARAMETERS-1'!$B$5:$J$44,7,FALSE)*SSPYLD2!$F32 + SSPYLD1!U32*(1-VLOOKUP(SSPYLD2!U$4,'[1]INTERNAL PARAMETERS-1'!$B$5:$J$44,5,FALSE))*VLOOKUP(SSPYLD2!U$4,'[1]INTERNAL PARAMETERS-1'!$B$5:$J$44,9,FALSE)*SSPYLD2!$F32</f>
        <v>3.1014995067784565</v>
      </c>
      <c r="V32" s="47">
        <f>SSPYLD1!V32*VLOOKUP(SSPYLD2!V$4,'[1]INTERNAL PARAMETERS-1'!$B$5:$J$44,5,FALSE)*VLOOKUP(SSPYLD2!V$4,'[1]INTERNAL PARAMETERS-1'!$B$5:$J$44,7,FALSE)*SSPYLD2!$F32 + SSPYLD1!V32*(1-VLOOKUP(SSPYLD2!V$4,'[1]INTERNAL PARAMETERS-1'!$B$5:$J$44,5,FALSE))*VLOOKUP(SSPYLD2!V$4,'[1]INTERNAL PARAMETERS-1'!$B$5:$J$44,9,FALSE)*SSPYLD2!$F32</f>
        <v>14.067596452493236</v>
      </c>
      <c r="W32" s="47">
        <f>SSPYLD1!W32*VLOOKUP(SSPYLD2!W$4,'[1]INTERNAL PARAMETERS-1'!$B$5:$J$44,5,FALSE)*VLOOKUP(SSPYLD2!W$4,'[1]INTERNAL PARAMETERS-1'!$B$5:$J$44,7,FALSE)*SSPYLD2!$F32 + SSPYLD1!W32*(1-VLOOKUP(SSPYLD2!W$4,'[1]INTERNAL PARAMETERS-1'!$B$5:$J$44,5,FALSE))*VLOOKUP(SSPYLD2!W$4,'[1]INTERNAL PARAMETERS-1'!$B$5:$J$44,9,FALSE)*SSPYLD2!$F32</f>
        <v>0</v>
      </c>
      <c r="X32" s="47">
        <f>SSPYLD1!X32*VLOOKUP(SSPYLD2!X$4,'[1]INTERNAL PARAMETERS-1'!$B$5:$J$44,5,FALSE)*VLOOKUP(SSPYLD2!X$4,'[1]INTERNAL PARAMETERS-1'!$B$5:$J$44,7,FALSE)*SSPYLD2!$F32 + SSPYLD1!X32*(1-VLOOKUP(SSPYLD2!X$4,'[1]INTERNAL PARAMETERS-1'!$B$5:$J$44,5,FALSE))*VLOOKUP(SSPYLD2!X$4,'[1]INTERNAL PARAMETERS-1'!$B$5:$J$44,9,FALSE)*SSPYLD2!$F32</f>
        <v>0</v>
      </c>
      <c r="Y32" s="47">
        <f>SSPYLD1!Y32*VLOOKUP(SSPYLD2!Y$4,'[1]INTERNAL PARAMETERS-1'!$B$5:$J$44,5,FALSE)*VLOOKUP(SSPYLD2!Y$4,'[1]INTERNAL PARAMETERS-1'!$B$5:$J$44,7,FALSE)*SSPYLD2!$F32 + SSPYLD1!Y32*(1-VLOOKUP(SSPYLD2!Y$4,'[1]INTERNAL PARAMETERS-1'!$B$5:$J$44,5,FALSE))*VLOOKUP(SSPYLD2!Y$4,'[1]INTERNAL PARAMETERS-1'!$B$5:$J$44,9,FALSE)*SSPYLD2!$F32</f>
        <v>0</v>
      </c>
      <c r="Z32" s="47">
        <f>SSPYLD1!Z32*VLOOKUP(SSPYLD2!Z$4,'[1]INTERNAL PARAMETERS-1'!$B$5:$J$44,5,FALSE)*VLOOKUP(SSPYLD2!Z$4,'[1]INTERNAL PARAMETERS-1'!$B$5:$J$44,7,FALSE)*SSPYLD2!$F32 + SSPYLD1!Z32*(1-VLOOKUP(SSPYLD2!Z$4,'[1]INTERNAL PARAMETERS-1'!$B$5:$J$44,5,FALSE))*VLOOKUP(SSPYLD2!Z$4,'[1]INTERNAL PARAMETERS-1'!$B$5:$J$44,9,FALSE)*SSPYLD2!$F32</f>
        <v>0</v>
      </c>
      <c r="AA32" s="47">
        <f>SSPYLD1!AA32*VLOOKUP(SSPYLD2!AA$4,'[1]INTERNAL PARAMETERS-1'!$B$5:$J$44,5,FALSE)*VLOOKUP(SSPYLD2!AA$4,'[1]INTERNAL PARAMETERS-1'!$B$5:$J$44,7,FALSE)*SSPYLD2!$F32 + SSPYLD1!AA32*(1-VLOOKUP(SSPYLD2!AA$4,'[1]INTERNAL PARAMETERS-1'!$B$5:$J$44,5,FALSE))*VLOOKUP(SSPYLD2!AA$4,'[1]INTERNAL PARAMETERS-1'!$B$5:$J$44,9,FALSE)*SSPYLD2!$F32</f>
        <v>0</v>
      </c>
      <c r="AB32" s="47">
        <f>SSPYLD1!AB32*VLOOKUP(SSPYLD2!AB$4,'[1]INTERNAL PARAMETERS-1'!$B$5:$J$44,5,FALSE)*VLOOKUP(SSPYLD2!AB$4,'[1]INTERNAL PARAMETERS-1'!$B$5:$J$44,7,FALSE)*SSPYLD2!$F32 + SSPYLD1!AB32*(1-VLOOKUP(SSPYLD2!AB$4,'[1]INTERNAL PARAMETERS-1'!$B$5:$J$44,5,FALSE))*VLOOKUP(SSPYLD2!AB$4,'[1]INTERNAL PARAMETERS-1'!$B$5:$J$44,9,FALSE)*SSPYLD2!$F32</f>
        <v>0</v>
      </c>
      <c r="AC32" s="47">
        <f>SSPYLD1!AC32*VLOOKUP(SSPYLD2!AC$4,'[1]INTERNAL PARAMETERS-1'!$B$5:$J$44,5,FALSE)*VLOOKUP(SSPYLD2!AC$4,'[1]INTERNAL PARAMETERS-1'!$B$5:$J$44,7,FALSE)*SSPYLD2!$F32 + SSPYLD1!AC32*(1-VLOOKUP(SSPYLD2!AC$4,'[1]INTERNAL PARAMETERS-1'!$B$5:$J$44,5,FALSE))*VLOOKUP(SSPYLD2!AC$4,'[1]INTERNAL PARAMETERS-1'!$B$5:$J$44,9,FALSE)*SSPYLD2!$F32</f>
        <v>0</v>
      </c>
      <c r="AD32" s="47">
        <f>SSPYLD1!AD32*VLOOKUP(SSPYLD2!AD$4,'[1]INTERNAL PARAMETERS-1'!$B$5:$J$44,5,FALSE)*VLOOKUP(SSPYLD2!AD$4,'[1]INTERNAL PARAMETERS-1'!$B$5:$J$44,7,FALSE)*SSPYLD2!$F32 + SSPYLD1!AD32*(1-VLOOKUP(SSPYLD2!AD$4,'[1]INTERNAL PARAMETERS-1'!$B$5:$J$44,5,FALSE))*VLOOKUP(SSPYLD2!AD$4,'[1]INTERNAL PARAMETERS-1'!$B$5:$J$44,9,FALSE)*SSPYLD2!$F32</f>
        <v>0</v>
      </c>
      <c r="AE32" s="47">
        <f>SSPYLD1!AE32*VLOOKUP(SSPYLD2!AE$4,'[1]INTERNAL PARAMETERS-1'!$B$5:$J$44,5,FALSE)*VLOOKUP(SSPYLD2!AE$4,'[1]INTERNAL PARAMETERS-1'!$B$5:$J$44,7,FALSE)*SSPYLD2!$F32 + SSPYLD1!AE32*(1-VLOOKUP(SSPYLD2!AE$4,'[1]INTERNAL PARAMETERS-1'!$B$5:$J$44,5,FALSE))*VLOOKUP(SSPYLD2!AE$4,'[1]INTERNAL PARAMETERS-1'!$B$5:$J$44,9,FALSE)*SSPYLD2!$F32</f>
        <v>0</v>
      </c>
      <c r="AF32" s="47">
        <f>SSPYLD1!AF32*VLOOKUP(SSPYLD2!AF$4,'[1]INTERNAL PARAMETERS-1'!$B$5:$J$44,5,FALSE)*VLOOKUP(SSPYLD2!AF$4,'[1]INTERNAL PARAMETERS-1'!$B$5:$J$44,7,FALSE)*SSPYLD2!$F32 + SSPYLD1!AF32*(1-VLOOKUP(SSPYLD2!AF$4,'[1]INTERNAL PARAMETERS-1'!$B$5:$J$44,5,FALSE))*VLOOKUP(SSPYLD2!AF$4,'[1]INTERNAL PARAMETERS-1'!$B$5:$J$44,9,FALSE)*SSPYLD2!$F32</f>
        <v>0</v>
      </c>
      <c r="AG32" s="47">
        <f>SSPYLD1!AG32*VLOOKUP(SSPYLD2!AG$4,'[1]INTERNAL PARAMETERS-1'!$B$5:$J$44,5,FALSE)*VLOOKUP(SSPYLD2!AG$4,'[1]INTERNAL PARAMETERS-1'!$B$5:$J$44,7,FALSE)*SSPYLD2!$F32 + SSPYLD1!AG32*(1-VLOOKUP(SSPYLD2!AG$4,'[1]INTERNAL PARAMETERS-1'!$B$5:$J$44,5,FALSE))*VLOOKUP(SSPYLD2!AG$4,'[1]INTERNAL PARAMETERS-1'!$B$5:$J$44,9,FALSE)*SSPYLD2!$F32</f>
        <v>0</v>
      </c>
      <c r="AH32" s="47">
        <f>SSPYLD1!AH32*VLOOKUP(SSPYLD2!AH$4,'[1]INTERNAL PARAMETERS-1'!$B$5:$J$44,5,FALSE)*VLOOKUP(SSPYLD2!AH$4,'[1]INTERNAL PARAMETERS-1'!$B$5:$J$44,7,FALSE)*SSPYLD2!$F32 + SSPYLD1!AH32*(1-VLOOKUP(SSPYLD2!AH$4,'[1]INTERNAL PARAMETERS-1'!$B$5:$J$44,5,FALSE))*VLOOKUP(SSPYLD2!AH$4,'[1]INTERNAL PARAMETERS-1'!$B$5:$J$44,9,FALSE)*SSPYLD2!$F32</f>
        <v>0</v>
      </c>
      <c r="AI32" s="47">
        <f>SSPYLD1!AI32*VLOOKUP(SSPYLD2!AI$4,'[1]INTERNAL PARAMETERS-1'!$B$5:$J$44,5,FALSE)*VLOOKUP(SSPYLD2!AI$4,'[1]INTERNAL PARAMETERS-1'!$B$5:$J$44,7,FALSE)*SSPYLD2!$F32 + SSPYLD1!AI32*(1-VLOOKUP(SSPYLD2!AI$4,'[1]INTERNAL PARAMETERS-1'!$B$5:$J$44,5,FALSE))*VLOOKUP(SSPYLD2!AI$4,'[1]INTERNAL PARAMETERS-1'!$B$5:$J$44,9,FALSE)*SSPYLD2!$F32</f>
        <v>8.5760100071508152E-2</v>
      </c>
      <c r="AJ32" s="47">
        <f>SSPYLD1!AJ32*VLOOKUP(SSPYLD2!AJ$4,'[1]INTERNAL PARAMETERS-1'!$B$5:$J$44,5,FALSE)*VLOOKUP(SSPYLD2!AJ$4,'[1]INTERNAL PARAMETERS-1'!$B$5:$J$44,7,FALSE)*SSPYLD2!$F32 + SSPYLD1!AJ32*(1-VLOOKUP(SSPYLD2!AJ$4,'[1]INTERNAL PARAMETERS-1'!$B$5:$J$44,5,FALSE))*VLOOKUP(SSPYLD2!AJ$4,'[1]INTERNAL PARAMETERS-1'!$B$5:$J$44,9,FALSE)*SSPYLD2!$F32</f>
        <v>3.3451205175238075</v>
      </c>
      <c r="AK32" s="47">
        <f>SSPYLD1!AK32*VLOOKUP(SSPYLD2!AK$4,'[1]INTERNAL PARAMETERS-1'!$B$5:$J$44,5,FALSE)*VLOOKUP(SSPYLD2!AK$4,'[1]INTERNAL PARAMETERS-1'!$B$5:$J$44,7,FALSE)*SSPYLD2!$F32 + SSPYLD1!AK32*(1-VLOOKUP(SSPYLD2!AK$4,'[1]INTERNAL PARAMETERS-1'!$B$5:$J$44,5,FALSE))*VLOOKUP(SSPYLD2!AK$4,'[1]INTERNAL PARAMETERS-1'!$B$5:$J$44,9,FALSE)*SSPYLD2!$F32</f>
        <v>0</v>
      </c>
      <c r="AL32" s="47">
        <f>SSPYLD1!AL32*VLOOKUP(SSPYLD2!AL$4,'[1]INTERNAL PARAMETERS-1'!$B$5:$J$44,5,FALSE)*VLOOKUP(SSPYLD2!AL$4,'[1]INTERNAL PARAMETERS-1'!$B$5:$J$44,7,FALSE)*SSPYLD2!$F32 + SSPYLD1!AL32*(1-VLOOKUP(SSPYLD2!AL$4,'[1]INTERNAL PARAMETERS-1'!$B$5:$J$44,5,FALSE))*VLOOKUP(SSPYLD2!AL$4,'[1]INTERNAL PARAMETERS-1'!$B$5:$J$44,9,FALSE)*SSPYLD2!$F32</f>
        <v>0</v>
      </c>
      <c r="AM32" s="47">
        <f>SSPYLD1!AM32*VLOOKUP(SSPYLD2!AM$4,'[1]INTERNAL PARAMETERS-1'!$B$5:$J$44,5,FALSE)*VLOOKUP(SSPYLD2!AM$4,'[1]INTERNAL PARAMETERS-1'!$B$5:$J$44,7,FALSE)*SSPYLD2!$F32 + SSPYLD1!AM32*(1-VLOOKUP(SSPYLD2!AM$4,'[1]INTERNAL PARAMETERS-1'!$B$5:$J$44,5,FALSE))*VLOOKUP(SSPYLD2!AM$4,'[1]INTERNAL PARAMETERS-1'!$B$5:$J$44,9,FALSE)*SSPYLD2!$F32</f>
        <v>0</v>
      </c>
      <c r="AN32" s="47">
        <f>SSPYLD1!AN32*VLOOKUP(SSPYLD2!AN$4,'[1]INTERNAL PARAMETERS-1'!$B$5:$J$44,5,FALSE)*VLOOKUP(SSPYLD2!AN$4,'[1]INTERNAL PARAMETERS-1'!$B$5:$J$44,7,FALSE)*SSPYLD2!$F32 + SSPYLD1!AN32*(1-VLOOKUP(SSPYLD2!AN$4,'[1]INTERNAL PARAMETERS-1'!$B$5:$J$44,5,FALSE))*VLOOKUP(SSPYLD2!AN$4,'[1]INTERNAL PARAMETERS-1'!$B$5:$J$44,9,FALSE)*SSPYLD2!$F32</f>
        <v>0</v>
      </c>
      <c r="AO32" s="47">
        <f>SSPYLD1!AO32*VLOOKUP(SSPYLD2!AO$4,'[1]INTERNAL PARAMETERS-1'!$B$5:$J$44,5,FALSE)*VLOOKUP(SSPYLD2!AO$4,'[1]INTERNAL PARAMETERS-1'!$B$5:$J$44,7,FALSE)*SSPYLD2!$F32 + SSPYLD1!AO32*(1-VLOOKUP(SSPYLD2!AO$4,'[1]INTERNAL PARAMETERS-1'!$B$5:$J$44,5,FALSE))*VLOOKUP(SSPYLD2!AO$4,'[1]INTERNAL PARAMETERS-1'!$B$5:$J$44,9,FALSE)*SSPYLD2!$F32</f>
        <v>0</v>
      </c>
      <c r="AP32" s="47">
        <f>SSPYLD1!AP32*VLOOKUP(SSPYLD2!AP$4,'[1]INTERNAL PARAMETERS-1'!$B$5:$J$44,5,FALSE)*VLOOKUP(SSPYLD2!AP$4,'[1]INTERNAL PARAMETERS-1'!$B$5:$J$44,7,FALSE)*SSPYLD2!$F32 + SSPYLD1!AP32*(1-VLOOKUP(SSPYLD2!AP$4,'[1]INTERNAL PARAMETERS-1'!$B$5:$J$44,5,FALSE))*VLOOKUP(SSPYLD2!AP$4,'[1]INTERNAL PARAMETERS-1'!$B$5:$J$44,9,FALSE)*SSPYLD2!$F32</f>
        <v>0</v>
      </c>
      <c r="AQ32" s="47">
        <f>SSPYLD1!AQ32*VLOOKUP(SSPYLD2!AQ$4,'[1]INTERNAL PARAMETERS-1'!$B$5:$J$44,5,FALSE)*VLOOKUP(SSPYLD2!AQ$4,'[1]INTERNAL PARAMETERS-1'!$B$5:$J$44,7,FALSE)*SSPYLD2!$F32 + SSPYLD1!AQ32*(1-VLOOKUP(SSPYLD2!AQ$4,'[1]INTERNAL PARAMETERS-1'!$B$5:$J$44,5,FALSE))*VLOOKUP(SSPYLD2!AQ$4,'[1]INTERNAL PARAMETERS-1'!$B$5:$J$44,9,FALSE)*SSPYLD2!$F32</f>
        <v>0</v>
      </c>
      <c r="AR32" s="47">
        <f>SSPYLD1!AR32*VLOOKUP(SSPYLD2!AR$4,'[1]INTERNAL PARAMETERS-1'!$B$5:$J$44,5,FALSE)*VLOOKUP(SSPYLD2!AR$4,'[1]INTERNAL PARAMETERS-1'!$B$5:$J$44,7,FALSE)*SSPYLD2!$F32 + SSPYLD1!AR32*(1-VLOOKUP(SSPYLD2!AR$4,'[1]INTERNAL PARAMETERS-1'!$B$5:$J$44,5,FALSE))*VLOOKUP(SSPYLD2!AR$4,'[1]INTERNAL PARAMETERS-1'!$B$5:$J$44,9,FALSE)*SSPYLD2!$F32</f>
        <v>0</v>
      </c>
      <c r="AS32" s="47">
        <f>SSPYLD1!AS32*VLOOKUP(SSPYLD2!AS$4,'[1]INTERNAL PARAMETERS-1'!$B$5:$J$44,5,FALSE)*VLOOKUP(SSPYLD2!AS$4,'[1]INTERNAL PARAMETERS-1'!$B$5:$J$44,7,FALSE)*SSPYLD2!$F32 + SSPYLD1!AS32*(1-VLOOKUP(SSPYLD2!AS$4,'[1]INTERNAL PARAMETERS-1'!$B$5:$J$44,5,FALSE))*VLOOKUP(SSPYLD2!AS$4,'[1]INTERNAL PARAMETERS-1'!$B$5:$J$44,9,FALSE)*SSPYLD2!$F32</f>
        <v>0</v>
      </c>
      <c r="AT32" s="46">
        <f>SSPYLD1!AT32*VLOOKUP(SSPYLD2!AT$4,'[1]INTERNAL PARAMETERS-1'!$B$5:$J$44,5,FALSE)*VLOOKUP(SSPYLD2!AT$4,'[1]INTERNAL PARAMETERS-1'!$B$5:$J$44,7,FALSE)*SSPYLD2!$F32 + SSPYLD1!AT32*(1-VLOOKUP(SSPYLD2!AT$4,'[1]INTERNAL PARAMETERS-1'!$B$5:$J$44,5,FALSE))*VLOOKUP(SSPYLD2!AT$4,'[1]INTERNAL PARAMETERS-1'!$B$5:$J$44,9,FALSE)*SSPYLD2!$F32</f>
        <v>0</v>
      </c>
      <c r="AU32" s="48">
        <f>SSPYLD1!AU32*VLOOKUP(SSPYLD2!AU$4,'[1]INTERNAL PARAMETERS-1'!$B$5:$J$44,5,FALSE)*VLOOKUP(SSPYLD2!AU$4,'[1]INTERNAL PARAMETERS-1'!$B$5:$J$44,6,FALSE)*VLOOKUP(SSPYLD2!AU$4,'[1]INTERNAL PARAMETERS-1'!$B$5:$J$44,3,FALSE) + SSPYLD1!AU32*(1-VLOOKUP(SSPYLD2!AU$4,'[1]INTERNAL PARAMETERS-1'!$B$5:$J$44,5,FALSE))*VLOOKUP(SSPYLD2!AU$4,'[1]INTERNAL PARAMETERS-1'!$B$5:$J$44,8,FALSE)*VLOOKUP(SSPYLD2!AU$4,'[1]INTERNAL PARAMETERS-1'!$B$5:$J$44,3,FALSE)</f>
        <v>0</v>
      </c>
      <c r="AV32" s="47">
        <f>SSPYLD1!AV32*VLOOKUP(SSPYLD2!AV$4,'[1]INTERNAL PARAMETERS-1'!$B$5:$J$44,5,FALSE)*VLOOKUP(SSPYLD2!AV$4,'[1]INTERNAL PARAMETERS-1'!$B$5:$J$44,6,FALSE)*VLOOKUP(SSPYLD2!AV$4,'[1]INTERNAL PARAMETERS-1'!$B$5:$J$44,3,FALSE) + SSPYLD1!AV32*(1-VLOOKUP(SSPYLD2!AV$4,'[1]INTERNAL PARAMETERS-1'!$B$5:$J$44,5,FALSE))*VLOOKUP(SSPYLD2!AV$4,'[1]INTERNAL PARAMETERS-1'!$B$5:$J$44,8,FALSE)*VLOOKUP(SSPYLD2!AV$4,'[1]INTERNAL PARAMETERS-1'!$B$5:$J$44,3,FALSE)</f>
        <v>0</v>
      </c>
      <c r="AW32" s="47">
        <f>SSPYLD1!AW32*VLOOKUP(SSPYLD2!AW$4,'[1]INTERNAL PARAMETERS-1'!$B$5:$J$44,5,FALSE)*VLOOKUP(SSPYLD2!AW$4,'[1]INTERNAL PARAMETERS-1'!$B$5:$J$44,6,FALSE)*VLOOKUP(SSPYLD2!AW$4,'[1]INTERNAL PARAMETERS-1'!$B$5:$J$44,3,FALSE) + SSPYLD1!AW32*(1-VLOOKUP(SSPYLD2!AW$4,'[1]INTERNAL PARAMETERS-1'!$B$5:$J$44,5,FALSE))*VLOOKUP(SSPYLD2!AW$4,'[1]INTERNAL PARAMETERS-1'!$B$5:$J$44,8,FALSE)*VLOOKUP(SSPYLD2!AW$4,'[1]INTERNAL PARAMETERS-1'!$B$5:$J$44,3,FALSE)</f>
        <v>4.2199553708437847</v>
      </c>
      <c r="AX32" s="47">
        <f>SSPYLD1!AX32*VLOOKUP(SSPYLD2!AX$4,'[1]INTERNAL PARAMETERS-1'!$B$5:$J$44,5,FALSE)*VLOOKUP(SSPYLD2!AX$4,'[1]INTERNAL PARAMETERS-1'!$B$5:$J$44,6,FALSE)*VLOOKUP(SSPYLD2!AX$4,'[1]INTERNAL PARAMETERS-1'!$B$5:$J$44,3,FALSE) + SSPYLD1!AX32*(1-VLOOKUP(SSPYLD2!AX$4,'[1]INTERNAL PARAMETERS-1'!$B$5:$J$44,5,FALSE))*VLOOKUP(SSPYLD2!AX$4,'[1]INTERNAL PARAMETERS-1'!$B$5:$J$44,8,FALSE)*VLOOKUP(SSPYLD2!AX$4,'[1]INTERNAL PARAMETERS-1'!$B$5:$J$44,3,FALSE)</f>
        <v>0</v>
      </c>
      <c r="AY32" s="47">
        <f>SSPYLD1!AY32*VLOOKUP(SSPYLD2!AY$4,'[1]INTERNAL PARAMETERS-1'!$B$5:$J$44,5,FALSE)*VLOOKUP(SSPYLD2!AY$4,'[1]INTERNAL PARAMETERS-1'!$B$5:$J$44,6,FALSE)*VLOOKUP(SSPYLD2!AY$4,'[1]INTERNAL PARAMETERS-1'!$B$5:$J$44,3,FALSE) + SSPYLD1!AY32*(1-VLOOKUP(SSPYLD2!AY$4,'[1]INTERNAL PARAMETERS-1'!$B$5:$J$44,5,FALSE))*VLOOKUP(SSPYLD2!AY$4,'[1]INTERNAL PARAMETERS-1'!$B$5:$J$44,8,FALSE)*VLOOKUP(SSPYLD2!AY$4,'[1]INTERNAL PARAMETERS-1'!$B$5:$J$44,3,FALSE)</f>
        <v>0</v>
      </c>
      <c r="AZ32" s="47">
        <f>SSPYLD1!AZ32*VLOOKUP(SSPYLD2!AZ$4,'[1]INTERNAL PARAMETERS-1'!$B$5:$J$44,5,FALSE)*VLOOKUP(SSPYLD2!AZ$4,'[1]INTERNAL PARAMETERS-1'!$B$5:$J$44,6,FALSE)*VLOOKUP(SSPYLD2!AZ$4,'[1]INTERNAL PARAMETERS-1'!$B$5:$J$44,3,FALSE) + SSPYLD1!AZ32*(1-VLOOKUP(SSPYLD2!AZ$4,'[1]INTERNAL PARAMETERS-1'!$B$5:$J$44,5,FALSE))*VLOOKUP(SSPYLD2!AZ$4,'[1]INTERNAL PARAMETERS-1'!$B$5:$J$44,8,FALSE)*VLOOKUP(SSPYLD2!AZ$4,'[1]INTERNAL PARAMETERS-1'!$B$5:$J$44,3,FALSE)</f>
        <v>0</v>
      </c>
      <c r="BA32" s="47">
        <f>SSPYLD1!BA32*VLOOKUP(SSPYLD2!BA$4,'[1]INTERNAL PARAMETERS-1'!$B$5:$J$44,5,FALSE)*VLOOKUP(SSPYLD2!BA$4,'[1]INTERNAL PARAMETERS-1'!$B$5:$J$44,6,FALSE)*VLOOKUP(SSPYLD2!BA$4,'[1]INTERNAL PARAMETERS-1'!$B$5:$J$44,3,FALSE) + SSPYLD1!BA32*(1-VLOOKUP(SSPYLD2!BA$4,'[1]INTERNAL PARAMETERS-1'!$B$5:$J$44,5,FALSE))*VLOOKUP(SSPYLD2!BA$4,'[1]INTERNAL PARAMETERS-1'!$B$5:$J$44,8,FALSE)*VLOOKUP(SSPYLD2!BA$4,'[1]INTERNAL PARAMETERS-1'!$B$5:$J$44,3,FALSE)</f>
        <v>1.1019484399331139</v>
      </c>
      <c r="BB32" s="47">
        <f>SSPYLD1!BB32*VLOOKUP(SSPYLD2!BB$4,'[1]INTERNAL PARAMETERS-1'!$B$5:$J$44,5,FALSE)*VLOOKUP(SSPYLD2!BB$4,'[1]INTERNAL PARAMETERS-1'!$B$5:$J$44,6,FALSE)*VLOOKUP(SSPYLD2!BB$4,'[1]INTERNAL PARAMETERS-1'!$B$5:$J$44,3,FALSE) + SSPYLD1!BB32*(1-VLOOKUP(SSPYLD2!BB$4,'[1]INTERNAL PARAMETERS-1'!$B$5:$J$44,5,FALSE))*VLOOKUP(SSPYLD2!BB$4,'[1]INTERNAL PARAMETERS-1'!$B$5:$J$44,8,FALSE)*VLOOKUP(SSPYLD2!BB$4,'[1]INTERNAL PARAMETERS-1'!$B$5:$J$44,3,FALSE)</f>
        <v>0.54456877653795688</v>
      </c>
      <c r="BC32" s="47">
        <f>SSPYLD1!BC32*VLOOKUP(SSPYLD2!BC$4,'[1]INTERNAL PARAMETERS-1'!$B$5:$J$44,5,FALSE)*VLOOKUP(SSPYLD2!BC$4,'[1]INTERNAL PARAMETERS-1'!$B$5:$J$44,6,FALSE)*VLOOKUP(SSPYLD2!BC$4,'[1]INTERNAL PARAMETERS-1'!$B$5:$J$44,3,FALSE) + SSPYLD1!BC32*(1-VLOOKUP(SSPYLD2!BC$4,'[1]INTERNAL PARAMETERS-1'!$B$5:$J$44,5,FALSE))*VLOOKUP(SSPYLD2!BC$4,'[1]INTERNAL PARAMETERS-1'!$B$5:$J$44,8,FALSE)*VLOOKUP(SSPYLD2!BC$4,'[1]INTERNAL PARAMETERS-1'!$B$5:$J$44,3,FALSE)</f>
        <v>1.3422742201832414</v>
      </c>
      <c r="BD32" s="47">
        <f>SSPYLD1!BD32*VLOOKUP(SSPYLD2!BD$4,'[1]INTERNAL PARAMETERS-1'!$B$5:$J$44,5,FALSE)*VLOOKUP(SSPYLD2!BD$4,'[1]INTERNAL PARAMETERS-1'!$B$5:$J$44,6,FALSE)*VLOOKUP(SSPYLD2!BD$4,'[1]INTERNAL PARAMETERS-1'!$B$5:$J$44,3,FALSE) + SSPYLD1!BD32*(1-VLOOKUP(SSPYLD2!BD$4,'[1]INTERNAL PARAMETERS-1'!$B$5:$J$44,5,FALSE))*VLOOKUP(SSPYLD2!BD$4,'[1]INTERNAL PARAMETERS-1'!$B$5:$J$44,8,FALSE)*VLOOKUP(SSPYLD2!BD$4,'[1]INTERNAL PARAMETERS-1'!$B$5:$J$44,3,FALSE)</f>
        <v>0.70179734627499113</v>
      </c>
      <c r="BE32" s="47">
        <f>SSPYLD1!BE32*VLOOKUP(SSPYLD2!BE$4,'[1]INTERNAL PARAMETERS-1'!$B$5:$J$44,5,FALSE)*VLOOKUP(SSPYLD2!BE$4,'[1]INTERNAL PARAMETERS-1'!$B$5:$J$44,6,FALSE)*VLOOKUP(SSPYLD2!BE$4,'[1]INTERNAL PARAMETERS-1'!$B$5:$J$44,3,FALSE) + SSPYLD1!BE32*(1-VLOOKUP(SSPYLD2!BE$4,'[1]INTERNAL PARAMETERS-1'!$B$5:$J$44,5,FALSE))*VLOOKUP(SSPYLD2!BE$4,'[1]INTERNAL PARAMETERS-1'!$B$5:$J$44,8,FALSE)*VLOOKUP(SSPYLD2!BE$4,'[1]INTERNAL PARAMETERS-1'!$B$5:$J$44,3,FALSE)</f>
        <v>2.5991300321081972</v>
      </c>
      <c r="BF32" s="47">
        <f>SSPYLD1!BF32*VLOOKUP(SSPYLD2!BF$4,'[1]INTERNAL PARAMETERS-1'!$B$5:$J$44,5,FALSE)*VLOOKUP(SSPYLD2!BF$4,'[1]INTERNAL PARAMETERS-1'!$B$5:$J$44,6,FALSE)*VLOOKUP(SSPYLD2!BF$4,'[1]INTERNAL PARAMETERS-1'!$B$5:$J$44,3,FALSE) + SSPYLD1!BF32*(1-VLOOKUP(SSPYLD2!BF$4,'[1]INTERNAL PARAMETERS-1'!$B$5:$J$44,5,FALSE))*VLOOKUP(SSPYLD2!BF$4,'[1]INTERNAL PARAMETERS-1'!$B$5:$J$44,8,FALSE)*VLOOKUP(SSPYLD2!BF$4,'[1]INTERNAL PARAMETERS-1'!$B$5:$J$44,3,FALSE)</f>
        <v>0</v>
      </c>
      <c r="BG32" s="47">
        <f>SSPYLD1!BG32*VLOOKUP(SSPYLD2!BG$4,'[1]INTERNAL PARAMETERS-1'!$B$5:$J$44,5,FALSE)*VLOOKUP(SSPYLD2!BG$4,'[1]INTERNAL PARAMETERS-1'!$B$5:$J$44,6,FALSE)*VLOOKUP(SSPYLD2!BG$4,'[1]INTERNAL PARAMETERS-1'!$B$5:$J$44,3,FALSE) + SSPYLD1!BG32*(1-VLOOKUP(SSPYLD2!BG$4,'[1]INTERNAL PARAMETERS-1'!$B$5:$J$44,5,FALSE))*VLOOKUP(SSPYLD2!BG$4,'[1]INTERNAL PARAMETERS-1'!$B$5:$J$44,8,FALSE)*VLOOKUP(SSPYLD2!BG$4,'[1]INTERNAL PARAMETERS-1'!$B$5:$J$44,3,FALSE)</f>
        <v>0.87781077745342306</v>
      </c>
      <c r="BH32" s="47">
        <f>SSPYLD1!BH32*VLOOKUP(SSPYLD2!BH$4,'[1]INTERNAL PARAMETERS-1'!$B$5:$J$44,5,FALSE)*VLOOKUP(SSPYLD2!BH$4,'[1]INTERNAL PARAMETERS-1'!$B$5:$J$44,6,FALSE)*VLOOKUP(SSPYLD2!BH$4,'[1]INTERNAL PARAMETERS-1'!$B$5:$J$44,3,FALSE) + SSPYLD1!BH32*(1-VLOOKUP(SSPYLD2!BH$4,'[1]INTERNAL PARAMETERS-1'!$B$5:$J$44,5,FALSE))*VLOOKUP(SSPYLD2!BH$4,'[1]INTERNAL PARAMETERS-1'!$B$5:$J$44,8,FALSE)*VLOOKUP(SSPYLD2!BH$4,'[1]INTERNAL PARAMETERS-1'!$B$5:$J$44,3,FALSE)</f>
        <v>2.8369520816252372E-3</v>
      </c>
      <c r="BI32" s="47">
        <f>SSPYLD1!BI32*VLOOKUP(SSPYLD2!BI$4,'[1]INTERNAL PARAMETERS-1'!$B$5:$J$44,5,FALSE)*VLOOKUP(SSPYLD2!BI$4,'[1]INTERNAL PARAMETERS-1'!$B$5:$J$44,6,FALSE)*VLOOKUP(SSPYLD2!BI$4,'[1]INTERNAL PARAMETERS-1'!$B$5:$J$44,3,FALSE) + SSPYLD1!BI32*(1-VLOOKUP(SSPYLD2!BI$4,'[1]INTERNAL PARAMETERS-1'!$B$5:$J$44,5,FALSE))*VLOOKUP(SSPYLD2!BI$4,'[1]INTERNAL PARAMETERS-1'!$B$5:$J$44,8,FALSE)*VLOOKUP(SSPYLD2!BI$4,'[1]INTERNAL PARAMETERS-1'!$B$5:$J$44,3,FALSE)</f>
        <v>0</v>
      </c>
      <c r="BJ32" s="47">
        <f>SSPYLD1!BJ32*VLOOKUP(SSPYLD2!BJ$4,'[1]INTERNAL PARAMETERS-1'!$B$5:$J$44,5,FALSE)*VLOOKUP(SSPYLD2!BJ$4,'[1]INTERNAL PARAMETERS-1'!$B$5:$J$44,6,FALSE)*VLOOKUP(SSPYLD2!BJ$4,'[1]INTERNAL PARAMETERS-1'!$B$5:$J$44,3,FALSE) + SSPYLD1!BJ32*(1-VLOOKUP(SSPYLD2!BJ$4,'[1]INTERNAL PARAMETERS-1'!$B$5:$J$44,5,FALSE))*VLOOKUP(SSPYLD2!BJ$4,'[1]INTERNAL PARAMETERS-1'!$B$5:$J$44,8,FALSE)*VLOOKUP(SSPYLD2!BJ$4,'[1]INTERNAL PARAMETERS-1'!$B$5:$J$44,3,FALSE)</f>
        <v>0.21589881000720093</v>
      </c>
      <c r="BK32" s="47">
        <f>SSPYLD1!BK32*VLOOKUP(SSPYLD2!BK$4,'[1]INTERNAL PARAMETERS-1'!$B$5:$J$44,5,FALSE)*VLOOKUP(SSPYLD2!BK$4,'[1]INTERNAL PARAMETERS-1'!$B$5:$J$44,6,FALSE)*VLOOKUP(SSPYLD2!BK$4,'[1]INTERNAL PARAMETERS-1'!$B$5:$J$44,3,FALSE) + SSPYLD1!BK32*(1-VLOOKUP(SSPYLD2!BK$4,'[1]INTERNAL PARAMETERS-1'!$B$5:$J$44,5,FALSE))*VLOOKUP(SSPYLD2!BK$4,'[1]INTERNAL PARAMETERS-1'!$B$5:$J$44,8,FALSE)*VLOOKUP(SSPYLD2!BK$4,'[1]INTERNAL PARAMETERS-1'!$B$5:$J$44,3,FALSE)</f>
        <v>0.28486433094770602</v>
      </c>
      <c r="BL32" s="47">
        <f>SSPYLD1!BL32*VLOOKUP(SSPYLD2!BL$4,'[1]INTERNAL PARAMETERS-1'!$B$5:$J$44,5,FALSE)*VLOOKUP(SSPYLD2!BL$4,'[1]INTERNAL PARAMETERS-1'!$B$5:$J$44,6,FALSE)*VLOOKUP(SSPYLD2!BL$4,'[1]INTERNAL PARAMETERS-1'!$B$5:$J$44,3,FALSE) + SSPYLD1!BL32*(1-VLOOKUP(SSPYLD2!BL$4,'[1]INTERNAL PARAMETERS-1'!$B$5:$J$44,5,FALSE))*VLOOKUP(SSPYLD2!BL$4,'[1]INTERNAL PARAMETERS-1'!$B$5:$J$44,8,FALSE)*VLOOKUP(SSPYLD2!BL$4,'[1]INTERNAL PARAMETERS-1'!$B$5:$J$44,3,FALSE)</f>
        <v>1.1532034788331083</v>
      </c>
      <c r="BM32" s="47">
        <f>SSPYLD1!BM32*VLOOKUP(SSPYLD2!BM$4,'[1]INTERNAL PARAMETERS-1'!$B$5:$J$44,5,FALSE)*VLOOKUP(SSPYLD2!BM$4,'[1]INTERNAL PARAMETERS-1'!$B$5:$J$44,6,FALSE)*VLOOKUP(SSPYLD2!BM$4,'[1]INTERNAL PARAMETERS-1'!$B$5:$J$44,3,FALSE) + SSPYLD1!BM32*(1-VLOOKUP(SSPYLD2!BM$4,'[1]INTERNAL PARAMETERS-1'!$B$5:$J$44,5,FALSE))*VLOOKUP(SSPYLD2!BM$4,'[1]INTERNAL PARAMETERS-1'!$B$5:$J$44,8,FALSE)*VLOOKUP(SSPYLD2!BM$4,'[1]INTERNAL PARAMETERS-1'!$B$5:$J$44,3,FALSE)</f>
        <v>0.52565855628331282</v>
      </c>
      <c r="BN32" s="47">
        <f>SSPYLD1!BN32*VLOOKUP(SSPYLD2!BN$4,'[1]INTERNAL PARAMETERS-1'!$B$5:$J$44,5,FALSE)*VLOOKUP(SSPYLD2!BN$4,'[1]INTERNAL PARAMETERS-1'!$B$5:$J$44,6,FALSE)*VLOOKUP(SSPYLD2!BN$4,'[1]INTERNAL PARAMETERS-1'!$B$5:$J$44,3,FALSE) + SSPYLD1!BN32*(1-VLOOKUP(SSPYLD2!BN$4,'[1]INTERNAL PARAMETERS-1'!$B$5:$J$44,5,FALSE))*VLOOKUP(SSPYLD2!BN$4,'[1]INTERNAL PARAMETERS-1'!$B$5:$J$44,8,FALSE)*VLOOKUP(SSPYLD2!BN$4,'[1]INTERNAL PARAMETERS-1'!$B$5:$J$44,3,FALSE)</f>
        <v>0.31454803246655916</v>
      </c>
      <c r="BO32" s="47">
        <f>SSPYLD1!BO32*VLOOKUP(SSPYLD2!BO$4,'[1]INTERNAL PARAMETERS-1'!$B$5:$J$44,5,FALSE)*VLOOKUP(SSPYLD2!BO$4,'[1]INTERNAL PARAMETERS-1'!$B$5:$J$44,6,FALSE)*VLOOKUP(SSPYLD2!BO$4,'[1]INTERNAL PARAMETERS-1'!$B$5:$J$44,3,FALSE) + SSPYLD1!BO32*(1-VLOOKUP(SSPYLD2!BO$4,'[1]INTERNAL PARAMETERS-1'!$B$5:$J$44,5,FALSE))*VLOOKUP(SSPYLD2!BO$4,'[1]INTERNAL PARAMETERS-1'!$B$5:$J$44,8,FALSE)*VLOOKUP(SSPYLD2!BO$4,'[1]INTERNAL PARAMETERS-1'!$B$5:$J$44,3,FALSE)</f>
        <v>0.2926662395884409</v>
      </c>
      <c r="BP32" s="47">
        <f>SSPYLD1!BP32*VLOOKUP(SSPYLD2!BP$4,'[1]INTERNAL PARAMETERS-1'!$B$5:$J$44,5,FALSE)*VLOOKUP(SSPYLD2!BP$4,'[1]INTERNAL PARAMETERS-1'!$B$5:$J$44,6,FALSE)*VLOOKUP(SSPYLD2!BP$4,'[1]INTERNAL PARAMETERS-1'!$B$5:$J$44,3,FALSE) + SSPYLD1!BP32*(1-VLOOKUP(SSPYLD2!BP$4,'[1]INTERNAL PARAMETERS-1'!$B$5:$J$44,5,FALSE))*VLOOKUP(SSPYLD2!BP$4,'[1]INTERNAL PARAMETERS-1'!$B$5:$J$44,8,FALSE)*VLOOKUP(SSPYLD2!BP$4,'[1]INTERNAL PARAMETERS-1'!$B$5:$J$44,3,FALSE)</f>
        <v>1.6707863314918161E-2</v>
      </c>
      <c r="BQ32" s="47">
        <f>SSPYLD1!BQ32*VLOOKUP(SSPYLD2!BQ$4,'[1]INTERNAL PARAMETERS-1'!$B$5:$J$44,5,FALSE)*VLOOKUP(SSPYLD2!BQ$4,'[1]INTERNAL PARAMETERS-1'!$B$5:$J$44,6,FALSE)*VLOOKUP(SSPYLD2!BQ$4,'[1]INTERNAL PARAMETERS-1'!$B$5:$J$44,3,FALSE) + SSPYLD1!BQ32*(1-VLOOKUP(SSPYLD2!BQ$4,'[1]INTERNAL PARAMETERS-1'!$B$5:$J$44,5,FALSE))*VLOOKUP(SSPYLD2!BQ$4,'[1]INTERNAL PARAMETERS-1'!$B$5:$J$44,8,FALSE)*VLOOKUP(SSPYLD2!BQ$4,'[1]INTERNAL PARAMETERS-1'!$B$5:$J$44,3,FALSE)</f>
        <v>1.2186882149238298</v>
      </c>
      <c r="BR32" s="47">
        <f>SSPYLD1!BR32*VLOOKUP(SSPYLD2!BR$4,'[1]INTERNAL PARAMETERS-1'!$B$5:$J$44,5,FALSE)*VLOOKUP(SSPYLD2!BR$4,'[1]INTERNAL PARAMETERS-1'!$B$5:$J$44,6,FALSE)*VLOOKUP(SSPYLD2!BR$4,'[1]INTERNAL PARAMETERS-1'!$B$5:$J$44,3,FALSE) + SSPYLD1!BR32*(1-VLOOKUP(SSPYLD2!BR$4,'[1]INTERNAL PARAMETERS-1'!$B$5:$J$44,5,FALSE))*VLOOKUP(SSPYLD2!BR$4,'[1]INTERNAL PARAMETERS-1'!$B$5:$J$44,8,FALSE)*VLOOKUP(SSPYLD2!BR$4,'[1]INTERNAL PARAMETERS-1'!$B$5:$J$44,3,FALSE)</f>
        <v>4.5964669048357693E-2</v>
      </c>
      <c r="BS32" s="47">
        <f>SSPYLD1!BS32*VLOOKUP(SSPYLD2!BS$4,'[1]INTERNAL PARAMETERS-1'!$B$5:$J$44,5,FALSE)*VLOOKUP(SSPYLD2!BS$4,'[1]INTERNAL PARAMETERS-1'!$B$5:$J$44,6,FALSE)*VLOOKUP(SSPYLD2!BS$4,'[1]INTERNAL PARAMETERS-1'!$B$5:$J$44,3,FALSE) + SSPYLD1!BS32*(1-VLOOKUP(SSPYLD2!BS$4,'[1]INTERNAL PARAMETERS-1'!$B$5:$J$44,5,FALSE))*VLOOKUP(SSPYLD2!BS$4,'[1]INTERNAL PARAMETERS-1'!$B$5:$J$44,8,FALSE)*VLOOKUP(SSPYLD2!BS$4,'[1]INTERNAL PARAMETERS-1'!$B$5:$J$44,3,FALSE)</f>
        <v>1.2210658814045697E-3</v>
      </c>
      <c r="BT32" s="47">
        <f>SSPYLD1!BT32*VLOOKUP(SSPYLD2!BT$4,'[1]INTERNAL PARAMETERS-1'!$B$5:$J$44,5,FALSE)*VLOOKUP(SSPYLD2!BT$4,'[1]INTERNAL PARAMETERS-1'!$B$5:$J$44,6,FALSE)*VLOOKUP(SSPYLD2!BT$4,'[1]INTERNAL PARAMETERS-1'!$B$5:$J$44,3,FALSE) + SSPYLD1!BT32*(1-VLOOKUP(SSPYLD2!BT$4,'[1]INTERNAL PARAMETERS-1'!$B$5:$J$44,5,FALSE))*VLOOKUP(SSPYLD2!BT$4,'[1]INTERNAL PARAMETERS-1'!$B$5:$J$44,8,FALSE)*VLOOKUP(SSPYLD2!BT$4,'[1]INTERNAL PARAMETERS-1'!$B$5:$J$44,3,FALSE)</f>
        <v>0</v>
      </c>
      <c r="BU32" s="47">
        <f>SSPYLD1!BU32*VLOOKUP(SSPYLD2!BU$4,'[1]INTERNAL PARAMETERS-1'!$B$5:$J$44,5,FALSE)*VLOOKUP(SSPYLD2!BU$4,'[1]INTERNAL PARAMETERS-1'!$B$5:$J$44,6,FALSE)*VLOOKUP(SSPYLD2!BU$4,'[1]INTERNAL PARAMETERS-1'!$B$5:$J$44,3,FALSE) + SSPYLD1!BU32*(1-VLOOKUP(SSPYLD2!BU$4,'[1]INTERNAL PARAMETERS-1'!$B$5:$J$44,5,FALSE))*VLOOKUP(SSPYLD2!BU$4,'[1]INTERNAL PARAMETERS-1'!$B$5:$J$44,8,FALSE)*VLOOKUP(SSPYLD2!BU$4,'[1]INTERNAL PARAMETERS-1'!$B$5:$J$44,3,FALSE)</f>
        <v>0</v>
      </c>
      <c r="BV32" s="47">
        <f>SSPYLD1!BV32*VLOOKUP(SSPYLD2!BV$4,'[1]INTERNAL PARAMETERS-1'!$B$5:$J$44,5,FALSE)*VLOOKUP(SSPYLD2!BV$4,'[1]INTERNAL PARAMETERS-1'!$B$5:$J$44,6,FALSE)*VLOOKUP(SSPYLD2!BV$4,'[1]INTERNAL PARAMETERS-1'!$B$5:$J$44,3,FALSE) + SSPYLD1!BV32*(1-VLOOKUP(SSPYLD2!BV$4,'[1]INTERNAL PARAMETERS-1'!$B$5:$J$44,5,FALSE))*VLOOKUP(SSPYLD2!BV$4,'[1]INTERNAL PARAMETERS-1'!$B$5:$J$44,8,FALSE)*VLOOKUP(SSPYLD2!BV$4,'[1]INTERNAL PARAMETERS-1'!$B$5:$J$44,3,FALSE)</f>
        <v>0</v>
      </c>
      <c r="BW32" s="47">
        <f>SSPYLD1!BW32*VLOOKUP(SSPYLD2!BW$4,'[1]INTERNAL PARAMETERS-1'!$B$5:$J$44,5,FALSE)*VLOOKUP(SSPYLD2!BW$4,'[1]INTERNAL PARAMETERS-1'!$B$5:$J$44,6,FALSE)*VLOOKUP(SSPYLD2!BW$4,'[1]INTERNAL PARAMETERS-1'!$B$5:$J$44,3,FALSE) + SSPYLD1!BW32*(1-VLOOKUP(SSPYLD2!BW$4,'[1]INTERNAL PARAMETERS-1'!$B$5:$J$44,5,FALSE))*VLOOKUP(SSPYLD2!BW$4,'[1]INTERNAL PARAMETERS-1'!$B$5:$J$44,8,FALSE)*VLOOKUP(SSPYLD2!BW$4,'[1]INTERNAL PARAMETERS-1'!$B$5:$J$44,3,FALSE)</f>
        <v>0</v>
      </c>
      <c r="BX32" s="47">
        <f>SSPYLD1!BX32*VLOOKUP(SSPYLD2!BX$4,'[1]INTERNAL PARAMETERS-1'!$B$5:$J$44,5,FALSE)*VLOOKUP(SSPYLD2!BX$4,'[1]INTERNAL PARAMETERS-1'!$B$5:$J$44,6,FALSE)*VLOOKUP(SSPYLD2!BX$4,'[1]INTERNAL PARAMETERS-1'!$B$5:$J$44,3,FALSE) + SSPYLD1!BX32*(1-VLOOKUP(SSPYLD2!BX$4,'[1]INTERNAL PARAMETERS-1'!$B$5:$J$44,5,FALSE))*VLOOKUP(SSPYLD2!BX$4,'[1]INTERNAL PARAMETERS-1'!$B$5:$J$44,8,FALSE)*VLOOKUP(SSPYLD2!BX$4,'[1]INTERNAL PARAMETERS-1'!$B$5:$J$44,3,FALSE)</f>
        <v>0</v>
      </c>
      <c r="BY32" s="47">
        <f>SSPYLD1!BY32*VLOOKUP(SSPYLD2!BY$4,'[1]INTERNAL PARAMETERS-1'!$B$5:$J$44,5,FALSE)*VLOOKUP(SSPYLD2!BY$4,'[1]INTERNAL PARAMETERS-1'!$B$5:$J$44,6,FALSE)*VLOOKUP(SSPYLD2!BY$4,'[1]INTERNAL PARAMETERS-1'!$B$5:$J$44,3,FALSE) + SSPYLD1!BY32*(1-VLOOKUP(SSPYLD2!BY$4,'[1]INTERNAL PARAMETERS-1'!$B$5:$J$44,5,FALSE))*VLOOKUP(SSPYLD2!BY$4,'[1]INTERNAL PARAMETERS-1'!$B$5:$J$44,8,FALSE)*VLOOKUP(SSPYLD2!BY$4,'[1]INTERNAL PARAMETERS-1'!$B$5:$J$44,3,FALSE)</f>
        <v>0</v>
      </c>
      <c r="BZ32" s="47">
        <f>SSPYLD1!BZ32*VLOOKUP(SSPYLD2!BZ$4,'[1]INTERNAL PARAMETERS-1'!$B$5:$J$44,5,FALSE)*VLOOKUP(SSPYLD2!BZ$4,'[1]INTERNAL PARAMETERS-1'!$B$5:$J$44,6,FALSE)*VLOOKUP(SSPYLD2!BZ$4,'[1]INTERNAL PARAMETERS-1'!$B$5:$J$44,3,FALSE) + SSPYLD1!BZ32*(1-VLOOKUP(SSPYLD2!BZ$4,'[1]INTERNAL PARAMETERS-1'!$B$5:$J$44,5,FALSE))*VLOOKUP(SSPYLD2!BZ$4,'[1]INTERNAL PARAMETERS-1'!$B$5:$J$44,8,FALSE)*VLOOKUP(SSPYLD2!BZ$4,'[1]INTERNAL PARAMETERS-1'!$B$5:$J$44,3,FALSE)</f>
        <v>2.6418422532736453E-3</v>
      </c>
      <c r="CA32" s="47">
        <f>SSPYLD1!CA32*VLOOKUP(SSPYLD2!CA$4,'[1]INTERNAL PARAMETERS-1'!$B$5:$J$44,5,FALSE)*VLOOKUP(SSPYLD2!CA$4,'[1]INTERNAL PARAMETERS-1'!$B$5:$J$44,6,FALSE)*VLOOKUP(SSPYLD2!CA$4,'[1]INTERNAL PARAMETERS-1'!$B$5:$J$44,3,FALSE) + SSPYLD1!CA32*(1-VLOOKUP(SSPYLD2!CA$4,'[1]INTERNAL PARAMETERS-1'!$B$5:$J$44,5,FALSE))*VLOOKUP(SSPYLD2!CA$4,'[1]INTERNAL PARAMETERS-1'!$B$5:$J$44,8,FALSE)*VLOOKUP(SSPYLD2!CA$4,'[1]INTERNAL PARAMETERS-1'!$B$5:$J$44,3,FALSE)</f>
        <v>0</v>
      </c>
      <c r="CB32" s="47">
        <f>SSPYLD1!CB32*VLOOKUP(SSPYLD2!CB$4,'[1]INTERNAL PARAMETERS-1'!$B$5:$J$44,5,FALSE)*VLOOKUP(SSPYLD2!CB$4,'[1]INTERNAL PARAMETERS-1'!$B$5:$J$44,6,FALSE)*VLOOKUP(SSPYLD2!CB$4,'[1]INTERNAL PARAMETERS-1'!$B$5:$J$44,3,FALSE) + SSPYLD1!CB32*(1-VLOOKUP(SSPYLD2!CB$4,'[1]INTERNAL PARAMETERS-1'!$B$5:$J$44,5,FALSE))*VLOOKUP(SSPYLD2!CB$4,'[1]INTERNAL PARAMETERS-1'!$B$5:$J$44,8,FALSE)*VLOOKUP(SSPYLD2!CB$4,'[1]INTERNAL PARAMETERS-1'!$B$5:$J$44,3,FALSE)</f>
        <v>0</v>
      </c>
      <c r="CC32" s="47">
        <f>SSPYLD1!CC32*VLOOKUP(SSPYLD2!CC$4,'[1]INTERNAL PARAMETERS-1'!$B$5:$J$44,5,FALSE)*VLOOKUP(SSPYLD2!CC$4,'[1]INTERNAL PARAMETERS-1'!$B$5:$J$44,6,FALSE)*VLOOKUP(SSPYLD2!CC$4,'[1]INTERNAL PARAMETERS-1'!$B$5:$J$44,3,FALSE) + SSPYLD1!CC32*(1-VLOOKUP(SSPYLD2!CC$4,'[1]INTERNAL PARAMETERS-1'!$B$5:$J$44,5,FALSE))*VLOOKUP(SSPYLD2!CC$4,'[1]INTERNAL PARAMETERS-1'!$B$5:$J$44,8,FALSE)*VLOOKUP(SSPYLD2!CC$4,'[1]INTERNAL PARAMETERS-1'!$B$5:$J$44,3,FALSE)</f>
        <v>1.0407093181525308E-2</v>
      </c>
      <c r="CD32" s="47">
        <f>SSPYLD1!CD32*VLOOKUP(SSPYLD2!CD$4,'[1]INTERNAL PARAMETERS-1'!$B$5:$J$44,5,FALSE)*VLOOKUP(SSPYLD2!CD$4,'[1]INTERNAL PARAMETERS-1'!$B$5:$J$44,6,FALSE)*VLOOKUP(SSPYLD2!CD$4,'[1]INTERNAL PARAMETERS-1'!$B$5:$J$44,3,FALSE) + SSPYLD1!CD32*(1-VLOOKUP(SSPYLD2!CD$4,'[1]INTERNAL PARAMETERS-1'!$B$5:$J$44,5,FALSE))*VLOOKUP(SSPYLD2!CD$4,'[1]INTERNAL PARAMETERS-1'!$B$5:$J$44,8,FALSE)*VLOOKUP(SSPYLD2!CD$4,'[1]INTERNAL PARAMETERS-1'!$B$5:$J$44,3,FALSE)</f>
        <v>1.2708658210074351E-2</v>
      </c>
      <c r="CE32" s="47">
        <f>SSPYLD1!CE32*VLOOKUP(SSPYLD2!CE$4,'[1]INTERNAL PARAMETERS-1'!$B$5:$J$44,5,FALSE)*VLOOKUP(SSPYLD2!CE$4,'[1]INTERNAL PARAMETERS-1'!$B$5:$J$44,6,FALSE)*VLOOKUP(SSPYLD2!CE$4,'[1]INTERNAL PARAMETERS-1'!$B$5:$J$44,3,FALSE) + SSPYLD1!CE32*(1-VLOOKUP(SSPYLD2!CE$4,'[1]INTERNAL PARAMETERS-1'!$B$5:$J$44,5,FALSE))*VLOOKUP(SSPYLD2!CE$4,'[1]INTERNAL PARAMETERS-1'!$B$5:$J$44,8,FALSE)*VLOOKUP(SSPYLD2!CE$4,'[1]INTERNAL PARAMETERS-1'!$B$5:$J$44,3,FALSE)</f>
        <v>3.4594881166818255E-2</v>
      </c>
      <c r="CF32" s="47">
        <f>SSPYLD1!CF32*VLOOKUP(SSPYLD2!CF$4,'[1]INTERNAL PARAMETERS-1'!$B$5:$J$44,5,FALSE)*VLOOKUP(SSPYLD2!CF$4,'[1]INTERNAL PARAMETERS-1'!$B$5:$J$44,6,FALSE)*VLOOKUP(SSPYLD2!CF$4,'[1]INTERNAL PARAMETERS-1'!$B$5:$J$44,3,FALSE) + SSPYLD1!CF32*(1-VLOOKUP(SSPYLD2!CF$4,'[1]INTERNAL PARAMETERS-1'!$B$5:$J$44,5,FALSE))*VLOOKUP(SSPYLD2!CF$4,'[1]INTERNAL PARAMETERS-1'!$B$5:$J$44,8,FALSE)*VLOOKUP(SSPYLD2!CF$4,'[1]INTERNAL PARAMETERS-1'!$B$5:$J$44,3,FALSE)</f>
        <v>6.6603485232632265E-2</v>
      </c>
      <c r="CG32" s="47">
        <f>SSPYLD1!CG32*VLOOKUP(SSPYLD2!CG$4,'[1]INTERNAL PARAMETERS-1'!$B$5:$J$44,5,FALSE)*VLOOKUP(SSPYLD2!CG$4,'[1]INTERNAL PARAMETERS-1'!$B$5:$J$44,6,FALSE)*VLOOKUP(SSPYLD2!CG$4,'[1]INTERNAL PARAMETERS-1'!$B$5:$J$44,3,FALSE) + SSPYLD1!CG32*(1-VLOOKUP(SSPYLD2!CG$4,'[1]INTERNAL PARAMETERS-1'!$B$5:$J$44,5,FALSE))*VLOOKUP(SSPYLD2!CG$4,'[1]INTERNAL PARAMETERS-1'!$B$5:$J$44,8,FALSE)*VLOOKUP(SSPYLD2!CG$4,'[1]INTERNAL PARAMETERS-1'!$B$5:$J$44,3,FALSE)</f>
        <v>1.7655454586913038E-3</v>
      </c>
      <c r="CH32" s="46">
        <f>SSPYLD1!CH32*VLOOKUP(SSPYLD2!CH$4,'[1]INTERNAL PARAMETERS-1'!$B$5:$J$44,5,FALSE)*VLOOKUP(SSPYLD2!CH$4,'[1]INTERNAL PARAMETERS-1'!$B$5:$J$44,6,FALSE)*VLOOKUP(SSPYLD2!CH$4,'[1]INTERNAL PARAMETERS-1'!$B$5:$J$44,3,FALSE) + SSPYLD1!CH32*(1-VLOOKUP(SSPYLD2!CH$4,'[1]INTERNAL PARAMETERS-1'!$B$5:$J$44,5,FALSE))*VLOOKUP(SSPYLD2!CH$4,'[1]INTERNAL PARAMETERS-1'!$B$5:$J$44,8,FALSE)*VLOOKUP(SSPYLD2!CH$4,'[1]INTERNAL PARAMETERS-1'!$B$5:$J$44,3,FALSE)</f>
        <v>0</v>
      </c>
      <c r="CJ32" s="48">
        <f t="shared" si="0"/>
        <v>436.42151130974787</v>
      </c>
      <c r="CK32" s="46">
        <f t="shared" si="1"/>
        <v>15.588464682214182</v>
      </c>
    </row>
    <row r="33" spans="2:89" x14ac:dyDescent="0.4">
      <c r="B33" s="61" t="s">
        <v>5</v>
      </c>
      <c r="C33" s="60" t="s">
        <v>50</v>
      </c>
      <c r="D33" s="60" t="s">
        <v>57</v>
      </c>
      <c r="E33" s="135">
        <f>'S Str&amp;Pad'!X33</f>
        <v>1744.8902405820866</v>
      </c>
      <c r="F33" s="59">
        <f>'[1]INTERNAL PARAMETERS-1'!M15</f>
        <v>34.72</v>
      </c>
      <c r="G33" s="48">
        <f>SSPYLD1!G33*VLOOKUP(SSPYLD2!G$4,'[1]INTERNAL PARAMETERS-1'!$B$5:$J$44,5,FALSE)*VLOOKUP(SSPYLD2!G$4,'[1]INTERNAL PARAMETERS-1'!$B$5:$J$44,7,FALSE)*SSPYLD2!$F33 + SSPYLD1!G33*(1-VLOOKUP(SSPYLD2!G$4,'[1]INTERNAL PARAMETERS-1'!$B$5:$J$44,5,FALSE))*VLOOKUP(SSPYLD2!G$4,'[1]INTERNAL PARAMETERS-1'!$B$5:$J$44,9,FALSE)*SSPYLD2!$F33</f>
        <v>130.37550692713981</v>
      </c>
      <c r="H33" s="47">
        <f>SSPYLD1!H33*VLOOKUP(SSPYLD2!H$4,'[1]INTERNAL PARAMETERS-1'!$B$5:$J$44,5,FALSE)*VLOOKUP(SSPYLD2!H$4,'[1]INTERNAL PARAMETERS-1'!$B$5:$J$44,7,FALSE)*SSPYLD2!$F33 + SSPYLD1!H33*(1-VLOOKUP(SSPYLD2!H$4,'[1]INTERNAL PARAMETERS-1'!$B$5:$J$44,5,FALSE))*VLOOKUP(SSPYLD2!H$4,'[1]INTERNAL PARAMETERS-1'!$B$5:$J$44,9,FALSE)*SSPYLD2!$F33</f>
        <v>60.480761937161667</v>
      </c>
      <c r="I33" s="47">
        <f>SSPYLD1!I33*VLOOKUP(SSPYLD2!I$4,'[1]INTERNAL PARAMETERS-1'!$B$5:$J$44,5,FALSE)*VLOOKUP(SSPYLD2!I$4,'[1]INTERNAL PARAMETERS-1'!$B$5:$J$44,7,FALSE)*SSPYLD2!$F33 + SSPYLD1!I33*(1-VLOOKUP(SSPYLD2!I$4,'[1]INTERNAL PARAMETERS-1'!$B$5:$J$44,5,FALSE))*VLOOKUP(SSPYLD2!I$4,'[1]INTERNAL PARAMETERS-1'!$B$5:$J$44,9,FALSE)*SSPYLD2!$F33</f>
        <v>135.88133562751247</v>
      </c>
      <c r="J33" s="47">
        <f>SSPYLD1!J33*VLOOKUP(SSPYLD2!J$4,'[1]INTERNAL PARAMETERS-1'!$B$5:$J$44,5,FALSE)*VLOOKUP(SSPYLD2!J$4,'[1]INTERNAL PARAMETERS-1'!$B$5:$J$44,7,FALSE)*SSPYLD2!$F33 + SSPYLD1!J33*(1-VLOOKUP(SSPYLD2!J$4,'[1]INTERNAL PARAMETERS-1'!$B$5:$J$44,5,FALSE))*VLOOKUP(SSPYLD2!J$4,'[1]INTERNAL PARAMETERS-1'!$B$5:$J$44,9,FALSE)*SSPYLD2!$F33</f>
        <v>0</v>
      </c>
      <c r="K33" s="47">
        <f>SSPYLD1!K33*VLOOKUP(SSPYLD2!K$4,'[1]INTERNAL PARAMETERS-1'!$B$5:$J$44,5,FALSE)*VLOOKUP(SSPYLD2!K$4,'[1]INTERNAL PARAMETERS-1'!$B$5:$J$44,7,FALSE)*SSPYLD2!$F33 + SSPYLD1!K33*(1-VLOOKUP(SSPYLD2!K$4,'[1]INTERNAL PARAMETERS-1'!$B$5:$J$44,5,FALSE))*VLOOKUP(SSPYLD2!K$4,'[1]INTERNAL PARAMETERS-1'!$B$5:$J$44,9,FALSE)*SSPYLD2!$F33</f>
        <v>0</v>
      </c>
      <c r="L33" s="47">
        <f>SSPYLD1!L33*VLOOKUP(SSPYLD2!L$4,'[1]INTERNAL PARAMETERS-1'!$B$5:$J$44,5,FALSE)*VLOOKUP(SSPYLD2!L$4,'[1]INTERNAL PARAMETERS-1'!$B$5:$J$44,7,FALSE)*SSPYLD2!$F33 + SSPYLD1!L33*(1-VLOOKUP(SSPYLD2!L$4,'[1]INTERNAL PARAMETERS-1'!$B$5:$J$44,5,FALSE))*VLOOKUP(SSPYLD2!L$4,'[1]INTERNAL PARAMETERS-1'!$B$5:$J$44,9,FALSE)*SSPYLD2!$F33</f>
        <v>0</v>
      </c>
      <c r="M33" s="47">
        <f>SSPYLD1!M33*VLOOKUP(SSPYLD2!M$4,'[1]INTERNAL PARAMETERS-1'!$B$5:$J$44,5,FALSE)*VLOOKUP(SSPYLD2!M$4,'[1]INTERNAL PARAMETERS-1'!$B$5:$J$44,7,FALSE)*SSPYLD2!$F33 + SSPYLD1!M33*(1-VLOOKUP(SSPYLD2!M$4,'[1]INTERNAL PARAMETERS-1'!$B$5:$J$44,5,FALSE))*VLOOKUP(SSPYLD2!M$4,'[1]INTERNAL PARAMETERS-1'!$B$5:$J$44,9,FALSE)*SSPYLD2!$F33</f>
        <v>6.073586310356716</v>
      </c>
      <c r="N33" s="47">
        <f>SSPYLD1!N33*VLOOKUP(SSPYLD2!N$4,'[1]INTERNAL PARAMETERS-1'!$B$5:$J$44,5,FALSE)*VLOOKUP(SSPYLD2!N$4,'[1]INTERNAL PARAMETERS-1'!$B$5:$J$44,7,FALSE)*SSPYLD2!$F33 + SSPYLD1!N33*(1-VLOOKUP(SSPYLD2!N$4,'[1]INTERNAL PARAMETERS-1'!$B$5:$J$44,5,FALSE))*VLOOKUP(SSPYLD2!N$4,'[1]INTERNAL PARAMETERS-1'!$B$5:$J$44,9,FALSE)*SSPYLD2!$F33</f>
        <v>0.44696319712361982</v>
      </c>
      <c r="O33" s="47">
        <f>SSPYLD1!O33*VLOOKUP(SSPYLD2!O$4,'[1]INTERNAL PARAMETERS-1'!$B$5:$J$44,5,FALSE)*VLOOKUP(SSPYLD2!O$4,'[1]INTERNAL PARAMETERS-1'!$B$5:$J$44,7,FALSE)*SSPYLD2!$F33 + SSPYLD1!O33*(1-VLOOKUP(SSPYLD2!O$4,'[1]INTERNAL PARAMETERS-1'!$B$5:$J$44,5,FALSE))*VLOOKUP(SSPYLD2!O$4,'[1]INTERNAL PARAMETERS-1'!$B$5:$J$44,9,FALSE)*SSPYLD2!$F33</f>
        <v>0</v>
      </c>
      <c r="P33" s="47">
        <f>SSPYLD1!P33*VLOOKUP(SSPYLD2!P$4,'[1]INTERNAL PARAMETERS-1'!$B$5:$J$44,5,FALSE)*VLOOKUP(SSPYLD2!P$4,'[1]INTERNAL PARAMETERS-1'!$B$5:$J$44,7,FALSE)*SSPYLD2!$F33 + SSPYLD1!P33*(1-VLOOKUP(SSPYLD2!P$4,'[1]INTERNAL PARAMETERS-1'!$B$5:$J$44,5,FALSE))*VLOOKUP(SSPYLD2!P$4,'[1]INTERNAL PARAMETERS-1'!$B$5:$J$44,9,FALSE)*SSPYLD2!$F33</f>
        <v>0</v>
      </c>
      <c r="Q33" s="47">
        <f>SSPYLD1!Q33*VLOOKUP(SSPYLD2!Q$4,'[1]INTERNAL PARAMETERS-1'!$B$5:$J$44,5,FALSE)*VLOOKUP(SSPYLD2!Q$4,'[1]INTERNAL PARAMETERS-1'!$B$5:$J$44,7,FALSE)*SSPYLD2!$F33 + SSPYLD1!Q33*(1-VLOOKUP(SSPYLD2!Q$4,'[1]INTERNAL PARAMETERS-1'!$B$5:$J$44,5,FALSE))*VLOOKUP(SSPYLD2!Q$4,'[1]INTERNAL PARAMETERS-1'!$B$5:$J$44,9,FALSE)*SSPYLD2!$F33</f>
        <v>0</v>
      </c>
      <c r="R33" s="47">
        <f>SSPYLD1!R33*VLOOKUP(SSPYLD2!R$4,'[1]INTERNAL PARAMETERS-1'!$B$5:$J$44,5,FALSE)*VLOOKUP(SSPYLD2!R$4,'[1]INTERNAL PARAMETERS-1'!$B$5:$J$44,7,FALSE)*SSPYLD2!$F33 + SSPYLD1!R33*(1-VLOOKUP(SSPYLD2!R$4,'[1]INTERNAL PARAMETERS-1'!$B$5:$J$44,5,FALSE))*VLOOKUP(SSPYLD2!R$4,'[1]INTERNAL PARAMETERS-1'!$B$5:$J$44,9,FALSE)*SSPYLD2!$F33</f>
        <v>0.272476252974578</v>
      </c>
      <c r="S33" s="47">
        <f>SSPYLD1!S33*VLOOKUP(SSPYLD2!S$4,'[1]INTERNAL PARAMETERS-1'!$B$5:$J$44,5,FALSE)*VLOOKUP(SSPYLD2!S$4,'[1]INTERNAL PARAMETERS-1'!$B$5:$J$44,7,FALSE)*SSPYLD2!$F33 + SSPYLD1!S33*(1-VLOOKUP(SSPYLD2!S$4,'[1]INTERNAL PARAMETERS-1'!$B$5:$J$44,5,FALSE))*VLOOKUP(SSPYLD2!S$4,'[1]INTERNAL PARAMETERS-1'!$B$5:$J$44,9,FALSE)*SSPYLD2!$F33</f>
        <v>20.172304057978383</v>
      </c>
      <c r="T33" s="47">
        <f>SSPYLD1!T33*VLOOKUP(SSPYLD2!T$4,'[1]INTERNAL PARAMETERS-1'!$B$5:$J$44,5,FALSE)*VLOOKUP(SSPYLD2!T$4,'[1]INTERNAL PARAMETERS-1'!$B$5:$J$44,7,FALSE)*SSPYLD2!$F33 + SSPYLD1!T33*(1-VLOOKUP(SSPYLD2!T$4,'[1]INTERNAL PARAMETERS-1'!$B$5:$J$44,5,FALSE))*VLOOKUP(SSPYLD2!T$4,'[1]INTERNAL PARAMETERS-1'!$B$5:$J$44,9,FALSE)*SSPYLD2!$F33</f>
        <v>4.0865985513162926</v>
      </c>
      <c r="U33" s="47">
        <f>SSPYLD1!U33*VLOOKUP(SSPYLD2!U$4,'[1]INTERNAL PARAMETERS-1'!$B$5:$J$44,5,FALSE)*VLOOKUP(SSPYLD2!U$4,'[1]INTERNAL PARAMETERS-1'!$B$5:$J$44,7,FALSE)*SSPYLD2!$F33 + SSPYLD1!U33*(1-VLOOKUP(SSPYLD2!U$4,'[1]INTERNAL PARAMETERS-1'!$B$5:$J$44,5,FALSE))*VLOOKUP(SSPYLD2!U$4,'[1]INTERNAL PARAMETERS-1'!$B$5:$J$44,9,FALSE)*SSPYLD2!$F33</f>
        <v>1.9240897033299855</v>
      </c>
      <c r="V33" s="47">
        <f>SSPYLD1!V33*VLOOKUP(SSPYLD2!V$4,'[1]INTERNAL PARAMETERS-1'!$B$5:$J$44,5,FALSE)*VLOOKUP(SSPYLD2!V$4,'[1]INTERNAL PARAMETERS-1'!$B$5:$J$44,7,FALSE)*SSPYLD2!$F33 + SSPYLD1!V33*(1-VLOOKUP(SSPYLD2!V$4,'[1]INTERNAL PARAMETERS-1'!$B$5:$J$44,5,FALSE))*VLOOKUP(SSPYLD2!V$4,'[1]INTERNAL PARAMETERS-1'!$B$5:$J$44,9,FALSE)*SSPYLD2!$F33</f>
        <v>13.05642428962576</v>
      </c>
      <c r="W33" s="47">
        <f>SSPYLD1!W33*VLOOKUP(SSPYLD2!W$4,'[1]INTERNAL PARAMETERS-1'!$B$5:$J$44,5,FALSE)*VLOOKUP(SSPYLD2!W$4,'[1]INTERNAL PARAMETERS-1'!$B$5:$J$44,7,FALSE)*SSPYLD2!$F33 + SSPYLD1!W33*(1-VLOOKUP(SSPYLD2!W$4,'[1]INTERNAL PARAMETERS-1'!$B$5:$J$44,5,FALSE))*VLOOKUP(SSPYLD2!W$4,'[1]INTERNAL PARAMETERS-1'!$B$5:$J$44,9,FALSE)*SSPYLD2!$F33</f>
        <v>0</v>
      </c>
      <c r="X33" s="47">
        <f>SSPYLD1!X33*VLOOKUP(SSPYLD2!X$4,'[1]INTERNAL PARAMETERS-1'!$B$5:$J$44,5,FALSE)*VLOOKUP(SSPYLD2!X$4,'[1]INTERNAL PARAMETERS-1'!$B$5:$J$44,7,FALSE)*SSPYLD2!$F33 + SSPYLD1!X33*(1-VLOOKUP(SSPYLD2!X$4,'[1]INTERNAL PARAMETERS-1'!$B$5:$J$44,5,FALSE))*VLOOKUP(SSPYLD2!X$4,'[1]INTERNAL PARAMETERS-1'!$B$5:$J$44,9,FALSE)*SSPYLD2!$F33</f>
        <v>0</v>
      </c>
      <c r="Y33" s="47">
        <f>SSPYLD1!Y33*VLOOKUP(SSPYLD2!Y$4,'[1]INTERNAL PARAMETERS-1'!$B$5:$J$44,5,FALSE)*VLOOKUP(SSPYLD2!Y$4,'[1]INTERNAL PARAMETERS-1'!$B$5:$J$44,7,FALSE)*SSPYLD2!$F33 + SSPYLD1!Y33*(1-VLOOKUP(SSPYLD2!Y$4,'[1]INTERNAL PARAMETERS-1'!$B$5:$J$44,5,FALSE))*VLOOKUP(SSPYLD2!Y$4,'[1]INTERNAL PARAMETERS-1'!$B$5:$J$44,9,FALSE)*SSPYLD2!$F33</f>
        <v>0</v>
      </c>
      <c r="Z33" s="47">
        <f>SSPYLD1!Z33*VLOOKUP(SSPYLD2!Z$4,'[1]INTERNAL PARAMETERS-1'!$B$5:$J$44,5,FALSE)*VLOOKUP(SSPYLD2!Z$4,'[1]INTERNAL PARAMETERS-1'!$B$5:$J$44,7,FALSE)*SSPYLD2!$F33 + SSPYLD1!Z33*(1-VLOOKUP(SSPYLD2!Z$4,'[1]INTERNAL PARAMETERS-1'!$B$5:$J$44,5,FALSE))*VLOOKUP(SSPYLD2!Z$4,'[1]INTERNAL PARAMETERS-1'!$B$5:$J$44,9,FALSE)*SSPYLD2!$F33</f>
        <v>0</v>
      </c>
      <c r="AA33" s="47">
        <f>SSPYLD1!AA33*VLOOKUP(SSPYLD2!AA$4,'[1]INTERNAL PARAMETERS-1'!$B$5:$J$44,5,FALSE)*VLOOKUP(SSPYLD2!AA$4,'[1]INTERNAL PARAMETERS-1'!$B$5:$J$44,7,FALSE)*SSPYLD2!$F33 + SSPYLD1!AA33*(1-VLOOKUP(SSPYLD2!AA$4,'[1]INTERNAL PARAMETERS-1'!$B$5:$J$44,5,FALSE))*VLOOKUP(SSPYLD2!AA$4,'[1]INTERNAL PARAMETERS-1'!$B$5:$J$44,9,FALSE)*SSPYLD2!$F33</f>
        <v>0</v>
      </c>
      <c r="AB33" s="47">
        <f>SSPYLD1!AB33*VLOOKUP(SSPYLD2!AB$4,'[1]INTERNAL PARAMETERS-1'!$B$5:$J$44,5,FALSE)*VLOOKUP(SSPYLD2!AB$4,'[1]INTERNAL PARAMETERS-1'!$B$5:$J$44,7,FALSE)*SSPYLD2!$F33 + SSPYLD1!AB33*(1-VLOOKUP(SSPYLD2!AB$4,'[1]INTERNAL PARAMETERS-1'!$B$5:$J$44,5,FALSE))*VLOOKUP(SSPYLD2!AB$4,'[1]INTERNAL PARAMETERS-1'!$B$5:$J$44,9,FALSE)*SSPYLD2!$F33</f>
        <v>0</v>
      </c>
      <c r="AC33" s="47">
        <f>SSPYLD1!AC33*VLOOKUP(SSPYLD2!AC$4,'[1]INTERNAL PARAMETERS-1'!$B$5:$J$44,5,FALSE)*VLOOKUP(SSPYLD2!AC$4,'[1]INTERNAL PARAMETERS-1'!$B$5:$J$44,7,FALSE)*SSPYLD2!$F33 + SSPYLD1!AC33*(1-VLOOKUP(SSPYLD2!AC$4,'[1]INTERNAL PARAMETERS-1'!$B$5:$J$44,5,FALSE))*VLOOKUP(SSPYLD2!AC$4,'[1]INTERNAL PARAMETERS-1'!$B$5:$J$44,9,FALSE)*SSPYLD2!$F33</f>
        <v>0</v>
      </c>
      <c r="AD33" s="47">
        <f>SSPYLD1!AD33*VLOOKUP(SSPYLD2!AD$4,'[1]INTERNAL PARAMETERS-1'!$B$5:$J$44,5,FALSE)*VLOOKUP(SSPYLD2!AD$4,'[1]INTERNAL PARAMETERS-1'!$B$5:$J$44,7,FALSE)*SSPYLD2!$F33 + SSPYLD1!AD33*(1-VLOOKUP(SSPYLD2!AD$4,'[1]INTERNAL PARAMETERS-1'!$B$5:$J$44,5,FALSE))*VLOOKUP(SSPYLD2!AD$4,'[1]INTERNAL PARAMETERS-1'!$B$5:$J$44,9,FALSE)*SSPYLD2!$F33</f>
        <v>0</v>
      </c>
      <c r="AE33" s="47">
        <f>SSPYLD1!AE33*VLOOKUP(SSPYLD2!AE$4,'[1]INTERNAL PARAMETERS-1'!$B$5:$J$44,5,FALSE)*VLOOKUP(SSPYLD2!AE$4,'[1]INTERNAL PARAMETERS-1'!$B$5:$J$44,7,FALSE)*SSPYLD2!$F33 + SSPYLD1!AE33*(1-VLOOKUP(SSPYLD2!AE$4,'[1]INTERNAL PARAMETERS-1'!$B$5:$J$44,5,FALSE))*VLOOKUP(SSPYLD2!AE$4,'[1]INTERNAL PARAMETERS-1'!$B$5:$J$44,9,FALSE)*SSPYLD2!$F33</f>
        <v>0</v>
      </c>
      <c r="AF33" s="47">
        <f>SSPYLD1!AF33*VLOOKUP(SSPYLD2!AF$4,'[1]INTERNAL PARAMETERS-1'!$B$5:$J$44,5,FALSE)*VLOOKUP(SSPYLD2!AF$4,'[1]INTERNAL PARAMETERS-1'!$B$5:$J$44,7,FALSE)*SSPYLD2!$F33 + SSPYLD1!AF33*(1-VLOOKUP(SSPYLD2!AF$4,'[1]INTERNAL PARAMETERS-1'!$B$5:$J$44,5,FALSE))*VLOOKUP(SSPYLD2!AF$4,'[1]INTERNAL PARAMETERS-1'!$B$5:$J$44,9,FALSE)*SSPYLD2!$F33</f>
        <v>0.66416086662553375</v>
      </c>
      <c r="AG33" s="47">
        <f>SSPYLD1!AG33*VLOOKUP(SSPYLD2!AG$4,'[1]INTERNAL PARAMETERS-1'!$B$5:$J$44,5,FALSE)*VLOOKUP(SSPYLD2!AG$4,'[1]INTERNAL PARAMETERS-1'!$B$5:$J$44,7,FALSE)*SSPYLD2!$F33 + SSPYLD1!AG33*(1-VLOOKUP(SSPYLD2!AG$4,'[1]INTERNAL PARAMETERS-1'!$B$5:$J$44,5,FALSE))*VLOOKUP(SSPYLD2!AG$4,'[1]INTERNAL PARAMETERS-1'!$B$5:$J$44,9,FALSE)*SSPYLD2!$F33</f>
        <v>0</v>
      </c>
      <c r="AH33" s="47">
        <f>SSPYLD1!AH33*VLOOKUP(SSPYLD2!AH$4,'[1]INTERNAL PARAMETERS-1'!$B$5:$J$44,5,FALSE)*VLOOKUP(SSPYLD2!AH$4,'[1]INTERNAL PARAMETERS-1'!$B$5:$J$44,7,FALSE)*SSPYLD2!$F33 + SSPYLD1!AH33*(1-VLOOKUP(SSPYLD2!AH$4,'[1]INTERNAL PARAMETERS-1'!$B$5:$J$44,5,FALSE))*VLOOKUP(SSPYLD2!AH$4,'[1]INTERNAL PARAMETERS-1'!$B$5:$J$44,9,FALSE)*SSPYLD2!$F33</f>
        <v>0</v>
      </c>
      <c r="AI33" s="47">
        <f>SSPYLD1!AI33*VLOOKUP(SSPYLD2!AI$4,'[1]INTERNAL PARAMETERS-1'!$B$5:$J$44,5,FALSE)*VLOOKUP(SSPYLD2!AI$4,'[1]INTERNAL PARAMETERS-1'!$B$5:$J$44,7,FALSE)*SSPYLD2!$F33 + SSPYLD1!AI33*(1-VLOOKUP(SSPYLD2!AI$4,'[1]INTERNAL PARAMETERS-1'!$B$5:$J$44,5,FALSE))*VLOOKUP(SSPYLD2!AI$4,'[1]INTERNAL PARAMETERS-1'!$B$5:$J$44,9,FALSE)*SSPYLD2!$F33</f>
        <v>0</v>
      </c>
      <c r="AJ33" s="47">
        <f>SSPYLD1!AJ33*VLOOKUP(SSPYLD2!AJ$4,'[1]INTERNAL PARAMETERS-1'!$B$5:$J$44,5,FALSE)*VLOOKUP(SSPYLD2!AJ$4,'[1]INTERNAL PARAMETERS-1'!$B$5:$J$44,7,FALSE)*SSPYLD2!$F33 + SSPYLD1!AJ33*(1-VLOOKUP(SSPYLD2!AJ$4,'[1]INTERNAL PARAMETERS-1'!$B$5:$J$44,5,FALSE))*VLOOKUP(SSPYLD2!AJ$4,'[1]INTERNAL PARAMETERS-1'!$B$5:$J$44,9,FALSE)*SSPYLD2!$F33</f>
        <v>0.66416086662553375</v>
      </c>
      <c r="AK33" s="47">
        <f>SSPYLD1!AK33*VLOOKUP(SSPYLD2!AK$4,'[1]INTERNAL PARAMETERS-1'!$B$5:$J$44,5,FALSE)*VLOOKUP(SSPYLD2!AK$4,'[1]INTERNAL PARAMETERS-1'!$B$5:$J$44,7,FALSE)*SSPYLD2!$F33 + SSPYLD1!AK33*(1-VLOOKUP(SSPYLD2!AK$4,'[1]INTERNAL PARAMETERS-1'!$B$5:$J$44,5,FALSE))*VLOOKUP(SSPYLD2!AK$4,'[1]INTERNAL PARAMETERS-1'!$B$5:$J$44,9,FALSE)*SSPYLD2!$F33</f>
        <v>0</v>
      </c>
      <c r="AL33" s="47">
        <f>SSPYLD1!AL33*VLOOKUP(SSPYLD2!AL$4,'[1]INTERNAL PARAMETERS-1'!$B$5:$J$44,5,FALSE)*VLOOKUP(SSPYLD2!AL$4,'[1]INTERNAL PARAMETERS-1'!$B$5:$J$44,7,FALSE)*SSPYLD2!$F33 + SSPYLD1!AL33*(1-VLOOKUP(SSPYLD2!AL$4,'[1]INTERNAL PARAMETERS-1'!$B$5:$J$44,5,FALSE))*VLOOKUP(SSPYLD2!AL$4,'[1]INTERNAL PARAMETERS-1'!$B$5:$J$44,9,FALSE)*SSPYLD2!$F33</f>
        <v>0</v>
      </c>
      <c r="AM33" s="47">
        <f>SSPYLD1!AM33*VLOOKUP(SSPYLD2!AM$4,'[1]INTERNAL PARAMETERS-1'!$B$5:$J$44,5,FALSE)*VLOOKUP(SSPYLD2!AM$4,'[1]INTERNAL PARAMETERS-1'!$B$5:$J$44,7,FALSE)*SSPYLD2!$F33 + SSPYLD1!AM33*(1-VLOOKUP(SSPYLD2!AM$4,'[1]INTERNAL PARAMETERS-1'!$B$5:$J$44,5,FALSE))*VLOOKUP(SSPYLD2!AM$4,'[1]INTERNAL PARAMETERS-1'!$B$5:$J$44,9,FALSE)*SSPYLD2!$F33</f>
        <v>0</v>
      </c>
      <c r="AN33" s="47">
        <f>SSPYLD1!AN33*VLOOKUP(SSPYLD2!AN$4,'[1]INTERNAL PARAMETERS-1'!$B$5:$J$44,5,FALSE)*VLOOKUP(SSPYLD2!AN$4,'[1]INTERNAL PARAMETERS-1'!$B$5:$J$44,7,FALSE)*SSPYLD2!$F33 + SSPYLD1!AN33*(1-VLOOKUP(SSPYLD2!AN$4,'[1]INTERNAL PARAMETERS-1'!$B$5:$J$44,5,FALSE))*VLOOKUP(SSPYLD2!AN$4,'[1]INTERNAL PARAMETERS-1'!$B$5:$J$44,9,FALSE)*SSPYLD2!$F33</f>
        <v>0</v>
      </c>
      <c r="AO33" s="47">
        <f>SSPYLD1!AO33*VLOOKUP(SSPYLD2!AO$4,'[1]INTERNAL PARAMETERS-1'!$B$5:$J$44,5,FALSE)*VLOOKUP(SSPYLD2!AO$4,'[1]INTERNAL PARAMETERS-1'!$B$5:$J$44,7,FALSE)*SSPYLD2!$F33 + SSPYLD1!AO33*(1-VLOOKUP(SSPYLD2!AO$4,'[1]INTERNAL PARAMETERS-1'!$B$5:$J$44,5,FALSE))*VLOOKUP(SSPYLD2!AO$4,'[1]INTERNAL PARAMETERS-1'!$B$5:$J$44,9,FALSE)*SSPYLD2!$F33</f>
        <v>0</v>
      </c>
      <c r="AP33" s="47">
        <f>SSPYLD1!AP33*VLOOKUP(SSPYLD2!AP$4,'[1]INTERNAL PARAMETERS-1'!$B$5:$J$44,5,FALSE)*VLOOKUP(SSPYLD2!AP$4,'[1]INTERNAL PARAMETERS-1'!$B$5:$J$44,7,FALSE)*SSPYLD2!$F33 + SSPYLD1!AP33*(1-VLOOKUP(SSPYLD2!AP$4,'[1]INTERNAL PARAMETERS-1'!$B$5:$J$44,5,FALSE))*VLOOKUP(SSPYLD2!AP$4,'[1]INTERNAL PARAMETERS-1'!$B$5:$J$44,9,FALSE)*SSPYLD2!$F33</f>
        <v>0</v>
      </c>
      <c r="AQ33" s="47">
        <f>SSPYLD1!AQ33*VLOOKUP(SSPYLD2!AQ$4,'[1]INTERNAL PARAMETERS-1'!$B$5:$J$44,5,FALSE)*VLOOKUP(SSPYLD2!AQ$4,'[1]INTERNAL PARAMETERS-1'!$B$5:$J$44,7,FALSE)*SSPYLD2!$F33 + SSPYLD1!AQ33*(1-VLOOKUP(SSPYLD2!AQ$4,'[1]INTERNAL PARAMETERS-1'!$B$5:$J$44,5,FALSE))*VLOOKUP(SSPYLD2!AQ$4,'[1]INTERNAL PARAMETERS-1'!$B$5:$J$44,9,FALSE)*SSPYLD2!$F33</f>
        <v>0</v>
      </c>
      <c r="AR33" s="47">
        <f>SSPYLD1!AR33*VLOOKUP(SSPYLD2!AR$4,'[1]INTERNAL PARAMETERS-1'!$B$5:$J$44,5,FALSE)*VLOOKUP(SSPYLD2!AR$4,'[1]INTERNAL PARAMETERS-1'!$B$5:$J$44,7,FALSE)*SSPYLD2!$F33 + SSPYLD1!AR33*(1-VLOOKUP(SSPYLD2!AR$4,'[1]INTERNAL PARAMETERS-1'!$B$5:$J$44,5,FALSE))*VLOOKUP(SSPYLD2!AR$4,'[1]INTERNAL PARAMETERS-1'!$B$5:$J$44,9,FALSE)*SSPYLD2!$F33</f>
        <v>0</v>
      </c>
      <c r="AS33" s="47">
        <f>SSPYLD1!AS33*VLOOKUP(SSPYLD2!AS$4,'[1]INTERNAL PARAMETERS-1'!$B$5:$J$44,5,FALSE)*VLOOKUP(SSPYLD2!AS$4,'[1]INTERNAL PARAMETERS-1'!$B$5:$J$44,7,FALSE)*SSPYLD2!$F33 + SSPYLD1!AS33*(1-VLOOKUP(SSPYLD2!AS$4,'[1]INTERNAL PARAMETERS-1'!$B$5:$J$44,5,FALSE))*VLOOKUP(SSPYLD2!AS$4,'[1]INTERNAL PARAMETERS-1'!$B$5:$J$44,9,FALSE)*SSPYLD2!$F33</f>
        <v>0</v>
      </c>
      <c r="AT33" s="46">
        <f>SSPYLD1!AT33*VLOOKUP(SSPYLD2!AT$4,'[1]INTERNAL PARAMETERS-1'!$B$5:$J$44,5,FALSE)*VLOOKUP(SSPYLD2!AT$4,'[1]INTERNAL PARAMETERS-1'!$B$5:$J$44,7,FALSE)*SSPYLD2!$F33 + SSPYLD1!AT33*(1-VLOOKUP(SSPYLD2!AT$4,'[1]INTERNAL PARAMETERS-1'!$B$5:$J$44,5,FALSE))*VLOOKUP(SSPYLD2!AT$4,'[1]INTERNAL PARAMETERS-1'!$B$5:$J$44,9,FALSE)*SSPYLD2!$F33</f>
        <v>0</v>
      </c>
      <c r="AU33" s="48">
        <f>SSPYLD1!AU33*VLOOKUP(SSPYLD2!AU$4,'[1]INTERNAL PARAMETERS-1'!$B$5:$J$44,5,FALSE)*VLOOKUP(SSPYLD2!AU$4,'[1]INTERNAL PARAMETERS-1'!$B$5:$J$44,6,FALSE)*VLOOKUP(SSPYLD2!AU$4,'[1]INTERNAL PARAMETERS-1'!$B$5:$J$44,3,FALSE) + SSPYLD1!AU33*(1-VLOOKUP(SSPYLD2!AU$4,'[1]INTERNAL PARAMETERS-1'!$B$5:$J$44,5,FALSE))*VLOOKUP(SSPYLD2!AU$4,'[1]INTERNAL PARAMETERS-1'!$B$5:$J$44,8,FALSE)*VLOOKUP(SSPYLD2!AU$4,'[1]INTERNAL PARAMETERS-1'!$B$5:$J$44,3,FALSE)</f>
        <v>0</v>
      </c>
      <c r="AV33" s="47">
        <f>SSPYLD1!AV33*VLOOKUP(SSPYLD2!AV$4,'[1]INTERNAL PARAMETERS-1'!$B$5:$J$44,5,FALSE)*VLOOKUP(SSPYLD2!AV$4,'[1]INTERNAL PARAMETERS-1'!$B$5:$J$44,6,FALSE)*VLOOKUP(SSPYLD2!AV$4,'[1]INTERNAL PARAMETERS-1'!$B$5:$J$44,3,FALSE) + SSPYLD1!AV33*(1-VLOOKUP(SSPYLD2!AV$4,'[1]INTERNAL PARAMETERS-1'!$B$5:$J$44,5,FALSE))*VLOOKUP(SSPYLD2!AV$4,'[1]INTERNAL PARAMETERS-1'!$B$5:$J$44,8,FALSE)*VLOOKUP(SSPYLD2!AV$4,'[1]INTERNAL PARAMETERS-1'!$B$5:$J$44,3,FALSE)</f>
        <v>0</v>
      </c>
      <c r="AW33" s="47">
        <f>SSPYLD1!AW33*VLOOKUP(SSPYLD2!AW$4,'[1]INTERNAL PARAMETERS-1'!$B$5:$J$44,5,FALSE)*VLOOKUP(SSPYLD2!AW$4,'[1]INTERNAL PARAMETERS-1'!$B$5:$J$44,6,FALSE)*VLOOKUP(SSPYLD2!AW$4,'[1]INTERNAL PARAMETERS-1'!$B$5:$J$44,3,FALSE) + SSPYLD1!AW33*(1-VLOOKUP(SSPYLD2!AW$4,'[1]INTERNAL PARAMETERS-1'!$B$5:$J$44,5,FALSE))*VLOOKUP(SSPYLD2!AW$4,'[1]INTERNAL PARAMETERS-1'!$B$5:$J$44,8,FALSE)*VLOOKUP(SSPYLD2!AW$4,'[1]INTERNAL PARAMETERS-1'!$B$5:$J$44,3,FALSE)</f>
        <v>4.6207380041846049</v>
      </c>
      <c r="AX33" s="47">
        <f>SSPYLD1!AX33*VLOOKUP(SSPYLD2!AX$4,'[1]INTERNAL PARAMETERS-1'!$B$5:$J$44,5,FALSE)*VLOOKUP(SSPYLD2!AX$4,'[1]INTERNAL PARAMETERS-1'!$B$5:$J$44,6,FALSE)*VLOOKUP(SSPYLD2!AX$4,'[1]INTERNAL PARAMETERS-1'!$B$5:$J$44,3,FALSE) + SSPYLD1!AX33*(1-VLOOKUP(SSPYLD2!AX$4,'[1]INTERNAL PARAMETERS-1'!$B$5:$J$44,5,FALSE))*VLOOKUP(SSPYLD2!AX$4,'[1]INTERNAL PARAMETERS-1'!$B$5:$J$44,8,FALSE)*VLOOKUP(SSPYLD2!AX$4,'[1]INTERNAL PARAMETERS-1'!$B$5:$J$44,3,FALSE)</f>
        <v>0</v>
      </c>
      <c r="AY33" s="47">
        <f>SSPYLD1!AY33*VLOOKUP(SSPYLD2!AY$4,'[1]INTERNAL PARAMETERS-1'!$B$5:$J$44,5,FALSE)*VLOOKUP(SSPYLD2!AY$4,'[1]INTERNAL PARAMETERS-1'!$B$5:$J$44,6,FALSE)*VLOOKUP(SSPYLD2!AY$4,'[1]INTERNAL PARAMETERS-1'!$B$5:$J$44,3,FALSE) + SSPYLD1!AY33*(1-VLOOKUP(SSPYLD2!AY$4,'[1]INTERNAL PARAMETERS-1'!$B$5:$J$44,5,FALSE))*VLOOKUP(SSPYLD2!AY$4,'[1]INTERNAL PARAMETERS-1'!$B$5:$J$44,8,FALSE)*VLOOKUP(SSPYLD2!AY$4,'[1]INTERNAL PARAMETERS-1'!$B$5:$J$44,3,FALSE)</f>
        <v>0</v>
      </c>
      <c r="AZ33" s="47">
        <f>SSPYLD1!AZ33*VLOOKUP(SSPYLD2!AZ$4,'[1]INTERNAL PARAMETERS-1'!$B$5:$J$44,5,FALSE)*VLOOKUP(SSPYLD2!AZ$4,'[1]INTERNAL PARAMETERS-1'!$B$5:$J$44,6,FALSE)*VLOOKUP(SSPYLD2!AZ$4,'[1]INTERNAL PARAMETERS-1'!$B$5:$J$44,3,FALSE) + SSPYLD1!AZ33*(1-VLOOKUP(SSPYLD2!AZ$4,'[1]INTERNAL PARAMETERS-1'!$B$5:$J$44,5,FALSE))*VLOOKUP(SSPYLD2!AZ$4,'[1]INTERNAL PARAMETERS-1'!$B$5:$J$44,8,FALSE)*VLOOKUP(SSPYLD2!AZ$4,'[1]INTERNAL PARAMETERS-1'!$B$5:$J$44,3,FALSE)</f>
        <v>0</v>
      </c>
      <c r="BA33" s="47">
        <f>SSPYLD1!BA33*VLOOKUP(SSPYLD2!BA$4,'[1]INTERNAL PARAMETERS-1'!$B$5:$J$44,5,FALSE)*VLOOKUP(SSPYLD2!BA$4,'[1]INTERNAL PARAMETERS-1'!$B$5:$J$44,6,FALSE)*VLOOKUP(SSPYLD2!BA$4,'[1]INTERNAL PARAMETERS-1'!$B$5:$J$44,3,FALSE) + SSPYLD1!BA33*(1-VLOOKUP(SSPYLD2!BA$4,'[1]INTERNAL PARAMETERS-1'!$B$5:$J$44,5,FALSE))*VLOOKUP(SSPYLD2!BA$4,'[1]INTERNAL PARAMETERS-1'!$B$5:$J$44,8,FALSE)*VLOOKUP(SSPYLD2!BA$4,'[1]INTERNAL PARAMETERS-1'!$B$5:$J$44,3,FALSE)</f>
        <v>2.0643852903411246</v>
      </c>
      <c r="BB33" s="47">
        <f>SSPYLD1!BB33*VLOOKUP(SSPYLD2!BB$4,'[1]INTERNAL PARAMETERS-1'!$B$5:$J$44,5,FALSE)*VLOOKUP(SSPYLD2!BB$4,'[1]INTERNAL PARAMETERS-1'!$B$5:$J$44,6,FALSE)*VLOOKUP(SSPYLD2!BB$4,'[1]INTERNAL PARAMETERS-1'!$B$5:$J$44,3,FALSE) + SSPYLD1!BB33*(1-VLOOKUP(SSPYLD2!BB$4,'[1]INTERNAL PARAMETERS-1'!$B$5:$J$44,5,FALSE))*VLOOKUP(SSPYLD2!BB$4,'[1]INTERNAL PARAMETERS-1'!$B$5:$J$44,8,FALSE)*VLOOKUP(SSPYLD2!BB$4,'[1]INTERNAL PARAMETERS-1'!$B$5:$J$44,3,FALSE)</f>
        <v>0.75819091335426803</v>
      </c>
      <c r="BC33" s="47">
        <f>SSPYLD1!BC33*VLOOKUP(SSPYLD2!BC$4,'[1]INTERNAL PARAMETERS-1'!$B$5:$J$44,5,FALSE)*VLOOKUP(SSPYLD2!BC$4,'[1]INTERNAL PARAMETERS-1'!$B$5:$J$44,6,FALSE)*VLOOKUP(SSPYLD2!BC$4,'[1]INTERNAL PARAMETERS-1'!$B$5:$J$44,3,FALSE) + SSPYLD1!BC33*(1-VLOOKUP(SSPYLD2!BC$4,'[1]INTERNAL PARAMETERS-1'!$B$5:$J$44,5,FALSE))*VLOOKUP(SSPYLD2!BC$4,'[1]INTERNAL PARAMETERS-1'!$B$5:$J$44,8,FALSE)*VLOOKUP(SSPYLD2!BC$4,'[1]INTERNAL PARAMETERS-1'!$B$5:$J$44,3,FALSE)</f>
        <v>1.9198622058304715</v>
      </c>
      <c r="BD33" s="47">
        <f>SSPYLD1!BD33*VLOOKUP(SSPYLD2!BD$4,'[1]INTERNAL PARAMETERS-1'!$B$5:$J$44,5,FALSE)*VLOOKUP(SSPYLD2!BD$4,'[1]INTERNAL PARAMETERS-1'!$B$5:$J$44,6,FALSE)*VLOOKUP(SSPYLD2!BD$4,'[1]INTERNAL PARAMETERS-1'!$B$5:$J$44,3,FALSE) + SSPYLD1!BD33*(1-VLOOKUP(SSPYLD2!BD$4,'[1]INTERNAL PARAMETERS-1'!$B$5:$J$44,5,FALSE))*VLOOKUP(SSPYLD2!BD$4,'[1]INTERNAL PARAMETERS-1'!$B$5:$J$44,8,FALSE)*VLOOKUP(SSPYLD2!BD$4,'[1]INTERNAL PARAMETERS-1'!$B$5:$J$44,3,FALSE)</f>
        <v>0.59899617758542667</v>
      </c>
      <c r="BE33" s="47">
        <f>SSPYLD1!BE33*VLOOKUP(SSPYLD2!BE$4,'[1]INTERNAL PARAMETERS-1'!$B$5:$J$44,5,FALSE)*VLOOKUP(SSPYLD2!BE$4,'[1]INTERNAL PARAMETERS-1'!$B$5:$J$44,6,FALSE)*VLOOKUP(SSPYLD2!BE$4,'[1]INTERNAL PARAMETERS-1'!$B$5:$J$44,3,FALSE) + SSPYLD1!BE33*(1-VLOOKUP(SSPYLD2!BE$4,'[1]INTERNAL PARAMETERS-1'!$B$5:$J$44,5,FALSE))*VLOOKUP(SSPYLD2!BE$4,'[1]INTERNAL PARAMETERS-1'!$B$5:$J$44,8,FALSE)*VLOOKUP(SSPYLD2!BE$4,'[1]INTERNAL PARAMETERS-1'!$B$5:$J$44,3,FALSE)</f>
        <v>2.3090784619463949</v>
      </c>
      <c r="BF33" s="47">
        <f>SSPYLD1!BF33*VLOOKUP(SSPYLD2!BF$4,'[1]INTERNAL PARAMETERS-1'!$B$5:$J$44,5,FALSE)*VLOOKUP(SSPYLD2!BF$4,'[1]INTERNAL PARAMETERS-1'!$B$5:$J$44,6,FALSE)*VLOOKUP(SSPYLD2!BF$4,'[1]INTERNAL PARAMETERS-1'!$B$5:$J$44,3,FALSE) + SSPYLD1!BF33*(1-VLOOKUP(SSPYLD2!BF$4,'[1]INTERNAL PARAMETERS-1'!$B$5:$J$44,5,FALSE))*VLOOKUP(SSPYLD2!BF$4,'[1]INTERNAL PARAMETERS-1'!$B$5:$J$44,8,FALSE)*VLOOKUP(SSPYLD2!BF$4,'[1]INTERNAL PARAMETERS-1'!$B$5:$J$44,3,FALSE)</f>
        <v>0</v>
      </c>
      <c r="BG33" s="47">
        <f>SSPYLD1!BG33*VLOOKUP(SSPYLD2!BG$4,'[1]INTERNAL PARAMETERS-1'!$B$5:$J$44,5,FALSE)*VLOOKUP(SSPYLD2!BG$4,'[1]INTERNAL PARAMETERS-1'!$B$5:$J$44,6,FALSE)*VLOOKUP(SSPYLD2!BG$4,'[1]INTERNAL PARAMETERS-1'!$B$5:$J$44,3,FALSE) + SSPYLD1!BG33*(1-VLOOKUP(SSPYLD2!BG$4,'[1]INTERNAL PARAMETERS-1'!$B$5:$J$44,5,FALSE))*VLOOKUP(SSPYLD2!BG$4,'[1]INTERNAL PARAMETERS-1'!$B$5:$J$44,8,FALSE)*VLOOKUP(SSPYLD2!BG$4,'[1]INTERNAL PARAMETERS-1'!$B$5:$J$44,3,FALSE)</f>
        <v>0.86650302150180536</v>
      </c>
      <c r="BH33" s="47">
        <f>SSPYLD1!BH33*VLOOKUP(SSPYLD2!BH$4,'[1]INTERNAL PARAMETERS-1'!$B$5:$J$44,5,FALSE)*VLOOKUP(SSPYLD2!BH$4,'[1]INTERNAL PARAMETERS-1'!$B$5:$J$44,6,FALSE)*VLOOKUP(SSPYLD2!BH$4,'[1]INTERNAL PARAMETERS-1'!$B$5:$J$44,3,FALSE) + SSPYLD1!BH33*(1-VLOOKUP(SSPYLD2!BH$4,'[1]INTERNAL PARAMETERS-1'!$B$5:$J$44,5,FALSE))*VLOOKUP(SSPYLD2!BH$4,'[1]INTERNAL PARAMETERS-1'!$B$5:$J$44,8,FALSE)*VLOOKUP(SSPYLD2!BH$4,'[1]INTERNAL PARAMETERS-1'!$B$5:$J$44,3,FALSE)</f>
        <v>3.6543075076352883E-3</v>
      </c>
      <c r="BI33" s="47">
        <f>SSPYLD1!BI33*VLOOKUP(SSPYLD2!BI$4,'[1]INTERNAL PARAMETERS-1'!$B$5:$J$44,5,FALSE)*VLOOKUP(SSPYLD2!BI$4,'[1]INTERNAL PARAMETERS-1'!$B$5:$J$44,6,FALSE)*VLOOKUP(SSPYLD2!BI$4,'[1]INTERNAL PARAMETERS-1'!$B$5:$J$44,3,FALSE) + SSPYLD1!BI33*(1-VLOOKUP(SSPYLD2!BI$4,'[1]INTERNAL PARAMETERS-1'!$B$5:$J$44,5,FALSE))*VLOOKUP(SSPYLD2!BI$4,'[1]INTERNAL PARAMETERS-1'!$B$5:$J$44,8,FALSE)*VLOOKUP(SSPYLD2!BI$4,'[1]INTERNAL PARAMETERS-1'!$B$5:$J$44,3,FALSE)</f>
        <v>0</v>
      </c>
      <c r="BJ33" s="47">
        <f>SSPYLD1!BJ33*VLOOKUP(SSPYLD2!BJ$4,'[1]INTERNAL PARAMETERS-1'!$B$5:$J$44,5,FALSE)*VLOOKUP(SSPYLD2!BJ$4,'[1]INTERNAL PARAMETERS-1'!$B$5:$J$44,6,FALSE)*VLOOKUP(SSPYLD2!BJ$4,'[1]INTERNAL PARAMETERS-1'!$B$5:$J$44,3,FALSE) + SSPYLD1!BJ33*(1-VLOOKUP(SSPYLD2!BJ$4,'[1]INTERNAL PARAMETERS-1'!$B$5:$J$44,5,FALSE))*VLOOKUP(SSPYLD2!BJ$4,'[1]INTERNAL PARAMETERS-1'!$B$5:$J$44,8,FALSE)*VLOOKUP(SSPYLD2!BJ$4,'[1]INTERNAL PARAMETERS-1'!$B$5:$J$44,3,FALSE)</f>
        <v>0.227534149642415</v>
      </c>
      <c r="BK33" s="47">
        <f>SSPYLD1!BK33*VLOOKUP(SSPYLD2!BK$4,'[1]INTERNAL PARAMETERS-1'!$B$5:$J$44,5,FALSE)*VLOOKUP(SSPYLD2!BK$4,'[1]INTERNAL PARAMETERS-1'!$B$5:$J$44,6,FALSE)*VLOOKUP(SSPYLD2!BK$4,'[1]INTERNAL PARAMETERS-1'!$B$5:$J$44,3,FALSE) + SSPYLD1!BK33*(1-VLOOKUP(SSPYLD2!BK$4,'[1]INTERNAL PARAMETERS-1'!$B$5:$J$44,5,FALSE))*VLOOKUP(SSPYLD2!BK$4,'[1]INTERNAL PARAMETERS-1'!$B$5:$J$44,8,FALSE)*VLOOKUP(SSPYLD2!BK$4,'[1]INTERNAL PARAMETERS-1'!$B$5:$J$44,3,FALSE)</f>
        <v>0.32493392781615998</v>
      </c>
      <c r="BL33" s="47">
        <f>SSPYLD1!BL33*VLOOKUP(SSPYLD2!BL$4,'[1]INTERNAL PARAMETERS-1'!$B$5:$J$44,5,FALSE)*VLOOKUP(SSPYLD2!BL$4,'[1]INTERNAL PARAMETERS-1'!$B$5:$J$44,6,FALSE)*VLOOKUP(SSPYLD2!BL$4,'[1]INTERNAL PARAMETERS-1'!$B$5:$J$44,3,FALSE) + SSPYLD1!BL33*(1-VLOOKUP(SSPYLD2!BL$4,'[1]INTERNAL PARAMETERS-1'!$B$5:$J$44,5,FALSE))*VLOOKUP(SSPYLD2!BL$4,'[1]INTERNAL PARAMETERS-1'!$B$5:$J$44,8,FALSE)*VLOOKUP(SSPYLD2!BL$4,'[1]INTERNAL PARAMETERS-1'!$B$5:$J$44,3,FALSE)</f>
        <v>1.2997539197496555</v>
      </c>
      <c r="BM33" s="47">
        <f>SSPYLD1!BM33*VLOOKUP(SSPYLD2!BM$4,'[1]INTERNAL PARAMETERS-1'!$B$5:$J$44,5,FALSE)*VLOOKUP(SSPYLD2!BM$4,'[1]INTERNAL PARAMETERS-1'!$B$5:$J$44,6,FALSE)*VLOOKUP(SSPYLD2!BM$4,'[1]INTERNAL PARAMETERS-1'!$B$5:$J$44,3,FALSE) + SSPYLD1!BM33*(1-VLOOKUP(SSPYLD2!BM$4,'[1]INTERNAL PARAMETERS-1'!$B$5:$J$44,5,FALSE))*VLOOKUP(SSPYLD2!BM$4,'[1]INTERNAL PARAMETERS-1'!$B$5:$J$44,8,FALSE)*VLOOKUP(SSPYLD2!BM$4,'[1]INTERNAL PARAMETERS-1'!$B$5:$J$44,3,FALSE)</f>
        <v>0.68539428241283606</v>
      </c>
      <c r="BN33" s="47">
        <f>SSPYLD1!BN33*VLOOKUP(SSPYLD2!BN$4,'[1]INTERNAL PARAMETERS-1'!$B$5:$J$44,5,FALSE)*VLOOKUP(SSPYLD2!BN$4,'[1]INTERNAL PARAMETERS-1'!$B$5:$J$44,6,FALSE)*VLOOKUP(SSPYLD2!BN$4,'[1]INTERNAL PARAMETERS-1'!$B$5:$J$44,3,FALSE) + SSPYLD1!BN33*(1-VLOOKUP(SSPYLD2!BN$4,'[1]INTERNAL PARAMETERS-1'!$B$5:$J$44,5,FALSE))*VLOOKUP(SSPYLD2!BN$4,'[1]INTERNAL PARAMETERS-1'!$B$5:$J$44,8,FALSE)*VLOOKUP(SSPYLD2!BN$4,'[1]INTERNAL PARAMETERS-1'!$B$5:$J$44,3,FALSE)</f>
        <v>0.35066704693093592</v>
      </c>
      <c r="BO33" s="47">
        <f>SSPYLD1!BO33*VLOOKUP(SSPYLD2!BO$4,'[1]INTERNAL PARAMETERS-1'!$B$5:$J$44,5,FALSE)*VLOOKUP(SSPYLD2!BO$4,'[1]INTERNAL PARAMETERS-1'!$B$5:$J$44,6,FALSE)*VLOOKUP(SSPYLD2!BO$4,'[1]INTERNAL PARAMETERS-1'!$B$5:$J$44,3,FALSE) + SSPYLD1!BO33*(1-VLOOKUP(SSPYLD2!BO$4,'[1]INTERNAL PARAMETERS-1'!$B$5:$J$44,5,FALSE))*VLOOKUP(SSPYLD2!BO$4,'[1]INTERNAL PARAMETERS-1'!$B$5:$J$44,8,FALSE)*VLOOKUP(SSPYLD2!BO$4,'[1]INTERNAL PARAMETERS-1'!$B$5:$J$44,3,FALSE)</f>
        <v>0.32523437474592998</v>
      </c>
      <c r="BP33" s="47">
        <f>SSPYLD1!BP33*VLOOKUP(SSPYLD2!BP$4,'[1]INTERNAL PARAMETERS-1'!$B$5:$J$44,5,FALSE)*VLOOKUP(SSPYLD2!BP$4,'[1]INTERNAL PARAMETERS-1'!$B$5:$J$44,6,FALSE)*VLOOKUP(SSPYLD2!BP$4,'[1]INTERNAL PARAMETERS-1'!$B$5:$J$44,3,FALSE) + SSPYLD1!BP33*(1-VLOOKUP(SSPYLD2!BP$4,'[1]INTERNAL PARAMETERS-1'!$B$5:$J$44,5,FALSE))*VLOOKUP(SSPYLD2!BP$4,'[1]INTERNAL PARAMETERS-1'!$B$5:$J$44,8,FALSE)*VLOOKUP(SSPYLD2!BP$4,'[1]INTERNAL PARAMETERS-1'!$B$5:$J$44,3,FALSE)</f>
        <v>2.5336336567904058E-2</v>
      </c>
      <c r="BQ33" s="47">
        <f>SSPYLD1!BQ33*VLOOKUP(SSPYLD2!BQ$4,'[1]INTERNAL PARAMETERS-1'!$B$5:$J$44,5,FALSE)*VLOOKUP(SSPYLD2!BQ$4,'[1]INTERNAL PARAMETERS-1'!$B$5:$J$44,6,FALSE)*VLOOKUP(SSPYLD2!BQ$4,'[1]INTERNAL PARAMETERS-1'!$B$5:$J$44,3,FALSE) + SSPYLD1!BQ33*(1-VLOOKUP(SSPYLD2!BQ$4,'[1]INTERNAL PARAMETERS-1'!$B$5:$J$44,5,FALSE))*VLOOKUP(SSPYLD2!BQ$4,'[1]INTERNAL PARAMETERS-1'!$B$5:$J$44,8,FALSE)*VLOOKUP(SSPYLD2!BQ$4,'[1]INTERNAL PARAMETERS-1'!$B$5:$J$44,3,FALSE)</f>
        <v>1.4355916414651371</v>
      </c>
      <c r="BR33" s="47">
        <f>SSPYLD1!BR33*VLOOKUP(SSPYLD2!BR$4,'[1]INTERNAL PARAMETERS-1'!$B$5:$J$44,5,FALSE)*VLOOKUP(SSPYLD2!BR$4,'[1]INTERNAL PARAMETERS-1'!$B$5:$J$44,6,FALSE)*VLOOKUP(SSPYLD2!BR$4,'[1]INTERNAL PARAMETERS-1'!$B$5:$J$44,3,FALSE) + SSPYLD1!BR33*(1-VLOOKUP(SSPYLD2!BR$4,'[1]INTERNAL PARAMETERS-1'!$B$5:$J$44,5,FALSE))*VLOOKUP(SSPYLD2!BR$4,'[1]INTERNAL PARAMETERS-1'!$B$5:$J$44,8,FALSE)*VLOOKUP(SSPYLD2!BR$4,'[1]INTERNAL PARAMETERS-1'!$B$5:$J$44,3,FALSE)</f>
        <v>3.977939191737901E-2</v>
      </c>
      <c r="BS33" s="47">
        <f>SSPYLD1!BS33*VLOOKUP(SSPYLD2!BS$4,'[1]INTERNAL PARAMETERS-1'!$B$5:$J$44,5,FALSE)*VLOOKUP(SSPYLD2!BS$4,'[1]INTERNAL PARAMETERS-1'!$B$5:$J$44,6,FALSE)*VLOOKUP(SSPYLD2!BS$4,'[1]INTERNAL PARAMETERS-1'!$B$5:$J$44,3,FALSE) + SSPYLD1!BS33*(1-VLOOKUP(SSPYLD2!BS$4,'[1]INTERNAL PARAMETERS-1'!$B$5:$J$44,5,FALSE))*VLOOKUP(SSPYLD2!BS$4,'[1]INTERNAL PARAMETERS-1'!$B$5:$J$44,8,FALSE)*VLOOKUP(SSPYLD2!BS$4,'[1]INTERNAL PARAMETERS-1'!$B$5:$J$44,3,FALSE)</f>
        <v>2.4772305873463096E-3</v>
      </c>
      <c r="BT33" s="47">
        <f>SSPYLD1!BT33*VLOOKUP(SSPYLD2!BT$4,'[1]INTERNAL PARAMETERS-1'!$B$5:$J$44,5,FALSE)*VLOOKUP(SSPYLD2!BT$4,'[1]INTERNAL PARAMETERS-1'!$B$5:$J$44,6,FALSE)*VLOOKUP(SSPYLD2!BT$4,'[1]INTERNAL PARAMETERS-1'!$B$5:$J$44,3,FALSE) + SSPYLD1!BT33*(1-VLOOKUP(SSPYLD2!BT$4,'[1]INTERNAL PARAMETERS-1'!$B$5:$J$44,5,FALSE))*VLOOKUP(SSPYLD2!BT$4,'[1]INTERNAL PARAMETERS-1'!$B$5:$J$44,8,FALSE)*VLOOKUP(SSPYLD2!BT$4,'[1]INTERNAL PARAMETERS-1'!$B$5:$J$44,3,FALSE)</f>
        <v>0</v>
      </c>
      <c r="BU33" s="47">
        <f>SSPYLD1!BU33*VLOOKUP(SSPYLD2!BU$4,'[1]INTERNAL PARAMETERS-1'!$B$5:$J$44,5,FALSE)*VLOOKUP(SSPYLD2!BU$4,'[1]INTERNAL PARAMETERS-1'!$B$5:$J$44,6,FALSE)*VLOOKUP(SSPYLD2!BU$4,'[1]INTERNAL PARAMETERS-1'!$B$5:$J$44,3,FALSE) + SSPYLD1!BU33*(1-VLOOKUP(SSPYLD2!BU$4,'[1]INTERNAL PARAMETERS-1'!$B$5:$J$44,5,FALSE))*VLOOKUP(SSPYLD2!BU$4,'[1]INTERNAL PARAMETERS-1'!$B$5:$J$44,8,FALSE)*VLOOKUP(SSPYLD2!BU$4,'[1]INTERNAL PARAMETERS-1'!$B$5:$J$44,3,FALSE)</f>
        <v>0</v>
      </c>
      <c r="BV33" s="47">
        <f>SSPYLD1!BV33*VLOOKUP(SSPYLD2!BV$4,'[1]INTERNAL PARAMETERS-1'!$B$5:$J$44,5,FALSE)*VLOOKUP(SSPYLD2!BV$4,'[1]INTERNAL PARAMETERS-1'!$B$5:$J$44,6,FALSE)*VLOOKUP(SSPYLD2!BV$4,'[1]INTERNAL PARAMETERS-1'!$B$5:$J$44,3,FALSE) + SSPYLD1!BV33*(1-VLOOKUP(SSPYLD2!BV$4,'[1]INTERNAL PARAMETERS-1'!$B$5:$J$44,5,FALSE))*VLOOKUP(SSPYLD2!BV$4,'[1]INTERNAL PARAMETERS-1'!$B$5:$J$44,8,FALSE)*VLOOKUP(SSPYLD2!BV$4,'[1]INTERNAL PARAMETERS-1'!$B$5:$J$44,3,FALSE)</f>
        <v>0</v>
      </c>
      <c r="BW33" s="47">
        <f>SSPYLD1!BW33*VLOOKUP(SSPYLD2!BW$4,'[1]INTERNAL PARAMETERS-1'!$B$5:$J$44,5,FALSE)*VLOOKUP(SSPYLD2!BW$4,'[1]INTERNAL PARAMETERS-1'!$B$5:$J$44,6,FALSE)*VLOOKUP(SSPYLD2!BW$4,'[1]INTERNAL PARAMETERS-1'!$B$5:$J$44,3,FALSE) + SSPYLD1!BW33*(1-VLOOKUP(SSPYLD2!BW$4,'[1]INTERNAL PARAMETERS-1'!$B$5:$J$44,5,FALSE))*VLOOKUP(SSPYLD2!BW$4,'[1]INTERNAL PARAMETERS-1'!$B$5:$J$44,8,FALSE)*VLOOKUP(SSPYLD2!BW$4,'[1]INTERNAL PARAMETERS-1'!$B$5:$J$44,3,FALSE)</f>
        <v>0</v>
      </c>
      <c r="BX33" s="47">
        <f>SSPYLD1!BX33*VLOOKUP(SSPYLD2!BX$4,'[1]INTERNAL PARAMETERS-1'!$B$5:$J$44,5,FALSE)*VLOOKUP(SSPYLD2!BX$4,'[1]INTERNAL PARAMETERS-1'!$B$5:$J$44,6,FALSE)*VLOOKUP(SSPYLD2!BX$4,'[1]INTERNAL PARAMETERS-1'!$B$5:$J$44,3,FALSE) + SSPYLD1!BX33*(1-VLOOKUP(SSPYLD2!BX$4,'[1]INTERNAL PARAMETERS-1'!$B$5:$J$44,5,FALSE))*VLOOKUP(SSPYLD2!BX$4,'[1]INTERNAL PARAMETERS-1'!$B$5:$J$44,8,FALSE)*VLOOKUP(SSPYLD2!BX$4,'[1]INTERNAL PARAMETERS-1'!$B$5:$J$44,3,FALSE)</f>
        <v>0</v>
      </c>
      <c r="BY33" s="47">
        <f>SSPYLD1!BY33*VLOOKUP(SSPYLD2!BY$4,'[1]INTERNAL PARAMETERS-1'!$B$5:$J$44,5,FALSE)*VLOOKUP(SSPYLD2!BY$4,'[1]INTERNAL PARAMETERS-1'!$B$5:$J$44,6,FALSE)*VLOOKUP(SSPYLD2!BY$4,'[1]INTERNAL PARAMETERS-1'!$B$5:$J$44,3,FALSE) + SSPYLD1!BY33*(1-VLOOKUP(SSPYLD2!BY$4,'[1]INTERNAL PARAMETERS-1'!$B$5:$J$44,5,FALSE))*VLOOKUP(SSPYLD2!BY$4,'[1]INTERNAL PARAMETERS-1'!$B$5:$J$44,8,FALSE)*VLOOKUP(SSPYLD2!BY$4,'[1]INTERNAL PARAMETERS-1'!$B$5:$J$44,3,FALSE)</f>
        <v>0</v>
      </c>
      <c r="BZ33" s="47">
        <f>SSPYLD1!BZ33*VLOOKUP(SSPYLD2!BZ$4,'[1]INTERNAL PARAMETERS-1'!$B$5:$J$44,5,FALSE)*VLOOKUP(SSPYLD2!BZ$4,'[1]INTERNAL PARAMETERS-1'!$B$5:$J$44,6,FALSE)*VLOOKUP(SSPYLD2!BZ$4,'[1]INTERNAL PARAMETERS-1'!$B$5:$J$44,3,FALSE) + SSPYLD1!BZ33*(1-VLOOKUP(SSPYLD2!BZ$4,'[1]INTERNAL PARAMETERS-1'!$B$5:$J$44,5,FALSE))*VLOOKUP(SSPYLD2!BZ$4,'[1]INTERNAL PARAMETERS-1'!$B$5:$J$44,8,FALSE)*VLOOKUP(SSPYLD2!BZ$4,'[1]INTERNAL PARAMETERS-1'!$B$5:$J$44,3,FALSE)</f>
        <v>1.8947899990668126E-3</v>
      </c>
      <c r="CA33" s="47">
        <f>SSPYLD1!CA33*VLOOKUP(SSPYLD2!CA$4,'[1]INTERNAL PARAMETERS-1'!$B$5:$J$44,5,FALSE)*VLOOKUP(SSPYLD2!CA$4,'[1]INTERNAL PARAMETERS-1'!$B$5:$J$44,6,FALSE)*VLOOKUP(SSPYLD2!CA$4,'[1]INTERNAL PARAMETERS-1'!$B$5:$J$44,3,FALSE) + SSPYLD1!CA33*(1-VLOOKUP(SSPYLD2!CA$4,'[1]INTERNAL PARAMETERS-1'!$B$5:$J$44,5,FALSE))*VLOOKUP(SSPYLD2!CA$4,'[1]INTERNAL PARAMETERS-1'!$B$5:$J$44,8,FALSE)*VLOOKUP(SSPYLD2!CA$4,'[1]INTERNAL PARAMETERS-1'!$B$5:$J$44,3,FALSE)</f>
        <v>0</v>
      </c>
      <c r="CB33" s="47">
        <f>SSPYLD1!CB33*VLOOKUP(SSPYLD2!CB$4,'[1]INTERNAL PARAMETERS-1'!$B$5:$J$44,5,FALSE)*VLOOKUP(SSPYLD2!CB$4,'[1]INTERNAL PARAMETERS-1'!$B$5:$J$44,6,FALSE)*VLOOKUP(SSPYLD2!CB$4,'[1]INTERNAL PARAMETERS-1'!$B$5:$J$44,3,FALSE) + SSPYLD1!CB33*(1-VLOOKUP(SSPYLD2!CB$4,'[1]INTERNAL PARAMETERS-1'!$B$5:$J$44,5,FALSE))*VLOOKUP(SSPYLD2!CB$4,'[1]INTERNAL PARAMETERS-1'!$B$5:$J$44,8,FALSE)*VLOOKUP(SSPYLD2!CB$4,'[1]INTERNAL PARAMETERS-1'!$B$5:$J$44,3,FALSE)</f>
        <v>0</v>
      </c>
      <c r="CC33" s="47">
        <f>SSPYLD1!CC33*VLOOKUP(SSPYLD2!CC$4,'[1]INTERNAL PARAMETERS-1'!$B$5:$J$44,5,FALSE)*VLOOKUP(SSPYLD2!CC$4,'[1]INTERNAL PARAMETERS-1'!$B$5:$J$44,6,FALSE)*VLOOKUP(SSPYLD2!CC$4,'[1]INTERNAL PARAMETERS-1'!$B$5:$J$44,3,FALSE) + SSPYLD1!CC33*(1-VLOOKUP(SSPYLD2!CC$4,'[1]INTERNAL PARAMETERS-1'!$B$5:$J$44,5,FALSE))*VLOOKUP(SSPYLD2!CC$4,'[1]INTERNAL PARAMETERS-1'!$B$5:$J$44,8,FALSE)*VLOOKUP(SSPYLD2!CC$4,'[1]INTERNAL PARAMETERS-1'!$B$5:$J$44,3,FALSE)</f>
        <v>8.7220415584549921E-3</v>
      </c>
      <c r="CD33" s="47">
        <f>SSPYLD1!CD33*VLOOKUP(SSPYLD2!CD$4,'[1]INTERNAL PARAMETERS-1'!$B$5:$J$44,5,FALSE)*VLOOKUP(SSPYLD2!CD$4,'[1]INTERNAL PARAMETERS-1'!$B$5:$J$44,6,FALSE)*VLOOKUP(SSPYLD2!CD$4,'[1]INTERNAL PARAMETERS-1'!$B$5:$J$44,3,FALSE) + SSPYLD1!CD33*(1-VLOOKUP(SSPYLD2!CD$4,'[1]INTERNAL PARAMETERS-1'!$B$5:$J$44,5,FALSE))*VLOOKUP(SSPYLD2!CD$4,'[1]INTERNAL PARAMETERS-1'!$B$5:$J$44,8,FALSE)*VLOOKUP(SSPYLD2!CD$4,'[1]INTERNAL PARAMETERS-1'!$B$5:$J$44,3,FALSE)</f>
        <v>1.5338747519427104E-2</v>
      </c>
      <c r="CE33" s="47">
        <f>SSPYLD1!CE33*VLOOKUP(SSPYLD2!CE$4,'[1]INTERNAL PARAMETERS-1'!$B$5:$J$44,5,FALSE)*VLOOKUP(SSPYLD2!CE$4,'[1]INTERNAL PARAMETERS-1'!$B$5:$J$44,6,FALSE)*VLOOKUP(SSPYLD2!CE$4,'[1]INTERNAL PARAMETERS-1'!$B$5:$J$44,3,FALSE) + SSPYLD1!CE33*(1-VLOOKUP(SSPYLD2!CE$4,'[1]INTERNAL PARAMETERS-1'!$B$5:$J$44,5,FALSE))*VLOOKUP(SSPYLD2!CE$4,'[1]INTERNAL PARAMETERS-1'!$B$5:$J$44,8,FALSE)*VLOOKUP(SSPYLD2!CE$4,'[1]INTERNAL PARAMETERS-1'!$B$5:$J$44,3,FALSE)</f>
        <v>3.743192832755677E-2</v>
      </c>
      <c r="CF33" s="47">
        <f>SSPYLD1!CF33*VLOOKUP(SSPYLD2!CF$4,'[1]INTERNAL PARAMETERS-1'!$B$5:$J$44,5,FALSE)*VLOOKUP(SSPYLD2!CF$4,'[1]INTERNAL PARAMETERS-1'!$B$5:$J$44,6,FALSE)*VLOOKUP(SSPYLD2!CF$4,'[1]INTERNAL PARAMETERS-1'!$B$5:$J$44,3,FALSE) + SSPYLD1!CF33*(1-VLOOKUP(SSPYLD2!CF$4,'[1]INTERNAL PARAMETERS-1'!$B$5:$J$44,5,FALSE))*VLOOKUP(SSPYLD2!CF$4,'[1]INTERNAL PARAMETERS-1'!$B$5:$J$44,8,FALSE)*VLOOKUP(SSPYLD2!CF$4,'[1]INTERNAL PARAMETERS-1'!$B$5:$J$44,3,FALSE)</f>
        <v>3.0026395061881803E-2</v>
      </c>
      <c r="CG33" s="47">
        <f>SSPYLD1!CG33*VLOOKUP(SSPYLD2!CG$4,'[1]INTERNAL PARAMETERS-1'!$B$5:$J$44,5,FALSE)*VLOOKUP(SSPYLD2!CG$4,'[1]INTERNAL PARAMETERS-1'!$B$5:$J$44,6,FALSE)*VLOOKUP(SSPYLD2!CG$4,'[1]INTERNAL PARAMETERS-1'!$B$5:$J$44,3,FALSE) + SSPYLD1!CG33*(1-VLOOKUP(SSPYLD2!CG$4,'[1]INTERNAL PARAMETERS-1'!$B$5:$J$44,5,FALSE))*VLOOKUP(SSPYLD2!CG$4,'[1]INTERNAL PARAMETERS-1'!$B$5:$J$44,8,FALSE)*VLOOKUP(SSPYLD2!CG$4,'[1]INTERNAL PARAMETERS-1'!$B$5:$J$44,3,FALSE)</f>
        <v>0</v>
      </c>
      <c r="CH33" s="46">
        <f>SSPYLD1!CH33*VLOOKUP(SSPYLD2!CH$4,'[1]INTERNAL PARAMETERS-1'!$B$5:$J$44,5,FALSE)*VLOOKUP(SSPYLD2!CH$4,'[1]INTERNAL PARAMETERS-1'!$B$5:$J$44,6,FALSE)*VLOOKUP(SSPYLD2!CH$4,'[1]INTERNAL PARAMETERS-1'!$B$5:$J$44,3,FALSE) + SSPYLD1!CH33*(1-VLOOKUP(SSPYLD2!CH$4,'[1]INTERNAL PARAMETERS-1'!$B$5:$J$44,5,FALSE))*VLOOKUP(SSPYLD2!CH$4,'[1]INTERNAL PARAMETERS-1'!$B$5:$J$44,8,FALSE)*VLOOKUP(SSPYLD2!CH$4,'[1]INTERNAL PARAMETERS-1'!$B$5:$J$44,3,FALSE)</f>
        <v>0</v>
      </c>
      <c r="CJ33" s="48">
        <f t="shared" si="0"/>
        <v>374.09836858777032</v>
      </c>
      <c r="CK33" s="46">
        <f t="shared" si="1"/>
        <v>17.951524586553809</v>
      </c>
    </row>
    <row r="34" spans="2:89" x14ac:dyDescent="0.4">
      <c r="B34" s="61" t="s">
        <v>5</v>
      </c>
      <c r="C34" s="60" t="s">
        <v>50</v>
      </c>
      <c r="D34" s="60" t="s">
        <v>56</v>
      </c>
      <c r="E34" s="135">
        <f>'S Str&amp;Pad'!X34</f>
        <v>1929.9469346411338</v>
      </c>
      <c r="F34" s="59">
        <f>'[1]INTERNAL PARAMETERS-1'!M16</f>
        <v>30.094999999999999</v>
      </c>
      <c r="G34" s="48">
        <f>SSPYLD1!G34*VLOOKUP(SSPYLD2!G$4,'[1]INTERNAL PARAMETERS-1'!$B$5:$J$44,5,FALSE)*VLOOKUP(SSPYLD2!G$4,'[1]INTERNAL PARAMETERS-1'!$B$5:$J$44,7,FALSE)*SSPYLD2!$F34 + SSPYLD1!G34*(1-VLOOKUP(SSPYLD2!G$4,'[1]INTERNAL PARAMETERS-1'!$B$5:$J$44,5,FALSE))*VLOOKUP(SSPYLD2!G$4,'[1]INTERNAL PARAMETERS-1'!$B$5:$J$44,9,FALSE)*SSPYLD2!$F34</f>
        <v>110.87510430382666</v>
      </c>
      <c r="H34" s="47">
        <f>SSPYLD1!H34*VLOOKUP(SSPYLD2!H$4,'[1]INTERNAL PARAMETERS-1'!$B$5:$J$44,5,FALSE)*VLOOKUP(SSPYLD2!H$4,'[1]INTERNAL PARAMETERS-1'!$B$5:$J$44,7,FALSE)*SSPYLD2!$F34 + SSPYLD1!H34*(1-VLOOKUP(SSPYLD2!H$4,'[1]INTERNAL PARAMETERS-1'!$B$5:$J$44,5,FALSE))*VLOOKUP(SSPYLD2!H$4,'[1]INTERNAL PARAMETERS-1'!$B$5:$J$44,9,FALSE)*SSPYLD2!$F34</f>
        <v>101.31018960376132</v>
      </c>
      <c r="I34" s="47">
        <f>SSPYLD1!I34*VLOOKUP(SSPYLD2!I$4,'[1]INTERNAL PARAMETERS-1'!$B$5:$J$44,5,FALSE)*VLOOKUP(SSPYLD2!I$4,'[1]INTERNAL PARAMETERS-1'!$B$5:$J$44,7,FALSE)*SSPYLD2!$F34 + SSPYLD1!I34*(1-VLOOKUP(SSPYLD2!I$4,'[1]INTERNAL PARAMETERS-1'!$B$5:$J$44,5,FALSE))*VLOOKUP(SSPYLD2!I$4,'[1]INTERNAL PARAMETERS-1'!$B$5:$J$44,9,FALSE)*SSPYLD2!$F34</f>
        <v>111.2114859379498</v>
      </c>
      <c r="J34" s="47">
        <f>SSPYLD1!J34*VLOOKUP(SSPYLD2!J$4,'[1]INTERNAL PARAMETERS-1'!$B$5:$J$44,5,FALSE)*VLOOKUP(SSPYLD2!J$4,'[1]INTERNAL PARAMETERS-1'!$B$5:$J$44,7,FALSE)*SSPYLD2!$F34 + SSPYLD1!J34*(1-VLOOKUP(SSPYLD2!J$4,'[1]INTERNAL PARAMETERS-1'!$B$5:$J$44,5,FALSE))*VLOOKUP(SSPYLD2!J$4,'[1]INTERNAL PARAMETERS-1'!$B$5:$J$44,9,FALSE)*SSPYLD2!$F34</f>
        <v>0</v>
      </c>
      <c r="K34" s="47">
        <f>SSPYLD1!K34*VLOOKUP(SSPYLD2!K$4,'[1]INTERNAL PARAMETERS-1'!$B$5:$J$44,5,FALSE)*VLOOKUP(SSPYLD2!K$4,'[1]INTERNAL PARAMETERS-1'!$B$5:$J$44,7,FALSE)*SSPYLD2!$F34 + SSPYLD1!K34*(1-VLOOKUP(SSPYLD2!K$4,'[1]INTERNAL PARAMETERS-1'!$B$5:$J$44,5,FALSE))*VLOOKUP(SSPYLD2!K$4,'[1]INTERNAL PARAMETERS-1'!$B$5:$J$44,9,FALSE)*SSPYLD2!$F34</f>
        <v>0</v>
      </c>
      <c r="L34" s="47">
        <f>SSPYLD1!L34*VLOOKUP(SSPYLD2!L$4,'[1]INTERNAL PARAMETERS-1'!$B$5:$J$44,5,FALSE)*VLOOKUP(SSPYLD2!L$4,'[1]INTERNAL PARAMETERS-1'!$B$5:$J$44,7,FALSE)*SSPYLD2!$F34 + SSPYLD1!L34*(1-VLOOKUP(SSPYLD2!L$4,'[1]INTERNAL PARAMETERS-1'!$B$5:$J$44,5,FALSE))*VLOOKUP(SSPYLD2!L$4,'[1]INTERNAL PARAMETERS-1'!$B$5:$J$44,9,FALSE)*SSPYLD2!$F34</f>
        <v>0</v>
      </c>
      <c r="M34" s="47">
        <f>SSPYLD1!M34*VLOOKUP(SSPYLD2!M$4,'[1]INTERNAL PARAMETERS-1'!$B$5:$J$44,5,FALSE)*VLOOKUP(SSPYLD2!M$4,'[1]INTERNAL PARAMETERS-1'!$B$5:$J$44,7,FALSE)*SSPYLD2!$F34 + SSPYLD1!M34*(1-VLOOKUP(SSPYLD2!M$4,'[1]INTERNAL PARAMETERS-1'!$B$5:$J$44,5,FALSE))*VLOOKUP(SSPYLD2!M$4,'[1]INTERNAL PARAMETERS-1'!$B$5:$J$44,9,FALSE)*SSPYLD2!$F34</f>
        <v>8.238224076070118</v>
      </c>
      <c r="N34" s="47">
        <f>SSPYLD1!N34*VLOOKUP(SSPYLD2!N$4,'[1]INTERNAL PARAMETERS-1'!$B$5:$J$44,5,FALSE)*VLOOKUP(SSPYLD2!N$4,'[1]INTERNAL PARAMETERS-1'!$B$5:$J$44,7,FALSE)*SSPYLD2!$F34 + SSPYLD1!N34*(1-VLOOKUP(SSPYLD2!N$4,'[1]INTERNAL PARAMETERS-1'!$B$5:$J$44,5,FALSE))*VLOOKUP(SSPYLD2!N$4,'[1]INTERNAL PARAMETERS-1'!$B$5:$J$44,9,FALSE)*SSPYLD2!$F34</f>
        <v>0.3764873749770225</v>
      </c>
      <c r="O34" s="47">
        <f>SSPYLD1!O34*VLOOKUP(SSPYLD2!O$4,'[1]INTERNAL PARAMETERS-1'!$B$5:$J$44,5,FALSE)*VLOOKUP(SSPYLD2!O$4,'[1]INTERNAL PARAMETERS-1'!$B$5:$J$44,7,FALSE)*SSPYLD2!$F34 + SSPYLD1!O34*(1-VLOOKUP(SSPYLD2!O$4,'[1]INTERNAL PARAMETERS-1'!$B$5:$J$44,5,FALSE))*VLOOKUP(SSPYLD2!O$4,'[1]INTERNAL PARAMETERS-1'!$B$5:$J$44,9,FALSE)*SSPYLD2!$F34</f>
        <v>0</v>
      </c>
      <c r="P34" s="47">
        <f>SSPYLD1!P34*VLOOKUP(SSPYLD2!P$4,'[1]INTERNAL PARAMETERS-1'!$B$5:$J$44,5,FALSE)*VLOOKUP(SSPYLD2!P$4,'[1]INTERNAL PARAMETERS-1'!$B$5:$J$44,7,FALSE)*SSPYLD2!$F34 + SSPYLD1!P34*(1-VLOOKUP(SSPYLD2!P$4,'[1]INTERNAL PARAMETERS-1'!$B$5:$J$44,5,FALSE))*VLOOKUP(SSPYLD2!P$4,'[1]INTERNAL PARAMETERS-1'!$B$5:$J$44,9,FALSE)*SSPYLD2!$F34</f>
        <v>0</v>
      </c>
      <c r="Q34" s="47">
        <f>SSPYLD1!Q34*VLOOKUP(SSPYLD2!Q$4,'[1]INTERNAL PARAMETERS-1'!$B$5:$J$44,5,FALSE)*VLOOKUP(SSPYLD2!Q$4,'[1]INTERNAL PARAMETERS-1'!$B$5:$J$44,7,FALSE)*SSPYLD2!$F34 + SSPYLD1!Q34*(1-VLOOKUP(SSPYLD2!Q$4,'[1]INTERNAL PARAMETERS-1'!$B$5:$J$44,5,FALSE))*VLOOKUP(SSPYLD2!Q$4,'[1]INTERNAL PARAMETERS-1'!$B$5:$J$44,9,FALSE)*SSPYLD2!$F34</f>
        <v>0</v>
      </c>
      <c r="R34" s="47">
        <f>SSPYLD1!R34*VLOOKUP(SSPYLD2!R$4,'[1]INTERNAL PARAMETERS-1'!$B$5:$J$44,5,FALSE)*VLOOKUP(SSPYLD2!R$4,'[1]INTERNAL PARAMETERS-1'!$B$5:$J$44,7,FALSE)*SSPYLD2!$F34 + SSPYLD1!R34*(1-VLOOKUP(SSPYLD2!R$4,'[1]INTERNAL PARAMETERS-1'!$B$5:$J$44,5,FALSE))*VLOOKUP(SSPYLD2!R$4,'[1]INTERNAL PARAMETERS-1'!$B$5:$J$44,9,FALSE)*SSPYLD2!$F34</f>
        <v>1.0952824653355548</v>
      </c>
      <c r="S34" s="47">
        <f>SSPYLD1!S34*VLOOKUP(SSPYLD2!S$4,'[1]INTERNAL PARAMETERS-1'!$B$5:$J$44,5,FALSE)*VLOOKUP(SSPYLD2!S$4,'[1]INTERNAL PARAMETERS-1'!$B$5:$J$44,7,FALSE)*SSPYLD2!$F34 + SSPYLD1!S34*(1-VLOOKUP(SSPYLD2!S$4,'[1]INTERNAL PARAMETERS-1'!$B$5:$J$44,5,FALSE))*VLOOKUP(SSPYLD2!S$4,'[1]INTERNAL PARAMETERS-1'!$B$5:$J$44,9,FALSE)*SSPYLD2!$F34</f>
        <v>15.872996163016657</v>
      </c>
      <c r="T34" s="47">
        <f>SSPYLD1!T34*VLOOKUP(SSPYLD2!T$4,'[1]INTERNAL PARAMETERS-1'!$B$5:$J$44,5,FALSE)*VLOOKUP(SSPYLD2!T$4,'[1]INTERNAL PARAMETERS-1'!$B$5:$J$44,7,FALSE)*SSPYLD2!$F34 + SSPYLD1!T34*(1-VLOOKUP(SSPYLD2!T$4,'[1]INTERNAL PARAMETERS-1'!$B$5:$J$44,5,FALSE))*VLOOKUP(SSPYLD2!T$4,'[1]INTERNAL PARAMETERS-1'!$B$5:$J$44,9,FALSE)*SSPYLD2!$F34</f>
        <v>4.107134999749336</v>
      </c>
      <c r="U34" s="47">
        <f>SSPYLD1!U34*VLOOKUP(SSPYLD2!U$4,'[1]INTERNAL PARAMETERS-1'!$B$5:$J$44,5,FALSE)*VLOOKUP(SSPYLD2!U$4,'[1]INTERNAL PARAMETERS-1'!$B$5:$J$44,7,FALSE)*SSPYLD2!$F34 + SSPYLD1!U34*(1-VLOOKUP(SSPYLD2!U$4,'[1]INTERNAL PARAMETERS-1'!$B$5:$J$44,5,FALSE))*VLOOKUP(SSPYLD2!U$4,'[1]INTERNAL PARAMETERS-1'!$B$5:$J$44,9,FALSE)*SSPYLD2!$F34</f>
        <v>1.9337924704772014</v>
      </c>
      <c r="V34" s="47">
        <f>SSPYLD1!V34*VLOOKUP(SSPYLD2!V$4,'[1]INTERNAL PARAMETERS-1'!$B$5:$J$44,5,FALSE)*VLOOKUP(SSPYLD2!V$4,'[1]INTERNAL PARAMETERS-1'!$B$5:$J$44,7,FALSE)*SSPYLD2!$F34 + SSPYLD1!V34*(1-VLOOKUP(SSPYLD2!V$4,'[1]INTERNAL PARAMETERS-1'!$B$5:$J$44,5,FALSE))*VLOOKUP(SSPYLD2!V$4,'[1]INTERNAL PARAMETERS-1'!$B$5:$J$44,9,FALSE)*SSPYLD2!$F34</f>
        <v>15.127083863818404</v>
      </c>
      <c r="W34" s="47">
        <f>SSPYLD1!W34*VLOOKUP(SSPYLD2!W$4,'[1]INTERNAL PARAMETERS-1'!$B$5:$J$44,5,FALSE)*VLOOKUP(SSPYLD2!W$4,'[1]INTERNAL PARAMETERS-1'!$B$5:$J$44,7,FALSE)*SSPYLD2!$F34 + SSPYLD1!W34*(1-VLOOKUP(SSPYLD2!W$4,'[1]INTERNAL PARAMETERS-1'!$B$5:$J$44,5,FALSE))*VLOOKUP(SSPYLD2!W$4,'[1]INTERNAL PARAMETERS-1'!$B$5:$J$44,9,FALSE)*SSPYLD2!$F34</f>
        <v>0</v>
      </c>
      <c r="X34" s="47">
        <f>SSPYLD1!X34*VLOOKUP(SSPYLD2!X$4,'[1]INTERNAL PARAMETERS-1'!$B$5:$J$44,5,FALSE)*VLOOKUP(SSPYLD2!X$4,'[1]INTERNAL PARAMETERS-1'!$B$5:$J$44,7,FALSE)*SSPYLD2!$F34 + SSPYLD1!X34*(1-VLOOKUP(SSPYLD2!X$4,'[1]INTERNAL PARAMETERS-1'!$B$5:$J$44,5,FALSE))*VLOOKUP(SSPYLD2!X$4,'[1]INTERNAL PARAMETERS-1'!$B$5:$J$44,9,FALSE)*SSPYLD2!$F34</f>
        <v>0</v>
      </c>
      <c r="Y34" s="47">
        <f>SSPYLD1!Y34*VLOOKUP(SSPYLD2!Y$4,'[1]INTERNAL PARAMETERS-1'!$B$5:$J$44,5,FALSE)*VLOOKUP(SSPYLD2!Y$4,'[1]INTERNAL PARAMETERS-1'!$B$5:$J$44,7,FALSE)*SSPYLD2!$F34 + SSPYLD1!Y34*(1-VLOOKUP(SSPYLD2!Y$4,'[1]INTERNAL PARAMETERS-1'!$B$5:$J$44,5,FALSE))*VLOOKUP(SSPYLD2!Y$4,'[1]INTERNAL PARAMETERS-1'!$B$5:$J$44,9,FALSE)*SSPYLD2!$F34</f>
        <v>0</v>
      </c>
      <c r="Z34" s="47">
        <f>SSPYLD1!Z34*VLOOKUP(SSPYLD2!Z$4,'[1]INTERNAL PARAMETERS-1'!$B$5:$J$44,5,FALSE)*VLOOKUP(SSPYLD2!Z$4,'[1]INTERNAL PARAMETERS-1'!$B$5:$J$44,7,FALSE)*SSPYLD2!$F34 + SSPYLD1!Z34*(1-VLOOKUP(SSPYLD2!Z$4,'[1]INTERNAL PARAMETERS-1'!$B$5:$J$44,5,FALSE))*VLOOKUP(SSPYLD2!Z$4,'[1]INTERNAL PARAMETERS-1'!$B$5:$J$44,9,FALSE)*SSPYLD2!$F34</f>
        <v>0</v>
      </c>
      <c r="AA34" s="47">
        <f>SSPYLD1!AA34*VLOOKUP(SSPYLD2!AA$4,'[1]INTERNAL PARAMETERS-1'!$B$5:$J$44,5,FALSE)*VLOOKUP(SSPYLD2!AA$4,'[1]INTERNAL PARAMETERS-1'!$B$5:$J$44,7,FALSE)*SSPYLD2!$F34 + SSPYLD1!AA34*(1-VLOOKUP(SSPYLD2!AA$4,'[1]INTERNAL PARAMETERS-1'!$B$5:$J$44,5,FALSE))*VLOOKUP(SSPYLD2!AA$4,'[1]INTERNAL PARAMETERS-1'!$B$5:$J$44,9,FALSE)*SSPYLD2!$F34</f>
        <v>0</v>
      </c>
      <c r="AB34" s="47">
        <f>SSPYLD1!AB34*VLOOKUP(SSPYLD2!AB$4,'[1]INTERNAL PARAMETERS-1'!$B$5:$J$44,5,FALSE)*VLOOKUP(SSPYLD2!AB$4,'[1]INTERNAL PARAMETERS-1'!$B$5:$J$44,7,FALSE)*SSPYLD2!$F34 + SSPYLD1!AB34*(1-VLOOKUP(SSPYLD2!AB$4,'[1]INTERNAL PARAMETERS-1'!$B$5:$J$44,5,FALSE))*VLOOKUP(SSPYLD2!AB$4,'[1]INTERNAL PARAMETERS-1'!$B$5:$J$44,9,FALSE)*SSPYLD2!$F34</f>
        <v>0</v>
      </c>
      <c r="AC34" s="47">
        <f>SSPYLD1!AC34*VLOOKUP(SSPYLD2!AC$4,'[1]INTERNAL PARAMETERS-1'!$B$5:$J$44,5,FALSE)*VLOOKUP(SSPYLD2!AC$4,'[1]INTERNAL PARAMETERS-1'!$B$5:$J$44,7,FALSE)*SSPYLD2!$F34 + SSPYLD1!AC34*(1-VLOOKUP(SSPYLD2!AC$4,'[1]INTERNAL PARAMETERS-1'!$B$5:$J$44,5,FALSE))*VLOOKUP(SSPYLD2!AC$4,'[1]INTERNAL PARAMETERS-1'!$B$5:$J$44,9,FALSE)*SSPYLD2!$F34</f>
        <v>0</v>
      </c>
      <c r="AD34" s="47">
        <f>SSPYLD1!AD34*VLOOKUP(SSPYLD2!AD$4,'[1]INTERNAL PARAMETERS-1'!$B$5:$J$44,5,FALSE)*VLOOKUP(SSPYLD2!AD$4,'[1]INTERNAL PARAMETERS-1'!$B$5:$J$44,7,FALSE)*SSPYLD2!$F34 + SSPYLD1!AD34*(1-VLOOKUP(SSPYLD2!AD$4,'[1]INTERNAL PARAMETERS-1'!$B$5:$J$44,5,FALSE))*VLOOKUP(SSPYLD2!AD$4,'[1]INTERNAL PARAMETERS-1'!$B$5:$J$44,9,FALSE)*SSPYLD2!$F34</f>
        <v>0</v>
      </c>
      <c r="AE34" s="47">
        <f>SSPYLD1!AE34*VLOOKUP(SSPYLD2!AE$4,'[1]INTERNAL PARAMETERS-1'!$B$5:$J$44,5,FALSE)*VLOOKUP(SSPYLD2!AE$4,'[1]INTERNAL PARAMETERS-1'!$B$5:$J$44,7,FALSE)*SSPYLD2!$F34 + SSPYLD1!AE34*(1-VLOOKUP(SSPYLD2!AE$4,'[1]INTERNAL PARAMETERS-1'!$B$5:$J$44,5,FALSE))*VLOOKUP(SSPYLD2!AE$4,'[1]INTERNAL PARAMETERS-1'!$B$5:$J$44,9,FALSE)*SSPYLD2!$F34</f>
        <v>0</v>
      </c>
      <c r="AF34" s="47">
        <f>SSPYLD1!AF34*VLOOKUP(SSPYLD2!AF$4,'[1]INTERNAL PARAMETERS-1'!$B$5:$J$44,5,FALSE)*VLOOKUP(SSPYLD2!AF$4,'[1]INTERNAL PARAMETERS-1'!$B$5:$J$44,7,FALSE)*SSPYLD2!$F34 + SSPYLD1!AF34*(1-VLOOKUP(SSPYLD2!AF$4,'[1]INTERNAL PARAMETERS-1'!$B$5:$J$44,5,FALSE))*VLOOKUP(SSPYLD2!AF$4,'[1]INTERNAL PARAMETERS-1'!$B$5:$J$44,9,FALSE)*SSPYLD2!$F34</f>
        <v>0.66732449289550755</v>
      </c>
      <c r="AG34" s="47">
        <f>SSPYLD1!AG34*VLOOKUP(SSPYLD2!AG$4,'[1]INTERNAL PARAMETERS-1'!$B$5:$J$44,5,FALSE)*VLOOKUP(SSPYLD2!AG$4,'[1]INTERNAL PARAMETERS-1'!$B$5:$J$44,7,FALSE)*SSPYLD2!$F34 + SSPYLD1!AG34*(1-VLOOKUP(SSPYLD2!AG$4,'[1]INTERNAL PARAMETERS-1'!$B$5:$J$44,5,FALSE))*VLOOKUP(SSPYLD2!AG$4,'[1]INTERNAL PARAMETERS-1'!$B$5:$J$44,9,FALSE)*SSPYLD2!$F34</f>
        <v>0</v>
      </c>
      <c r="AH34" s="47">
        <f>SSPYLD1!AH34*VLOOKUP(SSPYLD2!AH$4,'[1]INTERNAL PARAMETERS-1'!$B$5:$J$44,5,FALSE)*VLOOKUP(SSPYLD2!AH$4,'[1]INTERNAL PARAMETERS-1'!$B$5:$J$44,7,FALSE)*SSPYLD2!$F34 + SSPYLD1!AH34*(1-VLOOKUP(SSPYLD2!AH$4,'[1]INTERNAL PARAMETERS-1'!$B$5:$J$44,5,FALSE))*VLOOKUP(SSPYLD2!AH$4,'[1]INTERNAL PARAMETERS-1'!$B$5:$J$44,9,FALSE)*SSPYLD2!$F34</f>
        <v>0.18821972876539955</v>
      </c>
      <c r="AI34" s="47">
        <f>SSPYLD1!AI34*VLOOKUP(SSPYLD2!AI$4,'[1]INTERNAL PARAMETERS-1'!$B$5:$J$44,5,FALSE)*VLOOKUP(SSPYLD2!AI$4,'[1]INTERNAL PARAMETERS-1'!$B$5:$J$44,7,FALSE)*SSPYLD2!$F34 + SSPYLD1!AI34*(1-VLOOKUP(SSPYLD2!AI$4,'[1]INTERNAL PARAMETERS-1'!$B$5:$J$44,5,FALSE))*VLOOKUP(SSPYLD2!AI$4,'[1]INTERNAL PARAMETERS-1'!$B$5:$J$44,9,FALSE)*SSPYLD2!$F34</f>
        <v>0.17113788520868042</v>
      </c>
      <c r="AJ34" s="47">
        <f>SSPYLD1!AJ34*VLOOKUP(SSPYLD2!AJ$4,'[1]INTERNAL PARAMETERS-1'!$B$5:$J$44,5,FALSE)*VLOOKUP(SSPYLD2!AJ$4,'[1]INTERNAL PARAMETERS-1'!$B$5:$J$44,7,FALSE)*SSPYLD2!$F34 + SSPYLD1!AJ34*(1-VLOOKUP(SSPYLD2!AJ$4,'[1]INTERNAL PARAMETERS-1'!$B$5:$J$44,5,FALSE))*VLOOKUP(SSPYLD2!AJ$4,'[1]INTERNAL PARAMETERS-1'!$B$5:$J$44,9,FALSE)*SSPYLD2!$F34</f>
        <v>1.3348755046277072</v>
      </c>
      <c r="AK34" s="47">
        <f>SSPYLD1!AK34*VLOOKUP(SSPYLD2!AK$4,'[1]INTERNAL PARAMETERS-1'!$B$5:$J$44,5,FALSE)*VLOOKUP(SSPYLD2!AK$4,'[1]INTERNAL PARAMETERS-1'!$B$5:$J$44,7,FALSE)*SSPYLD2!$F34 + SSPYLD1!AK34*(1-VLOOKUP(SSPYLD2!AK$4,'[1]INTERNAL PARAMETERS-1'!$B$5:$J$44,5,FALSE))*VLOOKUP(SSPYLD2!AK$4,'[1]INTERNAL PARAMETERS-1'!$B$5:$J$44,9,FALSE)*SSPYLD2!$F34</f>
        <v>0</v>
      </c>
      <c r="AL34" s="47">
        <f>SSPYLD1!AL34*VLOOKUP(SSPYLD2!AL$4,'[1]INTERNAL PARAMETERS-1'!$B$5:$J$44,5,FALSE)*VLOOKUP(SSPYLD2!AL$4,'[1]INTERNAL PARAMETERS-1'!$B$5:$J$44,7,FALSE)*SSPYLD2!$F34 + SSPYLD1!AL34*(1-VLOOKUP(SSPYLD2!AL$4,'[1]INTERNAL PARAMETERS-1'!$B$5:$J$44,5,FALSE))*VLOOKUP(SSPYLD2!AL$4,'[1]INTERNAL PARAMETERS-1'!$B$5:$J$44,9,FALSE)*SSPYLD2!$F34</f>
        <v>0</v>
      </c>
      <c r="AM34" s="47">
        <f>SSPYLD1!AM34*VLOOKUP(SSPYLD2!AM$4,'[1]INTERNAL PARAMETERS-1'!$B$5:$J$44,5,FALSE)*VLOOKUP(SSPYLD2!AM$4,'[1]INTERNAL PARAMETERS-1'!$B$5:$J$44,7,FALSE)*SSPYLD2!$F34 + SSPYLD1!AM34*(1-VLOOKUP(SSPYLD2!AM$4,'[1]INTERNAL PARAMETERS-1'!$B$5:$J$44,5,FALSE))*VLOOKUP(SSPYLD2!AM$4,'[1]INTERNAL PARAMETERS-1'!$B$5:$J$44,9,FALSE)*SSPYLD2!$F34</f>
        <v>0</v>
      </c>
      <c r="AN34" s="47">
        <f>SSPYLD1!AN34*VLOOKUP(SSPYLD2!AN$4,'[1]INTERNAL PARAMETERS-1'!$B$5:$J$44,5,FALSE)*VLOOKUP(SSPYLD2!AN$4,'[1]INTERNAL PARAMETERS-1'!$B$5:$J$44,7,FALSE)*SSPYLD2!$F34 + SSPYLD1!AN34*(1-VLOOKUP(SSPYLD2!AN$4,'[1]INTERNAL PARAMETERS-1'!$B$5:$J$44,5,FALSE))*VLOOKUP(SSPYLD2!AN$4,'[1]INTERNAL PARAMETERS-1'!$B$5:$J$44,9,FALSE)*SSPYLD2!$F34</f>
        <v>0</v>
      </c>
      <c r="AO34" s="47">
        <f>SSPYLD1!AO34*VLOOKUP(SSPYLD2!AO$4,'[1]INTERNAL PARAMETERS-1'!$B$5:$J$44,5,FALSE)*VLOOKUP(SSPYLD2!AO$4,'[1]INTERNAL PARAMETERS-1'!$B$5:$J$44,7,FALSE)*SSPYLD2!$F34 + SSPYLD1!AO34*(1-VLOOKUP(SSPYLD2!AO$4,'[1]INTERNAL PARAMETERS-1'!$B$5:$J$44,5,FALSE))*VLOOKUP(SSPYLD2!AO$4,'[1]INTERNAL PARAMETERS-1'!$B$5:$J$44,9,FALSE)*SSPYLD2!$F34</f>
        <v>0</v>
      </c>
      <c r="AP34" s="47">
        <f>SSPYLD1!AP34*VLOOKUP(SSPYLD2!AP$4,'[1]INTERNAL PARAMETERS-1'!$B$5:$J$44,5,FALSE)*VLOOKUP(SSPYLD2!AP$4,'[1]INTERNAL PARAMETERS-1'!$B$5:$J$44,7,FALSE)*SSPYLD2!$F34 + SSPYLD1!AP34*(1-VLOOKUP(SSPYLD2!AP$4,'[1]INTERNAL PARAMETERS-1'!$B$5:$J$44,5,FALSE))*VLOOKUP(SSPYLD2!AP$4,'[1]INTERNAL PARAMETERS-1'!$B$5:$J$44,9,FALSE)*SSPYLD2!$F34</f>
        <v>0</v>
      </c>
      <c r="AQ34" s="47">
        <f>SSPYLD1!AQ34*VLOOKUP(SSPYLD2!AQ$4,'[1]INTERNAL PARAMETERS-1'!$B$5:$J$44,5,FALSE)*VLOOKUP(SSPYLD2!AQ$4,'[1]INTERNAL PARAMETERS-1'!$B$5:$J$44,7,FALSE)*SSPYLD2!$F34 + SSPYLD1!AQ34*(1-VLOOKUP(SSPYLD2!AQ$4,'[1]INTERNAL PARAMETERS-1'!$B$5:$J$44,5,FALSE))*VLOOKUP(SSPYLD2!AQ$4,'[1]INTERNAL PARAMETERS-1'!$B$5:$J$44,9,FALSE)*SSPYLD2!$F34</f>
        <v>0</v>
      </c>
      <c r="AR34" s="47">
        <f>SSPYLD1!AR34*VLOOKUP(SSPYLD2!AR$4,'[1]INTERNAL PARAMETERS-1'!$B$5:$J$44,5,FALSE)*VLOOKUP(SSPYLD2!AR$4,'[1]INTERNAL PARAMETERS-1'!$B$5:$J$44,7,FALSE)*SSPYLD2!$F34 + SSPYLD1!AR34*(1-VLOOKUP(SSPYLD2!AR$4,'[1]INTERNAL PARAMETERS-1'!$B$5:$J$44,5,FALSE))*VLOOKUP(SSPYLD2!AR$4,'[1]INTERNAL PARAMETERS-1'!$B$5:$J$44,9,FALSE)*SSPYLD2!$F34</f>
        <v>0</v>
      </c>
      <c r="AS34" s="47">
        <f>SSPYLD1!AS34*VLOOKUP(SSPYLD2!AS$4,'[1]INTERNAL PARAMETERS-1'!$B$5:$J$44,5,FALSE)*VLOOKUP(SSPYLD2!AS$4,'[1]INTERNAL PARAMETERS-1'!$B$5:$J$44,7,FALSE)*SSPYLD2!$F34 + SSPYLD1!AS34*(1-VLOOKUP(SSPYLD2!AS$4,'[1]INTERNAL PARAMETERS-1'!$B$5:$J$44,5,FALSE))*VLOOKUP(SSPYLD2!AS$4,'[1]INTERNAL PARAMETERS-1'!$B$5:$J$44,9,FALSE)*SSPYLD2!$F34</f>
        <v>0</v>
      </c>
      <c r="AT34" s="46">
        <f>SSPYLD1!AT34*VLOOKUP(SSPYLD2!AT$4,'[1]INTERNAL PARAMETERS-1'!$B$5:$J$44,5,FALSE)*VLOOKUP(SSPYLD2!AT$4,'[1]INTERNAL PARAMETERS-1'!$B$5:$J$44,7,FALSE)*SSPYLD2!$F34 + SSPYLD1!AT34*(1-VLOOKUP(SSPYLD2!AT$4,'[1]INTERNAL PARAMETERS-1'!$B$5:$J$44,5,FALSE))*VLOOKUP(SSPYLD2!AT$4,'[1]INTERNAL PARAMETERS-1'!$B$5:$J$44,9,FALSE)*SSPYLD2!$F34</f>
        <v>0</v>
      </c>
      <c r="AU34" s="48">
        <f>SSPYLD1!AU34*VLOOKUP(SSPYLD2!AU$4,'[1]INTERNAL PARAMETERS-1'!$B$5:$J$44,5,FALSE)*VLOOKUP(SSPYLD2!AU$4,'[1]INTERNAL PARAMETERS-1'!$B$5:$J$44,6,FALSE)*VLOOKUP(SSPYLD2!AU$4,'[1]INTERNAL PARAMETERS-1'!$B$5:$J$44,3,FALSE) + SSPYLD1!AU34*(1-VLOOKUP(SSPYLD2!AU$4,'[1]INTERNAL PARAMETERS-1'!$B$5:$J$44,5,FALSE))*VLOOKUP(SSPYLD2!AU$4,'[1]INTERNAL PARAMETERS-1'!$B$5:$J$44,8,FALSE)*VLOOKUP(SSPYLD2!AU$4,'[1]INTERNAL PARAMETERS-1'!$B$5:$J$44,3,FALSE)</f>
        <v>0</v>
      </c>
      <c r="AV34" s="47">
        <f>SSPYLD1!AV34*VLOOKUP(SSPYLD2!AV$4,'[1]INTERNAL PARAMETERS-1'!$B$5:$J$44,5,FALSE)*VLOOKUP(SSPYLD2!AV$4,'[1]INTERNAL PARAMETERS-1'!$B$5:$J$44,6,FALSE)*VLOOKUP(SSPYLD2!AV$4,'[1]INTERNAL PARAMETERS-1'!$B$5:$J$44,3,FALSE) + SSPYLD1!AV34*(1-VLOOKUP(SSPYLD2!AV$4,'[1]INTERNAL PARAMETERS-1'!$B$5:$J$44,5,FALSE))*VLOOKUP(SSPYLD2!AV$4,'[1]INTERNAL PARAMETERS-1'!$B$5:$J$44,8,FALSE)*VLOOKUP(SSPYLD2!AV$4,'[1]INTERNAL PARAMETERS-1'!$B$5:$J$44,3,FALSE)</f>
        <v>0</v>
      </c>
      <c r="AW34" s="47">
        <f>SSPYLD1!AW34*VLOOKUP(SSPYLD2!AW$4,'[1]INTERNAL PARAMETERS-1'!$B$5:$J$44,5,FALSE)*VLOOKUP(SSPYLD2!AW$4,'[1]INTERNAL PARAMETERS-1'!$B$5:$J$44,6,FALSE)*VLOOKUP(SSPYLD2!AW$4,'[1]INTERNAL PARAMETERS-1'!$B$5:$J$44,3,FALSE) + SSPYLD1!AW34*(1-VLOOKUP(SSPYLD2!AW$4,'[1]INTERNAL PARAMETERS-1'!$B$5:$J$44,5,FALSE))*VLOOKUP(SSPYLD2!AW$4,'[1]INTERNAL PARAMETERS-1'!$B$5:$J$44,8,FALSE)*VLOOKUP(SSPYLD2!AW$4,'[1]INTERNAL PARAMETERS-1'!$B$5:$J$44,3,FALSE)</f>
        <v>4.3630134325476728</v>
      </c>
      <c r="AX34" s="47">
        <f>SSPYLD1!AX34*VLOOKUP(SSPYLD2!AX$4,'[1]INTERNAL PARAMETERS-1'!$B$5:$J$44,5,FALSE)*VLOOKUP(SSPYLD2!AX$4,'[1]INTERNAL PARAMETERS-1'!$B$5:$J$44,6,FALSE)*VLOOKUP(SSPYLD2!AX$4,'[1]INTERNAL PARAMETERS-1'!$B$5:$J$44,3,FALSE) + SSPYLD1!AX34*(1-VLOOKUP(SSPYLD2!AX$4,'[1]INTERNAL PARAMETERS-1'!$B$5:$J$44,5,FALSE))*VLOOKUP(SSPYLD2!AX$4,'[1]INTERNAL PARAMETERS-1'!$B$5:$J$44,8,FALSE)*VLOOKUP(SSPYLD2!AX$4,'[1]INTERNAL PARAMETERS-1'!$B$5:$J$44,3,FALSE)</f>
        <v>0</v>
      </c>
      <c r="AY34" s="47">
        <f>SSPYLD1!AY34*VLOOKUP(SSPYLD2!AY$4,'[1]INTERNAL PARAMETERS-1'!$B$5:$J$44,5,FALSE)*VLOOKUP(SSPYLD2!AY$4,'[1]INTERNAL PARAMETERS-1'!$B$5:$J$44,6,FALSE)*VLOOKUP(SSPYLD2!AY$4,'[1]INTERNAL PARAMETERS-1'!$B$5:$J$44,3,FALSE) + SSPYLD1!AY34*(1-VLOOKUP(SSPYLD2!AY$4,'[1]INTERNAL PARAMETERS-1'!$B$5:$J$44,5,FALSE))*VLOOKUP(SSPYLD2!AY$4,'[1]INTERNAL PARAMETERS-1'!$B$5:$J$44,8,FALSE)*VLOOKUP(SSPYLD2!AY$4,'[1]INTERNAL PARAMETERS-1'!$B$5:$J$44,3,FALSE)</f>
        <v>0</v>
      </c>
      <c r="AZ34" s="47">
        <f>SSPYLD1!AZ34*VLOOKUP(SSPYLD2!AZ$4,'[1]INTERNAL PARAMETERS-1'!$B$5:$J$44,5,FALSE)*VLOOKUP(SSPYLD2!AZ$4,'[1]INTERNAL PARAMETERS-1'!$B$5:$J$44,6,FALSE)*VLOOKUP(SSPYLD2!AZ$4,'[1]INTERNAL PARAMETERS-1'!$B$5:$J$44,3,FALSE) + SSPYLD1!AZ34*(1-VLOOKUP(SSPYLD2!AZ$4,'[1]INTERNAL PARAMETERS-1'!$B$5:$J$44,5,FALSE))*VLOOKUP(SSPYLD2!AZ$4,'[1]INTERNAL PARAMETERS-1'!$B$5:$J$44,8,FALSE)*VLOOKUP(SSPYLD2!AZ$4,'[1]INTERNAL PARAMETERS-1'!$B$5:$J$44,3,FALSE)</f>
        <v>0</v>
      </c>
      <c r="BA34" s="47">
        <f>SSPYLD1!BA34*VLOOKUP(SSPYLD2!BA$4,'[1]INTERNAL PARAMETERS-1'!$B$5:$J$44,5,FALSE)*VLOOKUP(SSPYLD2!BA$4,'[1]INTERNAL PARAMETERS-1'!$B$5:$J$44,6,FALSE)*VLOOKUP(SSPYLD2!BA$4,'[1]INTERNAL PARAMETERS-1'!$B$5:$J$44,3,FALSE) + SSPYLD1!BA34*(1-VLOOKUP(SSPYLD2!BA$4,'[1]INTERNAL PARAMETERS-1'!$B$5:$J$44,5,FALSE))*VLOOKUP(SSPYLD2!BA$4,'[1]INTERNAL PARAMETERS-1'!$B$5:$J$44,8,FALSE)*VLOOKUP(SSPYLD2!BA$4,'[1]INTERNAL PARAMETERS-1'!$B$5:$J$44,3,FALSE)</f>
        <v>3.2304611132943046</v>
      </c>
      <c r="BB34" s="47">
        <f>SSPYLD1!BB34*VLOOKUP(SSPYLD2!BB$4,'[1]INTERNAL PARAMETERS-1'!$B$5:$J$44,5,FALSE)*VLOOKUP(SSPYLD2!BB$4,'[1]INTERNAL PARAMETERS-1'!$B$5:$J$44,6,FALSE)*VLOOKUP(SSPYLD2!BB$4,'[1]INTERNAL PARAMETERS-1'!$B$5:$J$44,3,FALSE) + SSPYLD1!BB34*(1-VLOOKUP(SSPYLD2!BB$4,'[1]INTERNAL PARAMETERS-1'!$B$5:$J$44,5,FALSE))*VLOOKUP(SSPYLD2!BB$4,'[1]INTERNAL PARAMETERS-1'!$B$5:$J$44,8,FALSE)*VLOOKUP(SSPYLD2!BB$4,'[1]INTERNAL PARAMETERS-1'!$B$5:$J$44,3,FALSE)</f>
        <v>0.73678808919195626</v>
      </c>
      <c r="BC34" s="47">
        <f>SSPYLD1!BC34*VLOOKUP(SSPYLD2!BC$4,'[1]INTERNAL PARAMETERS-1'!$B$5:$J$44,5,FALSE)*VLOOKUP(SSPYLD2!BC$4,'[1]INTERNAL PARAMETERS-1'!$B$5:$J$44,6,FALSE)*VLOOKUP(SSPYLD2!BC$4,'[1]INTERNAL PARAMETERS-1'!$B$5:$J$44,3,FALSE) + SSPYLD1!BC34*(1-VLOOKUP(SSPYLD2!BC$4,'[1]INTERNAL PARAMETERS-1'!$B$5:$J$44,5,FALSE))*VLOOKUP(SSPYLD2!BC$4,'[1]INTERNAL PARAMETERS-1'!$B$5:$J$44,8,FALSE)*VLOOKUP(SSPYLD2!BC$4,'[1]INTERNAL PARAMETERS-1'!$B$5:$J$44,3,FALSE)</f>
        <v>1.9589540283503439</v>
      </c>
      <c r="BD34" s="47">
        <f>SSPYLD1!BD34*VLOOKUP(SSPYLD2!BD$4,'[1]INTERNAL PARAMETERS-1'!$B$5:$J$44,5,FALSE)*VLOOKUP(SSPYLD2!BD$4,'[1]INTERNAL PARAMETERS-1'!$B$5:$J$44,6,FALSE)*VLOOKUP(SSPYLD2!BD$4,'[1]INTERNAL PARAMETERS-1'!$B$5:$J$44,3,FALSE) + SSPYLD1!BD34*(1-VLOOKUP(SSPYLD2!BD$4,'[1]INTERNAL PARAMETERS-1'!$B$5:$J$44,5,FALSE))*VLOOKUP(SSPYLD2!BD$4,'[1]INTERNAL PARAMETERS-1'!$B$5:$J$44,8,FALSE)*VLOOKUP(SSPYLD2!BD$4,'[1]INTERNAL PARAMETERS-1'!$B$5:$J$44,3,FALSE)</f>
        <v>0.70344317359675823</v>
      </c>
      <c r="BE34" s="47">
        <f>SSPYLD1!BE34*VLOOKUP(SSPYLD2!BE$4,'[1]INTERNAL PARAMETERS-1'!$B$5:$J$44,5,FALSE)*VLOOKUP(SSPYLD2!BE$4,'[1]INTERNAL PARAMETERS-1'!$B$5:$J$44,6,FALSE)*VLOOKUP(SSPYLD2!BE$4,'[1]INTERNAL PARAMETERS-1'!$B$5:$J$44,3,FALSE) + SSPYLD1!BE34*(1-VLOOKUP(SSPYLD2!BE$4,'[1]INTERNAL PARAMETERS-1'!$B$5:$J$44,5,FALSE))*VLOOKUP(SSPYLD2!BE$4,'[1]INTERNAL PARAMETERS-1'!$B$5:$J$44,8,FALSE)*VLOOKUP(SSPYLD2!BE$4,'[1]INTERNAL PARAMETERS-1'!$B$5:$J$44,3,FALSE)</f>
        <v>2.7573033759902374</v>
      </c>
      <c r="BF34" s="47">
        <f>SSPYLD1!BF34*VLOOKUP(SSPYLD2!BF$4,'[1]INTERNAL PARAMETERS-1'!$B$5:$J$44,5,FALSE)*VLOOKUP(SSPYLD2!BF$4,'[1]INTERNAL PARAMETERS-1'!$B$5:$J$44,6,FALSE)*VLOOKUP(SSPYLD2!BF$4,'[1]INTERNAL PARAMETERS-1'!$B$5:$J$44,3,FALSE) + SSPYLD1!BF34*(1-VLOOKUP(SSPYLD2!BF$4,'[1]INTERNAL PARAMETERS-1'!$B$5:$J$44,5,FALSE))*VLOOKUP(SSPYLD2!BF$4,'[1]INTERNAL PARAMETERS-1'!$B$5:$J$44,8,FALSE)*VLOOKUP(SSPYLD2!BF$4,'[1]INTERNAL PARAMETERS-1'!$B$5:$J$44,3,FALSE)</f>
        <v>0</v>
      </c>
      <c r="BG34" s="47">
        <f>SSPYLD1!BG34*VLOOKUP(SSPYLD2!BG$4,'[1]INTERNAL PARAMETERS-1'!$B$5:$J$44,5,FALSE)*VLOOKUP(SSPYLD2!BG$4,'[1]INTERNAL PARAMETERS-1'!$B$5:$J$44,6,FALSE)*VLOOKUP(SSPYLD2!BG$4,'[1]INTERNAL PARAMETERS-1'!$B$5:$J$44,3,FALSE) + SSPYLD1!BG34*(1-VLOOKUP(SSPYLD2!BG$4,'[1]INTERNAL PARAMETERS-1'!$B$5:$J$44,5,FALSE))*VLOOKUP(SSPYLD2!BG$4,'[1]INTERNAL PARAMETERS-1'!$B$5:$J$44,8,FALSE)*VLOOKUP(SSPYLD2!BG$4,'[1]INTERNAL PARAMETERS-1'!$B$5:$J$44,3,FALSE)</f>
        <v>0.78660889999931627</v>
      </c>
      <c r="BH34" s="47">
        <f>SSPYLD1!BH34*VLOOKUP(SSPYLD2!BH$4,'[1]INTERNAL PARAMETERS-1'!$B$5:$J$44,5,FALSE)*VLOOKUP(SSPYLD2!BH$4,'[1]INTERNAL PARAMETERS-1'!$B$5:$J$44,6,FALSE)*VLOOKUP(SSPYLD2!BH$4,'[1]INTERNAL PARAMETERS-1'!$B$5:$J$44,3,FALSE) + SSPYLD1!BH34*(1-VLOOKUP(SSPYLD2!BH$4,'[1]INTERNAL PARAMETERS-1'!$B$5:$J$44,5,FALSE))*VLOOKUP(SSPYLD2!BH$4,'[1]INTERNAL PARAMETERS-1'!$B$5:$J$44,8,FALSE)*VLOOKUP(SSPYLD2!BH$4,'[1]INTERNAL PARAMETERS-1'!$B$5:$J$44,3,FALSE)</f>
        <v>4.2370877707389957E-3</v>
      </c>
      <c r="BI34" s="47">
        <f>SSPYLD1!BI34*VLOOKUP(SSPYLD2!BI$4,'[1]INTERNAL PARAMETERS-1'!$B$5:$J$44,5,FALSE)*VLOOKUP(SSPYLD2!BI$4,'[1]INTERNAL PARAMETERS-1'!$B$5:$J$44,6,FALSE)*VLOOKUP(SSPYLD2!BI$4,'[1]INTERNAL PARAMETERS-1'!$B$5:$J$44,3,FALSE) + SSPYLD1!BI34*(1-VLOOKUP(SSPYLD2!BI$4,'[1]INTERNAL PARAMETERS-1'!$B$5:$J$44,5,FALSE))*VLOOKUP(SSPYLD2!BI$4,'[1]INTERNAL PARAMETERS-1'!$B$5:$J$44,8,FALSE)*VLOOKUP(SSPYLD2!BI$4,'[1]INTERNAL PARAMETERS-1'!$B$5:$J$44,3,FALSE)</f>
        <v>0</v>
      </c>
      <c r="BJ34" s="47">
        <f>SSPYLD1!BJ34*VLOOKUP(SSPYLD2!BJ$4,'[1]INTERNAL PARAMETERS-1'!$B$5:$J$44,5,FALSE)*VLOOKUP(SSPYLD2!BJ$4,'[1]INTERNAL PARAMETERS-1'!$B$5:$J$44,6,FALSE)*VLOOKUP(SSPYLD2!BJ$4,'[1]INTERNAL PARAMETERS-1'!$B$5:$J$44,3,FALSE) + SSPYLD1!BJ34*(1-VLOOKUP(SSPYLD2!BJ$4,'[1]INTERNAL PARAMETERS-1'!$B$5:$J$44,5,FALSE))*VLOOKUP(SSPYLD2!BJ$4,'[1]INTERNAL PARAMETERS-1'!$B$5:$J$44,8,FALSE)*VLOOKUP(SSPYLD2!BJ$4,'[1]INTERNAL PARAMETERS-1'!$B$5:$J$44,3,FALSE)</f>
        <v>0.30413255891173435</v>
      </c>
      <c r="BK34" s="47">
        <f>SSPYLD1!BK34*VLOOKUP(SSPYLD2!BK$4,'[1]INTERNAL PARAMETERS-1'!$B$5:$J$44,5,FALSE)*VLOOKUP(SSPYLD2!BK$4,'[1]INTERNAL PARAMETERS-1'!$B$5:$J$44,6,FALSE)*VLOOKUP(SSPYLD2!BK$4,'[1]INTERNAL PARAMETERS-1'!$B$5:$J$44,3,FALSE) + SSPYLD1!BK34*(1-VLOOKUP(SSPYLD2!BK$4,'[1]INTERNAL PARAMETERS-1'!$B$5:$J$44,5,FALSE))*VLOOKUP(SSPYLD2!BK$4,'[1]INTERNAL PARAMETERS-1'!$B$5:$J$44,8,FALSE)*VLOOKUP(SSPYLD2!BK$4,'[1]INTERNAL PARAMETERS-1'!$B$5:$J$44,3,FALSE)</f>
        <v>0.2870558463844573</v>
      </c>
      <c r="BL34" s="47">
        <f>SSPYLD1!BL34*VLOOKUP(SSPYLD2!BL$4,'[1]INTERNAL PARAMETERS-1'!$B$5:$J$44,5,FALSE)*VLOOKUP(SSPYLD2!BL$4,'[1]INTERNAL PARAMETERS-1'!$B$5:$J$44,6,FALSE)*VLOOKUP(SSPYLD2!BL$4,'[1]INTERNAL PARAMETERS-1'!$B$5:$J$44,3,FALSE) + SSPYLD1!BL34*(1-VLOOKUP(SSPYLD2!BL$4,'[1]INTERNAL PARAMETERS-1'!$B$5:$J$44,5,FALSE))*VLOOKUP(SSPYLD2!BL$4,'[1]INTERNAL PARAMETERS-1'!$B$5:$J$44,8,FALSE)*VLOOKUP(SSPYLD2!BL$4,'[1]INTERNAL PARAMETERS-1'!$B$5:$J$44,3,FALSE)</f>
        <v>1.5335055622357743</v>
      </c>
      <c r="BM34" s="47">
        <f>SSPYLD1!BM34*VLOOKUP(SSPYLD2!BM$4,'[1]INTERNAL PARAMETERS-1'!$B$5:$J$44,5,FALSE)*VLOOKUP(SSPYLD2!BM$4,'[1]INTERNAL PARAMETERS-1'!$B$5:$J$44,6,FALSE)*VLOOKUP(SSPYLD2!BM$4,'[1]INTERNAL PARAMETERS-1'!$B$5:$J$44,3,FALSE) + SSPYLD1!BM34*(1-VLOOKUP(SSPYLD2!BM$4,'[1]INTERNAL PARAMETERS-1'!$B$5:$J$44,5,FALSE))*VLOOKUP(SSPYLD2!BM$4,'[1]INTERNAL PARAMETERS-1'!$B$5:$J$44,8,FALSE)*VLOOKUP(SSPYLD2!BM$4,'[1]INTERNAL PARAMETERS-1'!$B$5:$J$44,3,FALSE)</f>
        <v>0.92267731462221092</v>
      </c>
      <c r="BN34" s="47">
        <f>SSPYLD1!BN34*VLOOKUP(SSPYLD2!BN$4,'[1]INTERNAL PARAMETERS-1'!$B$5:$J$44,5,FALSE)*VLOOKUP(SSPYLD2!BN$4,'[1]INTERNAL PARAMETERS-1'!$B$5:$J$44,6,FALSE)*VLOOKUP(SSPYLD2!BN$4,'[1]INTERNAL PARAMETERS-1'!$B$5:$J$44,3,FALSE) + SSPYLD1!BN34*(1-VLOOKUP(SSPYLD2!BN$4,'[1]INTERNAL PARAMETERS-1'!$B$5:$J$44,5,FALSE))*VLOOKUP(SSPYLD2!BN$4,'[1]INTERNAL PARAMETERS-1'!$B$5:$J$44,8,FALSE)*VLOOKUP(SSPYLD2!BN$4,'[1]INTERNAL PARAMETERS-1'!$B$5:$J$44,3,FALSE)</f>
        <v>0.46691926386260812</v>
      </c>
      <c r="BO34" s="47">
        <f>SSPYLD1!BO34*VLOOKUP(SSPYLD2!BO$4,'[1]INTERNAL PARAMETERS-1'!$B$5:$J$44,5,FALSE)*VLOOKUP(SSPYLD2!BO$4,'[1]INTERNAL PARAMETERS-1'!$B$5:$J$44,6,FALSE)*VLOOKUP(SSPYLD2!BO$4,'[1]INTERNAL PARAMETERS-1'!$B$5:$J$44,3,FALSE) + SSPYLD1!BO34*(1-VLOOKUP(SSPYLD2!BO$4,'[1]INTERNAL PARAMETERS-1'!$B$5:$J$44,5,FALSE))*VLOOKUP(SSPYLD2!BO$4,'[1]INTERNAL PARAMETERS-1'!$B$5:$J$44,8,FALSE)*VLOOKUP(SSPYLD2!BO$4,'[1]INTERNAL PARAMETERS-1'!$B$5:$J$44,3,FALSE)</f>
        <v>0.4986426864174871</v>
      </c>
      <c r="BP34" s="47">
        <f>SSPYLD1!BP34*VLOOKUP(SSPYLD2!BP$4,'[1]INTERNAL PARAMETERS-1'!$B$5:$J$44,5,FALSE)*VLOOKUP(SSPYLD2!BP$4,'[1]INTERNAL PARAMETERS-1'!$B$5:$J$44,6,FALSE)*VLOOKUP(SSPYLD2!BP$4,'[1]INTERNAL PARAMETERS-1'!$B$5:$J$44,3,FALSE) + SSPYLD1!BP34*(1-VLOOKUP(SSPYLD2!BP$4,'[1]INTERNAL PARAMETERS-1'!$B$5:$J$44,5,FALSE))*VLOOKUP(SSPYLD2!BP$4,'[1]INTERNAL PARAMETERS-1'!$B$5:$J$44,8,FALSE)*VLOOKUP(SSPYLD2!BP$4,'[1]INTERNAL PARAMETERS-1'!$B$5:$J$44,3,FALSE)</f>
        <v>2.9774492128514102E-2</v>
      </c>
      <c r="BQ34" s="47">
        <f>SSPYLD1!BQ34*VLOOKUP(SSPYLD2!BQ$4,'[1]INTERNAL PARAMETERS-1'!$B$5:$J$44,5,FALSE)*VLOOKUP(SSPYLD2!BQ$4,'[1]INTERNAL PARAMETERS-1'!$B$5:$J$44,6,FALSE)*VLOOKUP(SSPYLD2!BQ$4,'[1]INTERNAL PARAMETERS-1'!$B$5:$J$44,3,FALSE) + SSPYLD1!BQ34*(1-VLOOKUP(SSPYLD2!BQ$4,'[1]INTERNAL PARAMETERS-1'!$B$5:$J$44,5,FALSE))*VLOOKUP(SSPYLD2!BQ$4,'[1]INTERNAL PARAMETERS-1'!$B$5:$J$44,8,FALSE)*VLOOKUP(SSPYLD2!BQ$4,'[1]INTERNAL PARAMETERS-1'!$B$5:$J$44,3,FALSE)</f>
        <v>1.600350993436126</v>
      </c>
      <c r="BR34" s="47">
        <f>SSPYLD1!BR34*VLOOKUP(SSPYLD2!BR$4,'[1]INTERNAL PARAMETERS-1'!$B$5:$J$44,5,FALSE)*VLOOKUP(SSPYLD2!BR$4,'[1]INTERNAL PARAMETERS-1'!$B$5:$J$44,6,FALSE)*VLOOKUP(SSPYLD2!BR$4,'[1]INTERNAL PARAMETERS-1'!$B$5:$J$44,3,FALSE) + SSPYLD1!BR34*(1-VLOOKUP(SSPYLD2!BR$4,'[1]INTERNAL PARAMETERS-1'!$B$5:$J$44,5,FALSE))*VLOOKUP(SSPYLD2!BR$4,'[1]INTERNAL PARAMETERS-1'!$B$5:$J$44,8,FALSE)*VLOOKUP(SSPYLD2!BR$4,'[1]INTERNAL PARAMETERS-1'!$B$5:$J$44,3,FALSE)</f>
        <v>2.4671333577210103E-2</v>
      </c>
      <c r="BS34" s="47">
        <f>SSPYLD1!BS34*VLOOKUP(SSPYLD2!BS$4,'[1]INTERNAL PARAMETERS-1'!$B$5:$J$44,5,FALSE)*VLOOKUP(SSPYLD2!BS$4,'[1]INTERNAL PARAMETERS-1'!$B$5:$J$44,6,FALSE)*VLOOKUP(SSPYLD2!BS$4,'[1]INTERNAL PARAMETERS-1'!$B$5:$J$44,3,FALSE) + SSPYLD1!BS34*(1-VLOOKUP(SSPYLD2!BS$4,'[1]INTERNAL PARAMETERS-1'!$B$5:$J$44,5,FALSE))*VLOOKUP(SSPYLD2!BS$4,'[1]INTERNAL PARAMETERS-1'!$B$5:$J$44,8,FALSE)*VLOOKUP(SSPYLD2!BS$4,'[1]INTERNAL PARAMETERS-1'!$B$5:$J$44,3,FALSE)</f>
        <v>5.744755869714434E-3</v>
      </c>
      <c r="BT34" s="47">
        <f>SSPYLD1!BT34*VLOOKUP(SSPYLD2!BT$4,'[1]INTERNAL PARAMETERS-1'!$B$5:$J$44,5,FALSE)*VLOOKUP(SSPYLD2!BT$4,'[1]INTERNAL PARAMETERS-1'!$B$5:$J$44,6,FALSE)*VLOOKUP(SSPYLD2!BT$4,'[1]INTERNAL PARAMETERS-1'!$B$5:$J$44,3,FALSE) + SSPYLD1!BT34*(1-VLOOKUP(SSPYLD2!BT$4,'[1]INTERNAL PARAMETERS-1'!$B$5:$J$44,5,FALSE))*VLOOKUP(SSPYLD2!BT$4,'[1]INTERNAL PARAMETERS-1'!$B$5:$J$44,8,FALSE)*VLOOKUP(SSPYLD2!BT$4,'[1]INTERNAL PARAMETERS-1'!$B$5:$J$44,3,FALSE)</f>
        <v>0</v>
      </c>
      <c r="BU34" s="47">
        <f>SSPYLD1!BU34*VLOOKUP(SSPYLD2!BU$4,'[1]INTERNAL PARAMETERS-1'!$B$5:$J$44,5,FALSE)*VLOOKUP(SSPYLD2!BU$4,'[1]INTERNAL PARAMETERS-1'!$B$5:$J$44,6,FALSE)*VLOOKUP(SSPYLD2!BU$4,'[1]INTERNAL PARAMETERS-1'!$B$5:$J$44,3,FALSE) + SSPYLD1!BU34*(1-VLOOKUP(SSPYLD2!BU$4,'[1]INTERNAL PARAMETERS-1'!$B$5:$J$44,5,FALSE))*VLOOKUP(SSPYLD2!BU$4,'[1]INTERNAL PARAMETERS-1'!$B$5:$J$44,8,FALSE)*VLOOKUP(SSPYLD2!BU$4,'[1]INTERNAL PARAMETERS-1'!$B$5:$J$44,3,FALSE)</f>
        <v>0</v>
      </c>
      <c r="BV34" s="47">
        <f>SSPYLD1!BV34*VLOOKUP(SSPYLD2!BV$4,'[1]INTERNAL PARAMETERS-1'!$B$5:$J$44,5,FALSE)*VLOOKUP(SSPYLD2!BV$4,'[1]INTERNAL PARAMETERS-1'!$B$5:$J$44,6,FALSE)*VLOOKUP(SSPYLD2!BV$4,'[1]INTERNAL PARAMETERS-1'!$B$5:$J$44,3,FALSE) + SSPYLD1!BV34*(1-VLOOKUP(SSPYLD2!BV$4,'[1]INTERNAL PARAMETERS-1'!$B$5:$J$44,5,FALSE))*VLOOKUP(SSPYLD2!BV$4,'[1]INTERNAL PARAMETERS-1'!$B$5:$J$44,8,FALSE)*VLOOKUP(SSPYLD2!BV$4,'[1]INTERNAL PARAMETERS-1'!$B$5:$J$44,3,FALSE)</f>
        <v>0</v>
      </c>
      <c r="BW34" s="47">
        <f>SSPYLD1!BW34*VLOOKUP(SSPYLD2!BW$4,'[1]INTERNAL PARAMETERS-1'!$B$5:$J$44,5,FALSE)*VLOOKUP(SSPYLD2!BW$4,'[1]INTERNAL PARAMETERS-1'!$B$5:$J$44,6,FALSE)*VLOOKUP(SSPYLD2!BW$4,'[1]INTERNAL PARAMETERS-1'!$B$5:$J$44,3,FALSE) + SSPYLD1!BW34*(1-VLOOKUP(SSPYLD2!BW$4,'[1]INTERNAL PARAMETERS-1'!$B$5:$J$44,5,FALSE))*VLOOKUP(SSPYLD2!BW$4,'[1]INTERNAL PARAMETERS-1'!$B$5:$J$44,8,FALSE)*VLOOKUP(SSPYLD2!BW$4,'[1]INTERNAL PARAMETERS-1'!$B$5:$J$44,3,FALSE)</f>
        <v>0</v>
      </c>
      <c r="BX34" s="47">
        <f>SSPYLD1!BX34*VLOOKUP(SSPYLD2!BX$4,'[1]INTERNAL PARAMETERS-1'!$B$5:$J$44,5,FALSE)*VLOOKUP(SSPYLD2!BX$4,'[1]INTERNAL PARAMETERS-1'!$B$5:$J$44,6,FALSE)*VLOOKUP(SSPYLD2!BX$4,'[1]INTERNAL PARAMETERS-1'!$B$5:$J$44,3,FALSE) + SSPYLD1!BX34*(1-VLOOKUP(SSPYLD2!BX$4,'[1]INTERNAL PARAMETERS-1'!$B$5:$J$44,5,FALSE))*VLOOKUP(SSPYLD2!BX$4,'[1]INTERNAL PARAMETERS-1'!$B$5:$J$44,8,FALSE)*VLOOKUP(SSPYLD2!BX$4,'[1]INTERNAL PARAMETERS-1'!$B$5:$J$44,3,FALSE)</f>
        <v>0</v>
      </c>
      <c r="BY34" s="47">
        <f>SSPYLD1!BY34*VLOOKUP(SSPYLD2!BY$4,'[1]INTERNAL PARAMETERS-1'!$B$5:$J$44,5,FALSE)*VLOOKUP(SSPYLD2!BY$4,'[1]INTERNAL PARAMETERS-1'!$B$5:$J$44,6,FALSE)*VLOOKUP(SSPYLD2!BY$4,'[1]INTERNAL PARAMETERS-1'!$B$5:$J$44,3,FALSE) + SSPYLD1!BY34*(1-VLOOKUP(SSPYLD2!BY$4,'[1]INTERNAL PARAMETERS-1'!$B$5:$J$44,5,FALSE))*VLOOKUP(SSPYLD2!BY$4,'[1]INTERNAL PARAMETERS-1'!$B$5:$J$44,8,FALSE)*VLOOKUP(SSPYLD2!BY$4,'[1]INTERNAL PARAMETERS-1'!$B$5:$J$44,3,FALSE)</f>
        <v>0</v>
      </c>
      <c r="BZ34" s="47">
        <f>SSPYLD1!BZ34*VLOOKUP(SSPYLD2!BZ$4,'[1]INTERNAL PARAMETERS-1'!$B$5:$J$44,5,FALSE)*VLOOKUP(SSPYLD2!BZ$4,'[1]INTERNAL PARAMETERS-1'!$B$5:$J$44,6,FALSE)*VLOOKUP(SSPYLD2!BZ$4,'[1]INTERNAL PARAMETERS-1'!$B$5:$J$44,3,FALSE) + SSPYLD1!BZ34*(1-VLOOKUP(SSPYLD2!BZ$4,'[1]INTERNAL PARAMETERS-1'!$B$5:$J$44,5,FALSE))*VLOOKUP(SSPYLD2!BZ$4,'[1]INTERNAL PARAMETERS-1'!$B$5:$J$44,8,FALSE)*VLOOKUP(SSPYLD2!BZ$4,'[1]INTERNAL PARAMETERS-1'!$B$5:$J$44,3,FALSE)</f>
        <v>2.5108668271045897E-3</v>
      </c>
      <c r="CA34" s="47">
        <f>SSPYLD1!CA34*VLOOKUP(SSPYLD2!CA$4,'[1]INTERNAL PARAMETERS-1'!$B$5:$J$44,5,FALSE)*VLOOKUP(SSPYLD2!CA$4,'[1]INTERNAL PARAMETERS-1'!$B$5:$J$44,6,FALSE)*VLOOKUP(SSPYLD2!CA$4,'[1]INTERNAL PARAMETERS-1'!$B$5:$J$44,3,FALSE) + SSPYLD1!CA34*(1-VLOOKUP(SSPYLD2!CA$4,'[1]INTERNAL PARAMETERS-1'!$B$5:$J$44,5,FALSE))*VLOOKUP(SSPYLD2!CA$4,'[1]INTERNAL PARAMETERS-1'!$B$5:$J$44,8,FALSE)*VLOOKUP(SSPYLD2!CA$4,'[1]INTERNAL PARAMETERS-1'!$B$5:$J$44,3,FALSE)</f>
        <v>0</v>
      </c>
      <c r="CB34" s="47">
        <f>SSPYLD1!CB34*VLOOKUP(SSPYLD2!CB$4,'[1]INTERNAL PARAMETERS-1'!$B$5:$J$44,5,FALSE)*VLOOKUP(SSPYLD2!CB$4,'[1]INTERNAL PARAMETERS-1'!$B$5:$J$44,6,FALSE)*VLOOKUP(SSPYLD2!CB$4,'[1]INTERNAL PARAMETERS-1'!$B$5:$J$44,3,FALSE) + SSPYLD1!CB34*(1-VLOOKUP(SSPYLD2!CB$4,'[1]INTERNAL PARAMETERS-1'!$B$5:$J$44,5,FALSE))*VLOOKUP(SSPYLD2!CB$4,'[1]INTERNAL PARAMETERS-1'!$B$5:$J$44,8,FALSE)*VLOOKUP(SSPYLD2!CB$4,'[1]INTERNAL PARAMETERS-1'!$B$5:$J$44,3,FALSE)</f>
        <v>0</v>
      </c>
      <c r="CC34" s="47">
        <f>SSPYLD1!CC34*VLOOKUP(SSPYLD2!CC$4,'[1]INTERNAL PARAMETERS-1'!$B$5:$J$44,5,FALSE)*VLOOKUP(SSPYLD2!CC$4,'[1]INTERNAL PARAMETERS-1'!$B$5:$J$44,6,FALSE)*VLOOKUP(SSPYLD2!CC$4,'[1]INTERNAL PARAMETERS-1'!$B$5:$J$44,3,FALSE) + SSPYLD1!CC34*(1-VLOOKUP(SSPYLD2!CC$4,'[1]INTERNAL PARAMETERS-1'!$B$5:$J$44,5,FALSE))*VLOOKUP(SSPYLD2!CC$4,'[1]INTERNAL PARAMETERS-1'!$B$5:$J$44,8,FALSE)*VLOOKUP(SSPYLD2!CC$4,'[1]INTERNAL PARAMETERS-1'!$B$5:$J$44,3,FALSE)</f>
        <v>1.0636318262287482E-2</v>
      </c>
      <c r="CD34" s="47">
        <f>SSPYLD1!CD34*VLOOKUP(SSPYLD2!CD$4,'[1]INTERNAL PARAMETERS-1'!$B$5:$J$44,5,FALSE)*VLOOKUP(SSPYLD2!CD$4,'[1]INTERNAL PARAMETERS-1'!$B$5:$J$44,6,FALSE)*VLOOKUP(SSPYLD2!CD$4,'[1]INTERNAL PARAMETERS-1'!$B$5:$J$44,3,FALSE) + SSPYLD1!CD34*(1-VLOOKUP(SSPYLD2!CD$4,'[1]INTERNAL PARAMETERS-1'!$B$5:$J$44,5,FALSE))*VLOOKUP(SSPYLD2!CD$4,'[1]INTERNAL PARAMETERS-1'!$B$5:$J$44,8,FALSE)*VLOOKUP(SSPYLD2!CD$4,'[1]INTERNAL PARAMETERS-1'!$B$5:$J$44,3,FALSE)</f>
        <v>1.0592702782541276E-2</v>
      </c>
      <c r="CE34" s="47">
        <f>SSPYLD1!CE34*VLOOKUP(SSPYLD2!CE$4,'[1]INTERNAL PARAMETERS-1'!$B$5:$J$44,5,FALSE)*VLOOKUP(SSPYLD2!CE$4,'[1]INTERNAL PARAMETERS-1'!$B$5:$J$44,6,FALSE)*VLOOKUP(SSPYLD2!CE$4,'[1]INTERNAL PARAMETERS-1'!$B$5:$J$44,3,FALSE) + SSPYLD1!CE34*(1-VLOOKUP(SSPYLD2!CE$4,'[1]INTERNAL PARAMETERS-1'!$B$5:$J$44,5,FALSE))*VLOOKUP(SSPYLD2!CE$4,'[1]INTERNAL PARAMETERS-1'!$B$5:$J$44,8,FALSE)*VLOOKUP(SSPYLD2!CE$4,'[1]INTERNAL PARAMETERS-1'!$B$5:$J$44,3,FALSE)</f>
        <v>2.7126559281232292E-2</v>
      </c>
      <c r="CF34" s="47">
        <f>SSPYLD1!CF34*VLOOKUP(SSPYLD2!CF$4,'[1]INTERNAL PARAMETERS-1'!$B$5:$J$44,5,FALSE)*VLOOKUP(SSPYLD2!CF$4,'[1]INTERNAL PARAMETERS-1'!$B$5:$J$44,6,FALSE)*VLOOKUP(SSPYLD2!CF$4,'[1]INTERNAL PARAMETERS-1'!$B$5:$J$44,3,FALSE) + SSPYLD1!CF34*(1-VLOOKUP(SSPYLD2!CF$4,'[1]INTERNAL PARAMETERS-1'!$B$5:$J$44,5,FALSE))*VLOOKUP(SSPYLD2!CF$4,'[1]INTERNAL PARAMETERS-1'!$B$5:$J$44,8,FALSE)*VLOOKUP(SSPYLD2!CF$4,'[1]INTERNAL PARAMETERS-1'!$B$5:$J$44,3,FALSE)</f>
        <v>1.7408979298399446E-2</v>
      </c>
      <c r="CG34" s="47">
        <f>SSPYLD1!CG34*VLOOKUP(SSPYLD2!CG$4,'[1]INTERNAL PARAMETERS-1'!$B$5:$J$44,5,FALSE)*VLOOKUP(SSPYLD2!CG$4,'[1]INTERNAL PARAMETERS-1'!$B$5:$J$44,6,FALSE)*VLOOKUP(SSPYLD2!CG$4,'[1]INTERNAL PARAMETERS-1'!$B$5:$J$44,3,FALSE) + SSPYLD1!CG34*(1-VLOOKUP(SSPYLD2!CG$4,'[1]INTERNAL PARAMETERS-1'!$B$5:$J$44,5,FALSE))*VLOOKUP(SSPYLD2!CG$4,'[1]INTERNAL PARAMETERS-1'!$B$5:$J$44,8,FALSE)*VLOOKUP(SSPYLD2!CG$4,'[1]INTERNAL PARAMETERS-1'!$B$5:$J$44,3,FALSE)</f>
        <v>1.1534694425912419E-3</v>
      </c>
      <c r="CH34" s="46">
        <f>SSPYLD1!CH34*VLOOKUP(SSPYLD2!CH$4,'[1]INTERNAL PARAMETERS-1'!$B$5:$J$44,5,FALSE)*VLOOKUP(SSPYLD2!CH$4,'[1]INTERNAL PARAMETERS-1'!$B$5:$J$44,6,FALSE)*VLOOKUP(SSPYLD2!CH$4,'[1]INTERNAL PARAMETERS-1'!$B$5:$J$44,3,FALSE) + SSPYLD1!CH34*(1-VLOOKUP(SSPYLD2!CH$4,'[1]INTERNAL PARAMETERS-1'!$B$5:$J$44,5,FALSE))*VLOOKUP(SSPYLD2!CH$4,'[1]INTERNAL PARAMETERS-1'!$B$5:$J$44,8,FALSE)*VLOOKUP(SSPYLD2!CH$4,'[1]INTERNAL PARAMETERS-1'!$B$5:$J$44,3,FALSE)</f>
        <v>0</v>
      </c>
      <c r="CJ34" s="48">
        <f t="shared" si="0"/>
        <v>372.50933887047938</v>
      </c>
      <c r="CK34" s="46">
        <f t="shared" si="1"/>
        <v>20.28371290408132</v>
      </c>
    </row>
    <row r="35" spans="2:89" x14ac:dyDescent="0.4">
      <c r="B35" s="61" t="s">
        <v>5</v>
      </c>
      <c r="C35" s="60" t="s">
        <v>50</v>
      </c>
      <c r="D35" s="60" t="s">
        <v>55</v>
      </c>
      <c r="E35" s="135">
        <f>'S Str&amp;Pad'!X35</f>
        <v>1902.0639302445504</v>
      </c>
      <c r="F35" s="59">
        <f>'[1]INTERNAL PARAMETERS-1'!M17</f>
        <v>25.55</v>
      </c>
      <c r="G35" s="48">
        <f>SSPYLD1!G35*VLOOKUP(SSPYLD2!G$4,'[1]INTERNAL PARAMETERS-1'!$B$5:$J$44,5,FALSE)*VLOOKUP(SSPYLD2!G$4,'[1]INTERNAL PARAMETERS-1'!$B$5:$J$44,7,FALSE)*SSPYLD2!$F35 + SSPYLD1!G35*(1-VLOOKUP(SSPYLD2!G$4,'[1]INTERNAL PARAMETERS-1'!$B$5:$J$44,5,FALSE))*VLOOKUP(SSPYLD2!G$4,'[1]INTERNAL PARAMETERS-1'!$B$5:$J$44,9,FALSE)*SSPYLD2!$F35</f>
        <v>115.30345856473701</v>
      </c>
      <c r="H35" s="47">
        <f>SSPYLD1!H35*VLOOKUP(SSPYLD2!H$4,'[1]INTERNAL PARAMETERS-1'!$B$5:$J$44,5,FALSE)*VLOOKUP(SSPYLD2!H$4,'[1]INTERNAL PARAMETERS-1'!$B$5:$J$44,7,FALSE)*SSPYLD2!$F35 + SSPYLD1!H35*(1-VLOOKUP(SSPYLD2!H$4,'[1]INTERNAL PARAMETERS-1'!$B$5:$J$44,5,FALSE))*VLOOKUP(SSPYLD2!H$4,'[1]INTERNAL PARAMETERS-1'!$B$5:$J$44,9,FALSE)*SSPYLD2!$F35</f>
        <v>19.314644291363134</v>
      </c>
      <c r="I35" s="47">
        <f>SSPYLD1!I35*VLOOKUP(SSPYLD2!I$4,'[1]INTERNAL PARAMETERS-1'!$B$5:$J$44,5,FALSE)*VLOOKUP(SSPYLD2!I$4,'[1]INTERNAL PARAMETERS-1'!$B$5:$J$44,7,FALSE)*SSPYLD2!$F35 + SSPYLD1!I35*(1-VLOOKUP(SSPYLD2!I$4,'[1]INTERNAL PARAMETERS-1'!$B$5:$J$44,5,FALSE))*VLOOKUP(SSPYLD2!I$4,'[1]INTERNAL PARAMETERS-1'!$B$5:$J$44,9,FALSE)*SSPYLD2!$F35</f>
        <v>104.34351766976414</v>
      </c>
      <c r="J35" s="47">
        <f>SSPYLD1!J35*VLOOKUP(SSPYLD2!J$4,'[1]INTERNAL PARAMETERS-1'!$B$5:$J$44,5,FALSE)*VLOOKUP(SSPYLD2!J$4,'[1]INTERNAL PARAMETERS-1'!$B$5:$J$44,7,FALSE)*SSPYLD2!$F35 + SSPYLD1!J35*(1-VLOOKUP(SSPYLD2!J$4,'[1]INTERNAL PARAMETERS-1'!$B$5:$J$44,5,FALSE))*VLOOKUP(SSPYLD2!J$4,'[1]INTERNAL PARAMETERS-1'!$B$5:$J$44,9,FALSE)*SSPYLD2!$F35</f>
        <v>0</v>
      </c>
      <c r="K35" s="47">
        <f>SSPYLD1!K35*VLOOKUP(SSPYLD2!K$4,'[1]INTERNAL PARAMETERS-1'!$B$5:$J$44,5,FALSE)*VLOOKUP(SSPYLD2!K$4,'[1]INTERNAL PARAMETERS-1'!$B$5:$J$44,7,FALSE)*SSPYLD2!$F35 + SSPYLD1!K35*(1-VLOOKUP(SSPYLD2!K$4,'[1]INTERNAL PARAMETERS-1'!$B$5:$J$44,5,FALSE))*VLOOKUP(SSPYLD2!K$4,'[1]INTERNAL PARAMETERS-1'!$B$5:$J$44,9,FALSE)*SSPYLD2!$F35</f>
        <v>0</v>
      </c>
      <c r="L35" s="47">
        <f>SSPYLD1!L35*VLOOKUP(SSPYLD2!L$4,'[1]INTERNAL PARAMETERS-1'!$B$5:$J$44,5,FALSE)*VLOOKUP(SSPYLD2!L$4,'[1]INTERNAL PARAMETERS-1'!$B$5:$J$44,7,FALSE)*SSPYLD2!$F35 + SSPYLD1!L35*(1-VLOOKUP(SSPYLD2!L$4,'[1]INTERNAL PARAMETERS-1'!$B$5:$J$44,5,FALSE))*VLOOKUP(SSPYLD2!L$4,'[1]INTERNAL PARAMETERS-1'!$B$5:$J$44,9,FALSE)*SSPYLD2!$F35</f>
        <v>0</v>
      </c>
      <c r="M35" s="47">
        <f>SSPYLD1!M35*VLOOKUP(SSPYLD2!M$4,'[1]INTERNAL PARAMETERS-1'!$B$5:$J$44,5,FALSE)*VLOOKUP(SSPYLD2!M$4,'[1]INTERNAL PARAMETERS-1'!$B$5:$J$44,7,FALSE)*SSPYLD2!$F35 + SSPYLD1!M35*(1-VLOOKUP(SSPYLD2!M$4,'[1]INTERNAL PARAMETERS-1'!$B$5:$J$44,5,FALSE))*VLOOKUP(SSPYLD2!M$4,'[1]INTERNAL PARAMETERS-1'!$B$5:$J$44,9,FALSE)*SSPYLD2!$F35</f>
        <v>9.3198711482847436</v>
      </c>
      <c r="N35" s="47">
        <f>SSPYLD1!N35*VLOOKUP(SSPYLD2!N$4,'[1]INTERNAL PARAMETERS-1'!$B$5:$J$44,5,FALSE)*VLOOKUP(SSPYLD2!N$4,'[1]INTERNAL PARAMETERS-1'!$B$5:$J$44,7,FALSE)*SSPYLD2!$F35 + SSPYLD1!N35*(1-VLOOKUP(SSPYLD2!N$4,'[1]INTERNAL PARAMETERS-1'!$B$5:$J$44,5,FALSE))*VLOOKUP(SSPYLD2!N$4,'[1]INTERNAL PARAMETERS-1'!$B$5:$J$44,9,FALSE)*SSPYLD2!$F35</f>
        <v>0.30995512879506304</v>
      </c>
      <c r="O35" s="47">
        <f>SSPYLD1!O35*VLOOKUP(SSPYLD2!O$4,'[1]INTERNAL PARAMETERS-1'!$B$5:$J$44,5,FALSE)*VLOOKUP(SSPYLD2!O$4,'[1]INTERNAL PARAMETERS-1'!$B$5:$J$44,7,FALSE)*SSPYLD2!$F35 + SSPYLD1!O35*(1-VLOOKUP(SSPYLD2!O$4,'[1]INTERNAL PARAMETERS-1'!$B$5:$J$44,5,FALSE))*VLOOKUP(SSPYLD2!O$4,'[1]INTERNAL PARAMETERS-1'!$B$5:$J$44,9,FALSE)*SSPYLD2!$F35</f>
        <v>0</v>
      </c>
      <c r="P35" s="47">
        <f>SSPYLD1!P35*VLOOKUP(SSPYLD2!P$4,'[1]INTERNAL PARAMETERS-1'!$B$5:$J$44,5,FALSE)*VLOOKUP(SSPYLD2!P$4,'[1]INTERNAL PARAMETERS-1'!$B$5:$J$44,7,FALSE)*SSPYLD2!$F35 + SSPYLD1!P35*(1-VLOOKUP(SSPYLD2!P$4,'[1]INTERNAL PARAMETERS-1'!$B$5:$J$44,5,FALSE))*VLOOKUP(SSPYLD2!P$4,'[1]INTERNAL PARAMETERS-1'!$B$5:$J$44,9,FALSE)*SSPYLD2!$F35</f>
        <v>0</v>
      </c>
      <c r="Q35" s="47">
        <f>SSPYLD1!Q35*VLOOKUP(SSPYLD2!Q$4,'[1]INTERNAL PARAMETERS-1'!$B$5:$J$44,5,FALSE)*VLOOKUP(SSPYLD2!Q$4,'[1]INTERNAL PARAMETERS-1'!$B$5:$J$44,7,FALSE)*SSPYLD2!$F35 + SSPYLD1!Q35*(1-VLOOKUP(SSPYLD2!Q$4,'[1]INTERNAL PARAMETERS-1'!$B$5:$J$44,5,FALSE))*VLOOKUP(SSPYLD2!Q$4,'[1]INTERNAL PARAMETERS-1'!$B$5:$J$44,9,FALSE)*SSPYLD2!$F35</f>
        <v>0</v>
      </c>
      <c r="R35" s="47">
        <f>SSPYLD1!R35*VLOOKUP(SSPYLD2!R$4,'[1]INTERNAL PARAMETERS-1'!$B$5:$J$44,5,FALSE)*VLOOKUP(SSPYLD2!R$4,'[1]INTERNAL PARAMETERS-1'!$B$5:$J$44,7,FALSE)*SSPYLD2!$F35 + SSPYLD1!R35*(1-VLOOKUP(SSPYLD2!R$4,'[1]INTERNAL PARAMETERS-1'!$B$5:$J$44,5,FALSE))*VLOOKUP(SSPYLD2!R$4,'[1]INTERNAL PARAMETERS-1'!$B$5:$J$44,9,FALSE)*SSPYLD2!$F35</f>
        <v>0.26102814573340949</v>
      </c>
      <c r="S35" s="47">
        <f>SSPYLD1!S35*VLOOKUP(SSPYLD2!S$4,'[1]INTERNAL PARAMETERS-1'!$B$5:$J$44,5,FALSE)*VLOOKUP(SSPYLD2!S$4,'[1]INTERNAL PARAMETERS-1'!$B$5:$J$44,7,FALSE)*SSPYLD2!$F35 + SSPYLD1!S35*(1-VLOOKUP(SSPYLD2!S$4,'[1]INTERNAL PARAMETERS-1'!$B$5:$J$44,5,FALSE))*VLOOKUP(SSPYLD2!S$4,'[1]INTERNAL PARAMETERS-1'!$B$5:$J$44,9,FALSE)*SSPYLD2!$F35</f>
        <v>10.98107629222495</v>
      </c>
      <c r="T35" s="47">
        <f>SSPYLD1!T35*VLOOKUP(SSPYLD2!T$4,'[1]INTERNAL PARAMETERS-1'!$B$5:$J$44,5,FALSE)*VLOOKUP(SSPYLD2!T$4,'[1]INTERNAL PARAMETERS-1'!$B$5:$J$44,7,FALSE)*SSPYLD2!$F35 + SSPYLD1!T35*(1-VLOOKUP(SSPYLD2!T$4,'[1]INTERNAL PARAMETERS-1'!$B$5:$J$44,5,FALSE))*VLOOKUP(SSPYLD2!T$4,'[1]INTERNAL PARAMETERS-1'!$B$5:$J$44,9,FALSE)*SSPYLD2!$F35</f>
        <v>1.4681375265501753</v>
      </c>
      <c r="U35" s="47">
        <f>SSPYLD1!U35*VLOOKUP(SSPYLD2!U$4,'[1]INTERNAL PARAMETERS-1'!$B$5:$J$44,5,FALSE)*VLOOKUP(SSPYLD2!U$4,'[1]INTERNAL PARAMETERS-1'!$B$5:$J$44,7,FALSE)*SSPYLD2!$F35 + SSPYLD1!U35*(1-VLOOKUP(SSPYLD2!U$4,'[1]INTERNAL PARAMETERS-1'!$B$5:$J$44,5,FALSE))*VLOOKUP(SSPYLD2!U$4,'[1]INTERNAL PARAMETERS-1'!$B$5:$J$44,9,FALSE)*SSPYLD2!$F35</f>
        <v>0.36870225584844085</v>
      </c>
      <c r="V35" s="47">
        <f>SSPYLD1!V35*VLOOKUP(SSPYLD2!V$4,'[1]INTERNAL PARAMETERS-1'!$B$5:$J$44,5,FALSE)*VLOOKUP(SSPYLD2!V$4,'[1]INTERNAL PARAMETERS-1'!$B$5:$J$44,7,FALSE)*SSPYLD2!$F35 + SSPYLD1!V35*(1-VLOOKUP(SSPYLD2!V$4,'[1]INTERNAL PARAMETERS-1'!$B$5:$J$44,5,FALSE))*VLOOKUP(SSPYLD2!V$4,'[1]INTERNAL PARAMETERS-1'!$B$5:$J$44,9,FALSE)*SSPYLD2!$F35</f>
        <v>9.5556114634342268</v>
      </c>
      <c r="W35" s="47">
        <f>SSPYLD1!W35*VLOOKUP(SSPYLD2!W$4,'[1]INTERNAL PARAMETERS-1'!$B$5:$J$44,5,FALSE)*VLOOKUP(SSPYLD2!W$4,'[1]INTERNAL PARAMETERS-1'!$B$5:$J$44,7,FALSE)*SSPYLD2!$F35 + SSPYLD1!W35*(1-VLOOKUP(SSPYLD2!W$4,'[1]INTERNAL PARAMETERS-1'!$B$5:$J$44,5,FALSE))*VLOOKUP(SSPYLD2!W$4,'[1]INTERNAL PARAMETERS-1'!$B$5:$J$44,9,FALSE)*SSPYLD2!$F35</f>
        <v>0</v>
      </c>
      <c r="X35" s="47">
        <f>SSPYLD1!X35*VLOOKUP(SSPYLD2!X$4,'[1]INTERNAL PARAMETERS-1'!$B$5:$J$44,5,FALSE)*VLOOKUP(SSPYLD2!X$4,'[1]INTERNAL PARAMETERS-1'!$B$5:$J$44,7,FALSE)*SSPYLD2!$F35 + SSPYLD1!X35*(1-VLOOKUP(SSPYLD2!X$4,'[1]INTERNAL PARAMETERS-1'!$B$5:$J$44,5,FALSE))*VLOOKUP(SSPYLD2!X$4,'[1]INTERNAL PARAMETERS-1'!$B$5:$J$44,9,FALSE)*SSPYLD2!$F35</f>
        <v>0</v>
      </c>
      <c r="Y35" s="47">
        <f>SSPYLD1!Y35*VLOOKUP(SSPYLD2!Y$4,'[1]INTERNAL PARAMETERS-1'!$B$5:$J$44,5,FALSE)*VLOOKUP(SSPYLD2!Y$4,'[1]INTERNAL PARAMETERS-1'!$B$5:$J$44,7,FALSE)*SSPYLD2!$F35 + SSPYLD1!Y35*(1-VLOOKUP(SSPYLD2!Y$4,'[1]INTERNAL PARAMETERS-1'!$B$5:$J$44,5,FALSE))*VLOOKUP(SSPYLD2!Y$4,'[1]INTERNAL PARAMETERS-1'!$B$5:$J$44,9,FALSE)*SSPYLD2!$F35</f>
        <v>0</v>
      </c>
      <c r="Z35" s="47">
        <f>SSPYLD1!Z35*VLOOKUP(SSPYLD2!Z$4,'[1]INTERNAL PARAMETERS-1'!$B$5:$J$44,5,FALSE)*VLOOKUP(SSPYLD2!Z$4,'[1]INTERNAL PARAMETERS-1'!$B$5:$J$44,7,FALSE)*SSPYLD2!$F35 + SSPYLD1!Z35*(1-VLOOKUP(SSPYLD2!Z$4,'[1]INTERNAL PARAMETERS-1'!$B$5:$J$44,5,FALSE))*VLOOKUP(SSPYLD2!Z$4,'[1]INTERNAL PARAMETERS-1'!$B$5:$J$44,9,FALSE)*SSPYLD2!$F35</f>
        <v>0</v>
      </c>
      <c r="AA35" s="47">
        <f>SSPYLD1!AA35*VLOOKUP(SSPYLD2!AA$4,'[1]INTERNAL PARAMETERS-1'!$B$5:$J$44,5,FALSE)*VLOOKUP(SSPYLD2!AA$4,'[1]INTERNAL PARAMETERS-1'!$B$5:$J$44,7,FALSE)*SSPYLD2!$F35 + SSPYLD1!AA35*(1-VLOOKUP(SSPYLD2!AA$4,'[1]INTERNAL PARAMETERS-1'!$B$5:$J$44,5,FALSE))*VLOOKUP(SSPYLD2!AA$4,'[1]INTERNAL PARAMETERS-1'!$B$5:$J$44,9,FALSE)*SSPYLD2!$F35</f>
        <v>0</v>
      </c>
      <c r="AB35" s="47">
        <f>SSPYLD1!AB35*VLOOKUP(SSPYLD2!AB$4,'[1]INTERNAL PARAMETERS-1'!$B$5:$J$44,5,FALSE)*VLOOKUP(SSPYLD2!AB$4,'[1]INTERNAL PARAMETERS-1'!$B$5:$J$44,7,FALSE)*SSPYLD2!$F35 + SSPYLD1!AB35*(1-VLOOKUP(SSPYLD2!AB$4,'[1]INTERNAL PARAMETERS-1'!$B$5:$J$44,5,FALSE))*VLOOKUP(SSPYLD2!AB$4,'[1]INTERNAL PARAMETERS-1'!$B$5:$J$44,9,FALSE)*SSPYLD2!$F35</f>
        <v>0</v>
      </c>
      <c r="AC35" s="47">
        <f>SSPYLD1!AC35*VLOOKUP(SSPYLD2!AC$4,'[1]INTERNAL PARAMETERS-1'!$B$5:$J$44,5,FALSE)*VLOOKUP(SSPYLD2!AC$4,'[1]INTERNAL PARAMETERS-1'!$B$5:$J$44,7,FALSE)*SSPYLD2!$F35 + SSPYLD1!AC35*(1-VLOOKUP(SSPYLD2!AC$4,'[1]INTERNAL PARAMETERS-1'!$B$5:$J$44,5,FALSE))*VLOOKUP(SSPYLD2!AC$4,'[1]INTERNAL PARAMETERS-1'!$B$5:$J$44,9,FALSE)*SSPYLD2!$F35</f>
        <v>0</v>
      </c>
      <c r="AD35" s="47">
        <f>SSPYLD1!AD35*VLOOKUP(SSPYLD2!AD$4,'[1]INTERNAL PARAMETERS-1'!$B$5:$J$44,5,FALSE)*VLOOKUP(SSPYLD2!AD$4,'[1]INTERNAL PARAMETERS-1'!$B$5:$J$44,7,FALSE)*SSPYLD2!$F35 + SSPYLD1!AD35*(1-VLOOKUP(SSPYLD2!AD$4,'[1]INTERNAL PARAMETERS-1'!$B$5:$J$44,5,FALSE))*VLOOKUP(SSPYLD2!AD$4,'[1]INTERNAL PARAMETERS-1'!$B$5:$J$44,9,FALSE)*SSPYLD2!$F35</f>
        <v>0</v>
      </c>
      <c r="AE35" s="47">
        <f>SSPYLD1!AE35*VLOOKUP(SSPYLD2!AE$4,'[1]INTERNAL PARAMETERS-1'!$B$5:$J$44,5,FALSE)*VLOOKUP(SSPYLD2!AE$4,'[1]INTERNAL PARAMETERS-1'!$B$5:$J$44,7,FALSE)*SSPYLD2!$F35 + SSPYLD1!AE35*(1-VLOOKUP(SSPYLD2!AE$4,'[1]INTERNAL PARAMETERS-1'!$B$5:$J$44,5,FALSE))*VLOOKUP(SSPYLD2!AE$4,'[1]INTERNAL PARAMETERS-1'!$B$5:$J$44,9,FALSE)*SSPYLD2!$F35</f>
        <v>0</v>
      </c>
      <c r="AF35" s="47">
        <f>SSPYLD1!AF35*VLOOKUP(SSPYLD2!AF$4,'[1]INTERNAL PARAMETERS-1'!$B$5:$J$44,5,FALSE)*VLOOKUP(SSPYLD2!AF$4,'[1]INTERNAL PARAMETERS-1'!$B$5:$J$44,7,FALSE)*SSPYLD2!$F35 + SSPYLD1!AF35*(1-VLOOKUP(SSPYLD2!AF$4,'[1]INTERNAL PARAMETERS-1'!$B$5:$J$44,5,FALSE))*VLOOKUP(SSPYLD2!AF$4,'[1]INTERNAL PARAMETERS-1'!$B$5:$J$44,9,FALSE)*SSPYLD2!$F35</f>
        <v>0</v>
      </c>
      <c r="AG35" s="47">
        <f>SSPYLD1!AG35*VLOOKUP(SSPYLD2!AG$4,'[1]INTERNAL PARAMETERS-1'!$B$5:$J$44,5,FALSE)*VLOOKUP(SSPYLD2!AG$4,'[1]INTERNAL PARAMETERS-1'!$B$5:$J$44,7,FALSE)*SSPYLD2!$F35 + SSPYLD1!AG35*(1-VLOOKUP(SSPYLD2!AG$4,'[1]INTERNAL PARAMETERS-1'!$B$5:$J$44,5,FALSE))*VLOOKUP(SSPYLD2!AG$4,'[1]INTERNAL PARAMETERS-1'!$B$5:$J$44,9,FALSE)*SSPYLD2!$F35</f>
        <v>0</v>
      </c>
      <c r="AH35" s="47">
        <f>SSPYLD1!AH35*VLOOKUP(SSPYLD2!AH$4,'[1]INTERNAL PARAMETERS-1'!$B$5:$J$44,5,FALSE)*VLOOKUP(SSPYLD2!AH$4,'[1]INTERNAL PARAMETERS-1'!$B$5:$J$44,7,FALSE)*SSPYLD2!$F35 + SSPYLD1!AH35*(1-VLOOKUP(SSPYLD2!AH$4,'[1]INTERNAL PARAMETERS-1'!$B$5:$J$44,5,FALSE))*VLOOKUP(SSPYLD2!AH$4,'[1]INTERNAL PARAMETERS-1'!$B$5:$J$44,9,FALSE)*SSPYLD2!$F35</f>
        <v>0</v>
      </c>
      <c r="AI35" s="47">
        <f>SSPYLD1!AI35*VLOOKUP(SSPYLD2!AI$4,'[1]INTERNAL PARAMETERS-1'!$B$5:$J$44,5,FALSE)*VLOOKUP(SSPYLD2!AI$4,'[1]INTERNAL PARAMETERS-1'!$B$5:$J$44,7,FALSE)*SSPYLD2!$F35 + SSPYLD1!AI35*(1-VLOOKUP(SSPYLD2!AI$4,'[1]INTERNAL PARAMETERS-1'!$B$5:$J$44,5,FALSE))*VLOOKUP(SSPYLD2!AI$4,'[1]INTERNAL PARAMETERS-1'!$B$5:$J$44,9,FALSE)*SSPYLD2!$F35</f>
        <v>0</v>
      </c>
      <c r="AJ35" s="47">
        <f>SSPYLD1!AJ35*VLOOKUP(SSPYLD2!AJ$4,'[1]INTERNAL PARAMETERS-1'!$B$5:$J$44,5,FALSE)*VLOOKUP(SSPYLD2!AJ$4,'[1]INTERNAL PARAMETERS-1'!$B$5:$J$44,7,FALSE)*SSPYLD2!$F35 + SSPYLD1!AJ35*(1-VLOOKUP(SSPYLD2!AJ$4,'[1]INTERNAL PARAMETERS-1'!$B$5:$J$44,5,FALSE))*VLOOKUP(SSPYLD2!AJ$4,'[1]INTERNAL PARAMETERS-1'!$B$5:$J$44,9,FALSE)*SSPYLD2!$F35</f>
        <v>0.63625610522518561</v>
      </c>
      <c r="AK35" s="47">
        <f>SSPYLD1!AK35*VLOOKUP(SSPYLD2!AK$4,'[1]INTERNAL PARAMETERS-1'!$B$5:$J$44,5,FALSE)*VLOOKUP(SSPYLD2!AK$4,'[1]INTERNAL PARAMETERS-1'!$B$5:$J$44,7,FALSE)*SSPYLD2!$F35 + SSPYLD1!AK35*(1-VLOOKUP(SSPYLD2!AK$4,'[1]INTERNAL PARAMETERS-1'!$B$5:$J$44,5,FALSE))*VLOOKUP(SSPYLD2!AK$4,'[1]INTERNAL PARAMETERS-1'!$B$5:$J$44,9,FALSE)*SSPYLD2!$F35</f>
        <v>1.435654801533752</v>
      </c>
      <c r="AL35" s="47">
        <f>SSPYLD1!AL35*VLOOKUP(SSPYLD2!AL$4,'[1]INTERNAL PARAMETERS-1'!$B$5:$J$44,5,FALSE)*VLOOKUP(SSPYLD2!AL$4,'[1]INTERNAL PARAMETERS-1'!$B$5:$J$44,7,FALSE)*SSPYLD2!$F35 + SSPYLD1!AL35*(1-VLOOKUP(SSPYLD2!AL$4,'[1]INTERNAL PARAMETERS-1'!$B$5:$J$44,5,FALSE))*VLOOKUP(SSPYLD2!AL$4,'[1]INTERNAL PARAMETERS-1'!$B$5:$J$44,9,FALSE)*SSPYLD2!$F35</f>
        <v>0</v>
      </c>
      <c r="AM35" s="47">
        <f>SSPYLD1!AM35*VLOOKUP(SSPYLD2!AM$4,'[1]INTERNAL PARAMETERS-1'!$B$5:$J$44,5,FALSE)*VLOOKUP(SSPYLD2!AM$4,'[1]INTERNAL PARAMETERS-1'!$B$5:$J$44,7,FALSE)*SSPYLD2!$F35 + SSPYLD1!AM35*(1-VLOOKUP(SSPYLD2!AM$4,'[1]INTERNAL PARAMETERS-1'!$B$5:$J$44,5,FALSE))*VLOOKUP(SSPYLD2!AM$4,'[1]INTERNAL PARAMETERS-1'!$B$5:$J$44,9,FALSE)*SSPYLD2!$F35</f>
        <v>0</v>
      </c>
      <c r="AN35" s="47">
        <f>SSPYLD1!AN35*VLOOKUP(SSPYLD2!AN$4,'[1]INTERNAL PARAMETERS-1'!$B$5:$J$44,5,FALSE)*VLOOKUP(SSPYLD2!AN$4,'[1]INTERNAL PARAMETERS-1'!$B$5:$J$44,7,FALSE)*SSPYLD2!$F35 + SSPYLD1!AN35*(1-VLOOKUP(SSPYLD2!AN$4,'[1]INTERNAL PARAMETERS-1'!$B$5:$J$44,5,FALSE))*VLOOKUP(SSPYLD2!AN$4,'[1]INTERNAL PARAMETERS-1'!$B$5:$J$44,9,FALSE)*SSPYLD2!$F35</f>
        <v>0</v>
      </c>
      <c r="AO35" s="47">
        <f>SSPYLD1!AO35*VLOOKUP(SSPYLD2!AO$4,'[1]INTERNAL PARAMETERS-1'!$B$5:$J$44,5,FALSE)*VLOOKUP(SSPYLD2!AO$4,'[1]INTERNAL PARAMETERS-1'!$B$5:$J$44,7,FALSE)*SSPYLD2!$F35 + SSPYLD1!AO35*(1-VLOOKUP(SSPYLD2!AO$4,'[1]INTERNAL PARAMETERS-1'!$B$5:$J$44,5,FALSE))*VLOOKUP(SSPYLD2!AO$4,'[1]INTERNAL PARAMETERS-1'!$B$5:$J$44,9,FALSE)*SSPYLD2!$F35</f>
        <v>0</v>
      </c>
      <c r="AP35" s="47">
        <f>SSPYLD1!AP35*VLOOKUP(SSPYLD2!AP$4,'[1]INTERNAL PARAMETERS-1'!$B$5:$J$44,5,FALSE)*VLOOKUP(SSPYLD2!AP$4,'[1]INTERNAL PARAMETERS-1'!$B$5:$J$44,7,FALSE)*SSPYLD2!$F35 + SSPYLD1!AP35*(1-VLOOKUP(SSPYLD2!AP$4,'[1]INTERNAL PARAMETERS-1'!$B$5:$J$44,5,FALSE))*VLOOKUP(SSPYLD2!AP$4,'[1]INTERNAL PARAMETERS-1'!$B$5:$J$44,9,FALSE)*SSPYLD2!$F35</f>
        <v>0</v>
      </c>
      <c r="AQ35" s="47">
        <f>SSPYLD1!AQ35*VLOOKUP(SSPYLD2!AQ$4,'[1]INTERNAL PARAMETERS-1'!$B$5:$J$44,5,FALSE)*VLOOKUP(SSPYLD2!AQ$4,'[1]INTERNAL PARAMETERS-1'!$B$5:$J$44,7,FALSE)*SSPYLD2!$F35 + SSPYLD1!AQ35*(1-VLOOKUP(SSPYLD2!AQ$4,'[1]INTERNAL PARAMETERS-1'!$B$5:$J$44,5,FALSE))*VLOOKUP(SSPYLD2!AQ$4,'[1]INTERNAL PARAMETERS-1'!$B$5:$J$44,9,FALSE)*SSPYLD2!$F35</f>
        <v>0</v>
      </c>
      <c r="AR35" s="47">
        <f>SSPYLD1!AR35*VLOOKUP(SSPYLD2!AR$4,'[1]INTERNAL PARAMETERS-1'!$B$5:$J$44,5,FALSE)*VLOOKUP(SSPYLD2!AR$4,'[1]INTERNAL PARAMETERS-1'!$B$5:$J$44,7,FALSE)*SSPYLD2!$F35 + SSPYLD1!AR35*(1-VLOOKUP(SSPYLD2!AR$4,'[1]INTERNAL PARAMETERS-1'!$B$5:$J$44,5,FALSE))*VLOOKUP(SSPYLD2!AR$4,'[1]INTERNAL PARAMETERS-1'!$B$5:$J$44,9,FALSE)*SSPYLD2!$F35</f>
        <v>0</v>
      </c>
      <c r="AS35" s="47">
        <f>SSPYLD1!AS35*VLOOKUP(SSPYLD2!AS$4,'[1]INTERNAL PARAMETERS-1'!$B$5:$J$44,5,FALSE)*VLOOKUP(SSPYLD2!AS$4,'[1]INTERNAL PARAMETERS-1'!$B$5:$J$44,7,FALSE)*SSPYLD2!$F35 + SSPYLD1!AS35*(1-VLOOKUP(SSPYLD2!AS$4,'[1]INTERNAL PARAMETERS-1'!$B$5:$J$44,5,FALSE))*VLOOKUP(SSPYLD2!AS$4,'[1]INTERNAL PARAMETERS-1'!$B$5:$J$44,9,FALSE)*SSPYLD2!$F35</f>
        <v>0</v>
      </c>
      <c r="AT35" s="46">
        <f>SSPYLD1!AT35*VLOOKUP(SSPYLD2!AT$4,'[1]INTERNAL PARAMETERS-1'!$B$5:$J$44,5,FALSE)*VLOOKUP(SSPYLD2!AT$4,'[1]INTERNAL PARAMETERS-1'!$B$5:$J$44,7,FALSE)*SSPYLD2!$F35 + SSPYLD1!AT35*(1-VLOOKUP(SSPYLD2!AT$4,'[1]INTERNAL PARAMETERS-1'!$B$5:$J$44,5,FALSE))*VLOOKUP(SSPYLD2!AT$4,'[1]INTERNAL PARAMETERS-1'!$B$5:$J$44,9,FALSE)*SSPYLD2!$F35</f>
        <v>0</v>
      </c>
      <c r="AU35" s="48">
        <f>SSPYLD1!AU35*VLOOKUP(SSPYLD2!AU$4,'[1]INTERNAL PARAMETERS-1'!$B$5:$J$44,5,FALSE)*VLOOKUP(SSPYLD2!AU$4,'[1]INTERNAL PARAMETERS-1'!$B$5:$J$44,6,FALSE)*VLOOKUP(SSPYLD2!AU$4,'[1]INTERNAL PARAMETERS-1'!$B$5:$J$44,3,FALSE) + SSPYLD1!AU35*(1-VLOOKUP(SSPYLD2!AU$4,'[1]INTERNAL PARAMETERS-1'!$B$5:$J$44,5,FALSE))*VLOOKUP(SSPYLD2!AU$4,'[1]INTERNAL PARAMETERS-1'!$B$5:$J$44,8,FALSE)*VLOOKUP(SSPYLD2!AU$4,'[1]INTERNAL PARAMETERS-1'!$B$5:$J$44,3,FALSE)</f>
        <v>0</v>
      </c>
      <c r="AV35" s="47">
        <f>SSPYLD1!AV35*VLOOKUP(SSPYLD2!AV$4,'[1]INTERNAL PARAMETERS-1'!$B$5:$J$44,5,FALSE)*VLOOKUP(SSPYLD2!AV$4,'[1]INTERNAL PARAMETERS-1'!$B$5:$J$44,6,FALSE)*VLOOKUP(SSPYLD2!AV$4,'[1]INTERNAL PARAMETERS-1'!$B$5:$J$44,3,FALSE) + SSPYLD1!AV35*(1-VLOOKUP(SSPYLD2!AV$4,'[1]INTERNAL PARAMETERS-1'!$B$5:$J$44,5,FALSE))*VLOOKUP(SSPYLD2!AV$4,'[1]INTERNAL PARAMETERS-1'!$B$5:$J$44,8,FALSE)*VLOOKUP(SSPYLD2!AV$4,'[1]INTERNAL PARAMETERS-1'!$B$5:$J$44,3,FALSE)</f>
        <v>0</v>
      </c>
      <c r="AW35" s="47">
        <f>SSPYLD1!AW35*VLOOKUP(SSPYLD2!AW$4,'[1]INTERNAL PARAMETERS-1'!$B$5:$J$44,5,FALSE)*VLOOKUP(SSPYLD2!AW$4,'[1]INTERNAL PARAMETERS-1'!$B$5:$J$44,6,FALSE)*VLOOKUP(SSPYLD2!AW$4,'[1]INTERNAL PARAMETERS-1'!$B$5:$J$44,3,FALSE) + SSPYLD1!AW35*(1-VLOOKUP(SSPYLD2!AW$4,'[1]INTERNAL PARAMETERS-1'!$B$5:$J$44,5,FALSE))*VLOOKUP(SSPYLD2!AW$4,'[1]INTERNAL PARAMETERS-1'!$B$5:$J$44,8,FALSE)*VLOOKUP(SSPYLD2!AW$4,'[1]INTERNAL PARAMETERS-1'!$B$5:$J$44,3,FALSE)</f>
        <v>4.8217625933920614</v>
      </c>
      <c r="AX35" s="47">
        <f>SSPYLD1!AX35*VLOOKUP(SSPYLD2!AX$4,'[1]INTERNAL PARAMETERS-1'!$B$5:$J$44,5,FALSE)*VLOOKUP(SSPYLD2!AX$4,'[1]INTERNAL PARAMETERS-1'!$B$5:$J$44,6,FALSE)*VLOOKUP(SSPYLD2!AX$4,'[1]INTERNAL PARAMETERS-1'!$B$5:$J$44,3,FALSE) + SSPYLD1!AX35*(1-VLOOKUP(SSPYLD2!AX$4,'[1]INTERNAL PARAMETERS-1'!$B$5:$J$44,5,FALSE))*VLOOKUP(SSPYLD2!AX$4,'[1]INTERNAL PARAMETERS-1'!$B$5:$J$44,8,FALSE)*VLOOKUP(SSPYLD2!AX$4,'[1]INTERNAL PARAMETERS-1'!$B$5:$J$44,3,FALSE)</f>
        <v>0</v>
      </c>
      <c r="AY35" s="47">
        <f>SSPYLD1!AY35*VLOOKUP(SSPYLD2!AY$4,'[1]INTERNAL PARAMETERS-1'!$B$5:$J$44,5,FALSE)*VLOOKUP(SSPYLD2!AY$4,'[1]INTERNAL PARAMETERS-1'!$B$5:$J$44,6,FALSE)*VLOOKUP(SSPYLD2!AY$4,'[1]INTERNAL PARAMETERS-1'!$B$5:$J$44,3,FALSE) + SSPYLD1!AY35*(1-VLOOKUP(SSPYLD2!AY$4,'[1]INTERNAL PARAMETERS-1'!$B$5:$J$44,5,FALSE))*VLOOKUP(SSPYLD2!AY$4,'[1]INTERNAL PARAMETERS-1'!$B$5:$J$44,8,FALSE)*VLOOKUP(SSPYLD2!AY$4,'[1]INTERNAL PARAMETERS-1'!$B$5:$J$44,3,FALSE)</f>
        <v>0</v>
      </c>
      <c r="AZ35" s="47">
        <f>SSPYLD1!AZ35*VLOOKUP(SSPYLD2!AZ$4,'[1]INTERNAL PARAMETERS-1'!$B$5:$J$44,5,FALSE)*VLOOKUP(SSPYLD2!AZ$4,'[1]INTERNAL PARAMETERS-1'!$B$5:$J$44,6,FALSE)*VLOOKUP(SSPYLD2!AZ$4,'[1]INTERNAL PARAMETERS-1'!$B$5:$J$44,3,FALSE) + SSPYLD1!AZ35*(1-VLOOKUP(SSPYLD2!AZ$4,'[1]INTERNAL PARAMETERS-1'!$B$5:$J$44,5,FALSE))*VLOOKUP(SSPYLD2!AZ$4,'[1]INTERNAL PARAMETERS-1'!$B$5:$J$44,8,FALSE)*VLOOKUP(SSPYLD2!AZ$4,'[1]INTERNAL PARAMETERS-1'!$B$5:$J$44,3,FALSE)</f>
        <v>0</v>
      </c>
      <c r="BA35" s="47">
        <f>SSPYLD1!BA35*VLOOKUP(SSPYLD2!BA$4,'[1]INTERNAL PARAMETERS-1'!$B$5:$J$44,5,FALSE)*VLOOKUP(SSPYLD2!BA$4,'[1]INTERNAL PARAMETERS-1'!$B$5:$J$44,6,FALSE)*VLOOKUP(SSPYLD2!BA$4,'[1]INTERNAL PARAMETERS-1'!$B$5:$J$44,3,FALSE) + SSPYLD1!BA35*(1-VLOOKUP(SSPYLD2!BA$4,'[1]INTERNAL PARAMETERS-1'!$B$5:$J$44,5,FALSE))*VLOOKUP(SSPYLD2!BA$4,'[1]INTERNAL PARAMETERS-1'!$B$5:$J$44,8,FALSE)*VLOOKUP(SSPYLD2!BA$4,'[1]INTERNAL PARAMETERS-1'!$B$5:$J$44,3,FALSE)</f>
        <v>4.3047136599354907</v>
      </c>
      <c r="BB35" s="47">
        <f>SSPYLD1!BB35*VLOOKUP(SSPYLD2!BB$4,'[1]INTERNAL PARAMETERS-1'!$B$5:$J$44,5,FALSE)*VLOOKUP(SSPYLD2!BB$4,'[1]INTERNAL PARAMETERS-1'!$B$5:$J$44,6,FALSE)*VLOOKUP(SSPYLD2!BB$4,'[1]INTERNAL PARAMETERS-1'!$B$5:$J$44,3,FALSE) + SSPYLD1!BB35*(1-VLOOKUP(SSPYLD2!BB$4,'[1]INTERNAL PARAMETERS-1'!$B$5:$J$44,5,FALSE))*VLOOKUP(SSPYLD2!BB$4,'[1]INTERNAL PARAMETERS-1'!$B$5:$J$44,8,FALSE)*VLOOKUP(SSPYLD2!BB$4,'[1]INTERNAL PARAMETERS-1'!$B$5:$J$44,3,FALSE)</f>
        <v>0.7144871943446649</v>
      </c>
      <c r="BC35" s="47">
        <f>SSPYLD1!BC35*VLOOKUP(SSPYLD2!BC$4,'[1]INTERNAL PARAMETERS-1'!$B$5:$J$44,5,FALSE)*VLOOKUP(SSPYLD2!BC$4,'[1]INTERNAL PARAMETERS-1'!$B$5:$J$44,6,FALSE)*VLOOKUP(SSPYLD2!BC$4,'[1]INTERNAL PARAMETERS-1'!$B$5:$J$44,3,FALSE) + SSPYLD1!BC35*(1-VLOOKUP(SSPYLD2!BC$4,'[1]INTERNAL PARAMETERS-1'!$B$5:$J$44,5,FALSE))*VLOOKUP(SSPYLD2!BC$4,'[1]INTERNAL PARAMETERS-1'!$B$5:$J$44,8,FALSE)*VLOOKUP(SSPYLD2!BC$4,'[1]INTERNAL PARAMETERS-1'!$B$5:$J$44,3,FALSE)</f>
        <v>2.2196020660189735</v>
      </c>
      <c r="BD35" s="47">
        <f>SSPYLD1!BD35*VLOOKUP(SSPYLD2!BD$4,'[1]INTERNAL PARAMETERS-1'!$B$5:$J$44,5,FALSE)*VLOOKUP(SSPYLD2!BD$4,'[1]INTERNAL PARAMETERS-1'!$B$5:$J$44,6,FALSE)*VLOOKUP(SSPYLD2!BD$4,'[1]INTERNAL PARAMETERS-1'!$B$5:$J$44,3,FALSE) + SSPYLD1!BD35*(1-VLOOKUP(SSPYLD2!BD$4,'[1]INTERNAL PARAMETERS-1'!$B$5:$J$44,5,FALSE))*VLOOKUP(SSPYLD2!BD$4,'[1]INTERNAL PARAMETERS-1'!$B$5:$J$44,8,FALSE)*VLOOKUP(SSPYLD2!BD$4,'[1]INTERNAL PARAMETERS-1'!$B$5:$J$44,3,FALSE)</f>
        <v>0.5199064950751755</v>
      </c>
      <c r="BE35" s="47">
        <f>SSPYLD1!BE35*VLOOKUP(SSPYLD2!BE$4,'[1]INTERNAL PARAMETERS-1'!$B$5:$J$44,5,FALSE)*VLOOKUP(SSPYLD2!BE$4,'[1]INTERNAL PARAMETERS-1'!$B$5:$J$44,6,FALSE)*VLOOKUP(SSPYLD2!BE$4,'[1]INTERNAL PARAMETERS-1'!$B$5:$J$44,3,FALSE) + SSPYLD1!BE35*(1-VLOOKUP(SSPYLD2!BE$4,'[1]INTERNAL PARAMETERS-1'!$B$5:$J$44,5,FALSE))*VLOOKUP(SSPYLD2!BE$4,'[1]INTERNAL PARAMETERS-1'!$B$5:$J$44,8,FALSE)*VLOOKUP(SSPYLD2!BE$4,'[1]INTERNAL PARAMETERS-1'!$B$5:$J$44,3,FALSE)</f>
        <v>2.8268140711595131</v>
      </c>
      <c r="BF35" s="47">
        <f>SSPYLD1!BF35*VLOOKUP(SSPYLD2!BF$4,'[1]INTERNAL PARAMETERS-1'!$B$5:$J$44,5,FALSE)*VLOOKUP(SSPYLD2!BF$4,'[1]INTERNAL PARAMETERS-1'!$B$5:$J$44,6,FALSE)*VLOOKUP(SSPYLD2!BF$4,'[1]INTERNAL PARAMETERS-1'!$B$5:$J$44,3,FALSE) + SSPYLD1!BF35*(1-VLOOKUP(SSPYLD2!BF$4,'[1]INTERNAL PARAMETERS-1'!$B$5:$J$44,5,FALSE))*VLOOKUP(SSPYLD2!BF$4,'[1]INTERNAL PARAMETERS-1'!$B$5:$J$44,8,FALSE)*VLOOKUP(SSPYLD2!BF$4,'[1]INTERNAL PARAMETERS-1'!$B$5:$J$44,3,FALSE)</f>
        <v>0</v>
      </c>
      <c r="BG35" s="47">
        <f>SSPYLD1!BG35*VLOOKUP(SSPYLD2!BG$4,'[1]INTERNAL PARAMETERS-1'!$B$5:$J$44,5,FALSE)*VLOOKUP(SSPYLD2!BG$4,'[1]INTERNAL PARAMETERS-1'!$B$5:$J$44,6,FALSE)*VLOOKUP(SSPYLD2!BG$4,'[1]INTERNAL PARAMETERS-1'!$B$5:$J$44,3,FALSE) + SSPYLD1!BG35*(1-VLOOKUP(SSPYLD2!BG$4,'[1]INTERNAL PARAMETERS-1'!$B$5:$J$44,5,FALSE))*VLOOKUP(SSPYLD2!BG$4,'[1]INTERNAL PARAMETERS-1'!$B$5:$J$44,8,FALSE)*VLOOKUP(SSPYLD2!BG$4,'[1]INTERNAL PARAMETERS-1'!$B$5:$J$44,3,FALSE)</f>
        <v>0.64098563488254501</v>
      </c>
      <c r="BH35" s="47">
        <f>SSPYLD1!BH35*VLOOKUP(SSPYLD2!BH$4,'[1]INTERNAL PARAMETERS-1'!$B$5:$J$44,5,FALSE)*VLOOKUP(SSPYLD2!BH$4,'[1]INTERNAL PARAMETERS-1'!$B$5:$J$44,6,FALSE)*VLOOKUP(SSPYLD2!BH$4,'[1]INTERNAL PARAMETERS-1'!$B$5:$J$44,3,FALSE) + SSPYLD1!BH35*(1-VLOOKUP(SSPYLD2!BH$4,'[1]INTERNAL PARAMETERS-1'!$B$5:$J$44,5,FALSE))*VLOOKUP(SSPYLD2!BH$4,'[1]INTERNAL PARAMETERS-1'!$B$5:$J$44,8,FALSE)*VLOOKUP(SSPYLD2!BH$4,'[1]INTERNAL PARAMETERS-1'!$B$5:$J$44,3,FALSE)</f>
        <v>1.7840156717664078E-3</v>
      </c>
      <c r="BI35" s="47">
        <f>SSPYLD1!BI35*VLOOKUP(SSPYLD2!BI$4,'[1]INTERNAL PARAMETERS-1'!$B$5:$J$44,5,FALSE)*VLOOKUP(SSPYLD2!BI$4,'[1]INTERNAL PARAMETERS-1'!$B$5:$J$44,6,FALSE)*VLOOKUP(SSPYLD2!BI$4,'[1]INTERNAL PARAMETERS-1'!$B$5:$J$44,3,FALSE) + SSPYLD1!BI35*(1-VLOOKUP(SSPYLD2!BI$4,'[1]INTERNAL PARAMETERS-1'!$B$5:$J$44,5,FALSE))*VLOOKUP(SSPYLD2!BI$4,'[1]INTERNAL PARAMETERS-1'!$B$5:$J$44,8,FALSE)*VLOOKUP(SSPYLD2!BI$4,'[1]INTERNAL PARAMETERS-1'!$B$5:$J$44,3,FALSE)</f>
        <v>0</v>
      </c>
      <c r="BJ35" s="47">
        <f>SSPYLD1!BJ35*VLOOKUP(SSPYLD2!BJ$4,'[1]INTERNAL PARAMETERS-1'!$B$5:$J$44,5,FALSE)*VLOOKUP(SSPYLD2!BJ$4,'[1]INTERNAL PARAMETERS-1'!$B$5:$J$44,6,FALSE)*VLOOKUP(SSPYLD2!BJ$4,'[1]INTERNAL PARAMETERS-1'!$B$5:$J$44,3,FALSE) + SSPYLD1!BJ35*(1-VLOOKUP(SSPYLD2!BJ$4,'[1]INTERNAL PARAMETERS-1'!$B$5:$J$44,5,FALSE))*VLOOKUP(SSPYLD2!BJ$4,'[1]INTERNAL PARAMETERS-1'!$B$5:$J$44,8,FALSE)*VLOOKUP(SSPYLD2!BJ$4,'[1]INTERNAL PARAMETERS-1'!$B$5:$J$44,3,FALSE)</f>
        <v>0.22629222227158183</v>
      </c>
      <c r="BK35" s="47">
        <f>SSPYLD1!BK35*VLOOKUP(SSPYLD2!BK$4,'[1]INTERNAL PARAMETERS-1'!$B$5:$J$44,5,FALSE)*VLOOKUP(SSPYLD2!BK$4,'[1]INTERNAL PARAMETERS-1'!$B$5:$J$44,6,FALSE)*VLOOKUP(SSPYLD2!BK$4,'[1]INTERNAL PARAMETERS-1'!$B$5:$J$44,3,FALSE) + SSPYLD1!BK35*(1-VLOOKUP(SSPYLD2!BK$4,'[1]INTERNAL PARAMETERS-1'!$B$5:$J$44,5,FALSE))*VLOOKUP(SSPYLD2!BK$4,'[1]INTERNAL PARAMETERS-1'!$B$5:$J$44,8,FALSE)*VLOOKUP(SSPYLD2!BK$4,'[1]INTERNAL PARAMETERS-1'!$B$5:$J$44,3,FALSE)</f>
        <v>0.28706592438484535</v>
      </c>
      <c r="BL35" s="47">
        <f>SSPYLD1!BL35*VLOOKUP(SSPYLD2!BL$4,'[1]INTERNAL PARAMETERS-1'!$B$5:$J$44,5,FALSE)*VLOOKUP(SSPYLD2!BL$4,'[1]INTERNAL PARAMETERS-1'!$B$5:$J$44,6,FALSE)*VLOOKUP(SSPYLD2!BL$4,'[1]INTERNAL PARAMETERS-1'!$B$5:$J$44,3,FALSE) + SSPYLD1!BL35*(1-VLOOKUP(SSPYLD2!BL$4,'[1]INTERNAL PARAMETERS-1'!$B$5:$J$44,5,FALSE))*VLOOKUP(SSPYLD2!BL$4,'[1]INTERNAL PARAMETERS-1'!$B$5:$J$44,8,FALSE)*VLOOKUP(SSPYLD2!BL$4,'[1]INTERNAL PARAMETERS-1'!$B$5:$J$44,3,FALSE)</f>
        <v>1.276577037028807</v>
      </c>
      <c r="BM35" s="47">
        <f>SSPYLD1!BM35*VLOOKUP(SSPYLD2!BM$4,'[1]INTERNAL PARAMETERS-1'!$B$5:$J$44,5,FALSE)*VLOOKUP(SSPYLD2!BM$4,'[1]INTERNAL PARAMETERS-1'!$B$5:$J$44,6,FALSE)*VLOOKUP(SSPYLD2!BM$4,'[1]INTERNAL PARAMETERS-1'!$B$5:$J$44,3,FALSE) + SSPYLD1!BM35*(1-VLOOKUP(SSPYLD2!BM$4,'[1]INTERNAL PARAMETERS-1'!$B$5:$J$44,5,FALSE))*VLOOKUP(SSPYLD2!BM$4,'[1]INTERNAL PARAMETERS-1'!$B$5:$J$44,8,FALSE)*VLOOKUP(SSPYLD2!BM$4,'[1]INTERNAL PARAMETERS-1'!$B$5:$J$44,3,FALSE)</f>
        <v>0.78647276779271225</v>
      </c>
      <c r="BN35" s="47">
        <f>SSPYLD1!BN35*VLOOKUP(SSPYLD2!BN$4,'[1]INTERNAL PARAMETERS-1'!$B$5:$J$44,5,FALSE)*VLOOKUP(SSPYLD2!BN$4,'[1]INTERNAL PARAMETERS-1'!$B$5:$J$44,6,FALSE)*VLOOKUP(SSPYLD2!BN$4,'[1]INTERNAL PARAMETERS-1'!$B$5:$J$44,3,FALSE) + SSPYLD1!BN35*(1-VLOOKUP(SSPYLD2!BN$4,'[1]INTERNAL PARAMETERS-1'!$B$5:$J$44,5,FALSE))*VLOOKUP(SSPYLD2!BN$4,'[1]INTERNAL PARAMETERS-1'!$B$5:$J$44,8,FALSE)*VLOOKUP(SSPYLD2!BN$4,'[1]INTERNAL PARAMETERS-1'!$B$5:$J$44,3,FALSE)</f>
        <v>0.44651528021318121</v>
      </c>
      <c r="BO35" s="47">
        <f>SSPYLD1!BO35*VLOOKUP(SSPYLD2!BO$4,'[1]INTERNAL PARAMETERS-1'!$B$5:$J$44,5,FALSE)*VLOOKUP(SSPYLD2!BO$4,'[1]INTERNAL PARAMETERS-1'!$B$5:$J$44,6,FALSE)*VLOOKUP(SSPYLD2!BO$4,'[1]INTERNAL PARAMETERS-1'!$B$5:$J$44,3,FALSE) + SSPYLD1!BO35*(1-VLOOKUP(SSPYLD2!BO$4,'[1]INTERNAL PARAMETERS-1'!$B$5:$J$44,5,FALSE))*VLOOKUP(SSPYLD2!BO$4,'[1]INTERNAL PARAMETERS-1'!$B$5:$J$44,8,FALSE)*VLOOKUP(SSPYLD2!BO$4,'[1]INTERNAL PARAMETERS-1'!$B$5:$J$44,3,FALSE)</f>
        <v>0.44952534780751952</v>
      </c>
      <c r="BP35" s="47">
        <f>SSPYLD1!BP35*VLOOKUP(SSPYLD2!BP$4,'[1]INTERNAL PARAMETERS-1'!$B$5:$J$44,5,FALSE)*VLOOKUP(SSPYLD2!BP$4,'[1]INTERNAL PARAMETERS-1'!$B$5:$J$44,6,FALSE)*VLOOKUP(SSPYLD2!BP$4,'[1]INTERNAL PARAMETERS-1'!$B$5:$J$44,3,FALSE) + SSPYLD1!BP35*(1-VLOOKUP(SSPYLD2!BP$4,'[1]INTERNAL PARAMETERS-1'!$B$5:$J$44,5,FALSE))*VLOOKUP(SSPYLD2!BP$4,'[1]INTERNAL PARAMETERS-1'!$B$5:$J$44,8,FALSE)*VLOOKUP(SSPYLD2!BP$4,'[1]INTERNAL PARAMETERS-1'!$B$5:$J$44,3,FALSE)</f>
        <v>2.1396664756433457E-2</v>
      </c>
      <c r="BQ35" s="47">
        <f>SSPYLD1!BQ35*VLOOKUP(SSPYLD2!BQ$4,'[1]INTERNAL PARAMETERS-1'!$B$5:$J$44,5,FALSE)*VLOOKUP(SSPYLD2!BQ$4,'[1]INTERNAL PARAMETERS-1'!$B$5:$J$44,6,FALSE)*VLOOKUP(SSPYLD2!BQ$4,'[1]INTERNAL PARAMETERS-1'!$B$5:$J$44,3,FALSE) + SSPYLD1!BQ35*(1-VLOOKUP(SSPYLD2!BQ$4,'[1]INTERNAL PARAMETERS-1'!$B$5:$J$44,5,FALSE))*VLOOKUP(SSPYLD2!BQ$4,'[1]INTERNAL PARAMETERS-1'!$B$5:$J$44,8,FALSE)*VLOOKUP(SSPYLD2!BQ$4,'[1]INTERNAL PARAMETERS-1'!$B$5:$J$44,3,FALSE)</f>
        <v>1.6844614894303913</v>
      </c>
      <c r="BR35" s="47">
        <f>SSPYLD1!BR35*VLOOKUP(SSPYLD2!BR$4,'[1]INTERNAL PARAMETERS-1'!$B$5:$J$44,5,FALSE)*VLOOKUP(SSPYLD2!BR$4,'[1]INTERNAL PARAMETERS-1'!$B$5:$J$44,6,FALSE)*VLOOKUP(SSPYLD2!BR$4,'[1]INTERNAL PARAMETERS-1'!$B$5:$J$44,3,FALSE) + SSPYLD1!BR35*(1-VLOOKUP(SSPYLD2!BR$4,'[1]INTERNAL PARAMETERS-1'!$B$5:$J$44,5,FALSE))*VLOOKUP(SSPYLD2!BR$4,'[1]INTERNAL PARAMETERS-1'!$B$5:$J$44,8,FALSE)*VLOOKUP(SSPYLD2!BR$4,'[1]INTERNAL PARAMETERS-1'!$B$5:$J$44,3,FALSE)</f>
        <v>2.770197830395274E-2</v>
      </c>
      <c r="BS35" s="47">
        <f>SSPYLD1!BS35*VLOOKUP(SSPYLD2!BS$4,'[1]INTERNAL PARAMETERS-1'!$B$5:$J$44,5,FALSE)*VLOOKUP(SSPYLD2!BS$4,'[1]INTERNAL PARAMETERS-1'!$B$5:$J$44,6,FALSE)*VLOOKUP(SSPYLD2!BS$4,'[1]INTERNAL PARAMETERS-1'!$B$5:$J$44,3,FALSE) + SSPYLD1!BS35*(1-VLOOKUP(SSPYLD2!BS$4,'[1]INTERNAL PARAMETERS-1'!$B$5:$J$44,5,FALSE))*VLOOKUP(SSPYLD2!BS$4,'[1]INTERNAL PARAMETERS-1'!$B$5:$J$44,8,FALSE)*VLOOKUP(SSPYLD2!BS$4,'[1]INTERNAL PARAMETERS-1'!$B$5:$J$44,3,FALSE)</f>
        <v>1.7917780714773524E-3</v>
      </c>
      <c r="BT35" s="47">
        <f>SSPYLD1!BT35*VLOOKUP(SSPYLD2!BT$4,'[1]INTERNAL PARAMETERS-1'!$B$5:$J$44,5,FALSE)*VLOOKUP(SSPYLD2!BT$4,'[1]INTERNAL PARAMETERS-1'!$B$5:$J$44,6,FALSE)*VLOOKUP(SSPYLD2!BT$4,'[1]INTERNAL PARAMETERS-1'!$B$5:$J$44,3,FALSE) + SSPYLD1!BT35*(1-VLOOKUP(SSPYLD2!BT$4,'[1]INTERNAL PARAMETERS-1'!$B$5:$J$44,5,FALSE))*VLOOKUP(SSPYLD2!BT$4,'[1]INTERNAL PARAMETERS-1'!$B$5:$J$44,8,FALSE)*VLOOKUP(SSPYLD2!BT$4,'[1]INTERNAL PARAMETERS-1'!$B$5:$J$44,3,FALSE)</f>
        <v>0</v>
      </c>
      <c r="BU35" s="47">
        <f>SSPYLD1!BU35*VLOOKUP(SSPYLD2!BU$4,'[1]INTERNAL PARAMETERS-1'!$B$5:$J$44,5,FALSE)*VLOOKUP(SSPYLD2!BU$4,'[1]INTERNAL PARAMETERS-1'!$B$5:$J$44,6,FALSE)*VLOOKUP(SSPYLD2!BU$4,'[1]INTERNAL PARAMETERS-1'!$B$5:$J$44,3,FALSE) + SSPYLD1!BU35*(1-VLOOKUP(SSPYLD2!BU$4,'[1]INTERNAL PARAMETERS-1'!$B$5:$J$44,5,FALSE))*VLOOKUP(SSPYLD2!BU$4,'[1]INTERNAL PARAMETERS-1'!$B$5:$J$44,8,FALSE)*VLOOKUP(SSPYLD2!BU$4,'[1]INTERNAL PARAMETERS-1'!$B$5:$J$44,3,FALSE)</f>
        <v>0</v>
      </c>
      <c r="BV35" s="47">
        <f>SSPYLD1!BV35*VLOOKUP(SSPYLD2!BV$4,'[1]INTERNAL PARAMETERS-1'!$B$5:$J$44,5,FALSE)*VLOOKUP(SSPYLD2!BV$4,'[1]INTERNAL PARAMETERS-1'!$B$5:$J$44,6,FALSE)*VLOOKUP(SSPYLD2!BV$4,'[1]INTERNAL PARAMETERS-1'!$B$5:$J$44,3,FALSE) + SSPYLD1!BV35*(1-VLOOKUP(SSPYLD2!BV$4,'[1]INTERNAL PARAMETERS-1'!$B$5:$J$44,5,FALSE))*VLOOKUP(SSPYLD2!BV$4,'[1]INTERNAL PARAMETERS-1'!$B$5:$J$44,8,FALSE)*VLOOKUP(SSPYLD2!BV$4,'[1]INTERNAL PARAMETERS-1'!$B$5:$J$44,3,FALSE)</f>
        <v>0</v>
      </c>
      <c r="BW35" s="47">
        <f>SSPYLD1!BW35*VLOOKUP(SSPYLD2!BW$4,'[1]INTERNAL PARAMETERS-1'!$B$5:$J$44,5,FALSE)*VLOOKUP(SSPYLD2!BW$4,'[1]INTERNAL PARAMETERS-1'!$B$5:$J$44,6,FALSE)*VLOOKUP(SSPYLD2!BW$4,'[1]INTERNAL PARAMETERS-1'!$B$5:$J$44,3,FALSE) + SSPYLD1!BW35*(1-VLOOKUP(SSPYLD2!BW$4,'[1]INTERNAL PARAMETERS-1'!$B$5:$J$44,5,FALSE))*VLOOKUP(SSPYLD2!BW$4,'[1]INTERNAL PARAMETERS-1'!$B$5:$J$44,8,FALSE)*VLOOKUP(SSPYLD2!BW$4,'[1]INTERNAL PARAMETERS-1'!$B$5:$J$44,3,FALSE)</f>
        <v>0</v>
      </c>
      <c r="BX35" s="47">
        <f>SSPYLD1!BX35*VLOOKUP(SSPYLD2!BX$4,'[1]INTERNAL PARAMETERS-1'!$B$5:$J$44,5,FALSE)*VLOOKUP(SSPYLD2!BX$4,'[1]INTERNAL PARAMETERS-1'!$B$5:$J$44,6,FALSE)*VLOOKUP(SSPYLD2!BX$4,'[1]INTERNAL PARAMETERS-1'!$B$5:$J$44,3,FALSE) + SSPYLD1!BX35*(1-VLOOKUP(SSPYLD2!BX$4,'[1]INTERNAL PARAMETERS-1'!$B$5:$J$44,5,FALSE))*VLOOKUP(SSPYLD2!BX$4,'[1]INTERNAL PARAMETERS-1'!$B$5:$J$44,8,FALSE)*VLOOKUP(SSPYLD2!BX$4,'[1]INTERNAL PARAMETERS-1'!$B$5:$J$44,3,FALSE)</f>
        <v>0</v>
      </c>
      <c r="BY35" s="47">
        <f>SSPYLD1!BY35*VLOOKUP(SSPYLD2!BY$4,'[1]INTERNAL PARAMETERS-1'!$B$5:$J$44,5,FALSE)*VLOOKUP(SSPYLD2!BY$4,'[1]INTERNAL PARAMETERS-1'!$B$5:$J$44,6,FALSE)*VLOOKUP(SSPYLD2!BY$4,'[1]INTERNAL PARAMETERS-1'!$B$5:$J$44,3,FALSE) + SSPYLD1!BY35*(1-VLOOKUP(SSPYLD2!BY$4,'[1]INTERNAL PARAMETERS-1'!$B$5:$J$44,5,FALSE))*VLOOKUP(SSPYLD2!BY$4,'[1]INTERNAL PARAMETERS-1'!$B$5:$J$44,8,FALSE)*VLOOKUP(SSPYLD2!BY$4,'[1]INTERNAL PARAMETERS-1'!$B$5:$J$44,3,FALSE)</f>
        <v>0</v>
      </c>
      <c r="BZ35" s="47">
        <f>SSPYLD1!BZ35*VLOOKUP(SSPYLD2!BZ$4,'[1]INTERNAL PARAMETERS-1'!$B$5:$J$44,5,FALSE)*VLOOKUP(SSPYLD2!BZ$4,'[1]INTERNAL PARAMETERS-1'!$B$5:$J$44,6,FALSE)*VLOOKUP(SSPYLD2!BZ$4,'[1]INTERNAL PARAMETERS-1'!$B$5:$J$44,3,FALSE) + SSPYLD1!BZ35*(1-VLOOKUP(SSPYLD2!BZ$4,'[1]INTERNAL PARAMETERS-1'!$B$5:$J$44,5,FALSE))*VLOOKUP(SSPYLD2!BZ$4,'[1]INTERNAL PARAMETERS-1'!$B$5:$J$44,8,FALSE)*VLOOKUP(SSPYLD2!BZ$4,'[1]INTERNAL PARAMETERS-1'!$B$5:$J$44,3,FALSE)</f>
        <v>1.4096276243956043E-3</v>
      </c>
      <c r="CA35" s="47">
        <f>SSPYLD1!CA35*VLOOKUP(SSPYLD2!CA$4,'[1]INTERNAL PARAMETERS-1'!$B$5:$J$44,5,FALSE)*VLOOKUP(SSPYLD2!CA$4,'[1]INTERNAL PARAMETERS-1'!$B$5:$J$44,6,FALSE)*VLOOKUP(SSPYLD2!CA$4,'[1]INTERNAL PARAMETERS-1'!$B$5:$J$44,3,FALSE) + SSPYLD1!CA35*(1-VLOOKUP(SSPYLD2!CA$4,'[1]INTERNAL PARAMETERS-1'!$B$5:$J$44,5,FALSE))*VLOOKUP(SSPYLD2!CA$4,'[1]INTERNAL PARAMETERS-1'!$B$5:$J$44,8,FALSE)*VLOOKUP(SSPYLD2!CA$4,'[1]INTERNAL PARAMETERS-1'!$B$5:$J$44,3,FALSE)</f>
        <v>0</v>
      </c>
      <c r="CB35" s="47">
        <f>SSPYLD1!CB35*VLOOKUP(SSPYLD2!CB$4,'[1]INTERNAL PARAMETERS-1'!$B$5:$J$44,5,FALSE)*VLOOKUP(SSPYLD2!CB$4,'[1]INTERNAL PARAMETERS-1'!$B$5:$J$44,6,FALSE)*VLOOKUP(SSPYLD2!CB$4,'[1]INTERNAL PARAMETERS-1'!$B$5:$J$44,3,FALSE) + SSPYLD1!CB35*(1-VLOOKUP(SSPYLD2!CB$4,'[1]INTERNAL PARAMETERS-1'!$B$5:$J$44,5,FALSE))*VLOOKUP(SSPYLD2!CB$4,'[1]INTERNAL PARAMETERS-1'!$B$5:$J$44,8,FALSE)*VLOOKUP(SSPYLD2!CB$4,'[1]INTERNAL PARAMETERS-1'!$B$5:$J$44,3,FALSE)</f>
        <v>0</v>
      </c>
      <c r="CC35" s="47">
        <f>SSPYLD1!CC35*VLOOKUP(SSPYLD2!CC$4,'[1]INTERNAL PARAMETERS-1'!$B$5:$J$44,5,FALSE)*VLOOKUP(SSPYLD2!CC$4,'[1]INTERNAL PARAMETERS-1'!$B$5:$J$44,6,FALSE)*VLOOKUP(SSPYLD2!CC$4,'[1]INTERNAL PARAMETERS-1'!$B$5:$J$44,3,FALSE) + SSPYLD1!CC35*(1-VLOOKUP(SSPYLD2!CC$4,'[1]INTERNAL PARAMETERS-1'!$B$5:$J$44,5,FALSE))*VLOOKUP(SSPYLD2!CC$4,'[1]INTERNAL PARAMETERS-1'!$B$5:$J$44,8,FALSE)*VLOOKUP(SSPYLD2!CC$4,'[1]INTERNAL PARAMETERS-1'!$B$5:$J$44,3,FALSE)</f>
        <v>7.0483130962369026E-3</v>
      </c>
      <c r="CD35" s="47">
        <f>SSPYLD1!CD35*VLOOKUP(SSPYLD2!CD$4,'[1]INTERNAL PARAMETERS-1'!$B$5:$J$44,5,FALSE)*VLOOKUP(SSPYLD2!CD$4,'[1]INTERNAL PARAMETERS-1'!$B$5:$J$44,6,FALSE)*VLOOKUP(SSPYLD2!CD$4,'[1]INTERNAL PARAMETERS-1'!$B$5:$J$44,3,FALSE) + SSPYLD1!CD35*(1-VLOOKUP(SSPYLD2!CD$4,'[1]INTERNAL PARAMETERS-1'!$B$5:$J$44,5,FALSE))*VLOOKUP(SSPYLD2!CD$4,'[1]INTERNAL PARAMETERS-1'!$B$5:$J$44,8,FALSE)*VLOOKUP(SSPYLD2!CD$4,'[1]INTERNAL PARAMETERS-1'!$B$5:$J$44,3,FALSE)</f>
        <v>1.1453508781384967E-2</v>
      </c>
      <c r="CE35" s="47">
        <f>SSPYLD1!CE35*VLOOKUP(SSPYLD2!CE$4,'[1]INTERNAL PARAMETERS-1'!$B$5:$J$44,5,FALSE)*VLOOKUP(SSPYLD2!CE$4,'[1]INTERNAL PARAMETERS-1'!$B$5:$J$44,6,FALSE)*VLOOKUP(SSPYLD2!CE$4,'[1]INTERNAL PARAMETERS-1'!$B$5:$J$44,3,FALSE) + SSPYLD1!CE35*(1-VLOOKUP(SSPYLD2!CE$4,'[1]INTERNAL PARAMETERS-1'!$B$5:$J$44,5,FALSE))*VLOOKUP(SSPYLD2!CE$4,'[1]INTERNAL PARAMETERS-1'!$B$5:$J$44,8,FALSE)*VLOOKUP(SSPYLD2!CE$4,'[1]INTERNAL PARAMETERS-1'!$B$5:$J$44,3,FALSE)</f>
        <v>4.8734050551123738E-2</v>
      </c>
      <c r="CF35" s="47">
        <f>SSPYLD1!CF35*VLOOKUP(SSPYLD2!CF$4,'[1]INTERNAL PARAMETERS-1'!$B$5:$J$44,5,FALSE)*VLOOKUP(SSPYLD2!CF$4,'[1]INTERNAL PARAMETERS-1'!$B$5:$J$44,6,FALSE)*VLOOKUP(SSPYLD2!CF$4,'[1]INTERNAL PARAMETERS-1'!$B$5:$J$44,3,FALSE) + SSPYLD1!CF35*(1-VLOOKUP(SSPYLD2!CF$4,'[1]INTERNAL PARAMETERS-1'!$B$5:$J$44,5,FALSE))*VLOOKUP(SSPYLD2!CF$4,'[1]INTERNAL PARAMETERS-1'!$B$5:$J$44,8,FALSE)*VLOOKUP(SSPYLD2!CF$4,'[1]INTERNAL PARAMETERS-1'!$B$5:$J$44,3,FALSE)</f>
        <v>9.7739013434818573E-3</v>
      </c>
      <c r="CG35" s="47">
        <f>SSPYLD1!CG35*VLOOKUP(SSPYLD2!CG$4,'[1]INTERNAL PARAMETERS-1'!$B$5:$J$44,5,FALSE)*VLOOKUP(SSPYLD2!CG$4,'[1]INTERNAL PARAMETERS-1'!$B$5:$J$44,6,FALSE)*VLOOKUP(SSPYLD2!CG$4,'[1]INTERNAL PARAMETERS-1'!$B$5:$J$44,3,FALSE) + SSPYLD1!CG35*(1-VLOOKUP(SSPYLD2!CG$4,'[1]INTERNAL PARAMETERS-1'!$B$5:$J$44,5,FALSE))*VLOOKUP(SSPYLD2!CG$4,'[1]INTERNAL PARAMETERS-1'!$B$5:$J$44,8,FALSE)*VLOOKUP(SSPYLD2!CG$4,'[1]INTERNAL PARAMETERS-1'!$B$5:$J$44,3,FALSE)</f>
        <v>2.5908032322238127E-3</v>
      </c>
      <c r="CH35" s="46">
        <f>SSPYLD1!CH35*VLOOKUP(SSPYLD2!CH$4,'[1]INTERNAL PARAMETERS-1'!$B$5:$J$44,5,FALSE)*VLOOKUP(SSPYLD2!CH$4,'[1]INTERNAL PARAMETERS-1'!$B$5:$J$44,6,FALSE)*VLOOKUP(SSPYLD2!CH$4,'[1]INTERNAL PARAMETERS-1'!$B$5:$J$44,3,FALSE) + SSPYLD1!CH35*(1-VLOOKUP(SSPYLD2!CH$4,'[1]INTERNAL PARAMETERS-1'!$B$5:$J$44,5,FALSE))*VLOOKUP(SSPYLD2!CH$4,'[1]INTERNAL PARAMETERS-1'!$B$5:$J$44,8,FALSE)*VLOOKUP(SSPYLD2!CH$4,'[1]INTERNAL PARAMETERS-1'!$B$5:$J$44,3,FALSE)</f>
        <v>0</v>
      </c>
      <c r="CJ35" s="48">
        <f t="shared" si="0"/>
        <v>273.29791339349418</v>
      </c>
      <c r="CK35" s="46">
        <f t="shared" si="1"/>
        <v>21.33886642516994</v>
      </c>
    </row>
    <row r="36" spans="2:89" x14ac:dyDescent="0.4">
      <c r="B36" s="61" t="s">
        <v>5</v>
      </c>
      <c r="C36" s="60" t="s">
        <v>50</v>
      </c>
      <c r="D36" s="60" t="s">
        <v>54</v>
      </c>
      <c r="E36" s="135">
        <f>'S Str&amp;Pad'!X36</f>
        <v>1215.8879721549956</v>
      </c>
      <c r="F36" s="59">
        <f>'[1]INTERNAL PARAMETERS-1'!M18</f>
        <v>21.115000000000002</v>
      </c>
      <c r="G36" s="48">
        <f>SSPYLD1!G36*VLOOKUP(SSPYLD2!G$4,'[1]INTERNAL PARAMETERS-1'!$B$5:$J$44,5,FALSE)*VLOOKUP(SSPYLD2!G$4,'[1]INTERNAL PARAMETERS-1'!$B$5:$J$44,7,FALSE)*SSPYLD2!$F36 + SSPYLD1!G36*(1-VLOOKUP(SSPYLD2!G$4,'[1]INTERNAL PARAMETERS-1'!$B$5:$J$44,5,FALSE))*VLOOKUP(SSPYLD2!G$4,'[1]INTERNAL PARAMETERS-1'!$B$5:$J$44,9,FALSE)*SSPYLD2!$F36</f>
        <v>42.121429889020369</v>
      </c>
      <c r="H36" s="47">
        <f>SSPYLD1!H36*VLOOKUP(SSPYLD2!H$4,'[1]INTERNAL PARAMETERS-1'!$B$5:$J$44,5,FALSE)*VLOOKUP(SSPYLD2!H$4,'[1]INTERNAL PARAMETERS-1'!$B$5:$J$44,7,FALSE)*SSPYLD2!$F36 + SSPYLD1!H36*(1-VLOOKUP(SSPYLD2!H$4,'[1]INTERNAL PARAMETERS-1'!$B$5:$J$44,5,FALSE))*VLOOKUP(SSPYLD2!H$4,'[1]INTERNAL PARAMETERS-1'!$B$5:$J$44,9,FALSE)*SSPYLD2!$F36</f>
        <v>15.875798870893764</v>
      </c>
      <c r="I36" s="47">
        <f>SSPYLD1!I36*VLOOKUP(SSPYLD2!I$4,'[1]INTERNAL PARAMETERS-1'!$B$5:$J$44,5,FALSE)*VLOOKUP(SSPYLD2!I$4,'[1]INTERNAL PARAMETERS-1'!$B$5:$J$44,7,FALSE)*SSPYLD2!$F36 + SSPYLD1!I36*(1-VLOOKUP(SSPYLD2!I$4,'[1]INTERNAL PARAMETERS-1'!$B$5:$J$44,5,FALSE))*VLOOKUP(SSPYLD2!I$4,'[1]INTERNAL PARAMETERS-1'!$B$5:$J$44,9,FALSE)*SSPYLD2!$F36</f>
        <v>50.180235471959023</v>
      </c>
      <c r="J36" s="47">
        <f>SSPYLD1!J36*VLOOKUP(SSPYLD2!J$4,'[1]INTERNAL PARAMETERS-1'!$B$5:$J$44,5,FALSE)*VLOOKUP(SSPYLD2!J$4,'[1]INTERNAL PARAMETERS-1'!$B$5:$J$44,7,FALSE)*SSPYLD2!$F36 + SSPYLD1!J36*(1-VLOOKUP(SSPYLD2!J$4,'[1]INTERNAL PARAMETERS-1'!$B$5:$J$44,5,FALSE))*VLOOKUP(SSPYLD2!J$4,'[1]INTERNAL PARAMETERS-1'!$B$5:$J$44,9,FALSE)*SSPYLD2!$F36</f>
        <v>0</v>
      </c>
      <c r="K36" s="47">
        <f>SSPYLD1!K36*VLOOKUP(SSPYLD2!K$4,'[1]INTERNAL PARAMETERS-1'!$B$5:$J$44,5,FALSE)*VLOOKUP(SSPYLD2!K$4,'[1]INTERNAL PARAMETERS-1'!$B$5:$J$44,7,FALSE)*SSPYLD2!$F36 + SSPYLD1!K36*(1-VLOOKUP(SSPYLD2!K$4,'[1]INTERNAL PARAMETERS-1'!$B$5:$J$44,5,FALSE))*VLOOKUP(SSPYLD2!K$4,'[1]INTERNAL PARAMETERS-1'!$B$5:$J$44,9,FALSE)*SSPYLD2!$F36</f>
        <v>0</v>
      </c>
      <c r="L36" s="47">
        <f>SSPYLD1!L36*VLOOKUP(SSPYLD2!L$4,'[1]INTERNAL PARAMETERS-1'!$B$5:$J$44,5,FALSE)*VLOOKUP(SSPYLD2!L$4,'[1]INTERNAL PARAMETERS-1'!$B$5:$J$44,7,FALSE)*SSPYLD2!$F36 + SSPYLD1!L36*(1-VLOOKUP(SSPYLD2!L$4,'[1]INTERNAL PARAMETERS-1'!$B$5:$J$44,5,FALSE))*VLOOKUP(SSPYLD2!L$4,'[1]INTERNAL PARAMETERS-1'!$B$5:$J$44,9,FALSE)*SSPYLD2!$F36</f>
        <v>0</v>
      </c>
      <c r="M36" s="47">
        <f>SSPYLD1!M36*VLOOKUP(SSPYLD2!M$4,'[1]INTERNAL PARAMETERS-1'!$B$5:$J$44,5,FALSE)*VLOOKUP(SSPYLD2!M$4,'[1]INTERNAL PARAMETERS-1'!$B$5:$J$44,7,FALSE)*SSPYLD2!$F36 + SSPYLD1!M36*(1-VLOOKUP(SSPYLD2!M$4,'[1]INTERNAL PARAMETERS-1'!$B$5:$J$44,5,FALSE))*VLOOKUP(SSPYLD2!M$4,'[1]INTERNAL PARAMETERS-1'!$B$5:$J$44,9,FALSE)*SSPYLD2!$F36</f>
        <v>7.82897920627516</v>
      </c>
      <c r="N36" s="47">
        <f>SSPYLD1!N36*VLOOKUP(SSPYLD2!N$4,'[1]INTERNAL PARAMETERS-1'!$B$5:$J$44,5,FALSE)*VLOOKUP(SSPYLD2!N$4,'[1]INTERNAL PARAMETERS-1'!$B$5:$J$44,7,FALSE)*SSPYLD2!$F36 + SSPYLD1!N36*(1-VLOOKUP(SSPYLD2!N$4,'[1]INTERNAL PARAMETERS-1'!$B$5:$J$44,5,FALSE))*VLOOKUP(SSPYLD2!N$4,'[1]INTERNAL PARAMETERS-1'!$B$5:$J$44,9,FALSE)*SSPYLD2!$F36</f>
        <v>0.16090593428218733</v>
      </c>
      <c r="O36" s="47">
        <f>SSPYLD1!O36*VLOOKUP(SSPYLD2!O$4,'[1]INTERNAL PARAMETERS-1'!$B$5:$J$44,5,FALSE)*VLOOKUP(SSPYLD2!O$4,'[1]INTERNAL PARAMETERS-1'!$B$5:$J$44,7,FALSE)*SSPYLD2!$F36 + SSPYLD1!O36*(1-VLOOKUP(SSPYLD2!O$4,'[1]INTERNAL PARAMETERS-1'!$B$5:$J$44,5,FALSE))*VLOOKUP(SSPYLD2!O$4,'[1]INTERNAL PARAMETERS-1'!$B$5:$J$44,9,FALSE)*SSPYLD2!$F36</f>
        <v>0</v>
      </c>
      <c r="P36" s="47">
        <f>SSPYLD1!P36*VLOOKUP(SSPYLD2!P$4,'[1]INTERNAL PARAMETERS-1'!$B$5:$J$44,5,FALSE)*VLOOKUP(SSPYLD2!P$4,'[1]INTERNAL PARAMETERS-1'!$B$5:$J$44,7,FALSE)*SSPYLD2!$F36 + SSPYLD1!P36*(1-VLOOKUP(SSPYLD2!P$4,'[1]INTERNAL PARAMETERS-1'!$B$5:$J$44,5,FALSE))*VLOOKUP(SSPYLD2!P$4,'[1]INTERNAL PARAMETERS-1'!$B$5:$J$44,9,FALSE)*SSPYLD2!$F36</f>
        <v>0</v>
      </c>
      <c r="Q36" s="47">
        <f>SSPYLD1!Q36*VLOOKUP(SSPYLD2!Q$4,'[1]INTERNAL PARAMETERS-1'!$B$5:$J$44,5,FALSE)*VLOOKUP(SSPYLD2!Q$4,'[1]INTERNAL PARAMETERS-1'!$B$5:$J$44,7,FALSE)*SSPYLD2!$F36 + SSPYLD1!Q36*(1-VLOOKUP(SSPYLD2!Q$4,'[1]INTERNAL PARAMETERS-1'!$B$5:$J$44,5,FALSE))*VLOOKUP(SSPYLD2!Q$4,'[1]INTERNAL PARAMETERS-1'!$B$5:$J$44,9,FALSE)*SSPYLD2!$F36</f>
        <v>0</v>
      </c>
      <c r="R36" s="47">
        <f>SSPYLD1!R36*VLOOKUP(SSPYLD2!R$4,'[1]INTERNAL PARAMETERS-1'!$B$5:$J$44,5,FALSE)*VLOOKUP(SSPYLD2!R$4,'[1]INTERNAL PARAMETERS-1'!$B$5:$J$44,7,FALSE)*SSPYLD2!$F36 + SSPYLD1!R36*(1-VLOOKUP(SSPYLD2!R$4,'[1]INTERNAL PARAMETERS-1'!$B$5:$J$44,5,FALSE))*VLOOKUP(SSPYLD2!R$4,'[1]INTERNAL PARAMETERS-1'!$B$5:$J$44,9,FALSE)*SSPYLD2!$F36</f>
        <v>0.14303206131297219</v>
      </c>
      <c r="S36" s="47">
        <f>SSPYLD1!S36*VLOOKUP(SSPYLD2!S$4,'[1]INTERNAL PARAMETERS-1'!$B$5:$J$44,5,FALSE)*VLOOKUP(SSPYLD2!S$4,'[1]INTERNAL PARAMETERS-1'!$B$5:$J$44,7,FALSE)*SSPYLD2!$F36 + SSPYLD1!S36*(1-VLOOKUP(SSPYLD2!S$4,'[1]INTERNAL PARAMETERS-1'!$B$5:$J$44,5,FALSE))*VLOOKUP(SSPYLD2!S$4,'[1]INTERNAL PARAMETERS-1'!$B$5:$J$44,9,FALSE)*SSPYLD2!$F36</f>
        <v>5.3771729145886802</v>
      </c>
      <c r="T36" s="47">
        <f>SSPYLD1!T36*VLOOKUP(SSPYLD2!T$4,'[1]INTERNAL PARAMETERS-1'!$B$5:$J$44,5,FALSE)*VLOOKUP(SSPYLD2!T$4,'[1]INTERNAL PARAMETERS-1'!$B$5:$J$44,7,FALSE)*SSPYLD2!$F36 + SSPYLD1!T36*(1-VLOOKUP(SSPYLD2!T$4,'[1]INTERNAL PARAMETERS-1'!$B$5:$J$44,5,FALSE))*VLOOKUP(SSPYLD2!T$4,'[1]INTERNAL PARAMETERS-1'!$B$5:$J$44,9,FALSE)*SSPYLD2!$F36</f>
        <v>1.6090336693473406</v>
      </c>
      <c r="U36" s="47">
        <f>SSPYLD1!U36*VLOOKUP(SSPYLD2!U$4,'[1]INTERNAL PARAMETERS-1'!$B$5:$J$44,5,FALSE)*VLOOKUP(SSPYLD2!U$4,'[1]INTERNAL PARAMETERS-1'!$B$5:$J$44,7,FALSE)*SSPYLD2!$F36 + SSPYLD1!U36*(1-VLOOKUP(SSPYLD2!U$4,'[1]INTERNAL PARAMETERS-1'!$B$5:$J$44,5,FALSE))*VLOOKUP(SSPYLD2!U$4,'[1]INTERNAL PARAMETERS-1'!$B$5:$J$44,9,FALSE)*SSPYLD2!$F36</f>
        <v>0.80813114641829309</v>
      </c>
      <c r="V36" s="47">
        <f>SSPYLD1!V36*VLOOKUP(SSPYLD2!V$4,'[1]INTERNAL PARAMETERS-1'!$B$5:$J$44,5,FALSE)*VLOOKUP(SSPYLD2!V$4,'[1]INTERNAL PARAMETERS-1'!$B$5:$J$44,7,FALSE)*SSPYLD2!$F36 + SSPYLD1!V36*(1-VLOOKUP(SSPYLD2!V$4,'[1]INTERNAL PARAMETERS-1'!$B$5:$J$44,5,FALSE))*VLOOKUP(SSPYLD2!V$4,'[1]INTERNAL PARAMETERS-1'!$B$5:$J$44,9,FALSE)*SSPYLD2!$F36</f>
        <v>4.1889147844517893</v>
      </c>
      <c r="W36" s="47">
        <f>SSPYLD1!W36*VLOOKUP(SSPYLD2!W$4,'[1]INTERNAL PARAMETERS-1'!$B$5:$J$44,5,FALSE)*VLOOKUP(SSPYLD2!W$4,'[1]INTERNAL PARAMETERS-1'!$B$5:$J$44,7,FALSE)*SSPYLD2!$F36 + SSPYLD1!W36*(1-VLOOKUP(SSPYLD2!W$4,'[1]INTERNAL PARAMETERS-1'!$B$5:$J$44,5,FALSE))*VLOOKUP(SSPYLD2!W$4,'[1]INTERNAL PARAMETERS-1'!$B$5:$J$44,9,FALSE)*SSPYLD2!$F36</f>
        <v>0</v>
      </c>
      <c r="X36" s="47">
        <f>SSPYLD1!X36*VLOOKUP(SSPYLD2!X$4,'[1]INTERNAL PARAMETERS-1'!$B$5:$J$44,5,FALSE)*VLOOKUP(SSPYLD2!X$4,'[1]INTERNAL PARAMETERS-1'!$B$5:$J$44,7,FALSE)*SSPYLD2!$F36 + SSPYLD1!X36*(1-VLOOKUP(SSPYLD2!X$4,'[1]INTERNAL PARAMETERS-1'!$B$5:$J$44,5,FALSE))*VLOOKUP(SSPYLD2!X$4,'[1]INTERNAL PARAMETERS-1'!$B$5:$J$44,9,FALSE)*SSPYLD2!$F36</f>
        <v>0</v>
      </c>
      <c r="Y36" s="47">
        <f>SSPYLD1!Y36*VLOOKUP(SSPYLD2!Y$4,'[1]INTERNAL PARAMETERS-1'!$B$5:$J$44,5,FALSE)*VLOOKUP(SSPYLD2!Y$4,'[1]INTERNAL PARAMETERS-1'!$B$5:$J$44,7,FALSE)*SSPYLD2!$F36 + SSPYLD1!Y36*(1-VLOOKUP(SSPYLD2!Y$4,'[1]INTERNAL PARAMETERS-1'!$B$5:$J$44,5,FALSE))*VLOOKUP(SSPYLD2!Y$4,'[1]INTERNAL PARAMETERS-1'!$B$5:$J$44,9,FALSE)*SSPYLD2!$F36</f>
        <v>0</v>
      </c>
      <c r="Z36" s="47">
        <f>SSPYLD1!Z36*VLOOKUP(SSPYLD2!Z$4,'[1]INTERNAL PARAMETERS-1'!$B$5:$J$44,5,FALSE)*VLOOKUP(SSPYLD2!Z$4,'[1]INTERNAL PARAMETERS-1'!$B$5:$J$44,7,FALSE)*SSPYLD2!$F36 + SSPYLD1!Z36*(1-VLOOKUP(SSPYLD2!Z$4,'[1]INTERNAL PARAMETERS-1'!$B$5:$J$44,5,FALSE))*VLOOKUP(SSPYLD2!Z$4,'[1]INTERNAL PARAMETERS-1'!$B$5:$J$44,9,FALSE)*SSPYLD2!$F36</f>
        <v>0</v>
      </c>
      <c r="AA36" s="47">
        <f>SSPYLD1!AA36*VLOOKUP(SSPYLD2!AA$4,'[1]INTERNAL PARAMETERS-1'!$B$5:$J$44,5,FALSE)*VLOOKUP(SSPYLD2!AA$4,'[1]INTERNAL PARAMETERS-1'!$B$5:$J$44,7,FALSE)*SSPYLD2!$F36 + SSPYLD1!AA36*(1-VLOOKUP(SSPYLD2!AA$4,'[1]INTERNAL PARAMETERS-1'!$B$5:$J$44,5,FALSE))*VLOOKUP(SSPYLD2!AA$4,'[1]INTERNAL PARAMETERS-1'!$B$5:$J$44,9,FALSE)*SSPYLD2!$F36</f>
        <v>0</v>
      </c>
      <c r="AB36" s="47">
        <f>SSPYLD1!AB36*VLOOKUP(SSPYLD2!AB$4,'[1]INTERNAL PARAMETERS-1'!$B$5:$J$44,5,FALSE)*VLOOKUP(SSPYLD2!AB$4,'[1]INTERNAL PARAMETERS-1'!$B$5:$J$44,7,FALSE)*SSPYLD2!$F36 + SSPYLD1!AB36*(1-VLOOKUP(SSPYLD2!AB$4,'[1]INTERNAL PARAMETERS-1'!$B$5:$J$44,5,FALSE))*VLOOKUP(SSPYLD2!AB$4,'[1]INTERNAL PARAMETERS-1'!$B$5:$J$44,9,FALSE)*SSPYLD2!$F36</f>
        <v>0</v>
      </c>
      <c r="AC36" s="47">
        <f>SSPYLD1!AC36*VLOOKUP(SSPYLD2!AC$4,'[1]INTERNAL PARAMETERS-1'!$B$5:$J$44,5,FALSE)*VLOOKUP(SSPYLD2!AC$4,'[1]INTERNAL PARAMETERS-1'!$B$5:$J$44,7,FALSE)*SSPYLD2!$F36 + SSPYLD1!AC36*(1-VLOOKUP(SSPYLD2!AC$4,'[1]INTERNAL PARAMETERS-1'!$B$5:$J$44,5,FALSE))*VLOOKUP(SSPYLD2!AC$4,'[1]INTERNAL PARAMETERS-1'!$B$5:$J$44,9,FALSE)*SSPYLD2!$F36</f>
        <v>0</v>
      </c>
      <c r="AD36" s="47">
        <f>SSPYLD1!AD36*VLOOKUP(SSPYLD2!AD$4,'[1]INTERNAL PARAMETERS-1'!$B$5:$J$44,5,FALSE)*VLOOKUP(SSPYLD2!AD$4,'[1]INTERNAL PARAMETERS-1'!$B$5:$J$44,7,FALSE)*SSPYLD2!$F36 + SSPYLD1!AD36*(1-VLOOKUP(SSPYLD2!AD$4,'[1]INTERNAL PARAMETERS-1'!$B$5:$J$44,5,FALSE))*VLOOKUP(SSPYLD2!AD$4,'[1]INTERNAL PARAMETERS-1'!$B$5:$J$44,9,FALSE)*SSPYLD2!$F36</f>
        <v>0</v>
      </c>
      <c r="AE36" s="47">
        <f>SSPYLD1!AE36*VLOOKUP(SSPYLD2!AE$4,'[1]INTERNAL PARAMETERS-1'!$B$5:$J$44,5,FALSE)*VLOOKUP(SSPYLD2!AE$4,'[1]INTERNAL PARAMETERS-1'!$B$5:$J$44,7,FALSE)*SSPYLD2!$F36 + SSPYLD1!AE36*(1-VLOOKUP(SSPYLD2!AE$4,'[1]INTERNAL PARAMETERS-1'!$B$5:$J$44,5,FALSE))*VLOOKUP(SSPYLD2!AE$4,'[1]INTERNAL PARAMETERS-1'!$B$5:$J$44,9,FALSE)*SSPYLD2!$F36</f>
        <v>0</v>
      </c>
      <c r="AF36" s="47">
        <f>SSPYLD1!AF36*VLOOKUP(SSPYLD2!AF$4,'[1]INTERNAL PARAMETERS-1'!$B$5:$J$44,5,FALSE)*VLOOKUP(SSPYLD2!AF$4,'[1]INTERNAL PARAMETERS-1'!$B$5:$J$44,7,FALSE)*SSPYLD2!$F36 + SSPYLD1!AF36*(1-VLOOKUP(SSPYLD2!AF$4,'[1]INTERNAL PARAMETERS-1'!$B$5:$J$44,5,FALSE))*VLOOKUP(SSPYLD2!AF$4,'[1]INTERNAL PARAMETERS-1'!$B$5:$J$44,9,FALSE)*SSPYLD2!$F36</f>
        <v>0</v>
      </c>
      <c r="AG36" s="47">
        <f>SSPYLD1!AG36*VLOOKUP(SSPYLD2!AG$4,'[1]INTERNAL PARAMETERS-1'!$B$5:$J$44,5,FALSE)*VLOOKUP(SSPYLD2!AG$4,'[1]INTERNAL PARAMETERS-1'!$B$5:$J$44,7,FALSE)*SSPYLD2!$F36 + SSPYLD1!AG36*(1-VLOOKUP(SSPYLD2!AG$4,'[1]INTERNAL PARAMETERS-1'!$B$5:$J$44,5,FALSE))*VLOOKUP(SSPYLD2!AG$4,'[1]INTERNAL PARAMETERS-1'!$B$5:$J$44,9,FALSE)*SSPYLD2!$F36</f>
        <v>0</v>
      </c>
      <c r="AH36" s="47">
        <f>SSPYLD1!AH36*VLOOKUP(SSPYLD2!AH$4,'[1]INTERNAL PARAMETERS-1'!$B$5:$J$44,5,FALSE)*VLOOKUP(SSPYLD2!AH$4,'[1]INTERNAL PARAMETERS-1'!$B$5:$J$44,7,FALSE)*SSPYLD2!$F36 + SSPYLD1!AH36*(1-VLOOKUP(SSPYLD2!AH$4,'[1]INTERNAL PARAMETERS-1'!$B$5:$J$44,5,FALSE))*VLOOKUP(SSPYLD2!AH$4,'[1]INTERNAL PARAMETERS-1'!$B$5:$J$44,9,FALSE)*SSPYLD2!$F36</f>
        <v>0</v>
      </c>
      <c r="AI36" s="47">
        <f>SSPYLD1!AI36*VLOOKUP(SSPYLD2!AI$4,'[1]INTERNAL PARAMETERS-1'!$B$5:$J$44,5,FALSE)*VLOOKUP(SSPYLD2!AI$4,'[1]INTERNAL PARAMETERS-1'!$B$5:$J$44,7,FALSE)*SSPYLD2!$F36 + SSPYLD1!AI36*(1-VLOOKUP(SSPYLD2!AI$4,'[1]INTERNAL PARAMETERS-1'!$B$5:$J$44,5,FALSE))*VLOOKUP(SSPYLD2!AI$4,'[1]INTERNAL PARAMETERS-1'!$B$5:$J$44,9,FALSE)*SSPYLD2!$F36</f>
        <v>4.469751916030381E-2</v>
      </c>
      <c r="AJ36" s="47">
        <f>SSPYLD1!AJ36*VLOOKUP(SSPYLD2!AJ$4,'[1]INTERNAL PARAMETERS-1'!$B$5:$J$44,5,FALSE)*VLOOKUP(SSPYLD2!AJ$4,'[1]INTERNAL PARAMETERS-1'!$B$5:$J$44,7,FALSE)*SSPYLD2!$F36 + SSPYLD1!AJ36*(1-VLOOKUP(SSPYLD2!AJ$4,'[1]INTERNAL PARAMETERS-1'!$B$5:$J$44,5,FALSE))*VLOOKUP(SSPYLD2!AJ$4,'[1]INTERNAL PARAMETERS-1'!$B$5:$J$44,9,FALSE)*SSPYLD2!$F36</f>
        <v>1.7431031207011736</v>
      </c>
      <c r="AK36" s="47">
        <f>SSPYLD1!AK36*VLOOKUP(SSPYLD2!AK$4,'[1]INTERNAL PARAMETERS-1'!$B$5:$J$44,5,FALSE)*VLOOKUP(SSPYLD2!AK$4,'[1]INTERNAL PARAMETERS-1'!$B$5:$J$44,7,FALSE)*SSPYLD2!$F36 + SSPYLD1!AK36*(1-VLOOKUP(SSPYLD2!AK$4,'[1]INTERNAL PARAMETERS-1'!$B$5:$J$44,5,FALSE))*VLOOKUP(SSPYLD2!AK$4,'[1]INTERNAL PARAMETERS-1'!$B$5:$J$44,9,FALSE)*SSPYLD2!$F36</f>
        <v>0</v>
      </c>
      <c r="AL36" s="47">
        <f>SSPYLD1!AL36*VLOOKUP(SSPYLD2!AL$4,'[1]INTERNAL PARAMETERS-1'!$B$5:$J$44,5,FALSE)*VLOOKUP(SSPYLD2!AL$4,'[1]INTERNAL PARAMETERS-1'!$B$5:$J$44,7,FALSE)*SSPYLD2!$F36 + SSPYLD1!AL36*(1-VLOOKUP(SSPYLD2!AL$4,'[1]INTERNAL PARAMETERS-1'!$B$5:$J$44,5,FALSE))*VLOOKUP(SSPYLD2!AL$4,'[1]INTERNAL PARAMETERS-1'!$B$5:$J$44,9,FALSE)*SSPYLD2!$F36</f>
        <v>0</v>
      </c>
      <c r="AM36" s="47">
        <f>SSPYLD1!AM36*VLOOKUP(SSPYLD2!AM$4,'[1]INTERNAL PARAMETERS-1'!$B$5:$J$44,5,FALSE)*VLOOKUP(SSPYLD2!AM$4,'[1]INTERNAL PARAMETERS-1'!$B$5:$J$44,7,FALSE)*SSPYLD2!$F36 + SSPYLD1!AM36*(1-VLOOKUP(SSPYLD2!AM$4,'[1]INTERNAL PARAMETERS-1'!$B$5:$J$44,5,FALSE))*VLOOKUP(SSPYLD2!AM$4,'[1]INTERNAL PARAMETERS-1'!$B$5:$J$44,9,FALSE)*SSPYLD2!$F36</f>
        <v>0</v>
      </c>
      <c r="AN36" s="47">
        <f>SSPYLD1!AN36*VLOOKUP(SSPYLD2!AN$4,'[1]INTERNAL PARAMETERS-1'!$B$5:$J$44,5,FALSE)*VLOOKUP(SSPYLD2!AN$4,'[1]INTERNAL PARAMETERS-1'!$B$5:$J$44,7,FALSE)*SSPYLD2!$F36 + SSPYLD1!AN36*(1-VLOOKUP(SSPYLD2!AN$4,'[1]INTERNAL PARAMETERS-1'!$B$5:$J$44,5,FALSE))*VLOOKUP(SSPYLD2!AN$4,'[1]INTERNAL PARAMETERS-1'!$B$5:$J$44,9,FALSE)*SSPYLD2!$F36</f>
        <v>0</v>
      </c>
      <c r="AO36" s="47">
        <f>SSPYLD1!AO36*VLOOKUP(SSPYLD2!AO$4,'[1]INTERNAL PARAMETERS-1'!$B$5:$J$44,5,FALSE)*VLOOKUP(SSPYLD2!AO$4,'[1]INTERNAL PARAMETERS-1'!$B$5:$J$44,7,FALSE)*SSPYLD2!$F36 + SSPYLD1!AO36*(1-VLOOKUP(SSPYLD2!AO$4,'[1]INTERNAL PARAMETERS-1'!$B$5:$J$44,5,FALSE))*VLOOKUP(SSPYLD2!AO$4,'[1]INTERNAL PARAMETERS-1'!$B$5:$J$44,9,FALSE)*SSPYLD2!$F36</f>
        <v>0</v>
      </c>
      <c r="AP36" s="47">
        <f>SSPYLD1!AP36*VLOOKUP(SSPYLD2!AP$4,'[1]INTERNAL PARAMETERS-1'!$B$5:$J$44,5,FALSE)*VLOOKUP(SSPYLD2!AP$4,'[1]INTERNAL PARAMETERS-1'!$B$5:$J$44,7,FALSE)*SSPYLD2!$F36 + SSPYLD1!AP36*(1-VLOOKUP(SSPYLD2!AP$4,'[1]INTERNAL PARAMETERS-1'!$B$5:$J$44,5,FALSE))*VLOOKUP(SSPYLD2!AP$4,'[1]INTERNAL PARAMETERS-1'!$B$5:$J$44,9,FALSE)*SSPYLD2!$F36</f>
        <v>0</v>
      </c>
      <c r="AQ36" s="47">
        <f>SSPYLD1!AQ36*VLOOKUP(SSPYLD2!AQ$4,'[1]INTERNAL PARAMETERS-1'!$B$5:$J$44,5,FALSE)*VLOOKUP(SSPYLD2!AQ$4,'[1]INTERNAL PARAMETERS-1'!$B$5:$J$44,7,FALSE)*SSPYLD2!$F36 + SSPYLD1!AQ36*(1-VLOOKUP(SSPYLD2!AQ$4,'[1]INTERNAL PARAMETERS-1'!$B$5:$J$44,5,FALSE))*VLOOKUP(SSPYLD2!AQ$4,'[1]INTERNAL PARAMETERS-1'!$B$5:$J$44,9,FALSE)*SSPYLD2!$F36</f>
        <v>0</v>
      </c>
      <c r="AR36" s="47">
        <f>SSPYLD1!AR36*VLOOKUP(SSPYLD2!AR$4,'[1]INTERNAL PARAMETERS-1'!$B$5:$J$44,5,FALSE)*VLOOKUP(SSPYLD2!AR$4,'[1]INTERNAL PARAMETERS-1'!$B$5:$J$44,7,FALSE)*SSPYLD2!$F36 + SSPYLD1!AR36*(1-VLOOKUP(SSPYLD2!AR$4,'[1]INTERNAL PARAMETERS-1'!$B$5:$J$44,5,FALSE))*VLOOKUP(SSPYLD2!AR$4,'[1]INTERNAL PARAMETERS-1'!$B$5:$J$44,9,FALSE)*SSPYLD2!$F36</f>
        <v>0</v>
      </c>
      <c r="AS36" s="47">
        <f>SSPYLD1!AS36*VLOOKUP(SSPYLD2!AS$4,'[1]INTERNAL PARAMETERS-1'!$B$5:$J$44,5,FALSE)*VLOOKUP(SSPYLD2!AS$4,'[1]INTERNAL PARAMETERS-1'!$B$5:$J$44,7,FALSE)*SSPYLD2!$F36 + SSPYLD1!AS36*(1-VLOOKUP(SSPYLD2!AS$4,'[1]INTERNAL PARAMETERS-1'!$B$5:$J$44,5,FALSE))*VLOOKUP(SSPYLD2!AS$4,'[1]INTERNAL PARAMETERS-1'!$B$5:$J$44,9,FALSE)*SSPYLD2!$F36</f>
        <v>0</v>
      </c>
      <c r="AT36" s="46">
        <f>SSPYLD1!AT36*VLOOKUP(SSPYLD2!AT$4,'[1]INTERNAL PARAMETERS-1'!$B$5:$J$44,5,FALSE)*VLOOKUP(SSPYLD2!AT$4,'[1]INTERNAL PARAMETERS-1'!$B$5:$J$44,7,FALSE)*SSPYLD2!$F36 + SSPYLD1!AT36*(1-VLOOKUP(SSPYLD2!AT$4,'[1]INTERNAL PARAMETERS-1'!$B$5:$J$44,5,FALSE))*VLOOKUP(SSPYLD2!AT$4,'[1]INTERNAL PARAMETERS-1'!$B$5:$J$44,9,FALSE)*SSPYLD2!$F36</f>
        <v>0</v>
      </c>
      <c r="AU36" s="48">
        <f>SSPYLD1!AU36*VLOOKUP(SSPYLD2!AU$4,'[1]INTERNAL PARAMETERS-1'!$B$5:$J$44,5,FALSE)*VLOOKUP(SSPYLD2!AU$4,'[1]INTERNAL PARAMETERS-1'!$B$5:$J$44,6,FALSE)*VLOOKUP(SSPYLD2!AU$4,'[1]INTERNAL PARAMETERS-1'!$B$5:$J$44,3,FALSE) + SSPYLD1!AU36*(1-VLOOKUP(SSPYLD2!AU$4,'[1]INTERNAL PARAMETERS-1'!$B$5:$J$44,5,FALSE))*VLOOKUP(SSPYLD2!AU$4,'[1]INTERNAL PARAMETERS-1'!$B$5:$J$44,8,FALSE)*VLOOKUP(SSPYLD2!AU$4,'[1]INTERNAL PARAMETERS-1'!$B$5:$J$44,3,FALSE)</f>
        <v>0</v>
      </c>
      <c r="AV36" s="47">
        <f>SSPYLD1!AV36*VLOOKUP(SSPYLD2!AV$4,'[1]INTERNAL PARAMETERS-1'!$B$5:$J$44,5,FALSE)*VLOOKUP(SSPYLD2!AV$4,'[1]INTERNAL PARAMETERS-1'!$B$5:$J$44,6,FALSE)*VLOOKUP(SSPYLD2!AV$4,'[1]INTERNAL PARAMETERS-1'!$B$5:$J$44,3,FALSE) + SSPYLD1!AV36*(1-VLOOKUP(SSPYLD2!AV$4,'[1]INTERNAL PARAMETERS-1'!$B$5:$J$44,5,FALSE))*VLOOKUP(SSPYLD2!AV$4,'[1]INTERNAL PARAMETERS-1'!$B$5:$J$44,8,FALSE)*VLOOKUP(SSPYLD2!AV$4,'[1]INTERNAL PARAMETERS-1'!$B$5:$J$44,3,FALSE)</f>
        <v>0</v>
      </c>
      <c r="AW36" s="47">
        <f>SSPYLD1!AW36*VLOOKUP(SSPYLD2!AW$4,'[1]INTERNAL PARAMETERS-1'!$B$5:$J$44,5,FALSE)*VLOOKUP(SSPYLD2!AW$4,'[1]INTERNAL PARAMETERS-1'!$B$5:$J$44,6,FALSE)*VLOOKUP(SSPYLD2!AW$4,'[1]INTERNAL PARAMETERS-1'!$B$5:$J$44,3,FALSE) + SSPYLD1!AW36*(1-VLOOKUP(SSPYLD2!AW$4,'[1]INTERNAL PARAMETERS-1'!$B$5:$J$44,5,FALSE))*VLOOKUP(SSPYLD2!AW$4,'[1]INTERNAL PARAMETERS-1'!$B$5:$J$44,8,FALSE)*VLOOKUP(SSPYLD2!AW$4,'[1]INTERNAL PARAMETERS-1'!$B$5:$J$44,3,FALSE)</f>
        <v>2.8059043562957577</v>
      </c>
      <c r="AX36" s="47">
        <f>SSPYLD1!AX36*VLOOKUP(SSPYLD2!AX$4,'[1]INTERNAL PARAMETERS-1'!$B$5:$J$44,5,FALSE)*VLOOKUP(SSPYLD2!AX$4,'[1]INTERNAL PARAMETERS-1'!$B$5:$J$44,6,FALSE)*VLOOKUP(SSPYLD2!AX$4,'[1]INTERNAL PARAMETERS-1'!$B$5:$J$44,3,FALSE) + SSPYLD1!AX36*(1-VLOOKUP(SSPYLD2!AX$4,'[1]INTERNAL PARAMETERS-1'!$B$5:$J$44,5,FALSE))*VLOOKUP(SSPYLD2!AX$4,'[1]INTERNAL PARAMETERS-1'!$B$5:$J$44,8,FALSE)*VLOOKUP(SSPYLD2!AX$4,'[1]INTERNAL PARAMETERS-1'!$B$5:$J$44,3,FALSE)</f>
        <v>0</v>
      </c>
      <c r="AY36" s="47">
        <f>SSPYLD1!AY36*VLOOKUP(SSPYLD2!AY$4,'[1]INTERNAL PARAMETERS-1'!$B$5:$J$44,5,FALSE)*VLOOKUP(SSPYLD2!AY$4,'[1]INTERNAL PARAMETERS-1'!$B$5:$J$44,6,FALSE)*VLOOKUP(SSPYLD2!AY$4,'[1]INTERNAL PARAMETERS-1'!$B$5:$J$44,3,FALSE) + SSPYLD1!AY36*(1-VLOOKUP(SSPYLD2!AY$4,'[1]INTERNAL PARAMETERS-1'!$B$5:$J$44,5,FALSE))*VLOOKUP(SSPYLD2!AY$4,'[1]INTERNAL PARAMETERS-1'!$B$5:$J$44,8,FALSE)*VLOOKUP(SSPYLD2!AY$4,'[1]INTERNAL PARAMETERS-1'!$B$5:$J$44,3,FALSE)</f>
        <v>0</v>
      </c>
      <c r="AZ36" s="47">
        <f>SSPYLD1!AZ36*VLOOKUP(SSPYLD2!AZ$4,'[1]INTERNAL PARAMETERS-1'!$B$5:$J$44,5,FALSE)*VLOOKUP(SSPYLD2!AZ$4,'[1]INTERNAL PARAMETERS-1'!$B$5:$J$44,6,FALSE)*VLOOKUP(SSPYLD2!AZ$4,'[1]INTERNAL PARAMETERS-1'!$B$5:$J$44,3,FALSE) + SSPYLD1!AZ36*(1-VLOOKUP(SSPYLD2!AZ$4,'[1]INTERNAL PARAMETERS-1'!$B$5:$J$44,5,FALSE))*VLOOKUP(SSPYLD2!AZ$4,'[1]INTERNAL PARAMETERS-1'!$B$5:$J$44,8,FALSE)*VLOOKUP(SSPYLD2!AZ$4,'[1]INTERNAL PARAMETERS-1'!$B$5:$J$44,3,FALSE)</f>
        <v>0</v>
      </c>
      <c r="BA36" s="47">
        <f>SSPYLD1!BA36*VLOOKUP(SSPYLD2!BA$4,'[1]INTERNAL PARAMETERS-1'!$B$5:$J$44,5,FALSE)*VLOOKUP(SSPYLD2!BA$4,'[1]INTERNAL PARAMETERS-1'!$B$5:$J$44,6,FALSE)*VLOOKUP(SSPYLD2!BA$4,'[1]INTERNAL PARAMETERS-1'!$B$5:$J$44,3,FALSE) + SSPYLD1!BA36*(1-VLOOKUP(SSPYLD2!BA$4,'[1]INTERNAL PARAMETERS-1'!$B$5:$J$44,5,FALSE))*VLOOKUP(SSPYLD2!BA$4,'[1]INTERNAL PARAMETERS-1'!$B$5:$J$44,8,FALSE)*VLOOKUP(SSPYLD2!BA$4,'[1]INTERNAL PARAMETERS-1'!$B$5:$J$44,3,FALSE)</f>
        <v>4.3756171782921829</v>
      </c>
      <c r="BB36" s="47">
        <f>SSPYLD1!BB36*VLOOKUP(SSPYLD2!BB$4,'[1]INTERNAL PARAMETERS-1'!$B$5:$J$44,5,FALSE)*VLOOKUP(SSPYLD2!BB$4,'[1]INTERNAL PARAMETERS-1'!$B$5:$J$44,6,FALSE)*VLOOKUP(SSPYLD2!BB$4,'[1]INTERNAL PARAMETERS-1'!$B$5:$J$44,3,FALSE) + SSPYLD1!BB36*(1-VLOOKUP(SSPYLD2!BB$4,'[1]INTERNAL PARAMETERS-1'!$B$5:$J$44,5,FALSE))*VLOOKUP(SSPYLD2!BB$4,'[1]INTERNAL PARAMETERS-1'!$B$5:$J$44,8,FALSE)*VLOOKUP(SSPYLD2!BB$4,'[1]INTERNAL PARAMETERS-1'!$B$5:$J$44,3,FALSE)</f>
        <v>0.44881514396379352</v>
      </c>
      <c r="BC36" s="47">
        <f>SSPYLD1!BC36*VLOOKUP(SSPYLD2!BC$4,'[1]INTERNAL PARAMETERS-1'!$B$5:$J$44,5,FALSE)*VLOOKUP(SSPYLD2!BC$4,'[1]INTERNAL PARAMETERS-1'!$B$5:$J$44,6,FALSE)*VLOOKUP(SSPYLD2!BC$4,'[1]INTERNAL PARAMETERS-1'!$B$5:$J$44,3,FALSE) + SSPYLD1!BC36*(1-VLOOKUP(SSPYLD2!BC$4,'[1]INTERNAL PARAMETERS-1'!$B$5:$J$44,5,FALSE))*VLOOKUP(SSPYLD2!BC$4,'[1]INTERNAL PARAMETERS-1'!$B$5:$J$44,8,FALSE)*VLOOKUP(SSPYLD2!BC$4,'[1]INTERNAL PARAMETERS-1'!$B$5:$J$44,3,FALSE)</f>
        <v>1.266223809753652</v>
      </c>
      <c r="BD36" s="47">
        <f>SSPYLD1!BD36*VLOOKUP(SSPYLD2!BD$4,'[1]INTERNAL PARAMETERS-1'!$B$5:$J$44,5,FALSE)*VLOOKUP(SSPYLD2!BD$4,'[1]INTERNAL PARAMETERS-1'!$B$5:$J$44,6,FALSE)*VLOOKUP(SSPYLD2!BD$4,'[1]INTERNAL PARAMETERS-1'!$B$5:$J$44,3,FALSE) + SSPYLD1!BD36*(1-VLOOKUP(SSPYLD2!BD$4,'[1]INTERNAL PARAMETERS-1'!$B$5:$J$44,5,FALSE))*VLOOKUP(SSPYLD2!BD$4,'[1]INTERNAL PARAMETERS-1'!$B$5:$J$44,8,FALSE)*VLOOKUP(SSPYLD2!BD$4,'[1]INTERNAL PARAMETERS-1'!$B$5:$J$44,3,FALSE)</f>
        <v>0.24528918987156148</v>
      </c>
      <c r="BE36" s="47">
        <f>SSPYLD1!BE36*VLOOKUP(SSPYLD2!BE$4,'[1]INTERNAL PARAMETERS-1'!$B$5:$J$44,5,FALSE)*VLOOKUP(SSPYLD2!BE$4,'[1]INTERNAL PARAMETERS-1'!$B$5:$J$44,6,FALSE)*VLOOKUP(SSPYLD2!BE$4,'[1]INTERNAL PARAMETERS-1'!$B$5:$J$44,3,FALSE) + SSPYLD1!BE36*(1-VLOOKUP(SSPYLD2!BE$4,'[1]INTERNAL PARAMETERS-1'!$B$5:$J$44,5,FALSE))*VLOOKUP(SSPYLD2!BE$4,'[1]INTERNAL PARAMETERS-1'!$B$5:$J$44,8,FALSE)*VLOOKUP(SSPYLD2!BE$4,'[1]INTERNAL PARAMETERS-1'!$B$5:$J$44,3,FALSE)</f>
        <v>1.9784844954443852</v>
      </c>
      <c r="BF36" s="47">
        <f>SSPYLD1!BF36*VLOOKUP(SSPYLD2!BF$4,'[1]INTERNAL PARAMETERS-1'!$B$5:$J$44,5,FALSE)*VLOOKUP(SSPYLD2!BF$4,'[1]INTERNAL PARAMETERS-1'!$B$5:$J$44,6,FALSE)*VLOOKUP(SSPYLD2!BF$4,'[1]INTERNAL PARAMETERS-1'!$B$5:$J$44,3,FALSE) + SSPYLD1!BF36*(1-VLOOKUP(SSPYLD2!BF$4,'[1]INTERNAL PARAMETERS-1'!$B$5:$J$44,5,FALSE))*VLOOKUP(SSPYLD2!BF$4,'[1]INTERNAL PARAMETERS-1'!$B$5:$J$44,8,FALSE)*VLOOKUP(SSPYLD2!BF$4,'[1]INTERNAL PARAMETERS-1'!$B$5:$J$44,3,FALSE)</f>
        <v>0</v>
      </c>
      <c r="BG36" s="47">
        <f>SSPYLD1!BG36*VLOOKUP(SSPYLD2!BG$4,'[1]INTERNAL PARAMETERS-1'!$B$5:$J$44,5,FALSE)*VLOOKUP(SSPYLD2!BG$4,'[1]INTERNAL PARAMETERS-1'!$B$5:$J$44,6,FALSE)*VLOOKUP(SSPYLD2!BG$4,'[1]INTERNAL PARAMETERS-1'!$B$5:$J$44,3,FALSE) + SSPYLD1!BG36*(1-VLOOKUP(SSPYLD2!BG$4,'[1]INTERNAL PARAMETERS-1'!$B$5:$J$44,5,FALSE))*VLOOKUP(SSPYLD2!BG$4,'[1]INTERNAL PARAMETERS-1'!$B$5:$J$44,8,FALSE)*VLOOKUP(SSPYLD2!BG$4,'[1]INTERNAL PARAMETERS-1'!$B$5:$J$44,3,FALSE)</f>
        <v>0.37980196635405289</v>
      </c>
      <c r="BH36" s="47">
        <f>SSPYLD1!BH36*VLOOKUP(SSPYLD2!BH$4,'[1]INTERNAL PARAMETERS-1'!$B$5:$J$44,5,FALSE)*VLOOKUP(SSPYLD2!BH$4,'[1]INTERNAL PARAMETERS-1'!$B$5:$J$44,6,FALSE)*VLOOKUP(SSPYLD2!BH$4,'[1]INTERNAL PARAMETERS-1'!$B$5:$J$44,3,FALSE) + SSPYLD1!BH36*(1-VLOOKUP(SSPYLD2!BH$4,'[1]INTERNAL PARAMETERS-1'!$B$5:$J$44,5,FALSE))*VLOOKUP(SSPYLD2!BH$4,'[1]INTERNAL PARAMETERS-1'!$B$5:$J$44,8,FALSE)*VLOOKUP(SSPYLD2!BH$4,'[1]INTERNAL PARAMETERS-1'!$B$5:$J$44,3,FALSE)</f>
        <v>2.3659026792782643E-3</v>
      </c>
      <c r="BI36" s="47">
        <f>SSPYLD1!BI36*VLOOKUP(SSPYLD2!BI$4,'[1]INTERNAL PARAMETERS-1'!$B$5:$J$44,5,FALSE)*VLOOKUP(SSPYLD2!BI$4,'[1]INTERNAL PARAMETERS-1'!$B$5:$J$44,6,FALSE)*VLOOKUP(SSPYLD2!BI$4,'[1]INTERNAL PARAMETERS-1'!$B$5:$J$44,3,FALSE) + SSPYLD1!BI36*(1-VLOOKUP(SSPYLD2!BI$4,'[1]INTERNAL PARAMETERS-1'!$B$5:$J$44,5,FALSE))*VLOOKUP(SSPYLD2!BI$4,'[1]INTERNAL PARAMETERS-1'!$B$5:$J$44,8,FALSE)*VLOOKUP(SSPYLD2!BI$4,'[1]INTERNAL PARAMETERS-1'!$B$5:$J$44,3,FALSE)</f>
        <v>0</v>
      </c>
      <c r="BJ36" s="47">
        <f>SSPYLD1!BJ36*VLOOKUP(SSPYLD2!BJ$4,'[1]INTERNAL PARAMETERS-1'!$B$5:$J$44,5,FALSE)*VLOOKUP(SSPYLD2!BJ$4,'[1]INTERNAL PARAMETERS-1'!$B$5:$J$44,6,FALSE)*VLOOKUP(SSPYLD2!BJ$4,'[1]INTERNAL PARAMETERS-1'!$B$5:$J$44,3,FALSE) + SSPYLD1!BJ36*(1-VLOOKUP(SSPYLD2!BJ$4,'[1]INTERNAL PARAMETERS-1'!$B$5:$J$44,5,FALSE))*VLOOKUP(SSPYLD2!BJ$4,'[1]INTERNAL PARAMETERS-1'!$B$5:$J$44,8,FALSE)*VLOOKUP(SSPYLD2!BJ$4,'[1]INTERNAL PARAMETERS-1'!$B$5:$J$44,3,FALSE)</f>
        <v>0.12003626921168738</v>
      </c>
      <c r="BK36" s="47">
        <f>SSPYLD1!BK36*VLOOKUP(SSPYLD2!BK$4,'[1]INTERNAL PARAMETERS-1'!$B$5:$J$44,5,FALSE)*VLOOKUP(SSPYLD2!BK$4,'[1]INTERNAL PARAMETERS-1'!$B$5:$J$44,6,FALSE)*VLOOKUP(SSPYLD2!BK$4,'[1]INTERNAL PARAMETERS-1'!$B$5:$J$44,3,FALSE) + SSPYLD1!BK36*(1-VLOOKUP(SSPYLD2!BK$4,'[1]INTERNAL PARAMETERS-1'!$B$5:$J$44,5,FALSE))*VLOOKUP(SSPYLD2!BK$4,'[1]INTERNAL PARAMETERS-1'!$B$5:$J$44,8,FALSE)*VLOOKUP(SSPYLD2!BK$4,'[1]INTERNAL PARAMETERS-1'!$B$5:$J$44,3,FALSE)</f>
        <v>0.17364581253834013</v>
      </c>
      <c r="BL36" s="47">
        <f>SSPYLD1!BL36*VLOOKUP(SSPYLD2!BL$4,'[1]INTERNAL PARAMETERS-1'!$B$5:$J$44,5,FALSE)*VLOOKUP(SSPYLD2!BL$4,'[1]INTERNAL PARAMETERS-1'!$B$5:$J$44,6,FALSE)*VLOOKUP(SSPYLD2!BL$4,'[1]INTERNAL PARAMETERS-1'!$B$5:$J$44,3,FALSE) + SSPYLD1!BL36*(1-VLOOKUP(SSPYLD2!BL$4,'[1]INTERNAL PARAMETERS-1'!$B$5:$J$44,5,FALSE))*VLOOKUP(SSPYLD2!BL$4,'[1]INTERNAL PARAMETERS-1'!$B$5:$J$44,8,FALSE)*VLOOKUP(SSPYLD2!BL$4,'[1]INTERNAL PARAMETERS-1'!$B$5:$J$44,3,FALSE)</f>
        <v>0.75458833057481356</v>
      </c>
      <c r="BM36" s="47">
        <f>SSPYLD1!BM36*VLOOKUP(SSPYLD2!BM$4,'[1]INTERNAL PARAMETERS-1'!$B$5:$J$44,5,FALSE)*VLOOKUP(SSPYLD2!BM$4,'[1]INTERNAL PARAMETERS-1'!$B$5:$J$44,6,FALSE)*VLOOKUP(SSPYLD2!BM$4,'[1]INTERNAL PARAMETERS-1'!$B$5:$J$44,3,FALSE) + SSPYLD1!BM36*(1-VLOOKUP(SSPYLD2!BM$4,'[1]INTERNAL PARAMETERS-1'!$B$5:$J$44,5,FALSE))*VLOOKUP(SSPYLD2!BM$4,'[1]INTERNAL PARAMETERS-1'!$B$5:$J$44,8,FALSE)*VLOOKUP(SSPYLD2!BM$4,'[1]INTERNAL PARAMETERS-1'!$B$5:$J$44,3,FALSE)</f>
        <v>0.42119629471525427</v>
      </c>
      <c r="BN36" s="47">
        <f>SSPYLD1!BN36*VLOOKUP(SSPYLD2!BN$4,'[1]INTERNAL PARAMETERS-1'!$B$5:$J$44,5,FALSE)*VLOOKUP(SSPYLD2!BN$4,'[1]INTERNAL PARAMETERS-1'!$B$5:$J$44,6,FALSE)*VLOOKUP(SSPYLD2!BN$4,'[1]INTERNAL PARAMETERS-1'!$B$5:$J$44,3,FALSE) + SSPYLD1!BN36*(1-VLOOKUP(SSPYLD2!BN$4,'[1]INTERNAL PARAMETERS-1'!$B$5:$J$44,5,FALSE))*VLOOKUP(SSPYLD2!BN$4,'[1]INTERNAL PARAMETERS-1'!$B$5:$J$44,8,FALSE)*VLOOKUP(SSPYLD2!BN$4,'[1]INTERNAL PARAMETERS-1'!$B$5:$J$44,3,FALSE)</f>
        <v>0.34430322843505917</v>
      </c>
      <c r="BO36" s="47">
        <f>SSPYLD1!BO36*VLOOKUP(SSPYLD2!BO$4,'[1]INTERNAL PARAMETERS-1'!$B$5:$J$44,5,FALSE)*VLOOKUP(SSPYLD2!BO$4,'[1]INTERNAL PARAMETERS-1'!$B$5:$J$44,6,FALSE)*VLOOKUP(SSPYLD2!BO$4,'[1]INTERNAL PARAMETERS-1'!$B$5:$J$44,3,FALSE) + SSPYLD1!BO36*(1-VLOOKUP(SSPYLD2!BO$4,'[1]INTERNAL PARAMETERS-1'!$B$5:$J$44,5,FALSE))*VLOOKUP(SSPYLD2!BO$4,'[1]INTERNAL PARAMETERS-1'!$B$5:$J$44,8,FALSE)*VLOOKUP(SSPYLD2!BO$4,'[1]INTERNAL PARAMETERS-1'!$B$5:$J$44,3,FALSE)</f>
        <v>0.32334557415466458</v>
      </c>
      <c r="BP36" s="47">
        <f>SSPYLD1!BP36*VLOOKUP(SSPYLD2!BP$4,'[1]INTERNAL PARAMETERS-1'!$B$5:$J$44,5,FALSE)*VLOOKUP(SSPYLD2!BP$4,'[1]INTERNAL PARAMETERS-1'!$B$5:$J$44,6,FALSE)*VLOOKUP(SSPYLD2!BP$4,'[1]INTERNAL PARAMETERS-1'!$B$5:$J$44,3,FALSE) + SSPYLD1!BP36*(1-VLOOKUP(SSPYLD2!BP$4,'[1]INTERNAL PARAMETERS-1'!$B$5:$J$44,5,FALSE))*VLOOKUP(SSPYLD2!BP$4,'[1]INTERNAL PARAMETERS-1'!$B$5:$J$44,8,FALSE)*VLOOKUP(SSPYLD2!BP$4,'[1]INTERNAL PARAMETERS-1'!$B$5:$J$44,3,FALSE)</f>
        <v>1.211836343815749E-2</v>
      </c>
      <c r="BQ36" s="47">
        <f>SSPYLD1!BQ36*VLOOKUP(SSPYLD2!BQ$4,'[1]INTERNAL PARAMETERS-1'!$B$5:$J$44,5,FALSE)*VLOOKUP(SSPYLD2!BQ$4,'[1]INTERNAL PARAMETERS-1'!$B$5:$J$44,6,FALSE)*VLOOKUP(SSPYLD2!BQ$4,'[1]INTERNAL PARAMETERS-1'!$B$5:$J$44,3,FALSE) + SSPYLD1!BQ36*(1-VLOOKUP(SSPYLD2!BQ$4,'[1]INTERNAL PARAMETERS-1'!$B$5:$J$44,5,FALSE))*VLOOKUP(SSPYLD2!BQ$4,'[1]INTERNAL PARAMETERS-1'!$B$5:$J$44,8,FALSE)*VLOOKUP(SSPYLD2!BQ$4,'[1]INTERNAL PARAMETERS-1'!$B$5:$J$44,3,FALSE)</f>
        <v>0.98876554174038367</v>
      </c>
      <c r="BR36" s="47">
        <f>SSPYLD1!BR36*VLOOKUP(SSPYLD2!BR$4,'[1]INTERNAL PARAMETERS-1'!$B$5:$J$44,5,FALSE)*VLOOKUP(SSPYLD2!BR$4,'[1]INTERNAL PARAMETERS-1'!$B$5:$J$44,6,FALSE)*VLOOKUP(SSPYLD2!BR$4,'[1]INTERNAL PARAMETERS-1'!$B$5:$J$44,3,FALSE) + SSPYLD1!BR36*(1-VLOOKUP(SSPYLD2!BR$4,'[1]INTERNAL PARAMETERS-1'!$B$5:$J$44,5,FALSE))*VLOOKUP(SSPYLD2!BR$4,'[1]INTERNAL PARAMETERS-1'!$B$5:$J$44,8,FALSE)*VLOOKUP(SSPYLD2!BR$4,'[1]INTERNAL PARAMETERS-1'!$B$5:$J$44,3,FALSE)</f>
        <v>1.5173710649849523E-2</v>
      </c>
      <c r="BS36" s="47">
        <f>SSPYLD1!BS36*VLOOKUP(SSPYLD2!BS$4,'[1]INTERNAL PARAMETERS-1'!$B$5:$J$44,5,FALSE)*VLOOKUP(SSPYLD2!BS$4,'[1]INTERNAL PARAMETERS-1'!$B$5:$J$44,6,FALSE)*VLOOKUP(SSPYLD2!BS$4,'[1]INTERNAL PARAMETERS-1'!$B$5:$J$44,3,FALSE) + SSPYLD1!BS36*(1-VLOOKUP(SSPYLD2!BS$4,'[1]INTERNAL PARAMETERS-1'!$B$5:$J$44,5,FALSE))*VLOOKUP(SSPYLD2!BS$4,'[1]INTERNAL PARAMETERS-1'!$B$5:$J$44,8,FALSE)*VLOOKUP(SSPYLD2!BS$4,'[1]INTERNAL PARAMETERS-1'!$B$5:$J$44,3,FALSE)</f>
        <v>1.4256615204351684E-3</v>
      </c>
      <c r="BT36" s="47">
        <f>SSPYLD1!BT36*VLOOKUP(SSPYLD2!BT$4,'[1]INTERNAL PARAMETERS-1'!$B$5:$J$44,5,FALSE)*VLOOKUP(SSPYLD2!BT$4,'[1]INTERNAL PARAMETERS-1'!$B$5:$J$44,6,FALSE)*VLOOKUP(SSPYLD2!BT$4,'[1]INTERNAL PARAMETERS-1'!$B$5:$J$44,3,FALSE) + SSPYLD1!BT36*(1-VLOOKUP(SSPYLD2!BT$4,'[1]INTERNAL PARAMETERS-1'!$B$5:$J$44,5,FALSE))*VLOOKUP(SSPYLD2!BT$4,'[1]INTERNAL PARAMETERS-1'!$B$5:$J$44,8,FALSE)*VLOOKUP(SSPYLD2!BT$4,'[1]INTERNAL PARAMETERS-1'!$B$5:$J$44,3,FALSE)</f>
        <v>0</v>
      </c>
      <c r="BU36" s="47">
        <f>SSPYLD1!BU36*VLOOKUP(SSPYLD2!BU$4,'[1]INTERNAL PARAMETERS-1'!$B$5:$J$44,5,FALSE)*VLOOKUP(SSPYLD2!BU$4,'[1]INTERNAL PARAMETERS-1'!$B$5:$J$44,6,FALSE)*VLOOKUP(SSPYLD2!BU$4,'[1]INTERNAL PARAMETERS-1'!$B$5:$J$44,3,FALSE) + SSPYLD1!BU36*(1-VLOOKUP(SSPYLD2!BU$4,'[1]INTERNAL PARAMETERS-1'!$B$5:$J$44,5,FALSE))*VLOOKUP(SSPYLD2!BU$4,'[1]INTERNAL PARAMETERS-1'!$B$5:$J$44,8,FALSE)*VLOOKUP(SSPYLD2!BU$4,'[1]INTERNAL PARAMETERS-1'!$B$5:$J$44,3,FALSE)</f>
        <v>0</v>
      </c>
      <c r="BV36" s="47">
        <f>SSPYLD1!BV36*VLOOKUP(SSPYLD2!BV$4,'[1]INTERNAL PARAMETERS-1'!$B$5:$J$44,5,FALSE)*VLOOKUP(SSPYLD2!BV$4,'[1]INTERNAL PARAMETERS-1'!$B$5:$J$44,6,FALSE)*VLOOKUP(SSPYLD2!BV$4,'[1]INTERNAL PARAMETERS-1'!$B$5:$J$44,3,FALSE) + SSPYLD1!BV36*(1-VLOOKUP(SSPYLD2!BV$4,'[1]INTERNAL PARAMETERS-1'!$B$5:$J$44,5,FALSE))*VLOOKUP(SSPYLD2!BV$4,'[1]INTERNAL PARAMETERS-1'!$B$5:$J$44,8,FALSE)*VLOOKUP(SSPYLD2!BV$4,'[1]INTERNAL PARAMETERS-1'!$B$5:$J$44,3,FALSE)</f>
        <v>0</v>
      </c>
      <c r="BW36" s="47">
        <f>SSPYLD1!BW36*VLOOKUP(SSPYLD2!BW$4,'[1]INTERNAL PARAMETERS-1'!$B$5:$J$44,5,FALSE)*VLOOKUP(SSPYLD2!BW$4,'[1]INTERNAL PARAMETERS-1'!$B$5:$J$44,6,FALSE)*VLOOKUP(SSPYLD2!BW$4,'[1]INTERNAL PARAMETERS-1'!$B$5:$J$44,3,FALSE) + SSPYLD1!BW36*(1-VLOOKUP(SSPYLD2!BW$4,'[1]INTERNAL PARAMETERS-1'!$B$5:$J$44,5,FALSE))*VLOOKUP(SSPYLD2!BW$4,'[1]INTERNAL PARAMETERS-1'!$B$5:$J$44,8,FALSE)*VLOOKUP(SSPYLD2!BW$4,'[1]INTERNAL PARAMETERS-1'!$B$5:$J$44,3,FALSE)</f>
        <v>0</v>
      </c>
      <c r="BX36" s="47">
        <f>SSPYLD1!BX36*VLOOKUP(SSPYLD2!BX$4,'[1]INTERNAL PARAMETERS-1'!$B$5:$J$44,5,FALSE)*VLOOKUP(SSPYLD2!BX$4,'[1]INTERNAL PARAMETERS-1'!$B$5:$J$44,6,FALSE)*VLOOKUP(SSPYLD2!BX$4,'[1]INTERNAL PARAMETERS-1'!$B$5:$J$44,3,FALSE) + SSPYLD1!BX36*(1-VLOOKUP(SSPYLD2!BX$4,'[1]INTERNAL PARAMETERS-1'!$B$5:$J$44,5,FALSE))*VLOOKUP(SSPYLD2!BX$4,'[1]INTERNAL PARAMETERS-1'!$B$5:$J$44,8,FALSE)*VLOOKUP(SSPYLD2!BX$4,'[1]INTERNAL PARAMETERS-1'!$B$5:$J$44,3,FALSE)</f>
        <v>0</v>
      </c>
      <c r="BY36" s="47">
        <f>SSPYLD1!BY36*VLOOKUP(SSPYLD2!BY$4,'[1]INTERNAL PARAMETERS-1'!$B$5:$J$44,5,FALSE)*VLOOKUP(SSPYLD2!BY$4,'[1]INTERNAL PARAMETERS-1'!$B$5:$J$44,6,FALSE)*VLOOKUP(SSPYLD2!BY$4,'[1]INTERNAL PARAMETERS-1'!$B$5:$J$44,3,FALSE) + SSPYLD1!BY36*(1-VLOOKUP(SSPYLD2!BY$4,'[1]INTERNAL PARAMETERS-1'!$B$5:$J$44,5,FALSE))*VLOOKUP(SSPYLD2!BY$4,'[1]INTERNAL PARAMETERS-1'!$B$5:$J$44,8,FALSE)*VLOOKUP(SSPYLD2!BY$4,'[1]INTERNAL PARAMETERS-1'!$B$5:$J$44,3,FALSE)</f>
        <v>0</v>
      </c>
      <c r="BZ36" s="47">
        <f>SSPYLD1!BZ36*VLOOKUP(SSPYLD2!BZ$4,'[1]INTERNAL PARAMETERS-1'!$B$5:$J$44,5,FALSE)*VLOOKUP(SSPYLD2!BZ$4,'[1]INTERNAL PARAMETERS-1'!$B$5:$J$44,6,FALSE)*VLOOKUP(SSPYLD2!BZ$4,'[1]INTERNAL PARAMETERS-1'!$B$5:$J$44,3,FALSE) + SSPYLD1!BZ36*(1-VLOOKUP(SSPYLD2!BZ$4,'[1]INTERNAL PARAMETERS-1'!$B$5:$J$44,5,FALSE))*VLOOKUP(SSPYLD2!BZ$4,'[1]INTERNAL PARAMETERS-1'!$B$5:$J$44,8,FALSE)*VLOOKUP(SSPYLD2!BZ$4,'[1]INTERNAL PARAMETERS-1'!$B$5:$J$44,3,FALSE)</f>
        <v>9.3472234237285015E-4</v>
      </c>
      <c r="CA36" s="47">
        <f>SSPYLD1!CA36*VLOOKUP(SSPYLD2!CA$4,'[1]INTERNAL PARAMETERS-1'!$B$5:$J$44,5,FALSE)*VLOOKUP(SSPYLD2!CA$4,'[1]INTERNAL PARAMETERS-1'!$B$5:$J$44,6,FALSE)*VLOOKUP(SSPYLD2!CA$4,'[1]INTERNAL PARAMETERS-1'!$B$5:$J$44,3,FALSE) + SSPYLD1!CA36*(1-VLOOKUP(SSPYLD2!CA$4,'[1]INTERNAL PARAMETERS-1'!$B$5:$J$44,5,FALSE))*VLOOKUP(SSPYLD2!CA$4,'[1]INTERNAL PARAMETERS-1'!$B$5:$J$44,8,FALSE)*VLOOKUP(SSPYLD2!CA$4,'[1]INTERNAL PARAMETERS-1'!$B$5:$J$44,3,FALSE)</f>
        <v>0</v>
      </c>
      <c r="CB36" s="47">
        <f>SSPYLD1!CB36*VLOOKUP(SSPYLD2!CB$4,'[1]INTERNAL PARAMETERS-1'!$B$5:$J$44,5,FALSE)*VLOOKUP(SSPYLD2!CB$4,'[1]INTERNAL PARAMETERS-1'!$B$5:$J$44,6,FALSE)*VLOOKUP(SSPYLD2!CB$4,'[1]INTERNAL PARAMETERS-1'!$B$5:$J$44,3,FALSE) + SSPYLD1!CB36*(1-VLOOKUP(SSPYLD2!CB$4,'[1]INTERNAL PARAMETERS-1'!$B$5:$J$44,5,FALSE))*VLOOKUP(SSPYLD2!CB$4,'[1]INTERNAL PARAMETERS-1'!$B$5:$J$44,8,FALSE)*VLOOKUP(SSPYLD2!CB$4,'[1]INTERNAL PARAMETERS-1'!$B$5:$J$44,3,FALSE)</f>
        <v>0</v>
      </c>
      <c r="CC36" s="47">
        <f>SSPYLD1!CC36*VLOOKUP(SSPYLD2!CC$4,'[1]INTERNAL PARAMETERS-1'!$B$5:$J$44,5,FALSE)*VLOOKUP(SSPYLD2!CC$4,'[1]INTERNAL PARAMETERS-1'!$B$5:$J$44,6,FALSE)*VLOOKUP(SSPYLD2!CC$4,'[1]INTERNAL PARAMETERS-1'!$B$5:$J$44,3,FALSE) + SSPYLD1!CC36*(1-VLOOKUP(SSPYLD2!CC$4,'[1]INTERNAL PARAMETERS-1'!$B$5:$J$44,5,FALSE))*VLOOKUP(SSPYLD2!CC$4,'[1]INTERNAL PARAMETERS-1'!$B$5:$J$44,8,FALSE)*VLOOKUP(SSPYLD2!CC$4,'[1]INTERNAL PARAMETERS-1'!$B$5:$J$44,3,FALSE)</f>
        <v>3.3752743846397243E-3</v>
      </c>
      <c r="CD36" s="47">
        <f>SSPYLD1!CD36*VLOOKUP(SSPYLD2!CD$4,'[1]INTERNAL PARAMETERS-1'!$B$5:$J$44,5,FALSE)*VLOOKUP(SSPYLD2!CD$4,'[1]INTERNAL PARAMETERS-1'!$B$5:$J$44,6,FALSE)*VLOOKUP(SSPYLD2!CD$4,'[1]INTERNAL PARAMETERS-1'!$B$5:$J$44,3,FALSE) + SSPYLD1!CD36*(1-VLOOKUP(SSPYLD2!CD$4,'[1]INTERNAL PARAMETERS-1'!$B$5:$J$44,5,FALSE))*VLOOKUP(SSPYLD2!CD$4,'[1]INTERNAL PARAMETERS-1'!$B$5:$J$44,8,FALSE)*VLOOKUP(SSPYLD2!CD$4,'[1]INTERNAL PARAMETERS-1'!$B$5:$J$44,3,FALSE)</f>
        <v>8.1785688294224133E-3</v>
      </c>
      <c r="CE36" s="47">
        <f>SSPYLD1!CE36*VLOOKUP(SSPYLD2!CE$4,'[1]INTERNAL PARAMETERS-1'!$B$5:$J$44,5,FALSE)*VLOOKUP(SSPYLD2!CE$4,'[1]INTERNAL PARAMETERS-1'!$B$5:$J$44,6,FALSE)*VLOOKUP(SSPYLD2!CE$4,'[1]INTERNAL PARAMETERS-1'!$B$5:$J$44,3,FALSE) + SSPYLD1!CE36*(1-VLOOKUP(SSPYLD2!CE$4,'[1]INTERNAL PARAMETERS-1'!$B$5:$J$44,5,FALSE))*VLOOKUP(SSPYLD2!CE$4,'[1]INTERNAL PARAMETERS-1'!$B$5:$J$44,8,FALSE)*VLOOKUP(SSPYLD2!CE$4,'[1]INTERNAL PARAMETERS-1'!$B$5:$J$44,3,FALSE)</f>
        <v>2.2888796366544218E-2</v>
      </c>
      <c r="CF36" s="47">
        <f>SSPYLD1!CF36*VLOOKUP(SSPYLD2!CF$4,'[1]INTERNAL PARAMETERS-1'!$B$5:$J$44,5,FALSE)*VLOOKUP(SSPYLD2!CF$4,'[1]INTERNAL PARAMETERS-1'!$B$5:$J$44,6,FALSE)*VLOOKUP(SSPYLD2!CF$4,'[1]INTERNAL PARAMETERS-1'!$B$5:$J$44,3,FALSE) + SSPYLD1!CF36*(1-VLOOKUP(SSPYLD2!CF$4,'[1]INTERNAL PARAMETERS-1'!$B$5:$J$44,5,FALSE))*VLOOKUP(SSPYLD2!CF$4,'[1]INTERNAL PARAMETERS-1'!$B$5:$J$44,8,FALSE)*VLOOKUP(SSPYLD2!CF$4,'[1]INTERNAL PARAMETERS-1'!$B$5:$J$44,3,FALSE)</f>
        <v>6.4805792956006553E-3</v>
      </c>
      <c r="CG36" s="47">
        <f>SSPYLD1!CG36*VLOOKUP(SSPYLD2!CG$4,'[1]INTERNAL PARAMETERS-1'!$B$5:$J$44,5,FALSE)*VLOOKUP(SSPYLD2!CG$4,'[1]INTERNAL PARAMETERS-1'!$B$5:$J$44,6,FALSE)*VLOOKUP(SSPYLD2!CG$4,'[1]INTERNAL PARAMETERS-1'!$B$5:$J$44,3,FALSE) + SSPYLD1!CG36*(1-VLOOKUP(SSPYLD2!CG$4,'[1]INTERNAL PARAMETERS-1'!$B$5:$J$44,5,FALSE))*VLOOKUP(SSPYLD2!CG$4,'[1]INTERNAL PARAMETERS-1'!$B$5:$J$44,8,FALSE)*VLOOKUP(SSPYLD2!CG$4,'[1]INTERNAL PARAMETERS-1'!$B$5:$J$44,3,FALSE)</f>
        <v>0</v>
      </c>
      <c r="CH36" s="46">
        <f>SSPYLD1!CH36*VLOOKUP(SSPYLD2!CH$4,'[1]INTERNAL PARAMETERS-1'!$B$5:$J$44,5,FALSE)*VLOOKUP(SSPYLD2!CH$4,'[1]INTERNAL PARAMETERS-1'!$B$5:$J$44,6,FALSE)*VLOOKUP(SSPYLD2!CH$4,'[1]INTERNAL PARAMETERS-1'!$B$5:$J$44,3,FALSE) + SSPYLD1!CH36*(1-VLOOKUP(SSPYLD2!CH$4,'[1]INTERNAL PARAMETERS-1'!$B$5:$J$44,5,FALSE))*VLOOKUP(SSPYLD2!CH$4,'[1]INTERNAL PARAMETERS-1'!$B$5:$J$44,8,FALSE)*VLOOKUP(SSPYLD2!CH$4,'[1]INTERNAL PARAMETERS-1'!$B$5:$J$44,3,FALSE)</f>
        <v>0</v>
      </c>
      <c r="CJ36" s="48">
        <f t="shared" si="0"/>
        <v>130.08143458841104</v>
      </c>
      <c r="CK36" s="46">
        <f t="shared" si="1"/>
        <v>14.69895877085189</v>
      </c>
    </row>
    <row r="37" spans="2:89" x14ac:dyDescent="0.4">
      <c r="B37" s="61" t="s">
        <v>5</v>
      </c>
      <c r="C37" s="60" t="s">
        <v>50</v>
      </c>
      <c r="D37" s="60" t="s">
        <v>53</v>
      </c>
      <c r="E37" s="135">
        <f>'S Str&amp;Pad'!X37</f>
        <v>777.127708667702</v>
      </c>
      <c r="F37" s="59">
        <f>'[1]INTERNAL PARAMETERS-1'!M19</f>
        <v>16.865000000000002</v>
      </c>
      <c r="G37" s="48">
        <f>SSPYLD1!G37*VLOOKUP(SSPYLD2!G$4,'[1]INTERNAL PARAMETERS-1'!$B$5:$J$44,5,FALSE)*VLOOKUP(SSPYLD2!G$4,'[1]INTERNAL PARAMETERS-1'!$B$5:$J$44,7,FALSE)*SSPYLD2!$F37 + SSPYLD1!G37*(1-VLOOKUP(SSPYLD2!G$4,'[1]INTERNAL PARAMETERS-1'!$B$5:$J$44,5,FALSE))*VLOOKUP(SSPYLD2!G$4,'[1]INTERNAL PARAMETERS-1'!$B$5:$J$44,9,FALSE)*SSPYLD2!$F37</f>
        <v>18.640485369749857</v>
      </c>
      <c r="H37" s="47">
        <f>SSPYLD1!H37*VLOOKUP(SSPYLD2!H$4,'[1]INTERNAL PARAMETERS-1'!$B$5:$J$44,5,FALSE)*VLOOKUP(SSPYLD2!H$4,'[1]INTERNAL PARAMETERS-1'!$B$5:$J$44,7,FALSE)*SSPYLD2!$F37 + SSPYLD1!H37*(1-VLOOKUP(SSPYLD2!H$4,'[1]INTERNAL PARAMETERS-1'!$B$5:$J$44,5,FALSE))*VLOOKUP(SSPYLD2!H$4,'[1]INTERNAL PARAMETERS-1'!$B$5:$J$44,9,FALSE)*SSPYLD2!$F37</f>
        <v>3.5128443354370398</v>
      </c>
      <c r="I37" s="47">
        <f>SSPYLD1!I37*VLOOKUP(SSPYLD2!I$4,'[1]INTERNAL PARAMETERS-1'!$B$5:$J$44,5,FALSE)*VLOOKUP(SSPYLD2!I$4,'[1]INTERNAL PARAMETERS-1'!$B$5:$J$44,7,FALSE)*SSPYLD2!$F37 + SSPYLD1!I37*(1-VLOOKUP(SSPYLD2!I$4,'[1]INTERNAL PARAMETERS-1'!$B$5:$J$44,5,FALSE))*VLOOKUP(SSPYLD2!I$4,'[1]INTERNAL PARAMETERS-1'!$B$5:$J$44,9,FALSE)*SSPYLD2!$F37</f>
        <v>23.615931896630908</v>
      </c>
      <c r="J37" s="47">
        <f>SSPYLD1!J37*VLOOKUP(SSPYLD2!J$4,'[1]INTERNAL PARAMETERS-1'!$B$5:$J$44,5,FALSE)*VLOOKUP(SSPYLD2!J$4,'[1]INTERNAL PARAMETERS-1'!$B$5:$J$44,7,FALSE)*SSPYLD2!$F37 + SSPYLD1!J37*(1-VLOOKUP(SSPYLD2!J$4,'[1]INTERNAL PARAMETERS-1'!$B$5:$J$44,5,FALSE))*VLOOKUP(SSPYLD2!J$4,'[1]INTERNAL PARAMETERS-1'!$B$5:$J$44,9,FALSE)*SSPYLD2!$F37</f>
        <v>0</v>
      </c>
      <c r="K37" s="47">
        <f>SSPYLD1!K37*VLOOKUP(SSPYLD2!K$4,'[1]INTERNAL PARAMETERS-1'!$B$5:$J$44,5,FALSE)*VLOOKUP(SSPYLD2!K$4,'[1]INTERNAL PARAMETERS-1'!$B$5:$J$44,7,FALSE)*SSPYLD2!$F37 + SSPYLD1!K37*(1-VLOOKUP(SSPYLD2!K$4,'[1]INTERNAL PARAMETERS-1'!$B$5:$J$44,5,FALSE))*VLOOKUP(SSPYLD2!K$4,'[1]INTERNAL PARAMETERS-1'!$B$5:$J$44,9,FALSE)*SSPYLD2!$F37</f>
        <v>0</v>
      </c>
      <c r="L37" s="47">
        <f>SSPYLD1!L37*VLOOKUP(SSPYLD2!L$4,'[1]INTERNAL PARAMETERS-1'!$B$5:$J$44,5,FALSE)*VLOOKUP(SSPYLD2!L$4,'[1]INTERNAL PARAMETERS-1'!$B$5:$J$44,7,FALSE)*SSPYLD2!$F37 + SSPYLD1!L37*(1-VLOOKUP(SSPYLD2!L$4,'[1]INTERNAL PARAMETERS-1'!$B$5:$J$44,5,FALSE))*VLOOKUP(SSPYLD2!L$4,'[1]INTERNAL PARAMETERS-1'!$B$5:$J$44,9,FALSE)*SSPYLD2!$F37</f>
        <v>0</v>
      </c>
      <c r="M37" s="47">
        <f>SSPYLD1!M37*VLOOKUP(SSPYLD2!M$4,'[1]INTERNAL PARAMETERS-1'!$B$5:$J$44,5,FALSE)*VLOOKUP(SSPYLD2!M$4,'[1]INTERNAL PARAMETERS-1'!$B$5:$J$44,7,FALSE)*SSPYLD2!$F37 + SSPYLD1!M37*(1-VLOOKUP(SSPYLD2!M$4,'[1]INTERNAL PARAMETERS-1'!$B$5:$J$44,5,FALSE))*VLOOKUP(SSPYLD2!M$4,'[1]INTERNAL PARAMETERS-1'!$B$5:$J$44,9,FALSE)*SSPYLD2!$F37</f>
        <v>5.7706292646060975</v>
      </c>
      <c r="N37" s="47">
        <f>SSPYLD1!N37*VLOOKUP(SSPYLD2!N$4,'[1]INTERNAL PARAMETERS-1'!$B$5:$J$44,5,FALSE)*VLOOKUP(SSPYLD2!N$4,'[1]INTERNAL PARAMETERS-1'!$B$5:$J$44,7,FALSE)*SSPYLD2!$F37 + SSPYLD1!N37*(1-VLOOKUP(SSPYLD2!N$4,'[1]INTERNAL PARAMETERS-1'!$B$5:$J$44,5,FALSE))*VLOOKUP(SSPYLD2!N$4,'[1]INTERNAL PARAMETERS-1'!$B$5:$J$44,9,FALSE)*SSPYLD2!$F37</f>
        <v>0.11274626372800138</v>
      </c>
      <c r="O37" s="47">
        <f>SSPYLD1!O37*VLOOKUP(SSPYLD2!O$4,'[1]INTERNAL PARAMETERS-1'!$B$5:$J$44,5,FALSE)*VLOOKUP(SSPYLD2!O$4,'[1]INTERNAL PARAMETERS-1'!$B$5:$J$44,7,FALSE)*SSPYLD2!$F37 + SSPYLD1!O37*(1-VLOOKUP(SSPYLD2!O$4,'[1]INTERNAL PARAMETERS-1'!$B$5:$J$44,5,FALSE))*VLOOKUP(SSPYLD2!O$4,'[1]INTERNAL PARAMETERS-1'!$B$5:$J$44,9,FALSE)*SSPYLD2!$F37</f>
        <v>0</v>
      </c>
      <c r="P37" s="47">
        <f>SSPYLD1!P37*VLOOKUP(SSPYLD2!P$4,'[1]INTERNAL PARAMETERS-1'!$B$5:$J$44,5,FALSE)*VLOOKUP(SSPYLD2!P$4,'[1]INTERNAL PARAMETERS-1'!$B$5:$J$44,7,FALSE)*SSPYLD2!$F37 + SSPYLD1!P37*(1-VLOOKUP(SSPYLD2!P$4,'[1]INTERNAL PARAMETERS-1'!$B$5:$J$44,5,FALSE))*VLOOKUP(SSPYLD2!P$4,'[1]INTERNAL PARAMETERS-1'!$B$5:$J$44,9,FALSE)*SSPYLD2!$F37</f>
        <v>0</v>
      </c>
      <c r="Q37" s="47">
        <f>SSPYLD1!Q37*VLOOKUP(SSPYLD2!Q$4,'[1]INTERNAL PARAMETERS-1'!$B$5:$J$44,5,FALSE)*VLOOKUP(SSPYLD2!Q$4,'[1]INTERNAL PARAMETERS-1'!$B$5:$J$44,7,FALSE)*SSPYLD2!$F37 + SSPYLD1!Q37*(1-VLOOKUP(SSPYLD2!Q$4,'[1]INTERNAL PARAMETERS-1'!$B$5:$J$44,5,FALSE))*VLOOKUP(SSPYLD2!Q$4,'[1]INTERNAL PARAMETERS-1'!$B$5:$J$44,9,FALSE)*SSPYLD2!$F37</f>
        <v>0</v>
      </c>
      <c r="R37" s="47">
        <f>SSPYLD1!R37*VLOOKUP(SSPYLD2!R$4,'[1]INTERNAL PARAMETERS-1'!$B$5:$J$44,5,FALSE)*VLOOKUP(SSPYLD2!R$4,'[1]INTERNAL PARAMETERS-1'!$B$5:$J$44,7,FALSE)*SSPYLD2!$F37 + SSPYLD1!R37*(1-VLOOKUP(SSPYLD2!R$4,'[1]INTERNAL PARAMETERS-1'!$B$5:$J$44,5,FALSE))*VLOOKUP(SSPYLD2!R$4,'[1]INTERNAL PARAMETERS-1'!$B$5:$J$44,9,FALSE)*SSPYLD2!$F37</f>
        <v>0</v>
      </c>
      <c r="S37" s="47">
        <f>SSPYLD1!S37*VLOOKUP(SSPYLD2!S$4,'[1]INTERNAL PARAMETERS-1'!$B$5:$J$44,5,FALSE)*VLOOKUP(SSPYLD2!S$4,'[1]INTERNAL PARAMETERS-1'!$B$5:$J$44,7,FALSE)*SSPYLD2!$F37 + SSPYLD1!S37*(1-VLOOKUP(SSPYLD2!S$4,'[1]INTERNAL PARAMETERS-1'!$B$5:$J$44,5,FALSE))*VLOOKUP(SSPYLD2!S$4,'[1]INTERNAL PARAMETERS-1'!$B$5:$J$44,9,FALSE)*SSPYLD2!$F37</f>
        <v>2.7731564464077034</v>
      </c>
      <c r="T37" s="47">
        <f>SSPYLD1!T37*VLOOKUP(SSPYLD2!T$4,'[1]INTERNAL PARAMETERS-1'!$B$5:$J$44,5,FALSE)*VLOOKUP(SSPYLD2!T$4,'[1]INTERNAL PARAMETERS-1'!$B$5:$J$44,7,FALSE)*SSPYLD2!$F37 + SSPYLD1!T37*(1-VLOOKUP(SSPYLD2!T$4,'[1]INTERNAL PARAMETERS-1'!$B$5:$J$44,5,FALSE))*VLOOKUP(SSPYLD2!T$4,'[1]INTERNAL PARAMETERS-1'!$B$5:$J$44,9,FALSE)*SSPYLD2!$F37</f>
        <v>0.47473490649559175</v>
      </c>
      <c r="U37" s="47">
        <f>SSPYLD1!U37*VLOOKUP(SSPYLD2!U$4,'[1]INTERNAL PARAMETERS-1'!$B$5:$J$44,5,FALSE)*VLOOKUP(SSPYLD2!U$4,'[1]INTERNAL PARAMETERS-1'!$B$5:$J$44,7,FALSE)*SSPYLD2!$F37 + SSPYLD1!U37*(1-VLOOKUP(SSPYLD2!U$4,'[1]INTERNAL PARAMETERS-1'!$B$5:$J$44,5,FALSE))*VLOOKUP(SSPYLD2!U$4,'[1]INTERNAL PARAMETERS-1'!$B$5:$J$44,9,FALSE)*SSPYLD2!$F37</f>
        <v>0.2682104120975578</v>
      </c>
      <c r="V37" s="47">
        <f>SSPYLD1!V37*VLOOKUP(SSPYLD2!V$4,'[1]INTERNAL PARAMETERS-1'!$B$5:$J$44,5,FALSE)*VLOOKUP(SSPYLD2!V$4,'[1]INTERNAL PARAMETERS-1'!$B$5:$J$44,7,FALSE)*SSPYLD2!$F37 + SSPYLD1!V37*(1-VLOOKUP(SSPYLD2!V$4,'[1]INTERNAL PARAMETERS-1'!$B$5:$J$44,5,FALSE))*VLOOKUP(SSPYLD2!V$4,'[1]INTERNAL PARAMETERS-1'!$B$5:$J$44,9,FALSE)*SSPYLD2!$F37</f>
        <v>2.8649414117071212</v>
      </c>
      <c r="W37" s="47">
        <f>SSPYLD1!W37*VLOOKUP(SSPYLD2!W$4,'[1]INTERNAL PARAMETERS-1'!$B$5:$J$44,5,FALSE)*VLOOKUP(SSPYLD2!W$4,'[1]INTERNAL PARAMETERS-1'!$B$5:$J$44,7,FALSE)*SSPYLD2!$F37 + SSPYLD1!W37*(1-VLOOKUP(SSPYLD2!W$4,'[1]INTERNAL PARAMETERS-1'!$B$5:$J$44,5,FALSE))*VLOOKUP(SSPYLD2!W$4,'[1]INTERNAL PARAMETERS-1'!$B$5:$J$44,9,FALSE)*SSPYLD2!$F37</f>
        <v>0</v>
      </c>
      <c r="X37" s="47">
        <f>SSPYLD1!X37*VLOOKUP(SSPYLD2!X$4,'[1]INTERNAL PARAMETERS-1'!$B$5:$J$44,5,FALSE)*VLOOKUP(SSPYLD2!X$4,'[1]INTERNAL PARAMETERS-1'!$B$5:$J$44,7,FALSE)*SSPYLD2!$F37 + SSPYLD1!X37*(1-VLOOKUP(SSPYLD2!X$4,'[1]INTERNAL PARAMETERS-1'!$B$5:$J$44,5,FALSE))*VLOOKUP(SSPYLD2!X$4,'[1]INTERNAL PARAMETERS-1'!$B$5:$J$44,9,FALSE)*SSPYLD2!$F37</f>
        <v>0</v>
      </c>
      <c r="Y37" s="47">
        <f>SSPYLD1!Y37*VLOOKUP(SSPYLD2!Y$4,'[1]INTERNAL PARAMETERS-1'!$B$5:$J$44,5,FALSE)*VLOOKUP(SSPYLD2!Y$4,'[1]INTERNAL PARAMETERS-1'!$B$5:$J$44,7,FALSE)*SSPYLD2!$F37 + SSPYLD1!Y37*(1-VLOOKUP(SSPYLD2!Y$4,'[1]INTERNAL PARAMETERS-1'!$B$5:$J$44,5,FALSE))*VLOOKUP(SSPYLD2!Y$4,'[1]INTERNAL PARAMETERS-1'!$B$5:$J$44,9,FALSE)*SSPYLD2!$F37</f>
        <v>0</v>
      </c>
      <c r="Z37" s="47">
        <f>SSPYLD1!Z37*VLOOKUP(SSPYLD2!Z$4,'[1]INTERNAL PARAMETERS-1'!$B$5:$J$44,5,FALSE)*VLOOKUP(SSPYLD2!Z$4,'[1]INTERNAL PARAMETERS-1'!$B$5:$J$44,7,FALSE)*SSPYLD2!$F37 + SSPYLD1!Z37*(1-VLOOKUP(SSPYLD2!Z$4,'[1]INTERNAL PARAMETERS-1'!$B$5:$J$44,5,FALSE))*VLOOKUP(SSPYLD2!Z$4,'[1]INTERNAL PARAMETERS-1'!$B$5:$J$44,9,FALSE)*SSPYLD2!$F37</f>
        <v>0</v>
      </c>
      <c r="AA37" s="47">
        <f>SSPYLD1!AA37*VLOOKUP(SSPYLD2!AA$4,'[1]INTERNAL PARAMETERS-1'!$B$5:$J$44,5,FALSE)*VLOOKUP(SSPYLD2!AA$4,'[1]INTERNAL PARAMETERS-1'!$B$5:$J$44,7,FALSE)*SSPYLD2!$F37 + SSPYLD1!AA37*(1-VLOOKUP(SSPYLD2!AA$4,'[1]INTERNAL PARAMETERS-1'!$B$5:$J$44,5,FALSE))*VLOOKUP(SSPYLD2!AA$4,'[1]INTERNAL PARAMETERS-1'!$B$5:$J$44,9,FALSE)*SSPYLD2!$F37</f>
        <v>0</v>
      </c>
      <c r="AB37" s="47">
        <f>SSPYLD1!AB37*VLOOKUP(SSPYLD2!AB$4,'[1]INTERNAL PARAMETERS-1'!$B$5:$J$44,5,FALSE)*VLOOKUP(SSPYLD2!AB$4,'[1]INTERNAL PARAMETERS-1'!$B$5:$J$44,7,FALSE)*SSPYLD2!$F37 + SSPYLD1!AB37*(1-VLOOKUP(SSPYLD2!AB$4,'[1]INTERNAL PARAMETERS-1'!$B$5:$J$44,5,FALSE))*VLOOKUP(SSPYLD2!AB$4,'[1]INTERNAL PARAMETERS-1'!$B$5:$J$44,9,FALSE)*SSPYLD2!$F37</f>
        <v>0</v>
      </c>
      <c r="AC37" s="47">
        <f>SSPYLD1!AC37*VLOOKUP(SSPYLD2!AC$4,'[1]INTERNAL PARAMETERS-1'!$B$5:$J$44,5,FALSE)*VLOOKUP(SSPYLD2!AC$4,'[1]INTERNAL PARAMETERS-1'!$B$5:$J$44,7,FALSE)*SSPYLD2!$F37 + SSPYLD1!AC37*(1-VLOOKUP(SSPYLD2!AC$4,'[1]INTERNAL PARAMETERS-1'!$B$5:$J$44,5,FALSE))*VLOOKUP(SSPYLD2!AC$4,'[1]INTERNAL PARAMETERS-1'!$B$5:$J$44,9,FALSE)*SSPYLD2!$F37</f>
        <v>0</v>
      </c>
      <c r="AD37" s="47">
        <f>SSPYLD1!AD37*VLOOKUP(SSPYLD2!AD$4,'[1]INTERNAL PARAMETERS-1'!$B$5:$J$44,5,FALSE)*VLOOKUP(SSPYLD2!AD$4,'[1]INTERNAL PARAMETERS-1'!$B$5:$J$44,7,FALSE)*SSPYLD2!$F37 + SSPYLD1!AD37*(1-VLOOKUP(SSPYLD2!AD$4,'[1]INTERNAL PARAMETERS-1'!$B$5:$J$44,5,FALSE))*VLOOKUP(SSPYLD2!AD$4,'[1]INTERNAL PARAMETERS-1'!$B$5:$J$44,9,FALSE)*SSPYLD2!$F37</f>
        <v>0</v>
      </c>
      <c r="AE37" s="47">
        <f>SSPYLD1!AE37*VLOOKUP(SSPYLD2!AE$4,'[1]INTERNAL PARAMETERS-1'!$B$5:$J$44,5,FALSE)*VLOOKUP(SSPYLD2!AE$4,'[1]INTERNAL PARAMETERS-1'!$B$5:$J$44,7,FALSE)*SSPYLD2!$F37 + SSPYLD1!AE37*(1-VLOOKUP(SSPYLD2!AE$4,'[1]INTERNAL PARAMETERS-1'!$B$5:$J$44,5,FALSE))*VLOOKUP(SSPYLD2!AE$4,'[1]INTERNAL PARAMETERS-1'!$B$5:$J$44,9,FALSE)*SSPYLD2!$F37</f>
        <v>0</v>
      </c>
      <c r="AF37" s="47">
        <f>SSPYLD1!AF37*VLOOKUP(SSPYLD2!AF$4,'[1]INTERNAL PARAMETERS-1'!$B$5:$J$44,5,FALSE)*VLOOKUP(SSPYLD2!AF$4,'[1]INTERNAL PARAMETERS-1'!$B$5:$J$44,7,FALSE)*SSPYLD2!$F37 + SSPYLD1!AF37*(1-VLOOKUP(SSPYLD2!AF$4,'[1]INTERNAL PARAMETERS-1'!$B$5:$J$44,5,FALSE))*VLOOKUP(SSPYLD2!AF$4,'[1]INTERNAL PARAMETERS-1'!$B$5:$J$44,9,FALSE)*SSPYLD2!$F37</f>
        <v>0</v>
      </c>
      <c r="AG37" s="47">
        <f>SSPYLD1!AG37*VLOOKUP(SSPYLD2!AG$4,'[1]INTERNAL PARAMETERS-1'!$B$5:$J$44,5,FALSE)*VLOOKUP(SSPYLD2!AG$4,'[1]INTERNAL PARAMETERS-1'!$B$5:$J$44,7,FALSE)*SSPYLD2!$F37 + SSPYLD1!AG37*(1-VLOOKUP(SSPYLD2!AG$4,'[1]INTERNAL PARAMETERS-1'!$B$5:$J$44,5,FALSE))*VLOOKUP(SSPYLD2!AG$4,'[1]INTERNAL PARAMETERS-1'!$B$5:$J$44,9,FALSE)*SSPYLD2!$F37</f>
        <v>0</v>
      </c>
      <c r="AH37" s="47">
        <f>SSPYLD1!AH37*VLOOKUP(SSPYLD2!AH$4,'[1]INTERNAL PARAMETERS-1'!$B$5:$J$44,5,FALSE)*VLOOKUP(SSPYLD2!AH$4,'[1]INTERNAL PARAMETERS-1'!$B$5:$J$44,7,FALSE)*SSPYLD2!$F37 + SSPYLD1!AH37*(1-VLOOKUP(SSPYLD2!AH$4,'[1]INTERNAL PARAMETERS-1'!$B$5:$J$44,5,FALSE))*VLOOKUP(SSPYLD2!AH$4,'[1]INTERNAL PARAMETERS-1'!$B$5:$J$44,9,FALSE)*SSPYLD2!$F37</f>
        <v>0</v>
      </c>
      <c r="AI37" s="47">
        <f>SSPYLD1!AI37*VLOOKUP(SSPYLD2!AI$4,'[1]INTERNAL PARAMETERS-1'!$B$5:$J$44,5,FALSE)*VLOOKUP(SSPYLD2!AI$4,'[1]INTERNAL PARAMETERS-1'!$B$5:$J$44,7,FALSE)*SSPYLD2!$F37 + SSPYLD1!AI37*(1-VLOOKUP(SSPYLD2!AI$4,'[1]INTERNAL PARAMETERS-1'!$B$5:$J$44,5,FALSE))*VLOOKUP(SSPYLD2!AI$4,'[1]INTERNAL PARAMETERS-1'!$B$5:$J$44,9,FALSE)*SSPYLD2!$F37</f>
        <v>1.9777344539281323E-2</v>
      </c>
      <c r="AJ37" s="47">
        <f>SSPYLD1!AJ37*VLOOKUP(SSPYLD2!AJ$4,'[1]INTERNAL PARAMETERS-1'!$B$5:$J$44,5,FALSE)*VLOOKUP(SSPYLD2!AJ$4,'[1]INTERNAL PARAMETERS-1'!$B$5:$J$44,7,FALSE)*SSPYLD2!$F37 + SSPYLD1!AJ37*(1-VLOOKUP(SSPYLD2!AJ$4,'[1]INTERNAL PARAMETERS-1'!$B$5:$J$44,5,FALSE))*VLOOKUP(SSPYLD2!AJ$4,'[1]INTERNAL PARAMETERS-1'!$B$5:$J$44,9,FALSE)*SSPYLD2!$F37</f>
        <v>0.30857768922213463</v>
      </c>
      <c r="AK37" s="47">
        <f>SSPYLD1!AK37*VLOOKUP(SSPYLD2!AK$4,'[1]INTERNAL PARAMETERS-1'!$B$5:$J$44,5,FALSE)*VLOOKUP(SSPYLD2!AK$4,'[1]INTERNAL PARAMETERS-1'!$B$5:$J$44,7,FALSE)*SSPYLD2!$F37 + SSPYLD1!AK37*(1-VLOOKUP(SSPYLD2!AK$4,'[1]INTERNAL PARAMETERS-1'!$B$5:$J$44,5,FALSE))*VLOOKUP(SSPYLD2!AK$4,'[1]INTERNAL PARAMETERS-1'!$B$5:$J$44,9,FALSE)*SSPYLD2!$F37</f>
        <v>0</v>
      </c>
      <c r="AL37" s="47">
        <f>SSPYLD1!AL37*VLOOKUP(SSPYLD2!AL$4,'[1]INTERNAL PARAMETERS-1'!$B$5:$J$44,5,FALSE)*VLOOKUP(SSPYLD2!AL$4,'[1]INTERNAL PARAMETERS-1'!$B$5:$J$44,7,FALSE)*SSPYLD2!$F37 + SSPYLD1!AL37*(1-VLOOKUP(SSPYLD2!AL$4,'[1]INTERNAL PARAMETERS-1'!$B$5:$J$44,5,FALSE))*VLOOKUP(SSPYLD2!AL$4,'[1]INTERNAL PARAMETERS-1'!$B$5:$J$44,9,FALSE)*SSPYLD2!$F37</f>
        <v>0</v>
      </c>
      <c r="AM37" s="47">
        <f>SSPYLD1!AM37*VLOOKUP(SSPYLD2!AM$4,'[1]INTERNAL PARAMETERS-1'!$B$5:$J$44,5,FALSE)*VLOOKUP(SSPYLD2!AM$4,'[1]INTERNAL PARAMETERS-1'!$B$5:$J$44,7,FALSE)*SSPYLD2!$F37 + SSPYLD1!AM37*(1-VLOOKUP(SSPYLD2!AM$4,'[1]INTERNAL PARAMETERS-1'!$B$5:$J$44,5,FALSE))*VLOOKUP(SSPYLD2!AM$4,'[1]INTERNAL PARAMETERS-1'!$B$5:$J$44,9,FALSE)*SSPYLD2!$F37</f>
        <v>0</v>
      </c>
      <c r="AN37" s="47">
        <f>SSPYLD1!AN37*VLOOKUP(SSPYLD2!AN$4,'[1]INTERNAL PARAMETERS-1'!$B$5:$J$44,5,FALSE)*VLOOKUP(SSPYLD2!AN$4,'[1]INTERNAL PARAMETERS-1'!$B$5:$J$44,7,FALSE)*SSPYLD2!$F37 + SSPYLD1!AN37*(1-VLOOKUP(SSPYLD2!AN$4,'[1]INTERNAL PARAMETERS-1'!$B$5:$J$44,5,FALSE))*VLOOKUP(SSPYLD2!AN$4,'[1]INTERNAL PARAMETERS-1'!$B$5:$J$44,9,FALSE)*SSPYLD2!$F37</f>
        <v>0</v>
      </c>
      <c r="AO37" s="47">
        <f>SSPYLD1!AO37*VLOOKUP(SSPYLD2!AO$4,'[1]INTERNAL PARAMETERS-1'!$B$5:$J$44,5,FALSE)*VLOOKUP(SSPYLD2!AO$4,'[1]INTERNAL PARAMETERS-1'!$B$5:$J$44,7,FALSE)*SSPYLD2!$F37 + SSPYLD1!AO37*(1-VLOOKUP(SSPYLD2!AO$4,'[1]INTERNAL PARAMETERS-1'!$B$5:$J$44,5,FALSE))*VLOOKUP(SSPYLD2!AO$4,'[1]INTERNAL PARAMETERS-1'!$B$5:$J$44,9,FALSE)*SSPYLD2!$F37</f>
        <v>0</v>
      </c>
      <c r="AP37" s="47">
        <f>SSPYLD1!AP37*VLOOKUP(SSPYLD2!AP$4,'[1]INTERNAL PARAMETERS-1'!$B$5:$J$44,5,FALSE)*VLOOKUP(SSPYLD2!AP$4,'[1]INTERNAL PARAMETERS-1'!$B$5:$J$44,7,FALSE)*SSPYLD2!$F37 + SSPYLD1!AP37*(1-VLOOKUP(SSPYLD2!AP$4,'[1]INTERNAL PARAMETERS-1'!$B$5:$J$44,5,FALSE))*VLOOKUP(SSPYLD2!AP$4,'[1]INTERNAL PARAMETERS-1'!$B$5:$J$44,9,FALSE)*SSPYLD2!$F37</f>
        <v>0</v>
      </c>
      <c r="AQ37" s="47">
        <f>SSPYLD1!AQ37*VLOOKUP(SSPYLD2!AQ$4,'[1]INTERNAL PARAMETERS-1'!$B$5:$J$44,5,FALSE)*VLOOKUP(SSPYLD2!AQ$4,'[1]INTERNAL PARAMETERS-1'!$B$5:$J$44,7,FALSE)*SSPYLD2!$F37 + SSPYLD1!AQ37*(1-VLOOKUP(SSPYLD2!AQ$4,'[1]INTERNAL PARAMETERS-1'!$B$5:$J$44,5,FALSE))*VLOOKUP(SSPYLD2!AQ$4,'[1]INTERNAL PARAMETERS-1'!$B$5:$J$44,9,FALSE)*SSPYLD2!$F37</f>
        <v>0</v>
      </c>
      <c r="AR37" s="47">
        <f>SSPYLD1!AR37*VLOOKUP(SSPYLD2!AR$4,'[1]INTERNAL PARAMETERS-1'!$B$5:$J$44,5,FALSE)*VLOOKUP(SSPYLD2!AR$4,'[1]INTERNAL PARAMETERS-1'!$B$5:$J$44,7,FALSE)*SSPYLD2!$F37 + SSPYLD1!AR37*(1-VLOOKUP(SSPYLD2!AR$4,'[1]INTERNAL PARAMETERS-1'!$B$5:$J$44,5,FALSE))*VLOOKUP(SSPYLD2!AR$4,'[1]INTERNAL PARAMETERS-1'!$B$5:$J$44,9,FALSE)*SSPYLD2!$F37</f>
        <v>0</v>
      </c>
      <c r="AS37" s="47">
        <f>SSPYLD1!AS37*VLOOKUP(SSPYLD2!AS$4,'[1]INTERNAL PARAMETERS-1'!$B$5:$J$44,5,FALSE)*VLOOKUP(SSPYLD2!AS$4,'[1]INTERNAL PARAMETERS-1'!$B$5:$J$44,7,FALSE)*SSPYLD2!$F37 + SSPYLD1!AS37*(1-VLOOKUP(SSPYLD2!AS$4,'[1]INTERNAL PARAMETERS-1'!$B$5:$J$44,5,FALSE))*VLOOKUP(SSPYLD2!AS$4,'[1]INTERNAL PARAMETERS-1'!$B$5:$J$44,9,FALSE)*SSPYLD2!$F37</f>
        <v>0</v>
      </c>
      <c r="AT37" s="46">
        <f>SSPYLD1!AT37*VLOOKUP(SSPYLD2!AT$4,'[1]INTERNAL PARAMETERS-1'!$B$5:$J$44,5,FALSE)*VLOOKUP(SSPYLD2!AT$4,'[1]INTERNAL PARAMETERS-1'!$B$5:$J$44,7,FALSE)*SSPYLD2!$F37 + SSPYLD1!AT37*(1-VLOOKUP(SSPYLD2!AT$4,'[1]INTERNAL PARAMETERS-1'!$B$5:$J$44,5,FALSE))*VLOOKUP(SSPYLD2!AT$4,'[1]INTERNAL PARAMETERS-1'!$B$5:$J$44,9,FALSE)*SSPYLD2!$F37</f>
        <v>0</v>
      </c>
      <c r="AU37" s="48">
        <f>SSPYLD1!AU37*VLOOKUP(SSPYLD2!AU$4,'[1]INTERNAL PARAMETERS-1'!$B$5:$J$44,5,FALSE)*VLOOKUP(SSPYLD2!AU$4,'[1]INTERNAL PARAMETERS-1'!$B$5:$J$44,6,FALSE)*VLOOKUP(SSPYLD2!AU$4,'[1]INTERNAL PARAMETERS-1'!$B$5:$J$44,3,FALSE) + SSPYLD1!AU37*(1-VLOOKUP(SSPYLD2!AU$4,'[1]INTERNAL PARAMETERS-1'!$B$5:$J$44,5,FALSE))*VLOOKUP(SSPYLD2!AU$4,'[1]INTERNAL PARAMETERS-1'!$B$5:$J$44,8,FALSE)*VLOOKUP(SSPYLD2!AU$4,'[1]INTERNAL PARAMETERS-1'!$B$5:$J$44,3,FALSE)</f>
        <v>0</v>
      </c>
      <c r="AV37" s="47">
        <f>SSPYLD1!AV37*VLOOKUP(SSPYLD2!AV$4,'[1]INTERNAL PARAMETERS-1'!$B$5:$J$44,5,FALSE)*VLOOKUP(SSPYLD2!AV$4,'[1]INTERNAL PARAMETERS-1'!$B$5:$J$44,6,FALSE)*VLOOKUP(SSPYLD2!AV$4,'[1]INTERNAL PARAMETERS-1'!$B$5:$J$44,3,FALSE) + SSPYLD1!AV37*(1-VLOOKUP(SSPYLD2!AV$4,'[1]INTERNAL PARAMETERS-1'!$B$5:$J$44,5,FALSE))*VLOOKUP(SSPYLD2!AV$4,'[1]INTERNAL PARAMETERS-1'!$B$5:$J$44,8,FALSE)*VLOOKUP(SSPYLD2!AV$4,'[1]INTERNAL PARAMETERS-1'!$B$5:$J$44,3,FALSE)</f>
        <v>0</v>
      </c>
      <c r="AW37" s="47">
        <f>SSPYLD1!AW37*VLOOKUP(SSPYLD2!AW$4,'[1]INTERNAL PARAMETERS-1'!$B$5:$J$44,5,FALSE)*VLOOKUP(SSPYLD2!AW$4,'[1]INTERNAL PARAMETERS-1'!$B$5:$J$44,6,FALSE)*VLOOKUP(SSPYLD2!AW$4,'[1]INTERNAL PARAMETERS-1'!$B$5:$J$44,3,FALSE) + SSPYLD1!AW37*(1-VLOOKUP(SSPYLD2!AW$4,'[1]INTERNAL PARAMETERS-1'!$B$5:$J$44,5,FALSE))*VLOOKUP(SSPYLD2!AW$4,'[1]INTERNAL PARAMETERS-1'!$B$5:$J$44,8,FALSE)*VLOOKUP(SSPYLD2!AW$4,'[1]INTERNAL PARAMETERS-1'!$B$5:$J$44,3,FALSE)</f>
        <v>1.6532936449429774</v>
      </c>
      <c r="AX37" s="47">
        <f>SSPYLD1!AX37*VLOOKUP(SSPYLD2!AX$4,'[1]INTERNAL PARAMETERS-1'!$B$5:$J$44,5,FALSE)*VLOOKUP(SSPYLD2!AX$4,'[1]INTERNAL PARAMETERS-1'!$B$5:$J$44,6,FALSE)*VLOOKUP(SSPYLD2!AX$4,'[1]INTERNAL PARAMETERS-1'!$B$5:$J$44,3,FALSE) + SSPYLD1!AX37*(1-VLOOKUP(SSPYLD2!AX$4,'[1]INTERNAL PARAMETERS-1'!$B$5:$J$44,5,FALSE))*VLOOKUP(SSPYLD2!AX$4,'[1]INTERNAL PARAMETERS-1'!$B$5:$J$44,8,FALSE)*VLOOKUP(SSPYLD2!AX$4,'[1]INTERNAL PARAMETERS-1'!$B$5:$J$44,3,FALSE)</f>
        <v>0</v>
      </c>
      <c r="AY37" s="47">
        <f>SSPYLD1!AY37*VLOOKUP(SSPYLD2!AY$4,'[1]INTERNAL PARAMETERS-1'!$B$5:$J$44,5,FALSE)*VLOOKUP(SSPYLD2!AY$4,'[1]INTERNAL PARAMETERS-1'!$B$5:$J$44,6,FALSE)*VLOOKUP(SSPYLD2!AY$4,'[1]INTERNAL PARAMETERS-1'!$B$5:$J$44,3,FALSE) + SSPYLD1!AY37*(1-VLOOKUP(SSPYLD2!AY$4,'[1]INTERNAL PARAMETERS-1'!$B$5:$J$44,5,FALSE))*VLOOKUP(SSPYLD2!AY$4,'[1]INTERNAL PARAMETERS-1'!$B$5:$J$44,8,FALSE)*VLOOKUP(SSPYLD2!AY$4,'[1]INTERNAL PARAMETERS-1'!$B$5:$J$44,3,FALSE)</f>
        <v>0</v>
      </c>
      <c r="AZ37" s="47">
        <f>SSPYLD1!AZ37*VLOOKUP(SSPYLD2!AZ$4,'[1]INTERNAL PARAMETERS-1'!$B$5:$J$44,5,FALSE)*VLOOKUP(SSPYLD2!AZ$4,'[1]INTERNAL PARAMETERS-1'!$B$5:$J$44,6,FALSE)*VLOOKUP(SSPYLD2!AZ$4,'[1]INTERNAL PARAMETERS-1'!$B$5:$J$44,3,FALSE) + SSPYLD1!AZ37*(1-VLOOKUP(SSPYLD2!AZ$4,'[1]INTERNAL PARAMETERS-1'!$B$5:$J$44,5,FALSE))*VLOOKUP(SSPYLD2!AZ$4,'[1]INTERNAL PARAMETERS-1'!$B$5:$J$44,8,FALSE)*VLOOKUP(SSPYLD2!AZ$4,'[1]INTERNAL PARAMETERS-1'!$B$5:$J$44,3,FALSE)</f>
        <v>0</v>
      </c>
      <c r="BA37" s="47">
        <f>SSPYLD1!BA37*VLOOKUP(SSPYLD2!BA$4,'[1]INTERNAL PARAMETERS-1'!$B$5:$J$44,5,FALSE)*VLOOKUP(SSPYLD2!BA$4,'[1]INTERNAL PARAMETERS-1'!$B$5:$J$44,6,FALSE)*VLOOKUP(SSPYLD2!BA$4,'[1]INTERNAL PARAMETERS-1'!$B$5:$J$44,3,FALSE) + SSPYLD1!BA37*(1-VLOOKUP(SSPYLD2!BA$4,'[1]INTERNAL PARAMETERS-1'!$B$5:$J$44,5,FALSE))*VLOOKUP(SSPYLD2!BA$4,'[1]INTERNAL PARAMETERS-1'!$B$5:$J$44,8,FALSE)*VLOOKUP(SSPYLD2!BA$4,'[1]INTERNAL PARAMETERS-1'!$B$5:$J$44,3,FALSE)</f>
        <v>4.0379607500036636</v>
      </c>
      <c r="BB37" s="47">
        <f>SSPYLD1!BB37*VLOOKUP(SSPYLD2!BB$4,'[1]INTERNAL PARAMETERS-1'!$B$5:$J$44,5,FALSE)*VLOOKUP(SSPYLD2!BB$4,'[1]INTERNAL PARAMETERS-1'!$B$5:$J$44,6,FALSE)*VLOOKUP(SSPYLD2!BB$4,'[1]INTERNAL PARAMETERS-1'!$B$5:$J$44,3,FALSE) + SSPYLD1!BB37*(1-VLOOKUP(SSPYLD2!BB$4,'[1]INTERNAL PARAMETERS-1'!$B$5:$J$44,5,FALSE))*VLOOKUP(SSPYLD2!BB$4,'[1]INTERNAL PARAMETERS-1'!$B$5:$J$44,8,FALSE)*VLOOKUP(SSPYLD2!BB$4,'[1]INTERNAL PARAMETERS-1'!$B$5:$J$44,3,FALSE)</f>
        <v>0.39373347530936587</v>
      </c>
      <c r="BC37" s="47">
        <f>SSPYLD1!BC37*VLOOKUP(SSPYLD2!BC$4,'[1]INTERNAL PARAMETERS-1'!$B$5:$J$44,5,FALSE)*VLOOKUP(SSPYLD2!BC$4,'[1]INTERNAL PARAMETERS-1'!$B$5:$J$44,6,FALSE)*VLOOKUP(SSPYLD2!BC$4,'[1]INTERNAL PARAMETERS-1'!$B$5:$J$44,3,FALSE) + SSPYLD1!BC37*(1-VLOOKUP(SSPYLD2!BC$4,'[1]INTERNAL PARAMETERS-1'!$B$5:$J$44,5,FALSE))*VLOOKUP(SSPYLD2!BC$4,'[1]INTERNAL PARAMETERS-1'!$B$5:$J$44,8,FALSE)*VLOOKUP(SSPYLD2!BC$4,'[1]INTERNAL PARAMETERS-1'!$B$5:$J$44,3,FALSE)</f>
        <v>0.94767253327126155</v>
      </c>
      <c r="BD37" s="47">
        <f>SSPYLD1!BD37*VLOOKUP(SSPYLD2!BD$4,'[1]INTERNAL PARAMETERS-1'!$B$5:$J$44,5,FALSE)*VLOOKUP(SSPYLD2!BD$4,'[1]INTERNAL PARAMETERS-1'!$B$5:$J$44,6,FALSE)*VLOOKUP(SSPYLD2!BD$4,'[1]INTERNAL PARAMETERS-1'!$B$5:$J$44,3,FALSE) + SSPYLD1!BD37*(1-VLOOKUP(SSPYLD2!BD$4,'[1]INTERNAL PARAMETERS-1'!$B$5:$J$44,5,FALSE))*VLOOKUP(SSPYLD2!BD$4,'[1]INTERNAL PARAMETERS-1'!$B$5:$J$44,8,FALSE)*VLOOKUP(SSPYLD2!BD$4,'[1]INTERNAL PARAMETERS-1'!$B$5:$J$44,3,FALSE)</f>
        <v>0.17998415796582487</v>
      </c>
      <c r="BE37" s="47">
        <f>SSPYLD1!BE37*VLOOKUP(SSPYLD2!BE$4,'[1]INTERNAL PARAMETERS-1'!$B$5:$J$44,5,FALSE)*VLOOKUP(SSPYLD2!BE$4,'[1]INTERNAL PARAMETERS-1'!$B$5:$J$44,6,FALSE)*VLOOKUP(SSPYLD2!BE$4,'[1]INTERNAL PARAMETERS-1'!$B$5:$J$44,3,FALSE) + SSPYLD1!BE37*(1-VLOOKUP(SSPYLD2!BE$4,'[1]INTERNAL PARAMETERS-1'!$B$5:$J$44,5,FALSE))*VLOOKUP(SSPYLD2!BE$4,'[1]INTERNAL PARAMETERS-1'!$B$5:$J$44,8,FALSE)*VLOOKUP(SSPYLD2!BE$4,'[1]INTERNAL PARAMETERS-1'!$B$5:$J$44,3,FALSE)</f>
        <v>1.6154702948195327</v>
      </c>
      <c r="BF37" s="47">
        <f>SSPYLD1!BF37*VLOOKUP(SSPYLD2!BF$4,'[1]INTERNAL PARAMETERS-1'!$B$5:$J$44,5,FALSE)*VLOOKUP(SSPYLD2!BF$4,'[1]INTERNAL PARAMETERS-1'!$B$5:$J$44,6,FALSE)*VLOOKUP(SSPYLD2!BF$4,'[1]INTERNAL PARAMETERS-1'!$B$5:$J$44,3,FALSE) + SSPYLD1!BF37*(1-VLOOKUP(SSPYLD2!BF$4,'[1]INTERNAL PARAMETERS-1'!$B$5:$J$44,5,FALSE))*VLOOKUP(SSPYLD2!BF$4,'[1]INTERNAL PARAMETERS-1'!$B$5:$J$44,8,FALSE)*VLOOKUP(SSPYLD2!BF$4,'[1]INTERNAL PARAMETERS-1'!$B$5:$J$44,3,FALSE)</f>
        <v>0</v>
      </c>
      <c r="BG37" s="47">
        <f>SSPYLD1!BG37*VLOOKUP(SSPYLD2!BG$4,'[1]INTERNAL PARAMETERS-1'!$B$5:$J$44,5,FALSE)*VLOOKUP(SSPYLD2!BG$4,'[1]INTERNAL PARAMETERS-1'!$B$5:$J$44,6,FALSE)*VLOOKUP(SSPYLD2!BG$4,'[1]INTERNAL PARAMETERS-1'!$B$5:$J$44,3,FALSE) + SSPYLD1!BG37*(1-VLOOKUP(SSPYLD2!BG$4,'[1]INTERNAL PARAMETERS-1'!$B$5:$J$44,5,FALSE))*VLOOKUP(SSPYLD2!BG$4,'[1]INTERNAL PARAMETERS-1'!$B$5:$J$44,8,FALSE)*VLOOKUP(SSPYLD2!BG$4,'[1]INTERNAL PARAMETERS-1'!$B$5:$J$44,3,FALSE)</f>
        <v>0.2452349235772518</v>
      </c>
      <c r="BH37" s="47">
        <f>SSPYLD1!BH37*VLOOKUP(SSPYLD2!BH$4,'[1]INTERNAL PARAMETERS-1'!$B$5:$J$44,5,FALSE)*VLOOKUP(SSPYLD2!BH$4,'[1]INTERNAL PARAMETERS-1'!$B$5:$J$44,6,FALSE)*VLOOKUP(SSPYLD2!BH$4,'[1]INTERNAL PARAMETERS-1'!$B$5:$J$44,3,FALSE) + SSPYLD1!BH37*(1-VLOOKUP(SSPYLD2!BH$4,'[1]INTERNAL PARAMETERS-1'!$B$5:$J$44,5,FALSE))*VLOOKUP(SSPYLD2!BH$4,'[1]INTERNAL PARAMETERS-1'!$B$5:$J$44,8,FALSE)*VLOOKUP(SSPYLD2!BH$4,'[1]INTERNAL PARAMETERS-1'!$B$5:$J$44,3,FALSE)</f>
        <v>8.7395214031627487E-4</v>
      </c>
      <c r="BI37" s="47">
        <f>SSPYLD1!BI37*VLOOKUP(SSPYLD2!BI$4,'[1]INTERNAL PARAMETERS-1'!$B$5:$J$44,5,FALSE)*VLOOKUP(SSPYLD2!BI$4,'[1]INTERNAL PARAMETERS-1'!$B$5:$J$44,6,FALSE)*VLOOKUP(SSPYLD2!BI$4,'[1]INTERNAL PARAMETERS-1'!$B$5:$J$44,3,FALSE) + SSPYLD1!BI37*(1-VLOOKUP(SSPYLD2!BI$4,'[1]INTERNAL PARAMETERS-1'!$B$5:$J$44,5,FALSE))*VLOOKUP(SSPYLD2!BI$4,'[1]INTERNAL PARAMETERS-1'!$B$5:$J$44,8,FALSE)*VLOOKUP(SSPYLD2!BI$4,'[1]INTERNAL PARAMETERS-1'!$B$5:$J$44,3,FALSE)</f>
        <v>0</v>
      </c>
      <c r="BJ37" s="47">
        <f>SSPYLD1!BJ37*VLOOKUP(SSPYLD2!BJ$4,'[1]INTERNAL PARAMETERS-1'!$B$5:$J$44,5,FALSE)*VLOOKUP(SSPYLD2!BJ$4,'[1]INTERNAL PARAMETERS-1'!$B$5:$J$44,6,FALSE)*VLOOKUP(SSPYLD2!BJ$4,'[1]INTERNAL PARAMETERS-1'!$B$5:$J$44,3,FALSE) + SSPYLD1!BJ37*(1-VLOOKUP(SSPYLD2!BJ$4,'[1]INTERNAL PARAMETERS-1'!$B$5:$J$44,5,FALSE))*VLOOKUP(SSPYLD2!BJ$4,'[1]INTERNAL PARAMETERS-1'!$B$5:$J$44,8,FALSE)*VLOOKUP(SSPYLD2!BJ$4,'[1]INTERNAL PARAMETERS-1'!$B$5:$J$44,3,FALSE)</f>
        <v>0.10278540432301586</v>
      </c>
      <c r="BK37" s="47">
        <f>SSPYLD1!BK37*VLOOKUP(SSPYLD2!BK$4,'[1]INTERNAL PARAMETERS-1'!$B$5:$J$44,5,FALSE)*VLOOKUP(SSPYLD2!BK$4,'[1]INTERNAL PARAMETERS-1'!$B$5:$J$44,6,FALSE)*VLOOKUP(SSPYLD2!BK$4,'[1]INTERNAL PARAMETERS-1'!$B$5:$J$44,3,FALSE) + SSPYLD1!BK37*(1-VLOOKUP(SSPYLD2!BK$4,'[1]INTERNAL PARAMETERS-1'!$B$5:$J$44,5,FALSE))*VLOOKUP(SSPYLD2!BK$4,'[1]INTERNAL PARAMETERS-1'!$B$5:$J$44,8,FALSE)*VLOOKUP(SSPYLD2!BK$4,'[1]INTERNAL PARAMETERS-1'!$B$5:$J$44,3,FALSE)</f>
        <v>9.9911860354252383E-2</v>
      </c>
      <c r="BL37" s="47">
        <f>SSPYLD1!BL37*VLOOKUP(SSPYLD2!BL$4,'[1]INTERNAL PARAMETERS-1'!$B$5:$J$44,5,FALSE)*VLOOKUP(SSPYLD2!BL$4,'[1]INTERNAL PARAMETERS-1'!$B$5:$J$44,6,FALSE)*VLOOKUP(SSPYLD2!BL$4,'[1]INTERNAL PARAMETERS-1'!$B$5:$J$44,3,FALSE) + SSPYLD1!BL37*(1-VLOOKUP(SSPYLD2!BL$4,'[1]INTERNAL PARAMETERS-1'!$B$5:$J$44,5,FALSE))*VLOOKUP(SSPYLD2!BL$4,'[1]INTERNAL PARAMETERS-1'!$B$5:$J$44,8,FALSE)*VLOOKUP(SSPYLD2!BL$4,'[1]INTERNAL PARAMETERS-1'!$B$5:$J$44,3,FALSE)</f>
        <v>0.39991354122105383</v>
      </c>
      <c r="BM37" s="47">
        <f>SSPYLD1!BM37*VLOOKUP(SSPYLD2!BM$4,'[1]INTERNAL PARAMETERS-1'!$B$5:$J$44,5,FALSE)*VLOOKUP(SSPYLD2!BM$4,'[1]INTERNAL PARAMETERS-1'!$B$5:$J$44,6,FALSE)*VLOOKUP(SSPYLD2!BM$4,'[1]INTERNAL PARAMETERS-1'!$B$5:$J$44,3,FALSE) + SSPYLD1!BM37*(1-VLOOKUP(SSPYLD2!BM$4,'[1]INTERNAL PARAMETERS-1'!$B$5:$J$44,5,FALSE))*VLOOKUP(SSPYLD2!BM$4,'[1]INTERNAL PARAMETERS-1'!$B$5:$J$44,8,FALSE)*VLOOKUP(SSPYLD2!BM$4,'[1]INTERNAL PARAMETERS-1'!$B$5:$J$44,3,FALSE)</f>
        <v>0.27782218052949287</v>
      </c>
      <c r="BN37" s="47">
        <f>SSPYLD1!BN37*VLOOKUP(SSPYLD2!BN$4,'[1]INTERNAL PARAMETERS-1'!$B$5:$J$44,5,FALSE)*VLOOKUP(SSPYLD2!BN$4,'[1]INTERNAL PARAMETERS-1'!$B$5:$J$44,6,FALSE)*VLOOKUP(SSPYLD2!BN$4,'[1]INTERNAL PARAMETERS-1'!$B$5:$J$44,3,FALSE) + SSPYLD1!BN37*(1-VLOOKUP(SSPYLD2!BN$4,'[1]INTERNAL PARAMETERS-1'!$B$5:$J$44,5,FALSE))*VLOOKUP(SSPYLD2!BN$4,'[1]INTERNAL PARAMETERS-1'!$B$5:$J$44,8,FALSE)*VLOOKUP(SSPYLD2!BN$4,'[1]INTERNAL PARAMETERS-1'!$B$5:$J$44,3,FALSE)</f>
        <v>0.18892386831780436</v>
      </c>
      <c r="BO37" s="47">
        <f>SSPYLD1!BO37*VLOOKUP(SSPYLD2!BO$4,'[1]INTERNAL PARAMETERS-1'!$B$5:$J$44,5,FALSE)*VLOOKUP(SSPYLD2!BO$4,'[1]INTERNAL PARAMETERS-1'!$B$5:$J$44,6,FALSE)*VLOOKUP(SSPYLD2!BO$4,'[1]INTERNAL PARAMETERS-1'!$B$5:$J$44,3,FALSE) + SSPYLD1!BO37*(1-VLOOKUP(SSPYLD2!BO$4,'[1]INTERNAL PARAMETERS-1'!$B$5:$J$44,5,FALSE))*VLOOKUP(SSPYLD2!BO$4,'[1]INTERNAL PARAMETERS-1'!$B$5:$J$44,8,FALSE)*VLOOKUP(SSPYLD2!BO$4,'[1]INTERNAL PARAMETERS-1'!$B$5:$J$44,3,FALSE)</f>
        <v>0.14007994587050107</v>
      </c>
      <c r="BP37" s="47">
        <f>SSPYLD1!BP37*VLOOKUP(SSPYLD2!BP$4,'[1]INTERNAL PARAMETERS-1'!$B$5:$J$44,5,FALSE)*VLOOKUP(SSPYLD2!BP$4,'[1]INTERNAL PARAMETERS-1'!$B$5:$J$44,6,FALSE)*VLOOKUP(SSPYLD2!BP$4,'[1]INTERNAL PARAMETERS-1'!$B$5:$J$44,3,FALSE) + SSPYLD1!BP37*(1-VLOOKUP(SSPYLD2!BP$4,'[1]INTERNAL PARAMETERS-1'!$B$5:$J$44,5,FALSE))*VLOOKUP(SSPYLD2!BP$4,'[1]INTERNAL PARAMETERS-1'!$B$5:$J$44,8,FALSE)*VLOOKUP(SSPYLD2!BP$4,'[1]INTERNAL PARAMETERS-1'!$B$5:$J$44,3,FALSE)</f>
        <v>4.4216460240080451E-3</v>
      </c>
      <c r="BQ37" s="47">
        <f>SSPYLD1!BQ37*VLOOKUP(SSPYLD2!BQ$4,'[1]INTERNAL PARAMETERS-1'!$B$5:$J$44,5,FALSE)*VLOOKUP(SSPYLD2!BQ$4,'[1]INTERNAL PARAMETERS-1'!$B$5:$J$44,6,FALSE)*VLOOKUP(SSPYLD2!BQ$4,'[1]INTERNAL PARAMETERS-1'!$B$5:$J$44,3,FALSE) + SSPYLD1!BQ37*(1-VLOOKUP(SSPYLD2!BQ$4,'[1]INTERNAL PARAMETERS-1'!$B$5:$J$44,5,FALSE))*VLOOKUP(SSPYLD2!BQ$4,'[1]INTERNAL PARAMETERS-1'!$B$5:$J$44,8,FALSE)*VLOOKUP(SSPYLD2!BQ$4,'[1]INTERNAL PARAMETERS-1'!$B$5:$J$44,3,FALSE)</f>
        <v>0.58492995184520513</v>
      </c>
      <c r="BR37" s="47">
        <f>SSPYLD1!BR37*VLOOKUP(SSPYLD2!BR$4,'[1]INTERNAL PARAMETERS-1'!$B$5:$J$44,5,FALSE)*VLOOKUP(SSPYLD2!BR$4,'[1]INTERNAL PARAMETERS-1'!$B$5:$J$44,6,FALSE)*VLOOKUP(SSPYLD2!BR$4,'[1]INTERNAL PARAMETERS-1'!$B$5:$J$44,3,FALSE) + SSPYLD1!BR37*(1-VLOOKUP(SSPYLD2!BR$4,'[1]INTERNAL PARAMETERS-1'!$B$5:$J$44,5,FALSE))*VLOOKUP(SSPYLD2!BR$4,'[1]INTERNAL PARAMETERS-1'!$B$5:$J$44,8,FALSE)*VLOOKUP(SSPYLD2!BR$4,'[1]INTERNAL PARAMETERS-1'!$B$5:$J$44,3,FALSE)</f>
        <v>1.4159537277474529E-2</v>
      </c>
      <c r="BS37" s="47">
        <f>SSPYLD1!BS37*VLOOKUP(SSPYLD2!BS$4,'[1]INTERNAL PARAMETERS-1'!$B$5:$J$44,5,FALSE)*VLOOKUP(SSPYLD2!BS$4,'[1]INTERNAL PARAMETERS-1'!$B$5:$J$44,6,FALSE)*VLOOKUP(SSPYLD2!BS$4,'[1]INTERNAL PARAMETERS-1'!$B$5:$J$44,3,FALSE) + SSPYLD1!BS37*(1-VLOOKUP(SSPYLD2!BS$4,'[1]INTERNAL PARAMETERS-1'!$B$5:$J$44,5,FALSE))*VLOOKUP(SSPYLD2!BS$4,'[1]INTERNAL PARAMETERS-1'!$B$5:$J$44,8,FALSE)*VLOOKUP(SSPYLD2!BS$4,'[1]INTERNAL PARAMETERS-1'!$B$5:$J$44,3,FALSE)</f>
        <v>1.448216048934486E-3</v>
      </c>
      <c r="BT37" s="47">
        <f>SSPYLD1!BT37*VLOOKUP(SSPYLD2!BT$4,'[1]INTERNAL PARAMETERS-1'!$B$5:$J$44,5,FALSE)*VLOOKUP(SSPYLD2!BT$4,'[1]INTERNAL PARAMETERS-1'!$B$5:$J$44,6,FALSE)*VLOOKUP(SSPYLD2!BT$4,'[1]INTERNAL PARAMETERS-1'!$B$5:$J$44,3,FALSE) + SSPYLD1!BT37*(1-VLOOKUP(SSPYLD2!BT$4,'[1]INTERNAL PARAMETERS-1'!$B$5:$J$44,5,FALSE))*VLOOKUP(SSPYLD2!BT$4,'[1]INTERNAL PARAMETERS-1'!$B$5:$J$44,8,FALSE)*VLOOKUP(SSPYLD2!BT$4,'[1]INTERNAL PARAMETERS-1'!$B$5:$J$44,3,FALSE)</f>
        <v>0</v>
      </c>
      <c r="BU37" s="47">
        <f>SSPYLD1!BU37*VLOOKUP(SSPYLD2!BU$4,'[1]INTERNAL PARAMETERS-1'!$B$5:$J$44,5,FALSE)*VLOOKUP(SSPYLD2!BU$4,'[1]INTERNAL PARAMETERS-1'!$B$5:$J$44,6,FALSE)*VLOOKUP(SSPYLD2!BU$4,'[1]INTERNAL PARAMETERS-1'!$B$5:$J$44,3,FALSE) + SSPYLD1!BU37*(1-VLOOKUP(SSPYLD2!BU$4,'[1]INTERNAL PARAMETERS-1'!$B$5:$J$44,5,FALSE))*VLOOKUP(SSPYLD2!BU$4,'[1]INTERNAL PARAMETERS-1'!$B$5:$J$44,8,FALSE)*VLOOKUP(SSPYLD2!BU$4,'[1]INTERNAL PARAMETERS-1'!$B$5:$J$44,3,FALSE)</f>
        <v>0</v>
      </c>
      <c r="BV37" s="47">
        <f>SSPYLD1!BV37*VLOOKUP(SSPYLD2!BV$4,'[1]INTERNAL PARAMETERS-1'!$B$5:$J$44,5,FALSE)*VLOOKUP(SSPYLD2!BV$4,'[1]INTERNAL PARAMETERS-1'!$B$5:$J$44,6,FALSE)*VLOOKUP(SSPYLD2!BV$4,'[1]INTERNAL PARAMETERS-1'!$B$5:$J$44,3,FALSE) + SSPYLD1!BV37*(1-VLOOKUP(SSPYLD2!BV$4,'[1]INTERNAL PARAMETERS-1'!$B$5:$J$44,5,FALSE))*VLOOKUP(SSPYLD2!BV$4,'[1]INTERNAL PARAMETERS-1'!$B$5:$J$44,8,FALSE)*VLOOKUP(SSPYLD2!BV$4,'[1]INTERNAL PARAMETERS-1'!$B$5:$J$44,3,FALSE)</f>
        <v>0</v>
      </c>
      <c r="BW37" s="47">
        <f>SSPYLD1!BW37*VLOOKUP(SSPYLD2!BW$4,'[1]INTERNAL PARAMETERS-1'!$B$5:$J$44,5,FALSE)*VLOOKUP(SSPYLD2!BW$4,'[1]INTERNAL PARAMETERS-1'!$B$5:$J$44,6,FALSE)*VLOOKUP(SSPYLD2!BW$4,'[1]INTERNAL PARAMETERS-1'!$B$5:$J$44,3,FALSE) + SSPYLD1!BW37*(1-VLOOKUP(SSPYLD2!BW$4,'[1]INTERNAL PARAMETERS-1'!$B$5:$J$44,5,FALSE))*VLOOKUP(SSPYLD2!BW$4,'[1]INTERNAL PARAMETERS-1'!$B$5:$J$44,8,FALSE)*VLOOKUP(SSPYLD2!BW$4,'[1]INTERNAL PARAMETERS-1'!$B$5:$J$44,3,FALSE)</f>
        <v>0</v>
      </c>
      <c r="BX37" s="47">
        <f>SSPYLD1!BX37*VLOOKUP(SSPYLD2!BX$4,'[1]INTERNAL PARAMETERS-1'!$B$5:$J$44,5,FALSE)*VLOOKUP(SSPYLD2!BX$4,'[1]INTERNAL PARAMETERS-1'!$B$5:$J$44,6,FALSE)*VLOOKUP(SSPYLD2!BX$4,'[1]INTERNAL PARAMETERS-1'!$B$5:$J$44,3,FALSE) + SSPYLD1!BX37*(1-VLOOKUP(SSPYLD2!BX$4,'[1]INTERNAL PARAMETERS-1'!$B$5:$J$44,5,FALSE))*VLOOKUP(SSPYLD2!BX$4,'[1]INTERNAL PARAMETERS-1'!$B$5:$J$44,8,FALSE)*VLOOKUP(SSPYLD2!BX$4,'[1]INTERNAL PARAMETERS-1'!$B$5:$J$44,3,FALSE)</f>
        <v>0</v>
      </c>
      <c r="BY37" s="47">
        <f>SSPYLD1!BY37*VLOOKUP(SSPYLD2!BY$4,'[1]INTERNAL PARAMETERS-1'!$B$5:$J$44,5,FALSE)*VLOOKUP(SSPYLD2!BY$4,'[1]INTERNAL PARAMETERS-1'!$B$5:$J$44,6,FALSE)*VLOOKUP(SSPYLD2!BY$4,'[1]INTERNAL PARAMETERS-1'!$B$5:$J$44,3,FALSE) + SSPYLD1!BY37*(1-VLOOKUP(SSPYLD2!BY$4,'[1]INTERNAL PARAMETERS-1'!$B$5:$J$44,5,FALSE))*VLOOKUP(SSPYLD2!BY$4,'[1]INTERNAL PARAMETERS-1'!$B$5:$J$44,8,FALSE)*VLOOKUP(SSPYLD2!BY$4,'[1]INTERNAL PARAMETERS-1'!$B$5:$J$44,3,FALSE)</f>
        <v>0</v>
      </c>
      <c r="BZ37" s="47">
        <f>SSPYLD1!BZ37*VLOOKUP(SSPYLD2!BZ$4,'[1]INTERNAL PARAMETERS-1'!$B$5:$J$44,5,FALSE)*VLOOKUP(SSPYLD2!BZ$4,'[1]INTERNAL PARAMETERS-1'!$B$5:$J$44,6,FALSE)*VLOOKUP(SSPYLD2!BZ$4,'[1]INTERNAL PARAMETERS-1'!$B$5:$J$44,3,FALSE) + SSPYLD1!BZ37*(1-VLOOKUP(SSPYLD2!BZ$4,'[1]INTERNAL PARAMETERS-1'!$B$5:$J$44,5,FALSE))*VLOOKUP(SSPYLD2!BZ$4,'[1]INTERNAL PARAMETERS-1'!$B$5:$J$44,8,FALSE)*VLOOKUP(SSPYLD2!BZ$4,'[1]INTERNAL PARAMETERS-1'!$B$5:$J$44,3,FALSE)</f>
        <v>2.5894878231593328E-4</v>
      </c>
      <c r="CA37" s="47">
        <f>SSPYLD1!CA37*VLOOKUP(SSPYLD2!CA$4,'[1]INTERNAL PARAMETERS-1'!$B$5:$J$44,5,FALSE)*VLOOKUP(SSPYLD2!CA$4,'[1]INTERNAL PARAMETERS-1'!$B$5:$J$44,6,FALSE)*VLOOKUP(SSPYLD2!CA$4,'[1]INTERNAL PARAMETERS-1'!$B$5:$J$44,3,FALSE) + SSPYLD1!CA37*(1-VLOOKUP(SSPYLD2!CA$4,'[1]INTERNAL PARAMETERS-1'!$B$5:$J$44,5,FALSE))*VLOOKUP(SSPYLD2!CA$4,'[1]INTERNAL PARAMETERS-1'!$B$5:$J$44,8,FALSE)*VLOOKUP(SSPYLD2!CA$4,'[1]INTERNAL PARAMETERS-1'!$B$5:$J$44,3,FALSE)</f>
        <v>0</v>
      </c>
      <c r="CB37" s="47">
        <f>SSPYLD1!CB37*VLOOKUP(SSPYLD2!CB$4,'[1]INTERNAL PARAMETERS-1'!$B$5:$J$44,5,FALSE)*VLOOKUP(SSPYLD2!CB$4,'[1]INTERNAL PARAMETERS-1'!$B$5:$J$44,6,FALSE)*VLOOKUP(SSPYLD2!CB$4,'[1]INTERNAL PARAMETERS-1'!$B$5:$J$44,3,FALSE) + SSPYLD1!CB37*(1-VLOOKUP(SSPYLD2!CB$4,'[1]INTERNAL PARAMETERS-1'!$B$5:$J$44,5,FALSE))*VLOOKUP(SSPYLD2!CB$4,'[1]INTERNAL PARAMETERS-1'!$B$5:$J$44,8,FALSE)*VLOOKUP(SSPYLD2!CB$4,'[1]INTERNAL PARAMETERS-1'!$B$5:$J$44,3,FALSE)</f>
        <v>0</v>
      </c>
      <c r="CC37" s="47">
        <f>SSPYLD1!CC37*VLOOKUP(SSPYLD2!CC$4,'[1]INTERNAL PARAMETERS-1'!$B$5:$J$44,5,FALSE)*VLOOKUP(SSPYLD2!CC$4,'[1]INTERNAL PARAMETERS-1'!$B$5:$J$44,6,FALSE)*VLOOKUP(SSPYLD2!CC$4,'[1]INTERNAL PARAMETERS-1'!$B$5:$J$44,3,FALSE) + SSPYLD1!CC37*(1-VLOOKUP(SSPYLD2!CC$4,'[1]INTERNAL PARAMETERS-1'!$B$5:$J$44,5,FALSE))*VLOOKUP(SSPYLD2!CC$4,'[1]INTERNAL PARAMETERS-1'!$B$5:$J$44,8,FALSE)*VLOOKUP(SSPYLD2!CC$4,'[1]INTERNAL PARAMETERS-1'!$B$5:$J$44,3,FALSE)</f>
        <v>2.085916727517614E-3</v>
      </c>
      <c r="CD37" s="47">
        <f>SSPYLD1!CD37*VLOOKUP(SSPYLD2!CD$4,'[1]INTERNAL PARAMETERS-1'!$B$5:$J$44,5,FALSE)*VLOOKUP(SSPYLD2!CD$4,'[1]INTERNAL PARAMETERS-1'!$B$5:$J$44,6,FALSE)*VLOOKUP(SSPYLD2!CD$4,'[1]INTERNAL PARAMETERS-1'!$B$5:$J$44,3,FALSE) + SSPYLD1!CD37*(1-VLOOKUP(SSPYLD2!CD$4,'[1]INTERNAL PARAMETERS-1'!$B$5:$J$44,5,FALSE))*VLOOKUP(SSPYLD2!CD$4,'[1]INTERNAL PARAMETERS-1'!$B$5:$J$44,8,FALSE)*VLOOKUP(SSPYLD2!CD$4,'[1]INTERNAL PARAMETERS-1'!$B$5:$J$44,3,FALSE)</f>
        <v>4.5314785841379509E-3</v>
      </c>
      <c r="CE37" s="47">
        <f>SSPYLD1!CE37*VLOOKUP(SSPYLD2!CE$4,'[1]INTERNAL PARAMETERS-1'!$B$5:$J$44,5,FALSE)*VLOOKUP(SSPYLD2!CE$4,'[1]INTERNAL PARAMETERS-1'!$B$5:$J$44,6,FALSE)*VLOOKUP(SSPYLD2!CE$4,'[1]INTERNAL PARAMETERS-1'!$B$5:$J$44,3,FALSE) + SSPYLD1!CE37*(1-VLOOKUP(SSPYLD2!CE$4,'[1]INTERNAL PARAMETERS-1'!$B$5:$J$44,5,FALSE))*VLOOKUP(SSPYLD2!CE$4,'[1]INTERNAL PARAMETERS-1'!$B$5:$J$44,8,FALSE)*VLOOKUP(SSPYLD2!CE$4,'[1]INTERNAL PARAMETERS-1'!$B$5:$J$44,3,FALSE)</f>
        <v>8.9519821825419128E-3</v>
      </c>
      <c r="CF37" s="47">
        <f>SSPYLD1!CF37*VLOOKUP(SSPYLD2!CF$4,'[1]INTERNAL PARAMETERS-1'!$B$5:$J$44,5,FALSE)*VLOOKUP(SSPYLD2!CF$4,'[1]INTERNAL PARAMETERS-1'!$B$5:$J$44,6,FALSE)*VLOOKUP(SSPYLD2!CF$4,'[1]INTERNAL PARAMETERS-1'!$B$5:$J$44,3,FALSE) + SSPYLD1!CF37*(1-VLOOKUP(SSPYLD2!CF$4,'[1]INTERNAL PARAMETERS-1'!$B$5:$J$44,5,FALSE))*VLOOKUP(SSPYLD2!CF$4,'[1]INTERNAL PARAMETERS-1'!$B$5:$J$44,8,FALSE)*VLOOKUP(SSPYLD2!CF$4,'[1]INTERNAL PARAMETERS-1'!$B$5:$J$44,3,FALSE)</f>
        <v>1.4362666141370549E-2</v>
      </c>
      <c r="CG37" s="47">
        <f>SSPYLD1!CG37*VLOOKUP(SSPYLD2!CG$4,'[1]INTERNAL PARAMETERS-1'!$B$5:$J$44,5,FALSE)*VLOOKUP(SSPYLD2!CG$4,'[1]INTERNAL PARAMETERS-1'!$B$5:$J$44,6,FALSE)*VLOOKUP(SSPYLD2!CG$4,'[1]INTERNAL PARAMETERS-1'!$B$5:$J$44,3,FALSE) + SSPYLD1!CG37*(1-VLOOKUP(SSPYLD2!CG$4,'[1]INTERNAL PARAMETERS-1'!$B$5:$J$44,5,FALSE))*VLOOKUP(SSPYLD2!CG$4,'[1]INTERNAL PARAMETERS-1'!$B$5:$J$44,8,FALSE)*VLOOKUP(SSPYLD2!CG$4,'[1]INTERNAL PARAMETERS-1'!$B$5:$J$44,3,FALSE)</f>
        <v>0</v>
      </c>
      <c r="CH37" s="46">
        <f>SSPYLD1!CH37*VLOOKUP(SSPYLD2!CH$4,'[1]INTERNAL PARAMETERS-1'!$B$5:$J$44,5,FALSE)*VLOOKUP(SSPYLD2!CH$4,'[1]INTERNAL PARAMETERS-1'!$B$5:$J$44,6,FALSE)*VLOOKUP(SSPYLD2!CH$4,'[1]INTERNAL PARAMETERS-1'!$B$5:$J$44,3,FALSE) + SSPYLD1!CH37*(1-VLOOKUP(SSPYLD2!CH$4,'[1]INTERNAL PARAMETERS-1'!$B$5:$J$44,5,FALSE))*VLOOKUP(SSPYLD2!CH$4,'[1]INTERNAL PARAMETERS-1'!$B$5:$J$44,8,FALSE)*VLOOKUP(SSPYLD2!CH$4,'[1]INTERNAL PARAMETERS-1'!$B$5:$J$44,3,FALSE)</f>
        <v>0</v>
      </c>
      <c r="CJ37" s="48">
        <f t="shared" si="0"/>
        <v>58.36203534062129</v>
      </c>
      <c r="CK37" s="46">
        <f t="shared" si="1"/>
        <v>10.918810876259823</v>
      </c>
    </row>
    <row r="38" spans="2:89" x14ac:dyDescent="0.4">
      <c r="B38" s="61" t="s">
        <v>5</v>
      </c>
      <c r="C38" s="60" t="s">
        <v>50</v>
      </c>
      <c r="D38" s="60" t="s">
        <v>52</v>
      </c>
      <c r="E38" s="135">
        <f>'S Str&amp;Pad'!X38</f>
        <v>664.12504325533746</v>
      </c>
      <c r="F38" s="59">
        <f>'[1]INTERNAL PARAMETERS-1'!M20</f>
        <v>12.89</v>
      </c>
      <c r="G38" s="48">
        <f>SSPYLD1!G38*VLOOKUP(SSPYLD2!G$4,'[1]INTERNAL PARAMETERS-1'!$B$5:$J$44,5,FALSE)*VLOOKUP(SSPYLD2!G$4,'[1]INTERNAL PARAMETERS-1'!$B$5:$J$44,7,FALSE)*SSPYLD2!$F38 + SSPYLD1!G38*(1-VLOOKUP(SSPYLD2!G$4,'[1]INTERNAL PARAMETERS-1'!$B$5:$J$44,5,FALSE))*VLOOKUP(SSPYLD2!G$4,'[1]INTERNAL PARAMETERS-1'!$B$5:$J$44,9,FALSE)*SSPYLD2!$F38</f>
        <v>9.189871425935662</v>
      </c>
      <c r="H38" s="47">
        <f>SSPYLD1!H38*VLOOKUP(SSPYLD2!H$4,'[1]INTERNAL PARAMETERS-1'!$B$5:$J$44,5,FALSE)*VLOOKUP(SSPYLD2!H$4,'[1]INTERNAL PARAMETERS-1'!$B$5:$J$44,7,FALSE)*SSPYLD2!$F38 + SSPYLD1!H38*(1-VLOOKUP(SSPYLD2!H$4,'[1]INTERNAL PARAMETERS-1'!$B$5:$J$44,5,FALSE))*VLOOKUP(SSPYLD2!H$4,'[1]INTERNAL PARAMETERS-1'!$B$5:$J$44,9,FALSE)*SSPYLD2!$F38</f>
        <v>3.0789774377968495</v>
      </c>
      <c r="I38" s="47">
        <f>SSPYLD1!I38*VLOOKUP(SSPYLD2!I$4,'[1]INTERNAL PARAMETERS-1'!$B$5:$J$44,5,FALSE)*VLOOKUP(SSPYLD2!I$4,'[1]INTERNAL PARAMETERS-1'!$B$5:$J$44,7,FALSE)*SSPYLD2!$F38 + SSPYLD1!I38*(1-VLOOKUP(SSPYLD2!I$4,'[1]INTERNAL PARAMETERS-1'!$B$5:$J$44,5,FALSE))*VLOOKUP(SSPYLD2!I$4,'[1]INTERNAL PARAMETERS-1'!$B$5:$J$44,9,FALSE)*SSPYLD2!$F38</f>
        <v>16.716086677147246</v>
      </c>
      <c r="J38" s="47">
        <f>SSPYLD1!J38*VLOOKUP(SSPYLD2!J$4,'[1]INTERNAL PARAMETERS-1'!$B$5:$J$44,5,FALSE)*VLOOKUP(SSPYLD2!J$4,'[1]INTERNAL PARAMETERS-1'!$B$5:$J$44,7,FALSE)*SSPYLD2!$F38 + SSPYLD1!J38*(1-VLOOKUP(SSPYLD2!J$4,'[1]INTERNAL PARAMETERS-1'!$B$5:$J$44,5,FALSE))*VLOOKUP(SSPYLD2!J$4,'[1]INTERNAL PARAMETERS-1'!$B$5:$J$44,9,FALSE)*SSPYLD2!$F38</f>
        <v>0</v>
      </c>
      <c r="K38" s="47">
        <f>SSPYLD1!K38*VLOOKUP(SSPYLD2!K$4,'[1]INTERNAL PARAMETERS-1'!$B$5:$J$44,5,FALSE)*VLOOKUP(SSPYLD2!K$4,'[1]INTERNAL PARAMETERS-1'!$B$5:$J$44,7,FALSE)*SSPYLD2!$F38 + SSPYLD1!K38*(1-VLOOKUP(SSPYLD2!K$4,'[1]INTERNAL PARAMETERS-1'!$B$5:$J$44,5,FALSE))*VLOOKUP(SSPYLD2!K$4,'[1]INTERNAL PARAMETERS-1'!$B$5:$J$44,9,FALSE)*SSPYLD2!$F38</f>
        <v>0</v>
      </c>
      <c r="L38" s="47">
        <f>SSPYLD1!L38*VLOOKUP(SSPYLD2!L$4,'[1]INTERNAL PARAMETERS-1'!$B$5:$J$44,5,FALSE)*VLOOKUP(SSPYLD2!L$4,'[1]INTERNAL PARAMETERS-1'!$B$5:$J$44,7,FALSE)*SSPYLD2!$F38 + SSPYLD1!L38*(1-VLOOKUP(SSPYLD2!L$4,'[1]INTERNAL PARAMETERS-1'!$B$5:$J$44,5,FALSE))*VLOOKUP(SSPYLD2!L$4,'[1]INTERNAL PARAMETERS-1'!$B$5:$J$44,9,FALSE)*SSPYLD2!$F38</f>
        <v>0</v>
      </c>
      <c r="M38" s="47">
        <f>SSPYLD1!M38*VLOOKUP(SSPYLD2!M$4,'[1]INTERNAL PARAMETERS-1'!$B$5:$J$44,5,FALSE)*VLOOKUP(SSPYLD2!M$4,'[1]INTERNAL PARAMETERS-1'!$B$5:$J$44,7,FALSE)*SSPYLD2!$F38 + SSPYLD1!M38*(1-VLOOKUP(SSPYLD2!M$4,'[1]INTERNAL PARAMETERS-1'!$B$5:$J$44,5,FALSE))*VLOOKUP(SSPYLD2!M$4,'[1]INTERNAL PARAMETERS-1'!$B$5:$J$44,9,FALSE)*SSPYLD2!$F38</f>
        <v>5.0601518553065326</v>
      </c>
      <c r="N38" s="47">
        <f>SSPYLD1!N38*VLOOKUP(SSPYLD2!N$4,'[1]INTERNAL PARAMETERS-1'!$B$5:$J$44,5,FALSE)*VLOOKUP(SSPYLD2!N$4,'[1]INTERNAL PARAMETERS-1'!$B$5:$J$44,7,FALSE)*SSPYLD2!$F38 + SSPYLD1!N38*(1-VLOOKUP(SSPYLD2!N$4,'[1]INTERNAL PARAMETERS-1'!$B$5:$J$44,5,FALSE))*VLOOKUP(SSPYLD2!N$4,'[1]INTERNAL PARAMETERS-1'!$B$5:$J$44,9,FALSE)*SSPYLD2!$F38</f>
        <v>6.3710129549118283E-2</v>
      </c>
      <c r="O38" s="47">
        <f>SSPYLD1!O38*VLOOKUP(SSPYLD2!O$4,'[1]INTERNAL PARAMETERS-1'!$B$5:$J$44,5,FALSE)*VLOOKUP(SSPYLD2!O$4,'[1]INTERNAL PARAMETERS-1'!$B$5:$J$44,7,FALSE)*SSPYLD2!$F38 + SSPYLD1!O38*(1-VLOOKUP(SSPYLD2!O$4,'[1]INTERNAL PARAMETERS-1'!$B$5:$J$44,5,FALSE))*VLOOKUP(SSPYLD2!O$4,'[1]INTERNAL PARAMETERS-1'!$B$5:$J$44,9,FALSE)*SSPYLD2!$F38</f>
        <v>0</v>
      </c>
      <c r="P38" s="47">
        <f>SSPYLD1!P38*VLOOKUP(SSPYLD2!P$4,'[1]INTERNAL PARAMETERS-1'!$B$5:$J$44,5,FALSE)*VLOOKUP(SSPYLD2!P$4,'[1]INTERNAL PARAMETERS-1'!$B$5:$J$44,7,FALSE)*SSPYLD2!$F38 + SSPYLD1!P38*(1-VLOOKUP(SSPYLD2!P$4,'[1]INTERNAL PARAMETERS-1'!$B$5:$J$44,5,FALSE))*VLOOKUP(SSPYLD2!P$4,'[1]INTERNAL PARAMETERS-1'!$B$5:$J$44,9,FALSE)*SSPYLD2!$F38</f>
        <v>0</v>
      </c>
      <c r="Q38" s="47">
        <f>SSPYLD1!Q38*VLOOKUP(SSPYLD2!Q$4,'[1]INTERNAL PARAMETERS-1'!$B$5:$J$44,5,FALSE)*VLOOKUP(SSPYLD2!Q$4,'[1]INTERNAL PARAMETERS-1'!$B$5:$J$44,7,FALSE)*SSPYLD2!$F38 + SSPYLD1!Q38*(1-VLOOKUP(SSPYLD2!Q$4,'[1]INTERNAL PARAMETERS-1'!$B$5:$J$44,5,FALSE))*VLOOKUP(SSPYLD2!Q$4,'[1]INTERNAL PARAMETERS-1'!$B$5:$J$44,9,FALSE)*SSPYLD2!$F38</f>
        <v>0</v>
      </c>
      <c r="R38" s="47">
        <f>SSPYLD1!R38*VLOOKUP(SSPYLD2!R$4,'[1]INTERNAL PARAMETERS-1'!$B$5:$J$44,5,FALSE)*VLOOKUP(SSPYLD2!R$4,'[1]INTERNAL PARAMETERS-1'!$B$5:$J$44,7,FALSE)*SSPYLD2!$F38 + SSPYLD1!R38*(1-VLOOKUP(SSPYLD2!R$4,'[1]INTERNAL PARAMETERS-1'!$B$5:$J$44,5,FALSE))*VLOOKUP(SSPYLD2!R$4,'[1]INTERNAL PARAMETERS-1'!$B$5:$J$44,9,FALSE)*SSPYLD2!$F38</f>
        <v>0</v>
      </c>
      <c r="S38" s="47">
        <f>SSPYLD1!S38*VLOOKUP(SSPYLD2!S$4,'[1]INTERNAL PARAMETERS-1'!$B$5:$J$44,5,FALSE)*VLOOKUP(SSPYLD2!S$4,'[1]INTERNAL PARAMETERS-1'!$B$5:$J$44,7,FALSE)*SSPYLD2!$F38 + SSPYLD1!S38*(1-VLOOKUP(SSPYLD2!S$4,'[1]INTERNAL PARAMETERS-1'!$B$5:$J$44,5,FALSE))*VLOOKUP(SSPYLD2!S$4,'[1]INTERNAL PARAMETERS-1'!$B$5:$J$44,9,FALSE)*SSPYLD2!$F38</f>
        <v>1.5942713277294507</v>
      </c>
      <c r="T38" s="47">
        <f>SSPYLD1!T38*VLOOKUP(SSPYLD2!T$4,'[1]INTERNAL PARAMETERS-1'!$B$5:$J$44,5,FALSE)*VLOOKUP(SSPYLD2!T$4,'[1]INTERNAL PARAMETERS-1'!$B$5:$J$44,7,FALSE)*SSPYLD2!$F38 + SSPYLD1!T38*(1-VLOOKUP(SSPYLD2!T$4,'[1]INTERNAL PARAMETERS-1'!$B$5:$J$44,5,FALSE))*VLOOKUP(SSPYLD2!T$4,'[1]INTERNAL PARAMETERS-1'!$B$5:$J$44,9,FALSE)*SSPYLD2!$F38</f>
        <v>1.0141709420417873</v>
      </c>
      <c r="U38" s="47">
        <f>SSPYLD1!U38*VLOOKUP(SSPYLD2!U$4,'[1]INTERNAL PARAMETERS-1'!$B$5:$J$44,5,FALSE)*VLOOKUP(SSPYLD2!U$4,'[1]INTERNAL PARAMETERS-1'!$B$5:$J$44,7,FALSE)*SSPYLD2!$F38 + SSPYLD1!U38*(1-VLOOKUP(SSPYLD2!U$4,'[1]INTERNAL PARAMETERS-1'!$B$5:$J$44,5,FALSE))*VLOOKUP(SSPYLD2!U$4,'[1]INTERNAL PARAMETERS-1'!$B$5:$J$44,9,FALSE)*SSPYLD2!$F38</f>
        <v>0</v>
      </c>
      <c r="V38" s="47">
        <f>SSPYLD1!V38*VLOOKUP(SSPYLD2!V$4,'[1]INTERNAL PARAMETERS-1'!$B$5:$J$44,5,FALSE)*VLOOKUP(SSPYLD2!V$4,'[1]INTERNAL PARAMETERS-1'!$B$5:$J$44,7,FALSE)*SSPYLD2!$F38 + SSPYLD1!V38*(1-VLOOKUP(SSPYLD2!V$4,'[1]INTERNAL PARAMETERS-1'!$B$5:$J$44,5,FALSE))*VLOOKUP(SSPYLD2!V$4,'[1]INTERNAL PARAMETERS-1'!$B$5:$J$44,9,FALSE)*SSPYLD2!$F38</f>
        <v>1.4401136206903629</v>
      </c>
      <c r="W38" s="47">
        <f>SSPYLD1!W38*VLOOKUP(SSPYLD2!W$4,'[1]INTERNAL PARAMETERS-1'!$B$5:$J$44,5,FALSE)*VLOOKUP(SSPYLD2!W$4,'[1]INTERNAL PARAMETERS-1'!$B$5:$J$44,7,FALSE)*SSPYLD2!$F38 + SSPYLD1!W38*(1-VLOOKUP(SSPYLD2!W$4,'[1]INTERNAL PARAMETERS-1'!$B$5:$J$44,5,FALSE))*VLOOKUP(SSPYLD2!W$4,'[1]INTERNAL PARAMETERS-1'!$B$5:$J$44,9,FALSE)*SSPYLD2!$F38</f>
        <v>0</v>
      </c>
      <c r="X38" s="47">
        <f>SSPYLD1!X38*VLOOKUP(SSPYLD2!X$4,'[1]INTERNAL PARAMETERS-1'!$B$5:$J$44,5,FALSE)*VLOOKUP(SSPYLD2!X$4,'[1]INTERNAL PARAMETERS-1'!$B$5:$J$44,7,FALSE)*SSPYLD2!$F38 + SSPYLD1!X38*(1-VLOOKUP(SSPYLD2!X$4,'[1]INTERNAL PARAMETERS-1'!$B$5:$J$44,5,FALSE))*VLOOKUP(SSPYLD2!X$4,'[1]INTERNAL PARAMETERS-1'!$B$5:$J$44,9,FALSE)*SSPYLD2!$F38</f>
        <v>0</v>
      </c>
      <c r="Y38" s="47">
        <f>SSPYLD1!Y38*VLOOKUP(SSPYLD2!Y$4,'[1]INTERNAL PARAMETERS-1'!$B$5:$J$44,5,FALSE)*VLOOKUP(SSPYLD2!Y$4,'[1]INTERNAL PARAMETERS-1'!$B$5:$J$44,7,FALSE)*SSPYLD2!$F38 + SSPYLD1!Y38*(1-VLOOKUP(SSPYLD2!Y$4,'[1]INTERNAL PARAMETERS-1'!$B$5:$J$44,5,FALSE))*VLOOKUP(SSPYLD2!Y$4,'[1]INTERNAL PARAMETERS-1'!$B$5:$J$44,9,FALSE)*SSPYLD2!$F38</f>
        <v>0</v>
      </c>
      <c r="Z38" s="47">
        <f>SSPYLD1!Z38*VLOOKUP(SSPYLD2!Z$4,'[1]INTERNAL PARAMETERS-1'!$B$5:$J$44,5,FALSE)*VLOOKUP(SSPYLD2!Z$4,'[1]INTERNAL PARAMETERS-1'!$B$5:$J$44,7,FALSE)*SSPYLD2!$F38 + SSPYLD1!Z38*(1-VLOOKUP(SSPYLD2!Z$4,'[1]INTERNAL PARAMETERS-1'!$B$5:$J$44,5,FALSE))*VLOOKUP(SSPYLD2!Z$4,'[1]INTERNAL PARAMETERS-1'!$B$5:$J$44,9,FALSE)*SSPYLD2!$F38</f>
        <v>0</v>
      </c>
      <c r="AA38" s="47">
        <f>SSPYLD1!AA38*VLOOKUP(SSPYLD2!AA$4,'[1]INTERNAL PARAMETERS-1'!$B$5:$J$44,5,FALSE)*VLOOKUP(SSPYLD2!AA$4,'[1]INTERNAL PARAMETERS-1'!$B$5:$J$44,7,FALSE)*SSPYLD2!$F38 + SSPYLD1!AA38*(1-VLOOKUP(SSPYLD2!AA$4,'[1]INTERNAL PARAMETERS-1'!$B$5:$J$44,5,FALSE))*VLOOKUP(SSPYLD2!AA$4,'[1]INTERNAL PARAMETERS-1'!$B$5:$J$44,9,FALSE)*SSPYLD2!$F38</f>
        <v>0</v>
      </c>
      <c r="AB38" s="47">
        <f>SSPYLD1!AB38*VLOOKUP(SSPYLD2!AB$4,'[1]INTERNAL PARAMETERS-1'!$B$5:$J$44,5,FALSE)*VLOOKUP(SSPYLD2!AB$4,'[1]INTERNAL PARAMETERS-1'!$B$5:$J$44,7,FALSE)*SSPYLD2!$F38 + SSPYLD1!AB38*(1-VLOOKUP(SSPYLD2!AB$4,'[1]INTERNAL PARAMETERS-1'!$B$5:$J$44,5,FALSE))*VLOOKUP(SSPYLD2!AB$4,'[1]INTERNAL PARAMETERS-1'!$B$5:$J$44,9,FALSE)*SSPYLD2!$F38</f>
        <v>0</v>
      </c>
      <c r="AC38" s="47">
        <f>SSPYLD1!AC38*VLOOKUP(SSPYLD2!AC$4,'[1]INTERNAL PARAMETERS-1'!$B$5:$J$44,5,FALSE)*VLOOKUP(SSPYLD2!AC$4,'[1]INTERNAL PARAMETERS-1'!$B$5:$J$44,7,FALSE)*SSPYLD2!$F38 + SSPYLD1!AC38*(1-VLOOKUP(SSPYLD2!AC$4,'[1]INTERNAL PARAMETERS-1'!$B$5:$J$44,5,FALSE))*VLOOKUP(SSPYLD2!AC$4,'[1]INTERNAL PARAMETERS-1'!$B$5:$J$44,9,FALSE)*SSPYLD2!$F38</f>
        <v>0</v>
      </c>
      <c r="AD38" s="47">
        <f>SSPYLD1!AD38*VLOOKUP(SSPYLD2!AD$4,'[1]INTERNAL PARAMETERS-1'!$B$5:$J$44,5,FALSE)*VLOOKUP(SSPYLD2!AD$4,'[1]INTERNAL PARAMETERS-1'!$B$5:$J$44,7,FALSE)*SSPYLD2!$F38 + SSPYLD1!AD38*(1-VLOOKUP(SSPYLD2!AD$4,'[1]INTERNAL PARAMETERS-1'!$B$5:$J$44,5,FALSE))*VLOOKUP(SSPYLD2!AD$4,'[1]INTERNAL PARAMETERS-1'!$B$5:$J$44,9,FALSE)*SSPYLD2!$F38</f>
        <v>0</v>
      </c>
      <c r="AE38" s="47">
        <f>SSPYLD1!AE38*VLOOKUP(SSPYLD2!AE$4,'[1]INTERNAL PARAMETERS-1'!$B$5:$J$44,5,FALSE)*VLOOKUP(SSPYLD2!AE$4,'[1]INTERNAL PARAMETERS-1'!$B$5:$J$44,7,FALSE)*SSPYLD2!$F38 + SSPYLD1!AE38*(1-VLOOKUP(SSPYLD2!AE$4,'[1]INTERNAL PARAMETERS-1'!$B$5:$J$44,5,FALSE))*VLOOKUP(SSPYLD2!AE$4,'[1]INTERNAL PARAMETERS-1'!$B$5:$J$44,9,FALSE)*SSPYLD2!$F38</f>
        <v>0</v>
      </c>
      <c r="AF38" s="47">
        <f>SSPYLD1!AF38*VLOOKUP(SSPYLD2!AF$4,'[1]INTERNAL PARAMETERS-1'!$B$5:$J$44,5,FALSE)*VLOOKUP(SSPYLD2!AF$4,'[1]INTERNAL PARAMETERS-1'!$B$5:$J$44,7,FALSE)*SSPYLD2!$F38 + SSPYLD1!AF38*(1-VLOOKUP(SSPYLD2!AF$4,'[1]INTERNAL PARAMETERS-1'!$B$5:$J$44,5,FALSE))*VLOOKUP(SSPYLD2!AF$4,'[1]INTERNAL PARAMETERS-1'!$B$5:$J$44,9,FALSE)*SSPYLD2!$F38</f>
        <v>0.10142736689034779</v>
      </c>
      <c r="AG38" s="47">
        <f>SSPYLD1!AG38*VLOOKUP(SSPYLD2!AG$4,'[1]INTERNAL PARAMETERS-1'!$B$5:$J$44,5,FALSE)*VLOOKUP(SSPYLD2!AG$4,'[1]INTERNAL PARAMETERS-1'!$B$5:$J$44,7,FALSE)*SSPYLD2!$F38 + SSPYLD1!AG38*(1-VLOOKUP(SSPYLD2!AG$4,'[1]INTERNAL PARAMETERS-1'!$B$5:$J$44,5,FALSE))*VLOOKUP(SSPYLD2!AG$4,'[1]INTERNAL PARAMETERS-1'!$B$5:$J$44,9,FALSE)*SSPYLD2!$F38</f>
        <v>0</v>
      </c>
      <c r="AH38" s="47">
        <f>SSPYLD1!AH38*VLOOKUP(SSPYLD2!AH$4,'[1]INTERNAL PARAMETERS-1'!$B$5:$J$44,5,FALSE)*VLOOKUP(SSPYLD2!AH$4,'[1]INTERNAL PARAMETERS-1'!$B$5:$J$44,7,FALSE)*SSPYLD2!$F38 + SSPYLD1!AH38*(1-VLOOKUP(SSPYLD2!AH$4,'[1]INTERNAL PARAMETERS-1'!$B$5:$J$44,5,FALSE))*VLOOKUP(SSPYLD2!AH$4,'[1]INTERNAL PARAMETERS-1'!$B$5:$J$44,9,FALSE)*SSPYLD2!$F38</f>
        <v>0</v>
      </c>
      <c r="AI38" s="47">
        <f>SSPYLD1!AI38*VLOOKUP(SSPYLD2!AI$4,'[1]INTERNAL PARAMETERS-1'!$B$5:$J$44,5,FALSE)*VLOOKUP(SSPYLD2!AI$4,'[1]INTERNAL PARAMETERS-1'!$B$5:$J$44,7,FALSE)*SSPYLD2!$F38 + SSPYLD1!AI38*(1-VLOOKUP(SSPYLD2!AI$4,'[1]INTERNAL PARAMETERS-1'!$B$5:$J$44,5,FALSE))*VLOOKUP(SSPYLD2!AI$4,'[1]INTERNAL PARAMETERS-1'!$B$5:$J$44,9,FALSE)*SSPYLD2!$F38</f>
        <v>1.3003508575685614E-2</v>
      </c>
      <c r="AJ38" s="47">
        <f>SSPYLD1!AJ38*VLOOKUP(SSPYLD2!AJ$4,'[1]INTERNAL PARAMETERS-1'!$B$5:$J$44,5,FALSE)*VLOOKUP(SSPYLD2!AJ$4,'[1]INTERNAL PARAMETERS-1'!$B$5:$J$44,7,FALSE)*SSPYLD2!$F38 + SSPYLD1!AJ38*(1-VLOOKUP(SSPYLD2!AJ$4,'[1]INTERNAL PARAMETERS-1'!$B$5:$J$44,5,FALSE))*VLOOKUP(SSPYLD2!AJ$4,'[1]INTERNAL PARAMETERS-1'!$B$5:$J$44,9,FALSE)*SSPYLD2!$F38</f>
        <v>0.30424871444099388</v>
      </c>
      <c r="AK38" s="47">
        <f>SSPYLD1!AK38*VLOOKUP(SSPYLD2!AK$4,'[1]INTERNAL PARAMETERS-1'!$B$5:$J$44,5,FALSE)*VLOOKUP(SSPYLD2!AK$4,'[1]INTERNAL PARAMETERS-1'!$B$5:$J$44,7,FALSE)*SSPYLD2!$F38 + SSPYLD1!AK38*(1-VLOOKUP(SSPYLD2!AK$4,'[1]INTERNAL PARAMETERS-1'!$B$5:$J$44,5,FALSE))*VLOOKUP(SSPYLD2!AK$4,'[1]INTERNAL PARAMETERS-1'!$B$5:$J$44,9,FALSE)*SSPYLD2!$F38</f>
        <v>0</v>
      </c>
      <c r="AL38" s="47">
        <f>SSPYLD1!AL38*VLOOKUP(SSPYLD2!AL$4,'[1]INTERNAL PARAMETERS-1'!$B$5:$J$44,5,FALSE)*VLOOKUP(SSPYLD2!AL$4,'[1]INTERNAL PARAMETERS-1'!$B$5:$J$44,7,FALSE)*SSPYLD2!$F38 + SSPYLD1!AL38*(1-VLOOKUP(SSPYLD2!AL$4,'[1]INTERNAL PARAMETERS-1'!$B$5:$J$44,5,FALSE))*VLOOKUP(SSPYLD2!AL$4,'[1]INTERNAL PARAMETERS-1'!$B$5:$J$44,9,FALSE)*SSPYLD2!$F38</f>
        <v>0</v>
      </c>
      <c r="AM38" s="47">
        <f>SSPYLD1!AM38*VLOOKUP(SSPYLD2!AM$4,'[1]INTERNAL PARAMETERS-1'!$B$5:$J$44,5,FALSE)*VLOOKUP(SSPYLD2!AM$4,'[1]INTERNAL PARAMETERS-1'!$B$5:$J$44,7,FALSE)*SSPYLD2!$F38 + SSPYLD1!AM38*(1-VLOOKUP(SSPYLD2!AM$4,'[1]INTERNAL PARAMETERS-1'!$B$5:$J$44,5,FALSE))*VLOOKUP(SSPYLD2!AM$4,'[1]INTERNAL PARAMETERS-1'!$B$5:$J$44,9,FALSE)*SSPYLD2!$F38</f>
        <v>0</v>
      </c>
      <c r="AN38" s="47">
        <f>SSPYLD1!AN38*VLOOKUP(SSPYLD2!AN$4,'[1]INTERNAL PARAMETERS-1'!$B$5:$J$44,5,FALSE)*VLOOKUP(SSPYLD2!AN$4,'[1]INTERNAL PARAMETERS-1'!$B$5:$J$44,7,FALSE)*SSPYLD2!$F38 + SSPYLD1!AN38*(1-VLOOKUP(SSPYLD2!AN$4,'[1]INTERNAL PARAMETERS-1'!$B$5:$J$44,5,FALSE))*VLOOKUP(SSPYLD2!AN$4,'[1]INTERNAL PARAMETERS-1'!$B$5:$J$44,9,FALSE)*SSPYLD2!$F38</f>
        <v>0</v>
      </c>
      <c r="AO38" s="47">
        <f>SSPYLD1!AO38*VLOOKUP(SSPYLD2!AO$4,'[1]INTERNAL PARAMETERS-1'!$B$5:$J$44,5,FALSE)*VLOOKUP(SSPYLD2!AO$4,'[1]INTERNAL PARAMETERS-1'!$B$5:$J$44,7,FALSE)*SSPYLD2!$F38 + SSPYLD1!AO38*(1-VLOOKUP(SSPYLD2!AO$4,'[1]INTERNAL PARAMETERS-1'!$B$5:$J$44,5,FALSE))*VLOOKUP(SSPYLD2!AO$4,'[1]INTERNAL PARAMETERS-1'!$B$5:$J$44,9,FALSE)*SSPYLD2!$F38</f>
        <v>0</v>
      </c>
      <c r="AP38" s="47">
        <f>SSPYLD1!AP38*VLOOKUP(SSPYLD2!AP$4,'[1]INTERNAL PARAMETERS-1'!$B$5:$J$44,5,FALSE)*VLOOKUP(SSPYLD2!AP$4,'[1]INTERNAL PARAMETERS-1'!$B$5:$J$44,7,FALSE)*SSPYLD2!$F38 + SSPYLD1!AP38*(1-VLOOKUP(SSPYLD2!AP$4,'[1]INTERNAL PARAMETERS-1'!$B$5:$J$44,5,FALSE))*VLOOKUP(SSPYLD2!AP$4,'[1]INTERNAL PARAMETERS-1'!$B$5:$J$44,9,FALSE)*SSPYLD2!$F38</f>
        <v>0</v>
      </c>
      <c r="AQ38" s="47">
        <f>SSPYLD1!AQ38*VLOOKUP(SSPYLD2!AQ$4,'[1]INTERNAL PARAMETERS-1'!$B$5:$J$44,5,FALSE)*VLOOKUP(SSPYLD2!AQ$4,'[1]INTERNAL PARAMETERS-1'!$B$5:$J$44,7,FALSE)*SSPYLD2!$F38 + SSPYLD1!AQ38*(1-VLOOKUP(SSPYLD2!AQ$4,'[1]INTERNAL PARAMETERS-1'!$B$5:$J$44,5,FALSE))*VLOOKUP(SSPYLD2!AQ$4,'[1]INTERNAL PARAMETERS-1'!$B$5:$J$44,9,FALSE)*SSPYLD2!$F38</f>
        <v>0</v>
      </c>
      <c r="AR38" s="47">
        <f>SSPYLD1!AR38*VLOOKUP(SSPYLD2!AR$4,'[1]INTERNAL PARAMETERS-1'!$B$5:$J$44,5,FALSE)*VLOOKUP(SSPYLD2!AR$4,'[1]INTERNAL PARAMETERS-1'!$B$5:$J$44,7,FALSE)*SSPYLD2!$F38 + SSPYLD1!AR38*(1-VLOOKUP(SSPYLD2!AR$4,'[1]INTERNAL PARAMETERS-1'!$B$5:$J$44,5,FALSE))*VLOOKUP(SSPYLD2!AR$4,'[1]INTERNAL PARAMETERS-1'!$B$5:$J$44,9,FALSE)*SSPYLD2!$F38</f>
        <v>0</v>
      </c>
      <c r="AS38" s="47">
        <f>SSPYLD1!AS38*VLOOKUP(SSPYLD2!AS$4,'[1]INTERNAL PARAMETERS-1'!$B$5:$J$44,5,FALSE)*VLOOKUP(SSPYLD2!AS$4,'[1]INTERNAL PARAMETERS-1'!$B$5:$J$44,7,FALSE)*SSPYLD2!$F38 + SSPYLD1!AS38*(1-VLOOKUP(SSPYLD2!AS$4,'[1]INTERNAL PARAMETERS-1'!$B$5:$J$44,5,FALSE))*VLOOKUP(SSPYLD2!AS$4,'[1]INTERNAL PARAMETERS-1'!$B$5:$J$44,9,FALSE)*SSPYLD2!$F38</f>
        <v>0</v>
      </c>
      <c r="AT38" s="46">
        <f>SSPYLD1!AT38*VLOOKUP(SSPYLD2!AT$4,'[1]INTERNAL PARAMETERS-1'!$B$5:$J$44,5,FALSE)*VLOOKUP(SSPYLD2!AT$4,'[1]INTERNAL PARAMETERS-1'!$B$5:$J$44,7,FALSE)*SSPYLD2!$F38 + SSPYLD1!AT38*(1-VLOOKUP(SSPYLD2!AT$4,'[1]INTERNAL PARAMETERS-1'!$B$5:$J$44,5,FALSE))*VLOOKUP(SSPYLD2!AT$4,'[1]INTERNAL PARAMETERS-1'!$B$5:$J$44,9,FALSE)*SSPYLD2!$F38</f>
        <v>0</v>
      </c>
      <c r="AU38" s="48">
        <f>SSPYLD1!AU38*VLOOKUP(SSPYLD2!AU$4,'[1]INTERNAL PARAMETERS-1'!$B$5:$J$44,5,FALSE)*VLOOKUP(SSPYLD2!AU$4,'[1]INTERNAL PARAMETERS-1'!$B$5:$J$44,6,FALSE)*VLOOKUP(SSPYLD2!AU$4,'[1]INTERNAL PARAMETERS-1'!$B$5:$J$44,3,FALSE) + SSPYLD1!AU38*(1-VLOOKUP(SSPYLD2!AU$4,'[1]INTERNAL PARAMETERS-1'!$B$5:$J$44,5,FALSE))*VLOOKUP(SSPYLD2!AU$4,'[1]INTERNAL PARAMETERS-1'!$B$5:$J$44,8,FALSE)*VLOOKUP(SSPYLD2!AU$4,'[1]INTERNAL PARAMETERS-1'!$B$5:$J$44,3,FALSE)</f>
        <v>0</v>
      </c>
      <c r="AV38" s="47">
        <f>SSPYLD1!AV38*VLOOKUP(SSPYLD2!AV$4,'[1]INTERNAL PARAMETERS-1'!$B$5:$J$44,5,FALSE)*VLOOKUP(SSPYLD2!AV$4,'[1]INTERNAL PARAMETERS-1'!$B$5:$J$44,6,FALSE)*VLOOKUP(SSPYLD2!AV$4,'[1]INTERNAL PARAMETERS-1'!$B$5:$J$44,3,FALSE) + SSPYLD1!AV38*(1-VLOOKUP(SSPYLD2!AV$4,'[1]INTERNAL PARAMETERS-1'!$B$5:$J$44,5,FALSE))*VLOOKUP(SSPYLD2!AV$4,'[1]INTERNAL PARAMETERS-1'!$B$5:$J$44,8,FALSE)*VLOOKUP(SSPYLD2!AV$4,'[1]INTERNAL PARAMETERS-1'!$B$5:$J$44,3,FALSE)</f>
        <v>0</v>
      </c>
      <c r="AW38" s="47">
        <f>SSPYLD1!AW38*VLOOKUP(SSPYLD2!AW$4,'[1]INTERNAL PARAMETERS-1'!$B$5:$J$44,5,FALSE)*VLOOKUP(SSPYLD2!AW$4,'[1]INTERNAL PARAMETERS-1'!$B$5:$J$44,6,FALSE)*VLOOKUP(SSPYLD2!AW$4,'[1]INTERNAL PARAMETERS-1'!$B$5:$J$44,3,FALSE) + SSPYLD1!AW38*(1-VLOOKUP(SSPYLD2!AW$4,'[1]INTERNAL PARAMETERS-1'!$B$5:$J$44,5,FALSE))*VLOOKUP(SSPYLD2!AW$4,'[1]INTERNAL PARAMETERS-1'!$B$5:$J$44,8,FALSE)*VLOOKUP(SSPYLD2!AW$4,'[1]INTERNAL PARAMETERS-1'!$B$5:$J$44,3,FALSE)</f>
        <v>1.5311331213568751</v>
      </c>
      <c r="AX38" s="47">
        <f>SSPYLD1!AX38*VLOOKUP(SSPYLD2!AX$4,'[1]INTERNAL PARAMETERS-1'!$B$5:$J$44,5,FALSE)*VLOOKUP(SSPYLD2!AX$4,'[1]INTERNAL PARAMETERS-1'!$B$5:$J$44,6,FALSE)*VLOOKUP(SSPYLD2!AX$4,'[1]INTERNAL PARAMETERS-1'!$B$5:$J$44,3,FALSE) + SSPYLD1!AX38*(1-VLOOKUP(SSPYLD2!AX$4,'[1]INTERNAL PARAMETERS-1'!$B$5:$J$44,5,FALSE))*VLOOKUP(SSPYLD2!AX$4,'[1]INTERNAL PARAMETERS-1'!$B$5:$J$44,8,FALSE)*VLOOKUP(SSPYLD2!AX$4,'[1]INTERNAL PARAMETERS-1'!$B$5:$J$44,3,FALSE)</f>
        <v>0</v>
      </c>
      <c r="AY38" s="47">
        <f>SSPYLD1!AY38*VLOOKUP(SSPYLD2!AY$4,'[1]INTERNAL PARAMETERS-1'!$B$5:$J$44,5,FALSE)*VLOOKUP(SSPYLD2!AY$4,'[1]INTERNAL PARAMETERS-1'!$B$5:$J$44,6,FALSE)*VLOOKUP(SSPYLD2!AY$4,'[1]INTERNAL PARAMETERS-1'!$B$5:$J$44,3,FALSE) + SSPYLD1!AY38*(1-VLOOKUP(SSPYLD2!AY$4,'[1]INTERNAL PARAMETERS-1'!$B$5:$J$44,5,FALSE))*VLOOKUP(SSPYLD2!AY$4,'[1]INTERNAL PARAMETERS-1'!$B$5:$J$44,8,FALSE)*VLOOKUP(SSPYLD2!AY$4,'[1]INTERNAL PARAMETERS-1'!$B$5:$J$44,3,FALSE)</f>
        <v>0</v>
      </c>
      <c r="AZ38" s="47">
        <f>SSPYLD1!AZ38*VLOOKUP(SSPYLD2!AZ$4,'[1]INTERNAL PARAMETERS-1'!$B$5:$J$44,5,FALSE)*VLOOKUP(SSPYLD2!AZ$4,'[1]INTERNAL PARAMETERS-1'!$B$5:$J$44,6,FALSE)*VLOOKUP(SSPYLD2!AZ$4,'[1]INTERNAL PARAMETERS-1'!$B$5:$J$44,3,FALSE) + SSPYLD1!AZ38*(1-VLOOKUP(SSPYLD2!AZ$4,'[1]INTERNAL PARAMETERS-1'!$B$5:$J$44,5,FALSE))*VLOOKUP(SSPYLD2!AZ$4,'[1]INTERNAL PARAMETERS-1'!$B$5:$J$44,8,FALSE)*VLOOKUP(SSPYLD2!AZ$4,'[1]INTERNAL PARAMETERS-1'!$B$5:$J$44,3,FALSE)</f>
        <v>0</v>
      </c>
      <c r="BA38" s="47">
        <f>SSPYLD1!BA38*VLOOKUP(SSPYLD2!BA$4,'[1]INTERNAL PARAMETERS-1'!$B$5:$J$44,5,FALSE)*VLOOKUP(SSPYLD2!BA$4,'[1]INTERNAL PARAMETERS-1'!$B$5:$J$44,6,FALSE)*VLOOKUP(SSPYLD2!BA$4,'[1]INTERNAL PARAMETERS-1'!$B$5:$J$44,3,FALSE) + SSPYLD1!BA38*(1-VLOOKUP(SSPYLD2!BA$4,'[1]INTERNAL PARAMETERS-1'!$B$5:$J$44,5,FALSE))*VLOOKUP(SSPYLD2!BA$4,'[1]INTERNAL PARAMETERS-1'!$B$5:$J$44,8,FALSE)*VLOOKUP(SSPYLD2!BA$4,'[1]INTERNAL PARAMETERS-1'!$B$5:$J$44,3,FALSE)</f>
        <v>4.6327183500925839</v>
      </c>
      <c r="BB38" s="47">
        <f>SSPYLD1!BB38*VLOOKUP(SSPYLD2!BB$4,'[1]INTERNAL PARAMETERS-1'!$B$5:$J$44,5,FALSE)*VLOOKUP(SSPYLD2!BB$4,'[1]INTERNAL PARAMETERS-1'!$B$5:$J$44,6,FALSE)*VLOOKUP(SSPYLD2!BB$4,'[1]INTERNAL PARAMETERS-1'!$B$5:$J$44,3,FALSE) + SSPYLD1!BB38*(1-VLOOKUP(SSPYLD2!BB$4,'[1]INTERNAL PARAMETERS-1'!$B$5:$J$44,5,FALSE))*VLOOKUP(SSPYLD2!BB$4,'[1]INTERNAL PARAMETERS-1'!$B$5:$J$44,8,FALSE)*VLOOKUP(SSPYLD2!BB$4,'[1]INTERNAL PARAMETERS-1'!$B$5:$J$44,3,FALSE)</f>
        <v>0.2910999278016051</v>
      </c>
      <c r="BC38" s="47">
        <f>SSPYLD1!BC38*VLOOKUP(SSPYLD2!BC$4,'[1]INTERNAL PARAMETERS-1'!$B$5:$J$44,5,FALSE)*VLOOKUP(SSPYLD2!BC$4,'[1]INTERNAL PARAMETERS-1'!$B$5:$J$44,6,FALSE)*VLOOKUP(SSPYLD2!BC$4,'[1]INTERNAL PARAMETERS-1'!$B$5:$J$44,3,FALSE) + SSPYLD1!BC38*(1-VLOOKUP(SSPYLD2!BC$4,'[1]INTERNAL PARAMETERS-1'!$B$5:$J$44,5,FALSE))*VLOOKUP(SSPYLD2!BC$4,'[1]INTERNAL PARAMETERS-1'!$B$5:$J$44,8,FALSE)*VLOOKUP(SSPYLD2!BC$4,'[1]INTERNAL PARAMETERS-1'!$B$5:$J$44,3,FALSE)</f>
        <v>0.72974275573079939</v>
      </c>
      <c r="BD38" s="47">
        <f>SSPYLD1!BD38*VLOOKUP(SSPYLD2!BD$4,'[1]INTERNAL PARAMETERS-1'!$B$5:$J$44,5,FALSE)*VLOOKUP(SSPYLD2!BD$4,'[1]INTERNAL PARAMETERS-1'!$B$5:$J$44,6,FALSE)*VLOOKUP(SSPYLD2!BD$4,'[1]INTERNAL PARAMETERS-1'!$B$5:$J$44,3,FALSE) + SSPYLD1!BD38*(1-VLOOKUP(SSPYLD2!BD$4,'[1]INTERNAL PARAMETERS-1'!$B$5:$J$44,5,FALSE))*VLOOKUP(SSPYLD2!BD$4,'[1]INTERNAL PARAMETERS-1'!$B$5:$J$44,8,FALSE)*VLOOKUP(SSPYLD2!BD$4,'[1]INTERNAL PARAMETERS-1'!$B$5:$J$44,3,FALSE)</f>
        <v>0.10740837130719878</v>
      </c>
      <c r="BE38" s="47">
        <f>SSPYLD1!BE38*VLOOKUP(SSPYLD2!BE$4,'[1]INTERNAL PARAMETERS-1'!$B$5:$J$44,5,FALSE)*VLOOKUP(SSPYLD2!BE$4,'[1]INTERNAL PARAMETERS-1'!$B$5:$J$44,6,FALSE)*VLOOKUP(SSPYLD2!BE$4,'[1]INTERNAL PARAMETERS-1'!$B$5:$J$44,3,FALSE) + SSPYLD1!BE38*(1-VLOOKUP(SSPYLD2!BE$4,'[1]INTERNAL PARAMETERS-1'!$B$5:$J$44,5,FALSE))*VLOOKUP(SSPYLD2!BE$4,'[1]INTERNAL PARAMETERS-1'!$B$5:$J$44,8,FALSE)*VLOOKUP(SSPYLD2!BE$4,'[1]INTERNAL PARAMETERS-1'!$B$5:$J$44,3,FALSE)</f>
        <v>1.4106364416655184</v>
      </c>
      <c r="BF38" s="47">
        <f>SSPYLD1!BF38*VLOOKUP(SSPYLD2!BF$4,'[1]INTERNAL PARAMETERS-1'!$B$5:$J$44,5,FALSE)*VLOOKUP(SSPYLD2!BF$4,'[1]INTERNAL PARAMETERS-1'!$B$5:$J$44,6,FALSE)*VLOOKUP(SSPYLD2!BF$4,'[1]INTERNAL PARAMETERS-1'!$B$5:$J$44,3,FALSE) + SSPYLD1!BF38*(1-VLOOKUP(SSPYLD2!BF$4,'[1]INTERNAL PARAMETERS-1'!$B$5:$J$44,5,FALSE))*VLOOKUP(SSPYLD2!BF$4,'[1]INTERNAL PARAMETERS-1'!$B$5:$J$44,8,FALSE)*VLOOKUP(SSPYLD2!BF$4,'[1]INTERNAL PARAMETERS-1'!$B$5:$J$44,3,FALSE)</f>
        <v>0</v>
      </c>
      <c r="BG38" s="47">
        <f>SSPYLD1!BG38*VLOOKUP(SSPYLD2!BG$4,'[1]INTERNAL PARAMETERS-1'!$B$5:$J$44,5,FALSE)*VLOOKUP(SSPYLD2!BG$4,'[1]INTERNAL PARAMETERS-1'!$B$5:$J$44,6,FALSE)*VLOOKUP(SSPYLD2!BG$4,'[1]INTERNAL PARAMETERS-1'!$B$5:$J$44,3,FALSE) + SSPYLD1!BG38*(1-VLOOKUP(SSPYLD2!BG$4,'[1]INTERNAL PARAMETERS-1'!$B$5:$J$44,5,FALSE))*VLOOKUP(SSPYLD2!BG$4,'[1]INTERNAL PARAMETERS-1'!$B$5:$J$44,8,FALSE)*VLOOKUP(SSPYLD2!BG$4,'[1]INTERNAL PARAMETERS-1'!$B$5:$J$44,3,FALSE)</f>
        <v>0.1844605972573081</v>
      </c>
      <c r="BH38" s="47">
        <f>SSPYLD1!BH38*VLOOKUP(SSPYLD2!BH$4,'[1]INTERNAL PARAMETERS-1'!$B$5:$J$44,5,FALSE)*VLOOKUP(SSPYLD2!BH$4,'[1]INTERNAL PARAMETERS-1'!$B$5:$J$44,6,FALSE)*VLOOKUP(SSPYLD2!BH$4,'[1]INTERNAL PARAMETERS-1'!$B$5:$J$44,3,FALSE) + SSPYLD1!BH38*(1-VLOOKUP(SSPYLD2!BH$4,'[1]INTERNAL PARAMETERS-1'!$B$5:$J$44,5,FALSE))*VLOOKUP(SSPYLD2!BH$4,'[1]INTERNAL PARAMETERS-1'!$B$5:$J$44,8,FALSE)*VLOOKUP(SSPYLD2!BH$4,'[1]INTERNAL PARAMETERS-1'!$B$5:$J$44,3,FALSE)</f>
        <v>2.4427615510920586E-3</v>
      </c>
      <c r="BI38" s="47">
        <f>SSPYLD1!BI38*VLOOKUP(SSPYLD2!BI$4,'[1]INTERNAL PARAMETERS-1'!$B$5:$J$44,5,FALSE)*VLOOKUP(SSPYLD2!BI$4,'[1]INTERNAL PARAMETERS-1'!$B$5:$J$44,6,FALSE)*VLOOKUP(SSPYLD2!BI$4,'[1]INTERNAL PARAMETERS-1'!$B$5:$J$44,3,FALSE) + SSPYLD1!BI38*(1-VLOOKUP(SSPYLD2!BI$4,'[1]INTERNAL PARAMETERS-1'!$B$5:$J$44,5,FALSE))*VLOOKUP(SSPYLD2!BI$4,'[1]INTERNAL PARAMETERS-1'!$B$5:$J$44,8,FALSE)*VLOOKUP(SSPYLD2!BI$4,'[1]INTERNAL PARAMETERS-1'!$B$5:$J$44,3,FALSE)</f>
        <v>0</v>
      </c>
      <c r="BJ38" s="47">
        <f>SSPYLD1!BJ38*VLOOKUP(SSPYLD2!BJ$4,'[1]INTERNAL PARAMETERS-1'!$B$5:$J$44,5,FALSE)*VLOOKUP(SSPYLD2!BJ$4,'[1]INTERNAL PARAMETERS-1'!$B$5:$J$44,6,FALSE)*VLOOKUP(SSPYLD2!BJ$4,'[1]INTERNAL PARAMETERS-1'!$B$5:$J$44,3,FALSE) + SSPYLD1!BJ38*(1-VLOOKUP(SSPYLD2!BJ$4,'[1]INTERNAL PARAMETERS-1'!$B$5:$J$44,5,FALSE))*VLOOKUP(SSPYLD2!BJ$4,'[1]INTERNAL PARAMETERS-1'!$B$5:$J$44,8,FALSE)*VLOOKUP(SSPYLD2!BJ$4,'[1]INTERNAL PARAMETERS-1'!$B$5:$J$44,3,FALSE)</f>
        <v>6.7599874507576124E-2</v>
      </c>
      <c r="BK38" s="47">
        <f>SSPYLD1!BK38*VLOOKUP(SSPYLD2!BK$4,'[1]INTERNAL PARAMETERS-1'!$B$5:$J$44,5,FALSE)*VLOOKUP(SSPYLD2!BK$4,'[1]INTERNAL PARAMETERS-1'!$B$5:$J$44,6,FALSE)*VLOOKUP(SSPYLD2!BK$4,'[1]INTERNAL PARAMETERS-1'!$B$5:$J$44,3,FALSE) + SSPYLD1!BK38*(1-VLOOKUP(SSPYLD2!BK$4,'[1]INTERNAL PARAMETERS-1'!$B$5:$J$44,5,FALSE))*VLOOKUP(SSPYLD2!BK$4,'[1]INTERNAL PARAMETERS-1'!$B$5:$J$44,8,FALSE)*VLOOKUP(SSPYLD2!BK$4,'[1]INTERNAL PARAMETERS-1'!$B$5:$J$44,3,FALSE)</f>
        <v>7.1607006762934508E-2</v>
      </c>
      <c r="BL38" s="47">
        <f>SSPYLD1!BL38*VLOOKUP(SSPYLD2!BL$4,'[1]INTERNAL PARAMETERS-1'!$B$5:$J$44,5,FALSE)*VLOOKUP(SSPYLD2!BL$4,'[1]INTERNAL PARAMETERS-1'!$B$5:$J$44,6,FALSE)*VLOOKUP(SSPYLD2!BL$4,'[1]INTERNAL PARAMETERS-1'!$B$5:$J$44,3,FALSE) + SSPYLD1!BL38*(1-VLOOKUP(SSPYLD2!BL$4,'[1]INTERNAL PARAMETERS-1'!$B$5:$J$44,5,FALSE))*VLOOKUP(SSPYLD2!BL$4,'[1]INTERNAL PARAMETERS-1'!$B$5:$J$44,8,FALSE)*VLOOKUP(SSPYLD2!BL$4,'[1]INTERNAL PARAMETERS-1'!$B$5:$J$44,3,FALSE)</f>
        <v>0.33768880134811979</v>
      </c>
      <c r="BM38" s="47">
        <f>SSPYLD1!BM38*VLOOKUP(SSPYLD2!BM$4,'[1]INTERNAL PARAMETERS-1'!$B$5:$J$44,5,FALSE)*VLOOKUP(SSPYLD2!BM$4,'[1]INTERNAL PARAMETERS-1'!$B$5:$J$44,6,FALSE)*VLOOKUP(SSPYLD2!BM$4,'[1]INTERNAL PARAMETERS-1'!$B$5:$J$44,3,FALSE) + SSPYLD1!BM38*(1-VLOOKUP(SSPYLD2!BM$4,'[1]INTERNAL PARAMETERS-1'!$B$5:$J$44,5,FALSE))*VLOOKUP(SSPYLD2!BM$4,'[1]INTERNAL PARAMETERS-1'!$B$5:$J$44,8,FALSE)*VLOOKUP(SSPYLD2!BM$4,'[1]INTERNAL PARAMETERS-1'!$B$5:$J$44,3,FALSE)</f>
        <v>0.19354024306199871</v>
      </c>
      <c r="BN38" s="47">
        <f>SSPYLD1!BN38*VLOOKUP(SSPYLD2!BN$4,'[1]INTERNAL PARAMETERS-1'!$B$5:$J$44,5,FALSE)*VLOOKUP(SSPYLD2!BN$4,'[1]INTERNAL PARAMETERS-1'!$B$5:$J$44,6,FALSE)*VLOOKUP(SSPYLD2!BN$4,'[1]INTERNAL PARAMETERS-1'!$B$5:$J$44,3,FALSE) + SSPYLD1!BN38*(1-VLOOKUP(SSPYLD2!BN$4,'[1]INTERNAL PARAMETERS-1'!$B$5:$J$44,5,FALSE))*VLOOKUP(SSPYLD2!BN$4,'[1]INTERNAL PARAMETERS-1'!$B$5:$J$44,8,FALSE)*VLOOKUP(SSPYLD2!BN$4,'[1]INTERNAL PARAMETERS-1'!$B$5:$J$44,3,FALSE)</f>
        <v>0.16010439528047923</v>
      </c>
      <c r="BO38" s="47">
        <f>SSPYLD1!BO38*VLOOKUP(SSPYLD2!BO$4,'[1]INTERNAL PARAMETERS-1'!$B$5:$J$44,5,FALSE)*VLOOKUP(SSPYLD2!BO$4,'[1]INTERNAL PARAMETERS-1'!$B$5:$J$44,6,FALSE)*VLOOKUP(SSPYLD2!BO$4,'[1]INTERNAL PARAMETERS-1'!$B$5:$J$44,3,FALSE) + SSPYLD1!BO38*(1-VLOOKUP(SSPYLD2!BO$4,'[1]INTERNAL PARAMETERS-1'!$B$5:$J$44,5,FALSE))*VLOOKUP(SSPYLD2!BO$4,'[1]INTERNAL PARAMETERS-1'!$B$5:$J$44,8,FALSE)*VLOOKUP(SSPYLD2!BO$4,'[1]INTERNAL PARAMETERS-1'!$B$5:$J$44,3,FALSE)</f>
        <v>0.12427905741314429</v>
      </c>
      <c r="BP38" s="47">
        <f>SSPYLD1!BP38*VLOOKUP(SSPYLD2!BP$4,'[1]INTERNAL PARAMETERS-1'!$B$5:$J$44,5,FALSE)*VLOOKUP(SSPYLD2!BP$4,'[1]INTERNAL PARAMETERS-1'!$B$5:$J$44,6,FALSE)*VLOOKUP(SSPYLD2!BP$4,'[1]INTERNAL PARAMETERS-1'!$B$5:$J$44,3,FALSE) + SSPYLD1!BP38*(1-VLOOKUP(SSPYLD2!BP$4,'[1]INTERNAL PARAMETERS-1'!$B$5:$J$44,5,FALSE))*VLOOKUP(SSPYLD2!BP$4,'[1]INTERNAL PARAMETERS-1'!$B$5:$J$44,8,FALSE)*VLOOKUP(SSPYLD2!BP$4,'[1]INTERNAL PARAMETERS-1'!$B$5:$J$44,3,FALSE)</f>
        <v>2.9577347465425917E-3</v>
      </c>
      <c r="BQ38" s="47">
        <f>SSPYLD1!BQ38*VLOOKUP(SSPYLD2!BQ$4,'[1]INTERNAL PARAMETERS-1'!$B$5:$J$44,5,FALSE)*VLOOKUP(SSPYLD2!BQ$4,'[1]INTERNAL PARAMETERS-1'!$B$5:$J$44,6,FALSE)*VLOOKUP(SSPYLD2!BQ$4,'[1]INTERNAL PARAMETERS-1'!$B$5:$J$44,3,FALSE) + SSPYLD1!BQ38*(1-VLOOKUP(SSPYLD2!BQ$4,'[1]INTERNAL PARAMETERS-1'!$B$5:$J$44,5,FALSE))*VLOOKUP(SSPYLD2!BQ$4,'[1]INTERNAL PARAMETERS-1'!$B$5:$J$44,8,FALSE)*VLOOKUP(SSPYLD2!BQ$4,'[1]INTERNAL PARAMETERS-1'!$B$5:$J$44,3,FALSE)</f>
        <v>0.38458826675818525</v>
      </c>
      <c r="BR38" s="47">
        <f>SSPYLD1!BR38*VLOOKUP(SSPYLD2!BR$4,'[1]INTERNAL PARAMETERS-1'!$B$5:$J$44,5,FALSE)*VLOOKUP(SSPYLD2!BR$4,'[1]INTERNAL PARAMETERS-1'!$B$5:$J$44,6,FALSE)*VLOOKUP(SSPYLD2!BR$4,'[1]INTERNAL PARAMETERS-1'!$B$5:$J$44,3,FALSE) + SSPYLD1!BR38*(1-VLOOKUP(SSPYLD2!BR$4,'[1]INTERNAL PARAMETERS-1'!$B$5:$J$44,5,FALSE))*VLOOKUP(SSPYLD2!BR$4,'[1]INTERNAL PARAMETERS-1'!$B$5:$J$44,8,FALSE)*VLOOKUP(SSPYLD2!BR$4,'[1]INTERNAL PARAMETERS-1'!$B$5:$J$44,3,FALSE)</f>
        <v>9.8944232728762228E-3</v>
      </c>
      <c r="BS38" s="47">
        <f>SSPYLD1!BS38*VLOOKUP(SSPYLD2!BS$4,'[1]INTERNAL PARAMETERS-1'!$B$5:$J$44,5,FALSE)*VLOOKUP(SSPYLD2!BS$4,'[1]INTERNAL PARAMETERS-1'!$B$5:$J$44,6,FALSE)*VLOOKUP(SSPYLD2!BS$4,'[1]INTERNAL PARAMETERS-1'!$B$5:$J$44,3,FALSE) + SSPYLD1!BS38*(1-VLOOKUP(SSPYLD2!BS$4,'[1]INTERNAL PARAMETERS-1'!$B$5:$J$44,5,FALSE))*VLOOKUP(SSPYLD2!BS$4,'[1]INTERNAL PARAMETERS-1'!$B$5:$J$44,8,FALSE)*VLOOKUP(SSPYLD2!BS$4,'[1]INTERNAL PARAMETERS-1'!$B$5:$J$44,3,FALSE)</f>
        <v>1.2454949240365337E-3</v>
      </c>
      <c r="BT38" s="47">
        <f>SSPYLD1!BT38*VLOOKUP(SSPYLD2!BT$4,'[1]INTERNAL PARAMETERS-1'!$B$5:$J$44,5,FALSE)*VLOOKUP(SSPYLD2!BT$4,'[1]INTERNAL PARAMETERS-1'!$B$5:$J$44,6,FALSE)*VLOOKUP(SSPYLD2!BT$4,'[1]INTERNAL PARAMETERS-1'!$B$5:$J$44,3,FALSE) + SSPYLD1!BT38*(1-VLOOKUP(SSPYLD2!BT$4,'[1]INTERNAL PARAMETERS-1'!$B$5:$J$44,5,FALSE))*VLOOKUP(SSPYLD2!BT$4,'[1]INTERNAL PARAMETERS-1'!$B$5:$J$44,8,FALSE)*VLOOKUP(SSPYLD2!BT$4,'[1]INTERNAL PARAMETERS-1'!$B$5:$J$44,3,FALSE)</f>
        <v>0</v>
      </c>
      <c r="BU38" s="47">
        <f>SSPYLD1!BU38*VLOOKUP(SSPYLD2!BU$4,'[1]INTERNAL PARAMETERS-1'!$B$5:$J$44,5,FALSE)*VLOOKUP(SSPYLD2!BU$4,'[1]INTERNAL PARAMETERS-1'!$B$5:$J$44,6,FALSE)*VLOOKUP(SSPYLD2!BU$4,'[1]INTERNAL PARAMETERS-1'!$B$5:$J$44,3,FALSE) + SSPYLD1!BU38*(1-VLOOKUP(SSPYLD2!BU$4,'[1]INTERNAL PARAMETERS-1'!$B$5:$J$44,5,FALSE))*VLOOKUP(SSPYLD2!BU$4,'[1]INTERNAL PARAMETERS-1'!$B$5:$J$44,8,FALSE)*VLOOKUP(SSPYLD2!BU$4,'[1]INTERNAL PARAMETERS-1'!$B$5:$J$44,3,FALSE)</f>
        <v>0</v>
      </c>
      <c r="BV38" s="47">
        <f>SSPYLD1!BV38*VLOOKUP(SSPYLD2!BV$4,'[1]INTERNAL PARAMETERS-1'!$B$5:$J$44,5,FALSE)*VLOOKUP(SSPYLD2!BV$4,'[1]INTERNAL PARAMETERS-1'!$B$5:$J$44,6,FALSE)*VLOOKUP(SSPYLD2!BV$4,'[1]INTERNAL PARAMETERS-1'!$B$5:$J$44,3,FALSE) + SSPYLD1!BV38*(1-VLOOKUP(SSPYLD2!BV$4,'[1]INTERNAL PARAMETERS-1'!$B$5:$J$44,5,FALSE))*VLOOKUP(SSPYLD2!BV$4,'[1]INTERNAL PARAMETERS-1'!$B$5:$J$44,8,FALSE)*VLOOKUP(SSPYLD2!BV$4,'[1]INTERNAL PARAMETERS-1'!$B$5:$J$44,3,FALSE)</f>
        <v>0</v>
      </c>
      <c r="BW38" s="47">
        <f>SSPYLD1!BW38*VLOOKUP(SSPYLD2!BW$4,'[1]INTERNAL PARAMETERS-1'!$B$5:$J$44,5,FALSE)*VLOOKUP(SSPYLD2!BW$4,'[1]INTERNAL PARAMETERS-1'!$B$5:$J$44,6,FALSE)*VLOOKUP(SSPYLD2!BW$4,'[1]INTERNAL PARAMETERS-1'!$B$5:$J$44,3,FALSE) + SSPYLD1!BW38*(1-VLOOKUP(SSPYLD2!BW$4,'[1]INTERNAL PARAMETERS-1'!$B$5:$J$44,5,FALSE))*VLOOKUP(SSPYLD2!BW$4,'[1]INTERNAL PARAMETERS-1'!$B$5:$J$44,8,FALSE)*VLOOKUP(SSPYLD2!BW$4,'[1]INTERNAL PARAMETERS-1'!$B$5:$J$44,3,FALSE)</f>
        <v>0</v>
      </c>
      <c r="BX38" s="47">
        <f>SSPYLD1!BX38*VLOOKUP(SSPYLD2!BX$4,'[1]INTERNAL PARAMETERS-1'!$B$5:$J$44,5,FALSE)*VLOOKUP(SSPYLD2!BX$4,'[1]INTERNAL PARAMETERS-1'!$B$5:$J$44,6,FALSE)*VLOOKUP(SSPYLD2!BX$4,'[1]INTERNAL PARAMETERS-1'!$B$5:$J$44,3,FALSE) + SSPYLD1!BX38*(1-VLOOKUP(SSPYLD2!BX$4,'[1]INTERNAL PARAMETERS-1'!$B$5:$J$44,5,FALSE))*VLOOKUP(SSPYLD2!BX$4,'[1]INTERNAL PARAMETERS-1'!$B$5:$J$44,8,FALSE)*VLOOKUP(SSPYLD2!BX$4,'[1]INTERNAL PARAMETERS-1'!$B$5:$J$44,3,FALSE)</f>
        <v>0</v>
      </c>
      <c r="BY38" s="47">
        <f>SSPYLD1!BY38*VLOOKUP(SSPYLD2!BY$4,'[1]INTERNAL PARAMETERS-1'!$B$5:$J$44,5,FALSE)*VLOOKUP(SSPYLD2!BY$4,'[1]INTERNAL PARAMETERS-1'!$B$5:$J$44,6,FALSE)*VLOOKUP(SSPYLD2!BY$4,'[1]INTERNAL PARAMETERS-1'!$B$5:$J$44,3,FALSE) + SSPYLD1!BY38*(1-VLOOKUP(SSPYLD2!BY$4,'[1]INTERNAL PARAMETERS-1'!$B$5:$J$44,5,FALSE))*VLOOKUP(SSPYLD2!BY$4,'[1]INTERNAL PARAMETERS-1'!$B$5:$J$44,8,FALSE)*VLOOKUP(SSPYLD2!BY$4,'[1]INTERNAL PARAMETERS-1'!$B$5:$J$44,3,FALSE)</f>
        <v>0</v>
      </c>
      <c r="BZ38" s="47">
        <f>SSPYLD1!BZ38*VLOOKUP(SSPYLD2!BZ$4,'[1]INTERNAL PARAMETERS-1'!$B$5:$J$44,5,FALSE)*VLOOKUP(SSPYLD2!BZ$4,'[1]INTERNAL PARAMETERS-1'!$B$5:$J$44,6,FALSE)*VLOOKUP(SSPYLD2!BZ$4,'[1]INTERNAL PARAMETERS-1'!$B$5:$J$44,3,FALSE) + SSPYLD1!BZ38*(1-VLOOKUP(SSPYLD2!BZ$4,'[1]INTERNAL PARAMETERS-1'!$B$5:$J$44,5,FALSE))*VLOOKUP(SSPYLD2!BZ$4,'[1]INTERNAL PARAMETERS-1'!$B$5:$J$44,8,FALSE)*VLOOKUP(SSPYLD2!BZ$4,'[1]INTERNAL PARAMETERS-1'!$B$5:$J$44,3,FALSE)</f>
        <v>3.3405004196245734E-4</v>
      </c>
      <c r="CA38" s="47">
        <f>SSPYLD1!CA38*VLOOKUP(SSPYLD2!CA$4,'[1]INTERNAL PARAMETERS-1'!$B$5:$J$44,5,FALSE)*VLOOKUP(SSPYLD2!CA$4,'[1]INTERNAL PARAMETERS-1'!$B$5:$J$44,6,FALSE)*VLOOKUP(SSPYLD2!CA$4,'[1]INTERNAL PARAMETERS-1'!$B$5:$J$44,3,FALSE) + SSPYLD1!CA38*(1-VLOOKUP(SSPYLD2!CA$4,'[1]INTERNAL PARAMETERS-1'!$B$5:$J$44,5,FALSE))*VLOOKUP(SSPYLD2!CA$4,'[1]INTERNAL PARAMETERS-1'!$B$5:$J$44,8,FALSE)*VLOOKUP(SSPYLD2!CA$4,'[1]INTERNAL PARAMETERS-1'!$B$5:$J$44,3,FALSE)</f>
        <v>0</v>
      </c>
      <c r="CB38" s="47">
        <f>SSPYLD1!CB38*VLOOKUP(SSPYLD2!CB$4,'[1]INTERNAL PARAMETERS-1'!$B$5:$J$44,5,FALSE)*VLOOKUP(SSPYLD2!CB$4,'[1]INTERNAL PARAMETERS-1'!$B$5:$J$44,6,FALSE)*VLOOKUP(SSPYLD2!CB$4,'[1]INTERNAL PARAMETERS-1'!$B$5:$J$44,3,FALSE) + SSPYLD1!CB38*(1-VLOOKUP(SSPYLD2!CB$4,'[1]INTERNAL PARAMETERS-1'!$B$5:$J$44,5,FALSE))*VLOOKUP(SSPYLD2!CB$4,'[1]INTERNAL PARAMETERS-1'!$B$5:$J$44,8,FALSE)*VLOOKUP(SSPYLD2!CB$4,'[1]INTERNAL PARAMETERS-1'!$B$5:$J$44,3,FALSE)</f>
        <v>0</v>
      </c>
      <c r="CC38" s="47">
        <f>SSPYLD1!CC38*VLOOKUP(SSPYLD2!CC$4,'[1]INTERNAL PARAMETERS-1'!$B$5:$J$44,5,FALSE)*VLOOKUP(SSPYLD2!CC$4,'[1]INTERNAL PARAMETERS-1'!$B$5:$J$44,6,FALSE)*VLOOKUP(SSPYLD2!CC$4,'[1]INTERNAL PARAMETERS-1'!$B$5:$J$44,3,FALSE) + SSPYLD1!CC38*(1-VLOOKUP(SSPYLD2!CC$4,'[1]INTERNAL PARAMETERS-1'!$B$5:$J$44,5,FALSE))*VLOOKUP(SSPYLD2!CC$4,'[1]INTERNAL PARAMETERS-1'!$B$5:$J$44,8,FALSE)*VLOOKUP(SSPYLD2!CC$4,'[1]INTERNAL PARAMETERS-1'!$B$5:$J$44,3,FALSE)</f>
        <v>1.1135001398748577E-3</v>
      </c>
      <c r="CD38" s="47">
        <f>SSPYLD1!CD38*VLOOKUP(SSPYLD2!CD$4,'[1]INTERNAL PARAMETERS-1'!$B$5:$J$44,5,FALSE)*VLOOKUP(SSPYLD2!CD$4,'[1]INTERNAL PARAMETERS-1'!$B$5:$J$44,6,FALSE)*VLOOKUP(SSPYLD2!CD$4,'[1]INTERNAL PARAMETERS-1'!$B$5:$J$44,3,FALSE) + SSPYLD1!CD38*(1-VLOOKUP(SSPYLD2!CD$4,'[1]INTERNAL PARAMETERS-1'!$B$5:$J$44,5,FALSE))*VLOOKUP(SSPYLD2!CD$4,'[1]INTERNAL PARAMETERS-1'!$B$5:$J$44,8,FALSE)*VLOOKUP(SSPYLD2!CD$4,'[1]INTERNAL PARAMETERS-1'!$B$5:$J$44,3,FALSE)</f>
        <v>4.9179640422847178E-3</v>
      </c>
      <c r="CE38" s="47">
        <f>SSPYLD1!CE38*VLOOKUP(SSPYLD2!CE$4,'[1]INTERNAL PARAMETERS-1'!$B$5:$J$44,5,FALSE)*VLOOKUP(SSPYLD2!CE$4,'[1]INTERNAL PARAMETERS-1'!$B$5:$J$44,6,FALSE)*VLOOKUP(SSPYLD2!CE$4,'[1]INTERNAL PARAMETERS-1'!$B$5:$J$44,3,FALSE) + SSPYLD1!CE38*(1-VLOOKUP(SSPYLD2!CE$4,'[1]INTERNAL PARAMETERS-1'!$B$5:$J$44,5,FALSE))*VLOOKUP(SSPYLD2!CE$4,'[1]INTERNAL PARAMETERS-1'!$B$5:$J$44,8,FALSE)*VLOOKUP(SSPYLD2!CE$4,'[1]INTERNAL PARAMETERS-1'!$B$5:$J$44,3,FALSE)</f>
        <v>8.9821640580386389E-3</v>
      </c>
      <c r="CF38" s="47">
        <f>SSPYLD1!CF38*VLOOKUP(SSPYLD2!CF$4,'[1]INTERNAL PARAMETERS-1'!$B$5:$J$44,5,FALSE)*VLOOKUP(SSPYLD2!CF$4,'[1]INTERNAL PARAMETERS-1'!$B$5:$J$44,6,FALSE)*VLOOKUP(SSPYLD2!CF$4,'[1]INTERNAL PARAMETERS-1'!$B$5:$J$44,3,FALSE) + SSPYLD1!CF38*(1-VLOOKUP(SSPYLD2!CF$4,'[1]INTERNAL PARAMETERS-1'!$B$5:$J$44,5,FALSE))*VLOOKUP(SSPYLD2!CF$4,'[1]INTERNAL PARAMETERS-1'!$B$5:$J$44,8,FALSE)*VLOOKUP(SSPYLD2!CF$4,'[1]INTERNAL PARAMETERS-1'!$B$5:$J$44,3,FALSE)</f>
        <v>9.2640891845630104E-3</v>
      </c>
      <c r="CG38" s="47">
        <f>SSPYLD1!CG38*VLOOKUP(SSPYLD2!CG$4,'[1]INTERNAL PARAMETERS-1'!$B$5:$J$44,5,FALSE)*VLOOKUP(SSPYLD2!CG$4,'[1]INTERNAL PARAMETERS-1'!$B$5:$J$44,6,FALSE)*VLOOKUP(SSPYLD2!CG$4,'[1]INTERNAL PARAMETERS-1'!$B$5:$J$44,3,FALSE) + SSPYLD1!CG38*(1-VLOOKUP(SSPYLD2!CG$4,'[1]INTERNAL PARAMETERS-1'!$B$5:$J$44,5,FALSE))*VLOOKUP(SSPYLD2!CG$4,'[1]INTERNAL PARAMETERS-1'!$B$5:$J$44,8,FALSE)*VLOOKUP(SSPYLD2!CG$4,'[1]INTERNAL PARAMETERS-1'!$B$5:$J$44,3,FALSE)</f>
        <v>4.0932249257346996E-4</v>
      </c>
      <c r="CH38" s="46">
        <f>SSPYLD1!CH38*VLOOKUP(SSPYLD2!CH$4,'[1]INTERNAL PARAMETERS-1'!$B$5:$J$44,5,FALSE)*VLOOKUP(SSPYLD2!CH$4,'[1]INTERNAL PARAMETERS-1'!$B$5:$J$44,6,FALSE)*VLOOKUP(SSPYLD2!CH$4,'[1]INTERNAL PARAMETERS-1'!$B$5:$J$44,3,FALSE) + SSPYLD1!CH38*(1-VLOOKUP(SSPYLD2!CH$4,'[1]INTERNAL PARAMETERS-1'!$B$5:$J$44,5,FALSE))*VLOOKUP(SSPYLD2!CH$4,'[1]INTERNAL PARAMETERS-1'!$B$5:$J$44,8,FALSE)*VLOOKUP(SSPYLD2!CH$4,'[1]INTERNAL PARAMETERS-1'!$B$5:$J$44,3,FALSE)</f>
        <v>0</v>
      </c>
      <c r="CJ38" s="48">
        <f t="shared" si="0"/>
        <v>38.576033006104034</v>
      </c>
      <c r="CK38" s="46">
        <f t="shared" si="1"/>
        <v>10.268168714798176</v>
      </c>
    </row>
    <row r="39" spans="2:89" x14ac:dyDescent="0.4">
      <c r="B39" s="61" t="s">
        <v>5</v>
      </c>
      <c r="C39" s="60" t="s">
        <v>50</v>
      </c>
      <c r="D39" s="60" t="s">
        <v>51</v>
      </c>
      <c r="E39" s="135">
        <f>'S Str&amp;Pad'!X39</f>
        <v>571.82425859346415</v>
      </c>
      <c r="F39" s="59">
        <f>'[1]INTERNAL PARAMETERS-1'!M21</f>
        <v>9.3150000000000013</v>
      </c>
      <c r="G39" s="48">
        <f>SSPYLD1!G39*VLOOKUP(SSPYLD2!G$4,'[1]INTERNAL PARAMETERS-1'!$B$5:$J$44,5,FALSE)*VLOOKUP(SSPYLD2!G$4,'[1]INTERNAL PARAMETERS-1'!$B$5:$J$44,7,FALSE)*SSPYLD2!$F39 + SSPYLD1!G39*(1-VLOOKUP(SSPYLD2!G$4,'[1]INTERNAL PARAMETERS-1'!$B$5:$J$44,5,FALSE))*VLOOKUP(SSPYLD2!G$4,'[1]INTERNAL PARAMETERS-1'!$B$5:$J$44,9,FALSE)*SSPYLD2!$F39</f>
        <v>4.1334372928596066</v>
      </c>
      <c r="H39" s="47">
        <f>SSPYLD1!H39*VLOOKUP(SSPYLD2!H$4,'[1]INTERNAL PARAMETERS-1'!$B$5:$J$44,5,FALSE)*VLOOKUP(SSPYLD2!H$4,'[1]INTERNAL PARAMETERS-1'!$B$5:$J$44,7,FALSE)*SSPYLD2!$F39 + SSPYLD1!H39*(1-VLOOKUP(SSPYLD2!H$4,'[1]INTERNAL PARAMETERS-1'!$B$5:$J$44,5,FALSE))*VLOOKUP(SSPYLD2!H$4,'[1]INTERNAL PARAMETERS-1'!$B$5:$J$44,9,FALSE)*SSPYLD2!$F39</f>
        <v>3.4621804887344019</v>
      </c>
      <c r="I39" s="47">
        <f>SSPYLD1!I39*VLOOKUP(SSPYLD2!I$4,'[1]INTERNAL PARAMETERS-1'!$B$5:$J$44,5,FALSE)*VLOOKUP(SSPYLD2!I$4,'[1]INTERNAL PARAMETERS-1'!$B$5:$J$44,7,FALSE)*SSPYLD2!$F39 + SSPYLD1!I39*(1-VLOOKUP(SSPYLD2!I$4,'[1]INTERNAL PARAMETERS-1'!$B$5:$J$44,5,FALSE))*VLOOKUP(SSPYLD2!I$4,'[1]INTERNAL PARAMETERS-1'!$B$5:$J$44,9,FALSE)*SSPYLD2!$F39</f>
        <v>9.61182884259064</v>
      </c>
      <c r="J39" s="47">
        <f>SSPYLD1!J39*VLOOKUP(SSPYLD2!J$4,'[1]INTERNAL PARAMETERS-1'!$B$5:$J$44,5,FALSE)*VLOOKUP(SSPYLD2!J$4,'[1]INTERNAL PARAMETERS-1'!$B$5:$J$44,7,FALSE)*SSPYLD2!$F39 + SSPYLD1!J39*(1-VLOOKUP(SSPYLD2!J$4,'[1]INTERNAL PARAMETERS-1'!$B$5:$J$44,5,FALSE))*VLOOKUP(SSPYLD2!J$4,'[1]INTERNAL PARAMETERS-1'!$B$5:$J$44,9,FALSE)*SSPYLD2!$F39</f>
        <v>0</v>
      </c>
      <c r="K39" s="47">
        <f>SSPYLD1!K39*VLOOKUP(SSPYLD2!K$4,'[1]INTERNAL PARAMETERS-1'!$B$5:$J$44,5,FALSE)*VLOOKUP(SSPYLD2!K$4,'[1]INTERNAL PARAMETERS-1'!$B$5:$J$44,7,FALSE)*SSPYLD2!$F39 + SSPYLD1!K39*(1-VLOOKUP(SSPYLD2!K$4,'[1]INTERNAL PARAMETERS-1'!$B$5:$J$44,5,FALSE))*VLOOKUP(SSPYLD2!K$4,'[1]INTERNAL PARAMETERS-1'!$B$5:$J$44,9,FALSE)*SSPYLD2!$F39</f>
        <v>0</v>
      </c>
      <c r="L39" s="47">
        <f>SSPYLD1!L39*VLOOKUP(SSPYLD2!L$4,'[1]INTERNAL PARAMETERS-1'!$B$5:$J$44,5,FALSE)*VLOOKUP(SSPYLD2!L$4,'[1]INTERNAL PARAMETERS-1'!$B$5:$J$44,7,FALSE)*SSPYLD2!$F39 + SSPYLD1!L39*(1-VLOOKUP(SSPYLD2!L$4,'[1]INTERNAL PARAMETERS-1'!$B$5:$J$44,5,FALSE))*VLOOKUP(SSPYLD2!L$4,'[1]INTERNAL PARAMETERS-1'!$B$5:$J$44,9,FALSE)*SSPYLD2!$F39</f>
        <v>0</v>
      </c>
      <c r="M39" s="47">
        <f>SSPYLD1!M39*VLOOKUP(SSPYLD2!M$4,'[1]INTERNAL PARAMETERS-1'!$B$5:$J$44,5,FALSE)*VLOOKUP(SSPYLD2!M$4,'[1]INTERNAL PARAMETERS-1'!$B$5:$J$44,7,FALSE)*SSPYLD2!$F39 + SSPYLD1!M39*(1-VLOOKUP(SSPYLD2!M$4,'[1]INTERNAL PARAMETERS-1'!$B$5:$J$44,5,FALSE))*VLOOKUP(SSPYLD2!M$4,'[1]INTERNAL PARAMETERS-1'!$B$5:$J$44,9,FALSE)*SSPYLD2!$F39</f>
        <v>3.5683391825531348</v>
      </c>
      <c r="N39" s="47">
        <f>SSPYLD1!N39*VLOOKUP(SSPYLD2!N$4,'[1]INTERNAL PARAMETERS-1'!$B$5:$J$44,5,FALSE)*VLOOKUP(SSPYLD2!N$4,'[1]INTERNAL PARAMETERS-1'!$B$5:$J$44,7,FALSE)*SSPYLD2!$F39 + SSPYLD1!N39*(1-VLOOKUP(SSPYLD2!N$4,'[1]INTERNAL PARAMETERS-1'!$B$5:$J$44,5,FALSE))*VLOOKUP(SSPYLD2!N$4,'[1]INTERNAL PARAMETERS-1'!$B$5:$J$44,9,FALSE)*SSPYLD2!$F39</f>
        <v>4.2691842404194262E-2</v>
      </c>
      <c r="O39" s="47">
        <f>SSPYLD1!O39*VLOOKUP(SSPYLD2!O$4,'[1]INTERNAL PARAMETERS-1'!$B$5:$J$44,5,FALSE)*VLOOKUP(SSPYLD2!O$4,'[1]INTERNAL PARAMETERS-1'!$B$5:$J$44,7,FALSE)*SSPYLD2!$F39 + SSPYLD1!O39*(1-VLOOKUP(SSPYLD2!O$4,'[1]INTERNAL PARAMETERS-1'!$B$5:$J$44,5,FALSE))*VLOOKUP(SSPYLD2!O$4,'[1]INTERNAL PARAMETERS-1'!$B$5:$J$44,9,FALSE)*SSPYLD2!$F39</f>
        <v>0</v>
      </c>
      <c r="P39" s="47">
        <f>SSPYLD1!P39*VLOOKUP(SSPYLD2!P$4,'[1]INTERNAL PARAMETERS-1'!$B$5:$J$44,5,FALSE)*VLOOKUP(SSPYLD2!P$4,'[1]INTERNAL PARAMETERS-1'!$B$5:$J$44,7,FALSE)*SSPYLD2!$F39 + SSPYLD1!P39*(1-VLOOKUP(SSPYLD2!P$4,'[1]INTERNAL PARAMETERS-1'!$B$5:$J$44,5,FALSE))*VLOOKUP(SSPYLD2!P$4,'[1]INTERNAL PARAMETERS-1'!$B$5:$J$44,9,FALSE)*SSPYLD2!$F39</f>
        <v>0</v>
      </c>
      <c r="Q39" s="47">
        <f>SSPYLD1!Q39*VLOOKUP(SSPYLD2!Q$4,'[1]INTERNAL PARAMETERS-1'!$B$5:$J$44,5,FALSE)*VLOOKUP(SSPYLD2!Q$4,'[1]INTERNAL PARAMETERS-1'!$B$5:$J$44,7,FALSE)*SSPYLD2!$F39 + SSPYLD1!Q39*(1-VLOOKUP(SSPYLD2!Q$4,'[1]INTERNAL PARAMETERS-1'!$B$5:$J$44,5,FALSE))*VLOOKUP(SSPYLD2!Q$4,'[1]INTERNAL PARAMETERS-1'!$B$5:$J$44,9,FALSE)*SSPYLD2!$F39</f>
        <v>0</v>
      </c>
      <c r="R39" s="47">
        <f>SSPYLD1!R39*VLOOKUP(SSPYLD2!R$4,'[1]INTERNAL PARAMETERS-1'!$B$5:$J$44,5,FALSE)*VLOOKUP(SSPYLD2!R$4,'[1]INTERNAL PARAMETERS-1'!$B$5:$J$44,7,FALSE)*SSPYLD2!$F39 + SSPYLD1!R39*(1-VLOOKUP(SSPYLD2!R$4,'[1]INTERNAL PARAMETERS-1'!$B$5:$J$44,5,FALSE))*VLOOKUP(SSPYLD2!R$4,'[1]INTERNAL PARAMETERS-1'!$B$5:$J$44,9,FALSE)*SSPYLD2!$F39</f>
        <v>3.7430682750338146E-2</v>
      </c>
      <c r="S39" s="47">
        <f>SSPYLD1!S39*VLOOKUP(SSPYLD2!S$4,'[1]INTERNAL PARAMETERS-1'!$B$5:$J$44,5,FALSE)*VLOOKUP(SSPYLD2!S$4,'[1]INTERNAL PARAMETERS-1'!$B$5:$J$44,7,FALSE)*SSPYLD2!$F39 + SSPYLD1!S39*(1-VLOOKUP(SSPYLD2!S$4,'[1]INTERNAL PARAMETERS-1'!$B$5:$J$44,5,FALSE))*VLOOKUP(SSPYLD2!S$4,'[1]INTERNAL PARAMETERS-1'!$B$5:$J$44,9,FALSE)*SSPYLD2!$F39</f>
        <v>0.7284211567354868</v>
      </c>
      <c r="T39" s="47">
        <f>SSPYLD1!T39*VLOOKUP(SSPYLD2!T$4,'[1]INTERNAL PARAMETERS-1'!$B$5:$J$44,5,FALSE)*VLOOKUP(SSPYLD2!T$4,'[1]INTERNAL PARAMETERS-1'!$B$5:$J$44,7,FALSE)*SSPYLD2!$F39 + SSPYLD1!T39*(1-VLOOKUP(SSPYLD2!T$4,'[1]INTERNAL PARAMETERS-1'!$B$5:$J$44,5,FALSE))*VLOOKUP(SSPYLD2!T$4,'[1]INTERNAL PARAMETERS-1'!$B$5:$J$44,9,FALSE)*SSPYLD2!$F39</f>
        <v>0.35089667115551371</v>
      </c>
      <c r="U39" s="47">
        <f>SSPYLD1!U39*VLOOKUP(SSPYLD2!U$4,'[1]INTERNAL PARAMETERS-1'!$B$5:$J$44,5,FALSE)*VLOOKUP(SSPYLD2!U$4,'[1]INTERNAL PARAMETERS-1'!$B$5:$J$44,7,FALSE)*SSPYLD2!$F39 + SSPYLD1!U39*(1-VLOOKUP(SSPYLD2!U$4,'[1]INTERNAL PARAMETERS-1'!$B$5:$J$44,5,FALSE))*VLOOKUP(SSPYLD2!U$4,'[1]INTERNAL PARAMETERS-1'!$B$5:$J$44,9,FALSE)*SSPYLD2!$F39</f>
        <v>0.10572964078259578</v>
      </c>
      <c r="V39" s="47">
        <f>SSPYLD1!V39*VLOOKUP(SSPYLD2!V$4,'[1]INTERNAL PARAMETERS-1'!$B$5:$J$44,5,FALSE)*VLOOKUP(SSPYLD2!V$4,'[1]INTERNAL PARAMETERS-1'!$B$5:$J$44,7,FALSE)*SSPYLD2!$F39 + SSPYLD1!V39*(1-VLOOKUP(SSPYLD2!V$4,'[1]INTERNAL PARAMETERS-1'!$B$5:$J$44,5,FALSE))*VLOOKUP(SSPYLD2!V$4,'[1]INTERNAL PARAMETERS-1'!$B$5:$J$44,9,FALSE)*SSPYLD2!$F39</f>
        <v>0.99653520054513522</v>
      </c>
      <c r="W39" s="47">
        <f>SSPYLD1!W39*VLOOKUP(SSPYLD2!W$4,'[1]INTERNAL PARAMETERS-1'!$B$5:$J$44,5,FALSE)*VLOOKUP(SSPYLD2!W$4,'[1]INTERNAL PARAMETERS-1'!$B$5:$J$44,7,FALSE)*SSPYLD2!$F39 + SSPYLD1!W39*(1-VLOOKUP(SSPYLD2!W$4,'[1]INTERNAL PARAMETERS-1'!$B$5:$J$44,5,FALSE))*VLOOKUP(SSPYLD2!W$4,'[1]INTERNAL PARAMETERS-1'!$B$5:$J$44,9,FALSE)*SSPYLD2!$F39</f>
        <v>0</v>
      </c>
      <c r="X39" s="47">
        <f>SSPYLD1!X39*VLOOKUP(SSPYLD2!X$4,'[1]INTERNAL PARAMETERS-1'!$B$5:$J$44,5,FALSE)*VLOOKUP(SSPYLD2!X$4,'[1]INTERNAL PARAMETERS-1'!$B$5:$J$44,7,FALSE)*SSPYLD2!$F39 + SSPYLD1!X39*(1-VLOOKUP(SSPYLD2!X$4,'[1]INTERNAL PARAMETERS-1'!$B$5:$J$44,5,FALSE))*VLOOKUP(SSPYLD2!X$4,'[1]INTERNAL PARAMETERS-1'!$B$5:$J$44,9,FALSE)*SSPYLD2!$F39</f>
        <v>0</v>
      </c>
      <c r="Y39" s="47">
        <f>SSPYLD1!Y39*VLOOKUP(SSPYLD2!Y$4,'[1]INTERNAL PARAMETERS-1'!$B$5:$J$44,5,FALSE)*VLOOKUP(SSPYLD2!Y$4,'[1]INTERNAL PARAMETERS-1'!$B$5:$J$44,7,FALSE)*SSPYLD2!$F39 + SSPYLD1!Y39*(1-VLOOKUP(SSPYLD2!Y$4,'[1]INTERNAL PARAMETERS-1'!$B$5:$J$44,5,FALSE))*VLOOKUP(SSPYLD2!Y$4,'[1]INTERNAL PARAMETERS-1'!$B$5:$J$44,9,FALSE)*SSPYLD2!$F39</f>
        <v>0</v>
      </c>
      <c r="Z39" s="47">
        <f>SSPYLD1!Z39*VLOOKUP(SSPYLD2!Z$4,'[1]INTERNAL PARAMETERS-1'!$B$5:$J$44,5,FALSE)*VLOOKUP(SSPYLD2!Z$4,'[1]INTERNAL PARAMETERS-1'!$B$5:$J$44,7,FALSE)*SSPYLD2!$F39 + SSPYLD1!Z39*(1-VLOOKUP(SSPYLD2!Z$4,'[1]INTERNAL PARAMETERS-1'!$B$5:$J$44,5,FALSE))*VLOOKUP(SSPYLD2!Z$4,'[1]INTERNAL PARAMETERS-1'!$B$5:$J$44,9,FALSE)*SSPYLD2!$F39</f>
        <v>0</v>
      </c>
      <c r="AA39" s="47">
        <f>SSPYLD1!AA39*VLOOKUP(SSPYLD2!AA$4,'[1]INTERNAL PARAMETERS-1'!$B$5:$J$44,5,FALSE)*VLOOKUP(SSPYLD2!AA$4,'[1]INTERNAL PARAMETERS-1'!$B$5:$J$44,7,FALSE)*SSPYLD2!$F39 + SSPYLD1!AA39*(1-VLOOKUP(SSPYLD2!AA$4,'[1]INTERNAL PARAMETERS-1'!$B$5:$J$44,5,FALSE))*VLOOKUP(SSPYLD2!AA$4,'[1]INTERNAL PARAMETERS-1'!$B$5:$J$44,9,FALSE)*SSPYLD2!$F39</f>
        <v>0</v>
      </c>
      <c r="AB39" s="47">
        <f>SSPYLD1!AB39*VLOOKUP(SSPYLD2!AB$4,'[1]INTERNAL PARAMETERS-1'!$B$5:$J$44,5,FALSE)*VLOOKUP(SSPYLD2!AB$4,'[1]INTERNAL PARAMETERS-1'!$B$5:$J$44,7,FALSE)*SSPYLD2!$F39 + SSPYLD1!AB39*(1-VLOOKUP(SSPYLD2!AB$4,'[1]INTERNAL PARAMETERS-1'!$B$5:$J$44,5,FALSE))*VLOOKUP(SSPYLD2!AB$4,'[1]INTERNAL PARAMETERS-1'!$B$5:$J$44,9,FALSE)*SSPYLD2!$F39</f>
        <v>0</v>
      </c>
      <c r="AC39" s="47">
        <f>SSPYLD1!AC39*VLOOKUP(SSPYLD2!AC$4,'[1]INTERNAL PARAMETERS-1'!$B$5:$J$44,5,FALSE)*VLOOKUP(SSPYLD2!AC$4,'[1]INTERNAL PARAMETERS-1'!$B$5:$J$44,7,FALSE)*SSPYLD2!$F39 + SSPYLD1!AC39*(1-VLOOKUP(SSPYLD2!AC$4,'[1]INTERNAL PARAMETERS-1'!$B$5:$J$44,5,FALSE))*VLOOKUP(SSPYLD2!AC$4,'[1]INTERNAL PARAMETERS-1'!$B$5:$J$44,9,FALSE)*SSPYLD2!$F39</f>
        <v>0</v>
      </c>
      <c r="AD39" s="47">
        <f>SSPYLD1!AD39*VLOOKUP(SSPYLD2!AD$4,'[1]INTERNAL PARAMETERS-1'!$B$5:$J$44,5,FALSE)*VLOOKUP(SSPYLD2!AD$4,'[1]INTERNAL PARAMETERS-1'!$B$5:$J$44,7,FALSE)*SSPYLD2!$F39 + SSPYLD1!AD39*(1-VLOOKUP(SSPYLD2!AD$4,'[1]INTERNAL PARAMETERS-1'!$B$5:$J$44,5,FALSE))*VLOOKUP(SSPYLD2!AD$4,'[1]INTERNAL PARAMETERS-1'!$B$5:$J$44,9,FALSE)*SSPYLD2!$F39</f>
        <v>0</v>
      </c>
      <c r="AE39" s="47">
        <f>SSPYLD1!AE39*VLOOKUP(SSPYLD2!AE$4,'[1]INTERNAL PARAMETERS-1'!$B$5:$J$44,5,FALSE)*VLOOKUP(SSPYLD2!AE$4,'[1]INTERNAL PARAMETERS-1'!$B$5:$J$44,7,FALSE)*SSPYLD2!$F39 + SSPYLD1!AE39*(1-VLOOKUP(SSPYLD2!AE$4,'[1]INTERNAL PARAMETERS-1'!$B$5:$J$44,5,FALSE))*VLOOKUP(SSPYLD2!AE$4,'[1]INTERNAL PARAMETERS-1'!$B$5:$J$44,9,FALSE)*SSPYLD2!$F39</f>
        <v>0</v>
      </c>
      <c r="AF39" s="47">
        <f>SSPYLD1!AF39*VLOOKUP(SSPYLD2!AF$4,'[1]INTERNAL PARAMETERS-1'!$B$5:$J$44,5,FALSE)*VLOOKUP(SSPYLD2!AF$4,'[1]INTERNAL PARAMETERS-1'!$B$5:$J$44,7,FALSE)*SSPYLD2!$F39 + SSPYLD1!AF39*(1-VLOOKUP(SSPYLD2!AF$4,'[1]INTERNAL PARAMETERS-1'!$B$5:$J$44,5,FALSE))*VLOOKUP(SSPYLD2!AF$4,'[1]INTERNAL PARAMETERS-1'!$B$5:$J$44,9,FALSE)*SSPYLD2!$F39</f>
        <v>0</v>
      </c>
      <c r="AG39" s="47">
        <f>SSPYLD1!AG39*VLOOKUP(SSPYLD2!AG$4,'[1]INTERNAL PARAMETERS-1'!$B$5:$J$44,5,FALSE)*VLOOKUP(SSPYLD2!AG$4,'[1]INTERNAL PARAMETERS-1'!$B$5:$J$44,7,FALSE)*SSPYLD2!$F39 + SSPYLD1!AG39*(1-VLOOKUP(SSPYLD2!AG$4,'[1]INTERNAL PARAMETERS-1'!$B$5:$J$44,5,FALSE))*VLOOKUP(SSPYLD2!AG$4,'[1]INTERNAL PARAMETERS-1'!$B$5:$J$44,9,FALSE)*SSPYLD2!$F39</f>
        <v>0</v>
      </c>
      <c r="AH39" s="47">
        <f>SSPYLD1!AH39*VLOOKUP(SSPYLD2!AH$4,'[1]INTERNAL PARAMETERS-1'!$B$5:$J$44,5,FALSE)*VLOOKUP(SSPYLD2!AH$4,'[1]INTERNAL PARAMETERS-1'!$B$5:$J$44,7,FALSE)*SSPYLD2!$F39 + SSPYLD1!AH39*(1-VLOOKUP(SSPYLD2!AH$4,'[1]INTERNAL PARAMETERS-1'!$B$5:$J$44,5,FALSE))*VLOOKUP(SSPYLD2!AH$4,'[1]INTERNAL PARAMETERS-1'!$B$5:$J$44,9,FALSE)*SSPYLD2!$F39</f>
        <v>0</v>
      </c>
      <c r="AI39" s="47">
        <f>SSPYLD1!AI39*VLOOKUP(SSPYLD2!AI$4,'[1]INTERNAL PARAMETERS-1'!$B$5:$J$44,5,FALSE)*VLOOKUP(SSPYLD2!AI$4,'[1]INTERNAL PARAMETERS-1'!$B$5:$J$44,7,FALSE)*SSPYLD2!$F39 + SSPYLD1!AI39*(1-VLOOKUP(SSPYLD2!AI$4,'[1]INTERNAL PARAMETERS-1'!$B$5:$J$44,5,FALSE))*VLOOKUP(SSPYLD2!AI$4,'[1]INTERNAL PARAMETERS-1'!$B$5:$J$44,9,FALSE)*SSPYLD2!$F39</f>
        <v>1.1697088359480672E-2</v>
      </c>
      <c r="AJ39" s="47">
        <f>SSPYLD1!AJ39*VLOOKUP(SSPYLD2!AJ$4,'[1]INTERNAL PARAMETERS-1'!$B$5:$J$44,5,FALSE)*VLOOKUP(SSPYLD2!AJ$4,'[1]INTERNAL PARAMETERS-1'!$B$5:$J$44,7,FALSE)*SSPYLD2!$F39 + SSPYLD1!AJ39*(1-VLOOKUP(SSPYLD2!AJ$4,'[1]INTERNAL PARAMETERS-1'!$B$5:$J$44,5,FALSE))*VLOOKUP(SSPYLD2!AJ$4,'[1]INTERNAL PARAMETERS-1'!$B$5:$J$44,9,FALSE)*SSPYLD2!$F39</f>
        <v>0.18245380489032012</v>
      </c>
      <c r="AK39" s="47">
        <f>SSPYLD1!AK39*VLOOKUP(SSPYLD2!AK$4,'[1]INTERNAL PARAMETERS-1'!$B$5:$J$44,5,FALSE)*VLOOKUP(SSPYLD2!AK$4,'[1]INTERNAL PARAMETERS-1'!$B$5:$J$44,7,FALSE)*SSPYLD2!$F39 + SSPYLD1!AK39*(1-VLOOKUP(SSPYLD2!AK$4,'[1]INTERNAL PARAMETERS-1'!$B$5:$J$44,5,FALSE))*VLOOKUP(SSPYLD2!AK$4,'[1]INTERNAL PARAMETERS-1'!$B$5:$J$44,9,FALSE)*SSPYLD2!$F39</f>
        <v>0</v>
      </c>
      <c r="AL39" s="47">
        <f>SSPYLD1!AL39*VLOOKUP(SSPYLD2!AL$4,'[1]INTERNAL PARAMETERS-1'!$B$5:$J$44,5,FALSE)*VLOOKUP(SSPYLD2!AL$4,'[1]INTERNAL PARAMETERS-1'!$B$5:$J$44,7,FALSE)*SSPYLD2!$F39 + SSPYLD1!AL39*(1-VLOOKUP(SSPYLD2!AL$4,'[1]INTERNAL PARAMETERS-1'!$B$5:$J$44,5,FALSE))*VLOOKUP(SSPYLD2!AL$4,'[1]INTERNAL PARAMETERS-1'!$B$5:$J$44,9,FALSE)*SSPYLD2!$F39</f>
        <v>0</v>
      </c>
      <c r="AM39" s="47">
        <f>SSPYLD1!AM39*VLOOKUP(SSPYLD2!AM$4,'[1]INTERNAL PARAMETERS-1'!$B$5:$J$44,5,FALSE)*VLOOKUP(SSPYLD2!AM$4,'[1]INTERNAL PARAMETERS-1'!$B$5:$J$44,7,FALSE)*SSPYLD2!$F39 + SSPYLD1!AM39*(1-VLOOKUP(SSPYLD2!AM$4,'[1]INTERNAL PARAMETERS-1'!$B$5:$J$44,5,FALSE))*VLOOKUP(SSPYLD2!AM$4,'[1]INTERNAL PARAMETERS-1'!$B$5:$J$44,9,FALSE)*SSPYLD2!$F39</f>
        <v>0</v>
      </c>
      <c r="AN39" s="47">
        <f>SSPYLD1!AN39*VLOOKUP(SSPYLD2!AN$4,'[1]INTERNAL PARAMETERS-1'!$B$5:$J$44,5,FALSE)*VLOOKUP(SSPYLD2!AN$4,'[1]INTERNAL PARAMETERS-1'!$B$5:$J$44,7,FALSE)*SSPYLD2!$F39 + SSPYLD1!AN39*(1-VLOOKUP(SSPYLD2!AN$4,'[1]INTERNAL PARAMETERS-1'!$B$5:$J$44,5,FALSE))*VLOOKUP(SSPYLD2!AN$4,'[1]INTERNAL PARAMETERS-1'!$B$5:$J$44,9,FALSE)*SSPYLD2!$F39</f>
        <v>0</v>
      </c>
      <c r="AO39" s="47">
        <f>SSPYLD1!AO39*VLOOKUP(SSPYLD2!AO$4,'[1]INTERNAL PARAMETERS-1'!$B$5:$J$44,5,FALSE)*VLOOKUP(SSPYLD2!AO$4,'[1]INTERNAL PARAMETERS-1'!$B$5:$J$44,7,FALSE)*SSPYLD2!$F39 + SSPYLD1!AO39*(1-VLOOKUP(SSPYLD2!AO$4,'[1]INTERNAL PARAMETERS-1'!$B$5:$J$44,5,FALSE))*VLOOKUP(SSPYLD2!AO$4,'[1]INTERNAL PARAMETERS-1'!$B$5:$J$44,9,FALSE)*SSPYLD2!$F39</f>
        <v>0</v>
      </c>
      <c r="AP39" s="47">
        <f>SSPYLD1!AP39*VLOOKUP(SSPYLD2!AP$4,'[1]INTERNAL PARAMETERS-1'!$B$5:$J$44,5,FALSE)*VLOOKUP(SSPYLD2!AP$4,'[1]INTERNAL PARAMETERS-1'!$B$5:$J$44,7,FALSE)*SSPYLD2!$F39 + SSPYLD1!AP39*(1-VLOOKUP(SSPYLD2!AP$4,'[1]INTERNAL PARAMETERS-1'!$B$5:$J$44,5,FALSE))*VLOOKUP(SSPYLD2!AP$4,'[1]INTERNAL PARAMETERS-1'!$B$5:$J$44,9,FALSE)*SSPYLD2!$F39</f>
        <v>0</v>
      </c>
      <c r="AQ39" s="47">
        <f>SSPYLD1!AQ39*VLOOKUP(SSPYLD2!AQ$4,'[1]INTERNAL PARAMETERS-1'!$B$5:$J$44,5,FALSE)*VLOOKUP(SSPYLD2!AQ$4,'[1]INTERNAL PARAMETERS-1'!$B$5:$J$44,7,FALSE)*SSPYLD2!$F39 + SSPYLD1!AQ39*(1-VLOOKUP(SSPYLD2!AQ$4,'[1]INTERNAL PARAMETERS-1'!$B$5:$J$44,5,FALSE))*VLOOKUP(SSPYLD2!AQ$4,'[1]INTERNAL PARAMETERS-1'!$B$5:$J$44,9,FALSE)*SSPYLD2!$F39</f>
        <v>0</v>
      </c>
      <c r="AR39" s="47">
        <f>SSPYLD1!AR39*VLOOKUP(SSPYLD2!AR$4,'[1]INTERNAL PARAMETERS-1'!$B$5:$J$44,5,FALSE)*VLOOKUP(SSPYLD2!AR$4,'[1]INTERNAL PARAMETERS-1'!$B$5:$J$44,7,FALSE)*SSPYLD2!$F39 + SSPYLD1!AR39*(1-VLOOKUP(SSPYLD2!AR$4,'[1]INTERNAL PARAMETERS-1'!$B$5:$J$44,5,FALSE))*VLOOKUP(SSPYLD2!AR$4,'[1]INTERNAL PARAMETERS-1'!$B$5:$J$44,9,FALSE)*SSPYLD2!$F39</f>
        <v>0</v>
      </c>
      <c r="AS39" s="47">
        <f>SSPYLD1!AS39*VLOOKUP(SSPYLD2!AS$4,'[1]INTERNAL PARAMETERS-1'!$B$5:$J$44,5,FALSE)*VLOOKUP(SSPYLD2!AS$4,'[1]INTERNAL PARAMETERS-1'!$B$5:$J$44,7,FALSE)*SSPYLD2!$F39 + SSPYLD1!AS39*(1-VLOOKUP(SSPYLD2!AS$4,'[1]INTERNAL PARAMETERS-1'!$B$5:$J$44,5,FALSE))*VLOOKUP(SSPYLD2!AS$4,'[1]INTERNAL PARAMETERS-1'!$B$5:$J$44,9,FALSE)*SSPYLD2!$F39</f>
        <v>0</v>
      </c>
      <c r="AT39" s="46">
        <f>SSPYLD1!AT39*VLOOKUP(SSPYLD2!AT$4,'[1]INTERNAL PARAMETERS-1'!$B$5:$J$44,5,FALSE)*VLOOKUP(SSPYLD2!AT$4,'[1]INTERNAL PARAMETERS-1'!$B$5:$J$44,7,FALSE)*SSPYLD2!$F39 + SSPYLD1!AT39*(1-VLOOKUP(SSPYLD2!AT$4,'[1]INTERNAL PARAMETERS-1'!$B$5:$J$44,5,FALSE))*VLOOKUP(SSPYLD2!AT$4,'[1]INTERNAL PARAMETERS-1'!$B$5:$J$44,9,FALSE)*SSPYLD2!$F39</f>
        <v>0</v>
      </c>
      <c r="AU39" s="48">
        <f>SSPYLD1!AU39*VLOOKUP(SSPYLD2!AU$4,'[1]INTERNAL PARAMETERS-1'!$B$5:$J$44,5,FALSE)*VLOOKUP(SSPYLD2!AU$4,'[1]INTERNAL PARAMETERS-1'!$B$5:$J$44,6,FALSE)*VLOOKUP(SSPYLD2!AU$4,'[1]INTERNAL PARAMETERS-1'!$B$5:$J$44,3,FALSE) + SSPYLD1!AU39*(1-VLOOKUP(SSPYLD2!AU$4,'[1]INTERNAL PARAMETERS-1'!$B$5:$J$44,5,FALSE))*VLOOKUP(SSPYLD2!AU$4,'[1]INTERNAL PARAMETERS-1'!$B$5:$J$44,8,FALSE)*VLOOKUP(SSPYLD2!AU$4,'[1]INTERNAL PARAMETERS-1'!$B$5:$J$44,3,FALSE)</f>
        <v>0</v>
      </c>
      <c r="AV39" s="47">
        <f>SSPYLD1!AV39*VLOOKUP(SSPYLD2!AV$4,'[1]INTERNAL PARAMETERS-1'!$B$5:$J$44,5,FALSE)*VLOOKUP(SSPYLD2!AV$4,'[1]INTERNAL PARAMETERS-1'!$B$5:$J$44,6,FALSE)*VLOOKUP(SSPYLD2!AV$4,'[1]INTERNAL PARAMETERS-1'!$B$5:$J$44,3,FALSE) + SSPYLD1!AV39*(1-VLOOKUP(SSPYLD2!AV$4,'[1]INTERNAL PARAMETERS-1'!$B$5:$J$44,5,FALSE))*VLOOKUP(SSPYLD2!AV$4,'[1]INTERNAL PARAMETERS-1'!$B$5:$J$44,8,FALSE)*VLOOKUP(SSPYLD2!AV$4,'[1]INTERNAL PARAMETERS-1'!$B$5:$J$44,3,FALSE)</f>
        <v>0</v>
      </c>
      <c r="AW39" s="47">
        <f>SSPYLD1!AW39*VLOOKUP(SSPYLD2!AW$4,'[1]INTERNAL PARAMETERS-1'!$B$5:$J$44,5,FALSE)*VLOOKUP(SSPYLD2!AW$4,'[1]INTERNAL PARAMETERS-1'!$B$5:$J$44,6,FALSE)*VLOOKUP(SSPYLD2!AW$4,'[1]INTERNAL PARAMETERS-1'!$B$5:$J$44,3,FALSE) + SSPYLD1!AW39*(1-VLOOKUP(SSPYLD2!AW$4,'[1]INTERNAL PARAMETERS-1'!$B$5:$J$44,5,FALSE))*VLOOKUP(SSPYLD2!AW$4,'[1]INTERNAL PARAMETERS-1'!$B$5:$J$44,8,FALSE)*VLOOKUP(SSPYLD2!AW$4,'[1]INTERNAL PARAMETERS-1'!$B$5:$J$44,3,FALSE)</f>
        <v>1.2183005034403651</v>
      </c>
      <c r="AX39" s="47">
        <f>SSPYLD1!AX39*VLOOKUP(SSPYLD2!AX$4,'[1]INTERNAL PARAMETERS-1'!$B$5:$J$44,5,FALSE)*VLOOKUP(SSPYLD2!AX$4,'[1]INTERNAL PARAMETERS-1'!$B$5:$J$44,6,FALSE)*VLOOKUP(SSPYLD2!AX$4,'[1]INTERNAL PARAMETERS-1'!$B$5:$J$44,3,FALSE) + SSPYLD1!AX39*(1-VLOOKUP(SSPYLD2!AX$4,'[1]INTERNAL PARAMETERS-1'!$B$5:$J$44,5,FALSE))*VLOOKUP(SSPYLD2!AX$4,'[1]INTERNAL PARAMETERS-1'!$B$5:$J$44,8,FALSE)*VLOOKUP(SSPYLD2!AX$4,'[1]INTERNAL PARAMETERS-1'!$B$5:$J$44,3,FALSE)</f>
        <v>0</v>
      </c>
      <c r="AY39" s="47">
        <f>SSPYLD1!AY39*VLOOKUP(SSPYLD2!AY$4,'[1]INTERNAL PARAMETERS-1'!$B$5:$J$44,5,FALSE)*VLOOKUP(SSPYLD2!AY$4,'[1]INTERNAL PARAMETERS-1'!$B$5:$J$44,6,FALSE)*VLOOKUP(SSPYLD2!AY$4,'[1]INTERNAL PARAMETERS-1'!$B$5:$J$44,3,FALSE) + SSPYLD1!AY39*(1-VLOOKUP(SSPYLD2!AY$4,'[1]INTERNAL PARAMETERS-1'!$B$5:$J$44,5,FALSE))*VLOOKUP(SSPYLD2!AY$4,'[1]INTERNAL PARAMETERS-1'!$B$5:$J$44,8,FALSE)*VLOOKUP(SSPYLD2!AY$4,'[1]INTERNAL PARAMETERS-1'!$B$5:$J$44,3,FALSE)</f>
        <v>0</v>
      </c>
      <c r="AZ39" s="47">
        <f>SSPYLD1!AZ39*VLOOKUP(SSPYLD2!AZ$4,'[1]INTERNAL PARAMETERS-1'!$B$5:$J$44,5,FALSE)*VLOOKUP(SSPYLD2!AZ$4,'[1]INTERNAL PARAMETERS-1'!$B$5:$J$44,6,FALSE)*VLOOKUP(SSPYLD2!AZ$4,'[1]INTERNAL PARAMETERS-1'!$B$5:$J$44,3,FALSE) + SSPYLD1!AZ39*(1-VLOOKUP(SSPYLD2!AZ$4,'[1]INTERNAL PARAMETERS-1'!$B$5:$J$44,5,FALSE))*VLOOKUP(SSPYLD2!AZ$4,'[1]INTERNAL PARAMETERS-1'!$B$5:$J$44,8,FALSE)*VLOOKUP(SSPYLD2!AZ$4,'[1]INTERNAL PARAMETERS-1'!$B$5:$J$44,3,FALSE)</f>
        <v>0</v>
      </c>
      <c r="BA39" s="47">
        <f>SSPYLD1!BA39*VLOOKUP(SSPYLD2!BA$4,'[1]INTERNAL PARAMETERS-1'!$B$5:$J$44,5,FALSE)*VLOOKUP(SSPYLD2!BA$4,'[1]INTERNAL PARAMETERS-1'!$B$5:$J$44,6,FALSE)*VLOOKUP(SSPYLD2!BA$4,'[1]INTERNAL PARAMETERS-1'!$B$5:$J$44,3,FALSE) + SSPYLD1!BA39*(1-VLOOKUP(SSPYLD2!BA$4,'[1]INTERNAL PARAMETERS-1'!$B$5:$J$44,5,FALSE))*VLOOKUP(SSPYLD2!BA$4,'[1]INTERNAL PARAMETERS-1'!$B$5:$J$44,8,FALSE)*VLOOKUP(SSPYLD2!BA$4,'[1]INTERNAL PARAMETERS-1'!$B$5:$J$44,3,FALSE)</f>
        <v>4.5207296334931302</v>
      </c>
      <c r="BB39" s="47">
        <f>SSPYLD1!BB39*VLOOKUP(SSPYLD2!BB$4,'[1]INTERNAL PARAMETERS-1'!$B$5:$J$44,5,FALSE)*VLOOKUP(SSPYLD2!BB$4,'[1]INTERNAL PARAMETERS-1'!$B$5:$J$44,6,FALSE)*VLOOKUP(SSPYLD2!BB$4,'[1]INTERNAL PARAMETERS-1'!$B$5:$J$44,3,FALSE) + SSPYLD1!BB39*(1-VLOOKUP(SSPYLD2!BB$4,'[1]INTERNAL PARAMETERS-1'!$B$5:$J$44,5,FALSE))*VLOOKUP(SSPYLD2!BB$4,'[1]INTERNAL PARAMETERS-1'!$B$5:$J$44,8,FALSE)*VLOOKUP(SSPYLD2!BB$4,'[1]INTERNAL PARAMETERS-1'!$B$5:$J$44,3,FALSE)</f>
        <v>0.26992839055905749</v>
      </c>
      <c r="BC39" s="47">
        <f>SSPYLD1!BC39*VLOOKUP(SSPYLD2!BC$4,'[1]INTERNAL PARAMETERS-1'!$B$5:$J$44,5,FALSE)*VLOOKUP(SSPYLD2!BC$4,'[1]INTERNAL PARAMETERS-1'!$B$5:$J$44,6,FALSE)*VLOOKUP(SSPYLD2!BC$4,'[1]INTERNAL PARAMETERS-1'!$B$5:$J$44,3,FALSE) + SSPYLD1!BC39*(1-VLOOKUP(SSPYLD2!BC$4,'[1]INTERNAL PARAMETERS-1'!$B$5:$J$44,5,FALSE))*VLOOKUP(SSPYLD2!BC$4,'[1]INTERNAL PARAMETERS-1'!$B$5:$J$44,8,FALSE)*VLOOKUP(SSPYLD2!BC$4,'[1]INTERNAL PARAMETERS-1'!$B$5:$J$44,3,FALSE)</f>
        <v>0.65279259559151837</v>
      </c>
      <c r="BD39" s="47">
        <f>SSPYLD1!BD39*VLOOKUP(SSPYLD2!BD$4,'[1]INTERNAL PARAMETERS-1'!$B$5:$J$44,5,FALSE)*VLOOKUP(SSPYLD2!BD$4,'[1]INTERNAL PARAMETERS-1'!$B$5:$J$44,6,FALSE)*VLOOKUP(SSPYLD2!BD$4,'[1]INTERNAL PARAMETERS-1'!$B$5:$J$44,3,FALSE) + SSPYLD1!BD39*(1-VLOOKUP(SSPYLD2!BD$4,'[1]INTERNAL PARAMETERS-1'!$B$5:$J$44,5,FALSE))*VLOOKUP(SSPYLD2!BD$4,'[1]INTERNAL PARAMETERS-1'!$B$5:$J$44,8,FALSE)*VLOOKUP(SSPYLD2!BD$4,'[1]INTERNAL PARAMETERS-1'!$B$5:$J$44,3,FALSE)</f>
        <v>6.6852615172870722E-2</v>
      </c>
      <c r="BE39" s="47">
        <f>SSPYLD1!BE39*VLOOKUP(SSPYLD2!BE$4,'[1]INTERNAL PARAMETERS-1'!$B$5:$J$44,5,FALSE)*VLOOKUP(SSPYLD2!BE$4,'[1]INTERNAL PARAMETERS-1'!$B$5:$J$44,6,FALSE)*VLOOKUP(SSPYLD2!BE$4,'[1]INTERNAL PARAMETERS-1'!$B$5:$J$44,3,FALSE) + SSPYLD1!BE39*(1-VLOOKUP(SSPYLD2!BE$4,'[1]INTERNAL PARAMETERS-1'!$B$5:$J$44,5,FALSE))*VLOOKUP(SSPYLD2!BE$4,'[1]INTERNAL PARAMETERS-1'!$B$5:$J$44,8,FALSE)*VLOOKUP(SSPYLD2!BE$4,'[1]INTERNAL PARAMETERS-1'!$B$5:$J$44,3,FALSE)</f>
        <v>1.3853872164015941</v>
      </c>
      <c r="BF39" s="47">
        <f>SSPYLD1!BF39*VLOOKUP(SSPYLD2!BF$4,'[1]INTERNAL PARAMETERS-1'!$B$5:$J$44,5,FALSE)*VLOOKUP(SSPYLD2!BF$4,'[1]INTERNAL PARAMETERS-1'!$B$5:$J$44,6,FALSE)*VLOOKUP(SSPYLD2!BF$4,'[1]INTERNAL PARAMETERS-1'!$B$5:$J$44,3,FALSE) + SSPYLD1!BF39*(1-VLOOKUP(SSPYLD2!BF$4,'[1]INTERNAL PARAMETERS-1'!$B$5:$J$44,5,FALSE))*VLOOKUP(SSPYLD2!BF$4,'[1]INTERNAL PARAMETERS-1'!$B$5:$J$44,8,FALSE)*VLOOKUP(SSPYLD2!BF$4,'[1]INTERNAL PARAMETERS-1'!$B$5:$J$44,3,FALSE)</f>
        <v>0</v>
      </c>
      <c r="BG39" s="47">
        <f>SSPYLD1!BG39*VLOOKUP(SSPYLD2!BG$4,'[1]INTERNAL PARAMETERS-1'!$B$5:$J$44,5,FALSE)*VLOOKUP(SSPYLD2!BG$4,'[1]INTERNAL PARAMETERS-1'!$B$5:$J$44,6,FALSE)*VLOOKUP(SSPYLD2!BG$4,'[1]INTERNAL PARAMETERS-1'!$B$5:$J$44,3,FALSE) + SSPYLD1!BG39*(1-VLOOKUP(SSPYLD2!BG$4,'[1]INTERNAL PARAMETERS-1'!$B$5:$J$44,5,FALSE))*VLOOKUP(SSPYLD2!BG$4,'[1]INTERNAL PARAMETERS-1'!$B$5:$J$44,8,FALSE)*VLOOKUP(SSPYLD2!BG$4,'[1]INTERNAL PARAMETERS-1'!$B$5:$J$44,3,FALSE)</f>
        <v>0.11662562503121407</v>
      </c>
      <c r="BH39" s="47">
        <f>SSPYLD1!BH39*VLOOKUP(SSPYLD2!BH$4,'[1]INTERNAL PARAMETERS-1'!$B$5:$J$44,5,FALSE)*VLOOKUP(SSPYLD2!BH$4,'[1]INTERNAL PARAMETERS-1'!$B$5:$J$44,6,FALSE)*VLOOKUP(SSPYLD2!BH$4,'[1]INTERNAL PARAMETERS-1'!$B$5:$J$44,3,FALSE) + SSPYLD1!BH39*(1-VLOOKUP(SSPYLD2!BH$4,'[1]INTERNAL PARAMETERS-1'!$B$5:$J$44,5,FALSE))*VLOOKUP(SSPYLD2!BH$4,'[1]INTERNAL PARAMETERS-1'!$B$5:$J$44,8,FALSE)*VLOOKUP(SSPYLD2!BH$4,'[1]INTERNAL PARAMETERS-1'!$B$5:$J$44,3,FALSE)</f>
        <v>1.1695511463088871E-3</v>
      </c>
      <c r="BI39" s="47">
        <f>SSPYLD1!BI39*VLOOKUP(SSPYLD2!BI$4,'[1]INTERNAL PARAMETERS-1'!$B$5:$J$44,5,FALSE)*VLOOKUP(SSPYLD2!BI$4,'[1]INTERNAL PARAMETERS-1'!$B$5:$J$44,6,FALSE)*VLOOKUP(SSPYLD2!BI$4,'[1]INTERNAL PARAMETERS-1'!$B$5:$J$44,3,FALSE) + SSPYLD1!BI39*(1-VLOOKUP(SSPYLD2!BI$4,'[1]INTERNAL PARAMETERS-1'!$B$5:$J$44,5,FALSE))*VLOOKUP(SSPYLD2!BI$4,'[1]INTERNAL PARAMETERS-1'!$B$5:$J$44,8,FALSE)*VLOOKUP(SSPYLD2!BI$4,'[1]INTERNAL PARAMETERS-1'!$B$5:$J$44,3,FALSE)</f>
        <v>0</v>
      </c>
      <c r="BJ39" s="47">
        <f>SSPYLD1!BJ39*VLOOKUP(SSPYLD2!BJ$4,'[1]INTERNAL PARAMETERS-1'!$B$5:$J$44,5,FALSE)*VLOOKUP(SSPYLD2!BJ$4,'[1]INTERNAL PARAMETERS-1'!$B$5:$J$44,6,FALSE)*VLOOKUP(SSPYLD2!BJ$4,'[1]INTERNAL PARAMETERS-1'!$B$5:$J$44,3,FALSE) + SSPYLD1!BJ39*(1-VLOOKUP(SSPYLD2!BJ$4,'[1]INTERNAL PARAMETERS-1'!$B$5:$J$44,5,FALSE))*VLOOKUP(SSPYLD2!BJ$4,'[1]INTERNAL PARAMETERS-1'!$B$5:$J$44,8,FALSE)*VLOOKUP(SSPYLD2!BJ$4,'[1]INTERNAL PARAMETERS-1'!$B$5:$J$44,3,FALSE)</f>
        <v>6.473092807203791E-2</v>
      </c>
      <c r="BK39" s="47">
        <f>SSPYLD1!BK39*VLOOKUP(SSPYLD2!BK$4,'[1]INTERNAL PARAMETERS-1'!$B$5:$J$44,5,FALSE)*VLOOKUP(SSPYLD2!BK$4,'[1]INTERNAL PARAMETERS-1'!$B$5:$J$44,6,FALSE)*VLOOKUP(SSPYLD2!BK$4,'[1]INTERNAL PARAMETERS-1'!$B$5:$J$44,3,FALSE) + SSPYLD1!BK39*(1-VLOOKUP(SSPYLD2!BK$4,'[1]INTERNAL PARAMETERS-1'!$B$5:$J$44,5,FALSE))*VLOOKUP(SSPYLD2!BK$4,'[1]INTERNAL PARAMETERS-1'!$B$5:$J$44,8,FALSE)*VLOOKUP(SSPYLD2!BK$4,'[1]INTERNAL PARAMETERS-1'!$B$5:$J$44,3,FALSE)</f>
        <v>5.5464008090786172E-2</v>
      </c>
      <c r="BL39" s="47">
        <f>SSPYLD1!BL39*VLOOKUP(SSPYLD2!BL$4,'[1]INTERNAL PARAMETERS-1'!$B$5:$J$44,5,FALSE)*VLOOKUP(SSPYLD2!BL$4,'[1]INTERNAL PARAMETERS-1'!$B$5:$J$44,6,FALSE)*VLOOKUP(SSPYLD2!BL$4,'[1]INTERNAL PARAMETERS-1'!$B$5:$J$44,3,FALSE) + SSPYLD1!BL39*(1-VLOOKUP(SSPYLD2!BL$4,'[1]INTERNAL PARAMETERS-1'!$B$5:$J$44,5,FALSE))*VLOOKUP(SSPYLD2!BL$4,'[1]INTERNAL PARAMETERS-1'!$B$5:$J$44,8,FALSE)*VLOOKUP(SSPYLD2!BL$4,'[1]INTERNAL PARAMETERS-1'!$B$5:$J$44,3,FALSE)</f>
        <v>0.23353628437690818</v>
      </c>
      <c r="BM39" s="47">
        <f>SSPYLD1!BM39*VLOOKUP(SSPYLD2!BM$4,'[1]INTERNAL PARAMETERS-1'!$B$5:$J$44,5,FALSE)*VLOOKUP(SSPYLD2!BM$4,'[1]INTERNAL PARAMETERS-1'!$B$5:$J$44,6,FALSE)*VLOOKUP(SSPYLD2!BM$4,'[1]INTERNAL PARAMETERS-1'!$B$5:$J$44,3,FALSE) + SSPYLD1!BM39*(1-VLOOKUP(SSPYLD2!BM$4,'[1]INTERNAL PARAMETERS-1'!$B$5:$J$44,5,FALSE))*VLOOKUP(SSPYLD2!BM$4,'[1]INTERNAL PARAMETERS-1'!$B$5:$J$44,8,FALSE)*VLOOKUP(SSPYLD2!BM$4,'[1]INTERNAL PARAMETERS-1'!$B$5:$J$44,3,FALSE)</f>
        <v>0.17251371082984301</v>
      </c>
      <c r="BN39" s="47">
        <f>SSPYLD1!BN39*VLOOKUP(SSPYLD2!BN$4,'[1]INTERNAL PARAMETERS-1'!$B$5:$J$44,5,FALSE)*VLOOKUP(SSPYLD2!BN$4,'[1]INTERNAL PARAMETERS-1'!$B$5:$J$44,6,FALSE)*VLOOKUP(SSPYLD2!BN$4,'[1]INTERNAL PARAMETERS-1'!$B$5:$J$44,3,FALSE) + SSPYLD1!BN39*(1-VLOOKUP(SSPYLD2!BN$4,'[1]INTERNAL PARAMETERS-1'!$B$5:$J$44,5,FALSE))*VLOOKUP(SSPYLD2!BN$4,'[1]INTERNAL PARAMETERS-1'!$B$5:$J$44,8,FALSE)*VLOOKUP(SSPYLD2!BN$4,'[1]INTERNAL PARAMETERS-1'!$B$5:$J$44,3,FALSE)</f>
        <v>0.13714367184405143</v>
      </c>
      <c r="BO39" s="47">
        <f>SSPYLD1!BO39*VLOOKUP(SSPYLD2!BO$4,'[1]INTERNAL PARAMETERS-1'!$B$5:$J$44,5,FALSE)*VLOOKUP(SSPYLD2!BO$4,'[1]INTERNAL PARAMETERS-1'!$B$5:$J$44,6,FALSE)*VLOOKUP(SSPYLD2!BO$4,'[1]INTERNAL PARAMETERS-1'!$B$5:$J$44,3,FALSE) + SSPYLD1!BO39*(1-VLOOKUP(SSPYLD2!BO$4,'[1]INTERNAL PARAMETERS-1'!$B$5:$J$44,5,FALSE))*VLOOKUP(SSPYLD2!BO$4,'[1]INTERNAL PARAMETERS-1'!$B$5:$J$44,8,FALSE)*VLOOKUP(SSPYLD2!BO$4,'[1]INTERNAL PARAMETERS-1'!$B$5:$J$44,3,FALSE)</f>
        <v>9.3928762938667684E-2</v>
      </c>
      <c r="BP39" s="47">
        <f>SSPYLD1!BP39*VLOOKUP(SSPYLD2!BP$4,'[1]INTERNAL PARAMETERS-1'!$B$5:$J$44,5,FALSE)*VLOOKUP(SSPYLD2!BP$4,'[1]INTERNAL PARAMETERS-1'!$B$5:$J$44,6,FALSE)*VLOOKUP(SSPYLD2!BP$4,'[1]INTERNAL PARAMETERS-1'!$B$5:$J$44,3,FALSE) + SSPYLD1!BP39*(1-VLOOKUP(SSPYLD2!BP$4,'[1]INTERNAL PARAMETERS-1'!$B$5:$J$44,5,FALSE))*VLOOKUP(SSPYLD2!BP$4,'[1]INTERNAL PARAMETERS-1'!$B$5:$J$44,8,FALSE)*VLOOKUP(SSPYLD2!BP$4,'[1]INTERNAL PARAMETERS-1'!$B$5:$J$44,3,FALSE)</f>
        <v>4.5584961004000403E-3</v>
      </c>
      <c r="BQ39" s="47">
        <f>SSPYLD1!BQ39*VLOOKUP(SSPYLD2!BQ$4,'[1]INTERNAL PARAMETERS-1'!$B$5:$J$44,5,FALSE)*VLOOKUP(SSPYLD2!BQ$4,'[1]INTERNAL PARAMETERS-1'!$B$5:$J$44,6,FALSE)*VLOOKUP(SSPYLD2!BQ$4,'[1]INTERNAL PARAMETERS-1'!$B$5:$J$44,3,FALSE) + SSPYLD1!BQ39*(1-VLOOKUP(SSPYLD2!BQ$4,'[1]INTERNAL PARAMETERS-1'!$B$5:$J$44,5,FALSE))*VLOOKUP(SSPYLD2!BQ$4,'[1]INTERNAL PARAMETERS-1'!$B$5:$J$44,8,FALSE)*VLOOKUP(SSPYLD2!BQ$4,'[1]INTERNAL PARAMETERS-1'!$B$5:$J$44,3,FALSE)</f>
        <v>0.31992080760067404</v>
      </c>
      <c r="BR39" s="47">
        <f>SSPYLD1!BR39*VLOOKUP(SSPYLD2!BR$4,'[1]INTERNAL PARAMETERS-1'!$B$5:$J$44,5,FALSE)*VLOOKUP(SSPYLD2!BR$4,'[1]INTERNAL PARAMETERS-1'!$B$5:$J$44,6,FALSE)*VLOOKUP(SSPYLD2!BR$4,'[1]INTERNAL PARAMETERS-1'!$B$5:$J$44,3,FALSE) + SSPYLD1!BR39*(1-VLOOKUP(SSPYLD2!BR$4,'[1]INTERNAL PARAMETERS-1'!$B$5:$J$44,5,FALSE))*VLOOKUP(SSPYLD2!BR$4,'[1]INTERNAL PARAMETERS-1'!$B$5:$J$44,8,FALSE)*VLOOKUP(SSPYLD2!BR$4,'[1]INTERNAL PARAMETERS-1'!$B$5:$J$44,3,FALSE)</f>
        <v>1.1843230459816412E-2</v>
      </c>
      <c r="BS39" s="47">
        <f>SSPYLD1!BS39*VLOOKUP(SSPYLD2!BS$4,'[1]INTERNAL PARAMETERS-1'!$B$5:$J$44,5,FALSE)*VLOOKUP(SSPYLD2!BS$4,'[1]INTERNAL PARAMETERS-1'!$B$5:$J$44,6,FALSE)*VLOOKUP(SSPYLD2!BS$4,'[1]INTERNAL PARAMETERS-1'!$B$5:$J$44,3,FALSE) + SSPYLD1!BS39*(1-VLOOKUP(SSPYLD2!BS$4,'[1]INTERNAL PARAMETERS-1'!$B$5:$J$44,5,FALSE))*VLOOKUP(SSPYLD2!BS$4,'[1]INTERNAL PARAMETERS-1'!$B$5:$J$44,8,FALSE)*VLOOKUP(SSPYLD2!BS$4,'[1]INTERNAL PARAMETERS-1'!$B$5:$J$44,3,FALSE)</f>
        <v>1.2685543483254974E-3</v>
      </c>
      <c r="BT39" s="47">
        <f>SSPYLD1!BT39*VLOOKUP(SSPYLD2!BT$4,'[1]INTERNAL PARAMETERS-1'!$B$5:$J$44,5,FALSE)*VLOOKUP(SSPYLD2!BT$4,'[1]INTERNAL PARAMETERS-1'!$B$5:$J$44,6,FALSE)*VLOOKUP(SSPYLD2!BT$4,'[1]INTERNAL PARAMETERS-1'!$B$5:$J$44,3,FALSE) + SSPYLD1!BT39*(1-VLOOKUP(SSPYLD2!BT$4,'[1]INTERNAL PARAMETERS-1'!$B$5:$J$44,5,FALSE))*VLOOKUP(SSPYLD2!BT$4,'[1]INTERNAL PARAMETERS-1'!$B$5:$J$44,8,FALSE)*VLOOKUP(SSPYLD2!BT$4,'[1]INTERNAL PARAMETERS-1'!$B$5:$J$44,3,FALSE)</f>
        <v>0</v>
      </c>
      <c r="BU39" s="47">
        <f>SSPYLD1!BU39*VLOOKUP(SSPYLD2!BU$4,'[1]INTERNAL PARAMETERS-1'!$B$5:$J$44,5,FALSE)*VLOOKUP(SSPYLD2!BU$4,'[1]INTERNAL PARAMETERS-1'!$B$5:$J$44,6,FALSE)*VLOOKUP(SSPYLD2!BU$4,'[1]INTERNAL PARAMETERS-1'!$B$5:$J$44,3,FALSE) + SSPYLD1!BU39*(1-VLOOKUP(SSPYLD2!BU$4,'[1]INTERNAL PARAMETERS-1'!$B$5:$J$44,5,FALSE))*VLOOKUP(SSPYLD2!BU$4,'[1]INTERNAL PARAMETERS-1'!$B$5:$J$44,8,FALSE)*VLOOKUP(SSPYLD2!BU$4,'[1]INTERNAL PARAMETERS-1'!$B$5:$J$44,3,FALSE)</f>
        <v>0</v>
      </c>
      <c r="BV39" s="47">
        <f>SSPYLD1!BV39*VLOOKUP(SSPYLD2!BV$4,'[1]INTERNAL PARAMETERS-1'!$B$5:$J$44,5,FALSE)*VLOOKUP(SSPYLD2!BV$4,'[1]INTERNAL PARAMETERS-1'!$B$5:$J$44,6,FALSE)*VLOOKUP(SSPYLD2!BV$4,'[1]INTERNAL PARAMETERS-1'!$B$5:$J$44,3,FALSE) + SSPYLD1!BV39*(1-VLOOKUP(SSPYLD2!BV$4,'[1]INTERNAL PARAMETERS-1'!$B$5:$J$44,5,FALSE))*VLOOKUP(SSPYLD2!BV$4,'[1]INTERNAL PARAMETERS-1'!$B$5:$J$44,8,FALSE)*VLOOKUP(SSPYLD2!BV$4,'[1]INTERNAL PARAMETERS-1'!$B$5:$J$44,3,FALSE)</f>
        <v>0</v>
      </c>
      <c r="BW39" s="47">
        <f>SSPYLD1!BW39*VLOOKUP(SSPYLD2!BW$4,'[1]INTERNAL PARAMETERS-1'!$B$5:$J$44,5,FALSE)*VLOOKUP(SSPYLD2!BW$4,'[1]INTERNAL PARAMETERS-1'!$B$5:$J$44,6,FALSE)*VLOOKUP(SSPYLD2!BW$4,'[1]INTERNAL PARAMETERS-1'!$B$5:$J$44,3,FALSE) + SSPYLD1!BW39*(1-VLOOKUP(SSPYLD2!BW$4,'[1]INTERNAL PARAMETERS-1'!$B$5:$J$44,5,FALSE))*VLOOKUP(SSPYLD2!BW$4,'[1]INTERNAL PARAMETERS-1'!$B$5:$J$44,8,FALSE)*VLOOKUP(SSPYLD2!BW$4,'[1]INTERNAL PARAMETERS-1'!$B$5:$J$44,3,FALSE)</f>
        <v>0</v>
      </c>
      <c r="BX39" s="47">
        <f>SSPYLD1!BX39*VLOOKUP(SSPYLD2!BX$4,'[1]INTERNAL PARAMETERS-1'!$B$5:$J$44,5,FALSE)*VLOOKUP(SSPYLD2!BX$4,'[1]INTERNAL PARAMETERS-1'!$B$5:$J$44,6,FALSE)*VLOOKUP(SSPYLD2!BX$4,'[1]INTERNAL PARAMETERS-1'!$B$5:$J$44,3,FALSE) + SSPYLD1!BX39*(1-VLOOKUP(SSPYLD2!BX$4,'[1]INTERNAL PARAMETERS-1'!$B$5:$J$44,5,FALSE))*VLOOKUP(SSPYLD2!BX$4,'[1]INTERNAL PARAMETERS-1'!$B$5:$J$44,8,FALSE)*VLOOKUP(SSPYLD2!BX$4,'[1]INTERNAL PARAMETERS-1'!$B$5:$J$44,3,FALSE)</f>
        <v>0</v>
      </c>
      <c r="BY39" s="47">
        <f>SSPYLD1!BY39*VLOOKUP(SSPYLD2!BY$4,'[1]INTERNAL PARAMETERS-1'!$B$5:$J$44,5,FALSE)*VLOOKUP(SSPYLD2!BY$4,'[1]INTERNAL PARAMETERS-1'!$B$5:$J$44,6,FALSE)*VLOOKUP(SSPYLD2!BY$4,'[1]INTERNAL PARAMETERS-1'!$B$5:$J$44,3,FALSE) + SSPYLD1!BY39*(1-VLOOKUP(SSPYLD2!BY$4,'[1]INTERNAL PARAMETERS-1'!$B$5:$J$44,5,FALSE))*VLOOKUP(SSPYLD2!BY$4,'[1]INTERNAL PARAMETERS-1'!$B$5:$J$44,8,FALSE)*VLOOKUP(SSPYLD2!BY$4,'[1]INTERNAL PARAMETERS-1'!$B$5:$J$44,3,FALSE)</f>
        <v>0</v>
      </c>
      <c r="BZ39" s="47">
        <f>SSPYLD1!BZ39*VLOOKUP(SSPYLD2!BZ$4,'[1]INTERNAL PARAMETERS-1'!$B$5:$J$44,5,FALSE)*VLOOKUP(SSPYLD2!BZ$4,'[1]INTERNAL PARAMETERS-1'!$B$5:$J$44,6,FALSE)*VLOOKUP(SSPYLD2!BZ$4,'[1]INTERNAL PARAMETERS-1'!$B$5:$J$44,3,FALSE) + SSPYLD1!BZ39*(1-VLOOKUP(SSPYLD2!BZ$4,'[1]INTERNAL PARAMETERS-1'!$B$5:$J$44,5,FALSE))*VLOOKUP(SSPYLD2!BZ$4,'[1]INTERNAL PARAMETERS-1'!$B$5:$J$44,8,FALSE)*VLOOKUP(SSPYLD2!BZ$4,'[1]INTERNAL PARAMETERS-1'!$B$5:$J$44,3,FALSE)</f>
        <v>1.3861978156837421E-4</v>
      </c>
      <c r="CA39" s="47">
        <f>SSPYLD1!CA39*VLOOKUP(SSPYLD2!CA$4,'[1]INTERNAL PARAMETERS-1'!$B$5:$J$44,5,FALSE)*VLOOKUP(SSPYLD2!CA$4,'[1]INTERNAL PARAMETERS-1'!$B$5:$J$44,6,FALSE)*VLOOKUP(SSPYLD2!CA$4,'[1]INTERNAL PARAMETERS-1'!$B$5:$J$44,3,FALSE) + SSPYLD1!CA39*(1-VLOOKUP(SSPYLD2!CA$4,'[1]INTERNAL PARAMETERS-1'!$B$5:$J$44,5,FALSE))*VLOOKUP(SSPYLD2!CA$4,'[1]INTERNAL PARAMETERS-1'!$B$5:$J$44,8,FALSE)*VLOOKUP(SSPYLD2!CA$4,'[1]INTERNAL PARAMETERS-1'!$B$5:$J$44,3,FALSE)</f>
        <v>0</v>
      </c>
      <c r="CB39" s="47">
        <f>SSPYLD1!CB39*VLOOKUP(SSPYLD2!CB$4,'[1]INTERNAL PARAMETERS-1'!$B$5:$J$44,5,FALSE)*VLOOKUP(SSPYLD2!CB$4,'[1]INTERNAL PARAMETERS-1'!$B$5:$J$44,6,FALSE)*VLOOKUP(SSPYLD2!CB$4,'[1]INTERNAL PARAMETERS-1'!$B$5:$J$44,3,FALSE) + SSPYLD1!CB39*(1-VLOOKUP(SSPYLD2!CB$4,'[1]INTERNAL PARAMETERS-1'!$B$5:$J$44,5,FALSE))*VLOOKUP(SSPYLD2!CB$4,'[1]INTERNAL PARAMETERS-1'!$B$5:$J$44,8,FALSE)*VLOOKUP(SSPYLD2!CB$4,'[1]INTERNAL PARAMETERS-1'!$B$5:$J$44,3,FALSE)</f>
        <v>0</v>
      </c>
      <c r="CC39" s="47">
        <f>SSPYLD1!CC39*VLOOKUP(SSPYLD2!CC$4,'[1]INTERNAL PARAMETERS-1'!$B$5:$J$44,5,FALSE)*VLOOKUP(SSPYLD2!CC$4,'[1]INTERNAL PARAMETERS-1'!$B$5:$J$44,6,FALSE)*VLOOKUP(SSPYLD2!CC$4,'[1]INTERNAL PARAMETERS-1'!$B$5:$J$44,3,FALSE) + SSPYLD1!CC39*(1-VLOOKUP(SSPYLD2!CC$4,'[1]INTERNAL PARAMETERS-1'!$B$5:$J$44,5,FALSE))*VLOOKUP(SSPYLD2!CC$4,'[1]INTERNAL PARAMETERS-1'!$B$5:$J$44,8,FALSE)*VLOOKUP(SSPYLD2!CC$4,'[1]INTERNAL PARAMETERS-1'!$B$5:$J$44,3,FALSE)</f>
        <v>9.2407927398741269E-4</v>
      </c>
      <c r="CD39" s="47">
        <f>SSPYLD1!CD39*VLOOKUP(SSPYLD2!CD$4,'[1]INTERNAL PARAMETERS-1'!$B$5:$J$44,5,FALSE)*VLOOKUP(SSPYLD2!CD$4,'[1]INTERNAL PARAMETERS-1'!$B$5:$J$44,6,FALSE)*VLOOKUP(SSPYLD2!CD$4,'[1]INTERNAL PARAMETERS-1'!$B$5:$J$44,3,FALSE) + SSPYLD1!CD39*(1-VLOOKUP(SSPYLD2!CD$4,'[1]INTERNAL PARAMETERS-1'!$B$5:$J$44,5,FALSE))*VLOOKUP(SSPYLD2!CD$4,'[1]INTERNAL PARAMETERS-1'!$B$5:$J$44,8,FALSE)*VLOOKUP(SSPYLD2!CD$4,'[1]INTERNAL PARAMETERS-1'!$B$5:$J$44,3,FALSE)</f>
        <v>4.331618309120054E-3</v>
      </c>
      <c r="CE39" s="47">
        <f>SSPYLD1!CE39*VLOOKUP(SSPYLD2!CE$4,'[1]INTERNAL PARAMETERS-1'!$B$5:$J$44,5,FALSE)*VLOOKUP(SSPYLD2!CE$4,'[1]INTERNAL PARAMETERS-1'!$B$5:$J$44,6,FALSE)*VLOOKUP(SSPYLD2!CE$4,'[1]INTERNAL PARAMETERS-1'!$B$5:$J$44,3,FALSE) + SSPYLD1!CE39*(1-VLOOKUP(SSPYLD2!CE$4,'[1]INTERNAL PARAMETERS-1'!$B$5:$J$44,5,FALSE))*VLOOKUP(SSPYLD2!CE$4,'[1]INTERNAL PARAMETERS-1'!$B$5:$J$44,8,FALSE)*VLOOKUP(SSPYLD2!CE$4,'[1]INTERNAL PARAMETERS-1'!$B$5:$J$44,3,FALSE)</f>
        <v>7.1880621025116973E-3</v>
      </c>
      <c r="CF39" s="47">
        <f>SSPYLD1!CF39*VLOOKUP(SSPYLD2!CF$4,'[1]INTERNAL PARAMETERS-1'!$B$5:$J$44,5,FALSE)*VLOOKUP(SSPYLD2!CF$4,'[1]INTERNAL PARAMETERS-1'!$B$5:$J$44,6,FALSE)*VLOOKUP(SSPYLD2!CF$4,'[1]INTERNAL PARAMETERS-1'!$B$5:$J$44,3,FALSE) + SSPYLD1!CF39*(1-VLOOKUP(SSPYLD2!CF$4,'[1]INTERNAL PARAMETERS-1'!$B$5:$J$44,5,FALSE))*VLOOKUP(SSPYLD2!CF$4,'[1]INTERNAL PARAMETERS-1'!$B$5:$J$44,8,FALSE)*VLOOKUP(SSPYLD2!CF$4,'[1]INTERNAL PARAMETERS-1'!$B$5:$J$44,3,FALSE)</f>
        <v>3.8442923450923783E-3</v>
      </c>
      <c r="CG39" s="47">
        <f>SSPYLD1!CG39*VLOOKUP(SSPYLD2!CG$4,'[1]INTERNAL PARAMETERS-1'!$B$5:$J$44,5,FALSE)*VLOOKUP(SSPYLD2!CG$4,'[1]INTERNAL PARAMETERS-1'!$B$5:$J$44,6,FALSE)*VLOOKUP(SSPYLD2!CG$4,'[1]INTERNAL PARAMETERS-1'!$B$5:$J$44,3,FALSE) + SSPYLD1!CG39*(1-VLOOKUP(SSPYLD2!CG$4,'[1]INTERNAL PARAMETERS-1'!$B$5:$J$44,5,FALSE))*VLOOKUP(SSPYLD2!CG$4,'[1]INTERNAL PARAMETERS-1'!$B$5:$J$44,8,FALSE)*VLOOKUP(SSPYLD2!CG$4,'[1]INTERNAL PARAMETERS-1'!$B$5:$J$44,3,FALSE)</f>
        <v>5.095102090385185E-4</v>
      </c>
      <c r="CH39" s="46">
        <f>SSPYLD1!CH39*VLOOKUP(SSPYLD2!CH$4,'[1]INTERNAL PARAMETERS-1'!$B$5:$J$44,5,FALSE)*VLOOKUP(SSPYLD2!CH$4,'[1]INTERNAL PARAMETERS-1'!$B$5:$J$44,6,FALSE)*VLOOKUP(SSPYLD2!CH$4,'[1]INTERNAL PARAMETERS-1'!$B$5:$J$44,3,FALSE) + SSPYLD1!CH39*(1-VLOOKUP(SSPYLD2!CH$4,'[1]INTERNAL PARAMETERS-1'!$B$5:$J$44,5,FALSE))*VLOOKUP(SSPYLD2!CH$4,'[1]INTERNAL PARAMETERS-1'!$B$5:$J$44,8,FALSE)*VLOOKUP(SSPYLD2!CH$4,'[1]INTERNAL PARAMETERS-1'!$B$5:$J$44,3,FALSE)</f>
        <v>0</v>
      </c>
      <c r="CJ39" s="48">
        <f t="shared" si="0"/>
        <v>23.231641894360845</v>
      </c>
      <c r="CK39" s="46">
        <f t="shared" si="1"/>
        <v>9.343630767518885</v>
      </c>
    </row>
    <row r="40" spans="2:89" x14ac:dyDescent="0.4">
      <c r="B40" s="61" t="s">
        <v>5</v>
      </c>
      <c r="C40" s="60" t="s">
        <v>50</v>
      </c>
      <c r="D40" s="60" t="s">
        <v>49</v>
      </c>
      <c r="E40" s="135">
        <f>'S Str&amp;Pad'!X40</f>
        <v>484.48088235826344</v>
      </c>
      <c r="F40" s="59">
        <f>'[1]INTERNAL PARAMETERS-1'!M22</f>
        <v>5.05</v>
      </c>
      <c r="G40" s="48">
        <f>SSPYLD1!G40*VLOOKUP(SSPYLD2!G$4,'[1]INTERNAL PARAMETERS-1'!$B$5:$J$44,5,FALSE)*VLOOKUP(SSPYLD2!G$4,'[1]INTERNAL PARAMETERS-1'!$B$5:$J$44,7,FALSE)*SSPYLD2!$F40 + SSPYLD1!G40*(1-VLOOKUP(SSPYLD2!G$4,'[1]INTERNAL PARAMETERS-1'!$B$5:$J$44,5,FALSE))*VLOOKUP(SSPYLD2!G$4,'[1]INTERNAL PARAMETERS-1'!$B$5:$J$44,9,FALSE)*SSPYLD2!$F40</f>
        <v>0</v>
      </c>
      <c r="H40" s="47">
        <f>SSPYLD1!H40*VLOOKUP(SSPYLD2!H$4,'[1]INTERNAL PARAMETERS-1'!$B$5:$J$44,5,FALSE)*VLOOKUP(SSPYLD2!H$4,'[1]INTERNAL PARAMETERS-1'!$B$5:$J$44,7,FALSE)*SSPYLD2!$F40 + SSPYLD1!H40*(1-VLOOKUP(SSPYLD2!H$4,'[1]INTERNAL PARAMETERS-1'!$B$5:$J$44,5,FALSE))*VLOOKUP(SSPYLD2!H$4,'[1]INTERNAL PARAMETERS-1'!$B$5:$J$44,9,FALSE)*SSPYLD2!$F40</f>
        <v>0</v>
      </c>
      <c r="I40" s="47">
        <f>SSPYLD1!I40*VLOOKUP(SSPYLD2!I$4,'[1]INTERNAL PARAMETERS-1'!$B$5:$J$44,5,FALSE)*VLOOKUP(SSPYLD2!I$4,'[1]INTERNAL PARAMETERS-1'!$B$5:$J$44,7,FALSE)*SSPYLD2!$F40 + SSPYLD1!I40*(1-VLOOKUP(SSPYLD2!I$4,'[1]INTERNAL PARAMETERS-1'!$B$5:$J$44,5,FALSE))*VLOOKUP(SSPYLD2!I$4,'[1]INTERNAL PARAMETERS-1'!$B$5:$J$44,9,FALSE)*SSPYLD2!$F40</f>
        <v>4.7629461528420354</v>
      </c>
      <c r="J40" s="47">
        <f>SSPYLD1!J40*VLOOKUP(SSPYLD2!J$4,'[1]INTERNAL PARAMETERS-1'!$B$5:$J$44,5,FALSE)*VLOOKUP(SSPYLD2!J$4,'[1]INTERNAL PARAMETERS-1'!$B$5:$J$44,7,FALSE)*SSPYLD2!$F40 + SSPYLD1!J40*(1-VLOOKUP(SSPYLD2!J$4,'[1]INTERNAL PARAMETERS-1'!$B$5:$J$44,5,FALSE))*VLOOKUP(SSPYLD2!J$4,'[1]INTERNAL PARAMETERS-1'!$B$5:$J$44,9,FALSE)*SSPYLD2!$F40</f>
        <v>0</v>
      </c>
      <c r="K40" s="47">
        <f>SSPYLD1!K40*VLOOKUP(SSPYLD2!K$4,'[1]INTERNAL PARAMETERS-1'!$B$5:$J$44,5,FALSE)*VLOOKUP(SSPYLD2!K$4,'[1]INTERNAL PARAMETERS-1'!$B$5:$J$44,7,FALSE)*SSPYLD2!$F40 + SSPYLD1!K40*(1-VLOOKUP(SSPYLD2!K$4,'[1]INTERNAL PARAMETERS-1'!$B$5:$J$44,5,FALSE))*VLOOKUP(SSPYLD2!K$4,'[1]INTERNAL PARAMETERS-1'!$B$5:$J$44,9,FALSE)*SSPYLD2!$F40</f>
        <v>0</v>
      </c>
      <c r="L40" s="47">
        <f>SSPYLD1!L40*VLOOKUP(SSPYLD2!L$4,'[1]INTERNAL PARAMETERS-1'!$B$5:$J$44,5,FALSE)*VLOOKUP(SSPYLD2!L$4,'[1]INTERNAL PARAMETERS-1'!$B$5:$J$44,7,FALSE)*SSPYLD2!$F40 + SSPYLD1!L40*(1-VLOOKUP(SSPYLD2!L$4,'[1]INTERNAL PARAMETERS-1'!$B$5:$J$44,5,FALSE))*VLOOKUP(SSPYLD2!L$4,'[1]INTERNAL PARAMETERS-1'!$B$5:$J$44,9,FALSE)*SSPYLD2!$F40</f>
        <v>0</v>
      </c>
      <c r="M40" s="47">
        <f>SSPYLD1!M40*VLOOKUP(SSPYLD2!M$4,'[1]INTERNAL PARAMETERS-1'!$B$5:$J$44,5,FALSE)*VLOOKUP(SSPYLD2!M$4,'[1]INTERNAL PARAMETERS-1'!$B$5:$J$44,7,FALSE)*SSPYLD2!$F40 + SSPYLD1!M40*(1-VLOOKUP(SSPYLD2!M$4,'[1]INTERNAL PARAMETERS-1'!$B$5:$J$44,5,FALSE))*VLOOKUP(SSPYLD2!M$4,'[1]INTERNAL PARAMETERS-1'!$B$5:$J$44,9,FALSE)*SSPYLD2!$F40</f>
        <v>1.6622084230947638</v>
      </c>
      <c r="N40" s="47">
        <f>SSPYLD1!N40*VLOOKUP(SSPYLD2!N$4,'[1]INTERNAL PARAMETERS-1'!$B$5:$J$44,5,FALSE)*VLOOKUP(SSPYLD2!N$4,'[1]INTERNAL PARAMETERS-1'!$B$5:$J$44,7,FALSE)*SSPYLD2!$F40 + SSPYLD1!N40*(1-VLOOKUP(SSPYLD2!N$4,'[1]INTERNAL PARAMETERS-1'!$B$5:$J$44,5,FALSE))*VLOOKUP(SSPYLD2!N$4,'[1]INTERNAL PARAMETERS-1'!$B$5:$J$44,9,FALSE)*SSPYLD2!$F40</f>
        <v>2.7848626067964021E-2</v>
      </c>
      <c r="O40" s="47">
        <f>SSPYLD1!O40*VLOOKUP(SSPYLD2!O$4,'[1]INTERNAL PARAMETERS-1'!$B$5:$J$44,5,FALSE)*VLOOKUP(SSPYLD2!O$4,'[1]INTERNAL PARAMETERS-1'!$B$5:$J$44,7,FALSE)*SSPYLD2!$F40 + SSPYLD1!O40*(1-VLOOKUP(SSPYLD2!O$4,'[1]INTERNAL PARAMETERS-1'!$B$5:$J$44,5,FALSE))*VLOOKUP(SSPYLD2!O$4,'[1]INTERNAL PARAMETERS-1'!$B$5:$J$44,9,FALSE)*SSPYLD2!$F40</f>
        <v>0</v>
      </c>
      <c r="P40" s="47">
        <f>SSPYLD1!P40*VLOOKUP(SSPYLD2!P$4,'[1]INTERNAL PARAMETERS-1'!$B$5:$J$44,5,FALSE)*VLOOKUP(SSPYLD2!P$4,'[1]INTERNAL PARAMETERS-1'!$B$5:$J$44,7,FALSE)*SSPYLD2!$F40 + SSPYLD1!P40*(1-VLOOKUP(SSPYLD2!P$4,'[1]INTERNAL PARAMETERS-1'!$B$5:$J$44,5,FALSE))*VLOOKUP(SSPYLD2!P$4,'[1]INTERNAL PARAMETERS-1'!$B$5:$J$44,9,FALSE)*SSPYLD2!$F40</f>
        <v>0</v>
      </c>
      <c r="Q40" s="47">
        <f>SSPYLD1!Q40*VLOOKUP(SSPYLD2!Q$4,'[1]INTERNAL PARAMETERS-1'!$B$5:$J$44,5,FALSE)*VLOOKUP(SSPYLD2!Q$4,'[1]INTERNAL PARAMETERS-1'!$B$5:$J$44,7,FALSE)*SSPYLD2!$F40 + SSPYLD1!Q40*(1-VLOOKUP(SSPYLD2!Q$4,'[1]INTERNAL PARAMETERS-1'!$B$5:$J$44,5,FALSE))*VLOOKUP(SSPYLD2!Q$4,'[1]INTERNAL PARAMETERS-1'!$B$5:$J$44,9,FALSE)*SSPYLD2!$F40</f>
        <v>0</v>
      </c>
      <c r="R40" s="47">
        <f>SSPYLD1!R40*VLOOKUP(SSPYLD2!R$4,'[1]INTERNAL PARAMETERS-1'!$B$5:$J$44,5,FALSE)*VLOOKUP(SSPYLD2!R$4,'[1]INTERNAL PARAMETERS-1'!$B$5:$J$44,7,FALSE)*SSPYLD2!$F40 + SSPYLD1!R40*(1-VLOOKUP(SSPYLD2!R$4,'[1]INTERNAL PARAMETERS-1'!$B$5:$J$44,5,FALSE))*VLOOKUP(SSPYLD2!R$4,'[1]INTERNAL PARAMETERS-1'!$B$5:$J$44,9,FALSE)*SSPYLD2!$F40</f>
        <v>3.2405104572826575E-2</v>
      </c>
      <c r="S40" s="47">
        <f>SSPYLD1!S40*VLOOKUP(SSPYLD2!S$4,'[1]INTERNAL PARAMETERS-1'!$B$5:$J$44,5,FALSE)*VLOOKUP(SSPYLD2!S$4,'[1]INTERNAL PARAMETERS-1'!$B$5:$J$44,7,FALSE)*SSPYLD2!$F40 + SSPYLD1!S40*(1-VLOOKUP(SSPYLD2!S$4,'[1]INTERNAL PARAMETERS-1'!$B$5:$J$44,5,FALSE))*VLOOKUP(SSPYLD2!S$4,'[1]INTERNAL PARAMETERS-1'!$B$5:$J$44,9,FALSE)*SSPYLD2!$F40</f>
        <v>0.52729599470562205</v>
      </c>
      <c r="T40" s="47">
        <f>SSPYLD1!T40*VLOOKUP(SSPYLD2!T$4,'[1]INTERNAL PARAMETERS-1'!$B$5:$J$44,5,FALSE)*VLOOKUP(SSPYLD2!T$4,'[1]INTERNAL PARAMETERS-1'!$B$5:$J$44,7,FALSE)*SSPYLD2!$F40 + SSPYLD1!T40*(1-VLOOKUP(SSPYLD2!T$4,'[1]INTERNAL PARAMETERS-1'!$B$5:$J$44,5,FALSE))*VLOOKUP(SSPYLD2!T$4,'[1]INTERNAL PARAMETERS-1'!$B$5:$J$44,9,FALSE)*SSPYLD2!$F40</f>
        <v>0.12151914214809964</v>
      </c>
      <c r="U40" s="47">
        <f>SSPYLD1!U40*VLOOKUP(SSPYLD2!U$4,'[1]INTERNAL PARAMETERS-1'!$B$5:$J$44,5,FALSE)*VLOOKUP(SSPYLD2!U$4,'[1]INTERNAL PARAMETERS-1'!$B$5:$J$44,7,FALSE)*SSPYLD2!$F40 + SSPYLD1!U40*(1-VLOOKUP(SSPYLD2!U$4,'[1]INTERNAL PARAMETERS-1'!$B$5:$J$44,5,FALSE))*VLOOKUP(SSPYLD2!U$4,'[1]INTERNAL PARAMETERS-1'!$B$5:$J$44,9,FALSE)*SSPYLD2!$F40</f>
        <v>9.1544420418235059E-2</v>
      </c>
      <c r="V40" s="47">
        <f>SSPYLD1!V40*VLOOKUP(SSPYLD2!V$4,'[1]INTERNAL PARAMETERS-1'!$B$5:$J$44,5,FALSE)*VLOOKUP(SSPYLD2!V$4,'[1]INTERNAL PARAMETERS-1'!$B$5:$J$44,7,FALSE)*SSPYLD2!$F40 + SSPYLD1!V40*(1-VLOOKUP(SSPYLD2!V$4,'[1]INTERNAL PARAMETERS-1'!$B$5:$J$44,5,FALSE))*VLOOKUP(SSPYLD2!V$4,'[1]INTERNAL PARAMETERS-1'!$B$5:$J$44,9,FALSE)*SSPYLD2!$F40</f>
        <v>0.30198027955663864</v>
      </c>
      <c r="W40" s="47">
        <f>SSPYLD1!W40*VLOOKUP(SSPYLD2!W$4,'[1]INTERNAL PARAMETERS-1'!$B$5:$J$44,5,FALSE)*VLOOKUP(SSPYLD2!W$4,'[1]INTERNAL PARAMETERS-1'!$B$5:$J$44,7,FALSE)*SSPYLD2!$F40 + SSPYLD1!W40*(1-VLOOKUP(SSPYLD2!W$4,'[1]INTERNAL PARAMETERS-1'!$B$5:$J$44,5,FALSE))*VLOOKUP(SSPYLD2!W$4,'[1]INTERNAL PARAMETERS-1'!$B$5:$J$44,9,FALSE)*SSPYLD2!$F40</f>
        <v>0</v>
      </c>
      <c r="X40" s="47">
        <f>SSPYLD1!X40*VLOOKUP(SSPYLD2!X$4,'[1]INTERNAL PARAMETERS-1'!$B$5:$J$44,5,FALSE)*VLOOKUP(SSPYLD2!X$4,'[1]INTERNAL PARAMETERS-1'!$B$5:$J$44,7,FALSE)*SSPYLD2!$F40 + SSPYLD1!X40*(1-VLOOKUP(SSPYLD2!X$4,'[1]INTERNAL PARAMETERS-1'!$B$5:$J$44,5,FALSE))*VLOOKUP(SSPYLD2!X$4,'[1]INTERNAL PARAMETERS-1'!$B$5:$J$44,9,FALSE)*SSPYLD2!$F40</f>
        <v>0</v>
      </c>
      <c r="Y40" s="47">
        <f>SSPYLD1!Y40*VLOOKUP(SSPYLD2!Y$4,'[1]INTERNAL PARAMETERS-1'!$B$5:$J$44,5,FALSE)*VLOOKUP(SSPYLD2!Y$4,'[1]INTERNAL PARAMETERS-1'!$B$5:$J$44,7,FALSE)*SSPYLD2!$F40 + SSPYLD1!Y40*(1-VLOOKUP(SSPYLD2!Y$4,'[1]INTERNAL PARAMETERS-1'!$B$5:$J$44,5,FALSE))*VLOOKUP(SSPYLD2!Y$4,'[1]INTERNAL PARAMETERS-1'!$B$5:$J$44,9,FALSE)*SSPYLD2!$F40</f>
        <v>0</v>
      </c>
      <c r="Z40" s="47">
        <f>SSPYLD1!Z40*VLOOKUP(SSPYLD2!Z$4,'[1]INTERNAL PARAMETERS-1'!$B$5:$J$44,5,FALSE)*VLOOKUP(SSPYLD2!Z$4,'[1]INTERNAL PARAMETERS-1'!$B$5:$J$44,7,FALSE)*SSPYLD2!$F40 + SSPYLD1!Z40*(1-VLOOKUP(SSPYLD2!Z$4,'[1]INTERNAL PARAMETERS-1'!$B$5:$J$44,5,FALSE))*VLOOKUP(SSPYLD2!Z$4,'[1]INTERNAL PARAMETERS-1'!$B$5:$J$44,9,FALSE)*SSPYLD2!$F40</f>
        <v>0</v>
      </c>
      <c r="AA40" s="47">
        <f>SSPYLD1!AA40*VLOOKUP(SSPYLD2!AA$4,'[1]INTERNAL PARAMETERS-1'!$B$5:$J$44,5,FALSE)*VLOOKUP(SSPYLD2!AA$4,'[1]INTERNAL PARAMETERS-1'!$B$5:$J$44,7,FALSE)*SSPYLD2!$F40 + SSPYLD1!AA40*(1-VLOOKUP(SSPYLD2!AA$4,'[1]INTERNAL PARAMETERS-1'!$B$5:$J$44,5,FALSE))*VLOOKUP(SSPYLD2!AA$4,'[1]INTERNAL PARAMETERS-1'!$B$5:$J$44,9,FALSE)*SSPYLD2!$F40</f>
        <v>0</v>
      </c>
      <c r="AB40" s="47">
        <f>SSPYLD1!AB40*VLOOKUP(SSPYLD2!AB$4,'[1]INTERNAL PARAMETERS-1'!$B$5:$J$44,5,FALSE)*VLOOKUP(SSPYLD2!AB$4,'[1]INTERNAL PARAMETERS-1'!$B$5:$J$44,7,FALSE)*SSPYLD2!$F40 + SSPYLD1!AB40*(1-VLOOKUP(SSPYLD2!AB$4,'[1]INTERNAL PARAMETERS-1'!$B$5:$J$44,5,FALSE))*VLOOKUP(SSPYLD2!AB$4,'[1]INTERNAL PARAMETERS-1'!$B$5:$J$44,9,FALSE)*SSPYLD2!$F40</f>
        <v>0</v>
      </c>
      <c r="AC40" s="47">
        <f>SSPYLD1!AC40*VLOOKUP(SSPYLD2!AC$4,'[1]INTERNAL PARAMETERS-1'!$B$5:$J$44,5,FALSE)*VLOOKUP(SSPYLD2!AC$4,'[1]INTERNAL PARAMETERS-1'!$B$5:$J$44,7,FALSE)*SSPYLD2!$F40 + SSPYLD1!AC40*(1-VLOOKUP(SSPYLD2!AC$4,'[1]INTERNAL PARAMETERS-1'!$B$5:$J$44,5,FALSE))*VLOOKUP(SSPYLD2!AC$4,'[1]INTERNAL PARAMETERS-1'!$B$5:$J$44,9,FALSE)*SSPYLD2!$F40</f>
        <v>0</v>
      </c>
      <c r="AD40" s="47">
        <f>SSPYLD1!AD40*VLOOKUP(SSPYLD2!AD$4,'[1]INTERNAL PARAMETERS-1'!$B$5:$J$44,5,FALSE)*VLOOKUP(SSPYLD2!AD$4,'[1]INTERNAL PARAMETERS-1'!$B$5:$J$44,7,FALSE)*SSPYLD2!$F40 + SSPYLD1!AD40*(1-VLOOKUP(SSPYLD2!AD$4,'[1]INTERNAL PARAMETERS-1'!$B$5:$J$44,5,FALSE))*VLOOKUP(SSPYLD2!AD$4,'[1]INTERNAL PARAMETERS-1'!$B$5:$J$44,9,FALSE)*SSPYLD2!$F40</f>
        <v>0</v>
      </c>
      <c r="AE40" s="47">
        <f>SSPYLD1!AE40*VLOOKUP(SSPYLD2!AE$4,'[1]INTERNAL PARAMETERS-1'!$B$5:$J$44,5,FALSE)*VLOOKUP(SSPYLD2!AE$4,'[1]INTERNAL PARAMETERS-1'!$B$5:$J$44,7,FALSE)*SSPYLD2!$F40 + SSPYLD1!AE40*(1-VLOOKUP(SSPYLD2!AE$4,'[1]INTERNAL PARAMETERS-1'!$B$5:$J$44,5,FALSE))*VLOOKUP(SSPYLD2!AE$4,'[1]INTERNAL PARAMETERS-1'!$B$5:$J$44,9,FALSE)*SSPYLD2!$F40</f>
        <v>0</v>
      </c>
      <c r="AF40" s="47">
        <f>SSPYLD1!AF40*VLOOKUP(SSPYLD2!AF$4,'[1]INTERNAL PARAMETERS-1'!$B$5:$J$44,5,FALSE)*VLOOKUP(SSPYLD2!AF$4,'[1]INTERNAL PARAMETERS-1'!$B$5:$J$44,7,FALSE)*SSPYLD2!$F40 + SSPYLD1!AF40*(1-VLOOKUP(SSPYLD2!AF$4,'[1]INTERNAL PARAMETERS-1'!$B$5:$J$44,5,FALSE))*VLOOKUP(SSPYLD2!AF$4,'[1]INTERNAL PARAMETERS-1'!$B$5:$J$44,9,FALSE)*SSPYLD2!$F40</f>
        <v>0</v>
      </c>
      <c r="AG40" s="47">
        <f>SSPYLD1!AG40*VLOOKUP(SSPYLD2!AG$4,'[1]INTERNAL PARAMETERS-1'!$B$5:$J$44,5,FALSE)*VLOOKUP(SSPYLD2!AG$4,'[1]INTERNAL PARAMETERS-1'!$B$5:$J$44,7,FALSE)*SSPYLD2!$F40 + SSPYLD1!AG40*(1-VLOOKUP(SSPYLD2!AG$4,'[1]INTERNAL PARAMETERS-1'!$B$5:$J$44,5,FALSE))*VLOOKUP(SSPYLD2!AG$4,'[1]INTERNAL PARAMETERS-1'!$B$5:$J$44,9,FALSE)*SSPYLD2!$F40</f>
        <v>0</v>
      </c>
      <c r="AH40" s="47">
        <f>SSPYLD1!AH40*VLOOKUP(SSPYLD2!AH$4,'[1]INTERNAL PARAMETERS-1'!$B$5:$J$44,5,FALSE)*VLOOKUP(SSPYLD2!AH$4,'[1]INTERNAL PARAMETERS-1'!$B$5:$J$44,7,FALSE)*SSPYLD2!$F40 + SSPYLD1!AH40*(1-VLOOKUP(SSPYLD2!AH$4,'[1]INTERNAL PARAMETERS-1'!$B$5:$J$44,5,FALSE))*VLOOKUP(SSPYLD2!AH$4,'[1]INTERNAL PARAMETERS-1'!$B$5:$J$44,9,FALSE)*SSPYLD2!$F40</f>
        <v>0</v>
      </c>
      <c r="AI40" s="47">
        <f>SSPYLD1!AI40*VLOOKUP(SSPYLD2!AI$4,'[1]INTERNAL PARAMETERS-1'!$B$5:$J$44,5,FALSE)*VLOOKUP(SSPYLD2!AI$4,'[1]INTERNAL PARAMETERS-1'!$B$5:$J$44,7,FALSE)*SSPYLD2!$F40 + SSPYLD1!AI40*(1-VLOOKUP(SSPYLD2!AI$4,'[1]INTERNAL PARAMETERS-1'!$B$5:$J$44,5,FALSE))*VLOOKUP(SSPYLD2!AI$4,'[1]INTERNAL PARAMETERS-1'!$B$5:$J$44,9,FALSE)*SSPYLD2!$F40</f>
        <v>0</v>
      </c>
      <c r="AJ40" s="47">
        <f>SSPYLD1!AJ40*VLOOKUP(SSPYLD2!AJ$4,'[1]INTERNAL PARAMETERS-1'!$B$5:$J$44,5,FALSE)*VLOOKUP(SSPYLD2!AJ$4,'[1]INTERNAL PARAMETERS-1'!$B$5:$J$44,7,FALSE)*SSPYLD2!$F40 + SSPYLD1!AJ40*(1-VLOOKUP(SSPYLD2!AJ$4,'[1]INTERNAL PARAMETERS-1'!$B$5:$J$44,5,FALSE))*VLOOKUP(SSPYLD2!AJ$4,'[1]INTERNAL PARAMETERS-1'!$B$5:$J$44,9,FALSE)*SSPYLD2!$F40</f>
        <v>0.23696232718879434</v>
      </c>
      <c r="AK40" s="47">
        <f>SSPYLD1!AK40*VLOOKUP(SSPYLD2!AK$4,'[1]INTERNAL PARAMETERS-1'!$B$5:$J$44,5,FALSE)*VLOOKUP(SSPYLD2!AK$4,'[1]INTERNAL PARAMETERS-1'!$B$5:$J$44,7,FALSE)*SSPYLD2!$F40 + SSPYLD1!AK40*(1-VLOOKUP(SSPYLD2!AK$4,'[1]INTERNAL PARAMETERS-1'!$B$5:$J$44,5,FALSE))*VLOOKUP(SSPYLD2!AK$4,'[1]INTERNAL PARAMETERS-1'!$B$5:$J$44,9,FALSE)*SSPYLD2!$F40</f>
        <v>0</v>
      </c>
      <c r="AL40" s="47">
        <f>SSPYLD1!AL40*VLOOKUP(SSPYLD2!AL$4,'[1]INTERNAL PARAMETERS-1'!$B$5:$J$44,5,FALSE)*VLOOKUP(SSPYLD2!AL$4,'[1]INTERNAL PARAMETERS-1'!$B$5:$J$44,7,FALSE)*SSPYLD2!$F40 + SSPYLD1!AL40*(1-VLOOKUP(SSPYLD2!AL$4,'[1]INTERNAL PARAMETERS-1'!$B$5:$J$44,5,FALSE))*VLOOKUP(SSPYLD2!AL$4,'[1]INTERNAL PARAMETERS-1'!$B$5:$J$44,9,FALSE)*SSPYLD2!$F40</f>
        <v>0</v>
      </c>
      <c r="AM40" s="47">
        <f>SSPYLD1!AM40*VLOOKUP(SSPYLD2!AM$4,'[1]INTERNAL PARAMETERS-1'!$B$5:$J$44,5,FALSE)*VLOOKUP(SSPYLD2!AM$4,'[1]INTERNAL PARAMETERS-1'!$B$5:$J$44,7,FALSE)*SSPYLD2!$F40 + SSPYLD1!AM40*(1-VLOOKUP(SSPYLD2!AM$4,'[1]INTERNAL PARAMETERS-1'!$B$5:$J$44,5,FALSE))*VLOOKUP(SSPYLD2!AM$4,'[1]INTERNAL PARAMETERS-1'!$B$5:$J$44,9,FALSE)*SSPYLD2!$F40</f>
        <v>0</v>
      </c>
      <c r="AN40" s="47">
        <f>SSPYLD1!AN40*VLOOKUP(SSPYLD2!AN$4,'[1]INTERNAL PARAMETERS-1'!$B$5:$J$44,5,FALSE)*VLOOKUP(SSPYLD2!AN$4,'[1]INTERNAL PARAMETERS-1'!$B$5:$J$44,7,FALSE)*SSPYLD2!$F40 + SSPYLD1!AN40*(1-VLOOKUP(SSPYLD2!AN$4,'[1]INTERNAL PARAMETERS-1'!$B$5:$J$44,5,FALSE))*VLOOKUP(SSPYLD2!AN$4,'[1]INTERNAL PARAMETERS-1'!$B$5:$J$44,9,FALSE)*SSPYLD2!$F40</f>
        <v>0</v>
      </c>
      <c r="AO40" s="47">
        <f>SSPYLD1!AO40*VLOOKUP(SSPYLD2!AO$4,'[1]INTERNAL PARAMETERS-1'!$B$5:$J$44,5,FALSE)*VLOOKUP(SSPYLD2!AO$4,'[1]INTERNAL PARAMETERS-1'!$B$5:$J$44,7,FALSE)*SSPYLD2!$F40 + SSPYLD1!AO40*(1-VLOOKUP(SSPYLD2!AO$4,'[1]INTERNAL PARAMETERS-1'!$B$5:$J$44,5,FALSE))*VLOOKUP(SSPYLD2!AO$4,'[1]INTERNAL PARAMETERS-1'!$B$5:$J$44,9,FALSE)*SSPYLD2!$F40</f>
        <v>0</v>
      </c>
      <c r="AP40" s="47">
        <f>SSPYLD1!AP40*VLOOKUP(SSPYLD2!AP$4,'[1]INTERNAL PARAMETERS-1'!$B$5:$J$44,5,FALSE)*VLOOKUP(SSPYLD2!AP$4,'[1]INTERNAL PARAMETERS-1'!$B$5:$J$44,7,FALSE)*SSPYLD2!$F40 + SSPYLD1!AP40*(1-VLOOKUP(SSPYLD2!AP$4,'[1]INTERNAL PARAMETERS-1'!$B$5:$J$44,5,FALSE))*VLOOKUP(SSPYLD2!AP$4,'[1]INTERNAL PARAMETERS-1'!$B$5:$J$44,9,FALSE)*SSPYLD2!$F40</f>
        <v>0</v>
      </c>
      <c r="AQ40" s="47">
        <f>SSPYLD1!AQ40*VLOOKUP(SSPYLD2!AQ$4,'[1]INTERNAL PARAMETERS-1'!$B$5:$J$44,5,FALSE)*VLOOKUP(SSPYLD2!AQ$4,'[1]INTERNAL PARAMETERS-1'!$B$5:$J$44,7,FALSE)*SSPYLD2!$F40 + SSPYLD1!AQ40*(1-VLOOKUP(SSPYLD2!AQ$4,'[1]INTERNAL PARAMETERS-1'!$B$5:$J$44,5,FALSE))*VLOOKUP(SSPYLD2!AQ$4,'[1]INTERNAL PARAMETERS-1'!$B$5:$J$44,9,FALSE)*SSPYLD2!$F40</f>
        <v>0</v>
      </c>
      <c r="AR40" s="47">
        <f>SSPYLD1!AR40*VLOOKUP(SSPYLD2!AR$4,'[1]INTERNAL PARAMETERS-1'!$B$5:$J$44,5,FALSE)*VLOOKUP(SSPYLD2!AR$4,'[1]INTERNAL PARAMETERS-1'!$B$5:$J$44,7,FALSE)*SSPYLD2!$F40 + SSPYLD1!AR40*(1-VLOOKUP(SSPYLD2!AR$4,'[1]INTERNAL PARAMETERS-1'!$B$5:$J$44,5,FALSE))*VLOOKUP(SSPYLD2!AR$4,'[1]INTERNAL PARAMETERS-1'!$B$5:$J$44,9,FALSE)*SSPYLD2!$F40</f>
        <v>0</v>
      </c>
      <c r="AS40" s="47">
        <f>SSPYLD1!AS40*VLOOKUP(SSPYLD2!AS$4,'[1]INTERNAL PARAMETERS-1'!$B$5:$J$44,5,FALSE)*VLOOKUP(SSPYLD2!AS$4,'[1]INTERNAL PARAMETERS-1'!$B$5:$J$44,7,FALSE)*SSPYLD2!$F40 + SSPYLD1!AS40*(1-VLOOKUP(SSPYLD2!AS$4,'[1]INTERNAL PARAMETERS-1'!$B$5:$J$44,5,FALSE))*VLOOKUP(SSPYLD2!AS$4,'[1]INTERNAL PARAMETERS-1'!$B$5:$J$44,9,FALSE)*SSPYLD2!$F40</f>
        <v>0</v>
      </c>
      <c r="AT40" s="46">
        <f>SSPYLD1!AT40*VLOOKUP(SSPYLD2!AT$4,'[1]INTERNAL PARAMETERS-1'!$B$5:$J$44,5,FALSE)*VLOOKUP(SSPYLD2!AT$4,'[1]INTERNAL PARAMETERS-1'!$B$5:$J$44,7,FALSE)*SSPYLD2!$F40 + SSPYLD1!AT40*(1-VLOOKUP(SSPYLD2!AT$4,'[1]INTERNAL PARAMETERS-1'!$B$5:$J$44,5,FALSE))*VLOOKUP(SSPYLD2!AT$4,'[1]INTERNAL PARAMETERS-1'!$B$5:$J$44,9,FALSE)*SSPYLD2!$F40</f>
        <v>0</v>
      </c>
      <c r="AU40" s="48">
        <f>SSPYLD1!AU40*VLOOKUP(SSPYLD2!AU$4,'[1]INTERNAL PARAMETERS-1'!$B$5:$J$44,5,FALSE)*VLOOKUP(SSPYLD2!AU$4,'[1]INTERNAL PARAMETERS-1'!$B$5:$J$44,6,FALSE)*VLOOKUP(SSPYLD2!AU$4,'[1]INTERNAL PARAMETERS-1'!$B$5:$J$44,3,FALSE) + SSPYLD1!AU40*(1-VLOOKUP(SSPYLD2!AU$4,'[1]INTERNAL PARAMETERS-1'!$B$5:$J$44,5,FALSE))*VLOOKUP(SSPYLD2!AU$4,'[1]INTERNAL PARAMETERS-1'!$B$5:$J$44,8,FALSE)*VLOOKUP(SSPYLD2!AU$4,'[1]INTERNAL PARAMETERS-1'!$B$5:$J$44,3,FALSE)</f>
        <v>0</v>
      </c>
      <c r="AV40" s="47">
        <f>SSPYLD1!AV40*VLOOKUP(SSPYLD2!AV$4,'[1]INTERNAL PARAMETERS-1'!$B$5:$J$44,5,FALSE)*VLOOKUP(SSPYLD2!AV$4,'[1]INTERNAL PARAMETERS-1'!$B$5:$J$44,6,FALSE)*VLOOKUP(SSPYLD2!AV$4,'[1]INTERNAL PARAMETERS-1'!$B$5:$J$44,3,FALSE) + SSPYLD1!AV40*(1-VLOOKUP(SSPYLD2!AV$4,'[1]INTERNAL PARAMETERS-1'!$B$5:$J$44,5,FALSE))*VLOOKUP(SSPYLD2!AV$4,'[1]INTERNAL PARAMETERS-1'!$B$5:$J$44,8,FALSE)*VLOOKUP(SSPYLD2!AV$4,'[1]INTERNAL PARAMETERS-1'!$B$5:$J$44,3,FALSE)</f>
        <v>0</v>
      </c>
      <c r="AW40" s="47">
        <f>SSPYLD1!AW40*VLOOKUP(SSPYLD2!AW$4,'[1]INTERNAL PARAMETERS-1'!$B$5:$J$44,5,FALSE)*VLOOKUP(SSPYLD2!AW$4,'[1]INTERNAL PARAMETERS-1'!$B$5:$J$44,6,FALSE)*VLOOKUP(SSPYLD2!AW$4,'[1]INTERNAL PARAMETERS-1'!$B$5:$J$44,3,FALSE) + SSPYLD1!AW40*(1-VLOOKUP(SSPYLD2!AW$4,'[1]INTERNAL PARAMETERS-1'!$B$5:$J$44,5,FALSE))*VLOOKUP(SSPYLD2!AW$4,'[1]INTERNAL PARAMETERS-1'!$B$5:$J$44,8,FALSE)*VLOOKUP(SSPYLD2!AW$4,'[1]INTERNAL PARAMETERS-1'!$B$5:$J$44,3,FALSE)</f>
        <v>1.1135649367991416</v>
      </c>
      <c r="AX40" s="47">
        <f>SSPYLD1!AX40*VLOOKUP(SSPYLD2!AX$4,'[1]INTERNAL PARAMETERS-1'!$B$5:$J$44,5,FALSE)*VLOOKUP(SSPYLD2!AX$4,'[1]INTERNAL PARAMETERS-1'!$B$5:$J$44,6,FALSE)*VLOOKUP(SSPYLD2!AX$4,'[1]INTERNAL PARAMETERS-1'!$B$5:$J$44,3,FALSE) + SSPYLD1!AX40*(1-VLOOKUP(SSPYLD2!AX$4,'[1]INTERNAL PARAMETERS-1'!$B$5:$J$44,5,FALSE))*VLOOKUP(SSPYLD2!AX$4,'[1]INTERNAL PARAMETERS-1'!$B$5:$J$44,8,FALSE)*VLOOKUP(SSPYLD2!AX$4,'[1]INTERNAL PARAMETERS-1'!$B$5:$J$44,3,FALSE)</f>
        <v>0</v>
      </c>
      <c r="AY40" s="47">
        <f>SSPYLD1!AY40*VLOOKUP(SSPYLD2!AY$4,'[1]INTERNAL PARAMETERS-1'!$B$5:$J$44,5,FALSE)*VLOOKUP(SSPYLD2!AY$4,'[1]INTERNAL PARAMETERS-1'!$B$5:$J$44,6,FALSE)*VLOOKUP(SSPYLD2!AY$4,'[1]INTERNAL PARAMETERS-1'!$B$5:$J$44,3,FALSE) + SSPYLD1!AY40*(1-VLOOKUP(SSPYLD2!AY$4,'[1]INTERNAL PARAMETERS-1'!$B$5:$J$44,5,FALSE))*VLOOKUP(SSPYLD2!AY$4,'[1]INTERNAL PARAMETERS-1'!$B$5:$J$44,8,FALSE)*VLOOKUP(SSPYLD2!AY$4,'[1]INTERNAL PARAMETERS-1'!$B$5:$J$44,3,FALSE)</f>
        <v>0</v>
      </c>
      <c r="AZ40" s="47">
        <f>SSPYLD1!AZ40*VLOOKUP(SSPYLD2!AZ$4,'[1]INTERNAL PARAMETERS-1'!$B$5:$J$44,5,FALSE)*VLOOKUP(SSPYLD2!AZ$4,'[1]INTERNAL PARAMETERS-1'!$B$5:$J$44,6,FALSE)*VLOOKUP(SSPYLD2!AZ$4,'[1]INTERNAL PARAMETERS-1'!$B$5:$J$44,3,FALSE) + SSPYLD1!AZ40*(1-VLOOKUP(SSPYLD2!AZ$4,'[1]INTERNAL PARAMETERS-1'!$B$5:$J$44,5,FALSE))*VLOOKUP(SSPYLD2!AZ$4,'[1]INTERNAL PARAMETERS-1'!$B$5:$J$44,8,FALSE)*VLOOKUP(SSPYLD2!AZ$4,'[1]INTERNAL PARAMETERS-1'!$B$5:$J$44,3,FALSE)</f>
        <v>0</v>
      </c>
      <c r="BA40" s="47">
        <f>SSPYLD1!BA40*VLOOKUP(SSPYLD2!BA$4,'[1]INTERNAL PARAMETERS-1'!$B$5:$J$44,5,FALSE)*VLOOKUP(SSPYLD2!BA$4,'[1]INTERNAL PARAMETERS-1'!$B$5:$J$44,6,FALSE)*VLOOKUP(SSPYLD2!BA$4,'[1]INTERNAL PARAMETERS-1'!$B$5:$J$44,3,FALSE) + SSPYLD1!BA40*(1-VLOOKUP(SSPYLD2!BA$4,'[1]INTERNAL PARAMETERS-1'!$B$5:$J$44,5,FALSE))*VLOOKUP(SSPYLD2!BA$4,'[1]INTERNAL PARAMETERS-1'!$B$5:$J$44,8,FALSE)*VLOOKUP(SSPYLD2!BA$4,'[1]INTERNAL PARAMETERS-1'!$B$5:$J$44,3,FALSE)</f>
        <v>3.8843590359992524</v>
      </c>
      <c r="BB40" s="47">
        <f>SSPYLD1!BB40*VLOOKUP(SSPYLD2!BB$4,'[1]INTERNAL PARAMETERS-1'!$B$5:$J$44,5,FALSE)*VLOOKUP(SSPYLD2!BB$4,'[1]INTERNAL PARAMETERS-1'!$B$5:$J$44,6,FALSE)*VLOOKUP(SSPYLD2!BB$4,'[1]INTERNAL PARAMETERS-1'!$B$5:$J$44,3,FALSE) + SSPYLD1!BB40*(1-VLOOKUP(SSPYLD2!BB$4,'[1]INTERNAL PARAMETERS-1'!$B$5:$J$44,5,FALSE))*VLOOKUP(SSPYLD2!BB$4,'[1]INTERNAL PARAMETERS-1'!$B$5:$J$44,8,FALSE)*VLOOKUP(SSPYLD2!BB$4,'[1]INTERNAL PARAMETERS-1'!$B$5:$J$44,3,FALSE)</f>
        <v>0.32478721301635438</v>
      </c>
      <c r="BC40" s="47">
        <f>SSPYLD1!BC40*VLOOKUP(SSPYLD2!BC$4,'[1]INTERNAL PARAMETERS-1'!$B$5:$J$44,5,FALSE)*VLOOKUP(SSPYLD2!BC$4,'[1]INTERNAL PARAMETERS-1'!$B$5:$J$44,6,FALSE)*VLOOKUP(SSPYLD2!BC$4,'[1]INTERNAL PARAMETERS-1'!$B$5:$J$44,3,FALSE) + SSPYLD1!BC40*(1-VLOOKUP(SSPYLD2!BC$4,'[1]INTERNAL PARAMETERS-1'!$B$5:$J$44,5,FALSE))*VLOOKUP(SSPYLD2!BC$4,'[1]INTERNAL PARAMETERS-1'!$B$5:$J$44,8,FALSE)*VLOOKUP(SSPYLD2!BC$4,'[1]INTERNAL PARAMETERS-1'!$B$5:$J$44,3,FALSE)</f>
        <v>0.56522321849972479</v>
      </c>
      <c r="BD40" s="47">
        <f>SSPYLD1!BD40*VLOOKUP(SSPYLD2!BD$4,'[1]INTERNAL PARAMETERS-1'!$B$5:$J$44,5,FALSE)*VLOOKUP(SSPYLD2!BD$4,'[1]INTERNAL PARAMETERS-1'!$B$5:$J$44,6,FALSE)*VLOOKUP(SSPYLD2!BD$4,'[1]INTERNAL PARAMETERS-1'!$B$5:$J$44,3,FALSE) + SSPYLD1!BD40*(1-VLOOKUP(SSPYLD2!BD$4,'[1]INTERNAL PARAMETERS-1'!$B$5:$J$44,5,FALSE))*VLOOKUP(SSPYLD2!BD$4,'[1]INTERNAL PARAMETERS-1'!$B$5:$J$44,8,FALSE)*VLOOKUP(SSPYLD2!BD$4,'[1]INTERNAL PARAMETERS-1'!$B$5:$J$44,3,FALSE)</f>
        <v>3.1401500654228885E-2</v>
      </c>
      <c r="BE40" s="47">
        <f>SSPYLD1!BE40*VLOOKUP(SSPYLD2!BE$4,'[1]INTERNAL PARAMETERS-1'!$B$5:$J$44,5,FALSE)*VLOOKUP(SSPYLD2!BE$4,'[1]INTERNAL PARAMETERS-1'!$B$5:$J$44,6,FALSE)*VLOOKUP(SSPYLD2!BE$4,'[1]INTERNAL PARAMETERS-1'!$B$5:$J$44,3,FALSE) + SSPYLD1!BE40*(1-VLOOKUP(SSPYLD2!BE$4,'[1]INTERNAL PARAMETERS-1'!$B$5:$J$44,5,FALSE))*VLOOKUP(SSPYLD2!BE$4,'[1]INTERNAL PARAMETERS-1'!$B$5:$J$44,8,FALSE)*VLOOKUP(SSPYLD2!BE$4,'[1]INTERNAL PARAMETERS-1'!$B$5:$J$44,3,FALSE)</f>
        <v>1.2260296376495767</v>
      </c>
      <c r="BF40" s="47">
        <f>SSPYLD1!BF40*VLOOKUP(SSPYLD2!BF$4,'[1]INTERNAL PARAMETERS-1'!$B$5:$J$44,5,FALSE)*VLOOKUP(SSPYLD2!BF$4,'[1]INTERNAL PARAMETERS-1'!$B$5:$J$44,6,FALSE)*VLOOKUP(SSPYLD2!BF$4,'[1]INTERNAL PARAMETERS-1'!$B$5:$J$44,3,FALSE) + SSPYLD1!BF40*(1-VLOOKUP(SSPYLD2!BF$4,'[1]INTERNAL PARAMETERS-1'!$B$5:$J$44,5,FALSE))*VLOOKUP(SSPYLD2!BF$4,'[1]INTERNAL PARAMETERS-1'!$B$5:$J$44,8,FALSE)*VLOOKUP(SSPYLD2!BF$4,'[1]INTERNAL PARAMETERS-1'!$B$5:$J$44,3,FALSE)</f>
        <v>0</v>
      </c>
      <c r="BG40" s="47">
        <f>SSPYLD1!BG40*VLOOKUP(SSPYLD2!BG$4,'[1]INTERNAL PARAMETERS-1'!$B$5:$J$44,5,FALSE)*VLOOKUP(SSPYLD2!BG$4,'[1]INTERNAL PARAMETERS-1'!$B$5:$J$44,6,FALSE)*VLOOKUP(SSPYLD2!BG$4,'[1]INTERNAL PARAMETERS-1'!$B$5:$J$44,3,FALSE) + SSPYLD1!BG40*(1-VLOOKUP(SSPYLD2!BG$4,'[1]INTERNAL PARAMETERS-1'!$B$5:$J$44,5,FALSE))*VLOOKUP(SSPYLD2!BG$4,'[1]INTERNAL PARAMETERS-1'!$B$5:$J$44,8,FALSE)*VLOOKUP(SSPYLD2!BG$4,'[1]INTERNAL PARAMETERS-1'!$B$5:$J$44,3,FALSE)</f>
        <v>0.15572465831383617</v>
      </c>
      <c r="BH40" s="47">
        <f>SSPYLD1!BH40*VLOOKUP(SSPYLD2!BH$4,'[1]INTERNAL PARAMETERS-1'!$B$5:$J$44,5,FALSE)*VLOOKUP(SSPYLD2!BH$4,'[1]INTERNAL PARAMETERS-1'!$B$5:$J$44,6,FALSE)*VLOOKUP(SSPYLD2!BH$4,'[1]INTERNAL PARAMETERS-1'!$B$5:$J$44,3,FALSE) + SSPYLD1!BH40*(1-VLOOKUP(SSPYLD2!BH$4,'[1]INTERNAL PARAMETERS-1'!$B$5:$J$44,5,FALSE))*VLOOKUP(SSPYLD2!BH$4,'[1]INTERNAL PARAMETERS-1'!$B$5:$J$44,8,FALSE)*VLOOKUP(SSPYLD2!BH$4,'[1]INTERNAL PARAMETERS-1'!$B$5:$J$44,3,FALSE)</f>
        <v>7.470955452779256E-4</v>
      </c>
      <c r="BI40" s="47">
        <f>SSPYLD1!BI40*VLOOKUP(SSPYLD2!BI$4,'[1]INTERNAL PARAMETERS-1'!$B$5:$J$44,5,FALSE)*VLOOKUP(SSPYLD2!BI$4,'[1]INTERNAL PARAMETERS-1'!$B$5:$J$44,6,FALSE)*VLOOKUP(SSPYLD2!BI$4,'[1]INTERNAL PARAMETERS-1'!$B$5:$J$44,3,FALSE) + SSPYLD1!BI40*(1-VLOOKUP(SSPYLD2!BI$4,'[1]INTERNAL PARAMETERS-1'!$B$5:$J$44,5,FALSE))*VLOOKUP(SSPYLD2!BI$4,'[1]INTERNAL PARAMETERS-1'!$B$5:$J$44,8,FALSE)*VLOOKUP(SSPYLD2!BI$4,'[1]INTERNAL PARAMETERS-1'!$B$5:$J$44,3,FALSE)</f>
        <v>0</v>
      </c>
      <c r="BJ40" s="47">
        <f>SSPYLD1!BJ40*VLOOKUP(SSPYLD2!BJ$4,'[1]INTERNAL PARAMETERS-1'!$B$5:$J$44,5,FALSE)*VLOOKUP(SSPYLD2!BJ$4,'[1]INTERNAL PARAMETERS-1'!$B$5:$J$44,6,FALSE)*VLOOKUP(SSPYLD2!BJ$4,'[1]INTERNAL PARAMETERS-1'!$B$5:$J$44,3,FALSE) + SSPYLD1!BJ40*(1-VLOOKUP(SSPYLD2!BJ$4,'[1]INTERNAL PARAMETERS-1'!$B$5:$J$44,5,FALSE))*VLOOKUP(SSPYLD2!BJ$4,'[1]INTERNAL PARAMETERS-1'!$B$5:$J$44,8,FALSE)*VLOOKUP(SSPYLD2!BJ$4,'[1]INTERNAL PARAMETERS-1'!$B$5:$J$44,3,FALSE)</f>
        <v>3.618172377905661E-2</v>
      </c>
      <c r="BK40" s="47">
        <f>SSPYLD1!BK40*VLOOKUP(SSPYLD2!BK$4,'[1]INTERNAL PARAMETERS-1'!$B$5:$J$44,5,FALSE)*VLOOKUP(SSPYLD2!BK$4,'[1]INTERNAL PARAMETERS-1'!$B$5:$J$44,6,FALSE)*VLOOKUP(SSPYLD2!BK$4,'[1]INTERNAL PARAMETERS-1'!$B$5:$J$44,3,FALSE) + SSPYLD1!BK40*(1-VLOOKUP(SSPYLD2!BK$4,'[1]INTERNAL PARAMETERS-1'!$B$5:$J$44,5,FALSE))*VLOOKUP(SSPYLD2!BK$4,'[1]INTERNAL PARAMETERS-1'!$B$5:$J$44,8,FALSE)*VLOOKUP(SSPYLD2!BK$4,'[1]INTERNAL PARAMETERS-1'!$B$5:$J$44,3,FALSE)</f>
        <v>5.6942476225873763E-2</v>
      </c>
      <c r="BL40" s="47">
        <f>SSPYLD1!BL40*VLOOKUP(SSPYLD2!BL$4,'[1]INTERNAL PARAMETERS-1'!$B$5:$J$44,5,FALSE)*VLOOKUP(SSPYLD2!BL$4,'[1]INTERNAL PARAMETERS-1'!$B$5:$J$44,6,FALSE)*VLOOKUP(SSPYLD2!BL$4,'[1]INTERNAL PARAMETERS-1'!$B$5:$J$44,3,FALSE) + SSPYLD1!BL40*(1-VLOOKUP(SSPYLD2!BL$4,'[1]INTERNAL PARAMETERS-1'!$B$5:$J$44,5,FALSE))*VLOOKUP(SSPYLD2!BL$4,'[1]INTERNAL PARAMETERS-1'!$B$5:$J$44,8,FALSE)*VLOOKUP(SSPYLD2!BL$4,'[1]INTERNAL PARAMETERS-1'!$B$5:$J$44,3,FALSE)</f>
        <v>0.11810461858127688</v>
      </c>
      <c r="BM40" s="47">
        <f>SSPYLD1!BM40*VLOOKUP(SSPYLD2!BM$4,'[1]INTERNAL PARAMETERS-1'!$B$5:$J$44,5,FALSE)*VLOOKUP(SSPYLD2!BM$4,'[1]INTERNAL PARAMETERS-1'!$B$5:$J$44,6,FALSE)*VLOOKUP(SSPYLD2!BM$4,'[1]INTERNAL PARAMETERS-1'!$B$5:$J$44,3,FALSE) + SSPYLD1!BM40*(1-VLOOKUP(SSPYLD2!BM$4,'[1]INTERNAL PARAMETERS-1'!$B$5:$J$44,5,FALSE))*VLOOKUP(SSPYLD2!BM$4,'[1]INTERNAL PARAMETERS-1'!$B$5:$J$44,8,FALSE)*VLOOKUP(SSPYLD2!BM$4,'[1]INTERNAL PARAMETERS-1'!$B$5:$J$44,3,FALSE)</f>
        <v>0.11400354143382153</v>
      </c>
      <c r="BN40" s="47">
        <f>SSPYLD1!BN40*VLOOKUP(SSPYLD2!BN$4,'[1]INTERNAL PARAMETERS-1'!$B$5:$J$44,5,FALSE)*VLOOKUP(SSPYLD2!BN$4,'[1]INTERNAL PARAMETERS-1'!$B$5:$J$44,6,FALSE)*VLOOKUP(SSPYLD2!BN$4,'[1]INTERNAL PARAMETERS-1'!$B$5:$J$44,3,FALSE) + SSPYLD1!BN40*(1-VLOOKUP(SSPYLD2!BN$4,'[1]INTERNAL PARAMETERS-1'!$B$5:$J$44,5,FALSE))*VLOOKUP(SSPYLD2!BN$4,'[1]INTERNAL PARAMETERS-1'!$B$5:$J$44,8,FALSE)*VLOOKUP(SSPYLD2!BN$4,'[1]INTERNAL PARAMETERS-1'!$B$5:$J$44,3,FALSE)</f>
        <v>9.7692910422631785E-2</v>
      </c>
      <c r="BO40" s="47">
        <f>SSPYLD1!BO40*VLOOKUP(SSPYLD2!BO$4,'[1]INTERNAL PARAMETERS-1'!$B$5:$J$44,5,FALSE)*VLOOKUP(SSPYLD2!BO$4,'[1]INTERNAL PARAMETERS-1'!$B$5:$J$44,6,FALSE)*VLOOKUP(SSPYLD2!BO$4,'[1]INTERNAL PARAMETERS-1'!$B$5:$J$44,3,FALSE) + SSPYLD1!BO40*(1-VLOOKUP(SSPYLD2!BO$4,'[1]INTERNAL PARAMETERS-1'!$B$5:$J$44,5,FALSE))*VLOOKUP(SSPYLD2!BO$4,'[1]INTERNAL PARAMETERS-1'!$B$5:$J$44,8,FALSE)*VLOOKUP(SSPYLD2!BO$4,'[1]INTERNAL PARAMETERS-1'!$B$5:$J$44,3,FALSE)</f>
        <v>7.4372733602748001E-2</v>
      </c>
      <c r="BP40" s="47">
        <f>SSPYLD1!BP40*VLOOKUP(SSPYLD2!BP$4,'[1]INTERNAL PARAMETERS-1'!$B$5:$J$44,5,FALSE)*VLOOKUP(SSPYLD2!BP$4,'[1]INTERNAL PARAMETERS-1'!$B$5:$J$44,6,FALSE)*VLOOKUP(SSPYLD2!BP$4,'[1]INTERNAL PARAMETERS-1'!$B$5:$J$44,3,FALSE) + SSPYLD1!BP40*(1-VLOOKUP(SSPYLD2!BP$4,'[1]INTERNAL PARAMETERS-1'!$B$5:$J$44,5,FALSE))*VLOOKUP(SSPYLD2!BP$4,'[1]INTERNAL PARAMETERS-1'!$B$5:$J$44,8,FALSE)*VLOOKUP(SSPYLD2!BP$4,'[1]INTERNAL PARAMETERS-1'!$B$5:$J$44,3,FALSE)</f>
        <v>3.0800250328880448E-3</v>
      </c>
      <c r="BQ40" s="47">
        <f>SSPYLD1!BQ40*VLOOKUP(SSPYLD2!BQ$4,'[1]INTERNAL PARAMETERS-1'!$B$5:$J$44,5,FALSE)*VLOOKUP(SSPYLD2!BQ$4,'[1]INTERNAL PARAMETERS-1'!$B$5:$J$44,6,FALSE)*VLOOKUP(SSPYLD2!BQ$4,'[1]INTERNAL PARAMETERS-1'!$B$5:$J$44,3,FALSE) + SSPYLD1!BQ40*(1-VLOOKUP(SSPYLD2!BQ$4,'[1]INTERNAL PARAMETERS-1'!$B$5:$J$44,5,FALSE))*VLOOKUP(SSPYLD2!BQ$4,'[1]INTERNAL PARAMETERS-1'!$B$5:$J$44,8,FALSE)*VLOOKUP(SSPYLD2!BQ$4,'[1]INTERNAL PARAMETERS-1'!$B$5:$J$44,3,FALSE)</f>
        <v>0.24277726987263928</v>
      </c>
      <c r="BR40" s="47">
        <f>SSPYLD1!BR40*VLOOKUP(SSPYLD2!BR$4,'[1]INTERNAL PARAMETERS-1'!$B$5:$J$44,5,FALSE)*VLOOKUP(SSPYLD2!BR$4,'[1]INTERNAL PARAMETERS-1'!$B$5:$J$44,6,FALSE)*VLOOKUP(SSPYLD2!BR$4,'[1]INTERNAL PARAMETERS-1'!$B$5:$J$44,3,FALSE) + SSPYLD1!BR40*(1-VLOOKUP(SSPYLD2!BR$4,'[1]INTERNAL PARAMETERS-1'!$B$5:$J$44,5,FALSE))*VLOOKUP(SSPYLD2!BR$4,'[1]INTERNAL PARAMETERS-1'!$B$5:$J$44,8,FALSE)*VLOOKUP(SSPYLD2!BR$4,'[1]INTERNAL PARAMETERS-1'!$B$5:$J$44,3,FALSE)</f>
        <v>6.8089383583503568E-3</v>
      </c>
      <c r="BS40" s="47">
        <f>SSPYLD1!BS40*VLOOKUP(SSPYLD2!BS$4,'[1]INTERNAL PARAMETERS-1'!$B$5:$J$44,5,FALSE)*VLOOKUP(SSPYLD2!BS$4,'[1]INTERNAL PARAMETERS-1'!$B$5:$J$44,6,FALSE)*VLOOKUP(SSPYLD2!BS$4,'[1]INTERNAL PARAMETERS-1'!$B$5:$J$44,3,FALSE) + SSPYLD1!BS40*(1-VLOOKUP(SSPYLD2!BS$4,'[1]INTERNAL PARAMETERS-1'!$B$5:$J$44,5,FALSE))*VLOOKUP(SSPYLD2!BS$4,'[1]INTERNAL PARAMETERS-1'!$B$5:$J$44,8,FALSE)*VLOOKUP(SSPYLD2!BS$4,'[1]INTERNAL PARAMETERS-1'!$B$5:$J$44,3,FALSE)</f>
        <v>2.2509492472365486E-4</v>
      </c>
      <c r="BT40" s="47">
        <f>SSPYLD1!BT40*VLOOKUP(SSPYLD2!BT$4,'[1]INTERNAL PARAMETERS-1'!$B$5:$J$44,5,FALSE)*VLOOKUP(SSPYLD2!BT$4,'[1]INTERNAL PARAMETERS-1'!$B$5:$J$44,6,FALSE)*VLOOKUP(SSPYLD2!BT$4,'[1]INTERNAL PARAMETERS-1'!$B$5:$J$44,3,FALSE) + SSPYLD1!BT40*(1-VLOOKUP(SSPYLD2!BT$4,'[1]INTERNAL PARAMETERS-1'!$B$5:$J$44,5,FALSE))*VLOOKUP(SSPYLD2!BT$4,'[1]INTERNAL PARAMETERS-1'!$B$5:$J$44,8,FALSE)*VLOOKUP(SSPYLD2!BT$4,'[1]INTERNAL PARAMETERS-1'!$B$5:$J$44,3,FALSE)</f>
        <v>0</v>
      </c>
      <c r="BU40" s="47">
        <f>SSPYLD1!BU40*VLOOKUP(SSPYLD2!BU$4,'[1]INTERNAL PARAMETERS-1'!$B$5:$J$44,5,FALSE)*VLOOKUP(SSPYLD2!BU$4,'[1]INTERNAL PARAMETERS-1'!$B$5:$J$44,6,FALSE)*VLOOKUP(SSPYLD2!BU$4,'[1]INTERNAL PARAMETERS-1'!$B$5:$J$44,3,FALSE) + SSPYLD1!BU40*(1-VLOOKUP(SSPYLD2!BU$4,'[1]INTERNAL PARAMETERS-1'!$B$5:$J$44,5,FALSE))*VLOOKUP(SSPYLD2!BU$4,'[1]INTERNAL PARAMETERS-1'!$B$5:$J$44,8,FALSE)*VLOOKUP(SSPYLD2!BU$4,'[1]INTERNAL PARAMETERS-1'!$B$5:$J$44,3,FALSE)</f>
        <v>0</v>
      </c>
      <c r="BV40" s="47">
        <f>SSPYLD1!BV40*VLOOKUP(SSPYLD2!BV$4,'[1]INTERNAL PARAMETERS-1'!$B$5:$J$44,5,FALSE)*VLOOKUP(SSPYLD2!BV$4,'[1]INTERNAL PARAMETERS-1'!$B$5:$J$44,6,FALSE)*VLOOKUP(SSPYLD2!BV$4,'[1]INTERNAL PARAMETERS-1'!$B$5:$J$44,3,FALSE) + SSPYLD1!BV40*(1-VLOOKUP(SSPYLD2!BV$4,'[1]INTERNAL PARAMETERS-1'!$B$5:$J$44,5,FALSE))*VLOOKUP(SSPYLD2!BV$4,'[1]INTERNAL PARAMETERS-1'!$B$5:$J$44,8,FALSE)*VLOOKUP(SSPYLD2!BV$4,'[1]INTERNAL PARAMETERS-1'!$B$5:$J$44,3,FALSE)</f>
        <v>0</v>
      </c>
      <c r="BW40" s="47">
        <f>SSPYLD1!BW40*VLOOKUP(SSPYLD2!BW$4,'[1]INTERNAL PARAMETERS-1'!$B$5:$J$44,5,FALSE)*VLOOKUP(SSPYLD2!BW$4,'[1]INTERNAL PARAMETERS-1'!$B$5:$J$44,6,FALSE)*VLOOKUP(SSPYLD2!BW$4,'[1]INTERNAL PARAMETERS-1'!$B$5:$J$44,3,FALSE) + SSPYLD1!BW40*(1-VLOOKUP(SSPYLD2!BW$4,'[1]INTERNAL PARAMETERS-1'!$B$5:$J$44,5,FALSE))*VLOOKUP(SSPYLD2!BW$4,'[1]INTERNAL PARAMETERS-1'!$B$5:$J$44,8,FALSE)*VLOOKUP(SSPYLD2!BW$4,'[1]INTERNAL PARAMETERS-1'!$B$5:$J$44,3,FALSE)</f>
        <v>0</v>
      </c>
      <c r="BX40" s="47">
        <f>SSPYLD1!BX40*VLOOKUP(SSPYLD2!BX$4,'[1]INTERNAL PARAMETERS-1'!$B$5:$J$44,5,FALSE)*VLOOKUP(SSPYLD2!BX$4,'[1]INTERNAL PARAMETERS-1'!$B$5:$J$44,6,FALSE)*VLOOKUP(SSPYLD2!BX$4,'[1]INTERNAL PARAMETERS-1'!$B$5:$J$44,3,FALSE) + SSPYLD1!BX40*(1-VLOOKUP(SSPYLD2!BX$4,'[1]INTERNAL PARAMETERS-1'!$B$5:$J$44,5,FALSE))*VLOOKUP(SSPYLD2!BX$4,'[1]INTERNAL PARAMETERS-1'!$B$5:$J$44,8,FALSE)*VLOOKUP(SSPYLD2!BX$4,'[1]INTERNAL PARAMETERS-1'!$B$5:$J$44,3,FALSE)</f>
        <v>0</v>
      </c>
      <c r="BY40" s="47">
        <f>SSPYLD1!BY40*VLOOKUP(SSPYLD2!BY$4,'[1]INTERNAL PARAMETERS-1'!$B$5:$J$44,5,FALSE)*VLOOKUP(SSPYLD2!BY$4,'[1]INTERNAL PARAMETERS-1'!$B$5:$J$44,6,FALSE)*VLOOKUP(SSPYLD2!BY$4,'[1]INTERNAL PARAMETERS-1'!$B$5:$J$44,3,FALSE) + SSPYLD1!BY40*(1-VLOOKUP(SSPYLD2!BY$4,'[1]INTERNAL PARAMETERS-1'!$B$5:$J$44,5,FALSE))*VLOOKUP(SSPYLD2!BY$4,'[1]INTERNAL PARAMETERS-1'!$B$5:$J$44,8,FALSE)*VLOOKUP(SSPYLD2!BY$4,'[1]INTERNAL PARAMETERS-1'!$B$5:$J$44,3,FALSE)</f>
        <v>0</v>
      </c>
      <c r="BZ40" s="47">
        <f>SSPYLD1!BZ40*VLOOKUP(SSPYLD2!BZ$4,'[1]INTERNAL PARAMETERS-1'!$B$5:$J$44,5,FALSE)*VLOOKUP(SSPYLD2!BZ$4,'[1]INTERNAL PARAMETERS-1'!$B$5:$J$44,6,FALSE)*VLOOKUP(SSPYLD2!BZ$4,'[1]INTERNAL PARAMETERS-1'!$B$5:$J$44,3,FALSE) + SSPYLD1!BZ40*(1-VLOOKUP(SSPYLD2!BZ$4,'[1]INTERNAL PARAMETERS-1'!$B$5:$J$44,5,FALSE))*VLOOKUP(SSPYLD2!BZ$4,'[1]INTERNAL PARAMETERS-1'!$B$5:$J$44,8,FALSE)*VLOOKUP(SSPYLD2!BZ$4,'[1]INTERNAL PARAMETERS-1'!$B$5:$J$44,3,FALSE)</f>
        <v>0</v>
      </c>
      <c r="CA40" s="47">
        <f>SSPYLD1!CA40*VLOOKUP(SSPYLD2!CA$4,'[1]INTERNAL PARAMETERS-1'!$B$5:$J$44,5,FALSE)*VLOOKUP(SSPYLD2!CA$4,'[1]INTERNAL PARAMETERS-1'!$B$5:$J$44,6,FALSE)*VLOOKUP(SSPYLD2!CA$4,'[1]INTERNAL PARAMETERS-1'!$B$5:$J$44,3,FALSE) + SSPYLD1!CA40*(1-VLOOKUP(SSPYLD2!CA$4,'[1]INTERNAL PARAMETERS-1'!$B$5:$J$44,5,FALSE))*VLOOKUP(SSPYLD2!CA$4,'[1]INTERNAL PARAMETERS-1'!$B$5:$J$44,8,FALSE)*VLOOKUP(SSPYLD2!CA$4,'[1]INTERNAL PARAMETERS-1'!$B$5:$J$44,3,FALSE)</f>
        <v>0</v>
      </c>
      <c r="CB40" s="47">
        <f>SSPYLD1!CB40*VLOOKUP(SSPYLD2!CB$4,'[1]INTERNAL PARAMETERS-1'!$B$5:$J$44,5,FALSE)*VLOOKUP(SSPYLD2!CB$4,'[1]INTERNAL PARAMETERS-1'!$B$5:$J$44,6,FALSE)*VLOOKUP(SSPYLD2!CB$4,'[1]INTERNAL PARAMETERS-1'!$B$5:$J$44,3,FALSE) + SSPYLD1!CB40*(1-VLOOKUP(SSPYLD2!CB$4,'[1]INTERNAL PARAMETERS-1'!$B$5:$J$44,5,FALSE))*VLOOKUP(SSPYLD2!CB$4,'[1]INTERNAL PARAMETERS-1'!$B$5:$J$44,8,FALSE)*VLOOKUP(SSPYLD2!CB$4,'[1]INTERNAL PARAMETERS-1'!$B$5:$J$44,3,FALSE)</f>
        <v>0</v>
      </c>
      <c r="CC40" s="47">
        <f>SSPYLD1!CC40*VLOOKUP(SSPYLD2!CC$4,'[1]INTERNAL PARAMETERS-1'!$B$5:$J$44,5,FALSE)*VLOOKUP(SSPYLD2!CC$4,'[1]INTERNAL PARAMETERS-1'!$B$5:$J$44,6,FALSE)*VLOOKUP(SSPYLD2!CC$4,'[1]INTERNAL PARAMETERS-1'!$B$5:$J$44,3,FALSE) + SSPYLD1!CC40*(1-VLOOKUP(SSPYLD2!CC$4,'[1]INTERNAL PARAMETERS-1'!$B$5:$J$44,5,FALSE))*VLOOKUP(SSPYLD2!CC$4,'[1]INTERNAL PARAMETERS-1'!$B$5:$J$44,8,FALSE)*VLOOKUP(SSPYLD2!CC$4,'[1]INTERNAL PARAMETERS-1'!$B$5:$J$44,3,FALSE)</f>
        <v>1.4757739991433207E-3</v>
      </c>
      <c r="CD40" s="47">
        <f>SSPYLD1!CD40*VLOOKUP(SSPYLD2!CD$4,'[1]INTERNAL PARAMETERS-1'!$B$5:$J$44,5,FALSE)*VLOOKUP(SSPYLD2!CD$4,'[1]INTERNAL PARAMETERS-1'!$B$5:$J$44,6,FALSE)*VLOOKUP(SSPYLD2!CD$4,'[1]INTERNAL PARAMETERS-1'!$B$5:$J$44,3,FALSE) + SSPYLD1!CD40*(1-VLOOKUP(SSPYLD2!CD$4,'[1]INTERNAL PARAMETERS-1'!$B$5:$J$44,5,FALSE))*VLOOKUP(SSPYLD2!CD$4,'[1]INTERNAL PARAMETERS-1'!$B$5:$J$44,8,FALSE)*VLOOKUP(SSPYLD2!CD$4,'[1]INTERNAL PARAMETERS-1'!$B$5:$J$44,3,FALSE)</f>
        <v>4.4273108553644957E-3</v>
      </c>
      <c r="CE40" s="47">
        <f>SSPYLD1!CE40*VLOOKUP(SSPYLD2!CE$4,'[1]INTERNAL PARAMETERS-1'!$B$5:$J$44,5,FALSE)*VLOOKUP(SSPYLD2!CE$4,'[1]INTERNAL PARAMETERS-1'!$B$5:$J$44,6,FALSE)*VLOOKUP(SSPYLD2!CE$4,'[1]INTERNAL PARAMETERS-1'!$B$5:$J$44,3,FALSE) + SSPYLD1!CE40*(1-VLOOKUP(SSPYLD2!CE$4,'[1]INTERNAL PARAMETERS-1'!$B$5:$J$44,5,FALSE))*VLOOKUP(SSPYLD2!CE$4,'[1]INTERNAL PARAMETERS-1'!$B$5:$J$44,8,FALSE)*VLOOKUP(SSPYLD2!CE$4,'[1]INTERNAL PARAMETERS-1'!$B$5:$J$44,3,FALSE)</f>
        <v>1.2754647051658415E-3</v>
      </c>
      <c r="CF40" s="47">
        <f>SSPYLD1!CF40*VLOOKUP(SSPYLD2!CF$4,'[1]INTERNAL PARAMETERS-1'!$B$5:$J$44,5,FALSE)*VLOOKUP(SSPYLD2!CF$4,'[1]INTERNAL PARAMETERS-1'!$B$5:$J$44,6,FALSE)*VLOOKUP(SSPYLD2!CF$4,'[1]INTERNAL PARAMETERS-1'!$B$5:$J$44,3,FALSE) + SSPYLD1!CF40*(1-VLOOKUP(SSPYLD2!CF$4,'[1]INTERNAL PARAMETERS-1'!$B$5:$J$44,5,FALSE))*VLOOKUP(SSPYLD2!CF$4,'[1]INTERNAL PARAMETERS-1'!$B$5:$J$44,8,FALSE)*VLOOKUP(SSPYLD2!CF$4,'[1]INTERNAL PARAMETERS-1'!$B$5:$J$44,3,FALSE)</f>
        <v>0</v>
      </c>
      <c r="CG40" s="47">
        <f>SSPYLD1!CG40*VLOOKUP(SSPYLD2!CG$4,'[1]INTERNAL PARAMETERS-1'!$B$5:$J$44,5,FALSE)*VLOOKUP(SSPYLD2!CG$4,'[1]INTERNAL PARAMETERS-1'!$B$5:$J$44,6,FALSE)*VLOOKUP(SSPYLD2!CG$4,'[1]INTERNAL PARAMETERS-1'!$B$5:$J$44,3,FALSE) + SSPYLD1!CG40*(1-VLOOKUP(SSPYLD2!CG$4,'[1]INTERNAL PARAMETERS-1'!$B$5:$J$44,5,FALSE))*VLOOKUP(SSPYLD2!CG$4,'[1]INTERNAL PARAMETERS-1'!$B$5:$J$44,8,FALSE)*VLOOKUP(SSPYLD2!CG$4,'[1]INTERNAL PARAMETERS-1'!$B$5:$J$44,3,FALSE)</f>
        <v>0</v>
      </c>
      <c r="CH40" s="46">
        <f>SSPYLD1!CH40*VLOOKUP(SSPYLD2!CH$4,'[1]INTERNAL PARAMETERS-1'!$B$5:$J$44,5,FALSE)*VLOOKUP(SSPYLD2!CH$4,'[1]INTERNAL PARAMETERS-1'!$B$5:$J$44,6,FALSE)*VLOOKUP(SSPYLD2!CH$4,'[1]INTERNAL PARAMETERS-1'!$B$5:$J$44,3,FALSE) + SSPYLD1!CH40*(1-VLOOKUP(SSPYLD2!CH$4,'[1]INTERNAL PARAMETERS-1'!$B$5:$J$44,5,FALSE))*VLOOKUP(SSPYLD2!CH$4,'[1]INTERNAL PARAMETERS-1'!$B$5:$J$44,8,FALSE)*VLOOKUP(SSPYLD2!CH$4,'[1]INTERNAL PARAMETERS-1'!$B$5:$J$44,3,FALSE)</f>
        <v>0</v>
      </c>
      <c r="CJ40" s="48">
        <f t="shared" si="0"/>
        <v>7.7647104705949808</v>
      </c>
      <c r="CK40" s="46">
        <f t="shared" si="1"/>
        <v>8.0592051782710783</v>
      </c>
    </row>
    <row r="41" spans="2:89" x14ac:dyDescent="0.4">
      <c r="B41" s="61" t="s">
        <v>4</v>
      </c>
      <c r="C41" s="60" t="s">
        <v>68</v>
      </c>
      <c r="D41" s="60" t="s">
        <v>67</v>
      </c>
      <c r="E41" s="135">
        <f>'S Str&amp;Pad'!X41</f>
        <v>144.7913462646485</v>
      </c>
      <c r="F41" s="59">
        <f>'[1]INTERNAL PARAMETERS-1'!M5</f>
        <v>85.012</v>
      </c>
      <c r="G41" s="48">
        <f>SSPYLD1!G41*VLOOKUP(SSPYLD2!G$4,'[1]INTERNAL PARAMETERS-1'!$B$5:$J$44,5,FALSE)*VLOOKUP(SSPYLD2!G$4,'[1]INTERNAL PARAMETERS-1'!$B$5:$J$44,7,FALSE)*SSPYLD2!$F41 + SSPYLD1!G41*(1-VLOOKUP(SSPYLD2!G$4,'[1]INTERNAL PARAMETERS-1'!$B$5:$J$44,5,FALSE))*VLOOKUP(SSPYLD2!G$4,'[1]INTERNAL PARAMETERS-1'!$B$5:$J$44,9,FALSE)*SSPYLD2!$F41</f>
        <v>10.097802974986015</v>
      </c>
      <c r="H41" s="47">
        <f>SSPYLD1!H41*VLOOKUP(SSPYLD2!H$4,'[1]INTERNAL PARAMETERS-1'!$B$5:$J$44,5,FALSE)*VLOOKUP(SSPYLD2!H$4,'[1]INTERNAL PARAMETERS-1'!$B$5:$J$44,7,FALSE)*SSPYLD2!$F41 + SSPYLD1!H41*(1-VLOOKUP(SSPYLD2!H$4,'[1]INTERNAL PARAMETERS-1'!$B$5:$J$44,5,FALSE))*VLOOKUP(SSPYLD2!H$4,'[1]INTERNAL PARAMETERS-1'!$B$5:$J$44,9,FALSE)*SSPYLD2!$F41</f>
        <v>6.0893223373125593</v>
      </c>
      <c r="I41" s="47">
        <f>SSPYLD1!I41*VLOOKUP(SSPYLD2!I$4,'[1]INTERNAL PARAMETERS-1'!$B$5:$J$44,5,FALSE)*VLOOKUP(SSPYLD2!I$4,'[1]INTERNAL PARAMETERS-1'!$B$5:$J$44,7,FALSE)*SSPYLD2!$F41 + SSPYLD1!I41*(1-VLOOKUP(SSPYLD2!I$4,'[1]INTERNAL PARAMETERS-1'!$B$5:$J$44,5,FALSE))*VLOOKUP(SSPYLD2!I$4,'[1]INTERNAL PARAMETERS-1'!$B$5:$J$44,9,FALSE)*SSPYLD2!$F41</f>
        <v>33.385411807477119</v>
      </c>
      <c r="J41" s="47">
        <f>SSPYLD1!J41*VLOOKUP(SSPYLD2!J$4,'[1]INTERNAL PARAMETERS-1'!$B$5:$J$44,5,FALSE)*VLOOKUP(SSPYLD2!J$4,'[1]INTERNAL PARAMETERS-1'!$B$5:$J$44,7,FALSE)*SSPYLD2!$F41 + SSPYLD1!J41*(1-VLOOKUP(SSPYLD2!J$4,'[1]INTERNAL PARAMETERS-1'!$B$5:$J$44,5,FALSE))*VLOOKUP(SSPYLD2!J$4,'[1]INTERNAL PARAMETERS-1'!$B$5:$J$44,9,FALSE)*SSPYLD2!$F41</f>
        <v>0</v>
      </c>
      <c r="K41" s="47">
        <f>SSPYLD1!K41*VLOOKUP(SSPYLD2!K$4,'[1]INTERNAL PARAMETERS-1'!$B$5:$J$44,5,FALSE)*VLOOKUP(SSPYLD2!K$4,'[1]INTERNAL PARAMETERS-1'!$B$5:$J$44,7,FALSE)*SSPYLD2!$F41 + SSPYLD1!K41*(1-VLOOKUP(SSPYLD2!K$4,'[1]INTERNAL PARAMETERS-1'!$B$5:$J$44,5,FALSE))*VLOOKUP(SSPYLD2!K$4,'[1]INTERNAL PARAMETERS-1'!$B$5:$J$44,9,FALSE)*SSPYLD2!$F41</f>
        <v>0.46295387153846634</v>
      </c>
      <c r="L41" s="47">
        <f>SSPYLD1!L41*VLOOKUP(SSPYLD2!L$4,'[1]INTERNAL PARAMETERS-1'!$B$5:$J$44,5,FALSE)*VLOOKUP(SSPYLD2!L$4,'[1]INTERNAL PARAMETERS-1'!$B$5:$J$44,7,FALSE)*SSPYLD2!$F41 + SSPYLD1!L41*(1-VLOOKUP(SSPYLD2!L$4,'[1]INTERNAL PARAMETERS-1'!$B$5:$J$44,5,FALSE))*VLOOKUP(SSPYLD2!L$4,'[1]INTERNAL PARAMETERS-1'!$B$5:$J$44,9,FALSE)*SSPYLD2!$F41</f>
        <v>0</v>
      </c>
      <c r="M41" s="47">
        <f>SSPYLD1!M41*VLOOKUP(SSPYLD2!M$4,'[1]INTERNAL PARAMETERS-1'!$B$5:$J$44,5,FALSE)*VLOOKUP(SSPYLD2!M$4,'[1]INTERNAL PARAMETERS-1'!$B$5:$J$44,7,FALSE)*SSPYLD2!$F41 + SSPYLD1!M41*(1-VLOOKUP(SSPYLD2!M$4,'[1]INTERNAL PARAMETERS-1'!$B$5:$J$44,5,FALSE))*VLOOKUP(SSPYLD2!M$4,'[1]INTERNAL PARAMETERS-1'!$B$5:$J$44,9,FALSE)*SSPYLD2!$F41</f>
        <v>0.32812574183276383</v>
      </c>
      <c r="N41" s="47">
        <f>SSPYLD1!N41*VLOOKUP(SSPYLD2!N$4,'[1]INTERNAL PARAMETERS-1'!$B$5:$J$44,5,FALSE)*VLOOKUP(SSPYLD2!N$4,'[1]INTERNAL PARAMETERS-1'!$B$5:$J$44,7,FALSE)*SSPYLD2!$F41 + SSPYLD1!N41*(1-VLOOKUP(SSPYLD2!N$4,'[1]INTERNAL PARAMETERS-1'!$B$5:$J$44,5,FALSE))*VLOOKUP(SSPYLD2!N$4,'[1]INTERNAL PARAMETERS-1'!$B$5:$J$44,9,FALSE)*SSPYLD2!$F41</f>
        <v>0.245151313736819</v>
      </c>
      <c r="O41" s="47">
        <f>SSPYLD1!O41*VLOOKUP(SSPYLD2!O$4,'[1]INTERNAL PARAMETERS-1'!$B$5:$J$44,5,FALSE)*VLOOKUP(SSPYLD2!O$4,'[1]INTERNAL PARAMETERS-1'!$B$5:$J$44,7,FALSE)*SSPYLD2!$F41 + SSPYLD1!O41*(1-VLOOKUP(SSPYLD2!O$4,'[1]INTERNAL PARAMETERS-1'!$B$5:$J$44,5,FALSE))*VLOOKUP(SSPYLD2!O$4,'[1]INTERNAL PARAMETERS-1'!$B$5:$J$44,9,FALSE)*SSPYLD2!$F41</f>
        <v>0</v>
      </c>
      <c r="P41" s="47">
        <f>SSPYLD1!P41*VLOOKUP(SSPYLD2!P$4,'[1]INTERNAL PARAMETERS-1'!$B$5:$J$44,5,FALSE)*VLOOKUP(SSPYLD2!P$4,'[1]INTERNAL PARAMETERS-1'!$B$5:$J$44,7,FALSE)*SSPYLD2!$F41 + SSPYLD1!P41*(1-VLOOKUP(SSPYLD2!P$4,'[1]INTERNAL PARAMETERS-1'!$B$5:$J$44,5,FALSE))*VLOOKUP(SSPYLD2!P$4,'[1]INTERNAL PARAMETERS-1'!$B$5:$J$44,9,FALSE)*SSPYLD2!$F41</f>
        <v>0</v>
      </c>
      <c r="Q41" s="47">
        <f>SSPYLD1!Q41*VLOOKUP(SSPYLD2!Q$4,'[1]INTERNAL PARAMETERS-1'!$B$5:$J$44,5,FALSE)*VLOOKUP(SSPYLD2!Q$4,'[1]INTERNAL PARAMETERS-1'!$B$5:$J$44,7,FALSE)*SSPYLD2!$F41 + SSPYLD1!Q41*(1-VLOOKUP(SSPYLD2!Q$4,'[1]INTERNAL PARAMETERS-1'!$B$5:$J$44,5,FALSE))*VLOOKUP(SSPYLD2!Q$4,'[1]INTERNAL PARAMETERS-1'!$B$5:$J$44,9,FALSE)*SSPYLD2!$F41</f>
        <v>0</v>
      </c>
      <c r="R41" s="47">
        <f>SSPYLD1!R41*VLOOKUP(SSPYLD2!R$4,'[1]INTERNAL PARAMETERS-1'!$B$5:$J$44,5,FALSE)*VLOOKUP(SSPYLD2!R$4,'[1]INTERNAL PARAMETERS-1'!$B$5:$J$44,7,FALSE)*SSPYLD2!$F41 + SSPYLD1!R41*(1-VLOOKUP(SSPYLD2!R$4,'[1]INTERNAL PARAMETERS-1'!$B$5:$J$44,5,FALSE))*VLOOKUP(SSPYLD2!R$4,'[1]INTERNAL PARAMETERS-1'!$B$5:$J$44,9,FALSE)*SSPYLD2!$F41</f>
        <v>0.71317372454445538</v>
      </c>
      <c r="S41" s="47">
        <f>SSPYLD1!S41*VLOOKUP(SSPYLD2!S$4,'[1]INTERNAL PARAMETERS-1'!$B$5:$J$44,5,FALSE)*VLOOKUP(SSPYLD2!S$4,'[1]INTERNAL PARAMETERS-1'!$B$5:$J$44,7,FALSE)*SSPYLD2!$F41 + SSPYLD1!S41*(1-VLOOKUP(SSPYLD2!S$4,'[1]INTERNAL PARAMETERS-1'!$B$5:$J$44,5,FALSE))*VLOOKUP(SSPYLD2!S$4,'[1]INTERNAL PARAMETERS-1'!$B$5:$J$44,9,FALSE)*SSPYLD2!$F41</f>
        <v>11.440953633859142</v>
      </c>
      <c r="T41" s="47">
        <f>SSPYLD1!T41*VLOOKUP(SSPYLD2!T$4,'[1]INTERNAL PARAMETERS-1'!$B$5:$J$44,5,FALSE)*VLOOKUP(SSPYLD2!T$4,'[1]INTERNAL PARAMETERS-1'!$B$5:$J$44,7,FALSE)*SSPYLD2!$F41 + SSPYLD1!T41*(1-VLOOKUP(SSPYLD2!T$4,'[1]INTERNAL PARAMETERS-1'!$B$5:$J$44,5,FALSE))*VLOOKUP(SSPYLD2!T$4,'[1]INTERNAL PARAMETERS-1'!$B$5:$J$44,9,FALSE)*SSPYLD2!$F41</f>
        <v>1.8514831431017922</v>
      </c>
      <c r="U41" s="47">
        <f>SSPYLD1!U41*VLOOKUP(SSPYLD2!U$4,'[1]INTERNAL PARAMETERS-1'!$B$5:$J$44,5,FALSE)*VLOOKUP(SSPYLD2!U$4,'[1]INTERNAL PARAMETERS-1'!$B$5:$J$44,7,FALSE)*SSPYLD2!$F41 + SSPYLD1!U41*(1-VLOOKUP(SSPYLD2!U$4,'[1]INTERNAL PARAMETERS-1'!$B$5:$J$44,5,FALSE))*VLOOKUP(SSPYLD2!U$4,'[1]INTERNAL PARAMETERS-1'!$B$5:$J$44,9,FALSE)*SSPYLD2!$F41</f>
        <v>0.46492798926778334</v>
      </c>
      <c r="V41" s="47">
        <f>SSPYLD1!V41*VLOOKUP(SSPYLD2!V$4,'[1]INTERNAL PARAMETERS-1'!$B$5:$J$44,5,FALSE)*VLOOKUP(SSPYLD2!V$4,'[1]INTERNAL PARAMETERS-1'!$B$5:$J$44,7,FALSE)*SSPYLD2!$F41 + SSPYLD1!V41*(1-VLOOKUP(SSPYLD2!V$4,'[1]INTERNAL PARAMETERS-1'!$B$5:$J$44,5,FALSE))*VLOOKUP(SSPYLD2!V$4,'[1]INTERNAL PARAMETERS-1'!$B$5:$J$44,9,FALSE)*SSPYLD2!$F41</f>
        <v>8.4716164177850803</v>
      </c>
      <c r="W41" s="47">
        <f>SSPYLD1!W41*VLOOKUP(SSPYLD2!W$4,'[1]INTERNAL PARAMETERS-1'!$B$5:$J$44,5,FALSE)*VLOOKUP(SSPYLD2!W$4,'[1]INTERNAL PARAMETERS-1'!$B$5:$J$44,7,FALSE)*SSPYLD2!$F41 + SSPYLD1!W41*(1-VLOOKUP(SSPYLD2!W$4,'[1]INTERNAL PARAMETERS-1'!$B$5:$J$44,5,FALSE))*VLOOKUP(SSPYLD2!W$4,'[1]INTERNAL PARAMETERS-1'!$B$5:$J$44,9,FALSE)*SSPYLD2!$F41</f>
        <v>0</v>
      </c>
      <c r="X41" s="47">
        <f>SSPYLD1!X41*VLOOKUP(SSPYLD2!X$4,'[1]INTERNAL PARAMETERS-1'!$B$5:$J$44,5,FALSE)*VLOOKUP(SSPYLD2!X$4,'[1]INTERNAL PARAMETERS-1'!$B$5:$J$44,7,FALSE)*SSPYLD2!$F41 + SSPYLD1!X41*(1-VLOOKUP(SSPYLD2!X$4,'[1]INTERNAL PARAMETERS-1'!$B$5:$J$44,5,FALSE))*VLOOKUP(SSPYLD2!X$4,'[1]INTERNAL PARAMETERS-1'!$B$5:$J$44,9,FALSE)*SSPYLD2!$F41</f>
        <v>0</v>
      </c>
      <c r="Y41" s="47">
        <f>SSPYLD1!Y41*VLOOKUP(SSPYLD2!Y$4,'[1]INTERNAL PARAMETERS-1'!$B$5:$J$44,5,FALSE)*VLOOKUP(SSPYLD2!Y$4,'[1]INTERNAL PARAMETERS-1'!$B$5:$J$44,7,FALSE)*SSPYLD2!$F41 + SSPYLD1!Y41*(1-VLOOKUP(SSPYLD2!Y$4,'[1]INTERNAL PARAMETERS-1'!$B$5:$J$44,5,FALSE))*VLOOKUP(SSPYLD2!Y$4,'[1]INTERNAL PARAMETERS-1'!$B$5:$J$44,9,FALSE)*SSPYLD2!$F41</f>
        <v>0</v>
      </c>
      <c r="Z41" s="47">
        <f>SSPYLD1!Z41*VLOOKUP(SSPYLD2!Z$4,'[1]INTERNAL PARAMETERS-1'!$B$5:$J$44,5,FALSE)*VLOOKUP(SSPYLD2!Z$4,'[1]INTERNAL PARAMETERS-1'!$B$5:$J$44,7,FALSE)*SSPYLD2!$F41 + SSPYLD1!Z41*(1-VLOOKUP(SSPYLD2!Z$4,'[1]INTERNAL PARAMETERS-1'!$B$5:$J$44,5,FALSE))*VLOOKUP(SSPYLD2!Z$4,'[1]INTERNAL PARAMETERS-1'!$B$5:$J$44,9,FALSE)*SSPYLD2!$F41</f>
        <v>0</v>
      </c>
      <c r="AA41" s="47">
        <f>SSPYLD1!AA41*VLOOKUP(SSPYLD2!AA$4,'[1]INTERNAL PARAMETERS-1'!$B$5:$J$44,5,FALSE)*VLOOKUP(SSPYLD2!AA$4,'[1]INTERNAL PARAMETERS-1'!$B$5:$J$44,7,FALSE)*SSPYLD2!$F41 + SSPYLD1!AA41*(1-VLOOKUP(SSPYLD2!AA$4,'[1]INTERNAL PARAMETERS-1'!$B$5:$J$44,5,FALSE))*VLOOKUP(SSPYLD2!AA$4,'[1]INTERNAL PARAMETERS-1'!$B$5:$J$44,9,FALSE)*SSPYLD2!$F41</f>
        <v>0</v>
      </c>
      <c r="AB41" s="47">
        <f>SSPYLD1!AB41*VLOOKUP(SSPYLD2!AB$4,'[1]INTERNAL PARAMETERS-1'!$B$5:$J$44,5,FALSE)*VLOOKUP(SSPYLD2!AB$4,'[1]INTERNAL PARAMETERS-1'!$B$5:$J$44,7,FALSE)*SSPYLD2!$F41 + SSPYLD1!AB41*(1-VLOOKUP(SSPYLD2!AB$4,'[1]INTERNAL PARAMETERS-1'!$B$5:$J$44,5,FALSE))*VLOOKUP(SSPYLD2!AB$4,'[1]INTERNAL PARAMETERS-1'!$B$5:$J$44,9,FALSE)*SSPYLD2!$F41</f>
        <v>0</v>
      </c>
      <c r="AC41" s="47">
        <f>SSPYLD1!AC41*VLOOKUP(SSPYLD2!AC$4,'[1]INTERNAL PARAMETERS-1'!$B$5:$J$44,5,FALSE)*VLOOKUP(SSPYLD2!AC$4,'[1]INTERNAL PARAMETERS-1'!$B$5:$J$44,7,FALSE)*SSPYLD2!$F41 + SSPYLD1!AC41*(1-VLOOKUP(SSPYLD2!AC$4,'[1]INTERNAL PARAMETERS-1'!$B$5:$J$44,5,FALSE))*VLOOKUP(SSPYLD2!AC$4,'[1]INTERNAL PARAMETERS-1'!$B$5:$J$44,9,FALSE)*SSPYLD2!$F41</f>
        <v>0</v>
      </c>
      <c r="AD41" s="47">
        <f>SSPYLD1!AD41*VLOOKUP(SSPYLD2!AD$4,'[1]INTERNAL PARAMETERS-1'!$B$5:$J$44,5,FALSE)*VLOOKUP(SSPYLD2!AD$4,'[1]INTERNAL PARAMETERS-1'!$B$5:$J$44,7,FALSE)*SSPYLD2!$F41 + SSPYLD1!AD41*(1-VLOOKUP(SSPYLD2!AD$4,'[1]INTERNAL PARAMETERS-1'!$B$5:$J$44,5,FALSE))*VLOOKUP(SSPYLD2!AD$4,'[1]INTERNAL PARAMETERS-1'!$B$5:$J$44,9,FALSE)*SSPYLD2!$F41</f>
        <v>0</v>
      </c>
      <c r="AE41" s="47">
        <f>SSPYLD1!AE41*VLOOKUP(SSPYLD2!AE$4,'[1]INTERNAL PARAMETERS-1'!$B$5:$J$44,5,FALSE)*VLOOKUP(SSPYLD2!AE$4,'[1]INTERNAL PARAMETERS-1'!$B$5:$J$44,7,FALSE)*SSPYLD2!$F41 + SSPYLD1!AE41*(1-VLOOKUP(SSPYLD2!AE$4,'[1]INTERNAL PARAMETERS-1'!$B$5:$J$44,5,FALSE))*VLOOKUP(SSPYLD2!AE$4,'[1]INTERNAL PARAMETERS-1'!$B$5:$J$44,9,FALSE)*SSPYLD2!$F41</f>
        <v>0</v>
      </c>
      <c r="AF41" s="47">
        <f>SSPYLD1!AF41*VLOOKUP(SSPYLD2!AF$4,'[1]INTERNAL PARAMETERS-1'!$B$5:$J$44,5,FALSE)*VLOOKUP(SSPYLD2!AF$4,'[1]INTERNAL PARAMETERS-1'!$B$5:$J$44,7,FALSE)*SSPYLD2!$F41 + SSPYLD1!AF41*(1-VLOOKUP(SSPYLD2!AF$4,'[1]INTERNAL PARAMETERS-1'!$B$5:$J$44,5,FALSE))*VLOOKUP(SSPYLD2!AF$4,'[1]INTERNAL PARAMETERS-1'!$B$5:$J$44,9,FALSE)*SSPYLD2!$F41</f>
        <v>0</v>
      </c>
      <c r="AG41" s="47">
        <f>SSPYLD1!AG41*VLOOKUP(SSPYLD2!AG$4,'[1]INTERNAL PARAMETERS-1'!$B$5:$J$44,5,FALSE)*VLOOKUP(SSPYLD2!AG$4,'[1]INTERNAL PARAMETERS-1'!$B$5:$J$44,7,FALSE)*SSPYLD2!$F41 + SSPYLD1!AG41*(1-VLOOKUP(SSPYLD2!AG$4,'[1]INTERNAL PARAMETERS-1'!$B$5:$J$44,5,FALSE))*VLOOKUP(SSPYLD2!AG$4,'[1]INTERNAL PARAMETERS-1'!$B$5:$J$44,9,FALSE)*SSPYLD2!$F41</f>
        <v>0</v>
      </c>
      <c r="AH41" s="47">
        <f>SSPYLD1!AH41*VLOOKUP(SSPYLD2!AH$4,'[1]INTERNAL PARAMETERS-1'!$B$5:$J$44,5,FALSE)*VLOOKUP(SSPYLD2!AH$4,'[1]INTERNAL PARAMETERS-1'!$B$5:$J$44,7,FALSE)*SSPYLD2!$F41 + SSPYLD1!AH41*(1-VLOOKUP(SSPYLD2!AH$4,'[1]INTERNAL PARAMETERS-1'!$B$5:$J$44,5,FALSE))*VLOOKUP(SSPYLD2!AH$4,'[1]INTERNAL PARAMETERS-1'!$B$5:$J$44,9,FALSE)*SSPYLD2!$F41</f>
        <v>7.5430794718961899E-2</v>
      </c>
      <c r="AI41" s="47">
        <f>SSPYLD1!AI41*VLOOKUP(SSPYLD2!AI$4,'[1]INTERNAL PARAMETERS-1'!$B$5:$J$44,5,FALSE)*VLOOKUP(SSPYLD2!AI$4,'[1]INTERNAL PARAMETERS-1'!$B$5:$J$44,7,FALSE)*SSPYLD2!$F41 + SSPYLD1!AI41*(1-VLOOKUP(SSPYLD2!AI$4,'[1]INTERNAL PARAMETERS-1'!$B$5:$J$44,5,FALSE))*VLOOKUP(SSPYLD2!AI$4,'[1]INTERNAL PARAMETERS-1'!$B$5:$J$44,9,FALSE)*SSPYLD2!$F41</f>
        <v>0.17143362436127704</v>
      </c>
      <c r="AJ41" s="47">
        <f>SSPYLD1!AJ41*VLOOKUP(SSPYLD2!AJ$4,'[1]INTERNAL PARAMETERS-1'!$B$5:$J$44,5,FALSE)*VLOOKUP(SSPYLD2!AJ$4,'[1]INTERNAL PARAMETERS-1'!$B$5:$J$44,7,FALSE)*SSPYLD2!$F41 + SSPYLD1!AJ41*(1-VLOOKUP(SSPYLD2!AJ$4,'[1]INTERNAL PARAMETERS-1'!$B$5:$J$44,5,FALSE))*VLOOKUP(SSPYLD2!AJ$4,'[1]INTERNAL PARAMETERS-1'!$B$5:$J$44,9,FALSE)*SSPYLD2!$F41</f>
        <v>0.13374222955555692</v>
      </c>
      <c r="AK41" s="47">
        <f>SSPYLD1!AK41*VLOOKUP(SSPYLD2!AK$4,'[1]INTERNAL PARAMETERS-1'!$B$5:$J$44,5,FALSE)*VLOOKUP(SSPYLD2!AK$4,'[1]INTERNAL PARAMETERS-1'!$B$5:$J$44,7,FALSE)*SSPYLD2!$F41 + SSPYLD1!AK41*(1-VLOOKUP(SSPYLD2!AK$4,'[1]INTERNAL PARAMETERS-1'!$B$5:$J$44,5,FALSE))*VLOOKUP(SSPYLD2!AK$4,'[1]INTERNAL PARAMETERS-1'!$B$5:$J$44,9,FALSE)*SSPYLD2!$F41</f>
        <v>0</v>
      </c>
      <c r="AL41" s="47">
        <f>SSPYLD1!AL41*VLOOKUP(SSPYLD2!AL$4,'[1]INTERNAL PARAMETERS-1'!$B$5:$J$44,5,FALSE)*VLOOKUP(SSPYLD2!AL$4,'[1]INTERNAL PARAMETERS-1'!$B$5:$J$44,7,FALSE)*SSPYLD2!$F41 + SSPYLD1!AL41*(1-VLOOKUP(SSPYLD2!AL$4,'[1]INTERNAL PARAMETERS-1'!$B$5:$J$44,5,FALSE))*VLOOKUP(SSPYLD2!AL$4,'[1]INTERNAL PARAMETERS-1'!$B$5:$J$44,9,FALSE)*SSPYLD2!$F41</f>
        <v>0</v>
      </c>
      <c r="AM41" s="47">
        <f>SSPYLD1!AM41*VLOOKUP(SSPYLD2!AM$4,'[1]INTERNAL PARAMETERS-1'!$B$5:$J$44,5,FALSE)*VLOOKUP(SSPYLD2!AM$4,'[1]INTERNAL PARAMETERS-1'!$B$5:$J$44,7,FALSE)*SSPYLD2!$F41 + SSPYLD1!AM41*(1-VLOOKUP(SSPYLD2!AM$4,'[1]INTERNAL PARAMETERS-1'!$B$5:$J$44,5,FALSE))*VLOOKUP(SSPYLD2!AM$4,'[1]INTERNAL PARAMETERS-1'!$B$5:$J$44,9,FALSE)*SSPYLD2!$F41</f>
        <v>0</v>
      </c>
      <c r="AN41" s="47">
        <f>SSPYLD1!AN41*VLOOKUP(SSPYLD2!AN$4,'[1]INTERNAL PARAMETERS-1'!$B$5:$J$44,5,FALSE)*VLOOKUP(SSPYLD2!AN$4,'[1]INTERNAL PARAMETERS-1'!$B$5:$J$44,7,FALSE)*SSPYLD2!$F41 + SSPYLD1!AN41*(1-VLOOKUP(SSPYLD2!AN$4,'[1]INTERNAL PARAMETERS-1'!$B$5:$J$44,5,FALSE))*VLOOKUP(SSPYLD2!AN$4,'[1]INTERNAL PARAMETERS-1'!$B$5:$J$44,9,FALSE)*SSPYLD2!$F41</f>
        <v>0</v>
      </c>
      <c r="AO41" s="47">
        <f>SSPYLD1!AO41*VLOOKUP(SSPYLD2!AO$4,'[1]INTERNAL PARAMETERS-1'!$B$5:$J$44,5,FALSE)*VLOOKUP(SSPYLD2!AO$4,'[1]INTERNAL PARAMETERS-1'!$B$5:$J$44,7,FALSE)*SSPYLD2!$F41 + SSPYLD1!AO41*(1-VLOOKUP(SSPYLD2!AO$4,'[1]INTERNAL PARAMETERS-1'!$B$5:$J$44,5,FALSE))*VLOOKUP(SSPYLD2!AO$4,'[1]INTERNAL PARAMETERS-1'!$B$5:$J$44,9,FALSE)*SSPYLD2!$F41</f>
        <v>0</v>
      </c>
      <c r="AP41" s="47">
        <f>SSPYLD1!AP41*VLOOKUP(SSPYLD2!AP$4,'[1]INTERNAL PARAMETERS-1'!$B$5:$J$44,5,FALSE)*VLOOKUP(SSPYLD2!AP$4,'[1]INTERNAL PARAMETERS-1'!$B$5:$J$44,7,FALSE)*SSPYLD2!$F41 + SSPYLD1!AP41*(1-VLOOKUP(SSPYLD2!AP$4,'[1]INTERNAL PARAMETERS-1'!$B$5:$J$44,5,FALSE))*VLOOKUP(SSPYLD2!AP$4,'[1]INTERNAL PARAMETERS-1'!$B$5:$J$44,9,FALSE)*SSPYLD2!$F41</f>
        <v>0</v>
      </c>
      <c r="AQ41" s="47">
        <f>SSPYLD1!AQ41*VLOOKUP(SSPYLD2!AQ$4,'[1]INTERNAL PARAMETERS-1'!$B$5:$J$44,5,FALSE)*VLOOKUP(SSPYLD2!AQ$4,'[1]INTERNAL PARAMETERS-1'!$B$5:$J$44,7,FALSE)*SSPYLD2!$F41 + SSPYLD1!AQ41*(1-VLOOKUP(SSPYLD2!AQ$4,'[1]INTERNAL PARAMETERS-1'!$B$5:$J$44,5,FALSE))*VLOOKUP(SSPYLD2!AQ$4,'[1]INTERNAL PARAMETERS-1'!$B$5:$J$44,9,FALSE)*SSPYLD2!$F41</f>
        <v>0</v>
      </c>
      <c r="AR41" s="47">
        <f>SSPYLD1!AR41*VLOOKUP(SSPYLD2!AR$4,'[1]INTERNAL PARAMETERS-1'!$B$5:$J$44,5,FALSE)*VLOOKUP(SSPYLD2!AR$4,'[1]INTERNAL PARAMETERS-1'!$B$5:$J$44,7,FALSE)*SSPYLD2!$F41 + SSPYLD1!AR41*(1-VLOOKUP(SSPYLD2!AR$4,'[1]INTERNAL PARAMETERS-1'!$B$5:$J$44,5,FALSE))*VLOOKUP(SSPYLD2!AR$4,'[1]INTERNAL PARAMETERS-1'!$B$5:$J$44,9,FALSE)*SSPYLD2!$F41</f>
        <v>0</v>
      </c>
      <c r="AS41" s="47">
        <f>SSPYLD1!AS41*VLOOKUP(SSPYLD2!AS$4,'[1]INTERNAL PARAMETERS-1'!$B$5:$J$44,5,FALSE)*VLOOKUP(SSPYLD2!AS$4,'[1]INTERNAL PARAMETERS-1'!$B$5:$J$44,7,FALSE)*SSPYLD2!$F41 + SSPYLD1!AS41*(1-VLOOKUP(SSPYLD2!AS$4,'[1]INTERNAL PARAMETERS-1'!$B$5:$J$44,5,FALSE))*VLOOKUP(SSPYLD2!AS$4,'[1]INTERNAL PARAMETERS-1'!$B$5:$J$44,9,FALSE)*SSPYLD2!$F41</f>
        <v>0</v>
      </c>
      <c r="AT41" s="46">
        <f>SSPYLD1!AT41*VLOOKUP(SSPYLD2!AT$4,'[1]INTERNAL PARAMETERS-1'!$B$5:$J$44,5,FALSE)*VLOOKUP(SSPYLD2!AT$4,'[1]INTERNAL PARAMETERS-1'!$B$5:$J$44,7,FALSE)*SSPYLD2!$F41 + SSPYLD1!AT41*(1-VLOOKUP(SSPYLD2!AT$4,'[1]INTERNAL PARAMETERS-1'!$B$5:$J$44,5,FALSE))*VLOOKUP(SSPYLD2!AT$4,'[1]INTERNAL PARAMETERS-1'!$B$5:$J$44,9,FALSE)*SSPYLD2!$F41</f>
        <v>0</v>
      </c>
      <c r="AU41" s="48">
        <f>SSPYLD1!AU41*VLOOKUP(SSPYLD2!AU$4,'[1]INTERNAL PARAMETERS-1'!$B$5:$J$44,5,FALSE)*VLOOKUP(SSPYLD2!AU$4,'[1]INTERNAL PARAMETERS-1'!$B$5:$J$44,6,FALSE)*VLOOKUP(SSPYLD2!AU$4,'[1]INTERNAL PARAMETERS-1'!$B$5:$J$44,3,FALSE) + SSPYLD1!AU41*(1-VLOOKUP(SSPYLD2!AU$4,'[1]INTERNAL PARAMETERS-1'!$B$5:$J$44,5,FALSE))*VLOOKUP(SSPYLD2!AU$4,'[1]INTERNAL PARAMETERS-1'!$B$5:$J$44,8,FALSE)*VLOOKUP(SSPYLD2!AU$4,'[1]INTERNAL PARAMETERS-1'!$B$5:$J$44,3,FALSE)</f>
        <v>0</v>
      </c>
      <c r="AV41" s="47">
        <f>SSPYLD1!AV41*VLOOKUP(SSPYLD2!AV$4,'[1]INTERNAL PARAMETERS-1'!$B$5:$J$44,5,FALSE)*VLOOKUP(SSPYLD2!AV$4,'[1]INTERNAL PARAMETERS-1'!$B$5:$J$44,6,FALSE)*VLOOKUP(SSPYLD2!AV$4,'[1]INTERNAL PARAMETERS-1'!$B$5:$J$44,3,FALSE) + SSPYLD1!AV41*(1-VLOOKUP(SSPYLD2!AV$4,'[1]INTERNAL PARAMETERS-1'!$B$5:$J$44,5,FALSE))*VLOOKUP(SSPYLD2!AV$4,'[1]INTERNAL PARAMETERS-1'!$B$5:$J$44,8,FALSE)*VLOOKUP(SSPYLD2!AV$4,'[1]INTERNAL PARAMETERS-1'!$B$5:$J$44,3,FALSE)</f>
        <v>0</v>
      </c>
      <c r="AW41" s="47">
        <f>SSPYLD1!AW41*VLOOKUP(SSPYLD2!AW$4,'[1]INTERNAL PARAMETERS-1'!$B$5:$J$44,5,FALSE)*VLOOKUP(SSPYLD2!AW$4,'[1]INTERNAL PARAMETERS-1'!$B$5:$J$44,6,FALSE)*VLOOKUP(SSPYLD2!AW$4,'[1]INTERNAL PARAMETERS-1'!$B$5:$J$44,3,FALSE) + SSPYLD1!AW41*(1-VLOOKUP(SSPYLD2!AW$4,'[1]INTERNAL PARAMETERS-1'!$B$5:$J$44,5,FALSE))*VLOOKUP(SSPYLD2!AW$4,'[1]INTERNAL PARAMETERS-1'!$B$5:$J$44,8,FALSE)*VLOOKUP(SSPYLD2!AW$4,'[1]INTERNAL PARAMETERS-1'!$B$5:$J$44,3,FALSE)</f>
        <v>0.46366867696990544</v>
      </c>
      <c r="AX41" s="47">
        <f>SSPYLD1!AX41*VLOOKUP(SSPYLD2!AX$4,'[1]INTERNAL PARAMETERS-1'!$B$5:$J$44,5,FALSE)*VLOOKUP(SSPYLD2!AX$4,'[1]INTERNAL PARAMETERS-1'!$B$5:$J$44,6,FALSE)*VLOOKUP(SSPYLD2!AX$4,'[1]INTERNAL PARAMETERS-1'!$B$5:$J$44,3,FALSE) + SSPYLD1!AX41*(1-VLOOKUP(SSPYLD2!AX$4,'[1]INTERNAL PARAMETERS-1'!$B$5:$J$44,5,FALSE))*VLOOKUP(SSPYLD2!AX$4,'[1]INTERNAL PARAMETERS-1'!$B$5:$J$44,8,FALSE)*VLOOKUP(SSPYLD2!AX$4,'[1]INTERNAL PARAMETERS-1'!$B$5:$J$44,3,FALSE)</f>
        <v>0</v>
      </c>
      <c r="AY41" s="47">
        <f>SSPYLD1!AY41*VLOOKUP(SSPYLD2!AY$4,'[1]INTERNAL PARAMETERS-1'!$B$5:$J$44,5,FALSE)*VLOOKUP(SSPYLD2!AY$4,'[1]INTERNAL PARAMETERS-1'!$B$5:$J$44,6,FALSE)*VLOOKUP(SSPYLD2!AY$4,'[1]INTERNAL PARAMETERS-1'!$B$5:$J$44,3,FALSE) + SSPYLD1!AY41*(1-VLOOKUP(SSPYLD2!AY$4,'[1]INTERNAL PARAMETERS-1'!$B$5:$J$44,5,FALSE))*VLOOKUP(SSPYLD2!AY$4,'[1]INTERNAL PARAMETERS-1'!$B$5:$J$44,8,FALSE)*VLOOKUP(SSPYLD2!AY$4,'[1]INTERNAL PARAMETERS-1'!$B$5:$J$44,3,FALSE)</f>
        <v>0</v>
      </c>
      <c r="AZ41" s="47">
        <f>SSPYLD1!AZ41*VLOOKUP(SSPYLD2!AZ$4,'[1]INTERNAL PARAMETERS-1'!$B$5:$J$44,5,FALSE)*VLOOKUP(SSPYLD2!AZ$4,'[1]INTERNAL PARAMETERS-1'!$B$5:$J$44,6,FALSE)*VLOOKUP(SSPYLD2!AZ$4,'[1]INTERNAL PARAMETERS-1'!$B$5:$J$44,3,FALSE) + SSPYLD1!AZ41*(1-VLOOKUP(SSPYLD2!AZ$4,'[1]INTERNAL PARAMETERS-1'!$B$5:$J$44,5,FALSE))*VLOOKUP(SSPYLD2!AZ$4,'[1]INTERNAL PARAMETERS-1'!$B$5:$J$44,8,FALSE)*VLOOKUP(SSPYLD2!AZ$4,'[1]INTERNAL PARAMETERS-1'!$B$5:$J$44,3,FALSE)</f>
        <v>0</v>
      </c>
      <c r="BA41" s="47">
        <f>SSPYLD1!BA41*VLOOKUP(SSPYLD2!BA$4,'[1]INTERNAL PARAMETERS-1'!$B$5:$J$44,5,FALSE)*VLOOKUP(SSPYLD2!BA$4,'[1]INTERNAL PARAMETERS-1'!$B$5:$J$44,6,FALSE)*VLOOKUP(SSPYLD2!BA$4,'[1]INTERNAL PARAMETERS-1'!$B$5:$J$44,3,FALSE) + SSPYLD1!BA41*(1-VLOOKUP(SSPYLD2!BA$4,'[1]INTERNAL PARAMETERS-1'!$B$5:$J$44,5,FALSE))*VLOOKUP(SSPYLD2!BA$4,'[1]INTERNAL PARAMETERS-1'!$B$5:$J$44,8,FALSE)*VLOOKUP(SSPYLD2!BA$4,'[1]INTERNAL PARAMETERS-1'!$B$5:$J$44,3,FALSE)</f>
        <v>4.5549680381314399E-2</v>
      </c>
      <c r="BB41" s="47">
        <f>SSPYLD1!BB41*VLOOKUP(SSPYLD2!BB$4,'[1]INTERNAL PARAMETERS-1'!$B$5:$J$44,5,FALSE)*VLOOKUP(SSPYLD2!BB$4,'[1]INTERNAL PARAMETERS-1'!$B$5:$J$44,6,FALSE)*VLOOKUP(SSPYLD2!BB$4,'[1]INTERNAL PARAMETERS-1'!$B$5:$J$44,3,FALSE) + SSPYLD1!BB41*(1-VLOOKUP(SSPYLD2!BB$4,'[1]INTERNAL PARAMETERS-1'!$B$5:$J$44,5,FALSE))*VLOOKUP(SSPYLD2!BB$4,'[1]INTERNAL PARAMETERS-1'!$B$5:$J$44,8,FALSE)*VLOOKUP(SSPYLD2!BB$4,'[1]INTERNAL PARAMETERS-1'!$B$5:$J$44,3,FALSE)</f>
        <v>0.16984021004801103</v>
      </c>
      <c r="BC41" s="47">
        <f>SSPYLD1!BC41*VLOOKUP(SSPYLD2!BC$4,'[1]INTERNAL PARAMETERS-1'!$B$5:$J$44,5,FALSE)*VLOOKUP(SSPYLD2!BC$4,'[1]INTERNAL PARAMETERS-1'!$B$5:$J$44,6,FALSE)*VLOOKUP(SSPYLD2!BC$4,'[1]INTERNAL PARAMETERS-1'!$B$5:$J$44,3,FALSE) + SSPYLD1!BC41*(1-VLOOKUP(SSPYLD2!BC$4,'[1]INTERNAL PARAMETERS-1'!$B$5:$J$44,5,FALSE))*VLOOKUP(SSPYLD2!BC$4,'[1]INTERNAL PARAMETERS-1'!$B$5:$J$44,8,FALSE)*VLOOKUP(SSPYLD2!BC$4,'[1]INTERNAL PARAMETERS-1'!$B$5:$J$44,3,FALSE)</f>
        <v>3.5367504695060357E-2</v>
      </c>
      <c r="BD41" s="47">
        <f>SSPYLD1!BD41*VLOOKUP(SSPYLD2!BD$4,'[1]INTERNAL PARAMETERS-1'!$B$5:$J$44,5,FALSE)*VLOOKUP(SSPYLD2!BD$4,'[1]INTERNAL PARAMETERS-1'!$B$5:$J$44,6,FALSE)*VLOOKUP(SSPYLD2!BD$4,'[1]INTERNAL PARAMETERS-1'!$B$5:$J$44,3,FALSE) + SSPYLD1!BD41*(1-VLOOKUP(SSPYLD2!BD$4,'[1]INTERNAL PARAMETERS-1'!$B$5:$J$44,5,FALSE))*VLOOKUP(SSPYLD2!BD$4,'[1]INTERNAL PARAMETERS-1'!$B$5:$J$44,8,FALSE)*VLOOKUP(SSPYLD2!BD$4,'[1]INTERNAL PARAMETERS-1'!$B$5:$J$44,3,FALSE)</f>
        <v>6.568254110950654E-2</v>
      </c>
      <c r="BE41" s="47">
        <f>SSPYLD1!BE41*VLOOKUP(SSPYLD2!BE$4,'[1]INTERNAL PARAMETERS-1'!$B$5:$J$44,5,FALSE)*VLOOKUP(SSPYLD2!BE$4,'[1]INTERNAL PARAMETERS-1'!$B$5:$J$44,6,FALSE)*VLOOKUP(SSPYLD2!BE$4,'[1]INTERNAL PARAMETERS-1'!$B$5:$J$44,3,FALSE) + SSPYLD1!BE41*(1-VLOOKUP(SSPYLD2!BE$4,'[1]INTERNAL PARAMETERS-1'!$B$5:$J$44,5,FALSE))*VLOOKUP(SSPYLD2!BE$4,'[1]INTERNAL PARAMETERS-1'!$B$5:$J$44,8,FALSE)*VLOOKUP(SSPYLD2!BE$4,'[1]INTERNAL PARAMETERS-1'!$B$5:$J$44,3,FALSE)</f>
        <v>3.8263459286480811E-2</v>
      </c>
      <c r="BF41" s="47">
        <f>SSPYLD1!BF41*VLOOKUP(SSPYLD2!BF$4,'[1]INTERNAL PARAMETERS-1'!$B$5:$J$44,5,FALSE)*VLOOKUP(SSPYLD2!BF$4,'[1]INTERNAL PARAMETERS-1'!$B$5:$J$44,6,FALSE)*VLOOKUP(SSPYLD2!BF$4,'[1]INTERNAL PARAMETERS-1'!$B$5:$J$44,3,FALSE) + SSPYLD1!BF41*(1-VLOOKUP(SSPYLD2!BF$4,'[1]INTERNAL PARAMETERS-1'!$B$5:$J$44,5,FALSE))*VLOOKUP(SSPYLD2!BF$4,'[1]INTERNAL PARAMETERS-1'!$B$5:$J$44,8,FALSE)*VLOOKUP(SSPYLD2!BF$4,'[1]INTERNAL PARAMETERS-1'!$B$5:$J$44,3,FALSE)</f>
        <v>0</v>
      </c>
      <c r="BG41" s="47">
        <f>SSPYLD1!BG41*VLOOKUP(SSPYLD2!BG$4,'[1]INTERNAL PARAMETERS-1'!$B$5:$J$44,5,FALSE)*VLOOKUP(SSPYLD2!BG$4,'[1]INTERNAL PARAMETERS-1'!$B$5:$J$44,6,FALSE)*VLOOKUP(SSPYLD2!BG$4,'[1]INTERNAL PARAMETERS-1'!$B$5:$J$44,3,FALSE) + SSPYLD1!BG41*(1-VLOOKUP(SSPYLD2!BG$4,'[1]INTERNAL PARAMETERS-1'!$B$5:$J$44,5,FALSE))*VLOOKUP(SSPYLD2!BG$4,'[1]INTERNAL PARAMETERS-1'!$B$5:$J$44,8,FALSE)*VLOOKUP(SSPYLD2!BG$4,'[1]INTERNAL PARAMETERS-1'!$B$5:$J$44,3,FALSE)</f>
        <v>0.20071336141957929</v>
      </c>
      <c r="BH41" s="47">
        <f>SSPYLD1!BH41*VLOOKUP(SSPYLD2!BH$4,'[1]INTERNAL PARAMETERS-1'!$B$5:$J$44,5,FALSE)*VLOOKUP(SSPYLD2!BH$4,'[1]INTERNAL PARAMETERS-1'!$B$5:$J$44,6,FALSE)*VLOOKUP(SSPYLD2!BH$4,'[1]INTERNAL PARAMETERS-1'!$B$5:$J$44,3,FALSE) + SSPYLD1!BH41*(1-VLOOKUP(SSPYLD2!BH$4,'[1]INTERNAL PARAMETERS-1'!$B$5:$J$44,5,FALSE))*VLOOKUP(SSPYLD2!BH$4,'[1]INTERNAL PARAMETERS-1'!$B$5:$J$44,8,FALSE)*VLOOKUP(SSPYLD2!BH$4,'[1]INTERNAL PARAMETERS-1'!$B$5:$J$44,3,FALSE)</f>
        <v>6.7618005864081147E-4</v>
      </c>
      <c r="BI41" s="47">
        <f>SSPYLD1!BI41*VLOOKUP(SSPYLD2!BI$4,'[1]INTERNAL PARAMETERS-1'!$B$5:$J$44,5,FALSE)*VLOOKUP(SSPYLD2!BI$4,'[1]INTERNAL PARAMETERS-1'!$B$5:$J$44,6,FALSE)*VLOOKUP(SSPYLD2!BI$4,'[1]INTERNAL PARAMETERS-1'!$B$5:$J$44,3,FALSE) + SSPYLD1!BI41*(1-VLOOKUP(SSPYLD2!BI$4,'[1]INTERNAL PARAMETERS-1'!$B$5:$J$44,5,FALSE))*VLOOKUP(SSPYLD2!BI$4,'[1]INTERNAL PARAMETERS-1'!$B$5:$J$44,8,FALSE)*VLOOKUP(SSPYLD2!BI$4,'[1]INTERNAL PARAMETERS-1'!$B$5:$J$44,3,FALSE)</f>
        <v>0</v>
      </c>
      <c r="BJ41" s="47">
        <f>SSPYLD1!BJ41*VLOOKUP(SSPYLD2!BJ$4,'[1]INTERNAL PARAMETERS-1'!$B$5:$J$44,5,FALSE)*VLOOKUP(SSPYLD2!BJ$4,'[1]INTERNAL PARAMETERS-1'!$B$5:$J$44,6,FALSE)*VLOOKUP(SSPYLD2!BJ$4,'[1]INTERNAL PARAMETERS-1'!$B$5:$J$44,3,FALSE) + SSPYLD1!BJ41*(1-VLOOKUP(SSPYLD2!BJ$4,'[1]INTERNAL PARAMETERS-1'!$B$5:$J$44,5,FALSE))*VLOOKUP(SSPYLD2!BJ$4,'[1]INTERNAL PARAMETERS-1'!$B$5:$J$44,8,FALSE)*VLOOKUP(SSPYLD2!BJ$4,'[1]INTERNAL PARAMETERS-1'!$B$5:$J$44,3,FALSE)</f>
        <v>6.0295943993492911E-2</v>
      </c>
      <c r="BK41" s="47">
        <f>SSPYLD1!BK41*VLOOKUP(SSPYLD2!BK$4,'[1]INTERNAL PARAMETERS-1'!$B$5:$J$44,5,FALSE)*VLOOKUP(SSPYLD2!BK$4,'[1]INTERNAL PARAMETERS-1'!$B$5:$J$44,6,FALSE)*VLOOKUP(SSPYLD2!BK$4,'[1]INTERNAL PARAMETERS-1'!$B$5:$J$44,3,FALSE) + SSPYLD1!BK41*(1-VLOOKUP(SSPYLD2!BK$4,'[1]INTERNAL PARAMETERS-1'!$B$5:$J$44,5,FALSE))*VLOOKUP(SSPYLD2!BK$4,'[1]INTERNAL PARAMETERS-1'!$B$5:$J$44,8,FALSE)*VLOOKUP(SSPYLD2!BK$4,'[1]INTERNAL PARAMETERS-1'!$B$5:$J$44,3,FALSE)</f>
        <v>1.2725143595343998E-2</v>
      </c>
      <c r="BL41" s="47">
        <f>SSPYLD1!BL41*VLOOKUP(SSPYLD2!BL$4,'[1]INTERNAL PARAMETERS-1'!$B$5:$J$44,5,FALSE)*VLOOKUP(SSPYLD2!BL$4,'[1]INTERNAL PARAMETERS-1'!$B$5:$J$44,6,FALSE)*VLOOKUP(SSPYLD2!BL$4,'[1]INTERNAL PARAMETERS-1'!$B$5:$J$44,3,FALSE) + SSPYLD1!BL41*(1-VLOOKUP(SSPYLD2!BL$4,'[1]INTERNAL PARAMETERS-1'!$B$5:$J$44,5,FALSE))*VLOOKUP(SSPYLD2!BL$4,'[1]INTERNAL PARAMETERS-1'!$B$5:$J$44,8,FALSE)*VLOOKUP(SSPYLD2!BL$4,'[1]INTERNAL PARAMETERS-1'!$B$5:$J$44,3,FALSE)</f>
        <v>5.0007907922994775E-3</v>
      </c>
      <c r="BM41" s="47">
        <f>SSPYLD1!BM41*VLOOKUP(SSPYLD2!BM$4,'[1]INTERNAL PARAMETERS-1'!$B$5:$J$44,5,FALSE)*VLOOKUP(SSPYLD2!BM$4,'[1]INTERNAL PARAMETERS-1'!$B$5:$J$44,6,FALSE)*VLOOKUP(SSPYLD2!BM$4,'[1]INTERNAL PARAMETERS-1'!$B$5:$J$44,3,FALSE) + SSPYLD1!BM41*(1-VLOOKUP(SSPYLD2!BM$4,'[1]INTERNAL PARAMETERS-1'!$B$5:$J$44,5,FALSE))*VLOOKUP(SSPYLD2!BM$4,'[1]INTERNAL PARAMETERS-1'!$B$5:$J$44,8,FALSE)*VLOOKUP(SSPYLD2!BM$4,'[1]INTERNAL PARAMETERS-1'!$B$5:$J$44,3,FALSE)</f>
        <v>9.553710019204884E-4</v>
      </c>
      <c r="BN41" s="47">
        <f>SSPYLD1!BN41*VLOOKUP(SSPYLD2!BN$4,'[1]INTERNAL PARAMETERS-1'!$B$5:$J$44,5,FALSE)*VLOOKUP(SSPYLD2!BN$4,'[1]INTERNAL PARAMETERS-1'!$B$5:$J$44,6,FALSE)*VLOOKUP(SSPYLD2!BN$4,'[1]INTERNAL PARAMETERS-1'!$B$5:$J$44,3,FALSE) + SSPYLD1!BN41*(1-VLOOKUP(SSPYLD2!BN$4,'[1]INTERNAL PARAMETERS-1'!$B$5:$J$44,5,FALSE))*VLOOKUP(SSPYLD2!BN$4,'[1]INTERNAL PARAMETERS-1'!$B$5:$J$44,8,FALSE)*VLOOKUP(SSPYLD2!BN$4,'[1]INTERNAL PARAMETERS-1'!$B$5:$J$44,3,FALSE)</f>
        <v>3.565269704837145E-2</v>
      </c>
      <c r="BO41" s="47">
        <f>SSPYLD1!BO41*VLOOKUP(SSPYLD2!BO$4,'[1]INTERNAL PARAMETERS-1'!$B$5:$J$44,5,FALSE)*VLOOKUP(SSPYLD2!BO$4,'[1]INTERNAL PARAMETERS-1'!$B$5:$J$44,6,FALSE)*VLOOKUP(SSPYLD2!BO$4,'[1]INTERNAL PARAMETERS-1'!$B$5:$J$44,3,FALSE) + SSPYLD1!BO41*(1-VLOOKUP(SSPYLD2!BO$4,'[1]INTERNAL PARAMETERS-1'!$B$5:$J$44,5,FALSE))*VLOOKUP(SSPYLD2!BO$4,'[1]INTERNAL PARAMETERS-1'!$B$5:$J$44,8,FALSE)*VLOOKUP(SSPYLD2!BO$4,'[1]INTERNAL PARAMETERS-1'!$B$5:$J$44,3,FALSE)</f>
        <v>1.5211823475129584E-2</v>
      </c>
      <c r="BP41" s="47">
        <f>SSPYLD1!BP41*VLOOKUP(SSPYLD2!BP$4,'[1]INTERNAL PARAMETERS-1'!$B$5:$J$44,5,FALSE)*VLOOKUP(SSPYLD2!BP$4,'[1]INTERNAL PARAMETERS-1'!$B$5:$J$44,6,FALSE)*VLOOKUP(SSPYLD2!BP$4,'[1]INTERNAL PARAMETERS-1'!$B$5:$J$44,3,FALSE) + SSPYLD1!BP41*(1-VLOOKUP(SSPYLD2!BP$4,'[1]INTERNAL PARAMETERS-1'!$B$5:$J$44,5,FALSE))*VLOOKUP(SSPYLD2!BP$4,'[1]INTERNAL PARAMETERS-1'!$B$5:$J$44,8,FALSE)*VLOOKUP(SSPYLD2!BP$4,'[1]INTERNAL PARAMETERS-1'!$B$5:$J$44,3,FALSE)</f>
        <v>5.9131477638048021E-4</v>
      </c>
      <c r="BQ41" s="47">
        <f>SSPYLD1!BQ41*VLOOKUP(SSPYLD2!BQ$4,'[1]INTERNAL PARAMETERS-1'!$B$5:$J$44,5,FALSE)*VLOOKUP(SSPYLD2!BQ$4,'[1]INTERNAL PARAMETERS-1'!$B$5:$J$44,6,FALSE)*VLOOKUP(SSPYLD2!BQ$4,'[1]INTERNAL PARAMETERS-1'!$B$5:$J$44,3,FALSE) + SSPYLD1!BQ41*(1-VLOOKUP(SSPYLD2!BQ$4,'[1]INTERNAL PARAMETERS-1'!$B$5:$J$44,5,FALSE))*VLOOKUP(SSPYLD2!BQ$4,'[1]INTERNAL PARAMETERS-1'!$B$5:$J$44,8,FALSE)*VLOOKUP(SSPYLD2!BQ$4,'[1]INTERNAL PARAMETERS-1'!$B$5:$J$44,3,FALSE)</f>
        <v>7.160356040876753E-2</v>
      </c>
      <c r="BR41" s="47">
        <f>SSPYLD1!BR41*VLOOKUP(SSPYLD2!BR$4,'[1]INTERNAL PARAMETERS-1'!$B$5:$J$44,5,FALSE)*VLOOKUP(SSPYLD2!BR$4,'[1]INTERNAL PARAMETERS-1'!$B$5:$J$44,6,FALSE)*VLOOKUP(SSPYLD2!BR$4,'[1]INTERNAL PARAMETERS-1'!$B$5:$J$44,3,FALSE) + SSPYLD1!BR41*(1-VLOOKUP(SSPYLD2!BR$4,'[1]INTERNAL PARAMETERS-1'!$B$5:$J$44,5,FALSE))*VLOOKUP(SSPYLD2!BR$4,'[1]INTERNAL PARAMETERS-1'!$B$5:$J$44,8,FALSE)*VLOOKUP(SSPYLD2!BR$4,'[1]INTERNAL PARAMETERS-1'!$B$5:$J$44,3,FALSE)</f>
        <v>1.2172919469685003E-3</v>
      </c>
      <c r="BS41" s="47">
        <f>SSPYLD1!BS41*VLOOKUP(SSPYLD2!BS$4,'[1]INTERNAL PARAMETERS-1'!$B$5:$J$44,5,FALSE)*VLOOKUP(SSPYLD2!BS$4,'[1]INTERNAL PARAMETERS-1'!$B$5:$J$44,6,FALSE)*VLOOKUP(SSPYLD2!BS$4,'[1]INTERNAL PARAMETERS-1'!$B$5:$J$44,3,FALSE) + SSPYLD1!BS41*(1-VLOOKUP(SSPYLD2!BS$4,'[1]INTERNAL PARAMETERS-1'!$B$5:$J$44,5,FALSE))*VLOOKUP(SSPYLD2!BS$4,'[1]INTERNAL PARAMETERS-1'!$B$5:$J$44,8,FALSE)*VLOOKUP(SSPYLD2!BS$4,'[1]INTERNAL PARAMETERS-1'!$B$5:$J$44,3,FALSE)</f>
        <v>4.0745711940436916E-4</v>
      </c>
      <c r="BT41" s="47">
        <f>SSPYLD1!BT41*VLOOKUP(SSPYLD2!BT$4,'[1]INTERNAL PARAMETERS-1'!$B$5:$J$44,5,FALSE)*VLOOKUP(SSPYLD2!BT$4,'[1]INTERNAL PARAMETERS-1'!$B$5:$J$44,6,FALSE)*VLOOKUP(SSPYLD2!BT$4,'[1]INTERNAL PARAMETERS-1'!$B$5:$J$44,3,FALSE) + SSPYLD1!BT41*(1-VLOOKUP(SSPYLD2!BT$4,'[1]INTERNAL PARAMETERS-1'!$B$5:$J$44,5,FALSE))*VLOOKUP(SSPYLD2!BT$4,'[1]INTERNAL PARAMETERS-1'!$B$5:$J$44,8,FALSE)*VLOOKUP(SSPYLD2!BT$4,'[1]INTERNAL PARAMETERS-1'!$B$5:$J$44,3,FALSE)</f>
        <v>0</v>
      </c>
      <c r="BU41" s="47">
        <f>SSPYLD1!BU41*VLOOKUP(SSPYLD2!BU$4,'[1]INTERNAL PARAMETERS-1'!$B$5:$J$44,5,FALSE)*VLOOKUP(SSPYLD2!BU$4,'[1]INTERNAL PARAMETERS-1'!$B$5:$J$44,6,FALSE)*VLOOKUP(SSPYLD2!BU$4,'[1]INTERNAL PARAMETERS-1'!$B$5:$J$44,3,FALSE) + SSPYLD1!BU41*(1-VLOOKUP(SSPYLD2!BU$4,'[1]INTERNAL PARAMETERS-1'!$B$5:$J$44,5,FALSE))*VLOOKUP(SSPYLD2!BU$4,'[1]INTERNAL PARAMETERS-1'!$B$5:$J$44,8,FALSE)*VLOOKUP(SSPYLD2!BU$4,'[1]INTERNAL PARAMETERS-1'!$B$5:$J$44,3,FALSE)</f>
        <v>0</v>
      </c>
      <c r="BV41" s="47">
        <f>SSPYLD1!BV41*VLOOKUP(SSPYLD2!BV$4,'[1]INTERNAL PARAMETERS-1'!$B$5:$J$44,5,FALSE)*VLOOKUP(SSPYLD2!BV$4,'[1]INTERNAL PARAMETERS-1'!$B$5:$J$44,6,FALSE)*VLOOKUP(SSPYLD2!BV$4,'[1]INTERNAL PARAMETERS-1'!$B$5:$J$44,3,FALSE) + SSPYLD1!BV41*(1-VLOOKUP(SSPYLD2!BV$4,'[1]INTERNAL PARAMETERS-1'!$B$5:$J$44,5,FALSE))*VLOOKUP(SSPYLD2!BV$4,'[1]INTERNAL PARAMETERS-1'!$B$5:$J$44,8,FALSE)*VLOOKUP(SSPYLD2!BV$4,'[1]INTERNAL PARAMETERS-1'!$B$5:$J$44,3,FALSE)</f>
        <v>0</v>
      </c>
      <c r="BW41" s="47">
        <f>SSPYLD1!BW41*VLOOKUP(SSPYLD2!BW$4,'[1]INTERNAL PARAMETERS-1'!$B$5:$J$44,5,FALSE)*VLOOKUP(SSPYLD2!BW$4,'[1]INTERNAL PARAMETERS-1'!$B$5:$J$44,6,FALSE)*VLOOKUP(SSPYLD2!BW$4,'[1]INTERNAL PARAMETERS-1'!$B$5:$J$44,3,FALSE) + SSPYLD1!BW41*(1-VLOOKUP(SSPYLD2!BW$4,'[1]INTERNAL PARAMETERS-1'!$B$5:$J$44,5,FALSE))*VLOOKUP(SSPYLD2!BW$4,'[1]INTERNAL PARAMETERS-1'!$B$5:$J$44,8,FALSE)*VLOOKUP(SSPYLD2!BW$4,'[1]INTERNAL PARAMETERS-1'!$B$5:$J$44,3,FALSE)</f>
        <v>0</v>
      </c>
      <c r="BX41" s="47">
        <f>SSPYLD1!BX41*VLOOKUP(SSPYLD2!BX$4,'[1]INTERNAL PARAMETERS-1'!$B$5:$J$44,5,FALSE)*VLOOKUP(SSPYLD2!BX$4,'[1]INTERNAL PARAMETERS-1'!$B$5:$J$44,6,FALSE)*VLOOKUP(SSPYLD2!BX$4,'[1]INTERNAL PARAMETERS-1'!$B$5:$J$44,3,FALSE) + SSPYLD1!BX41*(1-VLOOKUP(SSPYLD2!BX$4,'[1]INTERNAL PARAMETERS-1'!$B$5:$J$44,5,FALSE))*VLOOKUP(SSPYLD2!BX$4,'[1]INTERNAL PARAMETERS-1'!$B$5:$J$44,8,FALSE)*VLOOKUP(SSPYLD2!BX$4,'[1]INTERNAL PARAMETERS-1'!$B$5:$J$44,3,FALSE)</f>
        <v>0</v>
      </c>
      <c r="BY41" s="47">
        <f>SSPYLD1!BY41*VLOOKUP(SSPYLD2!BY$4,'[1]INTERNAL PARAMETERS-1'!$B$5:$J$44,5,FALSE)*VLOOKUP(SSPYLD2!BY$4,'[1]INTERNAL PARAMETERS-1'!$B$5:$J$44,6,FALSE)*VLOOKUP(SSPYLD2!BY$4,'[1]INTERNAL PARAMETERS-1'!$B$5:$J$44,3,FALSE) + SSPYLD1!BY41*(1-VLOOKUP(SSPYLD2!BY$4,'[1]INTERNAL PARAMETERS-1'!$B$5:$J$44,5,FALSE))*VLOOKUP(SSPYLD2!BY$4,'[1]INTERNAL PARAMETERS-1'!$B$5:$J$44,8,FALSE)*VLOOKUP(SSPYLD2!BY$4,'[1]INTERNAL PARAMETERS-1'!$B$5:$J$44,3,FALSE)</f>
        <v>0</v>
      </c>
      <c r="BZ41" s="47">
        <f>SSPYLD1!BZ41*VLOOKUP(SSPYLD2!BZ$4,'[1]INTERNAL PARAMETERS-1'!$B$5:$J$44,5,FALSE)*VLOOKUP(SSPYLD2!BZ$4,'[1]INTERNAL PARAMETERS-1'!$B$5:$J$44,6,FALSE)*VLOOKUP(SSPYLD2!BZ$4,'[1]INTERNAL PARAMETERS-1'!$B$5:$J$44,3,FALSE) + SSPYLD1!BZ41*(1-VLOOKUP(SSPYLD2!BZ$4,'[1]INTERNAL PARAMETERS-1'!$B$5:$J$44,5,FALSE))*VLOOKUP(SSPYLD2!BZ$4,'[1]INTERNAL PARAMETERS-1'!$B$5:$J$44,8,FALSE)*VLOOKUP(SSPYLD2!BZ$4,'[1]INTERNAL PARAMETERS-1'!$B$5:$J$44,3,FALSE)</f>
        <v>4.4522143778818873E-5</v>
      </c>
      <c r="CA41" s="47">
        <f>SSPYLD1!CA41*VLOOKUP(SSPYLD2!CA$4,'[1]INTERNAL PARAMETERS-1'!$B$5:$J$44,5,FALSE)*VLOOKUP(SSPYLD2!CA$4,'[1]INTERNAL PARAMETERS-1'!$B$5:$J$44,6,FALSE)*VLOOKUP(SSPYLD2!CA$4,'[1]INTERNAL PARAMETERS-1'!$B$5:$J$44,3,FALSE) + SSPYLD1!CA41*(1-VLOOKUP(SSPYLD2!CA$4,'[1]INTERNAL PARAMETERS-1'!$B$5:$J$44,5,FALSE))*VLOOKUP(SSPYLD2!CA$4,'[1]INTERNAL PARAMETERS-1'!$B$5:$J$44,8,FALSE)*VLOOKUP(SSPYLD2!CA$4,'[1]INTERNAL PARAMETERS-1'!$B$5:$J$44,3,FALSE)</f>
        <v>0</v>
      </c>
      <c r="CB41" s="47">
        <f>SSPYLD1!CB41*VLOOKUP(SSPYLD2!CB$4,'[1]INTERNAL PARAMETERS-1'!$B$5:$J$44,5,FALSE)*VLOOKUP(SSPYLD2!CB$4,'[1]INTERNAL PARAMETERS-1'!$B$5:$J$44,6,FALSE)*VLOOKUP(SSPYLD2!CB$4,'[1]INTERNAL PARAMETERS-1'!$B$5:$J$44,3,FALSE) + SSPYLD1!CB41*(1-VLOOKUP(SSPYLD2!CB$4,'[1]INTERNAL PARAMETERS-1'!$B$5:$J$44,5,FALSE))*VLOOKUP(SSPYLD2!CB$4,'[1]INTERNAL PARAMETERS-1'!$B$5:$J$44,8,FALSE)*VLOOKUP(SSPYLD2!CB$4,'[1]INTERNAL PARAMETERS-1'!$B$5:$J$44,3,FALSE)</f>
        <v>0</v>
      </c>
      <c r="CC41" s="47">
        <f>SSPYLD1!CC41*VLOOKUP(SSPYLD2!CC$4,'[1]INTERNAL PARAMETERS-1'!$B$5:$J$44,5,FALSE)*VLOOKUP(SSPYLD2!CC$4,'[1]INTERNAL PARAMETERS-1'!$B$5:$J$44,6,FALSE)*VLOOKUP(SSPYLD2!CC$4,'[1]INTERNAL PARAMETERS-1'!$B$5:$J$44,3,FALSE) + SSPYLD1!CC41*(1-VLOOKUP(SSPYLD2!CC$4,'[1]INTERNAL PARAMETERS-1'!$B$5:$J$44,5,FALSE))*VLOOKUP(SSPYLD2!CC$4,'[1]INTERNAL PARAMETERS-1'!$B$5:$J$44,8,FALSE)*VLOOKUP(SSPYLD2!CC$4,'[1]INTERNAL PARAMETERS-1'!$B$5:$J$44,3,FALSE)</f>
        <v>1.3604210370438073E-4</v>
      </c>
      <c r="CD41" s="47">
        <f>SSPYLD1!CD41*VLOOKUP(SSPYLD2!CD$4,'[1]INTERNAL PARAMETERS-1'!$B$5:$J$44,5,FALSE)*VLOOKUP(SSPYLD2!CD$4,'[1]INTERNAL PARAMETERS-1'!$B$5:$J$44,6,FALSE)*VLOOKUP(SSPYLD2!CD$4,'[1]INTERNAL PARAMETERS-1'!$B$5:$J$44,3,FALSE) + SSPYLD1!CD41*(1-VLOOKUP(SSPYLD2!CD$4,'[1]INTERNAL PARAMETERS-1'!$B$5:$J$44,5,FALSE))*VLOOKUP(SSPYLD2!CD$4,'[1]INTERNAL PARAMETERS-1'!$B$5:$J$44,8,FALSE)*VLOOKUP(SSPYLD2!CD$4,'[1]INTERNAL PARAMETERS-1'!$B$5:$J$44,3,FALSE)</f>
        <v>2.8846788835690694E-3</v>
      </c>
      <c r="CE41" s="47">
        <f>SSPYLD1!CE41*VLOOKUP(SSPYLD2!CE$4,'[1]INTERNAL PARAMETERS-1'!$B$5:$J$44,5,FALSE)*VLOOKUP(SSPYLD2!CE$4,'[1]INTERNAL PARAMETERS-1'!$B$5:$J$44,6,FALSE)*VLOOKUP(SSPYLD2!CE$4,'[1]INTERNAL PARAMETERS-1'!$B$5:$J$44,3,FALSE) + SSPYLD1!CE41*(1-VLOOKUP(SSPYLD2!CE$4,'[1]INTERNAL PARAMETERS-1'!$B$5:$J$44,5,FALSE))*VLOOKUP(SSPYLD2!CE$4,'[1]INTERNAL PARAMETERS-1'!$B$5:$J$44,8,FALSE)*VLOOKUP(SSPYLD2!CE$4,'[1]INTERNAL PARAMETERS-1'!$B$5:$J$44,3,FALSE)</f>
        <v>3.591452931491389E-3</v>
      </c>
      <c r="CF41" s="47">
        <f>SSPYLD1!CF41*VLOOKUP(SSPYLD2!CF$4,'[1]INTERNAL PARAMETERS-1'!$B$5:$J$44,5,FALSE)*VLOOKUP(SSPYLD2!CF$4,'[1]INTERNAL PARAMETERS-1'!$B$5:$J$44,6,FALSE)*VLOOKUP(SSPYLD2!CF$4,'[1]INTERNAL PARAMETERS-1'!$B$5:$J$44,3,FALSE) + SSPYLD1!CF41*(1-VLOOKUP(SSPYLD2!CF$4,'[1]INTERNAL PARAMETERS-1'!$B$5:$J$44,5,FALSE))*VLOOKUP(SSPYLD2!CF$4,'[1]INTERNAL PARAMETERS-1'!$B$5:$J$44,8,FALSE)*VLOOKUP(SSPYLD2!CF$4,'[1]INTERNAL PARAMETERS-1'!$B$5:$J$44,3,FALSE)</f>
        <v>2.2842366731996324E-2</v>
      </c>
      <c r="CG41" s="47">
        <f>SSPYLD1!CG41*VLOOKUP(SSPYLD2!CG$4,'[1]INTERNAL PARAMETERS-1'!$B$5:$J$44,5,FALSE)*VLOOKUP(SSPYLD2!CG$4,'[1]INTERNAL PARAMETERS-1'!$B$5:$J$44,6,FALSE)*VLOOKUP(SSPYLD2!CG$4,'[1]INTERNAL PARAMETERS-1'!$B$5:$J$44,3,FALSE) + SSPYLD1!CG41*(1-VLOOKUP(SSPYLD2!CG$4,'[1]INTERNAL PARAMETERS-1'!$B$5:$J$44,5,FALSE))*VLOOKUP(SSPYLD2!CG$4,'[1]INTERNAL PARAMETERS-1'!$B$5:$J$44,8,FALSE)*VLOOKUP(SSPYLD2!CG$4,'[1]INTERNAL PARAMETERS-1'!$B$5:$J$44,3,FALSE)</f>
        <v>1.6364537966321818E-4</v>
      </c>
      <c r="CH41" s="46">
        <f>SSPYLD1!CH41*VLOOKUP(SSPYLD2!CH$4,'[1]INTERNAL PARAMETERS-1'!$B$5:$J$44,5,FALSE)*VLOOKUP(SSPYLD2!CH$4,'[1]INTERNAL PARAMETERS-1'!$B$5:$J$44,6,FALSE)*VLOOKUP(SSPYLD2!CH$4,'[1]INTERNAL PARAMETERS-1'!$B$5:$J$44,3,FALSE) + SSPYLD1!CH41*(1-VLOOKUP(SSPYLD2!CH$4,'[1]INTERNAL PARAMETERS-1'!$B$5:$J$44,5,FALSE))*VLOOKUP(SSPYLD2!CH$4,'[1]INTERNAL PARAMETERS-1'!$B$5:$J$44,8,FALSE)*VLOOKUP(SSPYLD2!CH$4,'[1]INTERNAL PARAMETERS-1'!$B$5:$J$44,3,FALSE)</f>
        <v>0</v>
      </c>
      <c r="CJ41" s="48">
        <f t="shared" si="0"/>
        <v>73.931529604077781</v>
      </c>
      <c r="CK41" s="46">
        <f t="shared" si="1"/>
        <v>1.2530857163007805</v>
      </c>
    </row>
    <row r="42" spans="2:89" x14ac:dyDescent="0.4">
      <c r="B42" s="61" t="s">
        <v>4</v>
      </c>
      <c r="C42" s="60" t="s">
        <v>68</v>
      </c>
      <c r="D42" s="60" t="s">
        <v>66</v>
      </c>
      <c r="E42" s="135">
        <f>'S Str&amp;Pad'!X42</f>
        <v>529.84819932806238</v>
      </c>
      <c r="F42" s="59">
        <f>'[1]INTERNAL PARAMETERS-1'!M6</f>
        <v>78.760000000000005</v>
      </c>
      <c r="G42" s="48">
        <f>SSPYLD1!G42*VLOOKUP(SSPYLD2!G$4,'[1]INTERNAL PARAMETERS-1'!$B$5:$J$44,5,FALSE)*VLOOKUP(SSPYLD2!G$4,'[1]INTERNAL PARAMETERS-1'!$B$5:$J$44,7,FALSE)*SSPYLD2!$F42 + SSPYLD1!G42*(1-VLOOKUP(SSPYLD2!G$4,'[1]INTERNAL PARAMETERS-1'!$B$5:$J$44,5,FALSE))*VLOOKUP(SSPYLD2!G$4,'[1]INTERNAL PARAMETERS-1'!$B$5:$J$44,9,FALSE)*SSPYLD2!$F42</f>
        <v>33.732860814755114</v>
      </c>
      <c r="H42" s="47">
        <f>SSPYLD1!H42*VLOOKUP(SSPYLD2!H$4,'[1]INTERNAL PARAMETERS-1'!$B$5:$J$44,5,FALSE)*VLOOKUP(SSPYLD2!H$4,'[1]INTERNAL PARAMETERS-1'!$B$5:$J$44,7,FALSE)*SSPYLD2!$F42 + SSPYLD1!H42*(1-VLOOKUP(SSPYLD2!H$4,'[1]INTERNAL PARAMETERS-1'!$B$5:$J$44,5,FALSE))*VLOOKUP(SSPYLD2!H$4,'[1]INTERNAL PARAMETERS-1'!$B$5:$J$44,9,FALSE)*SSPYLD2!$F42</f>
        <v>7.0630622236726861</v>
      </c>
      <c r="I42" s="47">
        <f>SSPYLD1!I42*VLOOKUP(SSPYLD2!I$4,'[1]INTERNAL PARAMETERS-1'!$B$5:$J$44,5,FALSE)*VLOOKUP(SSPYLD2!I$4,'[1]INTERNAL PARAMETERS-1'!$B$5:$J$44,7,FALSE)*SSPYLD2!$F42 + SSPYLD1!I42*(1-VLOOKUP(SSPYLD2!I$4,'[1]INTERNAL PARAMETERS-1'!$B$5:$J$44,5,FALSE))*VLOOKUP(SSPYLD2!I$4,'[1]INTERNAL PARAMETERS-1'!$B$5:$J$44,9,FALSE)*SSPYLD2!$F42</f>
        <v>91.389541578256981</v>
      </c>
      <c r="J42" s="47">
        <f>SSPYLD1!J42*VLOOKUP(SSPYLD2!J$4,'[1]INTERNAL PARAMETERS-1'!$B$5:$J$44,5,FALSE)*VLOOKUP(SSPYLD2!J$4,'[1]INTERNAL PARAMETERS-1'!$B$5:$J$44,7,FALSE)*SSPYLD2!$F42 + SSPYLD1!J42*(1-VLOOKUP(SSPYLD2!J$4,'[1]INTERNAL PARAMETERS-1'!$B$5:$J$44,5,FALSE))*VLOOKUP(SSPYLD2!J$4,'[1]INTERNAL PARAMETERS-1'!$B$5:$J$44,9,FALSE)*SSPYLD2!$F42</f>
        <v>0</v>
      </c>
      <c r="K42" s="47">
        <f>SSPYLD1!K42*VLOOKUP(SSPYLD2!K$4,'[1]INTERNAL PARAMETERS-1'!$B$5:$J$44,5,FALSE)*VLOOKUP(SSPYLD2!K$4,'[1]INTERNAL PARAMETERS-1'!$B$5:$J$44,7,FALSE)*SSPYLD2!$F42 + SSPYLD1!K42*(1-VLOOKUP(SSPYLD2!K$4,'[1]INTERNAL PARAMETERS-1'!$B$5:$J$44,5,FALSE))*VLOOKUP(SSPYLD2!K$4,'[1]INTERNAL PARAMETERS-1'!$B$5:$J$44,9,FALSE)*SSPYLD2!$F42</f>
        <v>0</v>
      </c>
      <c r="L42" s="47">
        <f>SSPYLD1!L42*VLOOKUP(SSPYLD2!L$4,'[1]INTERNAL PARAMETERS-1'!$B$5:$J$44,5,FALSE)*VLOOKUP(SSPYLD2!L$4,'[1]INTERNAL PARAMETERS-1'!$B$5:$J$44,7,FALSE)*SSPYLD2!$F42 + SSPYLD1!L42*(1-VLOOKUP(SSPYLD2!L$4,'[1]INTERNAL PARAMETERS-1'!$B$5:$J$44,5,FALSE))*VLOOKUP(SSPYLD2!L$4,'[1]INTERNAL PARAMETERS-1'!$B$5:$J$44,9,FALSE)*SSPYLD2!$F42</f>
        <v>0</v>
      </c>
      <c r="M42" s="47">
        <f>SSPYLD1!M42*VLOOKUP(SSPYLD2!M$4,'[1]INTERNAL PARAMETERS-1'!$B$5:$J$44,5,FALSE)*VLOOKUP(SSPYLD2!M$4,'[1]INTERNAL PARAMETERS-1'!$B$5:$J$44,7,FALSE)*SSPYLD2!$F42 + SSPYLD1!M42*(1-VLOOKUP(SSPYLD2!M$4,'[1]INTERNAL PARAMETERS-1'!$B$5:$J$44,5,FALSE))*VLOOKUP(SSPYLD2!M$4,'[1]INTERNAL PARAMETERS-1'!$B$5:$J$44,9,FALSE)*SSPYLD2!$F42</f>
        <v>0.63665911266615438</v>
      </c>
      <c r="N42" s="47">
        <f>SSPYLD1!N42*VLOOKUP(SSPYLD2!N$4,'[1]INTERNAL PARAMETERS-1'!$B$5:$J$44,5,FALSE)*VLOOKUP(SSPYLD2!N$4,'[1]INTERNAL PARAMETERS-1'!$B$5:$J$44,7,FALSE)*SSPYLD2!$F42 + SSPYLD1!N42*(1-VLOOKUP(SSPYLD2!N$4,'[1]INTERNAL PARAMETERS-1'!$B$5:$J$44,5,FALSE))*VLOOKUP(SSPYLD2!N$4,'[1]INTERNAL PARAMETERS-1'!$B$5:$J$44,9,FALSE)*SSPYLD2!$F42</f>
        <v>0.77553331112172064</v>
      </c>
      <c r="O42" s="47">
        <f>SSPYLD1!O42*VLOOKUP(SSPYLD2!O$4,'[1]INTERNAL PARAMETERS-1'!$B$5:$J$44,5,FALSE)*VLOOKUP(SSPYLD2!O$4,'[1]INTERNAL PARAMETERS-1'!$B$5:$J$44,7,FALSE)*SSPYLD2!$F42 + SSPYLD1!O42*(1-VLOOKUP(SSPYLD2!O$4,'[1]INTERNAL PARAMETERS-1'!$B$5:$J$44,5,FALSE))*VLOOKUP(SSPYLD2!O$4,'[1]INTERNAL PARAMETERS-1'!$B$5:$J$44,9,FALSE)*SSPYLD2!$F42</f>
        <v>0</v>
      </c>
      <c r="P42" s="47">
        <f>SSPYLD1!P42*VLOOKUP(SSPYLD2!P$4,'[1]INTERNAL PARAMETERS-1'!$B$5:$J$44,5,FALSE)*VLOOKUP(SSPYLD2!P$4,'[1]INTERNAL PARAMETERS-1'!$B$5:$J$44,7,FALSE)*SSPYLD2!$F42 + SSPYLD1!P42*(1-VLOOKUP(SSPYLD2!P$4,'[1]INTERNAL PARAMETERS-1'!$B$5:$J$44,5,FALSE))*VLOOKUP(SSPYLD2!P$4,'[1]INTERNAL PARAMETERS-1'!$B$5:$J$44,9,FALSE)*SSPYLD2!$F42</f>
        <v>0</v>
      </c>
      <c r="Q42" s="47">
        <f>SSPYLD1!Q42*VLOOKUP(SSPYLD2!Q$4,'[1]INTERNAL PARAMETERS-1'!$B$5:$J$44,5,FALSE)*VLOOKUP(SSPYLD2!Q$4,'[1]INTERNAL PARAMETERS-1'!$B$5:$J$44,7,FALSE)*SSPYLD2!$F42 + SSPYLD1!Q42*(1-VLOOKUP(SSPYLD2!Q$4,'[1]INTERNAL PARAMETERS-1'!$B$5:$J$44,5,FALSE))*VLOOKUP(SSPYLD2!Q$4,'[1]INTERNAL PARAMETERS-1'!$B$5:$J$44,9,FALSE)*SSPYLD2!$F42</f>
        <v>0</v>
      </c>
      <c r="R42" s="47">
        <f>SSPYLD1!R42*VLOOKUP(SSPYLD2!R$4,'[1]INTERNAL PARAMETERS-1'!$B$5:$J$44,5,FALSE)*VLOOKUP(SSPYLD2!R$4,'[1]INTERNAL PARAMETERS-1'!$B$5:$J$44,7,FALSE)*SSPYLD2!$F42 + SSPYLD1!R42*(1-VLOOKUP(SSPYLD2!R$4,'[1]INTERNAL PARAMETERS-1'!$B$5:$J$44,5,FALSE))*VLOOKUP(SSPYLD2!R$4,'[1]INTERNAL PARAMETERS-1'!$B$5:$J$44,9,FALSE)*SSPYLD2!$F42</f>
        <v>0.83995843163648598</v>
      </c>
      <c r="S42" s="47">
        <f>SSPYLD1!S42*VLOOKUP(SSPYLD2!S$4,'[1]INTERNAL PARAMETERS-1'!$B$5:$J$44,5,FALSE)*VLOOKUP(SSPYLD2!S$4,'[1]INTERNAL PARAMETERS-1'!$B$5:$J$44,7,FALSE)*SSPYLD2!$F42 + SSPYLD1!S42*(1-VLOOKUP(SSPYLD2!S$4,'[1]INTERNAL PARAMETERS-1'!$B$5:$J$44,5,FALSE))*VLOOKUP(SSPYLD2!S$4,'[1]INTERNAL PARAMETERS-1'!$B$5:$J$44,9,FALSE)*SSPYLD2!$F42</f>
        <v>33.535509810314068</v>
      </c>
      <c r="T42" s="47">
        <f>SSPYLD1!T42*VLOOKUP(SSPYLD2!T$4,'[1]INTERNAL PARAMETERS-1'!$B$5:$J$44,5,FALSE)*VLOOKUP(SSPYLD2!T$4,'[1]INTERNAL PARAMETERS-1'!$B$5:$J$44,7,FALSE)*SSPYLD2!$F42 + SSPYLD1!T42*(1-VLOOKUP(SSPYLD2!T$4,'[1]INTERNAL PARAMETERS-1'!$B$5:$J$44,5,FALSE))*VLOOKUP(SSPYLD2!T$4,'[1]INTERNAL PARAMETERS-1'!$B$5:$J$44,9,FALSE)*SSPYLD2!$F42</f>
        <v>4.867986435177829</v>
      </c>
      <c r="U42" s="47">
        <f>SSPYLD1!U42*VLOOKUP(SSPYLD2!U$4,'[1]INTERNAL PARAMETERS-1'!$B$5:$J$44,5,FALSE)*VLOOKUP(SSPYLD2!U$4,'[1]INTERNAL PARAMETERS-1'!$B$5:$J$44,7,FALSE)*SSPYLD2!$F42 + SSPYLD1!U42*(1-VLOOKUP(SSPYLD2!U$4,'[1]INTERNAL PARAMETERS-1'!$B$5:$J$44,5,FALSE))*VLOOKUP(SSPYLD2!U$4,'[1]INTERNAL PARAMETERS-1'!$B$5:$J$44,9,FALSE)*SSPYLD2!$F42</f>
        <v>1.6179173480761155</v>
      </c>
      <c r="V42" s="47">
        <f>SSPYLD1!V42*VLOOKUP(SSPYLD2!V$4,'[1]INTERNAL PARAMETERS-1'!$B$5:$J$44,5,FALSE)*VLOOKUP(SSPYLD2!V$4,'[1]INTERNAL PARAMETERS-1'!$B$5:$J$44,7,FALSE)*SSPYLD2!$F42 + SSPYLD1!V42*(1-VLOOKUP(SSPYLD2!V$4,'[1]INTERNAL PARAMETERS-1'!$B$5:$J$44,5,FALSE))*VLOOKUP(SSPYLD2!V$4,'[1]INTERNAL PARAMETERS-1'!$B$5:$J$44,9,FALSE)*SSPYLD2!$F42</f>
        <v>19.568495473729357</v>
      </c>
      <c r="W42" s="47">
        <f>SSPYLD1!W42*VLOOKUP(SSPYLD2!W$4,'[1]INTERNAL PARAMETERS-1'!$B$5:$J$44,5,FALSE)*VLOOKUP(SSPYLD2!W$4,'[1]INTERNAL PARAMETERS-1'!$B$5:$J$44,7,FALSE)*SSPYLD2!$F42 + SSPYLD1!W42*(1-VLOOKUP(SSPYLD2!W$4,'[1]INTERNAL PARAMETERS-1'!$B$5:$J$44,5,FALSE))*VLOOKUP(SSPYLD2!W$4,'[1]INTERNAL PARAMETERS-1'!$B$5:$J$44,9,FALSE)*SSPYLD2!$F42</f>
        <v>0</v>
      </c>
      <c r="X42" s="47">
        <f>SSPYLD1!X42*VLOOKUP(SSPYLD2!X$4,'[1]INTERNAL PARAMETERS-1'!$B$5:$J$44,5,FALSE)*VLOOKUP(SSPYLD2!X$4,'[1]INTERNAL PARAMETERS-1'!$B$5:$J$44,7,FALSE)*SSPYLD2!$F42 + SSPYLD1!X42*(1-VLOOKUP(SSPYLD2!X$4,'[1]INTERNAL PARAMETERS-1'!$B$5:$J$44,5,FALSE))*VLOOKUP(SSPYLD2!X$4,'[1]INTERNAL PARAMETERS-1'!$B$5:$J$44,9,FALSE)*SSPYLD2!$F42</f>
        <v>0</v>
      </c>
      <c r="Y42" s="47">
        <f>SSPYLD1!Y42*VLOOKUP(SSPYLD2!Y$4,'[1]INTERNAL PARAMETERS-1'!$B$5:$J$44,5,FALSE)*VLOOKUP(SSPYLD2!Y$4,'[1]INTERNAL PARAMETERS-1'!$B$5:$J$44,7,FALSE)*SSPYLD2!$F42 + SSPYLD1!Y42*(1-VLOOKUP(SSPYLD2!Y$4,'[1]INTERNAL PARAMETERS-1'!$B$5:$J$44,5,FALSE))*VLOOKUP(SSPYLD2!Y$4,'[1]INTERNAL PARAMETERS-1'!$B$5:$J$44,9,FALSE)*SSPYLD2!$F42</f>
        <v>0</v>
      </c>
      <c r="Z42" s="47">
        <f>SSPYLD1!Z42*VLOOKUP(SSPYLD2!Z$4,'[1]INTERNAL PARAMETERS-1'!$B$5:$J$44,5,FALSE)*VLOOKUP(SSPYLD2!Z$4,'[1]INTERNAL PARAMETERS-1'!$B$5:$J$44,7,FALSE)*SSPYLD2!$F42 + SSPYLD1!Z42*(1-VLOOKUP(SSPYLD2!Z$4,'[1]INTERNAL PARAMETERS-1'!$B$5:$J$44,5,FALSE))*VLOOKUP(SSPYLD2!Z$4,'[1]INTERNAL PARAMETERS-1'!$B$5:$J$44,9,FALSE)*SSPYLD2!$F42</f>
        <v>0</v>
      </c>
      <c r="AA42" s="47">
        <f>SSPYLD1!AA42*VLOOKUP(SSPYLD2!AA$4,'[1]INTERNAL PARAMETERS-1'!$B$5:$J$44,5,FALSE)*VLOOKUP(SSPYLD2!AA$4,'[1]INTERNAL PARAMETERS-1'!$B$5:$J$44,7,FALSE)*SSPYLD2!$F42 + SSPYLD1!AA42*(1-VLOOKUP(SSPYLD2!AA$4,'[1]INTERNAL PARAMETERS-1'!$B$5:$J$44,5,FALSE))*VLOOKUP(SSPYLD2!AA$4,'[1]INTERNAL PARAMETERS-1'!$B$5:$J$44,9,FALSE)*SSPYLD2!$F42</f>
        <v>0</v>
      </c>
      <c r="AB42" s="47">
        <f>SSPYLD1!AB42*VLOOKUP(SSPYLD2!AB$4,'[1]INTERNAL PARAMETERS-1'!$B$5:$J$44,5,FALSE)*VLOOKUP(SSPYLD2!AB$4,'[1]INTERNAL PARAMETERS-1'!$B$5:$J$44,7,FALSE)*SSPYLD2!$F42 + SSPYLD1!AB42*(1-VLOOKUP(SSPYLD2!AB$4,'[1]INTERNAL PARAMETERS-1'!$B$5:$J$44,5,FALSE))*VLOOKUP(SSPYLD2!AB$4,'[1]INTERNAL PARAMETERS-1'!$B$5:$J$44,9,FALSE)*SSPYLD2!$F42</f>
        <v>0</v>
      </c>
      <c r="AC42" s="47">
        <f>SSPYLD1!AC42*VLOOKUP(SSPYLD2!AC$4,'[1]INTERNAL PARAMETERS-1'!$B$5:$J$44,5,FALSE)*VLOOKUP(SSPYLD2!AC$4,'[1]INTERNAL PARAMETERS-1'!$B$5:$J$44,7,FALSE)*SSPYLD2!$F42 + SSPYLD1!AC42*(1-VLOOKUP(SSPYLD2!AC$4,'[1]INTERNAL PARAMETERS-1'!$B$5:$J$44,5,FALSE))*VLOOKUP(SSPYLD2!AC$4,'[1]INTERNAL PARAMETERS-1'!$B$5:$J$44,9,FALSE)*SSPYLD2!$F42</f>
        <v>0</v>
      </c>
      <c r="AD42" s="47">
        <f>SSPYLD1!AD42*VLOOKUP(SSPYLD2!AD$4,'[1]INTERNAL PARAMETERS-1'!$B$5:$J$44,5,FALSE)*VLOOKUP(SSPYLD2!AD$4,'[1]INTERNAL PARAMETERS-1'!$B$5:$J$44,7,FALSE)*SSPYLD2!$F42 + SSPYLD1!AD42*(1-VLOOKUP(SSPYLD2!AD$4,'[1]INTERNAL PARAMETERS-1'!$B$5:$J$44,5,FALSE))*VLOOKUP(SSPYLD2!AD$4,'[1]INTERNAL PARAMETERS-1'!$B$5:$J$44,9,FALSE)*SSPYLD2!$F42</f>
        <v>0</v>
      </c>
      <c r="AE42" s="47">
        <f>SSPYLD1!AE42*VLOOKUP(SSPYLD2!AE$4,'[1]INTERNAL PARAMETERS-1'!$B$5:$J$44,5,FALSE)*VLOOKUP(SSPYLD2!AE$4,'[1]INTERNAL PARAMETERS-1'!$B$5:$J$44,7,FALSE)*SSPYLD2!$F42 + SSPYLD1!AE42*(1-VLOOKUP(SSPYLD2!AE$4,'[1]INTERNAL PARAMETERS-1'!$B$5:$J$44,5,FALSE))*VLOOKUP(SSPYLD2!AE$4,'[1]INTERNAL PARAMETERS-1'!$B$5:$J$44,9,FALSE)*SSPYLD2!$F42</f>
        <v>0</v>
      </c>
      <c r="AF42" s="47">
        <f>SSPYLD1!AF42*VLOOKUP(SSPYLD2!AF$4,'[1]INTERNAL PARAMETERS-1'!$B$5:$J$44,5,FALSE)*VLOOKUP(SSPYLD2!AF$4,'[1]INTERNAL PARAMETERS-1'!$B$5:$J$44,7,FALSE)*SSPYLD2!$F42 + SSPYLD1!AF42*(1-VLOOKUP(SSPYLD2!AF$4,'[1]INTERNAL PARAMETERS-1'!$B$5:$J$44,5,FALSE))*VLOOKUP(SSPYLD2!AF$4,'[1]INTERNAL PARAMETERS-1'!$B$5:$J$44,9,FALSE)*SSPYLD2!$F42</f>
        <v>0</v>
      </c>
      <c r="AG42" s="47">
        <f>SSPYLD1!AG42*VLOOKUP(SSPYLD2!AG$4,'[1]INTERNAL PARAMETERS-1'!$B$5:$J$44,5,FALSE)*VLOOKUP(SSPYLD2!AG$4,'[1]INTERNAL PARAMETERS-1'!$B$5:$J$44,7,FALSE)*SSPYLD2!$F42 + SSPYLD1!AG42*(1-VLOOKUP(SSPYLD2!AG$4,'[1]INTERNAL PARAMETERS-1'!$B$5:$J$44,5,FALSE))*VLOOKUP(SSPYLD2!AG$4,'[1]INTERNAL PARAMETERS-1'!$B$5:$J$44,9,FALSE)*SSPYLD2!$F42</f>
        <v>0</v>
      </c>
      <c r="AH42" s="47">
        <f>SSPYLD1!AH42*VLOOKUP(SSPYLD2!AH$4,'[1]INTERNAL PARAMETERS-1'!$B$5:$J$44,5,FALSE)*VLOOKUP(SSPYLD2!AH$4,'[1]INTERNAL PARAMETERS-1'!$B$5:$J$44,7,FALSE)*SSPYLD2!$F42 + SSPYLD1!AH42*(1-VLOOKUP(SSPYLD2!AH$4,'[1]INTERNAL PARAMETERS-1'!$B$5:$J$44,5,FALSE))*VLOOKUP(SSPYLD2!AH$4,'[1]INTERNAL PARAMETERS-1'!$B$5:$J$44,9,FALSE)*SSPYLD2!$F42</f>
        <v>0</v>
      </c>
      <c r="AI42" s="47">
        <f>SSPYLD1!AI42*VLOOKUP(SSPYLD2!AI$4,'[1]INTERNAL PARAMETERS-1'!$B$5:$J$44,5,FALSE)*VLOOKUP(SSPYLD2!AI$4,'[1]INTERNAL PARAMETERS-1'!$B$5:$J$44,7,FALSE)*SSPYLD2!$F42 + SSPYLD1!AI42*(1-VLOOKUP(SSPYLD2!AI$4,'[1]INTERNAL PARAMETERS-1'!$B$5:$J$44,5,FALSE))*VLOOKUP(SSPYLD2!AI$4,'[1]INTERNAL PARAMETERS-1'!$B$5:$J$44,9,FALSE)*SSPYLD2!$F42</f>
        <v>0.3340762730756105</v>
      </c>
      <c r="AJ42" s="47">
        <f>SSPYLD1!AJ42*VLOOKUP(SSPYLD2!AJ$4,'[1]INTERNAL PARAMETERS-1'!$B$5:$J$44,5,FALSE)*VLOOKUP(SSPYLD2!AJ$4,'[1]INTERNAL PARAMETERS-1'!$B$5:$J$44,7,FALSE)*SSPYLD2!$F42 + SSPYLD1!AJ42*(1-VLOOKUP(SSPYLD2!AJ$4,'[1]INTERNAL PARAMETERS-1'!$B$5:$J$44,5,FALSE))*VLOOKUP(SSPYLD2!AJ$4,'[1]INTERNAL PARAMETERS-1'!$B$5:$J$44,9,FALSE)*SSPYLD2!$F42</f>
        <v>0.18618633438937526</v>
      </c>
      <c r="AK42" s="47">
        <f>SSPYLD1!AK42*VLOOKUP(SSPYLD2!AK$4,'[1]INTERNAL PARAMETERS-1'!$B$5:$J$44,5,FALSE)*VLOOKUP(SSPYLD2!AK$4,'[1]INTERNAL PARAMETERS-1'!$B$5:$J$44,7,FALSE)*SSPYLD2!$F42 + SSPYLD1!AK42*(1-VLOOKUP(SSPYLD2!AK$4,'[1]INTERNAL PARAMETERS-1'!$B$5:$J$44,5,FALSE))*VLOOKUP(SSPYLD2!AK$4,'[1]INTERNAL PARAMETERS-1'!$B$5:$J$44,9,FALSE)*SSPYLD2!$F42</f>
        <v>0</v>
      </c>
      <c r="AL42" s="47">
        <f>SSPYLD1!AL42*VLOOKUP(SSPYLD2!AL$4,'[1]INTERNAL PARAMETERS-1'!$B$5:$J$44,5,FALSE)*VLOOKUP(SSPYLD2!AL$4,'[1]INTERNAL PARAMETERS-1'!$B$5:$J$44,7,FALSE)*SSPYLD2!$F42 + SSPYLD1!AL42*(1-VLOOKUP(SSPYLD2!AL$4,'[1]INTERNAL PARAMETERS-1'!$B$5:$J$44,5,FALSE))*VLOOKUP(SSPYLD2!AL$4,'[1]INTERNAL PARAMETERS-1'!$B$5:$J$44,9,FALSE)*SSPYLD2!$F42</f>
        <v>0</v>
      </c>
      <c r="AM42" s="47">
        <f>SSPYLD1!AM42*VLOOKUP(SSPYLD2!AM$4,'[1]INTERNAL PARAMETERS-1'!$B$5:$J$44,5,FALSE)*VLOOKUP(SSPYLD2!AM$4,'[1]INTERNAL PARAMETERS-1'!$B$5:$J$44,7,FALSE)*SSPYLD2!$F42 + SSPYLD1!AM42*(1-VLOOKUP(SSPYLD2!AM$4,'[1]INTERNAL PARAMETERS-1'!$B$5:$J$44,5,FALSE))*VLOOKUP(SSPYLD2!AM$4,'[1]INTERNAL PARAMETERS-1'!$B$5:$J$44,9,FALSE)*SSPYLD2!$F42</f>
        <v>0</v>
      </c>
      <c r="AN42" s="47">
        <f>SSPYLD1!AN42*VLOOKUP(SSPYLD2!AN$4,'[1]INTERNAL PARAMETERS-1'!$B$5:$J$44,5,FALSE)*VLOOKUP(SSPYLD2!AN$4,'[1]INTERNAL PARAMETERS-1'!$B$5:$J$44,7,FALSE)*SSPYLD2!$F42 + SSPYLD1!AN42*(1-VLOOKUP(SSPYLD2!AN$4,'[1]INTERNAL PARAMETERS-1'!$B$5:$J$44,5,FALSE))*VLOOKUP(SSPYLD2!AN$4,'[1]INTERNAL PARAMETERS-1'!$B$5:$J$44,9,FALSE)*SSPYLD2!$F42</f>
        <v>0</v>
      </c>
      <c r="AO42" s="47">
        <f>SSPYLD1!AO42*VLOOKUP(SSPYLD2!AO$4,'[1]INTERNAL PARAMETERS-1'!$B$5:$J$44,5,FALSE)*VLOOKUP(SSPYLD2!AO$4,'[1]INTERNAL PARAMETERS-1'!$B$5:$J$44,7,FALSE)*SSPYLD2!$F42 + SSPYLD1!AO42*(1-VLOOKUP(SSPYLD2!AO$4,'[1]INTERNAL PARAMETERS-1'!$B$5:$J$44,5,FALSE))*VLOOKUP(SSPYLD2!AO$4,'[1]INTERNAL PARAMETERS-1'!$B$5:$J$44,9,FALSE)*SSPYLD2!$F42</f>
        <v>0</v>
      </c>
      <c r="AP42" s="47">
        <f>SSPYLD1!AP42*VLOOKUP(SSPYLD2!AP$4,'[1]INTERNAL PARAMETERS-1'!$B$5:$J$44,5,FALSE)*VLOOKUP(SSPYLD2!AP$4,'[1]INTERNAL PARAMETERS-1'!$B$5:$J$44,7,FALSE)*SSPYLD2!$F42 + SSPYLD1!AP42*(1-VLOOKUP(SSPYLD2!AP$4,'[1]INTERNAL PARAMETERS-1'!$B$5:$J$44,5,FALSE))*VLOOKUP(SSPYLD2!AP$4,'[1]INTERNAL PARAMETERS-1'!$B$5:$J$44,9,FALSE)*SSPYLD2!$F42</f>
        <v>0</v>
      </c>
      <c r="AQ42" s="47">
        <f>SSPYLD1!AQ42*VLOOKUP(SSPYLD2!AQ$4,'[1]INTERNAL PARAMETERS-1'!$B$5:$J$44,5,FALSE)*VLOOKUP(SSPYLD2!AQ$4,'[1]INTERNAL PARAMETERS-1'!$B$5:$J$44,7,FALSE)*SSPYLD2!$F42 + SSPYLD1!AQ42*(1-VLOOKUP(SSPYLD2!AQ$4,'[1]INTERNAL PARAMETERS-1'!$B$5:$J$44,5,FALSE))*VLOOKUP(SSPYLD2!AQ$4,'[1]INTERNAL PARAMETERS-1'!$B$5:$J$44,9,FALSE)*SSPYLD2!$F42</f>
        <v>0</v>
      </c>
      <c r="AR42" s="47">
        <f>SSPYLD1!AR42*VLOOKUP(SSPYLD2!AR$4,'[1]INTERNAL PARAMETERS-1'!$B$5:$J$44,5,FALSE)*VLOOKUP(SSPYLD2!AR$4,'[1]INTERNAL PARAMETERS-1'!$B$5:$J$44,7,FALSE)*SSPYLD2!$F42 + SSPYLD1!AR42*(1-VLOOKUP(SSPYLD2!AR$4,'[1]INTERNAL PARAMETERS-1'!$B$5:$J$44,5,FALSE))*VLOOKUP(SSPYLD2!AR$4,'[1]INTERNAL PARAMETERS-1'!$B$5:$J$44,9,FALSE)*SSPYLD2!$F42</f>
        <v>0</v>
      </c>
      <c r="AS42" s="47">
        <f>SSPYLD1!AS42*VLOOKUP(SSPYLD2!AS$4,'[1]INTERNAL PARAMETERS-1'!$B$5:$J$44,5,FALSE)*VLOOKUP(SSPYLD2!AS$4,'[1]INTERNAL PARAMETERS-1'!$B$5:$J$44,7,FALSE)*SSPYLD2!$F42 + SSPYLD1!AS42*(1-VLOOKUP(SSPYLD2!AS$4,'[1]INTERNAL PARAMETERS-1'!$B$5:$J$44,5,FALSE))*VLOOKUP(SSPYLD2!AS$4,'[1]INTERNAL PARAMETERS-1'!$B$5:$J$44,9,FALSE)*SSPYLD2!$F42</f>
        <v>0</v>
      </c>
      <c r="AT42" s="46">
        <f>SSPYLD1!AT42*VLOOKUP(SSPYLD2!AT$4,'[1]INTERNAL PARAMETERS-1'!$B$5:$J$44,5,FALSE)*VLOOKUP(SSPYLD2!AT$4,'[1]INTERNAL PARAMETERS-1'!$B$5:$J$44,7,FALSE)*SSPYLD2!$F42 + SSPYLD1!AT42*(1-VLOOKUP(SSPYLD2!AT$4,'[1]INTERNAL PARAMETERS-1'!$B$5:$J$44,5,FALSE))*VLOOKUP(SSPYLD2!AT$4,'[1]INTERNAL PARAMETERS-1'!$B$5:$J$44,9,FALSE)*SSPYLD2!$F42</f>
        <v>0</v>
      </c>
      <c r="AU42" s="48">
        <f>SSPYLD1!AU42*VLOOKUP(SSPYLD2!AU$4,'[1]INTERNAL PARAMETERS-1'!$B$5:$J$44,5,FALSE)*VLOOKUP(SSPYLD2!AU$4,'[1]INTERNAL PARAMETERS-1'!$B$5:$J$44,6,FALSE)*VLOOKUP(SSPYLD2!AU$4,'[1]INTERNAL PARAMETERS-1'!$B$5:$J$44,3,FALSE) + SSPYLD1!AU42*(1-VLOOKUP(SSPYLD2!AU$4,'[1]INTERNAL PARAMETERS-1'!$B$5:$J$44,5,FALSE))*VLOOKUP(SSPYLD2!AU$4,'[1]INTERNAL PARAMETERS-1'!$B$5:$J$44,8,FALSE)*VLOOKUP(SSPYLD2!AU$4,'[1]INTERNAL PARAMETERS-1'!$B$5:$J$44,3,FALSE)</f>
        <v>0</v>
      </c>
      <c r="AV42" s="47">
        <f>SSPYLD1!AV42*VLOOKUP(SSPYLD2!AV$4,'[1]INTERNAL PARAMETERS-1'!$B$5:$J$44,5,FALSE)*VLOOKUP(SSPYLD2!AV$4,'[1]INTERNAL PARAMETERS-1'!$B$5:$J$44,6,FALSE)*VLOOKUP(SSPYLD2!AV$4,'[1]INTERNAL PARAMETERS-1'!$B$5:$J$44,3,FALSE) + SSPYLD1!AV42*(1-VLOOKUP(SSPYLD2!AV$4,'[1]INTERNAL PARAMETERS-1'!$B$5:$J$44,5,FALSE))*VLOOKUP(SSPYLD2!AV$4,'[1]INTERNAL PARAMETERS-1'!$B$5:$J$44,8,FALSE)*VLOOKUP(SSPYLD2!AV$4,'[1]INTERNAL PARAMETERS-1'!$B$5:$J$44,3,FALSE)</f>
        <v>0</v>
      </c>
      <c r="AW42" s="47">
        <f>SSPYLD1!AW42*VLOOKUP(SSPYLD2!AW$4,'[1]INTERNAL PARAMETERS-1'!$B$5:$J$44,5,FALSE)*VLOOKUP(SSPYLD2!AW$4,'[1]INTERNAL PARAMETERS-1'!$B$5:$J$44,6,FALSE)*VLOOKUP(SSPYLD2!AW$4,'[1]INTERNAL PARAMETERS-1'!$B$5:$J$44,3,FALSE) + SSPYLD1!AW42*(1-VLOOKUP(SSPYLD2!AW$4,'[1]INTERNAL PARAMETERS-1'!$B$5:$J$44,5,FALSE))*VLOOKUP(SSPYLD2!AW$4,'[1]INTERNAL PARAMETERS-1'!$B$5:$J$44,8,FALSE)*VLOOKUP(SSPYLD2!AW$4,'[1]INTERNAL PARAMETERS-1'!$B$5:$J$44,3,FALSE)</f>
        <v>1.3700046636837915</v>
      </c>
      <c r="AX42" s="47">
        <f>SSPYLD1!AX42*VLOOKUP(SSPYLD2!AX$4,'[1]INTERNAL PARAMETERS-1'!$B$5:$J$44,5,FALSE)*VLOOKUP(SSPYLD2!AX$4,'[1]INTERNAL PARAMETERS-1'!$B$5:$J$44,6,FALSE)*VLOOKUP(SSPYLD2!AX$4,'[1]INTERNAL PARAMETERS-1'!$B$5:$J$44,3,FALSE) + SSPYLD1!AX42*(1-VLOOKUP(SSPYLD2!AX$4,'[1]INTERNAL PARAMETERS-1'!$B$5:$J$44,5,FALSE))*VLOOKUP(SSPYLD2!AX$4,'[1]INTERNAL PARAMETERS-1'!$B$5:$J$44,8,FALSE)*VLOOKUP(SSPYLD2!AX$4,'[1]INTERNAL PARAMETERS-1'!$B$5:$J$44,3,FALSE)</f>
        <v>0</v>
      </c>
      <c r="AY42" s="47">
        <f>SSPYLD1!AY42*VLOOKUP(SSPYLD2!AY$4,'[1]INTERNAL PARAMETERS-1'!$B$5:$J$44,5,FALSE)*VLOOKUP(SSPYLD2!AY$4,'[1]INTERNAL PARAMETERS-1'!$B$5:$J$44,6,FALSE)*VLOOKUP(SSPYLD2!AY$4,'[1]INTERNAL PARAMETERS-1'!$B$5:$J$44,3,FALSE) + SSPYLD1!AY42*(1-VLOOKUP(SSPYLD2!AY$4,'[1]INTERNAL PARAMETERS-1'!$B$5:$J$44,5,FALSE))*VLOOKUP(SSPYLD2!AY$4,'[1]INTERNAL PARAMETERS-1'!$B$5:$J$44,8,FALSE)*VLOOKUP(SSPYLD2!AY$4,'[1]INTERNAL PARAMETERS-1'!$B$5:$J$44,3,FALSE)</f>
        <v>0</v>
      </c>
      <c r="AZ42" s="47">
        <f>SSPYLD1!AZ42*VLOOKUP(SSPYLD2!AZ$4,'[1]INTERNAL PARAMETERS-1'!$B$5:$J$44,5,FALSE)*VLOOKUP(SSPYLD2!AZ$4,'[1]INTERNAL PARAMETERS-1'!$B$5:$J$44,6,FALSE)*VLOOKUP(SSPYLD2!AZ$4,'[1]INTERNAL PARAMETERS-1'!$B$5:$J$44,3,FALSE) + SSPYLD1!AZ42*(1-VLOOKUP(SSPYLD2!AZ$4,'[1]INTERNAL PARAMETERS-1'!$B$5:$J$44,5,FALSE))*VLOOKUP(SSPYLD2!AZ$4,'[1]INTERNAL PARAMETERS-1'!$B$5:$J$44,8,FALSE)*VLOOKUP(SSPYLD2!AZ$4,'[1]INTERNAL PARAMETERS-1'!$B$5:$J$44,3,FALSE)</f>
        <v>0</v>
      </c>
      <c r="BA42" s="47">
        <f>SSPYLD1!BA42*VLOOKUP(SSPYLD2!BA$4,'[1]INTERNAL PARAMETERS-1'!$B$5:$J$44,5,FALSE)*VLOOKUP(SSPYLD2!BA$4,'[1]INTERNAL PARAMETERS-1'!$B$5:$J$44,6,FALSE)*VLOOKUP(SSPYLD2!BA$4,'[1]INTERNAL PARAMETERS-1'!$B$5:$J$44,3,FALSE) + SSPYLD1!BA42*(1-VLOOKUP(SSPYLD2!BA$4,'[1]INTERNAL PARAMETERS-1'!$B$5:$J$44,5,FALSE))*VLOOKUP(SSPYLD2!BA$4,'[1]INTERNAL PARAMETERS-1'!$B$5:$J$44,8,FALSE)*VLOOKUP(SSPYLD2!BA$4,'[1]INTERNAL PARAMETERS-1'!$B$5:$J$44,3,FALSE)</f>
        <v>9.5395198714179563E-2</v>
      </c>
      <c r="BB42" s="47">
        <f>SSPYLD1!BB42*VLOOKUP(SSPYLD2!BB$4,'[1]INTERNAL PARAMETERS-1'!$B$5:$J$44,5,FALSE)*VLOOKUP(SSPYLD2!BB$4,'[1]INTERNAL PARAMETERS-1'!$B$5:$J$44,6,FALSE)*VLOOKUP(SSPYLD2!BB$4,'[1]INTERNAL PARAMETERS-1'!$B$5:$J$44,3,FALSE) + SSPYLD1!BB42*(1-VLOOKUP(SSPYLD2!BB$4,'[1]INTERNAL PARAMETERS-1'!$B$5:$J$44,5,FALSE))*VLOOKUP(SSPYLD2!BB$4,'[1]INTERNAL PARAMETERS-1'!$B$5:$J$44,8,FALSE)*VLOOKUP(SSPYLD2!BB$4,'[1]INTERNAL PARAMETERS-1'!$B$5:$J$44,3,FALSE)</f>
        <v>0.57993761211816097</v>
      </c>
      <c r="BC42" s="47">
        <f>SSPYLD1!BC42*VLOOKUP(SSPYLD2!BC$4,'[1]INTERNAL PARAMETERS-1'!$B$5:$J$44,5,FALSE)*VLOOKUP(SSPYLD2!BC$4,'[1]INTERNAL PARAMETERS-1'!$B$5:$J$44,6,FALSE)*VLOOKUP(SSPYLD2!BC$4,'[1]INTERNAL PARAMETERS-1'!$B$5:$J$44,3,FALSE) + SSPYLD1!BC42*(1-VLOOKUP(SSPYLD2!BC$4,'[1]INTERNAL PARAMETERS-1'!$B$5:$J$44,5,FALSE))*VLOOKUP(SSPYLD2!BC$4,'[1]INTERNAL PARAMETERS-1'!$B$5:$J$44,8,FALSE)*VLOOKUP(SSPYLD2!BC$4,'[1]INTERNAL PARAMETERS-1'!$B$5:$J$44,3,FALSE)</f>
        <v>9.4887420226410932E-2</v>
      </c>
      <c r="BD42" s="47">
        <f>SSPYLD1!BD42*VLOOKUP(SSPYLD2!BD$4,'[1]INTERNAL PARAMETERS-1'!$B$5:$J$44,5,FALSE)*VLOOKUP(SSPYLD2!BD$4,'[1]INTERNAL PARAMETERS-1'!$B$5:$J$44,6,FALSE)*VLOOKUP(SSPYLD2!BD$4,'[1]INTERNAL PARAMETERS-1'!$B$5:$J$44,3,FALSE) + SSPYLD1!BD42*(1-VLOOKUP(SSPYLD2!BD$4,'[1]INTERNAL PARAMETERS-1'!$B$5:$J$44,5,FALSE))*VLOOKUP(SSPYLD2!BD$4,'[1]INTERNAL PARAMETERS-1'!$B$5:$J$44,8,FALSE)*VLOOKUP(SSPYLD2!BD$4,'[1]INTERNAL PARAMETERS-1'!$B$5:$J$44,3,FALSE)</f>
        <v>0.3748054758336401</v>
      </c>
      <c r="BE42" s="47">
        <f>SSPYLD1!BE42*VLOOKUP(SSPYLD2!BE$4,'[1]INTERNAL PARAMETERS-1'!$B$5:$J$44,5,FALSE)*VLOOKUP(SSPYLD2!BE$4,'[1]INTERNAL PARAMETERS-1'!$B$5:$J$44,6,FALSE)*VLOOKUP(SSPYLD2!BE$4,'[1]INTERNAL PARAMETERS-1'!$B$5:$J$44,3,FALSE) + SSPYLD1!BE42*(1-VLOOKUP(SSPYLD2!BE$4,'[1]INTERNAL PARAMETERS-1'!$B$5:$J$44,5,FALSE))*VLOOKUP(SSPYLD2!BE$4,'[1]INTERNAL PARAMETERS-1'!$B$5:$J$44,8,FALSE)*VLOOKUP(SSPYLD2!BE$4,'[1]INTERNAL PARAMETERS-1'!$B$5:$J$44,3,FALSE)</f>
        <v>0.17033411859138253</v>
      </c>
      <c r="BF42" s="47">
        <f>SSPYLD1!BF42*VLOOKUP(SSPYLD2!BF$4,'[1]INTERNAL PARAMETERS-1'!$B$5:$J$44,5,FALSE)*VLOOKUP(SSPYLD2!BF$4,'[1]INTERNAL PARAMETERS-1'!$B$5:$J$44,6,FALSE)*VLOOKUP(SSPYLD2!BF$4,'[1]INTERNAL PARAMETERS-1'!$B$5:$J$44,3,FALSE) + SSPYLD1!BF42*(1-VLOOKUP(SSPYLD2!BF$4,'[1]INTERNAL PARAMETERS-1'!$B$5:$J$44,5,FALSE))*VLOOKUP(SSPYLD2!BF$4,'[1]INTERNAL PARAMETERS-1'!$B$5:$J$44,8,FALSE)*VLOOKUP(SSPYLD2!BF$4,'[1]INTERNAL PARAMETERS-1'!$B$5:$J$44,3,FALSE)</f>
        <v>0</v>
      </c>
      <c r="BG42" s="47">
        <f>SSPYLD1!BG42*VLOOKUP(SSPYLD2!BG$4,'[1]INTERNAL PARAMETERS-1'!$B$5:$J$44,5,FALSE)*VLOOKUP(SSPYLD2!BG$4,'[1]INTERNAL PARAMETERS-1'!$B$5:$J$44,6,FALSE)*VLOOKUP(SSPYLD2!BG$4,'[1]INTERNAL PARAMETERS-1'!$B$5:$J$44,3,FALSE) + SSPYLD1!BG42*(1-VLOOKUP(SSPYLD2!BG$4,'[1]INTERNAL PARAMETERS-1'!$B$5:$J$44,5,FALSE))*VLOOKUP(SSPYLD2!BG$4,'[1]INTERNAL PARAMETERS-1'!$B$5:$J$44,8,FALSE)*VLOOKUP(SSPYLD2!BG$4,'[1]INTERNAL PARAMETERS-1'!$B$5:$J$44,3,FALSE)</f>
        <v>0.63502891074678003</v>
      </c>
      <c r="BH42" s="47">
        <f>SSPYLD1!BH42*VLOOKUP(SSPYLD2!BH$4,'[1]INTERNAL PARAMETERS-1'!$B$5:$J$44,5,FALSE)*VLOOKUP(SSPYLD2!BH$4,'[1]INTERNAL PARAMETERS-1'!$B$5:$J$44,6,FALSE)*VLOOKUP(SSPYLD2!BH$4,'[1]INTERNAL PARAMETERS-1'!$B$5:$J$44,3,FALSE) + SSPYLD1!BH42*(1-VLOOKUP(SSPYLD2!BH$4,'[1]INTERNAL PARAMETERS-1'!$B$5:$J$44,5,FALSE))*VLOOKUP(SSPYLD2!BH$4,'[1]INTERNAL PARAMETERS-1'!$B$5:$J$44,8,FALSE)*VLOOKUP(SSPYLD2!BH$4,'[1]INTERNAL PARAMETERS-1'!$B$5:$J$44,3,FALSE)</f>
        <v>1.9189624732608192E-3</v>
      </c>
      <c r="BI42" s="47">
        <f>SSPYLD1!BI42*VLOOKUP(SSPYLD2!BI$4,'[1]INTERNAL PARAMETERS-1'!$B$5:$J$44,5,FALSE)*VLOOKUP(SSPYLD2!BI$4,'[1]INTERNAL PARAMETERS-1'!$B$5:$J$44,6,FALSE)*VLOOKUP(SSPYLD2!BI$4,'[1]INTERNAL PARAMETERS-1'!$B$5:$J$44,3,FALSE) + SSPYLD1!BI42*(1-VLOOKUP(SSPYLD2!BI$4,'[1]INTERNAL PARAMETERS-1'!$B$5:$J$44,5,FALSE))*VLOOKUP(SSPYLD2!BI$4,'[1]INTERNAL PARAMETERS-1'!$B$5:$J$44,8,FALSE)*VLOOKUP(SSPYLD2!BI$4,'[1]INTERNAL PARAMETERS-1'!$B$5:$J$44,3,FALSE)</f>
        <v>0</v>
      </c>
      <c r="BJ42" s="47">
        <f>SSPYLD1!BJ42*VLOOKUP(SSPYLD2!BJ$4,'[1]INTERNAL PARAMETERS-1'!$B$5:$J$44,5,FALSE)*VLOOKUP(SSPYLD2!BJ$4,'[1]INTERNAL PARAMETERS-1'!$B$5:$J$44,6,FALSE)*VLOOKUP(SSPYLD2!BJ$4,'[1]INTERNAL PARAMETERS-1'!$B$5:$J$44,3,FALSE) + SSPYLD1!BJ42*(1-VLOOKUP(SSPYLD2!BJ$4,'[1]INTERNAL PARAMETERS-1'!$B$5:$J$44,5,FALSE))*VLOOKUP(SSPYLD2!BJ$4,'[1]INTERNAL PARAMETERS-1'!$B$5:$J$44,8,FALSE)*VLOOKUP(SSPYLD2!BJ$4,'[1]INTERNAL PARAMETERS-1'!$B$5:$J$44,3,FALSE)</f>
        <v>0.15033281085066955</v>
      </c>
      <c r="BK42" s="47">
        <f>SSPYLD1!BK42*VLOOKUP(SSPYLD2!BK$4,'[1]INTERNAL PARAMETERS-1'!$B$5:$J$44,5,FALSE)*VLOOKUP(SSPYLD2!BK$4,'[1]INTERNAL PARAMETERS-1'!$B$5:$J$44,6,FALSE)*VLOOKUP(SSPYLD2!BK$4,'[1]INTERNAL PARAMETERS-1'!$B$5:$J$44,3,FALSE) + SSPYLD1!BK42*(1-VLOOKUP(SSPYLD2!BK$4,'[1]INTERNAL PARAMETERS-1'!$B$5:$J$44,5,FALSE))*VLOOKUP(SSPYLD2!BK$4,'[1]INTERNAL PARAMETERS-1'!$B$5:$J$44,8,FALSE)*VLOOKUP(SSPYLD2!BK$4,'[1]INTERNAL PARAMETERS-1'!$B$5:$J$44,3,FALSE)</f>
        <v>7.981978934442302E-2</v>
      </c>
      <c r="BL42" s="47">
        <f>SSPYLD1!BL42*VLOOKUP(SSPYLD2!BL$4,'[1]INTERNAL PARAMETERS-1'!$B$5:$J$44,5,FALSE)*VLOOKUP(SSPYLD2!BL$4,'[1]INTERNAL PARAMETERS-1'!$B$5:$J$44,6,FALSE)*VLOOKUP(SSPYLD2!BL$4,'[1]INTERNAL PARAMETERS-1'!$B$5:$J$44,3,FALSE) + SSPYLD1!BL42*(1-VLOOKUP(SSPYLD2!BL$4,'[1]INTERNAL PARAMETERS-1'!$B$5:$J$44,5,FALSE))*VLOOKUP(SSPYLD2!BL$4,'[1]INTERNAL PARAMETERS-1'!$B$5:$J$44,8,FALSE)*VLOOKUP(SSPYLD2!BL$4,'[1]INTERNAL PARAMETERS-1'!$B$5:$J$44,3,FALSE)</f>
        <v>1.4087862863922284E-2</v>
      </c>
      <c r="BM42" s="47">
        <f>SSPYLD1!BM42*VLOOKUP(SSPYLD2!BM$4,'[1]INTERNAL PARAMETERS-1'!$B$5:$J$44,5,FALSE)*VLOOKUP(SSPYLD2!BM$4,'[1]INTERNAL PARAMETERS-1'!$B$5:$J$44,6,FALSE)*VLOOKUP(SSPYLD2!BM$4,'[1]INTERNAL PARAMETERS-1'!$B$5:$J$44,3,FALSE) + SSPYLD1!BM42*(1-VLOOKUP(SSPYLD2!BM$4,'[1]INTERNAL PARAMETERS-1'!$B$5:$J$44,5,FALSE))*VLOOKUP(SSPYLD2!BM$4,'[1]INTERNAL PARAMETERS-1'!$B$5:$J$44,8,FALSE)*VLOOKUP(SSPYLD2!BM$4,'[1]INTERNAL PARAMETERS-1'!$B$5:$J$44,3,FALSE)</f>
        <v>6.459363513442268E-3</v>
      </c>
      <c r="BN42" s="47">
        <f>SSPYLD1!BN42*VLOOKUP(SSPYLD2!BN$4,'[1]INTERNAL PARAMETERS-1'!$B$5:$J$44,5,FALSE)*VLOOKUP(SSPYLD2!BN$4,'[1]INTERNAL PARAMETERS-1'!$B$5:$J$44,6,FALSE)*VLOOKUP(SSPYLD2!BN$4,'[1]INTERNAL PARAMETERS-1'!$B$5:$J$44,3,FALSE) + SSPYLD1!BN42*(1-VLOOKUP(SSPYLD2!BN$4,'[1]INTERNAL PARAMETERS-1'!$B$5:$J$44,5,FALSE))*VLOOKUP(SSPYLD2!BN$4,'[1]INTERNAL PARAMETERS-1'!$B$5:$J$44,8,FALSE)*VLOOKUP(SSPYLD2!BN$4,'[1]INTERNAL PARAMETERS-1'!$B$5:$J$44,3,FALSE)</f>
        <v>0.20759618185900106</v>
      </c>
      <c r="BO42" s="47">
        <f>SSPYLD1!BO42*VLOOKUP(SSPYLD2!BO$4,'[1]INTERNAL PARAMETERS-1'!$B$5:$J$44,5,FALSE)*VLOOKUP(SSPYLD2!BO$4,'[1]INTERNAL PARAMETERS-1'!$B$5:$J$44,6,FALSE)*VLOOKUP(SSPYLD2!BO$4,'[1]INTERNAL PARAMETERS-1'!$B$5:$J$44,3,FALSE) + SSPYLD1!BO42*(1-VLOOKUP(SSPYLD2!BO$4,'[1]INTERNAL PARAMETERS-1'!$B$5:$J$44,5,FALSE))*VLOOKUP(SSPYLD2!BO$4,'[1]INTERNAL PARAMETERS-1'!$B$5:$J$44,8,FALSE)*VLOOKUP(SSPYLD2!BO$4,'[1]INTERNAL PARAMETERS-1'!$B$5:$J$44,3,FALSE)</f>
        <v>0.16988607953428886</v>
      </c>
      <c r="BP42" s="47">
        <f>SSPYLD1!BP42*VLOOKUP(SSPYLD2!BP$4,'[1]INTERNAL PARAMETERS-1'!$B$5:$J$44,5,FALSE)*VLOOKUP(SSPYLD2!BP$4,'[1]INTERNAL PARAMETERS-1'!$B$5:$J$44,6,FALSE)*VLOOKUP(SSPYLD2!BP$4,'[1]INTERNAL PARAMETERS-1'!$B$5:$J$44,3,FALSE) + SSPYLD1!BP42*(1-VLOOKUP(SSPYLD2!BP$4,'[1]INTERNAL PARAMETERS-1'!$B$5:$J$44,5,FALSE))*VLOOKUP(SSPYLD2!BP$4,'[1]INTERNAL PARAMETERS-1'!$B$5:$J$44,8,FALSE)*VLOOKUP(SSPYLD2!BP$4,'[1]INTERNAL PARAMETERS-1'!$B$5:$J$44,3,FALSE)</f>
        <v>4.6535620800919209E-3</v>
      </c>
      <c r="BQ42" s="47">
        <f>SSPYLD1!BQ42*VLOOKUP(SSPYLD2!BQ$4,'[1]INTERNAL PARAMETERS-1'!$B$5:$J$44,5,FALSE)*VLOOKUP(SSPYLD2!BQ$4,'[1]INTERNAL PARAMETERS-1'!$B$5:$J$44,6,FALSE)*VLOOKUP(SSPYLD2!BQ$4,'[1]INTERNAL PARAMETERS-1'!$B$5:$J$44,3,FALSE) + SSPYLD1!BQ42*(1-VLOOKUP(SSPYLD2!BQ$4,'[1]INTERNAL PARAMETERS-1'!$B$5:$J$44,5,FALSE))*VLOOKUP(SSPYLD2!BQ$4,'[1]INTERNAL PARAMETERS-1'!$B$5:$J$44,8,FALSE)*VLOOKUP(SSPYLD2!BQ$4,'[1]INTERNAL PARAMETERS-1'!$B$5:$J$44,3,FALSE)</f>
        <v>0.25731371698762906</v>
      </c>
      <c r="BR42" s="47">
        <f>SSPYLD1!BR42*VLOOKUP(SSPYLD2!BR$4,'[1]INTERNAL PARAMETERS-1'!$B$5:$J$44,5,FALSE)*VLOOKUP(SSPYLD2!BR$4,'[1]INTERNAL PARAMETERS-1'!$B$5:$J$44,6,FALSE)*VLOOKUP(SSPYLD2!BR$4,'[1]INTERNAL PARAMETERS-1'!$B$5:$J$44,3,FALSE) + SSPYLD1!BR42*(1-VLOOKUP(SSPYLD2!BR$4,'[1]INTERNAL PARAMETERS-1'!$B$5:$J$44,5,FALSE))*VLOOKUP(SSPYLD2!BR$4,'[1]INTERNAL PARAMETERS-1'!$B$5:$J$44,8,FALSE)*VLOOKUP(SSPYLD2!BR$4,'[1]INTERNAL PARAMETERS-1'!$B$5:$J$44,3,FALSE)</f>
        <v>6.286821149157973E-3</v>
      </c>
      <c r="BS42" s="47">
        <f>SSPYLD1!BS42*VLOOKUP(SSPYLD2!BS$4,'[1]INTERNAL PARAMETERS-1'!$B$5:$J$44,5,FALSE)*VLOOKUP(SSPYLD2!BS$4,'[1]INTERNAL PARAMETERS-1'!$B$5:$J$44,6,FALSE)*VLOOKUP(SSPYLD2!BS$4,'[1]INTERNAL PARAMETERS-1'!$B$5:$J$44,3,FALSE) + SSPYLD1!BS42*(1-VLOOKUP(SSPYLD2!BS$4,'[1]INTERNAL PARAMETERS-1'!$B$5:$J$44,5,FALSE))*VLOOKUP(SSPYLD2!BS$4,'[1]INTERNAL PARAMETERS-1'!$B$5:$J$44,8,FALSE)*VLOOKUP(SSPYLD2!BS$4,'[1]INTERNAL PARAMETERS-1'!$B$5:$J$44,3,FALSE)</f>
        <v>9.8629809792675572E-4</v>
      </c>
      <c r="BT42" s="47">
        <f>SSPYLD1!BT42*VLOOKUP(SSPYLD2!BT$4,'[1]INTERNAL PARAMETERS-1'!$B$5:$J$44,5,FALSE)*VLOOKUP(SSPYLD2!BT$4,'[1]INTERNAL PARAMETERS-1'!$B$5:$J$44,6,FALSE)*VLOOKUP(SSPYLD2!BT$4,'[1]INTERNAL PARAMETERS-1'!$B$5:$J$44,3,FALSE) + SSPYLD1!BT42*(1-VLOOKUP(SSPYLD2!BT$4,'[1]INTERNAL PARAMETERS-1'!$B$5:$J$44,5,FALSE))*VLOOKUP(SSPYLD2!BT$4,'[1]INTERNAL PARAMETERS-1'!$B$5:$J$44,8,FALSE)*VLOOKUP(SSPYLD2!BT$4,'[1]INTERNAL PARAMETERS-1'!$B$5:$J$44,3,FALSE)</f>
        <v>0</v>
      </c>
      <c r="BU42" s="47">
        <f>SSPYLD1!BU42*VLOOKUP(SSPYLD2!BU$4,'[1]INTERNAL PARAMETERS-1'!$B$5:$J$44,5,FALSE)*VLOOKUP(SSPYLD2!BU$4,'[1]INTERNAL PARAMETERS-1'!$B$5:$J$44,6,FALSE)*VLOOKUP(SSPYLD2!BU$4,'[1]INTERNAL PARAMETERS-1'!$B$5:$J$44,3,FALSE) + SSPYLD1!BU42*(1-VLOOKUP(SSPYLD2!BU$4,'[1]INTERNAL PARAMETERS-1'!$B$5:$J$44,5,FALSE))*VLOOKUP(SSPYLD2!BU$4,'[1]INTERNAL PARAMETERS-1'!$B$5:$J$44,8,FALSE)*VLOOKUP(SSPYLD2!BU$4,'[1]INTERNAL PARAMETERS-1'!$B$5:$J$44,3,FALSE)</f>
        <v>0</v>
      </c>
      <c r="BV42" s="47">
        <f>SSPYLD1!BV42*VLOOKUP(SSPYLD2!BV$4,'[1]INTERNAL PARAMETERS-1'!$B$5:$J$44,5,FALSE)*VLOOKUP(SSPYLD2!BV$4,'[1]INTERNAL PARAMETERS-1'!$B$5:$J$44,6,FALSE)*VLOOKUP(SSPYLD2!BV$4,'[1]INTERNAL PARAMETERS-1'!$B$5:$J$44,3,FALSE) + SSPYLD1!BV42*(1-VLOOKUP(SSPYLD2!BV$4,'[1]INTERNAL PARAMETERS-1'!$B$5:$J$44,5,FALSE))*VLOOKUP(SSPYLD2!BV$4,'[1]INTERNAL PARAMETERS-1'!$B$5:$J$44,8,FALSE)*VLOOKUP(SSPYLD2!BV$4,'[1]INTERNAL PARAMETERS-1'!$B$5:$J$44,3,FALSE)</f>
        <v>0</v>
      </c>
      <c r="BW42" s="47">
        <f>SSPYLD1!BW42*VLOOKUP(SSPYLD2!BW$4,'[1]INTERNAL PARAMETERS-1'!$B$5:$J$44,5,FALSE)*VLOOKUP(SSPYLD2!BW$4,'[1]INTERNAL PARAMETERS-1'!$B$5:$J$44,6,FALSE)*VLOOKUP(SSPYLD2!BW$4,'[1]INTERNAL PARAMETERS-1'!$B$5:$J$44,3,FALSE) + SSPYLD1!BW42*(1-VLOOKUP(SSPYLD2!BW$4,'[1]INTERNAL PARAMETERS-1'!$B$5:$J$44,5,FALSE))*VLOOKUP(SSPYLD2!BW$4,'[1]INTERNAL PARAMETERS-1'!$B$5:$J$44,8,FALSE)*VLOOKUP(SSPYLD2!BW$4,'[1]INTERNAL PARAMETERS-1'!$B$5:$J$44,3,FALSE)</f>
        <v>0</v>
      </c>
      <c r="BX42" s="47">
        <f>SSPYLD1!BX42*VLOOKUP(SSPYLD2!BX$4,'[1]INTERNAL PARAMETERS-1'!$B$5:$J$44,5,FALSE)*VLOOKUP(SSPYLD2!BX$4,'[1]INTERNAL PARAMETERS-1'!$B$5:$J$44,6,FALSE)*VLOOKUP(SSPYLD2!BX$4,'[1]INTERNAL PARAMETERS-1'!$B$5:$J$44,3,FALSE) + SSPYLD1!BX42*(1-VLOOKUP(SSPYLD2!BX$4,'[1]INTERNAL PARAMETERS-1'!$B$5:$J$44,5,FALSE))*VLOOKUP(SSPYLD2!BX$4,'[1]INTERNAL PARAMETERS-1'!$B$5:$J$44,8,FALSE)*VLOOKUP(SSPYLD2!BX$4,'[1]INTERNAL PARAMETERS-1'!$B$5:$J$44,3,FALSE)</f>
        <v>0</v>
      </c>
      <c r="BY42" s="47">
        <f>SSPYLD1!BY42*VLOOKUP(SSPYLD2!BY$4,'[1]INTERNAL PARAMETERS-1'!$B$5:$J$44,5,FALSE)*VLOOKUP(SSPYLD2!BY$4,'[1]INTERNAL PARAMETERS-1'!$B$5:$J$44,6,FALSE)*VLOOKUP(SSPYLD2!BY$4,'[1]INTERNAL PARAMETERS-1'!$B$5:$J$44,3,FALSE) + SSPYLD1!BY42*(1-VLOOKUP(SSPYLD2!BY$4,'[1]INTERNAL PARAMETERS-1'!$B$5:$J$44,5,FALSE))*VLOOKUP(SSPYLD2!BY$4,'[1]INTERNAL PARAMETERS-1'!$B$5:$J$44,8,FALSE)*VLOOKUP(SSPYLD2!BY$4,'[1]INTERNAL PARAMETERS-1'!$B$5:$J$44,3,FALSE)</f>
        <v>0</v>
      </c>
      <c r="BZ42" s="47">
        <f>SSPYLD1!BZ42*VLOOKUP(SSPYLD2!BZ$4,'[1]INTERNAL PARAMETERS-1'!$B$5:$J$44,5,FALSE)*VLOOKUP(SSPYLD2!BZ$4,'[1]INTERNAL PARAMETERS-1'!$B$5:$J$44,6,FALSE)*VLOOKUP(SSPYLD2!BZ$4,'[1]INTERNAL PARAMETERS-1'!$B$5:$J$44,3,FALSE) + SSPYLD1!BZ42*(1-VLOOKUP(SSPYLD2!BZ$4,'[1]INTERNAL PARAMETERS-1'!$B$5:$J$44,5,FALSE))*VLOOKUP(SSPYLD2!BZ$4,'[1]INTERNAL PARAMETERS-1'!$B$5:$J$44,8,FALSE)*VLOOKUP(SSPYLD2!BZ$4,'[1]INTERNAL PARAMETERS-1'!$B$5:$J$44,3,FALSE)</f>
        <v>3.6790221877220535E-4</v>
      </c>
      <c r="CA42" s="47">
        <f>SSPYLD1!CA42*VLOOKUP(SSPYLD2!CA$4,'[1]INTERNAL PARAMETERS-1'!$B$5:$J$44,5,FALSE)*VLOOKUP(SSPYLD2!CA$4,'[1]INTERNAL PARAMETERS-1'!$B$5:$J$44,6,FALSE)*VLOOKUP(SSPYLD2!CA$4,'[1]INTERNAL PARAMETERS-1'!$B$5:$J$44,3,FALSE) + SSPYLD1!CA42*(1-VLOOKUP(SSPYLD2!CA$4,'[1]INTERNAL PARAMETERS-1'!$B$5:$J$44,5,FALSE))*VLOOKUP(SSPYLD2!CA$4,'[1]INTERNAL PARAMETERS-1'!$B$5:$J$44,8,FALSE)*VLOOKUP(SSPYLD2!CA$4,'[1]INTERNAL PARAMETERS-1'!$B$5:$J$44,3,FALSE)</f>
        <v>0</v>
      </c>
      <c r="CB42" s="47">
        <f>SSPYLD1!CB42*VLOOKUP(SSPYLD2!CB$4,'[1]INTERNAL PARAMETERS-1'!$B$5:$J$44,5,FALSE)*VLOOKUP(SSPYLD2!CB$4,'[1]INTERNAL PARAMETERS-1'!$B$5:$J$44,6,FALSE)*VLOOKUP(SSPYLD2!CB$4,'[1]INTERNAL PARAMETERS-1'!$B$5:$J$44,3,FALSE) + SSPYLD1!CB42*(1-VLOOKUP(SSPYLD2!CB$4,'[1]INTERNAL PARAMETERS-1'!$B$5:$J$44,5,FALSE))*VLOOKUP(SSPYLD2!CB$4,'[1]INTERNAL PARAMETERS-1'!$B$5:$J$44,8,FALSE)*VLOOKUP(SSPYLD2!CB$4,'[1]INTERNAL PARAMETERS-1'!$B$5:$J$44,3,FALSE)</f>
        <v>0</v>
      </c>
      <c r="CC42" s="47">
        <f>SSPYLD1!CC42*VLOOKUP(SSPYLD2!CC$4,'[1]INTERNAL PARAMETERS-1'!$B$5:$J$44,5,FALSE)*VLOOKUP(SSPYLD2!CC$4,'[1]INTERNAL PARAMETERS-1'!$B$5:$J$44,6,FALSE)*VLOOKUP(SSPYLD2!CC$4,'[1]INTERNAL PARAMETERS-1'!$B$5:$J$44,3,FALSE) + SSPYLD1!CC42*(1-VLOOKUP(SSPYLD2!CC$4,'[1]INTERNAL PARAMETERS-1'!$B$5:$J$44,5,FALSE))*VLOOKUP(SSPYLD2!CC$4,'[1]INTERNAL PARAMETERS-1'!$B$5:$J$44,8,FALSE)*VLOOKUP(SSPYLD2!CC$4,'[1]INTERNAL PARAMETERS-1'!$B$5:$J$44,3,FALSE)</f>
        <v>8.1756048616045635E-4</v>
      </c>
      <c r="CD42" s="47">
        <f>SSPYLD1!CD42*VLOOKUP(SSPYLD2!CD$4,'[1]INTERNAL PARAMETERS-1'!$B$5:$J$44,5,FALSE)*VLOOKUP(SSPYLD2!CD$4,'[1]INTERNAL PARAMETERS-1'!$B$5:$J$44,6,FALSE)*VLOOKUP(SSPYLD2!CD$4,'[1]INTERNAL PARAMETERS-1'!$B$5:$J$44,3,FALSE) + SSPYLD1!CD42*(1-VLOOKUP(SSPYLD2!CD$4,'[1]INTERNAL PARAMETERS-1'!$B$5:$J$44,5,FALSE))*VLOOKUP(SSPYLD2!CD$4,'[1]INTERNAL PARAMETERS-1'!$B$5:$J$44,8,FALSE)*VLOOKUP(SSPYLD2!CD$4,'[1]INTERNAL PARAMETERS-1'!$B$5:$J$44,3,FALSE)</f>
        <v>8.7237863163552361E-3</v>
      </c>
      <c r="CE42" s="47">
        <f>SSPYLD1!CE42*VLOOKUP(SSPYLD2!CE$4,'[1]INTERNAL PARAMETERS-1'!$B$5:$J$44,5,FALSE)*VLOOKUP(SSPYLD2!CE$4,'[1]INTERNAL PARAMETERS-1'!$B$5:$J$44,6,FALSE)*VLOOKUP(SSPYLD2!CE$4,'[1]INTERNAL PARAMETERS-1'!$B$5:$J$44,3,FALSE) + SSPYLD1!CE42*(1-VLOOKUP(SSPYLD2!CE$4,'[1]INTERNAL PARAMETERS-1'!$B$5:$J$44,5,FALSE))*VLOOKUP(SSPYLD2!CE$4,'[1]INTERNAL PARAMETERS-1'!$B$5:$J$44,8,FALSE)*VLOOKUP(SSPYLD2!CE$4,'[1]INTERNAL PARAMETERS-1'!$B$5:$J$44,3,FALSE)</f>
        <v>1.0406484276972237E-2</v>
      </c>
      <c r="CF42" s="47">
        <f>SSPYLD1!CF42*VLOOKUP(SSPYLD2!CF$4,'[1]INTERNAL PARAMETERS-1'!$B$5:$J$44,5,FALSE)*VLOOKUP(SSPYLD2!CF$4,'[1]INTERNAL PARAMETERS-1'!$B$5:$J$44,6,FALSE)*VLOOKUP(SSPYLD2!CF$4,'[1]INTERNAL PARAMETERS-1'!$B$5:$J$44,3,FALSE) + SSPYLD1!CF42*(1-VLOOKUP(SSPYLD2!CF$4,'[1]INTERNAL PARAMETERS-1'!$B$5:$J$44,5,FALSE))*VLOOKUP(SSPYLD2!CF$4,'[1]INTERNAL PARAMETERS-1'!$B$5:$J$44,8,FALSE)*VLOOKUP(SSPYLD2!CF$4,'[1]INTERNAL PARAMETERS-1'!$B$5:$J$44,3,FALSE)</f>
        <v>6.4923854955439356E-3</v>
      </c>
      <c r="CG42" s="47">
        <f>SSPYLD1!CG42*VLOOKUP(SSPYLD2!CG$4,'[1]INTERNAL PARAMETERS-1'!$B$5:$J$44,5,FALSE)*VLOOKUP(SSPYLD2!CG$4,'[1]INTERNAL PARAMETERS-1'!$B$5:$J$44,6,FALSE)*VLOOKUP(SSPYLD2!CG$4,'[1]INTERNAL PARAMETERS-1'!$B$5:$J$44,3,FALSE) + SSPYLD1!CG42*(1-VLOOKUP(SSPYLD2!CG$4,'[1]INTERNAL PARAMETERS-1'!$B$5:$J$44,5,FALSE))*VLOOKUP(SSPYLD2!CG$4,'[1]INTERNAL PARAMETERS-1'!$B$5:$J$44,8,FALSE)*VLOOKUP(SSPYLD2!CG$4,'[1]INTERNAL PARAMETERS-1'!$B$5:$J$44,3,FALSE)</f>
        <v>1.2297178315214121E-4</v>
      </c>
      <c r="CH42" s="46">
        <f>SSPYLD1!CH42*VLOOKUP(SSPYLD2!CH$4,'[1]INTERNAL PARAMETERS-1'!$B$5:$J$44,5,FALSE)*VLOOKUP(SSPYLD2!CH$4,'[1]INTERNAL PARAMETERS-1'!$B$5:$J$44,6,FALSE)*VLOOKUP(SSPYLD2!CH$4,'[1]INTERNAL PARAMETERS-1'!$B$5:$J$44,3,FALSE) + SSPYLD1!CH42*(1-VLOOKUP(SSPYLD2!CH$4,'[1]INTERNAL PARAMETERS-1'!$B$5:$J$44,5,FALSE))*VLOOKUP(SSPYLD2!CH$4,'[1]INTERNAL PARAMETERS-1'!$B$5:$J$44,8,FALSE)*VLOOKUP(SSPYLD2!CH$4,'[1]INTERNAL PARAMETERS-1'!$B$5:$J$44,3,FALSE)</f>
        <v>0</v>
      </c>
      <c r="CJ42" s="48">
        <f t="shared" si="0"/>
        <v>194.54778714687154</v>
      </c>
      <c r="CK42" s="46">
        <f t="shared" si="1"/>
        <v>4.2466659392451147</v>
      </c>
    </row>
    <row r="43" spans="2:89" x14ac:dyDescent="0.4">
      <c r="B43" s="61" t="s">
        <v>4</v>
      </c>
      <c r="C43" s="60" t="s">
        <v>68</v>
      </c>
      <c r="D43" s="60" t="s">
        <v>65</v>
      </c>
      <c r="E43" s="135">
        <f>'S Str&amp;Pad'!X43</f>
        <v>1060.0730842443891</v>
      </c>
      <c r="F43" s="62">
        <f>'[1]INTERNAL PARAMETERS-1'!M7</f>
        <v>73.784999999999997</v>
      </c>
      <c r="G43" s="48">
        <f>SSPYLD1!G43*VLOOKUP(SSPYLD2!G$4,'[1]INTERNAL PARAMETERS-1'!$B$5:$J$44,5,FALSE)*VLOOKUP(SSPYLD2!G$4,'[1]INTERNAL PARAMETERS-1'!$B$5:$J$44,7,FALSE)*SSPYLD2!$F43 + SSPYLD1!G43*(1-VLOOKUP(SSPYLD2!G$4,'[1]INTERNAL PARAMETERS-1'!$B$5:$J$44,5,FALSE))*VLOOKUP(SSPYLD2!G$4,'[1]INTERNAL PARAMETERS-1'!$B$5:$J$44,9,FALSE)*SSPYLD2!$F43</f>
        <v>28.296257320858491</v>
      </c>
      <c r="H43" s="47">
        <f>SSPYLD1!H43*VLOOKUP(SSPYLD2!H$4,'[1]INTERNAL PARAMETERS-1'!$B$5:$J$44,5,FALSE)*VLOOKUP(SSPYLD2!H$4,'[1]INTERNAL PARAMETERS-1'!$B$5:$J$44,7,FALSE)*SSPYLD2!$F43 + SSPYLD1!H43*(1-VLOOKUP(SSPYLD2!H$4,'[1]INTERNAL PARAMETERS-1'!$B$5:$J$44,5,FALSE))*VLOOKUP(SSPYLD2!H$4,'[1]INTERNAL PARAMETERS-1'!$B$5:$J$44,9,FALSE)*SSPYLD2!$F43</f>
        <v>23.106073030635368</v>
      </c>
      <c r="I43" s="47">
        <f>SSPYLD1!I43*VLOOKUP(SSPYLD2!I$4,'[1]INTERNAL PARAMETERS-1'!$B$5:$J$44,5,FALSE)*VLOOKUP(SSPYLD2!I$4,'[1]INTERNAL PARAMETERS-1'!$B$5:$J$44,7,FALSE)*SSPYLD2!$F43 + SSPYLD1!I43*(1-VLOOKUP(SSPYLD2!I$4,'[1]INTERNAL PARAMETERS-1'!$B$5:$J$44,5,FALSE))*VLOOKUP(SSPYLD2!I$4,'[1]INTERNAL PARAMETERS-1'!$B$5:$J$44,9,FALSE)*SSPYLD2!$F43</f>
        <v>171.71712733461626</v>
      </c>
      <c r="J43" s="47">
        <f>SSPYLD1!J43*VLOOKUP(SSPYLD2!J$4,'[1]INTERNAL PARAMETERS-1'!$B$5:$J$44,5,FALSE)*VLOOKUP(SSPYLD2!J$4,'[1]INTERNAL PARAMETERS-1'!$B$5:$J$44,7,FALSE)*SSPYLD2!$F43 + SSPYLD1!J43*(1-VLOOKUP(SSPYLD2!J$4,'[1]INTERNAL PARAMETERS-1'!$B$5:$J$44,5,FALSE))*VLOOKUP(SSPYLD2!J$4,'[1]INTERNAL PARAMETERS-1'!$B$5:$J$44,9,FALSE)*SSPYLD2!$F43</f>
        <v>0</v>
      </c>
      <c r="K43" s="47">
        <f>SSPYLD1!K43*VLOOKUP(SSPYLD2!K$4,'[1]INTERNAL PARAMETERS-1'!$B$5:$J$44,5,FALSE)*VLOOKUP(SSPYLD2!K$4,'[1]INTERNAL PARAMETERS-1'!$B$5:$J$44,7,FALSE)*SSPYLD2!$F43 + SSPYLD1!K43*(1-VLOOKUP(SSPYLD2!K$4,'[1]INTERNAL PARAMETERS-1'!$B$5:$J$44,5,FALSE))*VLOOKUP(SSPYLD2!K$4,'[1]INTERNAL PARAMETERS-1'!$B$5:$J$44,9,FALSE)*SSPYLD2!$F43</f>
        <v>0</v>
      </c>
      <c r="L43" s="47">
        <f>SSPYLD1!L43*VLOOKUP(SSPYLD2!L$4,'[1]INTERNAL PARAMETERS-1'!$B$5:$J$44,5,FALSE)*VLOOKUP(SSPYLD2!L$4,'[1]INTERNAL PARAMETERS-1'!$B$5:$J$44,7,FALSE)*SSPYLD2!$F43 + SSPYLD1!L43*(1-VLOOKUP(SSPYLD2!L$4,'[1]INTERNAL PARAMETERS-1'!$B$5:$J$44,5,FALSE))*VLOOKUP(SSPYLD2!L$4,'[1]INTERNAL PARAMETERS-1'!$B$5:$J$44,9,FALSE)*SSPYLD2!$F43</f>
        <v>0</v>
      </c>
      <c r="M43" s="47">
        <f>SSPYLD1!M43*VLOOKUP(SSPYLD2!M$4,'[1]INTERNAL PARAMETERS-1'!$B$5:$J$44,5,FALSE)*VLOOKUP(SSPYLD2!M$4,'[1]INTERNAL PARAMETERS-1'!$B$5:$J$44,7,FALSE)*SSPYLD2!$F43 + SSPYLD1!M43*(1-VLOOKUP(SSPYLD2!M$4,'[1]INTERNAL PARAMETERS-1'!$B$5:$J$44,5,FALSE))*VLOOKUP(SSPYLD2!M$4,'[1]INTERNAL PARAMETERS-1'!$B$5:$J$44,9,FALSE)*SSPYLD2!$F43</f>
        <v>2.00257508489207</v>
      </c>
      <c r="N43" s="47">
        <f>SSPYLD1!N43*VLOOKUP(SSPYLD2!N$4,'[1]INTERNAL PARAMETERS-1'!$B$5:$J$44,5,FALSE)*VLOOKUP(SSPYLD2!N$4,'[1]INTERNAL PARAMETERS-1'!$B$5:$J$44,7,FALSE)*SSPYLD2!$F43 + SSPYLD1!N43*(1-VLOOKUP(SSPYLD2!N$4,'[1]INTERNAL PARAMETERS-1'!$B$5:$J$44,5,FALSE))*VLOOKUP(SSPYLD2!N$4,'[1]INTERNAL PARAMETERS-1'!$B$5:$J$44,9,FALSE)*SSPYLD2!$F43</f>
        <v>1.1138757566180355</v>
      </c>
      <c r="O43" s="47">
        <f>SSPYLD1!O43*VLOOKUP(SSPYLD2!O$4,'[1]INTERNAL PARAMETERS-1'!$B$5:$J$44,5,FALSE)*VLOOKUP(SSPYLD2!O$4,'[1]INTERNAL PARAMETERS-1'!$B$5:$J$44,7,FALSE)*SSPYLD2!$F43 + SSPYLD1!O43*(1-VLOOKUP(SSPYLD2!O$4,'[1]INTERNAL PARAMETERS-1'!$B$5:$J$44,5,FALSE))*VLOOKUP(SSPYLD2!O$4,'[1]INTERNAL PARAMETERS-1'!$B$5:$J$44,9,FALSE)*SSPYLD2!$F43</f>
        <v>0</v>
      </c>
      <c r="P43" s="47">
        <f>SSPYLD1!P43*VLOOKUP(SSPYLD2!P$4,'[1]INTERNAL PARAMETERS-1'!$B$5:$J$44,5,FALSE)*VLOOKUP(SSPYLD2!P$4,'[1]INTERNAL PARAMETERS-1'!$B$5:$J$44,7,FALSE)*SSPYLD2!$F43 + SSPYLD1!P43*(1-VLOOKUP(SSPYLD2!P$4,'[1]INTERNAL PARAMETERS-1'!$B$5:$J$44,5,FALSE))*VLOOKUP(SSPYLD2!P$4,'[1]INTERNAL PARAMETERS-1'!$B$5:$J$44,9,FALSE)*SSPYLD2!$F43</f>
        <v>0</v>
      </c>
      <c r="Q43" s="47">
        <f>SSPYLD1!Q43*VLOOKUP(SSPYLD2!Q$4,'[1]INTERNAL PARAMETERS-1'!$B$5:$J$44,5,FALSE)*VLOOKUP(SSPYLD2!Q$4,'[1]INTERNAL PARAMETERS-1'!$B$5:$J$44,7,FALSE)*SSPYLD2!$F43 + SSPYLD1!Q43*(1-VLOOKUP(SSPYLD2!Q$4,'[1]INTERNAL PARAMETERS-1'!$B$5:$J$44,5,FALSE))*VLOOKUP(SSPYLD2!Q$4,'[1]INTERNAL PARAMETERS-1'!$B$5:$J$44,9,FALSE)*SSPYLD2!$F43</f>
        <v>0</v>
      </c>
      <c r="R43" s="47">
        <f>SSPYLD1!R43*VLOOKUP(SSPYLD2!R$4,'[1]INTERNAL PARAMETERS-1'!$B$5:$J$44,5,FALSE)*VLOOKUP(SSPYLD2!R$4,'[1]INTERNAL PARAMETERS-1'!$B$5:$J$44,7,FALSE)*SSPYLD2!$F43 + SSPYLD1!R43*(1-VLOOKUP(SSPYLD2!R$4,'[1]INTERNAL PARAMETERS-1'!$B$5:$J$44,5,FALSE))*VLOOKUP(SSPYLD2!R$4,'[1]INTERNAL PARAMETERS-1'!$B$5:$J$44,9,FALSE)*SSPYLD2!$F43</f>
        <v>0.57643163288255694</v>
      </c>
      <c r="S43" s="47">
        <f>SSPYLD1!S43*VLOOKUP(SSPYLD2!S$4,'[1]INTERNAL PARAMETERS-1'!$B$5:$J$44,5,FALSE)*VLOOKUP(SSPYLD2!S$4,'[1]INTERNAL PARAMETERS-1'!$B$5:$J$44,7,FALSE)*SSPYLD2!$F43 + SSPYLD1!S43*(1-VLOOKUP(SSPYLD2!S$4,'[1]INTERNAL PARAMETERS-1'!$B$5:$J$44,5,FALSE))*VLOOKUP(SSPYLD2!S$4,'[1]INTERNAL PARAMETERS-1'!$B$5:$J$44,9,FALSE)*SSPYLD2!$F43</f>
        <v>57.010706029830224</v>
      </c>
      <c r="T43" s="47">
        <f>SSPYLD1!T43*VLOOKUP(SSPYLD2!T$4,'[1]INTERNAL PARAMETERS-1'!$B$5:$J$44,5,FALSE)*VLOOKUP(SSPYLD2!T$4,'[1]INTERNAL PARAMETERS-1'!$B$5:$J$44,7,FALSE)*SSPYLD2!$F43 + SSPYLD1!T43*(1-VLOOKUP(SSPYLD2!T$4,'[1]INTERNAL PARAMETERS-1'!$B$5:$J$44,5,FALSE))*VLOOKUP(SSPYLD2!T$4,'[1]INTERNAL PARAMETERS-1'!$B$5:$J$44,9,FALSE)*SSPYLD2!$F43</f>
        <v>5.4042812107515354</v>
      </c>
      <c r="U43" s="47">
        <f>SSPYLD1!U43*VLOOKUP(SSPYLD2!U$4,'[1]INTERNAL PARAMETERS-1'!$B$5:$J$44,5,FALSE)*VLOOKUP(SSPYLD2!U$4,'[1]INTERNAL PARAMETERS-1'!$B$5:$J$44,7,FALSE)*SSPYLD2!$F43 + SSPYLD1!U43*(1-VLOOKUP(SSPYLD2!U$4,'[1]INTERNAL PARAMETERS-1'!$B$5:$J$44,5,FALSE))*VLOOKUP(SSPYLD2!U$4,'[1]INTERNAL PARAMETERS-1'!$B$5:$J$44,9,FALSE)*SSPYLD2!$F43</f>
        <v>2.5783895817586369</v>
      </c>
      <c r="V43" s="47">
        <f>SSPYLD1!V43*VLOOKUP(SSPYLD2!V$4,'[1]INTERNAL PARAMETERS-1'!$B$5:$J$44,5,FALSE)*VLOOKUP(SSPYLD2!V$4,'[1]INTERNAL PARAMETERS-1'!$B$5:$J$44,7,FALSE)*SSPYLD2!$F43 + SSPYLD1!V43*(1-VLOOKUP(SSPYLD2!V$4,'[1]INTERNAL PARAMETERS-1'!$B$5:$J$44,5,FALSE))*VLOOKUP(SSPYLD2!V$4,'[1]INTERNAL PARAMETERS-1'!$B$5:$J$44,9,FALSE)*SSPYLD2!$F43</f>
        <v>34.40523903047773</v>
      </c>
      <c r="W43" s="47">
        <f>SSPYLD1!W43*VLOOKUP(SSPYLD2!W$4,'[1]INTERNAL PARAMETERS-1'!$B$5:$J$44,5,FALSE)*VLOOKUP(SSPYLD2!W$4,'[1]INTERNAL PARAMETERS-1'!$B$5:$J$44,7,FALSE)*SSPYLD2!$F43 + SSPYLD1!W43*(1-VLOOKUP(SSPYLD2!W$4,'[1]INTERNAL PARAMETERS-1'!$B$5:$J$44,5,FALSE))*VLOOKUP(SSPYLD2!W$4,'[1]INTERNAL PARAMETERS-1'!$B$5:$J$44,9,FALSE)*SSPYLD2!$F43</f>
        <v>0</v>
      </c>
      <c r="X43" s="47">
        <f>SSPYLD1!X43*VLOOKUP(SSPYLD2!X$4,'[1]INTERNAL PARAMETERS-1'!$B$5:$J$44,5,FALSE)*VLOOKUP(SSPYLD2!X$4,'[1]INTERNAL PARAMETERS-1'!$B$5:$J$44,7,FALSE)*SSPYLD2!$F43 + SSPYLD1!X43*(1-VLOOKUP(SSPYLD2!X$4,'[1]INTERNAL PARAMETERS-1'!$B$5:$J$44,5,FALSE))*VLOOKUP(SSPYLD2!X$4,'[1]INTERNAL PARAMETERS-1'!$B$5:$J$44,9,FALSE)*SSPYLD2!$F43</f>
        <v>0</v>
      </c>
      <c r="Y43" s="47">
        <f>SSPYLD1!Y43*VLOOKUP(SSPYLD2!Y$4,'[1]INTERNAL PARAMETERS-1'!$B$5:$J$44,5,FALSE)*VLOOKUP(SSPYLD2!Y$4,'[1]INTERNAL PARAMETERS-1'!$B$5:$J$44,7,FALSE)*SSPYLD2!$F43 + SSPYLD1!Y43*(1-VLOOKUP(SSPYLD2!Y$4,'[1]INTERNAL PARAMETERS-1'!$B$5:$J$44,5,FALSE))*VLOOKUP(SSPYLD2!Y$4,'[1]INTERNAL PARAMETERS-1'!$B$5:$J$44,9,FALSE)*SSPYLD2!$F43</f>
        <v>0</v>
      </c>
      <c r="Z43" s="47">
        <f>SSPYLD1!Z43*VLOOKUP(SSPYLD2!Z$4,'[1]INTERNAL PARAMETERS-1'!$B$5:$J$44,5,FALSE)*VLOOKUP(SSPYLD2!Z$4,'[1]INTERNAL PARAMETERS-1'!$B$5:$J$44,7,FALSE)*SSPYLD2!$F43 + SSPYLD1!Z43*(1-VLOOKUP(SSPYLD2!Z$4,'[1]INTERNAL PARAMETERS-1'!$B$5:$J$44,5,FALSE))*VLOOKUP(SSPYLD2!Z$4,'[1]INTERNAL PARAMETERS-1'!$B$5:$J$44,9,FALSE)*SSPYLD2!$F43</f>
        <v>0</v>
      </c>
      <c r="AA43" s="47">
        <f>SSPYLD1!AA43*VLOOKUP(SSPYLD2!AA$4,'[1]INTERNAL PARAMETERS-1'!$B$5:$J$44,5,FALSE)*VLOOKUP(SSPYLD2!AA$4,'[1]INTERNAL PARAMETERS-1'!$B$5:$J$44,7,FALSE)*SSPYLD2!$F43 + SSPYLD1!AA43*(1-VLOOKUP(SSPYLD2!AA$4,'[1]INTERNAL PARAMETERS-1'!$B$5:$J$44,5,FALSE))*VLOOKUP(SSPYLD2!AA$4,'[1]INTERNAL PARAMETERS-1'!$B$5:$J$44,9,FALSE)*SSPYLD2!$F43</f>
        <v>0</v>
      </c>
      <c r="AB43" s="47">
        <f>SSPYLD1!AB43*VLOOKUP(SSPYLD2!AB$4,'[1]INTERNAL PARAMETERS-1'!$B$5:$J$44,5,FALSE)*VLOOKUP(SSPYLD2!AB$4,'[1]INTERNAL PARAMETERS-1'!$B$5:$J$44,7,FALSE)*SSPYLD2!$F43 + SSPYLD1!AB43*(1-VLOOKUP(SSPYLD2!AB$4,'[1]INTERNAL PARAMETERS-1'!$B$5:$J$44,5,FALSE))*VLOOKUP(SSPYLD2!AB$4,'[1]INTERNAL PARAMETERS-1'!$B$5:$J$44,9,FALSE)*SSPYLD2!$F43</f>
        <v>0</v>
      </c>
      <c r="AC43" s="47">
        <f>SSPYLD1!AC43*VLOOKUP(SSPYLD2!AC$4,'[1]INTERNAL PARAMETERS-1'!$B$5:$J$44,5,FALSE)*VLOOKUP(SSPYLD2!AC$4,'[1]INTERNAL PARAMETERS-1'!$B$5:$J$44,7,FALSE)*SSPYLD2!$F43 + SSPYLD1!AC43*(1-VLOOKUP(SSPYLD2!AC$4,'[1]INTERNAL PARAMETERS-1'!$B$5:$J$44,5,FALSE))*VLOOKUP(SSPYLD2!AC$4,'[1]INTERNAL PARAMETERS-1'!$B$5:$J$44,9,FALSE)*SSPYLD2!$F43</f>
        <v>0</v>
      </c>
      <c r="AD43" s="47">
        <f>SSPYLD1!AD43*VLOOKUP(SSPYLD2!AD$4,'[1]INTERNAL PARAMETERS-1'!$B$5:$J$44,5,FALSE)*VLOOKUP(SSPYLD2!AD$4,'[1]INTERNAL PARAMETERS-1'!$B$5:$J$44,7,FALSE)*SSPYLD2!$F43 + SSPYLD1!AD43*(1-VLOOKUP(SSPYLD2!AD$4,'[1]INTERNAL PARAMETERS-1'!$B$5:$J$44,5,FALSE))*VLOOKUP(SSPYLD2!AD$4,'[1]INTERNAL PARAMETERS-1'!$B$5:$J$44,9,FALSE)*SSPYLD2!$F43</f>
        <v>0</v>
      </c>
      <c r="AE43" s="47">
        <f>SSPYLD1!AE43*VLOOKUP(SSPYLD2!AE$4,'[1]INTERNAL PARAMETERS-1'!$B$5:$J$44,5,FALSE)*VLOOKUP(SSPYLD2!AE$4,'[1]INTERNAL PARAMETERS-1'!$B$5:$J$44,7,FALSE)*SSPYLD2!$F43 + SSPYLD1!AE43*(1-VLOOKUP(SSPYLD2!AE$4,'[1]INTERNAL PARAMETERS-1'!$B$5:$J$44,5,FALSE))*VLOOKUP(SSPYLD2!AE$4,'[1]INTERNAL PARAMETERS-1'!$B$5:$J$44,9,FALSE)*SSPYLD2!$F43</f>
        <v>0</v>
      </c>
      <c r="AF43" s="47">
        <f>SSPYLD1!AF43*VLOOKUP(SSPYLD2!AF$4,'[1]INTERNAL PARAMETERS-1'!$B$5:$J$44,5,FALSE)*VLOOKUP(SSPYLD2!AF$4,'[1]INTERNAL PARAMETERS-1'!$B$5:$J$44,7,FALSE)*SSPYLD2!$F43 + SSPYLD1!AF43*(1-VLOOKUP(SSPYLD2!AF$4,'[1]INTERNAL PARAMETERS-1'!$B$5:$J$44,5,FALSE))*VLOOKUP(SSPYLD2!AF$4,'[1]INTERNAL PARAMETERS-1'!$B$5:$J$44,9,FALSE)*SSPYLD2!$F43</f>
        <v>0.23427703359881608</v>
      </c>
      <c r="AG43" s="47">
        <f>SSPYLD1!AG43*VLOOKUP(SSPYLD2!AG$4,'[1]INTERNAL PARAMETERS-1'!$B$5:$J$44,5,FALSE)*VLOOKUP(SSPYLD2!AG$4,'[1]INTERNAL PARAMETERS-1'!$B$5:$J$44,7,FALSE)*SSPYLD2!$F43 + SSPYLD1!AG43*(1-VLOOKUP(SSPYLD2!AG$4,'[1]INTERNAL PARAMETERS-1'!$B$5:$J$44,5,FALSE))*VLOOKUP(SSPYLD2!AG$4,'[1]INTERNAL PARAMETERS-1'!$B$5:$J$44,9,FALSE)*SSPYLD2!$F43</f>
        <v>0</v>
      </c>
      <c r="AH43" s="47">
        <f>SSPYLD1!AH43*VLOOKUP(SSPYLD2!AH$4,'[1]INTERNAL PARAMETERS-1'!$B$5:$J$44,5,FALSE)*VLOOKUP(SSPYLD2!AH$4,'[1]INTERNAL PARAMETERS-1'!$B$5:$J$44,7,FALSE)*SSPYLD2!$F43 + SSPYLD1!AH43*(1-VLOOKUP(SSPYLD2!AH$4,'[1]INTERNAL PARAMETERS-1'!$B$5:$J$44,5,FALSE))*VLOOKUP(SSPYLD2!AH$4,'[1]INTERNAL PARAMETERS-1'!$B$5:$J$44,9,FALSE)*SSPYLD2!$F43</f>
        <v>0.13207023612166163</v>
      </c>
      <c r="AI43" s="47">
        <f>SSPYLD1!AI43*VLOOKUP(SSPYLD2!AI$4,'[1]INTERNAL PARAMETERS-1'!$B$5:$J$44,5,FALSE)*VLOOKUP(SSPYLD2!AI$4,'[1]INTERNAL PARAMETERS-1'!$B$5:$J$44,7,FALSE)*SSPYLD2!$F43 + SSPYLD1!AI43*(1-VLOOKUP(SSPYLD2!AI$4,'[1]INTERNAL PARAMETERS-1'!$B$5:$J$44,5,FALSE))*VLOOKUP(SSPYLD2!AI$4,'[1]INTERNAL PARAMETERS-1'!$B$5:$J$44,9,FALSE)*SSPYLD2!$F43</f>
        <v>0.3302733621698053</v>
      </c>
      <c r="AJ43" s="47">
        <f>SSPYLD1!AJ43*VLOOKUP(SSPYLD2!AJ$4,'[1]INTERNAL PARAMETERS-1'!$B$5:$J$44,5,FALSE)*VLOOKUP(SSPYLD2!AJ$4,'[1]INTERNAL PARAMETERS-1'!$B$5:$J$44,7,FALSE)*SSPYLD2!$F43 + SSPYLD1!AJ43*(1-VLOOKUP(SSPYLD2!AJ$4,'[1]INTERNAL PARAMETERS-1'!$B$5:$J$44,5,FALSE))*VLOOKUP(SSPYLD2!AJ$4,'[1]INTERNAL PARAMETERS-1'!$B$5:$J$44,9,FALSE)*SSPYLD2!$F43</f>
        <v>0.23427703359881608</v>
      </c>
      <c r="AK43" s="47">
        <f>SSPYLD1!AK43*VLOOKUP(SSPYLD2!AK$4,'[1]INTERNAL PARAMETERS-1'!$B$5:$J$44,5,FALSE)*VLOOKUP(SSPYLD2!AK$4,'[1]INTERNAL PARAMETERS-1'!$B$5:$J$44,7,FALSE)*SSPYLD2!$F43 + SSPYLD1!AK43*(1-VLOOKUP(SSPYLD2!AK$4,'[1]INTERNAL PARAMETERS-1'!$B$5:$J$44,5,FALSE))*VLOOKUP(SSPYLD2!AK$4,'[1]INTERNAL PARAMETERS-1'!$B$5:$J$44,9,FALSE)*SSPYLD2!$F43</f>
        <v>0</v>
      </c>
      <c r="AL43" s="47">
        <f>SSPYLD1!AL43*VLOOKUP(SSPYLD2!AL$4,'[1]INTERNAL PARAMETERS-1'!$B$5:$J$44,5,FALSE)*VLOOKUP(SSPYLD2!AL$4,'[1]INTERNAL PARAMETERS-1'!$B$5:$J$44,7,FALSE)*SSPYLD2!$F43 + SSPYLD1!AL43*(1-VLOOKUP(SSPYLD2!AL$4,'[1]INTERNAL PARAMETERS-1'!$B$5:$J$44,5,FALSE))*VLOOKUP(SSPYLD2!AL$4,'[1]INTERNAL PARAMETERS-1'!$B$5:$J$44,9,FALSE)*SSPYLD2!$F43</f>
        <v>0</v>
      </c>
      <c r="AM43" s="47">
        <f>SSPYLD1!AM43*VLOOKUP(SSPYLD2!AM$4,'[1]INTERNAL PARAMETERS-1'!$B$5:$J$44,5,FALSE)*VLOOKUP(SSPYLD2!AM$4,'[1]INTERNAL PARAMETERS-1'!$B$5:$J$44,7,FALSE)*SSPYLD2!$F43 + SSPYLD1!AM43*(1-VLOOKUP(SSPYLD2!AM$4,'[1]INTERNAL PARAMETERS-1'!$B$5:$J$44,5,FALSE))*VLOOKUP(SSPYLD2!AM$4,'[1]INTERNAL PARAMETERS-1'!$B$5:$J$44,9,FALSE)*SSPYLD2!$F43</f>
        <v>0</v>
      </c>
      <c r="AN43" s="47">
        <f>SSPYLD1!AN43*VLOOKUP(SSPYLD2!AN$4,'[1]INTERNAL PARAMETERS-1'!$B$5:$J$44,5,FALSE)*VLOOKUP(SSPYLD2!AN$4,'[1]INTERNAL PARAMETERS-1'!$B$5:$J$44,7,FALSE)*SSPYLD2!$F43 + SSPYLD1!AN43*(1-VLOOKUP(SSPYLD2!AN$4,'[1]INTERNAL PARAMETERS-1'!$B$5:$J$44,5,FALSE))*VLOOKUP(SSPYLD2!AN$4,'[1]INTERNAL PARAMETERS-1'!$B$5:$J$44,9,FALSE)*SSPYLD2!$F43</f>
        <v>0</v>
      </c>
      <c r="AO43" s="47">
        <f>SSPYLD1!AO43*VLOOKUP(SSPYLD2!AO$4,'[1]INTERNAL PARAMETERS-1'!$B$5:$J$44,5,FALSE)*VLOOKUP(SSPYLD2!AO$4,'[1]INTERNAL PARAMETERS-1'!$B$5:$J$44,7,FALSE)*SSPYLD2!$F43 + SSPYLD1!AO43*(1-VLOOKUP(SSPYLD2!AO$4,'[1]INTERNAL PARAMETERS-1'!$B$5:$J$44,5,FALSE))*VLOOKUP(SSPYLD2!AO$4,'[1]INTERNAL PARAMETERS-1'!$B$5:$J$44,9,FALSE)*SSPYLD2!$F43</f>
        <v>0</v>
      </c>
      <c r="AP43" s="47">
        <f>SSPYLD1!AP43*VLOOKUP(SSPYLD2!AP$4,'[1]INTERNAL PARAMETERS-1'!$B$5:$J$44,5,FALSE)*VLOOKUP(SSPYLD2!AP$4,'[1]INTERNAL PARAMETERS-1'!$B$5:$J$44,7,FALSE)*SSPYLD2!$F43 + SSPYLD1!AP43*(1-VLOOKUP(SSPYLD2!AP$4,'[1]INTERNAL PARAMETERS-1'!$B$5:$J$44,5,FALSE))*VLOOKUP(SSPYLD2!AP$4,'[1]INTERNAL PARAMETERS-1'!$B$5:$J$44,9,FALSE)*SSPYLD2!$F43</f>
        <v>0</v>
      </c>
      <c r="AQ43" s="47">
        <f>SSPYLD1!AQ43*VLOOKUP(SSPYLD2!AQ$4,'[1]INTERNAL PARAMETERS-1'!$B$5:$J$44,5,FALSE)*VLOOKUP(SSPYLD2!AQ$4,'[1]INTERNAL PARAMETERS-1'!$B$5:$J$44,7,FALSE)*SSPYLD2!$F43 + SSPYLD1!AQ43*(1-VLOOKUP(SSPYLD2!AQ$4,'[1]INTERNAL PARAMETERS-1'!$B$5:$J$44,5,FALSE))*VLOOKUP(SSPYLD2!AQ$4,'[1]INTERNAL PARAMETERS-1'!$B$5:$J$44,9,FALSE)*SSPYLD2!$F43</f>
        <v>0</v>
      </c>
      <c r="AR43" s="47">
        <f>SSPYLD1!AR43*VLOOKUP(SSPYLD2!AR$4,'[1]INTERNAL PARAMETERS-1'!$B$5:$J$44,5,FALSE)*VLOOKUP(SSPYLD2!AR$4,'[1]INTERNAL PARAMETERS-1'!$B$5:$J$44,7,FALSE)*SSPYLD2!$F43 + SSPYLD1!AR43*(1-VLOOKUP(SSPYLD2!AR$4,'[1]INTERNAL PARAMETERS-1'!$B$5:$J$44,5,FALSE))*VLOOKUP(SSPYLD2!AR$4,'[1]INTERNAL PARAMETERS-1'!$B$5:$J$44,9,FALSE)*SSPYLD2!$F43</f>
        <v>0</v>
      </c>
      <c r="AS43" s="47">
        <f>SSPYLD1!AS43*VLOOKUP(SSPYLD2!AS$4,'[1]INTERNAL PARAMETERS-1'!$B$5:$J$44,5,FALSE)*VLOOKUP(SSPYLD2!AS$4,'[1]INTERNAL PARAMETERS-1'!$B$5:$J$44,7,FALSE)*SSPYLD2!$F43 + SSPYLD1!AS43*(1-VLOOKUP(SSPYLD2!AS$4,'[1]INTERNAL PARAMETERS-1'!$B$5:$J$44,5,FALSE))*VLOOKUP(SSPYLD2!AS$4,'[1]INTERNAL PARAMETERS-1'!$B$5:$J$44,9,FALSE)*SSPYLD2!$F43</f>
        <v>0</v>
      </c>
      <c r="AT43" s="46">
        <f>SSPYLD1!AT43*VLOOKUP(SSPYLD2!AT$4,'[1]INTERNAL PARAMETERS-1'!$B$5:$J$44,5,FALSE)*VLOOKUP(SSPYLD2!AT$4,'[1]INTERNAL PARAMETERS-1'!$B$5:$J$44,7,FALSE)*SSPYLD2!$F43 + SSPYLD1!AT43*(1-VLOOKUP(SSPYLD2!AT$4,'[1]INTERNAL PARAMETERS-1'!$B$5:$J$44,5,FALSE))*VLOOKUP(SSPYLD2!AT$4,'[1]INTERNAL PARAMETERS-1'!$B$5:$J$44,9,FALSE)*SSPYLD2!$F43</f>
        <v>0</v>
      </c>
      <c r="AU43" s="48">
        <f>SSPYLD1!AU43*VLOOKUP(SSPYLD2!AU$4,'[1]INTERNAL PARAMETERS-1'!$B$5:$J$44,5,FALSE)*VLOOKUP(SSPYLD2!AU$4,'[1]INTERNAL PARAMETERS-1'!$B$5:$J$44,6,FALSE)*VLOOKUP(SSPYLD2!AU$4,'[1]INTERNAL PARAMETERS-1'!$B$5:$J$44,3,FALSE) + SSPYLD1!AU43*(1-VLOOKUP(SSPYLD2!AU$4,'[1]INTERNAL PARAMETERS-1'!$B$5:$J$44,5,FALSE))*VLOOKUP(SSPYLD2!AU$4,'[1]INTERNAL PARAMETERS-1'!$B$5:$J$44,8,FALSE)*VLOOKUP(SSPYLD2!AU$4,'[1]INTERNAL PARAMETERS-1'!$B$5:$J$44,3,FALSE)</f>
        <v>0</v>
      </c>
      <c r="AV43" s="47">
        <f>SSPYLD1!AV43*VLOOKUP(SSPYLD2!AV$4,'[1]INTERNAL PARAMETERS-1'!$B$5:$J$44,5,FALSE)*VLOOKUP(SSPYLD2!AV$4,'[1]INTERNAL PARAMETERS-1'!$B$5:$J$44,6,FALSE)*VLOOKUP(SSPYLD2!AV$4,'[1]INTERNAL PARAMETERS-1'!$B$5:$J$44,3,FALSE) + SSPYLD1!AV43*(1-VLOOKUP(SSPYLD2!AV$4,'[1]INTERNAL PARAMETERS-1'!$B$5:$J$44,5,FALSE))*VLOOKUP(SSPYLD2!AV$4,'[1]INTERNAL PARAMETERS-1'!$B$5:$J$44,8,FALSE)*VLOOKUP(SSPYLD2!AV$4,'[1]INTERNAL PARAMETERS-1'!$B$5:$J$44,3,FALSE)</f>
        <v>0</v>
      </c>
      <c r="AW43" s="47">
        <f>SSPYLD1!AW43*VLOOKUP(SSPYLD2!AW$4,'[1]INTERNAL PARAMETERS-1'!$B$5:$J$44,5,FALSE)*VLOOKUP(SSPYLD2!AW$4,'[1]INTERNAL PARAMETERS-1'!$B$5:$J$44,6,FALSE)*VLOOKUP(SSPYLD2!AW$4,'[1]INTERNAL PARAMETERS-1'!$B$5:$J$44,3,FALSE) + SSPYLD1!AW43*(1-VLOOKUP(SSPYLD2!AW$4,'[1]INTERNAL PARAMETERS-1'!$B$5:$J$44,5,FALSE))*VLOOKUP(SSPYLD2!AW$4,'[1]INTERNAL PARAMETERS-1'!$B$5:$J$44,8,FALSE)*VLOOKUP(SSPYLD2!AW$4,'[1]INTERNAL PARAMETERS-1'!$B$5:$J$44,3,FALSE)</f>
        <v>2.7477472828741867</v>
      </c>
      <c r="AX43" s="47">
        <f>SSPYLD1!AX43*VLOOKUP(SSPYLD2!AX$4,'[1]INTERNAL PARAMETERS-1'!$B$5:$J$44,5,FALSE)*VLOOKUP(SSPYLD2!AX$4,'[1]INTERNAL PARAMETERS-1'!$B$5:$J$44,6,FALSE)*VLOOKUP(SSPYLD2!AX$4,'[1]INTERNAL PARAMETERS-1'!$B$5:$J$44,3,FALSE) + SSPYLD1!AX43*(1-VLOOKUP(SSPYLD2!AX$4,'[1]INTERNAL PARAMETERS-1'!$B$5:$J$44,5,FALSE))*VLOOKUP(SSPYLD2!AX$4,'[1]INTERNAL PARAMETERS-1'!$B$5:$J$44,8,FALSE)*VLOOKUP(SSPYLD2!AX$4,'[1]INTERNAL PARAMETERS-1'!$B$5:$J$44,3,FALSE)</f>
        <v>0</v>
      </c>
      <c r="AY43" s="47">
        <f>SSPYLD1!AY43*VLOOKUP(SSPYLD2!AY$4,'[1]INTERNAL PARAMETERS-1'!$B$5:$J$44,5,FALSE)*VLOOKUP(SSPYLD2!AY$4,'[1]INTERNAL PARAMETERS-1'!$B$5:$J$44,6,FALSE)*VLOOKUP(SSPYLD2!AY$4,'[1]INTERNAL PARAMETERS-1'!$B$5:$J$44,3,FALSE) + SSPYLD1!AY43*(1-VLOOKUP(SSPYLD2!AY$4,'[1]INTERNAL PARAMETERS-1'!$B$5:$J$44,5,FALSE))*VLOOKUP(SSPYLD2!AY$4,'[1]INTERNAL PARAMETERS-1'!$B$5:$J$44,8,FALSE)*VLOOKUP(SSPYLD2!AY$4,'[1]INTERNAL PARAMETERS-1'!$B$5:$J$44,3,FALSE)</f>
        <v>0</v>
      </c>
      <c r="AZ43" s="47">
        <f>SSPYLD1!AZ43*VLOOKUP(SSPYLD2!AZ$4,'[1]INTERNAL PARAMETERS-1'!$B$5:$J$44,5,FALSE)*VLOOKUP(SSPYLD2!AZ$4,'[1]INTERNAL PARAMETERS-1'!$B$5:$J$44,6,FALSE)*VLOOKUP(SSPYLD2!AZ$4,'[1]INTERNAL PARAMETERS-1'!$B$5:$J$44,3,FALSE) + SSPYLD1!AZ43*(1-VLOOKUP(SSPYLD2!AZ$4,'[1]INTERNAL PARAMETERS-1'!$B$5:$J$44,5,FALSE))*VLOOKUP(SSPYLD2!AZ$4,'[1]INTERNAL PARAMETERS-1'!$B$5:$J$44,8,FALSE)*VLOOKUP(SSPYLD2!AZ$4,'[1]INTERNAL PARAMETERS-1'!$B$5:$J$44,3,FALSE)</f>
        <v>0</v>
      </c>
      <c r="BA43" s="47">
        <f>SSPYLD1!BA43*VLOOKUP(SSPYLD2!BA$4,'[1]INTERNAL PARAMETERS-1'!$B$5:$J$44,5,FALSE)*VLOOKUP(SSPYLD2!BA$4,'[1]INTERNAL PARAMETERS-1'!$B$5:$J$44,6,FALSE)*VLOOKUP(SSPYLD2!BA$4,'[1]INTERNAL PARAMETERS-1'!$B$5:$J$44,3,FALSE) + SSPYLD1!BA43*(1-VLOOKUP(SSPYLD2!BA$4,'[1]INTERNAL PARAMETERS-1'!$B$5:$J$44,5,FALSE))*VLOOKUP(SSPYLD2!BA$4,'[1]INTERNAL PARAMETERS-1'!$B$5:$J$44,8,FALSE)*VLOOKUP(SSPYLD2!BA$4,'[1]INTERNAL PARAMETERS-1'!$B$5:$J$44,3,FALSE)</f>
        <v>0.32029192659457156</v>
      </c>
      <c r="BB43" s="47">
        <f>SSPYLD1!BB43*VLOOKUP(SSPYLD2!BB$4,'[1]INTERNAL PARAMETERS-1'!$B$5:$J$44,5,FALSE)*VLOOKUP(SSPYLD2!BB$4,'[1]INTERNAL PARAMETERS-1'!$B$5:$J$44,6,FALSE)*VLOOKUP(SSPYLD2!BB$4,'[1]INTERNAL PARAMETERS-1'!$B$5:$J$44,3,FALSE) + SSPYLD1!BB43*(1-VLOOKUP(SSPYLD2!BB$4,'[1]INTERNAL PARAMETERS-1'!$B$5:$J$44,5,FALSE))*VLOOKUP(SSPYLD2!BB$4,'[1]INTERNAL PARAMETERS-1'!$B$5:$J$44,8,FALSE)*VLOOKUP(SSPYLD2!BB$4,'[1]INTERNAL PARAMETERS-1'!$B$5:$J$44,3,FALSE)</f>
        <v>0.8891093900968764</v>
      </c>
      <c r="BC43" s="47">
        <f>SSPYLD1!BC43*VLOOKUP(SSPYLD2!BC$4,'[1]INTERNAL PARAMETERS-1'!$B$5:$J$44,5,FALSE)*VLOOKUP(SSPYLD2!BC$4,'[1]INTERNAL PARAMETERS-1'!$B$5:$J$44,6,FALSE)*VLOOKUP(SSPYLD2!BC$4,'[1]INTERNAL PARAMETERS-1'!$B$5:$J$44,3,FALSE) + SSPYLD1!BC43*(1-VLOOKUP(SSPYLD2!BC$4,'[1]INTERNAL PARAMETERS-1'!$B$5:$J$44,5,FALSE))*VLOOKUP(SSPYLD2!BC$4,'[1]INTERNAL PARAMETERS-1'!$B$5:$J$44,8,FALSE)*VLOOKUP(SSPYLD2!BC$4,'[1]INTERNAL PARAMETERS-1'!$B$5:$J$44,3,FALSE)</f>
        <v>0.17076411394850033</v>
      </c>
      <c r="BD43" s="47">
        <f>SSPYLD1!BD43*VLOOKUP(SSPYLD2!BD$4,'[1]INTERNAL PARAMETERS-1'!$B$5:$J$44,5,FALSE)*VLOOKUP(SSPYLD2!BD$4,'[1]INTERNAL PARAMETERS-1'!$B$5:$J$44,6,FALSE)*VLOOKUP(SSPYLD2!BD$4,'[1]INTERNAL PARAMETERS-1'!$B$5:$J$44,3,FALSE) + SSPYLD1!BD43*(1-VLOOKUP(SSPYLD2!BD$4,'[1]INTERNAL PARAMETERS-1'!$B$5:$J$44,5,FALSE))*VLOOKUP(SSPYLD2!BD$4,'[1]INTERNAL PARAMETERS-1'!$B$5:$J$44,8,FALSE)*VLOOKUP(SSPYLD2!BD$4,'[1]INTERNAL PARAMETERS-1'!$B$5:$J$44,3,FALSE)</f>
        <v>0.77226228367045302</v>
      </c>
      <c r="BE43" s="47">
        <f>SSPYLD1!BE43*VLOOKUP(SSPYLD2!BE$4,'[1]INTERNAL PARAMETERS-1'!$B$5:$J$44,5,FALSE)*VLOOKUP(SSPYLD2!BE$4,'[1]INTERNAL PARAMETERS-1'!$B$5:$J$44,6,FALSE)*VLOOKUP(SSPYLD2!BE$4,'[1]INTERNAL PARAMETERS-1'!$B$5:$J$44,3,FALSE) + SSPYLD1!BE43*(1-VLOOKUP(SSPYLD2!BE$4,'[1]INTERNAL PARAMETERS-1'!$B$5:$J$44,5,FALSE))*VLOOKUP(SSPYLD2!BE$4,'[1]INTERNAL PARAMETERS-1'!$B$5:$J$44,8,FALSE)*VLOOKUP(SSPYLD2!BE$4,'[1]INTERNAL PARAMETERS-1'!$B$5:$J$44,3,FALSE)</f>
        <v>0.2973912226095245</v>
      </c>
      <c r="BF43" s="47">
        <f>SSPYLD1!BF43*VLOOKUP(SSPYLD2!BF$4,'[1]INTERNAL PARAMETERS-1'!$B$5:$J$44,5,FALSE)*VLOOKUP(SSPYLD2!BF$4,'[1]INTERNAL PARAMETERS-1'!$B$5:$J$44,6,FALSE)*VLOOKUP(SSPYLD2!BF$4,'[1]INTERNAL PARAMETERS-1'!$B$5:$J$44,3,FALSE) + SSPYLD1!BF43*(1-VLOOKUP(SSPYLD2!BF$4,'[1]INTERNAL PARAMETERS-1'!$B$5:$J$44,5,FALSE))*VLOOKUP(SSPYLD2!BF$4,'[1]INTERNAL PARAMETERS-1'!$B$5:$J$44,8,FALSE)*VLOOKUP(SSPYLD2!BF$4,'[1]INTERNAL PARAMETERS-1'!$B$5:$J$44,3,FALSE)</f>
        <v>0</v>
      </c>
      <c r="BG43" s="47">
        <f>SSPYLD1!BG43*VLOOKUP(SSPYLD2!BG$4,'[1]INTERNAL PARAMETERS-1'!$B$5:$J$44,5,FALSE)*VLOOKUP(SSPYLD2!BG$4,'[1]INTERNAL PARAMETERS-1'!$B$5:$J$44,6,FALSE)*VLOOKUP(SSPYLD2!BG$4,'[1]INTERNAL PARAMETERS-1'!$B$5:$J$44,3,FALSE) + SSPYLD1!BG43*(1-VLOOKUP(SSPYLD2!BG$4,'[1]INTERNAL PARAMETERS-1'!$B$5:$J$44,5,FALSE))*VLOOKUP(SSPYLD2!BG$4,'[1]INTERNAL PARAMETERS-1'!$B$5:$J$44,8,FALSE)*VLOOKUP(SSPYLD2!BG$4,'[1]INTERNAL PARAMETERS-1'!$B$5:$J$44,3,FALSE)</f>
        <v>1.1523452873605953</v>
      </c>
      <c r="BH43" s="47">
        <f>SSPYLD1!BH43*VLOOKUP(SSPYLD2!BH$4,'[1]INTERNAL PARAMETERS-1'!$B$5:$J$44,5,FALSE)*VLOOKUP(SSPYLD2!BH$4,'[1]INTERNAL PARAMETERS-1'!$B$5:$J$44,6,FALSE)*VLOOKUP(SSPYLD2!BH$4,'[1]INTERNAL PARAMETERS-1'!$B$5:$J$44,3,FALSE) + SSPYLD1!BH43*(1-VLOOKUP(SSPYLD2!BH$4,'[1]INTERNAL PARAMETERS-1'!$B$5:$J$44,5,FALSE))*VLOOKUP(SSPYLD2!BH$4,'[1]INTERNAL PARAMETERS-1'!$B$5:$J$44,8,FALSE)*VLOOKUP(SSPYLD2!BH$4,'[1]INTERNAL PARAMETERS-1'!$B$5:$J$44,3,FALSE)</f>
        <v>2.2740116626255185E-3</v>
      </c>
      <c r="BI43" s="47">
        <f>SSPYLD1!BI43*VLOOKUP(SSPYLD2!BI$4,'[1]INTERNAL PARAMETERS-1'!$B$5:$J$44,5,FALSE)*VLOOKUP(SSPYLD2!BI$4,'[1]INTERNAL PARAMETERS-1'!$B$5:$J$44,6,FALSE)*VLOOKUP(SSPYLD2!BI$4,'[1]INTERNAL PARAMETERS-1'!$B$5:$J$44,3,FALSE) + SSPYLD1!BI43*(1-VLOOKUP(SSPYLD2!BI$4,'[1]INTERNAL PARAMETERS-1'!$B$5:$J$44,5,FALSE))*VLOOKUP(SSPYLD2!BI$4,'[1]INTERNAL PARAMETERS-1'!$B$5:$J$44,8,FALSE)*VLOOKUP(SSPYLD2!BI$4,'[1]INTERNAL PARAMETERS-1'!$B$5:$J$44,3,FALSE)</f>
        <v>0</v>
      </c>
      <c r="BJ43" s="47">
        <f>SSPYLD1!BJ43*VLOOKUP(SSPYLD2!BJ$4,'[1]INTERNAL PARAMETERS-1'!$B$5:$J$44,5,FALSE)*VLOOKUP(SSPYLD2!BJ$4,'[1]INTERNAL PARAMETERS-1'!$B$5:$J$44,6,FALSE)*VLOOKUP(SSPYLD2!BJ$4,'[1]INTERNAL PARAMETERS-1'!$B$5:$J$44,3,FALSE) + SSPYLD1!BJ43*(1-VLOOKUP(SSPYLD2!BJ$4,'[1]INTERNAL PARAMETERS-1'!$B$5:$J$44,5,FALSE))*VLOOKUP(SSPYLD2!BJ$4,'[1]INTERNAL PARAMETERS-1'!$B$5:$J$44,8,FALSE)*VLOOKUP(SSPYLD2!BJ$4,'[1]INTERNAL PARAMETERS-1'!$B$5:$J$44,3,FALSE)</f>
        <v>0.28213602735236981</v>
      </c>
      <c r="BK43" s="47">
        <f>SSPYLD1!BK43*VLOOKUP(SSPYLD2!BK$4,'[1]INTERNAL PARAMETERS-1'!$B$5:$J$44,5,FALSE)*VLOOKUP(SSPYLD2!BK$4,'[1]INTERNAL PARAMETERS-1'!$B$5:$J$44,6,FALSE)*VLOOKUP(SSPYLD2!BK$4,'[1]INTERNAL PARAMETERS-1'!$B$5:$J$44,3,FALSE) + SSPYLD1!BK43*(1-VLOOKUP(SSPYLD2!BK$4,'[1]INTERNAL PARAMETERS-1'!$B$5:$J$44,5,FALSE))*VLOOKUP(SSPYLD2!BK$4,'[1]INTERNAL PARAMETERS-1'!$B$5:$J$44,8,FALSE)*VLOOKUP(SSPYLD2!BK$4,'[1]INTERNAL PARAMETERS-1'!$B$5:$J$44,3,FALSE)</f>
        <v>0.17909437648609106</v>
      </c>
      <c r="BL43" s="47">
        <f>SSPYLD1!BL43*VLOOKUP(SSPYLD2!BL$4,'[1]INTERNAL PARAMETERS-1'!$B$5:$J$44,5,FALSE)*VLOOKUP(SSPYLD2!BL$4,'[1]INTERNAL PARAMETERS-1'!$B$5:$J$44,6,FALSE)*VLOOKUP(SSPYLD2!BL$4,'[1]INTERNAL PARAMETERS-1'!$B$5:$J$44,3,FALSE) + SSPYLD1!BL43*(1-VLOOKUP(SSPYLD2!BL$4,'[1]INTERNAL PARAMETERS-1'!$B$5:$J$44,5,FALSE))*VLOOKUP(SSPYLD2!BL$4,'[1]INTERNAL PARAMETERS-1'!$B$5:$J$44,8,FALSE)*VLOOKUP(SSPYLD2!BL$4,'[1]INTERNAL PARAMETERS-1'!$B$5:$J$44,3,FALSE)</f>
        <v>8.5769760964369737E-2</v>
      </c>
      <c r="BM43" s="47">
        <f>SSPYLD1!BM43*VLOOKUP(SSPYLD2!BM$4,'[1]INTERNAL PARAMETERS-1'!$B$5:$J$44,5,FALSE)*VLOOKUP(SSPYLD2!BM$4,'[1]INTERNAL PARAMETERS-1'!$B$5:$J$44,6,FALSE)*VLOOKUP(SSPYLD2!BM$4,'[1]INTERNAL PARAMETERS-1'!$B$5:$J$44,3,FALSE) + SSPYLD1!BM43*(1-VLOOKUP(SSPYLD2!BM$4,'[1]INTERNAL PARAMETERS-1'!$B$5:$J$44,5,FALSE))*VLOOKUP(SSPYLD2!BM$4,'[1]INTERNAL PARAMETERS-1'!$B$5:$J$44,8,FALSE)*VLOOKUP(SSPYLD2!BM$4,'[1]INTERNAL PARAMETERS-1'!$B$5:$J$44,3,FALSE)</f>
        <v>1.1566075621740883E-2</v>
      </c>
      <c r="BN43" s="47">
        <f>SSPYLD1!BN43*VLOOKUP(SSPYLD2!BN$4,'[1]INTERNAL PARAMETERS-1'!$B$5:$J$44,5,FALSE)*VLOOKUP(SSPYLD2!BN$4,'[1]INTERNAL PARAMETERS-1'!$B$5:$J$44,6,FALSE)*VLOOKUP(SSPYLD2!BN$4,'[1]INTERNAL PARAMETERS-1'!$B$5:$J$44,3,FALSE) + SSPYLD1!BN43*(1-VLOOKUP(SSPYLD2!BN$4,'[1]INTERNAL PARAMETERS-1'!$B$5:$J$44,5,FALSE))*VLOOKUP(SSPYLD2!BN$4,'[1]INTERNAL PARAMETERS-1'!$B$5:$J$44,8,FALSE)*VLOOKUP(SSPYLD2!BN$4,'[1]INTERNAL PARAMETERS-1'!$B$5:$J$44,3,FALSE)</f>
        <v>0.28424186855653932</v>
      </c>
      <c r="BO43" s="47">
        <f>SSPYLD1!BO43*VLOOKUP(SSPYLD2!BO$4,'[1]INTERNAL PARAMETERS-1'!$B$5:$J$44,5,FALSE)*VLOOKUP(SSPYLD2!BO$4,'[1]INTERNAL PARAMETERS-1'!$B$5:$J$44,6,FALSE)*VLOOKUP(SSPYLD2!BO$4,'[1]INTERNAL PARAMETERS-1'!$B$5:$J$44,3,FALSE) + SSPYLD1!BO43*(1-VLOOKUP(SSPYLD2!BO$4,'[1]INTERNAL PARAMETERS-1'!$B$5:$J$44,5,FALSE))*VLOOKUP(SSPYLD2!BO$4,'[1]INTERNAL PARAMETERS-1'!$B$5:$J$44,8,FALSE)*VLOOKUP(SSPYLD2!BO$4,'[1]INTERNAL PARAMETERS-1'!$B$5:$J$44,3,FALSE)</f>
        <v>0.50824643963034777</v>
      </c>
      <c r="BP43" s="47">
        <f>SSPYLD1!BP43*VLOOKUP(SSPYLD2!BP$4,'[1]INTERNAL PARAMETERS-1'!$B$5:$J$44,5,FALSE)*VLOOKUP(SSPYLD2!BP$4,'[1]INTERNAL PARAMETERS-1'!$B$5:$J$44,6,FALSE)*VLOOKUP(SSPYLD2!BP$4,'[1]INTERNAL PARAMETERS-1'!$B$5:$J$44,3,FALSE) + SSPYLD1!BP43*(1-VLOOKUP(SSPYLD2!BP$4,'[1]INTERNAL PARAMETERS-1'!$B$5:$J$44,5,FALSE))*VLOOKUP(SSPYLD2!BP$4,'[1]INTERNAL PARAMETERS-1'!$B$5:$J$44,8,FALSE)*VLOOKUP(SSPYLD2!BP$4,'[1]INTERNAL PARAMETERS-1'!$B$5:$J$44,3,FALSE)</f>
        <v>1.5454084993780291E-2</v>
      </c>
      <c r="BQ43" s="47">
        <f>SSPYLD1!BQ43*VLOOKUP(SSPYLD2!BQ$4,'[1]INTERNAL PARAMETERS-1'!$B$5:$J$44,5,FALSE)*VLOOKUP(SSPYLD2!BQ$4,'[1]INTERNAL PARAMETERS-1'!$B$5:$J$44,6,FALSE)*VLOOKUP(SSPYLD2!BQ$4,'[1]INTERNAL PARAMETERS-1'!$B$5:$J$44,3,FALSE) + SSPYLD1!BQ43*(1-VLOOKUP(SSPYLD2!BQ$4,'[1]INTERNAL PARAMETERS-1'!$B$5:$J$44,5,FALSE))*VLOOKUP(SSPYLD2!BQ$4,'[1]INTERNAL PARAMETERS-1'!$B$5:$J$44,8,FALSE)*VLOOKUP(SSPYLD2!BQ$4,'[1]INTERNAL PARAMETERS-1'!$B$5:$J$44,3,FALSE)</f>
        <v>0.54005804206583474</v>
      </c>
      <c r="BR43" s="47">
        <f>SSPYLD1!BR43*VLOOKUP(SSPYLD2!BR$4,'[1]INTERNAL PARAMETERS-1'!$B$5:$J$44,5,FALSE)*VLOOKUP(SSPYLD2!BR$4,'[1]INTERNAL PARAMETERS-1'!$B$5:$J$44,6,FALSE)*VLOOKUP(SSPYLD2!BR$4,'[1]INTERNAL PARAMETERS-1'!$B$5:$J$44,3,FALSE) + SSPYLD1!BR43*(1-VLOOKUP(SSPYLD2!BR$4,'[1]INTERNAL PARAMETERS-1'!$B$5:$J$44,5,FALSE))*VLOOKUP(SSPYLD2!BR$4,'[1]INTERNAL PARAMETERS-1'!$B$5:$J$44,8,FALSE)*VLOOKUP(SSPYLD2!BR$4,'[1]INTERNAL PARAMETERS-1'!$B$5:$J$44,3,FALSE)</f>
        <v>1.4277056752566419E-2</v>
      </c>
      <c r="BS43" s="47">
        <f>SSPYLD1!BS43*VLOOKUP(SSPYLD2!BS$4,'[1]INTERNAL PARAMETERS-1'!$B$5:$J$44,5,FALSE)*VLOOKUP(SSPYLD2!BS$4,'[1]INTERNAL PARAMETERS-1'!$B$5:$J$44,6,FALSE)*VLOOKUP(SSPYLD2!BS$4,'[1]INTERNAL PARAMETERS-1'!$B$5:$J$44,3,FALSE) + SSPYLD1!BS43*(1-VLOOKUP(SSPYLD2!BS$4,'[1]INTERNAL PARAMETERS-1'!$B$5:$J$44,5,FALSE))*VLOOKUP(SSPYLD2!BS$4,'[1]INTERNAL PARAMETERS-1'!$B$5:$J$44,8,FALSE)*VLOOKUP(SSPYLD2!BS$4,'[1]INTERNAL PARAMETERS-1'!$B$5:$J$44,3,FALSE)</f>
        <v>1.3702892146920378E-3</v>
      </c>
      <c r="BT43" s="47">
        <f>SSPYLD1!BT43*VLOOKUP(SSPYLD2!BT$4,'[1]INTERNAL PARAMETERS-1'!$B$5:$J$44,5,FALSE)*VLOOKUP(SSPYLD2!BT$4,'[1]INTERNAL PARAMETERS-1'!$B$5:$J$44,6,FALSE)*VLOOKUP(SSPYLD2!BT$4,'[1]INTERNAL PARAMETERS-1'!$B$5:$J$44,3,FALSE) + SSPYLD1!BT43*(1-VLOOKUP(SSPYLD2!BT$4,'[1]INTERNAL PARAMETERS-1'!$B$5:$J$44,5,FALSE))*VLOOKUP(SSPYLD2!BT$4,'[1]INTERNAL PARAMETERS-1'!$B$5:$J$44,8,FALSE)*VLOOKUP(SSPYLD2!BT$4,'[1]INTERNAL PARAMETERS-1'!$B$5:$J$44,3,FALSE)</f>
        <v>0</v>
      </c>
      <c r="BU43" s="47">
        <f>SSPYLD1!BU43*VLOOKUP(SSPYLD2!BU$4,'[1]INTERNAL PARAMETERS-1'!$B$5:$J$44,5,FALSE)*VLOOKUP(SSPYLD2!BU$4,'[1]INTERNAL PARAMETERS-1'!$B$5:$J$44,6,FALSE)*VLOOKUP(SSPYLD2!BU$4,'[1]INTERNAL PARAMETERS-1'!$B$5:$J$44,3,FALSE) + SSPYLD1!BU43*(1-VLOOKUP(SSPYLD2!BU$4,'[1]INTERNAL PARAMETERS-1'!$B$5:$J$44,5,FALSE))*VLOOKUP(SSPYLD2!BU$4,'[1]INTERNAL PARAMETERS-1'!$B$5:$J$44,8,FALSE)*VLOOKUP(SSPYLD2!BU$4,'[1]INTERNAL PARAMETERS-1'!$B$5:$J$44,3,FALSE)</f>
        <v>0</v>
      </c>
      <c r="BV43" s="47">
        <f>SSPYLD1!BV43*VLOOKUP(SSPYLD2!BV$4,'[1]INTERNAL PARAMETERS-1'!$B$5:$J$44,5,FALSE)*VLOOKUP(SSPYLD2!BV$4,'[1]INTERNAL PARAMETERS-1'!$B$5:$J$44,6,FALSE)*VLOOKUP(SSPYLD2!BV$4,'[1]INTERNAL PARAMETERS-1'!$B$5:$J$44,3,FALSE) + SSPYLD1!BV43*(1-VLOOKUP(SSPYLD2!BV$4,'[1]INTERNAL PARAMETERS-1'!$B$5:$J$44,5,FALSE))*VLOOKUP(SSPYLD2!BV$4,'[1]INTERNAL PARAMETERS-1'!$B$5:$J$44,8,FALSE)*VLOOKUP(SSPYLD2!BV$4,'[1]INTERNAL PARAMETERS-1'!$B$5:$J$44,3,FALSE)</f>
        <v>0</v>
      </c>
      <c r="BW43" s="47">
        <f>SSPYLD1!BW43*VLOOKUP(SSPYLD2!BW$4,'[1]INTERNAL PARAMETERS-1'!$B$5:$J$44,5,FALSE)*VLOOKUP(SSPYLD2!BW$4,'[1]INTERNAL PARAMETERS-1'!$B$5:$J$44,6,FALSE)*VLOOKUP(SSPYLD2!BW$4,'[1]INTERNAL PARAMETERS-1'!$B$5:$J$44,3,FALSE) + SSPYLD1!BW43*(1-VLOOKUP(SSPYLD2!BW$4,'[1]INTERNAL PARAMETERS-1'!$B$5:$J$44,5,FALSE))*VLOOKUP(SSPYLD2!BW$4,'[1]INTERNAL PARAMETERS-1'!$B$5:$J$44,8,FALSE)*VLOOKUP(SSPYLD2!BW$4,'[1]INTERNAL PARAMETERS-1'!$B$5:$J$44,3,FALSE)</f>
        <v>0</v>
      </c>
      <c r="BX43" s="47">
        <f>SSPYLD1!BX43*VLOOKUP(SSPYLD2!BX$4,'[1]INTERNAL PARAMETERS-1'!$B$5:$J$44,5,FALSE)*VLOOKUP(SSPYLD2!BX$4,'[1]INTERNAL PARAMETERS-1'!$B$5:$J$44,6,FALSE)*VLOOKUP(SSPYLD2!BX$4,'[1]INTERNAL PARAMETERS-1'!$B$5:$J$44,3,FALSE) + SSPYLD1!BX43*(1-VLOOKUP(SSPYLD2!BX$4,'[1]INTERNAL PARAMETERS-1'!$B$5:$J$44,5,FALSE))*VLOOKUP(SSPYLD2!BX$4,'[1]INTERNAL PARAMETERS-1'!$B$5:$J$44,8,FALSE)*VLOOKUP(SSPYLD2!BX$4,'[1]INTERNAL PARAMETERS-1'!$B$5:$J$44,3,FALSE)</f>
        <v>0</v>
      </c>
      <c r="BY43" s="47">
        <f>SSPYLD1!BY43*VLOOKUP(SSPYLD2!BY$4,'[1]INTERNAL PARAMETERS-1'!$B$5:$J$44,5,FALSE)*VLOOKUP(SSPYLD2!BY$4,'[1]INTERNAL PARAMETERS-1'!$B$5:$J$44,6,FALSE)*VLOOKUP(SSPYLD2!BY$4,'[1]INTERNAL PARAMETERS-1'!$B$5:$J$44,3,FALSE) + SSPYLD1!BY43*(1-VLOOKUP(SSPYLD2!BY$4,'[1]INTERNAL PARAMETERS-1'!$B$5:$J$44,5,FALSE))*VLOOKUP(SSPYLD2!BY$4,'[1]INTERNAL PARAMETERS-1'!$B$5:$J$44,8,FALSE)*VLOOKUP(SSPYLD2!BY$4,'[1]INTERNAL PARAMETERS-1'!$B$5:$J$44,3,FALSE)</f>
        <v>0</v>
      </c>
      <c r="BZ43" s="47">
        <f>SSPYLD1!BZ43*VLOOKUP(SSPYLD2!BZ$4,'[1]INTERNAL PARAMETERS-1'!$B$5:$J$44,5,FALSE)*VLOOKUP(SSPYLD2!BZ$4,'[1]INTERNAL PARAMETERS-1'!$B$5:$J$44,6,FALSE)*VLOOKUP(SSPYLD2!BZ$4,'[1]INTERNAL PARAMETERS-1'!$B$5:$J$44,3,FALSE) + SSPYLD1!BZ43*(1-VLOOKUP(SSPYLD2!BZ$4,'[1]INTERNAL PARAMETERS-1'!$B$5:$J$44,5,FALSE))*VLOOKUP(SSPYLD2!BZ$4,'[1]INTERNAL PARAMETERS-1'!$B$5:$J$44,8,FALSE)*VLOOKUP(SSPYLD2!BZ$4,'[1]INTERNAL PARAMETERS-1'!$B$5:$J$44,3,FALSE)</f>
        <v>7.1868828009987796E-4</v>
      </c>
      <c r="CA43" s="47">
        <f>SSPYLD1!CA43*VLOOKUP(SSPYLD2!CA$4,'[1]INTERNAL PARAMETERS-1'!$B$5:$J$44,5,FALSE)*VLOOKUP(SSPYLD2!CA$4,'[1]INTERNAL PARAMETERS-1'!$B$5:$J$44,6,FALSE)*VLOOKUP(SSPYLD2!CA$4,'[1]INTERNAL PARAMETERS-1'!$B$5:$J$44,3,FALSE) + SSPYLD1!CA43*(1-VLOOKUP(SSPYLD2!CA$4,'[1]INTERNAL PARAMETERS-1'!$B$5:$J$44,5,FALSE))*VLOOKUP(SSPYLD2!CA$4,'[1]INTERNAL PARAMETERS-1'!$B$5:$J$44,8,FALSE)*VLOOKUP(SSPYLD2!CA$4,'[1]INTERNAL PARAMETERS-1'!$B$5:$J$44,3,FALSE)</f>
        <v>0</v>
      </c>
      <c r="CB43" s="47">
        <f>SSPYLD1!CB43*VLOOKUP(SSPYLD2!CB$4,'[1]INTERNAL PARAMETERS-1'!$B$5:$J$44,5,FALSE)*VLOOKUP(SSPYLD2!CB$4,'[1]INTERNAL PARAMETERS-1'!$B$5:$J$44,6,FALSE)*VLOOKUP(SSPYLD2!CB$4,'[1]INTERNAL PARAMETERS-1'!$B$5:$J$44,3,FALSE) + SSPYLD1!CB43*(1-VLOOKUP(SSPYLD2!CB$4,'[1]INTERNAL PARAMETERS-1'!$B$5:$J$44,5,FALSE))*VLOOKUP(SSPYLD2!CB$4,'[1]INTERNAL PARAMETERS-1'!$B$5:$J$44,8,FALSE)*VLOOKUP(SSPYLD2!CB$4,'[1]INTERNAL PARAMETERS-1'!$B$5:$J$44,3,FALSE)</f>
        <v>0</v>
      </c>
      <c r="CC43" s="47">
        <f>SSPYLD1!CC43*VLOOKUP(SSPYLD2!CC$4,'[1]INTERNAL PARAMETERS-1'!$B$5:$J$44,5,FALSE)*VLOOKUP(SSPYLD2!CC$4,'[1]INTERNAL PARAMETERS-1'!$B$5:$J$44,6,FALSE)*VLOOKUP(SSPYLD2!CC$4,'[1]INTERNAL PARAMETERS-1'!$B$5:$J$44,3,FALSE) + SSPYLD1!CC43*(1-VLOOKUP(SSPYLD2!CC$4,'[1]INTERNAL PARAMETERS-1'!$B$5:$J$44,5,FALSE))*VLOOKUP(SSPYLD2!CC$4,'[1]INTERNAL PARAMETERS-1'!$B$5:$J$44,8,FALSE)*VLOOKUP(SSPYLD2!CC$4,'[1]INTERNAL PARAMETERS-1'!$B$5:$J$44,3,FALSE)</f>
        <v>1.8217015655493753E-3</v>
      </c>
      <c r="CD43" s="47">
        <f>SSPYLD1!CD43*VLOOKUP(SSPYLD2!CD$4,'[1]INTERNAL PARAMETERS-1'!$B$5:$J$44,5,FALSE)*VLOOKUP(SSPYLD2!CD$4,'[1]INTERNAL PARAMETERS-1'!$B$5:$J$44,6,FALSE)*VLOOKUP(SSPYLD2!CD$4,'[1]INTERNAL PARAMETERS-1'!$B$5:$J$44,3,FALSE) + SSPYLD1!CD43*(1-VLOOKUP(SSPYLD2!CD$4,'[1]INTERNAL PARAMETERS-1'!$B$5:$J$44,5,FALSE))*VLOOKUP(SSPYLD2!CD$4,'[1]INTERNAL PARAMETERS-1'!$B$5:$J$44,8,FALSE)*VLOOKUP(SSPYLD2!CD$4,'[1]INTERNAL PARAMETERS-1'!$B$5:$J$44,3,FALSE)</f>
        <v>1.6301672414326871E-2</v>
      </c>
      <c r="CE43" s="47">
        <f>SSPYLD1!CE43*VLOOKUP(SSPYLD2!CE$4,'[1]INTERNAL PARAMETERS-1'!$B$5:$J$44,5,FALSE)*VLOOKUP(SSPYLD2!CE$4,'[1]INTERNAL PARAMETERS-1'!$B$5:$J$44,6,FALSE)*VLOOKUP(SSPYLD2!CE$4,'[1]INTERNAL PARAMETERS-1'!$B$5:$J$44,3,FALSE) + SSPYLD1!CE43*(1-VLOOKUP(SSPYLD2!CE$4,'[1]INTERNAL PARAMETERS-1'!$B$5:$J$44,5,FALSE))*VLOOKUP(SSPYLD2!CE$4,'[1]INTERNAL PARAMETERS-1'!$B$5:$J$44,8,FALSE)*VLOOKUP(SSPYLD2!CE$4,'[1]INTERNAL PARAMETERS-1'!$B$5:$J$44,3,FALSE)</f>
        <v>1.8893647665554951E-2</v>
      </c>
      <c r="CF43" s="47">
        <f>SSPYLD1!CF43*VLOOKUP(SSPYLD2!CF$4,'[1]INTERNAL PARAMETERS-1'!$B$5:$J$44,5,FALSE)*VLOOKUP(SSPYLD2!CF$4,'[1]INTERNAL PARAMETERS-1'!$B$5:$J$44,6,FALSE)*VLOOKUP(SSPYLD2!CF$4,'[1]INTERNAL PARAMETERS-1'!$B$5:$J$44,3,FALSE) + SSPYLD1!CF43*(1-VLOOKUP(SSPYLD2!CF$4,'[1]INTERNAL PARAMETERS-1'!$B$5:$J$44,5,FALSE))*VLOOKUP(SSPYLD2!CF$4,'[1]INTERNAL PARAMETERS-1'!$B$5:$J$44,8,FALSE)*VLOOKUP(SSPYLD2!CF$4,'[1]INTERNAL PARAMETERS-1'!$B$5:$J$44,3,FALSE)</f>
        <v>1.1210952183354909E-2</v>
      </c>
      <c r="CG43" s="47">
        <f>SSPYLD1!CG43*VLOOKUP(SSPYLD2!CG$4,'[1]INTERNAL PARAMETERS-1'!$B$5:$J$44,5,FALSE)*VLOOKUP(SSPYLD2!CG$4,'[1]INTERNAL PARAMETERS-1'!$B$5:$J$44,6,FALSE)*VLOOKUP(SSPYLD2!CG$4,'[1]INTERNAL PARAMETERS-1'!$B$5:$J$44,3,FALSE) + SSPYLD1!CG43*(1-VLOOKUP(SSPYLD2!CG$4,'[1]INTERNAL PARAMETERS-1'!$B$5:$J$44,5,FALSE))*VLOOKUP(SSPYLD2!CG$4,'[1]INTERNAL PARAMETERS-1'!$B$5:$J$44,8,FALSE)*VLOOKUP(SSPYLD2!CG$4,'[1]INTERNAL PARAMETERS-1'!$B$5:$J$44,3,FALSE)</f>
        <v>1.6516765814277097E-4</v>
      </c>
      <c r="CH43" s="46">
        <f>SSPYLD1!CH43*VLOOKUP(SSPYLD2!CH$4,'[1]INTERNAL PARAMETERS-1'!$B$5:$J$44,5,FALSE)*VLOOKUP(SSPYLD2!CH$4,'[1]INTERNAL PARAMETERS-1'!$B$5:$J$44,6,FALSE)*VLOOKUP(SSPYLD2!CH$4,'[1]INTERNAL PARAMETERS-1'!$B$5:$J$44,3,FALSE) + SSPYLD1!CH43*(1-VLOOKUP(SSPYLD2!CH$4,'[1]INTERNAL PARAMETERS-1'!$B$5:$J$44,5,FALSE))*VLOOKUP(SSPYLD2!CH$4,'[1]INTERNAL PARAMETERS-1'!$B$5:$J$44,8,FALSE)*VLOOKUP(SSPYLD2!CH$4,'[1]INTERNAL PARAMETERS-1'!$B$5:$J$44,3,FALSE)</f>
        <v>0</v>
      </c>
      <c r="CJ43" s="48">
        <f t="shared" si="0"/>
        <v>327.14185367880998</v>
      </c>
      <c r="CK43" s="46">
        <f t="shared" si="1"/>
        <v>8.3235113702226968</v>
      </c>
    </row>
    <row r="44" spans="2:89" x14ac:dyDescent="0.4">
      <c r="B44" s="61" t="s">
        <v>4</v>
      </c>
      <c r="C44" s="60" t="s">
        <v>68</v>
      </c>
      <c r="D44" s="60" t="s">
        <v>64</v>
      </c>
      <c r="E44" s="135">
        <f>'S Str&amp;Pad'!X44</f>
        <v>1775.6258945029347</v>
      </c>
      <c r="F44" s="62">
        <f>'[1]INTERNAL PARAMETERS-1'!M8</f>
        <v>68.824999999999989</v>
      </c>
      <c r="G44" s="48">
        <f>SSPYLD1!G44*VLOOKUP(SSPYLD2!G$4,'[1]INTERNAL PARAMETERS-1'!$B$5:$J$44,5,FALSE)*VLOOKUP(SSPYLD2!G$4,'[1]INTERNAL PARAMETERS-1'!$B$5:$J$44,7,FALSE)*SSPYLD2!$F44 + SSPYLD1!G44*(1-VLOOKUP(SSPYLD2!G$4,'[1]INTERNAL PARAMETERS-1'!$B$5:$J$44,5,FALSE))*VLOOKUP(SSPYLD2!G$4,'[1]INTERNAL PARAMETERS-1'!$B$5:$J$44,9,FALSE)*SSPYLD2!$F44</f>
        <v>224.00954724320235</v>
      </c>
      <c r="H44" s="47">
        <f>SSPYLD1!H44*VLOOKUP(SSPYLD2!H$4,'[1]INTERNAL PARAMETERS-1'!$B$5:$J$44,5,FALSE)*VLOOKUP(SSPYLD2!H$4,'[1]INTERNAL PARAMETERS-1'!$B$5:$J$44,7,FALSE)*SSPYLD2!$F44 + SSPYLD1!H44*(1-VLOOKUP(SSPYLD2!H$4,'[1]INTERNAL PARAMETERS-1'!$B$5:$J$44,5,FALSE))*VLOOKUP(SSPYLD2!H$4,'[1]INTERNAL PARAMETERS-1'!$B$5:$J$44,9,FALSE)*SSPYLD2!$F44</f>
        <v>166.48448307480152</v>
      </c>
      <c r="I44" s="47">
        <f>SSPYLD1!I44*VLOOKUP(SSPYLD2!I$4,'[1]INTERNAL PARAMETERS-1'!$B$5:$J$44,5,FALSE)*VLOOKUP(SSPYLD2!I$4,'[1]INTERNAL PARAMETERS-1'!$B$5:$J$44,7,FALSE)*SSPYLD2!$F44 + SSPYLD1!I44*(1-VLOOKUP(SSPYLD2!I$4,'[1]INTERNAL PARAMETERS-1'!$B$5:$J$44,5,FALSE))*VLOOKUP(SSPYLD2!I$4,'[1]INTERNAL PARAMETERS-1'!$B$5:$J$44,9,FALSE)*SSPYLD2!$F44</f>
        <v>314.18335819549958</v>
      </c>
      <c r="J44" s="47">
        <f>SSPYLD1!J44*VLOOKUP(SSPYLD2!J$4,'[1]INTERNAL PARAMETERS-1'!$B$5:$J$44,5,FALSE)*VLOOKUP(SSPYLD2!J$4,'[1]INTERNAL PARAMETERS-1'!$B$5:$J$44,7,FALSE)*SSPYLD2!$F44 + SSPYLD1!J44*(1-VLOOKUP(SSPYLD2!J$4,'[1]INTERNAL PARAMETERS-1'!$B$5:$J$44,5,FALSE))*VLOOKUP(SSPYLD2!J$4,'[1]INTERNAL PARAMETERS-1'!$B$5:$J$44,9,FALSE)*SSPYLD2!$F44</f>
        <v>0</v>
      </c>
      <c r="K44" s="47">
        <f>SSPYLD1!K44*VLOOKUP(SSPYLD2!K$4,'[1]INTERNAL PARAMETERS-1'!$B$5:$J$44,5,FALSE)*VLOOKUP(SSPYLD2!K$4,'[1]INTERNAL PARAMETERS-1'!$B$5:$J$44,7,FALSE)*SSPYLD2!$F44 + SSPYLD1!K44*(1-VLOOKUP(SSPYLD2!K$4,'[1]INTERNAL PARAMETERS-1'!$B$5:$J$44,5,FALSE))*VLOOKUP(SSPYLD2!K$4,'[1]INTERNAL PARAMETERS-1'!$B$5:$J$44,9,FALSE)*SSPYLD2!$F44</f>
        <v>1.4468751301936127</v>
      </c>
      <c r="L44" s="47">
        <f>SSPYLD1!L44*VLOOKUP(SSPYLD2!L$4,'[1]INTERNAL PARAMETERS-1'!$B$5:$J$44,5,FALSE)*VLOOKUP(SSPYLD2!L$4,'[1]INTERNAL PARAMETERS-1'!$B$5:$J$44,7,FALSE)*SSPYLD2!$F44 + SSPYLD1!L44*(1-VLOOKUP(SSPYLD2!L$4,'[1]INTERNAL PARAMETERS-1'!$B$5:$J$44,5,FALSE))*VLOOKUP(SSPYLD2!L$4,'[1]INTERNAL PARAMETERS-1'!$B$5:$J$44,9,FALSE)*SSPYLD2!$F44</f>
        <v>0</v>
      </c>
      <c r="M44" s="47">
        <f>SSPYLD1!M44*VLOOKUP(SSPYLD2!M$4,'[1]INTERNAL PARAMETERS-1'!$B$5:$J$44,5,FALSE)*VLOOKUP(SSPYLD2!M$4,'[1]INTERNAL PARAMETERS-1'!$B$5:$J$44,7,FALSE)*SSPYLD2!$F44 + SSPYLD1!M44*(1-VLOOKUP(SSPYLD2!M$4,'[1]INTERNAL PARAMETERS-1'!$B$5:$J$44,5,FALSE))*VLOOKUP(SSPYLD2!M$4,'[1]INTERNAL PARAMETERS-1'!$B$5:$J$44,9,FALSE)*SSPYLD2!$F44</f>
        <v>4.1632266088340026</v>
      </c>
      <c r="N44" s="47">
        <f>SSPYLD1!N44*VLOOKUP(SSPYLD2!N$4,'[1]INTERNAL PARAMETERS-1'!$B$5:$J$44,5,FALSE)*VLOOKUP(SSPYLD2!N$4,'[1]INTERNAL PARAMETERS-1'!$B$5:$J$44,7,FALSE)*SSPYLD2!$F44 + SSPYLD1!N44*(1-VLOOKUP(SSPYLD2!N$4,'[1]INTERNAL PARAMETERS-1'!$B$5:$J$44,5,FALSE))*VLOOKUP(SSPYLD2!N$4,'[1]INTERNAL PARAMETERS-1'!$B$5:$J$44,9,FALSE)*SSPYLD2!$F44</f>
        <v>2.4667543672519798</v>
      </c>
      <c r="O44" s="47">
        <f>SSPYLD1!O44*VLOOKUP(SSPYLD2!O$4,'[1]INTERNAL PARAMETERS-1'!$B$5:$J$44,5,FALSE)*VLOOKUP(SSPYLD2!O$4,'[1]INTERNAL PARAMETERS-1'!$B$5:$J$44,7,FALSE)*SSPYLD2!$F44 + SSPYLD1!O44*(1-VLOOKUP(SSPYLD2!O$4,'[1]INTERNAL PARAMETERS-1'!$B$5:$J$44,5,FALSE))*VLOOKUP(SSPYLD2!O$4,'[1]INTERNAL PARAMETERS-1'!$B$5:$J$44,9,FALSE)*SSPYLD2!$F44</f>
        <v>0</v>
      </c>
      <c r="P44" s="47">
        <f>SSPYLD1!P44*VLOOKUP(SSPYLD2!P$4,'[1]INTERNAL PARAMETERS-1'!$B$5:$J$44,5,FALSE)*VLOOKUP(SSPYLD2!P$4,'[1]INTERNAL PARAMETERS-1'!$B$5:$J$44,7,FALSE)*SSPYLD2!$F44 + SSPYLD1!P44*(1-VLOOKUP(SSPYLD2!P$4,'[1]INTERNAL PARAMETERS-1'!$B$5:$J$44,5,FALSE))*VLOOKUP(SSPYLD2!P$4,'[1]INTERNAL PARAMETERS-1'!$B$5:$J$44,9,FALSE)*SSPYLD2!$F44</f>
        <v>0</v>
      </c>
      <c r="Q44" s="47">
        <f>SSPYLD1!Q44*VLOOKUP(SSPYLD2!Q$4,'[1]INTERNAL PARAMETERS-1'!$B$5:$J$44,5,FALSE)*VLOOKUP(SSPYLD2!Q$4,'[1]INTERNAL PARAMETERS-1'!$B$5:$J$44,7,FALSE)*SSPYLD2!$F44 + SSPYLD1!Q44*(1-VLOOKUP(SSPYLD2!Q$4,'[1]INTERNAL PARAMETERS-1'!$B$5:$J$44,5,FALSE))*VLOOKUP(SSPYLD2!Q$4,'[1]INTERNAL PARAMETERS-1'!$B$5:$J$44,9,FALSE)*SSPYLD2!$F44</f>
        <v>0</v>
      </c>
      <c r="R44" s="47">
        <f>SSPYLD1!R44*VLOOKUP(SSPYLD2!R$4,'[1]INTERNAL PARAMETERS-1'!$B$5:$J$44,5,FALSE)*VLOOKUP(SSPYLD2!R$4,'[1]INTERNAL PARAMETERS-1'!$B$5:$J$44,7,FALSE)*SSPYLD2!$F44 + SSPYLD1!R44*(1-VLOOKUP(SSPYLD2!R$4,'[1]INTERNAL PARAMETERS-1'!$B$5:$J$44,5,FALSE))*VLOOKUP(SSPYLD2!R$4,'[1]INTERNAL PARAMETERS-1'!$B$5:$J$44,9,FALSE)*SSPYLD2!$F44</f>
        <v>2.57124479406002</v>
      </c>
      <c r="S44" s="47">
        <f>SSPYLD1!S44*VLOOKUP(SSPYLD2!S$4,'[1]INTERNAL PARAMETERS-1'!$B$5:$J$44,5,FALSE)*VLOOKUP(SSPYLD2!S$4,'[1]INTERNAL PARAMETERS-1'!$B$5:$J$44,7,FALSE)*SSPYLD2!$F44 + SSPYLD1!S44*(1-VLOOKUP(SSPYLD2!S$4,'[1]INTERNAL PARAMETERS-1'!$B$5:$J$44,5,FALSE))*VLOOKUP(SSPYLD2!S$4,'[1]INTERNAL PARAMETERS-1'!$B$5:$J$44,9,FALSE)*SSPYLD2!$F44</f>
        <v>46.472108921113602</v>
      </c>
      <c r="T44" s="47">
        <f>SSPYLD1!T44*VLOOKUP(SSPYLD2!T$4,'[1]INTERNAL PARAMETERS-1'!$B$5:$J$44,5,FALSE)*VLOOKUP(SSPYLD2!T$4,'[1]INTERNAL PARAMETERS-1'!$B$5:$J$44,7,FALSE)*SSPYLD2!$F44 + SSPYLD1!T44*(1-VLOOKUP(SSPYLD2!T$4,'[1]INTERNAL PARAMETERS-1'!$B$5:$J$44,5,FALSE))*VLOOKUP(SSPYLD2!T$4,'[1]INTERNAL PARAMETERS-1'!$B$5:$J$44,9,FALSE)*SSPYLD2!$F44</f>
        <v>8.6779511799525686</v>
      </c>
      <c r="U44" s="47">
        <f>SSPYLD1!U44*VLOOKUP(SSPYLD2!U$4,'[1]INTERNAL PARAMETERS-1'!$B$5:$J$44,5,FALSE)*VLOOKUP(SSPYLD2!U$4,'[1]INTERNAL PARAMETERS-1'!$B$5:$J$44,7,FALSE)*SSPYLD2!$F44 + SSPYLD1!U44*(1-VLOOKUP(SSPYLD2!U$4,'[1]INTERNAL PARAMETERS-1'!$B$5:$J$44,5,FALSE))*VLOOKUP(SSPYLD2!U$4,'[1]INTERNAL PARAMETERS-1'!$B$5:$J$44,9,FALSE)*SSPYLD2!$F44</f>
        <v>4.116042311543767</v>
      </c>
      <c r="V44" s="47">
        <f>SSPYLD1!V44*VLOOKUP(SSPYLD2!V$4,'[1]INTERNAL PARAMETERS-1'!$B$5:$J$44,5,FALSE)*VLOOKUP(SSPYLD2!V$4,'[1]INTERNAL PARAMETERS-1'!$B$5:$J$44,7,FALSE)*SSPYLD2!$F44 + SSPYLD1!V44*(1-VLOOKUP(SSPYLD2!V$4,'[1]INTERNAL PARAMETERS-1'!$B$5:$J$44,5,FALSE))*VLOOKUP(SSPYLD2!V$4,'[1]INTERNAL PARAMETERS-1'!$B$5:$J$44,9,FALSE)*SSPYLD2!$F44</f>
        <v>50.088718094311503</v>
      </c>
      <c r="W44" s="47">
        <f>SSPYLD1!W44*VLOOKUP(SSPYLD2!W$4,'[1]INTERNAL PARAMETERS-1'!$B$5:$J$44,5,FALSE)*VLOOKUP(SSPYLD2!W$4,'[1]INTERNAL PARAMETERS-1'!$B$5:$J$44,7,FALSE)*SSPYLD2!$F44 + SSPYLD1!W44*(1-VLOOKUP(SSPYLD2!W$4,'[1]INTERNAL PARAMETERS-1'!$B$5:$J$44,5,FALSE))*VLOOKUP(SSPYLD2!W$4,'[1]INTERNAL PARAMETERS-1'!$B$5:$J$44,9,FALSE)*SSPYLD2!$F44</f>
        <v>0</v>
      </c>
      <c r="X44" s="47">
        <f>SSPYLD1!X44*VLOOKUP(SSPYLD2!X$4,'[1]INTERNAL PARAMETERS-1'!$B$5:$J$44,5,FALSE)*VLOOKUP(SSPYLD2!X$4,'[1]INTERNAL PARAMETERS-1'!$B$5:$J$44,7,FALSE)*SSPYLD2!$F44 + SSPYLD1!X44*(1-VLOOKUP(SSPYLD2!X$4,'[1]INTERNAL PARAMETERS-1'!$B$5:$J$44,5,FALSE))*VLOOKUP(SSPYLD2!X$4,'[1]INTERNAL PARAMETERS-1'!$B$5:$J$44,9,FALSE)*SSPYLD2!$F44</f>
        <v>0</v>
      </c>
      <c r="Y44" s="47">
        <f>SSPYLD1!Y44*VLOOKUP(SSPYLD2!Y$4,'[1]INTERNAL PARAMETERS-1'!$B$5:$J$44,5,FALSE)*VLOOKUP(SSPYLD2!Y$4,'[1]INTERNAL PARAMETERS-1'!$B$5:$J$44,7,FALSE)*SSPYLD2!$F44 + SSPYLD1!Y44*(1-VLOOKUP(SSPYLD2!Y$4,'[1]INTERNAL PARAMETERS-1'!$B$5:$J$44,5,FALSE))*VLOOKUP(SSPYLD2!Y$4,'[1]INTERNAL PARAMETERS-1'!$B$5:$J$44,9,FALSE)*SSPYLD2!$F44</f>
        <v>0</v>
      </c>
      <c r="Z44" s="47">
        <f>SSPYLD1!Z44*VLOOKUP(SSPYLD2!Z$4,'[1]INTERNAL PARAMETERS-1'!$B$5:$J$44,5,FALSE)*VLOOKUP(SSPYLD2!Z$4,'[1]INTERNAL PARAMETERS-1'!$B$5:$J$44,7,FALSE)*SSPYLD2!$F44 + SSPYLD1!Z44*(1-VLOOKUP(SSPYLD2!Z$4,'[1]INTERNAL PARAMETERS-1'!$B$5:$J$44,5,FALSE))*VLOOKUP(SSPYLD2!Z$4,'[1]INTERNAL PARAMETERS-1'!$B$5:$J$44,9,FALSE)*SSPYLD2!$F44</f>
        <v>0</v>
      </c>
      <c r="AA44" s="47">
        <f>SSPYLD1!AA44*VLOOKUP(SSPYLD2!AA$4,'[1]INTERNAL PARAMETERS-1'!$B$5:$J$44,5,FALSE)*VLOOKUP(SSPYLD2!AA$4,'[1]INTERNAL PARAMETERS-1'!$B$5:$J$44,7,FALSE)*SSPYLD2!$F44 + SSPYLD1!AA44*(1-VLOOKUP(SSPYLD2!AA$4,'[1]INTERNAL PARAMETERS-1'!$B$5:$J$44,5,FALSE))*VLOOKUP(SSPYLD2!AA$4,'[1]INTERNAL PARAMETERS-1'!$B$5:$J$44,9,FALSE)*SSPYLD2!$F44</f>
        <v>0</v>
      </c>
      <c r="AB44" s="47">
        <f>SSPYLD1!AB44*VLOOKUP(SSPYLD2!AB$4,'[1]INTERNAL PARAMETERS-1'!$B$5:$J$44,5,FALSE)*VLOOKUP(SSPYLD2!AB$4,'[1]INTERNAL PARAMETERS-1'!$B$5:$J$44,7,FALSE)*SSPYLD2!$F44 + SSPYLD1!AB44*(1-VLOOKUP(SSPYLD2!AB$4,'[1]INTERNAL PARAMETERS-1'!$B$5:$J$44,5,FALSE))*VLOOKUP(SSPYLD2!AB$4,'[1]INTERNAL PARAMETERS-1'!$B$5:$J$44,9,FALSE)*SSPYLD2!$F44</f>
        <v>0</v>
      </c>
      <c r="AC44" s="47">
        <f>SSPYLD1!AC44*VLOOKUP(SSPYLD2!AC$4,'[1]INTERNAL PARAMETERS-1'!$B$5:$J$44,5,FALSE)*VLOOKUP(SSPYLD2!AC$4,'[1]INTERNAL PARAMETERS-1'!$B$5:$J$44,7,FALSE)*SSPYLD2!$F44 + SSPYLD1!AC44*(1-VLOOKUP(SSPYLD2!AC$4,'[1]INTERNAL PARAMETERS-1'!$B$5:$J$44,5,FALSE))*VLOOKUP(SSPYLD2!AC$4,'[1]INTERNAL PARAMETERS-1'!$B$5:$J$44,9,FALSE)*SSPYLD2!$F44</f>
        <v>0</v>
      </c>
      <c r="AD44" s="47">
        <f>SSPYLD1!AD44*VLOOKUP(SSPYLD2!AD$4,'[1]INTERNAL PARAMETERS-1'!$B$5:$J$44,5,FALSE)*VLOOKUP(SSPYLD2!AD$4,'[1]INTERNAL PARAMETERS-1'!$B$5:$J$44,7,FALSE)*SSPYLD2!$F44 + SSPYLD1!AD44*(1-VLOOKUP(SSPYLD2!AD$4,'[1]INTERNAL PARAMETERS-1'!$B$5:$J$44,5,FALSE))*VLOOKUP(SSPYLD2!AD$4,'[1]INTERNAL PARAMETERS-1'!$B$5:$J$44,9,FALSE)*SSPYLD2!$F44</f>
        <v>0</v>
      </c>
      <c r="AE44" s="47">
        <f>SSPYLD1!AE44*VLOOKUP(SSPYLD2!AE$4,'[1]INTERNAL PARAMETERS-1'!$B$5:$J$44,5,FALSE)*VLOOKUP(SSPYLD2!AE$4,'[1]INTERNAL PARAMETERS-1'!$B$5:$J$44,7,FALSE)*SSPYLD2!$F44 + SSPYLD1!AE44*(1-VLOOKUP(SSPYLD2!AE$4,'[1]INTERNAL PARAMETERS-1'!$B$5:$J$44,5,FALSE))*VLOOKUP(SSPYLD2!AE$4,'[1]INTERNAL PARAMETERS-1'!$B$5:$J$44,9,FALSE)*SSPYLD2!$F44</f>
        <v>0</v>
      </c>
      <c r="AF44" s="47">
        <f>SSPYLD1!AF44*VLOOKUP(SSPYLD2!AF$4,'[1]INTERNAL PARAMETERS-1'!$B$5:$J$44,5,FALSE)*VLOOKUP(SSPYLD2!AF$4,'[1]INTERNAL PARAMETERS-1'!$B$5:$J$44,7,FALSE)*SSPYLD2!$F44 + SSPYLD1!AF44*(1-VLOOKUP(SSPYLD2!AF$4,'[1]INTERNAL PARAMETERS-1'!$B$5:$J$44,5,FALSE))*VLOOKUP(SSPYLD2!AF$4,'[1]INTERNAL PARAMETERS-1'!$B$5:$J$44,9,FALSE)*SSPYLD2!$F44</f>
        <v>0.83549568838166066</v>
      </c>
      <c r="AG44" s="47">
        <f>SSPYLD1!AG44*VLOOKUP(SSPYLD2!AG$4,'[1]INTERNAL PARAMETERS-1'!$B$5:$J$44,5,FALSE)*VLOOKUP(SSPYLD2!AG$4,'[1]INTERNAL PARAMETERS-1'!$B$5:$J$44,7,FALSE)*SSPYLD2!$F44 + SSPYLD1!AG44*(1-VLOOKUP(SSPYLD2!AG$4,'[1]INTERNAL PARAMETERS-1'!$B$5:$J$44,5,FALSE))*VLOOKUP(SSPYLD2!AG$4,'[1]INTERNAL PARAMETERS-1'!$B$5:$J$44,9,FALSE)*SSPYLD2!$F44</f>
        <v>0</v>
      </c>
      <c r="AH44" s="47">
        <f>SSPYLD1!AH44*VLOOKUP(SSPYLD2!AH$4,'[1]INTERNAL PARAMETERS-1'!$B$5:$J$44,5,FALSE)*VLOOKUP(SSPYLD2!AH$4,'[1]INTERNAL PARAMETERS-1'!$B$5:$J$44,7,FALSE)*SSPYLD2!$F44 + SSPYLD1!AH44*(1-VLOOKUP(SSPYLD2!AH$4,'[1]INTERNAL PARAMETERS-1'!$B$5:$J$44,5,FALSE))*VLOOKUP(SSPYLD2!AH$4,'[1]INTERNAL PARAMETERS-1'!$B$5:$J$44,9,FALSE)*SSPYLD2!$F44</f>
        <v>0.23565263005636586</v>
      </c>
      <c r="AI44" s="47">
        <f>SSPYLD1!AI44*VLOOKUP(SSPYLD2!AI$4,'[1]INTERNAL PARAMETERS-1'!$B$5:$J$44,5,FALSE)*VLOOKUP(SSPYLD2!AI$4,'[1]INTERNAL PARAMETERS-1'!$B$5:$J$44,7,FALSE)*SSPYLD2!$F44 + SSPYLD1!AI44*(1-VLOOKUP(SSPYLD2!AI$4,'[1]INTERNAL PARAMETERS-1'!$B$5:$J$44,5,FALSE))*VLOOKUP(SSPYLD2!AI$4,'[1]INTERNAL PARAMETERS-1'!$B$5:$J$44,9,FALSE)*SSPYLD2!$F44</f>
        <v>0.66957463054443211</v>
      </c>
      <c r="AJ44" s="47">
        <f>SSPYLD1!AJ44*VLOOKUP(SSPYLD2!AJ$4,'[1]INTERNAL PARAMETERS-1'!$B$5:$J$44,5,FALSE)*VLOOKUP(SSPYLD2!AJ$4,'[1]INTERNAL PARAMETERS-1'!$B$5:$J$44,7,FALSE)*SSPYLD2!$F44 + SSPYLD1!AJ44*(1-VLOOKUP(SSPYLD2!AJ$4,'[1]INTERNAL PARAMETERS-1'!$B$5:$J$44,5,FALSE))*VLOOKUP(SSPYLD2!AJ$4,'[1]INTERNAL PARAMETERS-1'!$B$5:$J$44,9,FALSE)*SSPYLD2!$F44</f>
        <v>3.3424593625901808</v>
      </c>
      <c r="AK44" s="47">
        <f>SSPYLD1!AK44*VLOOKUP(SSPYLD2!AK$4,'[1]INTERNAL PARAMETERS-1'!$B$5:$J$44,5,FALSE)*VLOOKUP(SSPYLD2!AK$4,'[1]INTERNAL PARAMETERS-1'!$B$5:$J$44,7,FALSE)*SSPYLD2!$F44 + SSPYLD1!AK44*(1-VLOOKUP(SSPYLD2!AK$4,'[1]INTERNAL PARAMETERS-1'!$B$5:$J$44,5,FALSE))*VLOOKUP(SSPYLD2!AK$4,'[1]INTERNAL PARAMETERS-1'!$B$5:$J$44,9,FALSE)*SSPYLD2!$F44</f>
        <v>0.94314823301509565</v>
      </c>
      <c r="AL44" s="47">
        <f>SSPYLD1!AL44*VLOOKUP(SSPYLD2!AL$4,'[1]INTERNAL PARAMETERS-1'!$B$5:$J$44,5,FALSE)*VLOOKUP(SSPYLD2!AL$4,'[1]INTERNAL PARAMETERS-1'!$B$5:$J$44,7,FALSE)*SSPYLD2!$F44 + SSPYLD1!AL44*(1-VLOOKUP(SSPYLD2!AL$4,'[1]INTERNAL PARAMETERS-1'!$B$5:$J$44,5,FALSE))*VLOOKUP(SSPYLD2!AL$4,'[1]INTERNAL PARAMETERS-1'!$B$5:$J$44,9,FALSE)*SSPYLD2!$F44</f>
        <v>0</v>
      </c>
      <c r="AM44" s="47">
        <f>SSPYLD1!AM44*VLOOKUP(SSPYLD2!AM$4,'[1]INTERNAL PARAMETERS-1'!$B$5:$J$44,5,FALSE)*VLOOKUP(SSPYLD2!AM$4,'[1]INTERNAL PARAMETERS-1'!$B$5:$J$44,7,FALSE)*SSPYLD2!$F44 + SSPYLD1!AM44*(1-VLOOKUP(SSPYLD2!AM$4,'[1]INTERNAL PARAMETERS-1'!$B$5:$J$44,5,FALSE))*VLOOKUP(SSPYLD2!AM$4,'[1]INTERNAL PARAMETERS-1'!$B$5:$J$44,9,FALSE)*SSPYLD2!$F44</f>
        <v>0</v>
      </c>
      <c r="AN44" s="47">
        <f>SSPYLD1!AN44*VLOOKUP(SSPYLD2!AN$4,'[1]INTERNAL PARAMETERS-1'!$B$5:$J$44,5,FALSE)*VLOOKUP(SSPYLD2!AN$4,'[1]INTERNAL PARAMETERS-1'!$B$5:$J$44,7,FALSE)*SSPYLD2!$F44 + SSPYLD1!AN44*(1-VLOOKUP(SSPYLD2!AN$4,'[1]INTERNAL PARAMETERS-1'!$B$5:$J$44,5,FALSE))*VLOOKUP(SSPYLD2!AN$4,'[1]INTERNAL PARAMETERS-1'!$B$5:$J$44,9,FALSE)*SSPYLD2!$F44</f>
        <v>0</v>
      </c>
      <c r="AO44" s="47">
        <f>SSPYLD1!AO44*VLOOKUP(SSPYLD2!AO$4,'[1]INTERNAL PARAMETERS-1'!$B$5:$J$44,5,FALSE)*VLOOKUP(SSPYLD2!AO$4,'[1]INTERNAL PARAMETERS-1'!$B$5:$J$44,7,FALSE)*SSPYLD2!$F44 + SSPYLD1!AO44*(1-VLOOKUP(SSPYLD2!AO$4,'[1]INTERNAL PARAMETERS-1'!$B$5:$J$44,5,FALSE))*VLOOKUP(SSPYLD2!AO$4,'[1]INTERNAL PARAMETERS-1'!$B$5:$J$44,9,FALSE)*SSPYLD2!$F44</f>
        <v>0</v>
      </c>
      <c r="AP44" s="47">
        <f>SSPYLD1!AP44*VLOOKUP(SSPYLD2!AP$4,'[1]INTERNAL PARAMETERS-1'!$B$5:$J$44,5,FALSE)*VLOOKUP(SSPYLD2!AP$4,'[1]INTERNAL PARAMETERS-1'!$B$5:$J$44,7,FALSE)*SSPYLD2!$F44 + SSPYLD1!AP44*(1-VLOOKUP(SSPYLD2!AP$4,'[1]INTERNAL PARAMETERS-1'!$B$5:$J$44,5,FALSE))*VLOOKUP(SSPYLD2!AP$4,'[1]INTERNAL PARAMETERS-1'!$B$5:$J$44,9,FALSE)*SSPYLD2!$F44</f>
        <v>0</v>
      </c>
      <c r="AQ44" s="47">
        <f>SSPYLD1!AQ44*VLOOKUP(SSPYLD2!AQ$4,'[1]INTERNAL PARAMETERS-1'!$B$5:$J$44,5,FALSE)*VLOOKUP(SSPYLD2!AQ$4,'[1]INTERNAL PARAMETERS-1'!$B$5:$J$44,7,FALSE)*SSPYLD2!$F44 + SSPYLD1!AQ44*(1-VLOOKUP(SSPYLD2!AQ$4,'[1]INTERNAL PARAMETERS-1'!$B$5:$J$44,5,FALSE))*VLOOKUP(SSPYLD2!AQ$4,'[1]INTERNAL PARAMETERS-1'!$B$5:$J$44,9,FALSE)*SSPYLD2!$F44</f>
        <v>0</v>
      </c>
      <c r="AR44" s="47">
        <f>SSPYLD1!AR44*VLOOKUP(SSPYLD2!AR$4,'[1]INTERNAL PARAMETERS-1'!$B$5:$J$44,5,FALSE)*VLOOKUP(SSPYLD2!AR$4,'[1]INTERNAL PARAMETERS-1'!$B$5:$J$44,7,FALSE)*SSPYLD2!$F44 + SSPYLD1!AR44*(1-VLOOKUP(SSPYLD2!AR$4,'[1]INTERNAL PARAMETERS-1'!$B$5:$J$44,5,FALSE))*VLOOKUP(SSPYLD2!AR$4,'[1]INTERNAL PARAMETERS-1'!$B$5:$J$44,9,FALSE)*SSPYLD2!$F44</f>
        <v>0</v>
      </c>
      <c r="AS44" s="47">
        <f>SSPYLD1!AS44*VLOOKUP(SSPYLD2!AS$4,'[1]INTERNAL PARAMETERS-1'!$B$5:$J$44,5,FALSE)*VLOOKUP(SSPYLD2!AS$4,'[1]INTERNAL PARAMETERS-1'!$B$5:$J$44,7,FALSE)*SSPYLD2!$F44 + SSPYLD1!AS44*(1-VLOOKUP(SSPYLD2!AS$4,'[1]INTERNAL PARAMETERS-1'!$B$5:$J$44,5,FALSE))*VLOOKUP(SSPYLD2!AS$4,'[1]INTERNAL PARAMETERS-1'!$B$5:$J$44,9,FALSE)*SSPYLD2!$F44</f>
        <v>0</v>
      </c>
      <c r="AT44" s="46">
        <f>SSPYLD1!AT44*VLOOKUP(SSPYLD2!AT$4,'[1]INTERNAL PARAMETERS-1'!$B$5:$J$44,5,FALSE)*VLOOKUP(SSPYLD2!AT$4,'[1]INTERNAL PARAMETERS-1'!$B$5:$J$44,7,FALSE)*SSPYLD2!$F44 + SSPYLD1!AT44*(1-VLOOKUP(SSPYLD2!AT$4,'[1]INTERNAL PARAMETERS-1'!$B$5:$J$44,5,FALSE))*VLOOKUP(SSPYLD2!AT$4,'[1]INTERNAL PARAMETERS-1'!$B$5:$J$44,9,FALSE)*SSPYLD2!$F44</f>
        <v>0</v>
      </c>
      <c r="AU44" s="48">
        <f>SSPYLD1!AU44*VLOOKUP(SSPYLD2!AU$4,'[1]INTERNAL PARAMETERS-1'!$B$5:$J$44,5,FALSE)*VLOOKUP(SSPYLD2!AU$4,'[1]INTERNAL PARAMETERS-1'!$B$5:$J$44,6,FALSE)*VLOOKUP(SSPYLD2!AU$4,'[1]INTERNAL PARAMETERS-1'!$B$5:$J$44,3,FALSE) + SSPYLD1!AU44*(1-VLOOKUP(SSPYLD2!AU$4,'[1]INTERNAL PARAMETERS-1'!$B$5:$J$44,5,FALSE))*VLOOKUP(SSPYLD2!AU$4,'[1]INTERNAL PARAMETERS-1'!$B$5:$J$44,8,FALSE)*VLOOKUP(SSPYLD2!AU$4,'[1]INTERNAL PARAMETERS-1'!$B$5:$J$44,3,FALSE)</f>
        <v>0</v>
      </c>
      <c r="AV44" s="47">
        <f>SSPYLD1!AV44*VLOOKUP(SSPYLD2!AV$4,'[1]INTERNAL PARAMETERS-1'!$B$5:$J$44,5,FALSE)*VLOOKUP(SSPYLD2!AV$4,'[1]INTERNAL PARAMETERS-1'!$B$5:$J$44,6,FALSE)*VLOOKUP(SSPYLD2!AV$4,'[1]INTERNAL PARAMETERS-1'!$B$5:$J$44,3,FALSE) + SSPYLD1!AV44*(1-VLOOKUP(SSPYLD2!AV$4,'[1]INTERNAL PARAMETERS-1'!$B$5:$J$44,5,FALSE))*VLOOKUP(SSPYLD2!AV$4,'[1]INTERNAL PARAMETERS-1'!$B$5:$J$44,8,FALSE)*VLOOKUP(SSPYLD2!AV$4,'[1]INTERNAL PARAMETERS-1'!$B$5:$J$44,3,FALSE)</f>
        <v>0</v>
      </c>
      <c r="AW44" s="47">
        <f>SSPYLD1!AW44*VLOOKUP(SSPYLD2!AW$4,'[1]INTERNAL PARAMETERS-1'!$B$5:$J$44,5,FALSE)*VLOOKUP(SSPYLD2!AW$4,'[1]INTERNAL PARAMETERS-1'!$B$5:$J$44,6,FALSE)*VLOOKUP(SSPYLD2!AW$4,'[1]INTERNAL PARAMETERS-1'!$B$5:$J$44,3,FALSE) + SSPYLD1!AW44*(1-VLOOKUP(SSPYLD2!AW$4,'[1]INTERNAL PARAMETERS-1'!$B$5:$J$44,5,FALSE))*VLOOKUP(SSPYLD2!AW$4,'[1]INTERNAL PARAMETERS-1'!$B$5:$J$44,8,FALSE)*VLOOKUP(SSPYLD2!AW$4,'[1]INTERNAL PARAMETERS-1'!$B$5:$J$44,3,FALSE)</f>
        <v>5.3897449157391133</v>
      </c>
      <c r="AX44" s="47">
        <f>SSPYLD1!AX44*VLOOKUP(SSPYLD2!AX$4,'[1]INTERNAL PARAMETERS-1'!$B$5:$J$44,5,FALSE)*VLOOKUP(SSPYLD2!AX$4,'[1]INTERNAL PARAMETERS-1'!$B$5:$J$44,6,FALSE)*VLOOKUP(SSPYLD2!AX$4,'[1]INTERNAL PARAMETERS-1'!$B$5:$J$44,3,FALSE) + SSPYLD1!AX44*(1-VLOOKUP(SSPYLD2!AX$4,'[1]INTERNAL PARAMETERS-1'!$B$5:$J$44,5,FALSE))*VLOOKUP(SSPYLD2!AX$4,'[1]INTERNAL PARAMETERS-1'!$B$5:$J$44,8,FALSE)*VLOOKUP(SSPYLD2!AX$4,'[1]INTERNAL PARAMETERS-1'!$B$5:$J$44,3,FALSE)</f>
        <v>0</v>
      </c>
      <c r="AY44" s="47">
        <f>SSPYLD1!AY44*VLOOKUP(SSPYLD2!AY$4,'[1]INTERNAL PARAMETERS-1'!$B$5:$J$44,5,FALSE)*VLOOKUP(SSPYLD2!AY$4,'[1]INTERNAL PARAMETERS-1'!$B$5:$J$44,6,FALSE)*VLOOKUP(SSPYLD2!AY$4,'[1]INTERNAL PARAMETERS-1'!$B$5:$J$44,3,FALSE) + SSPYLD1!AY44*(1-VLOOKUP(SSPYLD2!AY$4,'[1]INTERNAL PARAMETERS-1'!$B$5:$J$44,5,FALSE))*VLOOKUP(SSPYLD2!AY$4,'[1]INTERNAL PARAMETERS-1'!$B$5:$J$44,8,FALSE)*VLOOKUP(SSPYLD2!AY$4,'[1]INTERNAL PARAMETERS-1'!$B$5:$J$44,3,FALSE)</f>
        <v>0</v>
      </c>
      <c r="AZ44" s="47">
        <f>SSPYLD1!AZ44*VLOOKUP(SSPYLD2!AZ$4,'[1]INTERNAL PARAMETERS-1'!$B$5:$J$44,5,FALSE)*VLOOKUP(SSPYLD2!AZ$4,'[1]INTERNAL PARAMETERS-1'!$B$5:$J$44,6,FALSE)*VLOOKUP(SSPYLD2!AZ$4,'[1]INTERNAL PARAMETERS-1'!$B$5:$J$44,3,FALSE) + SSPYLD1!AZ44*(1-VLOOKUP(SSPYLD2!AZ$4,'[1]INTERNAL PARAMETERS-1'!$B$5:$J$44,5,FALSE))*VLOOKUP(SSPYLD2!AZ$4,'[1]INTERNAL PARAMETERS-1'!$B$5:$J$44,8,FALSE)*VLOOKUP(SSPYLD2!AZ$4,'[1]INTERNAL PARAMETERS-1'!$B$5:$J$44,3,FALSE)</f>
        <v>0</v>
      </c>
      <c r="BA44" s="47">
        <f>SSPYLD1!BA44*VLOOKUP(SSPYLD2!BA$4,'[1]INTERNAL PARAMETERS-1'!$B$5:$J$44,5,FALSE)*VLOOKUP(SSPYLD2!BA$4,'[1]INTERNAL PARAMETERS-1'!$B$5:$J$44,6,FALSE)*VLOOKUP(SSPYLD2!BA$4,'[1]INTERNAL PARAMETERS-1'!$B$5:$J$44,3,FALSE) + SSPYLD1!BA44*(1-VLOOKUP(SSPYLD2!BA$4,'[1]INTERNAL PARAMETERS-1'!$B$5:$J$44,5,FALSE))*VLOOKUP(SSPYLD2!BA$4,'[1]INTERNAL PARAMETERS-1'!$B$5:$J$44,8,FALSE)*VLOOKUP(SSPYLD2!BA$4,'[1]INTERNAL PARAMETERS-1'!$B$5:$J$44,3,FALSE)</f>
        <v>0.71385350366067535</v>
      </c>
      <c r="BB44" s="47">
        <f>SSPYLD1!BB44*VLOOKUP(SSPYLD2!BB$4,'[1]INTERNAL PARAMETERS-1'!$B$5:$J$44,5,FALSE)*VLOOKUP(SSPYLD2!BB$4,'[1]INTERNAL PARAMETERS-1'!$B$5:$J$44,6,FALSE)*VLOOKUP(SSPYLD2!BB$4,'[1]INTERNAL PARAMETERS-1'!$B$5:$J$44,3,FALSE) + SSPYLD1!BB44*(1-VLOOKUP(SSPYLD2!BB$4,'[1]INTERNAL PARAMETERS-1'!$B$5:$J$44,5,FALSE))*VLOOKUP(SSPYLD2!BB$4,'[1]INTERNAL PARAMETERS-1'!$B$5:$J$44,8,FALSE)*VLOOKUP(SSPYLD2!BB$4,'[1]INTERNAL PARAMETERS-1'!$B$5:$J$44,3,FALSE)</f>
        <v>2.1108929653972615</v>
      </c>
      <c r="BC44" s="47">
        <f>SSPYLD1!BC44*VLOOKUP(SSPYLD2!BC$4,'[1]INTERNAL PARAMETERS-1'!$B$5:$J$44,5,FALSE)*VLOOKUP(SSPYLD2!BC$4,'[1]INTERNAL PARAMETERS-1'!$B$5:$J$44,6,FALSE)*VLOOKUP(SSPYLD2!BC$4,'[1]INTERNAL PARAMETERS-1'!$B$5:$J$44,3,FALSE) + SSPYLD1!BC44*(1-VLOOKUP(SSPYLD2!BC$4,'[1]INTERNAL PARAMETERS-1'!$B$5:$J$44,5,FALSE))*VLOOKUP(SSPYLD2!BC$4,'[1]INTERNAL PARAMETERS-1'!$B$5:$J$44,8,FALSE)*VLOOKUP(SSPYLD2!BC$4,'[1]INTERNAL PARAMETERS-1'!$B$5:$J$44,3,FALSE)</f>
        <v>0.78000721750351354</v>
      </c>
      <c r="BD44" s="47">
        <f>SSPYLD1!BD44*VLOOKUP(SSPYLD2!BD$4,'[1]INTERNAL PARAMETERS-1'!$B$5:$J$44,5,FALSE)*VLOOKUP(SSPYLD2!BD$4,'[1]INTERNAL PARAMETERS-1'!$B$5:$J$44,6,FALSE)*VLOOKUP(SSPYLD2!BD$4,'[1]INTERNAL PARAMETERS-1'!$B$5:$J$44,3,FALSE) + SSPYLD1!BD44*(1-VLOOKUP(SSPYLD2!BD$4,'[1]INTERNAL PARAMETERS-1'!$B$5:$J$44,5,FALSE))*VLOOKUP(SSPYLD2!BD$4,'[1]INTERNAL PARAMETERS-1'!$B$5:$J$44,8,FALSE)*VLOOKUP(SSPYLD2!BD$4,'[1]INTERNAL PARAMETERS-1'!$B$5:$J$44,3,FALSE)</f>
        <v>1.3845107257109739</v>
      </c>
      <c r="BE44" s="47">
        <f>SSPYLD1!BE44*VLOOKUP(SSPYLD2!BE$4,'[1]INTERNAL PARAMETERS-1'!$B$5:$J$44,5,FALSE)*VLOOKUP(SSPYLD2!BE$4,'[1]INTERNAL PARAMETERS-1'!$B$5:$J$44,6,FALSE)*VLOOKUP(SSPYLD2!BE$4,'[1]INTERNAL PARAMETERS-1'!$B$5:$J$44,3,FALSE) + SSPYLD1!BE44*(1-VLOOKUP(SSPYLD2!BE$4,'[1]INTERNAL PARAMETERS-1'!$B$5:$J$44,5,FALSE))*VLOOKUP(SSPYLD2!BE$4,'[1]INTERNAL PARAMETERS-1'!$B$5:$J$44,8,FALSE)*VLOOKUP(SSPYLD2!BE$4,'[1]INTERNAL PARAMETERS-1'!$B$5:$J$44,3,FALSE)</f>
        <v>0.96263993423743921</v>
      </c>
      <c r="BF44" s="47">
        <f>SSPYLD1!BF44*VLOOKUP(SSPYLD2!BF$4,'[1]INTERNAL PARAMETERS-1'!$B$5:$J$44,5,FALSE)*VLOOKUP(SSPYLD2!BF$4,'[1]INTERNAL PARAMETERS-1'!$B$5:$J$44,6,FALSE)*VLOOKUP(SSPYLD2!BF$4,'[1]INTERNAL PARAMETERS-1'!$B$5:$J$44,3,FALSE) + SSPYLD1!BF44*(1-VLOOKUP(SSPYLD2!BF$4,'[1]INTERNAL PARAMETERS-1'!$B$5:$J$44,5,FALSE))*VLOOKUP(SSPYLD2!BF$4,'[1]INTERNAL PARAMETERS-1'!$B$5:$J$44,8,FALSE)*VLOOKUP(SSPYLD2!BF$4,'[1]INTERNAL PARAMETERS-1'!$B$5:$J$44,3,FALSE)</f>
        <v>0</v>
      </c>
      <c r="BG44" s="47">
        <f>SSPYLD1!BG44*VLOOKUP(SSPYLD2!BG$4,'[1]INTERNAL PARAMETERS-1'!$B$5:$J$44,5,FALSE)*VLOOKUP(SSPYLD2!BG$4,'[1]INTERNAL PARAMETERS-1'!$B$5:$J$44,6,FALSE)*VLOOKUP(SSPYLD2!BG$4,'[1]INTERNAL PARAMETERS-1'!$B$5:$J$44,3,FALSE) + SSPYLD1!BG44*(1-VLOOKUP(SSPYLD2!BG$4,'[1]INTERNAL PARAMETERS-1'!$B$5:$J$44,5,FALSE))*VLOOKUP(SSPYLD2!BG$4,'[1]INTERNAL PARAMETERS-1'!$B$5:$J$44,8,FALSE)*VLOOKUP(SSPYLD2!BG$4,'[1]INTERNAL PARAMETERS-1'!$B$5:$J$44,3,FALSE)</f>
        <v>1.0070254666793148</v>
      </c>
      <c r="BH44" s="47">
        <f>SSPYLD1!BH44*VLOOKUP(SSPYLD2!BH$4,'[1]INTERNAL PARAMETERS-1'!$B$5:$J$44,5,FALSE)*VLOOKUP(SSPYLD2!BH$4,'[1]INTERNAL PARAMETERS-1'!$B$5:$J$44,6,FALSE)*VLOOKUP(SSPYLD2!BH$4,'[1]INTERNAL PARAMETERS-1'!$B$5:$J$44,3,FALSE) + SSPYLD1!BH44*(1-VLOOKUP(SSPYLD2!BH$4,'[1]INTERNAL PARAMETERS-1'!$B$5:$J$44,5,FALSE))*VLOOKUP(SSPYLD2!BH$4,'[1]INTERNAL PARAMETERS-1'!$B$5:$J$44,8,FALSE)*VLOOKUP(SSPYLD2!BH$4,'[1]INTERNAL PARAMETERS-1'!$B$5:$J$44,3,FALSE)</f>
        <v>3.9146578745421759E-3</v>
      </c>
      <c r="BI44" s="47">
        <f>SSPYLD1!BI44*VLOOKUP(SSPYLD2!BI$4,'[1]INTERNAL PARAMETERS-1'!$B$5:$J$44,5,FALSE)*VLOOKUP(SSPYLD2!BI$4,'[1]INTERNAL PARAMETERS-1'!$B$5:$J$44,6,FALSE)*VLOOKUP(SSPYLD2!BI$4,'[1]INTERNAL PARAMETERS-1'!$B$5:$J$44,3,FALSE) + SSPYLD1!BI44*(1-VLOOKUP(SSPYLD2!BI$4,'[1]INTERNAL PARAMETERS-1'!$B$5:$J$44,5,FALSE))*VLOOKUP(SSPYLD2!BI$4,'[1]INTERNAL PARAMETERS-1'!$B$5:$J$44,8,FALSE)*VLOOKUP(SSPYLD2!BI$4,'[1]INTERNAL PARAMETERS-1'!$B$5:$J$44,3,FALSE)</f>
        <v>0</v>
      </c>
      <c r="BJ44" s="47">
        <f>SSPYLD1!BJ44*VLOOKUP(SSPYLD2!BJ$4,'[1]INTERNAL PARAMETERS-1'!$B$5:$J$44,5,FALSE)*VLOOKUP(SSPYLD2!BJ$4,'[1]INTERNAL PARAMETERS-1'!$B$5:$J$44,6,FALSE)*VLOOKUP(SSPYLD2!BJ$4,'[1]INTERNAL PARAMETERS-1'!$B$5:$J$44,3,FALSE) + SSPYLD1!BJ44*(1-VLOOKUP(SSPYLD2!BJ$4,'[1]INTERNAL PARAMETERS-1'!$B$5:$J$44,5,FALSE))*VLOOKUP(SSPYLD2!BJ$4,'[1]INTERNAL PARAMETERS-1'!$B$5:$J$44,8,FALSE)*VLOOKUP(SSPYLD2!BJ$4,'[1]INTERNAL PARAMETERS-1'!$B$5:$J$44,3,FALSE)</f>
        <v>0.44034771396541472</v>
      </c>
      <c r="BK44" s="47">
        <f>SSPYLD1!BK44*VLOOKUP(SSPYLD2!BK$4,'[1]INTERNAL PARAMETERS-1'!$B$5:$J$44,5,FALSE)*VLOOKUP(SSPYLD2!BK$4,'[1]INTERNAL PARAMETERS-1'!$B$5:$J$44,6,FALSE)*VLOOKUP(SSPYLD2!BK$4,'[1]INTERNAL PARAMETERS-1'!$B$5:$J$44,3,FALSE) + SSPYLD1!BK44*(1-VLOOKUP(SSPYLD2!BK$4,'[1]INTERNAL PARAMETERS-1'!$B$5:$J$44,5,FALSE))*VLOOKUP(SSPYLD2!BK$4,'[1]INTERNAL PARAMETERS-1'!$B$5:$J$44,8,FALSE)*VLOOKUP(SSPYLD2!BK$4,'[1]INTERNAL PARAMETERS-1'!$B$5:$J$44,3,FALSE)</f>
        <v>0.44631091367068854</v>
      </c>
      <c r="BL44" s="47">
        <f>SSPYLD1!BL44*VLOOKUP(SSPYLD2!BL$4,'[1]INTERNAL PARAMETERS-1'!$B$5:$J$44,5,FALSE)*VLOOKUP(SSPYLD2!BL$4,'[1]INTERNAL PARAMETERS-1'!$B$5:$J$44,6,FALSE)*VLOOKUP(SSPYLD2!BL$4,'[1]INTERNAL PARAMETERS-1'!$B$5:$J$44,3,FALSE) + SSPYLD1!BL44*(1-VLOOKUP(SSPYLD2!BL$4,'[1]INTERNAL PARAMETERS-1'!$B$5:$J$44,5,FALSE))*VLOOKUP(SSPYLD2!BL$4,'[1]INTERNAL PARAMETERS-1'!$B$5:$J$44,8,FALSE)*VLOOKUP(SSPYLD2!BL$4,'[1]INTERNAL PARAMETERS-1'!$B$5:$J$44,3,FALSE)</f>
        <v>0.61279626450263935</v>
      </c>
      <c r="BM44" s="47">
        <f>SSPYLD1!BM44*VLOOKUP(SSPYLD2!BM$4,'[1]INTERNAL PARAMETERS-1'!$B$5:$J$44,5,FALSE)*VLOOKUP(SSPYLD2!BM$4,'[1]INTERNAL PARAMETERS-1'!$B$5:$J$44,6,FALSE)*VLOOKUP(SSPYLD2!BM$4,'[1]INTERNAL PARAMETERS-1'!$B$5:$J$44,3,FALSE) + SSPYLD1!BM44*(1-VLOOKUP(SSPYLD2!BM$4,'[1]INTERNAL PARAMETERS-1'!$B$5:$J$44,5,FALSE))*VLOOKUP(SSPYLD2!BM$4,'[1]INTERNAL PARAMETERS-1'!$B$5:$J$44,8,FALSE)*VLOOKUP(SSPYLD2!BM$4,'[1]INTERNAL PARAMETERS-1'!$B$5:$J$44,3,FALSE)</f>
        <v>5.8996611992660181E-2</v>
      </c>
      <c r="BN44" s="47">
        <f>SSPYLD1!BN44*VLOOKUP(SSPYLD2!BN$4,'[1]INTERNAL PARAMETERS-1'!$B$5:$J$44,5,FALSE)*VLOOKUP(SSPYLD2!BN$4,'[1]INTERNAL PARAMETERS-1'!$B$5:$J$44,6,FALSE)*VLOOKUP(SSPYLD2!BN$4,'[1]INTERNAL PARAMETERS-1'!$B$5:$J$44,3,FALSE) + SSPYLD1!BN44*(1-VLOOKUP(SSPYLD2!BN$4,'[1]INTERNAL PARAMETERS-1'!$B$5:$J$44,5,FALSE))*VLOOKUP(SSPYLD2!BN$4,'[1]INTERNAL PARAMETERS-1'!$B$5:$J$44,8,FALSE)*VLOOKUP(SSPYLD2!BN$4,'[1]INTERNAL PARAMETERS-1'!$B$5:$J$44,3,FALSE)</f>
        <v>0.29569137305369908</v>
      </c>
      <c r="BO44" s="47">
        <f>SSPYLD1!BO44*VLOOKUP(SSPYLD2!BO$4,'[1]INTERNAL PARAMETERS-1'!$B$5:$J$44,5,FALSE)*VLOOKUP(SSPYLD2!BO$4,'[1]INTERNAL PARAMETERS-1'!$B$5:$J$44,6,FALSE)*VLOOKUP(SSPYLD2!BO$4,'[1]INTERNAL PARAMETERS-1'!$B$5:$J$44,3,FALSE) + SSPYLD1!BO44*(1-VLOOKUP(SSPYLD2!BO$4,'[1]INTERNAL PARAMETERS-1'!$B$5:$J$44,5,FALSE))*VLOOKUP(SSPYLD2!BO$4,'[1]INTERNAL PARAMETERS-1'!$B$5:$J$44,8,FALSE)*VLOOKUP(SSPYLD2!BO$4,'[1]INTERNAL PARAMETERS-1'!$B$5:$J$44,3,FALSE)</f>
        <v>0.35470714722182362</v>
      </c>
      <c r="BP44" s="47">
        <f>SSPYLD1!BP44*VLOOKUP(SSPYLD2!BP$4,'[1]INTERNAL PARAMETERS-1'!$B$5:$J$44,5,FALSE)*VLOOKUP(SSPYLD2!BP$4,'[1]INTERNAL PARAMETERS-1'!$B$5:$J$44,6,FALSE)*VLOOKUP(SSPYLD2!BP$4,'[1]INTERNAL PARAMETERS-1'!$B$5:$J$44,3,FALSE) + SSPYLD1!BP44*(1-VLOOKUP(SSPYLD2!BP$4,'[1]INTERNAL PARAMETERS-1'!$B$5:$J$44,5,FALSE))*VLOOKUP(SSPYLD2!BP$4,'[1]INTERNAL PARAMETERS-1'!$B$5:$J$44,8,FALSE)*VLOOKUP(SSPYLD2!BP$4,'[1]INTERNAL PARAMETERS-1'!$B$5:$J$44,3,FALSE)</f>
        <v>3.4124029485244296E-2</v>
      </c>
      <c r="BQ44" s="47">
        <f>SSPYLD1!BQ44*VLOOKUP(SSPYLD2!BQ$4,'[1]INTERNAL PARAMETERS-1'!$B$5:$J$44,5,FALSE)*VLOOKUP(SSPYLD2!BQ$4,'[1]INTERNAL PARAMETERS-1'!$B$5:$J$44,6,FALSE)*VLOOKUP(SSPYLD2!BQ$4,'[1]INTERNAL PARAMETERS-1'!$B$5:$J$44,3,FALSE) + SSPYLD1!BQ44*(1-VLOOKUP(SSPYLD2!BQ$4,'[1]INTERNAL PARAMETERS-1'!$B$5:$J$44,5,FALSE))*VLOOKUP(SSPYLD2!BQ$4,'[1]INTERNAL PARAMETERS-1'!$B$5:$J$44,8,FALSE)*VLOOKUP(SSPYLD2!BQ$4,'[1]INTERNAL PARAMETERS-1'!$B$5:$J$44,3,FALSE)</f>
        <v>1.202457428885471</v>
      </c>
      <c r="BR44" s="47">
        <f>SSPYLD1!BR44*VLOOKUP(SSPYLD2!BR$4,'[1]INTERNAL PARAMETERS-1'!$B$5:$J$44,5,FALSE)*VLOOKUP(SSPYLD2!BR$4,'[1]INTERNAL PARAMETERS-1'!$B$5:$J$44,6,FALSE)*VLOOKUP(SSPYLD2!BR$4,'[1]INTERNAL PARAMETERS-1'!$B$5:$J$44,3,FALSE) + SSPYLD1!BR44*(1-VLOOKUP(SSPYLD2!BR$4,'[1]INTERNAL PARAMETERS-1'!$B$5:$J$44,5,FALSE))*VLOOKUP(SSPYLD2!BR$4,'[1]INTERNAL PARAMETERS-1'!$B$5:$J$44,8,FALSE)*VLOOKUP(SSPYLD2!BR$4,'[1]INTERNAL PARAMETERS-1'!$B$5:$J$44,3,FALSE)</f>
        <v>5.7992972817141338E-2</v>
      </c>
      <c r="BS44" s="47">
        <f>SSPYLD1!BS44*VLOOKUP(SSPYLD2!BS$4,'[1]INTERNAL PARAMETERS-1'!$B$5:$J$44,5,FALSE)*VLOOKUP(SSPYLD2!BS$4,'[1]INTERNAL PARAMETERS-1'!$B$5:$J$44,6,FALSE)*VLOOKUP(SSPYLD2!BS$4,'[1]INTERNAL PARAMETERS-1'!$B$5:$J$44,3,FALSE) + SSPYLD1!BS44*(1-VLOOKUP(SSPYLD2!BS$4,'[1]INTERNAL PARAMETERS-1'!$B$5:$J$44,5,FALSE))*VLOOKUP(SSPYLD2!BS$4,'[1]INTERNAL PARAMETERS-1'!$B$5:$J$44,8,FALSE)*VLOOKUP(SSPYLD2!BS$4,'[1]INTERNAL PARAMETERS-1'!$B$5:$J$44,3,FALSE)</f>
        <v>3.1014776070853651E-3</v>
      </c>
      <c r="BT44" s="47">
        <f>SSPYLD1!BT44*VLOOKUP(SSPYLD2!BT$4,'[1]INTERNAL PARAMETERS-1'!$B$5:$J$44,5,FALSE)*VLOOKUP(SSPYLD2!BT$4,'[1]INTERNAL PARAMETERS-1'!$B$5:$J$44,6,FALSE)*VLOOKUP(SSPYLD2!BT$4,'[1]INTERNAL PARAMETERS-1'!$B$5:$J$44,3,FALSE) + SSPYLD1!BT44*(1-VLOOKUP(SSPYLD2!BT$4,'[1]INTERNAL PARAMETERS-1'!$B$5:$J$44,5,FALSE))*VLOOKUP(SSPYLD2!BT$4,'[1]INTERNAL PARAMETERS-1'!$B$5:$J$44,8,FALSE)*VLOOKUP(SSPYLD2!BT$4,'[1]INTERNAL PARAMETERS-1'!$B$5:$J$44,3,FALSE)</f>
        <v>0</v>
      </c>
      <c r="BU44" s="47">
        <f>SSPYLD1!BU44*VLOOKUP(SSPYLD2!BU$4,'[1]INTERNAL PARAMETERS-1'!$B$5:$J$44,5,FALSE)*VLOOKUP(SSPYLD2!BU$4,'[1]INTERNAL PARAMETERS-1'!$B$5:$J$44,6,FALSE)*VLOOKUP(SSPYLD2!BU$4,'[1]INTERNAL PARAMETERS-1'!$B$5:$J$44,3,FALSE) + SSPYLD1!BU44*(1-VLOOKUP(SSPYLD2!BU$4,'[1]INTERNAL PARAMETERS-1'!$B$5:$J$44,5,FALSE))*VLOOKUP(SSPYLD2!BU$4,'[1]INTERNAL PARAMETERS-1'!$B$5:$J$44,8,FALSE)*VLOOKUP(SSPYLD2!BU$4,'[1]INTERNAL PARAMETERS-1'!$B$5:$J$44,3,FALSE)</f>
        <v>0</v>
      </c>
      <c r="BV44" s="47">
        <f>SSPYLD1!BV44*VLOOKUP(SSPYLD2!BV$4,'[1]INTERNAL PARAMETERS-1'!$B$5:$J$44,5,FALSE)*VLOOKUP(SSPYLD2!BV$4,'[1]INTERNAL PARAMETERS-1'!$B$5:$J$44,6,FALSE)*VLOOKUP(SSPYLD2!BV$4,'[1]INTERNAL PARAMETERS-1'!$B$5:$J$44,3,FALSE) + SSPYLD1!BV44*(1-VLOOKUP(SSPYLD2!BV$4,'[1]INTERNAL PARAMETERS-1'!$B$5:$J$44,5,FALSE))*VLOOKUP(SSPYLD2!BV$4,'[1]INTERNAL PARAMETERS-1'!$B$5:$J$44,8,FALSE)*VLOOKUP(SSPYLD2!BV$4,'[1]INTERNAL PARAMETERS-1'!$B$5:$J$44,3,FALSE)</f>
        <v>0</v>
      </c>
      <c r="BW44" s="47">
        <f>SSPYLD1!BW44*VLOOKUP(SSPYLD2!BW$4,'[1]INTERNAL PARAMETERS-1'!$B$5:$J$44,5,FALSE)*VLOOKUP(SSPYLD2!BW$4,'[1]INTERNAL PARAMETERS-1'!$B$5:$J$44,6,FALSE)*VLOOKUP(SSPYLD2!BW$4,'[1]INTERNAL PARAMETERS-1'!$B$5:$J$44,3,FALSE) + SSPYLD1!BW44*(1-VLOOKUP(SSPYLD2!BW$4,'[1]INTERNAL PARAMETERS-1'!$B$5:$J$44,5,FALSE))*VLOOKUP(SSPYLD2!BW$4,'[1]INTERNAL PARAMETERS-1'!$B$5:$J$44,8,FALSE)*VLOOKUP(SSPYLD2!BW$4,'[1]INTERNAL PARAMETERS-1'!$B$5:$J$44,3,FALSE)</f>
        <v>0</v>
      </c>
      <c r="BX44" s="47">
        <f>SSPYLD1!BX44*VLOOKUP(SSPYLD2!BX$4,'[1]INTERNAL PARAMETERS-1'!$B$5:$J$44,5,FALSE)*VLOOKUP(SSPYLD2!BX$4,'[1]INTERNAL PARAMETERS-1'!$B$5:$J$44,6,FALSE)*VLOOKUP(SSPYLD2!BX$4,'[1]INTERNAL PARAMETERS-1'!$B$5:$J$44,3,FALSE) + SSPYLD1!BX44*(1-VLOOKUP(SSPYLD2!BX$4,'[1]INTERNAL PARAMETERS-1'!$B$5:$J$44,5,FALSE))*VLOOKUP(SSPYLD2!BX$4,'[1]INTERNAL PARAMETERS-1'!$B$5:$J$44,8,FALSE)*VLOOKUP(SSPYLD2!BX$4,'[1]INTERNAL PARAMETERS-1'!$B$5:$J$44,3,FALSE)</f>
        <v>0</v>
      </c>
      <c r="BY44" s="47">
        <f>SSPYLD1!BY44*VLOOKUP(SSPYLD2!BY$4,'[1]INTERNAL PARAMETERS-1'!$B$5:$J$44,5,FALSE)*VLOOKUP(SSPYLD2!BY$4,'[1]INTERNAL PARAMETERS-1'!$B$5:$J$44,6,FALSE)*VLOOKUP(SSPYLD2!BY$4,'[1]INTERNAL PARAMETERS-1'!$B$5:$J$44,3,FALSE) + SSPYLD1!BY44*(1-VLOOKUP(SSPYLD2!BY$4,'[1]INTERNAL PARAMETERS-1'!$B$5:$J$44,5,FALSE))*VLOOKUP(SSPYLD2!BY$4,'[1]INTERNAL PARAMETERS-1'!$B$5:$J$44,8,FALSE)*VLOOKUP(SSPYLD2!BY$4,'[1]INTERNAL PARAMETERS-1'!$B$5:$J$44,3,FALSE)</f>
        <v>0</v>
      </c>
      <c r="BZ44" s="47">
        <f>SSPYLD1!BZ44*VLOOKUP(SSPYLD2!BZ$4,'[1]INTERNAL PARAMETERS-1'!$B$5:$J$44,5,FALSE)*VLOOKUP(SSPYLD2!BZ$4,'[1]INTERNAL PARAMETERS-1'!$B$5:$J$44,6,FALSE)*VLOOKUP(SSPYLD2!BZ$4,'[1]INTERNAL PARAMETERS-1'!$B$5:$J$44,3,FALSE) + SSPYLD1!BZ44*(1-VLOOKUP(SSPYLD2!BZ$4,'[1]INTERNAL PARAMETERS-1'!$B$5:$J$44,5,FALSE))*VLOOKUP(SSPYLD2!BZ$4,'[1]INTERNAL PARAMETERS-1'!$B$5:$J$44,8,FALSE)*VLOOKUP(SSPYLD2!BZ$4,'[1]INTERNAL PARAMETERS-1'!$B$5:$J$44,3,FALSE)</f>
        <v>4.7683741376763822E-3</v>
      </c>
      <c r="CA44" s="47">
        <f>SSPYLD1!CA44*VLOOKUP(SSPYLD2!CA$4,'[1]INTERNAL PARAMETERS-1'!$B$5:$J$44,5,FALSE)*VLOOKUP(SSPYLD2!CA$4,'[1]INTERNAL PARAMETERS-1'!$B$5:$J$44,6,FALSE)*VLOOKUP(SSPYLD2!CA$4,'[1]INTERNAL PARAMETERS-1'!$B$5:$J$44,3,FALSE) + SSPYLD1!CA44*(1-VLOOKUP(SSPYLD2!CA$4,'[1]INTERNAL PARAMETERS-1'!$B$5:$J$44,5,FALSE))*VLOOKUP(SSPYLD2!CA$4,'[1]INTERNAL PARAMETERS-1'!$B$5:$J$44,8,FALSE)*VLOOKUP(SSPYLD2!CA$4,'[1]INTERNAL PARAMETERS-1'!$B$5:$J$44,3,FALSE)</f>
        <v>0</v>
      </c>
      <c r="CB44" s="47">
        <f>SSPYLD1!CB44*VLOOKUP(SSPYLD2!CB$4,'[1]INTERNAL PARAMETERS-1'!$B$5:$J$44,5,FALSE)*VLOOKUP(SSPYLD2!CB$4,'[1]INTERNAL PARAMETERS-1'!$B$5:$J$44,6,FALSE)*VLOOKUP(SSPYLD2!CB$4,'[1]INTERNAL PARAMETERS-1'!$B$5:$J$44,3,FALSE) + SSPYLD1!CB44*(1-VLOOKUP(SSPYLD2!CB$4,'[1]INTERNAL PARAMETERS-1'!$B$5:$J$44,5,FALSE))*VLOOKUP(SSPYLD2!CB$4,'[1]INTERNAL PARAMETERS-1'!$B$5:$J$44,8,FALSE)*VLOOKUP(SSPYLD2!CB$4,'[1]INTERNAL PARAMETERS-1'!$B$5:$J$44,3,FALSE)</f>
        <v>0</v>
      </c>
      <c r="CC44" s="47">
        <f>SSPYLD1!CC44*VLOOKUP(SSPYLD2!CC$4,'[1]INTERNAL PARAMETERS-1'!$B$5:$J$44,5,FALSE)*VLOOKUP(SSPYLD2!CC$4,'[1]INTERNAL PARAMETERS-1'!$B$5:$J$44,6,FALSE)*VLOOKUP(SSPYLD2!CC$4,'[1]INTERNAL PARAMETERS-1'!$B$5:$J$44,3,FALSE) + SSPYLD1!CC44*(1-VLOOKUP(SSPYLD2!CC$4,'[1]INTERNAL PARAMETERS-1'!$B$5:$J$44,5,FALSE))*VLOOKUP(SSPYLD2!CC$4,'[1]INTERNAL PARAMETERS-1'!$B$5:$J$44,8,FALSE)*VLOOKUP(SSPYLD2!CC$4,'[1]INTERNAL PARAMETERS-1'!$B$5:$J$44,3,FALSE)</f>
        <v>4.6777078841987807E-3</v>
      </c>
      <c r="CD44" s="47">
        <f>SSPYLD1!CD44*VLOOKUP(SSPYLD2!CD$4,'[1]INTERNAL PARAMETERS-1'!$B$5:$J$44,5,FALSE)*VLOOKUP(SSPYLD2!CD$4,'[1]INTERNAL PARAMETERS-1'!$B$5:$J$44,6,FALSE)*VLOOKUP(SSPYLD2!CD$4,'[1]INTERNAL PARAMETERS-1'!$B$5:$J$44,3,FALSE) + SSPYLD1!CD44*(1-VLOOKUP(SSPYLD2!CD$4,'[1]INTERNAL PARAMETERS-1'!$B$5:$J$44,5,FALSE))*VLOOKUP(SSPYLD2!CD$4,'[1]INTERNAL PARAMETERS-1'!$B$5:$J$44,8,FALSE)*VLOOKUP(SSPYLD2!CD$4,'[1]INTERNAL PARAMETERS-1'!$B$5:$J$44,3,FALSE)</f>
        <v>2.6688040758740712E-2</v>
      </c>
      <c r="CE44" s="47">
        <f>SSPYLD1!CE44*VLOOKUP(SSPYLD2!CE$4,'[1]INTERNAL PARAMETERS-1'!$B$5:$J$44,5,FALSE)*VLOOKUP(SSPYLD2!CE$4,'[1]INTERNAL PARAMETERS-1'!$B$5:$J$44,6,FALSE)*VLOOKUP(SSPYLD2!CE$4,'[1]INTERNAL PARAMETERS-1'!$B$5:$J$44,3,FALSE) + SSPYLD1!CE44*(1-VLOOKUP(SSPYLD2!CE$4,'[1]INTERNAL PARAMETERS-1'!$B$5:$J$44,5,FALSE))*VLOOKUP(SSPYLD2!CE$4,'[1]INTERNAL PARAMETERS-1'!$B$5:$J$44,8,FALSE)*VLOOKUP(SSPYLD2!CE$4,'[1]INTERNAL PARAMETERS-1'!$B$5:$J$44,3,FALSE)</f>
        <v>2.3019434026015629E-2</v>
      </c>
      <c r="CF44" s="47">
        <f>SSPYLD1!CF44*VLOOKUP(SSPYLD2!CF$4,'[1]INTERNAL PARAMETERS-1'!$B$5:$J$44,5,FALSE)*VLOOKUP(SSPYLD2!CF$4,'[1]INTERNAL PARAMETERS-1'!$B$5:$J$44,6,FALSE)*VLOOKUP(SSPYLD2!CF$4,'[1]INTERNAL PARAMETERS-1'!$B$5:$J$44,3,FALSE) + SSPYLD1!CF44*(1-VLOOKUP(SSPYLD2!CF$4,'[1]INTERNAL PARAMETERS-1'!$B$5:$J$44,5,FALSE))*VLOOKUP(SSPYLD2!CF$4,'[1]INTERNAL PARAMETERS-1'!$B$5:$J$44,8,FALSE)*VLOOKUP(SSPYLD2!CF$4,'[1]INTERNAL PARAMETERS-1'!$B$5:$J$44,3,FALSE)</f>
        <v>2.9783399420443755E-2</v>
      </c>
      <c r="CG44" s="47">
        <f>SSPYLD1!CG44*VLOOKUP(SSPYLD2!CG$4,'[1]INTERNAL PARAMETERS-1'!$B$5:$J$44,5,FALSE)*VLOOKUP(SSPYLD2!CG$4,'[1]INTERNAL PARAMETERS-1'!$B$5:$J$44,6,FALSE)*VLOOKUP(SSPYLD2!CG$4,'[1]INTERNAL PARAMETERS-1'!$B$5:$J$44,3,FALSE) + SSPYLD1!CG44*(1-VLOOKUP(SSPYLD2!CG$4,'[1]INTERNAL PARAMETERS-1'!$B$5:$J$44,5,FALSE))*VLOOKUP(SSPYLD2!CG$4,'[1]INTERNAL PARAMETERS-1'!$B$5:$J$44,8,FALSE)*VLOOKUP(SSPYLD2!CG$4,'[1]INTERNAL PARAMETERS-1'!$B$5:$J$44,3,FALSE)</f>
        <v>3.159214009374384E-4</v>
      </c>
      <c r="CH44" s="46">
        <f>SSPYLD1!CH44*VLOOKUP(SSPYLD2!CH$4,'[1]INTERNAL PARAMETERS-1'!$B$5:$J$44,5,FALSE)*VLOOKUP(SSPYLD2!CH$4,'[1]INTERNAL PARAMETERS-1'!$B$5:$J$44,6,FALSE)*VLOOKUP(SSPYLD2!CH$4,'[1]INTERNAL PARAMETERS-1'!$B$5:$J$44,3,FALSE) + SSPYLD1!CH44*(1-VLOOKUP(SSPYLD2!CH$4,'[1]INTERNAL PARAMETERS-1'!$B$5:$J$44,5,FALSE))*VLOOKUP(SSPYLD2!CH$4,'[1]INTERNAL PARAMETERS-1'!$B$5:$J$44,8,FALSE)*VLOOKUP(SSPYLD2!CH$4,'[1]INTERNAL PARAMETERS-1'!$B$5:$J$44,3,FALSE)</f>
        <v>0</v>
      </c>
      <c r="CJ44" s="48">
        <f t="shared" si="0"/>
        <v>830.70664046535205</v>
      </c>
      <c r="CK44" s="46">
        <f t="shared" si="1"/>
        <v>15.948368197632711</v>
      </c>
    </row>
    <row r="45" spans="2:89" x14ac:dyDescent="0.4">
      <c r="B45" s="61" t="s">
        <v>4</v>
      </c>
      <c r="C45" s="60" t="s">
        <v>68</v>
      </c>
      <c r="D45" s="60" t="s">
        <v>63</v>
      </c>
      <c r="E45" s="135">
        <f>'S Str&amp;Pad'!X45</f>
        <v>1978.0466604545268</v>
      </c>
      <c r="F45" s="62">
        <f>'[1]INTERNAL PARAMETERS-1'!M9</f>
        <v>63.875</v>
      </c>
      <c r="G45" s="48">
        <f>SSPYLD1!G45*VLOOKUP(SSPYLD2!G$4,'[1]INTERNAL PARAMETERS-1'!$B$5:$J$44,5,FALSE)*VLOOKUP(SSPYLD2!G$4,'[1]INTERNAL PARAMETERS-1'!$B$5:$J$44,7,FALSE)*SSPYLD2!$F45 + SSPYLD1!G45*(1-VLOOKUP(SSPYLD2!G$4,'[1]INTERNAL PARAMETERS-1'!$B$5:$J$44,5,FALSE))*VLOOKUP(SSPYLD2!G$4,'[1]INTERNAL PARAMETERS-1'!$B$5:$J$44,9,FALSE)*SSPYLD2!$F45</f>
        <v>462.23013271627451</v>
      </c>
      <c r="H45" s="47">
        <f>SSPYLD1!H45*VLOOKUP(SSPYLD2!H$4,'[1]INTERNAL PARAMETERS-1'!$B$5:$J$44,5,FALSE)*VLOOKUP(SSPYLD2!H$4,'[1]INTERNAL PARAMETERS-1'!$B$5:$J$44,7,FALSE)*SSPYLD2!$F45 + SSPYLD1!H45*(1-VLOOKUP(SSPYLD2!H$4,'[1]INTERNAL PARAMETERS-1'!$B$5:$J$44,5,FALSE))*VLOOKUP(SSPYLD2!H$4,'[1]INTERNAL PARAMETERS-1'!$B$5:$J$44,9,FALSE)*SSPYLD2!$F45</f>
        <v>284.14209696232228</v>
      </c>
      <c r="I45" s="47">
        <f>SSPYLD1!I45*VLOOKUP(SSPYLD2!I$4,'[1]INTERNAL PARAMETERS-1'!$B$5:$J$44,5,FALSE)*VLOOKUP(SSPYLD2!I$4,'[1]INTERNAL PARAMETERS-1'!$B$5:$J$44,7,FALSE)*SSPYLD2!$F45 + SSPYLD1!I45*(1-VLOOKUP(SSPYLD2!I$4,'[1]INTERNAL PARAMETERS-1'!$B$5:$J$44,5,FALSE))*VLOOKUP(SSPYLD2!I$4,'[1]INTERNAL PARAMETERS-1'!$B$5:$J$44,9,FALSE)*SSPYLD2!$F45</f>
        <v>337.48279781035041</v>
      </c>
      <c r="J45" s="47">
        <f>SSPYLD1!J45*VLOOKUP(SSPYLD2!J$4,'[1]INTERNAL PARAMETERS-1'!$B$5:$J$44,5,FALSE)*VLOOKUP(SSPYLD2!J$4,'[1]INTERNAL PARAMETERS-1'!$B$5:$J$44,7,FALSE)*SSPYLD2!$F45 + SSPYLD1!J45*(1-VLOOKUP(SSPYLD2!J$4,'[1]INTERNAL PARAMETERS-1'!$B$5:$J$44,5,FALSE))*VLOOKUP(SSPYLD2!J$4,'[1]INTERNAL PARAMETERS-1'!$B$5:$J$44,9,FALSE)*SSPYLD2!$F45</f>
        <v>0</v>
      </c>
      <c r="K45" s="47">
        <f>SSPYLD1!K45*VLOOKUP(SSPYLD2!K$4,'[1]INTERNAL PARAMETERS-1'!$B$5:$J$44,5,FALSE)*VLOOKUP(SSPYLD2!K$4,'[1]INTERNAL PARAMETERS-1'!$B$5:$J$44,7,FALSE)*SSPYLD2!$F45 + SSPYLD1!K45*(1-VLOOKUP(SSPYLD2!K$4,'[1]INTERNAL PARAMETERS-1'!$B$5:$J$44,5,FALSE))*VLOOKUP(SSPYLD2!K$4,'[1]INTERNAL PARAMETERS-1'!$B$5:$J$44,9,FALSE)*SSPYLD2!$F45</f>
        <v>1.8916150462305525</v>
      </c>
      <c r="L45" s="47">
        <f>SSPYLD1!L45*VLOOKUP(SSPYLD2!L$4,'[1]INTERNAL PARAMETERS-1'!$B$5:$J$44,5,FALSE)*VLOOKUP(SSPYLD2!L$4,'[1]INTERNAL PARAMETERS-1'!$B$5:$J$44,7,FALSE)*SSPYLD2!$F45 + SSPYLD1!L45*(1-VLOOKUP(SSPYLD2!L$4,'[1]INTERNAL PARAMETERS-1'!$B$5:$J$44,5,FALSE))*VLOOKUP(SSPYLD2!L$4,'[1]INTERNAL PARAMETERS-1'!$B$5:$J$44,9,FALSE)*SSPYLD2!$F45</f>
        <v>0</v>
      </c>
      <c r="M45" s="47">
        <f>SSPYLD1!M45*VLOOKUP(SSPYLD2!M$4,'[1]INTERNAL PARAMETERS-1'!$B$5:$J$44,5,FALSE)*VLOOKUP(SSPYLD2!M$4,'[1]INTERNAL PARAMETERS-1'!$B$5:$J$44,7,FALSE)*SSPYLD2!$F45 + SSPYLD1!M45*(1-VLOOKUP(SSPYLD2!M$4,'[1]INTERNAL PARAMETERS-1'!$B$5:$J$44,5,FALSE))*VLOOKUP(SSPYLD2!M$4,'[1]INTERNAL PARAMETERS-1'!$B$5:$J$44,9,FALSE)*SSPYLD2!$F45</f>
        <v>5.2221993404935612</v>
      </c>
      <c r="N45" s="47">
        <f>SSPYLD1!N45*VLOOKUP(SSPYLD2!N$4,'[1]INTERNAL PARAMETERS-1'!$B$5:$J$44,5,FALSE)*VLOOKUP(SSPYLD2!N$4,'[1]INTERNAL PARAMETERS-1'!$B$5:$J$44,7,FALSE)*SSPYLD2!$F45 + SSPYLD1!N45*(1-VLOOKUP(SSPYLD2!N$4,'[1]INTERNAL PARAMETERS-1'!$B$5:$J$44,5,FALSE))*VLOOKUP(SSPYLD2!N$4,'[1]INTERNAL PARAMETERS-1'!$B$5:$J$44,9,FALSE)*SSPYLD2!$F45</f>
        <v>2.1143218732845068</v>
      </c>
      <c r="O45" s="47">
        <f>SSPYLD1!O45*VLOOKUP(SSPYLD2!O$4,'[1]INTERNAL PARAMETERS-1'!$B$5:$J$44,5,FALSE)*VLOOKUP(SSPYLD2!O$4,'[1]INTERNAL PARAMETERS-1'!$B$5:$J$44,7,FALSE)*SSPYLD2!$F45 + SSPYLD1!O45*(1-VLOOKUP(SSPYLD2!O$4,'[1]INTERNAL PARAMETERS-1'!$B$5:$J$44,5,FALSE))*VLOOKUP(SSPYLD2!O$4,'[1]INTERNAL PARAMETERS-1'!$B$5:$J$44,9,FALSE)*SSPYLD2!$F45</f>
        <v>0</v>
      </c>
      <c r="P45" s="47">
        <f>SSPYLD1!P45*VLOOKUP(SSPYLD2!P$4,'[1]INTERNAL PARAMETERS-1'!$B$5:$J$44,5,FALSE)*VLOOKUP(SSPYLD2!P$4,'[1]INTERNAL PARAMETERS-1'!$B$5:$J$44,7,FALSE)*SSPYLD2!$F45 + SSPYLD1!P45*(1-VLOOKUP(SSPYLD2!P$4,'[1]INTERNAL PARAMETERS-1'!$B$5:$J$44,5,FALSE))*VLOOKUP(SSPYLD2!P$4,'[1]INTERNAL PARAMETERS-1'!$B$5:$J$44,9,FALSE)*SSPYLD2!$F45</f>
        <v>0</v>
      </c>
      <c r="Q45" s="47">
        <f>SSPYLD1!Q45*VLOOKUP(SSPYLD2!Q$4,'[1]INTERNAL PARAMETERS-1'!$B$5:$J$44,5,FALSE)*VLOOKUP(SSPYLD2!Q$4,'[1]INTERNAL PARAMETERS-1'!$B$5:$J$44,7,FALSE)*SSPYLD2!$F45 + SSPYLD1!Q45*(1-VLOOKUP(SSPYLD2!Q$4,'[1]INTERNAL PARAMETERS-1'!$B$5:$J$44,5,FALSE))*VLOOKUP(SSPYLD2!Q$4,'[1]INTERNAL PARAMETERS-1'!$B$5:$J$44,9,FALSE)*SSPYLD2!$F45</f>
        <v>0</v>
      </c>
      <c r="R45" s="47">
        <f>SSPYLD1!R45*VLOOKUP(SSPYLD2!R$4,'[1]INTERNAL PARAMETERS-1'!$B$5:$J$44,5,FALSE)*VLOOKUP(SSPYLD2!R$4,'[1]INTERNAL PARAMETERS-1'!$B$5:$J$44,7,FALSE)*SSPYLD2!$F45 + SSPYLD1!R45*(1-VLOOKUP(SSPYLD2!R$4,'[1]INTERNAL PARAMETERS-1'!$B$5:$J$44,5,FALSE))*VLOOKUP(SSPYLD2!R$4,'[1]INTERNAL PARAMETERS-1'!$B$5:$J$44,9,FALSE)*SSPYLD2!$F45</f>
        <v>1.5695420465747862</v>
      </c>
      <c r="S45" s="47">
        <f>SSPYLD1!S45*VLOOKUP(SSPYLD2!S$4,'[1]INTERNAL PARAMETERS-1'!$B$5:$J$44,5,FALSE)*VLOOKUP(SSPYLD2!S$4,'[1]INTERNAL PARAMETERS-1'!$B$5:$J$44,7,FALSE)*SSPYLD2!$F45 + SSPYLD1!S45*(1-VLOOKUP(SSPYLD2!S$4,'[1]INTERNAL PARAMETERS-1'!$B$5:$J$44,5,FALSE))*VLOOKUP(SSPYLD2!S$4,'[1]INTERNAL PARAMETERS-1'!$B$5:$J$44,9,FALSE)*SSPYLD2!$F45</f>
        <v>45.410452065030547</v>
      </c>
      <c r="T45" s="47">
        <f>SSPYLD1!T45*VLOOKUP(SSPYLD2!T$4,'[1]INTERNAL PARAMETERS-1'!$B$5:$J$44,5,FALSE)*VLOOKUP(SSPYLD2!T$4,'[1]INTERNAL PARAMETERS-1'!$B$5:$J$44,7,FALSE)*SSPYLD2!$F45 + SSPYLD1!T45*(1-VLOOKUP(SSPYLD2!T$4,'[1]INTERNAL PARAMETERS-1'!$B$5:$J$44,5,FALSE))*VLOOKUP(SSPYLD2!T$4,'[1]INTERNAL PARAMETERS-1'!$B$5:$J$44,9,FALSE)*SSPYLD2!$F45</f>
        <v>8.1979461416439996</v>
      </c>
      <c r="U45" s="47">
        <f>SSPYLD1!U45*VLOOKUP(SSPYLD2!U$4,'[1]INTERNAL PARAMETERS-1'!$B$5:$J$44,5,FALSE)*VLOOKUP(SSPYLD2!U$4,'[1]INTERNAL PARAMETERS-1'!$B$5:$J$44,7,FALSE)*SSPYLD2!$F45 + SSPYLD1!U45*(1-VLOOKUP(SSPYLD2!U$4,'[1]INTERNAL PARAMETERS-1'!$B$5:$J$44,5,FALSE))*VLOOKUP(SSPYLD2!U$4,'[1]INTERNAL PARAMETERS-1'!$B$5:$J$44,9,FALSE)*SSPYLD2!$F45</f>
        <v>6.0175936809560584</v>
      </c>
      <c r="V45" s="47">
        <f>SSPYLD1!V45*VLOOKUP(SSPYLD2!V$4,'[1]INTERNAL PARAMETERS-1'!$B$5:$J$44,5,FALSE)*VLOOKUP(SSPYLD2!V$4,'[1]INTERNAL PARAMETERS-1'!$B$5:$J$44,7,FALSE)*SSPYLD2!$F45 + SSPYLD1!V45*(1-VLOOKUP(SSPYLD2!V$4,'[1]INTERNAL PARAMETERS-1'!$B$5:$J$44,5,FALSE))*VLOOKUP(SSPYLD2!V$4,'[1]INTERNAL PARAMETERS-1'!$B$5:$J$44,9,FALSE)*SSPYLD2!$F45</f>
        <v>40.968104398939836</v>
      </c>
      <c r="W45" s="47">
        <f>SSPYLD1!W45*VLOOKUP(SSPYLD2!W$4,'[1]INTERNAL PARAMETERS-1'!$B$5:$J$44,5,FALSE)*VLOOKUP(SSPYLD2!W$4,'[1]INTERNAL PARAMETERS-1'!$B$5:$J$44,7,FALSE)*SSPYLD2!$F45 + SSPYLD1!W45*(1-VLOOKUP(SSPYLD2!W$4,'[1]INTERNAL PARAMETERS-1'!$B$5:$J$44,5,FALSE))*VLOOKUP(SSPYLD2!W$4,'[1]INTERNAL PARAMETERS-1'!$B$5:$J$44,9,FALSE)*SSPYLD2!$F45</f>
        <v>0</v>
      </c>
      <c r="X45" s="47">
        <f>SSPYLD1!X45*VLOOKUP(SSPYLD2!X$4,'[1]INTERNAL PARAMETERS-1'!$B$5:$J$44,5,FALSE)*VLOOKUP(SSPYLD2!X$4,'[1]INTERNAL PARAMETERS-1'!$B$5:$J$44,7,FALSE)*SSPYLD2!$F45 + SSPYLD1!X45*(1-VLOOKUP(SSPYLD2!X$4,'[1]INTERNAL PARAMETERS-1'!$B$5:$J$44,5,FALSE))*VLOOKUP(SSPYLD2!X$4,'[1]INTERNAL PARAMETERS-1'!$B$5:$J$44,9,FALSE)*SSPYLD2!$F45</f>
        <v>0</v>
      </c>
      <c r="Y45" s="47">
        <f>SSPYLD1!Y45*VLOOKUP(SSPYLD2!Y$4,'[1]INTERNAL PARAMETERS-1'!$B$5:$J$44,5,FALSE)*VLOOKUP(SSPYLD2!Y$4,'[1]INTERNAL PARAMETERS-1'!$B$5:$J$44,7,FALSE)*SSPYLD2!$F45 + SSPYLD1!Y45*(1-VLOOKUP(SSPYLD2!Y$4,'[1]INTERNAL PARAMETERS-1'!$B$5:$J$44,5,FALSE))*VLOOKUP(SSPYLD2!Y$4,'[1]INTERNAL PARAMETERS-1'!$B$5:$J$44,9,FALSE)*SSPYLD2!$F45</f>
        <v>0</v>
      </c>
      <c r="Z45" s="47">
        <f>SSPYLD1!Z45*VLOOKUP(SSPYLD2!Z$4,'[1]INTERNAL PARAMETERS-1'!$B$5:$J$44,5,FALSE)*VLOOKUP(SSPYLD2!Z$4,'[1]INTERNAL PARAMETERS-1'!$B$5:$J$44,7,FALSE)*SSPYLD2!$F45 + SSPYLD1!Z45*(1-VLOOKUP(SSPYLD2!Z$4,'[1]INTERNAL PARAMETERS-1'!$B$5:$J$44,5,FALSE))*VLOOKUP(SSPYLD2!Z$4,'[1]INTERNAL PARAMETERS-1'!$B$5:$J$44,9,FALSE)*SSPYLD2!$F45</f>
        <v>0</v>
      </c>
      <c r="AA45" s="47">
        <f>SSPYLD1!AA45*VLOOKUP(SSPYLD2!AA$4,'[1]INTERNAL PARAMETERS-1'!$B$5:$J$44,5,FALSE)*VLOOKUP(SSPYLD2!AA$4,'[1]INTERNAL PARAMETERS-1'!$B$5:$J$44,7,FALSE)*SSPYLD2!$F45 + SSPYLD1!AA45*(1-VLOOKUP(SSPYLD2!AA$4,'[1]INTERNAL PARAMETERS-1'!$B$5:$J$44,5,FALSE))*VLOOKUP(SSPYLD2!AA$4,'[1]INTERNAL PARAMETERS-1'!$B$5:$J$44,9,FALSE)*SSPYLD2!$F45</f>
        <v>0</v>
      </c>
      <c r="AB45" s="47">
        <f>SSPYLD1!AB45*VLOOKUP(SSPYLD2!AB$4,'[1]INTERNAL PARAMETERS-1'!$B$5:$J$44,5,FALSE)*VLOOKUP(SSPYLD2!AB$4,'[1]INTERNAL PARAMETERS-1'!$B$5:$J$44,7,FALSE)*SSPYLD2!$F45 + SSPYLD1!AB45*(1-VLOOKUP(SSPYLD2!AB$4,'[1]INTERNAL PARAMETERS-1'!$B$5:$J$44,5,FALSE))*VLOOKUP(SSPYLD2!AB$4,'[1]INTERNAL PARAMETERS-1'!$B$5:$J$44,9,FALSE)*SSPYLD2!$F45</f>
        <v>0</v>
      </c>
      <c r="AC45" s="47">
        <f>SSPYLD1!AC45*VLOOKUP(SSPYLD2!AC$4,'[1]INTERNAL PARAMETERS-1'!$B$5:$J$44,5,FALSE)*VLOOKUP(SSPYLD2!AC$4,'[1]INTERNAL PARAMETERS-1'!$B$5:$J$44,7,FALSE)*SSPYLD2!$F45 + SSPYLD1!AC45*(1-VLOOKUP(SSPYLD2!AC$4,'[1]INTERNAL PARAMETERS-1'!$B$5:$J$44,5,FALSE))*VLOOKUP(SSPYLD2!AC$4,'[1]INTERNAL PARAMETERS-1'!$B$5:$J$44,9,FALSE)*SSPYLD2!$F45</f>
        <v>0</v>
      </c>
      <c r="AD45" s="47">
        <f>SSPYLD1!AD45*VLOOKUP(SSPYLD2!AD$4,'[1]INTERNAL PARAMETERS-1'!$B$5:$J$44,5,FALSE)*VLOOKUP(SSPYLD2!AD$4,'[1]INTERNAL PARAMETERS-1'!$B$5:$J$44,7,FALSE)*SSPYLD2!$F45 + SSPYLD1!AD45*(1-VLOOKUP(SSPYLD2!AD$4,'[1]INTERNAL PARAMETERS-1'!$B$5:$J$44,5,FALSE))*VLOOKUP(SSPYLD2!AD$4,'[1]INTERNAL PARAMETERS-1'!$B$5:$J$44,9,FALSE)*SSPYLD2!$F45</f>
        <v>0</v>
      </c>
      <c r="AE45" s="47">
        <f>SSPYLD1!AE45*VLOOKUP(SSPYLD2!AE$4,'[1]INTERNAL PARAMETERS-1'!$B$5:$J$44,5,FALSE)*VLOOKUP(SSPYLD2!AE$4,'[1]INTERNAL PARAMETERS-1'!$B$5:$J$44,7,FALSE)*SSPYLD2!$F45 + SSPYLD1!AE45*(1-VLOOKUP(SSPYLD2!AE$4,'[1]INTERNAL PARAMETERS-1'!$B$5:$J$44,5,FALSE))*VLOOKUP(SSPYLD2!AE$4,'[1]INTERNAL PARAMETERS-1'!$B$5:$J$44,9,FALSE)*SSPYLD2!$F45</f>
        <v>0</v>
      </c>
      <c r="AF45" s="47">
        <f>SSPYLD1!AF45*VLOOKUP(SSPYLD2!AF$4,'[1]INTERNAL PARAMETERS-1'!$B$5:$J$44,5,FALSE)*VLOOKUP(SSPYLD2!AF$4,'[1]INTERNAL PARAMETERS-1'!$B$5:$J$44,7,FALSE)*SSPYLD2!$F45 + SSPYLD1!AF45*(1-VLOOKUP(SSPYLD2!AF$4,'[1]INTERNAL PARAMETERS-1'!$B$5:$J$44,5,FALSE))*VLOOKUP(SSPYLD2!AF$4,'[1]INTERNAL PARAMETERS-1'!$B$5:$J$44,9,FALSE)*SSPYLD2!$F45</f>
        <v>0.27347966252987543</v>
      </c>
      <c r="AG45" s="47">
        <f>SSPYLD1!AG45*VLOOKUP(SSPYLD2!AG$4,'[1]INTERNAL PARAMETERS-1'!$B$5:$J$44,5,FALSE)*VLOOKUP(SSPYLD2!AG$4,'[1]INTERNAL PARAMETERS-1'!$B$5:$J$44,7,FALSE)*SSPYLD2!$F45 + SSPYLD1!AG45*(1-VLOOKUP(SSPYLD2!AG$4,'[1]INTERNAL PARAMETERS-1'!$B$5:$J$44,5,FALSE))*VLOOKUP(SSPYLD2!AG$4,'[1]INTERNAL PARAMETERS-1'!$B$5:$J$44,9,FALSE)*SSPYLD2!$F45</f>
        <v>0</v>
      </c>
      <c r="AH45" s="47">
        <f>SSPYLD1!AH45*VLOOKUP(SSPYLD2!AH$4,'[1]INTERNAL PARAMETERS-1'!$B$5:$J$44,5,FALSE)*VLOOKUP(SSPYLD2!AH$4,'[1]INTERNAL PARAMETERS-1'!$B$5:$J$44,7,FALSE)*SSPYLD2!$F45 + SSPYLD1!AH45*(1-VLOOKUP(SSPYLD2!AH$4,'[1]INTERNAL PARAMETERS-1'!$B$5:$J$44,5,FALSE))*VLOOKUP(SSPYLD2!AH$4,'[1]INTERNAL PARAMETERS-1'!$B$5:$J$44,9,FALSE)*SSPYLD2!$F45</f>
        <v>7.7135289431503329E-2</v>
      </c>
      <c r="AI45" s="47">
        <f>SSPYLD1!AI45*VLOOKUP(SSPYLD2!AI$4,'[1]INTERNAL PARAMETERS-1'!$B$5:$J$44,5,FALSE)*VLOOKUP(SSPYLD2!AI$4,'[1]INTERNAL PARAMETERS-1'!$B$5:$J$44,7,FALSE)*SSPYLD2!$F45 + SSPYLD1!AI45*(1-VLOOKUP(SSPYLD2!AI$4,'[1]INTERNAL PARAMETERS-1'!$B$5:$J$44,5,FALSE))*VLOOKUP(SSPYLD2!AI$4,'[1]INTERNAL PARAMETERS-1'!$B$5:$J$44,9,FALSE)*SSPYLD2!$F45</f>
        <v>0.3153007613043679</v>
      </c>
      <c r="AJ45" s="47">
        <f>SSPYLD1!AJ45*VLOOKUP(SSPYLD2!AJ$4,'[1]INTERNAL PARAMETERS-1'!$B$5:$J$44,5,FALSE)*VLOOKUP(SSPYLD2!AJ$4,'[1]INTERNAL PARAMETERS-1'!$B$5:$J$44,7,FALSE)*SSPYLD2!$F45 + SSPYLD1!AJ45*(1-VLOOKUP(SSPYLD2!AJ$4,'[1]INTERNAL PARAMETERS-1'!$B$5:$J$44,5,FALSE))*VLOOKUP(SSPYLD2!AJ$4,'[1]INTERNAL PARAMETERS-1'!$B$5:$J$44,9,FALSE)*SSPYLD2!$F45</f>
        <v>5.1921715388780152</v>
      </c>
      <c r="AK45" s="47">
        <f>SSPYLD1!AK45*VLOOKUP(SSPYLD2!AK$4,'[1]INTERNAL PARAMETERS-1'!$B$5:$J$44,5,FALSE)*VLOOKUP(SSPYLD2!AK$4,'[1]INTERNAL PARAMETERS-1'!$B$5:$J$44,7,FALSE)*SSPYLD2!$F45 + SSPYLD1!AK45*(1-VLOOKUP(SSPYLD2!AK$4,'[1]INTERNAL PARAMETERS-1'!$B$5:$J$44,5,FALSE))*VLOOKUP(SSPYLD2!AK$4,'[1]INTERNAL PARAMETERS-1'!$B$5:$J$44,9,FALSE)*SSPYLD2!$F45</f>
        <v>0.61708231545202663</v>
      </c>
      <c r="AL45" s="47">
        <f>SSPYLD1!AL45*VLOOKUP(SSPYLD2!AL$4,'[1]INTERNAL PARAMETERS-1'!$B$5:$J$44,5,FALSE)*VLOOKUP(SSPYLD2!AL$4,'[1]INTERNAL PARAMETERS-1'!$B$5:$J$44,7,FALSE)*SSPYLD2!$F45 + SSPYLD1!AL45*(1-VLOOKUP(SSPYLD2!AL$4,'[1]INTERNAL PARAMETERS-1'!$B$5:$J$44,5,FALSE))*VLOOKUP(SSPYLD2!AL$4,'[1]INTERNAL PARAMETERS-1'!$B$5:$J$44,9,FALSE)*SSPYLD2!$F45</f>
        <v>0</v>
      </c>
      <c r="AM45" s="47">
        <f>SSPYLD1!AM45*VLOOKUP(SSPYLD2!AM$4,'[1]INTERNAL PARAMETERS-1'!$B$5:$J$44,5,FALSE)*VLOOKUP(SSPYLD2!AM$4,'[1]INTERNAL PARAMETERS-1'!$B$5:$J$44,7,FALSE)*SSPYLD2!$F45 + SSPYLD1!AM45*(1-VLOOKUP(SSPYLD2!AM$4,'[1]INTERNAL PARAMETERS-1'!$B$5:$J$44,5,FALSE))*VLOOKUP(SSPYLD2!AM$4,'[1]INTERNAL PARAMETERS-1'!$B$5:$J$44,9,FALSE)*SSPYLD2!$F45</f>
        <v>0</v>
      </c>
      <c r="AN45" s="47">
        <f>SSPYLD1!AN45*VLOOKUP(SSPYLD2!AN$4,'[1]INTERNAL PARAMETERS-1'!$B$5:$J$44,5,FALSE)*VLOOKUP(SSPYLD2!AN$4,'[1]INTERNAL PARAMETERS-1'!$B$5:$J$44,7,FALSE)*SSPYLD2!$F45 + SSPYLD1!AN45*(1-VLOOKUP(SSPYLD2!AN$4,'[1]INTERNAL PARAMETERS-1'!$B$5:$J$44,5,FALSE))*VLOOKUP(SSPYLD2!AN$4,'[1]INTERNAL PARAMETERS-1'!$B$5:$J$44,9,FALSE)*SSPYLD2!$F45</f>
        <v>0</v>
      </c>
      <c r="AO45" s="47">
        <f>SSPYLD1!AO45*VLOOKUP(SSPYLD2!AO$4,'[1]INTERNAL PARAMETERS-1'!$B$5:$J$44,5,FALSE)*VLOOKUP(SSPYLD2!AO$4,'[1]INTERNAL PARAMETERS-1'!$B$5:$J$44,7,FALSE)*SSPYLD2!$F45 + SSPYLD1!AO45*(1-VLOOKUP(SSPYLD2!AO$4,'[1]INTERNAL PARAMETERS-1'!$B$5:$J$44,5,FALSE))*VLOOKUP(SSPYLD2!AO$4,'[1]INTERNAL PARAMETERS-1'!$B$5:$J$44,9,FALSE)*SSPYLD2!$F45</f>
        <v>0</v>
      </c>
      <c r="AP45" s="47">
        <f>SSPYLD1!AP45*VLOOKUP(SSPYLD2!AP$4,'[1]INTERNAL PARAMETERS-1'!$B$5:$J$44,5,FALSE)*VLOOKUP(SSPYLD2!AP$4,'[1]INTERNAL PARAMETERS-1'!$B$5:$J$44,7,FALSE)*SSPYLD2!$F45 + SSPYLD1!AP45*(1-VLOOKUP(SSPYLD2!AP$4,'[1]INTERNAL PARAMETERS-1'!$B$5:$J$44,5,FALSE))*VLOOKUP(SSPYLD2!AP$4,'[1]INTERNAL PARAMETERS-1'!$B$5:$J$44,9,FALSE)*SSPYLD2!$F45</f>
        <v>0</v>
      </c>
      <c r="AQ45" s="47">
        <f>SSPYLD1!AQ45*VLOOKUP(SSPYLD2!AQ$4,'[1]INTERNAL PARAMETERS-1'!$B$5:$J$44,5,FALSE)*VLOOKUP(SSPYLD2!AQ$4,'[1]INTERNAL PARAMETERS-1'!$B$5:$J$44,7,FALSE)*SSPYLD2!$F45 + SSPYLD1!AQ45*(1-VLOOKUP(SSPYLD2!AQ$4,'[1]INTERNAL PARAMETERS-1'!$B$5:$J$44,5,FALSE))*VLOOKUP(SSPYLD2!AQ$4,'[1]INTERNAL PARAMETERS-1'!$B$5:$J$44,9,FALSE)*SSPYLD2!$F45</f>
        <v>0</v>
      </c>
      <c r="AR45" s="47">
        <f>SSPYLD1!AR45*VLOOKUP(SSPYLD2!AR$4,'[1]INTERNAL PARAMETERS-1'!$B$5:$J$44,5,FALSE)*VLOOKUP(SSPYLD2!AR$4,'[1]INTERNAL PARAMETERS-1'!$B$5:$J$44,7,FALSE)*SSPYLD2!$F45 + SSPYLD1!AR45*(1-VLOOKUP(SSPYLD2!AR$4,'[1]INTERNAL PARAMETERS-1'!$B$5:$J$44,5,FALSE))*VLOOKUP(SSPYLD2!AR$4,'[1]INTERNAL PARAMETERS-1'!$B$5:$J$44,9,FALSE)*SSPYLD2!$F45</f>
        <v>0</v>
      </c>
      <c r="AS45" s="47">
        <f>SSPYLD1!AS45*VLOOKUP(SSPYLD2!AS$4,'[1]INTERNAL PARAMETERS-1'!$B$5:$J$44,5,FALSE)*VLOOKUP(SSPYLD2!AS$4,'[1]INTERNAL PARAMETERS-1'!$B$5:$J$44,7,FALSE)*SSPYLD2!$F45 + SSPYLD1!AS45*(1-VLOOKUP(SSPYLD2!AS$4,'[1]INTERNAL PARAMETERS-1'!$B$5:$J$44,5,FALSE))*VLOOKUP(SSPYLD2!AS$4,'[1]INTERNAL PARAMETERS-1'!$B$5:$J$44,9,FALSE)*SSPYLD2!$F45</f>
        <v>0</v>
      </c>
      <c r="AT45" s="46">
        <f>SSPYLD1!AT45*VLOOKUP(SSPYLD2!AT$4,'[1]INTERNAL PARAMETERS-1'!$B$5:$J$44,5,FALSE)*VLOOKUP(SSPYLD2!AT$4,'[1]INTERNAL PARAMETERS-1'!$B$5:$J$44,7,FALSE)*SSPYLD2!$F45 + SSPYLD1!AT45*(1-VLOOKUP(SSPYLD2!AT$4,'[1]INTERNAL PARAMETERS-1'!$B$5:$J$44,5,FALSE))*VLOOKUP(SSPYLD2!AT$4,'[1]INTERNAL PARAMETERS-1'!$B$5:$J$44,9,FALSE)*SSPYLD2!$F45</f>
        <v>0</v>
      </c>
      <c r="AU45" s="48">
        <f>SSPYLD1!AU45*VLOOKUP(SSPYLD2!AU$4,'[1]INTERNAL PARAMETERS-1'!$B$5:$J$44,5,FALSE)*VLOOKUP(SSPYLD2!AU$4,'[1]INTERNAL PARAMETERS-1'!$B$5:$J$44,6,FALSE)*VLOOKUP(SSPYLD2!AU$4,'[1]INTERNAL PARAMETERS-1'!$B$5:$J$44,3,FALSE) + SSPYLD1!AU45*(1-VLOOKUP(SSPYLD2!AU$4,'[1]INTERNAL PARAMETERS-1'!$B$5:$J$44,5,FALSE))*VLOOKUP(SSPYLD2!AU$4,'[1]INTERNAL PARAMETERS-1'!$B$5:$J$44,8,FALSE)*VLOOKUP(SSPYLD2!AU$4,'[1]INTERNAL PARAMETERS-1'!$B$5:$J$44,3,FALSE)</f>
        <v>0</v>
      </c>
      <c r="AV45" s="47">
        <f>SSPYLD1!AV45*VLOOKUP(SSPYLD2!AV$4,'[1]INTERNAL PARAMETERS-1'!$B$5:$J$44,5,FALSE)*VLOOKUP(SSPYLD2!AV$4,'[1]INTERNAL PARAMETERS-1'!$B$5:$J$44,6,FALSE)*VLOOKUP(SSPYLD2!AV$4,'[1]INTERNAL PARAMETERS-1'!$B$5:$J$44,3,FALSE) + SSPYLD1!AV45*(1-VLOOKUP(SSPYLD2!AV$4,'[1]INTERNAL PARAMETERS-1'!$B$5:$J$44,5,FALSE))*VLOOKUP(SSPYLD2!AV$4,'[1]INTERNAL PARAMETERS-1'!$B$5:$J$44,8,FALSE)*VLOOKUP(SSPYLD2!AV$4,'[1]INTERNAL PARAMETERS-1'!$B$5:$J$44,3,FALSE)</f>
        <v>0</v>
      </c>
      <c r="AW45" s="47">
        <f>SSPYLD1!AW45*VLOOKUP(SSPYLD2!AW$4,'[1]INTERNAL PARAMETERS-1'!$B$5:$J$44,5,FALSE)*VLOOKUP(SSPYLD2!AW$4,'[1]INTERNAL PARAMETERS-1'!$B$5:$J$44,6,FALSE)*VLOOKUP(SSPYLD2!AW$4,'[1]INTERNAL PARAMETERS-1'!$B$5:$J$44,3,FALSE) + SSPYLD1!AW45*(1-VLOOKUP(SSPYLD2!AW$4,'[1]INTERNAL PARAMETERS-1'!$B$5:$J$44,5,FALSE))*VLOOKUP(SSPYLD2!AW$4,'[1]INTERNAL PARAMETERS-1'!$B$5:$J$44,8,FALSE)*VLOOKUP(SSPYLD2!AW$4,'[1]INTERNAL PARAMETERS-1'!$B$5:$J$44,3,FALSE)</f>
        <v>6.2380949645395347</v>
      </c>
      <c r="AX45" s="47">
        <f>SSPYLD1!AX45*VLOOKUP(SSPYLD2!AX$4,'[1]INTERNAL PARAMETERS-1'!$B$5:$J$44,5,FALSE)*VLOOKUP(SSPYLD2!AX$4,'[1]INTERNAL PARAMETERS-1'!$B$5:$J$44,6,FALSE)*VLOOKUP(SSPYLD2!AX$4,'[1]INTERNAL PARAMETERS-1'!$B$5:$J$44,3,FALSE) + SSPYLD1!AX45*(1-VLOOKUP(SSPYLD2!AX$4,'[1]INTERNAL PARAMETERS-1'!$B$5:$J$44,5,FALSE))*VLOOKUP(SSPYLD2!AX$4,'[1]INTERNAL PARAMETERS-1'!$B$5:$J$44,8,FALSE)*VLOOKUP(SSPYLD2!AX$4,'[1]INTERNAL PARAMETERS-1'!$B$5:$J$44,3,FALSE)</f>
        <v>0</v>
      </c>
      <c r="AY45" s="47">
        <f>SSPYLD1!AY45*VLOOKUP(SSPYLD2!AY$4,'[1]INTERNAL PARAMETERS-1'!$B$5:$J$44,5,FALSE)*VLOOKUP(SSPYLD2!AY$4,'[1]INTERNAL PARAMETERS-1'!$B$5:$J$44,6,FALSE)*VLOOKUP(SSPYLD2!AY$4,'[1]INTERNAL PARAMETERS-1'!$B$5:$J$44,3,FALSE) + SSPYLD1!AY45*(1-VLOOKUP(SSPYLD2!AY$4,'[1]INTERNAL PARAMETERS-1'!$B$5:$J$44,5,FALSE))*VLOOKUP(SSPYLD2!AY$4,'[1]INTERNAL PARAMETERS-1'!$B$5:$J$44,8,FALSE)*VLOOKUP(SSPYLD2!AY$4,'[1]INTERNAL PARAMETERS-1'!$B$5:$J$44,3,FALSE)</f>
        <v>0</v>
      </c>
      <c r="AZ45" s="47">
        <f>SSPYLD1!AZ45*VLOOKUP(SSPYLD2!AZ$4,'[1]INTERNAL PARAMETERS-1'!$B$5:$J$44,5,FALSE)*VLOOKUP(SSPYLD2!AZ$4,'[1]INTERNAL PARAMETERS-1'!$B$5:$J$44,6,FALSE)*VLOOKUP(SSPYLD2!AZ$4,'[1]INTERNAL PARAMETERS-1'!$B$5:$J$44,3,FALSE) + SSPYLD1!AZ45*(1-VLOOKUP(SSPYLD2!AZ$4,'[1]INTERNAL PARAMETERS-1'!$B$5:$J$44,5,FALSE))*VLOOKUP(SSPYLD2!AZ$4,'[1]INTERNAL PARAMETERS-1'!$B$5:$J$44,8,FALSE)*VLOOKUP(SSPYLD2!AZ$4,'[1]INTERNAL PARAMETERS-1'!$B$5:$J$44,3,FALSE)</f>
        <v>0</v>
      </c>
      <c r="BA45" s="47">
        <f>SSPYLD1!BA45*VLOOKUP(SSPYLD2!BA$4,'[1]INTERNAL PARAMETERS-1'!$B$5:$J$44,5,FALSE)*VLOOKUP(SSPYLD2!BA$4,'[1]INTERNAL PARAMETERS-1'!$B$5:$J$44,6,FALSE)*VLOOKUP(SSPYLD2!BA$4,'[1]INTERNAL PARAMETERS-1'!$B$5:$J$44,3,FALSE) + SSPYLD1!BA45*(1-VLOOKUP(SSPYLD2!BA$4,'[1]INTERNAL PARAMETERS-1'!$B$5:$J$44,5,FALSE))*VLOOKUP(SSPYLD2!BA$4,'[1]INTERNAL PARAMETERS-1'!$B$5:$J$44,8,FALSE)*VLOOKUP(SSPYLD2!BA$4,'[1]INTERNAL PARAMETERS-1'!$B$5:$J$44,3,FALSE)</f>
        <v>0.96482333192196723</v>
      </c>
      <c r="BB45" s="47">
        <f>SSPYLD1!BB45*VLOOKUP(SSPYLD2!BB$4,'[1]INTERNAL PARAMETERS-1'!$B$5:$J$44,5,FALSE)*VLOOKUP(SSPYLD2!BB$4,'[1]INTERNAL PARAMETERS-1'!$B$5:$J$44,6,FALSE)*VLOOKUP(SSPYLD2!BB$4,'[1]INTERNAL PARAMETERS-1'!$B$5:$J$44,3,FALSE) + SSPYLD1!BB45*(1-VLOOKUP(SSPYLD2!BB$4,'[1]INTERNAL PARAMETERS-1'!$B$5:$J$44,5,FALSE))*VLOOKUP(SSPYLD2!BB$4,'[1]INTERNAL PARAMETERS-1'!$B$5:$J$44,8,FALSE)*VLOOKUP(SSPYLD2!BB$4,'[1]INTERNAL PARAMETERS-1'!$B$5:$J$44,3,FALSE)</f>
        <v>1.9495156077038791</v>
      </c>
      <c r="BC45" s="47">
        <f>SSPYLD1!BC45*VLOOKUP(SSPYLD2!BC$4,'[1]INTERNAL PARAMETERS-1'!$B$5:$J$44,5,FALSE)*VLOOKUP(SSPYLD2!BC$4,'[1]INTERNAL PARAMETERS-1'!$B$5:$J$44,6,FALSE)*VLOOKUP(SSPYLD2!BC$4,'[1]INTERNAL PARAMETERS-1'!$B$5:$J$44,3,FALSE) + SSPYLD1!BC45*(1-VLOOKUP(SSPYLD2!BC$4,'[1]INTERNAL PARAMETERS-1'!$B$5:$J$44,5,FALSE))*VLOOKUP(SSPYLD2!BC$4,'[1]INTERNAL PARAMETERS-1'!$B$5:$J$44,8,FALSE)*VLOOKUP(SSPYLD2!BC$4,'[1]INTERNAL PARAMETERS-1'!$B$5:$J$44,3,FALSE)</f>
        <v>1.2539594621078169</v>
      </c>
      <c r="BD45" s="47">
        <f>SSPYLD1!BD45*VLOOKUP(SSPYLD2!BD$4,'[1]INTERNAL PARAMETERS-1'!$B$5:$J$44,5,FALSE)*VLOOKUP(SSPYLD2!BD$4,'[1]INTERNAL PARAMETERS-1'!$B$5:$J$44,6,FALSE)*VLOOKUP(SSPYLD2!BD$4,'[1]INTERNAL PARAMETERS-1'!$B$5:$J$44,3,FALSE) + SSPYLD1!BD45*(1-VLOOKUP(SSPYLD2!BD$4,'[1]INTERNAL PARAMETERS-1'!$B$5:$J$44,5,FALSE))*VLOOKUP(SSPYLD2!BD$4,'[1]INTERNAL PARAMETERS-1'!$B$5:$J$44,8,FALSE)*VLOOKUP(SSPYLD2!BD$4,'[1]INTERNAL PARAMETERS-1'!$B$5:$J$44,3,FALSE)</f>
        <v>1.2144514812484439</v>
      </c>
      <c r="BE45" s="47">
        <f>SSPYLD1!BE45*VLOOKUP(SSPYLD2!BE$4,'[1]INTERNAL PARAMETERS-1'!$B$5:$J$44,5,FALSE)*VLOOKUP(SSPYLD2!BE$4,'[1]INTERNAL PARAMETERS-1'!$B$5:$J$44,6,FALSE)*VLOOKUP(SSPYLD2!BE$4,'[1]INTERNAL PARAMETERS-1'!$B$5:$J$44,3,FALSE) + SSPYLD1!BE45*(1-VLOOKUP(SSPYLD2!BE$4,'[1]INTERNAL PARAMETERS-1'!$B$5:$J$44,5,FALSE))*VLOOKUP(SSPYLD2!BE$4,'[1]INTERNAL PARAMETERS-1'!$B$5:$J$44,8,FALSE)*VLOOKUP(SSPYLD2!BE$4,'[1]INTERNAL PARAMETERS-1'!$B$5:$J$44,3,FALSE)</f>
        <v>1.5302227323745246</v>
      </c>
      <c r="BF45" s="47">
        <f>SSPYLD1!BF45*VLOOKUP(SSPYLD2!BF$4,'[1]INTERNAL PARAMETERS-1'!$B$5:$J$44,5,FALSE)*VLOOKUP(SSPYLD2!BF$4,'[1]INTERNAL PARAMETERS-1'!$B$5:$J$44,6,FALSE)*VLOOKUP(SSPYLD2!BF$4,'[1]INTERNAL PARAMETERS-1'!$B$5:$J$44,3,FALSE) + SSPYLD1!BF45*(1-VLOOKUP(SSPYLD2!BF$4,'[1]INTERNAL PARAMETERS-1'!$B$5:$J$44,5,FALSE))*VLOOKUP(SSPYLD2!BF$4,'[1]INTERNAL PARAMETERS-1'!$B$5:$J$44,8,FALSE)*VLOOKUP(SSPYLD2!BF$4,'[1]INTERNAL PARAMETERS-1'!$B$5:$J$44,3,FALSE)</f>
        <v>0</v>
      </c>
      <c r="BG45" s="47">
        <f>SSPYLD1!BG45*VLOOKUP(SSPYLD2!BG$4,'[1]INTERNAL PARAMETERS-1'!$B$5:$J$44,5,FALSE)*VLOOKUP(SSPYLD2!BG$4,'[1]INTERNAL PARAMETERS-1'!$B$5:$J$44,6,FALSE)*VLOOKUP(SSPYLD2!BG$4,'[1]INTERNAL PARAMETERS-1'!$B$5:$J$44,3,FALSE) + SSPYLD1!BG45*(1-VLOOKUP(SSPYLD2!BG$4,'[1]INTERNAL PARAMETERS-1'!$B$5:$J$44,5,FALSE))*VLOOKUP(SSPYLD2!BG$4,'[1]INTERNAL PARAMETERS-1'!$B$5:$J$44,8,FALSE)*VLOOKUP(SSPYLD2!BG$4,'[1]INTERNAL PARAMETERS-1'!$B$5:$J$44,3,FALSE)</f>
        <v>1.0602766677002782</v>
      </c>
      <c r="BH45" s="47">
        <f>SSPYLD1!BH45*VLOOKUP(SSPYLD2!BH$4,'[1]INTERNAL PARAMETERS-1'!$B$5:$J$44,5,FALSE)*VLOOKUP(SSPYLD2!BH$4,'[1]INTERNAL PARAMETERS-1'!$B$5:$J$44,6,FALSE)*VLOOKUP(SSPYLD2!BH$4,'[1]INTERNAL PARAMETERS-1'!$B$5:$J$44,3,FALSE) + SSPYLD1!BH45*(1-VLOOKUP(SSPYLD2!BH$4,'[1]INTERNAL PARAMETERS-1'!$B$5:$J$44,5,FALSE))*VLOOKUP(SSPYLD2!BH$4,'[1]INTERNAL PARAMETERS-1'!$B$5:$J$44,8,FALSE)*VLOOKUP(SSPYLD2!BH$4,'[1]INTERNAL PARAMETERS-1'!$B$5:$J$44,3,FALSE)</f>
        <v>3.9847123661108921E-3</v>
      </c>
      <c r="BI45" s="47">
        <f>SSPYLD1!BI45*VLOOKUP(SSPYLD2!BI$4,'[1]INTERNAL PARAMETERS-1'!$B$5:$J$44,5,FALSE)*VLOOKUP(SSPYLD2!BI$4,'[1]INTERNAL PARAMETERS-1'!$B$5:$J$44,6,FALSE)*VLOOKUP(SSPYLD2!BI$4,'[1]INTERNAL PARAMETERS-1'!$B$5:$J$44,3,FALSE) + SSPYLD1!BI45*(1-VLOOKUP(SSPYLD2!BI$4,'[1]INTERNAL PARAMETERS-1'!$B$5:$J$44,5,FALSE))*VLOOKUP(SSPYLD2!BI$4,'[1]INTERNAL PARAMETERS-1'!$B$5:$J$44,8,FALSE)*VLOOKUP(SSPYLD2!BI$4,'[1]INTERNAL PARAMETERS-1'!$B$5:$J$44,3,FALSE)</f>
        <v>0</v>
      </c>
      <c r="BJ45" s="47">
        <f>SSPYLD1!BJ45*VLOOKUP(SSPYLD2!BJ$4,'[1]INTERNAL PARAMETERS-1'!$B$5:$J$44,5,FALSE)*VLOOKUP(SSPYLD2!BJ$4,'[1]INTERNAL PARAMETERS-1'!$B$5:$J$44,6,FALSE)*VLOOKUP(SSPYLD2!BJ$4,'[1]INTERNAL PARAMETERS-1'!$B$5:$J$44,3,FALSE) + SSPYLD1!BJ45*(1-VLOOKUP(SSPYLD2!BJ$4,'[1]INTERNAL PARAMETERS-1'!$B$5:$J$44,5,FALSE))*VLOOKUP(SSPYLD2!BJ$4,'[1]INTERNAL PARAMETERS-1'!$B$5:$J$44,8,FALSE)*VLOOKUP(SSPYLD2!BJ$4,'[1]INTERNAL PARAMETERS-1'!$B$5:$J$44,3,FALSE)</f>
        <v>0.38807619678410027</v>
      </c>
      <c r="BK45" s="47">
        <f>SSPYLD1!BK45*VLOOKUP(SSPYLD2!BK$4,'[1]INTERNAL PARAMETERS-1'!$B$5:$J$44,5,FALSE)*VLOOKUP(SSPYLD2!BK$4,'[1]INTERNAL PARAMETERS-1'!$B$5:$J$44,6,FALSE)*VLOOKUP(SSPYLD2!BK$4,'[1]INTERNAL PARAMETERS-1'!$B$5:$J$44,3,FALSE) + SSPYLD1!BK45*(1-VLOOKUP(SSPYLD2!BK$4,'[1]INTERNAL PARAMETERS-1'!$B$5:$J$44,5,FALSE))*VLOOKUP(SSPYLD2!BK$4,'[1]INTERNAL PARAMETERS-1'!$B$5:$J$44,8,FALSE)*VLOOKUP(SSPYLD2!BK$4,'[1]INTERNAL PARAMETERS-1'!$B$5:$J$44,3,FALSE)</f>
        <v>0.45599068783773145</v>
      </c>
      <c r="BL45" s="47">
        <f>SSPYLD1!BL45*VLOOKUP(SSPYLD2!BL$4,'[1]INTERNAL PARAMETERS-1'!$B$5:$J$44,5,FALSE)*VLOOKUP(SSPYLD2!BL$4,'[1]INTERNAL PARAMETERS-1'!$B$5:$J$44,6,FALSE)*VLOOKUP(SSPYLD2!BL$4,'[1]INTERNAL PARAMETERS-1'!$B$5:$J$44,3,FALSE) + SSPYLD1!BL45*(1-VLOOKUP(SSPYLD2!BL$4,'[1]INTERNAL PARAMETERS-1'!$B$5:$J$44,5,FALSE))*VLOOKUP(SSPYLD2!BL$4,'[1]INTERNAL PARAMETERS-1'!$B$5:$J$44,8,FALSE)*VLOOKUP(SSPYLD2!BL$4,'[1]INTERNAL PARAMETERS-1'!$B$5:$J$44,3,FALSE)</f>
        <v>1.1612244803615519</v>
      </c>
      <c r="BM45" s="47">
        <f>SSPYLD1!BM45*VLOOKUP(SSPYLD2!BM$4,'[1]INTERNAL PARAMETERS-1'!$B$5:$J$44,5,FALSE)*VLOOKUP(SSPYLD2!BM$4,'[1]INTERNAL PARAMETERS-1'!$B$5:$J$44,6,FALSE)*VLOOKUP(SSPYLD2!BM$4,'[1]INTERNAL PARAMETERS-1'!$B$5:$J$44,3,FALSE) + SSPYLD1!BM45*(1-VLOOKUP(SSPYLD2!BM$4,'[1]INTERNAL PARAMETERS-1'!$B$5:$J$44,5,FALSE))*VLOOKUP(SSPYLD2!BM$4,'[1]INTERNAL PARAMETERS-1'!$B$5:$J$44,8,FALSE)*VLOOKUP(SSPYLD2!BM$4,'[1]INTERNAL PARAMETERS-1'!$B$5:$J$44,3,FALSE)</f>
        <v>0.14551519185143863</v>
      </c>
      <c r="BN45" s="47">
        <f>SSPYLD1!BN45*VLOOKUP(SSPYLD2!BN$4,'[1]INTERNAL PARAMETERS-1'!$B$5:$J$44,5,FALSE)*VLOOKUP(SSPYLD2!BN$4,'[1]INTERNAL PARAMETERS-1'!$B$5:$J$44,6,FALSE)*VLOOKUP(SSPYLD2!BN$4,'[1]INTERNAL PARAMETERS-1'!$B$5:$J$44,3,FALSE) + SSPYLD1!BN45*(1-VLOOKUP(SSPYLD2!BN$4,'[1]INTERNAL PARAMETERS-1'!$B$5:$J$44,5,FALSE))*VLOOKUP(SSPYLD2!BN$4,'[1]INTERNAL PARAMETERS-1'!$B$5:$J$44,8,FALSE)*VLOOKUP(SSPYLD2!BN$4,'[1]INTERNAL PARAMETERS-1'!$B$5:$J$44,3,FALSE)</f>
        <v>0.34693699065089051</v>
      </c>
      <c r="BO45" s="47">
        <f>SSPYLD1!BO45*VLOOKUP(SSPYLD2!BO$4,'[1]INTERNAL PARAMETERS-1'!$B$5:$J$44,5,FALSE)*VLOOKUP(SSPYLD2!BO$4,'[1]INTERNAL PARAMETERS-1'!$B$5:$J$44,6,FALSE)*VLOOKUP(SSPYLD2!BO$4,'[1]INTERNAL PARAMETERS-1'!$B$5:$J$44,3,FALSE) + SSPYLD1!BO45*(1-VLOOKUP(SSPYLD2!BO$4,'[1]INTERNAL PARAMETERS-1'!$B$5:$J$44,5,FALSE))*VLOOKUP(SSPYLD2!BO$4,'[1]INTERNAL PARAMETERS-1'!$B$5:$J$44,8,FALSE)*VLOOKUP(SSPYLD2!BO$4,'[1]INTERNAL PARAMETERS-1'!$B$5:$J$44,3,FALSE)</f>
        <v>0.31926760984782337</v>
      </c>
      <c r="BP45" s="47">
        <f>SSPYLD1!BP45*VLOOKUP(SSPYLD2!BP$4,'[1]INTERNAL PARAMETERS-1'!$B$5:$J$44,5,FALSE)*VLOOKUP(SSPYLD2!BP$4,'[1]INTERNAL PARAMETERS-1'!$B$5:$J$44,6,FALSE)*VLOOKUP(SSPYLD2!BP$4,'[1]INTERNAL PARAMETERS-1'!$B$5:$J$44,3,FALSE) + SSPYLD1!BP45*(1-VLOOKUP(SSPYLD2!BP$4,'[1]INTERNAL PARAMETERS-1'!$B$5:$J$44,5,FALSE))*VLOOKUP(SSPYLD2!BP$4,'[1]INTERNAL PARAMETERS-1'!$B$5:$J$44,8,FALSE)*VLOOKUP(SSPYLD2!BP$4,'[1]INTERNAL PARAMETERS-1'!$B$5:$J$44,3,FALSE)</f>
        <v>2.9255448205835914E-2</v>
      </c>
      <c r="BQ45" s="47">
        <f>SSPYLD1!BQ45*VLOOKUP(SSPYLD2!BQ$4,'[1]INTERNAL PARAMETERS-1'!$B$5:$J$44,5,FALSE)*VLOOKUP(SSPYLD2!BQ$4,'[1]INTERNAL PARAMETERS-1'!$B$5:$J$44,6,FALSE)*VLOOKUP(SSPYLD2!BQ$4,'[1]INTERNAL PARAMETERS-1'!$B$5:$J$44,3,FALSE) + SSPYLD1!BQ45*(1-VLOOKUP(SSPYLD2!BQ$4,'[1]INTERNAL PARAMETERS-1'!$B$5:$J$44,5,FALSE))*VLOOKUP(SSPYLD2!BQ$4,'[1]INTERNAL PARAMETERS-1'!$B$5:$J$44,8,FALSE)*VLOOKUP(SSPYLD2!BQ$4,'[1]INTERNAL PARAMETERS-1'!$B$5:$J$44,3,FALSE)</f>
        <v>1.2284651067527677</v>
      </c>
      <c r="BR45" s="47">
        <f>SSPYLD1!BR45*VLOOKUP(SSPYLD2!BR$4,'[1]INTERNAL PARAMETERS-1'!$B$5:$J$44,5,FALSE)*VLOOKUP(SSPYLD2!BR$4,'[1]INTERNAL PARAMETERS-1'!$B$5:$J$44,6,FALSE)*VLOOKUP(SSPYLD2!BR$4,'[1]INTERNAL PARAMETERS-1'!$B$5:$J$44,3,FALSE) + SSPYLD1!BR45*(1-VLOOKUP(SSPYLD2!BR$4,'[1]INTERNAL PARAMETERS-1'!$B$5:$J$44,5,FALSE))*VLOOKUP(SSPYLD2!BR$4,'[1]INTERNAL PARAMETERS-1'!$B$5:$J$44,8,FALSE)*VLOOKUP(SSPYLD2!BR$4,'[1]INTERNAL PARAMETERS-1'!$B$5:$J$44,3,FALSE)</f>
        <v>6.3941092383312567E-2</v>
      </c>
      <c r="BS45" s="47">
        <f>SSPYLD1!BS45*VLOOKUP(SSPYLD2!BS$4,'[1]INTERNAL PARAMETERS-1'!$B$5:$J$44,5,FALSE)*VLOOKUP(SSPYLD2!BS$4,'[1]INTERNAL PARAMETERS-1'!$B$5:$J$44,6,FALSE)*VLOOKUP(SSPYLD2!BS$4,'[1]INTERNAL PARAMETERS-1'!$B$5:$J$44,3,FALSE) + SSPYLD1!BS45*(1-VLOOKUP(SSPYLD2!BS$4,'[1]INTERNAL PARAMETERS-1'!$B$5:$J$44,5,FALSE))*VLOOKUP(SSPYLD2!BS$4,'[1]INTERNAL PARAMETERS-1'!$B$5:$J$44,8,FALSE)*VLOOKUP(SSPYLD2!BS$4,'[1]INTERNAL PARAMETERS-1'!$B$5:$J$44,3,FALSE)</f>
        <v>4.8022694594516933E-3</v>
      </c>
      <c r="BT45" s="47">
        <f>SSPYLD1!BT45*VLOOKUP(SSPYLD2!BT$4,'[1]INTERNAL PARAMETERS-1'!$B$5:$J$44,5,FALSE)*VLOOKUP(SSPYLD2!BT$4,'[1]INTERNAL PARAMETERS-1'!$B$5:$J$44,6,FALSE)*VLOOKUP(SSPYLD2!BT$4,'[1]INTERNAL PARAMETERS-1'!$B$5:$J$44,3,FALSE) + SSPYLD1!BT45*(1-VLOOKUP(SSPYLD2!BT$4,'[1]INTERNAL PARAMETERS-1'!$B$5:$J$44,5,FALSE))*VLOOKUP(SSPYLD2!BT$4,'[1]INTERNAL PARAMETERS-1'!$B$5:$J$44,8,FALSE)*VLOOKUP(SSPYLD2!BT$4,'[1]INTERNAL PARAMETERS-1'!$B$5:$J$44,3,FALSE)</f>
        <v>0</v>
      </c>
      <c r="BU45" s="47">
        <f>SSPYLD1!BU45*VLOOKUP(SSPYLD2!BU$4,'[1]INTERNAL PARAMETERS-1'!$B$5:$J$44,5,FALSE)*VLOOKUP(SSPYLD2!BU$4,'[1]INTERNAL PARAMETERS-1'!$B$5:$J$44,6,FALSE)*VLOOKUP(SSPYLD2!BU$4,'[1]INTERNAL PARAMETERS-1'!$B$5:$J$44,3,FALSE) + SSPYLD1!BU45*(1-VLOOKUP(SSPYLD2!BU$4,'[1]INTERNAL PARAMETERS-1'!$B$5:$J$44,5,FALSE))*VLOOKUP(SSPYLD2!BU$4,'[1]INTERNAL PARAMETERS-1'!$B$5:$J$44,8,FALSE)*VLOOKUP(SSPYLD2!BU$4,'[1]INTERNAL PARAMETERS-1'!$B$5:$J$44,3,FALSE)</f>
        <v>0</v>
      </c>
      <c r="BV45" s="47">
        <f>SSPYLD1!BV45*VLOOKUP(SSPYLD2!BV$4,'[1]INTERNAL PARAMETERS-1'!$B$5:$J$44,5,FALSE)*VLOOKUP(SSPYLD2!BV$4,'[1]INTERNAL PARAMETERS-1'!$B$5:$J$44,6,FALSE)*VLOOKUP(SSPYLD2!BV$4,'[1]INTERNAL PARAMETERS-1'!$B$5:$J$44,3,FALSE) + SSPYLD1!BV45*(1-VLOOKUP(SSPYLD2!BV$4,'[1]INTERNAL PARAMETERS-1'!$B$5:$J$44,5,FALSE))*VLOOKUP(SSPYLD2!BV$4,'[1]INTERNAL PARAMETERS-1'!$B$5:$J$44,8,FALSE)*VLOOKUP(SSPYLD2!BV$4,'[1]INTERNAL PARAMETERS-1'!$B$5:$J$44,3,FALSE)</f>
        <v>0</v>
      </c>
      <c r="BW45" s="47">
        <f>SSPYLD1!BW45*VLOOKUP(SSPYLD2!BW$4,'[1]INTERNAL PARAMETERS-1'!$B$5:$J$44,5,FALSE)*VLOOKUP(SSPYLD2!BW$4,'[1]INTERNAL PARAMETERS-1'!$B$5:$J$44,6,FALSE)*VLOOKUP(SSPYLD2!BW$4,'[1]INTERNAL PARAMETERS-1'!$B$5:$J$44,3,FALSE) + SSPYLD1!BW45*(1-VLOOKUP(SSPYLD2!BW$4,'[1]INTERNAL PARAMETERS-1'!$B$5:$J$44,5,FALSE))*VLOOKUP(SSPYLD2!BW$4,'[1]INTERNAL PARAMETERS-1'!$B$5:$J$44,8,FALSE)*VLOOKUP(SSPYLD2!BW$4,'[1]INTERNAL PARAMETERS-1'!$B$5:$J$44,3,FALSE)</f>
        <v>0</v>
      </c>
      <c r="BX45" s="47">
        <f>SSPYLD1!BX45*VLOOKUP(SSPYLD2!BX$4,'[1]INTERNAL PARAMETERS-1'!$B$5:$J$44,5,FALSE)*VLOOKUP(SSPYLD2!BX$4,'[1]INTERNAL PARAMETERS-1'!$B$5:$J$44,6,FALSE)*VLOOKUP(SSPYLD2!BX$4,'[1]INTERNAL PARAMETERS-1'!$B$5:$J$44,3,FALSE) + SSPYLD1!BX45*(1-VLOOKUP(SSPYLD2!BX$4,'[1]INTERNAL PARAMETERS-1'!$B$5:$J$44,5,FALSE))*VLOOKUP(SSPYLD2!BX$4,'[1]INTERNAL PARAMETERS-1'!$B$5:$J$44,8,FALSE)*VLOOKUP(SSPYLD2!BX$4,'[1]INTERNAL PARAMETERS-1'!$B$5:$J$44,3,FALSE)</f>
        <v>0</v>
      </c>
      <c r="BY45" s="47">
        <f>SSPYLD1!BY45*VLOOKUP(SSPYLD2!BY$4,'[1]INTERNAL PARAMETERS-1'!$B$5:$J$44,5,FALSE)*VLOOKUP(SSPYLD2!BY$4,'[1]INTERNAL PARAMETERS-1'!$B$5:$J$44,6,FALSE)*VLOOKUP(SSPYLD2!BY$4,'[1]INTERNAL PARAMETERS-1'!$B$5:$J$44,3,FALSE) + SSPYLD1!BY45*(1-VLOOKUP(SSPYLD2!BY$4,'[1]INTERNAL PARAMETERS-1'!$B$5:$J$44,5,FALSE))*VLOOKUP(SSPYLD2!BY$4,'[1]INTERNAL PARAMETERS-1'!$B$5:$J$44,8,FALSE)*VLOOKUP(SSPYLD2!BY$4,'[1]INTERNAL PARAMETERS-1'!$B$5:$J$44,3,FALSE)</f>
        <v>0</v>
      </c>
      <c r="BZ45" s="47">
        <f>SSPYLD1!BZ45*VLOOKUP(SSPYLD2!BZ$4,'[1]INTERNAL PARAMETERS-1'!$B$5:$J$44,5,FALSE)*VLOOKUP(SSPYLD2!BZ$4,'[1]INTERNAL PARAMETERS-1'!$B$5:$J$44,6,FALSE)*VLOOKUP(SSPYLD2!BZ$4,'[1]INTERNAL PARAMETERS-1'!$B$5:$J$44,3,FALSE) + SSPYLD1!BZ45*(1-VLOOKUP(SSPYLD2!BZ$4,'[1]INTERNAL PARAMETERS-1'!$B$5:$J$44,5,FALSE))*VLOOKUP(SSPYLD2!BZ$4,'[1]INTERNAL PARAMETERS-1'!$B$5:$J$44,8,FALSE)*VLOOKUP(SSPYLD2!BZ$4,'[1]INTERNAL PARAMETERS-1'!$B$5:$J$44,3,FALSE)</f>
        <v>6.7206964667389504E-3</v>
      </c>
      <c r="CA45" s="47">
        <f>SSPYLD1!CA45*VLOOKUP(SSPYLD2!CA$4,'[1]INTERNAL PARAMETERS-1'!$B$5:$J$44,5,FALSE)*VLOOKUP(SSPYLD2!CA$4,'[1]INTERNAL PARAMETERS-1'!$B$5:$J$44,6,FALSE)*VLOOKUP(SSPYLD2!CA$4,'[1]INTERNAL PARAMETERS-1'!$B$5:$J$44,3,FALSE) + SSPYLD1!CA45*(1-VLOOKUP(SSPYLD2!CA$4,'[1]INTERNAL PARAMETERS-1'!$B$5:$J$44,5,FALSE))*VLOOKUP(SSPYLD2!CA$4,'[1]INTERNAL PARAMETERS-1'!$B$5:$J$44,8,FALSE)*VLOOKUP(SSPYLD2!CA$4,'[1]INTERNAL PARAMETERS-1'!$B$5:$J$44,3,FALSE)</f>
        <v>0</v>
      </c>
      <c r="CB45" s="47">
        <f>SSPYLD1!CB45*VLOOKUP(SSPYLD2!CB$4,'[1]INTERNAL PARAMETERS-1'!$B$5:$J$44,5,FALSE)*VLOOKUP(SSPYLD2!CB$4,'[1]INTERNAL PARAMETERS-1'!$B$5:$J$44,6,FALSE)*VLOOKUP(SSPYLD2!CB$4,'[1]INTERNAL PARAMETERS-1'!$B$5:$J$44,3,FALSE) + SSPYLD1!CB45*(1-VLOOKUP(SSPYLD2!CB$4,'[1]INTERNAL PARAMETERS-1'!$B$5:$J$44,5,FALSE))*VLOOKUP(SSPYLD2!CB$4,'[1]INTERNAL PARAMETERS-1'!$B$5:$J$44,8,FALSE)*VLOOKUP(SSPYLD2!CB$4,'[1]INTERNAL PARAMETERS-1'!$B$5:$J$44,3,FALSE)</f>
        <v>0</v>
      </c>
      <c r="CC45" s="47">
        <f>SSPYLD1!CC45*VLOOKUP(SSPYLD2!CC$4,'[1]INTERNAL PARAMETERS-1'!$B$5:$J$44,5,FALSE)*VLOOKUP(SSPYLD2!CC$4,'[1]INTERNAL PARAMETERS-1'!$B$5:$J$44,6,FALSE)*VLOOKUP(SSPYLD2!CC$4,'[1]INTERNAL PARAMETERS-1'!$B$5:$J$44,3,FALSE) + SSPYLD1!CC45*(1-VLOOKUP(SSPYLD2!CC$4,'[1]INTERNAL PARAMETERS-1'!$B$5:$J$44,5,FALSE))*VLOOKUP(SSPYLD2!CC$4,'[1]INTERNAL PARAMETERS-1'!$B$5:$J$44,8,FALSE)*VLOOKUP(SSPYLD2!CC$4,'[1]INTERNAL PARAMETERS-1'!$B$5:$J$44,3,FALSE)</f>
        <v>7.6020332579361232E-3</v>
      </c>
      <c r="CD45" s="47">
        <f>SSPYLD1!CD45*VLOOKUP(SSPYLD2!CD$4,'[1]INTERNAL PARAMETERS-1'!$B$5:$J$44,5,FALSE)*VLOOKUP(SSPYLD2!CD$4,'[1]INTERNAL PARAMETERS-1'!$B$5:$J$44,6,FALSE)*VLOOKUP(SSPYLD2!CD$4,'[1]INTERNAL PARAMETERS-1'!$B$5:$J$44,3,FALSE) + SSPYLD1!CD45*(1-VLOOKUP(SSPYLD2!CD$4,'[1]INTERNAL PARAMETERS-1'!$B$5:$J$44,5,FALSE))*VLOOKUP(SSPYLD2!CD$4,'[1]INTERNAL PARAMETERS-1'!$B$5:$J$44,8,FALSE)*VLOOKUP(SSPYLD2!CD$4,'[1]INTERNAL PARAMETERS-1'!$B$5:$J$44,3,FALSE)</f>
        <v>2.9213963652712258E-2</v>
      </c>
      <c r="CE45" s="47">
        <f>SSPYLD1!CE45*VLOOKUP(SSPYLD2!CE$4,'[1]INTERNAL PARAMETERS-1'!$B$5:$J$44,5,FALSE)*VLOOKUP(SSPYLD2!CE$4,'[1]INTERNAL PARAMETERS-1'!$B$5:$J$44,6,FALSE)*VLOOKUP(SSPYLD2!CE$4,'[1]INTERNAL PARAMETERS-1'!$B$5:$J$44,3,FALSE) + SSPYLD1!CE45*(1-VLOOKUP(SSPYLD2!CE$4,'[1]INTERNAL PARAMETERS-1'!$B$5:$J$44,5,FALSE))*VLOOKUP(SSPYLD2!CE$4,'[1]INTERNAL PARAMETERS-1'!$B$5:$J$44,8,FALSE)*VLOOKUP(SSPYLD2!CE$4,'[1]INTERNAL PARAMETERS-1'!$B$5:$J$44,3,FALSE)</f>
        <v>3.8026368021735785E-2</v>
      </c>
      <c r="CF45" s="47">
        <f>SSPYLD1!CF45*VLOOKUP(SSPYLD2!CF$4,'[1]INTERNAL PARAMETERS-1'!$B$5:$J$44,5,FALSE)*VLOOKUP(SSPYLD2!CF$4,'[1]INTERNAL PARAMETERS-1'!$B$5:$J$44,6,FALSE)*VLOOKUP(SSPYLD2!CF$4,'[1]INTERNAL PARAMETERS-1'!$B$5:$J$44,3,FALSE) + SSPYLD1!CF45*(1-VLOOKUP(SSPYLD2!CF$4,'[1]INTERNAL PARAMETERS-1'!$B$5:$J$44,5,FALSE))*VLOOKUP(SSPYLD2!CF$4,'[1]INTERNAL PARAMETERS-1'!$B$5:$J$44,8,FALSE)*VLOOKUP(SSPYLD2!CF$4,'[1]INTERNAL PARAMETERS-1'!$B$5:$J$44,3,FALSE)</f>
        <v>2.5188317337184678E-2</v>
      </c>
      <c r="CG45" s="47">
        <f>SSPYLD1!CG45*VLOOKUP(SSPYLD2!CG$4,'[1]INTERNAL PARAMETERS-1'!$B$5:$J$44,5,FALSE)*VLOOKUP(SSPYLD2!CG$4,'[1]INTERNAL PARAMETERS-1'!$B$5:$J$44,6,FALSE)*VLOOKUP(SSPYLD2!CG$4,'[1]INTERNAL PARAMETERS-1'!$B$5:$J$44,3,FALSE) + SSPYLD1!CG45*(1-VLOOKUP(SSPYLD2!CG$4,'[1]INTERNAL PARAMETERS-1'!$B$5:$J$44,5,FALSE))*VLOOKUP(SSPYLD2!CG$4,'[1]INTERNAL PARAMETERS-1'!$B$5:$J$44,8,FALSE)*VLOOKUP(SSPYLD2!CG$4,'[1]INTERNAL PARAMETERS-1'!$B$5:$J$44,3,FALSE)</f>
        <v>6.6775605898981036E-4</v>
      </c>
      <c r="CH45" s="46">
        <f>SSPYLD1!CH45*VLOOKUP(SSPYLD2!CH$4,'[1]INTERNAL PARAMETERS-1'!$B$5:$J$44,5,FALSE)*VLOOKUP(SSPYLD2!CH$4,'[1]INTERNAL PARAMETERS-1'!$B$5:$J$44,6,FALSE)*VLOOKUP(SSPYLD2!CH$4,'[1]INTERNAL PARAMETERS-1'!$B$5:$J$44,3,FALSE) + SSPYLD1!CH45*(1-VLOOKUP(SSPYLD2!CH$4,'[1]INTERNAL PARAMETERS-1'!$B$5:$J$44,5,FALSE))*VLOOKUP(SSPYLD2!CH$4,'[1]INTERNAL PARAMETERS-1'!$B$5:$J$44,8,FALSE)*VLOOKUP(SSPYLD2!CH$4,'[1]INTERNAL PARAMETERS-1'!$B$5:$J$44,3,FALSE)</f>
        <v>0</v>
      </c>
      <c r="CJ45" s="48">
        <f t="shared" si="0"/>
        <v>1201.7219716496966</v>
      </c>
      <c r="CK45" s="46">
        <f t="shared" si="1"/>
        <v>18.466223168892753</v>
      </c>
    </row>
    <row r="46" spans="2:89" x14ac:dyDescent="0.4">
      <c r="B46" s="61" t="s">
        <v>4</v>
      </c>
      <c r="C46" s="60" t="s">
        <v>68</v>
      </c>
      <c r="D46" s="60" t="s">
        <v>62</v>
      </c>
      <c r="E46" s="135">
        <f>'S Str&amp;Pad'!X46</f>
        <v>1547.9777236944676</v>
      </c>
      <c r="F46" s="62">
        <f>'[1]INTERNAL PARAMETERS-1'!M10</f>
        <v>58.935000000000002</v>
      </c>
      <c r="G46" s="48">
        <f>SSPYLD1!G46*VLOOKUP(SSPYLD2!G$4,'[1]INTERNAL PARAMETERS-1'!$B$5:$J$44,5,FALSE)*VLOOKUP(SSPYLD2!G$4,'[1]INTERNAL PARAMETERS-1'!$B$5:$J$44,7,FALSE)*SSPYLD2!$F46 + SSPYLD1!G46*(1-VLOOKUP(SSPYLD2!G$4,'[1]INTERNAL PARAMETERS-1'!$B$5:$J$44,5,FALSE))*VLOOKUP(SSPYLD2!G$4,'[1]INTERNAL PARAMETERS-1'!$B$5:$J$44,9,FALSE)*SSPYLD2!$F46</f>
        <v>294.34689640726458</v>
      </c>
      <c r="H46" s="47">
        <f>SSPYLD1!H46*VLOOKUP(SSPYLD2!H$4,'[1]INTERNAL PARAMETERS-1'!$B$5:$J$44,5,FALSE)*VLOOKUP(SSPYLD2!H$4,'[1]INTERNAL PARAMETERS-1'!$B$5:$J$44,7,FALSE)*SSPYLD2!$F46 + SSPYLD1!H46*(1-VLOOKUP(SSPYLD2!H$4,'[1]INTERNAL PARAMETERS-1'!$B$5:$J$44,5,FALSE))*VLOOKUP(SSPYLD2!H$4,'[1]INTERNAL PARAMETERS-1'!$B$5:$J$44,9,FALSE)*SSPYLD2!$F46</f>
        <v>245.94524043332535</v>
      </c>
      <c r="I46" s="47">
        <f>SSPYLD1!I46*VLOOKUP(SSPYLD2!I$4,'[1]INTERNAL PARAMETERS-1'!$B$5:$J$44,5,FALSE)*VLOOKUP(SSPYLD2!I$4,'[1]INTERNAL PARAMETERS-1'!$B$5:$J$44,7,FALSE)*SSPYLD2!$F46 + SSPYLD1!I46*(1-VLOOKUP(SSPYLD2!I$4,'[1]INTERNAL PARAMETERS-1'!$B$5:$J$44,5,FALSE))*VLOOKUP(SSPYLD2!I$4,'[1]INTERNAL PARAMETERS-1'!$B$5:$J$44,9,FALSE)*SSPYLD2!$F46</f>
        <v>227.73111510565855</v>
      </c>
      <c r="J46" s="47">
        <f>SSPYLD1!J46*VLOOKUP(SSPYLD2!J$4,'[1]INTERNAL PARAMETERS-1'!$B$5:$J$44,5,FALSE)*VLOOKUP(SSPYLD2!J$4,'[1]INTERNAL PARAMETERS-1'!$B$5:$J$44,7,FALSE)*SSPYLD2!$F46 + SSPYLD1!J46*(1-VLOOKUP(SSPYLD2!J$4,'[1]INTERNAL PARAMETERS-1'!$B$5:$J$44,5,FALSE))*VLOOKUP(SSPYLD2!J$4,'[1]INTERNAL PARAMETERS-1'!$B$5:$J$44,9,FALSE)*SSPYLD2!$F46</f>
        <v>0</v>
      </c>
      <c r="K46" s="47">
        <f>SSPYLD1!K46*VLOOKUP(SSPYLD2!K$4,'[1]INTERNAL PARAMETERS-1'!$B$5:$J$44,5,FALSE)*VLOOKUP(SSPYLD2!K$4,'[1]INTERNAL PARAMETERS-1'!$B$5:$J$44,7,FALSE)*SSPYLD2!$F46 + SSPYLD1!K46*(1-VLOOKUP(SSPYLD2!K$4,'[1]INTERNAL PARAMETERS-1'!$B$5:$J$44,5,FALSE))*VLOOKUP(SSPYLD2!K$4,'[1]INTERNAL PARAMETERS-1'!$B$5:$J$44,9,FALSE)*SSPYLD2!$F46</f>
        <v>1.6257197965405343</v>
      </c>
      <c r="L46" s="47">
        <f>SSPYLD1!L46*VLOOKUP(SSPYLD2!L$4,'[1]INTERNAL PARAMETERS-1'!$B$5:$J$44,5,FALSE)*VLOOKUP(SSPYLD2!L$4,'[1]INTERNAL PARAMETERS-1'!$B$5:$J$44,7,FALSE)*SSPYLD2!$F46 + SSPYLD1!L46*(1-VLOOKUP(SSPYLD2!L$4,'[1]INTERNAL PARAMETERS-1'!$B$5:$J$44,5,FALSE))*VLOOKUP(SSPYLD2!L$4,'[1]INTERNAL PARAMETERS-1'!$B$5:$J$44,9,FALSE)*SSPYLD2!$F46</f>
        <v>0</v>
      </c>
      <c r="M46" s="47">
        <f>SSPYLD1!M46*VLOOKUP(SSPYLD2!M$4,'[1]INTERNAL PARAMETERS-1'!$B$5:$J$44,5,FALSE)*VLOOKUP(SSPYLD2!M$4,'[1]INTERNAL PARAMETERS-1'!$B$5:$J$44,7,FALSE)*SSPYLD2!$F46 + SSPYLD1!M46*(1-VLOOKUP(SSPYLD2!M$4,'[1]INTERNAL PARAMETERS-1'!$B$5:$J$44,5,FALSE))*VLOOKUP(SSPYLD2!M$4,'[1]INTERNAL PARAMETERS-1'!$B$5:$J$44,9,FALSE)*SSPYLD2!$F46</f>
        <v>4.6795057999472522</v>
      </c>
      <c r="N46" s="47">
        <f>SSPYLD1!N46*VLOOKUP(SSPYLD2!N$4,'[1]INTERNAL PARAMETERS-1'!$B$5:$J$44,5,FALSE)*VLOOKUP(SSPYLD2!N$4,'[1]INTERNAL PARAMETERS-1'!$B$5:$J$44,7,FALSE)*SSPYLD2!$F46 + SSPYLD1!N46*(1-VLOOKUP(SSPYLD2!N$4,'[1]INTERNAL PARAMETERS-1'!$B$5:$J$44,5,FALSE))*VLOOKUP(SSPYLD2!N$4,'[1]INTERNAL PARAMETERS-1'!$B$5:$J$44,9,FALSE)*SSPYLD2!$F46</f>
        <v>1.202692817439877</v>
      </c>
      <c r="O46" s="47">
        <f>SSPYLD1!O46*VLOOKUP(SSPYLD2!O$4,'[1]INTERNAL PARAMETERS-1'!$B$5:$J$44,5,FALSE)*VLOOKUP(SSPYLD2!O$4,'[1]INTERNAL PARAMETERS-1'!$B$5:$J$44,7,FALSE)*SSPYLD2!$F46 + SSPYLD1!O46*(1-VLOOKUP(SSPYLD2!O$4,'[1]INTERNAL PARAMETERS-1'!$B$5:$J$44,5,FALSE))*VLOOKUP(SSPYLD2!O$4,'[1]INTERNAL PARAMETERS-1'!$B$5:$J$44,9,FALSE)*SSPYLD2!$F46</f>
        <v>0</v>
      </c>
      <c r="P46" s="47">
        <f>SSPYLD1!P46*VLOOKUP(SSPYLD2!P$4,'[1]INTERNAL PARAMETERS-1'!$B$5:$J$44,5,FALSE)*VLOOKUP(SSPYLD2!P$4,'[1]INTERNAL PARAMETERS-1'!$B$5:$J$44,7,FALSE)*SSPYLD2!$F46 + SSPYLD1!P46*(1-VLOOKUP(SSPYLD2!P$4,'[1]INTERNAL PARAMETERS-1'!$B$5:$J$44,5,FALSE))*VLOOKUP(SSPYLD2!P$4,'[1]INTERNAL PARAMETERS-1'!$B$5:$J$44,9,FALSE)*SSPYLD2!$F46</f>
        <v>0</v>
      </c>
      <c r="Q46" s="47">
        <f>SSPYLD1!Q46*VLOOKUP(SSPYLD2!Q$4,'[1]INTERNAL PARAMETERS-1'!$B$5:$J$44,5,FALSE)*VLOOKUP(SSPYLD2!Q$4,'[1]INTERNAL PARAMETERS-1'!$B$5:$J$44,7,FALSE)*SSPYLD2!$F46 + SSPYLD1!Q46*(1-VLOOKUP(SSPYLD2!Q$4,'[1]INTERNAL PARAMETERS-1'!$B$5:$J$44,5,FALSE))*VLOOKUP(SSPYLD2!Q$4,'[1]INTERNAL PARAMETERS-1'!$B$5:$J$44,9,FALSE)*SSPYLD2!$F46</f>
        <v>0</v>
      </c>
      <c r="R46" s="47">
        <f>SSPYLD1!R46*VLOOKUP(SSPYLD2!R$4,'[1]INTERNAL PARAMETERS-1'!$B$5:$J$44,5,FALSE)*VLOOKUP(SSPYLD2!R$4,'[1]INTERNAL PARAMETERS-1'!$B$5:$J$44,7,FALSE)*SSPYLD2!$F46 + SSPYLD1!R46*(1-VLOOKUP(SSPYLD2!R$4,'[1]INTERNAL PARAMETERS-1'!$B$5:$J$44,5,FALSE))*VLOOKUP(SSPYLD2!R$4,'[1]INTERNAL PARAMETERS-1'!$B$5:$J$44,9,FALSE)*SSPYLD2!$F46</f>
        <v>1.6377621654037973</v>
      </c>
      <c r="S46" s="47">
        <f>SSPYLD1!S46*VLOOKUP(SSPYLD2!S$4,'[1]INTERNAL PARAMETERS-1'!$B$5:$J$44,5,FALSE)*VLOOKUP(SSPYLD2!S$4,'[1]INTERNAL PARAMETERS-1'!$B$5:$J$44,7,FALSE)*SSPYLD2!$F46 + SSPYLD1!S46*(1-VLOOKUP(SSPYLD2!S$4,'[1]INTERNAL PARAMETERS-1'!$B$5:$J$44,5,FALSE))*VLOOKUP(SSPYLD2!S$4,'[1]INTERNAL PARAMETERS-1'!$B$5:$J$44,9,FALSE)*SSPYLD2!$F46</f>
        <v>29.580379496455159</v>
      </c>
      <c r="T46" s="47">
        <f>SSPYLD1!T46*VLOOKUP(SSPYLD2!T$4,'[1]INTERNAL PARAMETERS-1'!$B$5:$J$44,5,FALSE)*VLOOKUP(SSPYLD2!T$4,'[1]INTERNAL PARAMETERS-1'!$B$5:$J$44,7,FALSE)*SSPYLD2!$F46 + SSPYLD1!T46*(1-VLOOKUP(SSPYLD2!T$4,'[1]INTERNAL PARAMETERS-1'!$B$5:$J$44,5,FALSE))*VLOOKUP(SSPYLD2!T$4,'[1]INTERNAL PARAMETERS-1'!$B$5:$J$44,9,FALSE)*SSPYLD2!$F46</f>
        <v>9.2121384901949224</v>
      </c>
      <c r="U46" s="47">
        <f>SSPYLD1!U46*VLOOKUP(SSPYLD2!U$4,'[1]INTERNAL PARAMETERS-1'!$B$5:$J$44,5,FALSE)*VLOOKUP(SSPYLD2!U$4,'[1]INTERNAL PARAMETERS-1'!$B$5:$J$44,7,FALSE)*SSPYLD2!$F46 + SSPYLD1!U46*(1-VLOOKUP(SSPYLD2!U$4,'[1]INTERNAL PARAMETERS-1'!$B$5:$J$44,5,FALSE))*VLOOKUP(SSPYLD2!U$4,'[1]INTERNAL PARAMETERS-1'!$B$5:$J$44,9,FALSE)*SSPYLD2!$F46</f>
        <v>5.7151020825529724</v>
      </c>
      <c r="V46" s="47">
        <f>SSPYLD1!V46*VLOOKUP(SSPYLD2!V$4,'[1]INTERNAL PARAMETERS-1'!$B$5:$J$44,5,FALSE)*VLOOKUP(SSPYLD2!V$4,'[1]INTERNAL PARAMETERS-1'!$B$5:$J$44,7,FALSE)*SSPYLD2!$F46 + SSPYLD1!V46*(1-VLOOKUP(SSPYLD2!V$4,'[1]INTERNAL PARAMETERS-1'!$B$5:$J$44,5,FALSE))*VLOOKUP(SSPYLD2!V$4,'[1]INTERNAL PARAMETERS-1'!$B$5:$J$44,9,FALSE)*SSPYLD2!$F46</f>
        <v>28.342647034825873</v>
      </c>
      <c r="W46" s="47">
        <f>SSPYLD1!W46*VLOOKUP(SSPYLD2!W$4,'[1]INTERNAL PARAMETERS-1'!$B$5:$J$44,5,FALSE)*VLOOKUP(SSPYLD2!W$4,'[1]INTERNAL PARAMETERS-1'!$B$5:$J$44,7,FALSE)*SSPYLD2!$F46 + SSPYLD1!W46*(1-VLOOKUP(SSPYLD2!W$4,'[1]INTERNAL PARAMETERS-1'!$B$5:$J$44,5,FALSE))*VLOOKUP(SSPYLD2!W$4,'[1]INTERNAL PARAMETERS-1'!$B$5:$J$44,9,FALSE)*SSPYLD2!$F46</f>
        <v>0</v>
      </c>
      <c r="X46" s="47">
        <f>SSPYLD1!X46*VLOOKUP(SSPYLD2!X$4,'[1]INTERNAL PARAMETERS-1'!$B$5:$J$44,5,FALSE)*VLOOKUP(SSPYLD2!X$4,'[1]INTERNAL PARAMETERS-1'!$B$5:$J$44,7,FALSE)*SSPYLD2!$F46 + SSPYLD1!X46*(1-VLOOKUP(SSPYLD2!X$4,'[1]INTERNAL PARAMETERS-1'!$B$5:$J$44,5,FALSE))*VLOOKUP(SSPYLD2!X$4,'[1]INTERNAL PARAMETERS-1'!$B$5:$J$44,9,FALSE)*SSPYLD2!$F46</f>
        <v>0</v>
      </c>
      <c r="Y46" s="47">
        <f>SSPYLD1!Y46*VLOOKUP(SSPYLD2!Y$4,'[1]INTERNAL PARAMETERS-1'!$B$5:$J$44,5,FALSE)*VLOOKUP(SSPYLD2!Y$4,'[1]INTERNAL PARAMETERS-1'!$B$5:$J$44,7,FALSE)*SSPYLD2!$F46 + SSPYLD1!Y46*(1-VLOOKUP(SSPYLD2!Y$4,'[1]INTERNAL PARAMETERS-1'!$B$5:$J$44,5,FALSE))*VLOOKUP(SSPYLD2!Y$4,'[1]INTERNAL PARAMETERS-1'!$B$5:$J$44,9,FALSE)*SSPYLD2!$F46</f>
        <v>0</v>
      </c>
      <c r="Z46" s="47">
        <f>SSPYLD1!Z46*VLOOKUP(SSPYLD2!Z$4,'[1]INTERNAL PARAMETERS-1'!$B$5:$J$44,5,FALSE)*VLOOKUP(SSPYLD2!Z$4,'[1]INTERNAL PARAMETERS-1'!$B$5:$J$44,7,FALSE)*SSPYLD2!$F46 + SSPYLD1!Z46*(1-VLOOKUP(SSPYLD2!Z$4,'[1]INTERNAL PARAMETERS-1'!$B$5:$J$44,5,FALSE))*VLOOKUP(SSPYLD2!Z$4,'[1]INTERNAL PARAMETERS-1'!$B$5:$J$44,9,FALSE)*SSPYLD2!$F46</f>
        <v>0</v>
      </c>
      <c r="AA46" s="47">
        <f>SSPYLD1!AA46*VLOOKUP(SSPYLD2!AA$4,'[1]INTERNAL PARAMETERS-1'!$B$5:$J$44,5,FALSE)*VLOOKUP(SSPYLD2!AA$4,'[1]INTERNAL PARAMETERS-1'!$B$5:$J$44,7,FALSE)*SSPYLD2!$F46 + SSPYLD1!AA46*(1-VLOOKUP(SSPYLD2!AA$4,'[1]INTERNAL PARAMETERS-1'!$B$5:$J$44,5,FALSE))*VLOOKUP(SSPYLD2!AA$4,'[1]INTERNAL PARAMETERS-1'!$B$5:$J$44,9,FALSE)*SSPYLD2!$F46</f>
        <v>0</v>
      </c>
      <c r="AB46" s="47">
        <f>SSPYLD1!AB46*VLOOKUP(SSPYLD2!AB$4,'[1]INTERNAL PARAMETERS-1'!$B$5:$J$44,5,FALSE)*VLOOKUP(SSPYLD2!AB$4,'[1]INTERNAL PARAMETERS-1'!$B$5:$J$44,7,FALSE)*SSPYLD2!$F46 + SSPYLD1!AB46*(1-VLOOKUP(SSPYLD2!AB$4,'[1]INTERNAL PARAMETERS-1'!$B$5:$J$44,5,FALSE))*VLOOKUP(SSPYLD2!AB$4,'[1]INTERNAL PARAMETERS-1'!$B$5:$J$44,9,FALSE)*SSPYLD2!$F46</f>
        <v>0</v>
      </c>
      <c r="AC46" s="47">
        <f>SSPYLD1!AC46*VLOOKUP(SSPYLD2!AC$4,'[1]INTERNAL PARAMETERS-1'!$B$5:$J$44,5,FALSE)*VLOOKUP(SSPYLD2!AC$4,'[1]INTERNAL PARAMETERS-1'!$B$5:$J$44,7,FALSE)*SSPYLD2!$F46 + SSPYLD1!AC46*(1-VLOOKUP(SSPYLD2!AC$4,'[1]INTERNAL PARAMETERS-1'!$B$5:$J$44,5,FALSE))*VLOOKUP(SSPYLD2!AC$4,'[1]INTERNAL PARAMETERS-1'!$B$5:$J$44,9,FALSE)*SSPYLD2!$F46</f>
        <v>0</v>
      </c>
      <c r="AD46" s="47">
        <f>SSPYLD1!AD46*VLOOKUP(SSPYLD2!AD$4,'[1]INTERNAL PARAMETERS-1'!$B$5:$J$44,5,FALSE)*VLOOKUP(SSPYLD2!AD$4,'[1]INTERNAL PARAMETERS-1'!$B$5:$J$44,7,FALSE)*SSPYLD2!$F46 + SSPYLD1!AD46*(1-VLOOKUP(SSPYLD2!AD$4,'[1]INTERNAL PARAMETERS-1'!$B$5:$J$44,5,FALSE))*VLOOKUP(SSPYLD2!AD$4,'[1]INTERNAL PARAMETERS-1'!$B$5:$J$44,9,FALSE)*SSPYLD2!$F46</f>
        <v>0</v>
      </c>
      <c r="AE46" s="47">
        <f>SSPYLD1!AE46*VLOOKUP(SSPYLD2!AE$4,'[1]INTERNAL PARAMETERS-1'!$B$5:$J$44,5,FALSE)*VLOOKUP(SSPYLD2!AE$4,'[1]INTERNAL PARAMETERS-1'!$B$5:$J$44,7,FALSE)*SSPYLD2!$F46 + SSPYLD1!AE46*(1-VLOOKUP(SSPYLD2!AE$4,'[1]INTERNAL PARAMETERS-1'!$B$5:$J$44,5,FALSE))*VLOOKUP(SSPYLD2!AE$4,'[1]INTERNAL PARAMETERS-1'!$B$5:$J$44,9,FALSE)*SSPYLD2!$F46</f>
        <v>0</v>
      </c>
      <c r="AF46" s="47">
        <f>SSPYLD1!AF46*VLOOKUP(SSPYLD2!AF$4,'[1]INTERNAL PARAMETERS-1'!$B$5:$J$44,5,FALSE)*VLOOKUP(SSPYLD2!AF$4,'[1]INTERNAL PARAMETERS-1'!$B$5:$J$44,7,FALSE)*SSPYLD2!$F46 + SSPYLD1!AF46*(1-VLOOKUP(SSPYLD2!AF$4,'[1]INTERNAL PARAMETERS-1'!$B$5:$J$44,5,FALSE))*VLOOKUP(SSPYLD2!AF$4,'[1]INTERNAL PARAMETERS-1'!$B$5:$J$44,9,FALSE)*SSPYLD2!$F46</f>
        <v>2.3482619283363273</v>
      </c>
      <c r="AG46" s="47">
        <f>SSPYLD1!AG46*VLOOKUP(SSPYLD2!AG$4,'[1]INTERNAL PARAMETERS-1'!$B$5:$J$44,5,FALSE)*VLOOKUP(SSPYLD2!AG$4,'[1]INTERNAL PARAMETERS-1'!$B$5:$J$44,7,FALSE)*SSPYLD2!$F46 + SSPYLD1!AG46*(1-VLOOKUP(SSPYLD2!AG$4,'[1]INTERNAL PARAMETERS-1'!$B$5:$J$44,5,FALSE))*VLOOKUP(SSPYLD2!AG$4,'[1]INTERNAL PARAMETERS-1'!$B$5:$J$44,9,FALSE)*SSPYLD2!$F46</f>
        <v>0</v>
      </c>
      <c r="AH46" s="47">
        <f>SSPYLD1!AH46*VLOOKUP(SSPYLD2!AH$4,'[1]INTERNAL PARAMETERS-1'!$B$5:$J$44,5,FALSE)*VLOOKUP(SSPYLD2!AH$4,'[1]INTERNAL PARAMETERS-1'!$B$5:$J$44,7,FALSE)*SSPYLD2!$F46 + SSPYLD1!AH46*(1-VLOOKUP(SSPYLD2!AH$4,'[1]INTERNAL PARAMETERS-1'!$B$5:$J$44,5,FALSE))*VLOOKUP(SSPYLD2!AH$4,'[1]INTERNAL PARAMETERS-1'!$B$5:$J$44,9,FALSE)*SSPYLD2!$F46</f>
        <v>0</v>
      </c>
      <c r="AI46" s="47">
        <f>SSPYLD1!AI46*VLOOKUP(SSPYLD2!AI$4,'[1]INTERNAL PARAMETERS-1'!$B$5:$J$44,5,FALSE)*VLOOKUP(SSPYLD2!AI$4,'[1]INTERNAL PARAMETERS-1'!$B$5:$J$44,7,FALSE)*SSPYLD2!$F46 + SSPYLD1!AI46*(1-VLOOKUP(SSPYLD2!AI$4,'[1]INTERNAL PARAMETERS-1'!$B$5:$J$44,5,FALSE))*VLOOKUP(SSPYLD2!AI$4,'[1]INTERNAL PARAMETERS-1'!$B$5:$J$44,9,FALSE)*SSPYLD2!$F46</f>
        <v>0.42148291021421253</v>
      </c>
      <c r="AJ46" s="47">
        <f>SSPYLD1!AJ46*VLOOKUP(SSPYLD2!AJ$4,'[1]INTERNAL PARAMETERS-1'!$B$5:$J$44,5,FALSE)*VLOOKUP(SSPYLD2!AJ$4,'[1]INTERNAL PARAMETERS-1'!$B$5:$J$44,7,FALSE)*SSPYLD2!$F46 + SSPYLD1!AJ46*(1-VLOOKUP(SSPYLD2!AJ$4,'[1]INTERNAL PARAMETERS-1'!$B$5:$J$44,5,FALSE))*VLOOKUP(SSPYLD2!AJ$4,'[1]INTERNAL PARAMETERS-1'!$B$5:$J$44,9,FALSE)*SSPYLD2!$F46</f>
        <v>3.0527405068372251</v>
      </c>
      <c r="AK46" s="47">
        <f>SSPYLD1!AK46*VLOOKUP(SSPYLD2!AK$4,'[1]INTERNAL PARAMETERS-1'!$B$5:$J$44,5,FALSE)*VLOOKUP(SSPYLD2!AK$4,'[1]INTERNAL PARAMETERS-1'!$B$5:$J$44,7,FALSE)*SSPYLD2!$F46 + SSPYLD1!AK46*(1-VLOOKUP(SSPYLD2!AK$4,'[1]INTERNAL PARAMETERS-1'!$B$5:$J$44,5,FALSE))*VLOOKUP(SSPYLD2!AK$4,'[1]INTERNAL PARAMETERS-1'!$B$5:$J$44,9,FALSE)*SSPYLD2!$F46</f>
        <v>1.059728459967163</v>
      </c>
      <c r="AL46" s="47">
        <f>SSPYLD1!AL46*VLOOKUP(SSPYLD2!AL$4,'[1]INTERNAL PARAMETERS-1'!$B$5:$J$44,5,FALSE)*VLOOKUP(SSPYLD2!AL$4,'[1]INTERNAL PARAMETERS-1'!$B$5:$J$44,7,FALSE)*SSPYLD2!$F46 + SSPYLD1!AL46*(1-VLOOKUP(SSPYLD2!AL$4,'[1]INTERNAL PARAMETERS-1'!$B$5:$J$44,5,FALSE))*VLOOKUP(SSPYLD2!AL$4,'[1]INTERNAL PARAMETERS-1'!$B$5:$J$44,9,FALSE)*SSPYLD2!$F46</f>
        <v>0</v>
      </c>
      <c r="AM46" s="47">
        <f>SSPYLD1!AM46*VLOOKUP(SSPYLD2!AM$4,'[1]INTERNAL PARAMETERS-1'!$B$5:$J$44,5,FALSE)*VLOOKUP(SSPYLD2!AM$4,'[1]INTERNAL PARAMETERS-1'!$B$5:$J$44,7,FALSE)*SSPYLD2!$F46 + SSPYLD1!AM46*(1-VLOOKUP(SSPYLD2!AM$4,'[1]INTERNAL PARAMETERS-1'!$B$5:$J$44,5,FALSE))*VLOOKUP(SSPYLD2!AM$4,'[1]INTERNAL PARAMETERS-1'!$B$5:$J$44,9,FALSE)*SSPYLD2!$F46</f>
        <v>0</v>
      </c>
      <c r="AN46" s="47">
        <f>SSPYLD1!AN46*VLOOKUP(SSPYLD2!AN$4,'[1]INTERNAL PARAMETERS-1'!$B$5:$J$44,5,FALSE)*VLOOKUP(SSPYLD2!AN$4,'[1]INTERNAL PARAMETERS-1'!$B$5:$J$44,7,FALSE)*SSPYLD2!$F46 + SSPYLD1!AN46*(1-VLOOKUP(SSPYLD2!AN$4,'[1]INTERNAL PARAMETERS-1'!$B$5:$J$44,5,FALSE))*VLOOKUP(SSPYLD2!AN$4,'[1]INTERNAL PARAMETERS-1'!$B$5:$J$44,9,FALSE)*SSPYLD2!$F46</f>
        <v>0</v>
      </c>
      <c r="AO46" s="47">
        <f>SSPYLD1!AO46*VLOOKUP(SSPYLD2!AO$4,'[1]INTERNAL PARAMETERS-1'!$B$5:$J$44,5,FALSE)*VLOOKUP(SSPYLD2!AO$4,'[1]INTERNAL PARAMETERS-1'!$B$5:$J$44,7,FALSE)*SSPYLD2!$F46 + SSPYLD1!AO46*(1-VLOOKUP(SSPYLD2!AO$4,'[1]INTERNAL PARAMETERS-1'!$B$5:$J$44,5,FALSE))*VLOOKUP(SSPYLD2!AO$4,'[1]INTERNAL PARAMETERS-1'!$B$5:$J$44,9,FALSE)*SSPYLD2!$F46</f>
        <v>0</v>
      </c>
      <c r="AP46" s="47">
        <f>SSPYLD1!AP46*VLOOKUP(SSPYLD2!AP$4,'[1]INTERNAL PARAMETERS-1'!$B$5:$J$44,5,FALSE)*VLOOKUP(SSPYLD2!AP$4,'[1]INTERNAL PARAMETERS-1'!$B$5:$J$44,7,FALSE)*SSPYLD2!$F46 + SSPYLD1!AP46*(1-VLOOKUP(SSPYLD2!AP$4,'[1]INTERNAL PARAMETERS-1'!$B$5:$J$44,5,FALSE))*VLOOKUP(SSPYLD2!AP$4,'[1]INTERNAL PARAMETERS-1'!$B$5:$J$44,9,FALSE)*SSPYLD2!$F46</f>
        <v>0</v>
      </c>
      <c r="AQ46" s="47">
        <f>SSPYLD1!AQ46*VLOOKUP(SSPYLD2!AQ$4,'[1]INTERNAL PARAMETERS-1'!$B$5:$J$44,5,FALSE)*VLOOKUP(SSPYLD2!AQ$4,'[1]INTERNAL PARAMETERS-1'!$B$5:$J$44,7,FALSE)*SSPYLD2!$F46 + SSPYLD1!AQ46*(1-VLOOKUP(SSPYLD2!AQ$4,'[1]INTERNAL PARAMETERS-1'!$B$5:$J$44,5,FALSE))*VLOOKUP(SSPYLD2!AQ$4,'[1]INTERNAL PARAMETERS-1'!$B$5:$J$44,9,FALSE)*SSPYLD2!$F46</f>
        <v>0</v>
      </c>
      <c r="AR46" s="47">
        <f>SSPYLD1!AR46*VLOOKUP(SSPYLD2!AR$4,'[1]INTERNAL PARAMETERS-1'!$B$5:$J$44,5,FALSE)*VLOOKUP(SSPYLD2!AR$4,'[1]INTERNAL PARAMETERS-1'!$B$5:$J$44,7,FALSE)*SSPYLD2!$F46 + SSPYLD1!AR46*(1-VLOOKUP(SSPYLD2!AR$4,'[1]INTERNAL PARAMETERS-1'!$B$5:$J$44,5,FALSE))*VLOOKUP(SSPYLD2!AR$4,'[1]INTERNAL PARAMETERS-1'!$B$5:$J$44,9,FALSE)*SSPYLD2!$F46</f>
        <v>0</v>
      </c>
      <c r="AS46" s="47">
        <f>SSPYLD1!AS46*VLOOKUP(SSPYLD2!AS$4,'[1]INTERNAL PARAMETERS-1'!$B$5:$J$44,5,FALSE)*VLOOKUP(SSPYLD2!AS$4,'[1]INTERNAL PARAMETERS-1'!$B$5:$J$44,7,FALSE)*SSPYLD2!$F46 + SSPYLD1!AS46*(1-VLOOKUP(SSPYLD2!AS$4,'[1]INTERNAL PARAMETERS-1'!$B$5:$J$44,5,FALSE))*VLOOKUP(SSPYLD2!AS$4,'[1]INTERNAL PARAMETERS-1'!$B$5:$J$44,9,FALSE)*SSPYLD2!$F46</f>
        <v>0</v>
      </c>
      <c r="AT46" s="46">
        <f>SSPYLD1!AT46*VLOOKUP(SSPYLD2!AT$4,'[1]INTERNAL PARAMETERS-1'!$B$5:$J$44,5,FALSE)*VLOOKUP(SSPYLD2!AT$4,'[1]INTERNAL PARAMETERS-1'!$B$5:$J$44,7,FALSE)*SSPYLD2!$F46 + SSPYLD1!AT46*(1-VLOOKUP(SSPYLD2!AT$4,'[1]INTERNAL PARAMETERS-1'!$B$5:$J$44,5,FALSE))*VLOOKUP(SSPYLD2!AT$4,'[1]INTERNAL PARAMETERS-1'!$B$5:$J$44,9,FALSE)*SSPYLD2!$F46</f>
        <v>0</v>
      </c>
      <c r="AU46" s="48">
        <f>SSPYLD1!AU46*VLOOKUP(SSPYLD2!AU$4,'[1]INTERNAL PARAMETERS-1'!$B$5:$J$44,5,FALSE)*VLOOKUP(SSPYLD2!AU$4,'[1]INTERNAL PARAMETERS-1'!$B$5:$J$44,6,FALSE)*VLOOKUP(SSPYLD2!AU$4,'[1]INTERNAL PARAMETERS-1'!$B$5:$J$44,3,FALSE) + SSPYLD1!AU46*(1-VLOOKUP(SSPYLD2!AU$4,'[1]INTERNAL PARAMETERS-1'!$B$5:$J$44,5,FALSE))*VLOOKUP(SSPYLD2!AU$4,'[1]INTERNAL PARAMETERS-1'!$B$5:$J$44,8,FALSE)*VLOOKUP(SSPYLD2!AU$4,'[1]INTERNAL PARAMETERS-1'!$B$5:$J$44,3,FALSE)</f>
        <v>0</v>
      </c>
      <c r="AV46" s="47">
        <f>SSPYLD1!AV46*VLOOKUP(SSPYLD2!AV$4,'[1]INTERNAL PARAMETERS-1'!$B$5:$J$44,5,FALSE)*VLOOKUP(SSPYLD2!AV$4,'[1]INTERNAL PARAMETERS-1'!$B$5:$J$44,6,FALSE)*VLOOKUP(SSPYLD2!AV$4,'[1]INTERNAL PARAMETERS-1'!$B$5:$J$44,3,FALSE) + SSPYLD1!AV46*(1-VLOOKUP(SSPYLD2!AV$4,'[1]INTERNAL PARAMETERS-1'!$B$5:$J$44,5,FALSE))*VLOOKUP(SSPYLD2!AV$4,'[1]INTERNAL PARAMETERS-1'!$B$5:$J$44,8,FALSE)*VLOOKUP(SSPYLD2!AV$4,'[1]INTERNAL PARAMETERS-1'!$B$5:$J$44,3,FALSE)</f>
        <v>0</v>
      </c>
      <c r="AW46" s="47">
        <f>SSPYLD1!AW46*VLOOKUP(SSPYLD2!AW$4,'[1]INTERNAL PARAMETERS-1'!$B$5:$J$44,5,FALSE)*VLOOKUP(SSPYLD2!AW$4,'[1]INTERNAL PARAMETERS-1'!$B$5:$J$44,6,FALSE)*VLOOKUP(SSPYLD2!AW$4,'[1]INTERNAL PARAMETERS-1'!$B$5:$J$44,3,FALSE) + SSPYLD1!AW46*(1-VLOOKUP(SSPYLD2!AW$4,'[1]INTERNAL PARAMETERS-1'!$B$5:$J$44,5,FALSE))*VLOOKUP(SSPYLD2!AW$4,'[1]INTERNAL PARAMETERS-1'!$B$5:$J$44,8,FALSE)*VLOOKUP(SSPYLD2!AW$4,'[1]INTERNAL PARAMETERS-1'!$B$5:$J$44,3,FALSE)</f>
        <v>4.5622632274361932</v>
      </c>
      <c r="AX46" s="47">
        <f>SSPYLD1!AX46*VLOOKUP(SSPYLD2!AX$4,'[1]INTERNAL PARAMETERS-1'!$B$5:$J$44,5,FALSE)*VLOOKUP(SSPYLD2!AX$4,'[1]INTERNAL PARAMETERS-1'!$B$5:$J$44,6,FALSE)*VLOOKUP(SSPYLD2!AX$4,'[1]INTERNAL PARAMETERS-1'!$B$5:$J$44,3,FALSE) + SSPYLD1!AX46*(1-VLOOKUP(SSPYLD2!AX$4,'[1]INTERNAL PARAMETERS-1'!$B$5:$J$44,5,FALSE))*VLOOKUP(SSPYLD2!AX$4,'[1]INTERNAL PARAMETERS-1'!$B$5:$J$44,8,FALSE)*VLOOKUP(SSPYLD2!AX$4,'[1]INTERNAL PARAMETERS-1'!$B$5:$J$44,3,FALSE)</f>
        <v>0</v>
      </c>
      <c r="AY46" s="47">
        <f>SSPYLD1!AY46*VLOOKUP(SSPYLD2!AY$4,'[1]INTERNAL PARAMETERS-1'!$B$5:$J$44,5,FALSE)*VLOOKUP(SSPYLD2!AY$4,'[1]INTERNAL PARAMETERS-1'!$B$5:$J$44,6,FALSE)*VLOOKUP(SSPYLD2!AY$4,'[1]INTERNAL PARAMETERS-1'!$B$5:$J$44,3,FALSE) + SSPYLD1!AY46*(1-VLOOKUP(SSPYLD2!AY$4,'[1]INTERNAL PARAMETERS-1'!$B$5:$J$44,5,FALSE))*VLOOKUP(SSPYLD2!AY$4,'[1]INTERNAL PARAMETERS-1'!$B$5:$J$44,8,FALSE)*VLOOKUP(SSPYLD2!AY$4,'[1]INTERNAL PARAMETERS-1'!$B$5:$J$44,3,FALSE)</f>
        <v>0</v>
      </c>
      <c r="AZ46" s="47">
        <f>SSPYLD1!AZ46*VLOOKUP(SSPYLD2!AZ$4,'[1]INTERNAL PARAMETERS-1'!$B$5:$J$44,5,FALSE)*VLOOKUP(SSPYLD2!AZ$4,'[1]INTERNAL PARAMETERS-1'!$B$5:$J$44,6,FALSE)*VLOOKUP(SSPYLD2!AZ$4,'[1]INTERNAL PARAMETERS-1'!$B$5:$J$44,3,FALSE) + SSPYLD1!AZ46*(1-VLOOKUP(SSPYLD2!AZ$4,'[1]INTERNAL PARAMETERS-1'!$B$5:$J$44,5,FALSE))*VLOOKUP(SSPYLD2!AZ$4,'[1]INTERNAL PARAMETERS-1'!$B$5:$J$44,8,FALSE)*VLOOKUP(SSPYLD2!AZ$4,'[1]INTERNAL PARAMETERS-1'!$B$5:$J$44,3,FALSE)</f>
        <v>0</v>
      </c>
      <c r="BA46" s="47">
        <f>SSPYLD1!BA46*VLOOKUP(SSPYLD2!BA$4,'[1]INTERNAL PARAMETERS-1'!$B$5:$J$44,5,FALSE)*VLOOKUP(SSPYLD2!BA$4,'[1]INTERNAL PARAMETERS-1'!$B$5:$J$44,6,FALSE)*VLOOKUP(SSPYLD2!BA$4,'[1]INTERNAL PARAMETERS-1'!$B$5:$J$44,3,FALSE) + SSPYLD1!BA46*(1-VLOOKUP(SSPYLD2!BA$4,'[1]INTERNAL PARAMETERS-1'!$B$5:$J$44,5,FALSE))*VLOOKUP(SSPYLD2!BA$4,'[1]INTERNAL PARAMETERS-1'!$B$5:$J$44,8,FALSE)*VLOOKUP(SSPYLD2!BA$4,'[1]INTERNAL PARAMETERS-1'!$B$5:$J$44,3,FALSE)</f>
        <v>0.93702670183720194</v>
      </c>
      <c r="BB46" s="47">
        <f>SSPYLD1!BB46*VLOOKUP(SSPYLD2!BB$4,'[1]INTERNAL PARAMETERS-1'!$B$5:$J$44,5,FALSE)*VLOOKUP(SSPYLD2!BB$4,'[1]INTERNAL PARAMETERS-1'!$B$5:$J$44,6,FALSE)*VLOOKUP(SSPYLD2!BB$4,'[1]INTERNAL PARAMETERS-1'!$B$5:$J$44,3,FALSE) + SSPYLD1!BB46*(1-VLOOKUP(SSPYLD2!BB$4,'[1]INTERNAL PARAMETERS-1'!$B$5:$J$44,5,FALSE))*VLOOKUP(SSPYLD2!BB$4,'[1]INTERNAL PARAMETERS-1'!$B$5:$J$44,8,FALSE)*VLOOKUP(SSPYLD2!BB$4,'[1]INTERNAL PARAMETERS-1'!$B$5:$J$44,3,FALSE)</f>
        <v>1.201898951667161</v>
      </c>
      <c r="BC46" s="47">
        <f>SSPYLD1!BC46*VLOOKUP(SSPYLD2!BC$4,'[1]INTERNAL PARAMETERS-1'!$B$5:$J$44,5,FALSE)*VLOOKUP(SSPYLD2!BC$4,'[1]INTERNAL PARAMETERS-1'!$B$5:$J$44,6,FALSE)*VLOOKUP(SSPYLD2!BC$4,'[1]INTERNAL PARAMETERS-1'!$B$5:$J$44,3,FALSE) + SSPYLD1!BC46*(1-VLOOKUP(SSPYLD2!BC$4,'[1]INTERNAL PARAMETERS-1'!$B$5:$J$44,5,FALSE))*VLOOKUP(SSPYLD2!BC$4,'[1]INTERNAL PARAMETERS-1'!$B$5:$J$44,8,FALSE)*VLOOKUP(SSPYLD2!BC$4,'[1]INTERNAL PARAMETERS-1'!$B$5:$J$44,3,FALSE)</f>
        <v>1.1406493784309013</v>
      </c>
      <c r="BD46" s="47">
        <f>SSPYLD1!BD46*VLOOKUP(SSPYLD2!BD$4,'[1]INTERNAL PARAMETERS-1'!$B$5:$J$44,5,FALSE)*VLOOKUP(SSPYLD2!BD$4,'[1]INTERNAL PARAMETERS-1'!$B$5:$J$44,6,FALSE)*VLOOKUP(SSPYLD2!BD$4,'[1]INTERNAL PARAMETERS-1'!$B$5:$J$44,3,FALSE) + SSPYLD1!BD46*(1-VLOOKUP(SSPYLD2!BD$4,'[1]INTERNAL PARAMETERS-1'!$B$5:$J$44,5,FALSE))*VLOOKUP(SSPYLD2!BD$4,'[1]INTERNAL PARAMETERS-1'!$B$5:$J$44,8,FALSE)*VLOOKUP(SSPYLD2!BD$4,'[1]INTERNAL PARAMETERS-1'!$B$5:$J$44,3,FALSE)</f>
        <v>0.87988277193985109</v>
      </c>
      <c r="BE46" s="47">
        <f>SSPYLD1!BE46*VLOOKUP(SSPYLD2!BE$4,'[1]INTERNAL PARAMETERS-1'!$B$5:$J$44,5,FALSE)*VLOOKUP(SSPYLD2!BE$4,'[1]INTERNAL PARAMETERS-1'!$B$5:$J$44,6,FALSE)*VLOOKUP(SSPYLD2!BE$4,'[1]INTERNAL PARAMETERS-1'!$B$5:$J$44,3,FALSE) + SSPYLD1!BE46*(1-VLOOKUP(SSPYLD2!BE$4,'[1]INTERNAL PARAMETERS-1'!$B$5:$J$44,5,FALSE))*VLOOKUP(SSPYLD2!BE$4,'[1]INTERNAL PARAMETERS-1'!$B$5:$J$44,8,FALSE)*VLOOKUP(SSPYLD2!BE$4,'[1]INTERNAL PARAMETERS-1'!$B$5:$J$44,3,FALSE)</f>
        <v>1.2133428211034276</v>
      </c>
      <c r="BF46" s="47">
        <f>SSPYLD1!BF46*VLOOKUP(SSPYLD2!BF$4,'[1]INTERNAL PARAMETERS-1'!$B$5:$J$44,5,FALSE)*VLOOKUP(SSPYLD2!BF$4,'[1]INTERNAL PARAMETERS-1'!$B$5:$J$44,6,FALSE)*VLOOKUP(SSPYLD2!BF$4,'[1]INTERNAL PARAMETERS-1'!$B$5:$J$44,3,FALSE) + SSPYLD1!BF46*(1-VLOOKUP(SSPYLD2!BF$4,'[1]INTERNAL PARAMETERS-1'!$B$5:$J$44,5,FALSE))*VLOOKUP(SSPYLD2!BF$4,'[1]INTERNAL PARAMETERS-1'!$B$5:$J$44,8,FALSE)*VLOOKUP(SSPYLD2!BF$4,'[1]INTERNAL PARAMETERS-1'!$B$5:$J$44,3,FALSE)</f>
        <v>0</v>
      </c>
      <c r="BG46" s="47">
        <f>SSPYLD1!BG46*VLOOKUP(SSPYLD2!BG$4,'[1]INTERNAL PARAMETERS-1'!$B$5:$J$44,5,FALSE)*VLOOKUP(SSPYLD2!BG$4,'[1]INTERNAL PARAMETERS-1'!$B$5:$J$44,6,FALSE)*VLOOKUP(SSPYLD2!BG$4,'[1]INTERNAL PARAMETERS-1'!$B$5:$J$44,3,FALSE) + SSPYLD1!BG46*(1-VLOOKUP(SSPYLD2!BG$4,'[1]INTERNAL PARAMETERS-1'!$B$5:$J$44,5,FALSE))*VLOOKUP(SSPYLD2!BG$4,'[1]INTERNAL PARAMETERS-1'!$B$5:$J$44,8,FALSE)*VLOOKUP(SSPYLD2!BG$4,'[1]INTERNAL PARAMETERS-1'!$B$5:$J$44,3,FALSE)</f>
        <v>0.74855677568938817</v>
      </c>
      <c r="BH46" s="47">
        <f>SSPYLD1!BH46*VLOOKUP(SSPYLD2!BH$4,'[1]INTERNAL PARAMETERS-1'!$B$5:$J$44,5,FALSE)*VLOOKUP(SSPYLD2!BH$4,'[1]INTERNAL PARAMETERS-1'!$B$5:$J$44,6,FALSE)*VLOOKUP(SSPYLD2!BH$4,'[1]INTERNAL PARAMETERS-1'!$B$5:$J$44,3,FALSE) + SSPYLD1!BH46*(1-VLOOKUP(SSPYLD2!BH$4,'[1]INTERNAL PARAMETERS-1'!$B$5:$J$44,5,FALSE))*VLOOKUP(SSPYLD2!BH$4,'[1]INTERNAL PARAMETERS-1'!$B$5:$J$44,8,FALSE)*VLOOKUP(SSPYLD2!BH$4,'[1]INTERNAL PARAMETERS-1'!$B$5:$J$44,3,FALSE)</f>
        <v>4.8529967488195134E-3</v>
      </c>
      <c r="BI46" s="47">
        <f>SSPYLD1!BI46*VLOOKUP(SSPYLD2!BI$4,'[1]INTERNAL PARAMETERS-1'!$B$5:$J$44,5,FALSE)*VLOOKUP(SSPYLD2!BI$4,'[1]INTERNAL PARAMETERS-1'!$B$5:$J$44,6,FALSE)*VLOOKUP(SSPYLD2!BI$4,'[1]INTERNAL PARAMETERS-1'!$B$5:$J$44,3,FALSE) + SSPYLD1!BI46*(1-VLOOKUP(SSPYLD2!BI$4,'[1]INTERNAL PARAMETERS-1'!$B$5:$J$44,5,FALSE))*VLOOKUP(SSPYLD2!BI$4,'[1]INTERNAL PARAMETERS-1'!$B$5:$J$44,8,FALSE)*VLOOKUP(SSPYLD2!BI$4,'[1]INTERNAL PARAMETERS-1'!$B$5:$J$44,3,FALSE)</f>
        <v>0</v>
      </c>
      <c r="BJ46" s="47">
        <f>SSPYLD1!BJ46*VLOOKUP(SSPYLD2!BJ$4,'[1]INTERNAL PARAMETERS-1'!$B$5:$J$44,5,FALSE)*VLOOKUP(SSPYLD2!BJ$4,'[1]INTERNAL PARAMETERS-1'!$B$5:$J$44,6,FALSE)*VLOOKUP(SSPYLD2!BJ$4,'[1]INTERNAL PARAMETERS-1'!$B$5:$J$44,3,FALSE) + SSPYLD1!BJ46*(1-VLOOKUP(SSPYLD2!BJ$4,'[1]INTERNAL PARAMETERS-1'!$B$5:$J$44,5,FALSE))*VLOOKUP(SSPYLD2!BJ$4,'[1]INTERNAL PARAMETERS-1'!$B$5:$J$44,8,FALSE)*VLOOKUP(SSPYLD2!BJ$4,'[1]INTERNAL PARAMETERS-1'!$B$5:$J$44,3,FALSE)</f>
        <v>0.29098404016473872</v>
      </c>
      <c r="BK46" s="47">
        <f>SSPYLD1!BK46*VLOOKUP(SSPYLD2!BK$4,'[1]INTERNAL PARAMETERS-1'!$B$5:$J$44,5,FALSE)*VLOOKUP(SSPYLD2!BK$4,'[1]INTERNAL PARAMETERS-1'!$B$5:$J$44,6,FALSE)*VLOOKUP(SSPYLD2!BK$4,'[1]INTERNAL PARAMETERS-1'!$B$5:$J$44,3,FALSE) + SSPYLD1!BK46*(1-VLOOKUP(SSPYLD2!BK$4,'[1]INTERNAL PARAMETERS-1'!$B$5:$J$44,5,FALSE))*VLOOKUP(SSPYLD2!BK$4,'[1]INTERNAL PARAMETERS-1'!$B$5:$J$44,8,FALSE)*VLOOKUP(SSPYLD2!BK$4,'[1]INTERNAL PARAMETERS-1'!$B$5:$J$44,3,FALSE)</f>
        <v>0.39324935012727413</v>
      </c>
      <c r="BL46" s="47">
        <f>SSPYLD1!BL46*VLOOKUP(SSPYLD2!BL$4,'[1]INTERNAL PARAMETERS-1'!$B$5:$J$44,5,FALSE)*VLOOKUP(SSPYLD2!BL$4,'[1]INTERNAL PARAMETERS-1'!$B$5:$J$44,6,FALSE)*VLOOKUP(SSPYLD2!BL$4,'[1]INTERNAL PARAMETERS-1'!$B$5:$J$44,3,FALSE) + SSPYLD1!BL46*(1-VLOOKUP(SSPYLD2!BL$4,'[1]INTERNAL PARAMETERS-1'!$B$5:$J$44,5,FALSE))*VLOOKUP(SSPYLD2!BL$4,'[1]INTERNAL PARAMETERS-1'!$B$5:$J$44,8,FALSE)*VLOOKUP(SSPYLD2!BL$4,'[1]INTERNAL PARAMETERS-1'!$B$5:$J$44,3,FALSE)</f>
        <v>1.059312067563893</v>
      </c>
      <c r="BM46" s="47">
        <f>SSPYLD1!BM46*VLOOKUP(SSPYLD2!BM$4,'[1]INTERNAL PARAMETERS-1'!$B$5:$J$44,5,FALSE)*VLOOKUP(SSPYLD2!BM$4,'[1]INTERNAL PARAMETERS-1'!$B$5:$J$44,6,FALSE)*VLOOKUP(SSPYLD2!BM$4,'[1]INTERNAL PARAMETERS-1'!$B$5:$J$44,3,FALSE) + SSPYLD1!BM46*(1-VLOOKUP(SSPYLD2!BM$4,'[1]INTERNAL PARAMETERS-1'!$B$5:$J$44,5,FALSE))*VLOOKUP(SSPYLD2!BM$4,'[1]INTERNAL PARAMETERS-1'!$B$5:$J$44,8,FALSE)*VLOOKUP(SSPYLD2!BM$4,'[1]INTERNAL PARAMETERS-1'!$B$5:$J$44,3,FALSE)</f>
        <v>0.13915260118243303</v>
      </c>
      <c r="BN46" s="47">
        <f>SSPYLD1!BN46*VLOOKUP(SSPYLD2!BN$4,'[1]INTERNAL PARAMETERS-1'!$B$5:$J$44,5,FALSE)*VLOOKUP(SSPYLD2!BN$4,'[1]INTERNAL PARAMETERS-1'!$B$5:$J$44,6,FALSE)*VLOOKUP(SSPYLD2!BN$4,'[1]INTERNAL PARAMETERS-1'!$B$5:$J$44,3,FALSE) + SSPYLD1!BN46*(1-VLOOKUP(SSPYLD2!BN$4,'[1]INTERNAL PARAMETERS-1'!$B$5:$J$44,5,FALSE))*VLOOKUP(SSPYLD2!BN$4,'[1]INTERNAL PARAMETERS-1'!$B$5:$J$44,8,FALSE)*VLOOKUP(SSPYLD2!BN$4,'[1]INTERNAL PARAMETERS-1'!$B$5:$J$44,3,FALSE)</f>
        <v>0.2950144803512858</v>
      </c>
      <c r="BO46" s="47">
        <f>SSPYLD1!BO46*VLOOKUP(SSPYLD2!BO$4,'[1]INTERNAL PARAMETERS-1'!$B$5:$J$44,5,FALSE)*VLOOKUP(SSPYLD2!BO$4,'[1]INTERNAL PARAMETERS-1'!$B$5:$J$44,6,FALSE)*VLOOKUP(SSPYLD2!BO$4,'[1]INTERNAL PARAMETERS-1'!$B$5:$J$44,3,FALSE) + SSPYLD1!BO46*(1-VLOOKUP(SSPYLD2!BO$4,'[1]INTERNAL PARAMETERS-1'!$B$5:$J$44,5,FALSE))*VLOOKUP(SSPYLD2!BO$4,'[1]INTERNAL PARAMETERS-1'!$B$5:$J$44,8,FALSE)*VLOOKUP(SSPYLD2!BO$4,'[1]INTERNAL PARAMETERS-1'!$B$5:$J$44,3,FALSE)</f>
        <v>0.2684432047529568</v>
      </c>
      <c r="BP46" s="47">
        <f>SSPYLD1!BP46*VLOOKUP(SSPYLD2!BP$4,'[1]INTERNAL PARAMETERS-1'!$B$5:$J$44,5,FALSE)*VLOOKUP(SSPYLD2!BP$4,'[1]INTERNAL PARAMETERS-1'!$B$5:$J$44,6,FALSE)*VLOOKUP(SSPYLD2!BP$4,'[1]INTERNAL PARAMETERS-1'!$B$5:$J$44,3,FALSE) + SSPYLD1!BP46*(1-VLOOKUP(SSPYLD2!BP$4,'[1]INTERNAL PARAMETERS-1'!$B$5:$J$44,5,FALSE))*VLOOKUP(SSPYLD2!BP$4,'[1]INTERNAL PARAMETERS-1'!$B$5:$J$44,8,FALSE)*VLOOKUP(SSPYLD2!BP$4,'[1]INTERNAL PARAMETERS-1'!$B$5:$J$44,3,FALSE)</f>
        <v>2.7246340525227977E-2</v>
      </c>
      <c r="BQ46" s="47">
        <f>SSPYLD1!BQ46*VLOOKUP(SSPYLD2!BQ$4,'[1]INTERNAL PARAMETERS-1'!$B$5:$J$44,5,FALSE)*VLOOKUP(SSPYLD2!BQ$4,'[1]INTERNAL PARAMETERS-1'!$B$5:$J$44,6,FALSE)*VLOOKUP(SSPYLD2!BQ$4,'[1]INTERNAL PARAMETERS-1'!$B$5:$J$44,3,FALSE) + SSPYLD1!BQ46*(1-VLOOKUP(SSPYLD2!BQ$4,'[1]INTERNAL PARAMETERS-1'!$B$5:$J$44,5,FALSE))*VLOOKUP(SSPYLD2!BQ$4,'[1]INTERNAL PARAMETERS-1'!$B$5:$J$44,8,FALSE)*VLOOKUP(SSPYLD2!BQ$4,'[1]INTERNAL PARAMETERS-1'!$B$5:$J$44,3,FALSE)</f>
        <v>1.0411839299365566</v>
      </c>
      <c r="BR46" s="47">
        <f>SSPYLD1!BR46*VLOOKUP(SSPYLD2!BR$4,'[1]INTERNAL PARAMETERS-1'!$B$5:$J$44,5,FALSE)*VLOOKUP(SSPYLD2!BR$4,'[1]INTERNAL PARAMETERS-1'!$B$5:$J$44,6,FALSE)*VLOOKUP(SSPYLD2!BR$4,'[1]INTERNAL PARAMETERS-1'!$B$5:$J$44,3,FALSE) + SSPYLD1!BR46*(1-VLOOKUP(SSPYLD2!BR$4,'[1]INTERNAL PARAMETERS-1'!$B$5:$J$44,5,FALSE))*VLOOKUP(SSPYLD2!BR$4,'[1]INTERNAL PARAMETERS-1'!$B$5:$J$44,8,FALSE)*VLOOKUP(SSPYLD2!BR$4,'[1]INTERNAL PARAMETERS-1'!$B$5:$J$44,3,FALSE)</f>
        <v>5.415392122397078E-2</v>
      </c>
      <c r="BS46" s="47">
        <f>SSPYLD1!BS46*VLOOKUP(SSPYLD2!BS$4,'[1]INTERNAL PARAMETERS-1'!$B$5:$J$44,5,FALSE)*VLOOKUP(SSPYLD2!BS$4,'[1]INTERNAL PARAMETERS-1'!$B$5:$J$44,6,FALSE)*VLOOKUP(SSPYLD2!BS$4,'[1]INTERNAL PARAMETERS-1'!$B$5:$J$44,3,FALSE) + SSPYLD1!BS46*(1-VLOOKUP(SSPYLD2!BS$4,'[1]INTERNAL PARAMETERS-1'!$B$5:$J$44,5,FALSE))*VLOOKUP(SSPYLD2!BS$4,'[1]INTERNAL PARAMETERS-1'!$B$5:$J$44,8,FALSE)*VLOOKUP(SSPYLD2!BS$4,'[1]INTERNAL PARAMETERS-1'!$B$5:$J$44,3,FALSE)</f>
        <v>3.2684029205943183E-3</v>
      </c>
      <c r="BT46" s="47">
        <f>SSPYLD1!BT46*VLOOKUP(SSPYLD2!BT$4,'[1]INTERNAL PARAMETERS-1'!$B$5:$J$44,5,FALSE)*VLOOKUP(SSPYLD2!BT$4,'[1]INTERNAL PARAMETERS-1'!$B$5:$J$44,6,FALSE)*VLOOKUP(SSPYLD2!BT$4,'[1]INTERNAL PARAMETERS-1'!$B$5:$J$44,3,FALSE) + SSPYLD1!BT46*(1-VLOOKUP(SSPYLD2!BT$4,'[1]INTERNAL PARAMETERS-1'!$B$5:$J$44,5,FALSE))*VLOOKUP(SSPYLD2!BT$4,'[1]INTERNAL PARAMETERS-1'!$B$5:$J$44,8,FALSE)*VLOOKUP(SSPYLD2!BT$4,'[1]INTERNAL PARAMETERS-1'!$B$5:$J$44,3,FALSE)</f>
        <v>0</v>
      </c>
      <c r="BU46" s="47">
        <f>SSPYLD1!BU46*VLOOKUP(SSPYLD2!BU$4,'[1]INTERNAL PARAMETERS-1'!$B$5:$J$44,5,FALSE)*VLOOKUP(SSPYLD2!BU$4,'[1]INTERNAL PARAMETERS-1'!$B$5:$J$44,6,FALSE)*VLOOKUP(SSPYLD2!BU$4,'[1]INTERNAL PARAMETERS-1'!$B$5:$J$44,3,FALSE) + SSPYLD1!BU46*(1-VLOOKUP(SSPYLD2!BU$4,'[1]INTERNAL PARAMETERS-1'!$B$5:$J$44,5,FALSE))*VLOOKUP(SSPYLD2!BU$4,'[1]INTERNAL PARAMETERS-1'!$B$5:$J$44,8,FALSE)*VLOOKUP(SSPYLD2!BU$4,'[1]INTERNAL PARAMETERS-1'!$B$5:$J$44,3,FALSE)</f>
        <v>0</v>
      </c>
      <c r="BV46" s="47">
        <f>SSPYLD1!BV46*VLOOKUP(SSPYLD2!BV$4,'[1]INTERNAL PARAMETERS-1'!$B$5:$J$44,5,FALSE)*VLOOKUP(SSPYLD2!BV$4,'[1]INTERNAL PARAMETERS-1'!$B$5:$J$44,6,FALSE)*VLOOKUP(SSPYLD2!BV$4,'[1]INTERNAL PARAMETERS-1'!$B$5:$J$44,3,FALSE) + SSPYLD1!BV46*(1-VLOOKUP(SSPYLD2!BV$4,'[1]INTERNAL PARAMETERS-1'!$B$5:$J$44,5,FALSE))*VLOOKUP(SSPYLD2!BV$4,'[1]INTERNAL PARAMETERS-1'!$B$5:$J$44,8,FALSE)*VLOOKUP(SSPYLD2!BV$4,'[1]INTERNAL PARAMETERS-1'!$B$5:$J$44,3,FALSE)</f>
        <v>0</v>
      </c>
      <c r="BW46" s="47">
        <f>SSPYLD1!BW46*VLOOKUP(SSPYLD2!BW$4,'[1]INTERNAL PARAMETERS-1'!$B$5:$J$44,5,FALSE)*VLOOKUP(SSPYLD2!BW$4,'[1]INTERNAL PARAMETERS-1'!$B$5:$J$44,6,FALSE)*VLOOKUP(SSPYLD2!BW$4,'[1]INTERNAL PARAMETERS-1'!$B$5:$J$44,3,FALSE) + SSPYLD1!BW46*(1-VLOOKUP(SSPYLD2!BW$4,'[1]INTERNAL PARAMETERS-1'!$B$5:$J$44,5,FALSE))*VLOOKUP(SSPYLD2!BW$4,'[1]INTERNAL PARAMETERS-1'!$B$5:$J$44,8,FALSE)*VLOOKUP(SSPYLD2!BW$4,'[1]INTERNAL PARAMETERS-1'!$B$5:$J$44,3,FALSE)</f>
        <v>0</v>
      </c>
      <c r="BX46" s="47">
        <f>SSPYLD1!BX46*VLOOKUP(SSPYLD2!BX$4,'[1]INTERNAL PARAMETERS-1'!$B$5:$J$44,5,FALSE)*VLOOKUP(SSPYLD2!BX$4,'[1]INTERNAL PARAMETERS-1'!$B$5:$J$44,6,FALSE)*VLOOKUP(SSPYLD2!BX$4,'[1]INTERNAL PARAMETERS-1'!$B$5:$J$44,3,FALSE) + SSPYLD1!BX46*(1-VLOOKUP(SSPYLD2!BX$4,'[1]INTERNAL PARAMETERS-1'!$B$5:$J$44,5,FALSE))*VLOOKUP(SSPYLD2!BX$4,'[1]INTERNAL PARAMETERS-1'!$B$5:$J$44,8,FALSE)*VLOOKUP(SSPYLD2!BX$4,'[1]INTERNAL PARAMETERS-1'!$B$5:$J$44,3,FALSE)</f>
        <v>0</v>
      </c>
      <c r="BY46" s="47">
        <f>SSPYLD1!BY46*VLOOKUP(SSPYLD2!BY$4,'[1]INTERNAL PARAMETERS-1'!$B$5:$J$44,5,FALSE)*VLOOKUP(SSPYLD2!BY$4,'[1]INTERNAL PARAMETERS-1'!$B$5:$J$44,6,FALSE)*VLOOKUP(SSPYLD2!BY$4,'[1]INTERNAL PARAMETERS-1'!$B$5:$J$44,3,FALSE) + SSPYLD1!BY46*(1-VLOOKUP(SSPYLD2!BY$4,'[1]INTERNAL PARAMETERS-1'!$B$5:$J$44,5,FALSE))*VLOOKUP(SSPYLD2!BY$4,'[1]INTERNAL PARAMETERS-1'!$B$5:$J$44,8,FALSE)*VLOOKUP(SSPYLD2!BY$4,'[1]INTERNAL PARAMETERS-1'!$B$5:$J$44,3,FALSE)</f>
        <v>0</v>
      </c>
      <c r="BZ46" s="47">
        <f>SSPYLD1!BZ46*VLOOKUP(SSPYLD2!BZ$4,'[1]INTERNAL PARAMETERS-1'!$B$5:$J$44,5,FALSE)*VLOOKUP(SSPYLD2!BZ$4,'[1]INTERNAL PARAMETERS-1'!$B$5:$J$44,6,FALSE)*VLOOKUP(SSPYLD2!BZ$4,'[1]INTERNAL PARAMETERS-1'!$B$5:$J$44,3,FALSE) + SSPYLD1!BZ46*(1-VLOOKUP(SSPYLD2!BZ$4,'[1]INTERNAL PARAMETERS-1'!$B$5:$J$44,5,FALSE))*VLOOKUP(SSPYLD2!BZ$4,'[1]INTERNAL PARAMETERS-1'!$B$5:$J$44,8,FALSE)*VLOOKUP(SSPYLD2!BZ$4,'[1]INTERNAL PARAMETERS-1'!$B$5:$J$44,3,FALSE)</f>
        <v>4.6802729494058214E-3</v>
      </c>
      <c r="CA46" s="47">
        <f>SSPYLD1!CA46*VLOOKUP(SSPYLD2!CA$4,'[1]INTERNAL PARAMETERS-1'!$B$5:$J$44,5,FALSE)*VLOOKUP(SSPYLD2!CA$4,'[1]INTERNAL PARAMETERS-1'!$B$5:$J$44,6,FALSE)*VLOOKUP(SSPYLD2!CA$4,'[1]INTERNAL PARAMETERS-1'!$B$5:$J$44,3,FALSE) + SSPYLD1!CA46*(1-VLOOKUP(SSPYLD2!CA$4,'[1]INTERNAL PARAMETERS-1'!$B$5:$J$44,5,FALSE))*VLOOKUP(SSPYLD2!CA$4,'[1]INTERNAL PARAMETERS-1'!$B$5:$J$44,8,FALSE)*VLOOKUP(SSPYLD2!CA$4,'[1]INTERNAL PARAMETERS-1'!$B$5:$J$44,3,FALSE)</f>
        <v>0</v>
      </c>
      <c r="CB46" s="47">
        <f>SSPYLD1!CB46*VLOOKUP(SSPYLD2!CB$4,'[1]INTERNAL PARAMETERS-1'!$B$5:$J$44,5,FALSE)*VLOOKUP(SSPYLD2!CB$4,'[1]INTERNAL PARAMETERS-1'!$B$5:$J$44,6,FALSE)*VLOOKUP(SSPYLD2!CB$4,'[1]INTERNAL PARAMETERS-1'!$B$5:$J$44,3,FALSE) + SSPYLD1!CB46*(1-VLOOKUP(SSPYLD2!CB$4,'[1]INTERNAL PARAMETERS-1'!$B$5:$J$44,5,FALSE))*VLOOKUP(SSPYLD2!CB$4,'[1]INTERNAL PARAMETERS-1'!$B$5:$J$44,8,FALSE)*VLOOKUP(SSPYLD2!CB$4,'[1]INTERNAL PARAMETERS-1'!$B$5:$J$44,3,FALSE)</f>
        <v>0</v>
      </c>
      <c r="CC46" s="47">
        <f>SSPYLD1!CC46*VLOOKUP(SSPYLD2!CC$4,'[1]INTERNAL PARAMETERS-1'!$B$5:$J$44,5,FALSE)*VLOOKUP(SSPYLD2!CC$4,'[1]INTERNAL PARAMETERS-1'!$B$5:$J$44,6,FALSE)*VLOOKUP(SSPYLD2!CC$4,'[1]INTERNAL PARAMETERS-1'!$B$5:$J$44,3,FALSE) + SSPYLD1!CC46*(1-VLOOKUP(SSPYLD2!CC$4,'[1]INTERNAL PARAMETERS-1'!$B$5:$J$44,5,FALSE))*VLOOKUP(SSPYLD2!CC$4,'[1]INTERNAL PARAMETERS-1'!$B$5:$J$44,8,FALSE)*VLOOKUP(SSPYLD2!CC$4,'[1]INTERNAL PARAMETERS-1'!$B$5:$J$44,3,FALSE)</f>
        <v>5.6388990845636939E-3</v>
      </c>
      <c r="CD46" s="47">
        <f>SSPYLD1!CD46*VLOOKUP(SSPYLD2!CD$4,'[1]INTERNAL PARAMETERS-1'!$B$5:$J$44,5,FALSE)*VLOOKUP(SSPYLD2!CD$4,'[1]INTERNAL PARAMETERS-1'!$B$5:$J$44,6,FALSE)*VLOOKUP(SSPYLD2!CD$4,'[1]INTERNAL PARAMETERS-1'!$B$5:$J$44,3,FALSE) + SSPYLD1!CD46*(1-VLOOKUP(SSPYLD2!CD$4,'[1]INTERNAL PARAMETERS-1'!$B$5:$J$44,5,FALSE))*VLOOKUP(SSPYLD2!CD$4,'[1]INTERNAL PARAMETERS-1'!$B$5:$J$44,8,FALSE)*VLOOKUP(SSPYLD2!CD$4,'[1]INTERNAL PARAMETERS-1'!$B$5:$J$44,3,FALSE)</f>
        <v>1.9313274458355446E-2</v>
      </c>
      <c r="CE46" s="47">
        <f>SSPYLD1!CE46*VLOOKUP(SSPYLD2!CE$4,'[1]INTERNAL PARAMETERS-1'!$B$5:$J$44,5,FALSE)*VLOOKUP(SSPYLD2!CE$4,'[1]INTERNAL PARAMETERS-1'!$B$5:$J$44,6,FALSE)*VLOOKUP(SSPYLD2!CE$4,'[1]INTERNAL PARAMETERS-1'!$B$5:$J$44,3,FALSE) + SSPYLD1!CE46*(1-VLOOKUP(SSPYLD2!CE$4,'[1]INTERNAL PARAMETERS-1'!$B$5:$J$44,5,FALSE))*VLOOKUP(SSPYLD2!CE$4,'[1]INTERNAL PARAMETERS-1'!$B$5:$J$44,8,FALSE)*VLOOKUP(SSPYLD2!CE$4,'[1]INTERNAL PARAMETERS-1'!$B$5:$J$44,3,FALSE)</f>
        <v>3.3140746757370651E-2</v>
      </c>
      <c r="CF46" s="47">
        <f>SSPYLD1!CF46*VLOOKUP(SSPYLD2!CF$4,'[1]INTERNAL PARAMETERS-1'!$B$5:$J$44,5,FALSE)*VLOOKUP(SSPYLD2!CF$4,'[1]INTERNAL PARAMETERS-1'!$B$5:$J$44,6,FALSE)*VLOOKUP(SSPYLD2!CF$4,'[1]INTERNAL PARAMETERS-1'!$B$5:$J$44,3,FALSE) + SSPYLD1!CF46*(1-VLOOKUP(SSPYLD2!CF$4,'[1]INTERNAL PARAMETERS-1'!$B$5:$J$44,5,FALSE))*VLOOKUP(SSPYLD2!CF$4,'[1]INTERNAL PARAMETERS-1'!$B$5:$J$44,8,FALSE)*VLOOKUP(SSPYLD2!CF$4,'[1]INTERNAL PARAMETERS-1'!$B$5:$J$44,3,FALSE)</f>
        <v>7.8193408796252469E-3</v>
      </c>
      <c r="CG46" s="47">
        <f>SSPYLD1!CG46*VLOOKUP(SSPYLD2!CG$4,'[1]INTERNAL PARAMETERS-1'!$B$5:$J$44,5,FALSE)*VLOOKUP(SSPYLD2!CG$4,'[1]INTERNAL PARAMETERS-1'!$B$5:$J$44,6,FALSE)*VLOOKUP(SSPYLD2!CG$4,'[1]INTERNAL PARAMETERS-1'!$B$5:$J$44,3,FALSE) + SSPYLD1!CG46*(1-VLOOKUP(SSPYLD2!CG$4,'[1]INTERNAL PARAMETERS-1'!$B$5:$J$44,5,FALSE))*VLOOKUP(SSPYLD2!CG$4,'[1]INTERNAL PARAMETERS-1'!$B$5:$J$44,8,FALSE)*VLOOKUP(SSPYLD2!CG$4,'[1]INTERNAL PARAMETERS-1'!$B$5:$J$44,3,FALSE)</f>
        <v>0</v>
      </c>
      <c r="CH46" s="46">
        <f>SSPYLD1!CH46*VLOOKUP(SSPYLD2!CH$4,'[1]INTERNAL PARAMETERS-1'!$B$5:$J$44,5,FALSE)*VLOOKUP(SSPYLD2!CH$4,'[1]INTERNAL PARAMETERS-1'!$B$5:$J$44,6,FALSE)*VLOOKUP(SSPYLD2!CH$4,'[1]INTERNAL PARAMETERS-1'!$B$5:$J$44,3,FALSE) + SSPYLD1!CH46*(1-VLOOKUP(SSPYLD2!CH$4,'[1]INTERNAL PARAMETERS-1'!$B$5:$J$44,5,FALSE))*VLOOKUP(SSPYLD2!CH$4,'[1]INTERNAL PARAMETERS-1'!$B$5:$J$44,8,FALSE)*VLOOKUP(SSPYLD2!CH$4,'[1]INTERNAL PARAMETERS-1'!$B$5:$J$44,3,FALSE)</f>
        <v>0</v>
      </c>
      <c r="CJ46" s="48">
        <f t="shared" si="0"/>
        <v>856.90141343496396</v>
      </c>
      <c r="CK46" s="46">
        <f t="shared" si="1"/>
        <v>14.331074497731198</v>
      </c>
    </row>
    <row r="47" spans="2:89" x14ac:dyDescent="0.4">
      <c r="B47" s="61" t="s">
        <v>4</v>
      </c>
      <c r="C47" s="60" t="s">
        <v>68</v>
      </c>
      <c r="D47" s="60" t="s">
        <v>61</v>
      </c>
      <c r="E47" s="135">
        <f>'S Str&amp;Pad'!X47</f>
        <v>1253.2000749244501</v>
      </c>
      <c r="F47" s="62">
        <f>'[1]INTERNAL PARAMETERS-1'!M11</f>
        <v>53.995000000000005</v>
      </c>
      <c r="G47" s="48">
        <f>SSPYLD1!G47*VLOOKUP(SSPYLD2!G$4,'[1]INTERNAL PARAMETERS-1'!$B$5:$J$44,5,FALSE)*VLOOKUP(SSPYLD2!G$4,'[1]INTERNAL PARAMETERS-1'!$B$5:$J$44,7,FALSE)*SSPYLD2!$F47 + SSPYLD1!G47*(1-VLOOKUP(SSPYLD2!G$4,'[1]INTERNAL PARAMETERS-1'!$B$5:$J$44,5,FALSE))*VLOOKUP(SSPYLD2!G$4,'[1]INTERNAL PARAMETERS-1'!$B$5:$J$44,9,FALSE)*SSPYLD2!$F47</f>
        <v>225.13626192577857</v>
      </c>
      <c r="H47" s="47">
        <f>SSPYLD1!H47*VLOOKUP(SSPYLD2!H$4,'[1]INTERNAL PARAMETERS-1'!$B$5:$J$44,5,FALSE)*VLOOKUP(SSPYLD2!H$4,'[1]INTERNAL PARAMETERS-1'!$B$5:$J$44,7,FALSE)*SSPYLD2!$F47 + SSPYLD1!H47*(1-VLOOKUP(SSPYLD2!H$4,'[1]INTERNAL PARAMETERS-1'!$B$5:$J$44,5,FALSE))*VLOOKUP(SSPYLD2!H$4,'[1]INTERNAL PARAMETERS-1'!$B$5:$J$44,9,FALSE)*SSPYLD2!$F47</f>
        <v>170.50939056099222</v>
      </c>
      <c r="I47" s="47">
        <f>SSPYLD1!I47*VLOOKUP(SSPYLD2!I$4,'[1]INTERNAL PARAMETERS-1'!$B$5:$J$44,5,FALSE)*VLOOKUP(SSPYLD2!I$4,'[1]INTERNAL PARAMETERS-1'!$B$5:$J$44,7,FALSE)*SSPYLD2!$F47 + SSPYLD1!I47*(1-VLOOKUP(SSPYLD2!I$4,'[1]INTERNAL PARAMETERS-1'!$B$5:$J$44,5,FALSE))*VLOOKUP(SSPYLD2!I$4,'[1]INTERNAL PARAMETERS-1'!$B$5:$J$44,9,FALSE)*SSPYLD2!$F47</f>
        <v>149.33875906563881</v>
      </c>
      <c r="J47" s="47">
        <f>SSPYLD1!J47*VLOOKUP(SSPYLD2!J$4,'[1]INTERNAL PARAMETERS-1'!$B$5:$J$44,5,FALSE)*VLOOKUP(SSPYLD2!J$4,'[1]INTERNAL PARAMETERS-1'!$B$5:$J$44,7,FALSE)*SSPYLD2!$F47 + SSPYLD1!J47*(1-VLOOKUP(SSPYLD2!J$4,'[1]INTERNAL PARAMETERS-1'!$B$5:$J$44,5,FALSE))*VLOOKUP(SSPYLD2!J$4,'[1]INTERNAL PARAMETERS-1'!$B$5:$J$44,9,FALSE)*SSPYLD2!$F47</f>
        <v>0</v>
      </c>
      <c r="K47" s="47">
        <f>SSPYLD1!K47*VLOOKUP(SSPYLD2!K$4,'[1]INTERNAL PARAMETERS-1'!$B$5:$J$44,5,FALSE)*VLOOKUP(SSPYLD2!K$4,'[1]INTERNAL PARAMETERS-1'!$B$5:$J$44,7,FALSE)*SSPYLD2!$F47 + SSPYLD1!K47*(1-VLOOKUP(SSPYLD2!K$4,'[1]INTERNAL PARAMETERS-1'!$B$5:$J$44,5,FALSE))*VLOOKUP(SSPYLD2!K$4,'[1]INTERNAL PARAMETERS-1'!$B$5:$J$44,9,FALSE)*SSPYLD2!$F47</f>
        <v>2.1805203552486874</v>
      </c>
      <c r="L47" s="47">
        <f>SSPYLD1!L47*VLOOKUP(SSPYLD2!L$4,'[1]INTERNAL PARAMETERS-1'!$B$5:$J$44,5,FALSE)*VLOOKUP(SSPYLD2!L$4,'[1]INTERNAL PARAMETERS-1'!$B$5:$J$44,7,FALSE)*SSPYLD2!$F47 + SSPYLD1!L47*(1-VLOOKUP(SSPYLD2!L$4,'[1]INTERNAL PARAMETERS-1'!$B$5:$J$44,5,FALSE))*VLOOKUP(SSPYLD2!L$4,'[1]INTERNAL PARAMETERS-1'!$B$5:$J$44,9,FALSE)*SSPYLD2!$F47</f>
        <v>0.727144617837434</v>
      </c>
      <c r="M47" s="47">
        <f>SSPYLD1!M47*VLOOKUP(SSPYLD2!M$4,'[1]INTERNAL PARAMETERS-1'!$B$5:$J$44,5,FALSE)*VLOOKUP(SSPYLD2!M$4,'[1]INTERNAL PARAMETERS-1'!$B$5:$J$44,7,FALSE)*SSPYLD2!$F47 + SSPYLD1!M47*(1-VLOOKUP(SSPYLD2!M$4,'[1]INTERNAL PARAMETERS-1'!$B$5:$J$44,5,FALSE))*VLOOKUP(SSPYLD2!M$4,'[1]INTERNAL PARAMETERS-1'!$B$5:$J$44,9,FALSE)*SSPYLD2!$F47</f>
        <v>4.3714816573178021</v>
      </c>
      <c r="N47" s="47">
        <f>SSPYLD1!N47*VLOOKUP(SSPYLD2!N$4,'[1]INTERNAL PARAMETERS-1'!$B$5:$J$44,5,FALSE)*VLOOKUP(SSPYLD2!N$4,'[1]INTERNAL PARAMETERS-1'!$B$5:$J$44,7,FALSE)*SSPYLD2!$F47 + SSPYLD1!N47*(1-VLOOKUP(SSPYLD2!N$4,'[1]INTERNAL PARAMETERS-1'!$B$5:$J$44,5,FALSE))*VLOOKUP(SSPYLD2!N$4,'[1]INTERNAL PARAMETERS-1'!$B$5:$J$44,9,FALSE)*SSPYLD2!$F47</f>
        <v>0.83042067152944821</v>
      </c>
      <c r="O47" s="47">
        <f>SSPYLD1!O47*VLOOKUP(SSPYLD2!O$4,'[1]INTERNAL PARAMETERS-1'!$B$5:$J$44,5,FALSE)*VLOOKUP(SSPYLD2!O$4,'[1]INTERNAL PARAMETERS-1'!$B$5:$J$44,7,FALSE)*SSPYLD2!$F47 + SSPYLD1!O47*(1-VLOOKUP(SSPYLD2!O$4,'[1]INTERNAL PARAMETERS-1'!$B$5:$J$44,5,FALSE))*VLOOKUP(SSPYLD2!O$4,'[1]INTERNAL PARAMETERS-1'!$B$5:$J$44,9,FALSE)*SSPYLD2!$F47</f>
        <v>0</v>
      </c>
      <c r="P47" s="47">
        <f>SSPYLD1!P47*VLOOKUP(SSPYLD2!P$4,'[1]INTERNAL PARAMETERS-1'!$B$5:$J$44,5,FALSE)*VLOOKUP(SSPYLD2!P$4,'[1]INTERNAL PARAMETERS-1'!$B$5:$J$44,7,FALSE)*SSPYLD2!$F47 + SSPYLD1!P47*(1-VLOOKUP(SSPYLD2!P$4,'[1]INTERNAL PARAMETERS-1'!$B$5:$J$44,5,FALSE))*VLOOKUP(SSPYLD2!P$4,'[1]INTERNAL PARAMETERS-1'!$B$5:$J$44,9,FALSE)*SSPYLD2!$F47</f>
        <v>0</v>
      </c>
      <c r="Q47" s="47">
        <f>SSPYLD1!Q47*VLOOKUP(SSPYLD2!Q$4,'[1]INTERNAL PARAMETERS-1'!$B$5:$J$44,5,FALSE)*VLOOKUP(SSPYLD2!Q$4,'[1]INTERNAL PARAMETERS-1'!$B$5:$J$44,7,FALSE)*SSPYLD2!$F47 + SSPYLD1!Q47*(1-VLOOKUP(SSPYLD2!Q$4,'[1]INTERNAL PARAMETERS-1'!$B$5:$J$44,5,FALSE))*VLOOKUP(SSPYLD2!Q$4,'[1]INTERNAL PARAMETERS-1'!$B$5:$J$44,9,FALSE)*SSPYLD2!$F47</f>
        <v>0</v>
      </c>
      <c r="R47" s="47">
        <f>SSPYLD1!R47*VLOOKUP(SSPYLD2!R$4,'[1]INTERNAL PARAMETERS-1'!$B$5:$J$44,5,FALSE)*VLOOKUP(SSPYLD2!R$4,'[1]INTERNAL PARAMETERS-1'!$B$5:$J$44,7,FALSE)*SSPYLD2!$F47 + SSPYLD1!R47*(1-VLOOKUP(SSPYLD2!R$4,'[1]INTERNAL PARAMETERS-1'!$B$5:$J$44,5,FALSE))*VLOOKUP(SSPYLD2!R$4,'[1]INTERNAL PARAMETERS-1'!$B$5:$J$44,9,FALSE)*SSPYLD2!$F47</f>
        <v>1.4643038833056088</v>
      </c>
      <c r="S47" s="47">
        <f>SSPYLD1!S47*VLOOKUP(SSPYLD2!S$4,'[1]INTERNAL PARAMETERS-1'!$B$5:$J$44,5,FALSE)*VLOOKUP(SSPYLD2!S$4,'[1]INTERNAL PARAMETERS-1'!$B$5:$J$44,7,FALSE)*SSPYLD2!$F47 + SSPYLD1!S47*(1-VLOOKUP(SSPYLD2!S$4,'[1]INTERNAL PARAMETERS-1'!$B$5:$J$44,5,FALSE))*VLOOKUP(SSPYLD2!S$4,'[1]INTERNAL PARAMETERS-1'!$B$5:$J$44,9,FALSE)*SSPYLD2!$F47</f>
        <v>19.566963640285337</v>
      </c>
      <c r="T47" s="47">
        <f>SSPYLD1!T47*VLOOKUP(SSPYLD2!T$4,'[1]INTERNAL PARAMETERS-1'!$B$5:$J$44,5,FALSE)*VLOOKUP(SSPYLD2!T$4,'[1]INTERNAL PARAMETERS-1'!$B$5:$J$44,7,FALSE)*SSPYLD2!$F47 + SSPYLD1!T47*(1-VLOOKUP(SSPYLD2!T$4,'[1]INTERNAL PARAMETERS-1'!$B$5:$J$44,5,FALSE))*VLOOKUP(SSPYLD2!T$4,'[1]INTERNAL PARAMETERS-1'!$B$5:$J$44,9,FALSE)*SSPYLD2!$F47</f>
        <v>5.1681671763046433</v>
      </c>
      <c r="U47" s="47">
        <f>SSPYLD1!U47*VLOOKUP(SSPYLD2!U$4,'[1]INTERNAL PARAMETERS-1'!$B$5:$J$44,5,FALSE)*VLOOKUP(SSPYLD2!U$4,'[1]INTERNAL PARAMETERS-1'!$B$5:$J$44,7,FALSE)*SSPYLD2!$F47 + SSPYLD1!U47*(1-VLOOKUP(SSPYLD2!U$4,'[1]INTERNAL PARAMETERS-1'!$B$5:$J$44,5,FALSE))*VLOOKUP(SSPYLD2!U$4,'[1]INTERNAL PARAMETERS-1'!$B$5:$J$44,9,FALSE)*SSPYLD2!$F47</f>
        <v>3.8933526061494974</v>
      </c>
      <c r="V47" s="47">
        <f>SSPYLD1!V47*VLOOKUP(SSPYLD2!V$4,'[1]INTERNAL PARAMETERS-1'!$B$5:$J$44,5,FALSE)*VLOOKUP(SSPYLD2!V$4,'[1]INTERNAL PARAMETERS-1'!$B$5:$J$44,7,FALSE)*SSPYLD2!$F47 + SSPYLD1!V47*(1-VLOOKUP(SSPYLD2!V$4,'[1]INTERNAL PARAMETERS-1'!$B$5:$J$44,5,FALSE))*VLOOKUP(SSPYLD2!V$4,'[1]INTERNAL PARAMETERS-1'!$B$5:$J$44,9,FALSE)*SSPYLD2!$F47</f>
        <v>19.150012244496697</v>
      </c>
      <c r="W47" s="47">
        <f>SSPYLD1!W47*VLOOKUP(SSPYLD2!W$4,'[1]INTERNAL PARAMETERS-1'!$B$5:$J$44,5,FALSE)*VLOOKUP(SSPYLD2!W$4,'[1]INTERNAL PARAMETERS-1'!$B$5:$J$44,7,FALSE)*SSPYLD2!$F47 + SSPYLD1!W47*(1-VLOOKUP(SSPYLD2!W$4,'[1]INTERNAL PARAMETERS-1'!$B$5:$J$44,5,FALSE))*VLOOKUP(SSPYLD2!W$4,'[1]INTERNAL PARAMETERS-1'!$B$5:$J$44,9,FALSE)*SSPYLD2!$F47</f>
        <v>0</v>
      </c>
      <c r="X47" s="47">
        <f>SSPYLD1!X47*VLOOKUP(SSPYLD2!X$4,'[1]INTERNAL PARAMETERS-1'!$B$5:$J$44,5,FALSE)*VLOOKUP(SSPYLD2!X$4,'[1]INTERNAL PARAMETERS-1'!$B$5:$J$44,7,FALSE)*SSPYLD2!$F47 + SSPYLD1!X47*(1-VLOOKUP(SSPYLD2!X$4,'[1]INTERNAL PARAMETERS-1'!$B$5:$J$44,5,FALSE))*VLOOKUP(SSPYLD2!X$4,'[1]INTERNAL PARAMETERS-1'!$B$5:$J$44,9,FALSE)*SSPYLD2!$F47</f>
        <v>0</v>
      </c>
      <c r="Y47" s="47">
        <f>SSPYLD1!Y47*VLOOKUP(SSPYLD2!Y$4,'[1]INTERNAL PARAMETERS-1'!$B$5:$J$44,5,FALSE)*VLOOKUP(SSPYLD2!Y$4,'[1]INTERNAL PARAMETERS-1'!$B$5:$J$44,7,FALSE)*SSPYLD2!$F47 + SSPYLD1!Y47*(1-VLOOKUP(SSPYLD2!Y$4,'[1]INTERNAL PARAMETERS-1'!$B$5:$J$44,5,FALSE))*VLOOKUP(SSPYLD2!Y$4,'[1]INTERNAL PARAMETERS-1'!$B$5:$J$44,9,FALSE)*SSPYLD2!$F47</f>
        <v>0</v>
      </c>
      <c r="Z47" s="47">
        <f>SSPYLD1!Z47*VLOOKUP(SSPYLD2!Z$4,'[1]INTERNAL PARAMETERS-1'!$B$5:$J$44,5,FALSE)*VLOOKUP(SSPYLD2!Z$4,'[1]INTERNAL PARAMETERS-1'!$B$5:$J$44,7,FALSE)*SSPYLD2!$F47 + SSPYLD1!Z47*(1-VLOOKUP(SSPYLD2!Z$4,'[1]INTERNAL PARAMETERS-1'!$B$5:$J$44,5,FALSE))*VLOOKUP(SSPYLD2!Z$4,'[1]INTERNAL PARAMETERS-1'!$B$5:$J$44,9,FALSE)*SSPYLD2!$F47</f>
        <v>0</v>
      </c>
      <c r="AA47" s="47">
        <f>SSPYLD1!AA47*VLOOKUP(SSPYLD2!AA$4,'[1]INTERNAL PARAMETERS-1'!$B$5:$J$44,5,FALSE)*VLOOKUP(SSPYLD2!AA$4,'[1]INTERNAL PARAMETERS-1'!$B$5:$J$44,7,FALSE)*SSPYLD2!$F47 + SSPYLD1!AA47*(1-VLOOKUP(SSPYLD2!AA$4,'[1]INTERNAL PARAMETERS-1'!$B$5:$J$44,5,FALSE))*VLOOKUP(SSPYLD2!AA$4,'[1]INTERNAL PARAMETERS-1'!$B$5:$J$44,9,FALSE)*SSPYLD2!$F47</f>
        <v>0</v>
      </c>
      <c r="AB47" s="47">
        <f>SSPYLD1!AB47*VLOOKUP(SSPYLD2!AB$4,'[1]INTERNAL PARAMETERS-1'!$B$5:$J$44,5,FALSE)*VLOOKUP(SSPYLD2!AB$4,'[1]INTERNAL PARAMETERS-1'!$B$5:$J$44,7,FALSE)*SSPYLD2!$F47 + SSPYLD1!AB47*(1-VLOOKUP(SSPYLD2!AB$4,'[1]INTERNAL PARAMETERS-1'!$B$5:$J$44,5,FALSE))*VLOOKUP(SSPYLD2!AB$4,'[1]INTERNAL PARAMETERS-1'!$B$5:$J$44,9,FALSE)*SSPYLD2!$F47</f>
        <v>0</v>
      </c>
      <c r="AC47" s="47">
        <f>SSPYLD1!AC47*VLOOKUP(SSPYLD2!AC$4,'[1]INTERNAL PARAMETERS-1'!$B$5:$J$44,5,FALSE)*VLOOKUP(SSPYLD2!AC$4,'[1]INTERNAL PARAMETERS-1'!$B$5:$J$44,7,FALSE)*SSPYLD2!$F47 + SSPYLD1!AC47*(1-VLOOKUP(SSPYLD2!AC$4,'[1]INTERNAL PARAMETERS-1'!$B$5:$J$44,5,FALSE))*VLOOKUP(SSPYLD2!AC$4,'[1]INTERNAL PARAMETERS-1'!$B$5:$J$44,9,FALSE)*SSPYLD2!$F47</f>
        <v>0</v>
      </c>
      <c r="AD47" s="47">
        <f>SSPYLD1!AD47*VLOOKUP(SSPYLD2!AD$4,'[1]INTERNAL PARAMETERS-1'!$B$5:$J$44,5,FALSE)*VLOOKUP(SSPYLD2!AD$4,'[1]INTERNAL PARAMETERS-1'!$B$5:$J$44,7,FALSE)*SSPYLD2!$F47 + SSPYLD1!AD47*(1-VLOOKUP(SSPYLD2!AD$4,'[1]INTERNAL PARAMETERS-1'!$B$5:$J$44,5,FALSE))*VLOOKUP(SSPYLD2!AD$4,'[1]INTERNAL PARAMETERS-1'!$B$5:$J$44,9,FALSE)*SSPYLD2!$F47</f>
        <v>0</v>
      </c>
      <c r="AE47" s="47">
        <f>SSPYLD1!AE47*VLOOKUP(SSPYLD2!AE$4,'[1]INTERNAL PARAMETERS-1'!$B$5:$J$44,5,FALSE)*VLOOKUP(SSPYLD2!AE$4,'[1]INTERNAL PARAMETERS-1'!$B$5:$J$44,7,FALSE)*SSPYLD2!$F47 + SSPYLD1!AE47*(1-VLOOKUP(SSPYLD2!AE$4,'[1]INTERNAL PARAMETERS-1'!$B$5:$J$44,5,FALSE))*VLOOKUP(SSPYLD2!AE$4,'[1]INTERNAL PARAMETERS-1'!$B$5:$J$44,9,FALSE)*SSPYLD2!$F47</f>
        <v>0</v>
      </c>
      <c r="AF47" s="47">
        <f>SSPYLD1!AF47*VLOOKUP(SSPYLD2!AF$4,'[1]INTERNAL PARAMETERS-1'!$B$5:$J$44,5,FALSE)*VLOOKUP(SSPYLD2!AF$4,'[1]INTERNAL PARAMETERS-1'!$B$5:$J$44,7,FALSE)*SSPYLD2!$F47 + SSPYLD1!AF47*(1-VLOOKUP(SSPYLD2!AF$4,'[1]INTERNAL PARAMETERS-1'!$B$5:$J$44,5,FALSE))*VLOOKUP(SSPYLD2!AF$4,'[1]INTERNAL PARAMETERS-1'!$B$5:$J$44,9,FALSE)*SSPYLD2!$F47</f>
        <v>0.83972820383761282</v>
      </c>
      <c r="AG47" s="47">
        <f>SSPYLD1!AG47*VLOOKUP(SSPYLD2!AG$4,'[1]INTERNAL PARAMETERS-1'!$B$5:$J$44,5,FALSE)*VLOOKUP(SSPYLD2!AG$4,'[1]INTERNAL PARAMETERS-1'!$B$5:$J$44,7,FALSE)*SSPYLD2!$F47 + SSPYLD1!AG47*(1-VLOOKUP(SSPYLD2!AG$4,'[1]INTERNAL PARAMETERS-1'!$B$5:$J$44,5,FALSE))*VLOOKUP(SSPYLD2!AG$4,'[1]INTERNAL PARAMETERS-1'!$B$5:$J$44,9,FALSE)*SSPYLD2!$F47</f>
        <v>0</v>
      </c>
      <c r="AH47" s="47">
        <f>SSPYLD1!AH47*VLOOKUP(SSPYLD2!AH$4,'[1]INTERNAL PARAMETERS-1'!$B$5:$J$44,5,FALSE)*VLOOKUP(SSPYLD2!AH$4,'[1]INTERNAL PARAMETERS-1'!$B$5:$J$44,7,FALSE)*SSPYLD2!$F47 + SSPYLD1!AH47*(1-VLOOKUP(SSPYLD2!AH$4,'[1]INTERNAL PARAMETERS-1'!$B$5:$J$44,5,FALSE))*VLOOKUP(SSPYLD2!AH$4,'[1]INTERNAL PARAMETERS-1'!$B$5:$J$44,9,FALSE)*SSPYLD2!$F47</f>
        <v>5.9248820712679805E-2</v>
      </c>
      <c r="AI47" s="47">
        <f>SSPYLD1!AI47*VLOOKUP(SSPYLD2!AI$4,'[1]INTERNAL PARAMETERS-1'!$B$5:$J$44,5,FALSE)*VLOOKUP(SSPYLD2!AI$4,'[1]INTERNAL PARAMETERS-1'!$B$5:$J$44,7,FALSE)*SSPYLD2!$F47 + SSPYLD1!AI47*(1-VLOOKUP(SSPYLD2!AI$4,'[1]INTERNAL PARAMETERS-1'!$B$5:$J$44,5,FALSE))*VLOOKUP(SSPYLD2!AI$4,'[1]INTERNAL PARAMETERS-1'!$B$5:$J$44,9,FALSE)*SSPYLD2!$F47</f>
        <v>0.29610877048730794</v>
      </c>
      <c r="AJ47" s="47">
        <f>SSPYLD1!AJ47*VLOOKUP(SSPYLD2!AJ$4,'[1]INTERNAL PARAMETERS-1'!$B$5:$J$44,5,FALSE)*VLOOKUP(SSPYLD2!AJ$4,'[1]INTERNAL PARAMETERS-1'!$B$5:$J$44,7,FALSE)*SSPYLD2!$F47 + SSPYLD1!AJ47*(1-VLOOKUP(SSPYLD2!AJ$4,'[1]INTERNAL PARAMETERS-1'!$B$5:$J$44,5,FALSE))*VLOOKUP(SSPYLD2!AJ$4,'[1]INTERNAL PARAMETERS-1'!$B$5:$J$44,9,FALSE)*SSPYLD2!$F47</f>
        <v>3.5692407155574215</v>
      </c>
      <c r="AK47" s="47">
        <f>SSPYLD1!AK47*VLOOKUP(SSPYLD2!AK$4,'[1]INTERNAL PARAMETERS-1'!$B$5:$J$44,5,FALSE)*VLOOKUP(SSPYLD2!AK$4,'[1]INTERNAL PARAMETERS-1'!$B$5:$J$44,7,FALSE)*SSPYLD2!$F47 + SSPYLD1!AK47*(1-VLOOKUP(SSPYLD2!AK$4,'[1]INTERNAL PARAMETERS-1'!$B$5:$J$44,5,FALSE))*VLOOKUP(SSPYLD2!AK$4,'[1]INTERNAL PARAMETERS-1'!$B$5:$J$44,9,FALSE)*SSPYLD2!$F47</f>
        <v>0.47399056570143844</v>
      </c>
      <c r="AL47" s="47">
        <f>SSPYLD1!AL47*VLOOKUP(SSPYLD2!AL$4,'[1]INTERNAL PARAMETERS-1'!$B$5:$J$44,5,FALSE)*VLOOKUP(SSPYLD2!AL$4,'[1]INTERNAL PARAMETERS-1'!$B$5:$J$44,7,FALSE)*SSPYLD2!$F47 + SSPYLD1!AL47*(1-VLOOKUP(SSPYLD2!AL$4,'[1]INTERNAL PARAMETERS-1'!$B$5:$J$44,5,FALSE))*VLOOKUP(SSPYLD2!AL$4,'[1]INTERNAL PARAMETERS-1'!$B$5:$J$44,9,FALSE)*SSPYLD2!$F47</f>
        <v>0</v>
      </c>
      <c r="AM47" s="47">
        <f>SSPYLD1!AM47*VLOOKUP(SSPYLD2!AM$4,'[1]INTERNAL PARAMETERS-1'!$B$5:$J$44,5,FALSE)*VLOOKUP(SSPYLD2!AM$4,'[1]INTERNAL PARAMETERS-1'!$B$5:$J$44,7,FALSE)*SSPYLD2!$F47 + SSPYLD1!AM47*(1-VLOOKUP(SSPYLD2!AM$4,'[1]INTERNAL PARAMETERS-1'!$B$5:$J$44,5,FALSE))*VLOOKUP(SSPYLD2!AM$4,'[1]INTERNAL PARAMETERS-1'!$B$5:$J$44,9,FALSE)*SSPYLD2!$F47</f>
        <v>0</v>
      </c>
      <c r="AN47" s="47">
        <f>SSPYLD1!AN47*VLOOKUP(SSPYLD2!AN$4,'[1]INTERNAL PARAMETERS-1'!$B$5:$J$44,5,FALSE)*VLOOKUP(SSPYLD2!AN$4,'[1]INTERNAL PARAMETERS-1'!$B$5:$J$44,7,FALSE)*SSPYLD2!$F47 + SSPYLD1!AN47*(1-VLOOKUP(SSPYLD2!AN$4,'[1]INTERNAL PARAMETERS-1'!$B$5:$J$44,5,FALSE))*VLOOKUP(SSPYLD2!AN$4,'[1]INTERNAL PARAMETERS-1'!$B$5:$J$44,9,FALSE)*SSPYLD2!$F47</f>
        <v>0</v>
      </c>
      <c r="AO47" s="47">
        <f>SSPYLD1!AO47*VLOOKUP(SSPYLD2!AO$4,'[1]INTERNAL PARAMETERS-1'!$B$5:$J$44,5,FALSE)*VLOOKUP(SSPYLD2!AO$4,'[1]INTERNAL PARAMETERS-1'!$B$5:$J$44,7,FALSE)*SSPYLD2!$F47 + SSPYLD1!AO47*(1-VLOOKUP(SSPYLD2!AO$4,'[1]INTERNAL PARAMETERS-1'!$B$5:$J$44,5,FALSE))*VLOOKUP(SSPYLD2!AO$4,'[1]INTERNAL PARAMETERS-1'!$B$5:$J$44,9,FALSE)*SSPYLD2!$F47</f>
        <v>0</v>
      </c>
      <c r="AP47" s="47">
        <f>SSPYLD1!AP47*VLOOKUP(SSPYLD2!AP$4,'[1]INTERNAL PARAMETERS-1'!$B$5:$J$44,5,FALSE)*VLOOKUP(SSPYLD2!AP$4,'[1]INTERNAL PARAMETERS-1'!$B$5:$J$44,7,FALSE)*SSPYLD2!$F47 + SSPYLD1!AP47*(1-VLOOKUP(SSPYLD2!AP$4,'[1]INTERNAL PARAMETERS-1'!$B$5:$J$44,5,FALSE))*VLOOKUP(SSPYLD2!AP$4,'[1]INTERNAL PARAMETERS-1'!$B$5:$J$44,9,FALSE)*SSPYLD2!$F47</f>
        <v>0</v>
      </c>
      <c r="AQ47" s="47">
        <f>SSPYLD1!AQ47*VLOOKUP(SSPYLD2!AQ$4,'[1]INTERNAL PARAMETERS-1'!$B$5:$J$44,5,FALSE)*VLOOKUP(SSPYLD2!AQ$4,'[1]INTERNAL PARAMETERS-1'!$B$5:$J$44,7,FALSE)*SSPYLD2!$F47 + SSPYLD1!AQ47*(1-VLOOKUP(SSPYLD2!AQ$4,'[1]INTERNAL PARAMETERS-1'!$B$5:$J$44,5,FALSE))*VLOOKUP(SSPYLD2!AQ$4,'[1]INTERNAL PARAMETERS-1'!$B$5:$J$44,9,FALSE)*SSPYLD2!$F47</f>
        <v>0</v>
      </c>
      <c r="AR47" s="47">
        <f>SSPYLD1!AR47*VLOOKUP(SSPYLD2!AR$4,'[1]INTERNAL PARAMETERS-1'!$B$5:$J$44,5,FALSE)*VLOOKUP(SSPYLD2!AR$4,'[1]INTERNAL PARAMETERS-1'!$B$5:$J$44,7,FALSE)*SSPYLD2!$F47 + SSPYLD1!AR47*(1-VLOOKUP(SSPYLD2!AR$4,'[1]INTERNAL PARAMETERS-1'!$B$5:$J$44,5,FALSE))*VLOOKUP(SSPYLD2!AR$4,'[1]INTERNAL PARAMETERS-1'!$B$5:$J$44,9,FALSE)*SSPYLD2!$F47</f>
        <v>0</v>
      </c>
      <c r="AS47" s="47">
        <f>SSPYLD1!AS47*VLOOKUP(SSPYLD2!AS$4,'[1]INTERNAL PARAMETERS-1'!$B$5:$J$44,5,FALSE)*VLOOKUP(SSPYLD2!AS$4,'[1]INTERNAL PARAMETERS-1'!$B$5:$J$44,7,FALSE)*SSPYLD2!$F47 + SSPYLD1!AS47*(1-VLOOKUP(SSPYLD2!AS$4,'[1]INTERNAL PARAMETERS-1'!$B$5:$J$44,5,FALSE))*VLOOKUP(SSPYLD2!AS$4,'[1]INTERNAL PARAMETERS-1'!$B$5:$J$44,9,FALSE)*SSPYLD2!$F47</f>
        <v>0</v>
      </c>
      <c r="AT47" s="46">
        <f>SSPYLD1!AT47*VLOOKUP(SSPYLD2!AT$4,'[1]INTERNAL PARAMETERS-1'!$B$5:$J$44,5,FALSE)*VLOOKUP(SSPYLD2!AT$4,'[1]INTERNAL PARAMETERS-1'!$B$5:$J$44,7,FALSE)*SSPYLD2!$F47 + SSPYLD1!AT47*(1-VLOOKUP(SSPYLD2!AT$4,'[1]INTERNAL PARAMETERS-1'!$B$5:$J$44,5,FALSE))*VLOOKUP(SSPYLD2!AT$4,'[1]INTERNAL PARAMETERS-1'!$B$5:$J$44,9,FALSE)*SSPYLD2!$F47</f>
        <v>0</v>
      </c>
      <c r="AU47" s="48">
        <f>SSPYLD1!AU47*VLOOKUP(SSPYLD2!AU$4,'[1]INTERNAL PARAMETERS-1'!$B$5:$J$44,5,FALSE)*VLOOKUP(SSPYLD2!AU$4,'[1]INTERNAL PARAMETERS-1'!$B$5:$J$44,6,FALSE)*VLOOKUP(SSPYLD2!AU$4,'[1]INTERNAL PARAMETERS-1'!$B$5:$J$44,3,FALSE) + SSPYLD1!AU47*(1-VLOOKUP(SSPYLD2!AU$4,'[1]INTERNAL PARAMETERS-1'!$B$5:$J$44,5,FALSE))*VLOOKUP(SSPYLD2!AU$4,'[1]INTERNAL PARAMETERS-1'!$B$5:$J$44,8,FALSE)*VLOOKUP(SSPYLD2!AU$4,'[1]INTERNAL PARAMETERS-1'!$B$5:$J$44,3,FALSE)</f>
        <v>0</v>
      </c>
      <c r="AV47" s="47">
        <f>SSPYLD1!AV47*VLOOKUP(SSPYLD2!AV$4,'[1]INTERNAL PARAMETERS-1'!$B$5:$J$44,5,FALSE)*VLOOKUP(SSPYLD2!AV$4,'[1]INTERNAL PARAMETERS-1'!$B$5:$J$44,6,FALSE)*VLOOKUP(SSPYLD2!AV$4,'[1]INTERNAL PARAMETERS-1'!$B$5:$J$44,3,FALSE) + SSPYLD1!AV47*(1-VLOOKUP(SSPYLD2!AV$4,'[1]INTERNAL PARAMETERS-1'!$B$5:$J$44,5,FALSE))*VLOOKUP(SSPYLD2!AV$4,'[1]INTERNAL PARAMETERS-1'!$B$5:$J$44,8,FALSE)*VLOOKUP(SSPYLD2!AV$4,'[1]INTERNAL PARAMETERS-1'!$B$5:$J$44,3,FALSE)</f>
        <v>0</v>
      </c>
      <c r="AW47" s="47">
        <f>SSPYLD1!AW47*VLOOKUP(SSPYLD2!AW$4,'[1]INTERNAL PARAMETERS-1'!$B$5:$J$44,5,FALSE)*VLOOKUP(SSPYLD2!AW$4,'[1]INTERNAL PARAMETERS-1'!$B$5:$J$44,6,FALSE)*VLOOKUP(SSPYLD2!AW$4,'[1]INTERNAL PARAMETERS-1'!$B$5:$J$44,3,FALSE) + SSPYLD1!AW47*(1-VLOOKUP(SSPYLD2!AW$4,'[1]INTERNAL PARAMETERS-1'!$B$5:$J$44,5,FALSE))*VLOOKUP(SSPYLD2!AW$4,'[1]INTERNAL PARAMETERS-1'!$B$5:$J$44,8,FALSE)*VLOOKUP(SSPYLD2!AW$4,'[1]INTERNAL PARAMETERS-1'!$B$5:$J$44,3,FALSE)</f>
        <v>3.2655042015803235</v>
      </c>
      <c r="AX47" s="47">
        <f>SSPYLD1!AX47*VLOOKUP(SSPYLD2!AX$4,'[1]INTERNAL PARAMETERS-1'!$B$5:$J$44,5,FALSE)*VLOOKUP(SSPYLD2!AX$4,'[1]INTERNAL PARAMETERS-1'!$B$5:$J$44,6,FALSE)*VLOOKUP(SSPYLD2!AX$4,'[1]INTERNAL PARAMETERS-1'!$B$5:$J$44,3,FALSE) + SSPYLD1!AX47*(1-VLOOKUP(SSPYLD2!AX$4,'[1]INTERNAL PARAMETERS-1'!$B$5:$J$44,5,FALSE))*VLOOKUP(SSPYLD2!AX$4,'[1]INTERNAL PARAMETERS-1'!$B$5:$J$44,8,FALSE)*VLOOKUP(SSPYLD2!AX$4,'[1]INTERNAL PARAMETERS-1'!$B$5:$J$44,3,FALSE)</f>
        <v>0</v>
      </c>
      <c r="AY47" s="47">
        <f>SSPYLD1!AY47*VLOOKUP(SSPYLD2!AY$4,'[1]INTERNAL PARAMETERS-1'!$B$5:$J$44,5,FALSE)*VLOOKUP(SSPYLD2!AY$4,'[1]INTERNAL PARAMETERS-1'!$B$5:$J$44,6,FALSE)*VLOOKUP(SSPYLD2!AY$4,'[1]INTERNAL PARAMETERS-1'!$B$5:$J$44,3,FALSE) + SSPYLD1!AY47*(1-VLOOKUP(SSPYLD2!AY$4,'[1]INTERNAL PARAMETERS-1'!$B$5:$J$44,5,FALSE))*VLOOKUP(SSPYLD2!AY$4,'[1]INTERNAL PARAMETERS-1'!$B$5:$J$44,8,FALSE)*VLOOKUP(SSPYLD2!AY$4,'[1]INTERNAL PARAMETERS-1'!$B$5:$J$44,3,FALSE)</f>
        <v>0</v>
      </c>
      <c r="AZ47" s="47">
        <f>SSPYLD1!AZ47*VLOOKUP(SSPYLD2!AZ$4,'[1]INTERNAL PARAMETERS-1'!$B$5:$J$44,5,FALSE)*VLOOKUP(SSPYLD2!AZ$4,'[1]INTERNAL PARAMETERS-1'!$B$5:$J$44,6,FALSE)*VLOOKUP(SSPYLD2!AZ$4,'[1]INTERNAL PARAMETERS-1'!$B$5:$J$44,3,FALSE) + SSPYLD1!AZ47*(1-VLOOKUP(SSPYLD2!AZ$4,'[1]INTERNAL PARAMETERS-1'!$B$5:$J$44,5,FALSE))*VLOOKUP(SSPYLD2!AZ$4,'[1]INTERNAL PARAMETERS-1'!$B$5:$J$44,8,FALSE)*VLOOKUP(SSPYLD2!AZ$4,'[1]INTERNAL PARAMETERS-1'!$B$5:$J$44,3,FALSE)</f>
        <v>0</v>
      </c>
      <c r="BA47" s="47">
        <f>SSPYLD1!BA47*VLOOKUP(SSPYLD2!BA$4,'[1]INTERNAL PARAMETERS-1'!$B$5:$J$44,5,FALSE)*VLOOKUP(SSPYLD2!BA$4,'[1]INTERNAL PARAMETERS-1'!$B$5:$J$44,6,FALSE)*VLOOKUP(SSPYLD2!BA$4,'[1]INTERNAL PARAMETERS-1'!$B$5:$J$44,3,FALSE) + SSPYLD1!BA47*(1-VLOOKUP(SSPYLD2!BA$4,'[1]INTERNAL PARAMETERS-1'!$B$5:$J$44,5,FALSE))*VLOOKUP(SSPYLD2!BA$4,'[1]INTERNAL PARAMETERS-1'!$B$5:$J$44,8,FALSE)*VLOOKUP(SSPYLD2!BA$4,'[1]INTERNAL PARAMETERS-1'!$B$5:$J$44,3,FALSE)</f>
        <v>0.95543331312103097</v>
      </c>
      <c r="BB47" s="47">
        <f>SSPYLD1!BB47*VLOOKUP(SSPYLD2!BB$4,'[1]INTERNAL PARAMETERS-1'!$B$5:$J$44,5,FALSE)*VLOOKUP(SSPYLD2!BB$4,'[1]INTERNAL PARAMETERS-1'!$B$5:$J$44,6,FALSE)*VLOOKUP(SSPYLD2!BB$4,'[1]INTERNAL PARAMETERS-1'!$B$5:$J$44,3,FALSE) + SSPYLD1!BB47*(1-VLOOKUP(SSPYLD2!BB$4,'[1]INTERNAL PARAMETERS-1'!$B$5:$J$44,5,FALSE))*VLOOKUP(SSPYLD2!BB$4,'[1]INTERNAL PARAMETERS-1'!$B$5:$J$44,8,FALSE)*VLOOKUP(SSPYLD2!BB$4,'[1]INTERNAL PARAMETERS-1'!$B$5:$J$44,3,FALSE)</f>
        <v>0.90579753160185905</v>
      </c>
      <c r="BC47" s="47">
        <f>SSPYLD1!BC47*VLOOKUP(SSPYLD2!BC$4,'[1]INTERNAL PARAMETERS-1'!$B$5:$J$44,5,FALSE)*VLOOKUP(SSPYLD2!BC$4,'[1]INTERNAL PARAMETERS-1'!$B$5:$J$44,6,FALSE)*VLOOKUP(SSPYLD2!BC$4,'[1]INTERNAL PARAMETERS-1'!$B$5:$J$44,3,FALSE) + SSPYLD1!BC47*(1-VLOOKUP(SSPYLD2!BC$4,'[1]INTERNAL PARAMETERS-1'!$B$5:$J$44,5,FALSE))*VLOOKUP(SSPYLD2!BC$4,'[1]INTERNAL PARAMETERS-1'!$B$5:$J$44,8,FALSE)*VLOOKUP(SSPYLD2!BC$4,'[1]INTERNAL PARAMETERS-1'!$B$5:$J$44,3,FALSE)</f>
        <v>1.1475584665695755</v>
      </c>
      <c r="BD47" s="47">
        <f>SSPYLD1!BD47*VLOOKUP(SSPYLD2!BD$4,'[1]INTERNAL PARAMETERS-1'!$B$5:$J$44,5,FALSE)*VLOOKUP(SSPYLD2!BD$4,'[1]INTERNAL PARAMETERS-1'!$B$5:$J$44,6,FALSE)*VLOOKUP(SSPYLD2!BD$4,'[1]INTERNAL PARAMETERS-1'!$B$5:$J$44,3,FALSE) + SSPYLD1!BD47*(1-VLOOKUP(SSPYLD2!BD$4,'[1]INTERNAL PARAMETERS-1'!$B$5:$J$44,5,FALSE))*VLOOKUP(SSPYLD2!BD$4,'[1]INTERNAL PARAMETERS-1'!$B$5:$J$44,8,FALSE)*VLOOKUP(SSPYLD2!BD$4,'[1]INTERNAL PARAMETERS-1'!$B$5:$J$44,3,FALSE)</f>
        <v>0.68853468746109769</v>
      </c>
      <c r="BE47" s="47">
        <f>SSPYLD1!BE47*VLOOKUP(SSPYLD2!BE$4,'[1]INTERNAL PARAMETERS-1'!$B$5:$J$44,5,FALSE)*VLOOKUP(SSPYLD2!BE$4,'[1]INTERNAL PARAMETERS-1'!$B$5:$J$44,6,FALSE)*VLOOKUP(SSPYLD2!BE$4,'[1]INTERNAL PARAMETERS-1'!$B$5:$J$44,3,FALSE) + SSPYLD1!BE47*(1-VLOOKUP(SSPYLD2!BE$4,'[1]INTERNAL PARAMETERS-1'!$B$5:$J$44,5,FALSE))*VLOOKUP(SSPYLD2!BE$4,'[1]INTERNAL PARAMETERS-1'!$B$5:$J$44,8,FALSE)*VLOOKUP(SSPYLD2!BE$4,'[1]INTERNAL PARAMETERS-1'!$B$5:$J$44,3,FALSE)</f>
        <v>0.97044362895725433</v>
      </c>
      <c r="BF47" s="47">
        <f>SSPYLD1!BF47*VLOOKUP(SSPYLD2!BF$4,'[1]INTERNAL PARAMETERS-1'!$B$5:$J$44,5,FALSE)*VLOOKUP(SSPYLD2!BF$4,'[1]INTERNAL PARAMETERS-1'!$B$5:$J$44,6,FALSE)*VLOOKUP(SSPYLD2!BF$4,'[1]INTERNAL PARAMETERS-1'!$B$5:$J$44,3,FALSE) + SSPYLD1!BF47*(1-VLOOKUP(SSPYLD2!BF$4,'[1]INTERNAL PARAMETERS-1'!$B$5:$J$44,5,FALSE))*VLOOKUP(SSPYLD2!BF$4,'[1]INTERNAL PARAMETERS-1'!$B$5:$J$44,8,FALSE)*VLOOKUP(SSPYLD2!BF$4,'[1]INTERNAL PARAMETERS-1'!$B$5:$J$44,3,FALSE)</f>
        <v>0</v>
      </c>
      <c r="BG47" s="47">
        <f>SSPYLD1!BG47*VLOOKUP(SSPYLD2!BG$4,'[1]INTERNAL PARAMETERS-1'!$B$5:$J$44,5,FALSE)*VLOOKUP(SSPYLD2!BG$4,'[1]INTERNAL PARAMETERS-1'!$B$5:$J$44,6,FALSE)*VLOOKUP(SSPYLD2!BG$4,'[1]INTERNAL PARAMETERS-1'!$B$5:$J$44,3,FALSE) + SSPYLD1!BG47*(1-VLOOKUP(SSPYLD2!BG$4,'[1]INTERNAL PARAMETERS-1'!$B$5:$J$44,5,FALSE))*VLOOKUP(SSPYLD2!BG$4,'[1]INTERNAL PARAMETERS-1'!$B$5:$J$44,8,FALSE)*VLOOKUP(SSPYLD2!BG$4,'[1]INTERNAL PARAMETERS-1'!$B$5:$J$44,3,FALSE)</f>
        <v>0.54046078134032305</v>
      </c>
      <c r="BH47" s="47">
        <f>SSPYLD1!BH47*VLOOKUP(SSPYLD2!BH$4,'[1]INTERNAL PARAMETERS-1'!$B$5:$J$44,5,FALSE)*VLOOKUP(SSPYLD2!BH$4,'[1]INTERNAL PARAMETERS-1'!$B$5:$J$44,6,FALSE)*VLOOKUP(SSPYLD2!BH$4,'[1]INTERNAL PARAMETERS-1'!$B$5:$J$44,3,FALSE) + SSPYLD1!BH47*(1-VLOOKUP(SSPYLD2!BH$4,'[1]INTERNAL PARAMETERS-1'!$B$5:$J$44,5,FALSE))*VLOOKUP(SSPYLD2!BH$4,'[1]INTERNAL PARAMETERS-1'!$B$5:$J$44,8,FALSE)*VLOOKUP(SSPYLD2!BH$4,'[1]INTERNAL PARAMETERS-1'!$B$5:$J$44,3,FALSE)</f>
        <v>2.9717059780128775E-3</v>
      </c>
      <c r="BI47" s="47">
        <f>SSPYLD1!BI47*VLOOKUP(SSPYLD2!BI$4,'[1]INTERNAL PARAMETERS-1'!$B$5:$J$44,5,FALSE)*VLOOKUP(SSPYLD2!BI$4,'[1]INTERNAL PARAMETERS-1'!$B$5:$J$44,6,FALSE)*VLOOKUP(SSPYLD2!BI$4,'[1]INTERNAL PARAMETERS-1'!$B$5:$J$44,3,FALSE) + SSPYLD1!BI47*(1-VLOOKUP(SSPYLD2!BI$4,'[1]INTERNAL PARAMETERS-1'!$B$5:$J$44,5,FALSE))*VLOOKUP(SSPYLD2!BI$4,'[1]INTERNAL PARAMETERS-1'!$B$5:$J$44,8,FALSE)*VLOOKUP(SSPYLD2!BI$4,'[1]INTERNAL PARAMETERS-1'!$B$5:$J$44,3,FALSE)</f>
        <v>0</v>
      </c>
      <c r="BJ47" s="47">
        <f>SSPYLD1!BJ47*VLOOKUP(SSPYLD2!BJ$4,'[1]INTERNAL PARAMETERS-1'!$B$5:$J$44,5,FALSE)*VLOOKUP(SSPYLD2!BJ$4,'[1]INTERNAL PARAMETERS-1'!$B$5:$J$44,6,FALSE)*VLOOKUP(SSPYLD2!BJ$4,'[1]INTERNAL PARAMETERS-1'!$B$5:$J$44,3,FALSE) + SSPYLD1!BJ47*(1-VLOOKUP(SSPYLD2!BJ$4,'[1]INTERNAL PARAMETERS-1'!$B$5:$J$44,5,FALSE))*VLOOKUP(SSPYLD2!BJ$4,'[1]INTERNAL PARAMETERS-1'!$B$5:$J$44,8,FALSE)*VLOOKUP(SSPYLD2!BJ$4,'[1]INTERNAL PARAMETERS-1'!$B$5:$J$44,3,FALSE)</f>
        <v>0.21459399235999274</v>
      </c>
      <c r="BK47" s="47">
        <f>SSPYLD1!BK47*VLOOKUP(SSPYLD2!BK$4,'[1]INTERNAL PARAMETERS-1'!$B$5:$J$44,5,FALSE)*VLOOKUP(SSPYLD2!BK$4,'[1]INTERNAL PARAMETERS-1'!$B$5:$J$44,6,FALSE)*VLOOKUP(SSPYLD2!BK$4,'[1]INTERNAL PARAMETERS-1'!$B$5:$J$44,3,FALSE) + SSPYLD1!BK47*(1-VLOOKUP(SSPYLD2!BK$4,'[1]INTERNAL PARAMETERS-1'!$B$5:$J$44,5,FALSE))*VLOOKUP(SSPYLD2!BK$4,'[1]INTERNAL PARAMETERS-1'!$B$5:$J$44,8,FALSE)*VLOOKUP(SSPYLD2!BK$4,'[1]INTERNAL PARAMETERS-1'!$B$5:$J$44,3,FALSE)</f>
        <v>0.27368593788015155</v>
      </c>
      <c r="BL47" s="47">
        <f>SSPYLD1!BL47*VLOOKUP(SSPYLD2!BL$4,'[1]INTERNAL PARAMETERS-1'!$B$5:$J$44,5,FALSE)*VLOOKUP(SSPYLD2!BL$4,'[1]INTERNAL PARAMETERS-1'!$B$5:$J$44,6,FALSE)*VLOOKUP(SSPYLD2!BL$4,'[1]INTERNAL PARAMETERS-1'!$B$5:$J$44,3,FALSE) + SSPYLD1!BL47*(1-VLOOKUP(SSPYLD2!BL$4,'[1]INTERNAL PARAMETERS-1'!$B$5:$J$44,5,FALSE))*VLOOKUP(SSPYLD2!BL$4,'[1]INTERNAL PARAMETERS-1'!$B$5:$J$44,8,FALSE)*VLOOKUP(SSPYLD2!BL$4,'[1]INTERNAL PARAMETERS-1'!$B$5:$J$44,3,FALSE)</f>
        <v>0.77730356563809355</v>
      </c>
      <c r="BM47" s="47">
        <f>SSPYLD1!BM47*VLOOKUP(SSPYLD2!BM$4,'[1]INTERNAL PARAMETERS-1'!$B$5:$J$44,5,FALSE)*VLOOKUP(SSPYLD2!BM$4,'[1]INTERNAL PARAMETERS-1'!$B$5:$J$44,6,FALSE)*VLOOKUP(SSPYLD2!BM$4,'[1]INTERNAL PARAMETERS-1'!$B$5:$J$44,3,FALSE) + SSPYLD1!BM47*(1-VLOOKUP(SSPYLD2!BM$4,'[1]INTERNAL PARAMETERS-1'!$B$5:$J$44,5,FALSE))*VLOOKUP(SSPYLD2!BM$4,'[1]INTERNAL PARAMETERS-1'!$B$5:$J$44,8,FALSE)*VLOOKUP(SSPYLD2!BM$4,'[1]INTERNAL PARAMETERS-1'!$B$5:$J$44,3,FALSE)</f>
        <v>0.18658327420764606</v>
      </c>
      <c r="BN47" s="47">
        <f>SSPYLD1!BN47*VLOOKUP(SSPYLD2!BN$4,'[1]INTERNAL PARAMETERS-1'!$B$5:$J$44,5,FALSE)*VLOOKUP(SSPYLD2!BN$4,'[1]INTERNAL PARAMETERS-1'!$B$5:$J$44,6,FALSE)*VLOOKUP(SSPYLD2!BN$4,'[1]INTERNAL PARAMETERS-1'!$B$5:$J$44,3,FALSE) + SSPYLD1!BN47*(1-VLOOKUP(SSPYLD2!BN$4,'[1]INTERNAL PARAMETERS-1'!$B$5:$J$44,5,FALSE))*VLOOKUP(SSPYLD2!BN$4,'[1]INTERNAL PARAMETERS-1'!$B$5:$J$44,8,FALSE)*VLOOKUP(SSPYLD2!BN$4,'[1]INTERNAL PARAMETERS-1'!$B$5:$J$44,3,FALSE)</f>
        <v>0.29379370995422094</v>
      </c>
      <c r="BO47" s="47">
        <f>SSPYLD1!BO47*VLOOKUP(SSPYLD2!BO$4,'[1]INTERNAL PARAMETERS-1'!$B$5:$J$44,5,FALSE)*VLOOKUP(SSPYLD2!BO$4,'[1]INTERNAL PARAMETERS-1'!$B$5:$J$44,6,FALSE)*VLOOKUP(SSPYLD2!BO$4,'[1]INTERNAL PARAMETERS-1'!$B$5:$J$44,3,FALSE) + SSPYLD1!BO47*(1-VLOOKUP(SSPYLD2!BO$4,'[1]INTERNAL PARAMETERS-1'!$B$5:$J$44,5,FALSE))*VLOOKUP(SSPYLD2!BO$4,'[1]INTERNAL PARAMETERS-1'!$B$5:$J$44,8,FALSE)*VLOOKUP(SSPYLD2!BO$4,'[1]INTERNAL PARAMETERS-1'!$B$5:$J$44,3,FALSE)</f>
        <v>0.23848227038637143</v>
      </c>
      <c r="BP47" s="47">
        <f>SSPYLD1!BP47*VLOOKUP(SSPYLD2!BP$4,'[1]INTERNAL PARAMETERS-1'!$B$5:$J$44,5,FALSE)*VLOOKUP(SSPYLD2!BP$4,'[1]INTERNAL PARAMETERS-1'!$B$5:$J$44,6,FALSE)*VLOOKUP(SSPYLD2!BP$4,'[1]INTERNAL PARAMETERS-1'!$B$5:$J$44,3,FALSE) + SSPYLD1!BP47*(1-VLOOKUP(SSPYLD2!BP$4,'[1]INTERNAL PARAMETERS-1'!$B$5:$J$44,5,FALSE))*VLOOKUP(SSPYLD2!BP$4,'[1]INTERNAL PARAMETERS-1'!$B$5:$J$44,8,FALSE)*VLOOKUP(SSPYLD2!BP$4,'[1]INTERNAL PARAMETERS-1'!$B$5:$J$44,3,FALSE)</f>
        <v>2.1300551607777069E-2</v>
      </c>
      <c r="BQ47" s="47">
        <f>SSPYLD1!BQ47*VLOOKUP(SSPYLD2!BQ$4,'[1]INTERNAL PARAMETERS-1'!$B$5:$J$44,5,FALSE)*VLOOKUP(SSPYLD2!BQ$4,'[1]INTERNAL PARAMETERS-1'!$B$5:$J$44,6,FALSE)*VLOOKUP(SSPYLD2!BQ$4,'[1]INTERNAL PARAMETERS-1'!$B$5:$J$44,3,FALSE) + SSPYLD1!BQ47*(1-VLOOKUP(SSPYLD2!BQ$4,'[1]INTERNAL PARAMETERS-1'!$B$5:$J$44,5,FALSE))*VLOOKUP(SSPYLD2!BQ$4,'[1]INTERNAL PARAMETERS-1'!$B$5:$J$44,8,FALSE)*VLOOKUP(SSPYLD2!BQ$4,'[1]INTERNAL PARAMETERS-1'!$B$5:$J$44,3,FALSE)</f>
        <v>0.91929796162280131</v>
      </c>
      <c r="BR47" s="47">
        <f>SSPYLD1!BR47*VLOOKUP(SSPYLD2!BR$4,'[1]INTERNAL PARAMETERS-1'!$B$5:$J$44,5,FALSE)*VLOOKUP(SSPYLD2!BR$4,'[1]INTERNAL PARAMETERS-1'!$B$5:$J$44,6,FALSE)*VLOOKUP(SSPYLD2!BR$4,'[1]INTERNAL PARAMETERS-1'!$B$5:$J$44,3,FALSE) + SSPYLD1!BR47*(1-VLOOKUP(SSPYLD2!BR$4,'[1]INTERNAL PARAMETERS-1'!$B$5:$J$44,5,FALSE))*VLOOKUP(SSPYLD2!BR$4,'[1]INTERNAL PARAMETERS-1'!$B$5:$J$44,8,FALSE)*VLOOKUP(SSPYLD2!BR$4,'[1]INTERNAL PARAMETERS-1'!$B$5:$J$44,3,FALSE)</f>
        <v>4.0625757619782314E-2</v>
      </c>
      <c r="BS47" s="47">
        <f>SSPYLD1!BS47*VLOOKUP(SSPYLD2!BS$4,'[1]INTERNAL PARAMETERS-1'!$B$5:$J$44,5,FALSE)*VLOOKUP(SSPYLD2!BS$4,'[1]INTERNAL PARAMETERS-1'!$B$5:$J$44,6,FALSE)*VLOOKUP(SSPYLD2!BS$4,'[1]INTERNAL PARAMETERS-1'!$B$5:$J$44,3,FALSE) + SSPYLD1!BS47*(1-VLOOKUP(SSPYLD2!BS$4,'[1]INTERNAL PARAMETERS-1'!$B$5:$J$44,5,FALSE))*VLOOKUP(SSPYLD2!BS$4,'[1]INTERNAL PARAMETERS-1'!$B$5:$J$44,8,FALSE)*VLOOKUP(SSPYLD2!BS$4,'[1]INTERNAL PARAMETERS-1'!$B$5:$J$44,3,FALSE)</f>
        <v>3.0218899761507807E-3</v>
      </c>
      <c r="BT47" s="47">
        <f>SSPYLD1!BT47*VLOOKUP(SSPYLD2!BT$4,'[1]INTERNAL PARAMETERS-1'!$B$5:$J$44,5,FALSE)*VLOOKUP(SSPYLD2!BT$4,'[1]INTERNAL PARAMETERS-1'!$B$5:$J$44,6,FALSE)*VLOOKUP(SSPYLD2!BT$4,'[1]INTERNAL PARAMETERS-1'!$B$5:$J$44,3,FALSE) + SSPYLD1!BT47*(1-VLOOKUP(SSPYLD2!BT$4,'[1]INTERNAL PARAMETERS-1'!$B$5:$J$44,5,FALSE))*VLOOKUP(SSPYLD2!BT$4,'[1]INTERNAL PARAMETERS-1'!$B$5:$J$44,8,FALSE)*VLOOKUP(SSPYLD2!BT$4,'[1]INTERNAL PARAMETERS-1'!$B$5:$J$44,3,FALSE)</f>
        <v>0</v>
      </c>
      <c r="BU47" s="47">
        <f>SSPYLD1!BU47*VLOOKUP(SSPYLD2!BU$4,'[1]INTERNAL PARAMETERS-1'!$B$5:$J$44,5,FALSE)*VLOOKUP(SSPYLD2!BU$4,'[1]INTERNAL PARAMETERS-1'!$B$5:$J$44,6,FALSE)*VLOOKUP(SSPYLD2!BU$4,'[1]INTERNAL PARAMETERS-1'!$B$5:$J$44,3,FALSE) + SSPYLD1!BU47*(1-VLOOKUP(SSPYLD2!BU$4,'[1]INTERNAL PARAMETERS-1'!$B$5:$J$44,5,FALSE))*VLOOKUP(SSPYLD2!BU$4,'[1]INTERNAL PARAMETERS-1'!$B$5:$J$44,8,FALSE)*VLOOKUP(SSPYLD2!BU$4,'[1]INTERNAL PARAMETERS-1'!$B$5:$J$44,3,FALSE)</f>
        <v>0</v>
      </c>
      <c r="BV47" s="47">
        <f>SSPYLD1!BV47*VLOOKUP(SSPYLD2!BV$4,'[1]INTERNAL PARAMETERS-1'!$B$5:$J$44,5,FALSE)*VLOOKUP(SSPYLD2!BV$4,'[1]INTERNAL PARAMETERS-1'!$B$5:$J$44,6,FALSE)*VLOOKUP(SSPYLD2!BV$4,'[1]INTERNAL PARAMETERS-1'!$B$5:$J$44,3,FALSE) + SSPYLD1!BV47*(1-VLOOKUP(SSPYLD2!BV$4,'[1]INTERNAL PARAMETERS-1'!$B$5:$J$44,5,FALSE))*VLOOKUP(SSPYLD2!BV$4,'[1]INTERNAL PARAMETERS-1'!$B$5:$J$44,8,FALSE)*VLOOKUP(SSPYLD2!BV$4,'[1]INTERNAL PARAMETERS-1'!$B$5:$J$44,3,FALSE)</f>
        <v>0</v>
      </c>
      <c r="BW47" s="47">
        <f>SSPYLD1!BW47*VLOOKUP(SSPYLD2!BW$4,'[1]INTERNAL PARAMETERS-1'!$B$5:$J$44,5,FALSE)*VLOOKUP(SSPYLD2!BW$4,'[1]INTERNAL PARAMETERS-1'!$B$5:$J$44,6,FALSE)*VLOOKUP(SSPYLD2!BW$4,'[1]INTERNAL PARAMETERS-1'!$B$5:$J$44,3,FALSE) + SSPYLD1!BW47*(1-VLOOKUP(SSPYLD2!BW$4,'[1]INTERNAL PARAMETERS-1'!$B$5:$J$44,5,FALSE))*VLOOKUP(SSPYLD2!BW$4,'[1]INTERNAL PARAMETERS-1'!$B$5:$J$44,8,FALSE)*VLOOKUP(SSPYLD2!BW$4,'[1]INTERNAL PARAMETERS-1'!$B$5:$J$44,3,FALSE)</f>
        <v>0</v>
      </c>
      <c r="BX47" s="47">
        <f>SSPYLD1!BX47*VLOOKUP(SSPYLD2!BX$4,'[1]INTERNAL PARAMETERS-1'!$B$5:$J$44,5,FALSE)*VLOOKUP(SSPYLD2!BX$4,'[1]INTERNAL PARAMETERS-1'!$B$5:$J$44,6,FALSE)*VLOOKUP(SSPYLD2!BX$4,'[1]INTERNAL PARAMETERS-1'!$B$5:$J$44,3,FALSE) + SSPYLD1!BX47*(1-VLOOKUP(SSPYLD2!BX$4,'[1]INTERNAL PARAMETERS-1'!$B$5:$J$44,5,FALSE))*VLOOKUP(SSPYLD2!BX$4,'[1]INTERNAL PARAMETERS-1'!$B$5:$J$44,8,FALSE)*VLOOKUP(SSPYLD2!BX$4,'[1]INTERNAL PARAMETERS-1'!$B$5:$J$44,3,FALSE)</f>
        <v>0</v>
      </c>
      <c r="BY47" s="47">
        <f>SSPYLD1!BY47*VLOOKUP(SSPYLD2!BY$4,'[1]INTERNAL PARAMETERS-1'!$B$5:$J$44,5,FALSE)*VLOOKUP(SSPYLD2!BY$4,'[1]INTERNAL PARAMETERS-1'!$B$5:$J$44,6,FALSE)*VLOOKUP(SSPYLD2!BY$4,'[1]INTERNAL PARAMETERS-1'!$B$5:$J$44,3,FALSE) + SSPYLD1!BY47*(1-VLOOKUP(SSPYLD2!BY$4,'[1]INTERNAL PARAMETERS-1'!$B$5:$J$44,5,FALSE))*VLOOKUP(SSPYLD2!BY$4,'[1]INTERNAL PARAMETERS-1'!$B$5:$J$44,8,FALSE)*VLOOKUP(SSPYLD2!BY$4,'[1]INTERNAL PARAMETERS-1'!$B$5:$J$44,3,FALSE)</f>
        <v>0</v>
      </c>
      <c r="BZ47" s="47">
        <f>SSPYLD1!BZ47*VLOOKUP(SSPYLD2!BZ$4,'[1]INTERNAL PARAMETERS-1'!$B$5:$J$44,5,FALSE)*VLOOKUP(SSPYLD2!BZ$4,'[1]INTERNAL PARAMETERS-1'!$B$5:$J$44,6,FALSE)*VLOOKUP(SSPYLD2!BZ$4,'[1]INTERNAL PARAMETERS-1'!$B$5:$J$44,3,FALSE) + SSPYLD1!BZ47*(1-VLOOKUP(SSPYLD2!BZ$4,'[1]INTERNAL PARAMETERS-1'!$B$5:$J$44,5,FALSE))*VLOOKUP(SSPYLD2!BZ$4,'[1]INTERNAL PARAMETERS-1'!$B$5:$J$44,8,FALSE)*VLOOKUP(SSPYLD2!BZ$4,'[1]INTERNAL PARAMETERS-1'!$B$5:$J$44,3,FALSE)</f>
        <v>2.5315007952263764E-3</v>
      </c>
      <c r="CA47" s="47">
        <f>SSPYLD1!CA47*VLOOKUP(SSPYLD2!CA$4,'[1]INTERNAL PARAMETERS-1'!$B$5:$J$44,5,FALSE)*VLOOKUP(SSPYLD2!CA$4,'[1]INTERNAL PARAMETERS-1'!$B$5:$J$44,6,FALSE)*VLOOKUP(SSPYLD2!CA$4,'[1]INTERNAL PARAMETERS-1'!$B$5:$J$44,3,FALSE) + SSPYLD1!CA47*(1-VLOOKUP(SSPYLD2!CA$4,'[1]INTERNAL PARAMETERS-1'!$B$5:$J$44,5,FALSE))*VLOOKUP(SSPYLD2!CA$4,'[1]INTERNAL PARAMETERS-1'!$B$5:$J$44,8,FALSE)*VLOOKUP(SSPYLD2!CA$4,'[1]INTERNAL PARAMETERS-1'!$B$5:$J$44,3,FALSE)</f>
        <v>0</v>
      </c>
      <c r="CB47" s="47">
        <f>SSPYLD1!CB47*VLOOKUP(SSPYLD2!CB$4,'[1]INTERNAL PARAMETERS-1'!$B$5:$J$44,5,FALSE)*VLOOKUP(SSPYLD2!CB$4,'[1]INTERNAL PARAMETERS-1'!$B$5:$J$44,6,FALSE)*VLOOKUP(SSPYLD2!CB$4,'[1]INTERNAL PARAMETERS-1'!$B$5:$J$44,3,FALSE) + SSPYLD1!CB47*(1-VLOOKUP(SSPYLD2!CB$4,'[1]INTERNAL PARAMETERS-1'!$B$5:$J$44,5,FALSE))*VLOOKUP(SSPYLD2!CB$4,'[1]INTERNAL PARAMETERS-1'!$B$5:$J$44,8,FALSE)*VLOOKUP(SSPYLD2!CB$4,'[1]INTERNAL PARAMETERS-1'!$B$5:$J$44,3,FALSE)</f>
        <v>0</v>
      </c>
      <c r="CC47" s="47">
        <f>SSPYLD1!CC47*VLOOKUP(SSPYLD2!CC$4,'[1]INTERNAL PARAMETERS-1'!$B$5:$J$44,5,FALSE)*VLOOKUP(SSPYLD2!CC$4,'[1]INTERNAL PARAMETERS-1'!$B$5:$J$44,6,FALSE)*VLOOKUP(SSPYLD2!CC$4,'[1]INTERNAL PARAMETERS-1'!$B$5:$J$44,3,FALSE) + SSPYLD1!CC47*(1-VLOOKUP(SSPYLD2!CC$4,'[1]INTERNAL PARAMETERS-1'!$B$5:$J$44,5,FALSE))*VLOOKUP(SSPYLD2!CC$4,'[1]INTERNAL PARAMETERS-1'!$B$5:$J$44,8,FALSE)*VLOOKUP(SSPYLD2!CC$4,'[1]INTERNAL PARAMETERS-1'!$B$5:$J$44,3,FALSE)</f>
        <v>4.9223626573846203E-3</v>
      </c>
      <c r="CD47" s="47">
        <f>SSPYLD1!CD47*VLOOKUP(SSPYLD2!CD$4,'[1]INTERNAL PARAMETERS-1'!$B$5:$J$44,5,FALSE)*VLOOKUP(SSPYLD2!CD$4,'[1]INTERNAL PARAMETERS-1'!$B$5:$J$44,6,FALSE)*VLOOKUP(SSPYLD2!CD$4,'[1]INTERNAL PARAMETERS-1'!$B$5:$J$44,3,FALSE) + SSPYLD1!CD47*(1-VLOOKUP(SSPYLD2!CD$4,'[1]INTERNAL PARAMETERS-1'!$B$5:$J$44,5,FALSE))*VLOOKUP(SSPYLD2!CD$4,'[1]INTERNAL PARAMETERS-1'!$B$5:$J$44,8,FALSE)*VLOOKUP(SSPYLD2!CD$4,'[1]INTERNAL PARAMETERS-1'!$B$5:$J$44,3,FALSE)</f>
        <v>1.5225688176327612E-2</v>
      </c>
      <c r="CE47" s="47">
        <f>SSPYLD1!CE47*VLOOKUP(SSPYLD2!CE$4,'[1]INTERNAL PARAMETERS-1'!$B$5:$J$44,5,FALSE)*VLOOKUP(SSPYLD2!CE$4,'[1]INTERNAL PARAMETERS-1'!$B$5:$J$44,6,FALSE)*VLOOKUP(SSPYLD2!CE$4,'[1]INTERNAL PARAMETERS-1'!$B$5:$J$44,3,FALSE) + SSPYLD1!CE47*(1-VLOOKUP(SSPYLD2!CE$4,'[1]INTERNAL PARAMETERS-1'!$B$5:$J$44,5,FALSE))*VLOOKUP(SSPYLD2!CE$4,'[1]INTERNAL PARAMETERS-1'!$B$5:$J$44,8,FALSE)*VLOOKUP(SSPYLD2!CE$4,'[1]INTERNAL PARAMETERS-1'!$B$5:$J$44,3,FALSE)</f>
        <v>2.4416193713130505E-2</v>
      </c>
      <c r="CF47" s="47">
        <f>SSPYLD1!CF47*VLOOKUP(SSPYLD2!CF$4,'[1]INTERNAL PARAMETERS-1'!$B$5:$J$44,5,FALSE)*VLOOKUP(SSPYLD2!CF$4,'[1]INTERNAL PARAMETERS-1'!$B$5:$J$44,6,FALSE)*VLOOKUP(SSPYLD2!CF$4,'[1]INTERNAL PARAMETERS-1'!$B$5:$J$44,3,FALSE) + SSPYLD1!CF47*(1-VLOOKUP(SSPYLD2!CF$4,'[1]INTERNAL PARAMETERS-1'!$B$5:$J$44,5,FALSE))*VLOOKUP(SSPYLD2!CF$4,'[1]INTERNAL PARAMETERS-1'!$B$5:$J$44,8,FALSE)*VLOOKUP(SSPYLD2!CF$4,'[1]INTERNAL PARAMETERS-1'!$B$5:$J$44,3,FALSE)</f>
        <v>2.4419699516751461E-2</v>
      </c>
      <c r="CG47" s="47">
        <f>SSPYLD1!CG47*VLOOKUP(SSPYLD2!CG$4,'[1]INTERNAL PARAMETERS-1'!$B$5:$J$44,5,FALSE)*VLOOKUP(SSPYLD2!CG$4,'[1]INTERNAL PARAMETERS-1'!$B$5:$J$44,6,FALSE)*VLOOKUP(SSPYLD2!CG$4,'[1]INTERNAL PARAMETERS-1'!$B$5:$J$44,3,FALSE) + SSPYLD1!CG47*(1-VLOOKUP(SSPYLD2!CG$4,'[1]INTERNAL PARAMETERS-1'!$B$5:$J$44,5,FALSE))*VLOOKUP(SSPYLD2!CG$4,'[1]INTERNAL PARAMETERS-1'!$B$5:$J$44,8,FALSE)*VLOOKUP(SSPYLD2!CG$4,'[1]INTERNAL PARAMETERS-1'!$B$5:$J$44,3,FALSE)</f>
        <v>4.0450004586742143E-4</v>
      </c>
      <c r="CH47" s="46">
        <f>SSPYLD1!CH47*VLOOKUP(SSPYLD2!CH$4,'[1]INTERNAL PARAMETERS-1'!$B$5:$J$44,5,FALSE)*VLOOKUP(SSPYLD2!CH$4,'[1]INTERNAL PARAMETERS-1'!$B$5:$J$44,6,FALSE)*VLOOKUP(SSPYLD2!CH$4,'[1]INTERNAL PARAMETERS-1'!$B$5:$J$44,3,FALSE) + SSPYLD1!CH47*(1-VLOOKUP(SSPYLD2!CH$4,'[1]INTERNAL PARAMETERS-1'!$B$5:$J$44,5,FALSE))*VLOOKUP(SSPYLD2!CH$4,'[1]INTERNAL PARAMETERS-1'!$B$5:$J$44,8,FALSE)*VLOOKUP(SSPYLD2!CH$4,'[1]INTERNAL PARAMETERS-1'!$B$5:$J$44,3,FALSE)</f>
        <v>0</v>
      </c>
      <c r="CJ47" s="48">
        <f t="shared" si="0"/>
        <v>607.57509548118105</v>
      </c>
      <c r="CK47" s="46">
        <f t="shared" si="1"/>
        <v>11.517313172767151</v>
      </c>
    </row>
    <row r="48" spans="2:89" x14ac:dyDescent="0.4">
      <c r="B48" s="61" t="s">
        <v>4</v>
      </c>
      <c r="C48" s="60" t="s">
        <v>68</v>
      </c>
      <c r="D48" s="60" t="s">
        <v>60</v>
      </c>
      <c r="E48" s="135">
        <f>'S Str&amp;Pad'!X48</f>
        <v>1223.110263325349</v>
      </c>
      <c r="F48" s="62">
        <f>'[1]INTERNAL PARAMETERS-1'!M12</f>
        <v>49.09</v>
      </c>
      <c r="G48" s="48">
        <f>SSPYLD1!G48*VLOOKUP(SSPYLD2!G$4,'[1]INTERNAL PARAMETERS-1'!$B$5:$J$44,5,FALSE)*VLOOKUP(SSPYLD2!G$4,'[1]INTERNAL PARAMETERS-1'!$B$5:$J$44,7,FALSE)*SSPYLD2!$F48 + SSPYLD1!G48*(1-VLOOKUP(SSPYLD2!G$4,'[1]INTERNAL PARAMETERS-1'!$B$5:$J$44,5,FALSE))*VLOOKUP(SSPYLD2!G$4,'[1]INTERNAL PARAMETERS-1'!$B$5:$J$44,9,FALSE)*SSPYLD2!$F48</f>
        <v>277.91249190943353</v>
      </c>
      <c r="H48" s="47">
        <f>SSPYLD1!H48*VLOOKUP(SSPYLD2!H$4,'[1]INTERNAL PARAMETERS-1'!$B$5:$J$44,5,FALSE)*VLOOKUP(SSPYLD2!H$4,'[1]INTERNAL PARAMETERS-1'!$B$5:$J$44,7,FALSE)*SSPYLD2!$F48 + SSPYLD1!H48*(1-VLOOKUP(SSPYLD2!H$4,'[1]INTERNAL PARAMETERS-1'!$B$5:$J$44,5,FALSE))*VLOOKUP(SSPYLD2!H$4,'[1]INTERNAL PARAMETERS-1'!$B$5:$J$44,9,FALSE)*SSPYLD2!$F48</f>
        <v>146.39447684623303</v>
      </c>
      <c r="I48" s="47">
        <f>SSPYLD1!I48*VLOOKUP(SSPYLD2!I$4,'[1]INTERNAL PARAMETERS-1'!$B$5:$J$44,5,FALSE)*VLOOKUP(SSPYLD2!I$4,'[1]INTERNAL PARAMETERS-1'!$B$5:$J$44,7,FALSE)*SSPYLD2!$F48 + SSPYLD1!I48*(1-VLOOKUP(SSPYLD2!I$4,'[1]INTERNAL PARAMETERS-1'!$B$5:$J$44,5,FALSE))*VLOOKUP(SSPYLD2!I$4,'[1]INTERNAL PARAMETERS-1'!$B$5:$J$44,9,FALSE)*SSPYLD2!$F48</f>
        <v>127.44201880780501</v>
      </c>
      <c r="J48" s="47">
        <f>SSPYLD1!J48*VLOOKUP(SSPYLD2!J$4,'[1]INTERNAL PARAMETERS-1'!$B$5:$J$44,5,FALSE)*VLOOKUP(SSPYLD2!J$4,'[1]INTERNAL PARAMETERS-1'!$B$5:$J$44,7,FALSE)*SSPYLD2!$F48 + SSPYLD1!J48*(1-VLOOKUP(SSPYLD2!J$4,'[1]INTERNAL PARAMETERS-1'!$B$5:$J$44,5,FALSE))*VLOOKUP(SSPYLD2!J$4,'[1]INTERNAL PARAMETERS-1'!$B$5:$J$44,9,FALSE)*SSPYLD2!$F48</f>
        <v>0</v>
      </c>
      <c r="K48" s="47">
        <f>SSPYLD1!K48*VLOOKUP(SSPYLD2!K$4,'[1]INTERNAL PARAMETERS-1'!$B$5:$J$44,5,FALSE)*VLOOKUP(SSPYLD2!K$4,'[1]INTERNAL PARAMETERS-1'!$B$5:$J$44,7,FALSE)*SSPYLD2!$F48 + SSPYLD1!K48*(1-VLOOKUP(SSPYLD2!K$4,'[1]INTERNAL PARAMETERS-1'!$B$5:$J$44,5,FALSE))*VLOOKUP(SSPYLD2!K$4,'[1]INTERNAL PARAMETERS-1'!$B$5:$J$44,9,FALSE)*SSPYLD2!$F48</f>
        <v>0.76761312169719698</v>
      </c>
      <c r="L48" s="47">
        <f>SSPYLD1!L48*VLOOKUP(SSPYLD2!L$4,'[1]INTERNAL PARAMETERS-1'!$B$5:$J$44,5,FALSE)*VLOOKUP(SSPYLD2!L$4,'[1]INTERNAL PARAMETERS-1'!$B$5:$J$44,7,FALSE)*SSPYLD2!$F48 + SSPYLD1!L48*(1-VLOOKUP(SSPYLD2!L$4,'[1]INTERNAL PARAMETERS-1'!$B$5:$J$44,5,FALSE))*VLOOKUP(SSPYLD2!L$4,'[1]INTERNAL PARAMETERS-1'!$B$5:$J$44,9,FALSE)*SSPYLD2!$F48</f>
        <v>0</v>
      </c>
      <c r="M48" s="47">
        <f>SSPYLD1!M48*VLOOKUP(SSPYLD2!M$4,'[1]INTERNAL PARAMETERS-1'!$B$5:$J$44,5,FALSE)*VLOOKUP(SSPYLD2!M$4,'[1]INTERNAL PARAMETERS-1'!$B$5:$J$44,7,FALSE)*SSPYLD2!$F48 + SSPYLD1!M48*(1-VLOOKUP(SSPYLD2!M$4,'[1]INTERNAL PARAMETERS-1'!$B$5:$J$44,5,FALSE))*VLOOKUP(SSPYLD2!M$4,'[1]INTERNAL PARAMETERS-1'!$B$5:$J$44,9,FALSE)*SSPYLD2!$F48</f>
        <v>4.4017126147465957</v>
      </c>
      <c r="N48" s="47">
        <f>SSPYLD1!N48*VLOOKUP(SSPYLD2!N$4,'[1]INTERNAL PARAMETERS-1'!$B$5:$J$44,5,FALSE)*VLOOKUP(SSPYLD2!N$4,'[1]INTERNAL PARAMETERS-1'!$B$5:$J$44,7,FALSE)*SSPYLD2!$F48 + SSPYLD1!N48*(1-VLOOKUP(SSPYLD2!N$4,'[1]INTERNAL PARAMETERS-1'!$B$5:$J$44,5,FALSE))*VLOOKUP(SSPYLD2!N$4,'[1]INTERNAL PARAMETERS-1'!$B$5:$J$44,9,FALSE)*SSPYLD2!$F48</f>
        <v>0.6182184180520891</v>
      </c>
      <c r="O48" s="47">
        <f>SSPYLD1!O48*VLOOKUP(SSPYLD2!O$4,'[1]INTERNAL PARAMETERS-1'!$B$5:$J$44,5,FALSE)*VLOOKUP(SSPYLD2!O$4,'[1]INTERNAL PARAMETERS-1'!$B$5:$J$44,7,FALSE)*SSPYLD2!$F48 + SSPYLD1!O48*(1-VLOOKUP(SSPYLD2!O$4,'[1]INTERNAL PARAMETERS-1'!$B$5:$J$44,5,FALSE))*VLOOKUP(SSPYLD2!O$4,'[1]INTERNAL PARAMETERS-1'!$B$5:$J$44,9,FALSE)*SSPYLD2!$F48</f>
        <v>0</v>
      </c>
      <c r="P48" s="47">
        <f>SSPYLD1!P48*VLOOKUP(SSPYLD2!P$4,'[1]INTERNAL PARAMETERS-1'!$B$5:$J$44,5,FALSE)*VLOOKUP(SSPYLD2!P$4,'[1]INTERNAL PARAMETERS-1'!$B$5:$J$44,7,FALSE)*SSPYLD2!$F48 + SSPYLD1!P48*(1-VLOOKUP(SSPYLD2!P$4,'[1]INTERNAL PARAMETERS-1'!$B$5:$J$44,5,FALSE))*VLOOKUP(SSPYLD2!P$4,'[1]INTERNAL PARAMETERS-1'!$B$5:$J$44,9,FALSE)*SSPYLD2!$F48</f>
        <v>0</v>
      </c>
      <c r="Q48" s="47">
        <f>SSPYLD1!Q48*VLOOKUP(SSPYLD2!Q$4,'[1]INTERNAL PARAMETERS-1'!$B$5:$J$44,5,FALSE)*VLOOKUP(SSPYLD2!Q$4,'[1]INTERNAL PARAMETERS-1'!$B$5:$J$44,7,FALSE)*SSPYLD2!$F48 + SSPYLD1!Q48*(1-VLOOKUP(SSPYLD2!Q$4,'[1]INTERNAL PARAMETERS-1'!$B$5:$J$44,5,FALSE))*VLOOKUP(SSPYLD2!Q$4,'[1]INTERNAL PARAMETERS-1'!$B$5:$J$44,9,FALSE)*SSPYLD2!$F48</f>
        <v>0</v>
      </c>
      <c r="R48" s="47">
        <f>SSPYLD1!R48*VLOOKUP(SSPYLD2!R$4,'[1]INTERNAL PARAMETERS-1'!$B$5:$J$44,5,FALSE)*VLOOKUP(SSPYLD2!R$4,'[1]INTERNAL PARAMETERS-1'!$B$5:$J$44,7,FALSE)*SSPYLD2!$F48 + SSPYLD1!R48*(1-VLOOKUP(SSPYLD2!R$4,'[1]INTERNAL PARAMETERS-1'!$B$5:$J$44,5,FALSE))*VLOOKUP(SSPYLD2!R$4,'[1]INTERNAL PARAMETERS-1'!$B$5:$J$44,9,FALSE)*SSPYLD2!$F48</f>
        <v>1.2733809757874106</v>
      </c>
      <c r="S48" s="47">
        <f>SSPYLD1!S48*VLOOKUP(SSPYLD2!S$4,'[1]INTERNAL PARAMETERS-1'!$B$5:$J$44,5,FALSE)*VLOOKUP(SSPYLD2!S$4,'[1]INTERNAL PARAMETERS-1'!$B$5:$J$44,7,FALSE)*SSPYLD2!$F48 + SSPYLD1!S48*(1-VLOOKUP(SSPYLD2!S$4,'[1]INTERNAL PARAMETERS-1'!$B$5:$J$44,5,FALSE))*VLOOKUP(SSPYLD2!S$4,'[1]INTERNAL PARAMETERS-1'!$B$5:$J$44,9,FALSE)*SSPYLD2!$F48</f>
        <v>15.871586679806748</v>
      </c>
      <c r="T48" s="47">
        <f>SSPYLD1!T48*VLOOKUP(SSPYLD2!T$4,'[1]INTERNAL PARAMETERS-1'!$B$5:$J$44,5,FALSE)*VLOOKUP(SSPYLD2!T$4,'[1]INTERNAL PARAMETERS-1'!$B$5:$J$44,7,FALSE)*SSPYLD2!$F48 + SSPYLD1!T48*(1-VLOOKUP(SSPYLD2!T$4,'[1]INTERNAL PARAMETERS-1'!$B$5:$J$44,5,FALSE))*VLOOKUP(SSPYLD2!T$4,'[1]INTERNAL PARAMETERS-1'!$B$5:$J$44,9,FALSE)*SSPYLD2!$F48</f>
        <v>5.2869207403342546</v>
      </c>
      <c r="U48" s="47">
        <f>SSPYLD1!U48*VLOOKUP(SSPYLD2!U$4,'[1]INTERNAL PARAMETERS-1'!$B$5:$J$44,5,FALSE)*VLOOKUP(SSPYLD2!U$4,'[1]INTERNAL PARAMETERS-1'!$B$5:$J$44,7,FALSE)*SSPYLD2!$F48 + SSPYLD1!U48*(1-VLOOKUP(SSPYLD2!U$4,'[1]INTERNAL PARAMETERS-1'!$B$5:$J$44,5,FALSE))*VLOOKUP(SSPYLD2!U$4,'[1]INTERNAL PARAMETERS-1'!$B$5:$J$44,9,FALSE)*SSPYLD2!$F48</f>
        <v>3.7258053791946693</v>
      </c>
      <c r="V48" s="47">
        <f>SSPYLD1!V48*VLOOKUP(SSPYLD2!V$4,'[1]INTERNAL PARAMETERS-1'!$B$5:$J$44,5,FALSE)*VLOOKUP(SSPYLD2!V$4,'[1]INTERNAL PARAMETERS-1'!$B$5:$J$44,7,FALSE)*SSPYLD2!$F48 + SSPYLD1!V48*(1-VLOOKUP(SSPYLD2!V$4,'[1]INTERNAL PARAMETERS-1'!$B$5:$J$44,5,FALSE))*VLOOKUP(SSPYLD2!V$4,'[1]INTERNAL PARAMETERS-1'!$B$5:$J$44,9,FALSE)*SSPYLD2!$F48</f>
        <v>17.557381757597927</v>
      </c>
      <c r="W48" s="47">
        <f>SSPYLD1!W48*VLOOKUP(SSPYLD2!W$4,'[1]INTERNAL PARAMETERS-1'!$B$5:$J$44,5,FALSE)*VLOOKUP(SSPYLD2!W$4,'[1]INTERNAL PARAMETERS-1'!$B$5:$J$44,7,FALSE)*SSPYLD2!$F48 + SSPYLD1!W48*(1-VLOOKUP(SSPYLD2!W$4,'[1]INTERNAL PARAMETERS-1'!$B$5:$J$44,5,FALSE))*VLOOKUP(SSPYLD2!W$4,'[1]INTERNAL PARAMETERS-1'!$B$5:$J$44,9,FALSE)*SSPYLD2!$F48</f>
        <v>0</v>
      </c>
      <c r="X48" s="47">
        <f>SSPYLD1!X48*VLOOKUP(SSPYLD2!X$4,'[1]INTERNAL PARAMETERS-1'!$B$5:$J$44,5,FALSE)*VLOOKUP(SSPYLD2!X$4,'[1]INTERNAL PARAMETERS-1'!$B$5:$J$44,7,FALSE)*SSPYLD2!$F48 + SSPYLD1!X48*(1-VLOOKUP(SSPYLD2!X$4,'[1]INTERNAL PARAMETERS-1'!$B$5:$J$44,5,FALSE))*VLOOKUP(SSPYLD2!X$4,'[1]INTERNAL PARAMETERS-1'!$B$5:$J$44,9,FALSE)*SSPYLD2!$F48</f>
        <v>0</v>
      </c>
      <c r="Y48" s="47">
        <f>SSPYLD1!Y48*VLOOKUP(SSPYLD2!Y$4,'[1]INTERNAL PARAMETERS-1'!$B$5:$J$44,5,FALSE)*VLOOKUP(SSPYLD2!Y$4,'[1]INTERNAL PARAMETERS-1'!$B$5:$J$44,7,FALSE)*SSPYLD2!$F48 + SSPYLD1!Y48*(1-VLOOKUP(SSPYLD2!Y$4,'[1]INTERNAL PARAMETERS-1'!$B$5:$J$44,5,FALSE))*VLOOKUP(SSPYLD2!Y$4,'[1]INTERNAL PARAMETERS-1'!$B$5:$J$44,9,FALSE)*SSPYLD2!$F48</f>
        <v>0</v>
      </c>
      <c r="Z48" s="47">
        <f>SSPYLD1!Z48*VLOOKUP(SSPYLD2!Z$4,'[1]INTERNAL PARAMETERS-1'!$B$5:$J$44,5,FALSE)*VLOOKUP(SSPYLD2!Z$4,'[1]INTERNAL PARAMETERS-1'!$B$5:$J$44,7,FALSE)*SSPYLD2!$F48 + SSPYLD1!Z48*(1-VLOOKUP(SSPYLD2!Z$4,'[1]INTERNAL PARAMETERS-1'!$B$5:$J$44,5,FALSE))*VLOOKUP(SSPYLD2!Z$4,'[1]INTERNAL PARAMETERS-1'!$B$5:$J$44,9,FALSE)*SSPYLD2!$F48</f>
        <v>0</v>
      </c>
      <c r="AA48" s="47">
        <f>SSPYLD1!AA48*VLOOKUP(SSPYLD2!AA$4,'[1]INTERNAL PARAMETERS-1'!$B$5:$J$44,5,FALSE)*VLOOKUP(SSPYLD2!AA$4,'[1]INTERNAL PARAMETERS-1'!$B$5:$J$44,7,FALSE)*SSPYLD2!$F48 + SSPYLD1!AA48*(1-VLOOKUP(SSPYLD2!AA$4,'[1]INTERNAL PARAMETERS-1'!$B$5:$J$44,5,FALSE))*VLOOKUP(SSPYLD2!AA$4,'[1]INTERNAL PARAMETERS-1'!$B$5:$J$44,9,FALSE)*SSPYLD2!$F48</f>
        <v>0</v>
      </c>
      <c r="AB48" s="47">
        <f>SSPYLD1!AB48*VLOOKUP(SSPYLD2!AB$4,'[1]INTERNAL PARAMETERS-1'!$B$5:$J$44,5,FALSE)*VLOOKUP(SSPYLD2!AB$4,'[1]INTERNAL PARAMETERS-1'!$B$5:$J$44,7,FALSE)*SSPYLD2!$F48 + SSPYLD1!AB48*(1-VLOOKUP(SSPYLD2!AB$4,'[1]INTERNAL PARAMETERS-1'!$B$5:$J$44,5,FALSE))*VLOOKUP(SSPYLD2!AB$4,'[1]INTERNAL PARAMETERS-1'!$B$5:$J$44,9,FALSE)*SSPYLD2!$F48</f>
        <v>0</v>
      </c>
      <c r="AC48" s="47">
        <f>SSPYLD1!AC48*VLOOKUP(SSPYLD2!AC$4,'[1]INTERNAL PARAMETERS-1'!$B$5:$J$44,5,FALSE)*VLOOKUP(SSPYLD2!AC$4,'[1]INTERNAL PARAMETERS-1'!$B$5:$J$44,7,FALSE)*SSPYLD2!$F48 + SSPYLD1!AC48*(1-VLOOKUP(SSPYLD2!AC$4,'[1]INTERNAL PARAMETERS-1'!$B$5:$J$44,5,FALSE))*VLOOKUP(SSPYLD2!AC$4,'[1]INTERNAL PARAMETERS-1'!$B$5:$J$44,9,FALSE)*SSPYLD2!$F48</f>
        <v>0</v>
      </c>
      <c r="AD48" s="47">
        <f>SSPYLD1!AD48*VLOOKUP(SSPYLD2!AD$4,'[1]INTERNAL PARAMETERS-1'!$B$5:$J$44,5,FALSE)*VLOOKUP(SSPYLD2!AD$4,'[1]INTERNAL PARAMETERS-1'!$B$5:$J$44,7,FALSE)*SSPYLD2!$F48 + SSPYLD1!AD48*(1-VLOOKUP(SSPYLD2!AD$4,'[1]INTERNAL PARAMETERS-1'!$B$5:$J$44,5,FALSE))*VLOOKUP(SSPYLD2!AD$4,'[1]INTERNAL PARAMETERS-1'!$B$5:$J$44,9,FALSE)*SSPYLD2!$F48</f>
        <v>0</v>
      </c>
      <c r="AE48" s="47">
        <f>SSPYLD1!AE48*VLOOKUP(SSPYLD2!AE$4,'[1]INTERNAL PARAMETERS-1'!$B$5:$J$44,5,FALSE)*VLOOKUP(SSPYLD2!AE$4,'[1]INTERNAL PARAMETERS-1'!$B$5:$J$44,7,FALSE)*SSPYLD2!$F48 + SSPYLD1!AE48*(1-VLOOKUP(SSPYLD2!AE$4,'[1]INTERNAL PARAMETERS-1'!$B$5:$J$44,5,FALSE))*VLOOKUP(SSPYLD2!AE$4,'[1]INTERNAL PARAMETERS-1'!$B$5:$J$44,9,FALSE)*SSPYLD2!$F48</f>
        <v>0</v>
      </c>
      <c r="AF48" s="47">
        <f>SSPYLD1!AF48*VLOOKUP(SSPYLD2!AF$4,'[1]INTERNAL PARAMETERS-1'!$B$5:$J$44,5,FALSE)*VLOOKUP(SSPYLD2!AF$4,'[1]INTERNAL PARAMETERS-1'!$B$5:$J$44,7,FALSE)*SSPYLD2!$F48 + SSPYLD1!AF48*(1-VLOOKUP(SSPYLD2!AF$4,'[1]INTERNAL PARAMETERS-1'!$B$5:$J$44,5,FALSE))*VLOOKUP(SSPYLD2!AF$4,'[1]INTERNAL PARAMETERS-1'!$B$5:$J$44,9,FALSE)*SSPYLD2!$F48</f>
        <v>1.330295245258784</v>
      </c>
      <c r="AG48" s="47">
        <f>SSPYLD1!AG48*VLOOKUP(SSPYLD2!AG$4,'[1]INTERNAL PARAMETERS-1'!$B$5:$J$44,5,FALSE)*VLOOKUP(SSPYLD2!AG$4,'[1]INTERNAL PARAMETERS-1'!$B$5:$J$44,7,FALSE)*SSPYLD2!$F48 + SSPYLD1!AG48*(1-VLOOKUP(SSPYLD2!AG$4,'[1]INTERNAL PARAMETERS-1'!$B$5:$J$44,5,FALSE))*VLOOKUP(SSPYLD2!AG$4,'[1]INTERNAL PARAMETERS-1'!$B$5:$J$44,9,FALSE)*SSPYLD2!$F48</f>
        <v>0</v>
      </c>
      <c r="AH48" s="47">
        <f>SSPYLD1!AH48*VLOOKUP(SSPYLD2!AH$4,'[1]INTERNAL PARAMETERS-1'!$B$5:$J$44,5,FALSE)*VLOOKUP(SSPYLD2!AH$4,'[1]INTERNAL PARAMETERS-1'!$B$5:$J$44,7,FALSE)*SSPYLD2!$F48 + SSPYLD1!AH48*(1-VLOOKUP(SSPYLD2!AH$4,'[1]INTERNAL PARAMETERS-1'!$B$5:$J$44,5,FALSE))*VLOOKUP(SSPYLD2!AH$4,'[1]INTERNAL PARAMETERS-1'!$B$5:$J$44,9,FALSE)*SSPYLD2!$F48</f>
        <v>0.18757271635042769</v>
      </c>
      <c r="AI48" s="47">
        <f>SSPYLD1!AI48*VLOOKUP(SSPYLD2!AI$4,'[1]INTERNAL PARAMETERS-1'!$B$5:$J$44,5,FALSE)*VLOOKUP(SSPYLD2!AI$4,'[1]INTERNAL PARAMETERS-1'!$B$5:$J$44,7,FALSE)*SSPYLD2!$F48 + SSPYLD1!AI48*(1-VLOOKUP(SSPYLD2!AI$4,'[1]INTERNAL PARAMETERS-1'!$B$5:$J$44,5,FALSE))*VLOOKUP(SSPYLD2!AI$4,'[1]INTERNAL PARAMETERS-1'!$B$5:$J$44,9,FALSE)*SSPYLD2!$F48</f>
        <v>0.31267122931973507</v>
      </c>
      <c r="AJ48" s="47">
        <f>SSPYLD1!AJ48*VLOOKUP(SSPYLD2!AJ$4,'[1]INTERNAL PARAMETERS-1'!$B$5:$J$44,5,FALSE)*VLOOKUP(SSPYLD2!AJ$4,'[1]INTERNAL PARAMETERS-1'!$B$5:$J$44,7,FALSE)*SSPYLD2!$F48 + SSPYLD1!AJ48*(1-VLOOKUP(SSPYLD2!AJ$4,'[1]INTERNAL PARAMETERS-1'!$B$5:$J$44,5,FALSE))*VLOOKUP(SSPYLD2!AJ$4,'[1]INTERNAL PARAMETERS-1'!$B$5:$J$44,9,FALSE)*SSPYLD2!$F48</f>
        <v>3.5473759321290825</v>
      </c>
      <c r="AK48" s="47">
        <f>SSPYLD1!AK48*VLOOKUP(SSPYLD2!AK$4,'[1]INTERNAL PARAMETERS-1'!$B$5:$J$44,5,FALSE)*VLOOKUP(SSPYLD2!AK$4,'[1]INTERNAL PARAMETERS-1'!$B$5:$J$44,7,FALSE)*SSPYLD2!$F48 + SSPYLD1!AK48*(1-VLOOKUP(SSPYLD2!AK$4,'[1]INTERNAL PARAMETERS-1'!$B$5:$J$44,5,FALSE))*VLOOKUP(SSPYLD2!AK$4,'[1]INTERNAL PARAMETERS-1'!$B$5:$J$44,9,FALSE)*SSPYLD2!$F48</f>
        <v>1.5005817308034215</v>
      </c>
      <c r="AL48" s="47">
        <f>SSPYLD1!AL48*VLOOKUP(SSPYLD2!AL$4,'[1]INTERNAL PARAMETERS-1'!$B$5:$J$44,5,FALSE)*VLOOKUP(SSPYLD2!AL$4,'[1]INTERNAL PARAMETERS-1'!$B$5:$J$44,7,FALSE)*SSPYLD2!$F48 + SSPYLD1!AL48*(1-VLOOKUP(SSPYLD2!AL$4,'[1]INTERNAL PARAMETERS-1'!$B$5:$J$44,5,FALSE))*VLOOKUP(SSPYLD2!AL$4,'[1]INTERNAL PARAMETERS-1'!$B$5:$J$44,9,FALSE)*SSPYLD2!$F48</f>
        <v>0</v>
      </c>
      <c r="AM48" s="47">
        <f>SSPYLD1!AM48*VLOOKUP(SSPYLD2!AM$4,'[1]INTERNAL PARAMETERS-1'!$B$5:$J$44,5,FALSE)*VLOOKUP(SSPYLD2!AM$4,'[1]INTERNAL PARAMETERS-1'!$B$5:$J$44,7,FALSE)*SSPYLD2!$F48 + SSPYLD1!AM48*(1-VLOOKUP(SSPYLD2!AM$4,'[1]INTERNAL PARAMETERS-1'!$B$5:$J$44,5,FALSE))*VLOOKUP(SSPYLD2!AM$4,'[1]INTERNAL PARAMETERS-1'!$B$5:$J$44,9,FALSE)*SSPYLD2!$F48</f>
        <v>0</v>
      </c>
      <c r="AN48" s="47">
        <f>SSPYLD1!AN48*VLOOKUP(SSPYLD2!AN$4,'[1]INTERNAL PARAMETERS-1'!$B$5:$J$44,5,FALSE)*VLOOKUP(SSPYLD2!AN$4,'[1]INTERNAL PARAMETERS-1'!$B$5:$J$44,7,FALSE)*SSPYLD2!$F48 + SSPYLD1!AN48*(1-VLOOKUP(SSPYLD2!AN$4,'[1]INTERNAL PARAMETERS-1'!$B$5:$J$44,5,FALSE))*VLOOKUP(SSPYLD2!AN$4,'[1]INTERNAL PARAMETERS-1'!$B$5:$J$44,9,FALSE)*SSPYLD2!$F48</f>
        <v>0</v>
      </c>
      <c r="AO48" s="47">
        <f>SSPYLD1!AO48*VLOOKUP(SSPYLD2!AO$4,'[1]INTERNAL PARAMETERS-1'!$B$5:$J$44,5,FALSE)*VLOOKUP(SSPYLD2!AO$4,'[1]INTERNAL PARAMETERS-1'!$B$5:$J$44,7,FALSE)*SSPYLD2!$F48 + SSPYLD1!AO48*(1-VLOOKUP(SSPYLD2!AO$4,'[1]INTERNAL PARAMETERS-1'!$B$5:$J$44,5,FALSE))*VLOOKUP(SSPYLD2!AO$4,'[1]INTERNAL PARAMETERS-1'!$B$5:$J$44,9,FALSE)*SSPYLD2!$F48</f>
        <v>0</v>
      </c>
      <c r="AP48" s="47">
        <f>SSPYLD1!AP48*VLOOKUP(SSPYLD2!AP$4,'[1]INTERNAL PARAMETERS-1'!$B$5:$J$44,5,FALSE)*VLOOKUP(SSPYLD2!AP$4,'[1]INTERNAL PARAMETERS-1'!$B$5:$J$44,7,FALSE)*SSPYLD2!$F48 + SSPYLD1!AP48*(1-VLOOKUP(SSPYLD2!AP$4,'[1]INTERNAL PARAMETERS-1'!$B$5:$J$44,5,FALSE))*VLOOKUP(SSPYLD2!AP$4,'[1]INTERNAL PARAMETERS-1'!$B$5:$J$44,9,FALSE)*SSPYLD2!$F48</f>
        <v>0</v>
      </c>
      <c r="AQ48" s="47">
        <f>SSPYLD1!AQ48*VLOOKUP(SSPYLD2!AQ$4,'[1]INTERNAL PARAMETERS-1'!$B$5:$J$44,5,FALSE)*VLOOKUP(SSPYLD2!AQ$4,'[1]INTERNAL PARAMETERS-1'!$B$5:$J$44,7,FALSE)*SSPYLD2!$F48 + SSPYLD1!AQ48*(1-VLOOKUP(SSPYLD2!AQ$4,'[1]INTERNAL PARAMETERS-1'!$B$5:$J$44,5,FALSE))*VLOOKUP(SSPYLD2!AQ$4,'[1]INTERNAL PARAMETERS-1'!$B$5:$J$44,9,FALSE)*SSPYLD2!$F48</f>
        <v>0</v>
      </c>
      <c r="AR48" s="47">
        <f>SSPYLD1!AR48*VLOOKUP(SSPYLD2!AR$4,'[1]INTERNAL PARAMETERS-1'!$B$5:$J$44,5,FALSE)*VLOOKUP(SSPYLD2!AR$4,'[1]INTERNAL PARAMETERS-1'!$B$5:$J$44,7,FALSE)*SSPYLD2!$F48 + SSPYLD1!AR48*(1-VLOOKUP(SSPYLD2!AR$4,'[1]INTERNAL PARAMETERS-1'!$B$5:$J$44,5,FALSE))*VLOOKUP(SSPYLD2!AR$4,'[1]INTERNAL PARAMETERS-1'!$B$5:$J$44,9,FALSE)*SSPYLD2!$F48</f>
        <v>0</v>
      </c>
      <c r="AS48" s="47">
        <f>SSPYLD1!AS48*VLOOKUP(SSPYLD2!AS$4,'[1]INTERNAL PARAMETERS-1'!$B$5:$J$44,5,FALSE)*VLOOKUP(SSPYLD2!AS$4,'[1]INTERNAL PARAMETERS-1'!$B$5:$J$44,7,FALSE)*SSPYLD2!$F48 + SSPYLD1!AS48*(1-VLOOKUP(SSPYLD2!AS$4,'[1]INTERNAL PARAMETERS-1'!$B$5:$J$44,5,FALSE))*VLOOKUP(SSPYLD2!AS$4,'[1]INTERNAL PARAMETERS-1'!$B$5:$J$44,9,FALSE)*SSPYLD2!$F48</f>
        <v>0</v>
      </c>
      <c r="AT48" s="46">
        <f>SSPYLD1!AT48*VLOOKUP(SSPYLD2!AT$4,'[1]INTERNAL PARAMETERS-1'!$B$5:$J$44,5,FALSE)*VLOOKUP(SSPYLD2!AT$4,'[1]INTERNAL PARAMETERS-1'!$B$5:$J$44,7,FALSE)*SSPYLD2!$F48 + SSPYLD1!AT48*(1-VLOOKUP(SSPYLD2!AT$4,'[1]INTERNAL PARAMETERS-1'!$B$5:$J$44,5,FALSE))*VLOOKUP(SSPYLD2!AT$4,'[1]INTERNAL PARAMETERS-1'!$B$5:$J$44,9,FALSE)*SSPYLD2!$F48</f>
        <v>0</v>
      </c>
      <c r="AU48" s="48">
        <f>SSPYLD1!AU48*VLOOKUP(SSPYLD2!AU$4,'[1]INTERNAL PARAMETERS-1'!$B$5:$J$44,5,FALSE)*VLOOKUP(SSPYLD2!AU$4,'[1]INTERNAL PARAMETERS-1'!$B$5:$J$44,6,FALSE)*VLOOKUP(SSPYLD2!AU$4,'[1]INTERNAL PARAMETERS-1'!$B$5:$J$44,3,FALSE) + SSPYLD1!AU48*(1-VLOOKUP(SSPYLD2!AU$4,'[1]INTERNAL PARAMETERS-1'!$B$5:$J$44,5,FALSE))*VLOOKUP(SSPYLD2!AU$4,'[1]INTERNAL PARAMETERS-1'!$B$5:$J$44,8,FALSE)*VLOOKUP(SSPYLD2!AU$4,'[1]INTERNAL PARAMETERS-1'!$B$5:$J$44,3,FALSE)</f>
        <v>0</v>
      </c>
      <c r="AV48" s="47">
        <f>SSPYLD1!AV48*VLOOKUP(SSPYLD2!AV$4,'[1]INTERNAL PARAMETERS-1'!$B$5:$J$44,5,FALSE)*VLOOKUP(SSPYLD2!AV$4,'[1]INTERNAL PARAMETERS-1'!$B$5:$J$44,6,FALSE)*VLOOKUP(SSPYLD2!AV$4,'[1]INTERNAL PARAMETERS-1'!$B$5:$J$44,3,FALSE) + SSPYLD1!AV48*(1-VLOOKUP(SSPYLD2!AV$4,'[1]INTERNAL PARAMETERS-1'!$B$5:$J$44,5,FALSE))*VLOOKUP(SSPYLD2!AV$4,'[1]INTERNAL PARAMETERS-1'!$B$5:$J$44,8,FALSE)*VLOOKUP(SSPYLD2!AV$4,'[1]INTERNAL PARAMETERS-1'!$B$5:$J$44,3,FALSE)</f>
        <v>0</v>
      </c>
      <c r="AW48" s="47">
        <f>SSPYLD1!AW48*VLOOKUP(SSPYLD2!AW$4,'[1]INTERNAL PARAMETERS-1'!$B$5:$J$44,5,FALSE)*VLOOKUP(SSPYLD2!AW$4,'[1]INTERNAL PARAMETERS-1'!$B$5:$J$44,6,FALSE)*VLOOKUP(SSPYLD2!AW$4,'[1]INTERNAL PARAMETERS-1'!$B$5:$J$44,3,FALSE) + SSPYLD1!AW48*(1-VLOOKUP(SSPYLD2!AW$4,'[1]INTERNAL PARAMETERS-1'!$B$5:$J$44,5,FALSE))*VLOOKUP(SSPYLD2!AW$4,'[1]INTERNAL PARAMETERS-1'!$B$5:$J$44,8,FALSE)*VLOOKUP(SSPYLD2!AW$4,'[1]INTERNAL PARAMETERS-1'!$B$5:$J$44,3,FALSE)</f>
        <v>3.0651438740045664</v>
      </c>
      <c r="AX48" s="47">
        <f>SSPYLD1!AX48*VLOOKUP(SSPYLD2!AX$4,'[1]INTERNAL PARAMETERS-1'!$B$5:$J$44,5,FALSE)*VLOOKUP(SSPYLD2!AX$4,'[1]INTERNAL PARAMETERS-1'!$B$5:$J$44,6,FALSE)*VLOOKUP(SSPYLD2!AX$4,'[1]INTERNAL PARAMETERS-1'!$B$5:$J$44,3,FALSE) + SSPYLD1!AX48*(1-VLOOKUP(SSPYLD2!AX$4,'[1]INTERNAL PARAMETERS-1'!$B$5:$J$44,5,FALSE))*VLOOKUP(SSPYLD2!AX$4,'[1]INTERNAL PARAMETERS-1'!$B$5:$J$44,8,FALSE)*VLOOKUP(SSPYLD2!AX$4,'[1]INTERNAL PARAMETERS-1'!$B$5:$J$44,3,FALSE)</f>
        <v>0</v>
      </c>
      <c r="AY48" s="47">
        <f>SSPYLD1!AY48*VLOOKUP(SSPYLD2!AY$4,'[1]INTERNAL PARAMETERS-1'!$B$5:$J$44,5,FALSE)*VLOOKUP(SSPYLD2!AY$4,'[1]INTERNAL PARAMETERS-1'!$B$5:$J$44,6,FALSE)*VLOOKUP(SSPYLD2!AY$4,'[1]INTERNAL PARAMETERS-1'!$B$5:$J$44,3,FALSE) + SSPYLD1!AY48*(1-VLOOKUP(SSPYLD2!AY$4,'[1]INTERNAL PARAMETERS-1'!$B$5:$J$44,5,FALSE))*VLOOKUP(SSPYLD2!AY$4,'[1]INTERNAL PARAMETERS-1'!$B$5:$J$44,8,FALSE)*VLOOKUP(SSPYLD2!AY$4,'[1]INTERNAL PARAMETERS-1'!$B$5:$J$44,3,FALSE)</f>
        <v>0</v>
      </c>
      <c r="AZ48" s="47">
        <f>SSPYLD1!AZ48*VLOOKUP(SSPYLD2!AZ$4,'[1]INTERNAL PARAMETERS-1'!$B$5:$J$44,5,FALSE)*VLOOKUP(SSPYLD2!AZ$4,'[1]INTERNAL PARAMETERS-1'!$B$5:$J$44,6,FALSE)*VLOOKUP(SSPYLD2!AZ$4,'[1]INTERNAL PARAMETERS-1'!$B$5:$J$44,3,FALSE) + SSPYLD1!AZ48*(1-VLOOKUP(SSPYLD2!AZ$4,'[1]INTERNAL PARAMETERS-1'!$B$5:$J$44,5,FALSE))*VLOOKUP(SSPYLD2!AZ$4,'[1]INTERNAL PARAMETERS-1'!$B$5:$J$44,8,FALSE)*VLOOKUP(SSPYLD2!AZ$4,'[1]INTERNAL PARAMETERS-1'!$B$5:$J$44,3,FALSE)</f>
        <v>0</v>
      </c>
      <c r="BA48" s="47">
        <f>SSPYLD1!BA48*VLOOKUP(SSPYLD2!BA$4,'[1]INTERNAL PARAMETERS-1'!$B$5:$J$44,5,FALSE)*VLOOKUP(SSPYLD2!BA$4,'[1]INTERNAL PARAMETERS-1'!$B$5:$J$44,6,FALSE)*VLOOKUP(SSPYLD2!BA$4,'[1]INTERNAL PARAMETERS-1'!$B$5:$J$44,3,FALSE) + SSPYLD1!BA48*(1-VLOOKUP(SSPYLD2!BA$4,'[1]INTERNAL PARAMETERS-1'!$B$5:$J$44,5,FALSE))*VLOOKUP(SSPYLD2!BA$4,'[1]INTERNAL PARAMETERS-1'!$B$5:$J$44,8,FALSE)*VLOOKUP(SSPYLD2!BA$4,'[1]INTERNAL PARAMETERS-1'!$B$5:$J$44,3,FALSE)</f>
        <v>1.0581662777087861</v>
      </c>
      <c r="BB48" s="47">
        <f>SSPYLD1!BB48*VLOOKUP(SSPYLD2!BB$4,'[1]INTERNAL PARAMETERS-1'!$B$5:$J$44,5,FALSE)*VLOOKUP(SSPYLD2!BB$4,'[1]INTERNAL PARAMETERS-1'!$B$5:$J$44,6,FALSE)*VLOOKUP(SSPYLD2!BB$4,'[1]INTERNAL PARAMETERS-1'!$B$5:$J$44,3,FALSE) + SSPYLD1!BB48*(1-VLOOKUP(SSPYLD2!BB$4,'[1]INTERNAL PARAMETERS-1'!$B$5:$J$44,5,FALSE))*VLOOKUP(SSPYLD2!BB$4,'[1]INTERNAL PARAMETERS-1'!$B$5:$J$44,8,FALSE)*VLOOKUP(SSPYLD2!BB$4,'[1]INTERNAL PARAMETERS-1'!$B$5:$J$44,3,FALSE)</f>
        <v>0.74171222006168258</v>
      </c>
      <c r="BC48" s="47">
        <f>SSPYLD1!BC48*VLOOKUP(SSPYLD2!BC$4,'[1]INTERNAL PARAMETERS-1'!$B$5:$J$44,5,FALSE)*VLOOKUP(SSPYLD2!BC$4,'[1]INTERNAL PARAMETERS-1'!$B$5:$J$44,6,FALSE)*VLOOKUP(SSPYLD2!BC$4,'[1]INTERNAL PARAMETERS-1'!$B$5:$J$44,3,FALSE) + SSPYLD1!BC48*(1-VLOOKUP(SSPYLD2!BC$4,'[1]INTERNAL PARAMETERS-1'!$B$5:$J$44,5,FALSE))*VLOOKUP(SSPYLD2!BC$4,'[1]INTERNAL PARAMETERS-1'!$B$5:$J$44,8,FALSE)*VLOOKUP(SSPYLD2!BC$4,'[1]INTERNAL PARAMETERS-1'!$B$5:$J$44,3,FALSE)</f>
        <v>1.3545892801550263</v>
      </c>
      <c r="BD48" s="47">
        <f>SSPYLD1!BD48*VLOOKUP(SSPYLD2!BD$4,'[1]INTERNAL PARAMETERS-1'!$B$5:$J$44,5,FALSE)*VLOOKUP(SSPYLD2!BD$4,'[1]INTERNAL PARAMETERS-1'!$B$5:$J$44,6,FALSE)*VLOOKUP(SSPYLD2!BD$4,'[1]INTERNAL PARAMETERS-1'!$B$5:$J$44,3,FALSE) + SSPYLD1!BD48*(1-VLOOKUP(SSPYLD2!BD$4,'[1]INTERNAL PARAMETERS-1'!$B$5:$J$44,5,FALSE))*VLOOKUP(SSPYLD2!BD$4,'[1]INTERNAL PARAMETERS-1'!$B$5:$J$44,8,FALSE)*VLOOKUP(SSPYLD2!BD$4,'[1]INTERNAL PARAMETERS-1'!$B$5:$J$44,3,FALSE)</f>
        <v>0.5857191093585441</v>
      </c>
      <c r="BE48" s="47">
        <f>SSPYLD1!BE48*VLOOKUP(SSPYLD2!BE$4,'[1]INTERNAL PARAMETERS-1'!$B$5:$J$44,5,FALSE)*VLOOKUP(SSPYLD2!BE$4,'[1]INTERNAL PARAMETERS-1'!$B$5:$J$44,6,FALSE)*VLOOKUP(SSPYLD2!BE$4,'[1]INTERNAL PARAMETERS-1'!$B$5:$J$44,3,FALSE) + SSPYLD1!BE48*(1-VLOOKUP(SSPYLD2!BE$4,'[1]INTERNAL PARAMETERS-1'!$B$5:$J$44,5,FALSE))*VLOOKUP(SSPYLD2!BE$4,'[1]INTERNAL PARAMETERS-1'!$B$5:$J$44,8,FALSE)*VLOOKUP(SSPYLD2!BE$4,'[1]INTERNAL PARAMETERS-1'!$B$5:$J$44,3,FALSE)</f>
        <v>1.0823618548835077</v>
      </c>
      <c r="BF48" s="47">
        <f>SSPYLD1!BF48*VLOOKUP(SSPYLD2!BF$4,'[1]INTERNAL PARAMETERS-1'!$B$5:$J$44,5,FALSE)*VLOOKUP(SSPYLD2!BF$4,'[1]INTERNAL PARAMETERS-1'!$B$5:$J$44,6,FALSE)*VLOOKUP(SSPYLD2!BF$4,'[1]INTERNAL PARAMETERS-1'!$B$5:$J$44,3,FALSE) + SSPYLD1!BF48*(1-VLOOKUP(SSPYLD2!BF$4,'[1]INTERNAL PARAMETERS-1'!$B$5:$J$44,5,FALSE))*VLOOKUP(SSPYLD2!BF$4,'[1]INTERNAL PARAMETERS-1'!$B$5:$J$44,8,FALSE)*VLOOKUP(SSPYLD2!BF$4,'[1]INTERNAL PARAMETERS-1'!$B$5:$J$44,3,FALSE)</f>
        <v>0</v>
      </c>
      <c r="BG48" s="47">
        <f>SSPYLD1!BG48*VLOOKUP(SSPYLD2!BG$4,'[1]INTERNAL PARAMETERS-1'!$B$5:$J$44,5,FALSE)*VLOOKUP(SSPYLD2!BG$4,'[1]INTERNAL PARAMETERS-1'!$B$5:$J$44,6,FALSE)*VLOOKUP(SSPYLD2!BG$4,'[1]INTERNAL PARAMETERS-1'!$B$5:$J$44,3,FALSE) + SSPYLD1!BG48*(1-VLOOKUP(SSPYLD2!BG$4,'[1]INTERNAL PARAMETERS-1'!$B$5:$J$44,5,FALSE))*VLOOKUP(SSPYLD2!BG$4,'[1]INTERNAL PARAMETERS-1'!$B$5:$J$44,8,FALSE)*VLOOKUP(SSPYLD2!BG$4,'[1]INTERNAL PARAMETERS-1'!$B$5:$J$44,3,FALSE)</f>
        <v>0.4821937816556755</v>
      </c>
      <c r="BH48" s="47">
        <f>SSPYLD1!BH48*VLOOKUP(SSPYLD2!BH$4,'[1]INTERNAL PARAMETERS-1'!$B$5:$J$44,5,FALSE)*VLOOKUP(SSPYLD2!BH$4,'[1]INTERNAL PARAMETERS-1'!$B$5:$J$44,6,FALSE)*VLOOKUP(SSPYLD2!BH$4,'[1]INTERNAL PARAMETERS-1'!$B$5:$J$44,3,FALSE) + SSPYLD1!BH48*(1-VLOOKUP(SSPYLD2!BH$4,'[1]INTERNAL PARAMETERS-1'!$B$5:$J$44,5,FALSE))*VLOOKUP(SSPYLD2!BH$4,'[1]INTERNAL PARAMETERS-1'!$B$5:$J$44,8,FALSE)*VLOOKUP(SSPYLD2!BH$4,'[1]INTERNAL PARAMETERS-1'!$B$5:$J$44,3,FALSE)</f>
        <v>3.3437407466340753E-3</v>
      </c>
      <c r="BI48" s="47">
        <f>SSPYLD1!BI48*VLOOKUP(SSPYLD2!BI$4,'[1]INTERNAL PARAMETERS-1'!$B$5:$J$44,5,FALSE)*VLOOKUP(SSPYLD2!BI$4,'[1]INTERNAL PARAMETERS-1'!$B$5:$J$44,6,FALSE)*VLOOKUP(SSPYLD2!BI$4,'[1]INTERNAL PARAMETERS-1'!$B$5:$J$44,3,FALSE) + SSPYLD1!BI48*(1-VLOOKUP(SSPYLD2!BI$4,'[1]INTERNAL PARAMETERS-1'!$B$5:$J$44,5,FALSE))*VLOOKUP(SSPYLD2!BI$4,'[1]INTERNAL PARAMETERS-1'!$B$5:$J$44,8,FALSE)*VLOOKUP(SSPYLD2!BI$4,'[1]INTERNAL PARAMETERS-1'!$B$5:$J$44,3,FALSE)</f>
        <v>0</v>
      </c>
      <c r="BJ48" s="47">
        <f>SSPYLD1!BJ48*VLOOKUP(SSPYLD2!BJ$4,'[1]INTERNAL PARAMETERS-1'!$B$5:$J$44,5,FALSE)*VLOOKUP(SSPYLD2!BJ$4,'[1]INTERNAL PARAMETERS-1'!$B$5:$J$44,6,FALSE)*VLOOKUP(SSPYLD2!BJ$4,'[1]INTERNAL PARAMETERS-1'!$B$5:$J$44,3,FALSE) + SSPYLD1!BJ48*(1-VLOOKUP(SSPYLD2!BJ$4,'[1]INTERNAL PARAMETERS-1'!$B$5:$J$44,5,FALSE))*VLOOKUP(SSPYLD2!BJ$4,'[1]INTERNAL PARAMETERS-1'!$B$5:$J$44,8,FALSE)*VLOOKUP(SSPYLD2!BJ$4,'[1]INTERNAL PARAMETERS-1'!$B$5:$J$44,3,FALSE)</f>
        <v>0.21640573668301155</v>
      </c>
      <c r="BK48" s="47">
        <f>SSPYLD1!BK48*VLOOKUP(SSPYLD2!BK$4,'[1]INTERNAL PARAMETERS-1'!$B$5:$J$44,5,FALSE)*VLOOKUP(SSPYLD2!BK$4,'[1]INTERNAL PARAMETERS-1'!$B$5:$J$44,6,FALSE)*VLOOKUP(SSPYLD2!BK$4,'[1]INTERNAL PARAMETERS-1'!$B$5:$J$44,3,FALSE) + SSPYLD1!BK48*(1-VLOOKUP(SSPYLD2!BK$4,'[1]INTERNAL PARAMETERS-1'!$B$5:$J$44,5,FALSE))*VLOOKUP(SSPYLD2!BK$4,'[1]INTERNAL PARAMETERS-1'!$B$5:$J$44,8,FALSE)*VLOOKUP(SSPYLD2!BK$4,'[1]INTERNAL PARAMETERS-1'!$B$5:$J$44,3,FALSE)</f>
        <v>0.2712872149704737</v>
      </c>
      <c r="BL48" s="47">
        <f>SSPYLD1!BL48*VLOOKUP(SSPYLD2!BL$4,'[1]INTERNAL PARAMETERS-1'!$B$5:$J$44,5,FALSE)*VLOOKUP(SSPYLD2!BL$4,'[1]INTERNAL PARAMETERS-1'!$B$5:$J$44,6,FALSE)*VLOOKUP(SSPYLD2!BL$4,'[1]INTERNAL PARAMETERS-1'!$B$5:$J$44,3,FALSE) + SSPYLD1!BL48*(1-VLOOKUP(SSPYLD2!BL$4,'[1]INTERNAL PARAMETERS-1'!$B$5:$J$44,5,FALSE))*VLOOKUP(SSPYLD2!BL$4,'[1]INTERNAL PARAMETERS-1'!$B$5:$J$44,8,FALSE)*VLOOKUP(SSPYLD2!BL$4,'[1]INTERNAL PARAMETERS-1'!$B$5:$J$44,3,FALSE)</f>
        <v>0.7574174871799616</v>
      </c>
      <c r="BM48" s="47">
        <f>SSPYLD1!BM48*VLOOKUP(SSPYLD2!BM$4,'[1]INTERNAL PARAMETERS-1'!$B$5:$J$44,5,FALSE)*VLOOKUP(SSPYLD2!BM$4,'[1]INTERNAL PARAMETERS-1'!$B$5:$J$44,6,FALSE)*VLOOKUP(SSPYLD2!BM$4,'[1]INTERNAL PARAMETERS-1'!$B$5:$J$44,3,FALSE) + SSPYLD1!BM48*(1-VLOOKUP(SSPYLD2!BM$4,'[1]INTERNAL PARAMETERS-1'!$B$5:$J$44,5,FALSE))*VLOOKUP(SSPYLD2!BM$4,'[1]INTERNAL PARAMETERS-1'!$B$5:$J$44,8,FALSE)*VLOOKUP(SSPYLD2!BM$4,'[1]INTERNAL PARAMETERS-1'!$B$5:$J$44,3,FALSE)</f>
        <v>0.22219313384501865</v>
      </c>
      <c r="BN48" s="47">
        <f>SSPYLD1!BN48*VLOOKUP(SSPYLD2!BN$4,'[1]INTERNAL PARAMETERS-1'!$B$5:$J$44,5,FALSE)*VLOOKUP(SSPYLD2!BN$4,'[1]INTERNAL PARAMETERS-1'!$B$5:$J$44,6,FALSE)*VLOOKUP(SSPYLD2!BN$4,'[1]INTERNAL PARAMETERS-1'!$B$5:$J$44,3,FALSE) + SSPYLD1!BN48*(1-VLOOKUP(SSPYLD2!BN$4,'[1]INTERNAL PARAMETERS-1'!$B$5:$J$44,5,FALSE))*VLOOKUP(SSPYLD2!BN$4,'[1]INTERNAL PARAMETERS-1'!$B$5:$J$44,8,FALSE)*VLOOKUP(SSPYLD2!BN$4,'[1]INTERNAL PARAMETERS-1'!$B$5:$J$44,3,FALSE)</f>
        <v>0.28208031934101852</v>
      </c>
      <c r="BO48" s="47">
        <f>SSPYLD1!BO48*VLOOKUP(SSPYLD2!BO$4,'[1]INTERNAL PARAMETERS-1'!$B$5:$J$44,5,FALSE)*VLOOKUP(SSPYLD2!BO$4,'[1]INTERNAL PARAMETERS-1'!$B$5:$J$44,6,FALSE)*VLOOKUP(SSPYLD2!BO$4,'[1]INTERNAL PARAMETERS-1'!$B$5:$J$44,3,FALSE) + SSPYLD1!BO48*(1-VLOOKUP(SSPYLD2!BO$4,'[1]INTERNAL PARAMETERS-1'!$B$5:$J$44,5,FALSE))*VLOOKUP(SSPYLD2!BO$4,'[1]INTERNAL PARAMETERS-1'!$B$5:$J$44,8,FALSE)*VLOOKUP(SSPYLD2!BO$4,'[1]INTERNAL PARAMETERS-1'!$B$5:$J$44,3,FALSE)</f>
        <v>0.23257976677875583</v>
      </c>
      <c r="BP48" s="47">
        <f>SSPYLD1!BP48*VLOOKUP(SSPYLD2!BP$4,'[1]INTERNAL PARAMETERS-1'!$B$5:$J$44,5,FALSE)*VLOOKUP(SSPYLD2!BP$4,'[1]INTERNAL PARAMETERS-1'!$B$5:$J$44,6,FALSE)*VLOOKUP(SSPYLD2!BP$4,'[1]INTERNAL PARAMETERS-1'!$B$5:$J$44,3,FALSE) + SSPYLD1!BP48*(1-VLOOKUP(SSPYLD2!BP$4,'[1]INTERNAL PARAMETERS-1'!$B$5:$J$44,5,FALSE))*VLOOKUP(SSPYLD2!BP$4,'[1]INTERNAL PARAMETERS-1'!$B$5:$J$44,8,FALSE)*VLOOKUP(SSPYLD2!BP$4,'[1]INTERNAL PARAMETERS-1'!$B$5:$J$44,3,FALSE)</f>
        <v>2.1101309230572941E-2</v>
      </c>
      <c r="BQ48" s="47">
        <f>SSPYLD1!BQ48*VLOOKUP(SSPYLD2!BQ$4,'[1]INTERNAL PARAMETERS-1'!$B$5:$J$44,5,FALSE)*VLOOKUP(SSPYLD2!BQ$4,'[1]INTERNAL PARAMETERS-1'!$B$5:$J$44,6,FALSE)*VLOOKUP(SSPYLD2!BQ$4,'[1]INTERNAL PARAMETERS-1'!$B$5:$J$44,3,FALSE) + SSPYLD1!BQ48*(1-VLOOKUP(SSPYLD2!BQ$4,'[1]INTERNAL PARAMETERS-1'!$B$5:$J$44,5,FALSE))*VLOOKUP(SSPYLD2!BQ$4,'[1]INTERNAL PARAMETERS-1'!$B$5:$J$44,8,FALSE)*VLOOKUP(SSPYLD2!BQ$4,'[1]INTERNAL PARAMETERS-1'!$B$5:$J$44,3,FALSE)</f>
        <v>0.90816102812230337</v>
      </c>
      <c r="BR48" s="47">
        <f>SSPYLD1!BR48*VLOOKUP(SSPYLD2!BR$4,'[1]INTERNAL PARAMETERS-1'!$B$5:$J$44,5,FALSE)*VLOOKUP(SSPYLD2!BR$4,'[1]INTERNAL PARAMETERS-1'!$B$5:$J$44,6,FALSE)*VLOOKUP(SSPYLD2!BR$4,'[1]INTERNAL PARAMETERS-1'!$B$5:$J$44,3,FALSE) + SSPYLD1!BR48*(1-VLOOKUP(SSPYLD2!BR$4,'[1]INTERNAL PARAMETERS-1'!$B$5:$J$44,5,FALSE))*VLOOKUP(SSPYLD2!BR$4,'[1]INTERNAL PARAMETERS-1'!$B$5:$J$44,8,FALSE)*VLOOKUP(SSPYLD2!BR$4,'[1]INTERNAL PARAMETERS-1'!$B$5:$J$44,3,FALSE)</f>
        <v>3.7354604188275735E-2</v>
      </c>
      <c r="BS48" s="47">
        <f>SSPYLD1!BS48*VLOOKUP(SSPYLD2!BS$4,'[1]INTERNAL PARAMETERS-1'!$B$5:$J$44,5,FALSE)*VLOOKUP(SSPYLD2!BS$4,'[1]INTERNAL PARAMETERS-1'!$B$5:$J$44,6,FALSE)*VLOOKUP(SSPYLD2!BS$4,'[1]INTERNAL PARAMETERS-1'!$B$5:$J$44,3,FALSE) + SSPYLD1!BS48*(1-VLOOKUP(SSPYLD2!BS$4,'[1]INTERNAL PARAMETERS-1'!$B$5:$J$44,5,FALSE))*VLOOKUP(SSPYLD2!BS$4,'[1]INTERNAL PARAMETERS-1'!$B$5:$J$44,8,FALSE)*VLOOKUP(SSPYLD2!BS$4,'[1]INTERNAL PARAMETERS-1'!$B$5:$J$44,3,FALSE)</f>
        <v>2.4048156071410846E-3</v>
      </c>
      <c r="BT48" s="47">
        <f>SSPYLD1!BT48*VLOOKUP(SSPYLD2!BT$4,'[1]INTERNAL PARAMETERS-1'!$B$5:$J$44,5,FALSE)*VLOOKUP(SSPYLD2!BT$4,'[1]INTERNAL PARAMETERS-1'!$B$5:$J$44,6,FALSE)*VLOOKUP(SSPYLD2!BT$4,'[1]INTERNAL PARAMETERS-1'!$B$5:$J$44,3,FALSE) + SSPYLD1!BT48*(1-VLOOKUP(SSPYLD2!BT$4,'[1]INTERNAL PARAMETERS-1'!$B$5:$J$44,5,FALSE))*VLOOKUP(SSPYLD2!BT$4,'[1]INTERNAL PARAMETERS-1'!$B$5:$J$44,8,FALSE)*VLOOKUP(SSPYLD2!BT$4,'[1]INTERNAL PARAMETERS-1'!$B$5:$J$44,3,FALSE)</f>
        <v>0</v>
      </c>
      <c r="BU48" s="47">
        <f>SSPYLD1!BU48*VLOOKUP(SSPYLD2!BU$4,'[1]INTERNAL PARAMETERS-1'!$B$5:$J$44,5,FALSE)*VLOOKUP(SSPYLD2!BU$4,'[1]INTERNAL PARAMETERS-1'!$B$5:$J$44,6,FALSE)*VLOOKUP(SSPYLD2!BU$4,'[1]INTERNAL PARAMETERS-1'!$B$5:$J$44,3,FALSE) + SSPYLD1!BU48*(1-VLOOKUP(SSPYLD2!BU$4,'[1]INTERNAL PARAMETERS-1'!$B$5:$J$44,5,FALSE))*VLOOKUP(SSPYLD2!BU$4,'[1]INTERNAL PARAMETERS-1'!$B$5:$J$44,8,FALSE)*VLOOKUP(SSPYLD2!BU$4,'[1]INTERNAL PARAMETERS-1'!$B$5:$J$44,3,FALSE)</f>
        <v>0</v>
      </c>
      <c r="BV48" s="47">
        <f>SSPYLD1!BV48*VLOOKUP(SSPYLD2!BV$4,'[1]INTERNAL PARAMETERS-1'!$B$5:$J$44,5,FALSE)*VLOOKUP(SSPYLD2!BV$4,'[1]INTERNAL PARAMETERS-1'!$B$5:$J$44,6,FALSE)*VLOOKUP(SSPYLD2!BV$4,'[1]INTERNAL PARAMETERS-1'!$B$5:$J$44,3,FALSE) + SSPYLD1!BV48*(1-VLOOKUP(SSPYLD2!BV$4,'[1]INTERNAL PARAMETERS-1'!$B$5:$J$44,5,FALSE))*VLOOKUP(SSPYLD2!BV$4,'[1]INTERNAL PARAMETERS-1'!$B$5:$J$44,8,FALSE)*VLOOKUP(SSPYLD2!BV$4,'[1]INTERNAL PARAMETERS-1'!$B$5:$J$44,3,FALSE)</f>
        <v>0</v>
      </c>
      <c r="BW48" s="47">
        <f>SSPYLD1!BW48*VLOOKUP(SSPYLD2!BW$4,'[1]INTERNAL PARAMETERS-1'!$B$5:$J$44,5,FALSE)*VLOOKUP(SSPYLD2!BW$4,'[1]INTERNAL PARAMETERS-1'!$B$5:$J$44,6,FALSE)*VLOOKUP(SSPYLD2!BW$4,'[1]INTERNAL PARAMETERS-1'!$B$5:$J$44,3,FALSE) + SSPYLD1!BW48*(1-VLOOKUP(SSPYLD2!BW$4,'[1]INTERNAL PARAMETERS-1'!$B$5:$J$44,5,FALSE))*VLOOKUP(SSPYLD2!BW$4,'[1]INTERNAL PARAMETERS-1'!$B$5:$J$44,8,FALSE)*VLOOKUP(SSPYLD2!BW$4,'[1]INTERNAL PARAMETERS-1'!$B$5:$J$44,3,FALSE)</f>
        <v>0</v>
      </c>
      <c r="BX48" s="47">
        <f>SSPYLD1!BX48*VLOOKUP(SSPYLD2!BX$4,'[1]INTERNAL PARAMETERS-1'!$B$5:$J$44,5,FALSE)*VLOOKUP(SSPYLD2!BX$4,'[1]INTERNAL PARAMETERS-1'!$B$5:$J$44,6,FALSE)*VLOOKUP(SSPYLD2!BX$4,'[1]INTERNAL PARAMETERS-1'!$B$5:$J$44,3,FALSE) + SSPYLD1!BX48*(1-VLOOKUP(SSPYLD2!BX$4,'[1]INTERNAL PARAMETERS-1'!$B$5:$J$44,5,FALSE))*VLOOKUP(SSPYLD2!BX$4,'[1]INTERNAL PARAMETERS-1'!$B$5:$J$44,8,FALSE)*VLOOKUP(SSPYLD2!BX$4,'[1]INTERNAL PARAMETERS-1'!$B$5:$J$44,3,FALSE)</f>
        <v>0</v>
      </c>
      <c r="BY48" s="47">
        <f>SSPYLD1!BY48*VLOOKUP(SSPYLD2!BY$4,'[1]INTERNAL PARAMETERS-1'!$B$5:$J$44,5,FALSE)*VLOOKUP(SSPYLD2!BY$4,'[1]INTERNAL PARAMETERS-1'!$B$5:$J$44,6,FALSE)*VLOOKUP(SSPYLD2!BY$4,'[1]INTERNAL PARAMETERS-1'!$B$5:$J$44,3,FALSE) + SSPYLD1!BY48*(1-VLOOKUP(SSPYLD2!BY$4,'[1]INTERNAL PARAMETERS-1'!$B$5:$J$44,5,FALSE))*VLOOKUP(SSPYLD2!BY$4,'[1]INTERNAL PARAMETERS-1'!$B$5:$J$44,8,FALSE)*VLOOKUP(SSPYLD2!BY$4,'[1]INTERNAL PARAMETERS-1'!$B$5:$J$44,3,FALSE)</f>
        <v>0</v>
      </c>
      <c r="BZ48" s="47">
        <f>SSPYLD1!BZ48*VLOOKUP(SSPYLD2!BZ$4,'[1]INTERNAL PARAMETERS-1'!$B$5:$J$44,5,FALSE)*VLOOKUP(SSPYLD2!BZ$4,'[1]INTERNAL PARAMETERS-1'!$B$5:$J$44,6,FALSE)*VLOOKUP(SSPYLD2!BZ$4,'[1]INTERNAL PARAMETERS-1'!$B$5:$J$44,3,FALSE) + SSPYLD1!BZ48*(1-VLOOKUP(SSPYLD2!BZ$4,'[1]INTERNAL PARAMETERS-1'!$B$5:$J$44,5,FALSE))*VLOOKUP(SSPYLD2!BZ$4,'[1]INTERNAL PARAMETERS-1'!$B$5:$J$44,8,FALSE)*VLOOKUP(SSPYLD2!BZ$4,'[1]INTERNAL PARAMETERS-1'!$B$5:$J$44,3,FALSE)</f>
        <v>2.7484532326256324E-3</v>
      </c>
      <c r="CA48" s="47">
        <f>SSPYLD1!CA48*VLOOKUP(SSPYLD2!CA$4,'[1]INTERNAL PARAMETERS-1'!$B$5:$J$44,5,FALSE)*VLOOKUP(SSPYLD2!CA$4,'[1]INTERNAL PARAMETERS-1'!$B$5:$J$44,6,FALSE)*VLOOKUP(SSPYLD2!CA$4,'[1]INTERNAL PARAMETERS-1'!$B$5:$J$44,3,FALSE) + SSPYLD1!CA48*(1-VLOOKUP(SSPYLD2!CA$4,'[1]INTERNAL PARAMETERS-1'!$B$5:$J$44,5,FALSE))*VLOOKUP(SSPYLD2!CA$4,'[1]INTERNAL PARAMETERS-1'!$B$5:$J$44,8,FALSE)*VLOOKUP(SSPYLD2!CA$4,'[1]INTERNAL PARAMETERS-1'!$B$5:$J$44,3,FALSE)</f>
        <v>0</v>
      </c>
      <c r="CB48" s="47">
        <f>SSPYLD1!CB48*VLOOKUP(SSPYLD2!CB$4,'[1]INTERNAL PARAMETERS-1'!$B$5:$J$44,5,FALSE)*VLOOKUP(SSPYLD2!CB$4,'[1]INTERNAL PARAMETERS-1'!$B$5:$J$44,6,FALSE)*VLOOKUP(SSPYLD2!CB$4,'[1]INTERNAL PARAMETERS-1'!$B$5:$J$44,3,FALSE) + SSPYLD1!CB48*(1-VLOOKUP(SSPYLD2!CB$4,'[1]INTERNAL PARAMETERS-1'!$B$5:$J$44,5,FALSE))*VLOOKUP(SSPYLD2!CB$4,'[1]INTERNAL PARAMETERS-1'!$B$5:$J$44,8,FALSE)*VLOOKUP(SSPYLD2!CB$4,'[1]INTERNAL PARAMETERS-1'!$B$5:$J$44,3,FALSE)</f>
        <v>0</v>
      </c>
      <c r="CC48" s="47">
        <f>SSPYLD1!CC48*VLOOKUP(SSPYLD2!CC$4,'[1]INTERNAL PARAMETERS-1'!$B$5:$J$44,5,FALSE)*VLOOKUP(SSPYLD2!CC$4,'[1]INTERNAL PARAMETERS-1'!$B$5:$J$44,6,FALSE)*VLOOKUP(SSPYLD2!CC$4,'[1]INTERNAL PARAMETERS-1'!$B$5:$J$44,3,FALSE) + SSPYLD1!CC48*(1-VLOOKUP(SSPYLD2!CC$4,'[1]INTERNAL PARAMETERS-1'!$B$5:$J$44,5,FALSE))*VLOOKUP(SSPYLD2!CC$4,'[1]INTERNAL PARAMETERS-1'!$B$5:$J$44,8,FALSE)*VLOOKUP(SSPYLD2!CC$4,'[1]INTERNAL PARAMETERS-1'!$B$5:$J$44,3,FALSE)</f>
        <v>5.0068538513873074E-3</v>
      </c>
      <c r="CD48" s="47">
        <f>SSPYLD1!CD48*VLOOKUP(SSPYLD2!CD$4,'[1]INTERNAL PARAMETERS-1'!$B$5:$J$44,5,FALSE)*VLOOKUP(SSPYLD2!CD$4,'[1]INTERNAL PARAMETERS-1'!$B$5:$J$44,6,FALSE)*VLOOKUP(SSPYLD2!CD$4,'[1]INTERNAL PARAMETERS-1'!$B$5:$J$44,3,FALSE) + SSPYLD1!CD48*(1-VLOOKUP(SSPYLD2!CD$4,'[1]INTERNAL PARAMETERS-1'!$B$5:$J$44,5,FALSE))*VLOOKUP(SSPYLD2!CD$4,'[1]INTERNAL PARAMETERS-1'!$B$5:$J$44,8,FALSE)*VLOOKUP(SSPYLD2!CD$4,'[1]INTERNAL PARAMETERS-1'!$B$5:$J$44,3,FALSE)</f>
        <v>1.4354803801433573E-2</v>
      </c>
      <c r="CE48" s="47">
        <f>SSPYLD1!CE48*VLOOKUP(SSPYLD2!CE$4,'[1]INTERNAL PARAMETERS-1'!$B$5:$J$44,5,FALSE)*VLOOKUP(SSPYLD2!CE$4,'[1]INTERNAL PARAMETERS-1'!$B$5:$J$44,6,FALSE)*VLOOKUP(SSPYLD2!CE$4,'[1]INTERNAL PARAMETERS-1'!$B$5:$J$44,3,FALSE) + SSPYLD1!CE48*(1-VLOOKUP(SSPYLD2!CE$4,'[1]INTERNAL PARAMETERS-1'!$B$5:$J$44,5,FALSE))*VLOOKUP(SSPYLD2!CE$4,'[1]INTERNAL PARAMETERS-1'!$B$5:$J$44,8,FALSE)*VLOOKUP(SSPYLD2!CE$4,'[1]INTERNAL PARAMETERS-1'!$B$5:$J$44,3,FALSE)</f>
        <v>2.0255575549369166E-2</v>
      </c>
      <c r="CF48" s="47">
        <f>SSPYLD1!CF48*VLOOKUP(SSPYLD2!CF$4,'[1]INTERNAL PARAMETERS-1'!$B$5:$J$44,5,FALSE)*VLOOKUP(SSPYLD2!CF$4,'[1]INTERNAL PARAMETERS-1'!$B$5:$J$44,6,FALSE)*VLOOKUP(SSPYLD2!CF$4,'[1]INTERNAL PARAMETERS-1'!$B$5:$J$44,3,FALSE) + SSPYLD1!CF48*(1-VLOOKUP(SSPYLD2!CF$4,'[1]INTERNAL PARAMETERS-1'!$B$5:$J$44,5,FALSE))*VLOOKUP(SSPYLD2!CF$4,'[1]INTERNAL PARAMETERS-1'!$B$5:$J$44,8,FALSE)*VLOOKUP(SSPYLD2!CF$4,'[1]INTERNAL PARAMETERS-1'!$B$5:$J$44,3,FALSE)</f>
        <v>8.8630941734654158E-3</v>
      </c>
      <c r="CG48" s="47">
        <f>SSPYLD1!CG48*VLOOKUP(SSPYLD2!CG$4,'[1]INTERNAL PARAMETERS-1'!$B$5:$J$44,5,FALSE)*VLOOKUP(SSPYLD2!CG$4,'[1]INTERNAL PARAMETERS-1'!$B$5:$J$44,6,FALSE)*VLOOKUP(SSPYLD2!CG$4,'[1]INTERNAL PARAMETERS-1'!$B$5:$J$44,3,FALSE) + SSPYLD1!CG48*(1-VLOOKUP(SSPYLD2!CG$4,'[1]INTERNAL PARAMETERS-1'!$B$5:$J$44,5,FALSE))*VLOOKUP(SSPYLD2!CG$4,'[1]INTERNAL PARAMETERS-1'!$B$5:$J$44,8,FALSE)*VLOOKUP(SSPYLD2!CG$4,'[1]INTERNAL PARAMETERS-1'!$B$5:$J$44,3,FALSE)</f>
        <v>0</v>
      </c>
      <c r="CH48" s="46">
        <f>SSPYLD1!CH48*VLOOKUP(SSPYLD2!CH$4,'[1]INTERNAL PARAMETERS-1'!$B$5:$J$44,5,FALSE)*VLOOKUP(SSPYLD2!CH$4,'[1]INTERNAL PARAMETERS-1'!$B$5:$J$44,6,FALSE)*VLOOKUP(SSPYLD2!CH$4,'[1]INTERNAL PARAMETERS-1'!$B$5:$J$44,3,FALSE) + SSPYLD1!CH48*(1-VLOOKUP(SSPYLD2!CH$4,'[1]INTERNAL PARAMETERS-1'!$B$5:$J$44,5,FALSE))*VLOOKUP(SSPYLD2!CH$4,'[1]INTERNAL PARAMETERS-1'!$B$5:$J$44,8,FALSE)*VLOOKUP(SSPYLD2!CH$4,'[1]INTERNAL PARAMETERS-1'!$B$5:$J$44,3,FALSE)</f>
        <v>0</v>
      </c>
      <c r="CJ48" s="48">
        <f t="shared" si="0"/>
        <v>608.1301041045499</v>
      </c>
      <c r="CK48" s="46">
        <f t="shared" si="1"/>
        <v>11.375444335129238</v>
      </c>
    </row>
    <row r="49" spans="2:89" x14ac:dyDescent="0.4">
      <c r="B49" s="61" t="s">
        <v>4</v>
      </c>
      <c r="C49" s="60" t="s">
        <v>68</v>
      </c>
      <c r="D49" s="60" t="s">
        <v>59</v>
      </c>
      <c r="E49" s="135">
        <f>'S Str&amp;Pad'!X49</f>
        <v>1141.3324265278229</v>
      </c>
      <c r="F49" s="62">
        <f>'[1]INTERNAL PARAMETERS-1'!M13</f>
        <v>44.225000000000001</v>
      </c>
      <c r="G49" s="48">
        <f>SSPYLD1!G49*VLOOKUP(SSPYLD2!G$4,'[1]INTERNAL PARAMETERS-1'!$B$5:$J$44,5,FALSE)*VLOOKUP(SSPYLD2!G$4,'[1]INTERNAL PARAMETERS-1'!$B$5:$J$44,7,FALSE)*SSPYLD2!$F49 + SSPYLD1!G49*(1-VLOOKUP(SSPYLD2!G$4,'[1]INTERNAL PARAMETERS-1'!$B$5:$J$44,5,FALSE))*VLOOKUP(SSPYLD2!G$4,'[1]INTERNAL PARAMETERS-1'!$B$5:$J$44,9,FALSE)*SSPYLD2!$F49</f>
        <v>223.62925742031078</v>
      </c>
      <c r="H49" s="47">
        <f>SSPYLD1!H49*VLOOKUP(SSPYLD2!H$4,'[1]INTERNAL PARAMETERS-1'!$B$5:$J$44,5,FALSE)*VLOOKUP(SSPYLD2!H$4,'[1]INTERNAL PARAMETERS-1'!$B$5:$J$44,7,FALSE)*SSPYLD2!$F49 + SSPYLD1!H49*(1-VLOOKUP(SSPYLD2!H$4,'[1]INTERNAL PARAMETERS-1'!$B$5:$J$44,5,FALSE))*VLOOKUP(SSPYLD2!H$4,'[1]INTERNAL PARAMETERS-1'!$B$5:$J$44,9,FALSE)*SSPYLD2!$F49</f>
        <v>107.63598014178021</v>
      </c>
      <c r="I49" s="47">
        <f>SSPYLD1!I49*VLOOKUP(SSPYLD2!I$4,'[1]INTERNAL PARAMETERS-1'!$B$5:$J$44,5,FALSE)*VLOOKUP(SSPYLD2!I$4,'[1]INTERNAL PARAMETERS-1'!$B$5:$J$44,7,FALSE)*SSPYLD2!$F49 + SSPYLD1!I49*(1-VLOOKUP(SSPYLD2!I$4,'[1]INTERNAL PARAMETERS-1'!$B$5:$J$44,5,FALSE))*VLOOKUP(SSPYLD2!I$4,'[1]INTERNAL PARAMETERS-1'!$B$5:$J$44,9,FALSE)*SSPYLD2!$F49</f>
        <v>110.08406684871109</v>
      </c>
      <c r="J49" s="47">
        <f>SSPYLD1!J49*VLOOKUP(SSPYLD2!J$4,'[1]INTERNAL PARAMETERS-1'!$B$5:$J$44,5,FALSE)*VLOOKUP(SSPYLD2!J$4,'[1]INTERNAL PARAMETERS-1'!$B$5:$J$44,7,FALSE)*SSPYLD2!$F49 + SSPYLD1!J49*(1-VLOOKUP(SSPYLD2!J$4,'[1]INTERNAL PARAMETERS-1'!$B$5:$J$44,5,FALSE))*VLOOKUP(SSPYLD2!J$4,'[1]INTERNAL PARAMETERS-1'!$B$5:$J$44,9,FALSE)*SSPYLD2!$F49</f>
        <v>0</v>
      </c>
      <c r="K49" s="47">
        <f>SSPYLD1!K49*VLOOKUP(SSPYLD2!K$4,'[1]INTERNAL PARAMETERS-1'!$B$5:$J$44,5,FALSE)*VLOOKUP(SSPYLD2!K$4,'[1]INTERNAL PARAMETERS-1'!$B$5:$J$44,7,FALSE)*SSPYLD2!$F49 + SSPYLD1!K49*(1-VLOOKUP(SSPYLD2!K$4,'[1]INTERNAL PARAMETERS-1'!$B$5:$J$44,5,FALSE))*VLOOKUP(SSPYLD2!K$4,'[1]INTERNAL PARAMETERS-1'!$B$5:$J$44,9,FALSE)*SSPYLD2!$F49</f>
        <v>1.4439252899799799</v>
      </c>
      <c r="L49" s="47">
        <f>SSPYLD1!L49*VLOOKUP(SSPYLD2!L$4,'[1]INTERNAL PARAMETERS-1'!$B$5:$J$44,5,FALSE)*VLOOKUP(SSPYLD2!L$4,'[1]INTERNAL PARAMETERS-1'!$B$5:$J$44,7,FALSE)*SSPYLD2!$F49 + SSPYLD1!L49*(1-VLOOKUP(SSPYLD2!L$4,'[1]INTERNAL PARAMETERS-1'!$B$5:$J$44,5,FALSE))*VLOOKUP(SSPYLD2!L$4,'[1]INTERNAL PARAMETERS-1'!$B$5:$J$44,9,FALSE)*SSPYLD2!$F49</f>
        <v>0</v>
      </c>
      <c r="M49" s="47">
        <f>SSPYLD1!M49*VLOOKUP(SSPYLD2!M$4,'[1]INTERNAL PARAMETERS-1'!$B$5:$J$44,5,FALSE)*VLOOKUP(SSPYLD2!M$4,'[1]INTERNAL PARAMETERS-1'!$B$5:$J$44,7,FALSE)*SSPYLD2!$F49 + SSPYLD1!M49*(1-VLOOKUP(SSPYLD2!M$4,'[1]INTERNAL PARAMETERS-1'!$B$5:$J$44,5,FALSE))*VLOOKUP(SSPYLD2!M$4,'[1]INTERNAL PARAMETERS-1'!$B$5:$J$44,9,FALSE)*SSPYLD2!$F49</f>
        <v>4.1716183509634597</v>
      </c>
      <c r="N49" s="47">
        <f>SSPYLD1!N49*VLOOKUP(SSPYLD2!N$4,'[1]INTERNAL PARAMETERS-1'!$B$5:$J$44,5,FALSE)*VLOOKUP(SSPYLD2!N$4,'[1]INTERNAL PARAMETERS-1'!$B$5:$J$44,7,FALSE)*SSPYLD2!$F49 + SSPYLD1!N49*(1-VLOOKUP(SSPYLD2!N$4,'[1]INTERNAL PARAMETERS-1'!$B$5:$J$44,5,FALSE))*VLOOKUP(SSPYLD2!N$4,'[1]INTERNAL PARAMETERS-1'!$B$5:$J$44,9,FALSE)*SSPYLD2!$F49</f>
        <v>0.49197388762612926</v>
      </c>
      <c r="O49" s="47">
        <f>SSPYLD1!O49*VLOOKUP(SSPYLD2!O$4,'[1]INTERNAL PARAMETERS-1'!$B$5:$J$44,5,FALSE)*VLOOKUP(SSPYLD2!O$4,'[1]INTERNAL PARAMETERS-1'!$B$5:$J$44,7,FALSE)*SSPYLD2!$F49 + SSPYLD1!O49*(1-VLOOKUP(SSPYLD2!O$4,'[1]INTERNAL PARAMETERS-1'!$B$5:$J$44,5,FALSE))*VLOOKUP(SSPYLD2!O$4,'[1]INTERNAL PARAMETERS-1'!$B$5:$J$44,9,FALSE)*SSPYLD2!$F49</f>
        <v>0</v>
      </c>
      <c r="P49" s="47">
        <f>SSPYLD1!P49*VLOOKUP(SSPYLD2!P$4,'[1]INTERNAL PARAMETERS-1'!$B$5:$J$44,5,FALSE)*VLOOKUP(SSPYLD2!P$4,'[1]INTERNAL PARAMETERS-1'!$B$5:$J$44,7,FALSE)*SSPYLD2!$F49 + SSPYLD1!P49*(1-VLOOKUP(SSPYLD2!P$4,'[1]INTERNAL PARAMETERS-1'!$B$5:$J$44,5,FALSE))*VLOOKUP(SSPYLD2!P$4,'[1]INTERNAL PARAMETERS-1'!$B$5:$J$44,9,FALSE)*SSPYLD2!$F49</f>
        <v>0</v>
      </c>
      <c r="Q49" s="47">
        <f>SSPYLD1!Q49*VLOOKUP(SSPYLD2!Q$4,'[1]INTERNAL PARAMETERS-1'!$B$5:$J$44,5,FALSE)*VLOOKUP(SSPYLD2!Q$4,'[1]INTERNAL PARAMETERS-1'!$B$5:$J$44,7,FALSE)*SSPYLD2!$F49 + SSPYLD1!Q49*(1-VLOOKUP(SSPYLD2!Q$4,'[1]INTERNAL PARAMETERS-1'!$B$5:$J$44,5,FALSE))*VLOOKUP(SSPYLD2!Q$4,'[1]INTERNAL PARAMETERS-1'!$B$5:$J$44,9,FALSE)*SSPYLD2!$F49</f>
        <v>0</v>
      </c>
      <c r="R49" s="47">
        <f>SSPYLD1!R49*VLOOKUP(SSPYLD2!R$4,'[1]INTERNAL PARAMETERS-1'!$B$5:$J$44,5,FALSE)*VLOOKUP(SSPYLD2!R$4,'[1]INTERNAL PARAMETERS-1'!$B$5:$J$44,7,FALSE)*SSPYLD2!$F49 + SSPYLD1!R49*(1-VLOOKUP(SSPYLD2!R$4,'[1]INTERNAL PARAMETERS-1'!$B$5:$J$44,5,FALSE))*VLOOKUP(SSPYLD2!R$4,'[1]INTERNAL PARAMETERS-1'!$B$5:$J$44,9,FALSE)*SSPYLD2!$F49</f>
        <v>1.0267105566365957</v>
      </c>
      <c r="S49" s="47">
        <f>SSPYLD1!S49*VLOOKUP(SSPYLD2!S$4,'[1]INTERNAL PARAMETERS-1'!$B$5:$J$44,5,FALSE)*VLOOKUP(SSPYLD2!S$4,'[1]INTERNAL PARAMETERS-1'!$B$5:$J$44,7,FALSE)*SSPYLD2!$F49 + SSPYLD1!S49*(1-VLOOKUP(SSPYLD2!S$4,'[1]INTERNAL PARAMETERS-1'!$B$5:$J$44,5,FALSE))*VLOOKUP(SSPYLD2!S$4,'[1]INTERNAL PARAMETERS-1'!$B$5:$J$44,9,FALSE)*SSPYLD2!$F49</f>
        <v>12.13112874605461</v>
      </c>
      <c r="T49" s="47">
        <f>SSPYLD1!T49*VLOOKUP(SSPYLD2!T$4,'[1]INTERNAL PARAMETERS-1'!$B$5:$J$44,5,FALSE)*VLOOKUP(SSPYLD2!T$4,'[1]INTERNAL PARAMETERS-1'!$B$5:$J$44,7,FALSE)*SSPYLD2!$F49 + SSPYLD1!T49*(1-VLOOKUP(SSPYLD2!T$4,'[1]INTERNAL PARAMETERS-1'!$B$5:$J$44,5,FALSE))*VLOOKUP(SSPYLD2!T$4,'[1]INTERNAL PARAMETERS-1'!$B$5:$J$44,9,FALSE)*SSPYLD2!$F49</f>
        <v>2.8876991536802699</v>
      </c>
      <c r="U49" s="47">
        <f>SSPYLD1!U49*VLOOKUP(SSPYLD2!U$4,'[1]INTERNAL PARAMETERS-1'!$B$5:$J$44,5,FALSE)*VLOOKUP(SSPYLD2!U$4,'[1]INTERNAL PARAMETERS-1'!$B$5:$J$44,7,FALSE)*SSPYLD2!$F49 + SSPYLD1!U49*(1-VLOOKUP(SSPYLD2!U$4,'[1]INTERNAL PARAMETERS-1'!$B$5:$J$44,5,FALSE))*VLOOKUP(SSPYLD2!U$4,'[1]INTERNAL PARAMETERS-1'!$B$5:$J$44,9,FALSE)*SSPYLD2!$F49</f>
        <v>1.2085048719636542</v>
      </c>
      <c r="V49" s="47">
        <f>SSPYLD1!V49*VLOOKUP(SSPYLD2!V$4,'[1]INTERNAL PARAMETERS-1'!$B$5:$J$44,5,FALSE)*VLOOKUP(SSPYLD2!V$4,'[1]INTERNAL PARAMETERS-1'!$B$5:$J$44,7,FALSE)*SSPYLD2!$F49 + SSPYLD1!V49*(1-VLOOKUP(SSPYLD2!V$4,'[1]INTERNAL PARAMETERS-1'!$B$5:$J$44,5,FALSE))*VLOOKUP(SSPYLD2!V$4,'[1]INTERNAL PARAMETERS-1'!$B$5:$J$44,9,FALSE)*SSPYLD2!$F49</f>
        <v>16.629789247446237</v>
      </c>
      <c r="W49" s="47">
        <f>SSPYLD1!W49*VLOOKUP(SSPYLD2!W$4,'[1]INTERNAL PARAMETERS-1'!$B$5:$J$44,5,FALSE)*VLOOKUP(SSPYLD2!W$4,'[1]INTERNAL PARAMETERS-1'!$B$5:$J$44,7,FALSE)*SSPYLD2!$F49 + SSPYLD1!W49*(1-VLOOKUP(SSPYLD2!W$4,'[1]INTERNAL PARAMETERS-1'!$B$5:$J$44,5,FALSE))*VLOOKUP(SSPYLD2!W$4,'[1]INTERNAL PARAMETERS-1'!$B$5:$J$44,9,FALSE)*SSPYLD2!$F49</f>
        <v>0</v>
      </c>
      <c r="X49" s="47">
        <f>SSPYLD1!X49*VLOOKUP(SSPYLD2!X$4,'[1]INTERNAL PARAMETERS-1'!$B$5:$J$44,5,FALSE)*VLOOKUP(SSPYLD2!X$4,'[1]INTERNAL PARAMETERS-1'!$B$5:$J$44,7,FALSE)*SSPYLD2!$F49 + SSPYLD1!X49*(1-VLOOKUP(SSPYLD2!X$4,'[1]INTERNAL PARAMETERS-1'!$B$5:$J$44,5,FALSE))*VLOOKUP(SSPYLD2!X$4,'[1]INTERNAL PARAMETERS-1'!$B$5:$J$44,9,FALSE)*SSPYLD2!$F49</f>
        <v>0</v>
      </c>
      <c r="Y49" s="47">
        <f>SSPYLD1!Y49*VLOOKUP(SSPYLD2!Y$4,'[1]INTERNAL PARAMETERS-1'!$B$5:$J$44,5,FALSE)*VLOOKUP(SSPYLD2!Y$4,'[1]INTERNAL PARAMETERS-1'!$B$5:$J$44,7,FALSE)*SSPYLD2!$F49 + SSPYLD1!Y49*(1-VLOOKUP(SSPYLD2!Y$4,'[1]INTERNAL PARAMETERS-1'!$B$5:$J$44,5,FALSE))*VLOOKUP(SSPYLD2!Y$4,'[1]INTERNAL PARAMETERS-1'!$B$5:$J$44,9,FALSE)*SSPYLD2!$F49</f>
        <v>0</v>
      </c>
      <c r="Z49" s="47">
        <f>SSPYLD1!Z49*VLOOKUP(SSPYLD2!Z$4,'[1]INTERNAL PARAMETERS-1'!$B$5:$J$44,5,FALSE)*VLOOKUP(SSPYLD2!Z$4,'[1]INTERNAL PARAMETERS-1'!$B$5:$J$44,7,FALSE)*SSPYLD2!$F49 + SSPYLD1!Z49*(1-VLOOKUP(SSPYLD2!Z$4,'[1]INTERNAL PARAMETERS-1'!$B$5:$J$44,5,FALSE))*VLOOKUP(SSPYLD2!Z$4,'[1]INTERNAL PARAMETERS-1'!$B$5:$J$44,9,FALSE)*SSPYLD2!$F49</f>
        <v>0</v>
      </c>
      <c r="AA49" s="47">
        <f>SSPYLD1!AA49*VLOOKUP(SSPYLD2!AA$4,'[1]INTERNAL PARAMETERS-1'!$B$5:$J$44,5,FALSE)*VLOOKUP(SSPYLD2!AA$4,'[1]INTERNAL PARAMETERS-1'!$B$5:$J$44,7,FALSE)*SSPYLD2!$F49 + SSPYLD1!AA49*(1-VLOOKUP(SSPYLD2!AA$4,'[1]INTERNAL PARAMETERS-1'!$B$5:$J$44,5,FALSE))*VLOOKUP(SSPYLD2!AA$4,'[1]INTERNAL PARAMETERS-1'!$B$5:$J$44,9,FALSE)*SSPYLD2!$F49</f>
        <v>0</v>
      </c>
      <c r="AB49" s="47">
        <f>SSPYLD1!AB49*VLOOKUP(SSPYLD2!AB$4,'[1]INTERNAL PARAMETERS-1'!$B$5:$J$44,5,FALSE)*VLOOKUP(SSPYLD2!AB$4,'[1]INTERNAL PARAMETERS-1'!$B$5:$J$44,7,FALSE)*SSPYLD2!$F49 + SSPYLD1!AB49*(1-VLOOKUP(SSPYLD2!AB$4,'[1]INTERNAL PARAMETERS-1'!$B$5:$J$44,5,FALSE))*VLOOKUP(SSPYLD2!AB$4,'[1]INTERNAL PARAMETERS-1'!$B$5:$J$44,9,FALSE)*SSPYLD2!$F49</f>
        <v>0</v>
      </c>
      <c r="AC49" s="47">
        <f>SSPYLD1!AC49*VLOOKUP(SSPYLD2!AC$4,'[1]INTERNAL PARAMETERS-1'!$B$5:$J$44,5,FALSE)*VLOOKUP(SSPYLD2!AC$4,'[1]INTERNAL PARAMETERS-1'!$B$5:$J$44,7,FALSE)*SSPYLD2!$F49 + SSPYLD1!AC49*(1-VLOOKUP(SSPYLD2!AC$4,'[1]INTERNAL PARAMETERS-1'!$B$5:$J$44,5,FALSE))*VLOOKUP(SSPYLD2!AC$4,'[1]INTERNAL PARAMETERS-1'!$B$5:$J$44,9,FALSE)*SSPYLD2!$F49</f>
        <v>0</v>
      </c>
      <c r="AD49" s="47">
        <f>SSPYLD1!AD49*VLOOKUP(SSPYLD2!AD$4,'[1]INTERNAL PARAMETERS-1'!$B$5:$J$44,5,FALSE)*VLOOKUP(SSPYLD2!AD$4,'[1]INTERNAL PARAMETERS-1'!$B$5:$J$44,7,FALSE)*SSPYLD2!$F49 + SSPYLD1!AD49*(1-VLOOKUP(SSPYLD2!AD$4,'[1]INTERNAL PARAMETERS-1'!$B$5:$J$44,5,FALSE))*VLOOKUP(SSPYLD2!AD$4,'[1]INTERNAL PARAMETERS-1'!$B$5:$J$44,9,FALSE)*SSPYLD2!$F49</f>
        <v>0</v>
      </c>
      <c r="AE49" s="47">
        <f>SSPYLD1!AE49*VLOOKUP(SSPYLD2!AE$4,'[1]INTERNAL PARAMETERS-1'!$B$5:$J$44,5,FALSE)*VLOOKUP(SSPYLD2!AE$4,'[1]INTERNAL PARAMETERS-1'!$B$5:$J$44,7,FALSE)*SSPYLD2!$F49 + SSPYLD1!AE49*(1-VLOOKUP(SSPYLD2!AE$4,'[1]INTERNAL PARAMETERS-1'!$B$5:$J$44,5,FALSE))*VLOOKUP(SSPYLD2!AE$4,'[1]INTERNAL PARAMETERS-1'!$B$5:$J$44,9,FALSE)*SSPYLD2!$F49</f>
        <v>0</v>
      </c>
      <c r="AF49" s="47">
        <f>SSPYLD1!AF49*VLOOKUP(SSPYLD2!AF$4,'[1]INTERNAL PARAMETERS-1'!$B$5:$J$44,5,FALSE)*VLOOKUP(SSPYLD2!AF$4,'[1]INTERNAL PARAMETERS-1'!$B$5:$J$44,7,FALSE)*SSPYLD2!$F49 + SSPYLD1!AF49*(1-VLOOKUP(SSPYLD2!AF$4,'[1]INTERNAL PARAMETERS-1'!$B$5:$J$44,5,FALSE))*VLOOKUP(SSPYLD2!AF$4,'[1]INTERNAL PARAMETERS-1'!$B$5:$J$44,9,FALSE)*SSPYLD2!$F49</f>
        <v>0.83426794532176607</v>
      </c>
      <c r="AG49" s="47">
        <f>SSPYLD1!AG49*VLOOKUP(SSPYLD2!AG$4,'[1]INTERNAL PARAMETERS-1'!$B$5:$J$44,5,FALSE)*VLOOKUP(SSPYLD2!AG$4,'[1]INTERNAL PARAMETERS-1'!$B$5:$J$44,7,FALSE)*SSPYLD2!$F49 + SSPYLD1!AG49*(1-VLOOKUP(SSPYLD2!AG$4,'[1]INTERNAL PARAMETERS-1'!$B$5:$J$44,5,FALSE))*VLOOKUP(SSPYLD2!AG$4,'[1]INTERNAL PARAMETERS-1'!$B$5:$J$44,9,FALSE)*SSPYLD2!$F49</f>
        <v>0</v>
      </c>
      <c r="AH49" s="47">
        <f>SSPYLD1!AH49*VLOOKUP(SSPYLD2!AH$4,'[1]INTERNAL PARAMETERS-1'!$B$5:$J$44,5,FALSE)*VLOOKUP(SSPYLD2!AH$4,'[1]INTERNAL PARAMETERS-1'!$B$5:$J$44,7,FALSE)*SSPYLD2!$F49 + SSPYLD1!AH49*(1-VLOOKUP(SSPYLD2!AH$4,'[1]INTERNAL PARAMETERS-1'!$B$5:$J$44,5,FALSE))*VLOOKUP(SSPYLD2!AH$4,'[1]INTERNAL PARAMETERS-1'!$B$5:$J$44,9,FALSE)*SSPYLD2!$F49</f>
        <v>0.11765317177614648</v>
      </c>
      <c r="AI49" s="47">
        <f>SSPYLD1!AI49*VLOOKUP(SSPYLD2!AI$4,'[1]INTERNAL PARAMETERS-1'!$B$5:$J$44,5,FALSE)*VLOOKUP(SSPYLD2!AI$4,'[1]INTERNAL PARAMETERS-1'!$B$5:$J$44,7,FALSE)*SSPYLD2!$F49 + SSPYLD1!AI49*(1-VLOOKUP(SSPYLD2!AI$4,'[1]INTERNAL PARAMETERS-1'!$B$5:$J$44,5,FALSE))*VLOOKUP(SSPYLD2!AI$4,'[1]INTERNAL PARAMETERS-1'!$B$5:$J$44,9,FALSE)*SSPYLD2!$F49</f>
        <v>0.2138896200615302</v>
      </c>
      <c r="AJ49" s="47">
        <f>SSPYLD1!AJ49*VLOOKUP(SSPYLD2!AJ$4,'[1]INTERNAL PARAMETERS-1'!$B$5:$J$44,5,FALSE)*VLOOKUP(SSPYLD2!AJ$4,'[1]INTERNAL PARAMETERS-1'!$B$5:$J$44,7,FALSE)*SSPYLD2!$F49 + SSPYLD1!AJ49*(1-VLOOKUP(SSPYLD2!AJ$4,'[1]INTERNAL PARAMETERS-1'!$B$5:$J$44,5,FALSE))*VLOOKUP(SSPYLD2!AJ$4,'[1]INTERNAL PARAMETERS-1'!$B$5:$J$44,9,FALSE)*SSPYLD2!$F49</f>
        <v>1.2514019179826492</v>
      </c>
      <c r="AK49" s="47">
        <f>SSPYLD1!AK49*VLOOKUP(SSPYLD2!AK$4,'[1]INTERNAL PARAMETERS-1'!$B$5:$J$44,5,FALSE)*VLOOKUP(SSPYLD2!AK$4,'[1]INTERNAL PARAMETERS-1'!$B$5:$J$44,7,FALSE)*SSPYLD2!$F49 + SSPYLD1!AK49*(1-VLOOKUP(SSPYLD2!AK$4,'[1]INTERNAL PARAMETERS-1'!$B$5:$J$44,5,FALSE))*VLOOKUP(SSPYLD2!AK$4,'[1]INTERNAL PARAMETERS-1'!$B$5:$J$44,9,FALSE)*SSPYLD2!$F49</f>
        <v>0</v>
      </c>
      <c r="AL49" s="47">
        <f>SSPYLD1!AL49*VLOOKUP(SSPYLD2!AL$4,'[1]INTERNAL PARAMETERS-1'!$B$5:$J$44,5,FALSE)*VLOOKUP(SSPYLD2!AL$4,'[1]INTERNAL PARAMETERS-1'!$B$5:$J$44,7,FALSE)*SSPYLD2!$F49 + SSPYLD1!AL49*(1-VLOOKUP(SSPYLD2!AL$4,'[1]INTERNAL PARAMETERS-1'!$B$5:$J$44,5,FALSE))*VLOOKUP(SSPYLD2!AL$4,'[1]INTERNAL PARAMETERS-1'!$B$5:$J$44,9,FALSE)*SSPYLD2!$F49</f>
        <v>0</v>
      </c>
      <c r="AM49" s="47">
        <f>SSPYLD1!AM49*VLOOKUP(SSPYLD2!AM$4,'[1]INTERNAL PARAMETERS-1'!$B$5:$J$44,5,FALSE)*VLOOKUP(SSPYLD2!AM$4,'[1]INTERNAL PARAMETERS-1'!$B$5:$J$44,7,FALSE)*SSPYLD2!$F49 + SSPYLD1!AM49*(1-VLOOKUP(SSPYLD2!AM$4,'[1]INTERNAL PARAMETERS-1'!$B$5:$J$44,5,FALSE))*VLOOKUP(SSPYLD2!AM$4,'[1]INTERNAL PARAMETERS-1'!$B$5:$J$44,9,FALSE)*SSPYLD2!$F49</f>
        <v>0</v>
      </c>
      <c r="AN49" s="47">
        <f>SSPYLD1!AN49*VLOOKUP(SSPYLD2!AN$4,'[1]INTERNAL PARAMETERS-1'!$B$5:$J$44,5,FALSE)*VLOOKUP(SSPYLD2!AN$4,'[1]INTERNAL PARAMETERS-1'!$B$5:$J$44,7,FALSE)*SSPYLD2!$F49 + SSPYLD1!AN49*(1-VLOOKUP(SSPYLD2!AN$4,'[1]INTERNAL PARAMETERS-1'!$B$5:$J$44,5,FALSE))*VLOOKUP(SSPYLD2!AN$4,'[1]INTERNAL PARAMETERS-1'!$B$5:$J$44,9,FALSE)*SSPYLD2!$F49</f>
        <v>0</v>
      </c>
      <c r="AO49" s="47">
        <f>SSPYLD1!AO49*VLOOKUP(SSPYLD2!AO$4,'[1]INTERNAL PARAMETERS-1'!$B$5:$J$44,5,FALSE)*VLOOKUP(SSPYLD2!AO$4,'[1]INTERNAL PARAMETERS-1'!$B$5:$J$44,7,FALSE)*SSPYLD2!$F49 + SSPYLD1!AO49*(1-VLOOKUP(SSPYLD2!AO$4,'[1]INTERNAL PARAMETERS-1'!$B$5:$J$44,5,FALSE))*VLOOKUP(SSPYLD2!AO$4,'[1]INTERNAL PARAMETERS-1'!$B$5:$J$44,9,FALSE)*SSPYLD2!$F49</f>
        <v>0</v>
      </c>
      <c r="AP49" s="47">
        <f>SSPYLD1!AP49*VLOOKUP(SSPYLD2!AP$4,'[1]INTERNAL PARAMETERS-1'!$B$5:$J$44,5,FALSE)*VLOOKUP(SSPYLD2!AP$4,'[1]INTERNAL PARAMETERS-1'!$B$5:$J$44,7,FALSE)*SSPYLD2!$F49 + SSPYLD1!AP49*(1-VLOOKUP(SSPYLD2!AP$4,'[1]INTERNAL PARAMETERS-1'!$B$5:$J$44,5,FALSE))*VLOOKUP(SSPYLD2!AP$4,'[1]INTERNAL PARAMETERS-1'!$B$5:$J$44,9,FALSE)*SSPYLD2!$F49</f>
        <v>0</v>
      </c>
      <c r="AQ49" s="47">
        <f>SSPYLD1!AQ49*VLOOKUP(SSPYLD2!AQ$4,'[1]INTERNAL PARAMETERS-1'!$B$5:$J$44,5,FALSE)*VLOOKUP(SSPYLD2!AQ$4,'[1]INTERNAL PARAMETERS-1'!$B$5:$J$44,7,FALSE)*SSPYLD2!$F49 + SSPYLD1!AQ49*(1-VLOOKUP(SSPYLD2!AQ$4,'[1]INTERNAL PARAMETERS-1'!$B$5:$J$44,5,FALSE))*VLOOKUP(SSPYLD2!AQ$4,'[1]INTERNAL PARAMETERS-1'!$B$5:$J$44,9,FALSE)*SSPYLD2!$F49</f>
        <v>0</v>
      </c>
      <c r="AR49" s="47">
        <f>SSPYLD1!AR49*VLOOKUP(SSPYLD2!AR$4,'[1]INTERNAL PARAMETERS-1'!$B$5:$J$44,5,FALSE)*VLOOKUP(SSPYLD2!AR$4,'[1]INTERNAL PARAMETERS-1'!$B$5:$J$44,7,FALSE)*SSPYLD2!$F49 + SSPYLD1!AR49*(1-VLOOKUP(SSPYLD2!AR$4,'[1]INTERNAL PARAMETERS-1'!$B$5:$J$44,5,FALSE))*VLOOKUP(SSPYLD2!AR$4,'[1]INTERNAL PARAMETERS-1'!$B$5:$J$44,9,FALSE)*SSPYLD2!$F49</f>
        <v>0</v>
      </c>
      <c r="AS49" s="47">
        <f>SSPYLD1!AS49*VLOOKUP(SSPYLD2!AS$4,'[1]INTERNAL PARAMETERS-1'!$B$5:$J$44,5,FALSE)*VLOOKUP(SSPYLD2!AS$4,'[1]INTERNAL PARAMETERS-1'!$B$5:$J$44,7,FALSE)*SSPYLD2!$F49 + SSPYLD1!AS49*(1-VLOOKUP(SSPYLD2!AS$4,'[1]INTERNAL PARAMETERS-1'!$B$5:$J$44,5,FALSE))*VLOOKUP(SSPYLD2!AS$4,'[1]INTERNAL PARAMETERS-1'!$B$5:$J$44,9,FALSE)*SSPYLD2!$F49</f>
        <v>0</v>
      </c>
      <c r="AT49" s="46">
        <f>SSPYLD1!AT49*VLOOKUP(SSPYLD2!AT$4,'[1]INTERNAL PARAMETERS-1'!$B$5:$J$44,5,FALSE)*VLOOKUP(SSPYLD2!AT$4,'[1]INTERNAL PARAMETERS-1'!$B$5:$J$44,7,FALSE)*SSPYLD2!$F49 + SSPYLD1!AT49*(1-VLOOKUP(SSPYLD2!AT$4,'[1]INTERNAL PARAMETERS-1'!$B$5:$J$44,5,FALSE))*VLOOKUP(SSPYLD2!AT$4,'[1]INTERNAL PARAMETERS-1'!$B$5:$J$44,9,FALSE)*SSPYLD2!$F49</f>
        <v>0</v>
      </c>
      <c r="AU49" s="48">
        <f>SSPYLD1!AU49*VLOOKUP(SSPYLD2!AU$4,'[1]INTERNAL PARAMETERS-1'!$B$5:$J$44,5,FALSE)*VLOOKUP(SSPYLD2!AU$4,'[1]INTERNAL PARAMETERS-1'!$B$5:$J$44,6,FALSE)*VLOOKUP(SSPYLD2!AU$4,'[1]INTERNAL PARAMETERS-1'!$B$5:$J$44,3,FALSE) + SSPYLD1!AU49*(1-VLOOKUP(SSPYLD2!AU$4,'[1]INTERNAL PARAMETERS-1'!$B$5:$J$44,5,FALSE))*VLOOKUP(SSPYLD2!AU$4,'[1]INTERNAL PARAMETERS-1'!$B$5:$J$44,8,FALSE)*VLOOKUP(SSPYLD2!AU$4,'[1]INTERNAL PARAMETERS-1'!$B$5:$J$44,3,FALSE)</f>
        <v>0</v>
      </c>
      <c r="AV49" s="47">
        <f>SSPYLD1!AV49*VLOOKUP(SSPYLD2!AV$4,'[1]INTERNAL PARAMETERS-1'!$B$5:$J$44,5,FALSE)*VLOOKUP(SSPYLD2!AV$4,'[1]INTERNAL PARAMETERS-1'!$B$5:$J$44,6,FALSE)*VLOOKUP(SSPYLD2!AV$4,'[1]INTERNAL PARAMETERS-1'!$B$5:$J$44,3,FALSE) + SSPYLD1!AV49*(1-VLOOKUP(SSPYLD2!AV$4,'[1]INTERNAL PARAMETERS-1'!$B$5:$J$44,5,FALSE))*VLOOKUP(SSPYLD2!AV$4,'[1]INTERNAL PARAMETERS-1'!$B$5:$J$44,8,FALSE)*VLOOKUP(SSPYLD2!AV$4,'[1]INTERNAL PARAMETERS-1'!$B$5:$J$44,3,FALSE)</f>
        <v>0</v>
      </c>
      <c r="AW49" s="47">
        <f>SSPYLD1!AW49*VLOOKUP(SSPYLD2!AW$4,'[1]INTERNAL PARAMETERS-1'!$B$5:$J$44,5,FALSE)*VLOOKUP(SSPYLD2!AW$4,'[1]INTERNAL PARAMETERS-1'!$B$5:$J$44,6,FALSE)*VLOOKUP(SSPYLD2!AW$4,'[1]INTERNAL PARAMETERS-1'!$B$5:$J$44,3,FALSE) + SSPYLD1!AW49*(1-VLOOKUP(SSPYLD2!AW$4,'[1]INTERNAL PARAMETERS-1'!$B$5:$J$44,5,FALSE))*VLOOKUP(SSPYLD2!AW$4,'[1]INTERNAL PARAMETERS-1'!$B$5:$J$44,8,FALSE)*VLOOKUP(SSPYLD2!AW$4,'[1]INTERNAL PARAMETERS-1'!$B$5:$J$44,3,FALSE)</f>
        <v>2.9389207688301808</v>
      </c>
      <c r="AX49" s="47">
        <f>SSPYLD1!AX49*VLOOKUP(SSPYLD2!AX$4,'[1]INTERNAL PARAMETERS-1'!$B$5:$J$44,5,FALSE)*VLOOKUP(SSPYLD2!AX$4,'[1]INTERNAL PARAMETERS-1'!$B$5:$J$44,6,FALSE)*VLOOKUP(SSPYLD2!AX$4,'[1]INTERNAL PARAMETERS-1'!$B$5:$J$44,3,FALSE) + SSPYLD1!AX49*(1-VLOOKUP(SSPYLD2!AX$4,'[1]INTERNAL PARAMETERS-1'!$B$5:$J$44,5,FALSE))*VLOOKUP(SSPYLD2!AX$4,'[1]INTERNAL PARAMETERS-1'!$B$5:$J$44,8,FALSE)*VLOOKUP(SSPYLD2!AX$4,'[1]INTERNAL PARAMETERS-1'!$B$5:$J$44,3,FALSE)</f>
        <v>0</v>
      </c>
      <c r="AY49" s="47">
        <f>SSPYLD1!AY49*VLOOKUP(SSPYLD2!AY$4,'[1]INTERNAL PARAMETERS-1'!$B$5:$J$44,5,FALSE)*VLOOKUP(SSPYLD2!AY$4,'[1]INTERNAL PARAMETERS-1'!$B$5:$J$44,6,FALSE)*VLOOKUP(SSPYLD2!AY$4,'[1]INTERNAL PARAMETERS-1'!$B$5:$J$44,3,FALSE) + SSPYLD1!AY49*(1-VLOOKUP(SSPYLD2!AY$4,'[1]INTERNAL PARAMETERS-1'!$B$5:$J$44,5,FALSE))*VLOOKUP(SSPYLD2!AY$4,'[1]INTERNAL PARAMETERS-1'!$B$5:$J$44,8,FALSE)*VLOOKUP(SSPYLD2!AY$4,'[1]INTERNAL PARAMETERS-1'!$B$5:$J$44,3,FALSE)</f>
        <v>0</v>
      </c>
      <c r="AZ49" s="47">
        <f>SSPYLD1!AZ49*VLOOKUP(SSPYLD2!AZ$4,'[1]INTERNAL PARAMETERS-1'!$B$5:$J$44,5,FALSE)*VLOOKUP(SSPYLD2!AZ$4,'[1]INTERNAL PARAMETERS-1'!$B$5:$J$44,6,FALSE)*VLOOKUP(SSPYLD2!AZ$4,'[1]INTERNAL PARAMETERS-1'!$B$5:$J$44,3,FALSE) + SSPYLD1!AZ49*(1-VLOOKUP(SSPYLD2!AZ$4,'[1]INTERNAL PARAMETERS-1'!$B$5:$J$44,5,FALSE))*VLOOKUP(SSPYLD2!AZ$4,'[1]INTERNAL PARAMETERS-1'!$B$5:$J$44,8,FALSE)*VLOOKUP(SSPYLD2!AZ$4,'[1]INTERNAL PARAMETERS-1'!$B$5:$J$44,3,FALSE)</f>
        <v>0</v>
      </c>
      <c r="BA49" s="47">
        <f>SSPYLD1!BA49*VLOOKUP(SSPYLD2!BA$4,'[1]INTERNAL PARAMETERS-1'!$B$5:$J$44,5,FALSE)*VLOOKUP(SSPYLD2!BA$4,'[1]INTERNAL PARAMETERS-1'!$B$5:$J$44,6,FALSE)*VLOOKUP(SSPYLD2!BA$4,'[1]INTERNAL PARAMETERS-1'!$B$5:$J$44,3,FALSE) + SSPYLD1!BA49*(1-VLOOKUP(SSPYLD2!BA$4,'[1]INTERNAL PARAMETERS-1'!$B$5:$J$44,5,FALSE))*VLOOKUP(SSPYLD2!BA$4,'[1]INTERNAL PARAMETERS-1'!$B$5:$J$44,8,FALSE)*VLOOKUP(SSPYLD2!BA$4,'[1]INTERNAL PARAMETERS-1'!$B$5:$J$44,3,FALSE)</f>
        <v>1.1131712789174393</v>
      </c>
      <c r="BB49" s="47">
        <f>SSPYLD1!BB49*VLOOKUP(SSPYLD2!BB$4,'[1]INTERNAL PARAMETERS-1'!$B$5:$J$44,5,FALSE)*VLOOKUP(SSPYLD2!BB$4,'[1]INTERNAL PARAMETERS-1'!$B$5:$J$44,6,FALSE)*VLOOKUP(SSPYLD2!BB$4,'[1]INTERNAL PARAMETERS-1'!$B$5:$J$44,3,FALSE) + SSPYLD1!BB49*(1-VLOOKUP(SSPYLD2!BB$4,'[1]INTERNAL PARAMETERS-1'!$B$5:$J$44,5,FALSE))*VLOOKUP(SSPYLD2!BB$4,'[1]INTERNAL PARAMETERS-1'!$B$5:$J$44,8,FALSE)*VLOOKUP(SSPYLD2!BB$4,'[1]INTERNAL PARAMETERS-1'!$B$5:$J$44,3,FALSE)</f>
        <v>0.65518015999701396</v>
      </c>
      <c r="BC49" s="47">
        <f>SSPYLD1!BC49*VLOOKUP(SSPYLD2!BC$4,'[1]INTERNAL PARAMETERS-1'!$B$5:$J$44,5,FALSE)*VLOOKUP(SSPYLD2!BC$4,'[1]INTERNAL PARAMETERS-1'!$B$5:$J$44,6,FALSE)*VLOOKUP(SSPYLD2!BC$4,'[1]INTERNAL PARAMETERS-1'!$B$5:$J$44,3,FALSE) + SSPYLD1!BC49*(1-VLOOKUP(SSPYLD2!BC$4,'[1]INTERNAL PARAMETERS-1'!$B$5:$J$44,5,FALSE))*VLOOKUP(SSPYLD2!BC$4,'[1]INTERNAL PARAMETERS-1'!$B$5:$J$44,8,FALSE)*VLOOKUP(SSPYLD2!BC$4,'[1]INTERNAL PARAMETERS-1'!$B$5:$J$44,3,FALSE)</f>
        <v>1.5071873701723513</v>
      </c>
      <c r="BD49" s="47">
        <f>SSPYLD1!BD49*VLOOKUP(SSPYLD2!BD$4,'[1]INTERNAL PARAMETERS-1'!$B$5:$J$44,5,FALSE)*VLOOKUP(SSPYLD2!BD$4,'[1]INTERNAL PARAMETERS-1'!$B$5:$J$44,6,FALSE)*VLOOKUP(SSPYLD2!BD$4,'[1]INTERNAL PARAMETERS-1'!$B$5:$J$44,3,FALSE) + SSPYLD1!BD49*(1-VLOOKUP(SSPYLD2!BD$4,'[1]INTERNAL PARAMETERS-1'!$B$5:$J$44,5,FALSE))*VLOOKUP(SSPYLD2!BD$4,'[1]INTERNAL PARAMETERS-1'!$B$5:$J$44,8,FALSE)*VLOOKUP(SSPYLD2!BD$4,'[1]INTERNAL PARAMETERS-1'!$B$5:$J$44,3,FALSE)</f>
        <v>0.51501838672977407</v>
      </c>
      <c r="BE49" s="47">
        <f>SSPYLD1!BE49*VLOOKUP(SSPYLD2!BE$4,'[1]INTERNAL PARAMETERS-1'!$B$5:$J$44,5,FALSE)*VLOOKUP(SSPYLD2!BE$4,'[1]INTERNAL PARAMETERS-1'!$B$5:$J$44,6,FALSE)*VLOOKUP(SSPYLD2!BE$4,'[1]INTERNAL PARAMETERS-1'!$B$5:$J$44,3,FALSE) + SSPYLD1!BE49*(1-VLOOKUP(SSPYLD2!BE$4,'[1]INTERNAL PARAMETERS-1'!$B$5:$J$44,5,FALSE))*VLOOKUP(SSPYLD2!BE$4,'[1]INTERNAL PARAMETERS-1'!$B$5:$J$44,8,FALSE)*VLOOKUP(SSPYLD2!BE$4,'[1]INTERNAL PARAMETERS-1'!$B$5:$J$44,3,FALSE)</f>
        <v>1.032440551728766</v>
      </c>
      <c r="BF49" s="47">
        <f>SSPYLD1!BF49*VLOOKUP(SSPYLD2!BF$4,'[1]INTERNAL PARAMETERS-1'!$B$5:$J$44,5,FALSE)*VLOOKUP(SSPYLD2!BF$4,'[1]INTERNAL PARAMETERS-1'!$B$5:$J$44,6,FALSE)*VLOOKUP(SSPYLD2!BF$4,'[1]INTERNAL PARAMETERS-1'!$B$5:$J$44,3,FALSE) + SSPYLD1!BF49*(1-VLOOKUP(SSPYLD2!BF$4,'[1]INTERNAL PARAMETERS-1'!$B$5:$J$44,5,FALSE))*VLOOKUP(SSPYLD2!BF$4,'[1]INTERNAL PARAMETERS-1'!$B$5:$J$44,8,FALSE)*VLOOKUP(SSPYLD2!BF$4,'[1]INTERNAL PARAMETERS-1'!$B$5:$J$44,3,FALSE)</f>
        <v>0</v>
      </c>
      <c r="BG49" s="47">
        <f>SSPYLD1!BG49*VLOOKUP(SSPYLD2!BG$4,'[1]INTERNAL PARAMETERS-1'!$B$5:$J$44,5,FALSE)*VLOOKUP(SSPYLD2!BG$4,'[1]INTERNAL PARAMETERS-1'!$B$5:$J$44,6,FALSE)*VLOOKUP(SSPYLD2!BG$4,'[1]INTERNAL PARAMETERS-1'!$B$5:$J$44,3,FALSE) + SSPYLD1!BG49*(1-VLOOKUP(SSPYLD2!BG$4,'[1]INTERNAL PARAMETERS-1'!$B$5:$J$44,5,FALSE))*VLOOKUP(SSPYLD2!BG$4,'[1]INTERNAL PARAMETERS-1'!$B$5:$J$44,8,FALSE)*VLOOKUP(SSPYLD2!BG$4,'[1]INTERNAL PARAMETERS-1'!$B$5:$J$44,3,FALSE)</f>
        <v>0.40909828846076723</v>
      </c>
      <c r="BH49" s="47">
        <f>SSPYLD1!BH49*VLOOKUP(SSPYLD2!BH$4,'[1]INTERNAL PARAMETERS-1'!$B$5:$J$44,5,FALSE)*VLOOKUP(SSPYLD2!BH$4,'[1]INTERNAL PARAMETERS-1'!$B$5:$J$44,6,FALSE)*VLOOKUP(SSPYLD2!BH$4,'[1]INTERNAL PARAMETERS-1'!$B$5:$J$44,3,FALSE) + SSPYLD1!BH49*(1-VLOOKUP(SSPYLD2!BH$4,'[1]INTERNAL PARAMETERS-1'!$B$5:$J$44,5,FALSE))*VLOOKUP(SSPYLD2!BH$4,'[1]INTERNAL PARAMETERS-1'!$B$5:$J$44,8,FALSE)*VLOOKUP(SSPYLD2!BH$4,'[1]INTERNAL PARAMETERS-1'!$B$5:$J$44,3,FALSE)</f>
        <v>2.0272482488695072E-3</v>
      </c>
      <c r="BI49" s="47">
        <f>SSPYLD1!BI49*VLOOKUP(SSPYLD2!BI$4,'[1]INTERNAL PARAMETERS-1'!$B$5:$J$44,5,FALSE)*VLOOKUP(SSPYLD2!BI$4,'[1]INTERNAL PARAMETERS-1'!$B$5:$J$44,6,FALSE)*VLOOKUP(SSPYLD2!BI$4,'[1]INTERNAL PARAMETERS-1'!$B$5:$J$44,3,FALSE) + SSPYLD1!BI49*(1-VLOOKUP(SSPYLD2!BI$4,'[1]INTERNAL PARAMETERS-1'!$B$5:$J$44,5,FALSE))*VLOOKUP(SSPYLD2!BI$4,'[1]INTERNAL PARAMETERS-1'!$B$5:$J$44,8,FALSE)*VLOOKUP(SSPYLD2!BI$4,'[1]INTERNAL PARAMETERS-1'!$B$5:$J$44,3,FALSE)</f>
        <v>0</v>
      </c>
      <c r="BJ49" s="47">
        <f>SSPYLD1!BJ49*VLOOKUP(SSPYLD2!BJ$4,'[1]INTERNAL PARAMETERS-1'!$B$5:$J$44,5,FALSE)*VLOOKUP(SSPYLD2!BJ$4,'[1]INTERNAL PARAMETERS-1'!$B$5:$J$44,6,FALSE)*VLOOKUP(SSPYLD2!BJ$4,'[1]INTERNAL PARAMETERS-1'!$B$5:$J$44,3,FALSE) + SSPYLD1!BJ49*(1-VLOOKUP(SSPYLD2!BJ$4,'[1]INTERNAL PARAMETERS-1'!$B$5:$J$44,5,FALSE))*VLOOKUP(SSPYLD2!BJ$4,'[1]INTERNAL PARAMETERS-1'!$B$5:$J$44,8,FALSE)*VLOOKUP(SSPYLD2!BJ$4,'[1]INTERNAL PARAMETERS-1'!$B$5:$J$44,3,FALSE)</f>
        <v>0.22752071971492419</v>
      </c>
      <c r="BK49" s="47">
        <f>SSPYLD1!BK49*VLOOKUP(SSPYLD2!BK$4,'[1]INTERNAL PARAMETERS-1'!$B$5:$J$44,5,FALSE)*VLOOKUP(SSPYLD2!BK$4,'[1]INTERNAL PARAMETERS-1'!$B$5:$J$44,6,FALSE)*VLOOKUP(SSPYLD2!BK$4,'[1]INTERNAL PARAMETERS-1'!$B$5:$J$44,3,FALSE) + SSPYLD1!BK49*(1-VLOOKUP(SSPYLD2!BK$4,'[1]INTERNAL PARAMETERS-1'!$B$5:$J$44,5,FALSE))*VLOOKUP(SSPYLD2!BK$4,'[1]INTERNAL PARAMETERS-1'!$B$5:$J$44,8,FALSE)*VLOOKUP(SSPYLD2!BK$4,'[1]INTERNAL PARAMETERS-1'!$B$5:$J$44,3,FALSE)</f>
        <v>0.28135916773610342</v>
      </c>
      <c r="BL49" s="47">
        <f>SSPYLD1!BL49*VLOOKUP(SSPYLD2!BL$4,'[1]INTERNAL PARAMETERS-1'!$B$5:$J$44,5,FALSE)*VLOOKUP(SSPYLD2!BL$4,'[1]INTERNAL PARAMETERS-1'!$B$5:$J$44,6,FALSE)*VLOOKUP(SSPYLD2!BL$4,'[1]INTERNAL PARAMETERS-1'!$B$5:$J$44,3,FALSE) + SSPYLD1!BL49*(1-VLOOKUP(SSPYLD2!BL$4,'[1]INTERNAL PARAMETERS-1'!$B$5:$J$44,5,FALSE))*VLOOKUP(SSPYLD2!BL$4,'[1]INTERNAL PARAMETERS-1'!$B$5:$J$44,8,FALSE)*VLOOKUP(SSPYLD2!BL$4,'[1]INTERNAL PARAMETERS-1'!$B$5:$J$44,3,FALSE)</f>
        <v>0.75900432214750857</v>
      </c>
      <c r="BM49" s="47">
        <f>SSPYLD1!BM49*VLOOKUP(SSPYLD2!BM$4,'[1]INTERNAL PARAMETERS-1'!$B$5:$J$44,5,FALSE)*VLOOKUP(SSPYLD2!BM$4,'[1]INTERNAL PARAMETERS-1'!$B$5:$J$44,6,FALSE)*VLOOKUP(SSPYLD2!BM$4,'[1]INTERNAL PARAMETERS-1'!$B$5:$J$44,3,FALSE) + SSPYLD1!BM49*(1-VLOOKUP(SSPYLD2!BM$4,'[1]INTERNAL PARAMETERS-1'!$B$5:$J$44,5,FALSE))*VLOOKUP(SSPYLD2!BM$4,'[1]INTERNAL PARAMETERS-1'!$B$5:$J$44,8,FALSE)*VLOOKUP(SSPYLD2!BM$4,'[1]INTERNAL PARAMETERS-1'!$B$5:$J$44,3,FALSE)</f>
        <v>0.24775832828745298</v>
      </c>
      <c r="BN49" s="47">
        <f>SSPYLD1!BN49*VLOOKUP(SSPYLD2!BN$4,'[1]INTERNAL PARAMETERS-1'!$B$5:$J$44,5,FALSE)*VLOOKUP(SSPYLD2!BN$4,'[1]INTERNAL PARAMETERS-1'!$B$5:$J$44,6,FALSE)*VLOOKUP(SSPYLD2!BN$4,'[1]INTERNAL PARAMETERS-1'!$B$5:$J$44,3,FALSE) + SSPYLD1!BN49*(1-VLOOKUP(SSPYLD2!BN$4,'[1]INTERNAL PARAMETERS-1'!$B$5:$J$44,5,FALSE))*VLOOKUP(SSPYLD2!BN$4,'[1]INTERNAL PARAMETERS-1'!$B$5:$J$44,8,FALSE)*VLOOKUP(SSPYLD2!BN$4,'[1]INTERNAL PARAMETERS-1'!$B$5:$J$44,3,FALSE)</f>
        <v>0.25843216538411606</v>
      </c>
      <c r="BO49" s="47">
        <f>SSPYLD1!BO49*VLOOKUP(SSPYLD2!BO$4,'[1]INTERNAL PARAMETERS-1'!$B$5:$J$44,5,FALSE)*VLOOKUP(SSPYLD2!BO$4,'[1]INTERNAL PARAMETERS-1'!$B$5:$J$44,6,FALSE)*VLOOKUP(SSPYLD2!BO$4,'[1]INTERNAL PARAMETERS-1'!$B$5:$J$44,3,FALSE) + SSPYLD1!BO49*(1-VLOOKUP(SSPYLD2!BO$4,'[1]INTERNAL PARAMETERS-1'!$B$5:$J$44,5,FALSE))*VLOOKUP(SSPYLD2!BO$4,'[1]INTERNAL PARAMETERS-1'!$B$5:$J$44,8,FALSE)*VLOOKUP(SSPYLD2!BO$4,'[1]INTERNAL PARAMETERS-1'!$B$5:$J$44,3,FALSE)</f>
        <v>0.19534431852162296</v>
      </c>
      <c r="BP49" s="47">
        <f>SSPYLD1!BP49*VLOOKUP(SSPYLD2!BP$4,'[1]INTERNAL PARAMETERS-1'!$B$5:$J$44,5,FALSE)*VLOOKUP(SSPYLD2!BP$4,'[1]INTERNAL PARAMETERS-1'!$B$5:$J$44,6,FALSE)*VLOOKUP(SSPYLD2!BP$4,'[1]INTERNAL PARAMETERS-1'!$B$5:$J$44,3,FALSE) + SSPYLD1!BP49*(1-VLOOKUP(SSPYLD2!BP$4,'[1]INTERNAL PARAMETERS-1'!$B$5:$J$44,5,FALSE))*VLOOKUP(SSPYLD2!BP$4,'[1]INTERNAL PARAMETERS-1'!$B$5:$J$44,8,FALSE)*VLOOKUP(SSPYLD2!BP$4,'[1]INTERNAL PARAMETERS-1'!$B$5:$J$44,3,FALSE)</f>
        <v>1.5870651582181903E-2</v>
      </c>
      <c r="BQ49" s="47">
        <f>SSPYLD1!BQ49*VLOOKUP(SSPYLD2!BQ$4,'[1]INTERNAL PARAMETERS-1'!$B$5:$J$44,5,FALSE)*VLOOKUP(SSPYLD2!BQ$4,'[1]INTERNAL PARAMETERS-1'!$B$5:$J$44,6,FALSE)*VLOOKUP(SSPYLD2!BQ$4,'[1]INTERNAL PARAMETERS-1'!$B$5:$J$44,3,FALSE) + SSPYLD1!BQ49*(1-VLOOKUP(SSPYLD2!BQ$4,'[1]INTERNAL PARAMETERS-1'!$B$5:$J$44,5,FALSE))*VLOOKUP(SSPYLD2!BQ$4,'[1]INTERNAL PARAMETERS-1'!$B$5:$J$44,8,FALSE)*VLOOKUP(SSPYLD2!BQ$4,'[1]INTERNAL PARAMETERS-1'!$B$5:$J$44,3,FALSE)</f>
        <v>0.87124573997948607</v>
      </c>
      <c r="BR49" s="47">
        <f>SSPYLD1!BR49*VLOOKUP(SSPYLD2!BR$4,'[1]INTERNAL PARAMETERS-1'!$B$5:$J$44,5,FALSE)*VLOOKUP(SSPYLD2!BR$4,'[1]INTERNAL PARAMETERS-1'!$B$5:$J$44,6,FALSE)*VLOOKUP(SSPYLD2!BR$4,'[1]INTERNAL PARAMETERS-1'!$B$5:$J$44,3,FALSE) + SSPYLD1!BR49*(1-VLOOKUP(SSPYLD2!BR$4,'[1]INTERNAL PARAMETERS-1'!$B$5:$J$44,5,FALSE))*VLOOKUP(SSPYLD2!BR$4,'[1]INTERNAL PARAMETERS-1'!$B$5:$J$44,8,FALSE)*VLOOKUP(SSPYLD2!BR$4,'[1]INTERNAL PARAMETERS-1'!$B$5:$J$44,3,FALSE)</f>
        <v>3.1477082129664373E-2</v>
      </c>
      <c r="BS49" s="47">
        <f>SSPYLD1!BS49*VLOOKUP(SSPYLD2!BS$4,'[1]INTERNAL PARAMETERS-1'!$B$5:$J$44,5,FALSE)*VLOOKUP(SSPYLD2!BS$4,'[1]INTERNAL PARAMETERS-1'!$B$5:$J$44,6,FALSE)*VLOOKUP(SSPYLD2!BS$4,'[1]INTERNAL PARAMETERS-1'!$B$5:$J$44,3,FALSE) + SSPYLD1!BS49*(1-VLOOKUP(SSPYLD2!BS$4,'[1]INTERNAL PARAMETERS-1'!$B$5:$J$44,5,FALSE))*VLOOKUP(SSPYLD2!BS$4,'[1]INTERNAL PARAMETERS-1'!$B$5:$J$44,8,FALSE)*VLOOKUP(SSPYLD2!BS$4,'[1]INTERNAL PARAMETERS-1'!$B$5:$J$44,3,FALSE)</f>
        <v>1.6966496325936382E-3</v>
      </c>
      <c r="BT49" s="47">
        <f>SSPYLD1!BT49*VLOOKUP(SSPYLD2!BT$4,'[1]INTERNAL PARAMETERS-1'!$B$5:$J$44,5,FALSE)*VLOOKUP(SSPYLD2!BT$4,'[1]INTERNAL PARAMETERS-1'!$B$5:$J$44,6,FALSE)*VLOOKUP(SSPYLD2!BT$4,'[1]INTERNAL PARAMETERS-1'!$B$5:$J$44,3,FALSE) + SSPYLD1!BT49*(1-VLOOKUP(SSPYLD2!BT$4,'[1]INTERNAL PARAMETERS-1'!$B$5:$J$44,5,FALSE))*VLOOKUP(SSPYLD2!BT$4,'[1]INTERNAL PARAMETERS-1'!$B$5:$J$44,8,FALSE)*VLOOKUP(SSPYLD2!BT$4,'[1]INTERNAL PARAMETERS-1'!$B$5:$J$44,3,FALSE)</f>
        <v>0</v>
      </c>
      <c r="BU49" s="47">
        <f>SSPYLD1!BU49*VLOOKUP(SSPYLD2!BU$4,'[1]INTERNAL PARAMETERS-1'!$B$5:$J$44,5,FALSE)*VLOOKUP(SSPYLD2!BU$4,'[1]INTERNAL PARAMETERS-1'!$B$5:$J$44,6,FALSE)*VLOOKUP(SSPYLD2!BU$4,'[1]INTERNAL PARAMETERS-1'!$B$5:$J$44,3,FALSE) + SSPYLD1!BU49*(1-VLOOKUP(SSPYLD2!BU$4,'[1]INTERNAL PARAMETERS-1'!$B$5:$J$44,5,FALSE))*VLOOKUP(SSPYLD2!BU$4,'[1]INTERNAL PARAMETERS-1'!$B$5:$J$44,8,FALSE)*VLOOKUP(SSPYLD2!BU$4,'[1]INTERNAL PARAMETERS-1'!$B$5:$J$44,3,FALSE)</f>
        <v>0</v>
      </c>
      <c r="BV49" s="47">
        <f>SSPYLD1!BV49*VLOOKUP(SSPYLD2!BV$4,'[1]INTERNAL PARAMETERS-1'!$B$5:$J$44,5,FALSE)*VLOOKUP(SSPYLD2!BV$4,'[1]INTERNAL PARAMETERS-1'!$B$5:$J$44,6,FALSE)*VLOOKUP(SSPYLD2!BV$4,'[1]INTERNAL PARAMETERS-1'!$B$5:$J$44,3,FALSE) + SSPYLD1!BV49*(1-VLOOKUP(SSPYLD2!BV$4,'[1]INTERNAL PARAMETERS-1'!$B$5:$J$44,5,FALSE))*VLOOKUP(SSPYLD2!BV$4,'[1]INTERNAL PARAMETERS-1'!$B$5:$J$44,8,FALSE)*VLOOKUP(SSPYLD2!BV$4,'[1]INTERNAL PARAMETERS-1'!$B$5:$J$44,3,FALSE)</f>
        <v>0</v>
      </c>
      <c r="BW49" s="47">
        <f>SSPYLD1!BW49*VLOOKUP(SSPYLD2!BW$4,'[1]INTERNAL PARAMETERS-1'!$B$5:$J$44,5,FALSE)*VLOOKUP(SSPYLD2!BW$4,'[1]INTERNAL PARAMETERS-1'!$B$5:$J$44,6,FALSE)*VLOOKUP(SSPYLD2!BW$4,'[1]INTERNAL PARAMETERS-1'!$B$5:$J$44,3,FALSE) + SSPYLD1!BW49*(1-VLOOKUP(SSPYLD2!BW$4,'[1]INTERNAL PARAMETERS-1'!$B$5:$J$44,5,FALSE))*VLOOKUP(SSPYLD2!BW$4,'[1]INTERNAL PARAMETERS-1'!$B$5:$J$44,8,FALSE)*VLOOKUP(SSPYLD2!BW$4,'[1]INTERNAL PARAMETERS-1'!$B$5:$J$44,3,FALSE)</f>
        <v>0</v>
      </c>
      <c r="BX49" s="47">
        <f>SSPYLD1!BX49*VLOOKUP(SSPYLD2!BX$4,'[1]INTERNAL PARAMETERS-1'!$B$5:$J$44,5,FALSE)*VLOOKUP(SSPYLD2!BX$4,'[1]INTERNAL PARAMETERS-1'!$B$5:$J$44,6,FALSE)*VLOOKUP(SSPYLD2!BX$4,'[1]INTERNAL PARAMETERS-1'!$B$5:$J$44,3,FALSE) + SSPYLD1!BX49*(1-VLOOKUP(SSPYLD2!BX$4,'[1]INTERNAL PARAMETERS-1'!$B$5:$J$44,5,FALSE))*VLOOKUP(SSPYLD2!BX$4,'[1]INTERNAL PARAMETERS-1'!$B$5:$J$44,8,FALSE)*VLOOKUP(SSPYLD2!BX$4,'[1]INTERNAL PARAMETERS-1'!$B$5:$J$44,3,FALSE)</f>
        <v>0</v>
      </c>
      <c r="BY49" s="47">
        <f>SSPYLD1!BY49*VLOOKUP(SSPYLD2!BY$4,'[1]INTERNAL PARAMETERS-1'!$B$5:$J$44,5,FALSE)*VLOOKUP(SSPYLD2!BY$4,'[1]INTERNAL PARAMETERS-1'!$B$5:$J$44,6,FALSE)*VLOOKUP(SSPYLD2!BY$4,'[1]INTERNAL PARAMETERS-1'!$B$5:$J$44,3,FALSE) + SSPYLD1!BY49*(1-VLOOKUP(SSPYLD2!BY$4,'[1]INTERNAL PARAMETERS-1'!$B$5:$J$44,5,FALSE))*VLOOKUP(SSPYLD2!BY$4,'[1]INTERNAL PARAMETERS-1'!$B$5:$J$44,8,FALSE)*VLOOKUP(SSPYLD2!BY$4,'[1]INTERNAL PARAMETERS-1'!$B$5:$J$44,3,FALSE)</f>
        <v>0</v>
      </c>
      <c r="BZ49" s="47">
        <f>SSPYLD1!BZ49*VLOOKUP(SSPYLD2!BZ$4,'[1]INTERNAL PARAMETERS-1'!$B$5:$J$44,5,FALSE)*VLOOKUP(SSPYLD2!BZ$4,'[1]INTERNAL PARAMETERS-1'!$B$5:$J$44,6,FALSE)*VLOOKUP(SSPYLD2!BZ$4,'[1]INTERNAL PARAMETERS-1'!$B$5:$J$44,3,FALSE) + SSPYLD1!BZ49*(1-VLOOKUP(SSPYLD2!BZ$4,'[1]INTERNAL PARAMETERS-1'!$B$5:$J$44,5,FALSE))*VLOOKUP(SSPYLD2!BZ$4,'[1]INTERNAL PARAMETERS-1'!$B$5:$J$44,8,FALSE)*VLOOKUP(SSPYLD2!BZ$4,'[1]INTERNAL PARAMETERS-1'!$B$5:$J$44,3,FALSE)</f>
        <v>2.3358889104261129E-3</v>
      </c>
      <c r="CA49" s="47">
        <f>SSPYLD1!CA49*VLOOKUP(SSPYLD2!CA$4,'[1]INTERNAL PARAMETERS-1'!$B$5:$J$44,5,FALSE)*VLOOKUP(SSPYLD2!CA$4,'[1]INTERNAL PARAMETERS-1'!$B$5:$J$44,6,FALSE)*VLOOKUP(SSPYLD2!CA$4,'[1]INTERNAL PARAMETERS-1'!$B$5:$J$44,3,FALSE) + SSPYLD1!CA49*(1-VLOOKUP(SSPYLD2!CA$4,'[1]INTERNAL PARAMETERS-1'!$B$5:$J$44,5,FALSE))*VLOOKUP(SSPYLD2!CA$4,'[1]INTERNAL PARAMETERS-1'!$B$5:$J$44,8,FALSE)*VLOOKUP(SSPYLD2!CA$4,'[1]INTERNAL PARAMETERS-1'!$B$5:$J$44,3,FALSE)</f>
        <v>0</v>
      </c>
      <c r="CB49" s="47">
        <f>SSPYLD1!CB49*VLOOKUP(SSPYLD2!CB$4,'[1]INTERNAL PARAMETERS-1'!$B$5:$J$44,5,FALSE)*VLOOKUP(SSPYLD2!CB$4,'[1]INTERNAL PARAMETERS-1'!$B$5:$J$44,6,FALSE)*VLOOKUP(SSPYLD2!CB$4,'[1]INTERNAL PARAMETERS-1'!$B$5:$J$44,3,FALSE) + SSPYLD1!CB49*(1-VLOOKUP(SSPYLD2!CB$4,'[1]INTERNAL PARAMETERS-1'!$B$5:$J$44,5,FALSE))*VLOOKUP(SSPYLD2!CB$4,'[1]INTERNAL PARAMETERS-1'!$B$5:$J$44,8,FALSE)*VLOOKUP(SSPYLD2!CB$4,'[1]INTERNAL PARAMETERS-1'!$B$5:$J$44,3,FALSE)</f>
        <v>0</v>
      </c>
      <c r="CC49" s="47">
        <f>SSPYLD1!CC49*VLOOKUP(SSPYLD2!CC$4,'[1]INTERNAL PARAMETERS-1'!$B$5:$J$44,5,FALSE)*VLOOKUP(SSPYLD2!CC$4,'[1]INTERNAL PARAMETERS-1'!$B$5:$J$44,6,FALSE)*VLOOKUP(SSPYLD2!CC$4,'[1]INTERNAL PARAMETERS-1'!$B$5:$J$44,3,FALSE) + SSPYLD1!CC49*(1-VLOOKUP(SSPYLD2!CC$4,'[1]INTERNAL PARAMETERS-1'!$B$5:$J$44,5,FALSE))*VLOOKUP(SSPYLD2!CC$4,'[1]INTERNAL PARAMETERS-1'!$B$5:$J$44,8,FALSE)*VLOOKUP(SSPYLD2!CC$4,'[1]INTERNAL PARAMETERS-1'!$B$5:$J$44,3,FALSE)</f>
        <v>4.0044059876849659E-3</v>
      </c>
      <c r="CD49" s="47">
        <f>SSPYLD1!CD49*VLOOKUP(SSPYLD2!CD$4,'[1]INTERNAL PARAMETERS-1'!$B$5:$J$44,5,FALSE)*VLOOKUP(SSPYLD2!CD$4,'[1]INTERNAL PARAMETERS-1'!$B$5:$J$44,6,FALSE)*VLOOKUP(SSPYLD2!CD$4,'[1]INTERNAL PARAMETERS-1'!$B$5:$J$44,3,FALSE) + SSPYLD1!CD49*(1-VLOOKUP(SSPYLD2!CD$4,'[1]INTERNAL PARAMETERS-1'!$B$5:$J$44,5,FALSE))*VLOOKUP(SSPYLD2!CD$4,'[1]INTERNAL PARAMETERS-1'!$B$5:$J$44,8,FALSE)*VLOOKUP(SSPYLD2!CD$4,'[1]INTERNAL PARAMETERS-1'!$B$5:$J$44,3,FALSE)</f>
        <v>1.2180052171912642E-2</v>
      </c>
      <c r="CE49" s="47">
        <f>SSPYLD1!CE49*VLOOKUP(SSPYLD2!CE$4,'[1]INTERNAL PARAMETERS-1'!$B$5:$J$44,5,FALSE)*VLOOKUP(SSPYLD2!CE$4,'[1]INTERNAL PARAMETERS-1'!$B$5:$J$44,6,FALSE)*VLOOKUP(SSPYLD2!CE$4,'[1]INTERNAL PARAMETERS-1'!$B$5:$J$44,3,FALSE) + SSPYLD1!CE49*(1-VLOOKUP(SSPYLD2!CE$4,'[1]INTERNAL PARAMETERS-1'!$B$5:$J$44,5,FALSE))*VLOOKUP(SSPYLD2!CE$4,'[1]INTERNAL PARAMETERS-1'!$B$5:$J$44,8,FALSE)*VLOOKUP(SSPYLD2!CE$4,'[1]INTERNAL PARAMETERS-1'!$B$5:$J$44,3,FALSE)</f>
        <v>2.1919426211358027E-2</v>
      </c>
      <c r="CF49" s="47">
        <f>SSPYLD1!CF49*VLOOKUP(SSPYLD2!CF$4,'[1]INTERNAL PARAMETERS-1'!$B$5:$J$44,5,FALSE)*VLOOKUP(SSPYLD2!CF$4,'[1]INTERNAL PARAMETERS-1'!$B$5:$J$44,6,FALSE)*VLOOKUP(SSPYLD2!CF$4,'[1]INTERNAL PARAMETERS-1'!$B$5:$J$44,3,FALSE) + SSPYLD1!CF49*(1-VLOOKUP(SSPYLD2!CF$4,'[1]INTERNAL PARAMETERS-1'!$B$5:$J$44,5,FALSE))*VLOOKUP(SSPYLD2!CF$4,'[1]INTERNAL PARAMETERS-1'!$B$5:$J$44,8,FALSE)*VLOOKUP(SSPYLD2!CF$4,'[1]INTERNAL PARAMETERS-1'!$B$5:$J$44,3,FALSE)</f>
        <v>1.1105953927804734E-2</v>
      </c>
      <c r="CG49" s="47">
        <f>SSPYLD1!CG49*VLOOKUP(SSPYLD2!CG$4,'[1]INTERNAL PARAMETERS-1'!$B$5:$J$44,5,FALSE)*VLOOKUP(SSPYLD2!CG$4,'[1]INTERNAL PARAMETERS-1'!$B$5:$J$44,6,FALSE)*VLOOKUP(SSPYLD2!CG$4,'[1]INTERNAL PARAMETERS-1'!$B$5:$J$44,3,FALSE) + SSPYLD1!CG49*(1-VLOOKUP(SSPYLD2!CG$4,'[1]INTERNAL PARAMETERS-1'!$B$5:$J$44,5,FALSE))*VLOOKUP(SSPYLD2!CG$4,'[1]INTERNAL PARAMETERS-1'!$B$5:$J$44,8,FALSE)*VLOOKUP(SSPYLD2!CG$4,'[1]INTERNAL PARAMETERS-1'!$B$5:$J$44,3,FALSE)</f>
        <v>0</v>
      </c>
      <c r="CH49" s="46">
        <f>SSPYLD1!CH49*VLOOKUP(SSPYLD2!CH$4,'[1]INTERNAL PARAMETERS-1'!$B$5:$J$44,5,FALSE)*VLOOKUP(SSPYLD2!CH$4,'[1]INTERNAL PARAMETERS-1'!$B$5:$J$44,6,FALSE)*VLOOKUP(SSPYLD2!CH$4,'[1]INTERNAL PARAMETERS-1'!$B$5:$J$44,3,FALSE) + SSPYLD1!CH49*(1-VLOOKUP(SSPYLD2!CH$4,'[1]INTERNAL PARAMETERS-1'!$B$5:$J$44,5,FALSE))*VLOOKUP(SSPYLD2!CH$4,'[1]INTERNAL PARAMETERS-1'!$B$5:$J$44,8,FALSE)*VLOOKUP(SSPYLD2!CH$4,'[1]INTERNAL PARAMETERS-1'!$B$5:$J$44,3,FALSE)</f>
        <v>0</v>
      </c>
      <c r="CJ49" s="48">
        <f t="shared" si="0"/>
        <v>483.75786717029513</v>
      </c>
      <c r="CK49" s="46">
        <f t="shared" si="1"/>
        <v>11.114298925410003</v>
      </c>
    </row>
    <row r="50" spans="2:89" x14ac:dyDescent="0.4">
      <c r="B50" s="61" t="s">
        <v>4</v>
      </c>
      <c r="C50" s="60" t="s">
        <v>68</v>
      </c>
      <c r="D50" s="60" t="s">
        <v>58</v>
      </c>
      <c r="E50" s="135">
        <f>'S Str&amp;Pad'!X50</f>
        <v>1032.8274305416053</v>
      </c>
      <c r="F50" s="62">
        <f>'[1]INTERNAL PARAMETERS-1'!M14</f>
        <v>39.424999999999997</v>
      </c>
      <c r="G50" s="48">
        <f>SSPYLD1!G50*VLOOKUP(SSPYLD2!G$4,'[1]INTERNAL PARAMETERS-1'!$B$5:$J$44,5,FALSE)*VLOOKUP(SSPYLD2!G$4,'[1]INTERNAL PARAMETERS-1'!$B$5:$J$44,7,FALSE)*SSPYLD2!$F50 + SSPYLD1!G50*(1-VLOOKUP(SSPYLD2!G$4,'[1]INTERNAL PARAMETERS-1'!$B$5:$J$44,5,FALSE))*VLOOKUP(SSPYLD2!G$4,'[1]INTERNAL PARAMETERS-1'!$B$5:$J$44,9,FALSE)*SSPYLD2!$F50</f>
        <v>216.6416540468567</v>
      </c>
      <c r="H50" s="47">
        <f>SSPYLD1!H50*VLOOKUP(SSPYLD2!H$4,'[1]INTERNAL PARAMETERS-1'!$B$5:$J$44,5,FALSE)*VLOOKUP(SSPYLD2!H$4,'[1]INTERNAL PARAMETERS-1'!$B$5:$J$44,7,FALSE)*SSPYLD2!$F50 + SSPYLD1!H50*(1-VLOOKUP(SSPYLD2!H$4,'[1]INTERNAL PARAMETERS-1'!$B$5:$J$44,5,FALSE))*VLOOKUP(SSPYLD2!H$4,'[1]INTERNAL PARAMETERS-1'!$B$5:$J$44,9,FALSE)*SSPYLD2!$F50</f>
        <v>74.033668765374813</v>
      </c>
      <c r="I50" s="47">
        <f>SSPYLD1!I50*VLOOKUP(SSPYLD2!I$4,'[1]INTERNAL PARAMETERS-1'!$B$5:$J$44,5,FALSE)*VLOOKUP(SSPYLD2!I$4,'[1]INTERNAL PARAMETERS-1'!$B$5:$J$44,7,FALSE)*SSPYLD2!$F50 + SSPYLD1!I50*(1-VLOOKUP(SSPYLD2!I$4,'[1]INTERNAL PARAMETERS-1'!$B$5:$J$44,5,FALSE))*VLOOKUP(SSPYLD2!I$4,'[1]INTERNAL PARAMETERS-1'!$B$5:$J$44,9,FALSE)*SSPYLD2!$F50</f>
        <v>86.797556843628143</v>
      </c>
      <c r="J50" s="47">
        <f>SSPYLD1!J50*VLOOKUP(SSPYLD2!J$4,'[1]INTERNAL PARAMETERS-1'!$B$5:$J$44,5,FALSE)*VLOOKUP(SSPYLD2!J$4,'[1]INTERNAL PARAMETERS-1'!$B$5:$J$44,7,FALSE)*SSPYLD2!$F50 + SSPYLD1!J50*(1-VLOOKUP(SSPYLD2!J$4,'[1]INTERNAL PARAMETERS-1'!$B$5:$J$44,5,FALSE))*VLOOKUP(SSPYLD2!J$4,'[1]INTERNAL PARAMETERS-1'!$B$5:$J$44,9,FALSE)*SSPYLD2!$F50</f>
        <v>0</v>
      </c>
      <c r="K50" s="47">
        <f>SSPYLD1!K50*VLOOKUP(SSPYLD2!K$4,'[1]INTERNAL PARAMETERS-1'!$B$5:$J$44,5,FALSE)*VLOOKUP(SSPYLD2!K$4,'[1]INTERNAL PARAMETERS-1'!$B$5:$J$44,7,FALSE)*SSPYLD2!$F50 + SSPYLD1!K50*(1-VLOOKUP(SSPYLD2!K$4,'[1]INTERNAL PARAMETERS-1'!$B$5:$J$44,5,FALSE))*VLOOKUP(SSPYLD2!K$4,'[1]INTERNAL PARAMETERS-1'!$B$5:$J$44,9,FALSE)*SSPYLD2!$F50</f>
        <v>0.66185022543371674</v>
      </c>
      <c r="L50" s="47">
        <f>SSPYLD1!L50*VLOOKUP(SSPYLD2!L$4,'[1]INTERNAL PARAMETERS-1'!$B$5:$J$44,5,FALSE)*VLOOKUP(SSPYLD2!L$4,'[1]INTERNAL PARAMETERS-1'!$B$5:$J$44,7,FALSE)*SSPYLD2!$F50 + SSPYLD1!L50*(1-VLOOKUP(SSPYLD2!L$4,'[1]INTERNAL PARAMETERS-1'!$B$5:$J$44,5,FALSE))*VLOOKUP(SSPYLD2!L$4,'[1]INTERNAL PARAMETERS-1'!$B$5:$J$44,9,FALSE)*SSPYLD2!$F50</f>
        <v>0</v>
      </c>
      <c r="M50" s="47">
        <f>SSPYLD1!M50*VLOOKUP(SSPYLD2!M$4,'[1]INTERNAL PARAMETERS-1'!$B$5:$J$44,5,FALSE)*VLOOKUP(SSPYLD2!M$4,'[1]INTERNAL PARAMETERS-1'!$B$5:$J$44,7,FALSE)*SSPYLD2!$F50 + SSPYLD1!M50*(1-VLOOKUP(SSPYLD2!M$4,'[1]INTERNAL PARAMETERS-1'!$B$5:$J$44,5,FALSE))*VLOOKUP(SSPYLD2!M$4,'[1]INTERNAL PARAMETERS-1'!$B$5:$J$44,9,FALSE)*SSPYLD2!$F50</f>
        <v>4.6648355428150925</v>
      </c>
      <c r="N50" s="47">
        <f>SSPYLD1!N50*VLOOKUP(SSPYLD2!N$4,'[1]INTERNAL PARAMETERS-1'!$B$5:$J$44,5,FALSE)*VLOOKUP(SSPYLD2!N$4,'[1]INTERNAL PARAMETERS-1'!$B$5:$J$44,7,FALSE)*SSPYLD2!$F50 + SSPYLD1!N50*(1-VLOOKUP(SSPYLD2!N$4,'[1]INTERNAL PARAMETERS-1'!$B$5:$J$44,5,FALSE))*VLOOKUP(SSPYLD2!N$4,'[1]INTERNAL PARAMETERS-1'!$B$5:$J$44,9,FALSE)*SSPYLD2!$F50</f>
        <v>0.3310309826926261</v>
      </c>
      <c r="O50" s="47">
        <f>SSPYLD1!O50*VLOOKUP(SSPYLD2!O$4,'[1]INTERNAL PARAMETERS-1'!$B$5:$J$44,5,FALSE)*VLOOKUP(SSPYLD2!O$4,'[1]INTERNAL PARAMETERS-1'!$B$5:$J$44,7,FALSE)*SSPYLD2!$F50 + SSPYLD1!O50*(1-VLOOKUP(SSPYLD2!O$4,'[1]INTERNAL PARAMETERS-1'!$B$5:$J$44,5,FALSE))*VLOOKUP(SSPYLD2!O$4,'[1]INTERNAL PARAMETERS-1'!$B$5:$J$44,9,FALSE)*SSPYLD2!$F50</f>
        <v>0</v>
      </c>
      <c r="P50" s="47">
        <f>SSPYLD1!P50*VLOOKUP(SSPYLD2!P$4,'[1]INTERNAL PARAMETERS-1'!$B$5:$J$44,5,FALSE)*VLOOKUP(SSPYLD2!P$4,'[1]INTERNAL PARAMETERS-1'!$B$5:$J$44,7,FALSE)*SSPYLD2!$F50 + SSPYLD1!P50*(1-VLOOKUP(SSPYLD2!P$4,'[1]INTERNAL PARAMETERS-1'!$B$5:$J$44,5,FALSE))*VLOOKUP(SSPYLD2!P$4,'[1]INTERNAL PARAMETERS-1'!$B$5:$J$44,9,FALSE)*SSPYLD2!$F50</f>
        <v>0</v>
      </c>
      <c r="Q50" s="47">
        <f>SSPYLD1!Q50*VLOOKUP(SSPYLD2!Q$4,'[1]INTERNAL PARAMETERS-1'!$B$5:$J$44,5,FALSE)*VLOOKUP(SSPYLD2!Q$4,'[1]INTERNAL PARAMETERS-1'!$B$5:$J$44,7,FALSE)*SSPYLD2!$F50 + SSPYLD1!Q50*(1-VLOOKUP(SSPYLD2!Q$4,'[1]INTERNAL PARAMETERS-1'!$B$5:$J$44,5,FALSE))*VLOOKUP(SSPYLD2!Q$4,'[1]INTERNAL PARAMETERS-1'!$B$5:$J$44,9,FALSE)*SSPYLD2!$F50</f>
        <v>0</v>
      </c>
      <c r="R50" s="47">
        <f>SSPYLD1!R50*VLOOKUP(SSPYLD2!R$4,'[1]INTERNAL PARAMETERS-1'!$B$5:$J$44,5,FALSE)*VLOOKUP(SSPYLD2!R$4,'[1]INTERNAL PARAMETERS-1'!$B$5:$J$44,7,FALSE)*SSPYLD2!$F50 + SSPYLD1!R50*(1-VLOOKUP(SSPYLD2!R$4,'[1]INTERNAL PARAMETERS-1'!$B$5:$J$44,5,FALSE))*VLOOKUP(SSPYLD2!R$4,'[1]INTERNAL PARAMETERS-1'!$B$5:$J$44,9,FALSE)*SSPYLD2!$F50</f>
        <v>0.78467568501279028</v>
      </c>
      <c r="S50" s="47">
        <f>SSPYLD1!S50*VLOOKUP(SSPYLD2!S$4,'[1]INTERNAL PARAMETERS-1'!$B$5:$J$44,5,FALSE)*VLOOKUP(SSPYLD2!S$4,'[1]INTERNAL PARAMETERS-1'!$B$5:$J$44,7,FALSE)*SSPYLD2!$F50 + SSPYLD1!S50*(1-VLOOKUP(SSPYLD2!S$4,'[1]INTERNAL PARAMETERS-1'!$B$5:$J$44,5,FALSE))*VLOOKUP(SSPYLD2!S$4,'[1]INTERNAL PARAMETERS-1'!$B$5:$J$44,9,FALSE)*SSPYLD2!$F50</f>
        <v>9.5572280115452113</v>
      </c>
      <c r="T50" s="47">
        <f>SSPYLD1!T50*VLOOKUP(SSPYLD2!T$4,'[1]INTERNAL PARAMETERS-1'!$B$5:$J$44,5,FALSE)*VLOOKUP(SSPYLD2!T$4,'[1]INTERNAL PARAMETERS-1'!$B$5:$J$44,7,FALSE)*SSPYLD2!$F50 + SSPYLD1!T50*(1-VLOOKUP(SSPYLD2!T$4,'[1]INTERNAL PARAMETERS-1'!$B$5:$J$44,5,FALSE))*VLOOKUP(SSPYLD2!T$4,'[1]INTERNAL PARAMETERS-1'!$B$5:$J$44,9,FALSE)*SSPYLD2!$F50</f>
        <v>4.1195229147842802</v>
      </c>
      <c r="U50" s="47">
        <f>SSPYLD1!U50*VLOOKUP(SSPYLD2!U$4,'[1]INTERNAL PARAMETERS-1'!$B$5:$J$44,5,FALSE)*VLOOKUP(SSPYLD2!U$4,'[1]INTERNAL PARAMETERS-1'!$B$5:$J$44,7,FALSE)*SSPYLD2!$F50 + SSPYLD1!U50*(1-VLOOKUP(SSPYLD2!U$4,'[1]INTERNAL PARAMETERS-1'!$B$5:$J$44,5,FALSE))*VLOOKUP(SSPYLD2!U$4,'[1]INTERNAL PARAMETERS-1'!$B$5:$J$44,9,FALSE)*SSPYLD2!$F50</f>
        <v>1.9950195240569246</v>
      </c>
      <c r="V50" s="47">
        <f>SSPYLD1!V50*VLOOKUP(SSPYLD2!V$4,'[1]INTERNAL PARAMETERS-1'!$B$5:$J$44,5,FALSE)*VLOOKUP(SSPYLD2!V$4,'[1]INTERNAL PARAMETERS-1'!$B$5:$J$44,7,FALSE)*SSPYLD2!$F50 + SSPYLD1!V50*(1-VLOOKUP(SSPYLD2!V$4,'[1]INTERNAL PARAMETERS-1'!$B$5:$J$44,5,FALSE))*VLOOKUP(SSPYLD2!V$4,'[1]INTERNAL PARAMETERS-1'!$B$5:$J$44,9,FALSE)*SSPYLD2!$F50</f>
        <v>11.438208469627348</v>
      </c>
      <c r="W50" s="47">
        <f>SSPYLD1!W50*VLOOKUP(SSPYLD2!W$4,'[1]INTERNAL PARAMETERS-1'!$B$5:$J$44,5,FALSE)*VLOOKUP(SSPYLD2!W$4,'[1]INTERNAL PARAMETERS-1'!$B$5:$J$44,7,FALSE)*SSPYLD2!$F50 + SSPYLD1!W50*(1-VLOOKUP(SSPYLD2!W$4,'[1]INTERNAL PARAMETERS-1'!$B$5:$J$44,5,FALSE))*VLOOKUP(SSPYLD2!W$4,'[1]INTERNAL PARAMETERS-1'!$B$5:$J$44,9,FALSE)*SSPYLD2!$F50</f>
        <v>0</v>
      </c>
      <c r="X50" s="47">
        <f>SSPYLD1!X50*VLOOKUP(SSPYLD2!X$4,'[1]INTERNAL PARAMETERS-1'!$B$5:$J$44,5,FALSE)*VLOOKUP(SSPYLD2!X$4,'[1]INTERNAL PARAMETERS-1'!$B$5:$J$44,7,FALSE)*SSPYLD2!$F50 + SSPYLD1!X50*(1-VLOOKUP(SSPYLD2!X$4,'[1]INTERNAL PARAMETERS-1'!$B$5:$J$44,5,FALSE))*VLOOKUP(SSPYLD2!X$4,'[1]INTERNAL PARAMETERS-1'!$B$5:$J$44,9,FALSE)*SSPYLD2!$F50</f>
        <v>0</v>
      </c>
      <c r="Y50" s="47">
        <f>SSPYLD1!Y50*VLOOKUP(SSPYLD2!Y$4,'[1]INTERNAL PARAMETERS-1'!$B$5:$J$44,5,FALSE)*VLOOKUP(SSPYLD2!Y$4,'[1]INTERNAL PARAMETERS-1'!$B$5:$J$44,7,FALSE)*SSPYLD2!$F50 + SSPYLD1!Y50*(1-VLOOKUP(SSPYLD2!Y$4,'[1]INTERNAL PARAMETERS-1'!$B$5:$J$44,5,FALSE))*VLOOKUP(SSPYLD2!Y$4,'[1]INTERNAL PARAMETERS-1'!$B$5:$J$44,9,FALSE)*SSPYLD2!$F50</f>
        <v>0</v>
      </c>
      <c r="Z50" s="47">
        <f>SSPYLD1!Z50*VLOOKUP(SSPYLD2!Z$4,'[1]INTERNAL PARAMETERS-1'!$B$5:$J$44,5,FALSE)*VLOOKUP(SSPYLD2!Z$4,'[1]INTERNAL PARAMETERS-1'!$B$5:$J$44,7,FALSE)*SSPYLD2!$F50 + SSPYLD1!Z50*(1-VLOOKUP(SSPYLD2!Z$4,'[1]INTERNAL PARAMETERS-1'!$B$5:$J$44,5,FALSE))*VLOOKUP(SSPYLD2!Z$4,'[1]INTERNAL PARAMETERS-1'!$B$5:$J$44,9,FALSE)*SSPYLD2!$F50</f>
        <v>0</v>
      </c>
      <c r="AA50" s="47">
        <f>SSPYLD1!AA50*VLOOKUP(SSPYLD2!AA$4,'[1]INTERNAL PARAMETERS-1'!$B$5:$J$44,5,FALSE)*VLOOKUP(SSPYLD2!AA$4,'[1]INTERNAL PARAMETERS-1'!$B$5:$J$44,7,FALSE)*SSPYLD2!$F50 + SSPYLD1!AA50*(1-VLOOKUP(SSPYLD2!AA$4,'[1]INTERNAL PARAMETERS-1'!$B$5:$J$44,5,FALSE))*VLOOKUP(SSPYLD2!AA$4,'[1]INTERNAL PARAMETERS-1'!$B$5:$J$44,9,FALSE)*SSPYLD2!$F50</f>
        <v>0</v>
      </c>
      <c r="AB50" s="47">
        <f>SSPYLD1!AB50*VLOOKUP(SSPYLD2!AB$4,'[1]INTERNAL PARAMETERS-1'!$B$5:$J$44,5,FALSE)*VLOOKUP(SSPYLD2!AB$4,'[1]INTERNAL PARAMETERS-1'!$B$5:$J$44,7,FALSE)*SSPYLD2!$F50 + SSPYLD1!AB50*(1-VLOOKUP(SSPYLD2!AB$4,'[1]INTERNAL PARAMETERS-1'!$B$5:$J$44,5,FALSE))*VLOOKUP(SSPYLD2!AB$4,'[1]INTERNAL PARAMETERS-1'!$B$5:$J$44,9,FALSE)*SSPYLD2!$F50</f>
        <v>0</v>
      </c>
      <c r="AC50" s="47">
        <f>SSPYLD1!AC50*VLOOKUP(SSPYLD2!AC$4,'[1]INTERNAL PARAMETERS-1'!$B$5:$J$44,5,FALSE)*VLOOKUP(SSPYLD2!AC$4,'[1]INTERNAL PARAMETERS-1'!$B$5:$J$44,7,FALSE)*SSPYLD2!$F50 + SSPYLD1!AC50*(1-VLOOKUP(SSPYLD2!AC$4,'[1]INTERNAL PARAMETERS-1'!$B$5:$J$44,5,FALSE))*VLOOKUP(SSPYLD2!AC$4,'[1]INTERNAL PARAMETERS-1'!$B$5:$J$44,9,FALSE)*SSPYLD2!$F50</f>
        <v>0</v>
      </c>
      <c r="AD50" s="47">
        <f>SSPYLD1!AD50*VLOOKUP(SSPYLD2!AD$4,'[1]INTERNAL PARAMETERS-1'!$B$5:$J$44,5,FALSE)*VLOOKUP(SSPYLD2!AD$4,'[1]INTERNAL PARAMETERS-1'!$B$5:$J$44,7,FALSE)*SSPYLD2!$F50 + SSPYLD1!AD50*(1-VLOOKUP(SSPYLD2!AD$4,'[1]INTERNAL PARAMETERS-1'!$B$5:$J$44,5,FALSE))*VLOOKUP(SSPYLD2!AD$4,'[1]INTERNAL PARAMETERS-1'!$B$5:$J$44,9,FALSE)*SSPYLD2!$F50</f>
        <v>0</v>
      </c>
      <c r="AE50" s="47">
        <f>SSPYLD1!AE50*VLOOKUP(SSPYLD2!AE$4,'[1]INTERNAL PARAMETERS-1'!$B$5:$J$44,5,FALSE)*VLOOKUP(SSPYLD2!AE$4,'[1]INTERNAL PARAMETERS-1'!$B$5:$J$44,7,FALSE)*SSPYLD2!$F50 + SSPYLD1!AE50*(1-VLOOKUP(SSPYLD2!AE$4,'[1]INTERNAL PARAMETERS-1'!$B$5:$J$44,5,FALSE))*VLOOKUP(SSPYLD2!AE$4,'[1]INTERNAL PARAMETERS-1'!$B$5:$J$44,9,FALSE)*SSPYLD2!$F50</f>
        <v>0</v>
      </c>
      <c r="AF50" s="47">
        <f>SSPYLD1!AF50*VLOOKUP(SSPYLD2!AF$4,'[1]INTERNAL PARAMETERS-1'!$B$5:$J$44,5,FALSE)*VLOOKUP(SSPYLD2!AF$4,'[1]INTERNAL PARAMETERS-1'!$B$5:$J$44,7,FALSE)*SSPYLD2!$F50 + SSPYLD1!AF50*(1-VLOOKUP(SSPYLD2!AF$4,'[1]INTERNAL PARAMETERS-1'!$B$5:$J$44,5,FALSE))*VLOOKUP(SSPYLD2!AF$4,'[1]INTERNAL PARAMETERS-1'!$B$5:$J$44,9,FALSE)*SSPYLD2!$F50</f>
        <v>0.38256115743646557</v>
      </c>
      <c r="AG50" s="47">
        <f>SSPYLD1!AG50*VLOOKUP(SSPYLD2!AG$4,'[1]INTERNAL PARAMETERS-1'!$B$5:$J$44,5,FALSE)*VLOOKUP(SSPYLD2!AG$4,'[1]INTERNAL PARAMETERS-1'!$B$5:$J$44,7,FALSE)*SSPYLD2!$F50 + SSPYLD1!AG50*(1-VLOOKUP(SSPYLD2!AG$4,'[1]INTERNAL PARAMETERS-1'!$B$5:$J$44,5,FALSE))*VLOOKUP(SSPYLD2!AG$4,'[1]INTERNAL PARAMETERS-1'!$B$5:$J$44,9,FALSE)*SSPYLD2!$F50</f>
        <v>0</v>
      </c>
      <c r="AH50" s="47">
        <f>SSPYLD1!AH50*VLOOKUP(SSPYLD2!AH$4,'[1]INTERNAL PARAMETERS-1'!$B$5:$J$44,5,FALSE)*VLOOKUP(SSPYLD2!AH$4,'[1]INTERNAL PARAMETERS-1'!$B$5:$J$44,7,FALSE)*SSPYLD2!$F50 + SSPYLD1!AH50*(1-VLOOKUP(SSPYLD2!AH$4,'[1]INTERNAL PARAMETERS-1'!$B$5:$J$44,5,FALSE))*VLOOKUP(SSPYLD2!AH$4,'[1]INTERNAL PARAMETERS-1'!$B$5:$J$44,9,FALSE)*SSPYLD2!$F50</f>
        <v>0.10790186491797747</v>
      </c>
      <c r="AI50" s="47">
        <f>SSPYLD1!AI50*VLOOKUP(SSPYLD2!AI$4,'[1]INTERNAL PARAMETERS-1'!$B$5:$J$44,5,FALSE)*VLOOKUP(SSPYLD2!AI$4,'[1]INTERNAL PARAMETERS-1'!$B$5:$J$44,7,FALSE)*SSPYLD2!$F50 + SSPYLD1!AI50*(1-VLOOKUP(SSPYLD2!AI$4,'[1]INTERNAL PARAMETERS-1'!$B$5:$J$44,5,FALSE))*VLOOKUP(SSPYLD2!AI$4,'[1]INTERNAL PARAMETERS-1'!$B$5:$J$44,9,FALSE)*SSPYLD2!$F50</f>
        <v>9.809260447088862E-2</v>
      </c>
      <c r="AJ50" s="47">
        <f>SSPYLD1!AJ50*VLOOKUP(SSPYLD2!AJ$4,'[1]INTERNAL PARAMETERS-1'!$B$5:$J$44,5,FALSE)*VLOOKUP(SSPYLD2!AJ$4,'[1]INTERNAL PARAMETERS-1'!$B$5:$J$44,7,FALSE)*SSPYLD2!$F50 + SSPYLD1!AJ50*(1-VLOOKUP(SSPYLD2!AJ$4,'[1]INTERNAL PARAMETERS-1'!$B$5:$J$44,5,FALSE))*VLOOKUP(SSPYLD2!AJ$4,'[1]INTERNAL PARAMETERS-1'!$B$5:$J$44,9,FALSE)*SSPYLD2!$F50</f>
        <v>1.5300858247822107</v>
      </c>
      <c r="AK50" s="47">
        <f>SSPYLD1!AK50*VLOOKUP(SSPYLD2!AK$4,'[1]INTERNAL PARAMETERS-1'!$B$5:$J$44,5,FALSE)*VLOOKUP(SSPYLD2!AK$4,'[1]INTERNAL PARAMETERS-1'!$B$5:$J$44,7,FALSE)*SSPYLD2!$F50 + SSPYLD1!AK50*(1-VLOOKUP(SSPYLD2!AK$4,'[1]INTERNAL PARAMETERS-1'!$B$5:$J$44,5,FALSE))*VLOOKUP(SSPYLD2!AK$4,'[1]INTERNAL PARAMETERS-1'!$B$5:$J$44,9,FALSE)*SSPYLD2!$F50</f>
        <v>0.43142829509753378</v>
      </c>
      <c r="AL50" s="47">
        <f>SSPYLD1!AL50*VLOOKUP(SSPYLD2!AL$4,'[1]INTERNAL PARAMETERS-1'!$B$5:$J$44,5,FALSE)*VLOOKUP(SSPYLD2!AL$4,'[1]INTERNAL PARAMETERS-1'!$B$5:$J$44,7,FALSE)*SSPYLD2!$F50 + SSPYLD1!AL50*(1-VLOOKUP(SSPYLD2!AL$4,'[1]INTERNAL PARAMETERS-1'!$B$5:$J$44,5,FALSE))*VLOOKUP(SSPYLD2!AL$4,'[1]INTERNAL PARAMETERS-1'!$B$5:$J$44,9,FALSE)*SSPYLD2!$F50</f>
        <v>0</v>
      </c>
      <c r="AM50" s="47">
        <f>SSPYLD1!AM50*VLOOKUP(SSPYLD2!AM$4,'[1]INTERNAL PARAMETERS-1'!$B$5:$J$44,5,FALSE)*VLOOKUP(SSPYLD2!AM$4,'[1]INTERNAL PARAMETERS-1'!$B$5:$J$44,7,FALSE)*SSPYLD2!$F50 + SSPYLD1!AM50*(1-VLOOKUP(SSPYLD2!AM$4,'[1]INTERNAL PARAMETERS-1'!$B$5:$J$44,5,FALSE))*VLOOKUP(SSPYLD2!AM$4,'[1]INTERNAL PARAMETERS-1'!$B$5:$J$44,9,FALSE)*SSPYLD2!$F50</f>
        <v>0</v>
      </c>
      <c r="AN50" s="47">
        <f>SSPYLD1!AN50*VLOOKUP(SSPYLD2!AN$4,'[1]INTERNAL PARAMETERS-1'!$B$5:$J$44,5,FALSE)*VLOOKUP(SSPYLD2!AN$4,'[1]INTERNAL PARAMETERS-1'!$B$5:$J$44,7,FALSE)*SSPYLD2!$F50 + SSPYLD1!AN50*(1-VLOOKUP(SSPYLD2!AN$4,'[1]INTERNAL PARAMETERS-1'!$B$5:$J$44,5,FALSE))*VLOOKUP(SSPYLD2!AN$4,'[1]INTERNAL PARAMETERS-1'!$B$5:$J$44,9,FALSE)*SSPYLD2!$F50</f>
        <v>0</v>
      </c>
      <c r="AO50" s="47">
        <f>SSPYLD1!AO50*VLOOKUP(SSPYLD2!AO$4,'[1]INTERNAL PARAMETERS-1'!$B$5:$J$44,5,FALSE)*VLOOKUP(SSPYLD2!AO$4,'[1]INTERNAL PARAMETERS-1'!$B$5:$J$44,7,FALSE)*SSPYLD2!$F50 + SSPYLD1!AO50*(1-VLOOKUP(SSPYLD2!AO$4,'[1]INTERNAL PARAMETERS-1'!$B$5:$J$44,5,FALSE))*VLOOKUP(SSPYLD2!AO$4,'[1]INTERNAL PARAMETERS-1'!$B$5:$J$44,9,FALSE)*SSPYLD2!$F50</f>
        <v>0</v>
      </c>
      <c r="AP50" s="47">
        <f>SSPYLD1!AP50*VLOOKUP(SSPYLD2!AP$4,'[1]INTERNAL PARAMETERS-1'!$B$5:$J$44,5,FALSE)*VLOOKUP(SSPYLD2!AP$4,'[1]INTERNAL PARAMETERS-1'!$B$5:$J$44,7,FALSE)*SSPYLD2!$F50 + SSPYLD1!AP50*(1-VLOOKUP(SSPYLD2!AP$4,'[1]INTERNAL PARAMETERS-1'!$B$5:$J$44,5,FALSE))*VLOOKUP(SSPYLD2!AP$4,'[1]INTERNAL PARAMETERS-1'!$B$5:$J$44,9,FALSE)*SSPYLD2!$F50</f>
        <v>0</v>
      </c>
      <c r="AQ50" s="47">
        <f>SSPYLD1!AQ50*VLOOKUP(SSPYLD2!AQ$4,'[1]INTERNAL PARAMETERS-1'!$B$5:$J$44,5,FALSE)*VLOOKUP(SSPYLD2!AQ$4,'[1]INTERNAL PARAMETERS-1'!$B$5:$J$44,7,FALSE)*SSPYLD2!$F50 + SSPYLD1!AQ50*(1-VLOOKUP(SSPYLD2!AQ$4,'[1]INTERNAL PARAMETERS-1'!$B$5:$J$44,5,FALSE))*VLOOKUP(SSPYLD2!AQ$4,'[1]INTERNAL PARAMETERS-1'!$B$5:$J$44,9,FALSE)*SSPYLD2!$F50</f>
        <v>0</v>
      </c>
      <c r="AR50" s="47">
        <f>SSPYLD1!AR50*VLOOKUP(SSPYLD2!AR$4,'[1]INTERNAL PARAMETERS-1'!$B$5:$J$44,5,FALSE)*VLOOKUP(SSPYLD2!AR$4,'[1]INTERNAL PARAMETERS-1'!$B$5:$J$44,7,FALSE)*SSPYLD2!$F50 + SSPYLD1!AR50*(1-VLOOKUP(SSPYLD2!AR$4,'[1]INTERNAL PARAMETERS-1'!$B$5:$J$44,5,FALSE))*VLOOKUP(SSPYLD2!AR$4,'[1]INTERNAL PARAMETERS-1'!$B$5:$J$44,9,FALSE)*SSPYLD2!$F50</f>
        <v>0</v>
      </c>
      <c r="AS50" s="47">
        <f>SSPYLD1!AS50*VLOOKUP(SSPYLD2!AS$4,'[1]INTERNAL PARAMETERS-1'!$B$5:$J$44,5,FALSE)*VLOOKUP(SSPYLD2!AS$4,'[1]INTERNAL PARAMETERS-1'!$B$5:$J$44,7,FALSE)*SSPYLD2!$F50 + SSPYLD1!AS50*(1-VLOOKUP(SSPYLD2!AS$4,'[1]INTERNAL PARAMETERS-1'!$B$5:$J$44,5,FALSE))*VLOOKUP(SSPYLD2!AS$4,'[1]INTERNAL PARAMETERS-1'!$B$5:$J$44,9,FALSE)*SSPYLD2!$F50</f>
        <v>0</v>
      </c>
      <c r="AT50" s="46">
        <f>SSPYLD1!AT50*VLOOKUP(SSPYLD2!AT$4,'[1]INTERNAL PARAMETERS-1'!$B$5:$J$44,5,FALSE)*VLOOKUP(SSPYLD2!AT$4,'[1]INTERNAL PARAMETERS-1'!$B$5:$J$44,7,FALSE)*SSPYLD2!$F50 + SSPYLD1!AT50*(1-VLOOKUP(SSPYLD2!AT$4,'[1]INTERNAL PARAMETERS-1'!$B$5:$J$44,5,FALSE))*VLOOKUP(SSPYLD2!AT$4,'[1]INTERNAL PARAMETERS-1'!$B$5:$J$44,9,FALSE)*SSPYLD2!$F50</f>
        <v>0</v>
      </c>
      <c r="AU50" s="48">
        <f>SSPYLD1!AU50*VLOOKUP(SSPYLD2!AU$4,'[1]INTERNAL PARAMETERS-1'!$B$5:$J$44,5,FALSE)*VLOOKUP(SSPYLD2!AU$4,'[1]INTERNAL PARAMETERS-1'!$B$5:$J$44,6,FALSE)*VLOOKUP(SSPYLD2!AU$4,'[1]INTERNAL PARAMETERS-1'!$B$5:$J$44,3,FALSE) + SSPYLD1!AU50*(1-VLOOKUP(SSPYLD2!AU$4,'[1]INTERNAL PARAMETERS-1'!$B$5:$J$44,5,FALSE))*VLOOKUP(SSPYLD2!AU$4,'[1]INTERNAL PARAMETERS-1'!$B$5:$J$44,8,FALSE)*VLOOKUP(SSPYLD2!AU$4,'[1]INTERNAL PARAMETERS-1'!$B$5:$J$44,3,FALSE)</f>
        <v>0</v>
      </c>
      <c r="AV50" s="47">
        <f>SSPYLD1!AV50*VLOOKUP(SSPYLD2!AV$4,'[1]INTERNAL PARAMETERS-1'!$B$5:$J$44,5,FALSE)*VLOOKUP(SSPYLD2!AV$4,'[1]INTERNAL PARAMETERS-1'!$B$5:$J$44,6,FALSE)*VLOOKUP(SSPYLD2!AV$4,'[1]INTERNAL PARAMETERS-1'!$B$5:$J$44,3,FALSE) + SSPYLD1!AV50*(1-VLOOKUP(SSPYLD2!AV$4,'[1]INTERNAL PARAMETERS-1'!$B$5:$J$44,5,FALSE))*VLOOKUP(SSPYLD2!AV$4,'[1]INTERNAL PARAMETERS-1'!$B$5:$J$44,8,FALSE)*VLOOKUP(SSPYLD2!AV$4,'[1]INTERNAL PARAMETERS-1'!$B$5:$J$44,3,FALSE)</f>
        <v>0</v>
      </c>
      <c r="AW50" s="47">
        <f>SSPYLD1!AW50*VLOOKUP(SSPYLD2!AW$4,'[1]INTERNAL PARAMETERS-1'!$B$5:$J$44,5,FALSE)*VLOOKUP(SSPYLD2!AW$4,'[1]INTERNAL PARAMETERS-1'!$B$5:$J$44,6,FALSE)*VLOOKUP(SSPYLD2!AW$4,'[1]INTERNAL PARAMETERS-1'!$B$5:$J$44,3,FALSE) + SSPYLD1!AW50*(1-VLOOKUP(SSPYLD2!AW$4,'[1]INTERNAL PARAMETERS-1'!$B$5:$J$44,5,FALSE))*VLOOKUP(SSPYLD2!AW$4,'[1]INTERNAL PARAMETERS-1'!$B$5:$J$44,8,FALSE)*VLOOKUP(SSPYLD2!AW$4,'[1]INTERNAL PARAMETERS-1'!$B$5:$J$44,3,FALSE)</f>
        <v>2.5993637201135806</v>
      </c>
      <c r="AX50" s="47">
        <f>SSPYLD1!AX50*VLOOKUP(SSPYLD2!AX$4,'[1]INTERNAL PARAMETERS-1'!$B$5:$J$44,5,FALSE)*VLOOKUP(SSPYLD2!AX$4,'[1]INTERNAL PARAMETERS-1'!$B$5:$J$44,6,FALSE)*VLOOKUP(SSPYLD2!AX$4,'[1]INTERNAL PARAMETERS-1'!$B$5:$J$44,3,FALSE) + SSPYLD1!AX50*(1-VLOOKUP(SSPYLD2!AX$4,'[1]INTERNAL PARAMETERS-1'!$B$5:$J$44,5,FALSE))*VLOOKUP(SSPYLD2!AX$4,'[1]INTERNAL PARAMETERS-1'!$B$5:$J$44,8,FALSE)*VLOOKUP(SSPYLD2!AX$4,'[1]INTERNAL PARAMETERS-1'!$B$5:$J$44,3,FALSE)</f>
        <v>0</v>
      </c>
      <c r="AY50" s="47">
        <f>SSPYLD1!AY50*VLOOKUP(SSPYLD2!AY$4,'[1]INTERNAL PARAMETERS-1'!$B$5:$J$44,5,FALSE)*VLOOKUP(SSPYLD2!AY$4,'[1]INTERNAL PARAMETERS-1'!$B$5:$J$44,6,FALSE)*VLOOKUP(SSPYLD2!AY$4,'[1]INTERNAL PARAMETERS-1'!$B$5:$J$44,3,FALSE) + SSPYLD1!AY50*(1-VLOOKUP(SSPYLD2!AY$4,'[1]INTERNAL PARAMETERS-1'!$B$5:$J$44,5,FALSE))*VLOOKUP(SSPYLD2!AY$4,'[1]INTERNAL PARAMETERS-1'!$B$5:$J$44,8,FALSE)*VLOOKUP(SSPYLD2!AY$4,'[1]INTERNAL PARAMETERS-1'!$B$5:$J$44,3,FALSE)</f>
        <v>0</v>
      </c>
      <c r="AZ50" s="47">
        <f>SSPYLD1!AZ50*VLOOKUP(SSPYLD2!AZ$4,'[1]INTERNAL PARAMETERS-1'!$B$5:$J$44,5,FALSE)*VLOOKUP(SSPYLD2!AZ$4,'[1]INTERNAL PARAMETERS-1'!$B$5:$J$44,6,FALSE)*VLOOKUP(SSPYLD2!AZ$4,'[1]INTERNAL PARAMETERS-1'!$B$5:$J$44,3,FALSE) + SSPYLD1!AZ50*(1-VLOOKUP(SSPYLD2!AZ$4,'[1]INTERNAL PARAMETERS-1'!$B$5:$J$44,5,FALSE))*VLOOKUP(SSPYLD2!AZ$4,'[1]INTERNAL PARAMETERS-1'!$B$5:$J$44,8,FALSE)*VLOOKUP(SSPYLD2!AZ$4,'[1]INTERNAL PARAMETERS-1'!$B$5:$J$44,3,FALSE)</f>
        <v>0</v>
      </c>
      <c r="BA50" s="47">
        <f>SSPYLD1!BA50*VLOOKUP(SSPYLD2!BA$4,'[1]INTERNAL PARAMETERS-1'!$B$5:$J$44,5,FALSE)*VLOOKUP(SSPYLD2!BA$4,'[1]INTERNAL PARAMETERS-1'!$B$5:$J$44,6,FALSE)*VLOOKUP(SSPYLD2!BA$4,'[1]INTERNAL PARAMETERS-1'!$B$5:$J$44,3,FALSE) + SSPYLD1!BA50*(1-VLOOKUP(SSPYLD2!BA$4,'[1]INTERNAL PARAMETERS-1'!$B$5:$J$44,5,FALSE))*VLOOKUP(SSPYLD2!BA$4,'[1]INTERNAL PARAMETERS-1'!$B$5:$J$44,8,FALSE)*VLOOKUP(SSPYLD2!BA$4,'[1]INTERNAL PARAMETERS-1'!$B$5:$J$44,3,FALSE)</f>
        <v>1.3963358882784211</v>
      </c>
      <c r="BB50" s="47">
        <f>SSPYLD1!BB50*VLOOKUP(SSPYLD2!BB$4,'[1]INTERNAL PARAMETERS-1'!$B$5:$J$44,5,FALSE)*VLOOKUP(SSPYLD2!BB$4,'[1]INTERNAL PARAMETERS-1'!$B$5:$J$44,6,FALSE)*VLOOKUP(SSPYLD2!BB$4,'[1]INTERNAL PARAMETERS-1'!$B$5:$J$44,3,FALSE) + SSPYLD1!BB50*(1-VLOOKUP(SSPYLD2!BB$4,'[1]INTERNAL PARAMETERS-1'!$B$5:$J$44,5,FALSE))*VLOOKUP(SSPYLD2!BB$4,'[1]INTERNAL PARAMETERS-1'!$B$5:$J$44,8,FALSE)*VLOOKUP(SSPYLD2!BB$4,'[1]INTERNAL PARAMETERS-1'!$B$5:$J$44,3,FALSE)</f>
        <v>0.49451955317561491</v>
      </c>
      <c r="BC50" s="47">
        <f>SSPYLD1!BC50*VLOOKUP(SSPYLD2!BC$4,'[1]INTERNAL PARAMETERS-1'!$B$5:$J$44,5,FALSE)*VLOOKUP(SSPYLD2!BC$4,'[1]INTERNAL PARAMETERS-1'!$B$5:$J$44,6,FALSE)*VLOOKUP(SSPYLD2!BC$4,'[1]INTERNAL PARAMETERS-1'!$B$5:$J$44,3,FALSE) + SSPYLD1!BC50*(1-VLOOKUP(SSPYLD2!BC$4,'[1]INTERNAL PARAMETERS-1'!$B$5:$J$44,5,FALSE))*VLOOKUP(SSPYLD2!BC$4,'[1]INTERNAL PARAMETERS-1'!$B$5:$J$44,8,FALSE)*VLOOKUP(SSPYLD2!BC$4,'[1]INTERNAL PARAMETERS-1'!$B$5:$J$44,3,FALSE)</f>
        <v>1.5699846169252991</v>
      </c>
      <c r="BD50" s="47">
        <f>SSPYLD1!BD50*VLOOKUP(SSPYLD2!BD$4,'[1]INTERNAL PARAMETERS-1'!$B$5:$J$44,5,FALSE)*VLOOKUP(SSPYLD2!BD$4,'[1]INTERNAL PARAMETERS-1'!$B$5:$J$44,6,FALSE)*VLOOKUP(SSPYLD2!BD$4,'[1]INTERNAL PARAMETERS-1'!$B$5:$J$44,3,FALSE) + SSPYLD1!BD50*(1-VLOOKUP(SSPYLD2!BD$4,'[1]INTERNAL PARAMETERS-1'!$B$5:$J$44,5,FALSE))*VLOOKUP(SSPYLD2!BD$4,'[1]INTERNAL PARAMETERS-1'!$B$5:$J$44,8,FALSE)*VLOOKUP(SSPYLD2!BD$4,'[1]INTERNAL PARAMETERS-1'!$B$5:$J$44,3,FALSE)</f>
        <v>0.434376217193155</v>
      </c>
      <c r="BE50" s="47">
        <f>SSPYLD1!BE50*VLOOKUP(SSPYLD2!BE$4,'[1]INTERNAL PARAMETERS-1'!$B$5:$J$44,5,FALSE)*VLOOKUP(SSPYLD2!BE$4,'[1]INTERNAL PARAMETERS-1'!$B$5:$J$44,6,FALSE)*VLOOKUP(SSPYLD2!BE$4,'[1]INTERNAL PARAMETERS-1'!$B$5:$J$44,3,FALSE) + SSPYLD1!BE50*(1-VLOOKUP(SSPYLD2!BE$4,'[1]INTERNAL PARAMETERS-1'!$B$5:$J$44,5,FALSE))*VLOOKUP(SSPYLD2!BE$4,'[1]INTERNAL PARAMETERS-1'!$B$5:$J$44,8,FALSE)*VLOOKUP(SSPYLD2!BE$4,'[1]INTERNAL PARAMETERS-1'!$B$5:$J$44,3,FALSE)</f>
        <v>0.9222463937775417</v>
      </c>
      <c r="BF50" s="47">
        <f>SSPYLD1!BF50*VLOOKUP(SSPYLD2!BF$4,'[1]INTERNAL PARAMETERS-1'!$B$5:$J$44,5,FALSE)*VLOOKUP(SSPYLD2!BF$4,'[1]INTERNAL PARAMETERS-1'!$B$5:$J$44,6,FALSE)*VLOOKUP(SSPYLD2!BF$4,'[1]INTERNAL PARAMETERS-1'!$B$5:$J$44,3,FALSE) + SSPYLD1!BF50*(1-VLOOKUP(SSPYLD2!BF$4,'[1]INTERNAL PARAMETERS-1'!$B$5:$J$44,5,FALSE))*VLOOKUP(SSPYLD2!BF$4,'[1]INTERNAL PARAMETERS-1'!$B$5:$J$44,8,FALSE)*VLOOKUP(SSPYLD2!BF$4,'[1]INTERNAL PARAMETERS-1'!$B$5:$J$44,3,FALSE)</f>
        <v>0</v>
      </c>
      <c r="BG50" s="47">
        <f>SSPYLD1!BG50*VLOOKUP(SSPYLD2!BG$4,'[1]INTERNAL PARAMETERS-1'!$B$5:$J$44,5,FALSE)*VLOOKUP(SSPYLD2!BG$4,'[1]INTERNAL PARAMETERS-1'!$B$5:$J$44,6,FALSE)*VLOOKUP(SSPYLD2!BG$4,'[1]INTERNAL PARAMETERS-1'!$B$5:$J$44,3,FALSE) + SSPYLD1!BG50*(1-VLOOKUP(SSPYLD2!BG$4,'[1]INTERNAL PARAMETERS-1'!$B$5:$J$44,5,FALSE))*VLOOKUP(SSPYLD2!BG$4,'[1]INTERNAL PARAMETERS-1'!$B$5:$J$44,8,FALSE)*VLOOKUP(SSPYLD2!BG$4,'[1]INTERNAL PARAMETERS-1'!$B$5:$J$44,3,FALSE)</f>
        <v>0.36153848813738021</v>
      </c>
      <c r="BH50" s="47">
        <f>SSPYLD1!BH50*VLOOKUP(SSPYLD2!BH$4,'[1]INTERNAL PARAMETERS-1'!$B$5:$J$44,5,FALSE)*VLOOKUP(SSPYLD2!BH$4,'[1]INTERNAL PARAMETERS-1'!$B$5:$J$44,6,FALSE)*VLOOKUP(SSPYLD2!BH$4,'[1]INTERNAL PARAMETERS-1'!$B$5:$J$44,3,FALSE) + SSPYLD1!BH50*(1-VLOOKUP(SSPYLD2!BH$4,'[1]INTERNAL PARAMETERS-1'!$B$5:$J$44,5,FALSE))*VLOOKUP(SSPYLD2!BH$4,'[1]INTERNAL PARAMETERS-1'!$B$5:$J$44,8,FALSE)*VLOOKUP(SSPYLD2!BH$4,'[1]INTERNAL PARAMETERS-1'!$B$5:$J$44,3,FALSE)</f>
        <v>3.2441285195182966E-3</v>
      </c>
      <c r="BI50" s="47">
        <f>SSPYLD1!BI50*VLOOKUP(SSPYLD2!BI$4,'[1]INTERNAL PARAMETERS-1'!$B$5:$J$44,5,FALSE)*VLOOKUP(SSPYLD2!BI$4,'[1]INTERNAL PARAMETERS-1'!$B$5:$J$44,6,FALSE)*VLOOKUP(SSPYLD2!BI$4,'[1]INTERNAL PARAMETERS-1'!$B$5:$J$44,3,FALSE) + SSPYLD1!BI50*(1-VLOOKUP(SSPYLD2!BI$4,'[1]INTERNAL PARAMETERS-1'!$B$5:$J$44,5,FALSE))*VLOOKUP(SSPYLD2!BI$4,'[1]INTERNAL PARAMETERS-1'!$B$5:$J$44,8,FALSE)*VLOOKUP(SSPYLD2!BI$4,'[1]INTERNAL PARAMETERS-1'!$B$5:$J$44,3,FALSE)</f>
        <v>0</v>
      </c>
      <c r="BJ50" s="47">
        <f>SSPYLD1!BJ50*VLOOKUP(SSPYLD2!BJ$4,'[1]INTERNAL PARAMETERS-1'!$B$5:$J$44,5,FALSE)*VLOOKUP(SSPYLD2!BJ$4,'[1]INTERNAL PARAMETERS-1'!$B$5:$J$44,6,FALSE)*VLOOKUP(SSPYLD2!BJ$4,'[1]INTERNAL PARAMETERS-1'!$B$5:$J$44,3,FALSE) + SSPYLD1!BJ50*(1-VLOOKUP(SSPYLD2!BJ$4,'[1]INTERNAL PARAMETERS-1'!$B$5:$J$44,5,FALSE))*VLOOKUP(SSPYLD2!BJ$4,'[1]INTERNAL PARAMETERS-1'!$B$5:$J$44,8,FALSE)*VLOOKUP(SSPYLD2!BJ$4,'[1]INTERNAL PARAMETERS-1'!$B$5:$J$44,3,FALSE)</f>
        <v>0.17554495578163645</v>
      </c>
      <c r="BK50" s="47">
        <f>SSPYLD1!BK50*VLOOKUP(SSPYLD2!BK$4,'[1]INTERNAL PARAMETERS-1'!$B$5:$J$44,5,FALSE)*VLOOKUP(SSPYLD2!BK$4,'[1]INTERNAL PARAMETERS-1'!$B$5:$J$44,6,FALSE)*VLOOKUP(SSPYLD2!BK$4,'[1]INTERNAL PARAMETERS-1'!$B$5:$J$44,3,FALSE) + SSPYLD1!BK50*(1-VLOOKUP(SSPYLD2!BK$4,'[1]INTERNAL PARAMETERS-1'!$B$5:$J$44,5,FALSE))*VLOOKUP(SSPYLD2!BK$4,'[1]INTERNAL PARAMETERS-1'!$B$5:$J$44,8,FALSE)*VLOOKUP(SSPYLD2!BK$4,'[1]INTERNAL PARAMETERS-1'!$B$5:$J$44,3,FALSE)</f>
        <v>0.2786532057165606</v>
      </c>
      <c r="BL50" s="47">
        <f>SSPYLD1!BL50*VLOOKUP(SSPYLD2!BL$4,'[1]INTERNAL PARAMETERS-1'!$B$5:$J$44,5,FALSE)*VLOOKUP(SSPYLD2!BL$4,'[1]INTERNAL PARAMETERS-1'!$B$5:$J$44,6,FALSE)*VLOOKUP(SSPYLD2!BL$4,'[1]INTERNAL PARAMETERS-1'!$B$5:$J$44,3,FALSE) + SSPYLD1!BL50*(1-VLOOKUP(SSPYLD2!BL$4,'[1]INTERNAL PARAMETERS-1'!$B$5:$J$44,5,FALSE))*VLOOKUP(SSPYLD2!BL$4,'[1]INTERNAL PARAMETERS-1'!$B$5:$J$44,8,FALSE)*VLOOKUP(SSPYLD2!BL$4,'[1]INTERNAL PARAMETERS-1'!$B$5:$J$44,3,FALSE)</f>
        <v>0.62080032731636159</v>
      </c>
      <c r="BM50" s="47">
        <f>SSPYLD1!BM50*VLOOKUP(SSPYLD2!BM$4,'[1]INTERNAL PARAMETERS-1'!$B$5:$J$44,5,FALSE)*VLOOKUP(SSPYLD2!BM$4,'[1]INTERNAL PARAMETERS-1'!$B$5:$J$44,6,FALSE)*VLOOKUP(SSPYLD2!BM$4,'[1]INTERNAL PARAMETERS-1'!$B$5:$J$44,3,FALSE) + SSPYLD1!BM50*(1-VLOOKUP(SSPYLD2!BM$4,'[1]INTERNAL PARAMETERS-1'!$B$5:$J$44,5,FALSE))*VLOOKUP(SSPYLD2!BM$4,'[1]INTERNAL PARAMETERS-1'!$B$5:$J$44,8,FALSE)*VLOOKUP(SSPYLD2!BM$4,'[1]INTERNAL PARAMETERS-1'!$B$5:$J$44,3,FALSE)</f>
        <v>0.27108627422821219</v>
      </c>
      <c r="BN50" s="47">
        <f>SSPYLD1!BN50*VLOOKUP(SSPYLD2!BN$4,'[1]INTERNAL PARAMETERS-1'!$B$5:$J$44,5,FALSE)*VLOOKUP(SSPYLD2!BN$4,'[1]INTERNAL PARAMETERS-1'!$B$5:$J$44,6,FALSE)*VLOOKUP(SSPYLD2!BN$4,'[1]INTERNAL PARAMETERS-1'!$B$5:$J$44,3,FALSE) + SSPYLD1!BN50*(1-VLOOKUP(SSPYLD2!BN$4,'[1]INTERNAL PARAMETERS-1'!$B$5:$J$44,5,FALSE))*VLOOKUP(SSPYLD2!BN$4,'[1]INTERNAL PARAMETERS-1'!$B$5:$J$44,8,FALSE)*VLOOKUP(SSPYLD2!BN$4,'[1]INTERNAL PARAMETERS-1'!$B$5:$J$44,3,FALSE)</f>
        <v>0.24289071680595339</v>
      </c>
      <c r="BO50" s="47">
        <f>SSPYLD1!BO50*VLOOKUP(SSPYLD2!BO$4,'[1]INTERNAL PARAMETERS-1'!$B$5:$J$44,5,FALSE)*VLOOKUP(SSPYLD2!BO$4,'[1]INTERNAL PARAMETERS-1'!$B$5:$J$44,6,FALSE)*VLOOKUP(SSPYLD2!BO$4,'[1]INTERNAL PARAMETERS-1'!$B$5:$J$44,3,FALSE) + SSPYLD1!BO50*(1-VLOOKUP(SSPYLD2!BO$4,'[1]INTERNAL PARAMETERS-1'!$B$5:$J$44,5,FALSE))*VLOOKUP(SSPYLD2!BO$4,'[1]INTERNAL PARAMETERS-1'!$B$5:$J$44,8,FALSE)*VLOOKUP(SSPYLD2!BO$4,'[1]INTERNAL PARAMETERS-1'!$B$5:$J$44,3,FALSE)</f>
        <v>0.18062841108525707</v>
      </c>
      <c r="BP50" s="47">
        <f>SSPYLD1!BP50*VLOOKUP(SSPYLD2!BP$4,'[1]INTERNAL PARAMETERS-1'!$B$5:$J$44,5,FALSE)*VLOOKUP(SSPYLD2!BP$4,'[1]INTERNAL PARAMETERS-1'!$B$5:$J$44,6,FALSE)*VLOOKUP(SSPYLD2!BP$4,'[1]INTERNAL PARAMETERS-1'!$B$5:$J$44,3,FALSE) + SSPYLD1!BP50*(1-VLOOKUP(SSPYLD2!BP$4,'[1]INTERNAL PARAMETERS-1'!$B$5:$J$44,5,FALSE))*VLOOKUP(SSPYLD2!BP$4,'[1]INTERNAL PARAMETERS-1'!$B$5:$J$44,8,FALSE)*VLOOKUP(SSPYLD2!BP$4,'[1]INTERNAL PARAMETERS-1'!$B$5:$J$44,3,FALSE)</f>
        <v>1.4937263533014646E-2</v>
      </c>
      <c r="BQ50" s="47">
        <f>SSPYLD1!BQ50*VLOOKUP(SSPYLD2!BQ$4,'[1]INTERNAL PARAMETERS-1'!$B$5:$J$44,5,FALSE)*VLOOKUP(SSPYLD2!BQ$4,'[1]INTERNAL PARAMETERS-1'!$B$5:$J$44,6,FALSE)*VLOOKUP(SSPYLD2!BQ$4,'[1]INTERNAL PARAMETERS-1'!$B$5:$J$44,3,FALSE) + SSPYLD1!BQ50*(1-VLOOKUP(SSPYLD2!BQ$4,'[1]INTERNAL PARAMETERS-1'!$B$5:$J$44,5,FALSE))*VLOOKUP(SSPYLD2!BQ$4,'[1]INTERNAL PARAMETERS-1'!$B$5:$J$44,8,FALSE)*VLOOKUP(SSPYLD2!BQ$4,'[1]INTERNAL PARAMETERS-1'!$B$5:$J$44,3,FALSE)</f>
        <v>0.75692698775165457</v>
      </c>
      <c r="BR50" s="47">
        <f>SSPYLD1!BR50*VLOOKUP(SSPYLD2!BR$4,'[1]INTERNAL PARAMETERS-1'!$B$5:$J$44,5,FALSE)*VLOOKUP(SSPYLD2!BR$4,'[1]INTERNAL PARAMETERS-1'!$B$5:$J$44,6,FALSE)*VLOOKUP(SSPYLD2!BR$4,'[1]INTERNAL PARAMETERS-1'!$B$5:$J$44,3,FALSE) + SSPYLD1!BR50*(1-VLOOKUP(SSPYLD2!BR$4,'[1]INTERNAL PARAMETERS-1'!$B$5:$J$44,5,FALSE))*VLOOKUP(SSPYLD2!BR$4,'[1]INTERNAL PARAMETERS-1'!$B$5:$J$44,8,FALSE)*VLOOKUP(SSPYLD2!BR$4,'[1]INTERNAL PARAMETERS-1'!$B$5:$J$44,3,FALSE)</f>
        <v>2.1118643096734013E-2</v>
      </c>
      <c r="BS50" s="47">
        <f>SSPYLD1!BS50*VLOOKUP(SSPYLD2!BS$4,'[1]INTERNAL PARAMETERS-1'!$B$5:$J$44,5,FALSE)*VLOOKUP(SSPYLD2!BS$4,'[1]INTERNAL PARAMETERS-1'!$B$5:$J$44,6,FALSE)*VLOOKUP(SSPYLD2!BS$4,'[1]INTERNAL PARAMETERS-1'!$B$5:$J$44,3,FALSE) + SSPYLD1!BS50*(1-VLOOKUP(SSPYLD2!BS$4,'[1]INTERNAL PARAMETERS-1'!$B$5:$J$44,5,FALSE))*VLOOKUP(SSPYLD2!BS$4,'[1]INTERNAL PARAMETERS-1'!$B$5:$J$44,8,FALSE)*VLOOKUP(SSPYLD2!BS$4,'[1]INTERNAL PARAMETERS-1'!$B$5:$J$44,3,FALSE)</f>
        <v>2.2341025819247258E-3</v>
      </c>
      <c r="BT50" s="47">
        <f>SSPYLD1!BT50*VLOOKUP(SSPYLD2!BT$4,'[1]INTERNAL PARAMETERS-1'!$B$5:$J$44,5,FALSE)*VLOOKUP(SSPYLD2!BT$4,'[1]INTERNAL PARAMETERS-1'!$B$5:$J$44,6,FALSE)*VLOOKUP(SSPYLD2!BT$4,'[1]INTERNAL PARAMETERS-1'!$B$5:$J$44,3,FALSE) + SSPYLD1!BT50*(1-VLOOKUP(SSPYLD2!BT$4,'[1]INTERNAL PARAMETERS-1'!$B$5:$J$44,5,FALSE))*VLOOKUP(SSPYLD2!BT$4,'[1]INTERNAL PARAMETERS-1'!$B$5:$J$44,8,FALSE)*VLOOKUP(SSPYLD2!BT$4,'[1]INTERNAL PARAMETERS-1'!$B$5:$J$44,3,FALSE)</f>
        <v>0</v>
      </c>
      <c r="BU50" s="47">
        <f>SSPYLD1!BU50*VLOOKUP(SSPYLD2!BU$4,'[1]INTERNAL PARAMETERS-1'!$B$5:$J$44,5,FALSE)*VLOOKUP(SSPYLD2!BU$4,'[1]INTERNAL PARAMETERS-1'!$B$5:$J$44,6,FALSE)*VLOOKUP(SSPYLD2!BU$4,'[1]INTERNAL PARAMETERS-1'!$B$5:$J$44,3,FALSE) + SSPYLD1!BU50*(1-VLOOKUP(SSPYLD2!BU$4,'[1]INTERNAL PARAMETERS-1'!$B$5:$J$44,5,FALSE))*VLOOKUP(SSPYLD2!BU$4,'[1]INTERNAL PARAMETERS-1'!$B$5:$J$44,8,FALSE)*VLOOKUP(SSPYLD2!BU$4,'[1]INTERNAL PARAMETERS-1'!$B$5:$J$44,3,FALSE)</f>
        <v>0</v>
      </c>
      <c r="BV50" s="47">
        <f>SSPYLD1!BV50*VLOOKUP(SSPYLD2!BV$4,'[1]INTERNAL PARAMETERS-1'!$B$5:$J$44,5,FALSE)*VLOOKUP(SSPYLD2!BV$4,'[1]INTERNAL PARAMETERS-1'!$B$5:$J$44,6,FALSE)*VLOOKUP(SSPYLD2!BV$4,'[1]INTERNAL PARAMETERS-1'!$B$5:$J$44,3,FALSE) + SSPYLD1!BV50*(1-VLOOKUP(SSPYLD2!BV$4,'[1]INTERNAL PARAMETERS-1'!$B$5:$J$44,5,FALSE))*VLOOKUP(SSPYLD2!BV$4,'[1]INTERNAL PARAMETERS-1'!$B$5:$J$44,8,FALSE)*VLOOKUP(SSPYLD2!BV$4,'[1]INTERNAL PARAMETERS-1'!$B$5:$J$44,3,FALSE)</f>
        <v>0</v>
      </c>
      <c r="BW50" s="47">
        <f>SSPYLD1!BW50*VLOOKUP(SSPYLD2!BW$4,'[1]INTERNAL PARAMETERS-1'!$B$5:$J$44,5,FALSE)*VLOOKUP(SSPYLD2!BW$4,'[1]INTERNAL PARAMETERS-1'!$B$5:$J$44,6,FALSE)*VLOOKUP(SSPYLD2!BW$4,'[1]INTERNAL PARAMETERS-1'!$B$5:$J$44,3,FALSE) + SSPYLD1!BW50*(1-VLOOKUP(SSPYLD2!BW$4,'[1]INTERNAL PARAMETERS-1'!$B$5:$J$44,5,FALSE))*VLOOKUP(SSPYLD2!BW$4,'[1]INTERNAL PARAMETERS-1'!$B$5:$J$44,8,FALSE)*VLOOKUP(SSPYLD2!BW$4,'[1]INTERNAL PARAMETERS-1'!$B$5:$J$44,3,FALSE)</f>
        <v>0</v>
      </c>
      <c r="BX50" s="47">
        <f>SSPYLD1!BX50*VLOOKUP(SSPYLD2!BX$4,'[1]INTERNAL PARAMETERS-1'!$B$5:$J$44,5,FALSE)*VLOOKUP(SSPYLD2!BX$4,'[1]INTERNAL PARAMETERS-1'!$B$5:$J$44,6,FALSE)*VLOOKUP(SSPYLD2!BX$4,'[1]INTERNAL PARAMETERS-1'!$B$5:$J$44,3,FALSE) + SSPYLD1!BX50*(1-VLOOKUP(SSPYLD2!BX$4,'[1]INTERNAL PARAMETERS-1'!$B$5:$J$44,5,FALSE))*VLOOKUP(SSPYLD2!BX$4,'[1]INTERNAL PARAMETERS-1'!$B$5:$J$44,8,FALSE)*VLOOKUP(SSPYLD2!BX$4,'[1]INTERNAL PARAMETERS-1'!$B$5:$J$44,3,FALSE)</f>
        <v>0</v>
      </c>
      <c r="BY50" s="47">
        <f>SSPYLD1!BY50*VLOOKUP(SSPYLD2!BY$4,'[1]INTERNAL PARAMETERS-1'!$B$5:$J$44,5,FALSE)*VLOOKUP(SSPYLD2!BY$4,'[1]INTERNAL PARAMETERS-1'!$B$5:$J$44,6,FALSE)*VLOOKUP(SSPYLD2!BY$4,'[1]INTERNAL PARAMETERS-1'!$B$5:$J$44,3,FALSE) + SSPYLD1!BY50*(1-VLOOKUP(SSPYLD2!BY$4,'[1]INTERNAL PARAMETERS-1'!$B$5:$J$44,5,FALSE))*VLOOKUP(SSPYLD2!BY$4,'[1]INTERNAL PARAMETERS-1'!$B$5:$J$44,8,FALSE)*VLOOKUP(SSPYLD2!BY$4,'[1]INTERNAL PARAMETERS-1'!$B$5:$J$44,3,FALSE)</f>
        <v>0</v>
      </c>
      <c r="BZ50" s="47">
        <f>SSPYLD1!BZ50*VLOOKUP(SSPYLD2!BZ$4,'[1]INTERNAL PARAMETERS-1'!$B$5:$J$44,5,FALSE)*VLOOKUP(SSPYLD2!BZ$4,'[1]INTERNAL PARAMETERS-1'!$B$5:$J$44,6,FALSE)*VLOOKUP(SSPYLD2!BZ$4,'[1]INTERNAL PARAMETERS-1'!$B$5:$J$44,3,FALSE) + SSPYLD1!BZ50*(1-VLOOKUP(SSPYLD2!BZ$4,'[1]INTERNAL PARAMETERS-1'!$B$5:$J$44,5,FALSE))*VLOOKUP(SSPYLD2!BZ$4,'[1]INTERNAL PARAMETERS-1'!$B$5:$J$44,8,FALSE)*VLOOKUP(SSPYLD2!BZ$4,'[1]INTERNAL PARAMETERS-1'!$B$5:$J$44,3,FALSE)</f>
        <v>2.2657425892780893E-3</v>
      </c>
      <c r="CA50" s="47">
        <f>SSPYLD1!CA50*VLOOKUP(SSPYLD2!CA$4,'[1]INTERNAL PARAMETERS-1'!$B$5:$J$44,5,FALSE)*VLOOKUP(SSPYLD2!CA$4,'[1]INTERNAL PARAMETERS-1'!$B$5:$J$44,6,FALSE)*VLOOKUP(SSPYLD2!CA$4,'[1]INTERNAL PARAMETERS-1'!$B$5:$J$44,3,FALSE) + SSPYLD1!CA50*(1-VLOOKUP(SSPYLD2!CA$4,'[1]INTERNAL PARAMETERS-1'!$B$5:$J$44,5,FALSE))*VLOOKUP(SSPYLD2!CA$4,'[1]INTERNAL PARAMETERS-1'!$B$5:$J$44,8,FALSE)*VLOOKUP(SSPYLD2!CA$4,'[1]INTERNAL PARAMETERS-1'!$B$5:$J$44,3,FALSE)</f>
        <v>0</v>
      </c>
      <c r="CB50" s="47">
        <f>SSPYLD1!CB50*VLOOKUP(SSPYLD2!CB$4,'[1]INTERNAL PARAMETERS-1'!$B$5:$J$44,5,FALSE)*VLOOKUP(SSPYLD2!CB$4,'[1]INTERNAL PARAMETERS-1'!$B$5:$J$44,6,FALSE)*VLOOKUP(SSPYLD2!CB$4,'[1]INTERNAL PARAMETERS-1'!$B$5:$J$44,3,FALSE) + SSPYLD1!CB50*(1-VLOOKUP(SSPYLD2!CB$4,'[1]INTERNAL PARAMETERS-1'!$B$5:$J$44,5,FALSE))*VLOOKUP(SSPYLD2!CB$4,'[1]INTERNAL PARAMETERS-1'!$B$5:$J$44,8,FALSE)*VLOOKUP(SSPYLD2!CB$4,'[1]INTERNAL PARAMETERS-1'!$B$5:$J$44,3,FALSE)</f>
        <v>0</v>
      </c>
      <c r="CC50" s="47">
        <f>SSPYLD1!CC50*VLOOKUP(SSPYLD2!CC$4,'[1]INTERNAL PARAMETERS-1'!$B$5:$J$44,5,FALSE)*VLOOKUP(SSPYLD2!CC$4,'[1]INTERNAL PARAMETERS-1'!$B$5:$J$44,6,FALSE)*VLOOKUP(SSPYLD2!CC$4,'[1]INTERNAL PARAMETERS-1'!$B$5:$J$44,3,FALSE) + SSPYLD1!CC50*(1-VLOOKUP(SSPYLD2!CC$4,'[1]INTERNAL PARAMETERS-1'!$B$5:$J$44,5,FALSE))*VLOOKUP(SSPYLD2!CC$4,'[1]INTERNAL PARAMETERS-1'!$B$5:$J$44,8,FALSE)*VLOOKUP(SSPYLD2!CC$4,'[1]INTERNAL PARAMETERS-1'!$B$5:$J$44,3,FALSE)</f>
        <v>4.5772174481486863E-3</v>
      </c>
      <c r="CD50" s="47">
        <f>SSPYLD1!CD50*VLOOKUP(SSPYLD2!CD$4,'[1]INTERNAL PARAMETERS-1'!$B$5:$J$44,5,FALSE)*VLOOKUP(SSPYLD2!CD$4,'[1]INTERNAL PARAMETERS-1'!$B$5:$J$44,6,FALSE)*VLOOKUP(SSPYLD2!CD$4,'[1]INTERNAL PARAMETERS-1'!$B$5:$J$44,3,FALSE) + SSPYLD1!CD50*(1-VLOOKUP(SSPYLD2!CD$4,'[1]INTERNAL PARAMETERS-1'!$B$5:$J$44,5,FALSE))*VLOOKUP(SSPYLD2!CD$4,'[1]INTERNAL PARAMETERS-1'!$B$5:$J$44,8,FALSE)*VLOOKUP(SSPYLD2!CD$4,'[1]INTERNAL PARAMETERS-1'!$B$5:$J$44,3,FALSE)</f>
        <v>1.0355960018782093E-2</v>
      </c>
      <c r="CE50" s="47">
        <f>SSPYLD1!CE50*VLOOKUP(SSPYLD2!CE$4,'[1]INTERNAL PARAMETERS-1'!$B$5:$J$44,5,FALSE)*VLOOKUP(SSPYLD2!CE$4,'[1]INTERNAL PARAMETERS-1'!$B$5:$J$44,6,FALSE)*VLOOKUP(SSPYLD2!CE$4,'[1]INTERNAL PARAMETERS-1'!$B$5:$J$44,3,FALSE) + SSPYLD1!CE50*(1-VLOOKUP(SSPYLD2!CE$4,'[1]INTERNAL PARAMETERS-1'!$B$5:$J$44,5,FALSE))*VLOOKUP(SSPYLD2!CE$4,'[1]INTERNAL PARAMETERS-1'!$B$5:$J$44,8,FALSE)*VLOOKUP(SSPYLD2!CE$4,'[1]INTERNAL PARAMETERS-1'!$B$5:$J$44,3,FALSE)</f>
        <v>2.1362626259361014E-2</v>
      </c>
      <c r="CF50" s="47">
        <f>SSPYLD1!CF50*VLOOKUP(SSPYLD2!CF$4,'[1]INTERNAL PARAMETERS-1'!$B$5:$J$44,5,FALSE)*VLOOKUP(SSPYLD2!CF$4,'[1]INTERNAL PARAMETERS-1'!$B$5:$J$44,6,FALSE)*VLOOKUP(SSPYLD2!CF$4,'[1]INTERNAL PARAMETERS-1'!$B$5:$J$44,3,FALSE) + SSPYLD1!CF50*(1-VLOOKUP(SSPYLD2!CF$4,'[1]INTERNAL PARAMETERS-1'!$B$5:$J$44,5,FALSE))*VLOOKUP(SSPYLD2!CF$4,'[1]INTERNAL PARAMETERS-1'!$B$5:$J$44,8,FALSE)*VLOOKUP(SSPYLD2!CF$4,'[1]INTERNAL PARAMETERS-1'!$B$5:$J$44,3,FALSE)</f>
        <v>9.5205056415828861E-3</v>
      </c>
      <c r="CG50" s="47">
        <f>SSPYLD1!CG50*VLOOKUP(SSPYLD2!CG$4,'[1]INTERNAL PARAMETERS-1'!$B$5:$J$44,5,FALSE)*VLOOKUP(SSPYLD2!CG$4,'[1]INTERNAL PARAMETERS-1'!$B$5:$J$44,6,FALSE)*VLOOKUP(SSPYLD2!CG$4,'[1]INTERNAL PARAMETERS-1'!$B$5:$J$44,3,FALSE) + SSPYLD1!CG50*(1-VLOOKUP(SSPYLD2!CG$4,'[1]INTERNAL PARAMETERS-1'!$B$5:$J$44,5,FALSE))*VLOOKUP(SSPYLD2!CG$4,'[1]INTERNAL PARAMETERS-1'!$B$5:$J$44,8,FALSE)*VLOOKUP(SSPYLD2!CG$4,'[1]INTERNAL PARAMETERS-1'!$B$5:$J$44,3,FALSE)</f>
        <v>0</v>
      </c>
      <c r="CH50" s="46">
        <f>SSPYLD1!CH50*VLOOKUP(SSPYLD2!CH$4,'[1]INTERNAL PARAMETERS-1'!$B$5:$J$44,5,FALSE)*VLOOKUP(SSPYLD2!CH$4,'[1]INTERNAL PARAMETERS-1'!$B$5:$J$44,6,FALSE)*VLOOKUP(SSPYLD2!CH$4,'[1]INTERNAL PARAMETERS-1'!$B$5:$J$44,3,FALSE) + SSPYLD1!CH50*(1-VLOOKUP(SSPYLD2!CH$4,'[1]INTERNAL PARAMETERS-1'!$B$5:$J$44,5,FALSE))*VLOOKUP(SSPYLD2!CH$4,'[1]INTERNAL PARAMETERS-1'!$B$5:$J$44,8,FALSE)*VLOOKUP(SSPYLD2!CH$4,'[1]INTERNAL PARAMETERS-1'!$B$5:$J$44,3,FALSE)</f>
        <v>0</v>
      </c>
      <c r="CJ50" s="48">
        <f t="shared" si="0"/>
        <v>413.57532075853271</v>
      </c>
      <c r="CK50" s="46">
        <f t="shared" si="1"/>
        <v>10.394511945974973</v>
      </c>
    </row>
    <row r="51" spans="2:89" x14ac:dyDescent="0.4">
      <c r="B51" s="61" t="s">
        <v>4</v>
      </c>
      <c r="C51" s="60" t="s">
        <v>68</v>
      </c>
      <c r="D51" s="60" t="s">
        <v>57</v>
      </c>
      <c r="E51" s="135">
        <f>'S Str&amp;Pad'!X51</f>
        <v>865.22935704717781</v>
      </c>
      <c r="F51" s="62">
        <f>'[1]INTERNAL PARAMETERS-1'!M15</f>
        <v>34.72</v>
      </c>
      <c r="G51" s="48">
        <f>SSPYLD1!G51*VLOOKUP(SSPYLD2!G$4,'[1]INTERNAL PARAMETERS-1'!$B$5:$J$44,5,FALSE)*VLOOKUP(SSPYLD2!G$4,'[1]INTERNAL PARAMETERS-1'!$B$5:$J$44,7,FALSE)*SSPYLD2!$F51 + SSPYLD1!G51*(1-VLOOKUP(SSPYLD2!G$4,'[1]INTERNAL PARAMETERS-1'!$B$5:$J$44,5,FALSE))*VLOOKUP(SSPYLD2!G$4,'[1]INTERNAL PARAMETERS-1'!$B$5:$J$44,9,FALSE)*SSPYLD2!$F51</f>
        <v>141.61046679128765</v>
      </c>
      <c r="H51" s="47">
        <f>SSPYLD1!H51*VLOOKUP(SSPYLD2!H$4,'[1]INTERNAL PARAMETERS-1'!$B$5:$J$44,5,FALSE)*VLOOKUP(SSPYLD2!H$4,'[1]INTERNAL PARAMETERS-1'!$B$5:$J$44,7,FALSE)*SSPYLD2!$F51 + SSPYLD1!H51*(1-VLOOKUP(SSPYLD2!H$4,'[1]INTERNAL PARAMETERS-1'!$B$5:$J$44,5,FALSE))*VLOOKUP(SSPYLD2!H$4,'[1]INTERNAL PARAMETERS-1'!$B$5:$J$44,9,FALSE)*SSPYLD2!$F51</f>
        <v>39.263806320051835</v>
      </c>
      <c r="I51" s="47">
        <f>SSPYLD1!I51*VLOOKUP(SSPYLD2!I$4,'[1]INTERNAL PARAMETERS-1'!$B$5:$J$44,5,FALSE)*VLOOKUP(SSPYLD2!I$4,'[1]INTERNAL PARAMETERS-1'!$B$5:$J$44,7,FALSE)*SSPYLD2!$F51 + SSPYLD1!I51*(1-VLOOKUP(SSPYLD2!I$4,'[1]INTERNAL PARAMETERS-1'!$B$5:$J$44,5,FALSE))*VLOOKUP(SSPYLD2!I$4,'[1]INTERNAL PARAMETERS-1'!$B$5:$J$44,9,FALSE)*SSPYLD2!$F51</f>
        <v>65.133604430112953</v>
      </c>
      <c r="J51" s="47">
        <f>SSPYLD1!J51*VLOOKUP(SSPYLD2!J$4,'[1]INTERNAL PARAMETERS-1'!$B$5:$J$44,5,FALSE)*VLOOKUP(SSPYLD2!J$4,'[1]INTERNAL PARAMETERS-1'!$B$5:$J$44,7,FALSE)*SSPYLD2!$F51 + SSPYLD1!J51*(1-VLOOKUP(SSPYLD2!J$4,'[1]INTERNAL PARAMETERS-1'!$B$5:$J$44,5,FALSE))*VLOOKUP(SSPYLD2!J$4,'[1]INTERNAL PARAMETERS-1'!$B$5:$J$44,9,FALSE)*SSPYLD2!$F51</f>
        <v>0</v>
      </c>
      <c r="K51" s="47">
        <f>SSPYLD1!K51*VLOOKUP(SSPYLD2!K$4,'[1]INTERNAL PARAMETERS-1'!$B$5:$J$44,5,FALSE)*VLOOKUP(SSPYLD2!K$4,'[1]INTERNAL PARAMETERS-1'!$B$5:$J$44,7,FALSE)*SSPYLD2!$F51 + SSPYLD1!K51*(1-VLOOKUP(SSPYLD2!K$4,'[1]INTERNAL PARAMETERS-1'!$B$5:$J$44,5,FALSE))*VLOOKUP(SSPYLD2!K$4,'[1]INTERNAL PARAMETERS-1'!$B$5:$J$44,9,FALSE)*SSPYLD2!$F51</f>
        <v>0</v>
      </c>
      <c r="L51" s="47">
        <f>SSPYLD1!L51*VLOOKUP(SSPYLD2!L$4,'[1]INTERNAL PARAMETERS-1'!$B$5:$J$44,5,FALSE)*VLOOKUP(SSPYLD2!L$4,'[1]INTERNAL PARAMETERS-1'!$B$5:$J$44,7,FALSE)*SSPYLD2!$F51 + SSPYLD1!L51*(1-VLOOKUP(SSPYLD2!L$4,'[1]INTERNAL PARAMETERS-1'!$B$5:$J$44,5,FALSE))*VLOOKUP(SSPYLD2!L$4,'[1]INTERNAL PARAMETERS-1'!$B$5:$J$44,9,FALSE)*SSPYLD2!$F51</f>
        <v>0</v>
      </c>
      <c r="M51" s="47">
        <f>SSPYLD1!M51*VLOOKUP(SSPYLD2!M$4,'[1]INTERNAL PARAMETERS-1'!$B$5:$J$44,5,FALSE)*VLOOKUP(SSPYLD2!M$4,'[1]INTERNAL PARAMETERS-1'!$B$5:$J$44,7,FALSE)*SSPYLD2!$F51 + SSPYLD1!M51*(1-VLOOKUP(SSPYLD2!M$4,'[1]INTERNAL PARAMETERS-1'!$B$5:$J$44,5,FALSE))*VLOOKUP(SSPYLD2!M$4,'[1]INTERNAL PARAMETERS-1'!$B$5:$J$44,9,FALSE)*SSPYLD2!$F51</f>
        <v>3.8828761994431633</v>
      </c>
      <c r="N51" s="47">
        <f>SSPYLD1!N51*VLOOKUP(SSPYLD2!N$4,'[1]INTERNAL PARAMETERS-1'!$B$5:$J$44,5,FALSE)*VLOOKUP(SSPYLD2!N$4,'[1]INTERNAL PARAMETERS-1'!$B$5:$J$44,7,FALSE)*SSPYLD2!$F51 + SSPYLD1!N51*(1-VLOOKUP(SSPYLD2!N$4,'[1]INTERNAL PARAMETERS-1'!$B$5:$J$44,5,FALSE))*VLOOKUP(SSPYLD2!N$4,'[1]INTERNAL PARAMETERS-1'!$B$5:$J$44,9,FALSE)*SSPYLD2!$F51</f>
        <v>0.22384424144167472</v>
      </c>
      <c r="O51" s="47">
        <f>SSPYLD1!O51*VLOOKUP(SSPYLD2!O$4,'[1]INTERNAL PARAMETERS-1'!$B$5:$J$44,5,FALSE)*VLOOKUP(SSPYLD2!O$4,'[1]INTERNAL PARAMETERS-1'!$B$5:$J$44,7,FALSE)*SSPYLD2!$F51 + SSPYLD1!O51*(1-VLOOKUP(SSPYLD2!O$4,'[1]INTERNAL PARAMETERS-1'!$B$5:$J$44,5,FALSE))*VLOOKUP(SSPYLD2!O$4,'[1]INTERNAL PARAMETERS-1'!$B$5:$J$44,9,FALSE)*SSPYLD2!$F51</f>
        <v>0</v>
      </c>
      <c r="P51" s="47">
        <f>SSPYLD1!P51*VLOOKUP(SSPYLD2!P$4,'[1]INTERNAL PARAMETERS-1'!$B$5:$J$44,5,FALSE)*VLOOKUP(SSPYLD2!P$4,'[1]INTERNAL PARAMETERS-1'!$B$5:$J$44,7,FALSE)*SSPYLD2!$F51 + SSPYLD1!P51*(1-VLOOKUP(SSPYLD2!P$4,'[1]INTERNAL PARAMETERS-1'!$B$5:$J$44,5,FALSE))*VLOOKUP(SSPYLD2!P$4,'[1]INTERNAL PARAMETERS-1'!$B$5:$J$44,9,FALSE)*SSPYLD2!$F51</f>
        <v>0</v>
      </c>
      <c r="Q51" s="47">
        <f>SSPYLD1!Q51*VLOOKUP(SSPYLD2!Q$4,'[1]INTERNAL PARAMETERS-1'!$B$5:$J$44,5,FALSE)*VLOOKUP(SSPYLD2!Q$4,'[1]INTERNAL PARAMETERS-1'!$B$5:$J$44,7,FALSE)*SSPYLD2!$F51 + SSPYLD1!Q51*(1-VLOOKUP(SSPYLD2!Q$4,'[1]INTERNAL PARAMETERS-1'!$B$5:$J$44,5,FALSE))*VLOOKUP(SSPYLD2!Q$4,'[1]INTERNAL PARAMETERS-1'!$B$5:$J$44,9,FALSE)*SSPYLD2!$F51</f>
        <v>0</v>
      </c>
      <c r="R51" s="47">
        <f>SSPYLD1!R51*VLOOKUP(SSPYLD2!R$4,'[1]INTERNAL PARAMETERS-1'!$B$5:$J$44,5,FALSE)*VLOOKUP(SSPYLD2!R$4,'[1]INTERNAL PARAMETERS-1'!$B$5:$J$44,7,FALSE)*SSPYLD2!$F51 + SSPYLD1!R51*(1-VLOOKUP(SSPYLD2!R$4,'[1]INTERNAL PARAMETERS-1'!$B$5:$J$44,5,FALSE))*VLOOKUP(SSPYLD2!R$4,'[1]INTERNAL PARAMETERS-1'!$B$5:$J$44,9,FALSE)*SSPYLD2!$F51</f>
        <v>0.46426197198309271</v>
      </c>
      <c r="S51" s="47">
        <f>SSPYLD1!S51*VLOOKUP(SSPYLD2!S$4,'[1]INTERNAL PARAMETERS-1'!$B$5:$J$44,5,FALSE)*VLOOKUP(SSPYLD2!S$4,'[1]INTERNAL PARAMETERS-1'!$B$5:$J$44,7,FALSE)*SSPYLD2!$F51 + SSPYLD1!S51*(1-VLOOKUP(SSPYLD2!S$4,'[1]INTERNAL PARAMETERS-1'!$B$5:$J$44,5,FALSE))*VLOOKUP(SSPYLD2!S$4,'[1]INTERNAL PARAMETERS-1'!$B$5:$J$44,9,FALSE)*SSPYLD2!$F51</f>
        <v>7.6876701465699524</v>
      </c>
      <c r="T51" s="47">
        <f>SSPYLD1!T51*VLOOKUP(SSPYLD2!T$4,'[1]INTERNAL PARAMETERS-1'!$B$5:$J$44,5,FALSE)*VLOOKUP(SSPYLD2!T$4,'[1]INTERNAL PARAMETERS-1'!$B$5:$J$44,7,FALSE)*SSPYLD2!$F51 + SSPYLD1!T51*(1-VLOOKUP(SSPYLD2!T$4,'[1]INTERNAL PARAMETERS-1'!$B$5:$J$44,5,FALSE))*VLOOKUP(SSPYLD2!T$4,'[1]INTERNAL PARAMETERS-1'!$B$5:$J$44,9,FALSE)*SSPYLD2!$F51</f>
        <v>1.6166136349711506</v>
      </c>
      <c r="U51" s="47">
        <f>SSPYLD1!U51*VLOOKUP(SSPYLD2!U$4,'[1]INTERNAL PARAMETERS-1'!$B$5:$J$44,5,FALSE)*VLOOKUP(SSPYLD2!U$4,'[1]INTERNAL PARAMETERS-1'!$B$5:$J$44,7,FALSE)*SSPYLD2!$F51 + SSPYLD1!U51*(1-VLOOKUP(SSPYLD2!U$4,'[1]INTERNAL PARAMETERS-1'!$B$5:$J$44,5,FALSE))*VLOOKUP(SSPYLD2!U$4,'[1]INTERNAL PARAMETERS-1'!$B$5:$J$44,9,FALSE)*SSPYLD2!$F51</f>
        <v>1.7799957333887539</v>
      </c>
      <c r="V51" s="47">
        <f>SSPYLD1!V51*VLOOKUP(SSPYLD2!V$4,'[1]INTERNAL PARAMETERS-1'!$B$5:$J$44,5,FALSE)*VLOOKUP(SSPYLD2!V$4,'[1]INTERNAL PARAMETERS-1'!$B$5:$J$44,7,FALSE)*SSPYLD2!$F51 + SSPYLD1!V51*(1-VLOOKUP(SSPYLD2!V$4,'[1]INTERNAL PARAMETERS-1'!$B$5:$J$44,5,FALSE))*VLOOKUP(SSPYLD2!V$4,'[1]INTERNAL PARAMETERS-1'!$B$5:$J$44,9,FALSE)*SSPYLD2!$F51</f>
        <v>8.6528424698993369</v>
      </c>
      <c r="W51" s="47">
        <f>SSPYLD1!W51*VLOOKUP(SSPYLD2!W$4,'[1]INTERNAL PARAMETERS-1'!$B$5:$J$44,5,FALSE)*VLOOKUP(SSPYLD2!W$4,'[1]INTERNAL PARAMETERS-1'!$B$5:$J$44,7,FALSE)*SSPYLD2!$F51 + SSPYLD1!W51*(1-VLOOKUP(SSPYLD2!W$4,'[1]INTERNAL PARAMETERS-1'!$B$5:$J$44,5,FALSE))*VLOOKUP(SSPYLD2!W$4,'[1]INTERNAL PARAMETERS-1'!$B$5:$J$44,9,FALSE)*SSPYLD2!$F51</f>
        <v>0</v>
      </c>
      <c r="X51" s="47">
        <f>SSPYLD1!X51*VLOOKUP(SSPYLD2!X$4,'[1]INTERNAL PARAMETERS-1'!$B$5:$J$44,5,FALSE)*VLOOKUP(SSPYLD2!X$4,'[1]INTERNAL PARAMETERS-1'!$B$5:$J$44,7,FALSE)*SSPYLD2!$F51 + SSPYLD1!X51*(1-VLOOKUP(SSPYLD2!X$4,'[1]INTERNAL PARAMETERS-1'!$B$5:$J$44,5,FALSE))*VLOOKUP(SSPYLD2!X$4,'[1]INTERNAL PARAMETERS-1'!$B$5:$J$44,9,FALSE)*SSPYLD2!$F51</f>
        <v>0</v>
      </c>
      <c r="Y51" s="47">
        <f>SSPYLD1!Y51*VLOOKUP(SSPYLD2!Y$4,'[1]INTERNAL PARAMETERS-1'!$B$5:$J$44,5,FALSE)*VLOOKUP(SSPYLD2!Y$4,'[1]INTERNAL PARAMETERS-1'!$B$5:$J$44,7,FALSE)*SSPYLD2!$F51 + SSPYLD1!Y51*(1-VLOOKUP(SSPYLD2!Y$4,'[1]INTERNAL PARAMETERS-1'!$B$5:$J$44,5,FALSE))*VLOOKUP(SSPYLD2!Y$4,'[1]INTERNAL PARAMETERS-1'!$B$5:$J$44,9,FALSE)*SSPYLD2!$F51</f>
        <v>0</v>
      </c>
      <c r="Z51" s="47">
        <f>SSPYLD1!Z51*VLOOKUP(SSPYLD2!Z$4,'[1]INTERNAL PARAMETERS-1'!$B$5:$J$44,5,FALSE)*VLOOKUP(SSPYLD2!Z$4,'[1]INTERNAL PARAMETERS-1'!$B$5:$J$44,7,FALSE)*SSPYLD2!$F51 + SSPYLD1!Z51*(1-VLOOKUP(SSPYLD2!Z$4,'[1]INTERNAL PARAMETERS-1'!$B$5:$J$44,5,FALSE))*VLOOKUP(SSPYLD2!Z$4,'[1]INTERNAL PARAMETERS-1'!$B$5:$J$44,9,FALSE)*SSPYLD2!$F51</f>
        <v>0</v>
      </c>
      <c r="AA51" s="47">
        <f>SSPYLD1!AA51*VLOOKUP(SSPYLD2!AA$4,'[1]INTERNAL PARAMETERS-1'!$B$5:$J$44,5,FALSE)*VLOOKUP(SSPYLD2!AA$4,'[1]INTERNAL PARAMETERS-1'!$B$5:$J$44,7,FALSE)*SSPYLD2!$F51 + SSPYLD1!AA51*(1-VLOOKUP(SSPYLD2!AA$4,'[1]INTERNAL PARAMETERS-1'!$B$5:$J$44,5,FALSE))*VLOOKUP(SSPYLD2!AA$4,'[1]INTERNAL PARAMETERS-1'!$B$5:$J$44,9,FALSE)*SSPYLD2!$F51</f>
        <v>0</v>
      </c>
      <c r="AB51" s="47">
        <f>SSPYLD1!AB51*VLOOKUP(SSPYLD2!AB$4,'[1]INTERNAL PARAMETERS-1'!$B$5:$J$44,5,FALSE)*VLOOKUP(SSPYLD2!AB$4,'[1]INTERNAL PARAMETERS-1'!$B$5:$J$44,7,FALSE)*SSPYLD2!$F51 + SSPYLD1!AB51*(1-VLOOKUP(SSPYLD2!AB$4,'[1]INTERNAL PARAMETERS-1'!$B$5:$J$44,5,FALSE))*VLOOKUP(SSPYLD2!AB$4,'[1]INTERNAL PARAMETERS-1'!$B$5:$J$44,9,FALSE)*SSPYLD2!$F51</f>
        <v>0</v>
      </c>
      <c r="AC51" s="47">
        <f>SSPYLD1!AC51*VLOOKUP(SSPYLD2!AC$4,'[1]INTERNAL PARAMETERS-1'!$B$5:$J$44,5,FALSE)*VLOOKUP(SSPYLD2!AC$4,'[1]INTERNAL PARAMETERS-1'!$B$5:$J$44,7,FALSE)*SSPYLD2!$F51 + SSPYLD1!AC51*(1-VLOOKUP(SSPYLD2!AC$4,'[1]INTERNAL PARAMETERS-1'!$B$5:$J$44,5,FALSE))*VLOOKUP(SSPYLD2!AC$4,'[1]INTERNAL PARAMETERS-1'!$B$5:$J$44,9,FALSE)*SSPYLD2!$F51</f>
        <v>0</v>
      </c>
      <c r="AD51" s="47">
        <f>SSPYLD1!AD51*VLOOKUP(SSPYLD2!AD$4,'[1]INTERNAL PARAMETERS-1'!$B$5:$J$44,5,FALSE)*VLOOKUP(SSPYLD2!AD$4,'[1]INTERNAL PARAMETERS-1'!$B$5:$J$44,7,FALSE)*SSPYLD2!$F51 + SSPYLD1!AD51*(1-VLOOKUP(SSPYLD2!AD$4,'[1]INTERNAL PARAMETERS-1'!$B$5:$J$44,5,FALSE))*VLOOKUP(SSPYLD2!AD$4,'[1]INTERNAL PARAMETERS-1'!$B$5:$J$44,9,FALSE)*SSPYLD2!$F51</f>
        <v>0</v>
      </c>
      <c r="AE51" s="47">
        <f>SSPYLD1!AE51*VLOOKUP(SSPYLD2!AE$4,'[1]INTERNAL PARAMETERS-1'!$B$5:$J$44,5,FALSE)*VLOOKUP(SSPYLD2!AE$4,'[1]INTERNAL PARAMETERS-1'!$B$5:$J$44,7,FALSE)*SSPYLD2!$F51 + SSPYLD1!AE51*(1-VLOOKUP(SSPYLD2!AE$4,'[1]INTERNAL PARAMETERS-1'!$B$5:$J$44,5,FALSE))*VLOOKUP(SSPYLD2!AE$4,'[1]INTERNAL PARAMETERS-1'!$B$5:$J$44,9,FALSE)*SSPYLD2!$F51</f>
        <v>0</v>
      </c>
      <c r="AF51" s="47">
        <f>SSPYLD1!AF51*VLOOKUP(SSPYLD2!AF$4,'[1]INTERNAL PARAMETERS-1'!$B$5:$J$44,5,FALSE)*VLOOKUP(SSPYLD2!AF$4,'[1]INTERNAL PARAMETERS-1'!$B$5:$J$44,7,FALSE)*SSPYLD2!$F51 + SSPYLD1!AF51*(1-VLOOKUP(SSPYLD2!AF$4,'[1]INTERNAL PARAMETERS-1'!$B$5:$J$44,5,FALSE))*VLOOKUP(SSPYLD2!AF$4,'[1]INTERNAL PARAMETERS-1'!$B$5:$J$44,9,FALSE)*SSPYLD2!$F51</f>
        <v>0.64671755182032431</v>
      </c>
      <c r="AG51" s="47">
        <f>SSPYLD1!AG51*VLOOKUP(SSPYLD2!AG$4,'[1]INTERNAL PARAMETERS-1'!$B$5:$J$44,5,FALSE)*VLOOKUP(SSPYLD2!AG$4,'[1]INTERNAL PARAMETERS-1'!$B$5:$J$44,7,FALSE)*SSPYLD2!$F51 + SSPYLD1!AG51*(1-VLOOKUP(SSPYLD2!AG$4,'[1]INTERNAL PARAMETERS-1'!$B$5:$J$44,5,FALSE))*VLOOKUP(SSPYLD2!AG$4,'[1]INTERNAL PARAMETERS-1'!$B$5:$J$44,9,FALSE)*SSPYLD2!$F51</f>
        <v>0</v>
      </c>
      <c r="AH51" s="47">
        <f>SSPYLD1!AH51*VLOOKUP(SSPYLD2!AH$4,'[1]INTERNAL PARAMETERS-1'!$B$5:$J$44,5,FALSE)*VLOOKUP(SSPYLD2!AH$4,'[1]INTERNAL PARAMETERS-1'!$B$5:$J$44,7,FALSE)*SSPYLD2!$F51 + SSPYLD1!AH51*(1-VLOOKUP(SSPYLD2!AH$4,'[1]INTERNAL PARAMETERS-1'!$B$5:$J$44,5,FALSE))*VLOOKUP(SSPYLD2!AH$4,'[1]INTERNAL PARAMETERS-1'!$B$5:$J$44,9,FALSE)*SSPYLD2!$F51</f>
        <v>0</v>
      </c>
      <c r="AI51" s="47">
        <f>SSPYLD1!AI51*VLOOKUP(SSPYLD2!AI$4,'[1]INTERNAL PARAMETERS-1'!$B$5:$J$44,5,FALSE)*VLOOKUP(SSPYLD2!AI$4,'[1]INTERNAL PARAMETERS-1'!$B$5:$J$44,7,FALSE)*SSPYLD2!$F51 + SSPYLD1!AI51*(1-VLOOKUP(SSPYLD2!AI$4,'[1]INTERNAL PARAMETERS-1'!$B$5:$J$44,5,FALSE))*VLOOKUP(SSPYLD2!AI$4,'[1]INTERNAL PARAMETERS-1'!$B$5:$J$44,9,FALSE)*SSPYLD2!$F51</f>
        <v>0.14508186624471647</v>
      </c>
      <c r="AJ51" s="47">
        <f>SSPYLD1!AJ51*VLOOKUP(SSPYLD2!AJ$4,'[1]INTERNAL PARAMETERS-1'!$B$5:$J$44,5,FALSE)*VLOOKUP(SSPYLD2!AJ$4,'[1]INTERNAL PARAMETERS-1'!$B$5:$J$44,7,FALSE)*SSPYLD2!$F51 + SSPYLD1!AJ51*(1-VLOOKUP(SSPYLD2!AJ$4,'[1]INTERNAL PARAMETERS-1'!$B$5:$J$44,5,FALSE))*VLOOKUP(SSPYLD2!AJ$4,'[1]INTERNAL PARAMETERS-1'!$B$5:$J$44,9,FALSE)*SSPYLD2!$F51</f>
        <v>1.1316385567087885</v>
      </c>
      <c r="AK51" s="47">
        <f>SSPYLD1!AK51*VLOOKUP(SSPYLD2!AK$4,'[1]INTERNAL PARAMETERS-1'!$B$5:$J$44,5,FALSE)*VLOOKUP(SSPYLD2!AK$4,'[1]INTERNAL PARAMETERS-1'!$B$5:$J$44,7,FALSE)*SSPYLD2!$F51 + SSPYLD1!AK51*(1-VLOOKUP(SSPYLD2!AK$4,'[1]INTERNAL PARAMETERS-1'!$B$5:$J$44,5,FALSE))*VLOOKUP(SSPYLD2!AK$4,'[1]INTERNAL PARAMETERS-1'!$B$5:$J$44,9,FALSE)*SSPYLD2!$F51</f>
        <v>0</v>
      </c>
      <c r="AL51" s="47">
        <f>SSPYLD1!AL51*VLOOKUP(SSPYLD2!AL$4,'[1]INTERNAL PARAMETERS-1'!$B$5:$J$44,5,FALSE)*VLOOKUP(SSPYLD2!AL$4,'[1]INTERNAL PARAMETERS-1'!$B$5:$J$44,7,FALSE)*SSPYLD2!$F51 + SSPYLD1!AL51*(1-VLOOKUP(SSPYLD2!AL$4,'[1]INTERNAL PARAMETERS-1'!$B$5:$J$44,5,FALSE))*VLOOKUP(SSPYLD2!AL$4,'[1]INTERNAL PARAMETERS-1'!$B$5:$J$44,9,FALSE)*SSPYLD2!$F51</f>
        <v>0</v>
      </c>
      <c r="AM51" s="47">
        <f>SSPYLD1!AM51*VLOOKUP(SSPYLD2!AM$4,'[1]INTERNAL PARAMETERS-1'!$B$5:$J$44,5,FALSE)*VLOOKUP(SSPYLD2!AM$4,'[1]INTERNAL PARAMETERS-1'!$B$5:$J$44,7,FALSE)*SSPYLD2!$F51 + SSPYLD1!AM51*(1-VLOOKUP(SSPYLD2!AM$4,'[1]INTERNAL PARAMETERS-1'!$B$5:$J$44,5,FALSE))*VLOOKUP(SSPYLD2!AM$4,'[1]INTERNAL PARAMETERS-1'!$B$5:$J$44,9,FALSE)*SSPYLD2!$F51</f>
        <v>0</v>
      </c>
      <c r="AN51" s="47">
        <f>SSPYLD1!AN51*VLOOKUP(SSPYLD2!AN$4,'[1]INTERNAL PARAMETERS-1'!$B$5:$J$44,5,FALSE)*VLOOKUP(SSPYLD2!AN$4,'[1]INTERNAL PARAMETERS-1'!$B$5:$J$44,7,FALSE)*SSPYLD2!$F51 + SSPYLD1!AN51*(1-VLOOKUP(SSPYLD2!AN$4,'[1]INTERNAL PARAMETERS-1'!$B$5:$J$44,5,FALSE))*VLOOKUP(SSPYLD2!AN$4,'[1]INTERNAL PARAMETERS-1'!$B$5:$J$44,9,FALSE)*SSPYLD2!$F51</f>
        <v>0</v>
      </c>
      <c r="AO51" s="47">
        <f>SSPYLD1!AO51*VLOOKUP(SSPYLD2!AO$4,'[1]INTERNAL PARAMETERS-1'!$B$5:$J$44,5,FALSE)*VLOOKUP(SSPYLD2!AO$4,'[1]INTERNAL PARAMETERS-1'!$B$5:$J$44,7,FALSE)*SSPYLD2!$F51 + SSPYLD1!AO51*(1-VLOOKUP(SSPYLD2!AO$4,'[1]INTERNAL PARAMETERS-1'!$B$5:$J$44,5,FALSE))*VLOOKUP(SSPYLD2!AO$4,'[1]INTERNAL PARAMETERS-1'!$B$5:$J$44,9,FALSE)*SSPYLD2!$F51</f>
        <v>0</v>
      </c>
      <c r="AP51" s="47">
        <f>SSPYLD1!AP51*VLOOKUP(SSPYLD2!AP$4,'[1]INTERNAL PARAMETERS-1'!$B$5:$J$44,5,FALSE)*VLOOKUP(SSPYLD2!AP$4,'[1]INTERNAL PARAMETERS-1'!$B$5:$J$44,7,FALSE)*SSPYLD2!$F51 + SSPYLD1!AP51*(1-VLOOKUP(SSPYLD2!AP$4,'[1]INTERNAL PARAMETERS-1'!$B$5:$J$44,5,FALSE))*VLOOKUP(SSPYLD2!AP$4,'[1]INTERNAL PARAMETERS-1'!$B$5:$J$44,9,FALSE)*SSPYLD2!$F51</f>
        <v>0</v>
      </c>
      <c r="AQ51" s="47">
        <f>SSPYLD1!AQ51*VLOOKUP(SSPYLD2!AQ$4,'[1]INTERNAL PARAMETERS-1'!$B$5:$J$44,5,FALSE)*VLOOKUP(SSPYLD2!AQ$4,'[1]INTERNAL PARAMETERS-1'!$B$5:$J$44,7,FALSE)*SSPYLD2!$F51 + SSPYLD1!AQ51*(1-VLOOKUP(SSPYLD2!AQ$4,'[1]INTERNAL PARAMETERS-1'!$B$5:$J$44,5,FALSE))*VLOOKUP(SSPYLD2!AQ$4,'[1]INTERNAL PARAMETERS-1'!$B$5:$J$44,9,FALSE)*SSPYLD2!$F51</f>
        <v>0</v>
      </c>
      <c r="AR51" s="47">
        <f>SSPYLD1!AR51*VLOOKUP(SSPYLD2!AR$4,'[1]INTERNAL PARAMETERS-1'!$B$5:$J$44,5,FALSE)*VLOOKUP(SSPYLD2!AR$4,'[1]INTERNAL PARAMETERS-1'!$B$5:$J$44,7,FALSE)*SSPYLD2!$F51 + SSPYLD1!AR51*(1-VLOOKUP(SSPYLD2!AR$4,'[1]INTERNAL PARAMETERS-1'!$B$5:$J$44,5,FALSE))*VLOOKUP(SSPYLD2!AR$4,'[1]INTERNAL PARAMETERS-1'!$B$5:$J$44,9,FALSE)*SSPYLD2!$F51</f>
        <v>0</v>
      </c>
      <c r="AS51" s="47">
        <f>SSPYLD1!AS51*VLOOKUP(SSPYLD2!AS$4,'[1]INTERNAL PARAMETERS-1'!$B$5:$J$44,5,FALSE)*VLOOKUP(SSPYLD2!AS$4,'[1]INTERNAL PARAMETERS-1'!$B$5:$J$44,7,FALSE)*SSPYLD2!$F51 + SSPYLD1!AS51*(1-VLOOKUP(SSPYLD2!AS$4,'[1]INTERNAL PARAMETERS-1'!$B$5:$J$44,5,FALSE))*VLOOKUP(SSPYLD2!AS$4,'[1]INTERNAL PARAMETERS-1'!$B$5:$J$44,9,FALSE)*SSPYLD2!$F51</f>
        <v>0</v>
      </c>
      <c r="AT51" s="46">
        <f>SSPYLD1!AT51*VLOOKUP(SSPYLD2!AT$4,'[1]INTERNAL PARAMETERS-1'!$B$5:$J$44,5,FALSE)*VLOOKUP(SSPYLD2!AT$4,'[1]INTERNAL PARAMETERS-1'!$B$5:$J$44,7,FALSE)*SSPYLD2!$F51 + SSPYLD1!AT51*(1-VLOOKUP(SSPYLD2!AT$4,'[1]INTERNAL PARAMETERS-1'!$B$5:$J$44,5,FALSE))*VLOOKUP(SSPYLD2!AT$4,'[1]INTERNAL PARAMETERS-1'!$B$5:$J$44,9,FALSE)*SSPYLD2!$F51</f>
        <v>0</v>
      </c>
      <c r="AU51" s="48">
        <f>SSPYLD1!AU51*VLOOKUP(SSPYLD2!AU$4,'[1]INTERNAL PARAMETERS-1'!$B$5:$J$44,5,FALSE)*VLOOKUP(SSPYLD2!AU$4,'[1]INTERNAL PARAMETERS-1'!$B$5:$J$44,6,FALSE)*VLOOKUP(SSPYLD2!AU$4,'[1]INTERNAL PARAMETERS-1'!$B$5:$J$44,3,FALSE) + SSPYLD1!AU51*(1-VLOOKUP(SSPYLD2!AU$4,'[1]INTERNAL PARAMETERS-1'!$B$5:$J$44,5,FALSE))*VLOOKUP(SSPYLD2!AU$4,'[1]INTERNAL PARAMETERS-1'!$B$5:$J$44,8,FALSE)*VLOOKUP(SSPYLD2!AU$4,'[1]INTERNAL PARAMETERS-1'!$B$5:$J$44,3,FALSE)</f>
        <v>0</v>
      </c>
      <c r="AV51" s="47">
        <f>SSPYLD1!AV51*VLOOKUP(SSPYLD2!AV$4,'[1]INTERNAL PARAMETERS-1'!$B$5:$J$44,5,FALSE)*VLOOKUP(SSPYLD2!AV$4,'[1]INTERNAL PARAMETERS-1'!$B$5:$J$44,6,FALSE)*VLOOKUP(SSPYLD2!AV$4,'[1]INTERNAL PARAMETERS-1'!$B$5:$J$44,3,FALSE) + SSPYLD1!AV51*(1-VLOOKUP(SSPYLD2!AV$4,'[1]INTERNAL PARAMETERS-1'!$B$5:$J$44,5,FALSE))*VLOOKUP(SSPYLD2!AV$4,'[1]INTERNAL PARAMETERS-1'!$B$5:$J$44,8,FALSE)*VLOOKUP(SSPYLD2!AV$4,'[1]INTERNAL PARAMETERS-1'!$B$5:$J$44,3,FALSE)</f>
        <v>0</v>
      </c>
      <c r="AW51" s="47">
        <f>SSPYLD1!AW51*VLOOKUP(SSPYLD2!AW$4,'[1]INTERNAL PARAMETERS-1'!$B$5:$J$44,5,FALSE)*VLOOKUP(SSPYLD2!AW$4,'[1]INTERNAL PARAMETERS-1'!$B$5:$J$44,6,FALSE)*VLOOKUP(SSPYLD2!AW$4,'[1]INTERNAL PARAMETERS-1'!$B$5:$J$44,3,FALSE) + SSPYLD1!AW51*(1-VLOOKUP(SSPYLD2!AW$4,'[1]INTERNAL PARAMETERS-1'!$B$5:$J$44,5,FALSE))*VLOOKUP(SSPYLD2!AW$4,'[1]INTERNAL PARAMETERS-1'!$B$5:$J$44,8,FALSE)*VLOOKUP(SSPYLD2!AW$4,'[1]INTERNAL PARAMETERS-1'!$B$5:$J$44,3,FALSE)</f>
        <v>2.2149128866732437</v>
      </c>
      <c r="AX51" s="47">
        <f>SSPYLD1!AX51*VLOOKUP(SSPYLD2!AX$4,'[1]INTERNAL PARAMETERS-1'!$B$5:$J$44,5,FALSE)*VLOOKUP(SSPYLD2!AX$4,'[1]INTERNAL PARAMETERS-1'!$B$5:$J$44,6,FALSE)*VLOOKUP(SSPYLD2!AX$4,'[1]INTERNAL PARAMETERS-1'!$B$5:$J$44,3,FALSE) + SSPYLD1!AX51*(1-VLOOKUP(SSPYLD2!AX$4,'[1]INTERNAL PARAMETERS-1'!$B$5:$J$44,5,FALSE))*VLOOKUP(SSPYLD2!AX$4,'[1]INTERNAL PARAMETERS-1'!$B$5:$J$44,8,FALSE)*VLOOKUP(SSPYLD2!AX$4,'[1]INTERNAL PARAMETERS-1'!$B$5:$J$44,3,FALSE)</f>
        <v>0</v>
      </c>
      <c r="AY51" s="47">
        <f>SSPYLD1!AY51*VLOOKUP(SSPYLD2!AY$4,'[1]INTERNAL PARAMETERS-1'!$B$5:$J$44,5,FALSE)*VLOOKUP(SSPYLD2!AY$4,'[1]INTERNAL PARAMETERS-1'!$B$5:$J$44,6,FALSE)*VLOOKUP(SSPYLD2!AY$4,'[1]INTERNAL PARAMETERS-1'!$B$5:$J$44,3,FALSE) + SSPYLD1!AY51*(1-VLOOKUP(SSPYLD2!AY$4,'[1]INTERNAL PARAMETERS-1'!$B$5:$J$44,5,FALSE))*VLOOKUP(SSPYLD2!AY$4,'[1]INTERNAL PARAMETERS-1'!$B$5:$J$44,8,FALSE)*VLOOKUP(SSPYLD2!AY$4,'[1]INTERNAL PARAMETERS-1'!$B$5:$J$44,3,FALSE)</f>
        <v>0</v>
      </c>
      <c r="AZ51" s="47">
        <f>SSPYLD1!AZ51*VLOOKUP(SSPYLD2!AZ$4,'[1]INTERNAL PARAMETERS-1'!$B$5:$J$44,5,FALSE)*VLOOKUP(SSPYLD2!AZ$4,'[1]INTERNAL PARAMETERS-1'!$B$5:$J$44,6,FALSE)*VLOOKUP(SSPYLD2!AZ$4,'[1]INTERNAL PARAMETERS-1'!$B$5:$J$44,3,FALSE) + SSPYLD1!AZ51*(1-VLOOKUP(SSPYLD2!AZ$4,'[1]INTERNAL PARAMETERS-1'!$B$5:$J$44,5,FALSE))*VLOOKUP(SSPYLD2!AZ$4,'[1]INTERNAL PARAMETERS-1'!$B$5:$J$44,8,FALSE)*VLOOKUP(SSPYLD2!AZ$4,'[1]INTERNAL PARAMETERS-1'!$B$5:$J$44,3,FALSE)</f>
        <v>0</v>
      </c>
      <c r="BA51" s="47">
        <f>SSPYLD1!BA51*VLOOKUP(SSPYLD2!BA$4,'[1]INTERNAL PARAMETERS-1'!$B$5:$J$44,5,FALSE)*VLOOKUP(SSPYLD2!BA$4,'[1]INTERNAL PARAMETERS-1'!$B$5:$J$44,6,FALSE)*VLOOKUP(SSPYLD2!BA$4,'[1]INTERNAL PARAMETERS-1'!$B$5:$J$44,3,FALSE) + SSPYLD1!BA51*(1-VLOOKUP(SSPYLD2!BA$4,'[1]INTERNAL PARAMETERS-1'!$B$5:$J$44,5,FALSE))*VLOOKUP(SSPYLD2!BA$4,'[1]INTERNAL PARAMETERS-1'!$B$5:$J$44,8,FALSE)*VLOOKUP(SSPYLD2!BA$4,'[1]INTERNAL PARAMETERS-1'!$B$5:$J$44,3,FALSE)</f>
        <v>1.3197725529441493</v>
      </c>
      <c r="BB51" s="47">
        <f>SSPYLD1!BB51*VLOOKUP(SSPYLD2!BB$4,'[1]INTERNAL PARAMETERS-1'!$B$5:$J$44,5,FALSE)*VLOOKUP(SSPYLD2!BB$4,'[1]INTERNAL PARAMETERS-1'!$B$5:$J$44,6,FALSE)*VLOOKUP(SSPYLD2!BB$4,'[1]INTERNAL PARAMETERS-1'!$B$5:$J$44,3,FALSE) + SSPYLD1!BB51*(1-VLOOKUP(SSPYLD2!BB$4,'[1]INTERNAL PARAMETERS-1'!$B$5:$J$44,5,FALSE))*VLOOKUP(SSPYLD2!BB$4,'[1]INTERNAL PARAMETERS-1'!$B$5:$J$44,8,FALSE)*VLOOKUP(SSPYLD2!BB$4,'[1]INTERNAL PARAMETERS-1'!$B$5:$J$44,3,FALSE)</f>
        <v>0.37971061367009351</v>
      </c>
      <c r="BC51" s="47">
        <f>SSPYLD1!BC51*VLOOKUP(SSPYLD2!BC$4,'[1]INTERNAL PARAMETERS-1'!$B$5:$J$44,5,FALSE)*VLOOKUP(SSPYLD2!BC$4,'[1]INTERNAL PARAMETERS-1'!$B$5:$J$44,6,FALSE)*VLOOKUP(SSPYLD2!BC$4,'[1]INTERNAL PARAMETERS-1'!$B$5:$J$44,3,FALSE) + SSPYLD1!BC51*(1-VLOOKUP(SSPYLD2!BC$4,'[1]INTERNAL PARAMETERS-1'!$B$5:$J$44,5,FALSE))*VLOOKUP(SSPYLD2!BC$4,'[1]INTERNAL PARAMETERS-1'!$B$5:$J$44,8,FALSE)*VLOOKUP(SSPYLD2!BC$4,'[1]INTERNAL PARAMETERS-1'!$B$5:$J$44,3,FALSE)</f>
        <v>1.3273922783176837</v>
      </c>
      <c r="BD51" s="47">
        <f>SSPYLD1!BD51*VLOOKUP(SSPYLD2!BD$4,'[1]INTERNAL PARAMETERS-1'!$B$5:$J$44,5,FALSE)*VLOOKUP(SSPYLD2!BD$4,'[1]INTERNAL PARAMETERS-1'!$B$5:$J$44,6,FALSE)*VLOOKUP(SSPYLD2!BD$4,'[1]INTERNAL PARAMETERS-1'!$B$5:$J$44,3,FALSE) + SSPYLD1!BD51*(1-VLOOKUP(SSPYLD2!BD$4,'[1]INTERNAL PARAMETERS-1'!$B$5:$J$44,5,FALSE))*VLOOKUP(SSPYLD2!BD$4,'[1]INTERNAL PARAMETERS-1'!$B$5:$J$44,8,FALSE)*VLOOKUP(SSPYLD2!BD$4,'[1]INTERNAL PARAMETERS-1'!$B$5:$J$44,3,FALSE)</f>
        <v>0.33278293302151968</v>
      </c>
      <c r="BE51" s="47">
        <f>SSPYLD1!BE51*VLOOKUP(SSPYLD2!BE$4,'[1]INTERNAL PARAMETERS-1'!$B$5:$J$44,5,FALSE)*VLOOKUP(SSPYLD2!BE$4,'[1]INTERNAL PARAMETERS-1'!$B$5:$J$44,6,FALSE)*VLOOKUP(SSPYLD2!BE$4,'[1]INTERNAL PARAMETERS-1'!$B$5:$J$44,3,FALSE) + SSPYLD1!BE51*(1-VLOOKUP(SSPYLD2!BE$4,'[1]INTERNAL PARAMETERS-1'!$B$5:$J$44,5,FALSE))*VLOOKUP(SSPYLD2!BE$4,'[1]INTERNAL PARAMETERS-1'!$B$5:$J$44,8,FALSE)*VLOOKUP(SSPYLD2!BE$4,'[1]INTERNAL PARAMETERS-1'!$B$5:$J$44,3,FALSE)</f>
        <v>0.84321946291621463</v>
      </c>
      <c r="BF51" s="47">
        <f>SSPYLD1!BF51*VLOOKUP(SSPYLD2!BF$4,'[1]INTERNAL PARAMETERS-1'!$B$5:$J$44,5,FALSE)*VLOOKUP(SSPYLD2!BF$4,'[1]INTERNAL PARAMETERS-1'!$B$5:$J$44,6,FALSE)*VLOOKUP(SSPYLD2!BF$4,'[1]INTERNAL PARAMETERS-1'!$B$5:$J$44,3,FALSE) + SSPYLD1!BF51*(1-VLOOKUP(SSPYLD2!BF$4,'[1]INTERNAL PARAMETERS-1'!$B$5:$J$44,5,FALSE))*VLOOKUP(SSPYLD2!BF$4,'[1]INTERNAL PARAMETERS-1'!$B$5:$J$44,8,FALSE)*VLOOKUP(SSPYLD2!BF$4,'[1]INTERNAL PARAMETERS-1'!$B$5:$J$44,3,FALSE)</f>
        <v>0</v>
      </c>
      <c r="BG51" s="47">
        <f>SSPYLD1!BG51*VLOOKUP(SSPYLD2!BG$4,'[1]INTERNAL PARAMETERS-1'!$B$5:$J$44,5,FALSE)*VLOOKUP(SSPYLD2!BG$4,'[1]INTERNAL PARAMETERS-1'!$B$5:$J$44,6,FALSE)*VLOOKUP(SSPYLD2!BG$4,'[1]INTERNAL PARAMETERS-1'!$B$5:$J$44,3,FALSE) + SSPYLD1!BG51*(1-VLOOKUP(SSPYLD2!BG$4,'[1]INTERNAL PARAMETERS-1'!$B$5:$J$44,5,FALSE))*VLOOKUP(SSPYLD2!BG$4,'[1]INTERNAL PARAMETERS-1'!$B$5:$J$44,8,FALSE)*VLOOKUP(SSPYLD2!BG$4,'[1]INTERNAL PARAMETERS-1'!$B$5:$J$44,3,FALSE)</f>
        <v>0.33022451927981089</v>
      </c>
      <c r="BH51" s="47">
        <f>SSPYLD1!BH51*VLOOKUP(SSPYLD2!BH$4,'[1]INTERNAL PARAMETERS-1'!$B$5:$J$44,5,FALSE)*VLOOKUP(SSPYLD2!BH$4,'[1]INTERNAL PARAMETERS-1'!$B$5:$J$44,6,FALSE)*VLOOKUP(SSPYLD2!BH$4,'[1]INTERNAL PARAMETERS-1'!$B$5:$J$44,3,FALSE) + SSPYLD1!BH51*(1-VLOOKUP(SSPYLD2!BH$4,'[1]INTERNAL PARAMETERS-1'!$B$5:$J$44,5,FALSE))*VLOOKUP(SSPYLD2!BH$4,'[1]INTERNAL PARAMETERS-1'!$B$5:$J$44,8,FALSE)*VLOOKUP(SSPYLD2!BH$4,'[1]INTERNAL PARAMETERS-1'!$B$5:$J$44,3,FALSE)</f>
        <v>1.4456040320666708E-3</v>
      </c>
      <c r="BI51" s="47">
        <f>SSPYLD1!BI51*VLOOKUP(SSPYLD2!BI$4,'[1]INTERNAL PARAMETERS-1'!$B$5:$J$44,5,FALSE)*VLOOKUP(SSPYLD2!BI$4,'[1]INTERNAL PARAMETERS-1'!$B$5:$J$44,6,FALSE)*VLOOKUP(SSPYLD2!BI$4,'[1]INTERNAL PARAMETERS-1'!$B$5:$J$44,3,FALSE) + SSPYLD1!BI51*(1-VLOOKUP(SSPYLD2!BI$4,'[1]INTERNAL PARAMETERS-1'!$B$5:$J$44,5,FALSE))*VLOOKUP(SSPYLD2!BI$4,'[1]INTERNAL PARAMETERS-1'!$B$5:$J$44,8,FALSE)*VLOOKUP(SSPYLD2!BI$4,'[1]INTERNAL PARAMETERS-1'!$B$5:$J$44,3,FALSE)</f>
        <v>0</v>
      </c>
      <c r="BJ51" s="47">
        <f>SSPYLD1!BJ51*VLOOKUP(SSPYLD2!BJ$4,'[1]INTERNAL PARAMETERS-1'!$B$5:$J$44,5,FALSE)*VLOOKUP(SSPYLD2!BJ$4,'[1]INTERNAL PARAMETERS-1'!$B$5:$J$44,6,FALSE)*VLOOKUP(SSPYLD2!BJ$4,'[1]INTERNAL PARAMETERS-1'!$B$5:$J$44,3,FALSE) + SSPYLD1!BJ51*(1-VLOOKUP(SSPYLD2!BJ$4,'[1]INTERNAL PARAMETERS-1'!$B$5:$J$44,5,FALSE))*VLOOKUP(SSPYLD2!BJ$4,'[1]INTERNAL PARAMETERS-1'!$B$5:$J$44,8,FALSE)*VLOOKUP(SSPYLD2!BJ$4,'[1]INTERNAL PARAMETERS-1'!$B$5:$J$44,3,FALSE)</f>
        <v>0.15079298203740837</v>
      </c>
      <c r="BK51" s="47">
        <f>SSPYLD1!BK51*VLOOKUP(SSPYLD2!BK$4,'[1]INTERNAL PARAMETERS-1'!$B$5:$J$44,5,FALSE)*VLOOKUP(SSPYLD2!BK$4,'[1]INTERNAL PARAMETERS-1'!$B$5:$J$44,6,FALSE)*VLOOKUP(SSPYLD2!BK$4,'[1]INTERNAL PARAMETERS-1'!$B$5:$J$44,3,FALSE) + SSPYLD1!BK51*(1-VLOOKUP(SSPYLD2!BK$4,'[1]INTERNAL PARAMETERS-1'!$B$5:$J$44,5,FALSE))*VLOOKUP(SSPYLD2!BK$4,'[1]INTERNAL PARAMETERS-1'!$B$5:$J$44,8,FALSE)*VLOOKUP(SSPYLD2!BK$4,'[1]INTERNAL PARAMETERS-1'!$B$5:$J$44,3,FALSE)</f>
        <v>0.18457909257951421</v>
      </c>
      <c r="BL51" s="47">
        <f>SSPYLD1!BL51*VLOOKUP(SSPYLD2!BL$4,'[1]INTERNAL PARAMETERS-1'!$B$5:$J$44,5,FALSE)*VLOOKUP(SSPYLD2!BL$4,'[1]INTERNAL PARAMETERS-1'!$B$5:$J$44,6,FALSE)*VLOOKUP(SSPYLD2!BL$4,'[1]INTERNAL PARAMETERS-1'!$B$5:$J$44,3,FALSE) + SSPYLD1!BL51*(1-VLOOKUP(SSPYLD2!BL$4,'[1]INTERNAL PARAMETERS-1'!$B$5:$J$44,5,FALSE))*VLOOKUP(SSPYLD2!BL$4,'[1]INTERNAL PARAMETERS-1'!$B$5:$J$44,8,FALSE)*VLOOKUP(SSPYLD2!BL$4,'[1]INTERNAL PARAMETERS-1'!$B$5:$J$44,3,FALSE)</f>
        <v>0.5810397261916832</v>
      </c>
      <c r="BM51" s="47">
        <f>SSPYLD1!BM51*VLOOKUP(SSPYLD2!BM$4,'[1]INTERNAL PARAMETERS-1'!$B$5:$J$44,5,FALSE)*VLOOKUP(SSPYLD2!BM$4,'[1]INTERNAL PARAMETERS-1'!$B$5:$J$44,6,FALSE)*VLOOKUP(SSPYLD2!BM$4,'[1]INTERNAL PARAMETERS-1'!$B$5:$J$44,3,FALSE) + SSPYLD1!BM51*(1-VLOOKUP(SSPYLD2!BM$4,'[1]INTERNAL PARAMETERS-1'!$B$5:$J$44,5,FALSE))*VLOOKUP(SSPYLD2!BM$4,'[1]INTERNAL PARAMETERS-1'!$B$5:$J$44,8,FALSE)*VLOOKUP(SSPYLD2!BM$4,'[1]INTERNAL PARAMETERS-1'!$B$5:$J$44,3,FALSE)</f>
        <v>0.30119606102599067</v>
      </c>
      <c r="BN51" s="47">
        <f>SSPYLD1!BN51*VLOOKUP(SSPYLD2!BN$4,'[1]INTERNAL PARAMETERS-1'!$B$5:$J$44,5,FALSE)*VLOOKUP(SSPYLD2!BN$4,'[1]INTERNAL PARAMETERS-1'!$B$5:$J$44,6,FALSE)*VLOOKUP(SSPYLD2!BN$4,'[1]INTERNAL PARAMETERS-1'!$B$5:$J$44,3,FALSE) + SSPYLD1!BN51*(1-VLOOKUP(SSPYLD2!BN$4,'[1]INTERNAL PARAMETERS-1'!$B$5:$J$44,5,FALSE))*VLOOKUP(SSPYLD2!BN$4,'[1]INTERNAL PARAMETERS-1'!$B$5:$J$44,8,FALSE)*VLOOKUP(SSPYLD2!BN$4,'[1]INTERNAL PARAMETERS-1'!$B$5:$J$44,3,FALSE)</f>
        <v>0.20029139665414081</v>
      </c>
      <c r="BO51" s="47">
        <f>SSPYLD1!BO51*VLOOKUP(SSPYLD2!BO$4,'[1]INTERNAL PARAMETERS-1'!$B$5:$J$44,5,FALSE)*VLOOKUP(SSPYLD2!BO$4,'[1]INTERNAL PARAMETERS-1'!$B$5:$J$44,6,FALSE)*VLOOKUP(SSPYLD2!BO$4,'[1]INTERNAL PARAMETERS-1'!$B$5:$J$44,3,FALSE) + SSPYLD1!BO51*(1-VLOOKUP(SSPYLD2!BO$4,'[1]INTERNAL PARAMETERS-1'!$B$5:$J$44,5,FALSE))*VLOOKUP(SSPYLD2!BO$4,'[1]INTERNAL PARAMETERS-1'!$B$5:$J$44,8,FALSE)*VLOOKUP(SSPYLD2!BO$4,'[1]INTERNAL PARAMETERS-1'!$B$5:$J$44,3,FALSE)</f>
        <v>0.13546643782441034</v>
      </c>
      <c r="BP51" s="47">
        <f>SSPYLD1!BP51*VLOOKUP(SSPYLD2!BP$4,'[1]INTERNAL PARAMETERS-1'!$B$5:$J$44,5,FALSE)*VLOOKUP(SSPYLD2!BP$4,'[1]INTERNAL PARAMETERS-1'!$B$5:$J$44,6,FALSE)*VLOOKUP(SSPYLD2!BP$4,'[1]INTERNAL PARAMETERS-1'!$B$5:$J$44,3,FALSE) + SSPYLD1!BP51*(1-VLOOKUP(SSPYLD2!BP$4,'[1]INTERNAL PARAMETERS-1'!$B$5:$J$44,5,FALSE))*VLOOKUP(SSPYLD2!BP$4,'[1]INTERNAL PARAMETERS-1'!$B$5:$J$44,8,FALSE)*VLOOKUP(SSPYLD2!BP$4,'[1]INTERNAL PARAMETERS-1'!$B$5:$J$44,3,FALSE)</f>
        <v>1.1836163492542986E-2</v>
      </c>
      <c r="BQ51" s="47">
        <f>SSPYLD1!BQ51*VLOOKUP(SSPYLD2!BQ$4,'[1]INTERNAL PARAMETERS-1'!$B$5:$J$44,5,FALSE)*VLOOKUP(SSPYLD2!BQ$4,'[1]INTERNAL PARAMETERS-1'!$B$5:$J$44,6,FALSE)*VLOOKUP(SSPYLD2!BQ$4,'[1]INTERNAL PARAMETERS-1'!$B$5:$J$44,3,FALSE) + SSPYLD1!BQ51*(1-VLOOKUP(SSPYLD2!BQ$4,'[1]INTERNAL PARAMETERS-1'!$B$5:$J$44,5,FALSE))*VLOOKUP(SSPYLD2!BQ$4,'[1]INTERNAL PARAMETERS-1'!$B$5:$J$44,8,FALSE)*VLOOKUP(SSPYLD2!BQ$4,'[1]INTERNAL PARAMETERS-1'!$B$5:$J$44,3,FALSE)</f>
        <v>0.62617952631820639</v>
      </c>
      <c r="BR51" s="47">
        <f>SSPYLD1!BR51*VLOOKUP(SSPYLD2!BR$4,'[1]INTERNAL PARAMETERS-1'!$B$5:$J$44,5,FALSE)*VLOOKUP(SSPYLD2!BR$4,'[1]INTERNAL PARAMETERS-1'!$B$5:$J$44,6,FALSE)*VLOOKUP(SSPYLD2!BR$4,'[1]INTERNAL PARAMETERS-1'!$B$5:$J$44,3,FALSE) + SSPYLD1!BR51*(1-VLOOKUP(SSPYLD2!BR$4,'[1]INTERNAL PARAMETERS-1'!$B$5:$J$44,5,FALSE))*VLOOKUP(SSPYLD2!BR$4,'[1]INTERNAL PARAMETERS-1'!$B$5:$J$44,8,FALSE)*VLOOKUP(SSPYLD2!BR$4,'[1]INTERNAL PARAMETERS-1'!$B$5:$J$44,3,FALSE)</f>
        <v>1.6215579979746469E-2</v>
      </c>
      <c r="BS51" s="47">
        <f>SSPYLD1!BS51*VLOOKUP(SSPYLD2!BS$4,'[1]INTERNAL PARAMETERS-1'!$B$5:$J$44,5,FALSE)*VLOOKUP(SSPYLD2!BS$4,'[1]INTERNAL PARAMETERS-1'!$B$5:$J$44,6,FALSE)*VLOOKUP(SSPYLD2!BS$4,'[1]INTERNAL PARAMETERS-1'!$B$5:$J$44,3,FALSE) + SSPYLD1!BS51*(1-VLOOKUP(SSPYLD2!BS$4,'[1]INTERNAL PARAMETERS-1'!$B$5:$J$44,5,FALSE))*VLOOKUP(SSPYLD2!BS$4,'[1]INTERNAL PARAMETERS-1'!$B$5:$J$44,8,FALSE)*VLOOKUP(SSPYLD2!BS$4,'[1]INTERNAL PARAMETERS-1'!$B$5:$J$44,3,FALSE)</f>
        <v>2.0102647680182396E-3</v>
      </c>
      <c r="BT51" s="47">
        <f>SSPYLD1!BT51*VLOOKUP(SSPYLD2!BT$4,'[1]INTERNAL PARAMETERS-1'!$B$5:$J$44,5,FALSE)*VLOOKUP(SSPYLD2!BT$4,'[1]INTERNAL PARAMETERS-1'!$B$5:$J$44,6,FALSE)*VLOOKUP(SSPYLD2!BT$4,'[1]INTERNAL PARAMETERS-1'!$B$5:$J$44,3,FALSE) + SSPYLD1!BT51*(1-VLOOKUP(SSPYLD2!BT$4,'[1]INTERNAL PARAMETERS-1'!$B$5:$J$44,5,FALSE))*VLOOKUP(SSPYLD2!BT$4,'[1]INTERNAL PARAMETERS-1'!$B$5:$J$44,8,FALSE)*VLOOKUP(SSPYLD2!BT$4,'[1]INTERNAL PARAMETERS-1'!$B$5:$J$44,3,FALSE)</f>
        <v>0</v>
      </c>
      <c r="BU51" s="47">
        <f>SSPYLD1!BU51*VLOOKUP(SSPYLD2!BU$4,'[1]INTERNAL PARAMETERS-1'!$B$5:$J$44,5,FALSE)*VLOOKUP(SSPYLD2!BU$4,'[1]INTERNAL PARAMETERS-1'!$B$5:$J$44,6,FALSE)*VLOOKUP(SSPYLD2!BU$4,'[1]INTERNAL PARAMETERS-1'!$B$5:$J$44,3,FALSE) + SSPYLD1!BU51*(1-VLOOKUP(SSPYLD2!BU$4,'[1]INTERNAL PARAMETERS-1'!$B$5:$J$44,5,FALSE))*VLOOKUP(SSPYLD2!BU$4,'[1]INTERNAL PARAMETERS-1'!$B$5:$J$44,8,FALSE)*VLOOKUP(SSPYLD2!BU$4,'[1]INTERNAL PARAMETERS-1'!$B$5:$J$44,3,FALSE)</f>
        <v>0</v>
      </c>
      <c r="BV51" s="47">
        <f>SSPYLD1!BV51*VLOOKUP(SSPYLD2!BV$4,'[1]INTERNAL PARAMETERS-1'!$B$5:$J$44,5,FALSE)*VLOOKUP(SSPYLD2!BV$4,'[1]INTERNAL PARAMETERS-1'!$B$5:$J$44,6,FALSE)*VLOOKUP(SSPYLD2!BV$4,'[1]INTERNAL PARAMETERS-1'!$B$5:$J$44,3,FALSE) + SSPYLD1!BV51*(1-VLOOKUP(SSPYLD2!BV$4,'[1]INTERNAL PARAMETERS-1'!$B$5:$J$44,5,FALSE))*VLOOKUP(SSPYLD2!BV$4,'[1]INTERNAL PARAMETERS-1'!$B$5:$J$44,8,FALSE)*VLOOKUP(SSPYLD2!BV$4,'[1]INTERNAL PARAMETERS-1'!$B$5:$J$44,3,FALSE)</f>
        <v>0</v>
      </c>
      <c r="BW51" s="47">
        <f>SSPYLD1!BW51*VLOOKUP(SSPYLD2!BW$4,'[1]INTERNAL PARAMETERS-1'!$B$5:$J$44,5,FALSE)*VLOOKUP(SSPYLD2!BW$4,'[1]INTERNAL PARAMETERS-1'!$B$5:$J$44,6,FALSE)*VLOOKUP(SSPYLD2!BW$4,'[1]INTERNAL PARAMETERS-1'!$B$5:$J$44,3,FALSE) + SSPYLD1!BW51*(1-VLOOKUP(SSPYLD2!BW$4,'[1]INTERNAL PARAMETERS-1'!$B$5:$J$44,5,FALSE))*VLOOKUP(SSPYLD2!BW$4,'[1]INTERNAL PARAMETERS-1'!$B$5:$J$44,8,FALSE)*VLOOKUP(SSPYLD2!BW$4,'[1]INTERNAL PARAMETERS-1'!$B$5:$J$44,3,FALSE)</f>
        <v>0</v>
      </c>
      <c r="BX51" s="47">
        <f>SSPYLD1!BX51*VLOOKUP(SSPYLD2!BX$4,'[1]INTERNAL PARAMETERS-1'!$B$5:$J$44,5,FALSE)*VLOOKUP(SSPYLD2!BX$4,'[1]INTERNAL PARAMETERS-1'!$B$5:$J$44,6,FALSE)*VLOOKUP(SSPYLD2!BX$4,'[1]INTERNAL PARAMETERS-1'!$B$5:$J$44,3,FALSE) + SSPYLD1!BX51*(1-VLOOKUP(SSPYLD2!BX$4,'[1]INTERNAL PARAMETERS-1'!$B$5:$J$44,5,FALSE))*VLOOKUP(SSPYLD2!BX$4,'[1]INTERNAL PARAMETERS-1'!$B$5:$J$44,8,FALSE)*VLOOKUP(SSPYLD2!BX$4,'[1]INTERNAL PARAMETERS-1'!$B$5:$J$44,3,FALSE)</f>
        <v>0</v>
      </c>
      <c r="BY51" s="47">
        <f>SSPYLD1!BY51*VLOOKUP(SSPYLD2!BY$4,'[1]INTERNAL PARAMETERS-1'!$B$5:$J$44,5,FALSE)*VLOOKUP(SSPYLD2!BY$4,'[1]INTERNAL PARAMETERS-1'!$B$5:$J$44,6,FALSE)*VLOOKUP(SSPYLD2!BY$4,'[1]INTERNAL PARAMETERS-1'!$B$5:$J$44,3,FALSE) + SSPYLD1!BY51*(1-VLOOKUP(SSPYLD2!BY$4,'[1]INTERNAL PARAMETERS-1'!$B$5:$J$44,5,FALSE))*VLOOKUP(SSPYLD2!BY$4,'[1]INTERNAL PARAMETERS-1'!$B$5:$J$44,8,FALSE)*VLOOKUP(SSPYLD2!BY$4,'[1]INTERNAL PARAMETERS-1'!$B$5:$J$44,3,FALSE)</f>
        <v>0</v>
      </c>
      <c r="BZ51" s="47">
        <f>SSPYLD1!BZ51*VLOOKUP(SSPYLD2!BZ$4,'[1]INTERNAL PARAMETERS-1'!$B$5:$J$44,5,FALSE)*VLOOKUP(SSPYLD2!BZ$4,'[1]INTERNAL PARAMETERS-1'!$B$5:$J$44,6,FALSE)*VLOOKUP(SSPYLD2!BZ$4,'[1]INTERNAL PARAMETERS-1'!$B$5:$J$44,3,FALSE) + SSPYLD1!BZ51*(1-VLOOKUP(SSPYLD2!BZ$4,'[1]INTERNAL PARAMETERS-1'!$B$5:$J$44,5,FALSE))*VLOOKUP(SSPYLD2!BZ$4,'[1]INTERNAL PARAMETERS-1'!$B$5:$J$44,8,FALSE)*VLOOKUP(SSPYLD2!BZ$4,'[1]INTERNAL PARAMETERS-1'!$B$5:$J$44,3,FALSE)</f>
        <v>7.2489434315696434E-4</v>
      </c>
      <c r="CA51" s="47">
        <f>SSPYLD1!CA51*VLOOKUP(SSPYLD2!CA$4,'[1]INTERNAL PARAMETERS-1'!$B$5:$J$44,5,FALSE)*VLOOKUP(SSPYLD2!CA$4,'[1]INTERNAL PARAMETERS-1'!$B$5:$J$44,6,FALSE)*VLOOKUP(SSPYLD2!CA$4,'[1]INTERNAL PARAMETERS-1'!$B$5:$J$44,3,FALSE) + SSPYLD1!CA51*(1-VLOOKUP(SSPYLD2!CA$4,'[1]INTERNAL PARAMETERS-1'!$B$5:$J$44,5,FALSE))*VLOOKUP(SSPYLD2!CA$4,'[1]INTERNAL PARAMETERS-1'!$B$5:$J$44,8,FALSE)*VLOOKUP(SSPYLD2!CA$4,'[1]INTERNAL PARAMETERS-1'!$B$5:$J$44,3,FALSE)</f>
        <v>0</v>
      </c>
      <c r="CB51" s="47">
        <f>SSPYLD1!CB51*VLOOKUP(SSPYLD2!CB$4,'[1]INTERNAL PARAMETERS-1'!$B$5:$J$44,5,FALSE)*VLOOKUP(SSPYLD2!CB$4,'[1]INTERNAL PARAMETERS-1'!$B$5:$J$44,6,FALSE)*VLOOKUP(SSPYLD2!CB$4,'[1]INTERNAL PARAMETERS-1'!$B$5:$J$44,3,FALSE) + SSPYLD1!CB51*(1-VLOOKUP(SSPYLD2!CB$4,'[1]INTERNAL PARAMETERS-1'!$B$5:$J$44,5,FALSE))*VLOOKUP(SSPYLD2!CB$4,'[1]INTERNAL PARAMETERS-1'!$B$5:$J$44,8,FALSE)*VLOOKUP(SSPYLD2!CB$4,'[1]INTERNAL PARAMETERS-1'!$B$5:$J$44,3,FALSE)</f>
        <v>0</v>
      </c>
      <c r="CC51" s="47">
        <f>SSPYLD1!CC51*VLOOKUP(SSPYLD2!CC$4,'[1]INTERNAL PARAMETERS-1'!$B$5:$J$44,5,FALSE)*VLOOKUP(SSPYLD2!CC$4,'[1]INTERNAL PARAMETERS-1'!$B$5:$J$44,6,FALSE)*VLOOKUP(SSPYLD2!CC$4,'[1]INTERNAL PARAMETERS-1'!$B$5:$J$44,3,FALSE) + SSPYLD1!CC51*(1-VLOOKUP(SSPYLD2!CC$4,'[1]INTERNAL PARAMETERS-1'!$B$5:$J$44,5,FALSE))*VLOOKUP(SSPYLD2!CC$4,'[1]INTERNAL PARAMETERS-1'!$B$5:$J$44,8,FALSE)*VLOOKUP(SSPYLD2!CC$4,'[1]INTERNAL PARAMETERS-1'!$B$5:$J$44,3,FALSE)</f>
        <v>3.3315127543124957E-3</v>
      </c>
      <c r="CD51" s="47">
        <f>SSPYLD1!CD51*VLOOKUP(SSPYLD2!CD$4,'[1]INTERNAL PARAMETERS-1'!$B$5:$J$44,5,FALSE)*VLOOKUP(SSPYLD2!CD$4,'[1]INTERNAL PARAMETERS-1'!$B$5:$J$44,6,FALSE)*VLOOKUP(SSPYLD2!CD$4,'[1]INTERNAL PARAMETERS-1'!$B$5:$J$44,3,FALSE) + SSPYLD1!CD51*(1-VLOOKUP(SSPYLD2!CD$4,'[1]INTERNAL PARAMETERS-1'!$B$5:$J$44,5,FALSE))*VLOOKUP(SSPYLD2!CD$4,'[1]INTERNAL PARAMETERS-1'!$B$5:$J$44,8,FALSE)*VLOOKUP(SSPYLD2!CD$4,'[1]INTERNAL PARAMETERS-1'!$B$5:$J$44,3,FALSE)</f>
        <v>8.2921819140957583E-3</v>
      </c>
      <c r="CE51" s="47">
        <f>SSPYLD1!CE51*VLOOKUP(SSPYLD2!CE$4,'[1]INTERNAL PARAMETERS-1'!$B$5:$J$44,5,FALSE)*VLOOKUP(SSPYLD2!CE$4,'[1]INTERNAL PARAMETERS-1'!$B$5:$J$44,6,FALSE)*VLOOKUP(SSPYLD2!CE$4,'[1]INTERNAL PARAMETERS-1'!$B$5:$J$44,3,FALSE) + SSPYLD1!CE51*(1-VLOOKUP(SSPYLD2!CE$4,'[1]INTERNAL PARAMETERS-1'!$B$5:$J$44,5,FALSE))*VLOOKUP(SSPYLD2!CE$4,'[1]INTERNAL PARAMETERS-1'!$B$5:$J$44,8,FALSE)*VLOOKUP(SSPYLD2!CE$4,'[1]INTERNAL PARAMETERS-1'!$B$5:$J$44,3,FALSE)</f>
        <v>1.5947350351133892E-2</v>
      </c>
      <c r="CF51" s="47">
        <f>SSPYLD1!CF51*VLOOKUP(SSPYLD2!CF$4,'[1]INTERNAL PARAMETERS-1'!$B$5:$J$44,5,FALSE)*VLOOKUP(SSPYLD2!CF$4,'[1]INTERNAL PARAMETERS-1'!$B$5:$J$44,6,FALSE)*VLOOKUP(SSPYLD2!CF$4,'[1]INTERNAL PARAMETERS-1'!$B$5:$J$44,3,FALSE) + SSPYLD1!CF51*(1-VLOOKUP(SSPYLD2!CF$4,'[1]INTERNAL PARAMETERS-1'!$B$5:$J$44,5,FALSE))*VLOOKUP(SSPYLD2!CF$4,'[1]INTERNAL PARAMETERS-1'!$B$5:$J$44,8,FALSE)*VLOOKUP(SSPYLD2!CF$4,'[1]INTERNAL PARAMETERS-1'!$B$5:$J$44,3,FALSE)</f>
        <v>1.8275546009345816E-2</v>
      </c>
      <c r="CG51" s="47">
        <f>SSPYLD1!CG51*VLOOKUP(SSPYLD2!CG$4,'[1]INTERNAL PARAMETERS-1'!$B$5:$J$44,5,FALSE)*VLOOKUP(SSPYLD2!CG$4,'[1]INTERNAL PARAMETERS-1'!$B$5:$J$44,6,FALSE)*VLOOKUP(SSPYLD2!CG$4,'[1]INTERNAL PARAMETERS-1'!$B$5:$J$44,3,FALSE) + SSPYLD1!CG51*(1-VLOOKUP(SSPYLD2!CG$4,'[1]INTERNAL PARAMETERS-1'!$B$5:$J$44,5,FALSE))*VLOOKUP(SSPYLD2!CG$4,'[1]INTERNAL PARAMETERS-1'!$B$5:$J$44,8,FALSE)*VLOOKUP(SSPYLD2!CG$4,'[1]INTERNAL PARAMETERS-1'!$B$5:$J$44,3,FALSE)</f>
        <v>0</v>
      </c>
      <c r="CH51" s="46">
        <f>SSPYLD1!CH51*VLOOKUP(SSPYLD2!CH$4,'[1]INTERNAL PARAMETERS-1'!$B$5:$J$44,5,FALSE)*VLOOKUP(SSPYLD2!CH$4,'[1]INTERNAL PARAMETERS-1'!$B$5:$J$44,6,FALSE)*VLOOKUP(SSPYLD2!CH$4,'[1]INTERNAL PARAMETERS-1'!$B$5:$J$44,3,FALSE) + SSPYLD1!CH51*(1-VLOOKUP(SSPYLD2!CH$4,'[1]INTERNAL PARAMETERS-1'!$B$5:$J$44,5,FALSE))*VLOOKUP(SSPYLD2!CH$4,'[1]INTERNAL PARAMETERS-1'!$B$5:$J$44,8,FALSE)*VLOOKUP(SSPYLD2!CH$4,'[1]INTERNAL PARAMETERS-1'!$B$5:$J$44,3,FALSE)</f>
        <v>0</v>
      </c>
      <c r="CJ51" s="48">
        <f t="shared" si="0"/>
        <v>272.23941991392331</v>
      </c>
      <c r="CK51" s="46">
        <f t="shared" si="1"/>
        <v>9.0056395670984877</v>
      </c>
    </row>
    <row r="52" spans="2:89" x14ac:dyDescent="0.4">
      <c r="B52" s="61" t="s">
        <v>4</v>
      </c>
      <c r="C52" s="60" t="s">
        <v>68</v>
      </c>
      <c r="D52" s="60" t="s">
        <v>56</v>
      </c>
      <c r="E52" s="135">
        <f>'S Str&amp;Pad'!X52</f>
        <v>629.80346139964297</v>
      </c>
      <c r="F52" s="62">
        <f>'[1]INTERNAL PARAMETERS-1'!M16</f>
        <v>30.094999999999999</v>
      </c>
      <c r="G52" s="48">
        <f>SSPYLD1!G52*VLOOKUP(SSPYLD2!G$4,'[1]INTERNAL PARAMETERS-1'!$B$5:$J$44,5,FALSE)*VLOOKUP(SSPYLD2!G$4,'[1]INTERNAL PARAMETERS-1'!$B$5:$J$44,7,FALSE)*SSPYLD2!$F52 + SSPYLD1!G52*(1-VLOOKUP(SSPYLD2!G$4,'[1]INTERNAL PARAMETERS-1'!$B$5:$J$44,5,FALSE))*VLOOKUP(SSPYLD2!G$4,'[1]INTERNAL PARAMETERS-1'!$B$5:$J$44,9,FALSE)*SSPYLD2!$F52</f>
        <v>110.8683712768657</v>
      </c>
      <c r="H52" s="47">
        <f>SSPYLD1!H52*VLOOKUP(SSPYLD2!H$4,'[1]INTERNAL PARAMETERS-1'!$B$5:$J$44,5,FALSE)*VLOOKUP(SSPYLD2!H$4,'[1]INTERNAL PARAMETERS-1'!$B$5:$J$44,7,FALSE)*SSPYLD2!$F52 + SSPYLD1!H52*(1-VLOOKUP(SSPYLD2!H$4,'[1]INTERNAL PARAMETERS-1'!$B$5:$J$44,5,FALSE))*VLOOKUP(SSPYLD2!H$4,'[1]INTERNAL PARAMETERS-1'!$B$5:$J$44,9,FALSE)*SSPYLD2!$F52</f>
        <v>31.163332376755388</v>
      </c>
      <c r="I52" s="47">
        <f>SSPYLD1!I52*VLOOKUP(SSPYLD2!I$4,'[1]INTERNAL PARAMETERS-1'!$B$5:$J$44,5,FALSE)*VLOOKUP(SSPYLD2!I$4,'[1]INTERNAL PARAMETERS-1'!$B$5:$J$44,7,FALSE)*SSPYLD2!$F52 + SSPYLD1!I52*(1-VLOOKUP(SSPYLD2!I$4,'[1]INTERNAL PARAMETERS-1'!$B$5:$J$44,5,FALSE))*VLOOKUP(SSPYLD2!I$4,'[1]INTERNAL PARAMETERS-1'!$B$5:$J$44,9,FALSE)*SSPYLD2!$F52</f>
        <v>42.095710948874988</v>
      </c>
      <c r="J52" s="47">
        <f>SSPYLD1!J52*VLOOKUP(SSPYLD2!J$4,'[1]INTERNAL PARAMETERS-1'!$B$5:$J$44,5,FALSE)*VLOOKUP(SSPYLD2!J$4,'[1]INTERNAL PARAMETERS-1'!$B$5:$J$44,7,FALSE)*SSPYLD2!$F52 + SSPYLD1!J52*(1-VLOOKUP(SSPYLD2!J$4,'[1]INTERNAL PARAMETERS-1'!$B$5:$J$44,5,FALSE))*VLOOKUP(SSPYLD2!J$4,'[1]INTERNAL PARAMETERS-1'!$B$5:$J$44,9,FALSE)*SSPYLD2!$F52</f>
        <v>0</v>
      </c>
      <c r="K52" s="47">
        <f>SSPYLD1!K52*VLOOKUP(SSPYLD2!K$4,'[1]INTERNAL PARAMETERS-1'!$B$5:$J$44,5,FALSE)*VLOOKUP(SSPYLD2!K$4,'[1]INTERNAL PARAMETERS-1'!$B$5:$J$44,7,FALSE)*SSPYLD2!$F52 + SSPYLD1!K52*(1-VLOOKUP(SSPYLD2!K$4,'[1]INTERNAL PARAMETERS-1'!$B$5:$J$44,5,FALSE))*VLOOKUP(SSPYLD2!K$4,'[1]INTERNAL PARAMETERS-1'!$B$5:$J$44,9,FALSE)*SSPYLD2!$F52</f>
        <v>0</v>
      </c>
      <c r="L52" s="47">
        <f>SSPYLD1!L52*VLOOKUP(SSPYLD2!L$4,'[1]INTERNAL PARAMETERS-1'!$B$5:$J$44,5,FALSE)*VLOOKUP(SSPYLD2!L$4,'[1]INTERNAL PARAMETERS-1'!$B$5:$J$44,7,FALSE)*SSPYLD2!$F52 + SSPYLD1!L52*(1-VLOOKUP(SSPYLD2!L$4,'[1]INTERNAL PARAMETERS-1'!$B$5:$J$44,5,FALSE))*VLOOKUP(SSPYLD2!L$4,'[1]INTERNAL PARAMETERS-1'!$B$5:$J$44,9,FALSE)*SSPYLD2!$F52</f>
        <v>0</v>
      </c>
      <c r="M52" s="47">
        <f>SSPYLD1!M52*VLOOKUP(SSPYLD2!M$4,'[1]INTERNAL PARAMETERS-1'!$B$5:$J$44,5,FALSE)*VLOOKUP(SSPYLD2!M$4,'[1]INTERNAL PARAMETERS-1'!$B$5:$J$44,7,FALSE)*SSPYLD2!$F52 + SSPYLD1!M52*(1-VLOOKUP(SSPYLD2!M$4,'[1]INTERNAL PARAMETERS-1'!$B$5:$J$44,5,FALSE))*VLOOKUP(SSPYLD2!M$4,'[1]INTERNAL PARAMETERS-1'!$B$5:$J$44,9,FALSE)*SSPYLD2!$F52</f>
        <v>3.3307392046311226</v>
      </c>
      <c r="N52" s="47">
        <f>SSPYLD1!N52*VLOOKUP(SSPYLD2!N$4,'[1]INTERNAL PARAMETERS-1'!$B$5:$J$44,5,FALSE)*VLOOKUP(SSPYLD2!N$4,'[1]INTERNAL PARAMETERS-1'!$B$5:$J$44,7,FALSE)*SSPYLD2!$F52 + SSPYLD1!N52*(1-VLOOKUP(SSPYLD2!N$4,'[1]INTERNAL PARAMETERS-1'!$B$5:$J$44,5,FALSE))*VLOOKUP(SSPYLD2!N$4,'[1]INTERNAL PARAMETERS-1'!$B$5:$J$44,9,FALSE)*SSPYLD2!$F52</f>
        <v>0.12522154194793358</v>
      </c>
      <c r="O52" s="47">
        <f>SSPYLD1!O52*VLOOKUP(SSPYLD2!O$4,'[1]INTERNAL PARAMETERS-1'!$B$5:$J$44,5,FALSE)*VLOOKUP(SSPYLD2!O$4,'[1]INTERNAL PARAMETERS-1'!$B$5:$J$44,7,FALSE)*SSPYLD2!$F52 + SSPYLD1!O52*(1-VLOOKUP(SSPYLD2!O$4,'[1]INTERNAL PARAMETERS-1'!$B$5:$J$44,5,FALSE))*VLOOKUP(SSPYLD2!O$4,'[1]INTERNAL PARAMETERS-1'!$B$5:$J$44,9,FALSE)*SSPYLD2!$F52</f>
        <v>0</v>
      </c>
      <c r="P52" s="47">
        <f>SSPYLD1!P52*VLOOKUP(SSPYLD2!P$4,'[1]INTERNAL PARAMETERS-1'!$B$5:$J$44,5,FALSE)*VLOOKUP(SSPYLD2!P$4,'[1]INTERNAL PARAMETERS-1'!$B$5:$J$44,7,FALSE)*SSPYLD2!$F52 + SSPYLD1!P52*(1-VLOOKUP(SSPYLD2!P$4,'[1]INTERNAL PARAMETERS-1'!$B$5:$J$44,5,FALSE))*VLOOKUP(SSPYLD2!P$4,'[1]INTERNAL PARAMETERS-1'!$B$5:$J$44,9,FALSE)*SSPYLD2!$F52</f>
        <v>0</v>
      </c>
      <c r="Q52" s="47">
        <f>SSPYLD1!Q52*VLOOKUP(SSPYLD2!Q$4,'[1]INTERNAL PARAMETERS-1'!$B$5:$J$44,5,FALSE)*VLOOKUP(SSPYLD2!Q$4,'[1]INTERNAL PARAMETERS-1'!$B$5:$J$44,7,FALSE)*SSPYLD2!$F52 + SSPYLD1!Q52*(1-VLOOKUP(SSPYLD2!Q$4,'[1]INTERNAL PARAMETERS-1'!$B$5:$J$44,5,FALSE))*VLOOKUP(SSPYLD2!Q$4,'[1]INTERNAL PARAMETERS-1'!$B$5:$J$44,9,FALSE)*SSPYLD2!$F52</f>
        <v>0</v>
      </c>
      <c r="R52" s="47">
        <f>SSPYLD1!R52*VLOOKUP(SSPYLD2!R$4,'[1]INTERNAL PARAMETERS-1'!$B$5:$J$44,5,FALSE)*VLOOKUP(SSPYLD2!R$4,'[1]INTERNAL PARAMETERS-1'!$B$5:$J$44,7,FALSE)*SSPYLD2!$F52 + SSPYLD1!R52*(1-VLOOKUP(SSPYLD2!R$4,'[1]INTERNAL PARAMETERS-1'!$B$5:$J$44,5,FALSE))*VLOOKUP(SSPYLD2!R$4,'[1]INTERNAL PARAMETERS-1'!$B$5:$J$44,9,FALSE)*SSPYLD2!$F52</f>
        <v>0.40837390561646802</v>
      </c>
      <c r="S52" s="47">
        <f>SSPYLD1!S52*VLOOKUP(SSPYLD2!S$4,'[1]INTERNAL PARAMETERS-1'!$B$5:$J$44,5,FALSE)*VLOOKUP(SSPYLD2!S$4,'[1]INTERNAL PARAMETERS-1'!$B$5:$J$44,7,FALSE)*SSPYLD2!$F52 + SSPYLD1!S52*(1-VLOOKUP(SSPYLD2!S$4,'[1]INTERNAL PARAMETERS-1'!$B$5:$J$44,5,FALSE))*VLOOKUP(SSPYLD2!S$4,'[1]INTERNAL PARAMETERS-1'!$B$5:$J$44,9,FALSE)*SSPYLD2!$F52</f>
        <v>5.0323088329597603</v>
      </c>
      <c r="T52" s="47">
        <f>SSPYLD1!T52*VLOOKUP(SSPYLD2!T$4,'[1]INTERNAL PARAMETERS-1'!$B$5:$J$44,5,FALSE)*VLOOKUP(SSPYLD2!T$4,'[1]INTERNAL PARAMETERS-1'!$B$5:$J$44,7,FALSE)*SSPYLD2!$F52 + SSPYLD1!T52*(1-VLOOKUP(SSPYLD2!T$4,'[1]INTERNAL PARAMETERS-1'!$B$5:$J$44,5,FALSE))*VLOOKUP(SSPYLD2!T$4,'[1]INTERNAL PARAMETERS-1'!$B$5:$J$44,9,FALSE)*SSPYLD2!$F52</f>
        <v>2.0099511012546749</v>
      </c>
      <c r="U52" s="47">
        <f>SSPYLD1!U52*VLOOKUP(SSPYLD2!U$4,'[1]INTERNAL PARAMETERS-1'!$B$5:$J$44,5,FALSE)*VLOOKUP(SSPYLD2!U$4,'[1]INTERNAL PARAMETERS-1'!$B$5:$J$44,7,FALSE)*SSPYLD2!$F52 + SSPYLD1!U52*(1-VLOOKUP(SSPYLD2!U$4,'[1]INTERNAL PARAMETERS-1'!$B$5:$J$44,5,FALSE))*VLOOKUP(SSPYLD2!U$4,'[1]INTERNAL PARAMETERS-1'!$B$5:$J$44,9,FALSE)*SSPYLD2!$F52</f>
        <v>0.43259968831570278</v>
      </c>
      <c r="V52" s="47">
        <f>SSPYLD1!V52*VLOOKUP(SSPYLD2!V$4,'[1]INTERNAL PARAMETERS-1'!$B$5:$J$44,5,FALSE)*VLOOKUP(SSPYLD2!V$4,'[1]INTERNAL PARAMETERS-1'!$B$5:$J$44,7,FALSE)*SSPYLD2!$F52 + SSPYLD1!V52*(1-VLOOKUP(SSPYLD2!V$4,'[1]INTERNAL PARAMETERS-1'!$B$5:$J$44,5,FALSE))*VLOOKUP(SSPYLD2!V$4,'[1]INTERNAL PARAMETERS-1'!$B$5:$J$44,9,FALSE)*SSPYLD2!$F52</f>
        <v>4.9267220515339849</v>
      </c>
      <c r="W52" s="47">
        <f>SSPYLD1!W52*VLOOKUP(SSPYLD2!W$4,'[1]INTERNAL PARAMETERS-1'!$B$5:$J$44,5,FALSE)*VLOOKUP(SSPYLD2!W$4,'[1]INTERNAL PARAMETERS-1'!$B$5:$J$44,7,FALSE)*SSPYLD2!$F52 + SSPYLD1!W52*(1-VLOOKUP(SSPYLD2!W$4,'[1]INTERNAL PARAMETERS-1'!$B$5:$J$44,5,FALSE))*VLOOKUP(SSPYLD2!W$4,'[1]INTERNAL PARAMETERS-1'!$B$5:$J$44,9,FALSE)*SSPYLD2!$F52</f>
        <v>0</v>
      </c>
      <c r="X52" s="47">
        <f>SSPYLD1!X52*VLOOKUP(SSPYLD2!X$4,'[1]INTERNAL PARAMETERS-1'!$B$5:$J$44,5,FALSE)*VLOOKUP(SSPYLD2!X$4,'[1]INTERNAL PARAMETERS-1'!$B$5:$J$44,7,FALSE)*SSPYLD2!$F52 + SSPYLD1!X52*(1-VLOOKUP(SSPYLD2!X$4,'[1]INTERNAL PARAMETERS-1'!$B$5:$J$44,5,FALSE))*VLOOKUP(SSPYLD2!X$4,'[1]INTERNAL PARAMETERS-1'!$B$5:$J$44,9,FALSE)*SSPYLD2!$F52</f>
        <v>0</v>
      </c>
      <c r="Y52" s="47">
        <f>SSPYLD1!Y52*VLOOKUP(SSPYLD2!Y$4,'[1]INTERNAL PARAMETERS-1'!$B$5:$J$44,5,FALSE)*VLOOKUP(SSPYLD2!Y$4,'[1]INTERNAL PARAMETERS-1'!$B$5:$J$44,7,FALSE)*SSPYLD2!$F52 + SSPYLD1!Y52*(1-VLOOKUP(SSPYLD2!Y$4,'[1]INTERNAL PARAMETERS-1'!$B$5:$J$44,5,FALSE))*VLOOKUP(SSPYLD2!Y$4,'[1]INTERNAL PARAMETERS-1'!$B$5:$J$44,9,FALSE)*SSPYLD2!$F52</f>
        <v>0</v>
      </c>
      <c r="Z52" s="47">
        <f>SSPYLD1!Z52*VLOOKUP(SSPYLD2!Z$4,'[1]INTERNAL PARAMETERS-1'!$B$5:$J$44,5,FALSE)*VLOOKUP(SSPYLD2!Z$4,'[1]INTERNAL PARAMETERS-1'!$B$5:$J$44,7,FALSE)*SSPYLD2!$F52 + SSPYLD1!Z52*(1-VLOOKUP(SSPYLD2!Z$4,'[1]INTERNAL PARAMETERS-1'!$B$5:$J$44,5,FALSE))*VLOOKUP(SSPYLD2!Z$4,'[1]INTERNAL PARAMETERS-1'!$B$5:$J$44,9,FALSE)*SSPYLD2!$F52</f>
        <v>0</v>
      </c>
      <c r="AA52" s="47">
        <f>SSPYLD1!AA52*VLOOKUP(SSPYLD2!AA$4,'[1]INTERNAL PARAMETERS-1'!$B$5:$J$44,5,FALSE)*VLOOKUP(SSPYLD2!AA$4,'[1]INTERNAL PARAMETERS-1'!$B$5:$J$44,7,FALSE)*SSPYLD2!$F52 + SSPYLD1!AA52*(1-VLOOKUP(SSPYLD2!AA$4,'[1]INTERNAL PARAMETERS-1'!$B$5:$J$44,5,FALSE))*VLOOKUP(SSPYLD2!AA$4,'[1]INTERNAL PARAMETERS-1'!$B$5:$J$44,9,FALSE)*SSPYLD2!$F52</f>
        <v>0</v>
      </c>
      <c r="AB52" s="47">
        <f>SSPYLD1!AB52*VLOOKUP(SSPYLD2!AB$4,'[1]INTERNAL PARAMETERS-1'!$B$5:$J$44,5,FALSE)*VLOOKUP(SSPYLD2!AB$4,'[1]INTERNAL PARAMETERS-1'!$B$5:$J$44,7,FALSE)*SSPYLD2!$F52 + SSPYLD1!AB52*(1-VLOOKUP(SSPYLD2!AB$4,'[1]INTERNAL PARAMETERS-1'!$B$5:$J$44,5,FALSE))*VLOOKUP(SSPYLD2!AB$4,'[1]INTERNAL PARAMETERS-1'!$B$5:$J$44,9,FALSE)*SSPYLD2!$F52</f>
        <v>0</v>
      </c>
      <c r="AC52" s="47">
        <f>SSPYLD1!AC52*VLOOKUP(SSPYLD2!AC$4,'[1]INTERNAL PARAMETERS-1'!$B$5:$J$44,5,FALSE)*VLOOKUP(SSPYLD2!AC$4,'[1]INTERNAL PARAMETERS-1'!$B$5:$J$44,7,FALSE)*SSPYLD2!$F52 + SSPYLD1!AC52*(1-VLOOKUP(SSPYLD2!AC$4,'[1]INTERNAL PARAMETERS-1'!$B$5:$J$44,5,FALSE))*VLOOKUP(SSPYLD2!AC$4,'[1]INTERNAL PARAMETERS-1'!$B$5:$J$44,9,FALSE)*SSPYLD2!$F52</f>
        <v>0</v>
      </c>
      <c r="AD52" s="47">
        <f>SSPYLD1!AD52*VLOOKUP(SSPYLD2!AD$4,'[1]INTERNAL PARAMETERS-1'!$B$5:$J$44,5,FALSE)*VLOOKUP(SSPYLD2!AD$4,'[1]INTERNAL PARAMETERS-1'!$B$5:$J$44,7,FALSE)*SSPYLD2!$F52 + SSPYLD1!AD52*(1-VLOOKUP(SSPYLD2!AD$4,'[1]INTERNAL PARAMETERS-1'!$B$5:$J$44,5,FALSE))*VLOOKUP(SSPYLD2!AD$4,'[1]INTERNAL PARAMETERS-1'!$B$5:$J$44,9,FALSE)*SSPYLD2!$F52</f>
        <v>0</v>
      </c>
      <c r="AE52" s="47">
        <f>SSPYLD1!AE52*VLOOKUP(SSPYLD2!AE$4,'[1]INTERNAL PARAMETERS-1'!$B$5:$J$44,5,FALSE)*VLOOKUP(SSPYLD2!AE$4,'[1]INTERNAL PARAMETERS-1'!$B$5:$J$44,7,FALSE)*SSPYLD2!$F52 + SSPYLD1!AE52*(1-VLOOKUP(SSPYLD2!AE$4,'[1]INTERNAL PARAMETERS-1'!$B$5:$J$44,5,FALSE))*VLOOKUP(SSPYLD2!AE$4,'[1]INTERNAL PARAMETERS-1'!$B$5:$J$44,9,FALSE)*SSPYLD2!$F52</f>
        <v>0</v>
      </c>
      <c r="AF52" s="47">
        <f>SSPYLD1!AF52*VLOOKUP(SSPYLD2!AF$4,'[1]INTERNAL PARAMETERS-1'!$B$5:$J$44,5,FALSE)*VLOOKUP(SSPYLD2!AF$4,'[1]INTERNAL PARAMETERS-1'!$B$5:$J$44,7,FALSE)*SSPYLD2!$F52 + SSPYLD1!AF52*(1-VLOOKUP(SSPYLD2!AF$4,'[1]INTERNAL PARAMETERS-1'!$B$5:$J$44,5,FALSE))*VLOOKUP(SSPYLD2!AF$4,'[1]INTERNAL PARAMETERS-1'!$B$5:$J$44,9,FALSE)*SSPYLD2!$F52</f>
        <v>0.62211364175079642</v>
      </c>
      <c r="AG52" s="47">
        <f>SSPYLD1!AG52*VLOOKUP(SSPYLD2!AG$4,'[1]INTERNAL PARAMETERS-1'!$B$5:$J$44,5,FALSE)*VLOOKUP(SSPYLD2!AG$4,'[1]INTERNAL PARAMETERS-1'!$B$5:$J$44,7,FALSE)*SSPYLD2!$F52 + SSPYLD1!AG52*(1-VLOOKUP(SSPYLD2!AG$4,'[1]INTERNAL PARAMETERS-1'!$B$5:$J$44,5,FALSE))*VLOOKUP(SSPYLD2!AG$4,'[1]INTERNAL PARAMETERS-1'!$B$5:$J$44,9,FALSE)*SSPYLD2!$F52</f>
        <v>0</v>
      </c>
      <c r="AH52" s="47">
        <f>SSPYLD1!AH52*VLOOKUP(SSPYLD2!AH$4,'[1]INTERNAL PARAMETERS-1'!$B$5:$J$44,5,FALSE)*VLOOKUP(SSPYLD2!AH$4,'[1]INTERNAL PARAMETERS-1'!$B$5:$J$44,7,FALSE)*SSPYLD2!$F52 + SSPYLD1!AH52*(1-VLOOKUP(SSPYLD2!AH$4,'[1]INTERNAL PARAMETERS-1'!$B$5:$J$44,5,FALSE))*VLOOKUP(SSPYLD2!AH$4,'[1]INTERNAL PARAMETERS-1'!$B$5:$J$44,9,FALSE)*SSPYLD2!$F52</f>
        <v>3.5089420181743235E-2</v>
      </c>
      <c r="AI52" s="47">
        <f>SSPYLD1!AI52*VLOOKUP(SSPYLD2!AI$4,'[1]INTERNAL PARAMETERS-1'!$B$5:$J$44,5,FALSE)*VLOOKUP(SSPYLD2!AI$4,'[1]INTERNAL PARAMETERS-1'!$B$5:$J$44,7,FALSE)*SSPYLD2!$F52 + SSPYLD1!AI52*(1-VLOOKUP(SSPYLD2!AI$4,'[1]INTERNAL PARAMETERS-1'!$B$5:$J$44,5,FALSE))*VLOOKUP(SSPYLD2!AI$4,'[1]INTERNAL PARAMETERS-1'!$B$5:$J$44,9,FALSE)*SSPYLD2!$F52</f>
        <v>9.5707895645066973E-2</v>
      </c>
      <c r="AJ52" s="47">
        <f>SSPYLD1!AJ52*VLOOKUP(SSPYLD2!AJ$4,'[1]INTERNAL PARAMETERS-1'!$B$5:$J$44,5,FALSE)*VLOOKUP(SSPYLD2!AJ$4,'[1]INTERNAL PARAMETERS-1'!$B$5:$J$44,7,FALSE)*SSPYLD2!$F52 + SSPYLD1!AJ52*(1-VLOOKUP(SSPYLD2!AJ$4,'[1]INTERNAL PARAMETERS-1'!$B$5:$J$44,5,FALSE))*VLOOKUP(SSPYLD2!AJ$4,'[1]INTERNAL PARAMETERS-1'!$B$5:$J$44,9,FALSE)*SSPYLD2!$F52</f>
        <v>0.99541139494014064</v>
      </c>
      <c r="AK52" s="47">
        <f>SSPYLD1!AK52*VLOOKUP(SSPYLD2!AK$4,'[1]INTERNAL PARAMETERS-1'!$B$5:$J$44,5,FALSE)*VLOOKUP(SSPYLD2!AK$4,'[1]INTERNAL PARAMETERS-1'!$B$5:$J$44,7,FALSE)*SSPYLD2!$F52 + SSPYLD1!AK52*(1-VLOOKUP(SSPYLD2!AK$4,'[1]INTERNAL PARAMETERS-1'!$B$5:$J$44,5,FALSE))*VLOOKUP(SSPYLD2!AK$4,'[1]INTERNAL PARAMETERS-1'!$B$5:$J$44,9,FALSE)*SSPYLD2!$F52</f>
        <v>0</v>
      </c>
      <c r="AL52" s="47">
        <f>SSPYLD1!AL52*VLOOKUP(SSPYLD2!AL$4,'[1]INTERNAL PARAMETERS-1'!$B$5:$J$44,5,FALSE)*VLOOKUP(SSPYLD2!AL$4,'[1]INTERNAL PARAMETERS-1'!$B$5:$J$44,7,FALSE)*SSPYLD2!$F52 + SSPYLD1!AL52*(1-VLOOKUP(SSPYLD2!AL$4,'[1]INTERNAL PARAMETERS-1'!$B$5:$J$44,5,FALSE))*VLOOKUP(SSPYLD2!AL$4,'[1]INTERNAL PARAMETERS-1'!$B$5:$J$44,9,FALSE)*SSPYLD2!$F52</f>
        <v>0</v>
      </c>
      <c r="AM52" s="47">
        <f>SSPYLD1!AM52*VLOOKUP(SSPYLD2!AM$4,'[1]INTERNAL PARAMETERS-1'!$B$5:$J$44,5,FALSE)*VLOOKUP(SSPYLD2!AM$4,'[1]INTERNAL PARAMETERS-1'!$B$5:$J$44,7,FALSE)*SSPYLD2!$F52 + SSPYLD1!AM52*(1-VLOOKUP(SSPYLD2!AM$4,'[1]INTERNAL PARAMETERS-1'!$B$5:$J$44,5,FALSE))*VLOOKUP(SSPYLD2!AM$4,'[1]INTERNAL PARAMETERS-1'!$B$5:$J$44,9,FALSE)*SSPYLD2!$F52</f>
        <v>0</v>
      </c>
      <c r="AN52" s="47">
        <f>SSPYLD1!AN52*VLOOKUP(SSPYLD2!AN$4,'[1]INTERNAL PARAMETERS-1'!$B$5:$J$44,5,FALSE)*VLOOKUP(SSPYLD2!AN$4,'[1]INTERNAL PARAMETERS-1'!$B$5:$J$44,7,FALSE)*SSPYLD2!$F52 + SSPYLD1!AN52*(1-VLOOKUP(SSPYLD2!AN$4,'[1]INTERNAL PARAMETERS-1'!$B$5:$J$44,5,FALSE))*VLOOKUP(SSPYLD2!AN$4,'[1]INTERNAL PARAMETERS-1'!$B$5:$J$44,9,FALSE)*SSPYLD2!$F52</f>
        <v>0</v>
      </c>
      <c r="AO52" s="47">
        <f>SSPYLD1!AO52*VLOOKUP(SSPYLD2!AO$4,'[1]INTERNAL PARAMETERS-1'!$B$5:$J$44,5,FALSE)*VLOOKUP(SSPYLD2!AO$4,'[1]INTERNAL PARAMETERS-1'!$B$5:$J$44,7,FALSE)*SSPYLD2!$F52 + SSPYLD1!AO52*(1-VLOOKUP(SSPYLD2!AO$4,'[1]INTERNAL PARAMETERS-1'!$B$5:$J$44,5,FALSE))*VLOOKUP(SSPYLD2!AO$4,'[1]INTERNAL PARAMETERS-1'!$B$5:$J$44,9,FALSE)*SSPYLD2!$F52</f>
        <v>0</v>
      </c>
      <c r="AP52" s="47">
        <f>SSPYLD1!AP52*VLOOKUP(SSPYLD2!AP$4,'[1]INTERNAL PARAMETERS-1'!$B$5:$J$44,5,FALSE)*VLOOKUP(SSPYLD2!AP$4,'[1]INTERNAL PARAMETERS-1'!$B$5:$J$44,7,FALSE)*SSPYLD2!$F52 + SSPYLD1!AP52*(1-VLOOKUP(SSPYLD2!AP$4,'[1]INTERNAL PARAMETERS-1'!$B$5:$J$44,5,FALSE))*VLOOKUP(SSPYLD2!AP$4,'[1]INTERNAL PARAMETERS-1'!$B$5:$J$44,9,FALSE)*SSPYLD2!$F52</f>
        <v>0</v>
      </c>
      <c r="AQ52" s="47">
        <f>SSPYLD1!AQ52*VLOOKUP(SSPYLD2!AQ$4,'[1]INTERNAL PARAMETERS-1'!$B$5:$J$44,5,FALSE)*VLOOKUP(SSPYLD2!AQ$4,'[1]INTERNAL PARAMETERS-1'!$B$5:$J$44,7,FALSE)*SSPYLD2!$F52 + SSPYLD1!AQ52*(1-VLOOKUP(SSPYLD2!AQ$4,'[1]INTERNAL PARAMETERS-1'!$B$5:$J$44,5,FALSE))*VLOOKUP(SSPYLD2!AQ$4,'[1]INTERNAL PARAMETERS-1'!$B$5:$J$44,9,FALSE)*SSPYLD2!$F52</f>
        <v>0</v>
      </c>
      <c r="AR52" s="47">
        <f>SSPYLD1!AR52*VLOOKUP(SSPYLD2!AR$4,'[1]INTERNAL PARAMETERS-1'!$B$5:$J$44,5,FALSE)*VLOOKUP(SSPYLD2!AR$4,'[1]INTERNAL PARAMETERS-1'!$B$5:$J$44,7,FALSE)*SSPYLD2!$F52 + SSPYLD1!AR52*(1-VLOOKUP(SSPYLD2!AR$4,'[1]INTERNAL PARAMETERS-1'!$B$5:$J$44,5,FALSE))*VLOOKUP(SSPYLD2!AR$4,'[1]INTERNAL PARAMETERS-1'!$B$5:$J$44,9,FALSE)*SSPYLD2!$F52</f>
        <v>0</v>
      </c>
      <c r="AS52" s="47">
        <f>SSPYLD1!AS52*VLOOKUP(SSPYLD2!AS$4,'[1]INTERNAL PARAMETERS-1'!$B$5:$J$44,5,FALSE)*VLOOKUP(SSPYLD2!AS$4,'[1]INTERNAL PARAMETERS-1'!$B$5:$J$44,7,FALSE)*SSPYLD2!$F52 + SSPYLD1!AS52*(1-VLOOKUP(SSPYLD2!AS$4,'[1]INTERNAL PARAMETERS-1'!$B$5:$J$44,5,FALSE))*VLOOKUP(SSPYLD2!AS$4,'[1]INTERNAL PARAMETERS-1'!$B$5:$J$44,9,FALSE)*SSPYLD2!$F52</f>
        <v>0</v>
      </c>
      <c r="AT52" s="46">
        <f>SSPYLD1!AT52*VLOOKUP(SSPYLD2!AT$4,'[1]INTERNAL PARAMETERS-1'!$B$5:$J$44,5,FALSE)*VLOOKUP(SSPYLD2!AT$4,'[1]INTERNAL PARAMETERS-1'!$B$5:$J$44,7,FALSE)*SSPYLD2!$F52 + SSPYLD1!AT52*(1-VLOOKUP(SSPYLD2!AT$4,'[1]INTERNAL PARAMETERS-1'!$B$5:$J$44,5,FALSE))*VLOOKUP(SSPYLD2!AT$4,'[1]INTERNAL PARAMETERS-1'!$B$5:$J$44,9,FALSE)*SSPYLD2!$F52</f>
        <v>0</v>
      </c>
      <c r="AU52" s="48">
        <f>SSPYLD1!AU52*VLOOKUP(SSPYLD2!AU$4,'[1]INTERNAL PARAMETERS-1'!$B$5:$J$44,5,FALSE)*VLOOKUP(SSPYLD2!AU$4,'[1]INTERNAL PARAMETERS-1'!$B$5:$J$44,6,FALSE)*VLOOKUP(SSPYLD2!AU$4,'[1]INTERNAL PARAMETERS-1'!$B$5:$J$44,3,FALSE) + SSPYLD1!AU52*(1-VLOOKUP(SSPYLD2!AU$4,'[1]INTERNAL PARAMETERS-1'!$B$5:$J$44,5,FALSE))*VLOOKUP(SSPYLD2!AU$4,'[1]INTERNAL PARAMETERS-1'!$B$5:$J$44,8,FALSE)*VLOOKUP(SSPYLD2!AU$4,'[1]INTERNAL PARAMETERS-1'!$B$5:$J$44,3,FALSE)</f>
        <v>0</v>
      </c>
      <c r="AV52" s="47">
        <f>SSPYLD1!AV52*VLOOKUP(SSPYLD2!AV$4,'[1]INTERNAL PARAMETERS-1'!$B$5:$J$44,5,FALSE)*VLOOKUP(SSPYLD2!AV$4,'[1]INTERNAL PARAMETERS-1'!$B$5:$J$44,6,FALSE)*VLOOKUP(SSPYLD2!AV$4,'[1]INTERNAL PARAMETERS-1'!$B$5:$J$44,3,FALSE) + SSPYLD1!AV52*(1-VLOOKUP(SSPYLD2!AV$4,'[1]INTERNAL PARAMETERS-1'!$B$5:$J$44,5,FALSE))*VLOOKUP(SSPYLD2!AV$4,'[1]INTERNAL PARAMETERS-1'!$B$5:$J$44,8,FALSE)*VLOOKUP(SSPYLD2!AV$4,'[1]INTERNAL PARAMETERS-1'!$B$5:$J$44,3,FALSE)</f>
        <v>0</v>
      </c>
      <c r="AW52" s="47">
        <f>SSPYLD1!AW52*VLOOKUP(SSPYLD2!AW$4,'[1]INTERNAL PARAMETERS-1'!$B$5:$J$44,5,FALSE)*VLOOKUP(SSPYLD2!AW$4,'[1]INTERNAL PARAMETERS-1'!$B$5:$J$44,6,FALSE)*VLOOKUP(SSPYLD2!AW$4,'[1]INTERNAL PARAMETERS-1'!$B$5:$J$44,3,FALSE) + SSPYLD1!AW52*(1-VLOOKUP(SSPYLD2!AW$4,'[1]INTERNAL PARAMETERS-1'!$B$5:$J$44,5,FALSE))*VLOOKUP(SSPYLD2!AW$4,'[1]INTERNAL PARAMETERS-1'!$B$5:$J$44,8,FALSE)*VLOOKUP(SSPYLD2!AW$4,'[1]INTERNAL PARAMETERS-1'!$B$5:$J$44,3,FALSE)</f>
        <v>1.6514854627970774</v>
      </c>
      <c r="AX52" s="47">
        <f>SSPYLD1!AX52*VLOOKUP(SSPYLD2!AX$4,'[1]INTERNAL PARAMETERS-1'!$B$5:$J$44,5,FALSE)*VLOOKUP(SSPYLD2!AX$4,'[1]INTERNAL PARAMETERS-1'!$B$5:$J$44,6,FALSE)*VLOOKUP(SSPYLD2!AX$4,'[1]INTERNAL PARAMETERS-1'!$B$5:$J$44,3,FALSE) + SSPYLD1!AX52*(1-VLOOKUP(SSPYLD2!AX$4,'[1]INTERNAL PARAMETERS-1'!$B$5:$J$44,5,FALSE))*VLOOKUP(SSPYLD2!AX$4,'[1]INTERNAL PARAMETERS-1'!$B$5:$J$44,8,FALSE)*VLOOKUP(SSPYLD2!AX$4,'[1]INTERNAL PARAMETERS-1'!$B$5:$J$44,3,FALSE)</f>
        <v>0</v>
      </c>
      <c r="AY52" s="47">
        <f>SSPYLD1!AY52*VLOOKUP(SSPYLD2!AY$4,'[1]INTERNAL PARAMETERS-1'!$B$5:$J$44,5,FALSE)*VLOOKUP(SSPYLD2!AY$4,'[1]INTERNAL PARAMETERS-1'!$B$5:$J$44,6,FALSE)*VLOOKUP(SSPYLD2!AY$4,'[1]INTERNAL PARAMETERS-1'!$B$5:$J$44,3,FALSE) + SSPYLD1!AY52*(1-VLOOKUP(SSPYLD2!AY$4,'[1]INTERNAL PARAMETERS-1'!$B$5:$J$44,5,FALSE))*VLOOKUP(SSPYLD2!AY$4,'[1]INTERNAL PARAMETERS-1'!$B$5:$J$44,8,FALSE)*VLOOKUP(SSPYLD2!AY$4,'[1]INTERNAL PARAMETERS-1'!$B$5:$J$44,3,FALSE)</f>
        <v>0</v>
      </c>
      <c r="AZ52" s="47">
        <f>SSPYLD1!AZ52*VLOOKUP(SSPYLD2!AZ$4,'[1]INTERNAL PARAMETERS-1'!$B$5:$J$44,5,FALSE)*VLOOKUP(SSPYLD2!AZ$4,'[1]INTERNAL PARAMETERS-1'!$B$5:$J$44,6,FALSE)*VLOOKUP(SSPYLD2!AZ$4,'[1]INTERNAL PARAMETERS-1'!$B$5:$J$44,3,FALSE) + SSPYLD1!AZ52*(1-VLOOKUP(SSPYLD2!AZ$4,'[1]INTERNAL PARAMETERS-1'!$B$5:$J$44,5,FALSE))*VLOOKUP(SSPYLD2!AZ$4,'[1]INTERNAL PARAMETERS-1'!$B$5:$J$44,8,FALSE)*VLOOKUP(SSPYLD2!AZ$4,'[1]INTERNAL PARAMETERS-1'!$B$5:$J$44,3,FALSE)</f>
        <v>0</v>
      </c>
      <c r="BA52" s="47">
        <f>SSPYLD1!BA52*VLOOKUP(SSPYLD2!BA$4,'[1]INTERNAL PARAMETERS-1'!$B$5:$J$44,5,FALSE)*VLOOKUP(SSPYLD2!BA$4,'[1]INTERNAL PARAMETERS-1'!$B$5:$J$44,6,FALSE)*VLOOKUP(SSPYLD2!BA$4,'[1]INTERNAL PARAMETERS-1'!$B$5:$J$44,3,FALSE) + SSPYLD1!BA52*(1-VLOOKUP(SSPYLD2!BA$4,'[1]INTERNAL PARAMETERS-1'!$B$5:$J$44,5,FALSE))*VLOOKUP(SSPYLD2!BA$4,'[1]INTERNAL PARAMETERS-1'!$B$5:$J$44,8,FALSE)*VLOOKUP(SSPYLD2!BA$4,'[1]INTERNAL PARAMETERS-1'!$B$5:$J$44,3,FALSE)</f>
        <v>1.3060853139865554</v>
      </c>
      <c r="BB52" s="47">
        <f>SSPYLD1!BB52*VLOOKUP(SSPYLD2!BB$4,'[1]INTERNAL PARAMETERS-1'!$B$5:$J$44,5,FALSE)*VLOOKUP(SSPYLD2!BB$4,'[1]INTERNAL PARAMETERS-1'!$B$5:$J$44,6,FALSE)*VLOOKUP(SSPYLD2!BB$4,'[1]INTERNAL PARAMETERS-1'!$B$5:$J$44,3,FALSE) + SSPYLD1!BB52*(1-VLOOKUP(SSPYLD2!BB$4,'[1]INTERNAL PARAMETERS-1'!$B$5:$J$44,5,FALSE))*VLOOKUP(SSPYLD2!BB$4,'[1]INTERNAL PARAMETERS-1'!$B$5:$J$44,8,FALSE)*VLOOKUP(SSPYLD2!BB$4,'[1]INTERNAL PARAMETERS-1'!$B$5:$J$44,3,FALSE)</f>
        <v>0.24505932137331096</v>
      </c>
      <c r="BC52" s="47">
        <f>SSPYLD1!BC52*VLOOKUP(SSPYLD2!BC$4,'[1]INTERNAL PARAMETERS-1'!$B$5:$J$44,5,FALSE)*VLOOKUP(SSPYLD2!BC$4,'[1]INTERNAL PARAMETERS-1'!$B$5:$J$44,6,FALSE)*VLOOKUP(SSPYLD2!BC$4,'[1]INTERNAL PARAMETERS-1'!$B$5:$J$44,3,FALSE) + SSPYLD1!BC52*(1-VLOOKUP(SSPYLD2!BC$4,'[1]INTERNAL PARAMETERS-1'!$B$5:$J$44,5,FALSE))*VLOOKUP(SSPYLD2!BC$4,'[1]INTERNAL PARAMETERS-1'!$B$5:$J$44,8,FALSE)*VLOOKUP(SSPYLD2!BC$4,'[1]INTERNAL PARAMETERS-1'!$B$5:$J$44,3,FALSE)</f>
        <v>1.069053305335222</v>
      </c>
      <c r="BD52" s="47">
        <f>SSPYLD1!BD52*VLOOKUP(SSPYLD2!BD$4,'[1]INTERNAL PARAMETERS-1'!$B$5:$J$44,5,FALSE)*VLOOKUP(SSPYLD2!BD$4,'[1]INTERNAL PARAMETERS-1'!$B$5:$J$44,6,FALSE)*VLOOKUP(SSPYLD2!BD$4,'[1]INTERNAL PARAMETERS-1'!$B$5:$J$44,3,FALSE) + SSPYLD1!BD52*(1-VLOOKUP(SSPYLD2!BD$4,'[1]INTERNAL PARAMETERS-1'!$B$5:$J$44,5,FALSE))*VLOOKUP(SSPYLD2!BD$4,'[1]INTERNAL PARAMETERS-1'!$B$5:$J$44,8,FALSE)*VLOOKUP(SSPYLD2!BD$4,'[1]INTERNAL PARAMETERS-1'!$B$5:$J$44,3,FALSE)</f>
        <v>0.19256200457624545</v>
      </c>
      <c r="BE52" s="47">
        <f>SSPYLD1!BE52*VLOOKUP(SSPYLD2!BE$4,'[1]INTERNAL PARAMETERS-1'!$B$5:$J$44,5,FALSE)*VLOOKUP(SSPYLD2!BE$4,'[1]INTERNAL PARAMETERS-1'!$B$5:$J$44,6,FALSE)*VLOOKUP(SSPYLD2!BE$4,'[1]INTERNAL PARAMETERS-1'!$B$5:$J$44,3,FALSE) + SSPYLD1!BE52*(1-VLOOKUP(SSPYLD2!BE$4,'[1]INTERNAL PARAMETERS-1'!$B$5:$J$44,5,FALSE))*VLOOKUP(SSPYLD2!BE$4,'[1]INTERNAL PARAMETERS-1'!$B$5:$J$44,8,FALSE)*VLOOKUP(SSPYLD2!BE$4,'[1]INTERNAL PARAMETERS-1'!$B$5:$J$44,3,FALSE)</f>
        <v>0.52893906674900004</v>
      </c>
      <c r="BF52" s="47">
        <f>SSPYLD1!BF52*VLOOKUP(SSPYLD2!BF$4,'[1]INTERNAL PARAMETERS-1'!$B$5:$J$44,5,FALSE)*VLOOKUP(SSPYLD2!BF$4,'[1]INTERNAL PARAMETERS-1'!$B$5:$J$44,6,FALSE)*VLOOKUP(SSPYLD2!BF$4,'[1]INTERNAL PARAMETERS-1'!$B$5:$J$44,3,FALSE) + SSPYLD1!BF52*(1-VLOOKUP(SSPYLD2!BF$4,'[1]INTERNAL PARAMETERS-1'!$B$5:$J$44,5,FALSE))*VLOOKUP(SSPYLD2!BF$4,'[1]INTERNAL PARAMETERS-1'!$B$5:$J$44,8,FALSE)*VLOOKUP(SSPYLD2!BF$4,'[1]INTERNAL PARAMETERS-1'!$B$5:$J$44,3,FALSE)</f>
        <v>0</v>
      </c>
      <c r="BG52" s="47">
        <f>SSPYLD1!BG52*VLOOKUP(SSPYLD2!BG$4,'[1]INTERNAL PARAMETERS-1'!$B$5:$J$44,5,FALSE)*VLOOKUP(SSPYLD2!BG$4,'[1]INTERNAL PARAMETERS-1'!$B$5:$J$44,6,FALSE)*VLOOKUP(SSPYLD2!BG$4,'[1]INTERNAL PARAMETERS-1'!$B$5:$J$44,3,FALSE) + SSPYLD1!BG52*(1-VLOOKUP(SSPYLD2!BG$4,'[1]INTERNAL PARAMETERS-1'!$B$5:$J$44,5,FALSE))*VLOOKUP(SSPYLD2!BG$4,'[1]INTERNAL PARAMETERS-1'!$B$5:$J$44,8,FALSE)*VLOOKUP(SSPYLD2!BG$4,'[1]INTERNAL PARAMETERS-1'!$B$5:$J$44,3,FALSE)</f>
        <v>0.2493832213463483</v>
      </c>
      <c r="BH52" s="47">
        <f>SSPYLD1!BH52*VLOOKUP(SSPYLD2!BH$4,'[1]INTERNAL PARAMETERS-1'!$B$5:$J$44,5,FALSE)*VLOOKUP(SSPYLD2!BH$4,'[1]INTERNAL PARAMETERS-1'!$B$5:$J$44,6,FALSE)*VLOOKUP(SSPYLD2!BH$4,'[1]INTERNAL PARAMETERS-1'!$B$5:$J$44,3,FALSE) + SSPYLD1!BH52*(1-VLOOKUP(SSPYLD2!BH$4,'[1]INTERNAL PARAMETERS-1'!$B$5:$J$44,5,FALSE))*VLOOKUP(SSPYLD2!BH$4,'[1]INTERNAL PARAMETERS-1'!$B$5:$J$44,8,FALSE)*VLOOKUP(SSPYLD2!BH$4,'[1]INTERNAL PARAMETERS-1'!$B$5:$J$44,3,FALSE)</f>
        <v>2.0735474318300529E-3</v>
      </c>
      <c r="BI52" s="47">
        <f>SSPYLD1!BI52*VLOOKUP(SSPYLD2!BI$4,'[1]INTERNAL PARAMETERS-1'!$B$5:$J$44,5,FALSE)*VLOOKUP(SSPYLD2!BI$4,'[1]INTERNAL PARAMETERS-1'!$B$5:$J$44,6,FALSE)*VLOOKUP(SSPYLD2!BI$4,'[1]INTERNAL PARAMETERS-1'!$B$5:$J$44,3,FALSE) + SSPYLD1!BI52*(1-VLOOKUP(SSPYLD2!BI$4,'[1]INTERNAL PARAMETERS-1'!$B$5:$J$44,5,FALSE))*VLOOKUP(SSPYLD2!BI$4,'[1]INTERNAL PARAMETERS-1'!$B$5:$J$44,8,FALSE)*VLOOKUP(SSPYLD2!BI$4,'[1]INTERNAL PARAMETERS-1'!$B$5:$J$44,3,FALSE)</f>
        <v>0</v>
      </c>
      <c r="BJ52" s="47">
        <f>SSPYLD1!BJ52*VLOOKUP(SSPYLD2!BJ$4,'[1]INTERNAL PARAMETERS-1'!$B$5:$J$44,5,FALSE)*VLOOKUP(SSPYLD2!BJ$4,'[1]INTERNAL PARAMETERS-1'!$B$5:$J$44,6,FALSE)*VLOOKUP(SSPYLD2!BJ$4,'[1]INTERNAL PARAMETERS-1'!$B$5:$J$44,3,FALSE) + SSPYLD1!BJ52*(1-VLOOKUP(SSPYLD2!BJ$4,'[1]INTERNAL PARAMETERS-1'!$B$5:$J$44,5,FALSE))*VLOOKUP(SSPYLD2!BJ$4,'[1]INTERNAL PARAMETERS-1'!$B$5:$J$44,8,FALSE)*VLOOKUP(SSPYLD2!BJ$4,'[1]INTERNAL PARAMETERS-1'!$B$5:$J$44,3,FALSE)</f>
        <v>9.9052573388832749E-2</v>
      </c>
      <c r="BK52" s="47">
        <f>SSPYLD1!BK52*VLOOKUP(SSPYLD2!BK$4,'[1]INTERNAL PARAMETERS-1'!$B$5:$J$44,5,FALSE)*VLOOKUP(SSPYLD2!BK$4,'[1]INTERNAL PARAMETERS-1'!$B$5:$J$44,6,FALSE)*VLOOKUP(SSPYLD2!BK$4,'[1]INTERNAL PARAMETERS-1'!$B$5:$J$44,3,FALSE) + SSPYLD1!BK52*(1-VLOOKUP(SSPYLD2!BK$4,'[1]INTERNAL PARAMETERS-1'!$B$5:$J$44,5,FALSE))*VLOOKUP(SSPYLD2!BK$4,'[1]INTERNAL PARAMETERS-1'!$B$5:$J$44,8,FALSE)*VLOOKUP(SSPYLD2!BK$4,'[1]INTERNAL PARAMETERS-1'!$B$5:$J$44,3,FALSE)</f>
        <v>0.13546058751333501</v>
      </c>
      <c r="BL52" s="47">
        <f>SSPYLD1!BL52*VLOOKUP(SSPYLD2!BL$4,'[1]INTERNAL PARAMETERS-1'!$B$5:$J$44,5,FALSE)*VLOOKUP(SSPYLD2!BL$4,'[1]INTERNAL PARAMETERS-1'!$B$5:$J$44,6,FALSE)*VLOOKUP(SSPYLD2!BL$4,'[1]INTERNAL PARAMETERS-1'!$B$5:$J$44,3,FALSE) + SSPYLD1!BL52*(1-VLOOKUP(SSPYLD2!BL$4,'[1]INTERNAL PARAMETERS-1'!$B$5:$J$44,5,FALSE))*VLOOKUP(SSPYLD2!BL$4,'[1]INTERNAL PARAMETERS-1'!$B$5:$J$44,8,FALSE)*VLOOKUP(SSPYLD2!BL$4,'[1]INTERNAL PARAMETERS-1'!$B$5:$J$44,3,FALSE)</f>
        <v>0.41404633668651464</v>
      </c>
      <c r="BM52" s="47">
        <f>SSPYLD1!BM52*VLOOKUP(SSPYLD2!BM$4,'[1]INTERNAL PARAMETERS-1'!$B$5:$J$44,5,FALSE)*VLOOKUP(SSPYLD2!BM$4,'[1]INTERNAL PARAMETERS-1'!$B$5:$J$44,6,FALSE)*VLOOKUP(SSPYLD2!BM$4,'[1]INTERNAL PARAMETERS-1'!$B$5:$J$44,3,FALSE) + SSPYLD1!BM52*(1-VLOOKUP(SSPYLD2!BM$4,'[1]INTERNAL PARAMETERS-1'!$B$5:$J$44,5,FALSE))*VLOOKUP(SSPYLD2!BM$4,'[1]INTERNAL PARAMETERS-1'!$B$5:$J$44,8,FALSE)*VLOOKUP(SSPYLD2!BM$4,'[1]INTERNAL PARAMETERS-1'!$B$5:$J$44,3,FALSE)</f>
        <v>0.21219182413014698</v>
      </c>
      <c r="BN52" s="47">
        <f>SSPYLD1!BN52*VLOOKUP(SSPYLD2!BN$4,'[1]INTERNAL PARAMETERS-1'!$B$5:$J$44,5,FALSE)*VLOOKUP(SSPYLD2!BN$4,'[1]INTERNAL PARAMETERS-1'!$B$5:$J$44,6,FALSE)*VLOOKUP(SSPYLD2!BN$4,'[1]INTERNAL PARAMETERS-1'!$B$5:$J$44,3,FALSE) + SSPYLD1!BN52*(1-VLOOKUP(SSPYLD2!BN$4,'[1]INTERNAL PARAMETERS-1'!$B$5:$J$44,5,FALSE))*VLOOKUP(SSPYLD2!BN$4,'[1]INTERNAL PARAMETERS-1'!$B$5:$J$44,8,FALSE)*VLOOKUP(SSPYLD2!BN$4,'[1]INTERNAL PARAMETERS-1'!$B$5:$J$44,3,FALSE)</f>
        <v>0.12744674824879759</v>
      </c>
      <c r="BO52" s="47">
        <f>SSPYLD1!BO52*VLOOKUP(SSPYLD2!BO$4,'[1]INTERNAL PARAMETERS-1'!$B$5:$J$44,5,FALSE)*VLOOKUP(SSPYLD2!BO$4,'[1]INTERNAL PARAMETERS-1'!$B$5:$J$44,6,FALSE)*VLOOKUP(SSPYLD2!BO$4,'[1]INTERNAL PARAMETERS-1'!$B$5:$J$44,3,FALSE) + SSPYLD1!BO52*(1-VLOOKUP(SSPYLD2!BO$4,'[1]INTERNAL PARAMETERS-1'!$B$5:$J$44,5,FALSE))*VLOOKUP(SSPYLD2!BO$4,'[1]INTERNAL PARAMETERS-1'!$B$5:$J$44,8,FALSE)*VLOOKUP(SSPYLD2!BO$4,'[1]INTERNAL PARAMETERS-1'!$B$5:$J$44,3,FALSE)</f>
        <v>8.1632430263093234E-2</v>
      </c>
      <c r="BP52" s="47">
        <f>SSPYLD1!BP52*VLOOKUP(SSPYLD2!BP$4,'[1]INTERNAL PARAMETERS-1'!$B$5:$J$44,5,FALSE)*VLOOKUP(SSPYLD2!BP$4,'[1]INTERNAL PARAMETERS-1'!$B$5:$J$44,6,FALSE)*VLOOKUP(SSPYLD2!BP$4,'[1]INTERNAL PARAMETERS-1'!$B$5:$J$44,3,FALSE) + SSPYLD1!BP52*(1-VLOOKUP(SSPYLD2!BP$4,'[1]INTERNAL PARAMETERS-1'!$B$5:$J$44,5,FALSE))*VLOOKUP(SSPYLD2!BP$4,'[1]INTERNAL PARAMETERS-1'!$B$5:$J$44,8,FALSE)*VLOOKUP(SSPYLD2!BP$4,'[1]INTERNAL PARAMETERS-1'!$B$5:$J$44,3,FALSE)</f>
        <v>8.1411938873257542E-3</v>
      </c>
      <c r="BQ52" s="47">
        <f>SSPYLD1!BQ52*VLOOKUP(SSPYLD2!BQ$4,'[1]INTERNAL PARAMETERS-1'!$B$5:$J$44,5,FALSE)*VLOOKUP(SSPYLD2!BQ$4,'[1]INTERNAL PARAMETERS-1'!$B$5:$J$44,6,FALSE)*VLOOKUP(SSPYLD2!BQ$4,'[1]INTERNAL PARAMETERS-1'!$B$5:$J$44,3,FALSE) + SSPYLD1!BQ52*(1-VLOOKUP(SSPYLD2!BQ$4,'[1]INTERNAL PARAMETERS-1'!$B$5:$J$44,5,FALSE))*VLOOKUP(SSPYLD2!BQ$4,'[1]INTERNAL PARAMETERS-1'!$B$5:$J$44,8,FALSE)*VLOOKUP(SSPYLD2!BQ$4,'[1]INTERNAL PARAMETERS-1'!$B$5:$J$44,3,FALSE)</f>
        <v>0.44297677795137386</v>
      </c>
      <c r="BR52" s="47">
        <f>SSPYLD1!BR52*VLOOKUP(SSPYLD2!BR$4,'[1]INTERNAL PARAMETERS-1'!$B$5:$J$44,5,FALSE)*VLOOKUP(SSPYLD2!BR$4,'[1]INTERNAL PARAMETERS-1'!$B$5:$J$44,6,FALSE)*VLOOKUP(SSPYLD2!BR$4,'[1]INTERNAL PARAMETERS-1'!$B$5:$J$44,3,FALSE) + SSPYLD1!BR52*(1-VLOOKUP(SSPYLD2!BR$4,'[1]INTERNAL PARAMETERS-1'!$B$5:$J$44,5,FALSE))*VLOOKUP(SSPYLD2!BR$4,'[1]INTERNAL PARAMETERS-1'!$B$5:$J$44,8,FALSE)*VLOOKUP(SSPYLD2!BR$4,'[1]INTERNAL PARAMETERS-1'!$B$5:$J$44,3,FALSE)</f>
        <v>1.439819307699616E-2</v>
      </c>
      <c r="BS52" s="47">
        <f>SSPYLD1!BS52*VLOOKUP(SSPYLD2!BS$4,'[1]INTERNAL PARAMETERS-1'!$B$5:$J$44,5,FALSE)*VLOOKUP(SSPYLD2!BS$4,'[1]INTERNAL PARAMETERS-1'!$B$5:$J$44,6,FALSE)*VLOOKUP(SSPYLD2!BS$4,'[1]INTERNAL PARAMETERS-1'!$B$5:$J$44,3,FALSE) + SSPYLD1!BS52*(1-VLOOKUP(SSPYLD2!BS$4,'[1]INTERNAL PARAMETERS-1'!$B$5:$J$44,5,FALSE))*VLOOKUP(SSPYLD2!BS$4,'[1]INTERNAL PARAMETERS-1'!$B$5:$J$44,8,FALSE)*VLOOKUP(SSPYLD2!BS$4,'[1]INTERNAL PARAMETERS-1'!$B$5:$J$44,3,FALSE)</f>
        <v>1.4279657599406113E-3</v>
      </c>
      <c r="BT52" s="47">
        <f>SSPYLD1!BT52*VLOOKUP(SSPYLD2!BT$4,'[1]INTERNAL PARAMETERS-1'!$B$5:$J$44,5,FALSE)*VLOOKUP(SSPYLD2!BT$4,'[1]INTERNAL PARAMETERS-1'!$B$5:$J$44,6,FALSE)*VLOOKUP(SSPYLD2!BT$4,'[1]INTERNAL PARAMETERS-1'!$B$5:$J$44,3,FALSE) + SSPYLD1!BT52*(1-VLOOKUP(SSPYLD2!BT$4,'[1]INTERNAL PARAMETERS-1'!$B$5:$J$44,5,FALSE))*VLOOKUP(SSPYLD2!BT$4,'[1]INTERNAL PARAMETERS-1'!$B$5:$J$44,8,FALSE)*VLOOKUP(SSPYLD2!BT$4,'[1]INTERNAL PARAMETERS-1'!$B$5:$J$44,3,FALSE)</f>
        <v>0</v>
      </c>
      <c r="BU52" s="47">
        <f>SSPYLD1!BU52*VLOOKUP(SSPYLD2!BU$4,'[1]INTERNAL PARAMETERS-1'!$B$5:$J$44,5,FALSE)*VLOOKUP(SSPYLD2!BU$4,'[1]INTERNAL PARAMETERS-1'!$B$5:$J$44,6,FALSE)*VLOOKUP(SSPYLD2!BU$4,'[1]INTERNAL PARAMETERS-1'!$B$5:$J$44,3,FALSE) + SSPYLD1!BU52*(1-VLOOKUP(SSPYLD2!BU$4,'[1]INTERNAL PARAMETERS-1'!$B$5:$J$44,5,FALSE))*VLOOKUP(SSPYLD2!BU$4,'[1]INTERNAL PARAMETERS-1'!$B$5:$J$44,8,FALSE)*VLOOKUP(SSPYLD2!BU$4,'[1]INTERNAL PARAMETERS-1'!$B$5:$J$44,3,FALSE)</f>
        <v>0</v>
      </c>
      <c r="BV52" s="47">
        <f>SSPYLD1!BV52*VLOOKUP(SSPYLD2!BV$4,'[1]INTERNAL PARAMETERS-1'!$B$5:$J$44,5,FALSE)*VLOOKUP(SSPYLD2!BV$4,'[1]INTERNAL PARAMETERS-1'!$B$5:$J$44,6,FALSE)*VLOOKUP(SSPYLD2!BV$4,'[1]INTERNAL PARAMETERS-1'!$B$5:$J$44,3,FALSE) + SSPYLD1!BV52*(1-VLOOKUP(SSPYLD2!BV$4,'[1]INTERNAL PARAMETERS-1'!$B$5:$J$44,5,FALSE))*VLOOKUP(SSPYLD2!BV$4,'[1]INTERNAL PARAMETERS-1'!$B$5:$J$44,8,FALSE)*VLOOKUP(SSPYLD2!BV$4,'[1]INTERNAL PARAMETERS-1'!$B$5:$J$44,3,FALSE)</f>
        <v>0</v>
      </c>
      <c r="BW52" s="47">
        <f>SSPYLD1!BW52*VLOOKUP(SSPYLD2!BW$4,'[1]INTERNAL PARAMETERS-1'!$B$5:$J$44,5,FALSE)*VLOOKUP(SSPYLD2!BW$4,'[1]INTERNAL PARAMETERS-1'!$B$5:$J$44,6,FALSE)*VLOOKUP(SSPYLD2!BW$4,'[1]INTERNAL PARAMETERS-1'!$B$5:$J$44,3,FALSE) + SSPYLD1!BW52*(1-VLOOKUP(SSPYLD2!BW$4,'[1]INTERNAL PARAMETERS-1'!$B$5:$J$44,5,FALSE))*VLOOKUP(SSPYLD2!BW$4,'[1]INTERNAL PARAMETERS-1'!$B$5:$J$44,8,FALSE)*VLOOKUP(SSPYLD2!BW$4,'[1]INTERNAL PARAMETERS-1'!$B$5:$J$44,3,FALSE)</f>
        <v>0</v>
      </c>
      <c r="BX52" s="47">
        <f>SSPYLD1!BX52*VLOOKUP(SSPYLD2!BX$4,'[1]INTERNAL PARAMETERS-1'!$B$5:$J$44,5,FALSE)*VLOOKUP(SSPYLD2!BX$4,'[1]INTERNAL PARAMETERS-1'!$B$5:$J$44,6,FALSE)*VLOOKUP(SSPYLD2!BX$4,'[1]INTERNAL PARAMETERS-1'!$B$5:$J$44,3,FALSE) + SSPYLD1!BX52*(1-VLOOKUP(SSPYLD2!BX$4,'[1]INTERNAL PARAMETERS-1'!$B$5:$J$44,5,FALSE))*VLOOKUP(SSPYLD2!BX$4,'[1]INTERNAL PARAMETERS-1'!$B$5:$J$44,8,FALSE)*VLOOKUP(SSPYLD2!BX$4,'[1]INTERNAL PARAMETERS-1'!$B$5:$J$44,3,FALSE)</f>
        <v>0</v>
      </c>
      <c r="BY52" s="47">
        <f>SSPYLD1!BY52*VLOOKUP(SSPYLD2!BY$4,'[1]INTERNAL PARAMETERS-1'!$B$5:$J$44,5,FALSE)*VLOOKUP(SSPYLD2!BY$4,'[1]INTERNAL PARAMETERS-1'!$B$5:$J$44,6,FALSE)*VLOOKUP(SSPYLD2!BY$4,'[1]INTERNAL PARAMETERS-1'!$B$5:$J$44,3,FALSE) + SSPYLD1!BY52*(1-VLOOKUP(SSPYLD2!BY$4,'[1]INTERNAL PARAMETERS-1'!$B$5:$J$44,5,FALSE))*VLOOKUP(SSPYLD2!BY$4,'[1]INTERNAL PARAMETERS-1'!$B$5:$J$44,8,FALSE)*VLOOKUP(SSPYLD2!BY$4,'[1]INTERNAL PARAMETERS-1'!$B$5:$J$44,3,FALSE)</f>
        <v>0</v>
      </c>
      <c r="BZ52" s="47">
        <f>SSPYLD1!BZ52*VLOOKUP(SSPYLD2!BZ$4,'[1]INTERNAL PARAMETERS-1'!$B$5:$J$44,5,FALSE)*VLOOKUP(SSPYLD2!BZ$4,'[1]INTERNAL PARAMETERS-1'!$B$5:$J$44,6,FALSE)*VLOOKUP(SSPYLD2!BZ$4,'[1]INTERNAL PARAMETERS-1'!$B$5:$J$44,3,FALSE) + SSPYLD1!BZ52*(1-VLOOKUP(SSPYLD2!BZ$4,'[1]INTERNAL PARAMETERS-1'!$B$5:$J$44,5,FALSE))*VLOOKUP(SSPYLD2!BZ$4,'[1]INTERNAL PARAMETERS-1'!$B$5:$J$44,8,FALSE)*VLOOKUP(SSPYLD2!BZ$4,'[1]INTERNAL PARAMETERS-1'!$B$5:$J$44,3,FALSE)</f>
        <v>9.9471598391974729E-4</v>
      </c>
      <c r="CA52" s="47">
        <f>SSPYLD1!CA52*VLOOKUP(SSPYLD2!CA$4,'[1]INTERNAL PARAMETERS-1'!$B$5:$J$44,5,FALSE)*VLOOKUP(SSPYLD2!CA$4,'[1]INTERNAL PARAMETERS-1'!$B$5:$J$44,6,FALSE)*VLOOKUP(SSPYLD2!CA$4,'[1]INTERNAL PARAMETERS-1'!$B$5:$J$44,3,FALSE) + SSPYLD1!CA52*(1-VLOOKUP(SSPYLD2!CA$4,'[1]INTERNAL PARAMETERS-1'!$B$5:$J$44,5,FALSE))*VLOOKUP(SSPYLD2!CA$4,'[1]INTERNAL PARAMETERS-1'!$B$5:$J$44,8,FALSE)*VLOOKUP(SSPYLD2!CA$4,'[1]INTERNAL PARAMETERS-1'!$B$5:$J$44,3,FALSE)</f>
        <v>0</v>
      </c>
      <c r="CB52" s="47">
        <f>SSPYLD1!CB52*VLOOKUP(SSPYLD2!CB$4,'[1]INTERNAL PARAMETERS-1'!$B$5:$J$44,5,FALSE)*VLOOKUP(SSPYLD2!CB$4,'[1]INTERNAL PARAMETERS-1'!$B$5:$J$44,6,FALSE)*VLOOKUP(SSPYLD2!CB$4,'[1]INTERNAL PARAMETERS-1'!$B$5:$J$44,3,FALSE) + SSPYLD1!CB52*(1-VLOOKUP(SSPYLD2!CB$4,'[1]INTERNAL PARAMETERS-1'!$B$5:$J$44,5,FALSE))*VLOOKUP(SSPYLD2!CB$4,'[1]INTERNAL PARAMETERS-1'!$B$5:$J$44,8,FALSE)*VLOOKUP(SSPYLD2!CB$4,'[1]INTERNAL PARAMETERS-1'!$B$5:$J$44,3,FALSE)</f>
        <v>0</v>
      </c>
      <c r="CC52" s="47">
        <f>SSPYLD1!CC52*VLOOKUP(SSPYLD2!CC$4,'[1]INTERNAL PARAMETERS-1'!$B$5:$J$44,5,FALSE)*VLOOKUP(SSPYLD2!CC$4,'[1]INTERNAL PARAMETERS-1'!$B$5:$J$44,6,FALSE)*VLOOKUP(SSPYLD2!CC$4,'[1]INTERNAL PARAMETERS-1'!$B$5:$J$44,3,FALSE) + SSPYLD1!CC52*(1-VLOOKUP(SSPYLD2!CC$4,'[1]INTERNAL PARAMETERS-1'!$B$5:$J$44,5,FALSE))*VLOOKUP(SSPYLD2!CC$4,'[1]INTERNAL PARAMETERS-1'!$B$5:$J$44,8,FALSE)*VLOOKUP(SSPYLD2!CC$4,'[1]INTERNAL PARAMETERS-1'!$B$5:$J$44,3,FALSE)</f>
        <v>2.047928768571297E-3</v>
      </c>
      <c r="CD52" s="47">
        <f>SSPYLD1!CD52*VLOOKUP(SSPYLD2!CD$4,'[1]INTERNAL PARAMETERS-1'!$B$5:$J$44,5,FALSE)*VLOOKUP(SSPYLD2!CD$4,'[1]INTERNAL PARAMETERS-1'!$B$5:$J$44,6,FALSE)*VLOOKUP(SSPYLD2!CD$4,'[1]INTERNAL PARAMETERS-1'!$B$5:$J$44,3,FALSE) + SSPYLD1!CD52*(1-VLOOKUP(SSPYLD2!CD$4,'[1]INTERNAL PARAMETERS-1'!$B$5:$J$44,5,FALSE))*VLOOKUP(SSPYLD2!CD$4,'[1]INTERNAL PARAMETERS-1'!$B$5:$J$44,8,FALSE)*VLOOKUP(SSPYLD2!CD$4,'[1]INTERNAL PARAMETERS-1'!$B$5:$J$44,3,FALSE)</f>
        <v>5.5342772586038837E-3</v>
      </c>
      <c r="CE52" s="47">
        <f>SSPYLD1!CE52*VLOOKUP(SSPYLD2!CE$4,'[1]INTERNAL PARAMETERS-1'!$B$5:$J$44,5,FALSE)*VLOOKUP(SSPYLD2!CE$4,'[1]INTERNAL PARAMETERS-1'!$B$5:$J$44,6,FALSE)*VLOOKUP(SSPYLD2!CE$4,'[1]INTERNAL PARAMETERS-1'!$B$5:$J$44,3,FALSE) + SSPYLD1!CE52*(1-VLOOKUP(SSPYLD2!CE$4,'[1]INTERNAL PARAMETERS-1'!$B$5:$J$44,5,FALSE))*VLOOKUP(SSPYLD2!CE$4,'[1]INTERNAL PARAMETERS-1'!$B$5:$J$44,8,FALSE)*VLOOKUP(SSPYLD2!CE$4,'[1]INTERNAL PARAMETERS-1'!$B$5:$J$44,3,FALSE)</f>
        <v>1.3822800358377848E-2</v>
      </c>
      <c r="CF52" s="47">
        <f>SSPYLD1!CF52*VLOOKUP(SSPYLD2!CF$4,'[1]INTERNAL PARAMETERS-1'!$B$5:$J$44,5,FALSE)*VLOOKUP(SSPYLD2!CF$4,'[1]INTERNAL PARAMETERS-1'!$B$5:$J$44,6,FALSE)*VLOOKUP(SSPYLD2!CF$4,'[1]INTERNAL PARAMETERS-1'!$B$5:$J$44,3,FALSE) + SSPYLD1!CF52*(1-VLOOKUP(SSPYLD2!CF$4,'[1]INTERNAL PARAMETERS-1'!$B$5:$J$44,5,FALSE))*VLOOKUP(SSPYLD2!CF$4,'[1]INTERNAL PARAMETERS-1'!$B$5:$J$44,8,FALSE)*VLOOKUP(SSPYLD2!CF$4,'[1]INTERNAL PARAMETERS-1'!$B$5:$J$44,3,FALSE)</f>
        <v>4.8684186913930958E-3</v>
      </c>
      <c r="CG52" s="47">
        <f>SSPYLD1!CG52*VLOOKUP(SSPYLD2!CG$4,'[1]INTERNAL PARAMETERS-1'!$B$5:$J$44,5,FALSE)*VLOOKUP(SSPYLD2!CG$4,'[1]INTERNAL PARAMETERS-1'!$B$5:$J$44,6,FALSE)*VLOOKUP(SSPYLD2!CG$4,'[1]INTERNAL PARAMETERS-1'!$B$5:$J$44,3,FALSE) + SSPYLD1!CG52*(1-VLOOKUP(SSPYLD2!CG$4,'[1]INTERNAL PARAMETERS-1'!$B$5:$J$44,5,FALSE))*VLOOKUP(SSPYLD2!CG$4,'[1]INTERNAL PARAMETERS-1'!$B$5:$J$44,8,FALSE)*VLOOKUP(SSPYLD2!CG$4,'[1]INTERNAL PARAMETERS-1'!$B$5:$J$44,3,FALSE)</f>
        <v>2.1503895581707842E-4</v>
      </c>
      <c r="CH52" s="46">
        <f>SSPYLD1!CH52*VLOOKUP(SSPYLD2!CH$4,'[1]INTERNAL PARAMETERS-1'!$B$5:$J$44,5,FALSE)*VLOOKUP(SSPYLD2!CH$4,'[1]INTERNAL PARAMETERS-1'!$B$5:$J$44,6,FALSE)*VLOOKUP(SSPYLD2!CH$4,'[1]INTERNAL PARAMETERS-1'!$B$5:$J$44,3,FALSE) + SSPYLD1!CH52*(1-VLOOKUP(SSPYLD2!CH$4,'[1]INTERNAL PARAMETERS-1'!$B$5:$J$44,5,FALSE))*VLOOKUP(SSPYLD2!CH$4,'[1]INTERNAL PARAMETERS-1'!$B$5:$J$44,8,FALSE)*VLOOKUP(SSPYLD2!CH$4,'[1]INTERNAL PARAMETERS-1'!$B$5:$J$44,3,FALSE)</f>
        <v>0</v>
      </c>
      <c r="CJ52" s="48">
        <f t="shared" si="0"/>
        <v>202.14165328127342</v>
      </c>
      <c r="CK52" s="46">
        <f t="shared" si="1"/>
        <v>6.8088990545186308</v>
      </c>
    </row>
    <row r="53" spans="2:89" x14ac:dyDescent="0.4">
      <c r="B53" s="61" t="s">
        <v>4</v>
      </c>
      <c r="C53" s="60" t="s">
        <v>68</v>
      </c>
      <c r="D53" s="60" t="s">
        <v>55</v>
      </c>
      <c r="E53" s="135">
        <f>'S Str&amp;Pad'!X53</f>
        <v>405.47117858443067</v>
      </c>
      <c r="F53" s="62">
        <f>'[1]INTERNAL PARAMETERS-1'!M17</f>
        <v>25.55</v>
      </c>
      <c r="G53" s="48">
        <f>SSPYLD1!G53*VLOOKUP(SSPYLD2!G$4,'[1]INTERNAL PARAMETERS-1'!$B$5:$J$44,5,FALSE)*VLOOKUP(SSPYLD2!G$4,'[1]INTERNAL PARAMETERS-1'!$B$5:$J$44,7,FALSE)*SSPYLD2!$F53 + SSPYLD1!G53*(1-VLOOKUP(SSPYLD2!G$4,'[1]INTERNAL PARAMETERS-1'!$B$5:$J$44,5,FALSE))*VLOOKUP(SSPYLD2!G$4,'[1]INTERNAL PARAMETERS-1'!$B$5:$J$44,9,FALSE)*SSPYLD2!$F53</f>
        <v>56.91561676056731</v>
      </c>
      <c r="H53" s="47">
        <f>SSPYLD1!H53*VLOOKUP(SSPYLD2!H$4,'[1]INTERNAL PARAMETERS-1'!$B$5:$J$44,5,FALSE)*VLOOKUP(SSPYLD2!H$4,'[1]INTERNAL PARAMETERS-1'!$B$5:$J$44,7,FALSE)*SSPYLD2!$F53 + SSPYLD1!H53*(1-VLOOKUP(SSPYLD2!H$4,'[1]INTERNAL PARAMETERS-1'!$B$5:$J$44,5,FALSE))*VLOOKUP(SSPYLD2!H$4,'[1]INTERNAL PARAMETERS-1'!$B$5:$J$44,9,FALSE)*SSPYLD2!$F53</f>
        <v>19.290415379116087</v>
      </c>
      <c r="I53" s="47">
        <f>SSPYLD1!I53*VLOOKUP(SSPYLD2!I$4,'[1]INTERNAL PARAMETERS-1'!$B$5:$J$44,5,FALSE)*VLOOKUP(SSPYLD2!I$4,'[1]INTERNAL PARAMETERS-1'!$B$5:$J$44,7,FALSE)*SSPYLD2!$F53 + SSPYLD1!I53*(1-VLOOKUP(SSPYLD2!I$4,'[1]INTERNAL PARAMETERS-1'!$B$5:$J$44,5,FALSE))*VLOOKUP(SSPYLD2!I$4,'[1]INTERNAL PARAMETERS-1'!$B$5:$J$44,9,FALSE)*SSPYLD2!$F53</f>
        <v>24.8259557897217</v>
      </c>
      <c r="J53" s="47">
        <f>SSPYLD1!J53*VLOOKUP(SSPYLD2!J$4,'[1]INTERNAL PARAMETERS-1'!$B$5:$J$44,5,FALSE)*VLOOKUP(SSPYLD2!J$4,'[1]INTERNAL PARAMETERS-1'!$B$5:$J$44,7,FALSE)*SSPYLD2!$F53 + SSPYLD1!J53*(1-VLOOKUP(SSPYLD2!J$4,'[1]INTERNAL PARAMETERS-1'!$B$5:$J$44,5,FALSE))*VLOOKUP(SSPYLD2!J$4,'[1]INTERNAL PARAMETERS-1'!$B$5:$J$44,9,FALSE)*SSPYLD2!$F53</f>
        <v>0</v>
      </c>
      <c r="K53" s="47">
        <f>SSPYLD1!K53*VLOOKUP(SSPYLD2!K$4,'[1]INTERNAL PARAMETERS-1'!$B$5:$J$44,5,FALSE)*VLOOKUP(SSPYLD2!K$4,'[1]INTERNAL PARAMETERS-1'!$B$5:$J$44,7,FALSE)*SSPYLD2!$F53 + SSPYLD1!K53*(1-VLOOKUP(SSPYLD2!K$4,'[1]INTERNAL PARAMETERS-1'!$B$5:$J$44,5,FALSE))*VLOOKUP(SSPYLD2!K$4,'[1]INTERNAL PARAMETERS-1'!$B$5:$J$44,9,FALSE)*SSPYLD2!$F53</f>
        <v>0.30335015026664619</v>
      </c>
      <c r="L53" s="47">
        <f>SSPYLD1!L53*VLOOKUP(SSPYLD2!L$4,'[1]INTERNAL PARAMETERS-1'!$B$5:$J$44,5,FALSE)*VLOOKUP(SSPYLD2!L$4,'[1]INTERNAL PARAMETERS-1'!$B$5:$J$44,7,FALSE)*SSPYLD2!$F53 + SSPYLD1!L53*(1-VLOOKUP(SSPYLD2!L$4,'[1]INTERNAL PARAMETERS-1'!$B$5:$J$44,5,FALSE))*VLOOKUP(SSPYLD2!L$4,'[1]INTERNAL PARAMETERS-1'!$B$5:$J$44,9,FALSE)*SSPYLD2!$F53</f>
        <v>0</v>
      </c>
      <c r="M53" s="47">
        <f>SSPYLD1!M53*VLOOKUP(SSPYLD2!M$4,'[1]INTERNAL PARAMETERS-1'!$B$5:$J$44,5,FALSE)*VLOOKUP(SSPYLD2!M$4,'[1]INTERNAL PARAMETERS-1'!$B$5:$J$44,7,FALSE)*SSPYLD2!$F53 + SSPYLD1!M53*(1-VLOOKUP(SSPYLD2!M$4,'[1]INTERNAL PARAMETERS-1'!$B$5:$J$44,5,FALSE))*VLOOKUP(SSPYLD2!M$4,'[1]INTERNAL PARAMETERS-1'!$B$5:$J$44,9,FALSE)*SSPYLD2!$F53</f>
        <v>2.2939838430160124</v>
      </c>
      <c r="N53" s="47">
        <f>SSPYLD1!N53*VLOOKUP(SSPYLD2!N$4,'[1]INTERNAL PARAMETERS-1'!$B$5:$J$44,5,FALSE)*VLOOKUP(SSPYLD2!N$4,'[1]INTERNAL PARAMETERS-1'!$B$5:$J$44,7,FALSE)*SSPYLD2!$F53 + SSPYLD1!N53*(1-VLOOKUP(SSPYLD2!N$4,'[1]INTERNAL PARAMETERS-1'!$B$5:$J$44,5,FALSE))*VLOOKUP(SSPYLD2!N$4,'[1]INTERNAL PARAMETERS-1'!$B$5:$J$44,9,FALSE)*SSPYLD2!$F53</f>
        <v>5.5619374109858219E-2</v>
      </c>
      <c r="O53" s="47">
        <f>SSPYLD1!O53*VLOOKUP(SSPYLD2!O$4,'[1]INTERNAL PARAMETERS-1'!$B$5:$J$44,5,FALSE)*VLOOKUP(SSPYLD2!O$4,'[1]INTERNAL PARAMETERS-1'!$B$5:$J$44,7,FALSE)*SSPYLD2!$F53 + SSPYLD1!O53*(1-VLOOKUP(SSPYLD2!O$4,'[1]INTERNAL PARAMETERS-1'!$B$5:$J$44,5,FALSE))*VLOOKUP(SSPYLD2!O$4,'[1]INTERNAL PARAMETERS-1'!$B$5:$J$44,9,FALSE)*SSPYLD2!$F53</f>
        <v>0</v>
      </c>
      <c r="P53" s="47">
        <f>SSPYLD1!P53*VLOOKUP(SSPYLD2!P$4,'[1]INTERNAL PARAMETERS-1'!$B$5:$J$44,5,FALSE)*VLOOKUP(SSPYLD2!P$4,'[1]INTERNAL PARAMETERS-1'!$B$5:$J$44,7,FALSE)*SSPYLD2!$F53 + SSPYLD1!P53*(1-VLOOKUP(SSPYLD2!P$4,'[1]INTERNAL PARAMETERS-1'!$B$5:$J$44,5,FALSE))*VLOOKUP(SSPYLD2!P$4,'[1]INTERNAL PARAMETERS-1'!$B$5:$J$44,9,FALSE)*SSPYLD2!$F53</f>
        <v>0</v>
      </c>
      <c r="Q53" s="47">
        <f>SSPYLD1!Q53*VLOOKUP(SSPYLD2!Q$4,'[1]INTERNAL PARAMETERS-1'!$B$5:$J$44,5,FALSE)*VLOOKUP(SSPYLD2!Q$4,'[1]INTERNAL PARAMETERS-1'!$B$5:$J$44,7,FALSE)*SSPYLD2!$F53 + SSPYLD1!Q53*(1-VLOOKUP(SSPYLD2!Q$4,'[1]INTERNAL PARAMETERS-1'!$B$5:$J$44,5,FALSE))*VLOOKUP(SSPYLD2!Q$4,'[1]INTERNAL PARAMETERS-1'!$B$5:$J$44,9,FALSE)*SSPYLD2!$F53</f>
        <v>0</v>
      </c>
      <c r="R53" s="47">
        <f>SSPYLD1!R53*VLOOKUP(SSPYLD2!R$4,'[1]INTERNAL PARAMETERS-1'!$B$5:$J$44,5,FALSE)*VLOOKUP(SSPYLD2!R$4,'[1]INTERNAL PARAMETERS-1'!$B$5:$J$44,7,FALSE)*SSPYLD2!$F53 + SSPYLD1!R53*(1-VLOOKUP(SSPYLD2!R$4,'[1]INTERNAL PARAMETERS-1'!$B$5:$J$44,5,FALSE))*VLOOKUP(SSPYLD2!R$4,'[1]INTERNAL PARAMETERS-1'!$B$5:$J$44,9,FALSE)*SSPYLD2!$F53</f>
        <v>7.1905220803945749E-2</v>
      </c>
      <c r="S53" s="47">
        <f>SSPYLD1!S53*VLOOKUP(SSPYLD2!S$4,'[1]INTERNAL PARAMETERS-1'!$B$5:$J$44,5,FALSE)*VLOOKUP(SSPYLD2!S$4,'[1]INTERNAL PARAMETERS-1'!$B$5:$J$44,7,FALSE)*SSPYLD2!$F53 + SSPYLD1!S53*(1-VLOOKUP(SSPYLD2!S$4,'[1]INTERNAL PARAMETERS-1'!$B$5:$J$44,5,FALSE))*VLOOKUP(SSPYLD2!S$4,'[1]INTERNAL PARAMETERS-1'!$B$5:$J$44,9,FALSE)*SSPYLD2!$F53</f>
        <v>2.8995348286005975</v>
      </c>
      <c r="T53" s="47">
        <f>SSPYLD1!T53*VLOOKUP(SSPYLD2!T$4,'[1]INTERNAL PARAMETERS-1'!$B$5:$J$44,5,FALSE)*VLOOKUP(SSPYLD2!T$4,'[1]INTERNAL PARAMETERS-1'!$B$5:$J$44,7,FALSE)*SSPYLD2!$F53 + SSPYLD1!T53*(1-VLOOKUP(SSPYLD2!T$4,'[1]INTERNAL PARAMETERS-1'!$B$5:$J$44,5,FALSE))*VLOOKUP(SSPYLD2!T$4,'[1]INTERNAL PARAMETERS-1'!$B$5:$J$44,9,FALSE)*SSPYLD2!$F53</f>
        <v>0.94384926114930356</v>
      </c>
      <c r="U53" s="47">
        <f>SSPYLD1!U53*VLOOKUP(SSPYLD2!U$4,'[1]INTERNAL PARAMETERS-1'!$B$5:$J$44,5,FALSE)*VLOOKUP(SSPYLD2!U$4,'[1]INTERNAL PARAMETERS-1'!$B$5:$J$44,7,FALSE)*SSPYLD2!$F53 + SSPYLD1!U53*(1-VLOOKUP(SSPYLD2!U$4,'[1]INTERNAL PARAMETERS-1'!$B$5:$J$44,5,FALSE))*VLOOKUP(SSPYLD2!U$4,'[1]INTERNAL PARAMETERS-1'!$B$5:$J$44,9,FALSE)*SSPYLD2!$F53</f>
        <v>0.60944357255797033</v>
      </c>
      <c r="V53" s="47">
        <f>SSPYLD1!V53*VLOOKUP(SSPYLD2!V$4,'[1]INTERNAL PARAMETERS-1'!$B$5:$J$44,5,FALSE)*VLOOKUP(SSPYLD2!V$4,'[1]INTERNAL PARAMETERS-1'!$B$5:$J$44,7,FALSE)*SSPYLD2!$F53 + SSPYLD1!V53*(1-VLOOKUP(SSPYLD2!V$4,'[1]INTERNAL PARAMETERS-1'!$B$5:$J$44,5,FALSE))*VLOOKUP(SSPYLD2!V$4,'[1]INTERNAL PARAMETERS-1'!$B$5:$J$44,9,FALSE)*SSPYLD2!$F53</f>
        <v>3.8771679820036633</v>
      </c>
      <c r="W53" s="47">
        <f>SSPYLD1!W53*VLOOKUP(SSPYLD2!W$4,'[1]INTERNAL PARAMETERS-1'!$B$5:$J$44,5,FALSE)*VLOOKUP(SSPYLD2!W$4,'[1]INTERNAL PARAMETERS-1'!$B$5:$J$44,7,FALSE)*SSPYLD2!$F53 + SSPYLD1!W53*(1-VLOOKUP(SSPYLD2!W$4,'[1]INTERNAL PARAMETERS-1'!$B$5:$J$44,5,FALSE))*VLOOKUP(SSPYLD2!W$4,'[1]INTERNAL PARAMETERS-1'!$B$5:$J$44,9,FALSE)*SSPYLD2!$F53</f>
        <v>0</v>
      </c>
      <c r="X53" s="47">
        <f>SSPYLD1!X53*VLOOKUP(SSPYLD2!X$4,'[1]INTERNAL PARAMETERS-1'!$B$5:$J$44,5,FALSE)*VLOOKUP(SSPYLD2!X$4,'[1]INTERNAL PARAMETERS-1'!$B$5:$J$44,7,FALSE)*SSPYLD2!$F53 + SSPYLD1!X53*(1-VLOOKUP(SSPYLD2!X$4,'[1]INTERNAL PARAMETERS-1'!$B$5:$J$44,5,FALSE))*VLOOKUP(SSPYLD2!X$4,'[1]INTERNAL PARAMETERS-1'!$B$5:$J$44,9,FALSE)*SSPYLD2!$F53</f>
        <v>0</v>
      </c>
      <c r="Y53" s="47">
        <f>SSPYLD1!Y53*VLOOKUP(SSPYLD2!Y$4,'[1]INTERNAL PARAMETERS-1'!$B$5:$J$44,5,FALSE)*VLOOKUP(SSPYLD2!Y$4,'[1]INTERNAL PARAMETERS-1'!$B$5:$J$44,7,FALSE)*SSPYLD2!$F53 + SSPYLD1!Y53*(1-VLOOKUP(SSPYLD2!Y$4,'[1]INTERNAL PARAMETERS-1'!$B$5:$J$44,5,FALSE))*VLOOKUP(SSPYLD2!Y$4,'[1]INTERNAL PARAMETERS-1'!$B$5:$J$44,9,FALSE)*SSPYLD2!$F53</f>
        <v>0</v>
      </c>
      <c r="Z53" s="47">
        <f>SSPYLD1!Z53*VLOOKUP(SSPYLD2!Z$4,'[1]INTERNAL PARAMETERS-1'!$B$5:$J$44,5,FALSE)*VLOOKUP(SSPYLD2!Z$4,'[1]INTERNAL PARAMETERS-1'!$B$5:$J$44,7,FALSE)*SSPYLD2!$F53 + SSPYLD1!Z53*(1-VLOOKUP(SSPYLD2!Z$4,'[1]INTERNAL PARAMETERS-1'!$B$5:$J$44,5,FALSE))*VLOOKUP(SSPYLD2!Z$4,'[1]INTERNAL PARAMETERS-1'!$B$5:$J$44,9,FALSE)*SSPYLD2!$F53</f>
        <v>0</v>
      </c>
      <c r="AA53" s="47">
        <f>SSPYLD1!AA53*VLOOKUP(SSPYLD2!AA$4,'[1]INTERNAL PARAMETERS-1'!$B$5:$J$44,5,FALSE)*VLOOKUP(SSPYLD2!AA$4,'[1]INTERNAL PARAMETERS-1'!$B$5:$J$44,7,FALSE)*SSPYLD2!$F53 + SSPYLD1!AA53*(1-VLOOKUP(SSPYLD2!AA$4,'[1]INTERNAL PARAMETERS-1'!$B$5:$J$44,5,FALSE))*VLOOKUP(SSPYLD2!AA$4,'[1]INTERNAL PARAMETERS-1'!$B$5:$J$44,9,FALSE)*SSPYLD2!$F53</f>
        <v>0</v>
      </c>
      <c r="AB53" s="47">
        <f>SSPYLD1!AB53*VLOOKUP(SSPYLD2!AB$4,'[1]INTERNAL PARAMETERS-1'!$B$5:$J$44,5,FALSE)*VLOOKUP(SSPYLD2!AB$4,'[1]INTERNAL PARAMETERS-1'!$B$5:$J$44,7,FALSE)*SSPYLD2!$F53 + SSPYLD1!AB53*(1-VLOOKUP(SSPYLD2!AB$4,'[1]INTERNAL PARAMETERS-1'!$B$5:$J$44,5,FALSE))*VLOOKUP(SSPYLD2!AB$4,'[1]INTERNAL PARAMETERS-1'!$B$5:$J$44,9,FALSE)*SSPYLD2!$F53</f>
        <v>0</v>
      </c>
      <c r="AC53" s="47">
        <f>SSPYLD1!AC53*VLOOKUP(SSPYLD2!AC$4,'[1]INTERNAL PARAMETERS-1'!$B$5:$J$44,5,FALSE)*VLOOKUP(SSPYLD2!AC$4,'[1]INTERNAL PARAMETERS-1'!$B$5:$J$44,7,FALSE)*SSPYLD2!$F53 + SSPYLD1!AC53*(1-VLOOKUP(SSPYLD2!AC$4,'[1]INTERNAL PARAMETERS-1'!$B$5:$J$44,5,FALSE))*VLOOKUP(SSPYLD2!AC$4,'[1]INTERNAL PARAMETERS-1'!$B$5:$J$44,9,FALSE)*SSPYLD2!$F53</f>
        <v>0</v>
      </c>
      <c r="AD53" s="47">
        <f>SSPYLD1!AD53*VLOOKUP(SSPYLD2!AD$4,'[1]INTERNAL PARAMETERS-1'!$B$5:$J$44,5,FALSE)*VLOOKUP(SSPYLD2!AD$4,'[1]INTERNAL PARAMETERS-1'!$B$5:$J$44,7,FALSE)*SSPYLD2!$F53 + SSPYLD1!AD53*(1-VLOOKUP(SSPYLD2!AD$4,'[1]INTERNAL PARAMETERS-1'!$B$5:$J$44,5,FALSE))*VLOOKUP(SSPYLD2!AD$4,'[1]INTERNAL PARAMETERS-1'!$B$5:$J$44,9,FALSE)*SSPYLD2!$F53</f>
        <v>0</v>
      </c>
      <c r="AE53" s="47">
        <f>SSPYLD1!AE53*VLOOKUP(SSPYLD2!AE$4,'[1]INTERNAL PARAMETERS-1'!$B$5:$J$44,5,FALSE)*VLOOKUP(SSPYLD2!AE$4,'[1]INTERNAL PARAMETERS-1'!$B$5:$J$44,7,FALSE)*SSPYLD2!$F53 + SSPYLD1!AE53*(1-VLOOKUP(SSPYLD2!AE$4,'[1]INTERNAL PARAMETERS-1'!$B$5:$J$44,5,FALSE))*VLOOKUP(SSPYLD2!AE$4,'[1]INTERNAL PARAMETERS-1'!$B$5:$J$44,9,FALSE)*SSPYLD2!$F53</f>
        <v>0</v>
      </c>
      <c r="AF53" s="47">
        <f>SSPYLD1!AF53*VLOOKUP(SSPYLD2!AF$4,'[1]INTERNAL PARAMETERS-1'!$B$5:$J$44,5,FALSE)*VLOOKUP(SSPYLD2!AF$4,'[1]INTERNAL PARAMETERS-1'!$B$5:$J$44,7,FALSE)*SSPYLD2!$F53 + SSPYLD1!AF53*(1-VLOOKUP(SSPYLD2!AF$4,'[1]INTERNAL PARAMETERS-1'!$B$5:$J$44,5,FALSE))*VLOOKUP(SSPYLD2!AF$4,'[1]INTERNAL PARAMETERS-1'!$B$5:$J$44,9,FALSE)*SSPYLD2!$F53</f>
        <v>0.17526897570961777</v>
      </c>
      <c r="AG53" s="47">
        <f>SSPYLD1!AG53*VLOOKUP(SSPYLD2!AG$4,'[1]INTERNAL PARAMETERS-1'!$B$5:$J$44,5,FALSE)*VLOOKUP(SSPYLD2!AG$4,'[1]INTERNAL PARAMETERS-1'!$B$5:$J$44,7,FALSE)*SSPYLD2!$F53 + SSPYLD1!AG53*(1-VLOOKUP(SSPYLD2!AG$4,'[1]INTERNAL PARAMETERS-1'!$B$5:$J$44,5,FALSE))*VLOOKUP(SSPYLD2!AG$4,'[1]INTERNAL PARAMETERS-1'!$B$5:$J$44,9,FALSE)*SSPYLD2!$F53</f>
        <v>0</v>
      </c>
      <c r="AH53" s="47">
        <f>SSPYLD1!AH53*VLOOKUP(SSPYLD2!AH$4,'[1]INTERNAL PARAMETERS-1'!$B$5:$J$44,5,FALSE)*VLOOKUP(SSPYLD2!AH$4,'[1]INTERNAL PARAMETERS-1'!$B$5:$J$44,7,FALSE)*SSPYLD2!$F53 + SSPYLD1!AH53*(1-VLOOKUP(SSPYLD2!AH$4,'[1]INTERNAL PARAMETERS-1'!$B$5:$J$44,5,FALSE))*VLOOKUP(SSPYLD2!AH$4,'[1]INTERNAL PARAMETERS-1'!$B$5:$J$44,9,FALSE)*SSPYLD2!$F53</f>
        <v>0</v>
      </c>
      <c r="AI53" s="47">
        <f>SSPYLD1!AI53*VLOOKUP(SSPYLD2!AI$4,'[1]INTERNAL PARAMETERS-1'!$B$5:$J$44,5,FALSE)*VLOOKUP(SSPYLD2!AI$4,'[1]INTERNAL PARAMETERS-1'!$B$5:$J$44,7,FALSE)*SSPYLD2!$F53 + SSPYLD1!AI53*(1-VLOOKUP(SSPYLD2!AI$4,'[1]INTERNAL PARAMETERS-1'!$B$5:$J$44,5,FALSE))*VLOOKUP(SSPYLD2!AI$4,'[1]INTERNAL PARAMETERS-1'!$B$5:$J$44,9,FALSE)*SSPYLD2!$F53</f>
        <v>0.10112707654416155</v>
      </c>
      <c r="AJ53" s="47">
        <f>SSPYLD1!AJ53*VLOOKUP(SSPYLD2!AJ$4,'[1]INTERNAL PARAMETERS-1'!$B$5:$J$44,5,FALSE)*VLOOKUP(SSPYLD2!AJ$4,'[1]INTERNAL PARAMETERS-1'!$B$5:$J$44,7,FALSE)*SSPYLD2!$F53 + SSPYLD1!AJ53*(1-VLOOKUP(SSPYLD2!AJ$4,'[1]INTERNAL PARAMETERS-1'!$B$5:$J$44,5,FALSE))*VLOOKUP(SSPYLD2!AJ$4,'[1]INTERNAL PARAMETERS-1'!$B$5:$J$44,9,FALSE)*SSPYLD2!$F53</f>
        <v>0.43821284244963454</v>
      </c>
      <c r="AK53" s="47">
        <f>SSPYLD1!AK53*VLOOKUP(SSPYLD2!AK$4,'[1]INTERNAL PARAMETERS-1'!$B$5:$J$44,5,FALSE)*VLOOKUP(SSPYLD2!AK$4,'[1]INTERNAL PARAMETERS-1'!$B$5:$J$44,7,FALSE)*SSPYLD2!$F53 + SSPYLD1!AK53*(1-VLOOKUP(SSPYLD2!AK$4,'[1]INTERNAL PARAMETERS-1'!$B$5:$J$44,5,FALSE))*VLOOKUP(SSPYLD2!AK$4,'[1]INTERNAL PARAMETERS-1'!$B$5:$J$44,9,FALSE)*SSPYLD2!$F53</f>
        <v>0</v>
      </c>
      <c r="AL53" s="47">
        <f>SSPYLD1!AL53*VLOOKUP(SSPYLD2!AL$4,'[1]INTERNAL PARAMETERS-1'!$B$5:$J$44,5,FALSE)*VLOOKUP(SSPYLD2!AL$4,'[1]INTERNAL PARAMETERS-1'!$B$5:$J$44,7,FALSE)*SSPYLD2!$F53 + SSPYLD1!AL53*(1-VLOOKUP(SSPYLD2!AL$4,'[1]INTERNAL PARAMETERS-1'!$B$5:$J$44,5,FALSE))*VLOOKUP(SSPYLD2!AL$4,'[1]INTERNAL PARAMETERS-1'!$B$5:$J$44,9,FALSE)*SSPYLD2!$F53</f>
        <v>0</v>
      </c>
      <c r="AM53" s="47">
        <f>SSPYLD1!AM53*VLOOKUP(SSPYLD2!AM$4,'[1]INTERNAL PARAMETERS-1'!$B$5:$J$44,5,FALSE)*VLOOKUP(SSPYLD2!AM$4,'[1]INTERNAL PARAMETERS-1'!$B$5:$J$44,7,FALSE)*SSPYLD2!$F53 + SSPYLD1!AM53*(1-VLOOKUP(SSPYLD2!AM$4,'[1]INTERNAL PARAMETERS-1'!$B$5:$J$44,5,FALSE))*VLOOKUP(SSPYLD2!AM$4,'[1]INTERNAL PARAMETERS-1'!$B$5:$J$44,9,FALSE)*SSPYLD2!$F53</f>
        <v>0</v>
      </c>
      <c r="AN53" s="47">
        <f>SSPYLD1!AN53*VLOOKUP(SSPYLD2!AN$4,'[1]INTERNAL PARAMETERS-1'!$B$5:$J$44,5,FALSE)*VLOOKUP(SSPYLD2!AN$4,'[1]INTERNAL PARAMETERS-1'!$B$5:$J$44,7,FALSE)*SSPYLD2!$F53 + SSPYLD1!AN53*(1-VLOOKUP(SSPYLD2!AN$4,'[1]INTERNAL PARAMETERS-1'!$B$5:$J$44,5,FALSE))*VLOOKUP(SSPYLD2!AN$4,'[1]INTERNAL PARAMETERS-1'!$B$5:$J$44,9,FALSE)*SSPYLD2!$F53</f>
        <v>0</v>
      </c>
      <c r="AO53" s="47">
        <f>SSPYLD1!AO53*VLOOKUP(SSPYLD2!AO$4,'[1]INTERNAL PARAMETERS-1'!$B$5:$J$44,5,FALSE)*VLOOKUP(SSPYLD2!AO$4,'[1]INTERNAL PARAMETERS-1'!$B$5:$J$44,7,FALSE)*SSPYLD2!$F53 + SSPYLD1!AO53*(1-VLOOKUP(SSPYLD2!AO$4,'[1]INTERNAL PARAMETERS-1'!$B$5:$J$44,5,FALSE))*VLOOKUP(SSPYLD2!AO$4,'[1]INTERNAL PARAMETERS-1'!$B$5:$J$44,9,FALSE)*SSPYLD2!$F53</f>
        <v>0</v>
      </c>
      <c r="AP53" s="47">
        <f>SSPYLD1!AP53*VLOOKUP(SSPYLD2!AP$4,'[1]INTERNAL PARAMETERS-1'!$B$5:$J$44,5,FALSE)*VLOOKUP(SSPYLD2!AP$4,'[1]INTERNAL PARAMETERS-1'!$B$5:$J$44,7,FALSE)*SSPYLD2!$F53 + SSPYLD1!AP53*(1-VLOOKUP(SSPYLD2!AP$4,'[1]INTERNAL PARAMETERS-1'!$B$5:$J$44,5,FALSE))*VLOOKUP(SSPYLD2!AP$4,'[1]INTERNAL PARAMETERS-1'!$B$5:$J$44,9,FALSE)*SSPYLD2!$F53</f>
        <v>0</v>
      </c>
      <c r="AQ53" s="47">
        <f>SSPYLD1!AQ53*VLOOKUP(SSPYLD2!AQ$4,'[1]INTERNAL PARAMETERS-1'!$B$5:$J$44,5,FALSE)*VLOOKUP(SSPYLD2!AQ$4,'[1]INTERNAL PARAMETERS-1'!$B$5:$J$44,7,FALSE)*SSPYLD2!$F53 + SSPYLD1!AQ53*(1-VLOOKUP(SSPYLD2!AQ$4,'[1]INTERNAL PARAMETERS-1'!$B$5:$J$44,5,FALSE))*VLOOKUP(SSPYLD2!AQ$4,'[1]INTERNAL PARAMETERS-1'!$B$5:$J$44,9,FALSE)*SSPYLD2!$F53</f>
        <v>0</v>
      </c>
      <c r="AR53" s="47">
        <f>SSPYLD1!AR53*VLOOKUP(SSPYLD2!AR$4,'[1]INTERNAL PARAMETERS-1'!$B$5:$J$44,5,FALSE)*VLOOKUP(SSPYLD2!AR$4,'[1]INTERNAL PARAMETERS-1'!$B$5:$J$44,7,FALSE)*SSPYLD2!$F53 + SSPYLD1!AR53*(1-VLOOKUP(SSPYLD2!AR$4,'[1]INTERNAL PARAMETERS-1'!$B$5:$J$44,5,FALSE))*VLOOKUP(SSPYLD2!AR$4,'[1]INTERNAL PARAMETERS-1'!$B$5:$J$44,9,FALSE)*SSPYLD2!$F53</f>
        <v>0</v>
      </c>
      <c r="AS53" s="47">
        <f>SSPYLD1!AS53*VLOOKUP(SSPYLD2!AS$4,'[1]INTERNAL PARAMETERS-1'!$B$5:$J$44,5,FALSE)*VLOOKUP(SSPYLD2!AS$4,'[1]INTERNAL PARAMETERS-1'!$B$5:$J$44,7,FALSE)*SSPYLD2!$F53 + SSPYLD1!AS53*(1-VLOOKUP(SSPYLD2!AS$4,'[1]INTERNAL PARAMETERS-1'!$B$5:$J$44,5,FALSE))*VLOOKUP(SSPYLD2!AS$4,'[1]INTERNAL PARAMETERS-1'!$B$5:$J$44,9,FALSE)*SSPYLD2!$F53</f>
        <v>0</v>
      </c>
      <c r="AT53" s="46">
        <f>SSPYLD1!AT53*VLOOKUP(SSPYLD2!AT$4,'[1]INTERNAL PARAMETERS-1'!$B$5:$J$44,5,FALSE)*VLOOKUP(SSPYLD2!AT$4,'[1]INTERNAL PARAMETERS-1'!$B$5:$J$44,7,FALSE)*SSPYLD2!$F53 + SSPYLD1!AT53*(1-VLOOKUP(SSPYLD2!AT$4,'[1]INTERNAL PARAMETERS-1'!$B$5:$J$44,5,FALSE))*VLOOKUP(SSPYLD2!AT$4,'[1]INTERNAL PARAMETERS-1'!$B$5:$J$44,9,FALSE)*SSPYLD2!$F53</f>
        <v>0</v>
      </c>
      <c r="AU53" s="48">
        <f>SSPYLD1!AU53*VLOOKUP(SSPYLD2!AU$4,'[1]INTERNAL PARAMETERS-1'!$B$5:$J$44,5,FALSE)*VLOOKUP(SSPYLD2!AU$4,'[1]INTERNAL PARAMETERS-1'!$B$5:$J$44,6,FALSE)*VLOOKUP(SSPYLD2!AU$4,'[1]INTERNAL PARAMETERS-1'!$B$5:$J$44,3,FALSE) + SSPYLD1!AU53*(1-VLOOKUP(SSPYLD2!AU$4,'[1]INTERNAL PARAMETERS-1'!$B$5:$J$44,5,FALSE))*VLOOKUP(SSPYLD2!AU$4,'[1]INTERNAL PARAMETERS-1'!$B$5:$J$44,8,FALSE)*VLOOKUP(SSPYLD2!AU$4,'[1]INTERNAL PARAMETERS-1'!$B$5:$J$44,3,FALSE)</f>
        <v>0</v>
      </c>
      <c r="AV53" s="47">
        <f>SSPYLD1!AV53*VLOOKUP(SSPYLD2!AV$4,'[1]INTERNAL PARAMETERS-1'!$B$5:$J$44,5,FALSE)*VLOOKUP(SSPYLD2!AV$4,'[1]INTERNAL PARAMETERS-1'!$B$5:$J$44,6,FALSE)*VLOOKUP(SSPYLD2!AV$4,'[1]INTERNAL PARAMETERS-1'!$B$5:$J$44,3,FALSE) + SSPYLD1!AV53*(1-VLOOKUP(SSPYLD2!AV$4,'[1]INTERNAL PARAMETERS-1'!$B$5:$J$44,5,FALSE))*VLOOKUP(SSPYLD2!AV$4,'[1]INTERNAL PARAMETERS-1'!$B$5:$J$44,8,FALSE)*VLOOKUP(SSPYLD2!AV$4,'[1]INTERNAL PARAMETERS-1'!$B$5:$J$44,3,FALSE)</f>
        <v>0</v>
      </c>
      <c r="AW53" s="47">
        <f>SSPYLD1!AW53*VLOOKUP(SSPYLD2!AW$4,'[1]INTERNAL PARAMETERS-1'!$B$5:$J$44,5,FALSE)*VLOOKUP(SSPYLD2!AW$4,'[1]INTERNAL PARAMETERS-1'!$B$5:$J$44,6,FALSE)*VLOOKUP(SSPYLD2!AW$4,'[1]INTERNAL PARAMETERS-1'!$B$5:$J$44,3,FALSE) + SSPYLD1!AW53*(1-VLOOKUP(SSPYLD2!AW$4,'[1]INTERNAL PARAMETERS-1'!$B$5:$J$44,5,FALSE))*VLOOKUP(SSPYLD2!AW$4,'[1]INTERNAL PARAMETERS-1'!$B$5:$J$44,8,FALSE)*VLOOKUP(SSPYLD2!AW$4,'[1]INTERNAL PARAMETERS-1'!$B$5:$J$44,3,FALSE)</f>
        <v>1.1472189901718479</v>
      </c>
      <c r="AX53" s="47">
        <f>SSPYLD1!AX53*VLOOKUP(SSPYLD2!AX$4,'[1]INTERNAL PARAMETERS-1'!$B$5:$J$44,5,FALSE)*VLOOKUP(SSPYLD2!AX$4,'[1]INTERNAL PARAMETERS-1'!$B$5:$J$44,6,FALSE)*VLOOKUP(SSPYLD2!AX$4,'[1]INTERNAL PARAMETERS-1'!$B$5:$J$44,3,FALSE) + SSPYLD1!AX53*(1-VLOOKUP(SSPYLD2!AX$4,'[1]INTERNAL PARAMETERS-1'!$B$5:$J$44,5,FALSE))*VLOOKUP(SSPYLD2!AX$4,'[1]INTERNAL PARAMETERS-1'!$B$5:$J$44,8,FALSE)*VLOOKUP(SSPYLD2!AX$4,'[1]INTERNAL PARAMETERS-1'!$B$5:$J$44,3,FALSE)</f>
        <v>0</v>
      </c>
      <c r="AY53" s="47">
        <f>SSPYLD1!AY53*VLOOKUP(SSPYLD2!AY$4,'[1]INTERNAL PARAMETERS-1'!$B$5:$J$44,5,FALSE)*VLOOKUP(SSPYLD2!AY$4,'[1]INTERNAL PARAMETERS-1'!$B$5:$J$44,6,FALSE)*VLOOKUP(SSPYLD2!AY$4,'[1]INTERNAL PARAMETERS-1'!$B$5:$J$44,3,FALSE) + SSPYLD1!AY53*(1-VLOOKUP(SSPYLD2!AY$4,'[1]INTERNAL PARAMETERS-1'!$B$5:$J$44,5,FALSE))*VLOOKUP(SSPYLD2!AY$4,'[1]INTERNAL PARAMETERS-1'!$B$5:$J$44,8,FALSE)*VLOOKUP(SSPYLD2!AY$4,'[1]INTERNAL PARAMETERS-1'!$B$5:$J$44,3,FALSE)</f>
        <v>0</v>
      </c>
      <c r="AZ53" s="47">
        <f>SSPYLD1!AZ53*VLOOKUP(SSPYLD2!AZ$4,'[1]INTERNAL PARAMETERS-1'!$B$5:$J$44,5,FALSE)*VLOOKUP(SSPYLD2!AZ$4,'[1]INTERNAL PARAMETERS-1'!$B$5:$J$44,6,FALSE)*VLOOKUP(SSPYLD2!AZ$4,'[1]INTERNAL PARAMETERS-1'!$B$5:$J$44,3,FALSE) + SSPYLD1!AZ53*(1-VLOOKUP(SSPYLD2!AZ$4,'[1]INTERNAL PARAMETERS-1'!$B$5:$J$44,5,FALSE))*VLOOKUP(SSPYLD2!AZ$4,'[1]INTERNAL PARAMETERS-1'!$B$5:$J$44,8,FALSE)*VLOOKUP(SSPYLD2!AZ$4,'[1]INTERNAL PARAMETERS-1'!$B$5:$J$44,3,FALSE)</f>
        <v>0</v>
      </c>
      <c r="BA53" s="47">
        <f>SSPYLD1!BA53*VLOOKUP(SSPYLD2!BA$4,'[1]INTERNAL PARAMETERS-1'!$B$5:$J$44,5,FALSE)*VLOOKUP(SSPYLD2!BA$4,'[1]INTERNAL PARAMETERS-1'!$B$5:$J$44,6,FALSE)*VLOOKUP(SSPYLD2!BA$4,'[1]INTERNAL PARAMETERS-1'!$B$5:$J$44,3,FALSE) + SSPYLD1!BA53*(1-VLOOKUP(SSPYLD2!BA$4,'[1]INTERNAL PARAMETERS-1'!$B$5:$J$44,5,FALSE))*VLOOKUP(SSPYLD2!BA$4,'[1]INTERNAL PARAMETERS-1'!$B$5:$J$44,8,FALSE)*VLOOKUP(SSPYLD2!BA$4,'[1]INTERNAL PARAMETERS-1'!$B$5:$J$44,3,FALSE)</f>
        <v>1.0595579517770215</v>
      </c>
      <c r="BB53" s="47">
        <f>SSPYLD1!BB53*VLOOKUP(SSPYLD2!BB$4,'[1]INTERNAL PARAMETERS-1'!$B$5:$J$44,5,FALSE)*VLOOKUP(SSPYLD2!BB$4,'[1]INTERNAL PARAMETERS-1'!$B$5:$J$44,6,FALSE)*VLOOKUP(SSPYLD2!BB$4,'[1]INTERNAL PARAMETERS-1'!$B$5:$J$44,3,FALSE) + SSPYLD1!BB53*(1-VLOOKUP(SSPYLD2!BB$4,'[1]INTERNAL PARAMETERS-1'!$B$5:$J$44,5,FALSE))*VLOOKUP(SSPYLD2!BB$4,'[1]INTERNAL PARAMETERS-1'!$B$5:$J$44,8,FALSE)*VLOOKUP(SSPYLD2!BB$4,'[1]INTERNAL PARAMETERS-1'!$B$5:$J$44,3,FALSE)</f>
        <v>0.12820994675404729</v>
      </c>
      <c r="BC53" s="47">
        <f>SSPYLD1!BC53*VLOOKUP(SSPYLD2!BC$4,'[1]INTERNAL PARAMETERS-1'!$B$5:$J$44,5,FALSE)*VLOOKUP(SSPYLD2!BC$4,'[1]INTERNAL PARAMETERS-1'!$B$5:$J$44,6,FALSE)*VLOOKUP(SSPYLD2!BC$4,'[1]INTERNAL PARAMETERS-1'!$B$5:$J$44,3,FALSE) + SSPYLD1!BC53*(1-VLOOKUP(SSPYLD2!BC$4,'[1]INTERNAL PARAMETERS-1'!$B$5:$J$44,5,FALSE))*VLOOKUP(SSPYLD2!BC$4,'[1]INTERNAL PARAMETERS-1'!$B$5:$J$44,8,FALSE)*VLOOKUP(SSPYLD2!BC$4,'[1]INTERNAL PARAMETERS-1'!$B$5:$J$44,3,FALSE)</f>
        <v>0.70792922725375107</v>
      </c>
      <c r="BD53" s="47">
        <f>SSPYLD1!BD53*VLOOKUP(SSPYLD2!BD$4,'[1]INTERNAL PARAMETERS-1'!$B$5:$J$44,5,FALSE)*VLOOKUP(SSPYLD2!BD$4,'[1]INTERNAL PARAMETERS-1'!$B$5:$J$44,6,FALSE)*VLOOKUP(SSPYLD2!BD$4,'[1]INTERNAL PARAMETERS-1'!$B$5:$J$44,3,FALSE) + SSPYLD1!BD53*(1-VLOOKUP(SSPYLD2!BD$4,'[1]INTERNAL PARAMETERS-1'!$B$5:$J$44,5,FALSE))*VLOOKUP(SSPYLD2!BD$4,'[1]INTERNAL PARAMETERS-1'!$B$5:$J$44,8,FALSE)*VLOOKUP(SSPYLD2!BD$4,'[1]INTERNAL PARAMETERS-1'!$B$5:$J$44,3,FALSE)</f>
        <v>0.11982453630226536</v>
      </c>
      <c r="BE53" s="47">
        <f>SSPYLD1!BE53*VLOOKUP(SSPYLD2!BE$4,'[1]INTERNAL PARAMETERS-1'!$B$5:$J$44,5,FALSE)*VLOOKUP(SSPYLD2!BE$4,'[1]INTERNAL PARAMETERS-1'!$B$5:$J$44,6,FALSE)*VLOOKUP(SSPYLD2!BE$4,'[1]INTERNAL PARAMETERS-1'!$B$5:$J$44,3,FALSE) + SSPYLD1!BE53*(1-VLOOKUP(SSPYLD2!BE$4,'[1]INTERNAL PARAMETERS-1'!$B$5:$J$44,5,FALSE))*VLOOKUP(SSPYLD2!BE$4,'[1]INTERNAL PARAMETERS-1'!$B$5:$J$44,8,FALSE)*VLOOKUP(SSPYLD2!BE$4,'[1]INTERNAL PARAMETERS-1'!$B$5:$J$44,3,FALSE)</f>
        <v>0.40485768320684895</v>
      </c>
      <c r="BF53" s="47">
        <f>SSPYLD1!BF53*VLOOKUP(SSPYLD2!BF$4,'[1]INTERNAL PARAMETERS-1'!$B$5:$J$44,5,FALSE)*VLOOKUP(SSPYLD2!BF$4,'[1]INTERNAL PARAMETERS-1'!$B$5:$J$44,6,FALSE)*VLOOKUP(SSPYLD2!BF$4,'[1]INTERNAL PARAMETERS-1'!$B$5:$J$44,3,FALSE) + SSPYLD1!BF53*(1-VLOOKUP(SSPYLD2!BF$4,'[1]INTERNAL PARAMETERS-1'!$B$5:$J$44,5,FALSE))*VLOOKUP(SSPYLD2!BF$4,'[1]INTERNAL PARAMETERS-1'!$B$5:$J$44,8,FALSE)*VLOOKUP(SSPYLD2!BF$4,'[1]INTERNAL PARAMETERS-1'!$B$5:$J$44,3,FALSE)</f>
        <v>0</v>
      </c>
      <c r="BG53" s="47">
        <f>SSPYLD1!BG53*VLOOKUP(SSPYLD2!BG$4,'[1]INTERNAL PARAMETERS-1'!$B$5:$J$44,5,FALSE)*VLOOKUP(SSPYLD2!BG$4,'[1]INTERNAL PARAMETERS-1'!$B$5:$J$44,6,FALSE)*VLOOKUP(SSPYLD2!BG$4,'[1]INTERNAL PARAMETERS-1'!$B$5:$J$44,3,FALSE) + SSPYLD1!BG53*(1-VLOOKUP(SSPYLD2!BG$4,'[1]INTERNAL PARAMETERS-1'!$B$5:$J$44,5,FALSE))*VLOOKUP(SSPYLD2!BG$4,'[1]INTERNAL PARAMETERS-1'!$B$5:$J$44,8,FALSE)*VLOOKUP(SSPYLD2!BG$4,'[1]INTERNAL PARAMETERS-1'!$B$5:$J$44,3,FALSE)</f>
        <v>0.16925118481241602</v>
      </c>
      <c r="BH53" s="47">
        <f>SSPYLD1!BH53*VLOOKUP(SSPYLD2!BH$4,'[1]INTERNAL PARAMETERS-1'!$B$5:$J$44,5,FALSE)*VLOOKUP(SSPYLD2!BH$4,'[1]INTERNAL PARAMETERS-1'!$B$5:$J$44,6,FALSE)*VLOOKUP(SSPYLD2!BH$4,'[1]INTERNAL PARAMETERS-1'!$B$5:$J$44,3,FALSE) + SSPYLD1!BH53*(1-VLOOKUP(SSPYLD2!BH$4,'[1]INTERNAL PARAMETERS-1'!$B$5:$J$44,5,FALSE))*VLOOKUP(SSPYLD2!BH$4,'[1]INTERNAL PARAMETERS-1'!$B$5:$J$44,8,FALSE)*VLOOKUP(SSPYLD2!BH$4,'[1]INTERNAL PARAMETERS-1'!$B$5:$J$44,3,FALSE)</f>
        <v>1.1469238019085233E-3</v>
      </c>
      <c r="BI53" s="47">
        <f>SSPYLD1!BI53*VLOOKUP(SSPYLD2!BI$4,'[1]INTERNAL PARAMETERS-1'!$B$5:$J$44,5,FALSE)*VLOOKUP(SSPYLD2!BI$4,'[1]INTERNAL PARAMETERS-1'!$B$5:$J$44,6,FALSE)*VLOOKUP(SSPYLD2!BI$4,'[1]INTERNAL PARAMETERS-1'!$B$5:$J$44,3,FALSE) + SSPYLD1!BI53*(1-VLOOKUP(SSPYLD2!BI$4,'[1]INTERNAL PARAMETERS-1'!$B$5:$J$44,5,FALSE))*VLOOKUP(SSPYLD2!BI$4,'[1]INTERNAL PARAMETERS-1'!$B$5:$J$44,8,FALSE)*VLOOKUP(SSPYLD2!BI$4,'[1]INTERNAL PARAMETERS-1'!$B$5:$J$44,3,FALSE)</f>
        <v>0</v>
      </c>
      <c r="BJ53" s="47">
        <f>SSPYLD1!BJ53*VLOOKUP(SSPYLD2!BJ$4,'[1]INTERNAL PARAMETERS-1'!$B$5:$J$44,5,FALSE)*VLOOKUP(SSPYLD2!BJ$4,'[1]INTERNAL PARAMETERS-1'!$B$5:$J$44,6,FALSE)*VLOOKUP(SSPYLD2!BJ$4,'[1]INTERNAL PARAMETERS-1'!$B$5:$J$44,3,FALSE) + SSPYLD1!BJ53*(1-VLOOKUP(SSPYLD2!BJ$4,'[1]INTERNAL PARAMETERS-1'!$B$5:$J$44,5,FALSE))*VLOOKUP(SSPYLD2!BJ$4,'[1]INTERNAL PARAMETERS-1'!$B$5:$J$44,8,FALSE)*VLOOKUP(SSPYLD2!BJ$4,'[1]INTERNAL PARAMETERS-1'!$B$5:$J$44,3,FALSE)</f>
        <v>9.1817563127719617E-2</v>
      </c>
      <c r="BK53" s="47">
        <f>SSPYLD1!BK53*VLOOKUP(SSPYLD2!BK$4,'[1]INTERNAL PARAMETERS-1'!$B$5:$J$44,5,FALSE)*VLOOKUP(SSPYLD2!BK$4,'[1]INTERNAL PARAMETERS-1'!$B$5:$J$44,6,FALSE)*VLOOKUP(SSPYLD2!BK$4,'[1]INTERNAL PARAMETERS-1'!$B$5:$J$44,3,FALSE) + SSPYLD1!BK53*(1-VLOOKUP(SSPYLD2!BK$4,'[1]INTERNAL PARAMETERS-1'!$B$5:$J$44,5,FALSE))*VLOOKUP(SSPYLD2!BK$4,'[1]INTERNAL PARAMETERS-1'!$B$5:$J$44,8,FALSE)*VLOOKUP(SSPYLD2!BK$4,'[1]INTERNAL PARAMETERS-1'!$B$5:$J$44,3,FALSE)</f>
        <v>8.5332948824910618E-2</v>
      </c>
      <c r="BL53" s="47">
        <f>SSPYLD1!BL53*VLOOKUP(SSPYLD2!BL$4,'[1]INTERNAL PARAMETERS-1'!$B$5:$J$44,5,FALSE)*VLOOKUP(SSPYLD2!BL$4,'[1]INTERNAL PARAMETERS-1'!$B$5:$J$44,6,FALSE)*VLOOKUP(SSPYLD2!BL$4,'[1]INTERNAL PARAMETERS-1'!$B$5:$J$44,3,FALSE) + SSPYLD1!BL53*(1-VLOOKUP(SSPYLD2!BL$4,'[1]INTERNAL PARAMETERS-1'!$B$5:$J$44,5,FALSE))*VLOOKUP(SSPYLD2!BL$4,'[1]INTERNAL PARAMETERS-1'!$B$5:$J$44,8,FALSE)*VLOOKUP(SSPYLD2!BL$4,'[1]INTERNAL PARAMETERS-1'!$B$5:$J$44,3,FALSE)</f>
        <v>0.21811347555673755</v>
      </c>
      <c r="BM53" s="47">
        <f>SSPYLD1!BM53*VLOOKUP(SSPYLD2!BM$4,'[1]INTERNAL PARAMETERS-1'!$B$5:$J$44,5,FALSE)*VLOOKUP(SSPYLD2!BM$4,'[1]INTERNAL PARAMETERS-1'!$B$5:$J$44,6,FALSE)*VLOOKUP(SSPYLD2!BM$4,'[1]INTERNAL PARAMETERS-1'!$B$5:$J$44,3,FALSE) + SSPYLD1!BM53*(1-VLOOKUP(SSPYLD2!BM$4,'[1]INTERNAL PARAMETERS-1'!$B$5:$J$44,5,FALSE))*VLOOKUP(SSPYLD2!BM$4,'[1]INTERNAL PARAMETERS-1'!$B$5:$J$44,8,FALSE)*VLOOKUP(SSPYLD2!BM$4,'[1]INTERNAL PARAMETERS-1'!$B$5:$J$44,3,FALSE)</f>
        <v>0.1500089791259421</v>
      </c>
      <c r="BN53" s="47">
        <f>SSPYLD1!BN53*VLOOKUP(SSPYLD2!BN$4,'[1]INTERNAL PARAMETERS-1'!$B$5:$J$44,5,FALSE)*VLOOKUP(SSPYLD2!BN$4,'[1]INTERNAL PARAMETERS-1'!$B$5:$J$44,6,FALSE)*VLOOKUP(SSPYLD2!BN$4,'[1]INTERNAL PARAMETERS-1'!$B$5:$J$44,3,FALSE) + SSPYLD1!BN53*(1-VLOOKUP(SSPYLD2!BN$4,'[1]INTERNAL PARAMETERS-1'!$B$5:$J$44,5,FALSE))*VLOOKUP(SSPYLD2!BN$4,'[1]INTERNAL PARAMETERS-1'!$B$5:$J$44,8,FALSE)*VLOOKUP(SSPYLD2!BN$4,'[1]INTERNAL PARAMETERS-1'!$B$5:$J$44,3,FALSE)</f>
        <v>6.5656066850539332E-2</v>
      </c>
      <c r="BO53" s="47">
        <f>SSPYLD1!BO53*VLOOKUP(SSPYLD2!BO$4,'[1]INTERNAL PARAMETERS-1'!$B$5:$J$44,5,FALSE)*VLOOKUP(SSPYLD2!BO$4,'[1]INTERNAL PARAMETERS-1'!$B$5:$J$44,6,FALSE)*VLOOKUP(SSPYLD2!BO$4,'[1]INTERNAL PARAMETERS-1'!$B$5:$J$44,3,FALSE) + SSPYLD1!BO53*(1-VLOOKUP(SSPYLD2!BO$4,'[1]INTERNAL PARAMETERS-1'!$B$5:$J$44,5,FALSE))*VLOOKUP(SSPYLD2!BO$4,'[1]INTERNAL PARAMETERS-1'!$B$5:$J$44,8,FALSE)*VLOOKUP(SSPYLD2!BO$4,'[1]INTERNAL PARAMETERS-1'!$B$5:$J$44,3,FALSE)</f>
        <v>3.7043742080184724E-2</v>
      </c>
      <c r="BP53" s="47">
        <f>SSPYLD1!BP53*VLOOKUP(SSPYLD2!BP$4,'[1]INTERNAL PARAMETERS-1'!$B$5:$J$44,5,FALSE)*VLOOKUP(SSPYLD2!BP$4,'[1]INTERNAL PARAMETERS-1'!$B$5:$J$44,6,FALSE)*VLOOKUP(SSPYLD2!BP$4,'[1]INTERNAL PARAMETERS-1'!$B$5:$J$44,3,FALSE) + SSPYLD1!BP53*(1-VLOOKUP(SSPYLD2!BP$4,'[1]INTERNAL PARAMETERS-1'!$B$5:$J$44,5,FALSE))*VLOOKUP(SSPYLD2!BP$4,'[1]INTERNAL PARAMETERS-1'!$B$5:$J$44,8,FALSE)*VLOOKUP(SSPYLD2!BP$4,'[1]INTERNAL PARAMETERS-1'!$B$5:$J$44,3,FALSE)</f>
        <v>5.2194947697980542E-3</v>
      </c>
      <c r="BQ53" s="47">
        <f>SSPYLD1!BQ53*VLOOKUP(SSPYLD2!BQ$4,'[1]INTERNAL PARAMETERS-1'!$B$5:$J$44,5,FALSE)*VLOOKUP(SSPYLD2!BQ$4,'[1]INTERNAL PARAMETERS-1'!$B$5:$J$44,6,FALSE)*VLOOKUP(SSPYLD2!BQ$4,'[1]INTERNAL PARAMETERS-1'!$B$5:$J$44,3,FALSE) + SSPYLD1!BQ53*(1-VLOOKUP(SSPYLD2!BQ$4,'[1]INTERNAL PARAMETERS-1'!$B$5:$J$44,5,FALSE))*VLOOKUP(SSPYLD2!BQ$4,'[1]INTERNAL PARAMETERS-1'!$B$5:$J$44,8,FALSE)*VLOOKUP(SSPYLD2!BQ$4,'[1]INTERNAL PARAMETERS-1'!$B$5:$J$44,3,FALSE)</f>
        <v>0.2693906549779374</v>
      </c>
      <c r="BR53" s="47">
        <f>SSPYLD1!BR53*VLOOKUP(SSPYLD2!BR$4,'[1]INTERNAL PARAMETERS-1'!$B$5:$J$44,5,FALSE)*VLOOKUP(SSPYLD2!BR$4,'[1]INTERNAL PARAMETERS-1'!$B$5:$J$44,6,FALSE)*VLOOKUP(SSPYLD2!BR$4,'[1]INTERNAL PARAMETERS-1'!$B$5:$J$44,3,FALSE) + SSPYLD1!BR53*(1-VLOOKUP(SSPYLD2!BR$4,'[1]INTERNAL PARAMETERS-1'!$B$5:$J$44,5,FALSE))*VLOOKUP(SSPYLD2!BR$4,'[1]INTERNAL PARAMETERS-1'!$B$5:$J$44,8,FALSE)*VLOOKUP(SSPYLD2!BR$4,'[1]INTERNAL PARAMETERS-1'!$B$5:$J$44,3,FALSE)</f>
        <v>5.9729650148967932E-3</v>
      </c>
      <c r="BS53" s="47">
        <f>SSPYLD1!BS53*VLOOKUP(SSPYLD2!BS$4,'[1]INTERNAL PARAMETERS-1'!$B$5:$J$44,5,FALSE)*VLOOKUP(SSPYLD2!BS$4,'[1]INTERNAL PARAMETERS-1'!$B$5:$J$44,6,FALSE)*VLOOKUP(SSPYLD2!BS$4,'[1]INTERNAL PARAMETERS-1'!$B$5:$J$44,3,FALSE) + SSPYLD1!BS53*(1-VLOOKUP(SSPYLD2!BS$4,'[1]INTERNAL PARAMETERS-1'!$B$5:$J$44,5,FALSE))*VLOOKUP(SSPYLD2!BS$4,'[1]INTERNAL PARAMETERS-1'!$B$5:$J$44,8,FALSE)*VLOOKUP(SSPYLD2!BS$4,'[1]INTERNAL PARAMETERS-1'!$B$5:$J$44,3,FALSE)</f>
        <v>1.1354147703207544E-3</v>
      </c>
      <c r="BT53" s="47">
        <f>SSPYLD1!BT53*VLOOKUP(SSPYLD2!BT$4,'[1]INTERNAL PARAMETERS-1'!$B$5:$J$44,5,FALSE)*VLOOKUP(SSPYLD2!BT$4,'[1]INTERNAL PARAMETERS-1'!$B$5:$J$44,6,FALSE)*VLOOKUP(SSPYLD2!BT$4,'[1]INTERNAL PARAMETERS-1'!$B$5:$J$44,3,FALSE) + SSPYLD1!BT53*(1-VLOOKUP(SSPYLD2!BT$4,'[1]INTERNAL PARAMETERS-1'!$B$5:$J$44,5,FALSE))*VLOOKUP(SSPYLD2!BT$4,'[1]INTERNAL PARAMETERS-1'!$B$5:$J$44,8,FALSE)*VLOOKUP(SSPYLD2!BT$4,'[1]INTERNAL PARAMETERS-1'!$B$5:$J$44,3,FALSE)</f>
        <v>0</v>
      </c>
      <c r="BU53" s="47">
        <f>SSPYLD1!BU53*VLOOKUP(SSPYLD2!BU$4,'[1]INTERNAL PARAMETERS-1'!$B$5:$J$44,5,FALSE)*VLOOKUP(SSPYLD2!BU$4,'[1]INTERNAL PARAMETERS-1'!$B$5:$J$44,6,FALSE)*VLOOKUP(SSPYLD2!BU$4,'[1]INTERNAL PARAMETERS-1'!$B$5:$J$44,3,FALSE) + SSPYLD1!BU53*(1-VLOOKUP(SSPYLD2!BU$4,'[1]INTERNAL PARAMETERS-1'!$B$5:$J$44,5,FALSE))*VLOOKUP(SSPYLD2!BU$4,'[1]INTERNAL PARAMETERS-1'!$B$5:$J$44,8,FALSE)*VLOOKUP(SSPYLD2!BU$4,'[1]INTERNAL PARAMETERS-1'!$B$5:$J$44,3,FALSE)</f>
        <v>0</v>
      </c>
      <c r="BV53" s="47">
        <f>SSPYLD1!BV53*VLOOKUP(SSPYLD2!BV$4,'[1]INTERNAL PARAMETERS-1'!$B$5:$J$44,5,FALSE)*VLOOKUP(SSPYLD2!BV$4,'[1]INTERNAL PARAMETERS-1'!$B$5:$J$44,6,FALSE)*VLOOKUP(SSPYLD2!BV$4,'[1]INTERNAL PARAMETERS-1'!$B$5:$J$44,3,FALSE) + SSPYLD1!BV53*(1-VLOOKUP(SSPYLD2!BV$4,'[1]INTERNAL PARAMETERS-1'!$B$5:$J$44,5,FALSE))*VLOOKUP(SSPYLD2!BV$4,'[1]INTERNAL PARAMETERS-1'!$B$5:$J$44,8,FALSE)*VLOOKUP(SSPYLD2!BV$4,'[1]INTERNAL PARAMETERS-1'!$B$5:$J$44,3,FALSE)</f>
        <v>0</v>
      </c>
      <c r="BW53" s="47">
        <f>SSPYLD1!BW53*VLOOKUP(SSPYLD2!BW$4,'[1]INTERNAL PARAMETERS-1'!$B$5:$J$44,5,FALSE)*VLOOKUP(SSPYLD2!BW$4,'[1]INTERNAL PARAMETERS-1'!$B$5:$J$44,6,FALSE)*VLOOKUP(SSPYLD2!BW$4,'[1]INTERNAL PARAMETERS-1'!$B$5:$J$44,3,FALSE) + SSPYLD1!BW53*(1-VLOOKUP(SSPYLD2!BW$4,'[1]INTERNAL PARAMETERS-1'!$B$5:$J$44,5,FALSE))*VLOOKUP(SSPYLD2!BW$4,'[1]INTERNAL PARAMETERS-1'!$B$5:$J$44,8,FALSE)*VLOOKUP(SSPYLD2!BW$4,'[1]INTERNAL PARAMETERS-1'!$B$5:$J$44,3,FALSE)</f>
        <v>0</v>
      </c>
      <c r="BX53" s="47">
        <f>SSPYLD1!BX53*VLOOKUP(SSPYLD2!BX$4,'[1]INTERNAL PARAMETERS-1'!$B$5:$J$44,5,FALSE)*VLOOKUP(SSPYLD2!BX$4,'[1]INTERNAL PARAMETERS-1'!$B$5:$J$44,6,FALSE)*VLOOKUP(SSPYLD2!BX$4,'[1]INTERNAL PARAMETERS-1'!$B$5:$J$44,3,FALSE) + SSPYLD1!BX53*(1-VLOOKUP(SSPYLD2!BX$4,'[1]INTERNAL PARAMETERS-1'!$B$5:$J$44,5,FALSE))*VLOOKUP(SSPYLD2!BX$4,'[1]INTERNAL PARAMETERS-1'!$B$5:$J$44,8,FALSE)*VLOOKUP(SSPYLD2!BX$4,'[1]INTERNAL PARAMETERS-1'!$B$5:$J$44,3,FALSE)</f>
        <v>0</v>
      </c>
      <c r="BY53" s="47">
        <f>SSPYLD1!BY53*VLOOKUP(SSPYLD2!BY$4,'[1]INTERNAL PARAMETERS-1'!$B$5:$J$44,5,FALSE)*VLOOKUP(SSPYLD2!BY$4,'[1]INTERNAL PARAMETERS-1'!$B$5:$J$44,6,FALSE)*VLOOKUP(SSPYLD2!BY$4,'[1]INTERNAL PARAMETERS-1'!$B$5:$J$44,3,FALSE) + SSPYLD1!BY53*(1-VLOOKUP(SSPYLD2!BY$4,'[1]INTERNAL PARAMETERS-1'!$B$5:$J$44,5,FALSE))*VLOOKUP(SSPYLD2!BY$4,'[1]INTERNAL PARAMETERS-1'!$B$5:$J$44,8,FALSE)*VLOOKUP(SSPYLD2!BY$4,'[1]INTERNAL PARAMETERS-1'!$B$5:$J$44,3,FALSE)</f>
        <v>0</v>
      </c>
      <c r="BZ53" s="47">
        <f>SSPYLD1!BZ53*VLOOKUP(SSPYLD2!BZ$4,'[1]INTERNAL PARAMETERS-1'!$B$5:$J$44,5,FALSE)*VLOOKUP(SSPYLD2!BZ$4,'[1]INTERNAL PARAMETERS-1'!$B$5:$J$44,6,FALSE)*VLOOKUP(SSPYLD2!BZ$4,'[1]INTERNAL PARAMETERS-1'!$B$5:$J$44,3,FALSE) + SSPYLD1!BZ53*(1-VLOOKUP(SSPYLD2!BZ$4,'[1]INTERNAL PARAMETERS-1'!$B$5:$J$44,5,FALSE))*VLOOKUP(SSPYLD2!BZ$4,'[1]INTERNAL PARAMETERS-1'!$B$5:$J$44,8,FALSE)*VLOOKUP(SSPYLD2!BZ$4,'[1]INTERNAL PARAMETERS-1'!$B$5:$J$44,3,FALSE)</f>
        <v>7.2820079279673888E-4</v>
      </c>
      <c r="CA53" s="47">
        <f>SSPYLD1!CA53*VLOOKUP(SSPYLD2!CA$4,'[1]INTERNAL PARAMETERS-1'!$B$5:$J$44,5,FALSE)*VLOOKUP(SSPYLD2!CA$4,'[1]INTERNAL PARAMETERS-1'!$B$5:$J$44,6,FALSE)*VLOOKUP(SSPYLD2!CA$4,'[1]INTERNAL PARAMETERS-1'!$B$5:$J$44,3,FALSE) + SSPYLD1!CA53*(1-VLOOKUP(SSPYLD2!CA$4,'[1]INTERNAL PARAMETERS-1'!$B$5:$J$44,5,FALSE))*VLOOKUP(SSPYLD2!CA$4,'[1]INTERNAL PARAMETERS-1'!$B$5:$J$44,8,FALSE)*VLOOKUP(SSPYLD2!CA$4,'[1]INTERNAL PARAMETERS-1'!$B$5:$J$44,3,FALSE)</f>
        <v>0</v>
      </c>
      <c r="CB53" s="47">
        <f>SSPYLD1!CB53*VLOOKUP(SSPYLD2!CB$4,'[1]INTERNAL PARAMETERS-1'!$B$5:$J$44,5,FALSE)*VLOOKUP(SSPYLD2!CB$4,'[1]INTERNAL PARAMETERS-1'!$B$5:$J$44,6,FALSE)*VLOOKUP(SSPYLD2!CB$4,'[1]INTERNAL PARAMETERS-1'!$B$5:$J$44,3,FALSE) + SSPYLD1!CB53*(1-VLOOKUP(SSPYLD2!CB$4,'[1]INTERNAL PARAMETERS-1'!$B$5:$J$44,5,FALSE))*VLOOKUP(SSPYLD2!CB$4,'[1]INTERNAL PARAMETERS-1'!$B$5:$J$44,8,FALSE)*VLOOKUP(SSPYLD2!CB$4,'[1]INTERNAL PARAMETERS-1'!$B$5:$J$44,3,FALSE)</f>
        <v>0</v>
      </c>
      <c r="CC53" s="47">
        <f>SSPYLD1!CC53*VLOOKUP(SSPYLD2!CC$4,'[1]INTERNAL PARAMETERS-1'!$B$5:$J$44,5,FALSE)*VLOOKUP(SSPYLD2!CC$4,'[1]INTERNAL PARAMETERS-1'!$B$5:$J$44,6,FALSE)*VLOOKUP(SSPYLD2!CC$4,'[1]INTERNAL PARAMETERS-1'!$B$5:$J$44,3,FALSE) + SSPYLD1!CC53*(1-VLOOKUP(SSPYLD2!CC$4,'[1]INTERNAL PARAMETERS-1'!$B$5:$J$44,5,FALSE))*VLOOKUP(SSPYLD2!CC$4,'[1]INTERNAL PARAMETERS-1'!$B$5:$J$44,8,FALSE)*VLOOKUP(SSPYLD2!CC$4,'[1]INTERNAL PARAMETERS-1'!$B$5:$J$44,3,FALSE)</f>
        <v>1.2945717271905883E-3</v>
      </c>
      <c r="CD53" s="47">
        <f>SSPYLD1!CD53*VLOOKUP(SSPYLD2!CD$4,'[1]INTERNAL PARAMETERS-1'!$B$5:$J$44,5,FALSE)*VLOOKUP(SSPYLD2!CD$4,'[1]INTERNAL PARAMETERS-1'!$B$5:$J$44,6,FALSE)*VLOOKUP(SSPYLD2!CD$4,'[1]INTERNAL PARAMETERS-1'!$B$5:$J$44,3,FALSE) + SSPYLD1!CD53*(1-VLOOKUP(SSPYLD2!CD$4,'[1]INTERNAL PARAMETERS-1'!$B$5:$J$44,5,FALSE))*VLOOKUP(SSPYLD2!CD$4,'[1]INTERNAL PARAMETERS-1'!$B$5:$J$44,8,FALSE)*VLOOKUP(SSPYLD2!CD$4,'[1]INTERNAL PARAMETERS-1'!$B$5:$J$44,3,FALSE)</f>
        <v>3.6207687041801711E-3</v>
      </c>
      <c r="CE53" s="47">
        <f>SSPYLD1!CE53*VLOOKUP(SSPYLD2!CE$4,'[1]INTERNAL PARAMETERS-1'!$B$5:$J$44,5,FALSE)*VLOOKUP(SSPYLD2!CE$4,'[1]INTERNAL PARAMETERS-1'!$B$5:$J$44,6,FALSE)*VLOOKUP(SSPYLD2!CE$4,'[1]INTERNAL PARAMETERS-1'!$B$5:$J$44,3,FALSE) + SSPYLD1!CE53*(1-VLOOKUP(SSPYLD2!CE$4,'[1]INTERNAL PARAMETERS-1'!$B$5:$J$44,5,FALSE))*VLOOKUP(SSPYLD2!CE$4,'[1]INTERNAL PARAMETERS-1'!$B$5:$J$44,8,FALSE)*VLOOKUP(SSPYLD2!CE$4,'[1]INTERNAL PARAMETERS-1'!$B$5:$J$44,3,FALSE)</f>
        <v>6.4336477912418947E-3</v>
      </c>
      <c r="CF53" s="47">
        <f>SSPYLD1!CF53*VLOOKUP(SSPYLD2!CF$4,'[1]INTERNAL PARAMETERS-1'!$B$5:$J$44,5,FALSE)*VLOOKUP(SSPYLD2!CF$4,'[1]INTERNAL PARAMETERS-1'!$B$5:$J$44,6,FALSE)*VLOOKUP(SSPYLD2!CF$4,'[1]INTERNAL PARAMETERS-1'!$B$5:$J$44,3,FALSE) + SSPYLD1!CF53*(1-VLOOKUP(SSPYLD2!CF$4,'[1]INTERNAL PARAMETERS-1'!$B$5:$J$44,5,FALSE))*VLOOKUP(SSPYLD2!CF$4,'[1]INTERNAL PARAMETERS-1'!$B$5:$J$44,8,FALSE)*VLOOKUP(SSPYLD2!CF$4,'[1]INTERNAL PARAMETERS-1'!$B$5:$J$44,3,FALSE)</f>
        <v>0</v>
      </c>
      <c r="CG53" s="47">
        <f>SSPYLD1!CG53*VLOOKUP(SSPYLD2!CG$4,'[1]INTERNAL PARAMETERS-1'!$B$5:$J$44,5,FALSE)*VLOOKUP(SSPYLD2!CG$4,'[1]INTERNAL PARAMETERS-1'!$B$5:$J$44,6,FALSE)*VLOOKUP(SSPYLD2!CG$4,'[1]INTERNAL PARAMETERS-1'!$B$5:$J$44,3,FALSE) + SSPYLD1!CG53*(1-VLOOKUP(SSPYLD2!CG$4,'[1]INTERNAL PARAMETERS-1'!$B$5:$J$44,5,FALSE))*VLOOKUP(SSPYLD2!CG$4,'[1]INTERNAL PARAMETERS-1'!$B$5:$J$44,8,FALSE)*VLOOKUP(SSPYLD2!CG$4,'[1]INTERNAL PARAMETERS-1'!$B$5:$J$44,3,FALSE)</f>
        <v>0</v>
      </c>
      <c r="CH53" s="46">
        <f>SSPYLD1!CH53*VLOOKUP(SSPYLD2!CH$4,'[1]INTERNAL PARAMETERS-1'!$B$5:$J$44,5,FALSE)*VLOOKUP(SSPYLD2!CH$4,'[1]INTERNAL PARAMETERS-1'!$B$5:$J$44,6,FALSE)*VLOOKUP(SSPYLD2!CH$4,'[1]INTERNAL PARAMETERS-1'!$B$5:$J$44,3,FALSE) + SSPYLD1!CH53*(1-VLOOKUP(SSPYLD2!CH$4,'[1]INTERNAL PARAMETERS-1'!$B$5:$J$44,5,FALSE))*VLOOKUP(SSPYLD2!CH$4,'[1]INTERNAL PARAMETERS-1'!$B$5:$J$44,8,FALSE)*VLOOKUP(SSPYLD2!CH$4,'[1]INTERNAL PARAMETERS-1'!$B$5:$J$44,3,FALSE)</f>
        <v>0</v>
      </c>
      <c r="CJ53" s="48">
        <f t="shared" si="0"/>
        <v>112.8014510566165</v>
      </c>
      <c r="CK53" s="46">
        <f t="shared" si="1"/>
        <v>4.6797649381945039</v>
      </c>
    </row>
    <row r="54" spans="2:89" x14ac:dyDescent="0.4">
      <c r="B54" s="61" t="s">
        <v>4</v>
      </c>
      <c r="C54" s="60" t="s">
        <v>68</v>
      </c>
      <c r="D54" s="60" t="s">
        <v>54</v>
      </c>
      <c r="E54" s="135">
        <f>'S Str&amp;Pad'!X54</f>
        <v>204.67655498771077</v>
      </c>
      <c r="F54" s="62">
        <f>'[1]INTERNAL PARAMETERS-1'!M18</f>
        <v>21.115000000000002</v>
      </c>
      <c r="G54" s="48">
        <f>SSPYLD1!G54*VLOOKUP(SSPYLD2!G$4,'[1]INTERNAL PARAMETERS-1'!$B$5:$J$44,5,FALSE)*VLOOKUP(SSPYLD2!G$4,'[1]INTERNAL PARAMETERS-1'!$B$5:$J$44,7,FALSE)*SSPYLD2!$F54 + SSPYLD1!G54*(1-VLOOKUP(SSPYLD2!G$4,'[1]INTERNAL PARAMETERS-1'!$B$5:$J$44,5,FALSE))*VLOOKUP(SSPYLD2!G$4,'[1]INTERNAL PARAMETERS-1'!$B$5:$J$44,9,FALSE)*SSPYLD2!$F54</f>
        <v>33.219389481605909</v>
      </c>
      <c r="H54" s="47">
        <f>SSPYLD1!H54*VLOOKUP(SSPYLD2!H$4,'[1]INTERNAL PARAMETERS-1'!$B$5:$J$44,5,FALSE)*VLOOKUP(SSPYLD2!H$4,'[1]INTERNAL PARAMETERS-1'!$B$5:$J$44,7,FALSE)*SSPYLD2!$F54 + SSPYLD1!H54*(1-VLOOKUP(SSPYLD2!H$4,'[1]INTERNAL PARAMETERS-1'!$B$5:$J$44,5,FALSE))*VLOOKUP(SSPYLD2!H$4,'[1]INTERNAL PARAMETERS-1'!$B$5:$J$44,9,FALSE)*SSPYLD2!$F54</f>
        <v>7.8560481502021897</v>
      </c>
      <c r="I54" s="47">
        <f>SSPYLD1!I54*VLOOKUP(SSPYLD2!I$4,'[1]INTERNAL PARAMETERS-1'!$B$5:$J$44,5,FALSE)*VLOOKUP(SSPYLD2!I$4,'[1]INTERNAL PARAMETERS-1'!$B$5:$J$44,7,FALSE)*SSPYLD2!$F54 + SSPYLD1!I54*(1-VLOOKUP(SSPYLD2!I$4,'[1]INTERNAL PARAMETERS-1'!$B$5:$J$44,5,FALSE))*VLOOKUP(SSPYLD2!I$4,'[1]INTERNAL PARAMETERS-1'!$B$5:$J$44,9,FALSE)*SSPYLD2!$F54</f>
        <v>10.387438098494325</v>
      </c>
      <c r="J54" s="47">
        <f>SSPYLD1!J54*VLOOKUP(SSPYLD2!J$4,'[1]INTERNAL PARAMETERS-1'!$B$5:$J$44,5,FALSE)*VLOOKUP(SSPYLD2!J$4,'[1]INTERNAL PARAMETERS-1'!$B$5:$J$44,7,FALSE)*SSPYLD2!$F54 + SSPYLD1!J54*(1-VLOOKUP(SSPYLD2!J$4,'[1]INTERNAL PARAMETERS-1'!$B$5:$J$44,5,FALSE))*VLOOKUP(SSPYLD2!J$4,'[1]INTERNAL PARAMETERS-1'!$B$5:$J$44,9,FALSE)*SSPYLD2!$F54</f>
        <v>0</v>
      </c>
      <c r="K54" s="47">
        <f>SSPYLD1!K54*VLOOKUP(SSPYLD2!K$4,'[1]INTERNAL PARAMETERS-1'!$B$5:$J$44,5,FALSE)*VLOOKUP(SSPYLD2!K$4,'[1]INTERNAL PARAMETERS-1'!$B$5:$J$44,7,FALSE)*SSPYLD2!$F54 + SSPYLD1!K54*(1-VLOOKUP(SSPYLD2!K$4,'[1]INTERNAL PARAMETERS-1'!$B$5:$J$44,5,FALSE))*VLOOKUP(SSPYLD2!K$4,'[1]INTERNAL PARAMETERS-1'!$B$5:$J$44,9,FALSE)*SSPYLD2!$F54</f>
        <v>0.14930117948433352</v>
      </c>
      <c r="L54" s="47">
        <f>SSPYLD1!L54*VLOOKUP(SSPYLD2!L$4,'[1]INTERNAL PARAMETERS-1'!$B$5:$J$44,5,FALSE)*VLOOKUP(SSPYLD2!L$4,'[1]INTERNAL PARAMETERS-1'!$B$5:$J$44,7,FALSE)*SSPYLD2!$F54 + SSPYLD1!L54*(1-VLOOKUP(SSPYLD2!L$4,'[1]INTERNAL PARAMETERS-1'!$B$5:$J$44,5,FALSE))*VLOOKUP(SSPYLD2!L$4,'[1]INTERNAL PARAMETERS-1'!$B$5:$J$44,9,FALSE)*SSPYLD2!$F54</f>
        <v>0</v>
      </c>
      <c r="M54" s="47">
        <f>SSPYLD1!M54*VLOOKUP(SSPYLD2!M$4,'[1]INTERNAL PARAMETERS-1'!$B$5:$J$44,5,FALSE)*VLOOKUP(SSPYLD2!M$4,'[1]INTERNAL PARAMETERS-1'!$B$5:$J$44,7,FALSE)*SSPYLD2!$F54 + SSPYLD1!M54*(1-VLOOKUP(SSPYLD2!M$4,'[1]INTERNAL PARAMETERS-1'!$B$5:$J$44,5,FALSE))*VLOOKUP(SSPYLD2!M$4,'[1]INTERNAL PARAMETERS-1'!$B$5:$J$44,9,FALSE)*SSPYLD2!$F54</f>
        <v>1.0839757445195799</v>
      </c>
      <c r="N54" s="47">
        <f>SSPYLD1!N54*VLOOKUP(SSPYLD2!N$4,'[1]INTERNAL PARAMETERS-1'!$B$5:$J$44,5,FALSE)*VLOOKUP(SSPYLD2!N$4,'[1]INTERNAL PARAMETERS-1'!$B$5:$J$44,7,FALSE)*SSPYLD2!$F54 + SSPYLD1!N54*(1-VLOOKUP(SSPYLD2!N$4,'[1]INTERNAL PARAMETERS-1'!$B$5:$J$44,5,FALSE))*VLOOKUP(SSPYLD2!N$4,'[1]INTERNAL PARAMETERS-1'!$B$5:$J$44,9,FALSE)*SSPYLD2!$F54</f>
        <v>3.096444186153019E-2</v>
      </c>
      <c r="O54" s="47">
        <f>SSPYLD1!O54*VLOOKUP(SSPYLD2!O$4,'[1]INTERNAL PARAMETERS-1'!$B$5:$J$44,5,FALSE)*VLOOKUP(SSPYLD2!O$4,'[1]INTERNAL PARAMETERS-1'!$B$5:$J$44,7,FALSE)*SSPYLD2!$F54 + SSPYLD1!O54*(1-VLOOKUP(SSPYLD2!O$4,'[1]INTERNAL PARAMETERS-1'!$B$5:$J$44,5,FALSE))*VLOOKUP(SSPYLD2!O$4,'[1]INTERNAL PARAMETERS-1'!$B$5:$J$44,9,FALSE)*SSPYLD2!$F54</f>
        <v>0</v>
      </c>
      <c r="P54" s="47">
        <f>SSPYLD1!P54*VLOOKUP(SSPYLD2!P$4,'[1]INTERNAL PARAMETERS-1'!$B$5:$J$44,5,FALSE)*VLOOKUP(SSPYLD2!P$4,'[1]INTERNAL PARAMETERS-1'!$B$5:$J$44,7,FALSE)*SSPYLD2!$F54 + SSPYLD1!P54*(1-VLOOKUP(SSPYLD2!P$4,'[1]INTERNAL PARAMETERS-1'!$B$5:$J$44,5,FALSE))*VLOOKUP(SSPYLD2!P$4,'[1]INTERNAL PARAMETERS-1'!$B$5:$J$44,9,FALSE)*SSPYLD2!$F54</f>
        <v>0</v>
      </c>
      <c r="Q54" s="47">
        <f>SSPYLD1!Q54*VLOOKUP(SSPYLD2!Q$4,'[1]INTERNAL PARAMETERS-1'!$B$5:$J$44,5,FALSE)*VLOOKUP(SSPYLD2!Q$4,'[1]INTERNAL PARAMETERS-1'!$B$5:$J$44,7,FALSE)*SSPYLD2!$F54 + SSPYLD1!Q54*(1-VLOOKUP(SSPYLD2!Q$4,'[1]INTERNAL PARAMETERS-1'!$B$5:$J$44,5,FALSE))*VLOOKUP(SSPYLD2!Q$4,'[1]INTERNAL PARAMETERS-1'!$B$5:$J$44,9,FALSE)*SSPYLD2!$F54</f>
        <v>0</v>
      </c>
      <c r="R54" s="47">
        <f>SSPYLD1!R54*VLOOKUP(SSPYLD2!R$4,'[1]INTERNAL PARAMETERS-1'!$B$5:$J$44,5,FALSE)*VLOOKUP(SSPYLD2!R$4,'[1]INTERNAL PARAMETERS-1'!$B$5:$J$44,7,FALSE)*SSPYLD2!$F54 + SSPYLD1!R54*(1-VLOOKUP(SSPYLD2!R$4,'[1]INTERNAL PARAMETERS-1'!$B$5:$J$44,5,FALSE))*VLOOKUP(SSPYLD2!R$4,'[1]INTERNAL PARAMETERS-1'!$B$5:$J$44,9,FALSE)*SSPYLD2!$F54</f>
        <v>1.7694954605550636E-2</v>
      </c>
      <c r="S54" s="47">
        <f>SSPYLD1!S54*VLOOKUP(SSPYLD2!S$4,'[1]INTERNAL PARAMETERS-1'!$B$5:$J$44,5,FALSE)*VLOOKUP(SSPYLD2!S$4,'[1]INTERNAL PARAMETERS-1'!$B$5:$J$44,7,FALSE)*SSPYLD2!$F54 + SSPYLD1!S54*(1-VLOOKUP(SSPYLD2!S$4,'[1]INTERNAL PARAMETERS-1'!$B$5:$J$44,5,FALSE))*VLOOKUP(SSPYLD2!S$4,'[1]INTERNAL PARAMETERS-1'!$B$5:$J$44,9,FALSE)*SSPYLD2!$F54</f>
        <v>1.059033611737106</v>
      </c>
      <c r="T54" s="47">
        <f>SSPYLD1!T54*VLOOKUP(SSPYLD2!T$4,'[1]INTERNAL PARAMETERS-1'!$B$5:$J$44,5,FALSE)*VLOOKUP(SSPYLD2!T$4,'[1]INTERNAL PARAMETERS-1'!$B$5:$J$44,7,FALSE)*SSPYLD2!$F54 + SSPYLD1!T54*(1-VLOOKUP(SSPYLD2!T$4,'[1]INTERNAL PARAMETERS-1'!$B$5:$J$44,5,FALSE))*VLOOKUP(SSPYLD2!T$4,'[1]INTERNAL PARAMETERS-1'!$B$5:$J$44,9,FALSE)*SSPYLD2!$F54</f>
        <v>0.39811054815213798</v>
      </c>
      <c r="U54" s="47">
        <f>SSPYLD1!U54*VLOOKUP(SSPYLD2!U$4,'[1]INTERNAL PARAMETERS-1'!$B$5:$J$44,5,FALSE)*VLOOKUP(SSPYLD2!U$4,'[1]INTERNAL PARAMETERS-1'!$B$5:$J$44,7,FALSE)*SSPYLD2!$F54 + SSPYLD1!U54*(1-VLOOKUP(SSPYLD2!U$4,'[1]INTERNAL PARAMETERS-1'!$B$5:$J$44,5,FALSE))*VLOOKUP(SSPYLD2!U$4,'[1]INTERNAL PARAMETERS-1'!$B$5:$J$44,9,FALSE)*SSPYLD2!$F54</f>
        <v>0.12496084975696503</v>
      </c>
      <c r="V54" s="47">
        <f>SSPYLD1!V54*VLOOKUP(SSPYLD2!V$4,'[1]INTERNAL PARAMETERS-1'!$B$5:$J$44,5,FALSE)*VLOOKUP(SSPYLD2!V$4,'[1]INTERNAL PARAMETERS-1'!$B$5:$J$44,7,FALSE)*SSPYLD2!$F54 + SSPYLD1!V54*(1-VLOOKUP(SSPYLD2!V$4,'[1]INTERNAL PARAMETERS-1'!$B$5:$J$44,5,FALSE))*VLOOKUP(SSPYLD2!V$4,'[1]INTERNAL PARAMETERS-1'!$B$5:$J$44,9,FALSE)*SSPYLD2!$F54</f>
        <v>1.2837506108232271</v>
      </c>
      <c r="W54" s="47">
        <f>SSPYLD1!W54*VLOOKUP(SSPYLD2!W$4,'[1]INTERNAL PARAMETERS-1'!$B$5:$J$44,5,FALSE)*VLOOKUP(SSPYLD2!W$4,'[1]INTERNAL PARAMETERS-1'!$B$5:$J$44,7,FALSE)*SSPYLD2!$F54 + SSPYLD1!W54*(1-VLOOKUP(SSPYLD2!W$4,'[1]INTERNAL PARAMETERS-1'!$B$5:$J$44,5,FALSE))*VLOOKUP(SSPYLD2!W$4,'[1]INTERNAL PARAMETERS-1'!$B$5:$J$44,9,FALSE)*SSPYLD2!$F54</f>
        <v>0</v>
      </c>
      <c r="X54" s="47">
        <f>SSPYLD1!X54*VLOOKUP(SSPYLD2!X$4,'[1]INTERNAL PARAMETERS-1'!$B$5:$J$44,5,FALSE)*VLOOKUP(SSPYLD2!X$4,'[1]INTERNAL PARAMETERS-1'!$B$5:$J$44,7,FALSE)*SSPYLD2!$F54 + SSPYLD1!X54*(1-VLOOKUP(SSPYLD2!X$4,'[1]INTERNAL PARAMETERS-1'!$B$5:$J$44,5,FALSE))*VLOOKUP(SSPYLD2!X$4,'[1]INTERNAL PARAMETERS-1'!$B$5:$J$44,9,FALSE)*SSPYLD2!$F54</f>
        <v>0</v>
      </c>
      <c r="Y54" s="47">
        <f>SSPYLD1!Y54*VLOOKUP(SSPYLD2!Y$4,'[1]INTERNAL PARAMETERS-1'!$B$5:$J$44,5,FALSE)*VLOOKUP(SSPYLD2!Y$4,'[1]INTERNAL PARAMETERS-1'!$B$5:$J$44,7,FALSE)*SSPYLD2!$F54 + SSPYLD1!Y54*(1-VLOOKUP(SSPYLD2!Y$4,'[1]INTERNAL PARAMETERS-1'!$B$5:$J$44,5,FALSE))*VLOOKUP(SSPYLD2!Y$4,'[1]INTERNAL PARAMETERS-1'!$B$5:$J$44,9,FALSE)*SSPYLD2!$F54</f>
        <v>0</v>
      </c>
      <c r="Z54" s="47">
        <f>SSPYLD1!Z54*VLOOKUP(SSPYLD2!Z$4,'[1]INTERNAL PARAMETERS-1'!$B$5:$J$44,5,FALSE)*VLOOKUP(SSPYLD2!Z$4,'[1]INTERNAL PARAMETERS-1'!$B$5:$J$44,7,FALSE)*SSPYLD2!$F54 + SSPYLD1!Z54*(1-VLOOKUP(SSPYLD2!Z$4,'[1]INTERNAL PARAMETERS-1'!$B$5:$J$44,5,FALSE))*VLOOKUP(SSPYLD2!Z$4,'[1]INTERNAL PARAMETERS-1'!$B$5:$J$44,9,FALSE)*SSPYLD2!$F54</f>
        <v>0</v>
      </c>
      <c r="AA54" s="47">
        <f>SSPYLD1!AA54*VLOOKUP(SSPYLD2!AA$4,'[1]INTERNAL PARAMETERS-1'!$B$5:$J$44,5,FALSE)*VLOOKUP(SSPYLD2!AA$4,'[1]INTERNAL PARAMETERS-1'!$B$5:$J$44,7,FALSE)*SSPYLD2!$F54 + SSPYLD1!AA54*(1-VLOOKUP(SSPYLD2!AA$4,'[1]INTERNAL PARAMETERS-1'!$B$5:$J$44,5,FALSE))*VLOOKUP(SSPYLD2!AA$4,'[1]INTERNAL PARAMETERS-1'!$B$5:$J$44,9,FALSE)*SSPYLD2!$F54</f>
        <v>0</v>
      </c>
      <c r="AB54" s="47">
        <f>SSPYLD1!AB54*VLOOKUP(SSPYLD2!AB$4,'[1]INTERNAL PARAMETERS-1'!$B$5:$J$44,5,FALSE)*VLOOKUP(SSPYLD2!AB$4,'[1]INTERNAL PARAMETERS-1'!$B$5:$J$44,7,FALSE)*SSPYLD2!$F54 + SSPYLD1!AB54*(1-VLOOKUP(SSPYLD2!AB$4,'[1]INTERNAL PARAMETERS-1'!$B$5:$J$44,5,FALSE))*VLOOKUP(SSPYLD2!AB$4,'[1]INTERNAL PARAMETERS-1'!$B$5:$J$44,9,FALSE)*SSPYLD2!$F54</f>
        <v>0</v>
      </c>
      <c r="AC54" s="47">
        <f>SSPYLD1!AC54*VLOOKUP(SSPYLD2!AC$4,'[1]INTERNAL PARAMETERS-1'!$B$5:$J$44,5,FALSE)*VLOOKUP(SSPYLD2!AC$4,'[1]INTERNAL PARAMETERS-1'!$B$5:$J$44,7,FALSE)*SSPYLD2!$F54 + SSPYLD1!AC54*(1-VLOOKUP(SSPYLD2!AC$4,'[1]INTERNAL PARAMETERS-1'!$B$5:$J$44,5,FALSE))*VLOOKUP(SSPYLD2!AC$4,'[1]INTERNAL PARAMETERS-1'!$B$5:$J$44,9,FALSE)*SSPYLD2!$F54</f>
        <v>0</v>
      </c>
      <c r="AD54" s="47">
        <f>SSPYLD1!AD54*VLOOKUP(SSPYLD2!AD$4,'[1]INTERNAL PARAMETERS-1'!$B$5:$J$44,5,FALSE)*VLOOKUP(SSPYLD2!AD$4,'[1]INTERNAL PARAMETERS-1'!$B$5:$J$44,7,FALSE)*SSPYLD2!$F54 + SSPYLD1!AD54*(1-VLOOKUP(SSPYLD2!AD$4,'[1]INTERNAL PARAMETERS-1'!$B$5:$J$44,5,FALSE))*VLOOKUP(SSPYLD2!AD$4,'[1]INTERNAL PARAMETERS-1'!$B$5:$J$44,9,FALSE)*SSPYLD2!$F54</f>
        <v>0</v>
      </c>
      <c r="AE54" s="47">
        <f>SSPYLD1!AE54*VLOOKUP(SSPYLD2!AE$4,'[1]INTERNAL PARAMETERS-1'!$B$5:$J$44,5,FALSE)*VLOOKUP(SSPYLD2!AE$4,'[1]INTERNAL PARAMETERS-1'!$B$5:$J$44,7,FALSE)*SSPYLD2!$F54 + SSPYLD1!AE54*(1-VLOOKUP(SSPYLD2!AE$4,'[1]INTERNAL PARAMETERS-1'!$B$5:$J$44,5,FALSE))*VLOOKUP(SSPYLD2!AE$4,'[1]INTERNAL PARAMETERS-1'!$B$5:$J$44,9,FALSE)*SSPYLD2!$F54</f>
        <v>0</v>
      </c>
      <c r="AF54" s="47">
        <f>SSPYLD1!AF54*VLOOKUP(SSPYLD2!AF$4,'[1]INTERNAL PARAMETERS-1'!$B$5:$J$44,5,FALSE)*VLOOKUP(SSPYLD2!AF$4,'[1]INTERNAL PARAMETERS-1'!$B$5:$J$44,7,FALSE)*SSPYLD2!$F54 + SSPYLD1!AF54*(1-VLOOKUP(SSPYLD2!AF$4,'[1]INTERNAL PARAMETERS-1'!$B$5:$J$44,5,FALSE))*VLOOKUP(SSPYLD2!AF$4,'[1]INTERNAL PARAMETERS-1'!$B$5:$J$44,9,FALSE)*SSPYLD2!$F54</f>
        <v>8.6262903702059343E-2</v>
      </c>
      <c r="AG54" s="47">
        <f>SSPYLD1!AG54*VLOOKUP(SSPYLD2!AG$4,'[1]INTERNAL PARAMETERS-1'!$B$5:$J$44,5,FALSE)*VLOOKUP(SSPYLD2!AG$4,'[1]INTERNAL PARAMETERS-1'!$B$5:$J$44,7,FALSE)*SSPYLD2!$F54 + SSPYLD1!AG54*(1-VLOOKUP(SSPYLD2!AG$4,'[1]INTERNAL PARAMETERS-1'!$B$5:$J$44,5,FALSE))*VLOOKUP(SSPYLD2!AG$4,'[1]INTERNAL PARAMETERS-1'!$B$5:$J$44,9,FALSE)*SSPYLD2!$F54</f>
        <v>0</v>
      </c>
      <c r="AH54" s="47">
        <f>SSPYLD1!AH54*VLOOKUP(SSPYLD2!AH$4,'[1]INTERNAL PARAMETERS-1'!$B$5:$J$44,5,FALSE)*VLOOKUP(SSPYLD2!AH$4,'[1]INTERNAL PARAMETERS-1'!$B$5:$J$44,7,FALSE)*SSPYLD2!$F54 + SSPYLD1!AH54*(1-VLOOKUP(SSPYLD2!AH$4,'[1]INTERNAL PARAMETERS-1'!$B$5:$J$44,5,FALSE))*VLOOKUP(SSPYLD2!AH$4,'[1]INTERNAL PARAMETERS-1'!$B$5:$J$44,9,FALSE)*SSPYLD2!$F54</f>
        <v>0</v>
      </c>
      <c r="AI54" s="47">
        <f>SSPYLD1!AI54*VLOOKUP(SSPYLD2!AI$4,'[1]INTERNAL PARAMETERS-1'!$B$5:$J$44,5,FALSE)*VLOOKUP(SSPYLD2!AI$4,'[1]INTERNAL PARAMETERS-1'!$B$5:$J$44,7,FALSE)*SSPYLD2!$F54 + SSPYLD1!AI54*(1-VLOOKUP(SSPYLD2!AI$4,'[1]INTERNAL PARAMETERS-1'!$B$5:$J$44,5,FALSE))*VLOOKUP(SSPYLD2!AI$4,'[1]INTERNAL PARAMETERS-1'!$B$5:$J$44,9,FALSE)*SSPYLD2!$F54</f>
        <v>2.2116532384209017E-2</v>
      </c>
      <c r="AJ54" s="47">
        <f>SSPYLD1!AJ54*VLOOKUP(SSPYLD2!AJ$4,'[1]INTERNAL PARAMETERS-1'!$B$5:$J$44,5,FALSE)*VLOOKUP(SSPYLD2!AJ$4,'[1]INTERNAL PARAMETERS-1'!$B$5:$J$44,7,FALSE)*SSPYLD2!$F54 + SSPYLD1!AJ54*(1-VLOOKUP(SSPYLD2!AJ$4,'[1]INTERNAL PARAMETERS-1'!$B$5:$J$44,5,FALSE))*VLOOKUP(SSPYLD2!AJ$4,'[1]INTERNAL PARAMETERS-1'!$B$5:$J$44,9,FALSE)*SSPYLD2!$F54</f>
        <v>0.12939435555308904</v>
      </c>
      <c r="AK54" s="47">
        <f>SSPYLD1!AK54*VLOOKUP(SSPYLD2!AK$4,'[1]INTERNAL PARAMETERS-1'!$B$5:$J$44,5,FALSE)*VLOOKUP(SSPYLD2!AK$4,'[1]INTERNAL PARAMETERS-1'!$B$5:$J$44,7,FALSE)*SSPYLD2!$F54 + SSPYLD1!AK54*(1-VLOOKUP(SSPYLD2!AK$4,'[1]INTERNAL PARAMETERS-1'!$B$5:$J$44,5,FALSE))*VLOOKUP(SSPYLD2!AK$4,'[1]INTERNAL PARAMETERS-1'!$B$5:$J$44,9,FALSE)*SSPYLD2!$F54</f>
        <v>0.19464450066105701</v>
      </c>
      <c r="AL54" s="47">
        <f>SSPYLD1!AL54*VLOOKUP(SSPYLD2!AL$4,'[1]INTERNAL PARAMETERS-1'!$B$5:$J$44,5,FALSE)*VLOOKUP(SSPYLD2!AL$4,'[1]INTERNAL PARAMETERS-1'!$B$5:$J$44,7,FALSE)*SSPYLD2!$F54 + SSPYLD1!AL54*(1-VLOOKUP(SSPYLD2!AL$4,'[1]INTERNAL PARAMETERS-1'!$B$5:$J$44,5,FALSE))*VLOOKUP(SSPYLD2!AL$4,'[1]INTERNAL PARAMETERS-1'!$B$5:$J$44,9,FALSE)*SSPYLD2!$F54</f>
        <v>0</v>
      </c>
      <c r="AM54" s="47">
        <f>SSPYLD1!AM54*VLOOKUP(SSPYLD2!AM$4,'[1]INTERNAL PARAMETERS-1'!$B$5:$J$44,5,FALSE)*VLOOKUP(SSPYLD2!AM$4,'[1]INTERNAL PARAMETERS-1'!$B$5:$J$44,7,FALSE)*SSPYLD2!$F54 + SSPYLD1!AM54*(1-VLOOKUP(SSPYLD2!AM$4,'[1]INTERNAL PARAMETERS-1'!$B$5:$J$44,5,FALSE))*VLOOKUP(SSPYLD2!AM$4,'[1]INTERNAL PARAMETERS-1'!$B$5:$J$44,9,FALSE)*SSPYLD2!$F54</f>
        <v>0</v>
      </c>
      <c r="AN54" s="47">
        <f>SSPYLD1!AN54*VLOOKUP(SSPYLD2!AN$4,'[1]INTERNAL PARAMETERS-1'!$B$5:$J$44,5,FALSE)*VLOOKUP(SSPYLD2!AN$4,'[1]INTERNAL PARAMETERS-1'!$B$5:$J$44,7,FALSE)*SSPYLD2!$F54 + SSPYLD1!AN54*(1-VLOOKUP(SSPYLD2!AN$4,'[1]INTERNAL PARAMETERS-1'!$B$5:$J$44,5,FALSE))*VLOOKUP(SSPYLD2!AN$4,'[1]INTERNAL PARAMETERS-1'!$B$5:$J$44,9,FALSE)*SSPYLD2!$F54</f>
        <v>0</v>
      </c>
      <c r="AO54" s="47">
        <f>SSPYLD1!AO54*VLOOKUP(SSPYLD2!AO$4,'[1]INTERNAL PARAMETERS-1'!$B$5:$J$44,5,FALSE)*VLOOKUP(SSPYLD2!AO$4,'[1]INTERNAL PARAMETERS-1'!$B$5:$J$44,7,FALSE)*SSPYLD2!$F54 + SSPYLD1!AO54*(1-VLOOKUP(SSPYLD2!AO$4,'[1]INTERNAL PARAMETERS-1'!$B$5:$J$44,5,FALSE))*VLOOKUP(SSPYLD2!AO$4,'[1]INTERNAL PARAMETERS-1'!$B$5:$J$44,9,FALSE)*SSPYLD2!$F54</f>
        <v>0</v>
      </c>
      <c r="AP54" s="47">
        <f>SSPYLD1!AP54*VLOOKUP(SSPYLD2!AP$4,'[1]INTERNAL PARAMETERS-1'!$B$5:$J$44,5,FALSE)*VLOOKUP(SSPYLD2!AP$4,'[1]INTERNAL PARAMETERS-1'!$B$5:$J$44,7,FALSE)*SSPYLD2!$F54 + SSPYLD1!AP54*(1-VLOOKUP(SSPYLD2!AP$4,'[1]INTERNAL PARAMETERS-1'!$B$5:$J$44,5,FALSE))*VLOOKUP(SSPYLD2!AP$4,'[1]INTERNAL PARAMETERS-1'!$B$5:$J$44,9,FALSE)*SSPYLD2!$F54</f>
        <v>0</v>
      </c>
      <c r="AQ54" s="47">
        <f>SSPYLD1!AQ54*VLOOKUP(SSPYLD2!AQ$4,'[1]INTERNAL PARAMETERS-1'!$B$5:$J$44,5,FALSE)*VLOOKUP(SSPYLD2!AQ$4,'[1]INTERNAL PARAMETERS-1'!$B$5:$J$44,7,FALSE)*SSPYLD2!$F54 + SSPYLD1!AQ54*(1-VLOOKUP(SSPYLD2!AQ$4,'[1]INTERNAL PARAMETERS-1'!$B$5:$J$44,5,FALSE))*VLOOKUP(SSPYLD2!AQ$4,'[1]INTERNAL PARAMETERS-1'!$B$5:$J$44,9,FALSE)*SSPYLD2!$F54</f>
        <v>0</v>
      </c>
      <c r="AR54" s="47">
        <f>SSPYLD1!AR54*VLOOKUP(SSPYLD2!AR$4,'[1]INTERNAL PARAMETERS-1'!$B$5:$J$44,5,FALSE)*VLOOKUP(SSPYLD2!AR$4,'[1]INTERNAL PARAMETERS-1'!$B$5:$J$44,7,FALSE)*SSPYLD2!$F54 + SSPYLD1!AR54*(1-VLOOKUP(SSPYLD2!AR$4,'[1]INTERNAL PARAMETERS-1'!$B$5:$J$44,5,FALSE))*VLOOKUP(SSPYLD2!AR$4,'[1]INTERNAL PARAMETERS-1'!$B$5:$J$44,9,FALSE)*SSPYLD2!$F54</f>
        <v>0</v>
      </c>
      <c r="AS54" s="47">
        <f>SSPYLD1!AS54*VLOOKUP(SSPYLD2!AS$4,'[1]INTERNAL PARAMETERS-1'!$B$5:$J$44,5,FALSE)*VLOOKUP(SSPYLD2!AS$4,'[1]INTERNAL PARAMETERS-1'!$B$5:$J$44,7,FALSE)*SSPYLD2!$F54 + SSPYLD1!AS54*(1-VLOOKUP(SSPYLD2!AS$4,'[1]INTERNAL PARAMETERS-1'!$B$5:$J$44,5,FALSE))*VLOOKUP(SSPYLD2!AS$4,'[1]INTERNAL PARAMETERS-1'!$B$5:$J$44,9,FALSE)*SSPYLD2!$F54</f>
        <v>0</v>
      </c>
      <c r="AT54" s="46">
        <f>SSPYLD1!AT54*VLOOKUP(SSPYLD2!AT$4,'[1]INTERNAL PARAMETERS-1'!$B$5:$J$44,5,FALSE)*VLOOKUP(SSPYLD2!AT$4,'[1]INTERNAL PARAMETERS-1'!$B$5:$J$44,7,FALSE)*SSPYLD2!$F54 + SSPYLD1!AT54*(1-VLOOKUP(SSPYLD2!AT$4,'[1]INTERNAL PARAMETERS-1'!$B$5:$J$44,5,FALSE))*VLOOKUP(SSPYLD2!AT$4,'[1]INTERNAL PARAMETERS-1'!$B$5:$J$44,9,FALSE)*SSPYLD2!$F54</f>
        <v>0</v>
      </c>
      <c r="AU54" s="48">
        <f>SSPYLD1!AU54*VLOOKUP(SSPYLD2!AU$4,'[1]INTERNAL PARAMETERS-1'!$B$5:$J$44,5,FALSE)*VLOOKUP(SSPYLD2!AU$4,'[1]INTERNAL PARAMETERS-1'!$B$5:$J$44,6,FALSE)*VLOOKUP(SSPYLD2!AU$4,'[1]INTERNAL PARAMETERS-1'!$B$5:$J$44,3,FALSE) + SSPYLD1!AU54*(1-VLOOKUP(SSPYLD2!AU$4,'[1]INTERNAL PARAMETERS-1'!$B$5:$J$44,5,FALSE))*VLOOKUP(SSPYLD2!AU$4,'[1]INTERNAL PARAMETERS-1'!$B$5:$J$44,8,FALSE)*VLOOKUP(SSPYLD2!AU$4,'[1]INTERNAL PARAMETERS-1'!$B$5:$J$44,3,FALSE)</f>
        <v>0</v>
      </c>
      <c r="AV54" s="47">
        <f>SSPYLD1!AV54*VLOOKUP(SSPYLD2!AV$4,'[1]INTERNAL PARAMETERS-1'!$B$5:$J$44,5,FALSE)*VLOOKUP(SSPYLD2!AV$4,'[1]INTERNAL PARAMETERS-1'!$B$5:$J$44,6,FALSE)*VLOOKUP(SSPYLD2!AV$4,'[1]INTERNAL PARAMETERS-1'!$B$5:$J$44,3,FALSE) + SSPYLD1!AV54*(1-VLOOKUP(SSPYLD2!AV$4,'[1]INTERNAL PARAMETERS-1'!$B$5:$J$44,5,FALSE))*VLOOKUP(SSPYLD2!AV$4,'[1]INTERNAL PARAMETERS-1'!$B$5:$J$44,8,FALSE)*VLOOKUP(SSPYLD2!AV$4,'[1]INTERNAL PARAMETERS-1'!$B$5:$J$44,3,FALSE)</f>
        <v>0</v>
      </c>
      <c r="AW54" s="47">
        <f>SSPYLD1!AW54*VLOOKUP(SSPYLD2!AW$4,'[1]INTERNAL PARAMETERS-1'!$B$5:$J$44,5,FALSE)*VLOOKUP(SSPYLD2!AW$4,'[1]INTERNAL PARAMETERS-1'!$B$5:$J$44,6,FALSE)*VLOOKUP(SSPYLD2!AW$4,'[1]INTERNAL PARAMETERS-1'!$B$5:$J$44,3,FALSE) + SSPYLD1!AW54*(1-VLOOKUP(SSPYLD2!AW$4,'[1]INTERNAL PARAMETERS-1'!$B$5:$J$44,5,FALSE))*VLOOKUP(SSPYLD2!AW$4,'[1]INTERNAL PARAMETERS-1'!$B$5:$J$44,8,FALSE)*VLOOKUP(SSPYLD2!AW$4,'[1]INTERNAL PARAMETERS-1'!$B$5:$J$44,3,FALSE)</f>
        <v>0.58082943487988969</v>
      </c>
      <c r="AX54" s="47">
        <f>SSPYLD1!AX54*VLOOKUP(SSPYLD2!AX$4,'[1]INTERNAL PARAMETERS-1'!$B$5:$J$44,5,FALSE)*VLOOKUP(SSPYLD2!AX$4,'[1]INTERNAL PARAMETERS-1'!$B$5:$J$44,6,FALSE)*VLOOKUP(SSPYLD2!AX$4,'[1]INTERNAL PARAMETERS-1'!$B$5:$J$44,3,FALSE) + SSPYLD1!AX54*(1-VLOOKUP(SSPYLD2!AX$4,'[1]INTERNAL PARAMETERS-1'!$B$5:$J$44,5,FALSE))*VLOOKUP(SSPYLD2!AX$4,'[1]INTERNAL PARAMETERS-1'!$B$5:$J$44,8,FALSE)*VLOOKUP(SSPYLD2!AX$4,'[1]INTERNAL PARAMETERS-1'!$B$5:$J$44,3,FALSE)</f>
        <v>0</v>
      </c>
      <c r="AY54" s="47">
        <f>SSPYLD1!AY54*VLOOKUP(SSPYLD2!AY$4,'[1]INTERNAL PARAMETERS-1'!$B$5:$J$44,5,FALSE)*VLOOKUP(SSPYLD2!AY$4,'[1]INTERNAL PARAMETERS-1'!$B$5:$J$44,6,FALSE)*VLOOKUP(SSPYLD2!AY$4,'[1]INTERNAL PARAMETERS-1'!$B$5:$J$44,3,FALSE) + SSPYLD1!AY54*(1-VLOOKUP(SSPYLD2!AY$4,'[1]INTERNAL PARAMETERS-1'!$B$5:$J$44,5,FALSE))*VLOOKUP(SSPYLD2!AY$4,'[1]INTERNAL PARAMETERS-1'!$B$5:$J$44,8,FALSE)*VLOOKUP(SSPYLD2!AY$4,'[1]INTERNAL PARAMETERS-1'!$B$5:$J$44,3,FALSE)</f>
        <v>0</v>
      </c>
      <c r="AZ54" s="47">
        <f>SSPYLD1!AZ54*VLOOKUP(SSPYLD2!AZ$4,'[1]INTERNAL PARAMETERS-1'!$B$5:$J$44,5,FALSE)*VLOOKUP(SSPYLD2!AZ$4,'[1]INTERNAL PARAMETERS-1'!$B$5:$J$44,6,FALSE)*VLOOKUP(SSPYLD2!AZ$4,'[1]INTERNAL PARAMETERS-1'!$B$5:$J$44,3,FALSE) + SSPYLD1!AZ54*(1-VLOOKUP(SSPYLD2!AZ$4,'[1]INTERNAL PARAMETERS-1'!$B$5:$J$44,5,FALSE))*VLOOKUP(SSPYLD2!AZ$4,'[1]INTERNAL PARAMETERS-1'!$B$5:$J$44,8,FALSE)*VLOOKUP(SSPYLD2!AZ$4,'[1]INTERNAL PARAMETERS-1'!$B$5:$J$44,3,FALSE)</f>
        <v>0</v>
      </c>
      <c r="BA54" s="47">
        <f>SSPYLD1!BA54*VLOOKUP(SSPYLD2!BA$4,'[1]INTERNAL PARAMETERS-1'!$B$5:$J$44,5,FALSE)*VLOOKUP(SSPYLD2!BA$4,'[1]INTERNAL PARAMETERS-1'!$B$5:$J$44,6,FALSE)*VLOOKUP(SSPYLD2!BA$4,'[1]INTERNAL PARAMETERS-1'!$B$5:$J$44,3,FALSE) + SSPYLD1!BA54*(1-VLOOKUP(SSPYLD2!BA$4,'[1]INTERNAL PARAMETERS-1'!$B$5:$J$44,5,FALSE))*VLOOKUP(SSPYLD2!BA$4,'[1]INTERNAL PARAMETERS-1'!$B$5:$J$44,8,FALSE)*VLOOKUP(SSPYLD2!BA$4,'[1]INTERNAL PARAMETERS-1'!$B$5:$J$44,3,FALSE)</f>
        <v>0.60583414051862938</v>
      </c>
      <c r="BB54" s="47">
        <f>SSPYLD1!BB54*VLOOKUP(SSPYLD2!BB$4,'[1]INTERNAL PARAMETERS-1'!$B$5:$J$44,5,FALSE)*VLOOKUP(SSPYLD2!BB$4,'[1]INTERNAL PARAMETERS-1'!$B$5:$J$44,6,FALSE)*VLOOKUP(SSPYLD2!BB$4,'[1]INTERNAL PARAMETERS-1'!$B$5:$J$44,3,FALSE) + SSPYLD1!BB54*(1-VLOOKUP(SSPYLD2!BB$4,'[1]INTERNAL PARAMETERS-1'!$B$5:$J$44,5,FALSE))*VLOOKUP(SSPYLD2!BB$4,'[1]INTERNAL PARAMETERS-1'!$B$5:$J$44,8,FALSE)*VLOOKUP(SSPYLD2!BB$4,'[1]INTERNAL PARAMETERS-1'!$B$5:$J$44,3,FALSE)</f>
        <v>8.6369160303739353E-2</v>
      </c>
      <c r="BC54" s="47">
        <f>SSPYLD1!BC54*VLOOKUP(SSPYLD2!BC$4,'[1]INTERNAL PARAMETERS-1'!$B$5:$J$44,5,FALSE)*VLOOKUP(SSPYLD2!BC$4,'[1]INTERNAL PARAMETERS-1'!$B$5:$J$44,6,FALSE)*VLOOKUP(SSPYLD2!BC$4,'[1]INTERNAL PARAMETERS-1'!$B$5:$J$44,3,FALSE) + SSPYLD1!BC54*(1-VLOOKUP(SSPYLD2!BC$4,'[1]INTERNAL PARAMETERS-1'!$B$5:$J$44,5,FALSE))*VLOOKUP(SSPYLD2!BC$4,'[1]INTERNAL PARAMETERS-1'!$B$5:$J$44,8,FALSE)*VLOOKUP(SSPYLD2!BC$4,'[1]INTERNAL PARAMETERS-1'!$B$5:$J$44,3,FALSE)</f>
        <v>0.38956041765490274</v>
      </c>
      <c r="BD54" s="47">
        <f>SSPYLD1!BD54*VLOOKUP(SSPYLD2!BD$4,'[1]INTERNAL PARAMETERS-1'!$B$5:$J$44,5,FALSE)*VLOOKUP(SSPYLD2!BD$4,'[1]INTERNAL PARAMETERS-1'!$B$5:$J$44,6,FALSE)*VLOOKUP(SSPYLD2!BD$4,'[1]INTERNAL PARAMETERS-1'!$B$5:$J$44,3,FALSE) + SSPYLD1!BD54*(1-VLOOKUP(SSPYLD2!BD$4,'[1]INTERNAL PARAMETERS-1'!$B$5:$J$44,5,FALSE))*VLOOKUP(SSPYLD2!BD$4,'[1]INTERNAL PARAMETERS-1'!$B$5:$J$44,8,FALSE)*VLOOKUP(SSPYLD2!BD$4,'[1]INTERNAL PARAMETERS-1'!$B$5:$J$44,3,FALSE)</f>
        <v>7.2991357471804574E-2</v>
      </c>
      <c r="BE54" s="47">
        <f>SSPYLD1!BE54*VLOOKUP(SSPYLD2!BE$4,'[1]INTERNAL PARAMETERS-1'!$B$5:$J$44,5,FALSE)*VLOOKUP(SSPYLD2!BE$4,'[1]INTERNAL PARAMETERS-1'!$B$5:$J$44,6,FALSE)*VLOOKUP(SSPYLD2!BE$4,'[1]INTERNAL PARAMETERS-1'!$B$5:$J$44,3,FALSE) + SSPYLD1!BE54*(1-VLOOKUP(SSPYLD2!BE$4,'[1]INTERNAL PARAMETERS-1'!$B$5:$J$44,5,FALSE))*VLOOKUP(SSPYLD2!BE$4,'[1]INTERNAL PARAMETERS-1'!$B$5:$J$44,8,FALSE)*VLOOKUP(SSPYLD2!BE$4,'[1]INTERNAL PARAMETERS-1'!$B$5:$J$44,3,FALSE)</f>
        <v>0.19691037267655087</v>
      </c>
      <c r="BF54" s="47">
        <f>SSPYLD1!BF54*VLOOKUP(SSPYLD2!BF$4,'[1]INTERNAL PARAMETERS-1'!$B$5:$J$44,5,FALSE)*VLOOKUP(SSPYLD2!BF$4,'[1]INTERNAL PARAMETERS-1'!$B$5:$J$44,6,FALSE)*VLOOKUP(SSPYLD2!BF$4,'[1]INTERNAL PARAMETERS-1'!$B$5:$J$44,3,FALSE) + SSPYLD1!BF54*(1-VLOOKUP(SSPYLD2!BF$4,'[1]INTERNAL PARAMETERS-1'!$B$5:$J$44,5,FALSE))*VLOOKUP(SSPYLD2!BF$4,'[1]INTERNAL PARAMETERS-1'!$B$5:$J$44,8,FALSE)*VLOOKUP(SSPYLD2!BF$4,'[1]INTERNAL PARAMETERS-1'!$B$5:$J$44,3,FALSE)</f>
        <v>0</v>
      </c>
      <c r="BG54" s="47">
        <f>SSPYLD1!BG54*VLOOKUP(SSPYLD2!BG$4,'[1]INTERNAL PARAMETERS-1'!$B$5:$J$44,5,FALSE)*VLOOKUP(SSPYLD2!BG$4,'[1]INTERNAL PARAMETERS-1'!$B$5:$J$44,6,FALSE)*VLOOKUP(SSPYLD2!BG$4,'[1]INTERNAL PARAMETERS-1'!$B$5:$J$44,3,FALSE) + SSPYLD1!BG54*(1-VLOOKUP(SSPYLD2!BG$4,'[1]INTERNAL PARAMETERS-1'!$B$5:$J$44,5,FALSE))*VLOOKUP(SSPYLD2!BG$4,'[1]INTERNAL PARAMETERS-1'!$B$5:$J$44,8,FALSE)*VLOOKUP(SSPYLD2!BG$4,'[1]INTERNAL PARAMETERS-1'!$B$5:$J$44,3,FALSE)</f>
        <v>7.4801955332610873E-2</v>
      </c>
      <c r="BH54" s="47">
        <f>SSPYLD1!BH54*VLOOKUP(SSPYLD2!BH$4,'[1]INTERNAL PARAMETERS-1'!$B$5:$J$44,5,FALSE)*VLOOKUP(SSPYLD2!BH$4,'[1]INTERNAL PARAMETERS-1'!$B$5:$J$44,6,FALSE)*VLOOKUP(SSPYLD2!BH$4,'[1]INTERNAL PARAMETERS-1'!$B$5:$J$44,3,FALSE) + SSPYLD1!BH54*(1-VLOOKUP(SSPYLD2!BH$4,'[1]INTERNAL PARAMETERS-1'!$B$5:$J$44,5,FALSE))*VLOOKUP(SSPYLD2!BH$4,'[1]INTERNAL PARAMETERS-1'!$B$5:$J$44,8,FALSE)*VLOOKUP(SSPYLD2!BH$4,'[1]INTERNAL PARAMETERS-1'!$B$5:$J$44,3,FALSE)</f>
        <v>5.8537669563131847E-4</v>
      </c>
      <c r="BI54" s="47">
        <f>SSPYLD1!BI54*VLOOKUP(SSPYLD2!BI$4,'[1]INTERNAL PARAMETERS-1'!$B$5:$J$44,5,FALSE)*VLOOKUP(SSPYLD2!BI$4,'[1]INTERNAL PARAMETERS-1'!$B$5:$J$44,6,FALSE)*VLOOKUP(SSPYLD2!BI$4,'[1]INTERNAL PARAMETERS-1'!$B$5:$J$44,3,FALSE) + SSPYLD1!BI54*(1-VLOOKUP(SSPYLD2!BI$4,'[1]INTERNAL PARAMETERS-1'!$B$5:$J$44,5,FALSE))*VLOOKUP(SSPYLD2!BI$4,'[1]INTERNAL PARAMETERS-1'!$B$5:$J$44,8,FALSE)*VLOOKUP(SSPYLD2!BI$4,'[1]INTERNAL PARAMETERS-1'!$B$5:$J$44,3,FALSE)</f>
        <v>0</v>
      </c>
      <c r="BJ54" s="47">
        <f>SSPYLD1!BJ54*VLOOKUP(SSPYLD2!BJ$4,'[1]INTERNAL PARAMETERS-1'!$B$5:$J$44,5,FALSE)*VLOOKUP(SSPYLD2!BJ$4,'[1]INTERNAL PARAMETERS-1'!$B$5:$J$44,6,FALSE)*VLOOKUP(SSPYLD2!BJ$4,'[1]INTERNAL PARAMETERS-1'!$B$5:$J$44,3,FALSE) + SSPYLD1!BJ54*(1-VLOOKUP(SSPYLD2!BJ$4,'[1]INTERNAL PARAMETERS-1'!$B$5:$J$44,5,FALSE))*VLOOKUP(SSPYLD2!BJ$4,'[1]INTERNAL PARAMETERS-1'!$B$5:$J$44,8,FALSE)*VLOOKUP(SSPYLD2!BJ$4,'[1]INTERNAL PARAMETERS-1'!$B$5:$J$44,3,FALSE)</f>
        <v>3.6786767420863599E-2</v>
      </c>
      <c r="BK54" s="47">
        <f>SSPYLD1!BK54*VLOOKUP(SSPYLD2!BK$4,'[1]INTERNAL PARAMETERS-1'!$B$5:$J$44,5,FALSE)*VLOOKUP(SSPYLD2!BK$4,'[1]INTERNAL PARAMETERS-1'!$B$5:$J$44,6,FALSE)*VLOOKUP(SSPYLD2!BK$4,'[1]INTERNAL PARAMETERS-1'!$B$5:$J$44,3,FALSE) + SSPYLD1!BK54*(1-VLOOKUP(SSPYLD2!BK$4,'[1]INTERNAL PARAMETERS-1'!$B$5:$J$44,5,FALSE))*VLOOKUP(SSPYLD2!BK$4,'[1]INTERNAL PARAMETERS-1'!$B$5:$J$44,8,FALSE)*VLOOKUP(SSPYLD2!BK$4,'[1]INTERNAL PARAMETERS-1'!$B$5:$J$44,3,FALSE)</f>
        <v>3.5114491502936794E-2</v>
      </c>
      <c r="BL54" s="47">
        <f>SSPYLD1!BL54*VLOOKUP(SSPYLD2!BL$4,'[1]INTERNAL PARAMETERS-1'!$B$5:$J$44,5,FALSE)*VLOOKUP(SSPYLD2!BL$4,'[1]INTERNAL PARAMETERS-1'!$B$5:$J$44,6,FALSE)*VLOOKUP(SSPYLD2!BL$4,'[1]INTERNAL PARAMETERS-1'!$B$5:$J$44,3,FALSE) + SSPYLD1!BL54*(1-VLOOKUP(SSPYLD2!BL$4,'[1]INTERNAL PARAMETERS-1'!$B$5:$J$44,5,FALSE))*VLOOKUP(SSPYLD2!BL$4,'[1]INTERNAL PARAMETERS-1'!$B$5:$J$44,8,FALSE)*VLOOKUP(SSPYLD2!BL$4,'[1]INTERNAL PARAMETERS-1'!$B$5:$J$44,3,FALSE)</f>
        <v>0.13393700173436399</v>
      </c>
      <c r="BM54" s="47">
        <f>SSPYLD1!BM54*VLOOKUP(SSPYLD2!BM$4,'[1]INTERNAL PARAMETERS-1'!$B$5:$J$44,5,FALSE)*VLOOKUP(SSPYLD2!BM$4,'[1]INTERNAL PARAMETERS-1'!$B$5:$J$44,6,FALSE)*VLOOKUP(SSPYLD2!BM$4,'[1]INTERNAL PARAMETERS-1'!$B$5:$J$44,3,FALSE) + SSPYLD1!BM54*(1-VLOOKUP(SSPYLD2!BM$4,'[1]INTERNAL PARAMETERS-1'!$B$5:$J$44,5,FALSE))*VLOOKUP(SSPYLD2!BM$4,'[1]INTERNAL PARAMETERS-1'!$B$5:$J$44,8,FALSE)*VLOOKUP(SSPYLD2!BM$4,'[1]INTERNAL PARAMETERS-1'!$B$5:$J$44,3,FALSE)</f>
        <v>6.9474983492590389E-2</v>
      </c>
      <c r="BN54" s="47">
        <f>SSPYLD1!BN54*VLOOKUP(SSPYLD2!BN$4,'[1]INTERNAL PARAMETERS-1'!$B$5:$J$44,5,FALSE)*VLOOKUP(SSPYLD2!BN$4,'[1]INTERNAL PARAMETERS-1'!$B$5:$J$44,6,FALSE)*VLOOKUP(SSPYLD2!BN$4,'[1]INTERNAL PARAMETERS-1'!$B$5:$J$44,3,FALSE) + SSPYLD1!BN54*(1-VLOOKUP(SSPYLD2!BN$4,'[1]INTERNAL PARAMETERS-1'!$B$5:$J$44,5,FALSE))*VLOOKUP(SSPYLD2!BN$4,'[1]INTERNAL PARAMETERS-1'!$B$5:$J$44,8,FALSE)*VLOOKUP(SSPYLD2!BN$4,'[1]INTERNAL PARAMETERS-1'!$B$5:$J$44,3,FALSE)</f>
        <v>3.3745749024794949E-2</v>
      </c>
      <c r="BO54" s="47">
        <f>SSPYLD1!BO54*VLOOKUP(SSPYLD2!BO$4,'[1]INTERNAL PARAMETERS-1'!$B$5:$J$44,5,FALSE)*VLOOKUP(SSPYLD2!BO$4,'[1]INTERNAL PARAMETERS-1'!$B$5:$J$44,6,FALSE)*VLOOKUP(SSPYLD2!BO$4,'[1]INTERNAL PARAMETERS-1'!$B$5:$J$44,3,FALSE) + SSPYLD1!BO54*(1-VLOOKUP(SSPYLD2!BO$4,'[1]INTERNAL PARAMETERS-1'!$B$5:$J$44,5,FALSE))*VLOOKUP(SSPYLD2!BO$4,'[1]INTERNAL PARAMETERS-1'!$B$5:$J$44,8,FALSE)*VLOOKUP(SSPYLD2!BO$4,'[1]INTERNAL PARAMETERS-1'!$B$5:$J$44,3,FALSE)</f>
        <v>1.8765908328374763E-2</v>
      </c>
      <c r="BP54" s="47">
        <f>SSPYLD1!BP54*VLOOKUP(SSPYLD2!BP$4,'[1]INTERNAL PARAMETERS-1'!$B$5:$J$44,5,FALSE)*VLOOKUP(SSPYLD2!BP$4,'[1]INTERNAL PARAMETERS-1'!$B$5:$J$44,6,FALSE)*VLOOKUP(SSPYLD2!BP$4,'[1]INTERNAL PARAMETERS-1'!$B$5:$J$44,3,FALSE) + SSPYLD1!BP54*(1-VLOOKUP(SSPYLD2!BP$4,'[1]INTERNAL PARAMETERS-1'!$B$5:$J$44,5,FALSE))*VLOOKUP(SSPYLD2!BP$4,'[1]INTERNAL PARAMETERS-1'!$B$5:$J$44,8,FALSE)*VLOOKUP(SSPYLD2!BP$4,'[1]INTERNAL PARAMETERS-1'!$B$5:$J$44,3,FALSE)</f>
        <v>1.4991578399516916E-3</v>
      </c>
      <c r="BQ54" s="47">
        <f>SSPYLD1!BQ54*VLOOKUP(SSPYLD2!BQ$4,'[1]INTERNAL PARAMETERS-1'!$B$5:$J$44,5,FALSE)*VLOOKUP(SSPYLD2!BQ$4,'[1]INTERNAL PARAMETERS-1'!$B$5:$J$44,6,FALSE)*VLOOKUP(SSPYLD2!BQ$4,'[1]INTERNAL PARAMETERS-1'!$B$5:$J$44,3,FALSE) + SSPYLD1!BQ54*(1-VLOOKUP(SSPYLD2!BQ$4,'[1]INTERNAL PARAMETERS-1'!$B$5:$J$44,5,FALSE))*VLOOKUP(SSPYLD2!BQ$4,'[1]INTERNAL PARAMETERS-1'!$B$5:$J$44,8,FALSE)*VLOOKUP(SSPYLD2!BQ$4,'[1]INTERNAL PARAMETERS-1'!$B$5:$J$44,3,FALSE)</f>
        <v>0.13036432295802236</v>
      </c>
      <c r="BR54" s="47">
        <f>SSPYLD1!BR54*VLOOKUP(SSPYLD2!BR$4,'[1]INTERNAL PARAMETERS-1'!$B$5:$J$44,5,FALSE)*VLOOKUP(SSPYLD2!BR$4,'[1]INTERNAL PARAMETERS-1'!$B$5:$J$44,6,FALSE)*VLOOKUP(SSPYLD2!BR$4,'[1]INTERNAL PARAMETERS-1'!$B$5:$J$44,3,FALSE) + SSPYLD1!BR54*(1-VLOOKUP(SSPYLD2!BR$4,'[1]INTERNAL PARAMETERS-1'!$B$5:$J$44,5,FALSE))*VLOOKUP(SSPYLD2!BR$4,'[1]INTERNAL PARAMETERS-1'!$B$5:$J$44,8,FALSE)*VLOOKUP(SSPYLD2!BR$4,'[1]INTERNAL PARAMETERS-1'!$B$5:$J$44,3,FALSE)</f>
        <v>3.1614829329413988E-3</v>
      </c>
      <c r="BS54" s="47">
        <f>SSPYLD1!BS54*VLOOKUP(SSPYLD2!BS$4,'[1]INTERNAL PARAMETERS-1'!$B$5:$J$44,5,FALSE)*VLOOKUP(SSPYLD2!BS$4,'[1]INTERNAL PARAMETERS-1'!$B$5:$J$44,6,FALSE)*VLOOKUP(SSPYLD2!BS$4,'[1]INTERNAL PARAMETERS-1'!$B$5:$J$44,3,FALSE) + SSPYLD1!BS54*(1-VLOOKUP(SSPYLD2!BS$4,'[1]INTERNAL PARAMETERS-1'!$B$5:$J$44,5,FALSE))*VLOOKUP(SSPYLD2!BS$4,'[1]INTERNAL PARAMETERS-1'!$B$5:$J$44,8,FALSE)*VLOOKUP(SSPYLD2!BS$4,'[1]INTERNAL PARAMETERS-1'!$B$5:$J$44,3,FALSE)</f>
        <v>4.1153408506648838E-4</v>
      </c>
      <c r="BT54" s="47">
        <f>SSPYLD1!BT54*VLOOKUP(SSPYLD2!BT$4,'[1]INTERNAL PARAMETERS-1'!$B$5:$J$44,5,FALSE)*VLOOKUP(SSPYLD2!BT$4,'[1]INTERNAL PARAMETERS-1'!$B$5:$J$44,6,FALSE)*VLOOKUP(SSPYLD2!BT$4,'[1]INTERNAL PARAMETERS-1'!$B$5:$J$44,3,FALSE) + SSPYLD1!BT54*(1-VLOOKUP(SSPYLD2!BT$4,'[1]INTERNAL PARAMETERS-1'!$B$5:$J$44,5,FALSE))*VLOOKUP(SSPYLD2!BT$4,'[1]INTERNAL PARAMETERS-1'!$B$5:$J$44,8,FALSE)*VLOOKUP(SSPYLD2!BT$4,'[1]INTERNAL PARAMETERS-1'!$B$5:$J$44,3,FALSE)</f>
        <v>0</v>
      </c>
      <c r="BU54" s="47">
        <f>SSPYLD1!BU54*VLOOKUP(SSPYLD2!BU$4,'[1]INTERNAL PARAMETERS-1'!$B$5:$J$44,5,FALSE)*VLOOKUP(SSPYLD2!BU$4,'[1]INTERNAL PARAMETERS-1'!$B$5:$J$44,6,FALSE)*VLOOKUP(SSPYLD2!BU$4,'[1]INTERNAL PARAMETERS-1'!$B$5:$J$44,3,FALSE) + SSPYLD1!BU54*(1-VLOOKUP(SSPYLD2!BU$4,'[1]INTERNAL PARAMETERS-1'!$B$5:$J$44,5,FALSE))*VLOOKUP(SSPYLD2!BU$4,'[1]INTERNAL PARAMETERS-1'!$B$5:$J$44,8,FALSE)*VLOOKUP(SSPYLD2!BU$4,'[1]INTERNAL PARAMETERS-1'!$B$5:$J$44,3,FALSE)</f>
        <v>0</v>
      </c>
      <c r="BV54" s="47">
        <f>SSPYLD1!BV54*VLOOKUP(SSPYLD2!BV$4,'[1]INTERNAL PARAMETERS-1'!$B$5:$J$44,5,FALSE)*VLOOKUP(SSPYLD2!BV$4,'[1]INTERNAL PARAMETERS-1'!$B$5:$J$44,6,FALSE)*VLOOKUP(SSPYLD2!BV$4,'[1]INTERNAL PARAMETERS-1'!$B$5:$J$44,3,FALSE) + SSPYLD1!BV54*(1-VLOOKUP(SSPYLD2!BV$4,'[1]INTERNAL PARAMETERS-1'!$B$5:$J$44,5,FALSE))*VLOOKUP(SSPYLD2!BV$4,'[1]INTERNAL PARAMETERS-1'!$B$5:$J$44,8,FALSE)*VLOOKUP(SSPYLD2!BV$4,'[1]INTERNAL PARAMETERS-1'!$B$5:$J$44,3,FALSE)</f>
        <v>0</v>
      </c>
      <c r="BW54" s="47">
        <f>SSPYLD1!BW54*VLOOKUP(SSPYLD2!BW$4,'[1]INTERNAL PARAMETERS-1'!$B$5:$J$44,5,FALSE)*VLOOKUP(SSPYLD2!BW$4,'[1]INTERNAL PARAMETERS-1'!$B$5:$J$44,6,FALSE)*VLOOKUP(SSPYLD2!BW$4,'[1]INTERNAL PARAMETERS-1'!$B$5:$J$44,3,FALSE) + SSPYLD1!BW54*(1-VLOOKUP(SSPYLD2!BW$4,'[1]INTERNAL PARAMETERS-1'!$B$5:$J$44,5,FALSE))*VLOOKUP(SSPYLD2!BW$4,'[1]INTERNAL PARAMETERS-1'!$B$5:$J$44,8,FALSE)*VLOOKUP(SSPYLD2!BW$4,'[1]INTERNAL PARAMETERS-1'!$B$5:$J$44,3,FALSE)</f>
        <v>0</v>
      </c>
      <c r="BX54" s="47">
        <f>SSPYLD1!BX54*VLOOKUP(SSPYLD2!BX$4,'[1]INTERNAL PARAMETERS-1'!$B$5:$J$44,5,FALSE)*VLOOKUP(SSPYLD2!BX$4,'[1]INTERNAL PARAMETERS-1'!$B$5:$J$44,6,FALSE)*VLOOKUP(SSPYLD2!BX$4,'[1]INTERNAL PARAMETERS-1'!$B$5:$J$44,3,FALSE) + SSPYLD1!BX54*(1-VLOOKUP(SSPYLD2!BX$4,'[1]INTERNAL PARAMETERS-1'!$B$5:$J$44,5,FALSE))*VLOOKUP(SSPYLD2!BX$4,'[1]INTERNAL PARAMETERS-1'!$B$5:$J$44,8,FALSE)*VLOOKUP(SSPYLD2!BX$4,'[1]INTERNAL PARAMETERS-1'!$B$5:$J$44,3,FALSE)</f>
        <v>0</v>
      </c>
      <c r="BY54" s="47">
        <f>SSPYLD1!BY54*VLOOKUP(SSPYLD2!BY$4,'[1]INTERNAL PARAMETERS-1'!$B$5:$J$44,5,FALSE)*VLOOKUP(SSPYLD2!BY$4,'[1]INTERNAL PARAMETERS-1'!$B$5:$J$44,6,FALSE)*VLOOKUP(SSPYLD2!BY$4,'[1]INTERNAL PARAMETERS-1'!$B$5:$J$44,3,FALSE) + SSPYLD1!BY54*(1-VLOOKUP(SSPYLD2!BY$4,'[1]INTERNAL PARAMETERS-1'!$B$5:$J$44,5,FALSE))*VLOOKUP(SSPYLD2!BY$4,'[1]INTERNAL PARAMETERS-1'!$B$5:$J$44,8,FALSE)*VLOOKUP(SSPYLD2!BY$4,'[1]INTERNAL PARAMETERS-1'!$B$5:$J$44,3,FALSE)</f>
        <v>0</v>
      </c>
      <c r="BZ54" s="47">
        <f>SSPYLD1!BZ54*VLOOKUP(SSPYLD2!BZ$4,'[1]INTERNAL PARAMETERS-1'!$B$5:$J$44,5,FALSE)*VLOOKUP(SSPYLD2!BZ$4,'[1]INTERNAL PARAMETERS-1'!$B$5:$J$44,6,FALSE)*VLOOKUP(SSPYLD2!BZ$4,'[1]INTERNAL PARAMETERS-1'!$B$5:$J$44,3,FALSE) + SSPYLD1!BZ54*(1-VLOOKUP(SSPYLD2!BZ$4,'[1]INTERNAL PARAMETERS-1'!$B$5:$J$44,5,FALSE))*VLOOKUP(SSPYLD2!BZ$4,'[1]INTERNAL PARAMETERS-1'!$B$5:$J$44,8,FALSE)*VLOOKUP(SSPYLD2!BZ$4,'[1]INTERNAL PARAMETERS-1'!$B$5:$J$44,3,FALSE)</f>
        <v>2.0235432085220499E-4</v>
      </c>
      <c r="CA54" s="47">
        <f>SSPYLD1!CA54*VLOOKUP(SSPYLD2!CA$4,'[1]INTERNAL PARAMETERS-1'!$B$5:$J$44,5,FALSE)*VLOOKUP(SSPYLD2!CA$4,'[1]INTERNAL PARAMETERS-1'!$B$5:$J$44,6,FALSE)*VLOOKUP(SSPYLD2!CA$4,'[1]INTERNAL PARAMETERS-1'!$B$5:$J$44,3,FALSE) + SSPYLD1!CA54*(1-VLOOKUP(SSPYLD2!CA$4,'[1]INTERNAL PARAMETERS-1'!$B$5:$J$44,5,FALSE))*VLOOKUP(SSPYLD2!CA$4,'[1]INTERNAL PARAMETERS-1'!$B$5:$J$44,8,FALSE)*VLOOKUP(SSPYLD2!CA$4,'[1]INTERNAL PARAMETERS-1'!$B$5:$J$44,3,FALSE)</f>
        <v>0</v>
      </c>
      <c r="CB54" s="47">
        <f>SSPYLD1!CB54*VLOOKUP(SSPYLD2!CB$4,'[1]INTERNAL PARAMETERS-1'!$B$5:$J$44,5,FALSE)*VLOOKUP(SSPYLD2!CB$4,'[1]INTERNAL PARAMETERS-1'!$B$5:$J$44,6,FALSE)*VLOOKUP(SSPYLD2!CB$4,'[1]INTERNAL PARAMETERS-1'!$B$5:$J$44,3,FALSE) + SSPYLD1!CB54*(1-VLOOKUP(SSPYLD2!CB$4,'[1]INTERNAL PARAMETERS-1'!$B$5:$J$44,5,FALSE))*VLOOKUP(SSPYLD2!CB$4,'[1]INTERNAL PARAMETERS-1'!$B$5:$J$44,8,FALSE)*VLOOKUP(SSPYLD2!CB$4,'[1]INTERNAL PARAMETERS-1'!$B$5:$J$44,3,FALSE)</f>
        <v>0</v>
      </c>
      <c r="CC54" s="47">
        <f>SSPYLD1!CC54*VLOOKUP(SSPYLD2!CC$4,'[1]INTERNAL PARAMETERS-1'!$B$5:$J$44,5,FALSE)*VLOOKUP(SSPYLD2!CC$4,'[1]INTERNAL PARAMETERS-1'!$B$5:$J$44,6,FALSE)*VLOOKUP(SSPYLD2!CC$4,'[1]INTERNAL PARAMETERS-1'!$B$5:$J$44,3,FALSE) + SSPYLD1!CC54*(1-VLOOKUP(SSPYLD2!CC$4,'[1]INTERNAL PARAMETERS-1'!$B$5:$J$44,5,FALSE))*VLOOKUP(SSPYLD2!CC$4,'[1]INTERNAL PARAMETERS-1'!$B$5:$J$44,8,FALSE)*VLOOKUP(SSPYLD2!CC$4,'[1]INTERNAL PARAMETERS-1'!$B$5:$J$44,3,FALSE)</f>
        <v>7.0663592950566227E-4</v>
      </c>
      <c r="CD54" s="47">
        <f>SSPYLD1!CD54*VLOOKUP(SSPYLD2!CD$4,'[1]INTERNAL PARAMETERS-1'!$B$5:$J$44,5,FALSE)*VLOOKUP(SSPYLD2!CD$4,'[1]INTERNAL PARAMETERS-1'!$B$5:$J$44,6,FALSE)*VLOOKUP(SSPYLD2!CD$4,'[1]INTERNAL PARAMETERS-1'!$B$5:$J$44,3,FALSE) + SSPYLD1!CD54*(1-VLOOKUP(SSPYLD2!CD$4,'[1]INTERNAL PARAMETERS-1'!$B$5:$J$44,5,FALSE))*VLOOKUP(SSPYLD2!CD$4,'[1]INTERNAL PARAMETERS-1'!$B$5:$J$44,8,FALSE)*VLOOKUP(SSPYLD2!CD$4,'[1]INTERNAL PARAMETERS-1'!$B$5:$J$44,3,FALSE)</f>
        <v>1.7946867453150436E-3</v>
      </c>
      <c r="CE54" s="47">
        <f>SSPYLD1!CE54*VLOOKUP(SSPYLD2!CE$4,'[1]INTERNAL PARAMETERS-1'!$B$5:$J$44,5,FALSE)*VLOOKUP(SSPYLD2!CE$4,'[1]INTERNAL PARAMETERS-1'!$B$5:$J$44,6,FALSE)*VLOOKUP(SSPYLD2!CE$4,'[1]INTERNAL PARAMETERS-1'!$B$5:$J$44,3,FALSE) + SSPYLD1!CE54*(1-VLOOKUP(SSPYLD2!CE$4,'[1]INTERNAL PARAMETERS-1'!$B$5:$J$44,5,FALSE))*VLOOKUP(SSPYLD2!CE$4,'[1]INTERNAL PARAMETERS-1'!$B$5:$J$44,8,FALSE)*VLOOKUP(SSPYLD2!CE$4,'[1]INTERNAL PARAMETERS-1'!$B$5:$J$44,3,FALSE)</f>
        <v>4.1640661205246962E-3</v>
      </c>
      <c r="CF54" s="47">
        <f>SSPYLD1!CF54*VLOOKUP(SSPYLD2!CF$4,'[1]INTERNAL PARAMETERS-1'!$B$5:$J$44,5,FALSE)*VLOOKUP(SSPYLD2!CF$4,'[1]INTERNAL PARAMETERS-1'!$B$5:$J$44,6,FALSE)*VLOOKUP(SSPYLD2!CF$4,'[1]INTERNAL PARAMETERS-1'!$B$5:$J$44,3,FALSE) + SSPYLD1!CF54*(1-VLOOKUP(SSPYLD2!CF$4,'[1]INTERNAL PARAMETERS-1'!$B$5:$J$44,5,FALSE))*VLOOKUP(SSPYLD2!CF$4,'[1]INTERNAL PARAMETERS-1'!$B$5:$J$44,8,FALSE)*VLOOKUP(SSPYLD2!CF$4,'[1]INTERNAL PARAMETERS-1'!$B$5:$J$44,3,FALSE)</f>
        <v>8.0173322960370888E-4</v>
      </c>
      <c r="CG54" s="47">
        <f>SSPYLD1!CG54*VLOOKUP(SSPYLD2!CG$4,'[1]INTERNAL PARAMETERS-1'!$B$5:$J$44,5,FALSE)*VLOOKUP(SSPYLD2!CG$4,'[1]INTERNAL PARAMETERS-1'!$B$5:$J$44,6,FALSE)*VLOOKUP(SSPYLD2!CG$4,'[1]INTERNAL PARAMETERS-1'!$B$5:$J$44,3,FALSE) + SSPYLD1!CG54*(1-VLOOKUP(SSPYLD2!CG$4,'[1]INTERNAL PARAMETERS-1'!$B$5:$J$44,5,FALSE))*VLOOKUP(SSPYLD2!CG$4,'[1]INTERNAL PARAMETERS-1'!$B$5:$J$44,8,FALSE)*VLOOKUP(SSPYLD2!CG$4,'[1]INTERNAL PARAMETERS-1'!$B$5:$J$44,3,FALSE)</f>
        <v>1.0625915740513126E-4</v>
      </c>
      <c r="CH54" s="46">
        <f>SSPYLD1!CH54*VLOOKUP(SSPYLD2!CH$4,'[1]INTERNAL PARAMETERS-1'!$B$5:$J$44,5,FALSE)*VLOOKUP(SSPYLD2!CH$4,'[1]INTERNAL PARAMETERS-1'!$B$5:$J$44,6,FALSE)*VLOOKUP(SSPYLD2!CH$4,'[1]INTERNAL PARAMETERS-1'!$B$5:$J$44,3,FALSE) + SSPYLD1!CH54*(1-VLOOKUP(SSPYLD2!CH$4,'[1]INTERNAL PARAMETERS-1'!$B$5:$J$44,5,FALSE))*VLOOKUP(SSPYLD2!CH$4,'[1]INTERNAL PARAMETERS-1'!$B$5:$J$44,8,FALSE)*VLOOKUP(SSPYLD2!CH$4,'[1]INTERNAL PARAMETERS-1'!$B$5:$J$44,3,FALSE)</f>
        <v>0</v>
      </c>
      <c r="CJ54" s="48">
        <f t="shared" si="0"/>
        <v>56.04308596354327</v>
      </c>
      <c r="CK54" s="46">
        <f t="shared" si="1"/>
        <v>2.4789193503568718</v>
      </c>
    </row>
    <row r="55" spans="2:89" x14ac:dyDescent="0.4">
      <c r="B55" s="61" t="s">
        <v>4</v>
      </c>
      <c r="C55" s="60" t="s">
        <v>68</v>
      </c>
      <c r="D55" s="60" t="s">
        <v>53</v>
      </c>
      <c r="E55" s="135">
        <f>'S Str&amp;Pad'!X55</f>
        <v>103.60412518032255</v>
      </c>
      <c r="F55" s="62">
        <f>'[1]INTERNAL PARAMETERS-1'!M19</f>
        <v>16.865000000000002</v>
      </c>
      <c r="G55" s="48">
        <f>SSPYLD1!G55*VLOOKUP(SSPYLD2!G$4,'[1]INTERNAL PARAMETERS-1'!$B$5:$J$44,5,FALSE)*VLOOKUP(SSPYLD2!G$4,'[1]INTERNAL PARAMETERS-1'!$B$5:$J$44,7,FALSE)*SSPYLD2!$F55 + SSPYLD1!G55*(1-VLOOKUP(SSPYLD2!G$4,'[1]INTERNAL PARAMETERS-1'!$B$5:$J$44,5,FALSE))*VLOOKUP(SSPYLD2!G$4,'[1]INTERNAL PARAMETERS-1'!$B$5:$J$44,9,FALSE)*SSPYLD2!$F55</f>
        <v>5.6423150033829161</v>
      </c>
      <c r="H55" s="47">
        <f>SSPYLD1!H55*VLOOKUP(SSPYLD2!H$4,'[1]INTERNAL PARAMETERS-1'!$B$5:$J$44,5,FALSE)*VLOOKUP(SSPYLD2!H$4,'[1]INTERNAL PARAMETERS-1'!$B$5:$J$44,7,FALSE)*SSPYLD2!$F55 + SSPYLD1!H55*(1-VLOOKUP(SSPYLD2!H$4,'[1]INTERNAL PARAMETERS-1'!$B$5:$J$44,5,FALSE))*VLOOKUP(SSPYLD2!H$4,'[1]INTERNAL PARAMETERS-1'!$B$5:$J$44,9,FALSE)*SSPYLD2!$F55</f>
        <v>1.8430794413254663</v>
      </c>
      <c r="I55" s="47">
        <f>SSPYLD1!I55*VLOOKUP(SSPYLD2!I$4,'[1]INTERNAL PARAMETERS-1'!$B$5:$J$44,5,FALSE)*VLOOKUP(SSPYLD2!I$4,'[1]INTERNAL PARAMETERS-1'!$B$5:$J$44,7,FALSE)*SSPYLD2!$F55 + SSPYLD1!I55*(1-VLOOKUP(SSPYLD2!I$4,'[1]INTERNAL PARAMETERS-1'!$B$5:$J$44,5,FALSE))*VLOOKUP(SSPYLD2!I$4,'[1]INTERNAL PARAMETERS-1'!$B$5:$J$44,9,FALSE)*SSPYLD2!$F55</f>
        <v>4.2682837723836293</v>
      </c>
      <c r="J55" s="47">
        <f>SSPYLD1!J55*VLOOKUP(SSPYLD2!J$4,'[1]INTERNAL PARAMETERS-1'!$B$5:$J$44,5,FALSE)*VLOOKUP(SSPYLD2!J$4,'[1]INTERNAL PARAMETERS-1'!$B$5:$J$44,7,FALSE)*SSPYLD2!$F55 + SSPYLD1!J55*(1-VLOOKUP(SSPYLD2!J$4,'[1]INTERNAL PARAMETERS-1'!$B$5:$J$44,5,FALSE))*VLOOKUP(SSPYLD2!J$4,'[1]INTERNAL PARAMETERS-1'!$B$5:$J$44,9,FALSE)*SSPYLD2!$F55</f>
        <v>0</v>
      </c>
      <c r="K55" s="47">
        <f>SSPYLD1!K55*VLOOKUP(SSPYLD2!K$4,'[1]INTERNAL PARAMETERS-1'!$B$5:$J$44,5,FALSE)*VLOOKUP(SSPYLD2!K$4,'[1]INTERNAL PARAMETERS-1'!$B$5:$J$44,7,FALSE)*SSPYLD2!$F55 + SSPYLD1!K55*(1-VLOOKUP(SSPYLD2!K$4,'[1]INTERNAL PARAMETERS-1'!$B$5:$J$44,5,FALSE))*VLOOKUP(SSPYLD2!K$4,'[1]INTERNAL PARAMETERS-1'!$B$5:$J$44,9,FALSE)*SSPYLD2!$F55</f>
        <v>0</v>
      </c>
      <c r="L55" s="47">
        <f>SSPYLD1!L55*VLOOKUP(SSPYLD2!L$4,'[1]INTERNAL PARAMETERS-1'!$B$5:$J$44,5,FALSE)*VLOOKUP(SSPYLD2!L$4,'[1]INTERNAL PARAMETERS-1'!$B$5:$J$44,7,FALSE)*SSPYLD2!$F55 + SSPYLD1!L55*(1-VLOOKUP(SSPYLD2!L$4,'[1]INTERNAL PARAMETERS-1'!$B$5:$J$44,5,FALSE))*VLOOKUP(SSPYLD2!L$4,'[1]INTERNAL PARAMETERS-1'!$B$5:$J$44,9,FALSE)*SSPYLD2!$F55</f>
        <v>0</v>
      </c>
      <c r="M55" s="47">
        <f>SSPYLD1!M55*VLOOKUP(SSPYLD2!M$4,'[1]INTERNAL PARAMETERS-1'!$B$5:$J$44,5,FALSE)*VLOOKUP(SSPYLD2!M$4,'[1]INTERNAL PARAMETERS-1'!$B$5:$J$44,7,FALSE)*SSPYLD2!$F55 + SSPYLD1!M55*(1-VLOOKUP(SSPYLD2!M$4,'[1]INTERNAL PARAMETERS-1'!$B$5:$J$44,5,FALSE))*VLOOKUP(SSPYLD2!M$4,'[1]INTERNAL PARAMETERS-1'!$B$5:$J$44,9,FALSE)*SSPYLD2!$F55</f>
        <v>0.60283199975309409</v>
      </c>
      <c r="N55" s="47">
        <f>SSPYLD1!N55*VLOOKUP(SSPYLD2!N$4,'[1]INTERNAL PARAMETERS-1'!$B$5:$J$44,5,FALSE)*VLOOKUP(SSPYLD2!N$4,'[1]INTERNAL PARAMETERS-1'!$B$5:$J$44,7,FALSE)*SSPYLD2!$F55 + SSPYLD1!N55*(1-VLOOKUP(SSPYLD2!N$4,'[1]INTERNAL PARAMETERS-1'!$B$5:$J$44,5,FALSE))*VLOOKUP(SSPYLD2!N$4,'[1]INTERNAL PARAMETERS-1'!$B$5:$J$44,9,FALSE)*SSPYLD2!$F55</f>
        <v>1.0297877819203322E-2</v>
      </c>
      <c r="O55" s="47">
        <f>SSPYLD1!O55*VLOOKUP(SSPYLD2!O$4,'[1]INTERNAL PARAMETERS-1'!$B$5:$J$44,5,FALSE)*VLOOKUP(SSPYLD2!O$4,'[1]INTERNAL PARAMETERS-1'!$B$5:$J$44,7,FALSE)*SSPYLD2!$F55 + SSPYLD1!O55*(1-VLOOKUP(SSPYLD2!O$4,'[1]INTERNAL PARAMETERS-1'!$B$5:$J$44,5,FALSE))*VLOOKUP(SSPYLD2!O$4,'[1]INTERNAL PARAMETERS-1'!$B$5:$J$44,9,FALSE)*SSPYLD2!$F55</f>
        <v>0</v>
      </c>
      <c r="P55" s="47">
        <f>SSPYLD1!P55*VLOOKUP(SSPYLD2!P$4,'[1]INTERNAL PARAMETERS-1'!$B$5:$J$44,5,FALSE)*VLOOKUP(SSPYLD2!P$4,'[1]INTERNAL PARAMETERS-1'!$B$5:$J$44,7,FALSE)*SSPYLD2!$F55 + SSPYLD1!P55*(1-VLOOKUP(SSPYLD2!P$4,'[1]INTERNAL PARAMETERS-1'!$B$5:$J$44,5,FALSE))*VLOOKUP(SSPYLD2!P$4,'[1]INTERNAL PARAMETERS-1'!$B$5:$J$44,9,FALSE)*SSPYLD2!$F55</f>
        <v>0</v>
      </c>
      <c r="Q55" s="47">
        <f>SSPYLD1!Q55*VLOOKUP(SSPYLD2!Q$4,'[1]INTERNAL PARAMETERS-1'!$B$5:$J$44,5,FALSE)*VLOOKUP(SSPYLD2!Q$4,'[1]INTERNAL PARAMETERS-1'!$B$5:$J$44,7,FALSE)*SSPYLD2!$F55 + SSPYLD1!Q55*(1-VLOOKUP(SSPYLD2!Q$4,'[1]INTERNAL PARAMETERS-1'!$B$5:$J$44,5,FALSE))*VLOOKUP(SSPYLD2!Q$4,'[1]INTERNAL PARAMETERS-1'!$B$5:$J$44,9,FALSE)*SSPYLD2!$F55</f>
        <v>0</v>
      </c>
      <c r="R55" s="47">
        <f>SSPYLD1!R55*VLOOKUP(SSPYLD2!R$4,'[1]INTERNAL PARAMETERS-1'!$B$5:$J$44,5,FALSE)*VLOOKUP(SSPYLD2!R$4,'[1]INTERNAL PARAMETERS-1'!$B$5:$J$44,7,FALSE)*SSPYLD2!$F55 + SSPYLD1!R55*(1-VLOOKUP(SSPYLD2!R$4,'[1]INTERNAL PARAMETERS-1'!$B$5:$J$44,5,FALSE))*VLOOKUP(SSPYLD2!R$4,'[1]INTERNAL PARAMETERS-1'!$B$5:$J$44,9,FALSE)*SSPYLD2!$F55</f>
        <v>0</v>
      </c>
      <c r="S55" s="47">
        <f>SSPYLD1!S55*VLOOKUP(SSPYLD2!S$4,'[1]INTERNAL PARAMETERS-1'!$B$5:$J$44,5,FALSE)*VLOOKUP(SSPYLD2!S$4,'[1]INTERNAL PARAMETERS-1'!$B$5:$J$44,7,FALSE)*SSPYLD2!$F55 + SSPYLD1!S55*(1-VLOOKUP(SSPYLD2!S$4,'[1]INTERNAL PARAMETERS-1'!$B$5:$J$44,5,FALSE))*VLOOKUP(SSPYLD2!S$4,'[1]INTERNAL PARAMETERS-1'!$B$5:$J$44,9,FALSE)*SSPYLD2!$F55</f>
        <v>0.39722323611550381</v>
      </c>
      <c r="T55" s="47">
        <f>SSPYLD1!T55*VLOOKUP(SSPYLD2!T$4,'[1]INTERNAL PARAMETERS-1'!$B$5:$J$44,5,FALSE)*VLOOKUP(SSPYLD2!T$4,'[1]INTERNAL PARAMETERS-1'!$B$5:$J$44,7,FALSE)*SSPYLD2!$F55 + SSPYLD1!T55*(1-VLOOKUP(SSPYLD2!T$4,'[1]INTERNAL PARAMETERS-1'!$B$5:$J$44,5,FALSE))*VLOOKUP(SSPYLD2!T$4,'[1]INTERNAL PARAMETERS-1'!$B$5:$J$44,9,FALSE)*SSPYLD2!$F55</f>
        <v>0.17243067922053051</v>
      </c>
      <c r="U55" s="47">
        <f>SSPYLD1!U55*VLOOKUP(SSPYLD2!U$4,'[1]INTERNAL PARAMETERS-1'!$B$5:$J$44,5,FALSE)*VLOOKUP(SSPYLD2!U$4,'[1]INTERNAL PARAMETERS-1'!$B$5:$J$44,7,FALSE)*SSPYLD2!$F55 + SSPYLD1!U55*(1-VLOOKUP(SSPYLD2!U$4,'[1]INTERNAL PARAMETERS-1'!$B$5:$J$44,5,FALSE))*VLOOKUP(SSPYLD2!U$4,'[1]INTERNAL PARAMETERS-1'!$B$5:$J$44,9,FALSE)*SSPYLD2!$F55</f>
        <v>2.1647655293920084E-2</v>
      </c>
      <c r="V55" s="47">
        <f>SSPYLD1!V55*VLOOKUP(SSPYLD2!V$4,'[1]INTERNAL PARAMETERS-1'!$B$5:$J$44,5,FALSE)*VLOOKUP(SSPYLD2!V$4,'[1]INTERNAL PARAMETERS-1'!$B$5:$J$44,7,FALSE)*SSPYLD2!$F55 + SSPYLD1!V55*(1-VLOOKUP(SSPYLD2!V$4,'[1]INTERNAL PARAMETERS-1'!$B$5:$J$44,5,FALSE))*VLOOKUP(SSPYLD2!V$4,'[1]INTERNAL PARAMETERS-1'!$B$5:$J$44,9,FALSE)*SSPYLD2!$F55</f>
        <v>0.581517813528731</v>
      </c>
      <c r="W55" s="47">
        <f>SSPYLD1!W55*VLOOKUP(SSPYLD2!W$4,'[1]INTERNAL PARAMETERS-1'!$B$5:$J$44,5,FALSE)*VLOOKUP(SSPYLD2!W$4,'[1]INTERNAL PARAMETERS-1'!$B$5:$J$44,7,FALSE)*SSPYLD2!$F55 + SSPYLD1!W55*(1-VLOOKUP(SSPYLD2!W$4,'[1]INTERNAL PARAMETERS-1'!$B$5:$J$44,5,FALSE))*VLOOKUP(SSPYLD2!W$4,'[1]INTERNAL PARAMETERS-1'!$B$5:$J$44,9,FALSE)*SSPYLD2!$F55</f>
        <v>0</v>
      </c>
      <c r="X55" s="47">
        <f>SSPYLD1!X55*VLOOKUP(SSPYLD2!X$4,'[1]INTERNAL PARAMETERS-1'!$B$5:$J$44,5,FALSE)*VLOOKUP(SSPYLD2!X$4,'[1]INTERNAL PARAMETERS-1'!$B$5:$J$44,7,FALSE)*SSPYLD2!$F55 + SSPYLD1!X55*(1-VLOOKUP(SSPYLD2!X$4,'[1]INTERNAL PARAMETERS-1'!$B$5:$J$44,5,FALSE))*VLOOKUP(SSPYLD2!X$4,'[1]INTERNAL PARAMETERS-1'!$B$5:$J$44,9,FALSE)*SSPYLD2!$F55</f>
        <v>0</v>
      </c>
      <c r="Y55" s="47">
        <f>SSPYLD1!Y55*VLOOKUP(SSPYLD2!Y$4,'[1]INTERNAL PARAMETERS-1'!$B$5:$J$44,5,FALSE)*VLOOKUP(SSPYLD2!Y$4,'[1]INTERNAL PARAMETERS-1'!$B$5:$J$44,7,FALSE)*SSPYLD2!$F55 + SSPYLD1!Y55*(1-VLOOKUP(SSPYLD2!Y$4,'[1]INTERNAL PARAMETERS-1'!$B$5:$J$44,5,FALSE))*VLOOKUP(SSPYLD2!Y$4,'[1]INTERNAL PARAMETERS-1'!$B$5:$J$44,9,FALSE)*SSPYLD2!$F55</f>
        <v>0</v>
      </c>
      <c r="Z55" s="47">
        <f>SSPYLD1!Z55*VLOOKUP(SSPYLD2!Z$4,'[1]INTERNAL PARAMETERS-1'!$B$5:$J$44,5,FALSE)*VLOOKUP(SSPYLD2!Z$4,'[1]INTERNAL PARAMETERS-1'!$B$5:$J$44,7,FALSE)*SSPYLD2!$F55 + SSPYLD1!Z55*(1-VLOOKUP(SSPYLD2!Z$4,'[1]INTERNAL PARAMETERS-1'!$B$5:$J$44,5,FALSE))*VLOOKUP(SSPYLD2!Z$4,'[1]INTERNAL PARAMETERS-1'!$B$5:$J$44,9,FALSE)*SSPYLD2!$F55</f>
        <v>0</v>
      </c>
      <c r="AA55" s="47">
        <f>SSPYLD1!AA55*VLOOKUP(SSPYLD2!AA$4,'[1]INTERNAL PARAMETERS-1'!$B$5:$J$44,5,FALSE)*VLOOKUP(SSPYLD2!AA$4,'[1]INTERNAL PARAMETERS-1'!$B$5:$J$44,7,FALSE)*SSPYLD2!$F55 + SSPYLD1!AA55*(1-VLOOKUP(SSPYLD2!AA$4,'[1]INTERNAL PARAMETERS-1'!$B$5:$J$44,5,FALSE))*VLOOKUP(SSPYLD2!AA$4,'[1]INTERNAL PARAMETERS-1'!$B$5:$J$44,9,FALSE)*SSPYLD2!$F55</f>
        <v>0</v>
      </c>
      <c r="AB55" s="47">
        <f>SSPYLD1!AB55*VLOOKUP(SSPYLD2!AB$4,'[1]INTERNAL PARAMETERS-1'!$B$5:$J$44,5,FALSE)*VLOOKUP(SSPYLD2!AB$4,'[1]INTERNAL PARAMETERS-1'!$B$5:$J$44,7,FALSE)*SSPYLD2!$F55 + SSPYLD1!AB55*(1-VLOOKUP(SSPYLD2!AB$4,'[1]INTERNAL PARAMETERS-1'!$B$5:$J$44,5,FALSE))*VLOOKUP(SSPYLD2!AB$4,'[1]INTERNAL PARAMETERS-1'!$B$5:$J$44,9,FALSE)*SSPYLD2!$F55</f>
        <v>0</v>
      </c>
      <c r="AC55" s="47">
        <f>SSPYLD1!AC55*VLOOKUP(SSPYLD2!AC$4,'[1]INTERNAL PARAMETERS-1'!$B$5:$J$44,5,FALSE)*VLOOKUP(SSPYLD2!AC$4,'[1]INTERNAL PARAMETERS-1'!$B$5:$J$44,7,FALSE)*SSPYLD2!$F55 + SSPYLD1!AC55*(1-VLOOKUP(SSPYLD2!AC$4,'[1]INTERNAL PARAMETERS-1'!$B$5:$J$44,5,FALSE))*VLOOKUP(SSPYLD2!AC$4,'[1]INTERNAL PARAMETERS-1'!$B$5:$J$44,9,FALSE)*SSPYLD2!$F55</f>
        <v>0</v>
      </c>
      <c r="AD55" s="47">
        <f>SSPYLD1!AD55*VLOOKUP(SSPYLD2!AD$4,'[1]INTERNAL PARAMETERS-1'!$B$5:$J$44,5,FALSE)*VLOOKUP(SSPYLD2!AD$4,'[1]INTERNAL PARAMETERS-1'!$B$5:$J$44,7,FALSE)*SSPYLD2!$F55 + SSPYLD1!AD55*(1-VLOOKUP(SSPYLD2!AD$4,'[1]INTERNAL PARAMETERS-1'!$B$5:$J$44,5,FALSE))*VLOOKUP(SSPYLD2!AD$4,'[1]INTERNAL PARAMETERS-1'!$B$5:$J$44,9,FALSE)*SSPYLD2!$F55</f>
        <v>0</v>
      </c>
      <c r="AE55" s="47">
        <f>SSPYLD1!AE55*VLOOKUP(SSPYLD2!AE$4,'[1]INTERNAL PARAMETERS-1'!$B$5:$J$44,5,FALSE)*VLOOKUP(SSPYLD2!AE$4,'[1]INTERNAL PARAMETERS-1'!$B$5:$J$44,7,FALSE)*SSPYLD2!$F55 + SSPYLD1!AE55*(1-VLOOKUP(SSPYLD2!AE$4,'[1]INTERNAL PARAMETERS-1'!$B$5:$J$44,5,FALSE))*VLOOKUP(SSPYLD2!AE$4,'[1]INTERNAL PARAMETERS-1'!$B$5:$J$44,9,FALSE)*SSPYLD2!$F55</f>
        <v>0</v>
      </c>
      <c r="AF55" s="47">
        <f>SSPYLD1!AF55*VLOOKUP(SSPYLD2!AF$4,'[1]INTERNAL PARAMETERS-1'!$B$5:$J$44,5,FALSE)*VLOOKUP(SSPYLD2!AF$4,'[1]INTERNAL PARAMETERS-1'!$B$5:$J$44,7,FALSE)*SSPYLD2!$F55 + SSPYLD1!AF55*(1-VLOOKUP(SSPYLD2!AF$4,'[1]INTERNAL PARAMETERS-1'!$B$5:$J$44,5,FALSE))*VLOOKUP(SSPYLD2!AF$4,'[1]INTERNAL PARAMETERS-1'!$B$5:$J$44,9,FALSE)*SSPYLD2!$F55</f>
        <v>0</v>
      </c>
      <c r="AG55" s="47">
        <f>SSPYLD1!AG55*VLOOKUP(SSPYLD2!AG$4,'[1]INTERNAL PARAMETERS-1'!$B$5:$J$44,5,FALSE)*VLOOKUP(SSPYLD2!AG$4,'[1]INTERNAL PARAMETERS-1'!$B$5:$J$44,7,FALSE)*SSPYLD2!$F55 + SSPYLD1!AG55*(1-VLOOKUP(SSPYLD2!AG$4,'[1]INTERNAL PARAMETERS-1'!$B$5:$J$44,5,FALSE))*VLOOKUP(SSPYLD2!AG$4,'[1]INTERNAL PARAMETERS-1'!$B$5:$J$44,9,FALSE)*SSPYLD2!$F55</f>
        <v>0</v>
      </c>
      <c r="AH55" s="47">
        <f>SSPYLD1!AH55*VLOOKUP(SSPYLD2!AH$4,'[1]INTERNAL PARAMETERS-1'!$B$5:$J$44,5,FALSE)*VLOOKUP(SSPYLD2!AH$4,'[1]INTERNAL PARAMETERS-1'!$B$5:$J$44,7,FALSE)*SSPYLD2!$F55 + SSPYLD1!AH55*(1-VLOOKUP(SSPYLD2!AH$4,'[1]INTERNAL PARAMETERS-1'!$B$5:$J$44,5,FALSE))*VLOOKUP(SSPYLD2!AH$4,'[1]INTERNAL PARAMETERS-1'!$B$5:$J$44,9,FALSE)*SSPYLD2!$F55</f>
        <v>0</v>
      </c>
      <c r="AI55" s="47">
        <f>SSPYLD1!AI55*VLOOKUP(SSPYLD2!AI$4,'[1]INTERNAL PARAMETERS-1'!$B$5:$J$44,5,FALSE)*VLOOKUP(SSPYLD2!AI$4,'[1]INTERNAL PARAMETERS-1'!$B$5:$J$44,7,FALSE)*SSPYLD2!$F55 + SSPYLD1!AI55*(1-VLOOKUP(SSPYLD2!AI$4,'[1]INTERNAL PARAMETERS-1'!$B$5:$J$44,5,FALSE))*VLOOKUP(SSPYLD2!AI$4,'[1]INTERNAL PARAMETERS-1'!$B$5:$J$44,9,FALSE)*SSPYLD2!$F55</f>
        <v>4.7893042685663899E-3</v>
      </c>
      <c r="AJ55" s="47">
        <f>SSPYLD1!AJ55*VLOOKUP(SSPYLD2!AJ$4,'[1]INTERNAL PARAMETERS-1'!$B$5:$J$44,5,FALSE)*VLOOKUP(SSPYLD2!AJ$4,'[1]INTERNAL PARAMETERS-1'!$B$5:$J$44,7,FALSE)*SSPYLD2!$F55 + SSPYLD1!AJ55*(1-VLOOKUP(SSPYLD2!AJ$4,'[1]INTERNAL PARAMETERS-1'!$B$5:$J$44,5,FALSE))*VLOOKUP(SSPYLD2!AJ$4,'[1]INTERNAL PARAMETERS-1'!$B$5:$J$44,9,FALSE)*SSPYLD2!$F55</f>
        <v>7.4719960995563245E-2</v>
      </c>
      <c r="AK55" s="47">
        <f>SSPYLD1!AK55*VLOOKUP(SSPYLD2!AK$4,'[1]INTERNAL PARAMETERS-1'!$B$5:$J$44,5,FALSE)*VLOOKUP(SSPYLD2!AK$4,'[1]INTERNAL PARAMETERS-1'!$B$5:$J$44,7,FALSE)*SSPYLD2!$F55 + SSPYLD1!AK55*(1-VLOOKUP(SSPYLD2!AK$4,'[1]INTERNAL PARAMETERS-1'!$B$5:$J$44,5,FALSE))*VLOOKUP(SSPYLD2!AK$4,'[1]INTERNAL PARAMETERS-1'!$B$5:$J$44,9,FALSE)*SSPYLD2!$F55</f>
        <v>0</v>
      </c>
      <c r="AL55" s="47">
        <f>SSPYLD1!AL55*VLOOKUP(SSPYLD2!AL$4,'[1]INTERNAL PARAMETERS-1'!$B$5:$J$44,5,FALSE)*VLOOKUP(SSPYLD2!AL$4,'[1]INTERNAL PARAMETERS-1'!$B$5:$J$44,7,FALSE)*SSPYLD2!$F55 + SSPYLD1!AL55*(1-VLOOKUP(SSPYLD2!AL$4,'[1]INTERNAL PARAMETERS-1'!$B$5:$J$44,5,FALSE))*VLOOKUP(SSPYLD2!AL$4,'[1]INTERNAL PARAMETERS-1'!$B$5:$J$44,9,FALSE)*SSPYLD2!$F55</f>
        <v>0</v>
      </c>
      <c r="AM55" s="47">
        <f>SSPYLD1!AM55*VLOOKUP(SSPYLD2!AM$4,'[1]INTERNAL PARAMETERS-1'!$B$5:$J$44,5,FALSE)*VLOOKUP(SSPYLD2!AM$4,'[1]INTERNAL PARAMETERS-1'!$B$5:$J$44,7,FALSE)*SSPYLD2!$F55 + SSPYLD1!AM55*(1-VLOOKUP(SSPYLD2!AM$4,'[1]INTERNAL PARAMETERS-1'!$B$5:$J$44,5,FALSE))*VLOOKUP(SSPYLD2!AM$4,'[1]INTERNAL PARAMETERS-1'!$B$5:$J$44,9,FALSE)*SSPYLD2!$F55</f>
        <v>0</v>
      </c>
      <c r="AN55" s="47">
        <f>SSPYLD1!AN55*VLOOKUP(SSPYLD2!AN$4,'[1]INTERNAL PARAMETERS-1'!$B$5:$J$44,5,FALSE)*VLOOKUP(SSPYLD2!AN$4,'[1]INTERNAL PARAMETERS-1'!$B$5:$J$44,7,FALSE)*SSPYLD2!$F55 + SSPYLD1!AN55*(1-VLOOKUP(SSPYLD2!AN$4,'[1]INTERNAL PARAMETERS-1'!$B$5:$J$44,5,FALSE))*VLOOKUP(SSPYLD2!AN$4,'[1]INTERNAL PARAMETERS-1'!$B$5:$J$44,9,FALSE)*SSPYLD2!$F55</f>
        <v>0</v>
      </c>
      <c r="AO55" s="47">
        <f>SSPYLD1!AO55*VLOOKUP(SSPYLD2!AO$4,'[1]INTERNAL PARAMETERS-1'!$B$5:$J$44,5,FALSE)*VLOOKUP(SSPYLD2!AO$4,'[1]INTERNAL PARAMETERS-1'!$B$5:$J$44,7,FALSE)*SSPYLD2!$F55 + SSPYLD1!AO55*(1-VLOOKUP(SSPYLD2!AO$4,'[1]INTERNAL PARAMETERS-1'!$B$5:$J$44,5,FALSE))*VLOOKUP(SSPYLD2!AO$4,'[1]INTERNAL PARAMETERS-1'!$B$5:$J$44,9,FALSE)*SSPYLD2!$F55</f>
        <v>0</v>
      </c>
      <c r="AP55" s="47">
        <f>SSPYLD1!AP55*VLOOKUP(SSPYLD2!AP$4,'[1]INTERNAL PARAMETERS-1'!$B$5:$J$44,5,FALSE)*VLOOKUP(SSPYLD2!AP$4,'[1]INTERNAL PARAMETERS-1'!$B$5:$J$44,7,FALSE)*SSPYLD2!$F55 + SSPYLD1!AP55*(1-VLOOKUP(SSPYLD2!AP$4,'[1]INTERNAL PARAMETERS-1'!$B$5:$J$44,5,FALSE))*VLOOKUP(SSPYLD2!AP$4,'[1]INTERNAL PARAMETERS-1'!$B$5:$J$44,9,FALSE)*SSPYLD2!$F55</f>
        <v>0</v>
      </c>
      <c r="AQ55" s="47">
        <f>SSPYLD1!AQ55*VLOOKUP(SSPYLD2!AQ$4,'[1]INTERNAL PARAMETERS-1'!$B$5:$J$44,5,FALSE)*VLOOKUP(SSPYLD2!AQ$4,'[1]INTERNAL PARAMETERS-1'!$B$5:$J$44,7,FALSE)*SSPYLD2!$F55 + SSPYLD1!AQ55*(1-VLOOKUP(SSPYLD2!AQ$4,'[1]INTERNAL PARAMETERS-1'!$B$5:$J$44,5,FALSE))*VLOOKUP(SSPYLD2!AQ$4,'[1]INTERNAL PARAMETERS-1'!$B$5:$J$44,9,FALSE)*SSPYLD2!$F55</f>
        <v>0</v>
      </c>
      <c r="AR55" s="47">
        <f>SSPYLD1!AR55*VLOOKUP(SSPYLD2!AR$4,'[1]INTERNAL PARAMETERS-1'!$B$5:$J$44,5,FALSE)*VLOOKUP(SSPYLD2!AR$4,'[1]INTERNAL PARAMETERS-1'!$B$5:$J$44,7,FALSE)*SSPYLD2!$F55 + SSPYLD1!AR55*(1-VLOOKUP(SSPYLD2!AR$4,'[1]INTERNAL PARAMETERS-1'!$B$5:$J$44,5,FALSE))*VLOOKUP(SSPYLD2!AR$4,'[1]INTERNAL PARAMETERS-1'!$B$5:$J$44,9,FALSE)*SSPYLD2!$F55</f>
        <v>0</v>
      </c>
      <c r="AS55" s="47">
        <f>SSPYLD1!AS55*VLOOKUP(SSPYLD2!AS$4,'[1]INTERNAL PARAMETERS-1'!$B$5:$J$44,5,FALSE)*VLOOKUP(SSPYLD2!AS$4,'[1]INTERNAL PARAMETERS-1'!$B$5:$J$44,7,FALSE)*SSPYLD2!$F55 + SSPYLD1!AS55*(1-VLOOKUP(SSPYLD2!AS$4,'[1]INTERNAL PARAMETERS-1'!$B$5:$J$44,5,FALSE))*VLOOKUP(SSPYLD2!AS$4,'[1]INTERNAL PARAMETERS-1'!$B$5:$J$44,9,FALSE)*SSPYLD2!$F55</f>
        <v>0</v>
      </c>
      <c r="AT55" s="46">
        <f>SSPYLD1!AT55*VLOOKUP(SSPYLD2!AT$4,'[1]INTERNAL PARAMETERS-1'!$B$5:$J$44,5,FALSE)*VLOOKUP(SSPYLD2!AT$4,'[1]INTERNAL PARAMETERS-1'!$B$5:$J$44,7,FALSE)*SSPYLD2!$F55 + SSPYLD1!AT55*(1-VLOOKUP(SSPYLD2!AT$4,'[1]INTERNAL PARAMETERS-1'!$B$5:$J$44,5,FALSE))*VLOOKUP(SSPYLD2!AT$4,'[1]INTERNAL PARAMETERS-1'!$B$5:$J$44,9,FALSE)*SSPYLD2!$F55</f>
        <v>0</v>
      </c>
      <c r="AU55" s="48">
        <f>SSPYLD1!AU55*VLOOKUP(SSPYLD2!AU$4,'[1]INTERNAL PARAMETERS-1'!$B$5:$J$44,5,FALSE)*VLOOKUP(SSPYLD2!AU$4,'[1]INTERNAL PARAMETERS-1'!$B$5:$J$44,6,FALSE)*VLOOKUP(SSPYLD2!AU$4,'[1]INTERNAL PARAMETERS-1'!$B$5:$J$44,3,FALSE) + SSPYLD1!AU55*(1-VLOOKUP(SSPYLD2!AU$4,'[1]INTERNAL PARAMETERS-1'!$B$5:$J$44,5,FALSE))*VLOOKUP(SSPYLD2!AU$4,'[1]INTERNAL PARAMETERS-1'!$B$5:$J$44,8,FALSE)*VLOOKUP(SSPYLD2!AU$4,'[1]INTERNAL PARAMETERS-1'!$B$5:$J$44,3,FALSE)</f>
        <v>0</v>
      </c>
      <c r="AV55" s="47">
        <f>SSPYLD1!AV55*VLOOKUP(SSPYLD2!AV$4,'[1]INTERNAL PARAMETERS-1'!$B$5:$J$44,5,FALSE)*VLOOKUP(SSPYLD2!AV$4,'[1]INTERNAL PARAMETERS-1'!$B$5:$J$44,6,FALSE)*VLOOKUP(SSPYLD2!AV$4,'[1]INTERNAL PARAMETERS-1'!$B$5:$J$44,3,FALSE) + SSPYLD1!AV55*(1-VLOOKUP(SSPYLD2!AV$4,'[1]INTERNAL PARAMETERS-1'!$B$5:$J$44,5,FALSE))*VLOOKUP(SSPYLD2!AV$4,'[1]INTERNAL PARAMETERS-1'!$B$5:$J$44,8,FALSE)*VLOOKUP(SSPYLD2!AV$4,'[1]INTERNAL PARAMETERS-1'!$B$5:$J$44,3,FALSE)</f>
        <v>0</v>
      </c>
      <c r="AW55" s="47">
        <f>SSPYLD1!AW55*VLOOKUP(SSPYLD2!AW$4,'[1]INTERNAL PARAMETERS-1'!$B$5:$J$44,5,FALSE)*VLOOKUP(SSPYLD2!AW$4,'[1]INTERNAL PARAMETERS-1'!$B$5:$J$44,6,FALSE)*VLOOKUP(SSPYLD2!AW$4,'[1]INTERNAL PARAMETERS-1'!$B$5:$J$44,3,FALSE) + SSPYLD1!AW55*(1-VLOOKUP(SSPYLD2!AW$4,'[1]INTERNAL PARAMETERS-1'!$B$5:$J$44,5,FALSE))*VLOOKUP(SSPYLD2!AW$4,'[1]INTERNAL PARAMETERS-1'!$B$5:$J$44,8,FALSE)*VLOOKUP(SSPYLD2!AW$4,'[1]INTERNAL PARAMETERS-1'!$B$5:$J$44,3,FALSE)</f>
        <v>0.29881210983259221</v>
      </c>
      <c r="AX55" s="47">
        <f>SSPYLD1!AX55*VLOOKUP(SSPYLD2!AX$4,'[1]INTERNAL PARAMETERS-1'!$B$5:$J$44,5,FALSE)*VLOOKUP(SSPYLD2!AX$4,'[1]INTERNAL PARAMETERS-1'!$B$5:$J$44,6,FALSE)*VLOOKUP(SSPYLD2!AX$4,'[1]INTERNAL PARAMETERS-1'!$B$5:$J$44,3,FALSE) + SSPYLD1!AX55*(1-VLOOKUP(SSPYLD2!AX$4,'[1]INTERNAL PARAMETERS-1'!$B$5:$J$44,5,FALSE))*VLOOKUP(SSPYLD2!AX$4,'[1]INTERNAL PARAMETERS-1'!$B$5:$J$44,8,FALSE)*VLOOKUP(SSPYLD2!AX$4,'[1]INTERNAL PARAMETERS-1'!$B$5:$J$44,3,FALSE)</f>
        <v>0</v>
      </c>
      <c r="AY55" s="47">
        <f>SSPYLD1!AY55*VLOOKUP(SSPYLD2!AY$4,'[1]INTERNAL PARAMETERS-1'!$B$5:$J$44,5,FALSE)*VLOOKUP(SSPYLD2!AY$4,'[1]INTERNAL PARAMETERS-1'!$B$5:$J$44,6,FALSE)*VLOOKUP(SSPYLD2!AY$4,'[1]INTERNAL PARAMETERS-1'!$B$5:$J$44,3,FALSE) + SSPYLD1!AY55*(1-VLOOKUP(SSPYLD2!AY$4,'[1]INTERNAL PARAMETERS-1'!$B$5:$J$44,5,FALSE))*VLOOKUP(SSPYLD2!AY$4,'[1]INTERNAL PARAMETERS-1'!$B$5:$J$44,8,FALSE)*VLOOKUP(SSPYLD2!AY$4,'[1]INTERNAL PARAMETERS-1'!$B$5:$J$44,3,FALSE)</f>
        <v>0</v>
      </c>
      <c r="AZ55" s="47">
        <f>SSPYLD1!AZ55*VLOOKUP(SSPYLD2!AZ$4,'[1]INTERNAL PARAMETERS-1'!$B$5:$J$44,5,FALSE)*VLOOKUP(SSPYLD2!AZ$4,'[1]INTERNAL PARAMETERS-1'!$B$5:$J$44,6,FALSE)*VLOOKUP(SSPYLD2!AZ$4,'[1]INTERNAL PARAMETERS-1'!$B$5:$J$44,3,FALSE) + SSPYLD1!AZ55*(1-VLOOKUP(SSPYLD2!AZ$4,'[1]INTERNAL PARAMETERS-1'!$B$5:$J$44,5,FALSE))*VLOOKUP(SSPYLD2!AZ$4,'[1]INTERNAL PARAMETERS-1'!$B$5:$J$44,8,FALSE)*VLOOKUP(SSPYLD2!AZ$4,'[1]INTERNAL PARAMETERS-1'!$B$5:$J$44,3,FALSE)</f>
        <v>0</v>
      </c>
      <c r="BA55" s="47">
        <f>SSPYLD1!BA55*VLOOKUP(SSPYLD2!BA$4,'[1]INTERNAL PARAMETERS-1'!$B$5:$J$44,5,FALSE)*VLOOKUP(SSPYLD2!BA$4,'[1]INTERNAL PARAMETERS-1'!$B$5:$J$44,6,FALSE)*VLOOKUP(SSPYLD2!BA$4,'[1]INTERNAL PARAMETERS-1'!$B$5:$J$44,3,FALSE) + SSPYLD1!BA55*(1-VLOOKUP(SSPYLD2!BA$4,'[1]INTERNAL PARAMETERS-1'!$B$5:$J$44,5,FALSE))*VLOOKUP(SSPYLD2!BA$4,'[1]INTERNAL PARAMETERS-1'!$B$5:$J$44,8,FALSE)*VLOOKUP(SSPYLD2!BA$4,'[1]INTERNAL PARAMETERS-1'!$B$5:$J$44,3,FALSE)</f>
        <v>0.42182781846329043</v>
      </c>
      <c r="BB55" s="47">
        <f>SSPYLD1!BB55*VLOOKUP(SSPYLD2!BB$4,'[1]INTERNAL PARAMETERS-1'!$B$5:$J$44,5,FALSE)*VLOOKUP(SSPYLD2!BB$4,'[1]INTERNAL PARAMETERS-1'!$B$5:$J$44,6,FALSE)*VLOOKUP(SSPYLD2!BB$4,'[1]INTERNAL PARAMETERS-1'!$B$5:$J$44,3,FALSE) + SSPYLD1!BB55*(1-VLOOKUP(SSPYLD2!BB$4,'[1]INTERNAL PARAMETERS-1'!$B$5:$J$44,5,FALSE))*VLOOKUP(SSPYLD2!BB$4,'[1]INTERNAL PARAMETERS-1'!$B$5:$J$44,8,FALSE)*VLOOKUP(SSPYLD2!BB$4,'[1]INTERNAL PARAMETERS-1'!$B$5:$J$44,3,FALSE)</f>
        <v>3.5962337801701917E-2</v>
      </c>
      <c r="BC55" s="47">
        <f>SSPYLD1!BC55*VLOOKUP(SSPYLD2!BC$4,'[1]INTERNAL PARAMETERS-1'!$B$5:$J$44,5,FALSE)*VLOOKUP(SSPYLD2!BC$4,'[1]INTERNAL PARAMETERS-1'!$B$5:$J$44,6,FALSE)*VLOOKUP(SSPYLD2!BC$4,'[1]INTERNAL PARAMETERS-1'!$B$5:$J$44,3,FALSE) + SSPYLD1!BC55*(1-VLOOKUP(SSPYLD2!BC$4,'[1]INTERNAL PARAMETERS-1'!$B$5:$J$44,5,FALSE))*VLOOKUP(SSPYLD2!BC$4,'[1]INTERNAL PARAMETERS-1'!$B$5:$J$44,8,FALSE)*VLOOKUP(SSPYLD2!BC$4,'[1]INTERNAL PARAMETERS-1'!$B$5:$J$44,3,FALSE)</f>
        <v>0.20012562511749837</v>
      </c>
      <c r="BD55" s="47">
        <f>SSPYLD1!BD55*VLOOKUP(SSPYLD2!BD$4,'[1]INTERNAL PARAMETERS-1'!$B$5:$J$44,5,FALSE)*VLOOKUP(SSPYLD2!BD$4,'[1]INTERNAL PARAMETERS-1'!$B$5:$J$44,6,FALSE)*VLOOKUP(SSPYLD2!BD$4,'[1]INTERNAL PARAMETERS-1'!$B$5:$J$44,3,FALSE) + SSPYLD1!BD55*(1-VLOOKUP(SSPYLD2!BD$4,'[1]INTERNAL PARAMETERS-1'!$B$5:$J$44,5,FALSE))*VLOOKUP(SSPYLD2!BD$4,'[1]INTERNAL PARAMETERS-1'!$B$5:$J$44,8,FALSE)*VLOOKUP(SSPYLD2!BD$4,'[1]INTERNAL PARAMETERS-1'!$B$5:$J$44,3,FALSE)</f>
        <v>3.3354243813728902E-2</v>
      </c>
      <c r="BE55" s="47">
        <f>SSPYLD1!BE55*VLOOKUP(SSPYLD2!BE$4,'[1]INTERNAL PARAMETERS-1'!$B$5:$J$44,5,FALSE)*VLOOKUP(SSPYLD2!BE$4,'[1]INTERNAL PARAMETERS-1'!$B$5:$J$44,6,FALSE)*VLOOKUP(SSPYLD2!BE$4,'[1]INTERNAL PARAMETERS-1'!$B$5:$J$44,3,FALSE) + SSPYLD1!BE55*(1-VLOOKUP(SSPYLD2!BE$4,'[1]INTERNAL PARAMETERS-1'!$B$5:$J$44,5,FALSE))*VLOOKUP(SSPYLD2!BE$4,'[1]INTERNAL PARAMETERS-1'!$B$5:$J$44,8,FALSE)*VLOOKUP(SSPYLD2!BE$4,'[1]INTERNAL PARAMETERS-1'!$B$5:$J$44,3,FALSE)</f>
        <v>0.12573752417384873</v>
      </c>
      <c r="BF55" s="47">
        <f>SSPYLD1!BF55*VLOOKUP(SSPYLD2!BF$4,'[1]INTERNAL PARAMETERS-1'!$B$5:$J$44,5,FALSE)*VLOOKUP(SSPYLD2!BF$4,'[1]INTERNAL PARAMETERS-1'!$B$5:$J$44,6,FALSE)*VLOOKUP(SSPYLD2!BF$4,'[1]INTERNAL PARAMETERS-1'!$B$5:$J$44,3,FALSE) + SSPYLD1!BF55*(1-VLOOKUP(SSPYLD2!BF$4,'[1]INTERNAL PARAMETERS-1'!$B$5:$J$44,5,FALSE))*VLOOKUP(SSPYLD2!BF$4,'[1]INTERNAL PARAMETERS-1'!$B$5:$J$44,8,FALSE)*VLOOKUP(SSPYLD2!BF$4,'[1]INTERNAL PARAMETERS-1'!$B$5:$J$44,3,FALSE)</f>
        <v>0</v>
      </c>
      <c r="BG55" s="47">
        <f>SSPYLD1!BG55*VLOOKUP(SSPYLD2!BG$4,'[1]INTERNAL PARAMETERS-1'!$B$5:$J$44,5,FALSE)*VLOOKUP(SSPYLD2!BG$4,'[1]INTERNAL PARAMETERS-1'!$B$5:$J$44,6,FALSE)*VLOOKUP(SSPYLD2!BG$4,'[1]INTERNAL PARAMETERS-1'!$B$5:$J$44,3,FALSE) + SSPYLD1!BG55*(1-VLOOKUP(SSPYLD2!BG$4,'[1]INTERNAL PARAMETERS-1'!$B$5:$J$44,5,FALSE))*VLOOKUP(SSPYLD2!BG$4,'[1]INTERNAL PARAMETERS-1'!$B$5:$J$44,8,FALSE)*VLOOKUP(SSPYLD2!BG$4,'[1]INTERNAL PARAMETERS-1'!$B$5:$J$44,3,FALSE)</f>
        <v>3.5127123851263889E-2</v>
      </c>
      <c r="BH55" s="47">
        <f>SSPYLD1!BH55*VLOOKUP(SSPYLD2!BH$4,'[1]INTERNAL PARAMETERS-1'!$B$5:$J$44,5,FALSE)*VLOOKUP(SSPYLD2!BH$4,'[1]INTERNAL PARAMETERS-1'!$B$5:$J$44,6,FALSE)*VLOOKUP(SSPYLD2!BH$4,'[1]INTERNAL PARAMETERS-1'!$B$5:$J$44,3,FALSE) + SSPYLD1!BH55*(1-VLOOKUP(SSPYLD2!BH$4,'[1]INTERNAL PARAMETERS-1'!$B$5:$J$44,5,FALSE))*VLOOKUP(SSPYLD2!BH$4,'[1]INTERNAL PARAMETERS-1'!$B$5:$J$44,8,FALSE)*VLOOKUP(SSPYLD2!BH$4,'[1]INTERNAL PARAMETERS-1'!$B$5:$J$44,3,FALSE)</f>
        <v>3.1743223238708904E-4</v>
      </c>
      <c r="BI55" s="47">
        <f>SSPYLD1!BI55*VLOOKUP(SSPYLD2!BI$4,'[1]INTERNAL PARAMETERS-1'!$B$5:$J$44,5,FALSE)*VLOOKUP(SSPYLD2!BI$4,'[1]INTERNAL PARAMETERS-1'!$B$5:$J$44,6,FALSE)*VLOOKUP(SSPYLD2!BI$4,'[1]INTERNAL PARAMETERS-1'!$B$5:$J$44,3,FALSE) + SSPYLD1!BI55*(1-VLOOKUP(SSPYLD2!BI$4,'[1]INTERNAL PARAMETERS-1'!$B$5:$J$44,5,FALSE))*VLOOKUP(SSPYLD2!BI$4,'[1]INTERNAL PARAMETERS-1'!$B$5:$J$44,8,FALSE)*VLOOKUP(SSPYLD2!BI$4,'[1]INTERNAL PARAMETERS-1'!$B$5:$J$44,3,FALSE)</f>
        <v>0</v>
      </c>
      <c r="BJ55" s="47">
        <f>SSPYLD1!BJ55*VLOOKUP(SSPYLD2!BJ$4,'[1]INTERNAL PARAMETERS-1'!$B$5:$J$44,5,FALSE)*VLOOKUP(SSPYLD2!BJ$4,'[1]INTERNAL PARAMETERS-1'!$B$5:$J$44,6,FALSE)*VLOOKUP(SSPYLD2!BJ$4,'[1]INTERNAL PARAMETERS-1'!$B$5:$J$44,3,FALSE) + SSPYLD1!BJ55*(1-VLOOKUP(SSPYLD2!BJ$4,'[1]INTERNAL PARAMETERS-1'!$B$5:$J$44,5,FALSE))*VLOOKUP(SSPYLD2!BJ$4,'[1]INTERNAL PARAMETERS-1'!$B$5:$J$44,8,FALSE)*VLOOKUP(SSPYLD2!BJ$4,'[1]INTERNAL PARAMETERS-1'!$B$5:$J$44,3,FALSE)</f>
        <v>2.0863094561145292E-2</v>
      </c>
      <c r="BK55" s="47">
        <f>SSPYLD1!BK55*VLOOKUP(SSPYLD2!BK$4,'[1]INTERNAL PARAMETERS-1'!$B$5:$J$44,5,FALSE)*VLOOKUP(SSPYLD2!BK$4,'[1]INTERNAL PARAMETERS-1'!$B$5:$J$44,6,FALSE)*VLOOKUP(SSPYLD2!BK$4,'[1]INTERNAL PARAMETERS-1'!$B$5:$J$44,3,FALSE) + SSPYLD1!BK55*(1-VLOOKUP(SSPYLD2!BK$4,'[1]INTERNAL PARAMETERS-1'!$B$5:$J$44,5,FALSE))*VLOOKUP(SSPYLD2!BK$4,'[1]INTERNAL PARAMETERS-1'!$B$5:$J$44,8,FALSE)*VLOOKUP(SSPYLD2!BK$4,'[1]INTERNAL PARAMETERS-1'!$B$5:$J$44,3,FALSE)</f>
        <v>1.6577049512285658E-2</v>
      </c>
      <c r="BL55" s="47">
        <f>SSPYLD1!BL55*VLOOKUP(SSPYLD2!BL$4,'[1]INTERNAL PARAMETERS-1'!$B$5:$J$44,5,FALSE)*VLOOKUP(SSPYLD2!BL$4,'[1]INTERNAL PARAMETERS-1'!$B$5:$J$44,6,FALSE)*VLOOKUP(SSPYLD2!BL$4,'[1]INTERNAL PARAMETERS-1'!$B$5:$J$44,3,FALSE) + SSPYLD1!BL55*(1-VLOOKUP(SSPYLD2!BL$4,'[1]INTERNAL PARAMETERS-1'!$B$5:$J$44,5,FALSE))*VLOOKUP(SSPYLD2!BL$4,'[1]INTERNAL PARAMETERS-1'!$B$5:$J$44,8,FALSE)*VLOOKUP(SSPYLD2!BL$4,'[1]INTERNAL PARAMETERS-1'!$B$5:$J$44,3,FALSE)</f>
        <v>6.2504755736944709E-2</v>
      </c>
      <c r="BM55" s="47">
        <f>SSPYLD1!BM55*VLOOKUP(SSPYLD2!BM$4,'[1]INTERNAL PARAMETERS-1'!$B$5:$J$44,5,FALSE)*VLOOKUP(SSPYLD2!BM$4,'[1]INTERNAL PARAMETERS-1'!$B$5:$J$44,6,FALSE)*VLOOKUP(SSPYLD2!BM$4,'[1]INTERNAL PARAMETERS-1'!$B$5:$J$44,3,FALSE) + SSPYLD1!BM55*(1-VLOOKUP(SSPYLD2!BM$4,'[1]INTERNAL PARAMETERS-1'!$B$5:$J$44,5,FALSE))*VLOOKUP(SSPYLD2!BM$4,'[1]INTERNAL PARAMETERS-1'!$B$5:$J$44,8,FALSE)*VLOOKUP(SSPYLD2!BM$4,'[1]INTERNAL PARAMETERS-1'!$B$5:$J$44,3,FALSE)</f>
        <v>4.1037279980458065E-2</v>
      </c>
      <c r="BN55" s="47">
        <f>SSPYLD1!BN55*VLOOKUP(SSPYLD2!BN$4,'[1]INTERNAL PARAMETERS-1'!$B$5:$J$44,5,FALSE)*VLOOKUP(SSPYLD2!BN$4,'[1]INTERNAL PARAMETERS-1'!$B$5:$J$44,6,FALSE)*VLOOKUP(SSPYLD2!BN$4,'[1]INTERNAL PARAMETERS-1'!$B$5:$J$44,3,FALSE) + SSPYLD1!BN55*(1-VLOOKUP(SSPYLD2!BN$4,'[1]INTERNAL PARAMETERS-1'!$B$5:$J$44,5,FALSE))*VLOOKUP(SSPYLD2!BN$4,'[1]INTERNAL PARAMETERS-1'!$B$5:$J$44,8,FALSE)*VLOOKUP(SSPYLD2!BN$4,'[1]INTERNAL PARAMETERS-1'!$B$5:$J$44,3,FALSE)</f>
        <v>1.3612689961155187E-2</v>
      </c>
      <c r="BO55" s="47">
        <f>SSPYLD1!BO55*VLOOKUP(SSPYLD2!BO$4,'[1]INTERNAL PARAMETERS-1'!$B$5:$J$44,5,FALSE)*VLOOKUP(SSPYLD2!BO$4,'[1]INTERNAL PARAMETERS-1'!$B$5:$J$44,6,FALSE)*VLOOKUP(SSPYLD2!BO$4,'[1]INTERNAL PARAMETERS-1'!$B$5:$J$44,3,FALSE) + SSPYLD1!BO55*(1-VLOOKUP(SSPYLD2!BO$4,'[1]INTERNAL PARAMETERS-1'!$B$5:$J$44,5,FALSE))*VLOOKUP(SSPYLD2!BO$4,'[1]INTERNAL PARAMETERS-1'!$B$5:$J$44,8,FALSE)*VLOOKUP(SSPYLD2!BO$4,'[1]INTERNAL PARAMETERS-1'!$B$5:$J$44,3,FALSE)</f>
        <v>8.8370996071840853E-3</v>
      </c>
      <c r="BP55" s="47">
        <f>SSPYLD1!BP55*VLOOKUP(SSPYLD2!BP$4,'[1]INTERNAL PARAMETERS-1'!$B$5:$J$44,5,FALSE)*VLOOKUP(SSPYLD2!BP$4,'[1]INTERNAL PARAMETERS-1'!$B$5:$J$44,6,FALSE)*VLOOKUP(SSPYLD2!BP$4,'[1]INTERNAL PARAMETERS-1'!$B$5:$J$44,3,FALSE) + SSPYLD1!BP55*(1-VLOOKUP(SSPYLD2!BP$4,'[1]INTERNAL PARAMETERS-1'!$B$5:$J$44,5,FALSE))*VLOOKUP(SSPYLD2!BP$4,'[1]INTERNAL PARAMETERS-1'!$B$5:$J$44,8,FALSE)*VLOOKUP(SSPYLD2!BP$4,'[1]INTERNAL PARAMETERS-1'!$B$5:$J$44,3,FALSE)</f>
        <v>5.9483191590029233E-4</v>
      </c>
      <c r="BQ55" s="47">
        <f>SSPYLD1!BQ55*VLOOKUP(SSPYLD2!BQ$4,'[1]INTERNAL PARAMETERS-1'!$B$5:$J$44,5,FALSE)*VLOOKUP(SSPYLD2!BQ$4,'[1]INTERNAL PARAMETERS-1'!$B$5:$J$44,6,FALSE)*VLOOKUP(SSPYLD2!BQ$4,'[1]INTERNAL PARAMETERS-1'!$B$5:$J$44,3,FALSE) + SSPYLD1!BQ55*(1-VLOOKUP(SSPYLD2!BQ$4,'[1]INTERNAL PARAMETERS-1'!$B$5:$J$44,5,FALSE))*VLOOKUP(SSPYLD2!BQ$4,'[1]INTERNAL PARAMETERS-1'!$B$5:$J$44,8,FALSE)*VLOOKUP(SSPYLD2!BQ$4,'[1]INTERNAL PARAMETERS-1'!$B$5:$J$44,3,FALSE)</f>
        <v>6.6457753220535987E-2</v>
      </c>
      <c r="BR55" s="47">
        <f>SSPYLD1!BR55*VLOOKUP(SSPYLD2!BR$4,'[1]INTERNAL PARAMETERS-1'!$B$5:$J$44,5,FALSE)*VLOOKUP(SSPYLD2!BR$4,'[1]INTERNAL PARAMETERS-1'!$B$5:$J$44,6,FALSE)*VLOOKUP(SSPYLD2!BR$4,'[1]INTERNAL PARAMETERS-1'!$B$5:$J$44,3,FALSE) + SSPYLD1!BR55*(1-VLOOKUP(SSPYLD2!BR$4,'[1]INTERNAL PARAMETERS-1'!$B$5:$J$44,5,FALSE))*VLOOKUP(SSPYLD2!BR$4,'[1]INTERNAL PARAMETERS-1'!$B$5:$J$44,8,FALSE)*VLOOKUP(SSPYLD2!BR$4,'[1]INTERNAL PARAMETERS-1'!$B$5:$J$44,3,FALSE)</f>
        <v>7.5002729303194225E-4</v>
      </c>
      <c r="BS55" s="47">
        <f>SSPYLD1!BS55*VLOOKUP(SSPYLD2!BS$4,'[1]INTERNAL PARAMETERS-1'!$B$5:$J$44,5,FALSE)*VLOOKUP(SSPYLD2!BS$4,'[1]INTERNAL PARAMETERS-1'!$B$5:$J$44,6,FALSE)*VLOOKUP(SSPYLD2!BS$4,'[1]INTERNAL PARAMETERS-1'!$B$5:$J$44,3,FALSE) + SSPYLD1!BS55*(1-VLOOKUP(SSPYLD2!BS$4,'[1]INTERNAL PARAMETERS-1'!$B$5:$J$44,5,FALSE))*VLOOKUP(SSPYLD2!BS$4,'[1]INTERNAL PARAMETERS-1'!$B$5:$J$44,8,FALSE)*VLOOKUP(SSPYLD2!BS$4,'[1]INTERNAL PARAMETERS-1'!$B$5:$J$44,3,FALSE)</f>
        <v>1.4345888058216736E-4</v>
      </c>
      <c r="BT55" s="47">
        <f>SSPYLD1!BT55*VLOOKUP(SSPYLD2!BT$4,'[1]INTERNAL PARAMETERS-1'!$B$5:$J$44,5,FALSE)*VLOOKUP(SSPYLD2!BT$4,'[1]INTERNAL PARAMETERS-1'!$B$5:$J$44,6,FALSE)*VLOOKUP(SSPYLD2!BT$4,'[1]INTERNAL PARAMETERS-1'!$B$5:$J$44,3,FALSE) + SSPYLD1!BT55*(1-VLOOKUP(SSPYLD2!BT$4,'[1]INTERNAL PARAMETERS-1'!$B$5:$J$44,5,FALSE))*VLOOKUP(SSPYLD2!BT$4,'[1]INTERNAL PARAMETERS-1'!$B$5:$J$44,8,FALSE)*VLOOKUP(SSPYLD2!BT$4,'[1]INTERNAL PARAMETERS-1'!$B$5:$J$44,3,FALSE)</f>
        <v>0</v>
      </c>
      <c r="BU55" s="47">
        <f>SSPYLD1!BU55*VLOOKUP(SSPYLD2!BU$4,'[1]INTERNAL PARAMETERS-1'!$B$5:$J$44,5,FALSE)*VLOOKUP(SSPYLD2!BU$4,'[1]INTERNAL PARAMETERS-1'!$B$5:$J$44,6,FALSE)*VLOOKUP(SSPYLD2!BU$4,'[1]INTERNAL PARAMETERS-1'!$B$5:$J$44,3,FALSE) + SSPYLD1!BU55*(1-VLOOKUP(SSPYLD2!BU$4,'[1]INTERNAL PARAMETERS-1'!$B$5:$J$44,5,FALSE))*VLOOKUP(SSPYLD2!BU$4,'[1]INTERNAL PARAMETERS-1'!$B$5:$J$44,8,FALSE)*VLOOKUP(SSPYLD2!BU$4,'[1]INTERNAL PARAMETERS-1'!$B$5:$J$44,3,FALSE)</f>
        <v>0</v>
      </c>
      <c r="BV55" s="47">
        <f>SSPYLD1!BV55*VLOOKUP(SSPYLD2!BV$4,'[1]INTERNAL PARAMETERS-1'!$B$5:$J$44,5,FALSE)*VLOOKUP(SSPYLD2!BV$4,'[1]INTERNAL PARAMETERS-1'!$B$5:$J$44,6,FALSE)*VLOOKUP(SSPYLD2!BV$4,'[1]INTERNAL PARAMETERS-1'!$B$5:$J$44,3,FALSE) + SSPYLD1!BV55*(1-VLOOKUP(SSPYLD2!BV$4,'[1]INTERNAL PARAMETERS-1'!$B$5:$J$44,5,FALSE))*VLOOKUP(SSPYLD2!BV$4,'[1]INTERNAL PARAMETERS-1'!$B$5:$J$44,8,FALSE)*VLOOKUP(SSPYLD2!BV$4,'[1]INTERNAL PARAMETERS-1'!$B$5:$J$44,3,FALSE)</f>
        <v>0</v>
      </c>
      <c r="BW55" s="47">
        <f>SSPYLD1!BW55*VLOOKUP(SSPYLD2!BW$4,'[1]INTERNAL PARAMETERS-1'!$B$5:$J$44,5,FALSE)*VLOOKUP(SSPYLD2!BW$4,'[1]INTERNAL PARAMETERS-1'!$B$5:$J$44,6,FALSE)*VLOOKUP(SSPYLD2!BW$4,'[1]INTERNAL PARAMETERS-1'!$B$5:$J$44,3,FALSE) + SSPYLD1!BW55*(1-VLOOKUP(SSPYLD2!BW$4,'[1]INTERNAL PARAMETERS-1'!$B$5:$J$44,5,FALSE))*VLOOKUP(SSPYLD2!BW$4,'[1]INTERNAL PARAMETERS-1'!$B$5:$J$44,8,FALSE)*VLOOKUP(SSPYLD2!BW$4,'[1]INTERNAL PARAMETERS-1'!$B$5:$J$44,3,FALSE)</f>
        <v>0</v>
      </c>
      <c r="BX55" s="47">
        <f>SSPYLD1!BX55*VLOOKUP(SSPYLD2!BX$4,'[1]INTERNAL PARAMETERS-1'!$B$5:$J$44,5,FALSE)*VLOOKUP(SSPYLD2!BX$4,'[1]INTERNAL PARAMETERS-1'!$B$5:$J$44,6,FALSE)*VLOOKUP(SSPYLD2!BX$4,'[1]INTERNAL PARAMETERS-1'!$B$5:$J$44,3,FALSE) + SSPYLD1!BX55*(1-VLOOKUP(SSPYLD2!BX$4,'[1]INTERNAL PARAMETERS-1'!$B$5:$J$44,5,FALSE))*VLOOKUP(SSPYLD2!BX$4,'[1]INTERNAL PARAMETERS-1'!$B$5:$J$44,8,FALSE)*VLOOKUP(SSPYLD2!BX$4,'[1]INTERNAL PARAMETERS-1'!$B$5:$J$44,3,FALSE)</f>
        <v>0</v>
      </c>
      <c r="BY55" s="47">
        <f>SSPYLD1!BY55*VLOOKUP(SSPYLD2!BY$4,'[1]INTERNAL PARAMETERS-1'!$B$5:$J$44,5,FALSE)*VLOOKUP(SSPYLD2!BY$4,'[1]INTERNAL PARAMETERS-1'!$B$5:$J$44,6,FALSE)*VLOOKUP(SSPYLD2!BY$4,'[1]INTERNAL PARAMETERS-1'!$B$5:$J$44,3,FALSE) + SSPYLD1!BY55*(1-VLOOKUP(SSPYLD2!BY$4,'[1]INTERNAL PARAMETERS-1'!$B$5:$J$44,5,FALSE))*VLOOKUP(SSPYLD2!BY$4,'[1]INTERNAL PARAMETERS-1'!$B$5:$J$44,8,FALSE)*VLOOKUP(SSPYLD2!BY$4,'[1]INTERNAL PARAMETERS-1'!$B$5:$J$44,3,FALSE)</f>
        <v>0</v>
      </c>
      <c r="BZ55" s="47">
        <f>SSPYLD1!BZ55*VLOOKUP(SSPYLD2!BZ$4,'[1]INTERNAL PARAMETERS-1'!$B$5:$J$44,5,FALSE)*VLOOKUP(SSPYLD2!BZ$4,'[1]INTERNAL PARAMETERS-1'!$B$5:$J$44,6,FALSE)*VLOOKUP(SSPYLD2!BZ$4,'[1]INTERNAL PARAMETERS-1'!$B$5:$J$44,3,FALSE) + SSPYLD1!BZ55*(1-VLOOKUP(SSPYLD2!BZ$4,'[1]INTERNAL PARAMETERS-1'!$B$5:$J$44,5,FALSE))*VLOOKUP(SSPYLD2!BZ$4,'[1]INTERNAL PARAMETERS-1'!$B$5:$J$44,8,FALSE)*VLOOKUP(SSPYLD2!BZ$4,'[1]INTERNAL PARAMETERS-1'!$B$5:$J$44,3,FALSE)</f>
        <v>9.4051135562792109E-5</v>
      </c>
      <c r="CA55" s="47">
        <f>SSPYLD1!CA55*VLOOKUP(SSPYLD2!CA$4,'[1]INTERNAL PARAMETERS-1'!$B$5:$J$44,5,FALSE)*VLOOKUP(SSPYLD2!CA$4,'[1]INTERNAL PARAMETERS-1'!$B$5:$J$44,6,FALSE)*VLOOKUP(SSPYLD2!CA$4,'[1]INTERNAL PARAMETERS-1'!$B$5:$J$44,3,FALSE) + SSPYLD1!CA55*(1-VLOOKUP(SSPYLD2!CA$4,'[1]INTERNAL PARAMETERS-1'!$B$5:$J$44,5,FALSE))*VLOOKUP(SSPYLD2!CA$4,'[1]INTERNAL PARAMETERS-1'!$B$5:$J$44,8,FALSE)*VLOOKUP(SSPYLD2!CA$4,'[1]INTERNAL PARAMETERS-1'!$B$5:$J$44,3,FALSE)</f>
        <v>0</v>
      </c>
      <c r="CB55" s="47">
        <f>SSPYLD1!CB55*VLOOKUP(SSPYLD2!CB$4,'[1]INTERNAL PARAMETERS-1'!$B$5:$J$44,5,FALSE)*VLOOKUP(SSPYLD2!CB$4,'[1]INTERNAL PARAMETERS-1'!$B$5:$J$44,6,FALSE)*VLOOKUP(SSPYLD2!CB$4,'[1]INTERNAL PARAMETERS-1'!$B$5:$J$44,3,FALSE) + SSPYLD1!CB55*(1-VLOOKUP(SSPYLD2!CB$4,'[1]INTERNAL PARAMETERS-1'!$B$5:$J$44,5,FALSE))*VLOOKUP(SSPYLD2!CB$4,'[1]INTERNAL PARAMETERS-1'!$B$5:$J$44,8,FALSE)*VLOOKUP(SSPYLD2!CB$4,'[1]INTERNAL PARAMETERS-1'!$B$5:$J$44,3,FALSE)</f>
        <v>0</v>
      </c>
      <c r="CC55" s="47">
        <f>SSPYLD1!CC55*VLOOKUP(SSPYLD2!CC$4,'[1]INTERNAL PARAMETERS-1'!$B$5:$J$44,5,FALSE)*VLOOKUP(SSPYLD2!CC$4,'[1]INTERNAL PARAMETERS-1'!$B$5:$J$44,6,FALSE)*VLOOKUP(SSPYLD2!CC$4,'[1]INTERNAL PARAMETERS-1'!$B$5:$J$44,3,FALSE) + SSPYLD1!CC55*(1-VLOOKUP(SSPYLD2!CC$4,'[1]INTERNAL PARAMETERS-1'!$B$5:$J$44,5,FALSE))*VLOOKUP(SSPYLD2!CC$4,'[1]INTERNAL PARAMETERS-1'!$B$5:$J$44,8,FALSE)*VLOOKUP(SSPYLD2!CC$4,'[1]INTERNAL PARAMETERS-1'!$B$5:$J$44,3,FALSE)</f>
        <v>1.5675506951417308E-4</v>
      </c>
      <c r="CD55" s="47">
        <f>SSPYLD1!CD55*VLOOKUP(SSPYLD2!CD$4,'[1]INTERNAL PARAMETERS-1'!$B$5:$J$44,5,FALSE)*VLOOKUP(SSPYLD2!CD$4,'[1]INTERNAL PARAMETERS-1'!$B$5:$J$44,6,FALSE)*VLOOKUP(SSPYLD2!CD$4,'[1]INTERNAL PARAMETERS-1'!$B$5:$J$44,3,FALSE) + SSPYLD1!CD55*(1-VLOOKUP(SSPYLD2!CD$4,'[1]INTERNAL PARAMETERS-1'!$B$5:$J$44,5,FALSE))*VLOOKUP(SSPYLD2!CD$4,'[1]INTERNAL PARAMETERS-1'!$B$5:$J$44,8,FALSE)*VLOOKUP(SSPYLD2!CD$4,'[1]INTERNAL PARAMETERS-1'!$B$5:$J$44,3,FALSE)</f>
        <v>8.6868540252754906E-4</v>
      </c>
      <c r="CE55" s="47">
        <f>SSPYLD1!CE55*VLOOKUP(SSPYLD2!CE$4,'[1]INTERNAL PARAMETERS-1'!$B$5:$J$44,5,FALSE)*VLOOKUP(SSPYLD2!CE$4,'[1]INTERNAL PARAMETERS-1'!$B$5:$J$44,6,FALSE)*VLOOKUP(SSPYLD2!CE$4,'[1]INTERNAL PARAMETERS-1'!$B$5:$J$44,3,FALSE) + SSPYLD1!CE55*(1-VLOOKUP(SSPYLD2!CE$4,'[1]INTERNAL PARAMETERS-1'!$B$5:$J$44,5,FALSE))*VLOOKUP(SSPYLD2!CE$4,'[1]INTERNAL PARAMETERS-1'!$B$5:$J$44,8,FALSE)*VLOOKUP(SSPYLD2!CE$4,'[1]INTERNAL PARAMETERS-1'!$B$5:$J$44,3,FALSE)</f>
        <v>1.3548006891995856E-3</v>
      </c>
      <c r="CF55" s="47">
        <f>SSPYLD1!CF55*VLOOKUP(SSPYLD2!CF$4,'[1]INTERNAL PARAMETERS-1'!$B$5:$J$44,5,FALSE)*VLOOKUP(SSPYLD2!CF$4,'[1]INTERNAL PARAMETERS-1'!$B$5:$J$44,6,FALSE)*VLOOKUP(SSPYLD2!CF$4,'[1]INTERNAL PARAMETERS-1'!$B$5:$J$44,3,FALSE) + SSPYLD1!CF55*(1-VLOOKUP(SSPYLD2!CF$4,'[1]INTERNAL PARAMETERS-1'!$B$5:$J$44,5,FALSE))*VLOOKUP(SSPYLD2!CF$4,'[1]INTERNAL PARAMETERS-1'!$B$5:$J$44,8,FALSE)*VLOOKUP(SSPYLD2!CF$4,'[1]INTERNAL PARAMETERS-1'!$B$5:$J$44,3,FALSE)</f>
        <v>8.6937586410025666E-4</v>
      </c>
      <c r="CG55" s="47">
        <f>SSPYLD1!CG55*VLOOKUP(SSPYLD2!CG$4,'[1]INTERNAL PARAMETERS-1'!$B$5:$J$44,5,FALSE)*VLOOKUP(SSPYLD2!CG$4,'[1]INTERNAL PARAMETERS-1'!$B$5:$J$44,6,FALSE)*VLOOKUP(SSPYLD2!CG$4,'[1]INTERNAL PARAMETERS-1'!$B$5:$J$44,3,FALSE) + SSPYLD1!CG55*(1-VLOOKUP(SSPYLD2!CG$4,'[1]INTERNAL PARAMETERS-1'!$B$5:$J$44,5,FALSE))*VLOOKUP(SSPYLD2!CG$4,'[1]INTERNAL PARAMETERS-1'!$B$5:$J$44,8,FALSE)*VLOOKUP(SSPYLD2!CG$4,'[1]INTERNAL PARAMETERS-1'!$B$5:$J$44,3,FALSE)</f>
        <v>1.7285746233617599E-4</v>
      </c>
      <c r="CH55" s="46">
        <f>SSPYLD1!CH55*VLOOKUP(SSPYLD2!CH$4,'[1]INTERNAL PARAMETERS-1'!$B$5:$J$44,5,FALSE)*VLOOKUP(SSPYLD2!CH$4,'[1]INTERNAL PARAMETERS-1'!$B$5:$J$44,6,FALSE)*VLOOKUP(SSPYLD2!CH$4,'[1]INTERNAL PARAMETERS-1'!$B$5:$J$44,3,FALSE) + SSPYLD1!CH55*(1-VLOOKUP(SSPYLD2!CH$4,'[1]INTERNAL PARAMETERS-1'!$B$5:$J$44,5,FALSE))*VLOOKUP(SSPYLD2!CH$4,'[1]INTERNAL PARAMETERS-1'!$B$5:$J$44,8,FALSE)*VLOOKUP(SSPYLD2!CH$4,'[1]INTERNAL PARAMETERS-1'!$B$5:$J$44,3,FALSE)</f>
        <v>0</v>
      </c>
      <c r="CJ55" s="48">
        <f t="shared" si="0"/>
        <v>13.619136744087127</v>
      </c>
      <c r="CK55" s="46">
        <f t="shared" si="1"/>
        <v>1.3861587815787753</v>
      </c>
    </row>
    <row r="56" spans="2:89" x14ac:dyDescent="0.4">
      <c r="B56" s="61" t="s">
        <v>4</v>
      </c>
      <c r="C56" s="60" t="s">
        <v>68</v>
      </c>
      <c r="D56" s="60" t="s">
        <v>52</v>
      </c>
      <c r="E56" s="135">
        <f>'S Str&amp;Pad'!X56</f>
        <v>51.757275073268801</v>
      </c>
      <c r="F56" s="62">
        <f>'[1]INTERNAL PARAMETERS-1'!M20</f>
        <v>12.89</v>
      </c>
      <c r="G56" s="48">
        <f>SSPYLD1!G56*VLOOKUP(SSPYLD2!G$4,'[1]INTERNAL PARAMETERS-1'!$B$5:$J$44,5,FALSE)*VLOOKUP(SSPYLD2!G$4,'[1]INTERNAL PARAMETERS-1'!$B$5:$J$44,7,FALSE)*SSPYLD2!$F56 + SSPYLD1!G56*(1-VLOOKUP(SSPYLD2!G$4,'[1]INTERNAL PARAMETERS-1'!$B$5:$J$44,5,FALSE))*VLOOKUP(SSPYLD2!G$4,'[1]INTERNAL PARAMETERS-1'!$B$5:$J$44,9,FALSE)*SSPYLD2!$F56</f>
        <v>1.3329328231047415</v>
      </c>
      <c r="H56" s="47">
        <f>SSPYLD1!H56*VLOOKUP(SSPYLD2!H$4,'[1]INTERNAL PARAMETERS-1'!$B$5:$J$44,5,FALSE)*VLOOKUP(SSPYLD2!H$4,'[1]INTERNAL PARAMETERS-1'!$B$5:$J$44,7,FALSE)*SSPYLD2!$F56 + SSPYLD1!H56*(1-VLOOKUP(SSPYLD2!H$4,'[1]INTERNAL PARAMETERS-1'!$B$5:$J$44,5,FALSE))*VLOOKUP(SSPYLD2!H$4,'[1]INTERNAL PARAMETERS-1'!$B$5:$J$44,9,FALSE)*SSPYLD2!$F56</f>
        <v>0.73684510027959882</v>
      </c>
      <c r="I56" s="47">
        <f>SSPYLD1!I56*VLOOKUP(SSPYLD2!I$4,'[1]INTERNAL PARAMETERS-1'!$B$5:$J$44,5,FALSE)*VLOOKUP(SSPYLD2!I$4,'[1]INTERNAL PARAMETERS-1'!$B$5:$J$44,7,FALSE)*SSPYLD2!$F56 + SSPYLD1!I56*(1-VLOOKUP(SSPYLD2!I$4,'[1]INTERNAL PARAMETERS-1'!$B$5:$J$44,5,FALSE))*VLOOKUP(SSPYLD2!I$4,'[1]INTERNAL PARAMETERS-1'!$B$5:$J$44,9,FALSE)*SSPYLD2!$F56</f>
        <v>1.6047946495995409</v>
      </c>
      <c r="J56" s="47">
        <f>SSPYLD1!J56*VLOOKUP(SSPYLD2!J$4,'[1]INTERNAL PARAMETERS-1'!$B$5:$J$44,5,FALSE)*VLOOKUP(SSPYLD2!J$4,'[1]INTERNAL PARAMETERS-1'!$B$5:$J$44,7,FALSE)*SSPYLD2!$F56 + SSPYLD1!J56*(1-VLOOKUP(SSPYLD2!J$4,'[1]INTERNAL PARAMETERS-1'!$B$5:$J$44,5,FALSE))*VLOOKUP(SSPYLD2!J$4,'[1]INTERNAL PARAMETERS-1'!$B$5:$J$44,9,FALSE)*SSPYLD2!$F56</f>
        <v>0</v>
      </c>
      <c r="K56" s="47">
        <f>SSPYLD1!K56*VLOOKUP(SSPYLD2!K$4,'[1]INTERNAL PARAMETERS-1'!$B$5:$J$44,5,FALSE)*VLOOKUP(SSPYLD2!K$4,'[1]INTERNAL PARAMETERS-1'!$B$5:$J$44,7,FALSE)*SSPYLD2!$F56 + SSPYLD1!K56*(1-VLOOKUP(SSPYLD2!K$4,'[1]INTERNAL PARAMETERS-1'!$B$5:$J$44,5,FALSE))*VLOOKUP(SSPYLD2!K$4,'[1]INTERNAL PARAMETERS-1'!$B$5:$J$44,9,FALSE)*SSPYLD2!$F56</f>
        <v>0</v>
      </c>
      <c r="L56" s="47">
        <f>SSPYLD1!L56*VLOOKUP(SSPYLD2!L$4,'[1]INTERNAL PARAMETERS-1'!$B$5:$J$44,5,FALSE)*VLOOKUP(SSPYLD2!L$4,'[1]INTERNAL PARAMETERS-1'!$B$5:$J$44,7,FALSE)*SSPYLD2!$F56 + SSPYLD1!L56*(1-VLOOKUP(SSPYLD2!L$4,'[1]INTERNAL PARAMETERS-1'!$B$5:$J$44,5,FALSE))*VLOOKUP(SSPYLD2!L$4,'[1]INTERNAL PARAMETERS-1'!$B$5:$J$44,9,FALSE)*SSPYLD2!$F56</f>
        <v>0</v>
      </c>
      <c r="M56" s="47">
        <f>SSPYLD1!M56*VLOOKUP(SSPYLD2!M$4,'[1]INTERNAL PARAMETERS-1'!$B$5:$J$44,5,FALSE)*VLOOKUP(SSPYLD2!M$4,'[1]INTERNAL PARAMETERS-1'!$B$5:$J$44,7,FALSE)*SSPYLD2!$F56 + SSPYLD1!M56*(1-VLOOKUP(SSPYLD2!M$4,'[1]INTERNAL PARAMETERS-1'!$B$5:$J$44,5,FALSE))*VLOOKUP(SSPYLD2!M$4,'[1]INTERNAL PARAMETERS-1'!$B$5:$J$44,9,FALSE)*SSPYLD2!$F56</f>
        <v>0.32026890536272656</v>
      </c>
      <c r="N56" s="47">
        <f>SSPYLD1!N56*VLOOKUP(SSPYLD2!N$4,'[1]INTERNAL PARAMETERS-1'!$B$5:$J$44,5,FALSE)*VLOOKUP(SSPYLD2!N$4,'[1]INTERNAL PARAMETERS-1'!$B$5:$J$44,7,FALSE)*SSPYLD2!$F56 + SSPYLD1!N56*(1-VLOOKUP(SSPYLD2!N$4,'[1]INTERNAL PARAMETERS-1'!$B$5:$J$44,5,FALSE))*VLOOKUP(SSPYLD2!N$4,'[1]INTERNAL PARAMETERS-1'!$B$5:$J$44,9,FALSE)*SSPYLD2!$F56</f>
        <v>4.2432489012355296E-3</v>
      </c>
      <c r="O56" s="47">
        <f>SSPYLD1!O56*VLOOKUP(SSPYLD2!O$4,'[1]INTERNAL PARAMETERS-1'!$B$5:$J$44,5,FALSE)*VLOOKUP(SSPYLD2!O$4,'[1]INTERNAL PARAMETERS-1'!$B$5:$J$44,7,FALSE)*SSPYLD2!$F56 + SSPYLD1!O56*(1-VLOOKUP(SSPYLD2!O$4,'[1]INTERNAL PARAMETERS-1'!$B$5:$J$44,5,FALSE))*VLOOKUP(SSPYLD2!O$4,'[1]INTERNAL PARAMETERS-1'!$B$5:$J$44,9,FALSE)*SSPYLD2!$F56</f>
        <v>0</v>
      </c>
      <c r="P56" s="47">
        <f>SSPYLD1!P56*VLOOKUP(SSPYLD2!P$4,'[1]INTERNAL PARAMETERS-1'!$B$5:$J$44,5,FALSE)*VLOOKUP(SSPYLD2!P$4,'[1]INTERNAL PARAMETERS-1'!$B$5:$J$44,7,FALSE)*SSPYLD2!$F56 + SSPYLD1!P56*(1-VLOOKUP(SSPYLD2!P$4,'[1]INTERNAL PARAMETERS-1'!$B$5:$J$44,5,FALSE))*VLOOKUP(SSPYLD2!P$4,'[1]INTERNAL PARAMETERS-1'!$B$5:$J$44,9,FALSE)*SSPYLD2!$F56</f>
        <v>0</v>
      </c>
      <c r="Q56" s="47">
        <f>SSPYLD1!Q56*VLOOKUP(SSPYLD2!Q$4,'[1]INTERNAL PARAMETERS-1'!$B$5:$J$44,5,FALSE)*VLOOKUP(SSPYLD2!Q$4,'[1]INTERNAL PARAMETERS-1'!$B$5:$J$44,7,FALSE)*SSPYLD2!$F56 + SSPYLD1!Q56*(1-VLOOKUP(SSPYLD2!Q$4,'[1]INTERNAL PARAMETERS-1'!$B$5:$J$44,5,FALSE))*VLOOKUP(SSPYLD2!Q$4,'[1]INTERNAL PARAMETERS-1'!$B$5:$J$44,9,FALSE)*SSPYLD2!$F56</f>
        <v>0</v>
      </c>
      <c r="R56" s="47">
        <f>SSPYLD1!R56*VLOOKUP(SSPYLD2!R$4,'[1]INTERNAL PARAMETERS-1'!$B$5:$J$44,5,FALSE)*VLOOKUP(SSPYLD2!R$4,'[1]INTERNAL PARAMETERS-1'!$B$5:$J$44,7,FALSE)*SSPYLD2!$F56 + SSPYLD1!R56*(1-VLOOKUP(SSPYLD2!R$4,'[1]INTERNAL PARAMETERS-1'!$B$5:$J$44,5,FALSE))*VLOOKUP(SSPYLD2!R$4,'[1]INTERNAL PARAMETERS-1'!$B$5:$J$44,9,FALSE)*SSPYLD2!$F56</f>
        <v>0</v>
      </c>
      <c r="S56" s="47">
        <f>SSPYLD1!S56*VLOOKUP(SSPYLD2!S$4,'[1]INTERNAL PARAMETERS-1'!$B$5:$J$44,5,FALSE)*VLOOKUP(SSPYLD2!S$4,'[1]INTERNAL PARAMETERS-1'!$B$5:$J$44,7,FALSE)*SSPYLD2!$F56 + SSPYLD1!S56*(1-VLOOKUP(SSPYLD2!S$4,'[1]INTERNAL PARAMETERS-1'!$B$5:$J$44,5,FALSE))*VLOOKUP(SSPYLD2!S$4,'[1]INTERNAL PARAMETERS-1'!$B$5:$J$44,9,FALSE)*SSPYLD2!$F56</f>
        <v>0.15533315175254764</v>
      </c>
      <c r="T56" s="47">
        <f>SSPYLD1!T56*VLOOKUP(SSPYLD2!T$4,'[1]INTERNAL PARAMETERS-1'!$B$5:$J$44,5,FALSE)*VLOOKUP(SSPYLD2!T$4,'[1]INTERNAL PARAMETERS-1'!$B$5:$J$44,7,FALSE)*SSPYLD2!$F56 + SSPYLD1!T56*(1-VLOOKUP(SSPYLD2!T$4,'[1]INTERNAL PARAMETERS-1'!$B$5:$J$44,5,FALSE))*VLOOKUP(SSPYLD2!T$4,'[1]INTERNAL PARAMETERS-1'!$B$5:$J$44,9,FALSE)*SSPYLD2!$F56</f>
        <v>5.4313452505559627E-2</v>
      </c>
      <c r="U56" s="47">
        <f>SSPYLD1!U56*VLOOKUP(SSPYLD2!U$4,'[1]INTERNAL PARAMETERS-1'!$B$5:$J$44,5,FALSE)*VLOOKUP(SSPYLD2!U$4,'[1]INTERNAL PARAMETERS-1'!$B$5:$J$44,7,FALSE)*SSPYLD2!$F56 + SSPYLD1!U56*(1-VLOOKUP(SSPYLD2!U$4,'[1]INTERNAL PARAMETERS-1'!$B$5:$J$44,5,FALSE))*VLOOKUP(SSPYLD2!U$4,'[1]INTERNAL PARAMETERS-1'!$B$5:$J$44,9,FALSE)*SSPYLD2!$F56</f>
        <v>1.5342984922114448E-2</v>
      </c>
      <c r="V56" s="47">
        <f>SSPYLD1!V56*VLOOKUP(SSPYLD2!V$4,'[1]INTERNAL PARAMETERS-1'!$B$5:$J$44,5,FALSE)*VLOOKUP(SSPYLD2!V$4,'[1]INTERNAL PARAMETERS-1'!$B$5:$J$44,7,FALSE)*SSPYLD2!$F56 + SSPYLD1!V56*(1-VLOOKUP(SSPYLD2!V$4,'[1]INTERNAL PARAMETERS-1'!$B$5:$J$44,5,FALSE))*VLOOKUP(SSPYLD2!V$4,'[1]INTERNAL PARAMETERS-1'!$B$5:$J$44,9,FALSE)*SSPYLD2!$F56</f>
        <v>0.25306736446968697</v>
      </c>
      <c r="W56" s="47">
        <f>SSPYLD1!W56*VLOOKUP(SSPYLD2!W$4,'[1]INTERNAL PARAMETERS-1'!$B$5:$J$44,5,FALSE)*VLOOKUP(SSPYLD2!W$4,'[1]INTERNAL PARAMETERS-1'!$B$5:$J$44,7,FALSE)*SSPYLD2!$F56 + SSPYLD1!W56*(1-VLOOKUP(SSPYLD2!W$4,'[1]INTERNAL PARAMETERS-1'!$B$5:$J$44,5,FALSE))*VLOOKUP(SSPYLD2!W$4,'[1]INTERNAL PARAMETERS-1'!$B$5:$J$44,9,FALSE)*SSPYLD2!$F56</f>
        <v>0</v>
      </c>
      <c r="X56" s="47">
        <f>SSPYLD1!X56*VLOOKUP(SSPYLD2!X$4,'[1]INTERNAL PARAMETERS-1'!$B$5:$J$44,5,FALSE)*VLOOKUP(SSPYLD2!X$4,'[1]INTERNAL PARAMETERS-1'!$B$5:$J$44,7,FALSE)*SSPYLD2!$F56 + SSPYLD1!X56*(1-VLOOKUP(SSPYLD2!X$4,'[1]INTERNAL PARAMETERS-1'!$B$5:$J$44,5,FALSE))*VLOOKUP(SSPYLD2!X$4,'[1]INTERNAL PARAMETERS-1'!$B$5:$J$44,9,FALSE)*SSPYLD2!$F56</f>
        <v>0</v>
      </c>
      <c r="Y56" s="47">
        <f>SSPYLD1!Y56*VLOOKUP(SSPYLD2!Y$4,'[1]INTERNAL PARAMETERS-1'!$B$5:$J$44,5,FALSE)*VLOOKUP(SSPYLD2!Y$4,'[1]INTERNAL PARAMETERS-1'!$B$5:$J$44,7,FALSE)*SSPYLD2!$F56 + SSPYLD1!Y56*(1-VLOOKUP(SSPYLD2!Y$4,'[1]INTERNAL PARAMETERS-1'!$B$5:$J$44,5,FALSE))*VLOOKUP(SSPYLD2!Y$4,'[1]INTERNAL PARAMETERS-1'!$B$5:$J$44,9,FALSE)*SSPYLD2!$F56</f>
        <v>0</v>
      </c>
      <c r="Z56" s="47">
        <f>SSPYLD1!Z56*VLOOKUP(SSPYLD2!Z$4,'[1]INTERNAL PARAMETERS-1'!$B$5:$J$44,5,FALSE)*VLOOKUP(SSPYLD2!Z$4,'[1]INTERNAL PARAMETERS-1'!$B$5:$J$44,7,FALSE)*SSPYLD2!$F56 + SSPYLD1!Z56*(1-VLOOKUP(SSPYLD2!Z$4,'[1]INTERNAL PARAMETERS-1'!$B$5:$J$44,5,FALSE))*VLOOKUP(SSPYLD2!Z$4,'[1]INTERNAL PARAMETERS-1'!$B$5:$J$44,9,FALSE)*SSPYLD2!$F56</f>
        <v>0</v>
      </c>
      <c r="AA56" s="47">
        <f>SSPYLD1!AA56*VLOOKUP(SSPYLD2!AA$4,'[1]INTERNAL PARAMETERS-1'!$B$5:$J$44,5,FALSE)*VLOOKUP(SSPYLD2!AA$4,'[1]INTERNAL PARAMETERS-1'!$B$5:$J$44,7,FALSE)*SSPYLD2!$F56 + SSPYLD1!AA56*(1-VLOOKUP(SSPYLD2!AA$4,'[1]INTERNAL PARAMETERS-1'!$B$5:$J$44,5,FALSE))*VLOOKUP(SSPYLD2!AA$4,'[1]INTERNAL PARAMETERS-1'!$B$5:$J$44,9,FALSE)*SSPYLD2!$F56</f>
        <v>0</v>
      </c>
      <c r="AB56" s="47">
        <f>SSPYLD1!AB56*VLOOKUP(SSPYLD2!AB$4,'[1]INTERNAL PARAMETERS-1'!$B$5:$J$44,5,FALSE)*VLOOKUP(SSPYLD2!AB$4,'[1]INTERNAL PARAMETERS-1'!$B$5:$J$44,7,FALSE)*SSPYLD2!$F56 + SSPYLD1!AB56*(1-VLOOKUP(SSPYLD2!AB$4,'[1]INTERNAL PARAMETERS-1'!$B$5:$J$44,5,FALSE))*VLOOKUP(SSPYLD2!AB$4,'[1]INTERNAL PARAMETERS-1'!$B$5:$J$44,9,FALSE)*SSPYLD2!$F56</f>
        <v>0</v>
      </c>
      <c r="AC56" s="47">
        <f>SSPYLD1!AC56*VLOOKUP(SSPYLD2!AC$4,'[1]INTERNAL PARAMETERS-1'!$B$5:$J$44,5,FALSE)*VLOOKUP(SSPYLD2!AC$4,'[1]INTERNAL PARAMETERS-1'!$B$5:$J$44,7,FALSE)*SSPYLD2!$F56 + SSPYLD1!AC56*(1-VLOOKUP(SSPYLD2!AC$4,'[1]INTERNAL PARAMETERS-1'!$B$5:$J$44,5,FALSE))*VLOOKUP(SSPYLD2!AC$4,'[1]INTERNAL PARAMETERS-1'!$B$5:$J$44,9,FALSE)*SSPYLD2!$F56</f>
        <v>0</v>
      </c>
      <c r="AD56" s="47">
        <f>SSPYLD1!AD56*VLOOKUP(SSPYLD2!AD$4,'[1]INTERNAL PARAMETERS-1'!$B$5:$J$44,5,FALSE)*VLOOKUP(SSPYLD2!AD$4,'[1]INTERNAL PARAMETERS-1'!$B$5:$J$44,7,FALSE)*SSPYLD2!$F56 + SSPYLD1!AD56*(1-VLOOKUP(SSPYLD2!AD$4,'[1]INTERNAL PARAMETERS-1'!$B$5:$J$44,5,FALSE))*VLOOKUP(SSPYLD2!AD$4,'[1]INTERNAL PARAMETERS-1'!$B$5:$J$44,9,FALSE)*SSPYLD2!$F56</f>
        <v>0</v>
      </c>
      <c r="AE56" s="47">
        <f>SSPYLD1!AE56*VLOOKUP(SSPYLD2!AE$4,'[1]INTERNAL PARAMETERS-1'!$B$5:$J$44,5,FALSE)*VLOOKUP(SSPYLD2!AE$4,'[1]INTERNAL PARAMETERS-1'!$B$5:$J$44,7,FALSE)*SSPYLD2!$F56 + SSPYLD1!AE56*(1-VLOOKUP(SSPYLD2!AE$4,'[1]INTERNAL PARAMETERS-1'!$B$5:$J$44,5,FALSE))*VLOOKUP(SSPYLD2!AE$4,'[1]INTERNAL PARAMETERS-1'!$B$5:$J$44,9,FALSE)*SSPYLD2!$F56</f>
        <v>0</v>
      </c>
      <c r="AF56" s="47">
        <f>SSPYLD1!AF56*VLOOKUP(SSPYLD2!AF$4,'[1]INTERNAL PARAMETERS-1'!$B$5:$J$44,5,FALSE)*VLOOKUP(SSPYLD2!AF$4,'[1]INTERNAL PARAMETERS-1'!$B$5:$J$44,7,FALSE)*SSPYLD2!$F56 + SSPYLD1!AF56*(1-VLOOKUP(SSPYLD2!AF$4,'[1]INTERNAL PARAMETERS-1'!$B$5:$J$44,5,FALSE))*VLOOKUP(SSPYLD2!AF$4,'[1]INTERNAL PARAMETERS-1'!$B$5:$J$44,9,FALSE)*SSPYLD2!$F56</f>
        <v>0</v>
      </c>
      <c r="AG56" s="47">
        <f>SSPYLD1!AG56*VLOOKUP(SSPYLD2!AG$4,'[1]INTERNAL PARAMETERS-1'!$B$5:$J$44,5,FALSE)*VLOOKUP(SSPYLD2!AG$4,'[1]INTERNAL PARAMETERS-1'!$B$5:$J$44,7,FALSE)*SSPYLD2!$F56 + SSPYLD1!AG56*(1-VLOOKUP(SSPYLD2!AG$4,'[1]INTERNAL PARAMETERS-1'!$B$5:$J$44,5,FALSE))*VLOOKUP(SSPYLD2!AG$4,'[1]INTERNAL PARAMETERS-1'!$B$5:$J$44,9,FALSE)*SSPYLD2!$F56</f>
        <v>0</v>
      </c>
      <c r="AH56" s="47">
        <f>SSPYLD1!AH56*VLOOKUP(SSPYLD2!AH$4,'[1]INTERNAL PARAMETERS-1'!$B$5:$J$44,5,FALSE)*VLOOKUP(SSPYLD2!AH$4,'[1]INTERNAL PARAMETERS-1'!$B$5:$J$44,7,FALSE)*SSPYLD2!$F56 + SSPYLD1!AH56*(1-VLOOKUP(SSPYLD2!AH$4,'[1]INTERNAL PARAMETERS-1'!$B$5:$J$44,5,FALSE))*VLOOKUP(SSPYLD2!AH$4,'[1]INTERNAL PARAMETERS-1'!$B$5:$J$44,9,FALSE)*SSPYLD2!$F56</f>
        <v>0</v>
      </c>
      <c r="AI56" s="47">
        <f>SSPYLD1!AI56*VLOOKUP(SSPYLD2!AI$4,'[1]INTERNAL PARAMETERS-1'!$B$5:$J$44,5,FALSE)*VLOOKUP(SSPYLD2!AI$4,'[1]INTERNAL PARAMETERS-1'!$B$5:$J$44,7,FALSE)*SSPYLD2!$F56 + SSPYLD1!AI56*(1-VLOOKUP(SSPYLD2!AI$4,'[1]INTERNAL PARAMETERS-1'!$B$5:$J$44,5,FALSE))*VLOOKUP(SSPYLD2!AI$4,'[1]INTERNAL PARAMETERS-1'!$B$5:$J$44,9,FALSE)*SSPYLD2!$F56</f>
        <v>3.3944656907332845E-3</v>
      </c>
      <c r="AJ56" s="47">
        <f>SSPYLD1!AJ56*VLOOKUP(SSPYLD2!AJ$4,'[1]INTERNAL PARAMETERS-1'!$B$5:$J$44,5,FALSE)*VLOOKUP(SSPYLD2!AJ$4,'[1]INTERNAL PARAMETERS-1'!$B$5:$J$44,7,FALSE)*SSPYLD2!$F56 + SSPYLD1!AJ56*(1-VLOOKUP(SSPYLD2!AJ$4,'[1]INTERNAL PARAMETERS-1'!$B$5:$J$44,5,FALSE))*VLOOKUP(SSPYLD2!AJ$4,'[1]INTERNAL PARAMETERS-1'!$B$5:$J$44,9,FALSE)*SSPYLD2!$F56</f>
        <v>8.8256107959065397E-3</v>
      </c>
      <c r="AK56" s="47">
        <f>SSPYLD1!AK56*VLOOKUP(SSPYLD2!AK$4,'[1]INTERNAL PARAMETERS-1'!$B$5:$J$44,5,FALSE)*VLOOKUP(SSPYLD2!AK$4,'[1]INTERNAL PARAMETERS-1'!$B$5:$J$44,7,FALSE)*SSPYLD2!$F56 + SSPYLD1!AK56*(1-VLOOKUP(SSPYLD2!AK$4,'[1]INTERNAL PARAMETERS-1'!$B$5:$J$44,5,FALSE))*VLOOKUP(SSPYLD2!AK$4,'[1]INTERNAL PARAMETERS-1'!$B$5:$J$44,9,FALSE)*SSPYLD2!$F56</f>
        <v>0</v>
      </c>
      <c r="AL56" s="47">
        <f>SSPYLD1!AL56*VLOOKUP(SSPYLD2!AL$4,'[1]INTERNAL PARAMETERS-1'!$B$5:$J$44,5,FALSE)*VLOOKUP(SSPYLD2!AL$4,'[1]INTERNAL PARAMETERS-1'!$B$5:$J$44,7,FALSE)*SSPYLD2!$F56 + SSPYLD1!AL56*(1-VLOOKUP(SSPYLD2!AL$4,'[1]INTERNAL PARAMETERS-1'!$B$5:$J$44,5,FALSE))*VLOOKUP(SSPYLD2!AL$4,'[1]INTERNAL PARAMETERS-1'!$B$5:$J$44,9,FALSE)*SSPYLD2!$F56</f>
        <v>0</v>
      </c>
      <c r="AM56" s="47">
        <f>SSPYLD1!AM56*VLOOKUP(SSPYLD2!AM$4,'[1]INTERNAL PARAMETERS-1'!$B$5:$J$44,5,FALSE)*VLOOKUP(SSPYLD2!AM$4,'[1]INTERNAL PARAMETERS-1'!$B$5:$J$44,7,FALSE)*SSPYLD2!$F56 + SSPYLD1!AM56*(1-VLOOKUP(SSPYLD2!AM$4,'[1]INTERNAL PARAMETERS-1'!$B$5:$J$44,5,FALSE))*VLOOKUP(SSPYLD2!AM$4,'[1]INTERNAL PARAMETERS-1'!$B$5:$J$44,9,FALSE)*SSPYLD2!$F56</f>
        <v>0</v>
      </c>
      <c r="AN56" s="47">
        <f>SSPYLD1!AN56*VLOOKUP(SSPYLD2!AN$4,'[1]INTERNAL PARAMETERS-1'!$B$5:$J$44,5,FALSE)*VLOOKUP(SSPYLD2!AN$4,'[1]INTERNAL PARAMETERS-1'!$B$5:$J$44,7,FALSE)*SSPYLD2!$F56 + SSPYLD1!AN56*(1-VLOOKUP(SSPYLD2!AN$4,'[1]INTERNAL PARAMETERS-1'!$B$5:$J$44,5,FALSE))*VLOOKUP(SSPYLD2!AN$4,'[1]INTERNAL PARAMETERS-1'!$B$5:$J$44,9,FALSE)*SSPYLD2!$F56</f>
        <v>0</v>
      </c>
      <c r="AO56" s="47">
        <f>SSPYLD1!AO56*VLOOKUP(SSPYLD2!AO$4,'[1]INTERNAL PARAMETERS-1'!$B$5:$J$44,5,FALSE)*VLOOKUP(SSPYLD2!AO$4,'[1]INTERNAL PARAMETERS-1'!$B$5:$J$44,7,FALSE)*SSPYLD2!$F56 + SSPYLD1!AO56*(1-VLOOKUP(SSPYLD2!AO$4,'[1]INTERNAL PARAMETERS-1'!$B$5:$J$44,5,FALSE))*VLOOKUP(SSPYLD2!AO$4,'[1]INTERNAL PARAMETERS-1'!$B$5:$J$44,9,FALSE)*SSPYLD2!$F56</f>
        <v>0</v>
      </c>
      <c r="AP56" s="47">
        <f>SSPYLD1!AP56*VLOOKUP(SSPYLD2!AP$4,'[1]INTERNAL PARAMETERS-1'!$B$5:$J$44,5,FALSE)*VLOOKUP(SSPYLD2!AP$4,'[1]INTERNAL PARAMETERS-1'!$B$5:$J$44,7,FALSE)*SSPYLD2!$F56 + SSPYLD1!AP56*(1-VLOOKUP(SSPYLD2!AP$4,'[1]INTERNAL PARAMETERS-1'!$B$5:$J$44,5,FALSE))*VLOOKUP(SSPYLD2!AP$4,'[1]INTERNAL PARAMETERS-1'!$B$5:$J$44,9,FALSE)*SSPYLD2!$F56</f>
        <v>0</v>
      </c>
      <c r="AQ56" s="47">
        <f>SSPYLD1!AQ56*VLOOKUP(SSPYLD2!AQ$4,'[1]INTERNAL PARAMETERS-1'!$B$5:$J$44,5,FALSE)*VLOOKUP(SSPYLD2!AQ$4,'[1]INTERNAL PARAMETERS-1'!$B$5:$J$44,7,FALSE)*SSPYLD2!$F56 + SSPYLD1!AQ56*(1-VLOOKUP(SSPYLD2!AQ$4,'[1]INTERNAL PARAMETERS-1'!$B$5:$J$44,5,FALSE))*VLOOKUP(SSPYLD2!AQ$4,'[1]INTERNAL PARAMETERS-1'!$B$5:$J$44,9,FALSE)*SSPYLD2!$F56</f>
        <v>0</v>
      </c>
      <c r="AR56" s="47">
        <f>SSPYLD1!AR56*VLOOKUP(SSPYLD2!AR$4,'[1]INTERNAL PARAMETERS-1'!$B$5:$J$44,5,FALSE)*VLOOKUP(SSPYLD2!AR$4,'[1]INTERNAL PARAMETERS-1'!$B$5:$J$44,7,FALSE)*SSPYLD2!$F56 + SSPYLD1!AR56*(1-VLOOKUP(SSPYLD2!AR$4,'[1]INTERNAL PARAMETERS-1'!$B$5:$J$44,5,FALSE))*VLOOKUP(SSPYLD2!AR$4,'[1]INTERNAL PARAMETERS-1'!$B$5:$J$44,9,FALSE)*SSPYLD2!$F56</f>
        <v>0</v>
      </c>
      <c r="AS56" s="47">
        <f>SSPYLD1!AS56*VLOOKUP(SSPYLD2!AS$4,'[1]INTERNAL PARAMETERS-1'!$B$5:$J$44,5,FALSE)*VLOOKUP(SSPYLD2!AS$4,'[1]INTERNAL PARAMETERS-1'!$B$5:$J$44,7,FALSE)*SSPYLD2!$F56 + SSPYLD1!AS56*(1-VLOOKUP(SSPYLD2!AS$4,'[1]INTERNAL PARAMETERS-1'!$B$5:$J$44,5,FALSE))*VLOOKUP(SSPYLD2!AS$4,'[1]INTERNAL PARAMETERS-1'!$B$5:$J$44,9,FALSE)*SSPYLD2!$F56</f>
        <v>0</v>
      </c>
      <c r="AT56" s="46">
        <f>SSPYLD1!AT56*VLOOKUP(SSPYLD2!AT$4,'[1]INTERNAL PARAMETERS-1'!$B$5:$J$44,5,FALSE)*VLOOKUP(SSPYLD2!AT$4,'[1]INTERNAL PARAMETERS-1'!$B$5:$J$44,7,FALSE)*SSPYLD2!$F56 + SSPYLD1!AT56*(1-VLOOKUP(SSPYLD2!AT$4,'[1]INTERNAL PARAMETERS-1'!$B$5:$J$44,5,FALSE))*VLOOKUP(SSPYLD2!AT$4,'[1]INTERNAL PARAMETERS-1'!$B$5:$J$44,9,FALSE)*SSPYLD2!$F56</f>
        <v>0</v>
      </c>
      <c r="AU56" s="48">
        <f>SSPYLD1!AU56*VLOOKUP(SSPYLD2!AU$4,'[1]INTERNAL PARAMETERS-1'!$B$5:$J$44,5,FALSE)*VLOOKUP(SSPYLD2!AU$4,'[1]INTERNAL PARAMETERS-1'!$B$5:$J$44,6,FALSE)*VLOOKUP(SSPYLD2!AU$4,'[1]INTERNAL PARAMETERS-1'!$B$5:$J$44,3,FALSE) + SSPYLD1!AU56*(1-VLOOKUP(SSPYLD2!AU$4,'[1]INTERNAL PARAMETERS-1'!$B$5:$J$44,5,FALSE))*VLOOKUP(SSPYLD2!AU$4,'[1]INTERNAL PARAMETERS-1'!$B$5:$J$44,8,FALSE)*VLOOKUP(SSPYLD2!AU$4,'[1]INTERNAL PARAMETERS-1'!$B$5:$J$44,3,FALSE)</f>
        <v>0</v>
      </c>
      <c r="AV56" s="47">
        <f>SSPYLD1!AV56*VLOOKUP(SSPYLD2!AV$4,'[1]INTERNAL PARAMETERS-1'!$B$5:$J$44,5,FALSE)*VLOOKUP(SSPYLD2!AV$4,'[1]INTERNAL PARAMETERS-1'!$B$5:$J$44,6,FALSE)*VLOOKUP(SSPYLD2!AV$4,'[1]INTERNAL PARAMETERS-1'!$B$5:$J$44,3,FALSE) + SSPYLD1!AV56*(1-VLOOKUP(SSPYLD2!AV$4,'[1]INTERNAL PARAMETERS-1'!$B$5:$J$44,5,FALSE))*VLOOKUP(SSPYLD2!AV$4,'[1]INTERNAL PARAMETERS-1'!$B$5:$J$44,8,FALSE)*VLOOKUP(SSPYLD2!AV$4,'[1]INTERNAL PARAMETERS-1'!$B$5:$J$44,3,FALSE)</f>
        <v>0</v>
      </c>
      <c r="AW56" s="47">
        <f>SSPYLD1!AW56*VLOOKUP(SSPYLD2!AW$4,'[1]INTERNAL PARAMETERS-1'!$B$5:$J$44,5,FALSE)*VLOOKUP(SSPYLD2!AW$4,'[1]INTERNAL PARAMETERS-1'!$B$5:$J$44,6,FALSE)*VLOOKUP(SSPYLD2!AW$4,'[1]INTERNAL PARAMETERS-1'!$B$5:$J$44,3,FALSE) + SSPYLD1!AW56*(1-VLOOKUP(SSPYLD2!AW$4,'[1]INTERNAL PARAMETERS-1'!$B$5:$J$44,5,FALSE))*VLOOKUP(SSPYLD2!AW$4,'[1]INTERNAL PARAMETERS-1'!$B$5:$J$44,8,FALSE)*VLOOKUP(SSPYLD2!AW$4,'[1]INTERNAL PARAMETERS-1'!$B$5:$J$44,3,FALSE)</f>
        <v>0.14699338956750935</v>
      </c>
      <c r="AX56" s="47">
        <f>SSPYLD1!AX56*VLOOKUP(SSPYLD2!AX$4,'[1]INTERNAL PARAMETERS-1'!$B$5:$J$44,5,FALSE)*VLOOKUP(SSPYLD2!AX$4,'[1]INTERNAL PARAMETERS-1'!$B$5:$J$44,6,FALSE)*VLOOKUP(SSPYLD2!AX$4,'[1]INTERNAL PARAMETERS-1'!$B$5:$J$44,3,FALSE) + SSPYLD1!AX56*(1-VLOOKUP(SSPYLD2!AX$4,'[1]INTERNAL PARAMETERS-1'!$B$5:$J$44,5,FALSE))*VLOOKUP(SSPYLD2!AX$4,'[1]INTERNAL PARAMETERS-1'!$B$5:$J$44,8,FALSE)*VLOOKUP(SSPYLD2!AX$4,'[1]INTERNAL PARAMETERS-1'!$B$5:$J$44,3,FALSE)</f>
        <v>0</v>
      </c>
      <c r="AY56" s="47">
        <f>SSPYLD1!AY56*VLOOKUP(SSPYLD2!AY$4,'[1]INTERNAL PARAMETERS-1'!$B$5:$J$44,5,FALSE)*VLOOKUP(SSPYLD2!AY$4,'[1]INTERNAL PARAMETERS-1'!$B$5:$J$44,6,FALSE)*VLOOKUP(SSPYLD2!AY$4,'[1]INTERNAL PARAMETERS-1'!$B$5:$J$44,3,FALSE) + SSPYLD1!AY56*(1-VLOOKUP(SSPYLD2!AY$4,'[1]INTERNAL PARAMETERS-1'!$B$5:$J$44,5,FALSE))*VLOOKUP(SSPYLD2!AY$4,'[1]INTERNAL PARAMETERS-1'!$B$5:$J$44,8,FALSE)*VLOOKUP(SSPYLD2!AY$4,'[1]INTERNAL PARAMETERS-1'!$B$5:$J$44,3,FALSE)</f>
        <v>0</v>
      </c>
      <c r="AZ56" s="47">
        <f>SSPYLD1!AZ56*VLOOKUP(SSPYLD2!AZ$4,'[1]INTERNAL PARAMETERS-1'!$B$5:$J$44,5,FALSE)*VLOOKUP(SSPYLD2!AZ$4,'[1]INTERNAL PARAMETERS-1'!$B$5:$J$44,6,FALSE)*VLOOKUP(SSPYLD2!AZ$4,'[1]INTERNAL PARAMETERS-1'!$B$5:$J$44,3,FALSE) + SSPYLD1!AZ56*(1-VLOOKUP(SSPYLD2!AZ$4,'[1]INTERNAL PARAMETERS-1'!$B$5:$J$44,5,FALSE))*VLOOKUP(SSPYLD2!AZ$4,'[1]INTERNAL PARAMETERS-1'!$B$5:$J$44,8,FALSE)*VLOOKUP(SSPYLD2!AZ$4,'[1]INTERNAL PARAMETERS-1'!$B$5:$J$44,3,FALSE)</f>
        <v>0</v>
      </c>
      <c r="BA56" s="47">
        <f>SSPYLD1!BA56*VLOOKUP(SSPYLD2!BA$4,'[1]INTERNAL PARAMETERS-1'!$B$5:$J$44,5,FALSE)*VLOOKUP(SSPYLD2!BA$4,'[1]INTERNAL PARAMETERS-1'!$B$5:$J$44,6,FALSE)*VLOOKUP(SSPYLD2!BA$4,'[1]INTERNAL PARAMETERS-1'!$B$5:$J$44,3,FALSE) + SSPYLD1!BA56*(1-VLOOKUP(SSPYLD2!BA$4,'[1]INTERNAL PARAMETERS-1'!$B$5:$J$44,5,FALSE))*VLOOKUP(SSPYLD2!BA$4,'[1]INTERNAL PARAMETERS-1'!$B$5:$J$44,8,FALSE)*VLOOKUP(SSPYLD2!BA$4,'[1]INTERNAL PARAMETERS-1'!$B$5:$J$44,3,FALSE)</f>
        <v>0.29321563408853241</v>
      </c>
      <c r="BB56" s="47">
        <f>SSPYLD1!BB56*VLOOKUP(SSPYLD2!BB$4,'[1]INTERNAL PARAMETERS-1'!$B$5:$J$44,5,FALSE)*VLOOKUP(SSPYLD2!BB$4,'[1]INTERNAL PARAMETERS-1'!$B$5:$J$44,6,FALSE)*VLOOKUP(SSPYLD2!BB$4,'[1]INTERNAL PARAMETERS-1'!$B$5:$J$44,3,FALSE) + SSPYLD1!BB56*(1-VLOOKUP(SSPYLD2!BB$4,'[1]INTERNAL PARAMETERS-1'!$B$5:$J$44,5,FALSE))*VLOOKUP(SSPYLD2!BB$4,'[1]INTERNAL PARAMETERS-1'!$B$5:$J$44,8,FALSE)*VLOOKUP(SSPYLD2!BB$4,'[1]INTERNAL PARAMETERS-1'!$B$5:$J$44,3,FALSE)</f>
        <v>1.9387960086340736E-2</v>
      </c>
      <c r="BC56" s="47">
        <f>SSPYLD1!BC56*VLOOKUP(SSPYLD2!BC$4,'[1]INTERNAL PARAMETERS-1'!$B$5:$J$44,5,FALSE)*VLOOKUP(SSPYLD2!BC$4,'[1]INTERNAL PARAMETERS-1'!$B$5:$J$44,6,FALSE)*VLOOKUP(SSPYLD2!BC$4,'[1]INTERNAL PARAMETERS-1'!$B$5:$J$44,3,FALSE) + SSPYLD1!BC56*(1-VLOOKUP(SSPYLD2!BC$4,'[1]INTERNAL PARAMETERS-1'!$B$5:$J$44,5,FALSE))*VLOOKUP(SSPYLD2!BC$4,'[1]INTERNAL PARAMETERS-1'!$B$5:$J$44,8,FALSE)*VLOOKUP(SSPYLD2!BC$4,'[1]INTERNAL PARAMETERS-1'!$B$5:$J$44,3,FALSE)</f>
        <v>9.0999648154431942E-2</v>
      </c>
      <c r="BD56" s="47">
        <f>SSPYLD1!BD56*VLOOKUP(SSPYLD2!BD$4,'[1]INTERNAL PARAMETERS-1'!$B$5:$J$44,5,FALSE)*VLOOKUP(SSPYLD2!BD$4,'[1]INTERNAL PARAMETERS-1'!$B$5:$J$44,6,FALSE)*VLOOKUP(SSPYLD2!BD$4,'[1]INTERNAL PARAMETERS-1'!$B$5:$J$44,3,FALSE) + SSPYLD1!BD56*(1-VLOOKUP(SSPYLD2!BD$4,'[1]INTERNAL PARAMETERS-1'!$B$5:$J$44,5,FALSE))*VLOOKUP(SSPYLD2!BD$4,'[1]INTERNAL PARAMETERS-1'!$B$5:$J$44,8,FALSE)*VLOOKUP(SSPYLD2!BD$4,'[1]INTERNAL PARAMETERS-1'!$B$5:$J$44,3,FALSE)</f>
        <v>1.2646478741641397E-2</v>
      </c>
      <c r="BE56" s="47">
        <f>SSPYLD1!BE56*VLOOKUP(SSPYLD2!BE$4,'[1]INTERNAL PARAMETERS-1'!$B$5:$J$44,5,FALSE)*VLOOKUP(SSPYLD2!BE$4,'[1]INTERNAL PARAMETERS-1'!$B$5:$J$44,6,FALSE)*VLOOKUP(SSPYLD2!BE$4,'[1]INTERNAL PARAMETERS-1'!$B$5:$J$44,3,FALSE) + SSPYLD1!BE56*(1-VLOOKUP(SSPYLD2!BE$4,'[1]INTERNAL PARAMETERS-1'!$B$5:$J$44,5,FALSE))*VLOOKUP(SSPYLD2!BE$4,'[1]INTERNAL PARAMETERS-1'!$B$5:$J$44,8,FALSE)*VLOOKUP(SSPYLD2!BE$4,'[1]INTERNAL PARAMETERS-1'!$B$5:$J$44,3,FALSE)</f>
        <v>6.6625335605246555E-2</v>
      </c>
      <c r="BF56" s="47">
        <f>SSPYLD1!BF56*VLOOKUP(SSPYLD2!BF$4,'[1]INTERNAL PARAMETERS-1'!$B$5:$J$44,5,FALSE)*VLOOKUP(SSPYLD2!BF$4,'[1]INTERNAL PARAMETERS-1'!$B$5:$J$44,6,FALSE)*VLOOKUP(SSPYLD2!BF$4,'[1]INTERNAL PARAMETERS-1'!$B$5:$J$44,3,FALSE) + SSPYLD1!BF56*(1-VLOOKUP(SSPYLD2!BF$4,'[1]INTERNAL PARAMETERS-1'!$B$5:$J$44,5,FALSE))*VLOOKUP(SSPYLD2!BF$4,'[1]INTERNAL PARAMETERS-1'!$B$5:$J$44,8,FALSE)*VLOOKUP(SSPYLD2!BF$4,'[1]INTERNAL PARAMETERS-1'!$B$5:$J$44,3,FALSE)</f>
        <v>0</v>
      </c>
      <c r="BG56" s="47">
        <f>SSPYLD1!BG56*VLOOKUP(SSPYLD2!BG$4,'[1]INTERNAL PARAMETERS-1'!$B$5:$J$44,5,FALSE)*VLOOKUP(SSPYLD2!BG$4,'[1]INTERNAL PARAMETERS-1'!$B$5:$J$44,6,FALSE)*VLOOKUP(SSPYLD2!BG$4,'[1]INTERNAL PARAMETERS-1'!$B$5:$J$44,3,FALSE) + SSPYLD1!BG56*(1-VLOOKUP(SSPYLD2!BG$4,'[1]INTERNAL PARAMETERS-1'!$B$5:$J$44,5,FALSE))*VLOOKUP(SSPYLD2!BG$4,'[1]INTERNAL PARAMETERS-1'!$B$5:$J$44,8,FALSE)*VLOOKUP(SSPYLD2!BG$4,'[1]INTERNAL PARAMETERS-1'!$B$5:$J$44,3,FALSE)</f>
        <v>1.7972377378787947E-2</v>
      </c>
      <c r="BH56" s="47">
        <f>SSPYLD1!BH56*VLOOKUP(SSPYLD2!BH$4,'[1]INTERNAL PARAMETERS-1'!$B$5:$J$44,5,FALSE)*VLOOKUP(SSPYLD2!BH$4,'[1]INTERNAL PARAMETERS-1'!$B$5:$J$44,6,FALSE)*VLOOKUP(SSPYLD2!BH$4,'[1]INTERNAL PARAMETERS-1'!$B$5:$J$44,3,FALSE) + SSPYLD1!BH56*(1-VLOOKUP(SSPYLD2!BH$4,'[1]INTERNAL PARAMETERS-1'!$B$5:$J$44,5,FALSE))*VLOOKUP(SSPYLD2!BH$4,'[1]INTERNAL PARAMETERS-1'!$B$5:$J$44,8,FALSE)*VLOOKUP(SSPYLD2!BH$4,'[1]INTERNAL PARAMETERS-1'!$B$5:$J$44,3,FALSE)</f>
        <v>1.308209572841213E-4</v>
      </c>
      <c r="BI56" s="47">
        <f>SSPYLD1!BI56*VLOOKUP(SSPYLD2!BI$4,'[1]INTERNAL PARAMETERS-1'!$B$5:$J$44,5,FALSE)*VLOOKUP(SSPYLD2!BI$4,'[1]INTERNAL PARAMETERS-1'!$B$5:$J$44,6,FALSE)*VLOOKUP(SSPYLD2!BI$4,'[1]INTERNAL PARAMETERS-1'!$B$5:$J$44,3,FALSE) + SSPYLD1!BI56*(1-VLOOKUP(SSPYLD2!BI$4,'[1]INTERNAL PARAMETERS-1'!$B$5:$J$44,5,FALSE))*VLOOKUP(SSPYLD2!BI$4,'[1]INTERNAL PARAMETERS-1'!$B$5:$J$44,8,FALSE)*VLOOKUP(SSPYLD2!BI$4,'[1]INTERNAL PARAMETERS-1'!$B$5:$J$44,3,FALSE)</f>
        <v>0</v>
      </c>
      <c r="BJ56" s="47">
        <f>SSPYLD1!BJ56*VLOOKUP(SSPYLD2!BJ$4,'[1]INTERNAL PARAMETERS-1'!$B$5:$J$44,5,FALSE)*VLOOKUP(SSPYLD2!BJ$4,'[1]INTERNAL PARAMETERS-1'!$B$5:$J$44,6,FALSE)*VLOOKUP(SSPYLD2!BJ$4,'[1]INTERNAL PARAMETERS-1'!$B$5:$J$44,3,FALSE) + SSPYLD1!BJ56*(1-VLOOKUP(SSPYLD2!BJ$4,'[1]INTERNAL PARAMETERS-1'!$B$5:$J$44,5,FALSE))*VLOOKUP(SSPYLD2!BJ$4,'[1]INTERNAL PARAMETERS-1'!$B$5:$J$44,8,FALSE)*VLOOKUP(SSPYLD2!BJ$4,'[1]INTERNAL PARAMETERS-1'!$B$5:$J$44,3,FALSE)</f>
        <v>1.1879147474428402E-2</v>
      </c>
      <c r="BK56" s="47">
        <f>SSPYLD1!BK56*VLOOKUP(SSPYLD2!BK$4,'[1]INTERNAL PARAMETERS-1'!$B$5:$J$44,5,FALSE)*VLOOKUP(SSPYLD2!BK$4,'[1]INTERNAL PARAMETERS-1'!$B$5:$J$44,6,FALSE)*VLOOKUP(SSPYLD2!BK$4,'[1]INTERNAL PARAMETERS-1'!$B$5:$J$44,3,FALSE) + SSPYLD1!BK56*(1-VLOOKUP(SSPYLD2!BK$4,'[1]INTERNAL PARAMETERS-1'!$B$5:$J$44,5,FALSE))*VLOOKUP(SSPYLD2!BK$4,'[1]INTERNAL PARAMETERS-1'!$B$5:$J$44,8,FALSE)*VLOOKUP(SSPYLD2!BK$4,'[1]INTERNAL PARAMETERS-1'!$B$5:$J$44,3,FALSE)</f>
        <v>8.3089969982982625E-3</v>
      </c>
      <c r="BL56" s="47">
        <f>SSPYLD1!BL56*VLOOKUP(SSPYLD2!BL$4,'[1]INTERNAL PARAMETERS-1'!$B$5:$J$44,5,FALSE)*VLOOKUP(SSPYLD2!BL$4,'[1]INTERNAL PARAMETERS-1'!$B$5:$J$44,6,FALSE)*VLOOKUP(SSPYLD2!BL$4,'[1]INTERNAL PARAMETERS-1'!$B$5:$J$44,3,FALSE) + SSPYLD1!BL56*(1-VLOOKUP(SSPYLD2!BL$4,'[1]INTERNAL PARAMETERS-1'!$B$5:$J$44,5,FALSE))*VLOOKUP(SSPYLD2!BL$4,'[1]INTERNAL PARAMETERS-1'!$B$5:$J$44,8,FALSE)*VLOOKUP(SSPYLD2!BL$4,'[1]INTERNAL PARAMETERS-1'!$B$5:$J$44,3,FALSE)</f>
        <v>2.3945772578011518E-2</v>
      </c>
      <c r="BM56" s="47">
        <f>SSPYLD1!BM56*VLOOKUP(SSPYLD2!BM$4,'[1]INTERNAL PARAMETERS-1'!$B$5:$J$44,5,FALSE)*VLOOKUP(SSPYLD2!BM$4,'[1]INTERNAL PARAMETERS-1'!$B$5:$J$44,6,FALSE)*VLOOKUP(SSPYLD2!BM$4,'[1]INTERNAL PARAMETERS-1'!$B$5:$J$44,3,FALSE) + SSPYLD1!BM56*(1-VLOOKUP(SSPYLD2!BM$4,'[1]INTERNAL PARAMETERS-1'!$B$5:$J$44,5,FALSE))*VLOOKUP(SSPYLD2!BM$4,'[1]INTERNAL PARAMETERS-1'!$B$5:$J$44,8,FALSE)*VLOOKUP(SSPYLD2!BM$4,'[1]INTERNAL PARAMETERS-1'!$B$5:$J$44,3,FALSE)</f>
        <v>2.120996867752294E-2</v>
      </c>
      <c r="BN56" s="47">
        <f>SSPYLD1!BN56*VLOOKUP(SSPYLD2!BN$4,'[1]INTERNAL PARAMETERS-1'!$B$5:$J$44,5,FALSE)*VLOOKUP(SSPYLD2!BN$4,'[1]INTERNAL PARAMETERS-1'!$B$5:$J$44,6,FALSE)*VLOOKUP(SSPYLD2!BN$4,'[1]INTERNAL PARAMETERS-1'!$B$5:$J$44,3,FALSE) + SSPYLD1!BN56*(1-VLOOKUP(SSPYLD2!BN$4,'[1]INTERNAL PARAMETERS-1'!$B$5:$J$44,5,FALSE))*VLOOKUP(SSPYLD2!BN$4,'[1]INTERNAL PARAMETERS-1'!$B$5:$J$44,8,FALSE)*VLOOKUP(SSPYLD2!BN$4,'[1]INTERNAL PARAMETERS-1'!$B$5:$J$44,3,FALSE)</f>
        <v>7.10464377908943E-3</v>
      </c>
      <c r="BO56" s="47">
        <f>SSPYLD1!BO56*VLOOKUP(SSPYLD2!BO$4,'[1]INTERNAL PARAMETERS-1'!$B$5:$J$44,5,FALSE)*VLOOKUP(SSPYLD2!BO$4,'[1]INTERNAL PARAMETERS-1'!$B$5:$J$44,6,FALSE)*VLOOKUP(SSPYLD2!BO$4,'[1]INTERNAL PARAMETERS-1'!$B$5:$J$44,3,FALSE) + SSPYLD1!BO56*(1-VLOOKUP(SSPYLD2!BO$4,'[1]INTERNAL PARAMETERS-1'!$B$5:$J$44,5,FALSE))*VLOOKUP(SSPYLD2!BO$4,'[1]INTERNAL PARAMETERS-1'!$B$5:$J$44,8,FALSE)*VLOOKUP(SSPYLD2!BO$4,'[1]INTERNAL PARAMETERS-1'!$B$5:$J$44,3,FALSE)</f>
        <v>3.9730809249251663E-3</v>
      </c>
      <c r="BP56" s="47">
        <f>SSPYLD1!BP56*VLOOKUP(SSPYLD2!BP$4,'[1]INTERNAL PARAMETERS-1'!$B$5:$J$44,5,FALSE)*VLOOKUP(SSPYLD2!BP$4,'[1]INTERNAL PARAMETERS-1'!$B$5:$J$44,6,FALSE)*VLOOKUP(SSPYLD2!BP$4,'[1]INTERNAL PARAMETERS-1'!$B$5:$J$44,3,FALSE) + SSPYLD1!BP56*(1-VLOOKUP(SSPYLD2!BP$4,'[1]INTERNAL PARAMETERS-1'!$B$5:$J$44,5,FALSE))*VLOOKUP(SSPYLD2!BP$4,'[1]INTERNAL PARAMETERS-1'!$B$5:$J$44,8,FALSE)*VLOOKUP(SSPYLD2!BP$4,'[1]INTERNAL PARAMETERS-1'!$B$5:$J$44,3,FALSE)</f>
        <v>3.4320493539960652E-4</v>
      </c>
      <c r="BQ56" s="47">
        <f>SSPYLD1!BQ56*VLOOKUP(SSPYLD2!BQ$4,'[1]INTERNAL PARAMETERS-1'!$B$5:$J$44,5,FALSE)*VLOOKUP(SSPYLD2!BQ$4,'[1]INTERNAL PARAMETERS-1'!$B$5:$J$44,6,FALSE)*VLOOKUP(SSPYLD2!BQ$4,'[1]INTERNAL PARAMETERS-1'!$B$5:$J$44,3,FALSE) + SSPYLD1!BQ56*(1-VLOOKUP(SSPYLD2!BQ$4,'[1]INTERNAL PARAMETERS-1'!$B$5:$J$44,5,FALSE))*VLOOKUP(SSPYLD2!BQ$4,'[1]INTERNAL PARAMETERS-1'!$B$5:$J$44,8,FALSE)*VLOOKUP(SSPYLD2!BQ$4,'[1]INTERNAL PARAMETERS-1'!$B$5:$J$44,3,FALSE)</f>
        <v>2.8393622370772708E-2</v>
      </c>
      <c r="BR56" s="47">
        <f>SSPYLD1!BR56*VLOOKUP(SSPYLD2!BR$4,'[1]INTERNAL PARAMETERS-1'!$B$5:$J$44,5,FALSE)*VLOOKUP(SSPYLD2!BR$4,'[1]INTERNAL PARAMETERS-1'!$B$5:$J$44,6,FALSE)*VLOOKUP(SSPYLD2!BR$4,'[1]INTERNAL PARAMETERS-1'!$B$5:$J$44,3,FALSE) + SSPYLD1!BR56*(1-VLOOKUP(SSPYLD2!BR$4,'[1]INTERNAL PARAMETERS-1'!$B$5:$J$44,5,FALSE))*VLOOKUP(SSPYLD2!BR$4,'[1]INTERNAL PARAMETERS-1'!$B$5:$J$44,8,FALSE)*VLOOKUP(SSPYLD2!BR$4,'[1]INTERNAL PARAMETERS-1'!$B$5:$J$44,3,FALSE)</f>
        <v>6.623773065068554E-4</v>
      </c>
      <c r="BS56" s="47">
        <f>SSPYLD1!BS56*VLOOKUP(SSPYLD2!BS$4,'[1]INTERNAL PARAMETERS-1'!$B$5:$J$44,5,FALSE)*VLOOKUP(SSPYLD2!BS$4,'[1]INTERNAL PARAMETERS-1'!$B$5:$J$44,6,FALSE)*VLOOKUP(SSPYLD2!BS$4,'[1]INTERNAL PARAMETERS-1'!$B$5:$J$44,3,FALSE) + SSPYLD1!BS56*(1-VLOOKUP(SSPYLD2!BS$4,'[1]INTERNAL PARAMETERS-1'!$B$5:$J$44,5,FALSE))*VLOOKUP(SSPYLD2!BS$4,'[1]INTERNAL PARAMETERS-1'!$B$5:$J$44,8,FALSE)*VLOOKUP(SSPYLD2!BS$4,'[1]INTERNAL PARAMETERS-1'!$B$5:$J$44,3,FALSE)</f>
        <v>5.9123954280925164E-5</v>
      </c>
      <c r="BT56" s="47">
        <f>SSPYLD1!BT56*VLOOKUP(SSPYLD2!BT$4,'[1]INTERNAL PARAMETERS-1'!$B$5:$J$44,5,FALSE)*VLOOKUP(SSPYLD2!BT$4,'[1]INTERNAL PARAMETERS-1'!$B$5:$J$44,6,FALSE)*VLOOKUP(SSPYLD2!BT$4,'[1]INTERNAL PARAMETERS-1'!$B$5:$J$44,3,FALSE) + SSPYLD1!BT56*(1-VLOOKUP(SSPYLD2!BT$4,'[1]INTERNAL PARAMETERS-1'!$B$5:$J$44,5,FALSE))*VLOOKUP(SSPYLD2!BT$4,'[1]INTERNAL PARAMETERS-1'!$B$5:$J$44,8,FALSE)*VLOOKUP(SSPYLD2!BT$4,'[1]INTERNAL PARAMETERS-1'!$B$5:$J$44,3,FALSE)</f>
        <v>0</v>
      </c>
      <c r="BU56" s="47">
        <f>SSPYLD1!BU56*VLOOKUP(SSPYLD2!BU$4,'[1]INTERNAL PARAMETERS-1'!$B$5:$J$44,5,FALSE)*VLOOKUP(SSPYLD2!BU$4,'[1]INTERNAL PARAMETERS-1'!$B$5:$J$44,6,FALSE)*VLOOKUP(SSPYLD2!BU$4,'[1]INTERNAL PARAMETERS-1'!$B$5:$J$44,3,FALSE) + SSPYLD1!BU56*(1-VLOOKUP(SSPYLD2!BU$4,'[1]INTERNAL PARAMETERS-1'!$B$5:$J$44,5,FALSE))*VLOOKUP(SSPYLD2!BU$4,'[1]INTERNAL PARAMETERS-1'!$B$5:$J$44,8,FALSE)*VLOOKUP(SSPYLD2!BU$4,'[1]INTERNAL PARAMETERS-1'!$B$5:$J$44,3,FALSE)</f>
        <v>0</v>
      </c>
      <c r="BV56" s="47">
        <f>SSPYLD1!BV56*VLOOKUP(SSPYLD2!BV$4,'[1]INTERNAL PARAMETERS-1'!$B$5:$J$44,5,FALSE)*VLOOKUP(SSPYLD2!BV$4,'[1]INTERNAL PARAMETERS-1'!$B$5:$J$44,6,FALSE)*VLOOKUP(SSPYLD2!BV$4,'[1]INTERNAL PARAMETERS-1'!$B$5:$J$44,3,FALSE) + SSPYLD1!BV56*(1-VLOOKUP(SSPYLD2!BV$4,'[1]INTERNAL PARAMETERS-1'!$B$5:$J$44,5,FALSE))*VLOOKUP(SSPYLD2!BV$4,'[1]INTERNAL PARAMETERS-1'!$B$5:$J$44,8,FALSE)*VLOOKUP(SSPYLD2!BV$4,'[1]INTERNAL PARAMETERS-1'!$B$5:$J$44,3,FALSE)</f>
        <v>0</v>
      </c>
      <c r="BW56" s="47">
        <f>SSPYLD1!BW56*VLOOKUP(SSPYLD2!BW$4,'[1]INTERNAL PARAMETERS-1'!$B$5:$J$44,5,FALSE)*VLOOKUP(SSPYLD2!BW$4,'[1]INTERNAL PARAMETERS-1'!$B$5:$J$44,6,FALSE)*VLOOKUP(SSPYLD2!BW$4,'[1]INTERNAL PARAMETERS-1'!$B$5:$J$44,3,FALSE) + SSPYLD1!BW56*(1-VLOOKUP(SSPYLD2!BW$4,'[1]INTERNAL PARAMETERS-1'!$B$5:$J$44,5,FALSE))*VLOOKUP(SSPYLD2!BW$4,'[1]INTERNAL PARAMETERS-1'!$B$5:$J$44,8,FALSE)*VLOOKUP(SSPYLD2!BW$4,'[1]INTERNAL PARAMETERS-1'!$B$5:$J$44,3,FALSE)</f>
        <v>0</v>
      </c>
      <c r="BX56" s="47">
        <f>SSPYLD1!BX56*VLOOKUP(SSPYLD2!BX$4,'[1]INTERNAL PARAMETERS-1'!$B$5:$J$44,5,FALSE)*VLOOKUP(SSPYLD2!BX$4,'[1]INTERNAL PARAMETERS-1'!$B$5:$J$44,6,FALSE)*VLOOKUP(SSPYLD2!BX$4,'[1]INTERNAL PARAMETERS-1'!$B$5:$J$44,3,FALSE) + SSPYLD1!BX56*(1-VLOOKUP(SSPYLD2!BX$4,'[1]INTERNAL PARAMETERS-1'!$B$5:$J$44,5,FALSE))*VLOOKUP(SSPYLD2!BX$4,'[1]INTERNAL PARAMETERS-1'!$B$5:$J$44,8,FALSE)*VLOOKUP(SSPYLD2!BX$4,'[1]INTERNAL PARAMETERS-1'!$B$5:$J$44,3,FALSE)</f>
        <v>0</v>
      </c>
      <c r="BY56" s="47">
        <f>SSPYLD1!BY56*VLOOKUP(SSPYLD2!BY$4,'[1]INTERNAL PARAMETERS-1'!$B$5:$J$44,5,FALSE)*VLOOKUP(SSPYLD2!BY$4,'[1]INTERNAL PARAMETERS-1'!$B$5:$J$44,6,FALSE)*VLOOKUP(SSPYLD2!BY$4,'[1]INTERNAL PARAMETERS-1'!$B$5:$J$44,3,FALSE) + SSPYLD1!BY56*(1-VLOOKUP(SSPYLD2!BY$4,'[1]INTERNAL PARAMETERS-1'!$B$5:$J$44,5,FALSE))*VLOOKUP(SSPYLD2!BY$4,'[1]INTERNAL PARAMETERS-1'!$B$5:$J$44,8,FALSE)*VLOOKUP(SSPYLD2!BY$4,'[1]INTERNAL PARAMETERS-1'!$B$5:$J$44,3,FALSE)</f>
        <v>0</v>
      </c>
      <c r="BZ56" s="47">
        <f>SSPYLD1!BZ56*VLOOKUP(SSPYLD2!BZ$4,'[1]INTERNAL PARAMETERS-1'!$B$5:$J$44,5,FALSE)*VLOOKUP(SSPYLD2!BZ$4,'[1]INTERNAL PARAMETERS-1'!$B$5:$J$44,6,FALSE)*VLOOKUP(SSPYLD2!BZ$4,'[1]INTERNAL PARAMETERS-1'!$B$5:$J$44,3,FALSE) + SSPYLD1!BZ56*(1-VLOOKUP(SSPYLD2!BZ$4,'[1]INTERNAL PARAMETERS-1'!$B$5:$J$44,5,FALSE))*VLOOKUP(SSPYLD2!BZ$4,'[1]INTERNAL PARAMETERS-1'!$B$5:$J$44,8,FALSE)*VLOOKUP(SSPYLD2!BZ$4,'[1]INTERNAL PARAMETERS-1'!$B$5:$J$44,3,FALSE)</f>
        <v>5.8143361868461034E-5</v>
      </c>
      <c r="CA56" s="47">
        <f>SSPYLD1!CA56*VLOOKUP(SSPYLD2!CA$4,'[1]INTERNAL PARAMETERS-1'!$B$5:$J$44,5,FALSE)*VLOOKUP(SSPYLD2!CA$4,'[1]INTERNAL PARAMETERS-1'!$B$5:$J$44,6,FALSE)*VLOOKUP(SSPYLD2!CA$4,'[1]INTERNAL PARAMETERS-1'!$B$5:$J$44,3,FALSE) + SSPYLD1!CA56*(1-VLOOKUP(SSPYLD2!CA$4,'[1]INTERNAL PARAMETERS-1'!$B$5:$J$44,5,FALSE))*VLOOKUP(SSPYLD2!CA$4,'[1]INTERNAL PARAMETERS-1'!$B$5:$J$44,8,FALSE)*VLOOKUP(SSPYLD2!CA$4,'[1]INTERNAL PARAMETERS-1'!$B$5:$J$44,3,FALSE)</f>
        <v>0</v>
      </c>
      <c r="CB56" s="47">
        <f>SSPYLD1!CB56*VLOOKUP(SSPYLD2!CB$4,'[1]INTERNAL PARAMETERS-1'!$B$5:$J$44,5,FALSE)*VLOOKUP(SSPYLD2!CB$4,'[1]INTERNAL PARAMETERS-1'!$B$5:$J$44,6,FALSE)*VLOOKUP(SSPYLD2!CB$4,'[1]INTERNAL PARAMETERS-1'!$B$5:$J$44,3,FALSE) + SSPYLD1!CB56*(1-VLOOKUP(SSPYLD2!CB$4,'[1]INTERNAL PARAMETERS-1'!$B$5:$J$44,5,FALSE))*VLOOKUP(SSPYLD2!CB$4,'[1]INTERNAL PARAMETERS-1'!$B$5:$J$44,8,FALSE)*VLOOKUP(SSPYLD2!CB$4,'[1]INTERNAL PARAMETERS-1'!$B$5:$J$44,3,FALSE)</f>
        <v>0</v>
      </c>
      <c r="CC56" s="47">
        <f>SSPYLD1!CC56*VLOOKUP(SSPYLD2!CC$4,'[1]INTERNAL PARAMETERS-1'!$B$5:$J$44,5,FALSE)*VLOOKUP(SSPYLD2!CC$4,'[1]INTERNAL PARAMETERS-1'!$B$5:$J$44,6,FALSE)*VLOOKUP(SSPYLD2!CC$4,'[1]INTERNAL PARAMETERS-1'!$B$5:$J$44,3,FALSE) + SSPYLD1!CC56*(1-VLOOKUP(SSPYLD2!CC$4,'[1]INTERNAL PARAMETERS-1'!$B$5:$J$44,5,FALSE))*VLOOKUP(SSPYLD2!CC$4,'[1]INTERNAL PARAMETERS-1'!$B$5:$J$44,8,FALSE)*VLOOKUP(SSPYLD2!CC$4,'[1]INTERNAL PARAMETERS-1'!$B$5:$J$44,3,FALSE)</f>
        <v>1.0767236332186909E-4</v>
      </c>
      <c r="CD56" s="47">
        <f>SSPYLD1!CD56*VLOOKUP(SSPYLD2!CD$4,'[1]INTERNAL PARAMETERS-1'!$B$5:$J$44,5,FALSE)*VLOOKUP(SSPYLD2!CD$4,'[1]INTERNAL PARAMETERS-1'!$B$5:$J$44,6,FALSE)*VLOOKUP(SSPYLD2!CD$4,'[1]INTERNAL PARAMETERS-1'!$B$5:$J$44,3,FALSE) + SSPYLD1!CD56*(1-VLOOKUP(SSPYLD2!CD$4,'[1]INTERNAL PARAMETERS-1'!$B$5:$J$44,5,FALSE))*VLOOKUP(SSPYLD2!CD$4,'[1]INTERNAL PARAMETERS-1'!$B$5:$J$44,8,FALSE)*VLOOKUP(SSPYLD2!CD$4,'[1]INTERNAL PARAMETERS-1'!$B$5:$J$44,3,FALSE)</f>
        <v>3.6339244074473474E-4</v>
      </c>
      <c r="CE56" s="47">
        <f>SSPYLD1!CE56*VLOOKUP(SSPYLD2!CE$4,'[1]INTERNAL PARAMETERS-1'!$B$5:$J$44,5,FALSE)*VLOOKUP(SSPYLD2!CE$4,'[1]INTERNAL PARAMETERS-1'!$B$5:$J$44,6,FALSE)*VLOOKUP(SSPYLD2!CE$4,'[1]INTERNAL PARAMETERS-1'!$B$5:$J$44,3,FALSE) + SSPYLD1!CE56*(1-VLOOKUP(SSPYLD2!CE$4,'[1]INTERNAL PARAMETERS-1'!$B$5:$J$44,5,FALSE))*VLOOKUP(SSPYLD2!CE$4,'[1]INTERNAL PARAMETERS-1'!$B$5:$J$44,8,FALSE)*VLOOKUP(SSPYLD2!CE$4,'[1]INTERNAL PARAMETERS-1'!$B$5:$J$44,3,FALSE)</f>
        <v>6.7003302724607486E-4</v>
      </c>
      <c r="CF56" s="47">
        <f>SSPYLD1!CF56*VLOOKUP(SSPYLD2!CF$4,'[1]INTERNAL PARAMETERS-1'!$B$5:$J$44,5,FALSE)*VLOOKUP(SSPYLD2!CF$4,'[1]INTERNAL PARAMETERS-1'!$B$5:$J$44,6,FALSE)*VLOOKUP(SSPYLD2!CF$4,'[1]INTERNAL PARAMETERS-1'!$B$5:$J$44,3,FALSE) + SSPYLD1!CF56*(1-VLOOKUP(SSPYLD2!CF$4,'[1]INTERNAL PARAMETERS-1'!$B$5:$J$44,5,FALSE))*VLOOKUP(SSPYLD2!CF$4,'[1]INTERNAL PARAMETERS-1'!$B$5:$J$44,8,FALSE)*VLOOKUP(SSPYLD2!CF$4,'[1]INTERNAL PARAMETERS-1'!$B$5:$J$44,3,FALSE)</f>
        <v>0</v>
      </c>
      <c r="CG56" s="47">
        <f>SSPYLD1!CG56*VLOOKUP(SSPYLD2!CG$4,'[1]INTERNAL PARAMETERS-1'!$B$5:$J$44,5,FALSE)*VLOOKUP(SSPYLD2!CG$4,'[1]INTERNAL PARAMETERS-1'!$B$5:$J$44,6,FALSE)*VLOOKUP(SSPYLD2!CG$4,'[1]INTERNAL PARAMETERS-1'!$B$5:$J$44,3,FALSE) + SSPYLD1!CG56*(1-VLOOKUP(SSPYLD2!CG$4,'[1]INTERNAL PARAMETERS-1'!$B$5:$J$44,5,FALSE))*VLOOKUP(SSPYLD2!CG$4,'[1]INTERNAL PARAMETERS-1'!$B$5:$J$44,8,FALSE)*VLOOKUP(SSPYLD2!CG$4,'[1]INTERNAL PARAMETERS-1'!$B$5:$J$44,3,FALSE)</f>
        <v>3.5616827294444653E-5</v>
      </c>
      <c r="CH56" s="46">
        <f>SSPYLD1!CH56*VLOOKUP(SSPYLD2!CH$4,'[1]INTERNAL PARAMETERS-1'!$B$5:$J$44,5,FALSE)*VLOOKUP(SSPYLD2!CH$4,'[1]INTERNAL PARAMETERS-1'!$B$5:$J$44,6,FALSE)*VLOOKUP(SSPYLD2!CH$4,'[1]INTERNAL PARAMETERS-1'!$B$5:$J$44,3,FALSE) + SSPYLD1!CH56*(1-VLOOKUP(SSPYLD2!CH$4,'[1]INTERNAL PARAMETERS-1'!$B$5:$J$44,5,FALSE))*VLOOKUP(SSPYLD2!CH$4,'[1]INTERNAL PARAMETERS-1'!$B$5:$J$44,8,FALSE)*VLOOKUP(SSPYLD2!CH$4,'[1]INTERNAL PARAMETERS-1'!$B$5:$J$44,3,FALSE)</f>
        <v>0</v>
      </c>
      <c r="CJ56" s="48">
        <f t="shared" si="0"/>
        <v>4.4893617573843914</v>
      </c>
      <c r="CK56" s="46">
        <f t="shared" si="1"/>
        <v>0.7550864415994859</v>
      </c>
    </row>
    <row r="57" spans="2:89" x14ac:dyDescent="0.4">
      <c r="B57" s="61" t="s">
        <v>4</v>
      </c>
      <c r="C57" s="60" t="s">
        <v>68</v>
      </c>
      <c r="D57" s="60" t="s">
        <v>51</v>
      </c>
      <c r="E57" s="135">
        <f>'S Str&amp;Pad'!X57</f>
        <v>31.457044620729711</v>
      </c>
      <c r="F57" s="62">
        <f>'[1]INTERNAL PARAMETERS-1'!M21</f>
        <v>9.3150000000000013</v>
      </c>
      <c r="G57" s="48">
        <f>SSPYLD1!G57*VLOOKUP(SSPYLD2!G$4,'[1]INTERNAL PARAMETERS-1'!$B$5:$J$44,5,FALSE)*VLOOKUP(SSPYLD2!G$4,'[1]INTERNAL PARAMETERS-1'!$B$5:$J$44,7,FALSE)*SSPYLD2!$F57 + SSPYLD1!G57*(1-VLOOKUP(SSPYLD2!G$4,'[1]INTERNAL PARAMETERS-1'!$B$5:$J$44,5,FALSE))*VLOOKUP(SSPYLD2!G$4,'[1]INTERNAL PARAMETERS-1'!$B$5:$J$44,9,FALSE)*SSPYLD2!$F57</f>
        <v>0.51036641036096431</v>
      </c>
      <c r="H57" s="47">
        <f>SSPYLD1!H57*VLOOKUP(SSPYLD2!H$4,'[1]INTERNAL PARAMETERS-1'!$B$5:$J$44,5,FALSE)*VLOOKUP(SSPYLD2!H$4,'[1]INTERNAL PARAMETERS-1'!$B$5:$J$44,7,FALSE)*SSPYLD2!$F57 + SSPYLD1!H57*(1-VLOOKUP(SSPYLD2!H$4,'[1]INTERNAL PARAMETERS-1'!$B$5:$J$44,5,FALSE))*VLOOKUP(SSPYLD2!H$4,'[1]INTERNAL PARAMETERS-1'!$B$5:$J$44,9,FALSE)*SSPYLD2!$F57</f>
        <v>8.5494316619606936E-2</v>
      </c>
      <c r="I57" s="47">
        <f>SSPYLD1!I57*VLOOKUP(SSPYLD2!I$4,'[1]INTERNAL PARAMETERS-1'!$B$5:$J$44,5,FALSE)*VLOOKUP(SSPYLD2!I$4,'[1]INTERNAL PARAMETERS-1'!$B$5:$J$44,7,FALSE)*SSPYLD2!$F57 + SSPYLD1!I57*(1-VLOOKUP(SSPYLD2!I$4,'[1]INTERNAL PARAMETERS-1'!$B$5:$J$44,5,FALSE))*VLOOKUP(SSPYLD2!I$4,'[1]INTERNAL PARAMETERS-1'!$B$5:$J$44,9,FALSE)*SSPYLD2!$F57</f>
        <v>0.75622100809371151</v>
      </c>
      <c r="J57" s="47">
        <f>SSPYLD1!J57*VLOOKUP(SSPYLD2!J$4,'[1]INTERNAL PARAMETERS-1'!$B$5:$J$44,5,FALSE)*VLOOKUP(SSPYLD2!J$4,'[1]INTERNAL PARAMETERS-1'!$B$5:$J$44,7,FALSE)*SSPYLD2!$F57 + SSPYLD1!J57*(1-VLOOKUP(SSPYLD2!J$4,'[1]INTERNAL PARAMETERS-1'!$B$5:$J$44,5,FALSE))*VLOOKUP(SSPYLD2!J$4,'[1]INTERNAL PARAMETERS-1'!$B$5:$J$44,9,FALSE)*SSPYLD2!$F57</f>
        <v>0</v>
      </c>
      <c r="K57" s="47">
        <f>SSPYLD1!K57*VLOOKUP(SSPYLD2!K$4,'[1]INTERNAL PARAMETERS-1'!$B$5:$J$44,5,FALSE)*VLOOKUP(SSPYLD2!K$4,'[1]INTERNAL PARAMETERS-1'!$B$5:$J$44,7,FALSE)*SSPYLD2!$F57 + SSPYLD1!K57*(1-VLOOKUP(SSPYLD2!K$4,'[1]INTERNAL PARAMETERS-1'!$B$5:$J$44,5,FALSE))*VLOOKUP(SSPYLD2!K$4,'[1]INTERNAL PARAMETERS-1'!$B$5:$J$44,9,FALSE)*SSPYLD2!$F57</f>
        <v>0</v>
      </c>
      <c r="L57" s="47">
        <f>SSPYLD1!L57*VLOOKUP(SSPYLD2!L$4,'[1]INTERNAL PARAMETERS-1'!$B$5:$J$44,5,FALSE)*VLOOKUP(SSPYLD2!L$4,'[1]INTERNAL PARAMETERS-1'!$B$5:$J$44,7,FALSE)*SSPYLD2!$F57 + SSPYLD1!L57*(1-VLOOKUP(SSPYLD2!L$4,'[1]INTERNAL PARAMETERS-1'!$B$5:$J$44,5,FALSE))*VLOOKUP(SSPYLD2!L$4,'[1]INTERNAL PARAMETERS-1'!$B$5:$J$44,9,FALSE)*SSPYLD2!$F57</f>
        <v>0</v>
      </c>
      <c r="M57" s="47">
        <f>SSPYLD1!M57*VLOOKUP(SSPYLD2!M$4,'[1]INTERNAL PARAMETERS-1'!$B$5:$J$44,5,FALSE)*VLOOKUP(SSPYLD2!M$4,'[1]INTERNAL PARAMETERS-1'!$B$5:$J$44,7,FALSE)*SSPYLD2!$F57 + SSPYLD1!M57*(1-VLOOKUP(SSPYLD2!M$4,'[1]INTERNAL PARAMETERS-1'!$B$5:$J$44,5,FALSE))*VLOOKUP(SSPYLD2!M$4,'[1]INTERNAL PARAMETERS-1'!$B$5:$J$44,9,FALSE)*SSPYLD2!$F57</f>
        <v>0.19223364003832527</v>
      </c>
      <c r="N57" s="47">
        <f>SSPYLD1!N57*VLOOKUP(SSPYLD2!N$4,'[1]INTERNAL PARAMETERS-1'!$B$5:$J$44,5,FALSE)*VLOOKUP(SSPYLD2!N$4,'[1]INTERNAL PARAMETERS-1'!$B$5:$J$44,7,FALSE)*SSPYLD2!$F57 + SSPYLD1!N57*(1-VLOOKUP(SSPYLD2!N$4,'[1]INTERNAL PARAMETERS-1'!$B$5:$J$44,5,FALSE))*VLOOKUP(SSPYLD2!N$4,'[1]INTERNAL PARAMETERS-1'!$B$5:$J$44,9,FALSE)*SSPYLD2!$F57</f>
        <v>1.2275439662124061E-3</v>
      </c>
      <c r="O57" s="47">
        <f>SSPYLD1!O57*VLOOKUP(SSPYLD2!O$4,'[1]INTERNAL PARAMETERS-1'!$B$5:$J$44,5,FALSE)*VLOOKUP(SSPYLD2!O$4,'[1]INTERNAL PARAMETERS-1'!$B$5:$J$44,7,FALSE)*SSPYLD2!$F57 + SSPYLD1!O57*(1-VLOOKUP(SSPYLD2!O$4,'[1]INTERNAL PARAMETERS-1'!$B$5:$J$44,5,FALSE))*VLOOKUP(SSPYLD2!O$4,'[1]INTERNAL PARAMETERS-1'!$B$5:$J$44,9,FALSE)*SSPYLD2!$F57</f>
        <v>0</v>
      </c>
      <c r="P57" s="47">
        <f>SSPYLD1!P57*VLOOKUP(SSPYLD2!P$4,'[1]INTERNAL PARAMETERS-1'!$B$5:$J$44,5,FALSE)*VLOOKUP(SSPYLD2!P$4,'[1]INTERNAL PARAMETERS-1'!$B$5:$J$44,7,FALSE)*SSPYLD2!$F57 + SSPYLD1!P57*(1-VLOOKUP(SSPYLD2!P$4,'[1]INTERNAL PARAMETERS-1'!$B$5:$J$44,5,FALSE))*VLOOKUP(SSPYLD2!P$4,'[1]INTERNAL PARAMETERS-1'!$B$5:$J$44,9,FALSE)*SSPYLD2!$F57</f>
        <v>0</v>
      </c>
      <c r="Q57" s="47">
        <f>SSPYLD1!Q57*VLOOKUP(SSPYLD2!Q$4,'[1]INTERNAL PARAMETERS-1'!$B$5:$J$44,5,FALSE)*VLOOKUP(SSPYLD2!Q$4,'[1]INTERNAL PARAMETERS-1'!$B$5:$J$44,7,FALSE)*SSPYLD2!$F57 + SSPYLD1!Q57*(1-VLOOKUP(SSPYLD2!Q$4,'[1]INTERNAL PARAMETERS-1'!$B$5:$J$44,5,FALSE))*VLOOKUP(SSPYLD2!Q$4,'[1]INTERNAL PARAMETERS-1'!$B$5:$J$44,9,FALSE)*SSPYLD2!$F57</f>
        <v>0</v>
      </c>
      <c r="R57" s="47">
        <f>SSPYLD1!R57*VLOOKUP(SSPYLD2!R$4,'[1]INTERNAL PARAMETERS-1'!$B$5:$J$44,5,FALSE)*VLOOKUP(SSPYLD2!R$4,'[1]INTERNAL PARAMETERS-1'!$B$5:$J$44,7,FALSE)*SSPYLD2!$F57 + SSPYLD1!R57*(1-VLOOKUP(SSPYLD2!R$4,'[1]INTERNAL PARAMETERS-1'!$B$5:$J$44,5,FALSE))*VLOOKUP(SSPYLD2!R$4,'[1]INTERNAL PARAMETERS-1'!$B$5:$J$44,9,FALSE)*SSPYLD2!$F57</f>
        <v>2.3108916238318363E-3</v>
      </c>
      <c r="S57" s="47">
        <f>SSPYLD1!S57*VLOOKUP(SSPYLD2!S$4,'[1]INTERNAL PARAMETERS-1'!$B$5:$J$44,5,FALSE)*VLOOKUP(SSPYLD2!S$4,'[1]INTERNAL PARAMETERS-1'!$B$5:$J$44,7,FALSE)*SSPYLD2!$F57 + SSPYLD1!S57*(1-VLOOKUP(SSPYLD2!S$4,'[1]INTERNAL PARAMETERS-1'!$B$5:$J$44,5,FALSE))*VLOOKUP(SSPYLD2!S$4,'[1]INTERNAL PARAMETERS-1'!$B$5:$J$44,9,FALSE)*SSPYLD2!$F57</f>
        <v>5.5410471683946472E-2</v>
      </c>
      <c r="T57" s="47">
        <f>SSPYLD1!T57*VLOOKUP(SSPYLD2!T$4,'[1]INTERNAL PARAMETERS-1'!$B$5:$J$44,5,FALSE)*VLOOKUP(SSPYLD2!T$4,'[1]INTERNAL PARAMETERS-1'!$B$5:$J$44,7,FALSE)*SSPYLD2!$F57 + SSPYLD1!T57*(1-VLOOKUP(SSPYLD2!T$4,'[1]INTERNAL PARAMETERS-1'!$B$5:$J$44,5,FALSE))*VLOOKUP(SSPYLD2!T$4,'[1]INTERNAL PARAMETERS-1'!$B$5:$J$44,9,FALSE)*SSPYLD2!$F57</f>
        <v>2.1662850839199613E-2</v>
      </c>
      <c r="U57" s="47">
        <f>SSPYLD1!U57*VLOOKUP(SSPYLD2!U$4,'[1]INTERNAL PARAMETERS-1'!$B$5:$J$44,5,FALSE)*VLOOKUP(SSPYLD2!U$4,'[1]INTERNAL PARAMETERS-1'!$B$5:$J$44,7,FALSE)*SSPYLD2!$F57 + SSPYLD1!U57*(1-VLOOKUP(SSPYLD2!U$4,'[1]INTERNAL PARAMETERS-1'!$B$5:$J$44,5,FALSE))*VLOOKUP(SSPYLD2!U$4,'[1]INTERNAL PARAMETERS-1'!$B$5:$J$44,9,FALSE)*SSPYLD2!$F57</f>
        <v>3.264134418662469E-3</v>
      </c>
      <c r="V57" s="47">
        <f>SSPYLD1!V57*VLOOKUP(SSPYLD2!V$4,'[1]INTERNAL PARAMETERS-1'!$B$5:$J$44,5,FALSE)*VLOOKUP(SSPYLD2!V$4,'[1]INTERNAL PARAMETERS-1'!$B$5:$J$44,7,FALSE)*SSPYLD2!$F57 + SSPYLD1!V57*(1-VLOOKUP(SSPYLD2!V$4,'[1]INTERNAL PARAMETERS-1'!$B$5:$J$44,5,FALSE))*VLOOKUP(SSPYLD2!V$4,'[1]INTERNAL PARAMETERS-1'!$B$5:$J$44,9,FALSE)*SSPYLD2!$F57</f>
        <v>6.6135809819367147E-2</v>
      </c>
      <c r="W57" s="47">
        <f>SSPYLD1!W57*VLOOKUP(SSPYLD2!W$4,'[1]INTERNAL PARAMETERS-1'!$B$5:$J$44,5,FALSE)*VLOOKUP(SSPYLD2!W$4,'[1]INTERNAL PARAMETERS-1'!$B$5:$J$44,7,FALSE)*SSPYLD2!$F57 + SSPYLD1!W57*(1-VLOOKUP(SSPYLD2!W$4,'[1]INTERNAL PARAMETERS-1'!$B$5:$J$44,5,FALSE))*VLOOKUP(SSPYLD2!W$4,'[1]INTERNAL PARAMETERS-1'!$B$5:$J$44,9,FALSE)*SSPYLD2!$F57</f>
        <v>0</v>
      </c>
      <c r="X57" s="47">
        <f>SSPYLD1!X57*VLOOKUP(SSPYLD2!X$4,'[1]INTERNAL PARAMETERS-1'!$B$5:$J$44,5,FALSE)*VLOOKUP(SSPYLD2!X$4,'[1]INTERNAL PARAMETERS-1'!$B$5:$J$44,7,FALSE)*SSPYLD2!$F57 + SSPYLD1!X57*(1-VLOOKUP(SSPYLD2!X$4,'[1]INTERNAL PARAMETERS-1'!$B$5:$J$44,5,FALSE))*VLOOKUP(SSPYLD2!X$4,'[1]INTERNAL PARAMETERS-1'!$B$5:$J$44,9,FALSE)*SSPYLD2!$F57</f>
        <v>0</v>
      </c>
      <c r="Y57" s="47">
        <f>SSPYLD1!Y57*VLOOKUP(SSPYLD2!Y$4,'[1]INTERNAL PARAMETERS-1'!$B$5:$J$44,5,FALSE)*VLOOKUP(SSPYLD2!Y$4,'[1]INTERNAL PARAMETERS-1'!$B$5:$J$44,7,FALSE)*SSPYLD2!$F57 + SSPYLD1!Y57*(1-VLOOKUP(SSPYLD2!Y$4,'[1]INTERNAL PARAMETERS-1'!$B$5:$J$44,5,FALSE))*VLOOKUP(SSPYLD2!Y$4,'[1]INTERNAL PARAMETERS-1'!$B$5:$J$44,9,FALSE)*SSPYLD2!$F57</f>
        <v>0</v>
      </c>
      <c r="Z57" s="47">
        <f>SSPYLD1!Z57*VLOOKUP(SSPYLD2!Z$4,'[1]INTERNAL PARAMETERS-1'!$B$5:$J$44,5,FALSE)*VLOOKUP(SSPYLD2!Z$4,'[1]INTERNAL PARAMETERS-1'!$B$5:$J$44,7,FALSE)*SSPYLD2!$F57 + SSPYLD1!Z57*(1-VLOOKUP(SSPYLD2!Z$4,'[1]INTERNAL PARAMETERS-1'!$B$5:$J$44,5,FALSE))*VLOOKUP(SSPYLD2!Z$4,'[1]INTERNAL PARAMETERS-1'!$B$5:$J$44,9,FALSE)*SSPYLD2!$F57</f>
        <v>0</v>
      </c>
      <c r="AA57" s="47">
        <f>SSPYLD1!AA57*VLOOKUP(SSPYLD2!AA$4,'[1]INTERNAL PARAMETERS-1'!$B$5:$J$44,5,FALSE)*VLOOKUP(SSPYLD2!AA$4,'[1]INTERNAL PARAMETERS-1'!$B$5:$J$44,7,FALSE)*SSPYLD2!$F57 + SSPYLD1!AA57*(1-VLOOKUP(SSPYLD2!AA$4,'[1]INTERNAL PARAMETERS-1'!$B$5:$J$44,5,FALSE))*VLOOKUP(SSPYLD2!AA$4,'[1]INTERNAL PARAMETERS-1'!$B$5:$J$44,9,FALSE)*SSPYLD2!$F57</f>
        <v>0</v>
      </c>
      <c r="AB57" s="47">
        <f>SSPYLD1!AB57*VLOOKUP(SSPYLD2!AB$4,'[1]INTERNAL PARAMETERS-1'!$B$5:$J$44,5,FALSE)*VLOOKUP(SSPYLD2!AB$4,'[1]INTERNAL PARAMETERS-1'!$B$5:$J$44,7,FALSE)*SSPYLD2!$F57 + SSPYLD1!AB57*(1-VLOOKUP(SSPYLD2!AB$4,'[1]INTERNAL PARAMETERS-1'!$B$5:$J$44,5,FALSE))*VLOOKUP(SSPYLD2!AB$4,'[1]INTERNAL PARAMETERS-1'!$B$5:$J$44,9,FALSE)*SSPYLD2!$F57</f>
        <v>0</v>
      </c>
      <c r="AC57" s="47">
        <f>SSPYLD1!AC57*VLOOKUP(SSPYLD2!AC$4,'[1]INTERNAL PARAMETERS-1'!$B$5:$J$44,5,FALSE)*VLOOKUP(SSPYLD2!AC$4,'[1]INTERNAL PARAMETERS-1'!$B$5:$J$44,7,FALSE)*SSPYLD2!$F57 + SSPYLD1!AC57*(1-VLOOKUP(SSPYLD2!AC$4,'[1]INTERNAL PARAMETERS-1'!$B$5:$J$44,5,FALSE))*VLOOKUP(SSPYLD2!AC$4,'[1]INTERNAL PARAMETERS-1'!$B$5:$J$44,9,FALSE)*SSPYLD2!$F57</f>
        <v>0</v>
      </c>
      <c r="AD57" s="47">
        <f>SSPYLD1!AD57*VLOOKUP(SSPYLD2!AD$4,'[1]INTERNAL PARAMETERS-1'!$B$5:$J$44,5,FALSE)*VLOOKUP(SSPYLD2!AD$4,'[1]INTERNAL PARAMETERS-1'!$B$5:$J$44,7,FALSE)*SSPYLD2!$F57 + SSPYLD1!AD57*(1-VLOOKUP(SSPYLD2!AD$4,'[1]INTERNAL PARAMETERS-1'!$B$5:$J$44,5,FALSE))*VLOOKUP(SSPYLD2!AD$4,'[1]INTERNAL PARAMETERS-1'!$B$5:$J$44,9,FALSE)*SSPYLD2!$F57</f>
        <v>0</v>
      </c>
      <c r="AE57" s="47">
        <f>SSPYLD1!AE57*VLOOKUP(SSPYLD2!AE$4,'[1]INTERNAL PARAMETERS-1'!$B$5:$J$44,5,FALSE)*VLOOKUP(SSPYLD2!AE$4,'[1]INTERNAL PARAMETERS-1'!$B$5:$J$44,7,FALSE)*SSPYLD2!$F57 + SSPYLD1!AE57*(1-VLOOKUP(SSPYLD2!AE$4,'[1]INTERNAL PARAMETERS-1'!$B$5:$J$44,5,FALSE))*VLOOKUP(SSPYLD2!AE$4,'[1]INTERNAL PARAMETERS-1'!$B$5:$J$44,9,FALSE)*SSPYLD2!$F57</f>
        <v>0</v>
      </c>
      <c r="AF57" s="47">
        <f>SSPYLD1!AF57*VLOOKUP(SSPYLD2!AF$4,'[1]INTERNAL PARAMETERS-1'!$B$5:$J$44,5,FALSE)*VLOOKUP(SSPYLD2!AF$4,'[1]INTERNAL PARAMETERS-1'!$B$5:$J$44,7,FALSE)*SSPYLD2!$F57 + SSPYLD1!AF57*(1-VLOOKUP(SSPYLD2!AF$4,'[1]INTERNAL PARAMETERS-1'!$B$5:$J$44,5,FALSE))*VLOOKUP(SSPYLD2!AF$4,'[1]INTERNAL PARAMETERS-1'!$B$5:$J$44,9,FALSE)*SSPYLD2!$F57</f>
        <v>0</v>
      </c>
      <c r="AG57" s="47">
        <f>SSPYLD1!AG57*VLOOKUP(SSPYLD2!AG$4,'[1]INTERNAL PARAMETERS-1'!$B$5:$J$44,5,FALSE)*VLOOKUP(SSPYLD2!AG$4,'[1]INTERNAL PARAMETERS-1'!$B$5:$J$44,7,FALSE)*SSPYLD2!$F57 + SSPYLD1!AG57*(1-VLOOKUP(SSPYLD2!AG$4,'[1]INTERNAL PARAMETERS-1'!$B$5:$J$44,5,FALSE))*VLOOKUP(SSPYLD2!AG$4,'[1]INTERNAL PARAMETERS-1'!$B$5:$J$44,9,FALSE)*SSPYLD2!$F57</f>
        <v>0</v>
      </c>
      <c r="AH57" s="47">
        <f>SSPYLD1!AH57*VLOOKUP(SSPYLD2!AH$4,'[1]INTERNAL PARAMETERS-1'!$B$5:$J$44,5,FALSE)*VLOOKUP(SSPYLD2!AH$4,'[1]INTERNAL PARAMETERS-1'!$B$5:$J$44,7,FALSE)*SSPYLD2!$F57 + SSPYLD1!AH57*(1-VLOOKUP(SSPYLD2!AH$4,'[1]INTERNAL PARAMETERS-1'!$B$5:$J$44,5,FALSE))*VLOOKUP(SSPYLD2!AH$4,'[1]INTERNAL PARAMETERS-1'!$B$5:$J$44,9,FALSE)*SSPYLD2!$F57</f>
        <v>0</v>
      </c>
      <c r="AI57" s="47">
        <f>SSPYLD1!AI57*VLOOKUP(SSPYLD2!AI$4,'[1]INTERNAL PARAMETERS-1'!$B$5:$J$44,5,FALSE)*VLOOKUP(SSPYLD2!AI$4,'[1]INTERNAL PARAMETERS-1'!$B$5:$J$44,7,FALSE)*SSPYLD2!$F57 + SSPYLD1!AI57*(1-VLOOKUP(SSPYLD2!AI$4,'[1]INTERNAL PARAMETERS-1'!$B$5:$J$44,5,FALSE))*VLOOKUP(SSPYLD2!AI$4,'[1]INTERNAL PARAMETERS-1'!$B$5:$J$44,9,FALSE)*SSPYLD2!$F57</f>
        <v>7.221536324474488E-4</v>
      </c>
      <c r="AJ57" s="47">
        <f>SSPYLD1!AJ57*VLOOKUP(SSPYLD2!AJ$4,'[1]INTERNAL PARAMETERS-1'!$B$5:$J$44,5,FALSE)*VLOOKUP(SSPYLD2!AJ$4,'[1]INTERNAL PARAMETERS-1'!$B$5:$J$44,7,FALSE)*SSPYLD2!$F57 + SSPYLD1!AJ57*(1-VLOOKUP(SSPYLD2!AJ$4,'[1]INTERNAL PARAMETERS-1'!$B$5:$J$44,5,FALSE))*VLOOKUP(SSPYLD2!AJ$4,'[1]INTERNAL PARAMETERS-1'!$B$5:$J$44,9,FALSE)*SSPYLD2!$F57</f>
        <v>5.6327983330901003E-3</v>
      </c>
      <c r="AK57" s="47">
        <f>SSPYLD1!AK57*VLOOKUP(SSPYLD2!AK$4,'[1]INTERNAL PARAMETERS-1'!$B$5:$J$44,5,FALSE)*VLOOKUP(SSPYLD2!AK$4,'[1]INTERNAL PARAMETERS-1'!$B$5:$J$44,7,FALSE)*SSPYLD2!$F57 + SSPYLD1!AK57*(1-VLOOKUP(SSPYLD2!AK$4,'[1]INTERNAL PARAMETERS-1'!$B$5:$J$44,5,FALSE))*VLOOKUP(SSPYLD2!AK$4,'[1]INTERNAL PARAMETERS-1'!$B$5:$J$44,9,FALSE)*SSPYLD2!$F57</f>
        <v>1.2709903931075097E-2</v>
      </c>
      <c r="AL57" s="47">
        <f>SSPYLD1!AL57*VLOOKUP(SSPYLD2!AL$4,'[1]INTERNAL PARAMETERS-1'!$B$5:$J$44,5,FALSE)*VLOOKUP(SSPYLD2!AL$4,'[1]INTERNAL PARAMETERS-1'!$B$5:$J$44,7,FALSE)*SSPYLD2!$F57 + SSPYLD1!AL57*(1-VLOOKUP(SSPYLD2!AL$4,'[1]INTERNAL PARAMETERS-1'!$B$5:$J$44,5,FALSE))*VLOOKUP(SSPYLD2!AL$4,'[1]INTERNAL PARAMETERS-1'!$B$5:$J$44,9,FALSE)*SSPYLD2!$F57</f>
        <v>0</v>
      </c>
      <c r="AM57" s="47">
        <f>SSPYLD1!AM57*VLOOKUP(SSPYLD2!AM$4,'[1]INTERNAL PARAMETERS-1'!$B$5:$J$44,5,FALSE)*VLOOKUP(SSPYLD2!AM$4,'[1]INTERNAL PARAMETERS-1'!$B$5:$J$44,7,FALSE)*SSPYLD2!$F57 + SSPYLD1!AM57*(1-VLOOKUP(SSPYLD2!AM$4,'[1]INTERNAL PARAMETERS-1'!$B$5:$J$44,5,FALSE))*VLOOKUP(SSPYLD2!AM$4,'[1]INTERNAL PARAMETERS-1'!$B$5:$J$44,9,FALSE)*SSPYLD2!$F57</f>
        <v>0</v>
      </c>
      <c r="AN57" s="47">
        <f>SSPYLD1!AN57*VLOOKUP(SSPYLD2!AN$4,'[1]INTERNAL PARAMETERS-1'!$B$5:$J$44,5,FALSE)*VLOOKUP(SSPYLD2!AN$4,'[1]INTERNAL PARAMETERS-1'!$B$5:$J$44,7,FALSE)*SSPYLD2!$F57 + SSPYLD1!AN57*(1-VLOOKUP(SSPYLD2!AN$4,'[1]INTERNAL PARAMETERS-1'!$B$5:$J$44,5,FALSE))*VLOOKUP(SSPYLD2!AN$4,'[1]INTERNAL PARAMETERS-1'!$B$5:$J$44,9,FALSE)*SSPYLD2!$F57</f>
        <v>0</v>
      </c>
      <c r="AO57" s="47">
        <f>SSPYLD1!AO57*VLOOKUP(SSPYLD2!AO$4,'[1]INTERNAL PARAMETERS-1'!$B$5:$J$44,5,FALSE)*VLOOKUP(SSPYLD2!AO$4,'[1]INTERNAL PARAMETERS-1'!$B$5:$J$44,7,FALSE)*SSPYLD2!$F57 + SSPYLD1!AO57*(1-VLOOKUP(SSPYLD2!AO$4,'[1]INTERNAL PARAMETERS-1'!$B$5:$J$44,5,FALSE))*VLOOKUP(SSPYLD2!AO$4,'[1]INTERNAL PARAMETERS-1'!$B$5:$J$44,9,FALSE)*SSPYLD2!$F57</f>
        <v>0</v>
      </c>
      <c r="AP57" s="47">
        <f>SSPYLD1!AP57*VLOOKUP(SSPYLD2!AP$4,'[1]INTERNAL PARAMETERS-1'!$B$5:$J$44,5,FALSE)*VLOOKUP(SSPYLD2!AP$4,'[1]INTERNAL PARAMETERS-1'!$B$5:$J$44,7,FALSE)*SSPYLD2!$F57 + SSPYLD1!AP57*(1-VLOOKUP(SSPYLD2!AP$4,'[1]INTERNAL PARAMETERS-1'!$B$5:$J$44,5,FALSE))*VLOOKUP(SSPYLD2!AP$4,'[1]INTERNAL PARAMETERS-1'!$B$5:$J$44,9,FALSE)*SSPYLD2!$F57</f>
        <v>0</v>
      </c>
      <c r="AQ57" s="47">
        <f>SSPYLD1!AQ57*VLOOKUP(SSPYLD2!AQ$4,'[1]INTERNAL PARAMETERS-1'!$B$5:$J$44,5,FALSE)*VLOOKUP(SSPYLD2!AQ$4,'[1]INTERNAL PARAMETERS-1'!$B$5:$J$44,7,FALSE)*SSPYLD2!$F57 + SSPYLD1!AQ57*(1-VLOOKUP(SSPYLD2!AQ$4,'[1]INTERNAL PARAMETERS-1'!$B$5:$J$44,5,FALSE))*VLOOKUP(SSPYLD2!AQ$4,'[1]INTERNAL PARAMETERS-1'!$B$5:$J$44,9,FALSE)*SSPYLD2!$F57</f>
        <v>0</v>
      </c>
      <c r="AR57" s="47">
        <f>SSPYLD1!AR57*VLOOKUP(SSPYLD2!AR$4,'[1]INTERNAL PARAMETERS-1'!$B$5:$J$44,5,FALSE)*VLOOKUP(SSPYLD2!AR$4,'[1]INTERNAL PARAMETERS-1'!$B$5:$J$44,7,FALSE)*SSPYLD2!$F57 + SSPYLD1!AR57*(1-VLOOKUP(SSPYLD2!AR$4,'[1]INTERNAL PARAMETERS-1'!$B$5:$J$44,5,FALSE))*VLOOKUP(SSPYLD2!AR$4,'[1]INTERNAL PARAMETERS-1'!$B$5:$J$44,9,FALSE)*SSPYLD2!$F57</f>
        <v>0</v>
      </c>
      <c r="AS57" s="47">
        <f>SSPYLD1!AS57*VLOOKUP(SSPYLD2!AS$4,'[1]INTERNAL PARAMETERS-1'!$B$5:$J$44,5,FALSE)*VLOOKUP(SSPYLD2!AS$4,'[1]INTERNAL PARAMETERS-1'!$B$5:$J$44,7,FALSE)*SSPYLD2!$F57 + SSPYLD1!AS57*(1-VLOOKUP(SSPYLD2!AS$4,'[1]INTERNAL PARAMETERS-1'!$B$5:$J$44,5,FALSE))*VLOOKUP(SSPYLD2!AS$4,'[1]INTERNAL PARAMETERS-1'!$B$5:$J$44,9,FALSE)*SSPYLD2!$F57</f>
        <v>0</v>
      </c>
      <c r="AT57" s="46">
        <f>SSPYLD1!AT57*VLOOKUP(SSPYLD2!AT$4,'[1]INTERNAL PARAMETERS-1'!$B$5:$J$44,5,FALSE)*VLOOKUP(SSPYLD2!AT$4,'[1]INTERNAL PARAMETERS-1'!$B$5:$J$44,7,FALSE)*SSPYLD2!$F57 + SSPYLD1!AT57*(1-VLOOKUP(SSPYLD2!AT$4,'[1]INTERNAL PARAMETERS-1'!$B$5:$J$44,5,FALSE))*VLOOKUP(SSPYLD2!AT$4,'[1]INTERNAL PARAMETERS-1'!$B$5:$J$44,9,FALSE)*SSPYLD2!$F57</f>
        <v>0</v>
      </c>
      <c r="AU57" s="48">
        <f>SSPYLD1!AU57*VLOOKUP(SSPYLD2!AU$4,'[1]INTERNAL PARAMETERS-1'!$B$5:$J$44,5,FALSE)*VLOOKUP(SSPYLD2!AU$4,'[1]INTERNAL PARAMETERS-1'!$B$5:$J$44,6,FALSE)*VLOOKUP(SSPYLD2!AU$4,'[1]INTERNAL PARAMETERS-1'!$B$5:$J$44,3,FALSE) + SSPYLD1!AU57*(1-VLOOKUP(SSPYLD2!AU$4,'[1]INTERNAL PARAMETERS-1'!$B$5:$J$44,5,FALSE))*VLOOKUP(SSPYLD2!AU$4,'[1]INTERNAL PARAMETERS-1'!$B$5:$J$44,8,FALSE)*VLOOKUP(SSPYLD2!AU$4,'[1]INTERNAL PARAMETERS-1'!$B$5:$J$44,3,FALSE)</f>
        <v>0</v>
      </c>
      <c r="AV57" s="47">
        <f>SSPYLD1!AV57*VLOOKUP(SSPYLD2!AV$4,'[1]INTERNAL PARAMETERS-1'!$B$5:$J$44,5,FALSE)*VLOOKUP(SSPYLD2!AV$4,'[1]INTERNAL PARAMETERS-1'!$B$5:$J$44,6,FALSE)*VLOOKUP(SSPYLD2!AV$4,'[1]INTERNAL PARAMETERS-1'!$B$5:$J$44,3,FALSE) + SSPYLD1!AV57*(1-VLOOKUP(SSPYLD2!AV$4,'[1]INTERNAL PARAMETERS-1'!$B$5:$J$44,5,FALSE))*VLOOKUP(SSPYLD2!AV$4,'[1]INTERNAL PARAMETERS-1'!$B$5:$J$44,8,FALSE)*VLOOKUP(SSPYLD2!AV$4,'[1]INTERNAL PARAMETERS-1'!$B$5:$J$44,3,FALSE)</f>
        <v>0</v>
      </c>
      <c r="AW57" s="47">
        <f>SSPYLD1!AW57*VLOOKUP(SSPYLD2!AW$4,'[1]INTERNAL PARAMETERS-1'!$B$5:$J$44,5,FALSE)*VLOOKUP(SSPYLD2!AW$4,'[1]INTERNAL PARAMETERS-1'!$B$5:$J$44,6,FALSE)*VLOOKUP(SSPYLD2!AW$4,'[1]INTERNAL PARAMETERS-1'!$B$5:$J$44,3,FALSE) + SSPYLD1!AW57*(1-VLOOKUP(SSPYLD2!AW$4,'[1]INTERNAL PARAMETERS-1'!$B$5:$J$44,5,FALSE))*VLOOKUP(SSPYLD2!AW$4,'[1]INTERNAL PARAMETERS-1'!$B$5:$J$44,8,FALSE)*VLOOKUP(SSPYLD2!AW$4,'[1]INTERNAL PARAMETERS-1'!$B$5:$J$44,3,FALSE)</f>
        <v>9.5851107001654959E-2</v>
      </c>
      <c r="AX57" s="47">
        <f>SSPYLD1!AX57*VLOOKUP(SSPYLD2!AX$4,'[1]INTERNAL PARAMETERS-1'!$B$5:$J$44,5,FALSE)*VLOOKUP(SSPYLD2!AX$4,'[1]INTERNAL PARAMETERS-1'!$B$5:$J$44,6,FALSE)*VLOOKUP(SSPYLD2!AX$4,'[1]INTERNAL PARAMETERS-1'!$B$5:$J$44,3,FALSE) + SSPYLD1!AX57*(1-VLOOKUP(SSPYLD2!AX$4,'[1]INTERNAL PARAMETERS-1'!$B$5:$J$44,5,FALSE))*VLOOKUP(SSPYLD2!AX$4,'[1]INTERNAL PARAMETERS-1'!$B$5:$J$44,8,FALSE)*VLOOKUP(SSPYLD2!AX$4,'[1]INTERNAL PARAMETERS-1'!$B$5:$J$44,3,FALSE)</f>
        <v>0</v>
      </c>
      <c r="AY57" s="47">
        <f>SSPYLD1!AY57*VLOOKUP(SSPYLD2!AY$4,'[1]INTERNAL PARAMETERS-1'!$B$5:$J$44,5,FALSE)*VLOOKUP(SSPYLD2!AY$4,'[1]INTERNAL PARAMETERS-1'!$B$5:$J$44,6,FALSE)*VLOOKUP(SSPYLD2!AY$4,'[1]INTERNAL PARAMETERS-1'!$B$5:$J$44,3,FALSE) + SSPYLD1!AY57*(1-VLOOKUP(SSPYLD2!AY$4,'[1]INTERNAL PARAMETERS-1'!$B$5:$J$44,5,FALSE))*VLOOKUP(SSPYLD2!AY$4,'[1]INTERNAL PARAMETERS-1'!$B$5:$J$44,8,FALSE)*VLOOKUP(SSPYLD2!AY$4,'[1]INTERNAL PARAMETERS-1'!$B$5:$J$44,3,FALSE)</f>
        <v>0</v>
      </c>
      <c r="AZ57" s="47">
        <f>SSPYLD1!AZ57*VLOOKUP(SSPYLD2!AZ$4,'[1]INTERNAL PARAMETERS-1'!$B$5:$J$44,5,FALSE)*VLOOKUP(SSPYLD2!AZ$4,'[1]INTERNAL PARAMETERS-1'!$B$5:$J$44,6,FALSE)*VLOOKUP(SSPYLD2!AZ$4,'[1]INTERNAL PARAMETERS-1'!$B$5:$J$44,3,FALSE) + SSPYLD1!AZ57*(1-VLOOKUP(SSPYLD2!AZ$4,'[1]INTERNAL PARAMETERS-1'!$B$5:$J$44,5,FALSE))*VLOOKUP(SSPYLD2!AZ$4,'[1]INTERNAL PARAMETERS-1'!$B$5:$J$44,8,FALSE)*VLOOKUP(SSPYLD2!AZ$4,'[1]INTERNAL PARAMETERS-1'!$B$5:$J$44,3,FALSE)</f>
        <v>0</v>
      </c>
      <c r="BA57" s="47">
        <f>SSPYLD1!BA57*VLOOKUP(SSPYLD2!BA$4,'[1]INTERNAL PARAMETERS-1'!$B$5:$J$44,5,FALSE)*VLOOKUP(SSPYLD2!BA$4,'[1]INTERNAL PARAMETERS-1'!$B$5:$J$44,6,FALSE)*VLOOKUP(SSPYLD2!BA$4,'[1]INTERNAL PARAMETERS-1'!$B$5:$J$44,3,FALSE) + SSPYLD1!BA57*(1-VLOOKUP(SSPYLD2!BA$4,'[1]INTERNAL PARAMETERS-1'!$B$5:$J$44,5,FALSE))*VLOOKUP(SSPYLD2!BA$4,'[1]INTERNAL PARAMETERS-1'!$B$5:$J$44,8,FALSE)*VLOOKUP(SSPYLD2!BA$4,'[1]INTERNAL PARAMETERS-1'!$B$5:$J$44,3,FALSE)</f>
        <v>0.24354083752030428</v>
      </c>
      <c r="BB57" s="47">
        <f>SSPYLD1!BB57*VLOOKUP(SSPYLD2!BB$4,'[1]INTERNAL PARAMETERS-1'!$B$5:$J$44,5,FALSE)*VLOOKUP(SSPYLD2!BB$4,'[1]INTERNAL PARAMETERS-1'!$B$5:$J$44,6,FALSE)*VLOOKUP(SSPYLD2!BB$4,'[1]INTERNAL PARAMETERS-1'!$B$5:$J$44,3,FALSE) + SSPYLD1!BB57*(1-VLOOKUP(SSPYLD2!BB$4,'[1]INTERNAL PARAMETERS-1'!$B$5:$J$44,5,FALSE))*VLOOKUP(SSPYLD2!BB$4,'[1]INTERNAL PARAMETERS-1'!$B$5:$J$44,8,FALSE)*VLOOKUP(SSPYLD2!BB$4,'[1]INTERNAL PARAMETERS-1'!$B$5:$J$44,3,FALSE)</f>
        <v>7.7614117470752083E-3</v>
      </c>
      <c r="BC57" s="47">
        <f>SSPYLD1!BC57*VLOOKUP(SSPYLD2!BC$4,'[1]INTERNAL PARAMETERS-1'!$B$5:$J$44,5,FALSE)*VLOOKUP(SSPYLD2!BC$4,'[1]INTERNAL PARAMETERS-1'!$B$5:$J$44,6,FALSE)*VLOOKUP(SSPYLD2!BC$4,'[1]INTERNAL PARAMETERS-1'!$B$5:$J$44,3,FALSE) + SSPYLD1!BC57*(1-VLOOKUP(SSPYLD2!BC$4,'[1]INTERNAL PARAMETERS-1'!$B$5:$J$44,5,FALSE))*VLOOKUP(SSPYLD2!BC$4,'[1]INTERNAL PARAMETERS-1'!$B$5:$J$44,8,FALSE)*VLOOKUP(SSPYLD2!BC$4,'[1]INTERNAL PARAMETERS-1'!$B$5:$J$44,3,FALSE)</f>
        <v>4.4427792887789322E-2</v>
      </c>
      <c r="BD57" s="47">
        <f>SSPYLD1!BD57*VLOOKUP(SSPYLD2!BD$4,'[1]INTERNAL PARAMETERS-1'!$B$5:$J$44,5,FALSE)*VLOOKUP(SSPYLD2!BD$4,'[1]INTERNAL PARAMETERS-1'!$B$5:$J$44,6,FALSE)*VLOOKUP(SSPYLD2!BD$4,'[1]INTERNAL PARAMETERS-1'!$B$5:$J$44,3,FALSE) + SSPYLD1!BD57*(1-VLOOKUP(SSPYLD2!BD$4,'[1]INTERNAL PARAMETERS-1'!$B$5:$J$44,5,FALSE))*VLOOKUP(SSPYLD2!BD$4,'[1]INTERNAL PARAMETERS-1'!$B$5:$J$44,8,FALSE)*VLOOKUP(SSPYLD2!BD$4,'[1]INTERNAL PARAMETERS-1'!$B$5:$J$44,3,FALSE)</f>
        <v>8.497131509543808E-3</v>
      </c>
      <c r="BE57" s="47">
        <f>SSPYLD1!BE57*VLOOKUP(SSPYLD2!BE$4,'[1]INTERNAL PARAMETERS-1'!$B$5:$J$44,5,FALSE)*VLOOKUP(SSPYLD2!BE$4,'[1]INTERNAL PARAMETERS-1'!$B$5:$J$44,6,FALSE)*VLOOKUP(SSPYLD2!BE$4,'[1]INTERNAL PARAMETERS-1'!$B$5:$J$44,3,FALSE) + SSPYLD1!BE57*(1-VLOOKUP(SSPYLD2!BE$4,'[1]INTERNAL PARAMETERS-1'!$B$5:$J$44,5,FALSE))*VLOOKUP(SSPYLD2!BE$4,'[1]INTERNAL PARAMETERS-1'!$B$5:$J$44,8,FALSE)*VLOOKUP(SSPYLD2!BE$4,'[1]INTERNAL PARAMETERS-1'!$B$5:$J$44,3,FALSE)</f>
        <v>4.4670577376350599E-2</v>
      </c>
      <c r="BF57" s="47">
        <f>SSPYLD1!BF57*VLOOKUP(SSPYLD2!BF$4,'[1]INTERNAL PARAMETERS-1'!$B$5:$J$44,5,FALSE)*VLOOKUP(SSPYLD2!BF$4,'[1]INTERNAL PARAMETERS-1'!$B$5:$J$44,6,FALSE)*VLOOKUP(SSPYLD2!BF$4,'[1]INTERNAL PARAMETERS-1'!$B$5:$J$44,3,FALSE) + SSPYLD1!BF57*(1-VLOOKUP(SSPYLD2!BF$4,'[1]INTERNAL PARAMETERS-1'!$B$5:$J$44,5,FALSE))*VLOOKUP(SSPYLD2!BF$4,'[1]INTERNAL PARAMETERS-1'!$B$5:$J$44,8,FALSE)*VLOOKUP(SSPYLD2!BF$4,'[1]INTERNAL PARAMETERS-1'!$B$5:$J$44,3,FALSE)</f>
        <v>0</v>
      </c>
      <c r="BG57" s="47">
        <f>SSPYLD1!BG57*VLOOKUP(SSPYLD2!BG$4,'[1]INTERNAL PARAMETERS-1'!$B$5:$J$44,5,FALSE)*VLOOKUP(SSPYLD2!BG$4,'[1]INTERNAL PARAMETERS-1'!$B$5:$J$44,6,FALSE)*VLOOKUP(SSPYLD2!BG$4,'[1]INTERNAL PARAMETERS-1'!$B$5:$J$44,3,FALSE) + SSPYLD1!BG57*(1-VLOOKUP(SSPYLD2!BG$4,'[1]INTERNAL PARAMETERS-1'!$B$5:$J$44,5,FALSE))*VLOOKUP(SSPYLD2!BG$4,'[1]INTERNAL PARAMETERS-1'!$B$5:$J$44,8,FALSE)*VLOOKUP(SSPYLD2!BG$4,'[1]INTERNAL PARAMETERS-1'!$B$5:$J$44,3,FALSE)</f>
        <v>8.8716271262303682E-3</v>
      </c>
      <c r="BH57" s="47">
        <f>SSPYLD1!BH57*VLOOKUP(SSPYLD2!BH$4,'[1]INTERNAL PARAMETERS-1'!$B$5:$J$44,5,FALSE)*VLOOKUP(SSPYLD2!BH$4,'[1]INTERNAL PARAMETERS-1'!$B$5:$J$44,6,FALSE)*VLOOKUP(SSPYLD2!BH$4,'[1]INTERNAL PARAMETERS-1'!$B$5:$J$44,3,FALSE) + SSPYLD1!BH57*(1-VLOOKUP(SSPYLD2!BH$4,'[1]INTERNAL PARAMETERS-1'!$B$5:$J$44,5,FALSE))*VLOOKUP(SSPYLD2!BH$4,'[1]INTERNAL PARAMETERS-1'!$B$5:$J$44,8,FALSE)*VLOOKUP(SSPYLD2!BH$4,'[1]INTERNAL PARAMETERS-1'!$B$5:$J$44,3,FALSE)</f>
        <v>7.2203056095894897E-5</v>
      </c>
      <c r="BI57" s="47">
        <f>SSPYLD1!BI57*VLOOKUP(SSPYLD2!BI$4,'[1]INTERNAL PARAMETERS-1'!$B$5:$J$44,5,FALSE)*VLOOKUP(SSPYLD2!BI$4,'[1]INTERNAL PARAMETERS-1'!$B$5:$J$44,6,FALSE)*VLOOKUP(SSPYLD2!BI$4,'[1]INTERNAL PARAMETERS-1'!$B$5:$J$44,3,FALSE) + SSPYLD1!BI57*(1-VLOOKUP(SSPYLD2!BI$4,'[1]INTERNAL PARAMETERS-1'!$B$5:$J$44,5,FALSE))*VLOOKUP(SSPYLD2!BI$4,'[1]INTERNAL PARAMETERS-1'!$B$5:$J$44,8,FALSE)*VLOOKUP(SSPYLD2!BI$4,'[1]INTERNAL PARAMETERS-1'!$B$5:$J$44,3,FALSE)</f>
        <v>0</v>
      </c>
      <c r="BJ57" s="47">
        <f>SSPYLD1!BJ57*VLOOKUP(SSPYLD2!BJ$4,'[1]INTERNAL PARAMETERS-1'!$B$5:$J$44,5,FALSE)*VLOOKUP(SSPYLD2!BJ$4,'[1]INTERNAL PARAMETERS-1'!$B$5:$J$44,6,FALSE)*VLOOKUP(SSPYLD2!BJ$4,'[1]INTERNAL PARAMETERS-1'!$B$5:$J$44,3,FALSE) + SSPYLD1!BJ57*(1-VLOOKUP(SSPYLD2!BJ$4,'[1]INTERNAL PARAMETERS-1'!$B$5:$J$44,5,FALSE))*VLOOKUP(SSPYLD2!BJ$4,'[1]INTERNAL PARAMETERS-1'!$B$5:$J$44,8,FALSE)*VLOOKUP(SSPYLD2!BJ$4,'[1]INTERNAL PARAMETERS-1'!$B$5:$J$44,3,FALSE)</f>
        <v>4.2959168387243897E-3</v>
      </c>
      <c r="BK57" s="47">
        <f>SSPYLD1!BK57*VLOOKUP(SSPYLD2!BK$4,'[1]INTERNAL PARAMETERS-1'!$B$5:$J$44,5,FALSE)*VLOOKUP(SSPYLD2!BK$4,'[1]INTERNAL PARAMETERS-1'!$B$5:$J$44,6,FALSE)*VLOOKUP(SSPYLD2!BK$4,'[1]INTERNAL PARAMETERS-1'!$B$5:$J$44,3,FALSE) + SSPYLD1!BK57*(1-VLOOKUP(SSPYLD2!BK$4,'[1]INTERNAL PARAMETERS-1'!$B$5:$J$44,5,FALSE))*VLOOKUP(SSPYLD2!BK$4,'[1]INTERNAL PARAMETERS-1'!$B$5:$J$44,8,FALSE)*VLOOKUP(SSPYLD2!BK$4,'[1]INTERNAL PARAMETERS-1'!$B$5:$J$44,3,FALSE)</f>
        <v>5.6253218555519903E-3</v>
      </c>
      <c r="BL57" s="47">
        <f>SSPYLD1!BL57*VLOOKUP(SSPYLD2!BL$4,'[1]INTERNAL PARAMETERS-1'!$B$5:$J$44,5,FALSE)*VLOOKUP(SSPYLD2!BL$4,'[1]INTERNAL PARAMETERS-1'!$B$5:$J$44,6,FALSE)*VLOOKUP(SSPYLD2!BL$4,'[1]INTERNAL PARAMETERS-1'!$B$5:$J$44,3,FALSE) + SSPYLD1!BL57*(1-VLOOKUP(SSPYLD2!BL$4,'[1]INTERNAL PARAMETERS-1'!$B$5:$J$44,5,FALSE))*VLOOKUP(SSPYLD2!BL$4,'[1]INTERNAL PARAMETERS-1'!$B$5:$J$44,8,FALSE)*VLOOKUP(SSPYLD2!BL$4,'[1]INTERNAL PARAMETERS-1'!$B$5:$J$44,3,FALSE)</f>
        <v>1.2975754885018001E-2</v>
      </c>
      <c r="BM57" s="47">
        <f>SSPYLD1!BM57*VLOOKUP(SSPYLD2!BM$4,'[1]INTERNAL PARAMETERS-1'!$B$5:$J$44,5,FALSE)*VLOOKUP(SSPYLD2!BM$4,'[1]INTERNAL PARAMETERS-1'!$B$5:$J$44,6,FALSE)*VLOOKUP(SSPYLD2!BM$4,'[1]INTERNAL PARAMETERS-1'!$B$5:$J$44,3,FALSE) + SSPYLD1!BM57*(1-VLOOKUP(SSPYLD2!BM$4,'[1]INTERNAL PARAMETERS-1'!$B$5:$J$44,5,FALSE))*VLOOKUP(SSPYLD2!BM$4,'[1]INTERNAL PARAMETERS-1'!$B$5:$J$44,8,FALSE)*VLOOKUP(SSPYLD2!BM$4,'[1]INTERNAL PARAMETERS-1'!$B$5:$J$44,3,FALSE)</f>
        <v>1.2486492889613086E-2</v>
      </c>
      <c r="BN57" s="47">
        <f>SSPYLD1!BN57*VLOOKUP(SSPYLD2!BN$4,'[1]INTERNAL PARAMETERS-1'!$B$5:$J$44,5,FALSE)*VLOOKUP(SSPYLD2!BN$4,'[1]INTERNAL PARAMETERS-1'!$B$5:$J$44,6,FALSE)*VLOOKUP(SSPYLD2!BN$4,'[1]INTERNAL PARAMETERS-1'!$B$5:$J$44,3,FALSE) + SSPYLD1!BN57*(1-VLOOKUP(SSPYLD2!BN$4,'[1]INTERNAL PARAMETERS-1'!$B$5:$J$44,5,FALSE))*VLOOKUP(SSPYLD2!BN$4,'[1]INTERNAL PARAMETERS-1'!$B$5:$J$44,8,FALSE)*VLOOKUP(SSPYLD2!BN$4,'[1]INTERNAL PARAMETERS-1'!$B$5:$J$44,3,FALSE)</f>
        <v>4.6292584329330391E-3</v>
      </c>
      <c r="BO57" s="47">
        <f>SSPYLD1!BO57*VLOOKUP(SSPYLD2!BO$4,'[1]INTERNAL PARAMETERS-1'!$B$5:$J$44,5,FALSE)*VLOOKUP(SSPYLD2!BO$4,'[1]INTERNAL PARAMETERS-1'!$B$5:$J$44,6,FALSE)*VLOOKUP(SSPYLD2!BO$4,'[1]INTERNAL PARAMETERS-1'!$B$5:$J$44,3,FALSE) + SSPYLD1!BO57*(1-VLOOKUP(SSPYLD2!BO$4,'[1]INTERNAL PARAMETERS-1'!$B$5:$J$44,5,FALSE))*VLOOKUP(SSPYLD2!BO$4,'[1]INTERNAL PARAMETERS-1'!$B$5:$J$44,8,FALSE)*VLOOKUP(SSPYLD2!BO$4,'[1]INTERNAL PARAMETERS-1'!$B$5:$J$44,3,FALSE)</f>
        <v>2.0466229001518143E-3</v>
      </c>
      <c r="BP57" s="47">
        <f>SSPYLD1!BP57*VLOOKUP(SSPYLD2!BP$4,'[1]INTERNAL PARAMETERS-1'!$B$5:$J$44,5,FALSE)*VLOOKUP(SSPYLD2!BP$4,'[1]INTERNAL PARAMETERS-1'!$B$5:$J$44,6,FALSE)*VLOOKUP(SSPYLD2!BP$4,'[1]INTERNAL PARAMETERS-1'!$B$5:$J$44,3,FALSE) + SSPYLD1!BP57*(1-VLOOKUP(SSPYLD2!BP$4,'[1]INTERNAL PARAMETERS-1'!$B$5:$J$44,5,FALSE))*VLOOKUP(SSPYLD2!BP$4,'[1]INTERNAL PARAMETERS-1'!$B$5:$J$44,8,FALSE)*VLOOKUP(SSPYLD2!BP$4,'[1]INTERNAL PARAMETERS-1'!$B$5:$J$44,3,FALSE)</f>
        <v>1.0823871683883073E-4</v>
      </c>
      <c r="BQ57" s="47">
        <f>SSPYLD1!BQ57*VLOOKUP(SSPYLD2!BQ$4,'[1]INTERNAL PARAMETERS-1'!$B$5:$J$44,5,FALSE)*VLOOKUP(SSPYLD2!BQ$4,'[1]INTERNAL PARAMETERS-1'!$B$5:$J$44,6,FALSE)*VLOOKUP(SSPYLD2!BQ$4,'[1]INTERNAL PARAMETERS-1'!$B$5:$J$44,3,FALSE) + SSPYLD1!BQ57*(1-VLOOKUP(SSPYLD2!BQ$4,'[1]INTERNAL PARAMETERS-1'!$B$5:$J$44,5,FALSE))*VLOOKUP(SSPYLD2!BQ$4,'[1]INTERNAL PARAMETERS-1'!$B$5:$J$44,8,FALSE)*VLOOKUP(SSPYLD2!BQ$4,'[1]INTERNAL PARAMETERS-1'!$B$5:$J$44,3,FALSE)</f>
        <v>1.5548287009327441E-2</v>
      </c>
      <c r="BR57" s="47">
        <f>SSPYLD1!BR57*VLOOKUP(SSPYLD2!BR$4,'[1]INTERNAL PARAMETERS-1'!$B$5:$J$44,5,FALSE)*VLOOKUP(SSPYLD2!BR$4,'[1]INTERNAL PARAMETERS-1'!$B$5:$J$44,6,FALSE)*VLOOKUP(SSPYLD2!BR$4,'[1]INTERNAL PARAMETERS-1'!$B$5:$J$44,3,FALSE) + SSPYLD1!BR57*(1-VLOOKUP(SSPYLD2!BR$4,'[1]INTERNAL PARAMETERS-1'!$B$5:$J$44,5,FALSE))*VLOOKUP(SSPYLD2!BR$4,'[1]INTERNAL PARAMETERS-1'!$B$5:$J$44,8,FALSE)*VLOOKUP(SSPYLD2!BR$4,'[1]INTERNAL PARAMETERS-1'!$B$5:$J$44,3,FALSE)</f>
        <v>2.6321405841438374E-4</v>
      </c>
      <c r="BS57" s="47">
        <f>SSPYLD1!BS57*VLOOKUP(SSPYLD2!BS$4,'[1]INTERNAL PARAMETERS-1'!$B$5:$J$44,5,FALSE)*VLOOKUP(SSPYLD2!BS$4,'[1]INTERNAL PARAMETERS-1'!$B$5:$J$44,6,FALSE)*VLOOKUP(SSPYLD2!BS$4,'[1]INTERNAL PARAMETERS-1'!$B$5:$J$44,3,FALSE) + SSPYLD1!BS57*(1-VLOOKUP(SSPYLD2!BS$4,'[1]INTERNAL PARAMETERS-1'!$B$5:$J$44,5,FALSE))*VLOOKUP(SSPYLD2!BS$4,'[1]INTERNAL PARAMETERS-1'!$B$5:$J$44,8,FALSE)*VLOOKUP(SSPYLD2!BS$4,'[1]INTERNAL PARAMETERS-1'!$B$5:$J$44,3,FALSE)</f>
        <v>5.2209263416377179E-5</v>
      </c>
      <c r="BT57" s="47">
        <f>SSPYLD1!BT57*VLOOKUP(SSPYLD2!BT$4,'[1]INTERNAL PARAMETERS-1'!$B$5:$J$44,5,FALSE)*VLOOKUP(SSPYLD2!BT$4,'[1]INTERNAL PARAMETERS-1'!$B$5:$J$44,6,FALSE)*VLOOKUP(SSPYLD2!BT$4,'[1]INTERNAL PARAMETERS-1'!$B$5:$J$44,3,FALSE) + SSPYLD1!BT57*(1-VLOOKUP(SSPYLD2!BT$4,'[1]INTERNAL PARAMETERS-1'!$B$5:$J$44,5,FALSE))*VLOOKUP(SSPYLD2!BT$4,'[1]INTERNAL PARAMETERS-1'!$B$5:$J$44,8,FALSE)*VLOOKUP(SSPYLD2!BT$4,'[1]INTERNAL PARAMETERS-1'!$B$5:$J$44,3,FALSE)</f>
        <v>0</v>
      </c>
      <c r="BU57" s="47">
        <f>SSPYLD1!BU57*VLOOKUP(SSPYLD2!BU$4,'[1]INTERNAL PARAMETERS-1'!$B$5:$J$44,5,FALSE)*VLOOKUP(SSPYLD2!BU$4,'[1]INTERNAL PARAMETERS-1'!$B$5:$J$44,6,FALSE)*VLOOKUP(SSPYLD2!BU$4,'[1]INTERNAL PARAMETERS-1'!$B$5:$J$44,3,FALSE) + SSPYLD1!BU57*(1-VLOOKUP(SSPYLD2!BU$4,'[1]INTERNAL PARAMETERS-1'!$B$5:$J$44,5,FALSE))*VLOOKUP(SSPYLD2!BU$4,'[1]INTERNAL PARAMETERS-1'!$B$5:$J$44,8,FALSE)*VLOOKUP(SSPYLD2!BU$4,'[1]INTERNAL PARAMETERS-1'!$B$5:$J$44,3,FALSE)</f>
        <v>0</v>
      </c>
      <c r="BV57" s="47">
        <f>SSPYLD1!BV57*VLOOKUP(SSPYLD2!BV$4,'[1]INTERNAL PARAMETERS-1'!$B$5:$J$44,5,FALSE)*VLOOKUP(SSPYLD2!BV$4,'[1]INTERNAL PARAMETERS-1'!$B$5:$J$44,6,FALSE)*VLOOKUP(SSPYLD2!BV$4,'[1]INTERNAL PARAMETERS-1'!$B$5:$J$44,3,FALSE) + SSPYLD1!BV57*(1-VLOOKUP(SSPYLD2!BV$4,'[1]INTERNAL PARAMETERS-1'!$B$5:$J$44,5,FALSE))*VLOOKUP(SSPYLD2!BV$4,'[1]INTERNAL PARAMETERS-1'!$B$5:$J$44,8,FALSE)*VLOOKUP(SSPYLD2!BV$4,'[1]INTERNAL PARAMETERS-1'!$B$5:$J$44,3,FALSE)</f>
        <v>0</v>
      </c>
      <c r="BW57" s="47">
        <f>SSPYLD1!BW57*VLOOKUP(SSPYLD2!BW$4,'[1]INTERNAL PARAMETERS-1'!$B$5:$J$44,5,FALSE)*VLOOKUP(SSPYLD2!BW$4,'[1]INTERNAL PARAMETERS-1'!$B$5:$J$44,6,FALSE)*VLOOKUP(SSPYLD2!BW$4,'[1]INTERNAL PARAMETERS-1'!$B$5:$J$44,3,FALSE) + SSPYLD1!BW57*(1-VLOOKUP(SSPYLD2!BW$4,'[1]INTERNAL PARAMETERS-1'!$B$5:$J$44,5,FALSE))*VLOOKUP(SSPYLD2!BW$4,'[1]INTERNAL PARAMETERS-1'!$B$5:$J$44,8,FALSE)*VLOOKUP(SSPYLD2!BW$4,'[1]INTERNAL PARAMETERS-1'!$B$5:$J$44,3,FALSE)</f>
        <v>0</v>
      </c>
      <c r="BX57" s="47">
        <f>SSPYLD1!BX57*VLOOKUP(SSPYLD2!BX$4,'[1]INTERNAL PARAMETERS-1'!$B$5:$J$44,5,FALSE)*VLOOKUP(SSPYLD2!BX$4,'[1]INTERNAL PARAMETERS-1'!$B$5:$J$44,6,FALSE)*VLOOKUP(SSPYLD2!BX$4,'[1]INTERNAL PARAMETERS-1'!$B$5:$J$44,3,FALSE) + SSPYLD1!BX57*(1-VLOOKUP(SSPYLD2!BX$4,'[1]INTERNAL PARAMETERS-1'!$B$5:$J$44,5,FALSE))*VLOOKUP(SSPYLD2!BX$4,'[1]INTERNAL PARAMETERS-1'!$B$5:$J$44,8,FALSE)*VLOOKUP(SSPYLD2!BX$4,'[1]INTERNAL PARAMETERS-1'!$B$5:$J$44,3,FALSE)</f>
        <v>0</v>
      </c>
      <c r="BY57" s="47">
        <f>SSPYLD1!BY57*VLOOKUP(SSPYLD2!BY$4,'[1]INTERNAL PARAMETERS-1'!$B$5:$J$44,5,FALSE)*VLOOKUP(SSPYLD2!BY$4,'[1]INTERNAL PARAMETERS-1'!$B$5:$J$44,6,FALSE)*VLOOKUP(SSPYLD2!BY$4,'[1]INTERNAL PARAMETERS-1'!$B$5:$J$44,3,FALSE) + SSPYLD1!BY57*(1-VLOOKUP(SSPYLD2!BY$4,'[1]INTERNAL PARAMETERS-1'!$B$5:$J$44,5,FALSE))*VLOOKUP(SSPYLD2!BY$4,'[1]INTERNAL PARAMETERS-1'!$B$5:$J$44,8,FALSE)*VLOOKUP(SSPYLD2!BY$4,'[1]INTERNAL PARAMETERS-1'!$B$5:$J$44,3,FALSE)</f>
        <v>0</v>
      </c>
      <c r="BZ57" s="47">
        <f>SSPYLD1!BZ57*VLOOKUP(SSPYLD2!BZ$4,'[1]INTERNAL PARAMETERS-1'!$B$5:$J$44,5,FALSE)*VLOOKUP(SSPYLD2!BZ$4,'[1]INTERNAL PARAMETERS-1'!$B$5:$J$44,6,FALSE)*VLOOKUP(SSPYLD2!BZ$4,'[1]INTERNAL PARAMETERS-1'!$B$5:$J$44,3,FALSE) + SSPYLD1!BZ57*(1-VLOOKUP(SSPYLD2!BZ$4,'[1]INTERNAL PARAMETERS-1'!$B$5:$J$44,5,FALSE))*VLOOKUP(SSPYLD2!BZ$4,'[1]INTERNAL PARAMETERS-1'!$B$5:$J$44,8,FALSE)*VLOOKUP(SSPYLD2!BZ$4,'[1]INTERNAL PARAMETERS-1'!$B$5:$J$44,3,FALSE)</f>
        <v>1.7114451227222178E-5</v>
      </c>
      <c r="CA57" s="47">
        <f>SSPYLD1!CA57*VLOOKUP(SSPYLD2!CA$4,'[1]INTERNAL PARAMETERS-1'!$B$5:$J$44,5,FALSE)*VLOOKUP(SSPYLD2!CA$4,'[1]INTERNAL PARAMETERS-1'!$B$5:$J$44,6,FALSE)*VLOOKUP(SSPYLD2!CA$4,'[1]INTERNAL PARAMETERS-1'!$B$5:$J$44,3,FALSE) + SSPYLD1!CA57*(1-VLOOKUP(SSPYLD2!CA$4,'[1]INTERNAL PARAMETERS-1'!$B$5:$J$44,5,FALSE))*VLOOKUP(SSPYLD2!CA$4,'[1]INTERNAL PARAMETERS-1'!$B$5:$J$44,8,FALSE)*VLOOKUP(SSPYLD2!CA$4,'[1]INTERNAL PARAMETERS-1'!$B$5:$J$44,3,FALSE)</f>
        <v>0</v>
      </c>
      <c r="CB57" s="47">
        <f>SSPYLD1!CB57*VLOOKUP(SSPYLD2!CB$4,'[1]INTERNAL PARAMETERS-1'!$B$5:$J$44,5,FALSE)*VLOOKUP(SSPYLD2!CB$4,'[1]INTERNAL PARAMETERS-1'!$B$5:$J$44,6,FALSE)*VLOOKUP(SSPYLD2!CB$4,'[1]INTERNAL PARAMETERS-1'!$B$5:$J$44,3,FALSE) + SSPYLD1!CB57*(1-VLOOKUP(SSPYLD2!CB$4,'[1]INTERNAL PARAMETERS-1'!$B$5:$J$44,5,FALSE))*VLOOKUP(SSPYLD2!CB$4,'[1]INTERNAL PARAMETERS-1'!$B$5:$J$44,8,FALSE)*VLOOKUP(SSPYLD2!CB$4,'[1]INTERNAL PARAMETERS-1'!$B$5:$J$44,3,FALSE)</f>
        <v>0</v>
      </c>
      <c r="CC57" s="47">
        <f>SSPYLD1!CC57*VLOOKUP(SSPYLD2!CC$4,'[1]INTERNAL PARAMETERS-1'!$B$5:$J$44,5,FALSE)*VLOOKUP(SSPYLD2!CC$4,'[1]INTERNAL PARAMETERS-1'!$B$5:$J$44,6,FALSE)*VLOOKUP(SSPYLD2!CC$4,'[1]INTERNAL PARAMETERS-1'!$B$5:$J$44,3,FALSE) + SSPYLD1!CC57*(1-VLOOKUP(SSPYLD2!CC$4,'[1]INTERNAL PARAMETERS-1'!$B$5:$J$44,5,FALSE))*VLOOKUP(SSPYLD2!CC$4,'[1]INTERNAL PARAMETERS-1'!$B$5:$J$44,8,FALSE)*VLOOKUP(SSPYLD2!CC$4,'[1]INTERNAL PARAMETERS-1'!$B$5:$J$44,3,FALSE)</f>
        <v>7.6065192273120031E-5</v>
      </c>
      <c r="CD57" s="47">
        <f>SSPYLD1!CD57*VLOOKUP(SSPYLD2!CD$4,'[1]INTERNAL PARAMETERS-1'!$B$5:$J$44,5,FALSE)*VLOOKUP(SSPYLD2!CD$4,'[1]INTERNAL PARAMETERS-1'!$B$5:$J$44,6,FALSE)*VLOOKUP(SSPYLD2!CD$4,'[1]INTERNAL PARAMETERS-1'!$B$5:$J$44,3,FALSE) + SSPYLD1!CD57*(1-VLOOKUP(SSPYLD2!CD$4,'[1]INTERNAL PARAMETERS-1'!$B$5:$J$44,5,FALSE))*VLOOKUP(SSPYLD2!CD$4,'[1]INTERNAL PARAMETERS-1'!$B$5:$J$44,8,FALSE)*VLOOKUP(SSPYLD2!CD$4,'[1]INTERNAL PARAMETERS-1'!$B$5:$J$44,3,FALSE)</f>
        <v>2.4602204500990068E-4</v>
      </c>
      <c r="CE57" s="47">
        <f>SSPYLD1!CE57*VLOOKUP(SSPYLD2!CE$4,'[1]INTERNAL PARAMETERS-1'!$B$5:$J$44,5,FALSE)*VLOOKUP(SSPYLD2!CE$4,'[1]INTERNAL PARAMETERS-1'!$B$5:$J$44,6,FALSE)*VLOOKUP(SSPYLD2!CE$4,'[1]INTERNAL PARAMETERS-1'!$B$5:$J$44,3,FALSE) + SSPYLD1!CE57*(1-VLOOKUP(SSPYLD2!CE$4,'[1]INTERNAL PARAMETERS-1'!$B$5:$J$44,5,FALSE))*VLOOKUP(SSPYLD2!CE$4,'[1]INTERNAL PARAMETERS-1'!$B$5:$J$44,8,FALSE)*VLOOKUP(SSPYLD2!CE$4,'[1]INTERNAL PARAMETERS-1'!$B$5:$J$44,3,FALSE)</f>
        <v>2.4653459718104503E-4</v>
      </c>
      <c r="CF57" s="47">
        <f>SSPYLD1!CF57*VLOOKUP(SSPYLD2!CF$4,'[1]INTERNAL PARAMETERS-1'!$B$5:$J$44,5,FALSE)*VLOOKUP(SSPYLD2!CF$4,'[1]INTERNAL PARAMETERS-1'!$B$5:$J$44,6,FALSE)*VLOOKUP(SSPYLD2!CF$4,'[1]INTERNAL PARAMETERS-1'!$B$5:$J$44,3,FALSE) + SSPYLD1!CF57*(1-VLOOKUP(SSPYLD2!CF$4,'[1]INTERNAL PARAMETERS-1'!$B$5:$J$44,5,FALSE))*VLOOKUP(SSPYLD2!CF$4,'[1]INTERNAL PARAMETERS-1'!$B$5:$J$44,8,FALSE)*VLOOKUP(SSPYLD2!CF$4,'[1]INTERNAL PARAMETERS-1'!$B$5:$J$44,3,FALSE)</f>
        <v>0</v>
      </c>
      <c r="CG57" s="47">
        <f>SSPYLD1!CG57*VLOOKUP(SSPYLD2!CG$4,'[1]INTERNAL PARAMETERS-1'!$B$5:$J$44,5,FALSE)*VLOOKUP(SSPYLD2!CG$4,'[1]INTERNAL PARAMETERS-1'!$B$5:$J$44,6,FALSE)*VLOOKUP(SSPYLD2!CG$4,'[1]INTERNAL PARAMETERS-1'!$B$5:$J$44,3,FALSE) + SSPYLD1!CG57*(1-VLOOKUP(SSPYLD2!CG$4,'[1]INTERNAL PARAMETERS-1'!$B$5:$J$44,5,FALSE))*VLOOKUP(SSPYLD2!CG$4,'[1]INTERNAL PARAMETERS-1'!$B$5:$J$44,8,FALSE)*VLOOKUP(SSPYLD2!CG$4,'[1]INTERNAL PARAMETERS-1'!$B$5:$J$44,3,FALSE)</f>
        <v>3.1456088636622142E-5</v>
      </c>
      <c r="CH57" s="46">
        <f>SSPYLD1!CH57*VLOOKUP(SSPYLD2!CH$4,'[1]INTERNAL PARAMETERS-1'!$B$5:$J$44,5,FALSE)*VLOOKUP(SSPYLD2!CH$4,'[1]INTERNAL PARAMETERS-1'!$B$5:$J$44,6,FALSE)*VLOOKUP(SSPYLD2!CH$4,'[1]INTERNAL PARAMETERS-1'!$B$5:$J$44,3,FALSE) + SSPYLD1!CH57*(1-VLOOKUP(SSPYLD2!CH$4,'[1]INTERNAL PARAMETERS-1'!$B$5:$J$44,5,FALSE))*VLOOKUP(SSPYLD2!CH$4,'[1]INTERNAL PARAMETERS-1'!$B$5:$J$44,8,FALSE)*VLOOKUP(SSPYLD2!CH$4,'[1]INTERNAL PARAMETERS-1'!$B$5:$J$44,3,FALSE)</f>
        <v>0</v>
      </c>
      <c r="CJ57" s="48">
        <f t="shared" si="0"/>
        <v>1.7133919333604413</v>
      </c>
      <c r="CK57" s="46">
        <f t="shared" si="1"/>
        <v>0.51234119744936168</v>
      </c>
    </row>
    <row r="58" spans="2:89" x14ac:dyDescent="0.4">
      <c r="B58" s="61" t="s">
        <v>4</v>
      </c>
      <c r="C58" s="60" t="s">
        <v>68</v>
      </c>
      <c r="D58" s="60" t="s">
        <v>49</v>
      </c>
      <c r="E58" s="135">
        <f>'S Str&amp;Pad'!X58</f>
        <v>29.648439421344062</v>
      </c>
      <c r="F58" s="62">
        <f>'[1]INTERNAL PARAMETERS-1'!M22</f>
        <v>5.05</v>
      </c>
      <c r="G58" s="48">
        <f>SSPYLD1!G58*VLOOKUP(SSPYLD2!G$4,'[1]INTERNAL PARAMETERS-1'!$B$5:$J$44,5,FALSE)*VLOOKUP(SSPYLD2!G$4,'[1]INTERNAL PARAMETERS-1'!$B$5:$J$44,7,FALSE)*SSPYLD2!$F58 + SSPYLD1!G58*(1-VLOOKUP(SSPYLD2!G$4,'[1]INTERNAL PARAMETERS-1'!$B$5:$J$44,5,FALSE))*VLOOKUP(SSPYLD2!G$4,'[1]INTERNAL PARAMETERS-1'!$B$5:$J$44,9,FALSE)*SSPYLD2!$F58</f>
        <v>0.22670437909706503</v>
      </c>
      <c r="H58" s="47">
        <f>SSPYLD1!H58*VLOOKUP(SSPYLD2!H$4,'[1]INTERNAL PARAMETERS-1'!$B$5:$J$44,5,FALSE)*VLOOKUP(SSPYLD2!H$4,'[1]INTERNAL PARAMETERS-1'!$B$5:$J$44,7,FALSE)*SSPYLD2!$F58 + SSPYLD1!H58*(1-VLOOKUP(SSPYLD2!H$4,'[1]INTERNAL PARAMETERS-1'!$B$5:$J$44,5,FALSE))*VLOOKUP(SSPYLD2!H$4,'[1]INTERNAL PARAMETERS-1'!$B$5:$J$44,9,FALSE)*SSPYLD2!$F58</f>
        <v>0.11392953516592742</v>
      </c>
      <c r="I58" s="47">
        <f>SSPYLD1!I58*VLOOKUP(SSPYLD2!I$4,'[1]INTERNAL PARAMETERS-1'!$B$5:$J$44,5,FALSE)*VLOOKUP(SSPYLD2!I$4,'[1]INTERNAL PARAMETERS-1'!$B$5:$J$44,7,FALSE)*SSPYLD2!$F58 + SSPYLD1!I58*(1-VLOOKUP(SSPYLD2!I$4,'[1]INTERNAL PARAMETERS-1'!$B$5:$J$44,5,FALSE))*VLOOKUP(SSPYLD2!I$4,'[1]INTERNAL PARAMETERS-1'!$B$5:$J$44,9,FALSE)*SSPYLD2!$F58</f>
        <v>0.34293803466083461</v>
      </c>
      <c r="J58" s="47">
        <f>SSPYLD1!J58*VLOOKUP(SSPYLD2!J$4,'[1]INTERNAL PARAMETERS-1'!$B$5:$J$44,5,FALSE)*VLOOKUP(SSPYLD2!J$4,'[1]INTERNAL PARAMETERS-1'!$B$5:$J$44,7,FALSE)*SSPYLD2!$F58 + SSPYLD1!J58*(1-VLOOKUP(SSPYLD2!J$4,'[1]INTERNAL PARAMETERS-1'!$B$5:$J$44,5,FALSE))*VLOOKUP(SSPYLD2!J$4,'[1]INTERNAL PARAMETERS-1'!$B$5:$J$44,9,FALSE)*SSPYLD2!$F58</f>
        <v>0</v>
      </c>
      <c r="K58" s="47">
        <f>SSPYLD1!K58*VLOOKUP(SSPYLD2!K$4,'[1]INTERNAL PARAMETERS-1'!$B$5:$J$44,5,FALSE)*VLOOKUP(SSPYLD2!K$4,'[1]INTERNAL PARAMETERS-1'!$B$5:$J$44,7,FALSE)*SSPYLD2!$F58 + SSPYLD1!K58*(1-VLOOKUP(SSPYLD2!K$4,'[1]INTERNAL PARAMETERS-1'!$B$5:$J$44,5,FALSE))*VLOOKUP(SSPYLD2!K$4,'[1]INTERNAL PARAMETERS-1'!$B$5:$J$44,9,FALSE)*SSPYLD2!$F58</f>
        <v>0</v>
      </c>
      <c r="L58" s="47">
        <f>SSPYLD1!L58*VLOOKUP(SSPYLD2!L$4,'[1]INTERNAL PARAMETERS-1'!$B$5:$J$44,5,FALSE)*VLOOKUP(SSPYLD2!L$4,'[1]INTERNAL PARAMETERS-1'!$B$5:$J$44,7,FALSE)*SSPYLD2!$F58 + SSPYLD1!L58*(1-VLOOKUP(SSPYLD2!L$4,'[1]INTERNAL PARAMETERS-1'!$B$5:$J$44,5,FALSE))*VLOOKUP(SSPYLD2!L$4,'[1]INTERNAL PARAMETERS-1'!$B$5:$J$44,9,FALSE)*SSPYLD2!$F58</f>
        <v>0</v>
      </c>
      <c r="M58" s="47">
        <f>SSPYLD1!M58*VLOOKUP(SSPYLD2!M$4,'[1]INTERNAL PARAMETERS-1'!$B$5:$J$44,5,FALSE)*VLOOKUP(SSPYLD2!M$4,'[1]INTERNAL PARAMETERS-1'!$B$5:$J$44,7,FALSE)*SSPYLD2!$F58 + SSPYLD1!M58*(1-VLOOKUP(SSPYLD2!M$4,'[1]INTERNAL PARAMETERS-1'!$B$5:$J$44,5,FALSE))*VLOOKUP(SSPYLD2!M$4,'[1]INTERNAL PARAMETERS-1'!$B$5:$J$44,9,FALSE)*SSPYLD2!$F58</f>
        <v>9.4504845515543501E-2</v>
      </c>
      <c r="N58" s="47">
        <f>SSPYLD1!N58*VLOOKUP(SSPYLD2!N$4,'[1]INTERNAL PARAMETERS-1'!$B$5:$J$44,5,FALSE)*VLOOKUP(SSPYLD2!N$4,'[1]INTERNAL PARAMETERS-1'!$B$5:$J$44,7,FALSE)*SSPYLD2!$F58 + SSPYLD1!N58*(1-VLOOKUP(SSPYLD2!N$4,'[1]INTERNAL PARAMETERS-1'!$B$5:$J$44,5,FALSE))*VLOOKUP(SSPYLD2!N$4,'[1]INTERNAL PARAMETERS-1'!$B$5:$J$44,9,FALSE)*SSPYLD2!$F58</f>
        <v>6.7356988696071966E-4</v>
      </c>
      <c r="O58" s="47">
        <f>SSPYLD1!O58*VLOOKUP(SSPYLD2!O$4,'[1]INTERNAL PARAMETERS-1'!$B$5:$J$44,5,FALSE)*VLOOKUP(SSPYLD2!O$4,'[1]INTERNAL PARAMETERS-1'!$B$5:$J$44,7,FALSE)*SSPYLD2!$F58 + SSPYLD1!O58*(1-VLOOKUP(SSPYLD2!O$4,'[1]INTERNAL PARAMETERS-1'!$B$5:$J$44,5,FALSE))*VLOOKUP(SSPYLD2!O$4,'[1]INTERNAL PARAMETERS-1'!$B$5:$J$44,9,FALSE)*SSPYLD2!$F58</f>
        <v>0</v>
      </c>
      <c r="P58" s="47">
        <f>SSPYLD1!P58*VLOOKUP(SSPYLD2!P$4,'[1]INTERNAL PARAMETERS-1'!$B$5:$J$44,5,FALSE)*VLOOKUP(SSPYLD2!P$4,'[1]INTERNAL PARAMETERS-1'!$B$5:$J$44,7,FALSE)*SSPYLD2!$F58 + SSPYLD1!P58*(1-VLOOKUP(SSPYLD2!P$4,'[1]INTERNAL PARAMETERS-1'!$B$5:$J$44,5,FALSE))*VLOOKUP(SSPYLD2!P$4,'[1]INTERNAL PARAMETERS-1'!$B$5:$J$44,9,FALSE)*SSPYLD2!$F58</f>
        <v>0</v>
      </c>
      <c r="Q58" s="47">
        <f>SSPYLD1!Q58*VLOOKUP(SSPYLD2!Q$4,'[1]INTERNAL PARAMETERS-1'!$B$5:$J$44,5,FALSE)*VLOOKUP(SSPYLD2!Q$4,'[1]INTERNAL PARAMETERS-1'!$B$5:$J$44,7,FALSE)*SSPYLD2!$F58 + SSPYLD1!Q58*(1-VLOOKUP(SSPYLD2!Q$4,'[1]INTERNAL PARAMETERS-1'!$B$5:$J$44,5,FALSE))*VLOOKUP(SSPYLD2!Q$4,'[1]INTERNAL PARAMETERS-1'!$B$5:$J$44,9,FALSE)*SSPYLD2!$F58</f>
        <v>0</v>
      </c>
      <c r="R58" s="47">
        <f>SSPYLD1!R58*VLOOKUP(SSPYLD2!R$4,'[1]INTERNAL PARAMETERS-1'!$B$5:$J$44,5,FALSE)*VLOOKUP(SSPYLD2!R$4,'[1]INTERNAL PARAMETERS-1'!$B$5:$J$44,7,FALSE)*SSPYLD2!$F58 + SSPYLD1!R58*(1-VLOOKUP(SSPYLD2!R$4,'[1]INTERNAL PARAMETERS-1'!$B$5:$J$44,5,FALSE))*VLOOKUP(SSPYLD2!R$4,'[1]INTERNAL PARAMETERS-1'!$B$5:$J$44,9,FALSE)*SSPYLD2!$F58</f>
        <v>0</v>
      </c>
      <c r="S58" s="47">
        <f>SSPYLD1!S58*VLOOKUP(SSPYLD2!S$4,'[1]INTERNAL PARAMETERS-1'!$B$5:$J$44,5,FALSE)*VLOOKUP(SSPYLD2!S$4,'[1]INTERNAL PARAMETERS-1'!$B$5:$J$44,7,FALSE)*SSPYLD2!$F58 + SSPYLD1!S58*(1-VLOOKUP(SSPYLD2!S$4,'[1]INTERNAL PARAMETERS-1'!$B$5:$J$44,5,FALSE))*VLOOKUP(SSPYLD2!S$4,'[1]INTERNAL PARAMETERS-1'!$B$5:$J$44,9,FALSE)*SSPYLD2!$F58</f>
        <v>4.0144651472148393E-2</v>
      </c>
      <c r="T58" s="47">
        <f>SSPYLD1!T58*VLOOKUP(SSPYLD2!T$4,'[1]INTERNAL PARAMETERS-1'!$B$5:$J$44,5,FALSE)*VLOOKUP(SSPYLD2!T$4,'[1]INTERNAL PARAMETERS-1'!$B$5:$J$44,7,FALSE)*SSPYLD2!$F58 + SSPYLD1!T58*(1-VLOOKUP(SSPYLD2!T$4,'[1]INTERNAL PARAMETERS-1'!$B$5:$J$44,5,FALSE))*VLOOKUP(SSPYLD2!T$4,'[1]INTERNAL PARAMETERS-1'!$B$5:$J$44,9,FALSE)*SSPYLD2!$F58</f>
        <v>3.8489707826326832E-3</v>
      </c>
      <c r="U58" s="47">
        <f>SSPYLD1!U58*VLOOKUP(SSPYLD2!U$4,'[1]INTERNAL PARAMETERS-1'!$B$5:$J$44,5,FALSE)*VLOOKUP(SSPYLD2!U$4,'[1]INTERNAL PARAMETERS-1'!$B$5:$J$44,7,FALSE)*SSPYLD2!$F58 + SSPYLD1!U58*(1-VLOOKUP(SSPYLD2!U$4,'[1]INTERNAL PARAMETERS-1'!$B$5:$J$44,5,FALSE))*VLOOKUP(SSPYLD2!U$4,'[1]INTERNAL PARAMETERS-1'!$B$5:$J$44,9,FALSE)*SSPYLD2!$F58</f>
        <v>2.8995579895832882E-3</v>
      </c>
      <c r="V58" s="47">
        <f>SSPYLD1!V58*VLOOKUP(SSPYLD2!V$4,'[1]INTERNAL PARAMETERS-1'!$B$5:$J$44,5,FALSE)*VLOOKUP(SSPYLD2!V$4,'[1]INTERNAL PARAMETERS-1'!$B$5:$J$44,7,FALSE)*SSPYLD2!$F58 + SSPYLD1!V58*(1-VLOOKUP(SSPYLD2!V$4,'[1]INTERNAL PARAMETERS-1'!$B$5:$J$44,5,FALSE))*VLOOKUP(SSPYLD2!V$4,'[1]INTERNAL PARAMETERS-1'!$B$5:$J$44,9,FALSE)*SSPYLD2!$F58</f>
        <v>4.5090533261822552E-2</v>
      </c>
      <c r="W58" s="47">
        <f>SSPYLD1!W58*VLOOKUP(SSPYLD2!W$4,'[1]INTERNAL PARAMETERS-1'!$B$5:$J$44,5,FALSE)*VLOOKUP(SSPYLD2!W$4,'[1]INTERNAL PARAMETERS-1'!$B$5:$J$44,7,FALSE)*SSPYLD2!$F58 + SSPYLD1!W58*(1-VLOOKUP(SSPYLD2!W$4,'[1]INTERNAL PARAMETERS-1'!$B$5:$J$44,5,FALSE))*VLOOKUP(SSPYLD2!W$4,'[1]INTERNAL PARAMETERS-1'!$B$5:$J$44,9,FALSE)*SSPYLD2!$F58</f>
        <v>0</v>
      </c>
      <c r="X58" s="47">
        <f>SSPYLD1!X58*VLOOKUP(SSPYLD2!X$4,'[1]INTERNAL PARAMETERS-1'!$B$5:$J$44,5,FALSE)*VLOOKUP(SSPYLD2!X$4,'[1]INTERNAL PARAMETERS-1'!$B$5:$J$44,7,FALSE)*SSPYLD2!$F58 + SSPYLD1!X58*(1-VLOOKUP(SSPYLD2!X$4,'[1]INTERNAL PARAMETERS-1'!$B$5:$J$44,5,FALSE))*VLOOKUP(SSPYLD2!X$4,'[1]INTERNAL PARAMETERS-1'!$B$5:$J$44,9,FALSE)*SSPYLD2!$F58</f>
        <v>0</v>
      </c>
      <c r="Y58" s="47">
        <f>SSPYLD1!Y58*VLOOKUP(SSPYLD2!Y$4,'[1]INTERNAL PARAMETERS-1'!$B$5:$J$44,5,FALSE)*VLOOKUP(SSPYLD2!Y$4,'[1]INTERNAL PARAMETERS-1'!$B$5:$J$44,7,FALSE)*SSPYLD2!$F58 + SSPYLD1!Y58*(1-VLOOKUP(SSPYLD2!Y$4,'[1]INTERNAL PARAMETERS-1'!$B$5:$J$44,5,FALSE))*VLOOKUP(SSPYLD2!Y$4,'[1]INTERNAL PARAMETERS-1'!$B$5:$J$44,9,FALSE)*SSPYLD2!$F58</f>
        <v>0</v>
      </c>
      <c r="Z58" s="47">
        <f>SSPYLD1!Z58*VLOOKUP(SSPYLD2!Z$4,'[1]INTERNAL PARAMETERS-1'!$B$5:$J$44,5,FALSE)*VLOOKUP(SSPYLD2!Z$4,'[1]INTERNAL PARAMETERS-1'!$B$5:$J$44,7,FALSE)*SSPYLD2!$F58 + SSPYLD1!Z58*(1-VLOOKUP(SSPYLD2!Z$4,'[1]INTERNAL PARAMETERS-1'!$B$5:$J$44,5,FALSE))*VLOOKUP(SSPYLD2!Z$4,'[1]INTERNAL PARAMETERS-1'!$B$5:$J$44,9,FALSE)*SSPYLD2!$F58</f>
        <v>0</v>
      </c>
      <c r="AA58" s="47">
        <f>SSPYLD1!AA58*VLOOKUP(SSPYLD2!AA$4,'[1]INTERNAL PARAMETERS-1'!$B$5:$J$44,5,FALSE)*VLOOKUP(SSPYLD2!AA$4,'[1]INTERNAL PARAMETERS-1'!$B$5:$J$44,7,FALSE)*SSPYLD2!$F58 + SSPYLD1!AA58*(1-VLOOKUP(SSPYLD2!AA$4,'[1]INTERNAL PARAMETERS-1'!$B$5:$J$44,5,FALSE))*VLOOKUP(SSPYLD2!AA$4,'[1]INTERNAL PARAMETERS-1'!$B$5:$J$44,9,FALSE)*SSPYLD2!$F58</f>
        <v>0</v>
      </c>
      <c r="AB58" s="47">
        <f>SSPYLD1!AB58*VLOOKUP(SSPYLD2!AB$4,'[1]INTERNAL PARAMETERS-1'!$B$5:$J$44,5,FALSE)*VLOOKUP(SSPYLD2!AB$4,'[1]INTERNAL PARAMETERS-1'!$B$5:$J$44,7,FALSE)*SSPYLD2!$F58 + SSPYLD1!AB58*(1-VLOOKUP(SSPYLD2!AB$4,'[1]INTERNAL PARAMETERS-1'!$B$5:$J$44,5,FALSE))*VLOOKUP(SSPYLD2!AB$4,'[1]INTERNAL PARAMETERS-1'!$B$5:$J$44,9,FALSE)*SSPYLD2!$F58</f>
        <v>0</v>
      </c>
      <c r="AC58" s="47">
        <f>SSPYLD1!AC58*VLOOKUP(SSPYLD2!AC$4,'[1]INTERNAL PARAMETERS-1'!$B$5:$J$44,5,FALSE)*VLOOKUP(SSPYLD2!AC$4,'[1]INTERNAL PARAMETERS-1'!$B$5:$J$44,7,FALSE)*SSPYLD2!$F58 + SSPYLD1!AC58*(1-VLOOKUP(SSPYLD2!AC$4,'[1]INTERNAL PARAMETERS-1'!$B$5:$J$44,5,FALSE))*VLOOKUP(SSPYLD2!AC$4,'[1]INTERNAL PARAMETERS-1'!$B$5:$J$44,9,FALSE)*SSPYLD2!$F58</f>
        <v>0</v>
      </c>
      <c r="AD58" s="47">
        <f>SSPYLD1!AD58*VLOOKUP(SSPYLD2!AD$4,'[1]INTERNAL PARAMETERS-1'!$B$5:$J$44,5,FALSE)*VLOOKUP(SSPYLD2!AD$4,'[1]INTERNAL PARAMETERS-1'!$B$5:$J$44,7,FALSE)*SSPYLD2!$F58 + SSPYLD1!AD58*(1-VLOOKUP(SSPYLD2!AD$4,'[1]INTERNAL PARAMETERS-1'!$B$5:$J$44,5,FALSE))*VLOOKUP(SSPYLD2!AD$4,'[1]INTERNAL PARAMETERS-1'!$B$5:$J$44,9,FALSE)*SSPYLD2!$F58</f>
        <v>0</v>
      </c>
      <c r="AE58" s="47">
        <f>SSPYLD1!AE58*VLOOKUP(SSPYLD2!AE$4,'[1]INTERNAL PARAMETERS-1'!$B$5:$J$44,5,FALSE)*VLOOKUP(SSPYLD2!AE$4,'[1]INTERNAL PARAMETERS-1'!$B$5:$J$44,7,FALSE)*SSPYLD2!$F58 + SSPYLD1!AE58*(1-VLOOKUP(SSPYLD2!AE$4,'[1]INTERNAL PARAMETERS-1'!$B$5:$J$44,5,FALSE))*VLOOKUP(SSPYLD2!AE$4,'[1]INTERNAL PARAMETERS-1'!$B$5:$J$44,9,FALSE)*SSPYLD2!$F58</f>
        <v>0</v>
      </c>
      <c r="AF58" s="47">
        <f>SSPYLD1!AF58*VLOOKUP(SSPYLD2!AF$4,'[1]INTERNAL PARAMETERS-1'!$B$5:$J$44,5,FALSE)*VLOOKUP(SSPYLD2!AF$4,'[1]INTERNAL PARAMETERS-1'!$B$5:$J$44,7,FALSE)*SSPYLD2!$F58 + SSPYLD1!AF58*(1-VLOOKUP(SSPYLD2!AF$4,'[1]INTERNAL PARAMETERS-1'!$B$5:$J$44,5,FALSE))*VLOOKUP(SSPYLD2!AF$4,'[1]INTERNAL PARAMETERS-1'!$B$5:$J$44,9,FALSE)*SSPYLD2!$F58</f>
        <v>0</v>
      </c>
      <c r="AG58" s="47">
        <f>SSPYLD1!AG58*VLOOKUP(SSPYLD2!AG$4,'[1]INTERNAL PARAMETERS-1'!$B$5:$J$44,5,FALSE)*VLOOKUP(SSPYLD2!AG$4,'[1]INTERNAL PARAMETERS-1'!$B$5:$J$44,7,FALSE)*SSPYLD2!$F58 + SSPYLD1!AG58*(1-VLOOKUP(SSPYLD2!AG$4,'[1]INTERNAL PARAMETERS-1'!$B$5:$J$44,5,FALSE))*VLOOKUP(SSPYLD2!AG$4,'[1]INTERNAL PARAMETERS-1'!$B$5:$J$44,9,FALSE)*SSPYLD2!$F58</f>
        <v>0</v>
      </c>
      <c r="AH58" s="47">
        <f>SSPYLD1!AH58*VLOOKUP(SSPYLD2!AH$4,'[1]INTERNAL PARAMETERS-1'!$B$5:$J$44,5,FALSE)*VLOOKUP(SSPYLD2!AH$4,'[1]INTERNAL PARAMETERS-1'!$B$5:$J$44,7,FALSE)*SSPYLD2!$F58 + SSPYLD1!AH58*(1-VLOOKUP(SSPYLD2!AH$4,'[1]INTERNAL PARAMETERS-1'!$B$5:$J$44,5,FALSE))*VLOOKUP(SSPYLD2!AH$4,'[1]INTERNAL PARAMETERS-1'!$B$5:$J$44,9,FALSE)*SSPYLD2!$F58</f>
        <v>0</v>
      </c>
      <c r="AI58" s="47">
        <f>SSPYLD1!AI58*VLOOKUP(SSPYLD2!AI$4,'[1]INTERNAL PARAMETERS-1'!$B$5:$J$44,5,FALSE)*VLOOKUP(SSPYLD2!AI$4,'[1]INTERNAL PARAMETERS-1'!$B$5:$J$44,7,FALSE)*SSPYLD2!$F58 + SSPYLD1!AI58*(1-VLOOKUP(SSPYLD2!AI$4,'[1]INTERNAL PARAMETERS-1'!$B$5:$J$44,5,FALSE))*VLOOKUP(SSPYLD2!AI$4,'[1]INTERNAL PARAMETERS-1'!$B$5:$J$44,9,FALSE)*SSPYLD2!$F58</f>
        <v>0</v>
      </c>
      <c r="AJ58" s="47">
        <f>SSPYLD1!AJ58*VLOOKUP(SSPYLD2!AJ$4,'[1]INTERNAL PARAMETERS-1'!$B$5:$J$44,5,FALSE)*VLOOKUP(SSPYLD2!AJ$4,'[1]INTERNAL PARAMETERS-1'!$B$5:$J$44,7,FALSE)*SSPYLD2!$F58 + SSPYLD1!AJ58*(1-VLOOKUP(SSPYLD2!AJ$4,'[1]INTERNAL PARAMETERS-1'!$B$5:$J$44,5,FALSE))*VLOOKUP(SSPYLD2!AJ$4,'[1]INTERNAL PARAMETERS-1'!$B$5:$J$44,9,FALSE)*SSPYLD2!$F58</f>
        <v>5.0036620174224878E-3</v>
      </c>
      <c r="AK58" s="47">
        <f>SSPYLD1!AK58*VLOOKUP(SSPYLD2!AK$4,'[1]INTERNAL PARAMETERS-1'!$B$5:$J$44,5,FALSE)*VLOOKUP(SSPYLD2!AK$4,'[1]INTERNAL PARAMETERS-1'!$B$5:$J$44,7,FALSE)*SSPYLD2!$F58 + SSPYLD1!AK58*(1-VLOOKUP(SSPYLD2!AK$4,'[1]INTERNAL PARAMETERS-1'!$B$5:$J$44,5,FALSE))*VLOOKUP(SSPYLD2!AK$4,'[1]INTERNAL PARAMETERS-1'!$B$5:$J$44,9,FALSE)*SSPYLD2!$F58</f>
        <v>0</v>
      </c>
      <c r="AL58" s="47">
        <f>SSPYLD1!AL58*VLOOKUP(SSPYLD2!AL$4,'[1]INTERNAL PARAMETERS-1'!$B$5:$J$44,5,FALSE)*VLOOKUP(SSPYLD2!AL$4,'[1]INTERNAL PARAMETERS-1'!$B$5:$J$44,7,FALSE)*SSPYLD2!$F58 + SSPYLD1!AL58*(1-VLOOKUP(SSPYLD2!AL$4,'[1]INTERNAL PARAMETERS-1'!$B$5:$J$44,5,FALSE))*VLOOKUP(SSPYLD2!AL$4,'[1]INTERNAL PARAMETERS-1'!$B$5:$J$44,9,FALSE)*SSPYLD2!$F58</f>
        <v>0</v>
      </c>
      <c r="AM58" s="47">
        <f>SSPYLD1!AM58*VLOOKUP(SSPYLD2!AM$4,'[1]INTERNAL PARAMETERS-1'!$B$5:$J$44,5,FALSE)*VLOOKUP(SSPYLD2!AM$4,'[1]INTERNAL PARAMETERS-1'!$B$5:$J$44,7,FALSE)*SSPYLD2!$F58 + SSPYLD1!AM58*(1-VLOOKUP(SSPYLD2!AM$4,'[1]INTERNAL PARAMETERS-1'!$B$5:$J$44,5,FALSE))*VLOOKUP(SSPYLD2!AM$4,'[1]INTERNAL PARAMETERS-1'!$B$5:$J$44,9,FALSE)*SSPYLD2!$F58</f>
        <v>0</v>
      </c>
      <c r="AN58" s="47">
        <f>SSPYLD1!AN58*VLOOKUP(SSPYLD2!AN$4,'[1]INTERNAL PARAMETERS-1'!$B$5:$J$44,5,FALSE)*VLOOKUP(SSPYLD2!AN$4,'[1]INTERNAL PARAMETERS-1'!$B$5:$J$44,7,FALSE)*SSPYLD2!$F58 + SSPYLD1!AN58*(1-VLOOKUP(SSPYLD2!AN$4,'[1]INTERNAL PARAMETERS-1'!$B$5:$J$44,5,FALSE))*VLOOKUP(SSPYLD2!AN$4,'[1]INTERNAL PARAMETERS-1'!$B$5:$J$44,9,FALSE)*SSPYLD2!$F58</f>
        <v>0</v>
      </c>
      <c r="AO58" s="47">
        <f>SSPYLD1!AO58*VLOOKUP(SSPYLD2!AO$4,'[1]INTERNAL PARAMETERS-1'!$B$5:$J$44,5,FALSE)*VLOOKUP(SSPYLD2!AO$4,'[1]INTERNAL PARAMETERS-1'!$B$5:$J$44,7,FALSE)*SSPYLD2!$F58 + SSPYLD1!AO58*(1-VLOOKUP(SSPYLD2!AO$4,'[1]INTERNAL PARAMETERS-1'!$B$5:$J$44,5,FALSE))*VLOOKUP(SSPYLD2!AO$4,'[1]INTERNAL PARAMETERS-1'!$B$5:$J$44,9,FALSE)*SSPYLD2!$F58</f>
        <v>0</v>
      </c>
      <c r="AP58" s="47">
        <f>SSPYLD1!AP58*VLOOKUP(SSPYLD2!AP$4,'[1]INTERNAL PARAMETERS-1'!$B$5:$J$44,5,FALSE)*VLOOKUP(SSPYLD2!AP$4,'[1]INTERNAL PARAMETERS-1'!$B$5:$J$44,7,FALSE)*SSPYLD2!$F58 + SSPYLD1!AP58*(1-VLOOKUP(SSPYLD2!AP$4,'[1]INTERNAL PARAMETERS-1'!$B$5:$J$44,5,FALSE))*VLOOKUP(SSPYLD2!AP$4,'[1]INTERNAL PARAMETERS-1'!$B$5:$J$44,9,FALSE)*SSPYLD2!$F58</f>
        <v>0</v>
      </c>
      <c r="AQ58" s="47">
        <f>SSPYLD1!AQ58*VLOOKUP(SSPYLD2!AQ$4,'[1]INTERNAL PARAMETERS-1'!$B$5:$J$44,5,FALSE)*VLOOKUP(SSPYLD2!AQ$4,'[1]INTERNAL PARAMETERS-1'!$B$5:$J$44,7,FALSE)*SSPYLD2!$F58 + SSPYLD1!AQ58*(1-VLOOKUP(SSPYLD2!AQ$4,'[1]INTERNAL PARAMETERS-1'!$B$5:$J$44,5,FALSE))*VLOOKUP(SSPYLD2!AQ$4,'[1]INTERNAL PARAMETERS-1'!$B$5:$J$44,9,FALSE)*SSPYLD2!$F58</f>
        <v>0</v>
      </c>
      <c r="AR58" s="47">
        <f>SSPYLD1!AR58*VLOOKUP(SSPYLD2!AR$4,'[1]INTERNAL PARAMETERS-1'!$B$5:$J$44,5,FALSE)*VLOOKUP(SSPYLD2!AR$4,'[1]INTERNAL PARAMETERS-1'!$B$5:$J$44,7,FALSE)*SSPYLD2!$F58 + SSPYLD1!AR58*(1-VLOOKUP(SSPYLD2!AR$4,'[1]INTERNAL PARAMETERS-1'!$B$5:$J$44,5,FALSE))*VLOOKUP(SSPYLD2!AR$4,'[1]INTERNAL PARAMETERS-1'!$B$5:$J$44,9,FALSE)*SSPYLD2!$F58</f>
        <v>0</v>
      </c>
      <c r="AS58" s="47">
        <f>SSPYLD1!AS58*VLOOKUP(SSPYLD2!AS$4,'[1]INTERNAL PARAMETERS-1'!$B$5:$J$44,5,FALSE)*VLOOKUP(SSPYLD2!AS$4,'[1]INTERNAL PARAMETERS-1'!$B$5:$J$44,7,FALSE)*SSPYLD2!$F58 + SSPYLD1!AS58*(1-VLOOKUP(SSPYLD2!AS$4,'[1]INTERNAL PARAMETERS-1'!$B$5:$J$44,5,FALSE))*VLOOKUP(SSPYLD2!AS$4,'[1]INTERNAL PARAMETERS-1'!$B$5:$J$44,9,FALSE)*SSPYLD2!$F58</f>
        <v>0</v>
      </c>
      <c r="AT58" s="46">
        <f>SSPYLD1!AT58*VLOOKUP(SSPYLD2!AT$4,'[1]INTERNAL PARAMETERS-1'!$B$5:$J$44,5,FALSE)*VLOOKUP(SSPYLD2!AT$4,'[1]INTERNAL PARAMETERS-1'!$B$5:$J$44,7,FALSE)*SSPYLD2!$F58 + SSPYLD1!AT58*(1-VLOOKUP(SSPYLD2!AT$4,'[1]INTERNAL PARAMETERS-1'!$B$5:$J$44,5,FALSE))*VLOOKUP(SSPYLD2!AT$4,'[1]INTERNAL PARAMETERS-1'!$B$5:$J$44,9,FALSE)*SSPYLD2!$F58</f>
        <v>0</v>
      </c>
      <c r="AU58" s="48">
        <f>SSPYLD1!AU58*VLOOKUP(SSPYLD2!AU$4,'[1]INTERNAL PARAMETERS-1'!$B$5:$J$44,5,FALSE)*VLOOKUP(SSPYLD2!AU$4,'[1]INTERNAL PARAMETERS-1'!$B$5:$J$44,6,FALSE)*VLOOKUP(SSPYLD2!AU$4,'[1]INTERNAL PARAMETERS-1'!$B$5:$J$44,3,FALSE) + SSPYLD1!AU58*(1-VLOOKUP(SSPYLD2!AU$4,'[1]INTERNAL PARAMETERS-1'!$B$5:$J$44,5,FALSE))*VLOOKUP(SSPYLD2!AU$4,'[1]INTERNAL PARAMETERS-1'!$B$5:$J$44,8,FALSE)*VLOOKUP(SSPYLD2!AU$4,'[1]INTERNAL PARAMETERS-1'!$B$5:$J$44,3,FALSE)</f>
        <v>0</v>
      </c>
      <c r="AV58" s="47">
        <f>SSPYLD1!AV58*VLOOKUP(SSPYLD2!AV$4,'[1]INTERNAL PARAMETERS-1'!$B$5:$J$44,5,FALSE)*VLOOKUP(SSPYLD2!AV$4,'[1]INTERNAL PARAMETERS-1'!$B$5:$J$44,6,FALSE)*VLOOKUP(SSPYLD2!AV$4,'[1]INTERNAL PARAMETERS-1'!$B$5:$J$44,3,FALSE) + SSPYLD1!AV58*(1-VLOOKUP(SSPYLD2!AV$4,'[1]INTERNAL PARAMETERS-1'!$B$5:$J$44,5,FALSE))*VLOOKUP(SSPYLD2!AV$4,'[1]INTERNAL PARAMETERS-1'!$B$5:$J$44,8,FALSE)*VLOOKUP(SSPYLD2!AV$4,'[1]INTERNAL PARAMETERS-1'!$B$5:$J$44,3,FALSE)</f>
        <v>0</v>
      </c>
      <c r="AW58" s="47">
        <f>SSPYLD1!AW58*VLOOKUP(SSPYLD2!AW$4,'[1]INTERNAL PARAMETERS-1'!$B$5:$J$44,5,FALSE)*VLOOKUP(SSPYLD2!AW$4,'[1]INTERNAL PARAMETERS-1'!$B$5:$J$44,6,FALSE)*VLOOKUP(SSPYLD2!AW$4,'[1]INTERNAL PARAMETERS-1'!$B$5:$J$44,3,FALSE) + SSPYLD1!AW58*(1-VLOOKUP(SSPYLD2!AW$4,'[1]INTERNAL PARAMETERS-1'!$B$5:$J$44,5,FALSE))*VLOOKUP(SSPYLD2!AW$4,'[1]INTERNAL PARAMETERS-1'!$B$5:$J$44,8,FALSE)*VLOOKUP(SSPYLD2!AW$4,'[1]INTERNAL PARAMETERS-1'!$B$5:$J$44,3,FALSE)</f>
        <v>8.0178057580022249E-2</v>
      </c>
      <c r="AX58" s="47">
        <f>SSPYLD1!AX58*VLOOKUP(SSPYLD2!AX$4,'[1]INTERNAL PARAMETERS-1'!$B$5:$J$44,5,FALSE)*VLOOKUP(SSPYLD2!AX$4,'[1]INTERNAL PARAMETERS-1'!$B$5:$J$44,6,FALSE)*VLOOKUP(SSPYLD2!AX$4,'[1]INTERNAL PARAMETERS-1'!$B$5:$J$44,3,FALSE) + SSPYLD1!AX58*(1-VLOOKUP(SSPYLD2!AX$4,'[1]INTERNAL PARAMETERS-1'!$B$5:$J$44,5,FALSE))*VLOOKUP(SSPYLD2!AX$4,'[1]INTERNAL PARAMETERS-1'!$B$5:$J$44,8,FALSE)*VLOOKUP(SSPYLD2!AX$4,'[1]INTERNAL PARAMETERS-1'!$B$5:$J$44,3,FALSE)</f>
        <v>0</v>
      </c>
      <c r="AY58" s="47">
        <f>SSPYLD1!AY58*VLOOKUP(SSPYLD2!AY$4,'[1]INTERNAL PARAMETERS-1'!$B$5:$J$44,5,FALSE)*VLOOKUP(SSPYLD2!AY$4,'[1]INTERNAL PARAMETERS-1'!$B$5:$J$44,6,FALSE)*VLOOKUP(SSPYLD2!AY$4,'[1]INTERNAL PARAMETERS-1'!$B$5:$J$44,3,FALSE) + SSPYLD1!AY58*(1-VLOOKUP(SSPYLD2!AY$4,'[1]INTERNAL PARAMETERS-1'!$B$5:$J$44,5,FALSE))*VLOOKUP(SSPYLD2!AY$4,'[1]INTERNAL PARAMETERS-1'!$B$5:$J$44,8,FALSE)*VLOOKUP(SSPYLD2!AY$4,'[1]INTERNAL PARAMETERS-1'!$B$5:$J$44,3,FALSE)</f>
        <v>0</v>
      </c>
      <c r="AZ58" s="47">
        <f>SSPYLD1!AZ58*VLOOKUP(SSPYLD2!AZ$4,'[1]INTERNAL PARAMETERS-1'!$B$5:$J$44,5,FALSE)*VLOOKUP(SSPYLD2!AZ$4,'[1]INTERNAL PARAMETERS-1'!$B$5:$J$44,6,FALSE)*VLOOKUP(SSPYLD2!AZ$4,'[1]INTERNAL PARAMETERS-1'!$B$5:$J$44,3,FALSE) + SSPYLD1!AZ58*(1-VLOOKUP(SSPYLD2!AZ$4,'[1]INTERNAL PARAMETERS-1'!$B$5:$J$44,5,FALSE))*VLOOKUP(SSPYLD2!AZ$4,'[1]INTERNAL PARAMETERS-1'!$B$5:$J$44,8,FALSE)*VLOOKUP(SSPYLD2!AZ$4,'[1]INTERNAL PARAMETERS-1'!$B$5:$J$44,3,FALSE)</f>
        <v>0</v>
      </c>
      <c r="BA58" s="47">
        <f>SSPYLD1!BA58*VLOOKUP(SSPYLD2!BA$4,'[1]INTERNAL PARAMETERS-1'!$B$5:$J$44,5,FALSE)*VLOOKUP(SSPYLD2!BA$4,'[1]INTERNAL PARAMETERS-1'!$B$5:$J$44,6,FALSE)*VLOOKUP(SSPYLD2!BA$4,'[1]INTERNAL PARAMETERS-1'!$B$5:$J$44,3,FALSE) + SSPYLD1!BA58*(1-VLOOKUP(SSPYLD2!BA$4,'[1]INTERNAL PARAMETERS-1'!$B$5:$J$44,5,FALSE))*VLOOKUP(SSPYLD2!BA$4,'[1]INTERNAL PARAMETERS-1'!$B$5:$J$44,8,FALSE)*VLOOKUP(SSPYLD2!BA$4,'[1]INTERNAL PARAMETERS-1'!$B$5:$J$44,3,FALSE)</f>
        <v>0.22084519938874514</v>
      </c>
      <c r="BB58" s="47">
        <f>SSPYLD1!BB58*VLOOKUP(SSPYLD2!BB$4,'[1]INTERNAL PARAMETERS-1'!$B$5:$J$44,5,FALSE)*VLOOKUP(SSPYLD2!BB$4,'[1]INTERNAL PARAMETERS-1'!$B$5:$J$44,6,FALSE)*VLOOKUP(SSPYLD2!BB$4,'[1]INTERNAL PARAMETERS-1'!$B$5:$J$44,3,FALSE) + SSPYLD1!BB58*(1-VLOOKUP(SSPYLD2!BB$4,'[1]INTERNAL PARAMETERS-1'!$B$5:$J$44,5,FALSE))*VLOOKUP(SSPYLD2!BB$4,'[1]INTERNAL PARAMETERS-1'!$B$5:$J$44,8,FALSE)*VLOOKUP(SSPYLD2!BB$4,'[1]INTERNAL PARAMETERS-1'!$B$5:$J$44,3,FALSE)</f>
        <v>7.8555719705459357E-3</v>
      </c>
      <c r="BC58" s="47">
        <f>SSPYLD1!BC58*VLOOKUP(SSPYLD2!BC$4,'[1]INTERNAL PARAMETERS-1'!$B$5:$J$44,5,FALSE)*VLOOKUP(SSPYLD2!BC$4,'[1]INTERNAL PARAMETERS-1'!$B$5:$J$44,6,FALSE)*VLOOKUP(SSPYLD2!BC$4,'[1]INTERNAL PARAMETERS-1'!$B$5:$J$44,3,FALSE) + SSPYLD1!BC58*(1-VLOOKUP(SSPYLD2!BC$4,'[1]INTERNAL PARAMETERS-1'!$B$5:$J$44,5,FALSE))*VLOOKUP(SSPYLD2!BC$4,'[1]INTERNAL PARAMETERS-1'!$B$5:$J$44,8,FALSE)*VLOOKUP(SSPYLD2!BC$4,'[1]INTERNAL PARAMETERS-1'!$B$5:$J$44,3,FALSE)</f>
        <v>4.0578781255382217E-2</v>
      </c>
      <c r="BD58" s="47">
        <f>SSPYLD1!BD58*VLOOKUP(SSPYLD2!BD$4,'[1]INTERNAL PARAMETERS-1'!$B$5:$J$44,5,FALSE)*VLOOKUP(SSPYLD2!BD$4,'[1]INTERNAL PARAMETERS-1'!$B$5:$J$44,6,FALSE)*VLOOKUP(SSPYLD2!BD$4,'[1]INTERNAL PARAMETERS-1'!$B$5:$J$44,3,FALSE) + SSPYLD1!BD58*(1-VLOOKUP(SSPYLD2!BD$4,'[1]INTERNAL PARAMETERS-1'!$B$5:$J$44,5,FALSE))*VLOOKUP(SSPYLD2!BD$4,'[1]INTERNAL PARAMETERS-1'!$B$5:$J$44,8,FALSE)*VLOOKUP(SSPYLD2!BD$4,'[1]INTERNAL PARAMETERS-1'!$B$5:$J$44,3,FALSE)</f>
        <v>6.7631456848634306E-3</v>
      </c>
      <c r="BE58" s="47">
        <f>SSPYLD1!BE58*VLOOKUP(SSPYLD2!BE$4,'[1]INTERNAL PARAMETERS-1'!$B$5:$J$44,5,FALSE)*VLOOKUP(SSPYLD2!BE$4,'[1]INTERNAL PARAMETERS-1'!$B$5:$J$44,6,FALSE)*VLOOKUP(SSPYLD2!BE$4,'[1]INTERNAL PARAMETERS-1'!$B$5:$J$44,3,FALSE) + SSPYLD1!BE58*(1-VLOOKUP(SSPYLD2!BE$4,'[1]INTERNAL PARAMETERS-1'!$B$5:$J$44,5,FALSE))*VLOOKUP(SSPYLD2!BE$4,'[1]INTERNAL PARAMETERS-1'!$B$5:$J$44,8,FALSE)*VLOOKUP(SSPYLD2!BE$4,'[1]INTERNAL PARAMETERS-1'!$B$5:$J$44,3,FALSE)</f>
        <v>4.642010953330894E-2</v>
      </c>
      <c r="BF58" s="47">
        <f>SSPYLD1!BF58*VLOOKUP(SSPYLD2!BF$4,'[1]INTERNAL PARAMETERS-1'!$B$5:$J$44,5,FALSE)*VLOOKUP(SSPYLD2!BF$4,'[1]INTERNAL PARAMETERS-1'!$B$5:$J$44,6,FALSE)*VLOOKUP(SSPYLD2!BF$4,'[1]INTERNAL PARAMETERS-1'!$B$5:$J$44,3,FALSE) + SSPYLD1!BF58*(1-VLOOKUP(SSPYLD2!BF$4,'[1]INTERNAL PARAMETERS-1'!$B$5:$J$44,5,FALSE))*VLOOKUP(SSPYLD2!BF$4,'[1]INTERNAL PARAMETERS-1'!$B$5:$J$44,8,FALSE)*VLOOKUP(SSPYLD2!BF$4,'[1]INTERNAL PARAMETERS-1'!$B$5:$J$44,3,FALSE)</f>
        <v>0</v>
      </c>
      <c r="BG58" s="47">
        <f>SSPYLD1!BG58*VLOOKUP(SSPYLD2!BG$4,'[1]INTERNAL PARAMETERS-1'!$B$5:$J$44,5,FALSE)*VLOOKUP(SSPYLD2!BG$4,'[1]INTERNAL PARAMETERS-1'!$B$5:$J$44,6,FALSE)*VLOOKUP(SSPYLD2!BG$4,'[1]INTERNAL PARAMETERS-1'!$B$5:$J$44,3,FALSE) + SSPYLD1!BG58*(1-VLOOKUP(SSPYLD2!BG$4,'[1]INTERNAL PARAMETERS-1'!$B$5:$J$44,5,FALSE))*VLOOKUP(SSPYLD2!BG$4,'[1]INTERNAL PARAMETERS-1'!$B$5:$J$44,8,FALSE)*VLOOKUP(SSPYLD2!BG$4,'[1]INTERNAL PARAMETERS-1'!$B$5:$J$44,3,FALSE)</f>
        <v>1.185579294437545E-2</v>
      </c>
      <c r="BH58" s="47">
        <f>SSPYLD1!BH58*VLOOKUP(SSPYLD2!BH$4,'[1]INTERNAL PARAMETERS-1'!$B$5:$J$44,5,FALSE)*VLOOKUP(SSPYLD2!BH$4,'[1]INTERNAL PARAMETERS-1'!$B$5:$J$44,6,FALSE)*VLOOKUP(SSPYLD2!BH$4,'[1]INTERNAL PARAMETERS-1'!$B$5:$J$44,3,FALSE) + SSPYLD1!BH58*(1-VLOOKUP(SSPYLD2!BH$4,'[1]INTERNAL PARAMETERS-1'!$B$5:$J$44,5,FALSE))*VLOOKUP(SSPYLD2!BH$4,'[1]INTERNAL PARAMETERS-1'!$B$5:$J$44,8,FALSE)*VLOOKUP(SSPYLD2!BH$4,'[1]INTERNAL PARAMETERS-1'!$B$5:$J$44,3,FALSE)</f>
        <v>2.3663341221626109E-5</v>
      </c>
      <c r="BI58" s="47">
        <f>SSPYLD1!BI58*VLOOKUP(SSPYLD2!BI$4,'[1]INTERNAL PARAMETERS-1'!$B$5:$J$44,5,FALSE)*VLOOKUP(SSPYLD2!BI$4,'[1]INTERNAL PARAMETERS-1'!$B$5:$J$44,6,FALSE)*VLOOKUP(SSPYLD2!BI$4,'[1]INTERNAL PARAMETERS-1'!$B$5:$J$44,3,FALSE) + SSPYLD1!BI58*(1-VLOOKUP(SSPYLD2!BI$4,'[1]INTERNAL PARAMETERS-1'!$B$5:$J$44,5,FALSE))*VLOOKUP(SSPYLD2!BI$4,'[1]INTERNAL PARAMETERS-1'!$B$5:$J$44,8,FALSE)*VLOOKUP(SSPYLD2!BI$4,'[1]INTERNAL PARAMETERS-1'!$B$5:$J$44,3,FALSE)</f>
        <v>0</v>
      </c>
      <c r="BJ58" s="47">
        <f>SSPYLD1!BJ58*VLOOKUP(SSPYLD2!BJ$4,'[1]INTERNAL PARAMETERS-1'!$B$5:$J$44,5,FALSE)*VLOOKUP(SSPYLD2!BJ$4,'[1]INTERNAL PARAMETERS-1'!$B$5:$J$44,6,FALSE)*VLOOKUP(SSPYLD2!BJ$4,'[1]INTERNAL PARAMETERS-1'!$B$5:$J$44,3,FALSE) + SSPYLD1!BJ58*(1-VLOOKUP(SSPYLD2!BJ$4,'[1]INTERNAL PARAMETERS-1'!$B$5:$J$44,5,FALSE))*VLOOKUP(SSPYLD2!BJ$4,'[1]INTERNAL PARAMETERS-1'!$B$5:$J$44,8,FALSE)*VLOOKUP(SSPYLD2!BJ$4,'[1]INTERNAL PARAMETERS-1'!$B$5:$J$44,3,FALSE)</f>
        <v>5.4025157600519303E-3</v>
      </c>
      <c r="BK58" s="47">
        <f>SSPYLD1!BK58*VLOOKUP(SSPYLD2!BK$4,'[1]INTERNAL PARAMETERS-1'!$B$5:$J$44,5,FALSE)*VLOOKUP(SSPYLD2!BK$4,'[1]INTERNAL PARAMETERS-1'!$B$5:$J$44,6,FALSE)*VLOOKUP(SSPYLD2!BK$4,'[1]INTERNAL PARAMETERS-1'!$B$5:$J$44,3,FALSE) + SSPYLD1!BK58*(1-VLOOKUP(SSPYLD2!BK$4,'[1]INTERNAL PARAMETERS-1'!$B$5:$J$44,5,FALSE))*VLOOKUP(SSPYLD2!BK$4,'[1]INTERNAL PARAMETERS-1'!$B$5:$J$44,8,FALSE)*VLOOKUP(SSPYLD2!BK$4,'[1]INTERNAL PARAMETERS-1'!$B$5:$J$44,3,FALSE)</f>
        <v>5.2102242258952993E-3</v>
      </c>
      <c r="BL58" s="47">
        <f>SSPYLD1!BL58*VLOOKUP(SSPYLD2!BL$4,'[1]INTERNAL PARAMETERS-1'!$B$5:$J$44,5,FALSE)*VLOOKUP(SSPYLD2!BL$4,'[1]INTERNAL PARAMETERS-1'!$B$5:$J$44,6,FALSE)*VLOOKUP(SSPYLD2!BL$4,'[1]INTERNAL PARAMETERS-1'!$B$5:$J$44,3,FALSE) + SSPYLD1!BL58*(1-VLOOKUP(SSPYLD2!BL$4,'[1]INTERNAL PARAMETERS-1'!$B$5:$J$44,5,FALSE))*VLOOKUP(SSPYLD2!BL$4,'[1]INTERNAL PARAMETERS-1'!$B$5:$J$44,8,FALSE)*VLOOKUP(SSPYLD2!BL$4,'[1]INTERNAL PARAMETERS-1'!$B$5:$J$44,3,FALSE)</f>
        <v>1.0237792205065354E-2</v>
      </c>
      <c r="BM58" s="47">
        <f>SSPYLD1!BM58*VLOOKUP(SSPYLD2!BM$4,'[1]INTERNAL PARAMETERS-1'!$B$5:$J$44,5,FALSE)*VLOOKUP(SSPYLD2!BM$4,'[1]INTERNAL PARAMETERS-1'!$B$5:$J$44,6,FALSE)*VLOOKUP(SSPYLD2!BM$4,'[1]INTERNAL PARAMETERS-1'!$B$5:$J$44,3,FALSE) + SSPYLD1!BM58*(1-VLOOKUP(SSPYLD2!BM$4,'[1]INTERNAL PARAMETERS-1'!$B$5:$J$44,5,FALSE))*VLOOKUP(SSPYLD2!BM$4,'[1]INTERNAL PARAMETERS-1'!$B$5:$J$44,8,FALSE)*VLOOKUP(SSPYLD2!BM$4,'[1]INTERNAL PARAMETERS-1'!$B$5:$J$44,3,FALSE)</f>
        <v>9.9298039971893234E-3</v>
      </c>
      <c r="BN58" s="47">
        <f>SSPYLD1!BN58*VLOOKUP(SSPYLD2!BN$4,'[1]INTERNAL PARAMETERS-1'!$B$5:$J$44,5,FALSE)*VLOOKUP(SSPYLD2!BN$4,'[1]INTERNAL PARAMETERS-1'!$B$5:$J$44,6,FALSE)*VLOOKUP(SSPYLD2!BN$4,'[1]INTERNAL PARAMETERS-1'!$B$5:$J$44,3,FALSE) + SSPYLD1!BN58*(1-VLOOKUP(SSPYLD2!BN$4,'[1]INTERNAL PARAMETERS-1'!$B$5:$J$44,5,FALSE))*VLOOKUP(SSPYLD2!BN$4,'[1]INTERNAL PARAMETERS-1'!$B$5:$J$44,8,FALSE)*VLOOKUP(SSPYLD2!BN$4,'[1]INTERNAL PARAMETERS-1'!$B$5:$J$44,3,FALSE)</f>
        <v>4.3918265784038246E-3</v>
      </c>
      <c r="BO58" s="47">
        <f>SSPYLD1!BO58*VLOOKUP(SSPYLD2!BO$4,'[1]INTERNAL PARAMETERS-1'!$B$5:$J$44,5,FALSE)*VLOOKUP(SSPYLD2!BO$4,'[1]INTERNAL PARAMETERS-1'!$B$5:$J$44,6,FALSE)*VLOOKUP(SSPYLD2!BO$4,'[1]INTERNAL PARAMETERS-1'!$B$5:$J$44,3,FALSE) + SSPYLD1!BO58*(1-VLOOKUP(SSPYLD2!BO$4,'[1]INTERNAL PARAMETERS-1'!$B$5:$J$44,5,FALSE))*VLOOKUP(SSPYLD2!BO$4,'[1]INTERNAL PARAMETERS-1'!$B$5:$J$44,8,FALSE)*VLOOKUP(SSPYLD2!BO$4,'[1]INTERNAL PARAMETERS-1'!$B$5:$J$44,3,FALSE)</f>
        <v>1.8365868948142738E-3</v>
      </c>
      <c r="BP58" s="47">
        <f>SSPYLD1!BP58*VLOOKUP(SSPYLD2!BP$4,'[1]INTERNAL PARAMETERS-1'!$B$5:$J$44,5,FALSE)*VLOOKUP(SSPYLD2!BP$4,'[1]INTERNAL PARAMETERS-1'!$B$5:$J$44,6,FALSE)*VLOOKUP(SSPYLD2!BP$4,'[1]INTERNAL PARAMETERS-1'!$B$5:$J$44,3,FALSE) + SSPYLD1!BP58*(1-VLOOKUP(SSPYLD2!BP$4,'[1]INTERNAL PARAMETERS-1'!$B$5:$J$44,5,FALSE))*VLOOKUP(SSPYLD2!BP$4,'[1]INTERNAL PARAMETERS-1'!$B$5:$J$44,8,FALSE)*VLOOKUP(SSPYLD2!BP$4,'[1]INTERNAL PARAMETERS-1'!$B$5:$J$44,3,FALSE)</f>
        <v>1.0642243406551425E-4</v>
      </c>
      <c r="BQ58" s="47">
        <f>SSPYLD1!BQ58*VLOOKUP(SSPYLD2!BQ$4,'[1]INTERNAL PARAMETERS-1'!$B$5:$J$44,5,FALSE)*VLOOKUP(SSPYLD2!BQ$4,'[1]INTERNAL PARAMETERS-1'!$B$5:$J$44,6,FALSE)*VLOOKUP(SSPYLD2!BQ$4,'[1]INTERNAL PARAMETERS-1'!$B$5:$J$44,3,FALSE) + SSPYLD1!BQ58*(1-VLOOKUP(SSPYLD2!BQ$4,'[1]INTERNAL PARAMETERS-1'!$B$5:$J$44,5,FALSE))*VLOOKUP(SSPYLD2!BQ$4,'[1]INTERNAL PARAMETERS-1'!$B$5:$J$44,8,FALSE)*VLOOKUP(SSPYLD2!BQ$4,'[1]INTERNAL PARAMETERS-1'!$B$5:$J$44,3,FALSE)</f>
        <v>1.5838122065584066E-2</v>
      </c>
      <c r="BR58" s="47">
        <f>SSPYLD1!BR58*VLOOKUP(SSPYLD2!BR$4,'[1]INTERNAL PARAMETERS-1'!$B$5:$J$44,5,FALSE)*VLOOKUP(SSPYLD2!BR$4,'[1]INTERNAL PARAMETERS-1'!$B$5:$J$44,6,FALSE)*VLOOKUP(SSPYLD2!BR$4,'[1]INTERNAL PARAMETERS-1'!$B$5:$J$44,3,FALSE) + SSPYLD1!BR58*(1-VLOOKUP(SSPYLD2!BR$4,'[1]INTERNAL PARAMETERS-1'!$B$5:$J$44,5,FALSE))*VLOOKUP(SSPYLD2!BR$4,'[1]INTERNAL PARAMETERS-1'!$B$5:$J$44,8,FALSE)*VLOOKUP(SSPYLD2!BR$4,'[1]INTERNAL PARAMETERS-1'!$B$5:$J$44,3,FALSE)</f>
        <v>2.875492434162326E-4</v>
      </c>
      <c r="BS58" s="47">
        <f>SSPYLD1!BS58*VLOOKUP(SSPYLD2!BS$4,'[1]INTERNAL PARAMETERS-1'!$B$5:$J$44,5,FALSE)*VLOOKUP(SSPYLD2!BS$4,'[1]INTERNAL PARAMETERS-1'!$B$5:$J$44,6,FALSE)*VLOOKUP(SSPYLD2!BS$4,'[1]INTERNAL PARAMETERS-1'!$B$5:$J$44,3,FALSE) + SSPYLD1!BS58*(1-VLOOKUP(SSPYLD2!BS$4,'[1]INTERNAL PARAMETERS-1'!$B$5:$J$44,5,FALSE))*VLOOKUP(SSPYLD2!BS$4,'[1]INTERNAL PARAMETERS-1'!$B$5:$J$44,8,FALSE)*VLOOKUP(SSPYLD2!BS$4,'[1]INTERNAL PARAMETERS-1'!$B$5:$J$44,3,FALSE)</f>
        <v>1.425921502184995E-5</v>
      </c>
      <c r="BT58" s="47">
        <f>SSPYLD1!BT58*VLOOKUP(SSPYLD2!BT$4,'[1]INTERNAL PARAMETERS-1'!$B$5:$J$44,5,FALSE)*VLOOKUP(SSPYLD2!BT$4,'[1]INTERNAL PARAMETERS-1'!$B$5:$J$44,6,FALSE)*VLOOKUP(SSPYLD2!BT$4,'[1]INTERNAL PARAMETERS-1'!$B$5:$J$44,3,FALSE) + SSPYLD1!BT58*(1-VLOOKUP(SSPYLD2!BT$4,'[1]INTERNAL PARAMETERS-1'!$B$5:$J$44,5,FALSE))*VLOOKUP(SSPYLD2!BT$4,'[1]INTERNAL PARAMETERS-1'!$B$5:$J$44,8,FALSE)*VLOOKUP(SSPYLD2!BT$4,'[1]INTERNAL PARAMETERS-1'!$B$5:$J$44,3,FALSE)</f>
        <v>0</v>
      </c>
      <c r="BU58" s="47">
        <f>SSPYLD1!BU58*VLOOKUP(SSPYLD2!BU$4,'[1]INTERNAL PARAMETERS-1'!$B$5:$J$44,5,FALSE)*VLOOKUP(SSPYLD2!BU$4,'[1]INTERNAL PARAMETERS-1'!$B$5:$J$44,6,FALSE)*VLOOKUP(SSPYLD2!BU$4,'[1]INTERNAL PARAMETERS-1'!$B$5:$J$44,3,FALSE) + SSPYLD1!BU58*(1-VLOOKUP(SSPYLD2!BU$4,'[1]INTERNAL PARAMETERS-1'!$B$5:$J$44,5,FALSE))*VLOOKUP(SSPYLD2!BU$4,'[1]INTERNAL PARAMETERS-1'!$B$5:$J$44,8,FALSE)*VLOOKUP(SSPYLD2!BU$4,'[1]INTERNAL PARAMETERS-1'!$B$5:$J$44,3,FALSE)</f>
        <v>0</v>
      </c>
      <c r="BV58" s="47">
        <f>SSPYLD1!BV58*VLOOKUP(SSPYLD2!BV$4,'[1]INTERNAL PARAMETERS-1'!$B$5:$J$44,5,FALSE)*VLOOKUP(SSPYLD2!BV$4,'[1]INTERNAL PARAMETERS-1'!$B$5:$J$44,6,FALSE)*VLOOKUP(SSPYLD2!BV$4,'[1]INTERNAL PARAMETERS-1'!$B$5:$J$44,3,FALSE) + SSPYLD1!BV58*(1-VLOOKUP(SSPYLD2!BV$4,'[1]INTERNAL PARAMETERS-1'!$B$5:$J$44,5,FALSE))*VLOOKUP(SSPYLD2!BV$4,'[1]INTERNAL PARAMETERS-1'!$B$5:$J$44,8,FALSE)*VLOOKUP(SSPYLD2!BV$4,'[1]INTERNAL PARAMETERS-1'!$B$5:$J$44,3,FALSE)</f>
        <v>0</v>
      </c>
      <c r="BW58" s="47">
        <f>SSPYLD1!BW58*VLOOKUP(SSPYLD2!BW$4,'[1]INTERNAL PARAMETERS-1'!$B$5:$J$44,5,FALSE)*VLOOKUP(SSPYLD2!BW$4,'[1]INTERNAL PARAMETERS-1'!$B$5:$J$44,6,FALSE)*VLOOKUP(SSPYLD2!BW$4,'[1]INTERNAL PARAMETERS-1'!$B$5:$J$44,3,FALSE) + SSPYLD1!BW58*(1-VLOOKUP(SSPYLD2!BW$4,'[1]INTERNAL PARAMETERS-1'!$B$5:$J$44,5,FALSE))*VLOOKUP(SSPYLD2!BW$4,'[1]INTERNAL PARAMETERS-1'!$B$5:$J$44,8,FALSE)*VLOOKUP(SSPYLD2!BW$4,'[1]INTERNAL PARAMETERS-1'!$B$5:$J$44,3,FALSE)</f>
        <v>0</v>
      </c>
      <c r="BX58" s="47">
        <f>SSPYLD1!BX58*VLOOKUP(SSPYLD2!BX$4,'[1]INTERNAL PARAMETERS-1'!$B$5:$J$44,5,FALSE)*VLOOKUP(SSPYLD2!BX$4,'[1]INTERNAL PARAMETERS-1'!$B$5:$J$44,6,FALSE)*VLOOKUP(SSPYLD2!BX$4,'[1]INTERNAL PARAMETERS-1'!$B$5:$J$44,3,FALSE) + SSPYLD1!BX58*(1-VLOOKUP(SSPYLD2!BX$4,'[1]INTERNAL PARAMETERS-1'!$B$5:$J$44,5,FALSE))*VLOOKUP(SSPYLD2!BX$4,'[1]INTERNAL PARAMETERS-1'!$B$5:$J$44,8,FALSE)*VLOOKUP(SSPYLD2!BX$4,'[1]INTERNAL PARAMETERS-1'!$B$5:$J$44,3,FALSE)</f>
        <v>0</v>
      </c>
      <c r="BY58" s="47">
        <f>SSPYLD1!BY58*VLOOKUP(SSPYLD2!BY$4,'[1]INTERNAL PARAMETERS-1'!$B$5:$J$44,5,FALSE)*VLOOKUP(SSPYLD2!BY$4,'[1]INTERNAL PARAMETERS-1'!$B$5:$J$44,6,FALSE)*VLOOKUP(SSPYLD2!BY$4,'[1]INTERNAL PARAMETERS-1'!$B$5:$J$44,3,FALSE) + SSPYLD1!BY58*(1-VLOOKUP(SSPYLD2!BY$4,'[1]INTERNAL PARAMETERS-1'!$B$5:$J$44,5,FALSE))*VLOOKUP(SSPYLD2!BY$4,'[1]INTERNAL PARAMETERS-1'!$B$5:$J$44,8,FALSE)*VLOOKUP(SSPYLD2!BY$4,'[1]INTERNAL PARAMETERS-1'!$B$5:$J$44,3,FALSE)</f>
        <v>0</v>
      </c>
      <c r="BZ58" s="47">
        <f>SSPYLD1!BZ58*VLOOKUP(SSPYLD2!BZ$4,'[1]INTERNAL PARAMETERS-1'!$B$5:$J$44,5,FALSE)*VLOOKUP(SSPYLD2!BZ$4,'[1]INTERNAL PARAMETERS-1'!$B$5:$J$44,6,FALSE)*VLOOKUP(SSPYLD2!BZ$4,'[1]INTERNAL PARAMETERS-1'!$B$5:$J$44,3,FALSE) + SSPYLD1!BZ58*(1-VLOOKUP(SSPYLD2!BZ$4,'[1]INTERNAL PARAMETERS-1'!$B$5:$J$44,5,FALSE))*VLOOKUP(SSPYLD2!BZ$4,'[1]INTERNAL PARAMETERS-1'!$B$5:$J$44,8,FALSE)*VLOOKUP(SSPYLD2!BZ$4,'[1]INTERNAL PARAMETERS-1'!$B$5:$J$44,3,FALSE)</f>
        <v>2.8045441447853166E-5</v>
      </c>
      <c r="CA58" s="47">
        <f>SSPYLD1!CA58*VLOOKUP(SSPYLD2!CA$4,'[1]INTERNAL PARAMETERS-1'!$B$5:$J$44,5,FALSE)*VLOOKUP(SSPYLD2!CA$4,'[1]INTERNAL PARAMETERS-1'!$B$5:$J$44,6,FALSE)*VLOOKUP(SSPYLD2!CA$4,'[1]INTERNAL PARAMETERS-1'!$B$5:$J$44,3,FALSE) + SSPYLD1!CA58*(1-VLOOKUP(SSPYLD2!CA$4,'[1]INTERNAL PARAMETERS-1'!$B$5:$J$44,5,FALSE))*VLOOKUP(SSPYLD2!CA$4,'[1]INTERNAL PARAMETERS-1'!$B$5:$J$44,8,FALSE)*VLOOKUP(SSPYLD2!CA$4,'[1]INTERNAL PARAMETERS-1'!$B$5:$J$44,3,FALSE)</f>
        <v>0</v>
      </c>
      <c r="CB58" s="47">
        <f>SSPYLD1!CB58*VLOOKUP(SSPYLD2!CB$4,'[1]INTERNAL PARAMETERS-1'!$B$5:$J$44,5,FALSE)*VLOOKUP(SSPYLD2!CB$4,'[1]INTERNAL PARAMETERS-1'!$B$5:$J$44,6,FALSE)*VLOOKUP(SSPYLD2!CB$4,'[1]INTERNAL PARAMETERS-1'!$B$5:$J$44,3,FALSE) + SSPYLD1!CB58*(1-VLOOKUP(SSPYLD2!CB$4,'[1]INTERNAL PARAMETERS-1'!$B$5:$J$44,5,FALSE))*VLOOKUP(SSPYLD2!CB$4,'[1]INTERNAL PARAMETERS-1'!$B$5:$J$44,8,FALSE)*VLOOKUP(SSPYLD2!CB$4,'[1]INTERNAL PARAMETERS-1'!$B$5:$J$44,3,FALSE)</f>
        <v>0</v>
      </c>
      <c r="CC58" s="47">
        <f>SSPYLD1!CC58*VLOOKUP(SSPYLD2!CC$4,'[1]INTERNAL PARAMETERS-1'!$B$5:$J$44,5,FALSE)*VLOOKUP(SSPYLD2!CC$4,'[1]INTERNAL PARAMETERS-1'!$B$5:$J$44,6,FALSE)*VLOOKUP(SSPYLD2!CC$4,'[1]INTERNAL PARAMETERS-1'!$B$5:$J$44,3,FALSE) + SSPYLD1!CC58*(1-VLOOKUP(SSPYLD2!CC$4,'[1]INTERNAL PARAMETERS-1'!$B$5:$J$44,5,FALSE))*VLOOKUP(SSPYLD2!CC$4,'[1]INTERNAL PARAMETERS-1'!$B$5:$J$44,8,FALSE)*VLOOKUP(SSPYLD2!CC$4,'[1]INTERNAL PARAMETERS-1'!$B$5:$J$44,3,FALSE)</f>
        <v>6.2323203217451486E-5</v>
      </c>
      <c r="CD58" s="47">
        <f>SSPYLD1!CD58*VLOOKUP(SSPYLD2!CD$4,'[1]INTERNAL PARAMETERS-1'!$B$5:$J$44,5,FALSE)*VLOOKUP(SSPYLD2!CD$4,'[1]INTERNAL PARAMETERS-1'!$B$5:$J$44,6,FALSE)*VLOOKUP(SSPYLD2!CD$4,'[1]INTERNAL PARAMETERS-1'!$B$5:$J$44,3,FALSE) + SSPYLD1!CD58*(1-VLOOKUP(SSPYLD2!CD$4,'[1]INTERNAL PARAMETERS-1'!$B$5:$J$44,5,FALSE))*VLOOKUP(SSPYLD2!CD$4,'[1]INTERNAL PARAMETERS-1'!$B$5:$J$44,8,FALSE)*VLOOKUP(SSPYLD2!CD$4,'[1]INTERNAL PARAMETERS-1'!$B$5:$J$44,3,FALSE)</f>
        <v>3.1551053443512118E-4</v>
      </c>
      <c r="CE58" s="47">
        <f>SSPYLD1!CE58*VLOOKUP(SSPYLD2!CE$4,'[1]INTERNAL PARAMETERS-1'!$B$5:$J$44,5,FALSE)*VLOOKUP(SSPYLD2!CE$4,'[1]INTERNAL PARAMETERS-1'!$B$5:$J$44,6,FALSE)*VLOOKUP(SSPYLD2!CE$4,'[1]INTERNAL PARAMETERS-1'!$B$5:$J$44,3,FALSE) + SSPYLD1!CE58*(1-VLOOKUP(SSPYLD2!CE$4,'[1]INTERNAL PARAMETERS-1'!$B$5:$J$44,5,FALSE))*VLOOKUP(SSPYLD2!CE$4,'[1]INTERNAL PARAMETERS-1'!$B$5:$J$44,8,FALSE)*VLOOKUP(SSPYLD2!CE$4,'[1]INTERNAL PARAMETERS-1'!$B$5:$J$44,3,FALSE)</f>
        <v>3.231903252562127E-4</v>
      </c>
      <c r="CF58" s="47">
        <f>SSPYLD1!CF58*VLOOKUP(SSPYLD2!CF$4,'[1]INTERNAL PARAMETERS-1'!$B$5:$J$44,5,FALSE)*VLOOKUP(SSPYLD2!CF$4,'[1]INTERNAL PARAMETERS-1'!$B$5:$J$44,6,FALSE)*VLOOKUP(SSPYLD2!CF$4,'[1]INTERNAL PARAMETERS-1'!$B$5:$J$44,3,FALSE) + SSPYLD1!CF58*(1-VLOOKUP(SSPYLD2!CF$4,'[1]INTERNAL PARAMETERS-1'!$B$5:$J$44,5,FALSE))*VLOOKUP(SSPYLD2!CF$4,'[1]INTERNAL PARAMETERS-1'!$B$5:$J$44,8,FALSE)*VLOOKUP(SSPYLD2!CF$4,'[1]INTERNAL PARAMETERS-1'!$B$5:$J$44,3,FALSE)</f>
        <v>0</v>
      </c>
      <c r="CG58" s="47">
        <f>SSPYLD1!CG58*VLOOKUP(SSPYLD2!CG$4,'[1]INTERNAL PARAMETERS-1'!$B$5:$J$44,5,FALSE)*VLOOKUP(SSPYLD2!CG$4,'[1]INTERNAL PARAMETERS-1'!$B$5:$J$44,6,FALSE)*VLOOKUP(SSPYLD2!CG$4,'[1]INTERNAL PARAMETERS-1'!$B$5:$J$44,3,FALSE) + SSPYLD1!CG58*(1-VLOOKUP(SSPYLD2!CG$4,'[1]INTERNAL PARAMETERS-1'!$B$5:$J$44,5,FALSE))*VLOOKUP(SSPYLD2!CG$4,'[1]INTERNAL PARAMETERS-1'!$B$5:$J$44,8,FALSE)*VLOOKUP(SSPYLD2!CG$4,'[1]INTERNAL PARAMETERS-1'!$B$5:$J$44,3,FALSE)</f>
        <v>5.1541845518003966E-5</v>
      </c>
      <c r="CH58" s="46">
        <f>SSPYLD1!CH58*VLOOKUP(SSPYLD2!CH$4,'[1]INTERNAL PARAMETERS-1'!$B$5:$J$44,5,FALSE)*VLOOKUP(SSPYLD2!CH$4,'[1]INTERNAL PARAMETERS-1'!$B$5:$J$44,6,FALSE)*VLOOKUP(SSPYLD2!CH$4,'[1]INTERNAL PARAMETERS-1'!$B$5:$J$44,3,FALSE) + SSPYLD1!CH58*(1-VLOOKUP(SSPYLD2!CH$4,'[1]INTERNAL PARAMETERS-1'!$B$5:$J$44,5,FALSE))*VLOOKUP(SSPYLD2!CH$4,'[1]INTERNAL PARAMETERS-1'!$B$5:$J$44,8,FALSE)*VLOOKUP(SSPYLD2!CH$4,'[1]INTERNAL PARAMETERS-1'!$B$5:$J$44,3,FALSE)</f>
        <v>0</v>
      </c>
      <c r="CJ58" s="48">
        <f t="shared" si="0"/>
        <v>0.87573773984994074</v>
      </c>
      <c r="CK58" s="46">
        <f t="shared" si="1"/>
        <v>0.46855603566784726</v>
      </c>
    </row>
    <row r="59" spans="2:89" x14ac:dyDescent="0.4">
      <c r="B59" s="61" t="s">
        <v>4</v>
      </c>
      <c r="C59" s="60" t="s">
        <v>50</v>
      </c>
      <c r="D59" s="60" t="s">
        <v>67</v>
      </c>
      <c r="E59" s="135">
        <f>'S Str&amp;Pad'!X59</f>
        <v>102.37829607116494</v>
      </c>
      <c r="F59" s="62">
        <f>'[1]INTERNAL PARAMETERS-1'!M5</f>
        <v>85.012</v>
      </c>
      <c r="G59" s="48">
        <f>SSPYLD1!G59*VLOOKUP(SSPYLD2!G$4,'[1]INTERNAL PARAMETERS-1'!$B$5:$J$44,5,FALSE)*VLOOKUP(SSPYLD2!G$4,'[1]INTERNAL PARAMETERS-1'!$B$5:$J$44,7,FALSE)*SSPYLD2!$F59 + SSPYLD1!G59*(1-VLOOKUP(SSPYLD2!G$4,'[1]INTERNAL PARAMETERS-1'!$B$5:$J$44,5,FALSE))*VLOOKUP(SSPYLD2!G$4,'[1]INTERNAL PARAMETERS-1'!$B$5:$J$44,9,FALSE)*SSPYLD2!$F59</f>
        <v>6.4591291832753752</v>
      </c>
      <c r="H59" s="47">
        <f>SSPYLD1!H59*VLOOKUP(SSPYLD2!H$4,'[1]INTERNAL PARAMETERS-1'!$B$5:$J$44,5,FALSE)*VLOOKUP(SSPYLD2!H$4,'[1]INTERNAL PARAMETERS-1'!$B$5:$J$44,7,FALSE)*SSPYLD2!$F59 + SSPYLD1!H59*(1-VLOOKUP(SSPYLD2!H$4,'[1]INTERNAL PARAMETERS-1'!$B$5:$J$44,5,FALSE))*VLOOKUP(SSPYLD2!H$4,'[1]INTERNAL PARAMETERS-1'!$B$5:$J$44,9,FALSE)*SSPYLD2!$F59</f>
        <v>2.1640093245608498</v>
      </c>
      <c r="I59" s="47">
        <f>SSPYLD1!I59*VLOOKUP(SSPYLD2!I$4,'[1]INTERNAL PARAMETERS-1'!$B$5:$J$44,5,FALSE)*VLOOKUP(SSPYLD2!I$4,'[1]INTERNAL PARAMETERS-1'!$B$5:$J$44,7,FALSE)*SSPYLD2!$F59 + SSPYLD1!I59*(1-VLOOKUP(SSPYLD2!I$4,'[1]INTERNAL PARAMETERS-1'!$B$5:$J$44,5,FALSE))*VLOOKUP(SSPYLD2!I$4,'[1]INTERNAL PARAMETERS-1'!$B$5:$J$44,9,FALSE)*SSPYLD2!$F59</f>
        <v>23.374422434924711</v>
      </c>
      <c r="J59" s="47">
        <f>SSPYLD1!J59*VLOOKUP(SSPYLD2!J$4,'[1]INTERNAL PARAMETERS-1'!$B$5:$J$44,5,FALSE)*VLOOKUP(SSPYLD2!J$4,'[1]INTERNAL PARAMETERS-1'!$B$5:$J$44,7,FALSE)*SSPYLD2!$F59 + SSPYLD1!J59*(1-VLOOKUP(SSPYLD2!J$4,'[1]INTERNAL PARAMETERS-1'!$B$5:$J$44,5,FALSE))*VLOOKUP(SSPYLD2!J$4,'[1]INTERNAL PARAMETERS-1'!$B$5:$J$44,9,FALSE)*SSPYLD2!$F59</f>
        <v>0</v>
      </c>
      <c r="K59" s="47">
        <f>SSPYLD1!K59*VLOOKUP(SSPYLD2!K$4,'[1]INTERNAL PARAMETERS-1'!$B$5:$J$44,5,FALSE)*VLOOKUP(SSPYLD2!K$4,'[1]INTERNAL PARAMETERS-1'!$B$5:$J$44,7,FALSE)*SSPYLD2!$F59 + SSPYLD1!K59*(1-VLOOKUP(SSPYLD2!K$4,'[1]INTERNAL PARAMETERS-1'!$B$5:$J$44,5,FALSE))*VLOOKUP(SSPYLD2!K$4,'[1]INTERNAL PARAMETERS-1'!$B$5:$J$44,9,FALSE)*SSPYLD2!$F59</f>
        <v>0</v>
      </c>
      <c r="L59" s="47">
        <f>SSPYLD1!L59*VLOOKUP(SSPYLD2!L$4,'[1]INTERNAL PARAMETERS-1'!$B$5:$J$44,5,FALSE)*VLOOKUP(SSPYLD2!L$4,'[1]INTERNAL PARAMETERS-1'!$B$5:$J$44,7,FALSE)*SSPYLD2!$F59 + SSPYLD1!L59*(1-VLOOKUP(SSPYLD2!L$4,'[1]INTERNAL PARAMETERS-1'!$B$5:$J$44,5,FALSE))*VLOOKUP(SSPYLD2!L$4,'[1]INTERNAL PARAMETERS-1'!$B$5:$J$44,9,FALSE)*SSPYLD2!$F59</f>
        <v>0</v>
      </c>
      <c r="M59" s="47">
        <f>SSPYLD1!M59*VLOOKUP(SSPYLD2!M$4,'[1]INTERNAL PARAMETERS-1'!$B$5:$J$44,5,FALSE)*VLOOKUP(SSPYLD2!M$4,'[1]INTERNAL PARAMETERS-1'!$B$5:$J$44,7,FALSE)*SSPYLD2!$F59 + SSPYLD1!M59*(1-VLOOKUP(SSPYLD2!M$4,'[1]INTERNAL PARAMETERS-1'!$B$5:$J$44,5,FALSE))*VLOOKUP(SSPYLD2!M$4,'[1]INTERNAL PARAMETERS-1'!$B$5:$J$44,9,FALSE)*SSPYLD2!$F59</f>
        <v>0.25441226451960475</v>
      </c>
      <c r="N59" s="47">
        <f>SSPYLD1!N59*VLOOKUP(SSPYLD2!N$4,'[1]INTERNAL PARAMETERS-1'!$B$5:$J$44,5,FALSE)*VLOOKUP(SSPYLD2!N$4,'[1]INTERNAL PARAMETERS-1'!$B$5:$J$44,7,FALSE)*SSPYLD2!$F59 + SSPYLD1!N59*(1-VLOOKUP(SSPYLD2!N$4,'[1]INTERNAL PARAMETERS-1'!$B$5:$J$44,5,FALSE))*VLOOKUP(SSPYLD2!N$4,'[1]INTERNAL PARAMETERS-1'!$B$5:$J$44,9,FALSE)*SSPYLD2!$F59</f>
        <v>0.1845950694577409</v>
      </c>
      <c r="O59" s="47">
        <f>SSPYLD1!O59*VLOOKUP(SSPYLD2!O$4,'[1]INTERNAL PARAMETERS-1'!$B$5:$J$44,5,FALSE)*VLOOKUP(SSPYLD2!O$4,'[1]INTERNAL PARAMETERS-1'!$B$5:$J$44,7,FALSE)*SSPYLD2!$F59 + SSPYLD1!O59*(1-VLOOKUP(SSPYLD2!O$4,'[1]INTERNAL PARAMETERS-1'!$B$5:$J$44,5,FALSE))*VLOOKUP(SSPYLD2!O$4,'[1]INTERNAL PARAMETERS-1'!$B$5:$J$44,9,FALSE)*SSPYLD2!$F59</f>
        <v>0</v>
      </c>
      <c r="P59" s="47">
        <f>SSPYLD1!P59*VLOOKUP(SSPYLD2!P$4,'[1]INTERNAL PARAMETERS-1'!$B$5:$J$44,5,FALSE)*VLOOKUP(SSPYLD2!P$4,'[1]INTERNAL PARAMETERS-1'!$B$5:$J$44,7,FALSE)*SSPYLD2!$F59 + SSPYLD1!P59*(1-VLOOKUP(SSPYLD2!P$4,'[1]INTERNAL PARAMETERS-1'!$B$5:$J$44,5,FALSE))*VLOOKUP(SSPYLD2!P$4,'[1]INTERNAL PARAMETERS-1'!$B$5:$J$44,9,FALSE)*SSPYLD2!$F59</f>
        <v>0</v>
      </c>
      <c r="Q59" s="47">
        <f>SSPYLD1!Q59*VLOOKUP(SSPYLD2!Q$4,'[1]INTERNAL PARAMETERS-1'!$B$5:$J$44,5,FALSE)*VLOOKUP(SSPYLD2!Q$4,'[1]INTERNAL PARAMETERS-1'!$B$5:$J$44,7,FALSE)*SSPYLD2!$F59 + SSPYLD1!Q59*(1-VLOOKUP(SSPYLD2!Q$4,'[1]INTERNAL PARAMETERS-1'!$B$5:$J$44,5,FALSE))*VLOOKUP(SSPYLD2!Q$4,'[1]INTERNAL PARAMETERS-1'!$B$5:$J$44,9,FALSE)*SSPYLD2!$F59</f>
        <v>0</v>
      </c>
      <c r="R59" s="47">
        <f>SSPYLD1!R59*VLOOKUP(SSPYLD2!R$4,'[1]INTERNAL PARAMETERS-1'!$B$5:$J$44,5,FALSE)*VLOOKUP(SSPYLD2!R$4,'[1]INTERNAL PARAMETERS-1'!$B$5:$J$44,7,FALSE)*SSPYLD2!$F59 + SSPYLD1!R59*(1-VLOOKUP(SSPYLD2!R$4,'[1]INTERNAL PARAMETERS-1'!$B$5:$J$44,5,FALSE))*VLOOKUP(SSPYLD2!R$4,'[1]INTERNAL PARAMETERS-1'!$B$5:$J$44,9,FALSE)*SSPYLD2!$F59</f>
        <v>0.584853459602517</v>
      </c>
      <c r="S59" s="47">
        <f>SSPYLD1!S59*VLOOKUP(SSPYLD2!S$4,'[1]INTERNAL PARAMETERS-1'!$B$5:$J$44,5,FALSE)*VLOOKUP(SSPYLD2!S$4,'[1]INTERNAL PARAMETERS-1'!$B$5:$J$44,7,FALSE)*SSPYLD2!$F59 + SSPYLD1!S59*(1-VLOOKUP(SSPYLD2!S$4,'[1]INTERNAL PARAMETERS-1'!$B$5:$J$44,5,FALSE))*VLOOKUP(SSPYLD2!S$4,'[1]INTERNAL PARAMETERS-1'!$B$5:$J$44,9,FALSE)*SSPYLD2!$F59</f>
        <v>9.2318610842851925</v>
      </c>
      <c r="T59" s="47">
        <f>SSPYLD1!T59*VLOOKUP(SSPYLD2!T$4,'[1]INTERNAL PARAMETERS-1'!$B$5:$J$44,5,FALSE)*VLOOKUP(SSPYLD2!T$4,'[1]INTERNAL PARAMETERS-1'!$B$5:$J$44,7,FALSE)*SSPYLD2!$F59 + SSPYLD1!T59*(1-VLOOKUP(SSPYLD2!T$4,'[1]INTERNAL PARAMETERS-1'!$B$5:$J$44,5,FALSE))*VLOOKUP(SSPYLD2!T$4,'[1]INTERNAL PARAMETERS-1'!$B$5:$J$44,9,FALSE)*SSPYLD2!$F59</f>
        <v>1.0966002367547194</v>
      </c>
      <c r="U59" s="47">
        <f>SSPYLD1!U59*VLOOKUP(SSPYLD2!U$4,'[1]INTERNAL PARAMETERS-1'!$B$5:$J$44,5,FALSE)*VLOOKUP(SSPYLD2!U$4,'[1]INTERNAL PARAMETERS-1'!$B$5:$J$44,7,FALSE)*SSPYLD2!$F59 + SSPYLD1!U59*(1-VLOOKUP(SSPYLD2!U$4,'[1]INTERNAL PARAMETERS-1'!$B$5:$J$44,5,FALSE))*VLOOKUP(SSPYLD2!U$4,'[1]INTERNAL PARAMETERS-1'!$B$5:$J$44,9,FALSE)*SSPYLD2!$F59</f>
        <v>0.33045007253429198</v>
      </c>
      <c r="V59" s="47">
        <f>SSPYLD1!V59*VLOOKUP(SSPYLD2!V$4,'[1]INTERNAL PARAMETERS-1'!$B$5:$J$44,5,FALSE)*VLOOKUP(SSPYLD2!V$4,'[1]INTERNAL PARAMETERS-1'!$B$5:$J$44,7,FALSE)*SSPYLD2!$F59 + SSPYLD1!V59*(1-VLOOKUP(SSPYLD2!V$4,'[1]INTERNAL PARAMETERS-1'!$B$5:$J$44,5,FALSE))*VLOOKUP(SSPYLD2!V$4,'[1]INTERNAL PARAMETERS-1'!$B$5:$J$44,9,FALSE)*SSPYLD2!$F59</f>
        <v>5.1386891014606366</v>
      </c>
      <c r="W59" s="47">
        <f>SSPYLD1!W59*VLOOKUP(SSPYLD2!W$4,'[1]INTERNAL PARAMETERS-1'!$B$5:$J$44,5,FALSE)*VLOOKUP(SSPYLD2!W$4,'[1]INTERNAL PARAMETERS-1'!$B$5:$J$44,7,FALSE)*SSPYLD2!$F59 + SSPYLD1!W59*(1-VLOOKUP(SSPYLD2!W$4,'[1]INTERNAL PARAMETERS-1'!$B$5:$J$44,5,FALSE))*VLOOKUP(SSPYLD2!W$4,'[1]INTERNAL PARAMETERS-1'!$B$5:$J$44,9,FALSE)*SSPYLD2!$F59</f>
        <v>0</v>
      </c>
      <c r="X59" s="47">
        <f>SSPYLD1!X59*VLOOKUP(SSPYLD2!X$4,'[1]INTERNAL PARAMETERS-1'!$B$5:$J$44,5,FALSE)*VLOOKUP(SSPYLD2!X$4,'[1]INTERNAL PARAMETERS-1'!$B$5:$J$44,7,FALSE)*SSPYLD2!$F59 + SSPYLD1!X59*(1-VLOOKUP(SSPYLD2!X$4,'[1]INTERNAL PARAMETERS-1'!$B$5:$J$44,5,FALSE))*VLOOKUP(SSPYLD2!X$4,'[1]INTERNAL PARAMETERS-1'!$B$5:$J$44,9,FALSE)*SSPYLD2!$F59</f>
        <v>0</v>
      </c>
      <c r="Y59" s="47">
        <f>SSPYLD1!Y59*VLOOKUP(SSPYLD2!Y$4,'[1]INTERNAL PARAMETERS-1'!$B$5:$J$44,5,FALSE)*VLOOKUP(SSPYLD2!Y$4,'[1]INTERNAL PARAMETERS-1'!$B$5:$J$44,7,FALSE)*SSPYLD2!$F59 + SSPYLD1!Y59*(1-VLOOKUP(SSPYLD2!Y$4,'[1]INTERNAL PARAMETERS-1'!$B$5:$J$44,5,FALSE))*VLOOKUP(SSPYLD2!Y$4,'[1]INTERNAL PARAMETERS-1'!$B$5:$J$44,9,FALSE)*SSPYLD2!$F59</f>
        <v>0</v>
      </c>
      <c r="Z59" s="47">
        <f>SSPYLD1!Z59*VLOOKUP(SSPYLD2!Z$4,'[1]INTERNAL PARAMETERS-1'!$B$5:$J$44,5,FALSE)*VLOOKUP(SSPYLD2!Z$4,'[1]INTERNAL PARAMETERS-1'!$B$5:$J$44,7,FALSE)*SSPYLD2!$F59 + SSPYLD1!Z59*(1-VLOOKUP(SSPYLD2!Z$4,'[1]INTERNAL PARAMETERS-1'!$B$5:$J$44,5,FALSE))*VLOOKUP(SSPYLD2!Z$4,'[1]INTERNAL PARAMETERS-1'!$B$5:$J$44,9,FALSE)*SSPYLD2!$F59</f>
        <v>0</v>
      </c>
      <c r="AA59" s="47">
        <f>SSPYLD1!AA59*VLOOKUP(SSPYLD2!AA$4,'[1]INTERNAL PARAMETERS-1'!$B$5:$J$44,5,FALSE)*VLOOKUP(SSPYLD2!AA$4,'[1]INTERNAL PARAMETERS-1'!$B$5:$J$44,7,FALSE)*SSPYLD2!$F59 + SSPYLD1!AA59*(1-VLOOKUP(SSPYLD2!AA$4,'[1]INTERNAL PARAMETERS-1'!$B$5:$J$44,5,FALSE))*VLOOKUP(SSPYLD2!AA$4,'[1]INTERNAL PARAMETERS-1'!$B$5:$J$44,9,FALSE)*SSPYLD2!$F59</f>
        <v>0</v>
      </c>
      <c r="AB59" s="47">
        <f>SSPYLD1!AB59*VLOOKUP(SSPYLD2!AB$4,'[1]INTERNAL PARAMETERS-1'!$B$5:$J$44,5,FALSE)*VLOOKUP(SSPYLD2!AB$4,'[1]INTERNAL PARAMETERS-1'!$B$5:$J$44,7,FALSE)*SSPYLD2!$F59 + SSPYLD1!AB59*(1-VLOOKUP(SSPYLD2!AB$4,'[1]INTERNAL PARAMETERS-1'!$B$5:$J$44,5,FALSE))*VLOOKUP(SSPYLD2!AB$4,'[1]INTERNAL PARAMETERS-1'!$B$5:$J$44,9,FALSE)*SSPYLD2!$F59</f>
        <v>0</v>
      </c>
      <c r="AC59" s="47">
        <f>SSPYLD1!AC59*VLOOKUP(SSPYLD2!AC$4,'[1]INTERNAL PARAMETERS-1'!$B$5:$J$44,5,FALSE)*VLOOKUP(SSPYLD2!AC$4,'[1]INTERNAL PARAMETERS-1'!$B$5:$J$44,7,FALSE)*SSPYLD2!$F59 + SSPYLD1!AC59*(1-VLOOKUP(SSPYLD2!AC$4,'[1]INTERNAL PARAMETERS-1'!$B$5:$J$44,5,FALSE))*VLOOKUP(SSPYLD2!AC$4,'[1]INTERNAL PARAMETERS-1'!$B$5:$J$44,9,FALSE)*SSPYLD2!$F59</f>
        <v>0</v>
      </c>
      <c r="AD59" s="47">
        <f>SSPYLD1!AD59*VLOOKUP(SSPYLD2!AD$4,'[1]INTERNAL PARAMETERS-1'!$B$5:$J$44,5,FALSE)*VLOOKUP(SSPYLD2!AD$4,'[1]INTERNAL PARAMETERS-1'!$B$5:$J$44,7,FALSE)*SSPYLD2!$F59 + SSPYLD1!AD59*(1-VLOOKUP(SSPYLD2!AD$4,'[1]INTERNAL PARAMETERS-1'!$B$5:$J$44,5,FALSE))*VLOOKUP(SSPYLD2!AD$4,'[1]INTERNAL PARAMETERS-1'!$B$5:$J$44,9,FALSE)*SSPYLD2!$F59</f>
        <v>0</v>
      </c>
      <c r="AE59" s="47">
        <f>SSPYLD1!AE59*VLOOKUP(SSPYLD2!AE$4,'[1]INTERNAL PARAMETERS-1'!$B$5:$J$44,5,FALSE)*VLOOKUP(SSPYLD2!AE$4,'[1]INTERNAL PARAMETERS-1'!$B$5:$J$44,7,FALSE)*SSPYLD2!$F59 + SSPYLD1!AE59*(1-VLOOKUP(SSPYLD2!AE$4,'[1]INTERNAL PARAMETERS-1'!$B$5:$J$44,5,FALSE))*VLOOKUP(SSPYLD2!AE$4,'[1]INTERNAL PARAMETERS-1'!$B$5:$J$44,9,FALSE)*SSPYLD2!$F59</f>
        <v>0</v>
      </c>
      <c r="AF59" s="47">
        <f>SSPYLD1!AF59*VLOOKUP(SSPYLD2!AF$4,'[1]INTERNAL PARAMETERS-1'!$B$5:$J$44,5,FALSE)*VLOOKUP(SSPYLD2!AF$4,'[1]INTERNAL PARAMETERS-1'!$B$5:$J$44,7,FALSE)*SSPYLD2!$F59 + SSPYLD1!AF59*(1-VLOOKUP(SSPYLD2!AF$4,'[1]INTERNAL PARAMETERS-1'!$B$5:$J$44,5,FALSE))*VLOOKUP(SSPYLD2!AF$4,'[1]INTERNAL PARAMETERS-1'!$B$5:$J$44,9,FALSE)*SSPYLD2!$F59</f>
        <v>0</v>
      </c>
      <c r="AG59" s="47">
        <f>SSPYLD1!AG59*VLOOKUP(SSPYLD2!AG$4,'[1]INTERNAL PARAMETERS-1'!$B$5:$J$44,5,FALSE)*VLOOKUP(SSPYLD2!AG$4,'[1]INTERNAL PARAMETERS-1'!$B$5:$J$44,7,FALSE)*SSPYLD2!$F59 + SSPYLD1!AG59*(1-VLOOKUP(SSPYLD2!AG$4,'[1]INTERNAL PARAMETERS-1'!$B$5:$J$44,5,FALSE))*VLOOKUP(SSPYLD2!AG$4,'[1]INTERNAL PARAMETERS-1'!$B$5:$J$44,9,FALSE)*SSPYLD2!$F59</f>
        <v>0</v>
      </c>
      <c r="AH59" s="47">
        <f>SSPYLD1!AH59*VLOOKUP(SSPYLD2!AH$4,'[1]INTERNAL PARAMETERS-1'!$B$5:$J$44,5,FALSE)*VLOOKUP(SSPYLD2!AH$4,'[1]INTERNAL PARAMETERS-1'!$B$5:$J$44,7,FALSE)*SSPYLD2!$F59 + SSPYLD1!AH59*(1-VLOOKUP(SSPYLD2!AH$4,'[1]INTERNAL PARAMETERS-1'!$B$5:$J$44,5,FALSE))*VLOOKUP(SSPYLD2!AH$4,'[1]INTERNAL PARAMETERS-1'!$B$5:$J$44,9,FALSE)*SSPYLD2!$F59</f>
        <v>0</v>
      </c>
      <c r="AI59" s="47">
        <f>SSPYLD1!AI59*VLOOKUP(SSPYLD2!AI$4,'[1]INTERNAL PARAMETERS-1'!$B$5:$J$44,5,FALSE)*VLOOKUP(SSPYLD2!AI$4,'[1]INTERNAL PARAMETERS-1'!$B$5:$J$44,7,FALSE)*SSPYLD2!$F59 + SSPYLD1!AI59*(1-VLOOKUP(SSPYLD2!AI$4,'[1]INTERNAL PARAMETERS-1'!$B$5:$J$44,5,FALSE))*VLOOKUP(SSPYLD2!AI$4,'[1]INTERNAL PARAMETERS-1'!$B$5:$J$44,9,FALSE)*SSPYLD2!$F59</f>
        <v>1.8277105781763937E-2</v>
      </c>
      <c r="AJ59" s="47">
        <f>SSPYLD1!AJ59*VLOOKUP(SSPYLD2!AJ$4,'[1]INTERNAL PARAMETERS-1'!$B$5:$J$44,5,FALSE)*VLOOKUP(SSPYLD2!AJ$4,'[1]INTERNAL PARAMETERS-1'!$B$5:$J$44,7,FALSE)*SSPYLD2!$F59 + SSPYLD1!AJ59*(1-VLOOKUP(SSPYLD2!AJ$4,'[1]INTERNAL PARAMETERS-1'!$B$5:$J$44,5,FALSE))*VLOOKUP(SSPYLD2!AJ$4,'[1]INTERNAL PARAMETERS-1'!$B$5:$J$44,9,FALSE)*SSPYLD2!$F59</f>
        <v>0</v>
      </c>
      <c r="AK59" s="47">
        <f>SSPYLD1!AK59*VLOOKUP(SSPYLD2!AK$4,'[1]INTERNAL PARAMETERS-1'!$B$5:$J$44,5,FALSE)*VLOOKUP(SSPYLD2!AK$4,'[1]INTERNAL PARAMETERS-1'!$B$5:$J$44,7,FALSE)*SSPYLD2!$F59 + SSPYLD1!AK59*(1-VLOOKUP(SSPYLD2!AK$4,'[1]INTERNAL PARAMETERS-1'!$B$5:$J$44,5,FALSE))*VLOOKUP(SSPYLD2!AK$4,'[1]INTERNAL PARAMETERS-1'!$B$5:$J$44,9,FALSE)*SSPYLD2!$F59</f>
        <v>0</v>
      </c>
      <c r="AL59" s="47">
        <f>SSPYLD1!AL59*VLOOKUP(SSPYLD2!AL$4,'[1]INTERNAL PARAMETERS-1'!$B$5:$J$44,5,FALSE)*VLOOKUP(SSPYLD2!AL$4,'[1]INTERNAL PARAMETERS-1'!$B$5:$J$44,7,FALSE)*SSPYLD2!$F59 + SSPYLD1!AL59*(1-VLOOKUP(SSPYLD2!AL$4,'[1]INTERNAL PARAMETERS-1'!$B$5:$J$44,5,FALSE))*VLOOKUP(SSPYLD2!AL$4,'[1]INTERNAL PARAMETERS-1'!$B$5:$J$44,9,FALSE)*SSPYLD2!$F59</f>
        <v>0</v>
      </c>
      <c r="AM59" s="47">
        <f>SSPYLD1!AM59*VLOOKUP(SSPYLD2!AM$4,'[1]INTERNAL PARAMETERS-1'!$B$5:$J$44,5,FALSE)*VLOOKUP(SSPYLD2!AM$4,'[1]INTERNAL PARAMETERS-1'!$B$5:$J$44,7,FALSE)*SSPYLD2!$F59 + SSPYLD1!AM59*(1-VLOOKUP(SSPYLD2!AM$4,'[1]INTERNAL PARAMETERS-1'!$B$5:$J$44,5,FALSE))*VLOOKUP(SSPYLD2!AM$4,'[1]INTERNAL PARAMETERS-1'!$B$5:$J$44,9,FALSE)*SSPYLD2!$F59</f>
        <v>0</v>
      </c>
      <c r="AN59" s="47">
        <f>SSPYLD1!AN59*VLOOKUP(SSPYLD2!AN$4,'[1]INTERNAL PARAMETERS-1'!$B$5:$J$44,5,FALSE)*VLOOKUP(SSPYLD2!AN$4,'[1]INTERNAL PARAMETERS-1'!$B$5:$J$44,7,FALSE)*SSPYLD2!$F59 + SSPYLD1!AN59*(1-VLOOKUP(SSPYLD2!AN$4,'[1]INTERNAL PARAMETERS-1'!$B$5:$J$44,5,FALSE))*VLOOKUP(SSPYLD2!AN$4,'[1]INTERNAL PARAMETERS-1'!$B$5:$J$44,9,FALSE)*SSPYLD2!$F59</f>
        <v>0</v>
      </c>
      <c r="AO59" s="47">
        <f>SSPYLD1!AO59*VLOOKUP(SSPYLD2!AO$4,'[1]INTERNAL PARAMETERS-1'!$B$5:$J$44,5,FALSE)*VLOOKUP(SSPYLD2!AO$4,'[1]INTERNAL PARAMETERS-1'!$B$5:$J$44,7,FALSE)*SSPYLD2!$F59 + SSPYLD1!AO59*(1-VLOOKUP(SSPYLD2!AO$4,'[1]INTERNAL PARAMETERS-1'!$B$5:$J$44,5,FALSE))*VLOOKUP(SSPYLD2!AO$4,'[1]INTERNAL PARAMETERS-1'!$B$5:$J$44,9,FALSE)*SSPYLD2!$F59</f>
        <v>0</v>
      </c>
      <c r="AP59" s="47">
        <f>SSPYLD1!AP59*VLOOKUP(SSPYLD2!AP$4,'[1]INTERNAL PARAMETERS-1'!$B$5:$J$44,5,FALSE)*VLOOKUP(SSPYLD2!AP$4,'[1]INTERNAL PARAMETERS-1'!$B$5:$J$44,7,FALSE)*SSPYLD2!$F59 + SSPYLD1!AP59*(1-VLOOKUP(SSPYLD2!AP$4,'[1]INTERNAL PARAMETERS-1'!$B$5:$J$44,5,FALSE))*VLOOKUP(SSPYLD2!AP$4,'[1]INTERNAL PARAMETERS-1'!$B$5:$J$44,9,FALSE)*SSPYLD2!$F59</f>
        <v>0</v>
      </c>
      <c r="AQ59" s="47">
        <f>SSPYLD1!AQ59*VLOOKUP(SSPYLD2!AQ$4,'[1]INTERNAL PARAMETERS-1'!$B$5:$J$44,5,FALSE)*VLOOKUP(SSPYLD2!AQ$4,'[1]INTERNAL PARAMETERS-1'!$B$5:$J$44,7,FALSE)*SSPYLD2!$F59 + SSPYLD1!AQ59*(1-VLOOKUP(SSPYLD2!AQ$4,'[1]INTERNAL PARAMETERS-1'!$B$5:$J$44,5,FALSE))*VLOOKUP(SSPYLD2!AQ$4,'[1]INTERNAL PARAMETERS-1'!$B$5:$J$44,9,FALSE)*SSPYLD2!$F59</f>
        <v>0</v>
      </c>
      <c r="AR59" s="47">
        <f>SSPYLD1!AR59*VLOOKUP(SSPYLD2!AR$4,'[1]INTERNAL PARAMETERS-1'!$B$5:$J$44,5,FALSE)*VLOOKUP(SSPYLD2!AR$4,'[1]INTERNAL PARAMETERS-1'!$B$5:$J$44,7,FALSE)*SSPYLD2!$F59 + SSPYLD1!AR59*(1-VLOOKUP(SSPYLD2!AR$4,'[1]INTERNAL PARAMETERS-1'!$B$5:$J$44,5,FALSE))*VLOOKUP(SSPYLD2!AR$4,'[1]INTERNAL PARAMETERS-1'!$B$5:$J$44,9,FALSE)*SSPYLD2!$F59</f>
        <v>0</v>
      </c>
      <c r="AS59" s="47">
        <f>SSPYLD1!AS59*VLOOKUP(SSPYLD2!AS$4,'[1]INTERNAL PARAMETERS-1'!$B$5:$J$44,5,FALSE)*VLOOKUP(SSPYLD2!AS$4,'[1]INTERNAL PARAMETERS-1'!$B$5:$J$44,7,FALSE)*SSPYLD2!$F59 + SSPYLD1!AS59*(1-VLOOKUP(SSPYLD2!AS$4,'[1]INTERNAL PARAMETERS-1'!$B$5:$J$44,5,FALSE))*VLOOKUP(SSPYLD2!AS$4,'[1]INTERNAL PARAMETERS-1'!$B$5:$J$44,9,FALSE)*SSPYLD2!$F59</f>
        <v>0</v>
      </c>
      <c r="AT59" s="46">
        <f>SSPYLD1!AT59*VLOOKUP(SSPYLD2!AT$4,'[1]INTERNAL PARAMETERS-1'!$B$5:$J$44,5,FALSE)*VLOOKUP(SSPYLD2!AT$4,'[1]INTERNAL PARAMETERS-1'!$B$5:$J$44,7,FALSE)*SSPYLD2!$F59 + SSPYLD1!AT59*(1-VLOOKUP(SSPYLD2!AT$4,'[1]INTERNAL PARAMETERS-1'!$B$5:$J$44,5,FALSE))*VLOOKUP(SSPYLD2!AT$4,'[1]INTERNAL PARAMETERS-1'!$B$5:$J$44,9,FALSE)*SSPYLD2!$F59</f>
        <v>0</v>
      </c>
      <c r="AU59" s="48">
        <f>SSPYLD1!AU59*VLOOKUP(SSPYLD2!AU$4,'[1]INTERNAL PARAMETERS-1'!$B$5:$J$44,5,FALSE)*VLOOKUP(SSPYLD2!AU$4,'[1]INTERNAL PARAMETERS-1'!$B$5:$J$44,6,FALSE)*VLOOKUP(SSPYLD2!AU$4,'[1]INTERNAL PARAMETERS-1'!$B$5:$J$44,3,FALSE) + SSPYLD1!AU59*(1-VLOOKUP(SSPYLD2!AU$4,'[1]INTERNAL PARAMETERS-1'!$B$5:$J$44,5,FALSE))*VLOOKUP(SSPYLD2!AU$4,'[1]INTERNAL PARAMETERS-1'!$B$5:$J$44,8,FALSE)*VLOOKUP(SSPYLD2!AU$4,'[1]INTERNAL PARAMETERS-1'!$B$5:$J$44,3,FALSE)</f>
        <v>0</v>
      </c>
      <c r="AV59" s="47">
        <f>SSPYLD1!AV59*VLOOKUP(SSPYLD2!AV$4,'[1]INTERNAL PARAMETERS-1'!$B$5:$J$44,5,FALSE)*VLOOKUP(SSPYLD2!AV$4,'[1]INTERNAL PARAMETERS-1'!$B$5:$J$44,6,FALSE)*VLOOKUP(SSPYLD2!AV$4,'[1]INTERNAL PARAMETERS-1'!$B$5:$J$44,3,FALSE) + SSPYLD1!AV59*(1-VLOOKUP(SSPYLD2!AV$4,'[1]INTERNAL PARAMETERS-1'!$B$5:$J$44,5,FALSE))*VLOOKUP(SSPYLD2!AV$4,'[1]INTERNAL PARAMETERS-1'!$B$5:$J$44,8,FALSE)*VLOOKUP(SSPYLD2!AV$4,'[1]INTERNAL PARAMETERS-1'!$B$5:$J$44,3,FALSE)</f>
        <v>0</v>
      </c>
      <c r="AW59" s="47">
        <f>SSPYLD1!AW59*VLOOKUP(SSPYLD2!AW$4,'[1]INTERNAL PARAMETERS-1'!$B$5:$J$44,5,FALSE)*VLOOKUP(SSPYLD2!AW$4,'[1]INTERNAL PARAMETERS-1'!$B$5:$J$44,6,FALSE)*VLOOKUP(SSPYLD2!AW$4,'[1]INTERNAL PARAMETERS-1'!$B$5:$J$44,3,FALSE) + SSPYLD1!AW59*(1-VLOOKUP(SSPYLD2!AW$4,'[1]INTERNAL PARAMETERS-1'!$B$5:$J$44,5,FALSE))*VLOOKUP(SSPYLD2!AW$4,'[1]INTERNAL PARAMETERS-1'!$B$5:$J$44,8,FALSE)*VLOOKUP(SSPYLD2!AW$4,'[1]INTERNAL PARAMETERS-1'!$B$5:$J$44,3,FALSE)</f>
        <v>0.32463243490409482</v>
      </c>
      <c r="AX59" s="47">
        <f>SSPYLD1!AX59*VLOOKUP(SSPYLD2!AX$4,'[1]INTERNAL PARAMETERS-1'!$B$5:$J$44,5,FALSE)*VLOOKUP(SSPYLD2!AX$4,'[1]INTERNAL PARAMETERS-1'!$B$5:$J$44,6,FALSE)*VLOOKUP(SSPYLD2!AX$4,'[1]INTERNAL PARAMETERS-1'!$B$5:$J$44,3,FALSE) + SSPYLD1!AX59*(1-VLOOKUP(SSPYLD2!AX$4,'[1]INTERNAL PARAMETERS-1'!$B$5:$J$44,5,FALSE))*VLOOKUP(SSPYLD2!AX$4,'[1]INTERNAL PARAMETERS-1'!$B$5:$J$44,8,FALSE)*VLOOKUP(SSPYLD2!AX$4,'[1]INTERNAL PARAMETERS-1'!$B$5:$J$44,3,FALSE)</f>
        <v>0</v>
      </c>
      <c r="AY59" s="47">
        <f>SSPYLD1!AY59*VLOOKUP(SSPYLD2!AY$4,'[1]INTERNAL PARAMETERS-1'!$B$5:$J$44,5,FALSE)*VLOOKUP(SSPYLD2!AY$4,'[1]INTERNAL PARAMETERS-1'!$B$5:$J$44,6,FALSE)*VLOOKUP(SSPYLD2!AY$4,'[1]INTERNAL PARAMETERS-1'!$B$5:$J$44,3,FALSE) + SSPYLD1!AY59*(1-VLOOKUP(SSPYLD2!AY$4,'[1]INTERNAL PARAMETERS-1'!$B$5:$J$44,5,FALSE))*VLOOKUP(SSPYLD2!AY$4,'[1]INTERNAL PARAMETERS-1'!$B$5:$J$44,8,FALSE)*VLOOKUP(SSPYLD2!AY$4,'[1]INTERNAL PARAMETERS-1'!$B$5:$J$44,3,FALSE)</f>
        <v>0</v>
      </c>
      <c r="AZ59" s="47">
        <f>SSPYLD1!AZ59*VLOOKUP(SSPYLD2!AZ$4,'[1]INTERNAL PARAMETERS-1'!$B$5:$J$44,5,FALSE)*VLOOKUP(SSPYLD2!AZ$4,'[1]INTERNAL PARAMETERS-1'!$B$5:$J$44,6,FALSE)*VLOOKUP(SSPYLD2!AZ$4,'[1]INTERNAL PARAMETERS-1'!$B$5:$J$44,3,FALSE) + SSPYLD1!AZ59*(1-VLOOKUP(SSPYLD2!AZ$4,'[1]INTERNAL PARAMETERS-1'!$B$5:$J$44,5,FALSE))*VLOOKUP(SSPYLD2!AZ$4,'[1]INTERNAL PARAMETERS-1'!$B$5:$J$44,8,FALSE)*VLOOKUP(SSPYLD2!AZ$4,'[1]INTERNAL PARAMETERS-1'!$B$5:$J$44,3,FALSE)</f>
        <v>0</v>
      </c>
      <c r="BA59" s="47">
        <f>SSPYLD1!BA59*VLOOKUP(SSPYLD2!BA$4,'[1]INTERNAL PARAMETERS-1'!$B$5:$J$44,5,FALSE)*VLOOKUP(SSPYLD2!BA$4,'[1]INTERNAL PARAMETERS-1'!$B$5:$J$44,6,FALSE)*VLOOKUP(SSPYLD2!BA$4,'[1]INTERNAL PARAMETERS-1'!$B$5:$J$44,3,FALSE) + SSPYLD1!BA59*(1-VLOOKUP(SSPYLD2!BA$4,'[1]INTERNAL PARAMETERS-1'!$B$5:$J$44,5,FALSE))*VLOOKUP(SSPYLD2!BA$4,'[1]INTERNAL PARAMETERS-1'!$B$5:$J$44,8,FALSE)*VLOOKUP(SSPYLD2!BA$4,'[1]INTERNAL PARAMETERS-1'!$B$5:$J$44,3,FALSE)</f>
        <v>3.5316940600962285E-2</v>
      </c>
      <c r="BB59" s="47">
        <f>SSPYLD1!BB59*VLOOKUP(SSPYLD2!BB$4,'[1]INTERNAL PARAMETERS-1'!$B$5:$J$44,5,FALSE)*VLOOKUP(SSPYLD2!BB$4,'[1]INTERNAL PARAMETERS-1'!$B$5:$J$44,6,FALSE)*VLOOKUP(SSPYLD2!BB$4,'[1]INTERNAL PARAMETERS-1'!$B$5:$J$44,3,FALSE) + SSPYLD1!BB59*(1-VLOOKUP(SSPYLD2!BB$4,'[1]INTERNAL PARAMETERS-1'!$B$5:$J$44,5,FALSE))*VLOOKUP(SSPYLD2!BB$4,'[1]INTERNAL PARAMETERS-1'!$B$5:$J$44,8,FALSE)*VLOOKUP(SSPYLD2!BB$4,'[1]INTERNAL PARAMETERS-1'!$B$5:$J$44,3,FALSE)</f>
        <v>0.127886997188142</v>
      </c>
      <c r="BC59" s="47">
        <f>SSPYLD1!BC59*VLOOKUP(SSPYLD2!BC$4,'[1]INTERNAL PARAMETERS-1'!$B$5:$J$44,5,FALSE)*VLOOKUP(SSPYLD2!BC$4,'[1]INTERNAL PARAMETERS-1'!$B$5:$J$44,6,FALSE)*VLOOKUP(SSPYLD2!BC$4,'[1]INTERNAL PARAMETERS-1'!$B$5:$J$44,3,FALSE) + SSPYLD1!BC59*(1-VLOOKUP(SSPYLD2!BC$4,'[1]INTERNAL PARAMETERS-1'!$B$5:$J$44,5,FALSE))*VLOOKUP(SSPYLD2!BC$4,'[1]INTERNAL PARAMETERS-1'!$B$5:$J$44,8,FALSE)*VLOOKUP(SSPYLD2!BC$4,'[1]INTERNAL PARAMETERS-1'!$B$5:$J$44,3,FALSE)</f>
        <v>2.4239235098183674E-2</v>
      </c>
      <c r="BD59" s="47">
        <f>SSPYLD1!BD59*VLOOKUP(SSPYLD2!BD$4,'[1]INTERNAL PARAMETERS-1'!$B$5:$J$44,5,FALSE)*VLOOKUP(SSPYLD2!BD$4,'[1]INTERNAL PARAMETERS-1'!$B$5:$J$44,6,FALSE)*VLOOKUP(SSPYLD2!BD$4,'[1]INTERNAL PARAMETERS-1'!$B$5:$J$44,3,FALSE) + SSPYLD1!BD59*(1-VLOOKUP(SSPYLD2!BD$4,'[1]INTERNAL PARAMETERS-1'!$B$5:$J$44,5,FALSE))*VLOOKUP(SSPYLD2!BD$4,'[1]INTERNAL PARAMETERS-1'!$B$5:$J$44,8,FALSE)*VLOOKUP(SSPYLD2!BD$4,'[1]INTERNAL PARAMETERS-1'!$B$5:$J$44,3,FALSE)</f>
        <v>3.9052074272254426E-2</v>
      </c>
      <c r="BE59" s="47">
        <f>SSPYLD1!BE59*VLOOKUP(SSPYLD2!BE$4,'[1]INTERNAL PARAMETERS-1'!$B$5:$J$44,5,FALSE)*VLOOKUP(SSPYLD2!BE$4,'[1]INTERNAL PARAMETERS-1'!$B$5:$J$44,6,FALSE)*VLOOKUP(SSPYLD2!BE$4,'[1]INTERNAL PARAMETERS-1'!$B$5:$J$44,3,FALSE) + SSPYLD1!BE59*(1-VLOOKUP(SSPYLD2!BE$4,'[1]INTERNAL PARAMETERS-1'!$B$5:$J$44,5,FALSE))*VLOOKUP(SSPYLD2!BE$4,'[1]INTERNAL PARAMETERS-1'!$B$5:$J$44,8,FALSE)*VLOOKUP(SSPYLD2!BE$4,'[1]INTERNAL PARAMETERS-1'!$B$5:$J$44,3,FALSE)</f>
        <v>3.0216812731880149E-2</v>
      </c>
      <c r="BF59" s="47">
        <f>SSPYLD1!BF59*VLOOKUP(SSPYLD2!BF$4,'[1]INTERNAL PARAMETERS-1'!$B$5:$J$44,5,FALSE)*VLOOKUP(SSPYLD2!BF$4,'[1]INTERNAL PARAMETERS-1'!$B$5:$J$44,6,FALSE)*VLOOKUP(SSPYLD2!BF$4,'[1]INTERNAL PARAMETERS-1'!$B$5:$J$44,3,FALSE) + SSPYLD1!BF59*(1-VLOOKUP(SSPYLD2!BF$4,'[1]INTERNAL PARAMETERS-1'!$B$5:$J$44,5,FALSE))*VLOOKUP(SSPYLD2!BF$4,'[1]INTERNAL PARAMETERS-1'!$B$5:$J$44,8,FALSE)*VLOOKUP(SSPYLD2!BF$4,'[1]INTERNAL PARAMETERS-1'!$B$5:$J$44,3,FALSE)</f>
        <v>0</v>
      </c>
      <c r="BG59" s="47">
        <f>SSPYLD1!BG59*VLOOKUP(SSPYLD2!BG$4,'[1]INTERNAL PARAMETERS-1'!$B$5:$J$44,5,FALSE)*VLOOKUP(SSPYLD2!BG$4,'[1]INTERNAL PARAMETERS-1'!$B$5:$J$44,6,FALSE)*VLOOKUP(SSPYLD2!BG$4,'[1]INTERNAL PARAMETERS-1'!$B$5:$J$44,3,FALSE) + SSPYLD1!BG59*(1-VLOOKUP(SSPYLD2!BG$4,'[1]INTERNAL PARAMETERS-1'!$B$5:$J$44,5,FALSE))*VLOOKUP(SSPYLD2!BG$4,'[1]INTERNAL PARAMETERS-1'!$B$5:$J$44,8,FALSE)*VLOOKUP(SSPYLD2!BG$4,'[1]INTERNAL PARAMETERS-1'!$B$5:$J$44,3,FALSE)</f>
        <v>0.16195834103389009</v>
      </c>
      <c r="BH59" s="47">
        <f>SSPYLD1!BH59*VLOOKUP(SSPYLD2!BH$4,'[1]INTERNAL PARAMETERS-1'!$B$5:$J$44,5,FALSE)*VLOOKUP(SSPYLD2!BH$4,'[1]INTERNAL PARAMETERS-1'!$B$5:$J$44,6,FALSE)*VLOOKUP(SSPYLD2!BH$4,'[1]INTERNAL PARAMETERS-1'!$B$5:$J$44,3,FALSE) + SSPYLD1!BH59*(1-VLOOKUP(SSPYLD2!BH$4,'[1]INTERNAL PARAMETERS-1'!$B$5:$J$44,5,FALSE))*VLOOKUP(SSPYLD2!BH$4,'[1]INTERNAL PARAMETERS-1'!$B$5:$J$44,8,FALSE)*VLOOKUP(SSPYLD2!BH$4,'[1]INTERNAL PARAMETERS-1'!$B$5:$J$44,3,FALSE)</f>
        <v>4.0048931320654606E-4</v>
      </c>
      <c r="BI59" s="47">
        <f>SSPYLD1!BI59*VLOOKUP(SSPYLD2!BI$4,'[1]INTERNAL PARAMETERS-1'!$B$5:$J$44,5,FALSE)*VLOOKUP(SSPYLD2!BI$4,'[1]INTERNAL PARAMETERS-1'!$B$5:$J$44,6,FALSE)*VLOOKUP(SSPYLD2!BI$4,'[1]INTERNAL PARAMETERS-1'!$B$5:$J$44,3,FALSE) + SSPYLD1!BI59*(1-VLOOKUP(SSPYLD2!BI$4,'[1]INTERNAL PARAMETERS-1'!$B$5:$J$44,5,FALSE))*VLOOKUP(SSPYLD2!BI$4,'[1]INTERNAL PARAMETERS-1'!$B$5:$J$44,8,FALSE)*VLOOKUP(SSPYLD2!BI$4,'[1]INTERNAL PARAMETERS-1'!$B$5:$J$44,3,FALSE)</f>
        <v>0</v>
      </c>
      <c r="BJ59" s="47">
        <f>SSPYLD1!BJ59*VLOOKUP(SSPYLD2!BJ$4,'[1]INTERNAL PARAMETERS-1'!$B$5:$J$44,5,FALSE)*VLOOKUP(SSPYLD2!BJ$4,'[1]INTERNAL PARAMETERS-1'!$B$5:$J$44,6,FALSE)*VLOOKUP(SSPYLD2!BJ$4,'[1]INTERNAL PARAMETERS-1'!$B$5:$J$44,3,FALSE) + SSPYLD1!BJ59*(1-VLOOKUP(SSPYLD2!BJ$4,'[1]INTERNAL PARAMETERS-1'!$B$5:$J$44,5,FALSE))*VLOOKUP(SSPYLD2!BJ$4,'[1]INTERNAL PARAMETERS-1'!$B$5:$J$44,8,FALSE)*VLOOKUP(SSPYLD2!BJ$4,'[1]INTERNAL PARAMETERS-1'!$B$5:$J$44,3,FALSE)</f>
        <v>3.6574142994856194E-2</v>
      </c>
      <c r="BK59" s="47">
        <f>SSPYLD1!BK59*VLOOKUP(SSPYLD2!BK$4,'[1]INTERNAL PARAMETERS-1'!$B$5:$J$44,5,FALSE)*VLOOKUP(SSPYLD2!BK$4,'[1]INTERNAL PARAMETERS-1'!$B$5:$J$44,6,FALSE)*VLOOKUP(SSPYLD2!BK$4,'[1]INTERNAL PARAMETERS-1'!$B$5:$J$44,3,FALSE) + SSPYLD1!BK59*(1-VLOOKUP(SSPYLD2!BK$4,'[1]INTERNAL PARAMETERS-1'!$B$5:$J$44,5,FALSE))*VLOOKUP(SSPYLD2!BK$4,'[1]INTERNAL PARAMETERS-1'!$B$5:$J$44,8,FALSE)*VLOOKUP(SSPYLD2!BK$4,'[1]INTERNAL PARAMETERS-1'!$B$5:$J$44,3,FALSE)</f>
        <v>1.0853017550783568E-2</v>
      </c>
      <c r="BL59" s="47">
        <f>SSPYLD1!BL59*VLOOKUP(SSPYLD2!BL$4,'[1]INTERNAL PARAMETERS-1'!$B$5:$J$44,5,FALSE)*VLOOKUP(SSPYLD2!BL$4,'[1]INTERNAL PARAMETERS-1'!$B$5:$J$44,6,FALSE)*VLOOKUP(SSPYLD2!BL$4,'[1]INTERNAL PARAMETERS-1'!$B$5:$J$44,3,FALSE) + SSPYLD1!BL59*(1-VLOOKUP(SSPYLD2!BL$4,'[1]INTERNAL PARAMETERS-1'!$B$5:$J$44,5,FALSE))*VLOOKUP(SSPYLD2!BL$4,'[1]INTERNAL PARAMETERS-1'!$B$5:$J$44,8,FALSE)*VLOOKUP(SSPYLD2!BL$4,'[1]INTERNAL PARAMETERS-1'!$B$5:$J$44,3,FALSE)</f>
        <v>3.3321928036238626E-3</v>
      </c>
      <c r="BM59" s="47">
        <f>SSPYLD1!BM59*VLOOKUP(SSPYLD2!BM$4,'[1]INTERNAL PARAMETERS-1'!$B$5:$J$44,5,FALSE)*VLOOKUP(SSPYLD2!BM$4,'[1]INTERNAL PARAMETERS-1'!$B$5:$J$44,6,FALSE)*VLOOKUP(SSPYLD2!BM$4,'[1]INTERNAL PARAMETERS-1'!$B$5:$J$44,3,FALSE) + SSPYLD1!BM59*(1-VLOOKUP(SSPYLD2!BM$4,'[1]INTERNAL PARAMETERS-1'!$B$5:$J$44,5,FALSE))*VLOOKUP(SSPYLD2!BM$4,'[1]INTERNAL PARAMETERS-1'!$B$5:$J$44,8,FALSE)*VLOOKUP(SSPYLD2!BM$4,'[1]INTERNAL PARAMETERS-1'!$B$5:$J$44,3,FALSE)</f>
        <v>0</v>
      </c>
      <c r="BN59" s="47">
        <f>SSPYLD1!BN59*VLOOKUP(SSPYLD2!BN$4,'[1]INTERNAL PARAMETERS-1'!$B$5:$J$44,5,FALSE)*VLOOKUP(SSPYLD2!BN$4,'[1]INTERNAL PARAMETERS-1'!$B$5:$J$44,6,FALSE)*VLOOKUP(SSPYLD2!BN$4,'[1]INTERNAL PARAMETERS-1'!$B$5:$J$44,3,FALSE) + SSPYLD1!BN59*(1-VLOOKUP(SSPYLD2!BN$4,'[1]INTERNAL PARAMETERS-1'!$B$5:$J$44,5,FALSE))*VLOOKUP(SSPYLD2!BN$4,'[1]INTERNAL PARAMETERS-1'!$B$5:$J$44,8,FALSE)*VLOOKUP(SSPYLD2!BN$4,'[1]INTERNAL PARAMETERS-1'!$B$5:$J$44,3,FALSE)</f>
        <v>2.8887270522110264E-2</v>
      </c>
      <c r="BO59" s="47">
        <f>SSPYLD1!BO59*VLOOKUP(SSPYLD2!BO$4,'[1]INTERNAL PARAMETERS-1'!$B$5:$J$44,5,FALSE)*VLOOKUP(SSPYLD2!BO$4,'[1]INTERNAL PARAMETERS-1'!$B$5:$J$44,6,FALSE)*VLOOKUP(SSPYLD2!BO$4,'[1]INTERNAL PARAMETERS-1'!$B$5:$J$44,3,FALSE) + SSPYLD1!BO59*(1-VLOOKUP(SSPYLD2!BO$4,'[1]INTERNAL PARAMETERS-1'!$B$5:$J$44,5,FALSE))*VLOOKUP(SSPYLD2!BO$4,'[1]INTERNAL PARAMETERS-1'!$B$5:$J$44,8,FALSE)*VLOOKUP(SSPYLD2!BO$4,'[1]INTERNAL PARAMETERS-1'!$B$5:$J$44,3,FALSE)</f>
        <v>9.5952978711031922E-3</v>
      </c>
      <c r="BP59" s="47">
        <f>SSPYLD1!BP59*VLOOKUP(SSPYLD2!BP$4,'[1]INTERNAL PARAMETERS-1'!$B$5:$J$44,5,FALSE)*VLOOKUP(SSPYLD2!BP$4,'[1]INTERNAL PARAMETERS-1'!$B$5:$J$44,6,FALSE)*VLOOKUP(SSPYLD2!BP$4,'[1]INTERNAL PARAMETERS-1'!$B$5:$J$44,3,FALSE) + SSPYLD1!BP59*(1-VLOOKUP(SSPYLD2!BP$4,'[1]INTERNAL PARAMETERS-1'!$B$5:$J$44,5,FALSE))*VLOOKUP(SSPYLD2!BP$4,'[1]INTERNAL PARAMETERS-1'!$B$5:$J$44,8,FALSE)*VLOOKUP(SSPYLD2!BP$4,'[1]INTERNAL PARAMETERS-1'!$B$5:$J$44,3,FALSE)</f>
        <v>5.1032868722852886E-4</v>
      </c>
      <c r="BQ59" s="47">
        <f>SSPYLD1!BQ59*VLOOKUP(SSPYLD2!BQ$4,'[1]INTERNAL PARAMETERS-1'!$B$5:$J$44,5,FALSE)*VLOOKUP(SSPYLD2!BQ$4,'[1]INTERNAL PARAMETERS-1'!$B$5:$J$44,6,FALSE)*VLOOKUP(SSPYLD2!BQ$4,'[1]INTERNAL PARAMETERS-1'!$B$5:$J$44,3,FALSE) + SSPYLD1!BQ59*(1-VLOOKUP(SSPYLD2!BQ$4,'[1]INTERNAL PARAMETERS-1'!$B$5:$J$44,5,FALSE))*VLOOKUP(SSPYLD2!BQ$4,'[1]INTERNAL PARAMETERS-1'!$B$5:$J$44,8,FALSE)*VLOOKUP(SSPYLD2!BQ$4,'[1]INTERNAL PARAMETERS-1'!$B$5:$J$44,3,FALSE)</f>
        <v>4.2927370902748653E-2</v>
      </c>
      <c r="BR59" s="47">
        <f>SSPYLD1!BR59*VLOOKUP(SSPYLD2!BR$4,'[1]INTERNAL PARAMETERS-1'!$B$5:$J$44,5,FALSE)*VLOOKUP(SSPYLD2!BR$4,'[1]INTERNAL PARAMETERS-1'!$B$5:$J$44,6,FALSE)*VLOOKUP(SSPYLD2!BR$4,'[1]INTERNAL PARAMETERS-1'!$B$5:$J$44,3,FALSE) + SSPYLD1!BR59*(1-VLOOKUP(SSPYLD2!BR$4,'[1]INTERNAL PARAMETERS-1'!$B$5:$J$44,5,FALSE))*VLOOKUP(SSPYLD2!BR$4,'[1]INTERNAL PARAMETERS-1'!$B$5:$J$44,8,FALSE)*VLOOKUP(SSPYLD2!BR$4,'[1]INTERNAL PARAMETERS-1'!$B$5:$J$44,3,FALSE)</f>
        <v>7.2999049415212614E-4</v>
      </c>
      <c r="BS59" s="47">
        <f>SSPYLD1!BS59*VLOOKUP(SSPYLD2!BS$4,'[1]INTERNAL PARAMETERS-1'!$B$5:$J$44,5,FALSE)*VLOOKUP(SSPYLD2!BS$4,'[1]INTERNAL PARAMETERS-1'!$B$5:$J$44,6,FALSE)*VLOOKUP(SSPYLD2!BS$4,'[1]INTERNAL PARAMETERS-1'!$B$5:$J$44,3,FALSE) + SSPYLD1!BS59*(1-VLOOKUP(SSPYLD2!BS$4,'[1]INTERNAL PARAMETERS-1'!$B$5:$J$44,5,FALSE))*VLOOKUP(SSPYLD2!BS$4,'[1]INTERNAL PARAMETERS-1'!$B$5:$J$44,8,FALSE)*VLOOKUP(SSPYLD2!BS$4,'[1]INTERNAL PARAMETERS-1'!$B$5:$J$44,3,FALSE)</f>
        <v>2.1719601059678648E-4</v>
      </c>
      <c r="BT59" s="47">
        <f>SSPYLD1!BT59*VLOOKUP(SSPYLD2!BT$4,'[1]INTERNAL PARAMETERS-1'!$B$5:$J$44,5,FALSE)*VLOOKUP(SSPYLD2!BT$4,'[1]INTERNAL PARAMETERS-1'!$B$5:$J$44,6,FALSE)*VLOOKUP(SSPYLD2!BT$4,'[1]INTERNAL PARAMETERS-1'!$B$5:$J$44,3,FALSE) + SSPYLD1!BT59*(1-VLOOKUP(SSPYLD2!BT$4,'[1]INTERNAL PARAMETERS-1'!$B$5:$J$44,5,FALSE))*VLOOKUP(SSPYLD2!BT$4,'[1]INTERNAL PARAMETERS-1'!$B$5:$J$44,8,FALSE)*VLOOKUP(SSPYLD2!BT$4,'[1]INTERNAL PARAMETERS-1'!$B$5:$J$44,3,FALSE)</f>
        <v>0</v>
      </c>
      <c r="BU59" s="47">
        <f>SSPYLD1!BU59*VLOOKUP(SSPYLD2!BU$4,'[1]INTERNAL PARAMETERS-1'!$B$5:$J$44,5,FALSE)*VLOOKUP(SSPYLD2!BU$4,'[1]INTERNAL PARAMETERS-1'!$B$5:$J$44,6,FALSE)*VLOOKUP(SSPYLD2!BU$4,'[1]INTERNAL PARAMETERS-1'!$B$5:$J$44,3,FALSE) + SSPYLD1!BU59*(1-VLOOKUP(SSPYLD2!BU$4,'[1]INTERNAL PARAMETERS-1'!$B$5:$J$44,5,FALSE))*VLOOKUP(SSPYLD2!BU$4,'[1]INTERNAL PARAMETERS-1'!$B$5:$J$44,8,FALSE)*VLOOKUP(SSPYLD2!BU$4,'[1]INTERNAL PARAMETERS-1'!$B$5:$J$44,3,FALSE)</f>
        <v>0</v>
      </c>
      <c r="BV59" s="47">
        <f>SSPYLD1!BV59*VLOOKUP(SSPYLD2!BV$4,'[1]INTERNAL PARAMETERS-1'!$B$5:$J$44,5,FALSE)*VLOOKUP(SSPYLD2!BV$4,'[1]INTERNAL PARAMETERS-1'!$B$5:$J$44,6,FALSE)*VLOOKUP(SSPYLD2!BV$4,'[1]INTERNAL PARAMETERS-1'!$B$5:$J$44,3,FALSE) + SSPYLD1!BV59*(1-VLOOKUP(SSPYLD2!BV$4,'[1]INTERNAL PARAMETERS-1'!$B$5:$J$44,5,FALSE))*VLOOKUP(SSPYLD2!BV$4,'[1]INTERNAL PARAMETERS-1'!$B$5:$J$44,8,FALSE)*VLOOKUP(SSPYLD2!BV$4,'[1]INTERNAL PARAMETERS-1'!$B$5:$J$44,3,FALSE)</f>
        <v>0</v>
      </c>
      <c r="BW59" s="47">
        <f>SSPYLD1!BW59*VLOOKUP(SSPYLD2!BW$4,'[1]INTERNAL PARAMETERS-1'!$B$5:$J$44,5,FALSE)*VLOOKUP(SSPYLD2!BW$4,'[1]INTERNAL PARAMETERS-1'!$B$5:$J$44,6,FALSE)*VLOOKUP(SSPYLD2!BW$4,'[1]INTERNAL PARAMETERS-1'!$B$5:$J$44,3,FALSE) + SSPYLD1!BW59*(1-VLOOKUP(SSPYLD2!BW$4,'[1]INTERNAL PARAMETERS-1'!$B$5:$J$44,5,FALSE))*VLOOKUP(SSPYLD2!BW$4,'[1]INTERNAL PARAMETERS-1'!$B$5:$J$44,8,FALSE)*VLOOKUP(SSPYLD2!BW$4,'[1]INTERNAL PARAMETERS-1'!$B$5:$J$44,3,FALSE)</f>
        <v>0</v>
      </c>
      <c r="BX59" s="47">
        <f>SSPYLD1!BX59*VLOOKUP(SSPYLD2!BX$4,'[1]INTERNAL PARAMETERS-1'!$B$5:$J$44,5,FALSE)*VLOOKUP(SSPYLD2!BX$4,'[1]INTERNAL PARAMETERS-1'!$B$5:$J$44,6,FALSE)*VLOOKUP(SSPYLD2!BX$4,'[1]INTERNAL PARAMETERS-1'!$B$5:$J$44,3,FALSE) + SSPYLD1!BX59*(1-VLOOKUP(SSPYLD2!BX$4,'[1]INTERNAL PARAMETERS-1'!$B$5:$J$44,5,FALSE))*VLOOKUP(SSPYLD2!BX$4,'[1]INTERNAL PARAMETERS-1'!$B$5:$J$44,8,FALSE)*VLOOKUP(SSPYLD2!BX$4,'[1]INTERNAL PARAMETERS-1'!$B$5:$J$44,3,FALSE)</f>
        <v>0</v>
      </c>
      <c r="BY59" s="47">
        <f>SSPYLD1!BY59*VLOOKUP(SSPYLD2!BY$4,'[1]INTERNAL PARAMETERS-1'!$B$5:$J$44,5,FALSE)*VLOOKUP(SSPYLD2!BY$4,'[1]INTERNAL PARAMETERS-1'!$B$5:$J$44,6,FALSE)*VLOOKUP(SSPYLD2!BY$4,'[1]INTERNAL PARAMETERS-1'!$B$5:$J$44,3,FALSE) + SSPYLD1!BY59*(1-VLOOKUP(SSPYLD2!BY$4,'[1]INTERNAL PARAMETERS-1'!$B$5:$J$44,5,FALSE))*VLOOKUP(SSPYLD2!BY$4,'[1]INTERNAL PARAMETERS-1'!$B$5:$J$44,8,FALSE)*VLOOKUP(SSPYLD2!BY$4,'[1]INTERNAL PARAMETERS-1'!$B$5:$J$44,3,FALSE)</f>
        <v>0</v>
      </c>
      <c r="BZ59" s="47">
        <f>SSPYLD1!BZ59*VLOOKUP(SSPYLD2!BZ$4,'[1]INTERNAL PARAMETERS-1'!$B$5:$J$44,5,FALSE)*VLOOKUP(SSPYLD2!BZ$4,'[1]INTERNAL PARAMETERS-1'!$B$5:$J$44,6,FALSE)*VLOOKUP(SSPYLD2!BZ$4,'[1]INTERNAL PARAMETERS-1'!$B$5:$J$44,3,FALSE) + SSPYLD1!BZ59*(1-VLOOKUP(SSPYLD2!BZ$4,'[1]INTERNAL PARAMETERS-1'!$B$5:$J$44,5,FALSE))*VLOOKUP(SSPYLD2!BZ$4,'[1]INTERNAL PARAMETERS-1'!$B$5:$J$44,8,FALSE)*VLOOKUP(SSPYLD2!BZ$4,'[1]INTERNAL PARAMETERS-1'!$B$5:$J$44,3,FALSE)</f>
        <v>9.4933060478441381E-5</v>
      </c>
      <c r="CA59" s="47">
        <f>SSPYLD1!CA59*VLOOKUP(SSPYLD2!CA$4,'[1]INTERNAL PARAMETERS-1'!$B$5:$J$44,5,FALSE)*VLOOKUP(SSPYLD2!CA$4,'[1]INTERNAL PARAMETERS-1'!$B$5:$J$44,6,FALSE)*VLOOKUP(SSPYLD2!CA$4,'[1]INTERNAL PARAMETERS-1'!$B$5:$J$44,3,FALSE) + SSPYLD1!CA59*(1-VLOOKUP(SSPYLD2!CA$4,'[1]INTERNAL PARAMETERS-1'!$B$5:$J$44,5,FALSE))*VLOOKUP(SSPYLD2!CA$4,'[1]INTERNAL PARAMETERS-1'!$B$5:$J$44,8,FALSE)*VLOOKUP(SSPYLD2!CA$4,'[1]INTERNAL PARAMETERS-1'!$B$5:$J$44,3,FALSE)</f>
        <v>0</v>
      </c>
      <c r="CB59" s="47">
        <f>SSPYLD1!CB59*VLOOKUP(SSPYLD2!CB$4,'[1]INTERNAL PARAMETERS-1'!$B$5:$J$44,5,FALSE)*VLOOKUP(SSPYLD2!CB$4,'[1]INTERNAL PARAMETERS-1'!$B$5:$J$44,6,FALSE)*VLOOKUP(SSPYLD2!CB$4,'[1]INTERNAL PARAMETERS-1'!$B$5:$J$44,3,FALSE) + SSPYLD1!CB59*(1-VLOOKUP(SSPYLD2!CB$4,'[1]INTERNAL PARAMETERS-1'!$B$5:$J$44,5,FALSE))*VLOOKUP(SSPYLD2!CB$4,'[1]INTERNAL PARAMETERS-1'!$B$5:$J$44,8,FALSE)*VLOOKUP(SSPYLD2!CB$4,'[1]INTERNAL PARAMETERS-1'!$B$5:$J$44,3,FALSE)</f>
        <v>0</v>
      </c>
      <c r="CC59" s="47">
        <f>SSPYLD1!CC59*VLOOKUP(SSPYLD2!CC$4,'[1]INTERNAL PARAMETERS-1'!$B$5:$J$44,5,FALSE)*VLOOKUP(SSPYLD2!CC$4,'[1]INTERNAL PARAMETERS-1'!$B$5:$J$44,6,FALSE)*VLOOKUP(SSPYLD2!CC$4,'[1]INTERNAL PARAMETERS-1'!$B$5:$J$44,3,FALSE) + SSPYLD1!CC59*(1-VLOOKUP(SSPYLD2!CC$4,'[1]INTERNAL PARAMETERS-1'!$B$5:$J$44,5,FALSE))*VLOOKUP(SSPYLD2!CC$4,'[1]INTERNAL PARAMETERS-1'!$B$5:$J$44,8,FALSE)*VLOOKUP(SSPYLD2!CC$4,'[1]INTERNAL PARAMETERS-1'!$B$5:$J$44,3,FALSE)</f>
        <v>2.1095921729797558E-4</v>
      </c>
      <c r="CD59" s="47">
        <f>SSPYLD1!CD59*VLOOKUP(SSPYLD2!CD$4,'[1]INTERNAL PARAMETERS-1'!$B$5:$J$44,5,FALSE)*VLOOKUP(SSPYLD2!CD$4,'[1]INTERNAL PARAMETERS-1'!$B$5:$J$44,6,FALSE)*VLOOKUP(SSPYLD2!CD$4,'[1]INTERNAL PARAMETERS-1'!$B$5:$J$44,3,FALSE) + SSPYLD1!CD59*(1-VLOOKUP(SSPYLD2!CD$4,'[1]INTERNAL PARAMETERS-1'!$B$5:$J$44,5,FALSE))*VLOOKUP(SSPYLD2!CD$4,'[1]INTERNAL PARAMETERS-1'!$B$5:$J$44,8,FALSE)*VLOOKUP(SSPYLD2!CD$4,'[1]INTERNAL PARAMETERS-1'!$B$5:$J$44,3,FALSE)</f>
        <v>1.7700707061454621E-3</v>
      </c>
      <c r="CE59" s="47">
        <f>SSPYLD1!CE59*VLOOKUP(SSPYLD2!CE$4,'[1]INTERNAL PARAMETERS-1'!$B$5:$J$44,5,FALSE)*VLOOKUP(SSPYLD2!CE$4,'[1]INTERNAL PARAMETERS-1'!$B$5:$J$44,6,FALSE)*VLOOKUP(SSPYLD2!CE$4,'[1]INTERNAL PARAMETERS-1'!$B$5:$J$44,3,FALSE) + SSPYLD1!CE59*(1-VLOOKUP(SSPYLD2!CE$4,'[1]INTERNAL PARAMETERS-1'!$B$5:$J$44,5,FALSE))*VLOOKUP(SSPYLD2!CE$4,'[1]INTERNAL PARAMETERS-1'!$B$5:$J$44,8,FALSE)*VLOOKUP(SSPYLD2!CE$4,'[1]INTERNAL PARAMETERS-1'!$B$5:$J$44,3,FALSE)</f>
        <v>3.2819064009150171E-3</v>
      </c>
      <c r="CF59" s="47">
        <f>SSPYLD1!CF59*VLOOKUP(SSPYLD2!CF$4,'[1]INTERNAL PARAMETERS-1'!$B$5:$J$44,5,FALSE)*VLOOKUP(SSPYLD2!CF$4,'[1]INTERNAL PARAMETERS-1'!$B$5:$J$44,6,FALSE)*VLOOKUP(SSPYLD2!CF$4,'[1]INTERNAL PARAMETERS-1'!$B$5:$J$44,3,FALSE) + SSPYLD1!CF59*(1-VLOOKUP(SSPYLD2!CF$4,'[1]INTERNAL PARAMETERS-1'!$B$5:$J$44,5,FALSE))*VLOOKUP(SSPYLD2!CF$4,'[1]INTERNAL PARAMETERS-1'!$B$5:$J$44,8,FALSE)*VLOOKUP(SSPYLD2!CF$4,'[1]INTERNAL PARAMETERS-1'!$B$5:$J$44,3,FALSE)</f>
        <v>1.5796152287255307E-2</v>
      </c>
      <c r="CG59" s="47">
        <f>SSPYLD1!CG59*VLOOKUP(SSPYLD2!CG$4,'[1]INTERNAL PARAMETERS-1'!$B$5:$J$44,5,FALSE)*VLOOKUP(SSPYLD2!CG$4,'[1]INTERNAL PARAMETERS-1'!$B$5:$J$44,6,FALSE)*VLOOKUP(SSPYLD2!CG$4,'[1]INTERNAL PARAMETERS-1'!$B$5:$J$44,3,FALSE) + SSPYLD1!CG59*(1-VLOOKUP(SSPYLD2!CG$4,'[1]INTERNAL PARAMETERS-1'!$B$5:$J$44,5,FALSE))*VLOOKUP(SSPYLD2!CG$4,'[1]INTERNAL PARAMETERS-1'!$B$5:$J$44,8,FALSE)*VLOOKUP(SSPYLD2!CG$4,'[1]INTERNAL PARAMETERS-1'!$B$5:$J$44,3,FALSE)</f>
        <v>8.7233876258091596E-5</v>
      </c>
      <c r="CH59" s="46">
        <f>SSPYLD1!CH59*VLOOKUP(SSPYLD2!CH$4,'[1]INTERNAL PARAMETERS-1'!$B$5:$J$44,5,FALSE)*VLOOKUP(SSPYLD2!CH$4,'[1]INTERNAL PARAMETERS-1'!$B$5:$J$44,6,FALSE)*VLOOKUP(SSPYLD2!CH$4,'[1]INTERNAL PARAMETERS-1'!$B$5:$J$44,3,FALSE) + SSPYLD1!CH59*(1-VLOOKUP(SSPYLD2!CH$4,'[1]INTERNAL PARAMETERS-1'!$B$5:$J$44,5,FALSE))*VLOOKUP(SSPYLD2!CH$4,'[1]INTERNAL PARAMETERS-1'!$B$5:$J$44,8,FALSE)*VLOOKUP(SSPYLD2!CH$4,'[1]INTERNAL PARAMETERS-1'!$B$5:$J$44,3,FALSE)</f>
        <v>0</v>
      </c>
      <c r="CJ59" s="48">
        <f t="shared" si="0"/>
        <v>48.837299337157404</v>
      </c>
      <c r="CK59" s="46">
        <f t="shared" si="1"/>
        <v>0.89857138852816743</v>
      </c>
    </row>
    <row r="60" spans="2:89" x14ac:dyDescent="0.4">
      <c r="B60" s="61" t="s">
        <v>4</v>
      </c>
      <c r="C60" s="60" t="s">
        <v>50</v>
      </c>
      <c r="D60" s="60" t="s">
        <v>66</v>
      </c>
      <c r="E60" s="135">
        <f>'S Str&amp;Pad'!X60</f>
        <v>331.0869766587636</v>
      </c>
      <c r="F60" s="62">
        <f>'[1]INTERNAL PARAMETERS-1'!M6</f>
        <v>78.760000000000005</v>
      </c>
      <c r="G60" s="48">
        <f>SSPYLD1!G60*VLOOKUP(SSPYLD2!G$4,'[1]INTERNAL PARAMETERS-1'!$B$5:$J$44,5,FALSE)*VLOOKUP(SSPYLD2!G$4,'[1]INTERNAL PARAMETERS-1'!$B$5:$J$44,7,FALSE)*SSPYLD2!$F60 + SSPYLD1!G60*(1-VLOOKUP(SSPYLD2!G$4,'[1]INTERNAL PARAMETERS-1'!$B$5:$J$44,5,FALSE))*VLOOKUP(SSPYLD2!G$4,'[1]INTERNAL PARAMETERS-1'!$B$5:$J$44,9,FALSE)*SSPYLD2!$F60</f>
        <v>23.41787592353311</v>
      </c>
      <c r="H60" s="47">
        <f>SSPYLD1!H60*VLOOKUP(SSPYLD2!H$4,'[1]INTERNAL PARAMETERS-1'!$B$5:$J$44,5,FALSE)*VLOOKUP(SSPYLD2!H$4,'[1]INTERNAL PARAMETERS-1'!$B$5:$J$44,7,FALSE)*SSPYLD2!$F60 + SSPYLD1!H60*(1-VLOOKUP(SSPYLD2!H$4,'[1]INTERNAL PARAMETERS-1'!$B$5:$J$44,5,FALSE))*VLOOKUP(SSPYLD2!H$4,'[1]INTERNAL PARAMETERS-1'!$B$5:$J$44,9,FALSE)*SSPYLD2!$F60</f>
        <v>0</v>
      </c>
      <c r="I60" s="47">
        <f>SSPYLD1!I60*VLOOKUP(SSPYLD2!I$4,'[1]INTERNAL PARAMETERS-1'!$B$5:$J$44,5,FALSE)*VLOOKUP(SSPYLD2!I$4,'[1]INTERNAL PARAMETERS-1'!$B$5:$J$44,7,FALSE)*SSPYLD2!$F60 + SSPYLD1!I60*(1-VLOOKUP(SSPYLD2!I$4,'[1]INTERNAL PARAMETERS-1'!$B$5:$J$44,5,FALSE))*VLOOKUP(SSPYLD2!I$4,'[1]INTERNAL PARAMETERS-1'!$B$5:$J$44,9,FALSE)*SSPYLD2!$F60</f>
        <v>60.67216829290436</v>
      </c>
      <c r="J60" s="47">
        <f>SSPYLD1!J60*VLOOKUP(SSPYLD2!J$4,'[1]INTERNAL PARAMETERS-1'!$B$5:$J$44,5,FALSE)*VLOOKUP(SSPYLD2!J$4,'[1]INTERNAL PARAMETERS-1'!$B$5:$J$44,7,FALSE)*SSPYLD2!$F60 + SSPYLD1!J60*(1-VLOOKUP(SSPYLD2!J$4,'[1]INTERNAL PARAMETERS-1'!$B$5:$J$44,5,FALSE))*VLOOKUP(SSPYLD2!J$4,'[1]INTERNAL PARAMETERS-1'!$B$5:$J$44,9,FALSE)*SSPYLD2!$F60</f>
        <v>0</v>
      </c>
      <c r="K60" s="47">
        <f>SSPYLD1!K60*VLOOKUP(SSPYLD2!K$4,'[1]INTERNAL PARAMETERS-1'!$B$5:$J$44,5,FALSE)*VLOOKUP(SSPYLD2!K$4,'[1]INTERNAL PARAMETERS-1'!$B$5:$J$44,7,FALSE)*SSPYLD2!$F60 + SSPYLD1!K60*(1-VLOOKUP(SSPYLD2!K$4,'[1]INTERNAL PARAMETERS-1'!$B$5:$J$44,5,FALSE))*VLOOKUP(SSPYLD2!K$4,'[1]INTERNAL PARAMETERS-1'!$B$5:$J$44,9,FALSE)*SSPYLD2!$F60</f>
        <v>0</v>
      </c>
      <c r="L60" s="47">
        <f>SSPYLD1!L60*VLOOKUP(SSPYLD2!L$4,'[1]INTERNAL PARAMETERS-1'!$B$5:$J$44,5,FALSE)*VLOOKUP(SSPYLD2!L$4,'[1]INTERNAL PARAMETERS-1'!$B$5:$J$44,7,FALSE)*SSPYLD2!$F60 + SSPYLD1!L60*(1-VLOOKUP(SSPYLD2!L$4,'[1]INTERNAL PARAMETERS-1'!$B$5:$J$44,5,FALSE))*VLOOKUP(SSPYLD2!L$4,'[1]INTERNAL PARAMETERS-1'!$B$5:$J$44,9,FALSE)*SSPYLD2!$F60</f>
        <v>0</v>
      </c>
      <c r="M60" s="47">
        <f>SSPYLD1!M60*VLOOKUP(SSPYLD2!M$4,'[1]INTERNAL PARAMETERS-1'!$B$5:$J$44,5,FALSE)*VLOOKUP(SSPYLD2!M$4,'[1]INTERNAL PARAMETERS-1'!$B$5:$J$44,7,FALSE)*SSPYLD2!$F60 + SSPYLD1!M60*(1-VLOOKUP(SSPYLD2!M$4,'[1]INTERNAL PARAMETERS-1'!$B$5:$J$44,5,FALSE))*VLOOKUP(SSPYLD2!M$4,'[1]INTERNAL PARAMETERS-1'!$B$5:$J$44,9,FALSE)*SSPYLD2!$F60</f>
        <v>0.4612085141334879</v>
      </c>
      <c r="N60" s="47">
        <f>SSPYLD1!N60*VLOOKUP(SSPYLD2!N$4,'[1]INTERNAL PARAMETERS-1'!$B$5:$J$44,5,FALSE)*VLOOKUP(SSPYLD2!N$4,'[1]INTERNAL PARAMETERS-1'!$B$5:$J$44,7,FALSE)*SSPYLD2!$F60 + SSPYLD1!N60*(1-VLOOKUP(SSPYLD2!N$4,'[1]INTERNAL PARAMETERS-1'!$B$5:$J$44,5,FALSE))*VLOOKUP(SSPYLD2!N$4,'[1]INTERNAL PARAMETERS-1'!$B$5:$J$44,9,FALSE)*SSPYLD2!$F60</f>
        <v>0.40895243098548417</v>
      </c>
      <c r="O60" s="47">
        <f>SSPYLD1!O60*VLOOKUP(SSPYLD2!O$4,'[1]INTERNAL PARAMETERS-1'!$B$5:$J$44,5,FALSE)*VLOOKUP(SSPYLD2!O$4,'[1]INTERNAL PARAMETERS-1'!$B$5:$J$44,7,FALSE)*SSPYLD2!$F60 + SSPYLD1!O60*(1-VLOOKUP(SSPYLD2!O$4,'[1]INTERNAL PARAMETERS-1'!$B$5:$J$44,5,FALSE))*VLOOKUP(SSPYLD2!O$4,'[1]INTERNAL PARAMETERS-1'!$B$5:$J$44,9,FALSE)*SSPYLD2!$F60</f>
        <v>0</v>
      </c>
      <c r="P60" s="47">
        <f>SSPYLD1!P60*VLOOKUP(SSPYLD2!P$4,'[1]INTERNAL PARAMETERS-1'!$B$5:$J$44,5,FALSE)*VLOOKUP(SSPYLD2!P$4,'[1]INTERNAL PARAMETERS-1'!$B$5:$J$44,7,FALSE)*SSPYLD2!$F60 + SSPYLD1!P60*(1-VLOOKUP(SSPYLD2!P$4,'[1]INTERNAL PARAMETERS-1'!$B$5:$J$44,5,FALSE))*VLOOKUP(SSPYLD2!P$4,'[1]INTERNAL PARAMETERS-1'!$B$5:$J$44,9,FALSE)*SSPYLD2!$F60</f>
        <v>0</v>
      </c>
      <c r="Q60" s="47">
        <f>SSPYLD1!Q60*VLOOKUP(SSPYLD2!Q$4,'[1]INTERNAL PARAMETERS-1'!$B$5:$J$44,5,FALSE)*VLOOKUP(SSPYLD2!Q$4,'[1]INTERNAL PARAMETERS-1'!$B$5:$J$44,7,FALSE)*SSPYLD2!$F60 + SSPYLD1!Q60*(1-VLOOKUP(SSPYLD2!Q$4,'[1]INTERNAL PARAMETERS-1'!$B$5:$J$44,5,FALSE))*VLOOKUP(SSPYLD2!Q$4,'[1]INTERNAL PARAMETERS-1'!$B$5:$J$44,9,FALSE)*SSPYLD2!$F60</f>
        <v>0</v>
      </c>
      <c r="R60" s="47">
        <f>SSPYLD1!R60*VLOOKUP(SSPYLD2!R$4,'[1]INTERNAL PARAMETERS-1'!$B$5:$J$44,5,FALSE)*VLOOKUP(SSPYLD2!R$4,'[1]INTERNAL PARAMETERS-1'!$B$5:$J$44,7,FALSE)*SSPYLD2!$F60 + SSPYLD1!R60*(1-VLOOKUP(SSPYLD2!R$4,'[1]INTERNAL PARAMETERS-1'!$B$5:$J$44,5,FALSE))*VLOOKUP(SSPYLD2!R$4,'[1]INTERNAL PARAMETERS-1'!$B$5:$J$44,9,FALSE)*SSPYLD2!$F60</f>
        <v>0.54526816955329338</v>
      </c>
      <c r="S60" s="47">
        <f>SSPYLD1!S60*VLOOKUP(SSPYLD2!S$4,'[1]INTERNAL PARAMETERS-1'!$B$5:$J$44,5,FALSE)*VLOOKUP(SSPYLD2!S$4,'[1]INTERNAL PARAMETERS-1'!$B$5:$J$44,7,FALSE)*SSPYLD2!$F60 + SSPYLD1!S60*(1-VLOOKUP(SSPYLD2!S$4,'[1]INTERNAL PARAMETERS-1'!$B$5:$J$44,5,FALSE))*VLOOKUP(SSPYLD2!S$4,'[1]INTERNAL PARAMETERS-1'!$B$5:$J$44,9,FALSE)*SSPYLD2!$F60</f>
        <v>19.118231289562122</v>
      </c>
      <c r="T60" s="47">
        <f>SSPYLD1!T60*VLOOKUP(SSPYLD2!T$4,'[1]INTERNAL PARAMETERS-1'!$B$5:$J$44,5,FALSE)*VLOOKUP(SSPYLD2!T$4,'[1]INTERNAL PARAMETERS-1'!$B$5:$J$44,7,FALSE)*SSPYLD2!$F60 + SSPYLD1!T60*(1-VLOOKUP(SSPYLD2!T$4,'[1]INTERNAL PARAMETERS-1'!$B$5:$J$44,5,FALSE))*VLOOKUP(SSPYLD2!T$4,'[1]INTERNAL PARAMETERS-1'!$B$5:$J$44,9,FALSE)*SSPYLD2!$F60</f>
        <v>2.5559836593964849</v>
      </c>
      <c r="U60" s="47">
        <f>SSPYLD1!U60*VLOOKUP(SSPYLD2!U$4,'[1]INTERNAL PARAMETERS-1'!$B$5:$J$44,5,FALSE)*VLOOKUP(SSPYLD2!U$4,'[1]INTERNAL PARAMETERS-1'!$B$5:$J$44,7,FALSE)*SSPYLD2!$F60 + SSPYLD1!U60*(1-VLOOKUP(SSPYLD2!U$4,'[1]INTERNAL PARAMETERS-1'!$B$5:$J$44,5,FALSE))*VLOOKUP(SSPYLD2!U$4,'[1]INTERNAL PARAMETERS-1'!$B$5:$J$44,9,FALSE)*SSPYLD2!$F60</f>
        <v>1.7970933645903171</v>
      </c>
      <c r="V60" s="47">
        <f>SSPYLD1!V60*VLOOKUP(SSPYLD2!V$4,'[1]INTERNAL PARAMETERS-1'!$B$5:$J$44,5,FALSE)*VLOOKUP(SSPYLD2!V$4,'[1]INTERNAL PARAMETERS-1'!$B$5:$J$44,7,FALSE)*SSPYLD2!$F60 + SSPYLD1!V60*(1-VLOOKUP(SSPYLD2!V$4,'[1]INTERNAL PARAMETERS-1'!$B$5:$J$44,5,FALSE))*VLOOKUP(SSPYLD2!V$4,'[1]INTERNAL PARAMETERS-1'!$B$5:$J$44,9,FALSE)*SSPYLD2!$F60</f>
        <v>12.642613871318785</v>
      </c>
      <c r="W60" s="47">
        <f>SSPYLD1!W60*VLOOKUP(SSPYLD2!W$4,'[1]INTERNAL PARAMETERS-1'!$B$5:$J$44,5,FALSE)*VLOOKUP(SSPYLD2!W$4,'[1]INTERNAL PARAMETERS-1'!$B$5:$J$44,7,FALSE)*SSPYLD2!$F60 + SSPYLD1!W60*(1-VLOOKUP(SSPYLD2!W$4,'[1]INTERNAL PARAMETERS-1'!$B$5:$J$44,5,FALSE))*VLOOKUP(SSPYLD2!W$4,'[1]INTERNAL PARAMETERS-1'!$B$5:$J$44,9,FALSE)*SSPYLD2!$F60</f>
        <v>0</v>
      </c>
      <c r="X60" s="47">
        <f>SSPYLD1!X60*VLOOKUP(SSPYLD2!X$4,'[1]INTERNAL PARAMETERS-1'!$B$5:$J$44,5,FALSE)*VLOOKUP(SSPYLD2!X$4,'[1]INTERNAL PARAMETERS-1'!$B$5:$J$44,7,FALSE)*SSPYLD2!$F60 + SSPYLD1!X60*(1-VLOOKUP(SSPYLD2!X$4,'[1]INTERNAL PARAMETERS-1'!$B$5:$J$44,5,FALSE))*VLOOKUP(SSPYLD2!X$4,'[1]INTERNAL PARAMETERS-1'!$B$5:$J$44,9,FALSE)*SSPYLD2!$F60</f>
        <v>0</v>
      </c>
      <c r="Y60" s="47">
        <f>SSPYLD1!Y60*VLOOKUP(SSPYLD2!Y$4,'[1]INTERNAL PARAMETERS-1'!$B$5:$J$44,5,FALSE)*VLOOKUP(SSPYLD2!Y$4,'[1]INTERNAL PARAMETERS-1'!$B$5:$J$44,7,FALSE)*SSPYLD2!$F60 + SSPYLD1!Y60*(1-VLOOKUP(SSPYLD2!Y$4,'[1]INTERNAL PARAMETERS-1'!$B$5:$J$44,5,FALSE))*VLOOKUP(SSPYLD2!Y$4,'[1]INTERNAL PARAMETERS-1'!$B$5:$J$44,9,FALSE)*SSPYLD2!$F60</f>
        <v>0</v>
      </c>
      <c r="Z60" s="47">
        <f>SSPYLD1!Z60*VLOOKUP(SSPYLD2!Z$4,'[1]INTERNAL PARAMETERS-1'!$B$5:$J$44,5,FALSE)*VLOOKUP(SSPYLD2!Z$4,'[1]INTERNAL PARAMETERS-1'!$B$5:$J$44,7,FALSE)*SSPYLD2!$F60 + SSPYLD1!Z60*(1-VLOOKUP(SSPYLD2!Z$4,'[1]INTERNAL PARAMETERS-1'!$B$5:$J$44,5,FALSE))*VLOOKUP(SSPYLD2!Z$4,'[1]INTERNAL PARAMETERS-1'!$B$5:$J$44,9,FALSE)*SSPYLD2!$F60</f>
        <v>0</v>
      </c>
      <c r="AA60" s="47">
        <f>SSPYLD1!AA60*VLOOKUP(SSPYLD2!AA$4,'[1]INTERNAL PARAMETERS-1'!$B$5:$J$44,5,FALSE)*VLOOKUP(SSPYLD2!AA$4,'[1]INTERNAL PARAMETERS-1'!$B$5:$J$44,7,FALSE)*SSPYLD2!$F60 + SSPYLD1!AA60*(1-VLOOKUP(SSPYLD2!AA$4,'[1]INTERNAL PARAMETERS-1'!$B$5:$J$44,5,FALSE))*VLOOKUP(SSPYLD2!AA$4,'[1]INTERNAL PARAMETERS-1'!$B$5:$J$44,9,FALSE)*SSPYLD2!$F60</f>
        <v>0</v>
      </c>
      <c r="AB60" s="47">
        <f>SSPYLD1!AB60*VLOOKUP(SSPYLD2!AB$4,'[1]INTERNAL PARAMETERS-1'!$B$5:$J$44,5,FALSE)*VLOOKUP(SSPYLD2!AB$4,'[1]INTERNAL PARAMETERS-1'!$B$5:$J$44,7,FALSE)*SSPYLD2!$F60 + SSPYLD1!AB60*(1-VLOOKUP(SSPYLD2!AB$4,'[1]INTERNAL PARAMETERS-1'!$B$5:$J$44,5,FALSE))*VLOOKUP(SSPYLD2!AB$4,'[1]INTERNAL PARAMETERS-1'!$B$5:$J$44,9,FALSE)*SSPYLD2!$F60</f>
        <v>0</v>
      </c>
      <c r="AC60" s="47">
        <f>SSPYLD1!AC60*VLOOKUP(SSPYLD2!AC$4,'[1]INTERNAL PARAMETERS-1'!$B$5:$J$44,5,FALSE)*VLOOKUP(SSPYLD2!AC$4,'[1]INTERNAL PARAMETERS-1'!$B$5:$J$44,7,FALSE)*SSPYLD2!$F60 + SSPYLD1!AC60*(1-VLOOKUP(SSPYLD2!AC$4,'[1]INTERNAL PARAMETERS-1'!$B$5:$J$44,5,FALSE))*VLOOKUP(SSPYLD2!AC$4,'[1]INTERNAL PARAMETERS-1'!$B$5:$J$44,9,FALSE)*SSPYLD2!$F60</f>
        <v>0</v>
      </c>
      <c r="AD60" s="47">
        <f>SSPYLD1!AD60*VLOOKUP(SSPYLD2!AD$4,'[1]INTERNAL PARAMETERS-1'!$B$5:$J$44,5,FALSE)*VLOOKUP(SSPYLD2!AD$4,'[1]INTERNAL PARAMETERS-1'!$B$5:$J$44,7,FALSE)*SSPYLD2!$F60 + SSPYLD1!AD60*(1-VLOOKUP(SSPYLD2!AD$4,'[1]INTERNAL PARAMETERS-1'!$B$5:$J$44,5,FALSE))*VLOOKUP(SSPYLD2!AD$4,'[1]INTERNAL PARAMETERS-1'!$B$5:$J$44,9,FALSE)*SSPYLD2!$F60</f>
        <v>0</v>
      </c>
      <c r="AE60" s="47">
        <f>SSPYLD1!AE60*VLOOKUP(SSPYLD2!AE$4,'[1]INTERNAL PARAMETERS-1'!$B$5:$J$44,5,FALSE)*VLOOKUP(SSPYLD2!AE$4,'[1]INTERNAL PARAMETERS-1'!$B$5:$J$44,7,FALSE)*SSPYLD2!$F60 + SSPYLD1!AE60*(1-VLOOKUP(SSPYLD2!AE$4,'[1]INTERNAL PARAMETERS-1'!$B$5:$J$44,5,FALSE))*VLOOKUP(SSPYLD2!AE$4,'[1]INTERNAL PARAMETERS-1'!$B$5:$J$44,9,FALSE)*SSPYLD2!$F60</f>
        <v>0</v>
      </c>
      <c r="AF60" s="47">
        <f>SSPYLD1!AF60*VLOOKUP(SSPYLD2!AF$4,'[1]INTERNAL PARAMETERS-1'!$B$5:$J$44,5,FALSE)*VLOOKUP(SSPYLD2!AF$4,'[1]INTERNAL PARAMETERS-1'!$B$5:$J$44,7,FALSE)*SSPYLD2!$F60 + SSPYLD1!AF60*(1-VLOOKUP(SSPYLD2!AF$4,'[1]INTERNAL PARAMETERS-1'!$B$5:$J$44,5,FALSE))*VLOOKUP(SSPYLD2!AF$4,'[1]INTERNAL PARAMETERS-1'!$B$5:$J$44,9,FALSE)*SSPYLD2!$F60</f>
        <v>0.22149824421434239</v>
      </c>
      <c r="AG60" s="47">
        <f>SSPYLD1!AG60*VLOOKUP(SSPYLD2!AG$4,'[1]INTERNAL PARAMETERS-1'!$B$5:$J$44,5,FALSE)*VLOOKUP(SSPYLD2!AG$4,'[1]INTERNAL PARAMETERS-1'!$B$5:$J$44,7,FALSE)*SSPYLD2!$F60 + SSPYLD1!AG60*(1-VLOOKUP(SSPYLD2!AG$4,'[1]INTERNAL PARAMETERS-1'!$B$5:$J$44,5,FALSE))*VLOOKUP(SSPYLD2!AG$4,'[1]INTERNAL PARAMETERS-1'!$B$5:$J$44,9,FALSE)*SSPYLD2!$F60</f>
        <v>0</v>
      </c>
      <c r="AH60" s="47">
        <f>SSPYLD1!AH60*VLOOKUP(SSPYLD2!AH$4,'[1]INTERNAL PARAMETERS-1'!$B$5:$J$44,5,FALSE)*VLOOKUP(SSPYLD2!AH$4,'[1]INTERNAL PARAMETERS-1'!$B$5:$J$44,7,FALSE)*SSPYLD2!$F60 + SSPYLD1!AH60*(1-VLOOKUP(SSPYLD2!AH$4,'[1]INTERNAL PARAMETERS-1'!$B$5:$J$44,5,FALSE))*VLOOKUP(SSPYLD2!AH$4,'[1]INTERNAL PARAMETERS-1'!$B$5:$J$44,9,FALSE)*SSPYLD2!$F60</f>
        <v>6.2473863752763231E-2</v>
      </c>
      <c r="AI60" s="47">
        <f>SSPYLD1!AI60*VLOOKUP(SSPYLD2!AI$4,'[1]INTERNAL PARAMETERS-1'!$B$5:$J$44,5,FALSE)*VLOOKUP(SSPYLD2!AI$4,'[1]INTERNAL PARAMETERS-1'!$B$5:$J$44,7,FALSE)*SSPYLD2!$F60 + SSPYLD1!AI60*(1-VLOOKUP(SSPYLD2!AI$4,'[1]INTERNAL PARAMETERS-1'!$B$5:$J$44,5,FALSE))*VLOOKUP(SSPYLD2!AI$4,'[1]INTERNAL PARAMETERS-1'!$B$5:$J$44,9,FALSE)*SSPYLD2!$F60</f>
        <v>0.17039630298540415</v>
      </c>
      <c r="AJ60" s="47">
        <f>SSPYLD1!AJ60*VLOOKUP(SSPYLD2!AJ$4,'[1]INTERNAL PARAMETERS-1'!$B$5:$J$44,5,FALSE)*VLOOKUP(SSPYLD2!AJ$4,'[1]INTERNAL PARAMETERS-1'!$B$5:$J$44,7,FALSE)*SSPYLD2!$F60 + SSPYLD1!AJ60*(1-VLOOKUP(SSPYLD2!AJ$4,'[1]INTERNAL PARAMETERS-1'!$B$5:$J$44,5,FALSE))*VLOOKUP(SSPYLD2!AJ$4,'[1]INTERNAL PARAMETERS-1'!$B$5:$J$44,9,FALSE)*SSPYLD2!$F60</f>
        <v>0.22149824421434239</v>
      </c>
      <c r="AK60" s="47">
        <f>SSPYLD1!AK60*VLOOKUP(SSPYLD2!AK$4,'[1]INTERNAL PARAMETERS-1'!$B$5:$J$44,5,FALSE)*VLOOKUP(SSPYLD2!AK$4,'[1]INTERNAL PARAMETERS-1'!$B$5:$J$44,7,FALSE)*SSPYLD2!$F60 + SSPYLD1!AK60*(1-VLOOKUP(SSPYLD2!AK$4,'[1]INTERNAL PARAMETERS-1'!$B$5:$J$44,5,FALSE))*VLOOKUP(SSPYLD2!AK$4,'[1]INTERNAL PARAMETERS-1'!$B$5:$J$44,9,FALSE)*SSPYLD2!$F60</f>
        <v>0</v>
      </c>
      <c r="AL60" s="47">
        <f>SSPYLD1!AL60*VLOOKUP(SSPYLD2!AL$4,'[1]INTERNAL PARAMETERS-1'!$B$5:$J$44,5,FALSE)*VLOOKUP(SSPYLD2!AL$4,'[1]INTERNAL PARAMETERS-1'!$B$5:$J$44,7,FALSE)*SSPYLD2!$F60 + SSPYLD1!AL60*(1-VLOOKUP(SSPYLD2!AL$4,'[1]INTERNAL PARAMETERS-1'!$B$5:$J$44,5,FALSE))*VLOOKUP(SSPYLD2!AL$4,'[1]INTERNAL PARAMETERS-1'!$B$5:$J$44,9,FALSE)*SSPYLD2!$F60</f>
        <v>0</v>
      </c>
      <c r="AM60" s="47">
        <f>SSPYLD1!AM60*VLOOKUP(SSPYLD2!AM$4,'[1]INTERNAL PARAMETERS-1'!$B$5:$J$44,5,FALSE)*VLOOKUP(SSPYLD2!AM$4,'[1]INTERNAL PARAMETERS-1'!$B$5:$J$44,7,FALSE)*SSPYLD2!$F60 + SSPYLD1!AM60*(1-VLOOKUP(SSPYLD2!AM$4,'[1]INTERNAL PARAMETERS-1'!$B$5:$J$44,5,FALSE))*VLOOKUP(SSPYLD2!AM$4,'[1]INTERNAL PARAMETERS-1'!$B$5:$J$44,9,FALSE)*SSPYLD2!$F60</f>
        <v>0</v>
      </c>
      <c r="AN60" s="47">
        <f>SSPYLD1!AN60*VLOOKUP(SSPYLD2!AN$4,'[1]INTERNAL PARAMETERS-1'!$B$5:$J$44,5,FALSE)*VLOOKUP(SSPYLD2!AN$4,'[1]INTERNAL PARAMETERS-1'!$B$5:$J$44,7,FALSE)*SSPYLD2!$F60 + SSPYLD1!AN60*(1-VLOOKUP(SSPYLD2!AN$4,'[1]INTERNAL PARAMETERS-1'!$B$5:$J$44,5,FALSE))*VLOOKUP(SSPYLD2!AN$4,'[1]INTERNAL PARAMETERS-1'!$B$5:$J$44,9,FALSE)*SSPYLD2!$F60</f>
        <v>0</v>
      </c>
      <c r="AO60" s="47">
        <f>SSPYLD1!AO60*VLOOKUP(SSPYLD2!AO$4,'[1]INTERNAL PARAMETERS-1'!$B$5:$J$44,5,FALSE)*VLOOKUP(SSPYLD2!AO$4,'[1]INTERNAL PARAMETERS-1'!$B$5:$J$44,7,FALSE)*SSPYLD2!$F60 + SSPYLD1!AO60*(1-VLOOKUP(SSPYLD2!AO$4,'[1]INTERNAL PARAMETERS-1'!$B$5:$J$44,5,FALSE))*VLOOKUP(SSPYLD2!AO$4,'[1]INTERNAL PARAMETERS-1'!$B$5:$J$44,9,FALSE)*SSPYLD2!$F60</f>
        <v>0</v>
      </c>
      <c r="AP60" s="47">
        <f>SSPYLD1!AP60*VLOOKUP(SSPYLD2!AP$4,'[1]INTERNAL PARAMETERS-1'!$B$5:$J$44,5,FALSE)*VLOOKUP(SSPYLD2!AP$4,'[1]INTERNAL PARAMETERS-1'!$B$5:$J$44,7,FALSE)*SSPYLD2!$F60 + SSPYLD1!AP60*(1-VLOOKUP(SSPYLD2!AP$4,'[1]INTERNAL PARAMETERS-1'!$B$5:$J$44,5,FALSE))*VLOOKUP(SSPYLD2!AP$4,'[1]INTERNAL PARAMETERS-1'!$B$5:$J$44,9,FALSE)*SSPYLD2!$F60</f>
        <v>0</v>
      </c>
      <c r="AQ60" s="47">
        <f>SSPYLD1!AQ60*VLOOKUP(SSPYLD2!AQ$4,'[1]INTERNAL PARAMETERS-1'!$B$5:$J$44,5,FALSE)*VLOOKUP(SSPYLD2!AQ$4,'[1]INTERNAL PARAMETERS-1'!$B$5:$J$44,7,FALSE)*SSPYLD2!$F60 + SSPYLD1!AQ60*(1-VLOOKUP(SSPYLD2!AQ$4,'[1]INTERNAL PARAMETERS-1'!$B$5:$J$44,5,FALSE))*VLOOKUP(SSPYLD2!AQ$4,'[1]INTERNAL PARAMETERS-1'!$B$5:$J$44,9,FALSE)*SSPYLD2!$F60</f>
        <v>0</v>
      </c>
      <c r="AR60" s="47">
        <f>SSPYLD1!AR60*VLOOKUP(SSPYLD2!AR$4,'[1]INTERNAL PARAMETERS-1'!$B$5:$J$44,5,FALSE)*VLOOKUP(SSPYLD2!AR$4,'[1]INTERNAL PARAMETERS-1'!$B$5:$J$44,7,FALSE)*SSPYLD2!$F60 + SSPYLD1!AR60*(1-VLOOKUP(SSPYLD2!AR$4,'[1]INTERNAL PARAMETERS-1'!$B$5:$J$44,5,FALSE))*VLOOKUP(SSPYLD2!AR$4,'[1]INTERNAL PARAMETERS-1'!$B$5:$J$44,9,FALSE)*SSPYLD2!$F60</f>
        <v>0</v>
      </c>
      <c r="AS60" s="47">
        <f>SSPYLD1!AS60*VLOOKUP(SSPYLD2!AS$4,'[1]INTERNAL PARAMETERS-1'!$B$5:$J$44,5,FALSE)*VLOOKUP(SSPYLD2!AS$4,'[1]INTERNAL PARAMETERS-1'!$B$5:$J$44,7,FALSE)*SSPYLD2!$F60 + SSPYLD1!AS60*(1-VLOOKUP(SSPYLD2!AS$4,'[1]INTERNAL PARAMETERS-1'!$B$5:$J$44,5,FALSE))*VLOOKUP(SSPYLD2!AS$4,'[1]INTERNAL PARAMETERS-1'!$B$5:$J$44,9,FALSE)*SSPYLD2!$F60</f>
        <v>0</v>
      </c>
      <c r="AT60" s="46">
        <f>SSPYLD1!AT60*VLOOKUP(SSPYLD2!AT$4,'[1]INTERNAL PARAMETERS-1'!$B$5:$J$44,5,FALSE)*VLOOKUP(SSPYLD2!AT$4,'[1]INTERNAL PARAMETERS-1'!$B$5:$J$44,7,FALSE)*SSPYLD2!$F60 + SSPYLD1!AT60*(1-VLOOKUP(SSPYLD2!AT$4,'[1]INTERNAL PARAMETERS-1'!$B$5:$J$44,5,FALSE))*VLOOKUP(SSPYLD2!AT$4,'[1]INTERNAL PARAMETERS-1'!$B$5:$J$44,9,FALSE)*SSPYLD2!$F60</f>
        <v>0</v>
      </c>
      <c r="AU60" s="48">
        <f>SSPYLD1!AU60*VLOOKUP(SSPYLD2!AU$4,'[1]INTERNAL PARAMETERS-1'!$B$5:$J$44,5,FALSE)*VLOOKUP(SSPYLD2!AU$4,'[1]INTERNAL PARAMETERS-1'!$B$5:$J$44,6,FALSE)*VLOOKUP(SSPYLD2!AU$4,'[1]INTERNAL PARAMETERS-1'!$B$5:$J$44,3,FALSE) + SSPYLD1!AU60*(1-VLOOKUP(SSPYLD2!AU$4,'[1]INTERNAL PARAMETERS-1'!$B$5:$J$44,5,FALSE))*VLOOKUP(SSPYLD2!AU$4,'[1]INTERNAL PARAMETERS-1'!$B$5:$J$44,8,FALSE)*VLOOKUP(SSPYLD2!AU$4,'[1]INTERNAL PARAMETERS-1'!$B$5:$J$44,3,FALSE)</f>
        <v>0</v>
      </c>
      <c r="AV60" s="47">
        <f>SSPYLD1!AV60*VLOOKUP(SSPYLD2!AV$4,'[1]INTERNAL PARAMETERS-1'!$B$5:$J$44,5,FALSE)*VLOOKUP(SSPYLD2!AV$4,'[1]INTERNAL PARAMETERS-1'!$B$5:$J$44,6,FALSE)*VLOOKUP(SSPYLD2!AV$4,'[1]INTERNAL PARAMETERS-1'!$B$5:$J$44,3,FALSE) + SSPYLD1!AV60*(1-VLOOKUP(SSPYLD2!AV$4,'[1]INTERNAL PARAMETERS-1'!$B$5:$J$44,5,FALSE))*VLOOKUP(SSPYLD2!AV$4,'[1]INTERNAL PARAMETERS-1'!$B$5:$J$44,8,FALSE)*VLOOKUP(SSPYLD2!AV$4,'[1]INTERNAL PARAMETERS-1'!$B$5:$J$44,3,FALSE)</f>
        <v>0</v>
      </c>
      <c r="AW60" s="47">
        <f>SSPYLD1!AW60*VLOOKUP(SSPYLD2!AW$4,'[1]INTERNAL PARAMETERS-1'!$B$5:$J$44,5,FALSE)*VLOOKUP(SSPYLD2!AW$4,'[1]INTERNAL PARAMETERS-1'!$B$5:$J$44,6,FALSE)*VLOOKUP(SSPYLD2!AW$4,'[1]INTERNAL PARAMETERS-1'!$B$5:$J$44,3,FALSE) + SSPYLD1!AW60*(1-VLOOKUP(SSPYLD2!AW$4,'[1]INTERNAL PARAMETERS-1'!$B$5:$J$44,5,FALSE))*VLOOKUP(SSPYLD2!AW$4,'[1]INTERNAL PARAMETERS-1'!$B$5:$J$44,8,FALSE)*VLOOKUP(SSPYLD2!AW$4,'[1]INTERNAL PARAMETERS-1'!$B$5:$J$44,3,FALSE)</f>
        <v>0.90952588317679739</v>
      </c>
      <c r="AX60" s="47">
        <f>SSPYLD1!AX60*VLOOKUP(SSPYLD2!AX$4,'[1]INTERNAL PARAMETERS-1'!$B$5:$J$44,5,FALSE)*VLOOKUP(SSPYLD2!AX$4,'[1]INTERNAL PARAMETERS-1'!$B$5:$J$44,6,FALSE)*VLOOKUP(SSPYLD2!AX$4,'[1]INTERNAL PARAMETERS-1'!$B$5:$J$44,3,FALSE) + SSPYLD1!AX60*(1-VLOOKUP(SSPYLD2!AX$4,'[1]INTERNAL PARAMETERS-1'!$B$5:$J$44,5,FALSE))*VLOOKUP(SSPYLD2!AX$4,'[1]INTERNAL PARAMETERS-1'!$B$5:$J$44,8,FALSE)*VLOOKUP(SSPYLD2!AX$4,'[1]INTERNAL PARAMETERS-1'!$B$5:$J$44,3,FALSE)</f>
        <v>0</v>
      </c>
      <c r="AY60" s="47">
        <f>SSPYLD1!AY60*VLOOKUP(SSPYLD2!AY$4,'[1]INTERNAL PARAMETERS-1'!$B$5:$J$44,5,FALSE)*VLOOKUP(SSPYLD2!AY$4,'[1]INTERNAL PARAMETERS-1'!$B$5:$J$44,6,FALSE)*VLOOKUP(SSPYLD2!AY$4,'[1]INTERNAL PARAMETERS-1'!$B$5:$J$44,3,FALSE) + SSPYLD1!AY60*(1-VLOOKUP(SSPYLD2!AY$4,'[1]INTERNAL PARAMETERS-1'!$B$5:$J$44,5,FALSE))*VLOOKUP(SSPYLD2!AY$4,'[1]INTERNAL PARAMETERS-1'!$B$5:$J$44,8,FALSE)*VLOOKUP(SSPYLD2!AY$4,'[1]INTERNAL PARAMETERS-1'!$B$5:$J$44,3,FALSE)</f>
        <v>0</v>
      </c>
      <c r="AZ60" s="47">
        <f>SSPYLD1!AZ60*VLOOKUP(SSPYLD2!AZ$4,'[1]INTERNAL PARAMETERS-1'!$B$5:$J$44,5,FALSE)*VLOOKUP(SSPYLD2!AZ$4,'[1]INTERNAL PARAMETERS-1'!$B$5:$J$44,6,FALSE)*VLOOKUP(SSPYLD2!AZ$4,'[1]INTERNAL PARAMETERS-1'!$B$5:$J$44,3,FALSE) + SSPYLD1!AZ60*(1-VLOOKUP(SSPYLD2!AZ$4,'[1]INTERNAL PARAMETERS-1'!$B$5:$J$44,5,FALSE))*VLOOKUP(SSPYLD2!AZ$4,'[1]INTERNAL PARAMETERS-1'!$B$5:$J$44,8,FALSE)*VLOOKUP(SSPYLD2!AZ$4,'[1]INTERNAL PARAMETERS-1'!$B$5:$J$44,3,FALSE)</f>
        <v>0</v>
      </c>
      <c r="BA60" s="47">
        <f>SSPYLD1!BA60*VLOOKUP(SSPYLD2!BA$4,'[1]INTERNAL PARAMETERS-1'!$B$5:$J$44,5,FALSE)*VLOOKUP(SSPYLD2!BA$4,'[1]INTERNAL PARAMETERS-1'!$B$5:$J$44,6,FALSE)*VLOOKUP(SSPYLD2!BA$4,'[1]INTERNAL PARAMETERS-1'!$B$5:$J$44,3,FALSE) + SSPYLD1!BA60*(1-VLOOKUP(SSPYLD2!BA$4,'[1]INTERNAL PARAMETERS-1'!$B$5:$J$44,5,FALSE))*VLOOKUP(SSPYLD2!BA$4,'[1]INTERNAL PARAMETERS-1'!$B$5:$J$44,8,FALSE)*VLOOKUP(SSPYLD2!BA$4,'[1]INTERNAL PARAMETERS-1'!$B$5:$J$44,3,FALSE)</f>
        <v>6.9106177825976348E-2</v>
      </c>
      <c r="BB60" s="47">
        <f>SSPYLD1!BB60*VLOOKUP(SSPYLD2!BB$4,'[1]INTERNAL PARAMETERS-1'!$B$5:$J$44,5,FALSE)*VLOOKUP(SSPYLD2!BB$4,'[1]INTERNAL PARAMETERS-1'!$B$5:$J$44,6,FALSE)*VLOOKUP(SSPYLD2!BB$4,'[1]INTERNAL PARAMETERS-1'!$B$5:$J$44,3,FALSE) + SSPYLD1!BB60*(1-VLOOKUP(SSPYLD2!BB$4,'[1]INTERNAL PARAMETERS-1'!$B$5:$J$44,5,FALSE))*VLOOKUP(SSPYLD2!BB$4,'[1]INTERNAL PARAMETERS-1'!$B$5:$J$44,8,FALSE)*VLOOKUP(SSPYLD2!BB$4,'[1]INTERNAL PARAMETERS-1'!$B$5:$J$44,3,FALSE)</f>
        <v>0.30581135960827244</v>
      </c>
      <c r="BC60" s="47">
        <f>SSPYLD1!BC60*VLOOKUP(SSPYLD2!BC$4,'[1]INTERNAL PARAMETERS-1'!$B$5:$J$44,5,FALSE)*VLOOKUP(SSPYLD2!BC$4,'[1]INTERNAL PARAMETERS-1'!$B$5:$J$44,6,FALSE)*VLOOKUP(SSPYLD2!BC$4,'[1]INTERNAL PARAMETERS-1'!$B$5:$J$44,3,FALSE) + SSPYLD1!BC60*(1-VLOOKUP(SSPYLD2!BC$4,'[1]INTERNAL PARAMETERS-1'!$B$5:$J$44,5,FALSE))*VLOOKUP(SSPYLD2!BC$4,'[1]INTERNAL PARAMETERS-1'!$B$5:$J$44,8,FALSE)*VLOOKUP(SSPYLD2!BC$4,'[1]INTERNAL PARAMETERS-1'!$B$5:$J$44,3,FALSE)</f>
        <v>5.307617414377587E-2</v>
      </c>
      <c r="BD60" s="47">
        <f>SSPYLD1!BD60*VLOOKUP(SSPYLD2!BD$4,'[1]INTERNAL PARAMETERS-1'!$B$5:$J$44,5,FALSE)*VLOOKUP(SSPYLD2!BD$4,'[1]INTERNAL PARAMETERS-1'!$B$5:$J$44,6,FALSE)*VLOOKUP(SSPYLD2!BD$4,'[1]INTERNAL PARAMETERS-1'!$B$5:$J$44,3,FALSE) + SSPYLD1!BD60*(1-VLOOKUP(SSPYLD2!BD$4,'[1]INTERNAL PARAMETERS-1'!$B$5:$J$44,5,FALSE))*VLOOKUP(SSPYLD2!BD$4,'[1]INTERNAL PARAMETERS-1'!$B$5:$J$44,8,FALSE)*VLOOKUP(SSPYLD2!BD$4,'[1]INTERNAL PARAMETERS-1'!$B$5:$J$44,3,FALSE)</f>
        <v>0.19762468142593462</v>
      </c>
      <c r="BE60" s="47">
        <f>SSPYLD1!BE60*VLOOKUP(SSPYLD2!BE$4,'[1]INTERNAL PARAMETERS-1'!$B$5:$J$44,5,FALSE)*VLOOKUP(SSPYLD2!BE$4,'[1]INTERNAL PARAMETERS-1'!$B$5:$J$44,6,FALSE)*VLOOKUP(SSPYLD2!BE$4,'[1]INTERNAL PARAMETERS-1'!$B$5:$J$44,3,FALSE) + SSPYLD1!BE60*(1-VLOOKUP(SSPYLD2!BE$4,'[1]INTERNAL PARAMETERS-1'!$B$5:$J$44,5,FALSE))*VLOOKUP(SSPYLD2!BE$4,'[1]INTERNAL PARAMETERS-1'!$B$5:$J$44,8,FALSE)*VLOOKUP(SSPYLD2!BE$4,'[1]INTERNAL PARAMETERS-1'!$B$5:$J$44,3,FALSE)</f>
        <v>0.12923410718662989</v>
      </c>
      <c r="BF60" s="47">
        <f>SSPYLD1!BF60*VLOOKUP(SSPYLD2!BF$4,'[1]INTERNAL PARAMETERS-1'!$B$5:$J$44,5,FALSE)*VLOOKUP(SSPYLD2!BF$4,'[1]INTERNAL PARAMETERS-1'!$B$5:$J$44,6,FALSE)*VLOOKUP(SSPYLD2!BF$4,'[1]INTERNAL PARAMETERS-1'!$B$5:$J$44,3,FALSE) + SSPYLD1!BF60*(1-VLOOKUP(SSPYLD2!BF$4,'[1]INTERNAL PARAMETERS-1'!$B$5:$J$44,5,FALSE))*VLOOKUP(SSPYLD2!BF$4,'[1]INTERNAL PARAMETERS-1'!$B$5:$J$44,8,FALSE)*VLOOKUP(SSPYLD2!BF$4,'[1]INTERNAL PARAMETERS-1'!$B$5:$J$44,3,FALSE)</f>
        <v>0</v>
      </c>
      <c r="BG60" s="47">
        <f>SSPYLD1!BG60*VLOOKUP(SSPYLD2!BG$4,'[1]INTERNAL PARAMETERS-1'!$B$5:$J$44,5,FALSE)*VLOOKUP(SSPYLD2!BG$4,'[1]INTERNAL PARAMETERS-1'!$B$5:$J$44,6,FALSE)*VLOOKUP(SSPYLD2!BG$4,'[1]INTERNAL PARAMETERS-1'!$B$5:$J$44,3,FALSE) + SSPYLD1!BG60*(1-VLOOKUP(SSPYLD2!BG$4,'[1]INTERNAL PARAMETERS-1'!$B$5:$J$44,5,FALSE))*VLOOKUP(SSPYLD2!BG$4,'[1]INTERNAL PARAMETERS-1'!$B$5:$J$44,8,FALSE)*VLOOKUP(SSPYLD2!BG$4,'[1]INTERNAL PARAMETERS-1'!$B$5:$J$44,3,FALSE)</f>
        <v>0.36202311102131246</v>
      </c>
      <c r="BH60" s="47">
        <f>SSPYLD1!BH60*VLOOKUP(SSPYLD2!BH$4,'[1]INTERNAL PARAMETERS-1'!$B$5:$J$44,5,FALSE)*VLOOKUP(SSPYLD2!BH$4,'[1]INTERNAL PARAMETERS-1'!$B$5:$J$44,6,FALSE)*VLOOKUP(SSPYLD2!BH$4,'[1]INTERNAL PARAMETERS-1'!$B$5:$J$44,3,FALSE) + SSPYLD1!BH60*(1-VLOOKUP(SSPYLD2!BH$4,'[1]INTERNAL PARAMETERS-1'!$B$5:$J$44,5,FALSE))*VLOOKUP(SSPYLD2!BH$4,'[1]INTERNAL PARAMETERS-1'!$B$5:$J$44,8,FALSE)*VLOOKUP(SSPYLD2!BH$4,'[1]INTERNAL PARAMETERS-1'!$B$5:$J$44,3,FALSE)</f>
        <v>1.0075699244364352E-3</v>
      </c>
      <c r="BI60" s="47">
        <f>SSPYLD1!BI60*VLOOKUP(SSPYLD2!BI$4,'[1]INTERNAL PARAMETERS-1'!$B$5:$J$44,5,FALSE)*VLOOKUP(SSPYLD2!BI$4,'[1]INTERNAL PARAMETERS-1'!$B$5:$J$44,6,FALSE)*VLOOKUP(SSPYLD2!BI$4,'[1]INTERNAL PARAMETERS-1'!$B$5:$J$44,3,FALSE) + SSPYLD1!BI60*(1-VLOOKUP(SSPYLD2!BI$4,'[1]INTERNAL PARAMETERS-1'!$B$5:$J$44,5,FALSE))*VLOOKUP(SSPYLD2!BI$4,'[1]INTERNAL PARAMETERS-1'!$B$5:$J$44,8,FALSE)*VLOOKUP(SSPYLD2!BI$4,'[1]INTERNAL PARAMETERS-1'!$B$5:$J$44,3,FALSE)</f>
        <v>0</v>
      </c>
      <c r="BJ60" s="47">
        <f>SSPYLD1!BJ60*VLOOKUP(SSPYLD2!BJ$4,'[1]INTERNAL PARAMETERS-1'!$B$5:$J$44,5,FALSE)*VLOOKUP(SSPYLD2!BJ$4,'[1]INTERNAL PARAMETERS-1'!$B$5:$J$44,6,FALSE)*VLOOKUP(SSPYLD2!BJ$4,'[1]INTERNAL PARAMETERS-1'!$B$5:$J$44,3,FALSE) + SSPYLD1!BJ60*(1-VLOOKUP(SSPYLD2!BJ$4,'[1]INTERNAL PARAMETERS-1'!$B$5:$J$44,5,FALSE))*VLOOKUP(SSPYLD2!BJ$4,'[1]INTERNAL PARAMETERS-1'!$B$5:$J$44,8,FALSE)*VLOOKUP(SSPYLD2!BJ$4,'[1]INTERNAL PARAMETERS-1'!$B$5:$J$44,3,FALSE)</f>
        <v>9.7125488381391775E-2</v>
      </c>
      <c r="BK60" s="47">
        <f>SSPYLD1!BK60*VLOOKUP(SSPYLD2!BK$4,'[1]INTERNAL PARAMETERS-1'!$B$5:$J$44,5,FALSE)*VLOOKUP(SSPYLD2!BK$4,'[1]INTERNAL PARAMETERS-1'!$B$5:$J$44,6,FALSE)*VLOOKUP(SSPYLD2!BK$4,'[1]INTERNAL PARAMETERS-1'!$B$5:$J$44,3,FALSE) + SSPYLD1!BK60*(1-VLOOKUP(SSPYLD2!BK$4,'[1]INTERNAL PARAMETERS-1'!$B$5:$J$44,5,FALSE))*VLOOKUP(SSPYLD2!BK$4,'[1]INTERNAL PARAMETERS-1'!$B$5:$J$44,8,FALSE)*VLOOKUP(SSPYLD2!BK$4,'[1]INTERNAL PARAMETERS-1'!$B$5:$J$44,3,FALSE)</f>
        <v>5.7452630280503375E-2</v>
      </c>
      <c r="BL60" s="47">
        <f>SSPYLD1!BL60*VLOOKUP(SSPYLD2!BL$4,'[1]INTERNAL PARAMETERS-1'!$B$5:$J$44,5,FALSE)*VLOOKUP(SSPYLD2!BL$4,'[1]INTERNAL PARAMETERS-1'!$B$5:$J$44,6,FALSE)*VLOOKUP(SSPYLD2!BL$4,'[1]INTERNAL PARAMETERS-1'!$B$5:$J$44,3,FALSE) + SSPYLD1!BL60*(1-VLOOKUP(SSPYLD2!BL$4,'[1]INTERNAL PARAMETERS-1'!$B$5:$J$44,5,FALSE))*VLOOKUP(SSPYLD2!BL$4,'[1]INTERNAL PARAMETERS-1'!$B$5:$J$44,8,FALSE)*VLOOKUP(SSPYLD2!BL$4,'[1]INTERNAL PARAMETERS-1'!$B$5:$J$44,3,FALSE)</f>
        <v>1.9001461762597052E-2</v>
      </c>
      <c r="BM60" s="47">
        <f>SSPYLD1!BM60*VLOOKUP(SSPYLD2!BM$4,'[1]INTERNAL PARAMETERS-1'!$B$5:$J$44,5,FALSE)*VLOOKUP(SSPYLD2!BM$4,'[1]INTERNAL PARAMETERS-1'!$B$5:$J$44,6,FALSE)*VLOOKUP(SSPYLD2!BM$4,'[1]INTERNAL PARAMETERS-1'!$B$5:$J$44,3,FALSE) + SSPYLD1!BM60*(1-VLOOKUP(SSPYLD2!BM$4,'[1]INTERNAL PARAMETERS-1'!$B$5:$J$44,5,FALSE))*VLOOKUP(SSPYLD2!BM$4,'[1]INTERNAL PARAMETERS-1'!$B$5:$J$44,8,FALSE)*VLOOKUP(SSPYLD2!BM$4,'[1]INTERNAL PARAMETERS-1'!$B$5:$J$44,3,FALSE)</f>
        <v>1.7081510004184626E-3</v>
      </c>
      <c r="BN60" s="47">
        <f>SSPYLD1!BN60*VLOOKUP(SSPYLD2!BN$4,'[1]INTERNAL PARAMETERS-1'!$B$5:$J$44,5,FALSE)*VLOOKUP(SSPYLD2!BN$4,'[1]INTERNAL PARAMETERS-1'!$B$5:$J$44,6,FALSE)*VLOOKUP(SSPYLD2!BN$4,'[1]INTERNAL PARAMETERS-1'!$B$5:$J$44,3,FALSE) + SSPYLD1!BN60*(1-VLOOKUP(SSPYLD2!BN$4,'[1]INTERNAL PARAMETERS-1'!$B$5:$J$44,5,FALSE))*VLOOKUP(SSPYLD2!BN$4,'[1]INTERNAL PARAMETERS-1'!$B$5:$J$44,8,FALSE)*VLOOKUP(SSPYLD2!BN$4,'[1]INTERNAL PARAMETERS-1'!$B$5:$J$44,3,FALSE)</f>
        <v>0.13713301638656814</v>
      </c>
      <c r="BO60" s="47">
        <f>SSPYLD1!BO60*VLOOKUP(SSPYLD2!BO$4,'[1]INTERNAL PARAMETERS-1'!$B$5:$J$44,5,FALSE)*VLOOKUP(SSPYLD2!BO$4,'[1]INTERNAL PARAMETERS-1'!$B$5:$J$44,6,FALSE)*VLOOKUP(SSPYLD2!BO$4,'[1]INTERNAL PARAMETERS-1'!$B$5:$J$44,3,FALSE) + SSPYLD1!BO60*(1-VLOOKUP(SSPYLD2!BO$4,'[1]INTERNAL PARAMETERS-1'!$B$5:$J$44,5,FALSE))*VLOOKUP(SSPYLD2!BO$4,'[1]INTERNAL PARAMETERS-1'!$B$5:$J$44,8,FALSE)*VLOOKUP(SSPYLD2!BO$4,'[1]INTERNAL PARAMETERS-1'!$B$5:$J$44,3,FALSE)</f>
        <v>0.10721307844342726</v>
      </c>
      <c r="BP60" s="47">
        <f>SSPYLD1!BP60*VLOOKUP(SSPYLD2!BP$4,'[1]INTERNAL PARAMETERS-1'!$B$5:$J$44,5,FALSE)*VLOOKUP(SSPYLD2!BP$4,'[1]INTERNAL PARAMETERS-1'!$B$5:$J$44,6,FALSE)*VLOOKUP(SSPYLD2!BP$4,'[1]INTERNAL PARAMETERS-1'!$B$5:$J$44,3,FALSE) + SSPYLD1!BP60*(1-VLOOKUP(SSPYLD2!BP$4,'[1]INTERNAL PARAMETERS-1'!$B$5:$J$44,5,FALSE))*VLOOKUP(SSPYLD2!BP$4,'[1]INTERNAL PARAMETERS-1'!$B$5:$J$44,8,FALSE)*VLOOKUP(SSPYLD2!BP$4,'[1]INTERNAL PARAMETERS-1'!$B$5:$J$44,3,FALSE)</f>
        <v>2.2656764506298055E-3</v>
      </c>
      <c r="BQ60" s="47">
        <f>SSPYLD1!BQ60*VLOOKUP(SSPYLD2!BQ$4,'[1]INTERNAL PARAMETERS-1'!$B$5:$J$44,5,FALSE)*VLOOKUP(SSPYLD2!BQ$4,'[1]INTERNAL PARAMETERS-1'!$B$5:$J$44,6,FALSE)*VLOOKUP(SSPYLD2!BQ$4,'[1]INTERNAL PARAMETERS-1'!$B$5:$J$44,3,FALSE) + SSPYLD1!BQ60*(1-VLOOKUP(SSPYLD2!BQ$4,'[1]INTERNAL PARAMETERS-1'!$B$5:$J$44,5,FALSE))*VLOOKUP(SSPYLD2!BQ$4,'[1]INTERNAL PARAMETERS-1'!$B$5:$J$44,8,FALSE)*VLOOKUP(SSPYLD2!BQ$4,'[1]INTERNAL PARAMETERS-1'!$B$5:$J$44,3,FALSE)</f>
        <v>0.16712677752486654</v>
      </c>
      <c r="BR60" s="47">
        <f>SSPYLD1!BR60*VLOOKUP(SSPYLD2!BR$4,'[1]INTERNAL PARAMETERS-1'!$B$5:$J$44,5,FALSE)*VLOOKUP(SSPYLD2!BR$4,'[1]INTERNAL PARAMETERS-1'!$B$5:$J$44,6,FALSE)*VLOOKUP(SSPYLD2!BR$4,'[1]INTERNAL PARAMETERS-1'!$B$5:$J$44,3,FALSE) + SSPYLD1!BR60*(1-VLOOKUP(SSPYLD2!BR$4,'[1]INTERNAL PARAMETERS-1'!$B$5:$J$44,5,FALSE))*VLOOKUP(SSPYLD2!BR$4,'[1]INTERNAL PARAMETERS-1'!$B$5:$J$44,8,FALSE)*VLOOKUP(SSPYLD2!BR$4,'[1]INTERNAL PARAMETERS-1'!$B$5:$J$44,3,FALSE)</f>
        <v>3.6730738428385817E-3</v>
      </c>
      <c r="BS60" s="47">
        <f>SSPYLD1!BS60*VLOOKUP(SSPYLD2!BS$4,'[1]INTERNAL PARAMETERS-1'!$B$5:$J$44,5,FALSE)*VLOOKUP(SSPYLD2!BS$4,'[1]INTERNAL PARAMETERS-1'!$B$5:$J$44,6,FALSE)*VLOOKUP(SSPYLD2!BS$4,'[1]INTERNAL PARAMETERS-1'!$B$5:$J$44,3,FALSE) + SSPYLD1!BS60*(1-VLOOKUP(SSPYLD2!BS$4,'[1]INTERNAL PARAMETERS-1'!$B$5:$J$44,5,FALSE))*VLOOKUP(SSPYLD2!BS$4,'[1]INTERNAL PARAMETERS-1'!$B$5:$J$44,8,FALSE)*VLOOKUP(SSPYLD2!BS$4,'[1]INTERNAL PARAMETERS-1'!$B$5:$J$44,3,FALSE)</f>
        <v>3.2380125023879147E-4</v>
      </c>
      <c r="BT60" s="47">
        <f>SSPYLD1!BT60*VLOOKUP(SSPYLD2!BT$4,'[1]INTERNAL PARAMETERS-1'!$B$5:$J$44,5,FALSE)*VLOOKUP(SSPYLD2!BT$4,'[1]INTERNAL PARAMETERS-1'!$B$5:$J$44,6,FALSE)*VLOOKUP(SSPYLD2!BT$4,'[1]INTERNAL PARAMETERS-1'!$B$5:$J$44,3,FALSE) + SSPYLD1!BT60*(1-VLOOKUP(SSPYLD2!BT$4,'[1]INTERNAL PARAMETERS-1'!$B$5:$J$44,5,FALSE))*VLOOKUP(SSPYLD2!BT$4,'[1]INTERNAL PARAMETERS-1'!$B$5:$J$44,8,FALSE)*VLOOKUP(SSPYLD2!BT$4,'[1]INTERNAL PARAMETERS-1'!$B$5:$J$44,3,FALSE)</f>
        <v>0</v>
      </c>
      <c r="BU60" s="47">
        <f>SSPYLD1!BU60*VLOOKUP(SSPYLD2!BU$4,'[1]INTERNAL PARAMETERS-1'!$B$5:$J$44,5,FALSE)*VLOOKUP(SSPYLD2!BU$4,'[1]INTERNAL PARAMETERS-1'!$B$5:$J$44,6,FALSE)*VLOOKUP(SSPYLD2!BU$4,'[1]INTERNAL PARAMETERS-1'!$B$5:$J$44,3,FALSE) + SSPYLD1!BU60*(1-VLOOKUP(SSPYLD2!BU$4,'[1]INTERNAL PARAMETERS-1'!$B$5:$J$44,5,FALSE))*VLOOKUP(SSPYLD2!BU$4,'[1]INTERNAL PARAMETERS-1'!$B$5:$J$44,8,FALSE)*VLOOKUP(SSPYLD2!BU$4,'[1]INTERNAL PARAMETERS-1'!$B$5:$J$44,3,FALSE)</f>
        <v>0</v>
      </c>
      <c r="BV60" s="47">
        <f>SSPYLD1!BV60*VLOOKUP(SSPYLD2!BV$4,'[1]INTERNAL PARAMETERS-1'!$B$5:$J$44,5,FALSE)*VLOOKUP(SSPYLD2!BV$4,'[1]INTERNAL PARAMETERS-1'!$B$5:$J$44,6,FALSE)*VLOOKUP(SSPYLD2!BV$4,'[1]INTERNAL PARAMETERS-1'!$B$5:$J$44,3,FALSE) + SSPYLD1!BV60*(1-VLOOKUP(SSPYLD2!BV$4,'[1]INTERNAL PARAMETERS-1'!$B$5:$J$44,5,FALSE))*VLOOKUP(SSPYLD2!BV$4,'[1]INTERNAL PARAMETERS-1'!$B$5:$J$44,8,FALSE)*VLOOKUP(SSPYLD2!BV$4,'[1]INTERNAL PARAMETERS-1'!$B$5:$J$44,3,FALSE)</f>
        <v>0</v>
      </c>
      <c r="BW60" s="47">
        <f>SSPYLD1!BW60*VLOOKUP(SSPYLD2!BW$4,'[1]INTERNAL PARAMETERS-1'!$B$5:$J$44,5,FALSE)*VLOOKUP(SSPYLD2!BW$4,'[1]INTERNAL PARAMETERS-1'!$B$5:$J$44,6,FALSE)*VLOOKUP(SSPYLD2!BW$4,'[1]INTERNAL PARAMETERS-1'!$B$5:$J$44,3,FALSE) + SSPYLD1!BW60*(1-VLOOKUP(SSPYLD2!BW$4,'[1]INTERNAL PARAMETERS-1'!$B$5:$J$44,5,FALSE))*VLOOKUP(SSPYLD2!BW$4,'[1]INTERNAL PARAMETERS-1'!$B$5:$J$44,8,FALSE)*VLOOKUP(SSPYLD2!BW$4,'[1]INTERNAL PARAMETERS-1'!$B$5:$J$44,3,FALSE)</f>
        <v>0</v>
      </c>
      <c r="BX60" s="47">
        <f>SSPYLD1!BX60*VLOOKUP(SSPYLD2!BX$4,'[1]INTERNAL PARAMETERS-1'!$B$5:$J$44,5,FALSE)*VLOOKUP(SSPYLD2!BX$4,'[1]INTERNAL PARAMETERS-1'!$B$5:$J$44,6,FALSE)*VLOOKUP(SSPYLD2!BX$4,'[1]INTERNAL PARAMETERS-1'!$B$5:$J$44,3,FALSE) + SSPYLD1!BX60*(1-VLOOKUP(SSPYLD2!BX$4,'[1]INTERNAL PARAMETERS-1'!$B$5:$J$44,5,FALSE))*VLOOKUP(SSPYLD2!BX$4,'[1]INTERNAL PARAMETERS-1'!$B$5:$J$44,8,FALSE)*VLOOKUP(SSPYLD2!BX$4,'[1]INTERNAL PARAMETERS-1'!$B$5:$J$44,3,FALSE)</f>
        <v>0</v>
      </c>
      <c r="BY60" s="47">
        <f>SSPYLD1!BY60*VLOOKUP(SSPYLD2!BY$4,'[1]INTERNAL PARAMETERS-1'!$B$5:$J$44,5,FALSE)*VLOOKUP(SSPYLD2!BY$4,'[1]INTERNAL PARAMETERS-1'!$B$5:$J$44,6,FALSE)*VLOOKUP(SSPYLD2!BY$4,'[1]INTERNAL PARAMETERS-1'!$B$5:$J$44,3,FALSE) + SSPYLD1!BY60*(1-VLOOKUP(SSPYLD2!BY$4,'[1]INTERNAL PARAMETERS-1'!$B$5:$J$44,5,FALSE))*VLOOKUP(SSPYLD2!BY$4,'[1]INTERNAL PARAMETERS-1'!$B$5:$J$44,8,FALSE)*VLOOKUP(SSPYLD2!BY$4,'[1]INTERNAL PARAMETERS-1'!$B$5:$J$44,3,FALSE)</f>
        <v>0</v>
      </c>
      <c r="BZ60" s="47">
        <f>SSPYLD1!BZ60*VLOOKUP(SSPYLD2!BZ$4,'[1]INTERNAL PARAMETERS-1'!$B$5:$J$44,5,FALSE)*VLOOKUP(SSPYLD2!BZ$4,'[1]INTERNAL PARAMETERS-1'!$B$5:$J$44,6,FALSE)*VLOOKUP(SSPYLD2!BZ$4,'[1]INTERNAL PARAMETERS-1'!$B$5:$J$44,3,FALSE) + SSPYLD1!BZ60*(1-VLOOKUP(SSPYLD2!BZ$4,'[1]INTERNAL PARAMETERS-1'!$B$5:$J$44,5,FALSE))*VLOOKUP(SSPYLD2!BZ$4,'[1]INTERNAL PARAMETERS-1'!$B$5:$J$44,8,FALSE)*VLOOKUP(SSPYLD2!BZ$4,'[1]INTERNAL PARAMETERS-1'!$B$5:$J$44,3,FALSE)</f>
        <v>7.9603153417559422E-5</v>
      </c>
      <c r="CA60" s="47">
        <f>SSPYLD1!CA60*VLOOKUP(SSPYLD2!CA$4,'[1]INTERNAL PARAMETERS-1'!$B$5:$J$44,5,FALSE)*VLOOKUP(SSPYLD2!CA$4,'[1]INTERNAL PARAMETERS-1'!$B$5:$J$44,6,FALSE)*VLOOKUP(SSPYLD2!CA$4,'[1]INTERNAL PARAMETERS-1'!$B$5:$J$44,3,FALSE) + SSPYLD1!CA60*(1-VLOOKUP(SSPYLD2!CA$4,'[1]INTERNAL PARAMETERS-1'!$B$5:$J$44,5,FALSE))*VLOOKUP(SSPYLD2!CA$4,'[1]INTERNAL PARAMETERS-1'!$B$5:$J$44,8,FALSE)*VLOOKUP(SSPYLD2!CA$4,'[1]INTERNAL PARAMETERS-1'!$B$5:$J$44,3,FALSE)</f>
        <v>0</v>
      </c>
      <c r="CB60" s="47">
        <f>SSPYLD1!CB60*VLOOKUP(SSPYLD2!CB$4,'[1]INTERNAL PARAMETERS-1'!$B$5:$J$44,5,FALSE)*VLOOKUP(SSPYLD2!CB$4,'[1]INTERNAL PARAMETERS-1'!$B$5:$J$44,6,FALSE)*VLOOKUP(SSPYLD2!CB$4,'[1]INTERNAL PARAMETERS-1'!$B$5:$J$44,3,FALSE) + SSPYLD1!CB60*(1-VLOOKUP(SSPYLD2!CB$4,'[1]INTERNAL PARAMETERS-1'!$B$5:$J$44,5,FALSE))*VLOOKUP(SSPYLD2!CB$4,'[1]INTERNAL PARAMETERS-1'!$B$5:$J$44,8,FALSE)*VLOOKUP(SSPYLD2!CB$4,'[1]INTERNAL PARAMETERS-1'!$B$5:$J$44,3,FALSE)</f>
        <v>0</v>
      </c>
      <c r="CC60" s="47">
        <f>SSPYLD1!CC60*VLOOKUP(SSPYLD2!CC$4,'[1]INTERNAL PARAMETERS-1'!$B$5:$J$44,5,FALSE)*VLOOKUP(SSPYLD2!CC$4,'[1]INTERNAL PARAMETERS-1'!$B$5:$J$44,6,FALSE)*VLOOKUP(SSPYLD2!CC$4,'[1]INTERNAL PARAMETERS-1'!$B$5:$J$44,3,FALSE) + SSPYLD1!CC60*(1-VLOOKUP(SSPYLD2!CC$4,'[1]INTERNAL PARAMETERS-1'!$B$5:$J$44,5,FALSE))*VLOOKUP(SSPYLD2!CC$4,'[1]INTERNAL PARAMETERS-1'!$B$5:$J$44,8,FALSE)*VLOOKUP(SSPYLD2!CC$4,'[1]INTERNAL PARAMETERS-1'!$B$5:$J$44,3,FALSE)</f>
        <v>6.4129838688998251E-4</v>
      </c>
      <c r="CD60" s="47">
        <f>SSPYLD1!CD60*VLOOKUP(SSPYLD2!CD$4,'[1]INTERNAL PARAMETERS-1'!$B$5:$J$44,5,FALSE)*VLOOKUP(SSPYLD2!CD$4,'[1]INTERNAL PARAMETERS-1'!$B$5:$J$44,6,FALSE)*VLOOKUP(SSPYLD2!CD$4,'[1]INTERNAL PARAMETERS-1'!$B$5:$J$44,3,FALSE) + SSPYLD1!CD60*(1-VLOOKUP(SSPYLD2!CD$4,'[1]INTERNAL PARAMETERS-1'!$B$5:$J$44,5,FALSE))*VLOOKUP(SSPYLD2!CD$4,'[1]INTERNAL PARAMETERS-1'!$B$5:$J$44,8,FALSE)*VLOOKUP(SSPYLD2!CD$4,'[1]INTERNAL PARAMETERS-1'!$B$5:$J$44,3,FALSE)</f>
        <v>5.7219335111238683E-3</v>
      </c>
      <c r="CE60" s="47">
        <f>SSPYLD1!CE60*VLOOKUP(SSPYLD2!CE$4,'[1]INTERNAL PARAMETERS-1'!$B$5:$J$44,5,FALSE)*VLOOKUP(SSPYLD2!CE$4,'[1]INTERNAL PARAMETERS-1'!$B$5:$J$44,6,FALSE)*VLOOKUP(SSPYLD2!CE$4,'[1]INTERNAL PARAMETERS-1'!$B$5:$J$44,3,FALSE) + SSPYLD1!CE60*(1-VLOOKUP(SSPYLD2!CE$4,'[1]INTERNAL PARAMETERS-1'!$B$5:$J$44,5,FALSE))*VLOOKUP(SSPYLD2!CE$4,'[1]INTERNAL PARAMETERS-1'!$B$5:$J$44,8,FALSE)*VLOOKUP(SSPYLD2!CE$4,'[1]INTERNAL PARAMETERS-1'!$B$5:$J$44,3,FALSE)</f>
        <v>7.7979501796264757E-3</v>
      </c>
      <c r="CF60" s="47">
        <f>SSPYLD1!CF60*VLOOKUP(SSPYLD2!CF$4,'[1]INTERNAL PARAMETERS-1'!$B$5:$J$44,5,FALSE)*VLOOKUP(SSPYLD2!CF$4,'[1]INTERNAL PARAMETERS-1'!$B$5:$J$44,6,FALSE)*VLOOKUP(SSPYLD2!CF$4,'[1]INTERNAL PARAMETERS-1'!$B$5:$J$44,3,FALSE) + SSPYLD1!CF60*(1-VLOOKUP(SSPYLD2!CF$4,'[1]INTERNAL PARAMETERS-1'!$B$5:$J$44,5,FALSE))*VLOOKUP(SSPYLD2!CF$4,'[1]INTERNAL PARAMETERS-1'!$B$5:$J$44,8,FALSE)*VLOOKUP(SSPYLD2!CF$4,'[1]INTERNAL PARAMETERS-1'!$B$5:$J$44,3,FALSE)</f>
        <v>7.7271260750004607E-3</v>
      </c>
      <c r="CG60" s="47">
        <f>SSPYLD1!CG60*VLOOKUP(SSPYLD2!CG$4,'[1]INTERNAL PARAMETERS-1'!$B$5:$J$44,5,FALSE)*VLOOKUP(SSPYLD2!CG$4,'[1]INTERNAL PARAMETERS-1'!$B$5:$J$44,6,FALSE)*VLOOKUP(SSPYLD2!CG$4,'[1]INTERNAL PARAMETERS-1'!$B$5:$J$44,3,FALSE) + SSPYLD1!CG60*(1-VLOOKUP(SSPYLD2!CG$4,'[1]INTERNAL PARAMETERS-1'!$B$5:$J$44,5,FALSE))*VLOOKUP(SSPYLD2!CG$4,'[1]INTERNAL PARAMETERS-1'!$B$5:$J$44,8,FALSE)*VLOOKUP(SSPYLD2!CG$4,'[1]INTERNAL PARAMETERS-1'!$B$5:$J$44,3,FALSE)</f>
        <v>0</v>
      </c>
      <c r="CH60" s="46">
        <f>SSPYLD1!CH60*VLOOKUP(SSPYLD2!CH$4,'[1]INTERNAL PARAMETERS-1'!$B$5:$J$44,5,FALSE)*VLOOKUP(SSPYLD2!CH$4,'[1]INTERNAL PARAMETERS-1'!$B$5:$J$44,6,FALSE)*VLOOKUP(SSPYLD2!CH$4,'[1]INTERNAL PARAMETERS-1'!$B$5:$J$44,3,FALSE) + SSPYLD1!CH60*(1-VLOOKUP(SSPYLD2!CH$4,'[1]INTERNAL PARAMETERS-1'!$B$5:$J$44,5,FALSE))*VLOOKUP(SSPYLD2!CH$4,'[1]INTERNAL PARAMETERS-1'!$B$5:$J$44,8,FALSE)*VLOOKUP(SSPYLD2!CH$4,'[1]INTERNAL PARAMETERS-1'!$B$5:$J$44,3,FALSE)</f>
        <v>0</v>
      </c>
      <c r="CJ60" s="48">
        <f t="shared" si="0"/>
        <v>122.29526217114429</v>
      </c>
      <c r="CK60" s="46">
        <f t="shared" si="1"/>
        <v>2.6424001309426735</v>
      </c>
    </row>
    <row r="61" spans="2:89" x14ac:dyDescent="0.4">
      <c r="B61" s="61" t="s">
        <v>4</v>
      </c>
      <c r="C61" s="60" t="s">
        <v>50</v>
      </c>
      <c r="D61" s="60" t="s">
        <v>65</v>
      </c>
      <c r="E61" s="135">
        <f>'S Str&amp;Pad'!X61</f>
        <v>640.64780504608143</v>
      </c>
      <c r="F61" s="59">
        <f>'[1]INTERNAL PARAMETERS-1'!M7</f>
        <v>73.784999999999997</v>
      </c>
      <c r="G61" s="48">
        <f>SSPYLD1!G61*VLOOKUP(SSPYLD2!G$4,'[1]INTERNAL PARAMETERS-1'!$B$5:$J$44,5,FALSE)*VLOOKUP(SSPYLD2!G$4,'[1]INTERNAL PARAMETERS-1'!$B$5:$J$44,7,FALSE)*SSPYLD2!$F61 + SSPYLD1!G61*(1-VLOOKUP(SSPYLD2!G$4,'[1]INTERNAL PARAMETERS-1'!$B$5:$J$44,5,FALSE))*VLOOKUP(SSPYLD2!G$4,'[1]INTERNAL PARAMETERS-1'!$B$5:$J$44,9,FALSE)*SSPYLD2!$F61</f>
        <v>84.175162408185031</v>
      </c>
      <c r="H61" s="47">
        <f>SSPYLD1!H61*VLOOKUP(SSPYLD2!H$4,'[1]INTERNAL PARAMETERS-1'!$B$5:$J$44,5,FALSE)*VLOOKUP(SSPYLD2!H$4,'[1]INTERNAL PARAMETERS-1'!$B$5:$J$44,7,FALSE)*SSPYLD2!$F61 + SSPYLD1!H61*(1-VLOOKUP(SSPYLD2!H$4,'[1]INTERNAL PARAMETERS-1'!$B$5:$J$44,5,FALSE))*VLOOKUP(SSPYLD2!H$4,'[1]INTERNAL PARAMETERS-1'!$B$5:$J$44,9,FALSE)*SSPYLD2!$F61</f>
        <v>42.301949189851896</v>
      </c>
      <c r="I61" s="47">
        <f>SSPYLD1!I61*VLOOKUP(SSPYLD2!I$4,'[1]INTERNAL PARAMETERS-1'!$B$5:$J$44,5,FALSE)*VLOOKUP(SSPYLD2!I$4,'[1]INTERNAL PARAMETERS-1'!$B$5:$J$44,7,FALSE)*SSPYLD2!$F61 + SSPYLD1!I61*(1-VLOOKUP(SSPYLD2!I$4,'[1]INTERNAL PARAMETERS-1'!$B$5:$J$44,5,FALSE))*VLOOKUP(SSPYLD2!I$4,'[1]INTERNAL PARAMETERS-1'!$B$5:$J$44,9,FALSE)*SSPYLD2!$F61</f>
        <v>133.22959395529952</v>
      </c>
      <c r="J61" s="47">
        <f>SSPYLD1!J61*VLOOKUP(SSPYLD2!J$4,'[1]INTERNAL PARAMETERS-1'!$B$5:$J$44,5,FALSE)*VLOOKUP(SSPYLD2!J$4,'[1]INTERNAL PARAMETERS-1'!$B$5:$J$44,7,FALSE)*SSPYLD2!$F61 + SSPYLD1!J61*(1-VLOOKUP(SSPYLD2!J$4,'[1]INTERNAL PARAMETERS-1'!$B$5:$J$44,5,FALSE))*VLOOKUP(SSPYLD2!J$4,'[1]INTERNAL PARAMETERS-1'!$B$5:$J$44,9,FALSE)*SSPYLD2!$F61</f>
        <v>0</v>
      </c>
      <c r="K61" s="47">
        <f>SSPYLD1!K61*VLOOKUP(SSPYLD2!K$4,'[1]INTERNAL PARAMETERS-1'!$B$5:$J$44,5,FALSE)*VLOOKUP(SSPYLD2!K$4,'[1]INTERNAL PARAMETERS-1'!$B$5:$J$44,7,FALSE)*SSPYLD2!$F61 + SSPYLD1!K61*(1-VLOOKUP(SSPYLD2!K$4,'[1]INTERNAL PARAMETERS-1'!$B$5:$J$44,5,FALSE))*VLOOKUP(SSPYLD2!K$4,'[1]INTERNAL PARAMETERS-1'!$B$5:$J$44,9,FALSE)*SSPYLD2!$F61</f>
        <v>0</v>
      </c>
      <c r="L61" s="47">
        <f>SSPYLD1!L61*VLOOKUP(SSPYLD2!L$4,'[1]INTERNAL PARAMETERS-1'!$B$5:$J$44,5,FALSE)*VLOOKUP(SSPYLD2!L$4,'[1]INTERNAL PARAMETERS-1'!$B$5:$J$44,7,FALSE)*SSPYLD2!$F61 + SSPYLD1!L61*(1-VLOOKUP(SSPYLD2!L$4,'[1]INTERNAL PARAMETERS-1'!$B$5:$J$44,5,FALSE))*VLOOKUP(SSPYLD2!L$4,'[1]INTERNAL PARAMETERS-1'!$B$5:$J$44,9,FALSE)*SSPYLD2!$F61</f>
        <v>0</v>
      </c>
      <c r="M61" s="47">
        <f>SSPYLD1!M61*VLOOKUP(SSPYLD2!M$4,'[1]INTERNAL PARAMETERS-1'!$B$5:$J$44,5,FALSE)*VLOOKUP(SSPYLD2!M$4,'[1]INTERNAL PARAMETERS-1'!$B$5:$J$44,7,FALSE)*SSPYLD2!$F61 + SSPYLD1!M61*(1-VLOOKUP(SSPYLD2!M$4,'[1]INTERNAL PARAMETERS-1'!$B$5:$J$44,5,FALSE))*VLOOKUP(SSPYLD2!M$4,'[1]INTERNAL PARAMETERS-1'!$B$5:$J$44,9,FALSE)*SSPYLD2!$F61</f>
        <v>1.2189608577593956</v>
      </c>
      <c r="N61" s="47">
        <f>SSPYLD1!N61*VLOOKUP(SSPYLD2!N$4,'[1]INTERNAL PARAMETERS-1'!$B$5:$J$44,5,FALSE)*VLOOKUP(SSPYLD2!N$4,'[1]INTERNAL PARAMETERS-1'!$B$5:$J$44,7,FALSE)*SSPYLD2!$F61 + SSPYLD1!N61*(1-VLOOKUP(SSPYLD2!N$4,'[1]INTERNAL PARAMETERS-1'!$B$5:$J$44,5,FALSE))*VLOOKUP(SSPYLD2!N$4,'[1]INTERNAL PARAMETERS-1'!$B$5:$J$44,9,FALSE)*SSPYLD2!$F61</f>
        <v>0.59686661281558162</v>
      </c>
      <c r="O61" s="47">
        <f>SSPYLD1!O61*VLOOKUP(SSPYLD2!O$4,'[1]INTERNAL PARAMETERS-1'!$B$5:$J$44,5,FALSE)*VLOOKUP(SSPYLD2!O$4,'[1]INTERNAL PARAMETERS-1'!$B$5:$J$44,7,FALSE)*SSPYLD2!$F61 + SSPYLD1!O61*(1-VLOOKUP(SSPYLD2!O$4,'[1]INTERNAL PARAMETERS-1'!$B$5:$J$44,5,FALSE))*VLOOKUP(SSPYLD2!O$4,'[1]INTERNAL PARAMETERS-1'!$B$5:$J$44,9,FALSE)*SSPYLD2!$F61</f>
        <v>0</v>
      </c>
      <c r="P61" s="47">
        <f>SSPYLD1!P61*VLOOKUP(SSPYLD2!P$4,'[1]INTERNAL PARAMETERS-1'!$B$5:$J$44,5,FALSE)*VLOOKUP(SSPYLD2!P$4,'[1]INTERNAL PARAMETERS-1'!$B$5:$J$44,7,FALSE)*SSPYLD2!$F61 + SSPYLD1!P61*(1-VLOOKUP(SSPYLD2!P$4,'[1]INTERNAL PARAMETERS-1'!$B$5:$J$44,5,FALSE))*VLOOKUP(SSPYLD2!P$4,'[1]INTERNAL PARAMETERS-1'!$B$5:$J$44,9,FALSE)*SSPYLD2!$F61</f>
        <v>0</v>
      </c>
      <c r="Q61" s="47">
        <f>SSPYLD1!Q61*VLOOKUP(SSPYLD2!Q$4,'[1]INTERNAL PARAMETERS-1'!$B$5:$J$44,5,FALSE)*VLOOKUP(SSPYLD2!Q$4,'[1]INTERNAL PARAMETERS-1'!$B$5:$J$44,7,FALSE)*SSPYLD2!$F61 + SSPYLD1!Q61*(1-VLOOKUP(SSPYLD2!Q$4,'[1]INTERNAL PARAMETERS-1'!$B$5:$J$44,5,FALSE))*VLOOKUP(SSPYLD2!Q$4,'[1]INTERNAL PARAMETERS-1'!$B$5:$J$44,9,FALSE)*SSPYLD2!$F61</f>
        <v>0</v>
      </c>
      <c r="R61" s="47">
        <f>SSPYLD1!R61*VLOOKUP(SSPYLD2!R$4,'[1]INTERNAL PARAMETERS-1'!$B$5:$J$44,5,FALSE)*VLOOKUP(SSPYLD2!R$4,'[1]INTERNAL PARAMETERS-1'!$B$5:$J$44,7,FALSE)*SSPYLD2!$F61 + SSPYLD1!R61*(1-VLOOKUP(SSPYLD2!R$4,'[1]INTERNAL PARAMETERS-1'!$B$5:$J$44,5,FALSE))*VLOOKUP(SSPYLD2!R$4,'[1]INTERNAL PARAMETERS-1'!$B$5:$J$44,9,FALSE)*SSPYLD2!$F61</f>
        <v>0.53804830507670864</v>
      </c>
      <c r="S61" s="47">
        <f>SSPYLD1!S61*VLOOKUP(SSPYLD2!S$4,'[1]INTERNAL PARAMETERS-1'!$B$5:$J$44,5,FALSE)*VLOOKUP(SSPYLD2!S$4,'[1]INTERNAL PARAMETERS-1'!$B$5:$J$44,7,FALSE)*SSPYLD2!$F61 + SSPYLD1!S61*(1-VLOOKUP(SSPYLD2!S$4,'[1]INTERNAL PARAMETERS-1'!$B$5:$J$44,5,FALSE))*VLOOKUP(SSPYLD2!S$4,'[1]INTERNAL PARAMETERS-1'!$B$5:$J$44,9,FALSE)*SSPYLD2!$F61</f>
        <v>36.46295136074594</v>
      </c>
      <c r="T61" s="47">
        <f>SSPYLD1!T61*VLOOKUP(SSPYLD2!T$4,'[1]INTERNAL PARAMETERS-1'!$B$5:$J$44,5,FALSE)*VLOOKUP(SSPYLD2!T$4,'[1]INTERNAL PARAMETERS-1'!$B$5:$J$44,7,FALSE)*SSPYLD2!$F61 + SSPYLD1!T61*(1-VLOOKUP(SSPYLD2!T$4,'[1]INTERNAL PARAMETERS-1'!$B$5:$J$44,5,FALSE))*VLOOKUP(SSPYLD2!T$4,'[1]INTERNAL PARAMETERS-1'!$B$5:$J$44,9,FALSE)*SSPYLD2!$F61</f>
        <v>2.0175393334427714</v>
      </c>
      <c r="U61" s="47">
        <f>SSPYLD1!U61*VLOOKUP(SSPYLD2!U$4,'[1]INTERNAL PARAMETERS-1'!$B$5:$J$44,5,FALSE)*VLOOKUP(SSPYLD2!U$4,'[1]INTERNAL PARAMETERS-1'!$B$5:$J$44,7,FALSE)*SSPYLD2!$F61 + SSPYLD1!U61*(1-VLOOKUP(SSPYLD2!U$4,'[1]INTERNAL PARAMETERS-1'!$B$5:$J$44,5,FALSE))*VLOOKUP(SSPYLD2!U$4,'[1]INTERNAL PARAMETERS-1'!$B$5:$J$44,9,FALSE)*SSPYLD2!$F61</f>
        <v>2.6598694775748308</v>
      </c>
      <c r="V61" s="47">
        <f>SSPYLD1!V61*VLOOKUP(SSPYLD2!V$4,'[1]INTERNAL PARAMETERS-1'!$B$5:$J$44,5,FALSE)*VLOOKUP(SSPYLD2!V$4,'[1]INTERNAL PARAMETERS-1'!$B$5:$J$44,7,FALSE)*SSPYLD2!$F61 + SSPYLD1!V61*(1-VLOOKUP(SSPYLD2!V$4,'[1]INTERNAL PARAMETERS-1'!$B$5:$J$44,5,FALSE))*VLOOKUP(SSPYLD2!V$4,'[1]INTERNAL PARAMETERS-1'!$B$5:$J$44,9,FALSE)*SSPYLD2!$F61</f>
        <v>17.189787520260705</v>
      </c>
      <c r="W61" s="47">
        <f>SSPYLD1!W61*VLOOKUP(SSPYLD2!W$4,'[1]INTERNAL PARAMETERS-1'!$B$5:$J$44,5,FALSE)*VLOOKUP(SSPYLD2!W$4,'[1]INTERNAL PARAMETERS-1'!$B$5:$J$44,7,FALSE)*SSPYLD2!$F61 + SSPYLD1!W61*(1-VLOOKUP(SSPYLD2!W$4,'[1]INTERNAL PARAMETERS-1'!$B$5:$J$44,5,FALSE))*VLOOKUP(SSPYLD2!W$4,'[1]INTERNAL PARAMETERS-1'!$B$5:$J$44,9,FALSE)*SSPYLD2!$F61</f>
        <v>0</v>
      </c>
      <c r="X61" s="47">
        <f>SSPYLD1!X61*VLOOKUP(SSPYLD2!X$4,'[1]INTERNAL PARAMETERS-1'!$B$5:$J$44,5,FALSE)*VLOOKUP(SSPYLD2!X$4,'[1]INTERNAL PARAMETERS-1'!$B$5:$J$44,7,FALSE)*SSPYLD2!$F61 + SSPYLD1!X61*(1-VLOOKUP(SSPYLD2!X$4,'[1]INTERNAL PARAMETERS-1'!$B$5:$J$44,5,FALSE))*VLOOKUP(SSPYLD2!X$4,'[1]INTERNAL PARAMETERS-1'!$B$5:$J$44,9,FALSE)*SSPYLD2!$F61</f>
        <v>0</v>
      </c>
      <c r="Y61" s="47">
        <f>SSPYLD1!Y61*VLOOKUP(SSPYLD2!Y$4,'[1]INTERNAL PARAMETERS-1'!$B$5:$J$44,5,FALSE)*VLOOKUP(SSPYLD2!Y$4,'[1]INTERNAL PARAMETERS-1'!$B$5:$J$44,7,FALSE)*SSPYLD2!$F61 + SSPYLD1!Y61*(1-VLOOKUP(SSPYLD2!Y$4,'[1]INTERNAL PARAMETERS-1'!$B$5:$J$44,5,FALSE))*VLOOKUP(SSPYLD2!Y$4,'[1]INTERNAL PARAMETERS-1'!$B$5:$J$44,9,FALSE)*SSPYLD2!$F61</f>
        <v>0</v>
      </c>
      <c r="Z61" s="47">
        <f>SSPYLD1!Z61*VLOOKUP(SSPYLD2!Z$4,'[1]INTERNAL PARAMETERS-1'!$B$5:$J$44,5,FALSE)*VLOOKUP(SSPYLD2!Z$4,'[1]INTERNAL PARAMETERS-1'!$B$5:$J$44,7,FALSE)*SSPYLD2!$F61 + SSPYLD1!Z61*(1-VLOOKUP(SSPYLD2!Z$4,'[1]INTERNAL PARAMETERS-1'!$B$5:$J$44,5,FALSE))*VLOOKUP(SSPYLD2!Z$4,'[1]INTERNAL PARAMETERS-1'!$B$5:$J$44,9,FALSE)*SSPYLD2!$F61</f>
        <v>0</v>
      </c>
      <c r="AA61" s="47">
        <f>SSPYLD1!AA61*VLOOKUP(SSPYLD2!AA$4,'[1]INTERNAL PARAMETERS-1'!$B$5:$J$44,5,FALSE)*VLOOKUP(SSPYLD2!AA$4,'[1]INTERNAL PARAMETERS-1'!$B$5:$J$44,7,FALSE)*SSPYLD2!$F61 + SSPYLD1!AA61*(1-VLOOKUP(SSPYLD2!AA$4,'[1]INTERNAL PARAMETERS-1'!$B$5:$J$44,5,FALSE))*VLOOKUP(SSPYLD2!AA$4,'[1]INTERNAL PARAMETERS-1'!$B$5:$J$44,9,FALSE)*SSPYLD2!$F61</f>
        <v>0</v>
      </c>
      <c r="AB61" s="47">
        <f>SSPYLD1!AB61*VLOOKUP(SSPYLD2!AB$4,'[1]INTERNAL PARAMETERS-1'!$B$5:$J$44,5,FALSE)*VLOOKUP(SSPYLD2!AB$4,'[1]INTERNAL PARAMETERS-1'!$B$5:$J$44,7,FALSE)*SSPYLD2!$F61 + SSPYLD1!AB61*(1-VLOOKUP(SSPYLD2!AB$4,'[1]INTERNAL PARAMETERS-1'!$B$5:$J$44,5,FALSE))*VLOOKUP(SSPYLD2!AB$4,'[1]INTERNAL PARAMETERS-1'!$B$5:$J$44,9,FALSE)*SSPYLD2!$F61</f>
        <v>0</v>
      </c>
      <c r="AC61" s="47">
        <f>SSPYLD1!AC61*VLOOKUP(SSPYLD2!AC$4,'[1]INTERNAL PARAMETERS-1'!$B$5:$J$44,5,FALSE)*VLOOKUP(SSPYLD2!AC$4,'[1]INTERNAL PARAMETERS-1'!$B$5:$J$44,7,FALSE)*SSPYLD2!$F61 + SSPYLD1!AC61*(1-VLOOKUP(SSPYLD2!AC$4,'[1]INTERNAL PARAMETERS-1'!$B$5:$J$44,5,FALSE))*VLOOKUP(SSPYLD2!AC$4,'[1]INTERNAL PARAMETERS-1'!$B$5:$J$44,9,FALSE)*SSPYLD2!$F61</f>
        <v>0</v>
      </c>
      <c r="AD61" s="47">
        <f>SSPYLD1!AD61*VLOOKUP(SSPYLD2!AD$4,'[1]INTERNAL PARAMETERS-1'!$B$5:$J$44,5,FALSE)*VLOOKUP(SSPYLD2!AD$4,'[1]INTERNAL PARAMETERS-1'!$B$5:$J$44,7,FALSE)*SSPYLD2!$F61 + SSPYLD1!AD61*(1-VLOOKUP(SSPYLD2!AD$4,'[1]INTERNAL PARAMETERS-1'!$B$5:$J$44,5,FALSE))*VLOOKUP(SSPYLD2!AD$4,'[1]INTERNAL PARAMETERS-1'!$B$5:$J$44,9,FALSE)*SSPYLD2!$F61</f>
        <v>0</v>
      </c>
      <c r="AE61" s="47">
        <f>SSPYLD1!AE61*VLOOKUP(SSPYLD2!AE$4,'[1]INTERNAL PARAMETERS-1'!$B$5:$J$44,5,FALSE)*VLOOKUP(SSPYLD2!AE$4,'[1]INTERNAL PARAMETERS-1'!$B$5:$J$44,7,FALSE)*SSPYLD2!$F61 + SSPYLD1!AE61*(1-VLOOKUP(SSPYLD2!AE$4,'[1]INTERNAL PARAMETERS-1'!$B$5:$J$44,5,FALSE))*VLOOKUP(SSPYLD2!AE$4,'[1]INTERNAL PARAMETERS-1'!$B$5:$J$44,9,FALSE)*SSPYLD2!$F61</f>
        <v>0</v>
      </c>
      <c r="AF61" s="47">
        <f>SSPYLD1!AF61*VLOOKUP(SSPYLD2!AF$4,'[1]INTERNAL PARAMETERS-1'!$B$5:$J$44,5,FALSE)*VLOOKUP(SSPYLD2!AF$4,'[1]INTERNAL PARAMETERS-1'!$B$5:$J$44,7,FALSE)*SSPYLD2!$F61 + SSPYLD1!AF61*(1-VLOOKUP(SSPYLD2!AF$4,'[1]INTERNAL PARAMETERS-1'!$B$5:$J$44,5,FALSE))*VLOOKUP(SSPYLD2!AF$4,'[1]INTERNAL PARAMETERS-1'!$B$5:$J$44,9,FALSE)*SSPYLD2!$F61</f>
        <v>0.32778100901944346</v>
      </c>
      <c r="AG61" s="47">
        <f>SSPYLD1!AG61*VLOOKUP(SSPYLD2!AG$4,'[1]INTERNAL PARAMETERS-1'!$B$5:$J$44,5,FALSE)*VLOOKUP(SSPYLD2!AG$4,'[1]INTERNAL PARAMETERS-1'!$B$5:$J$44,7,FALSE)*SSPYLD2!$F61 + SSPYLD1!AG61*(1-VLOOKUP(SSPYLD2!AG$4,'[1]INTERNAL PARAMETERS-1'!$B$5:$J$44,5,FALSE))*VLOOKUP(SSPYLD2!AG$4,'[1]INTERNAL PARAMETERS-1'!$B$5:$J$44,9,FALSE)*SSPYLD2!$F61</f>
        <v>2.0681231726385989</v>
      </c>
      <c r="AH61" s="47">
        <f>SSPYLD1!AH61*VLOOKUP(SSPYLD2!AH$4,'[1]INTERNAL PARAMETERS-1'!$B$5:$J$44,5,FALSE)*VLOOKUP(SSPYLD2!AH$4,'[1]INTERNAL PARAMETERS-1'!$B$5:$J$44,7,FALSE)*SSPYLD2!$F61 + SSPYLD1!AH61*(1-VLOOKUP(SSPYLD2!AH$4,'[1]INTERNAL PARAMETERS-1'!$B$5:$J$44,5,FALSE))*VLOOKUP(SSPYLD2!AH$4,'[1]INTERNAL PARAMETERS-1'!$B$5:$J$44,9,FALSE)*SSPYLD2!$F61</f>
        <v>0</v>
      </c>
      <c r="AI61" s="47">
        <f>SSPYLD1!AI61*VLOOKUP(SSPYLD2!AI$4,'[1]INTERNAL PARAMETERS-1'!$B$5:$J$44,5,FALSE)*VLOOKUP(SSPYLD2!AI$4,'[1]INTERNAL PARAMETERS-1'!$B$5:$J$44,7,FALSE)*SSPYLD2!$F61 + SSPYLD1!AI61*(1-VLOOKUP(SSPYLD2!AI$4,'[1]INTERNAL PARAMETERS-1'!$B$5:$J$44,5,FALSE))*VLOOKUP(SSPYLD2!AI$4,'[1]INTERNAL PARAMETERS-1'!$B$5:$J$44,9,FALSE)*SSPYLD2!$F61</f>
        <v>4.2023206284544035E-2</v>
      </c>
      <c r="AJ61" s="47">
        <f>SSPYLD1!AJ61*VLOOKUP(SSPYLD2!AJ$4,'[1]INTERNAL PARAMETERS-1'!$B$5:$J$44,5,FALSE)*VLOOKUP(SSPYLD2!AJ$4,'[1]INTERNAL PARAMETERS-1'!$B$5:$J$44,7,FALSE)*SSPYLD2!$F61 + SSPYLD1!AJ61*(1-VLOOKUP(SSPYLD2!AJ$4,'[1]INTERNAL PARAMETERS-1'!$B$5:$J$44,5,FALSE))*VLOOKUP(SSPYLD2!AJ$4,'[1]INTERNAL PARAMETERS-1'!$B$5:$J$44,9,FALSE)*SSPYLD2!$F61</f>
        <v>0</v>
      </c>
      <c r="AK61" s="47">
        <f>SSPYLD1!AK61*VLOOKUP(SSPYLD2!AK$4,'[1]INTERNAL PARAMETERS-1'!$B$5:$J$44,5,FALSE)*VLOOKUP(SSPYLD2!AK$4,'[1]INTERNAL PARAMETERS-1'!$B$5:$J$44,7,FALSE)*SSPYLD2!$F61 + SSPYLD1!AK61*(1-VLOOKUP(SSPYLD2!AK$4,'[1]INTERNAL PARAMETERS-1'!$B$5:$J$44,5,FALSE))*VLOOKUP(SSPYLD2!AK$4,'[1]INTERNAL PARAMETERS-1'!$B$5:$J$44,9,FALSE)*SSPYLD2!$F61</f>
        <v>0</v>
      </c>
      <c r="AL61" s="47">
        <f>SSPYLD1!AL61*VLOOKUP(SSPYLD2!AL$4,'[1]INTERNAL PARAMETERS-1'!$B$5:$J$44,5,FALSE)*VLOOKUP(SSPYLD2!AL$4,'[1]INTERNAL PARAMETERS-1'!$B$5:$J$44,7,FALSE)*SSPYLD2!$F61 + SSPYLD1!AL61*(1-VLOOKUP(SSPYLD2!AL$4,'[1]INTERNAL PARAMETERS-1'!$B$5:$J$44,5,FALSE))*VLOOKUP(SSPYLD2!AL$4,'[1]INTERNAL PARAMETERS-1'!$B$5:$J$44,9,FALSE)*SSPYLD2!$F61</f>
        <v>0</v>
      </c>
      <c r="AM61" s="47">
        <f>SSPYLD1!AM61*VLOOKUP(SSPYLD2!AM$4,'[1]INTERNAL PARAMETERS-1'!$B$5:$J$44,5,FALSE)*VLOOKUP(SSPYLD2!AM$4,'[1]INTERNAL PARAMETERS-1'!$B$5:$J$44,7,FALSE)*SSPYLD2!$F61 + SSPYLD1!AM61*(1-VLOOKUP(SSPYLD2!AM$4,'[1]INTERNAL PARAMETERS-1'!$B$5:$J$44,5,FALSE))*VLOOKUP(SSPYLD2!AM$4,'[1]INTERNAL PARAMETERS-1'!$B$5:$J$44,9,FALSE)*SSPYLD2!$F61</f>
        <v>0</v>
      </c>
      <c r="AN61" s="47">
        <f>SSPYLD1!AN61*VLOOKUP(SSPYLD2!AN$4,'[1]INTERNAL PARAMETERS-1'!$B$5:$J$44,5,FALSE)*VLOOKUP(SSPYLD2!AN$4,'[1]INTERNAL PARAMETERS-1'!$B$5:$J$44,7,FALSE)*SSPYLD2!$F61 + SSPYLD1!AN61*(1-VLOOKUP(SSPYLD2!AN$4,'[1]INTERNAL PARAMETERS-1'!$B$5:$J$44,5,FALSE))*VLOOKUP(SSPYLD2!AN$4,'[1]INTERNAL PARAMETERS-1'!$B$5:$J$44,9,FALSE)*SSPYLD2!$F61</f>
        <v>0</v>
      </c>
      <c r="AO61" s="47">
        <f>SSPYLD1!AO61*VLOOKUP(SSPYLD2!AO$4,'[1]INTERNAL PARAMETERS-1'!$B$5:$J$44,5,FALSE)*VLOOKUP(SSPYLD2!AO$4,'[1]INTERNAL PARAMETERS-1'!$B$5:$J$44,7,FALSE)*SSPYLD2!$F61 + SSPYLD1!AO61*(1-VLOOKUP(SSPYLD2!AO$4,'[1]INTERNAL PARAMETERS-1'!$B$5:$J$44,5,FALSE))*VLOOKUP(SSPYLD2!AO$4,'[1]INTERNAL PARAMETERS-1'!$B$5:$J$44,9,FALSE)*SSPYLD2!$F61</f>
        <v>0</v>
      </c>
      <c r="AP61" s="47">
        <f>SSPYLD1!AP61*VLOOKUP(SSPYLD2!AP$4,'[1]INTERNAL PARAMETERS-1'!$B$5:$J$44,5,FALSE)*VLOOKUP(SSPYLD2!AP$4,'[1]INTERNAL PARAMETERS-1'!$B$5:$J$44,7,FALSE)*SSPYLD2!$F61 + SSPYLD1!AP61*(1-VLOOKUP(SSPYLD2!AP$4,'[1]INTERNAL PARAMETERS-1'!$B$5:$J$44,5,FALSE))*VLOOKUP(SSPYLD2!AP$4,'[1]INTERNAL PARAMETERS-1'!$B$5:$J$44,9,FALSE)*SSPYLD2!$F61</f>
        <v>0</v>
      </c>
      <c r="AQ61" s="47">
        <f>SSPYLD1!AQ61*VLOOKUP(SSPYLD2!AQ$4,'[1]INTERNAL PARAMETERS-1'!$B$5:$J$44,5,FALSE)*VLOOKUP(SSPYLD2!AQ$4,'[1]INTERNAL PARAMETERS-1'!$B$5:$J$44,7,FALSE)*SSPYLD2!$F61 + SSPYLD1!AQ61*(1-VLOOKUP(SSPYLD2!AQ$4,'[1]INTERNAL PARAMETERS-1'!$B$5:$J$44,5,FALSE))*VLOOKUP(SSPYLD2!AQ$4,'[1]INTERNAL PARAMETERS-1'!$B$5:$J$44,9,FALSE)*SSPYLD2!$F61</f>
        <v>0</v>
      </c>
      <c r="AR61" s="47">
        <f>SSPYLD1!AR61*VLOOKUP(SSPYLD2!AR$4,'[1]INTERNAL PARAMETERS-1'!$B$5:$J$44,5,FALSE)*VLOOKUP(SSPYLD2!AR$4,'[1]INTERNAL PARAMETERS-1'!$B$5:$J$44,7,FALSE)*SSPYLD2!$F61 + SSPYLD1!AR61*(1-VLOOKUP(SSPYLD2!AR$4,'[1]INTERNAL PARAMETERS-1'!$B$5:$J$44,5,FALSE))*VLOOKUP(SSPYLD2!AR$4,'[1]INTERNAL PARAMETERS-1'!$B$5:$J$44,9,FALSE)*SSPYLD2!$F61</f>
        <v>0</v>
      </c>
      <c r="AS61" s="47">
        <f>SSPYLD1!AS61*VLOOKUP(SSPYLD2!AS$4,'[1]INTERNAL PARAMETERS-1'!$B$5:$J$44,5,FALSE)*VLOOKUP(SSPYLD2!AS$4,'[1]INTERNAL PARAMETERS-1'!$B$5:$J$44,7,FALSE)*SSPYLD2!$F61 + SSPYLD1!AS61*(1-VLOOKUP(SSPYLD2!AS$4,'[1]INTERNAL PARAMETERS-1'!$B$5:$J$44,5,FALSE))*VLOOKUP(SSPYLD2!AS$4,'[1]INTERNAL PARAMETERS-1'!$B$5:$J$44,9,FALSE)*SSPYLD2!$F61</f>
        <v>0</v>
      </c>
      <c r="AT61" s="46">
        <f>SSPYLD1!AT61*VLOOKUP(SSPYLD2!AT$4,'[1]INTERNAL PARAMETERS-1'!$B$5:$J$44,5,FALSE)*VLOOKUP(SSPYLD2!AT$4,'[1]INTERNAL PARAMETERS-1'!$B$5:$J$44,7,FALSE)*SSPYLD2!$F61 + SSPYLD1!AT61*(1-VLOOKUP(SSPYLD2!AT$4,'[1]INTERNAL PARAMETERS-1'!$B$5:$J$44,5,FALSE))*VLOOKUP(SSPYLD2!AT$4,'[1]INTERNAL PARAMETERS-1'!$B$5:$J$44,9,FALSE)*SSPYLD2!$F61</f>
        <v>0</v>
      </c>
      <c r="AU61" s="48">
        <f>SSPYLD1!AU61*VLOOKUP(SSPYLD2!AU$4,'[1]INTERNAL PARAMETERS-1'!$B$5:$J$44,5,FALSE)*VLOOKUP(SSPYLD2!AU$4,'[1]INTERNAL PARAMETERS-1'!$B$5:$J$44,6,FALSE)*VLOOKUP(SSPYLD2!AU$4,'[1]INTERNAL PARAMETERS-1'!$B$5:$J$44,3,FALSE) + SSPYLD1!AU61*(1-VLOOKUP(SSPYLD2!AU$4,'[1]INTERNAL PARAMETERS-1'!$B$5:$J$44,5,FALSE))*VLOOKUP(SSPYLD2!AU$4,'[1]INTERNAL PARAMETERS-1'!$B$5:$J$44,8,FALSE)*VLOOKUP(SSPYLD2!AU$4,'[1]INTERNAL PARAMETERS-1'!$B$5:$J$44,3,FALSE)</f>
        <v>0</v>
      </c>
      <c r="AV61" s="47">
        <f>SSPYLD1!AV61*VLOOKUP(SSPYLD2!AV$4,'[1]INTERNAL PARAMETERS-1'!$B$5:$J$44,5,FALSE)*VLOOKUP(SSPYLD2!AV$4,'[1]INTERNAL PARAMETERS-1'!$B$5:$J$44,6,FALSE)*VLOOKUP(SSPYLD2!AV$4,'[1]INTERNAL PARAMETERS-1'!$B$5:$J$44,3,FALSE) + SSPYLD1!AV61*(1-VLOOKUP(SSPYLD2!AV$4,'[1]INTERNAL PARAMETERS-1'!$B$5:$J$44,5,FALSE))*VLOOKUP(SSPYLD2!AV$4,'[1]INTERNAL PARAMETERS-1'!$B$5:$J$44,8,FALSE)*VLOOKUP(SSPYLD2!AV$4,'[1]INTERNAL PARAMETERS-1'!$B$5:$J$44,3,FALSE)</f>
        <v>0</v>
      </c>
      <c r="AW61" s="47">
        <f>SSPYLD1!AW61*VLOOKUP(SSPYLD2!AW$4,'[1]INTERNAL PARAMETERS-1'!$B$5:$J$44,5,FALSE)*VLOOKUP(SSPYLD2!AW$4,'[1]INTERNAL PARAMETERS-1'!$B$5:$J$44,6,FALSE)*VLOOKUP(SSPYLD2!AW$4,'[1]INTERNAL PARAMETERS-1'!$B$5:$J$44,3,FALSE) + SSPYLD1!AW61*(1-VLOOKUP(SSPYLD2!AW$4,'[1]INTERNAL PARAMETERS-1'!$B$5:$J$44,5,FALSE))*VLOOKUP(SSPYLD2!AW$4,'[1]INTERNAL PARAMETERS-1'!$B$5:$J$44,8,FALSE)*VLOOKUP(SSPYLD2!AW$4,'[1]INTERNAL PARAMETERS-1'!$B$5:$J$44,3,FALSE)</f>
        <v>2.1318855053738575</v>
      </c>
      <c r="AX61" s="47">
        <f>SSPYLD1!AX61*VLOOKUP(SSPYLD2!AX$4,'[1]INTERNAL PARAMETERS-1'!$B$5:$J$44,5,FALSE)*VLOOKUP(SSPYLD2!AX$4,'[1]INTERNAL PARAMETERS-1'!$B$5:$J$44,6,FALSE)*VLOOKUP(SSPYLD2!AX$4,'[1]INTERNAL PARAMETERS-1'!$B$5:$J$44,3,FALSE) + SSPYLD1!AX61*(1-VLOOKUP(SSPYLD2!AX$4,'[1]INTERNAL PARAMETERS-1'!$B$5:$J$44,5,FALSE))*VLOOKUP(SSPYLD2!AX$4,'[1]INTERNAL PARAMETERS-1'!$B$5:$J$44,8,FALSE)*VLOOKUP(SSPYLD2!AX$4,'[1]INTERNAL PARAMETERS-1'!$B$5:$J$44,3,FALSE)</f>
        <v>0</v>
      </c>
      <c r="AY61" s="47">
        <f>SSPYLD1!AY61*VLOOKUP(SSPYLD2!AY$4,'[1]INTERNAL PARAMETERS-1'!$B$5:$J$44,5,FALSE)*VLOOKUP(SSPYLD2!AY$4,'[1]INTERNAL PARAMETERS-1'!$B$5:$J$44,6,FALSE)*VLOOKUP(SSPYLD2!AY$4,'[1]INTERNAL PARAMETERS-1'!$B$5:$J$44,3,FALSE) + SSPYLD1!AY61*(1-VLOOKUP(SSPYLD2!AY$4,'[1]INTERNAL PARAMETERS-1'!$B$5:$J$44,5,FALSE))*VLOOKUP(SSPYLD2!AY$4,'[1]INTERNAL PARAMETERS-1'!$B$5:$J$44,8,FALSE)*VLOOKUP(SSPYLD2!AY$4,'[1]INTERNAL PARAMETERS-1'!$B$5:$J$44,3,FALSE)</f>
        <v>0</v>
      </c>
      <c r="AZ61" s="47">
        <f>SSPYLD1!AZ61*VLOOKUP(SSPYLD2!AZ$4,'[1]INTERNAL PARAMETERS-1'!$B$5:$J$44,5,FALSE)*VLOOKUP(SSPYLD2!AZ$4,'[1]INTERNAL PARAMETERS-1'!$B$5:$J$44,6,FALSE)*VLOOKUP(SSPYLD2!AZ$4,'[1]INTERNAL PARAMETERS-1'!$B$5:$J$44,3,FALSE) + SSPYLD1!AZ61*(1-VLOOKUP(SSPYLD2!AZ$4,'[1]INTERNAL PARAMETERS-1'!$B$5:$J$44,5,FALSE))*VLOOKUP(SSPYLD2!AZ$4,'[1]INTERNAL PARAMETERS-1'!$B$5:$J$44,8,FALSE)*VLOOKUP(SSPYLD2!AZ$4,'[1]INTERNAL PARAMETERS-1'!$B$5:$J$44,3,FALSE)</f>
        <v>0</v>
      </c>
      <c r="BA61" s="47">
        <f>SSPYLD1!BA61*VLOOKUP(SSPYLD2!BA$4,'[1]INTERNAL PARAMETERS-1'!$B$5:$J$44,5,FALSE)*VLOOKUP(SSPYLD2!BA$4,'[1]INTERNAL PARAMETERS-1'!$B$5:$J$44,6,FALSE)*VLOOKUP(SSPYLD2!BA$4,'[1]INTERNAL PARAMETERS-1'!$B$5:$J$44,3,FALSE) + SSPYLD1!BA61*(1-VLOOKUP(SSPYLD2!BA$4,'[1]INTERNAL PARAMETERS-1'!$B$5:$J$44,5,FALSE))*VLOOKUP(SSPYLD2!BA$4,'[1]INTERNAL PARAMETERS-1'!$B$5:$J$44,8,FALSE)*VLOOKUP(SSPYLD2!BA$4,'[1]INTERNAL PARAMETERS-1'!$B$5:$J$44,3,FALSE)</f>
        <v>0.19496064068737298</v>
      </c>
      <c r="BB61" s="47">
        <f>SSPYLD1!BB61*VLOOKUP(SSPYLD2!BB$4,'[1]INTERNAL PARAMETERS-1'!$B$5:$J$44,5,FALSE)*VLOOKUP(SSPYLD2!BB$4,'[1]INTERNAL PARAMETERS-1'!$B$5:$J$44,6,FALSE)*VLOOKUP(SSPYLD2!BB$4,'[1]INTERNAL PARAMETERS-1'!$B$5:$J$44,3,FALSE) + SSPYLD1!BB61*(1-VLOOKUP(SSPYLD2!BB$4,'[1]INTERNAL PARAMETERS-1'!$B$5:$J$44,5,FALSE))*VLOOKUP(SSPYLD2!BB$4,'[1]INTERNAL PARAMETERS-1'!$B$5:$J$44,8,FALSE)*VLOOKUP(SSPYLD2!BB$4,'[1]INTERNAL PARAMETERS-1'!$B$5:$J$44,3,FALSE)</f>
        <v>0.47642630422346838</v>
      </c>
      <c r="BC61" s="47">
        <f>SSPYLD1!BC61*VLOOKUP(SSPYLD2!BC$4,'[1]INTERNAL PARAMETERS-1'!$B$5:$J$44,5,FALSE)*VLOOKUP(SSPYLD2!BC$4,'[1]INTERNAL PARAMETERS-1'!$B$5:$J$44,6,FALSE)*VLOOKUP(SSPYLD2!BC$4,'[1]INTERNAL PARAMETERS-1'!$B$5:$J$44,3,FALSE) + SSPYLD1!BC61*(1-VLOOKUP(SSPYLD2!BC$4,'[1]INTERNAL PARAMETERS-1'!$B$5:$J$44,5,FALSE))*VLOOKUP(SSPYLD2!BC$4,'[1]INTERNAL PARAMETERS-1'!$B$5:$J$44,8,FALSE)*VLOOKUP(SSPYLD2!BC$4,'[1]INTERNAL PARAMETERS-1'!$B$5:$J$44,3,FALSE)</f>
        <v>0.13915978185879119</v>
      </c>
      <c r="BD61" s="47">
        <f>SSPYLD1!BD61*VLOOKUP(SSPYLD2!BD$4,'[1]INTERNAL PARAMETERS-1'!$B$5:$J$44,5,FALSE)*VLOOKUP(SSPYLD2!BD$4,'[1]INTERNAL PARAMETERS-1'!$B$5:$J$44,6,FALSE)*VLOOKUP(SSPYLD2!BD$4,'[1]INTERNAL PARAMETERS-1'!$B$5:$J$44,3,FALSE) + SSPYLD1!BD61*(1-VLOOKUP(SSPYLD2!BD$4,'[1]INTERNAL PARAMETERS-1'!$B$5:$J$44,5,FALSE))*VLOOKUP(SSPYLD2!BD$4,'[1]INTERNAL PARAMETERS-1'!$B$5:$J$44,8,FALSE)*VLOOKUP(SSPYLD2!BD$4,'[1]INTERNAL PARAMETERS-1'!$B$5:$J$44,3,FALSE)</f>
        <v>0.39785375939667161</v>
      </c>
      <c r="BE61" s="47">
        <f>SSPYLD1!BE61*VLOOKUP(SSPYLD2!BE$4,'[1]INTERNAL PARAMETERS-1'!$B$5:$J$44,5,FALSE)*VLOOKUP(SSPYLD2!BE$4,'[1]INTERNAL PARAMETERS-1'!$B$5:$J$44,6,FALSE)*VLOOKUP(SSPYLD2!BE$4,'[1]INTERNAL PARAMETERS-1'!$B$5:$J$44,3,FALSE) + SSPYLD1!BE61*(1-VLOOKUP(SSPYLD2!BE$4,'[1]INTERNAL PARAMETERS-1'!$B$5:$J$44,5,FALSE))*VLOOKUP(SSPYLD2!BE$4,'[1]INTERNAL PARAMETERS-1'!$B$5:$J$44,8,FALSE)*VLOOKUP(SSPYLD2!BE$4,'[1]INTERNAL PARAMETERS-1'!$B$5:$J$44,3,FALSE)</f>
        <v>0.45237726953183977</v>
      </c>
      <c r="BF61" s="47">
        <f>SSPYLD1!BF61*VLOOKUP(SSPYLD2!BF$4,'[1]INTERNAL PARAMETERS-1'!$B$5:$J$44,5,FALSE)*VLOOKUP(SSPYLD2!BF$4,'[1]INTERNAL PARAMETERS-1'!$B$5:$J$44,6,FALSE)*VLOOKUP(SSPYLD2!BF$4,'[1]INTERNAL PARAMETERS-1'!$B$5:$J$44,3,FALSE) + SSPYLD1!BF61*(1-VLOOKUP(SSPYLD2!BF$4,'[1]INTERNAL PARAMETERS-1'!$B$5:$J$44,5,FALSE))*VLOOKUP(SSPYLD2!BF$4,'[1]INTERNAL PARAMETERS-1'!$B$5:$J$44,8,FALSE)*VLOOKUP(SSPYLD2!BF$4,'[1]INTERNAL PARAMETERS-1'!$B$5:$J$44,3,FALSE)</f>
        <v>0</v>
      </c>
      <c r="BG61" s="47">
        <f>SSPYLD1!BG61*VLOOKUP(SSPYLD2!BG$4,'[1]INTERNAL PARAMETERS-1'!$B$5:$J$44,5,FALSE)*VLOOKUP(SSPYLD2!BG$4,'[1]INTERNAL PARAMETERS-1'!$B$5:$J$44,6,FALSE)*VLOOKUP(SSPYLD2!BG$4,'[1]INTERNAL PARAMETERS-1'!$B$5:$J$44,3,FALSE) + SSPYLD1!BG61*(1-VLOOKUP(SSPYLD2!BG$4,'[1]INTERNAL PARAMETERS-1'!$B$5:$J$44,5,FALSE))*VLOOKUP(SSPYLD2!BG$4,'[1]INTERNAL PARAMETERS-1'!$B$5:$J$44,8,FALSE)*VLOOKUP(SSPYLD2!BG$4,'[1]INTERNAL PARAMETERS-1'!$B$5:$J$44,3,FALSE)</f>
        <v>0.73701788821609704</v>
      </c>
      <c r="BH61" s="47">
        <f>SSPYLD1!BH61*VLOOKUP(SSPYLD2!BH$4,'[1]INTERNAL PARAMETERS-1'!$B$5:$J$44,5,FALSE)*VLOOKUP(SSPYLD2!BH$4,'[1]INTERNAL PARAMETERS-1'!$B$5:$J$44,6,FALSE)*VLOOKUP(SSPYLD2!BH$4,'[1]INTERNAL PARAMETERS-1'!$B$5:$J$44,3,FALSE) + SSPYLD1!BH61*(1-VLOOKUP(SSPYLD2!BH$4,'[1]INTERNAL PARAMETERS-1'!$B$5:$J$44,5,FALSE))*VLOOKUP(SSPYLD2!BH$4,'[1]INTERNAL PARAMETERS-1'!$B$5:$J$44,8,FALSE)*VLOOKUP(SSPYLD2!BH$4,'[1]INTERNAL PARAMETERS-1'!$B$5:$J$44,3,FALSE)</f>
        <v>8.4893953425798274E-4</v>
      </c>
      <c r="BI61" s="47">
        <f>SSPYLD1!BI61*VLOOKUP(SSPYLD2!BI$4,'[1]INTERNAL PARAMETERS-1'!$B$5:$J$44,5,FALSE)*VLOOKUP(SSPYLD2!BI$4,'[1]INTERNAL PARAMETERS-1'!$B$5:$J$44,6,FALSE)*VLOOKUP(SSPYLD2!BI$4,'[1]INTERNAL PARAMETERS-1'!$B$5:$J$44,3,FALSE) + SSPYLD1!BI61*(1-VLOOKUP(SSPYLD2!BI$4,'[1]INTERNAL PARAMETERS-1'!$B$5:$J$44,5,FALSE))*VLOOKUP(SSPYLD2!BI$4,'[1]INTERNAL PARAMETERS-1'!$B$5:$J$44,8,FALSE)*VLOOKUP(SSPYLD2!BI$4,'[1]INTERNAL PARAMETERS-1'!$B$5:$J$44,3,FALSE)</f>
        <v>0</v>
      </c>
      <c r="BJ61" s="47">
        <f>SSPYLD1!BJ61*VLOOKUP(SSPYLD2!BJ$4,'[1]INTERNAL PARAMETERS-1'!$B$5:$J$44,5,FALSE)*VLOOKUP(SSPYLD2!BJ$4,'[1]INTERNAL PARAMETERS-1'!$B$5:$J$44,6,FALSE)*VLOOKUP(SSPYLD2!BJ$4,'[1]INTERNAL PARAMETERS-1'!$B$5:$J$44,3,FALSE) + SSPYLD1!BJ61*(1-VLOOKUP(SSPYLD2!BJ$4,'[1]INTERNAL PARAMETERS-1'!$B$5:$J$44,5,FALSE))*VLOOKUP(SSPYLD2!BJ$4,'[1]INTERNAL PARAMETERS-1'!$B$5:$J$44,8,FALSE)*VLOOKUP(SSPYLD2!BJ$4,'[1]INTERNAL PARAMETERS-1'!$B$5:$J$44,3,FALSE)</f>
        <v>0.14096278644370042</v>
      </c>
      <c r="BK61" s="47">
        <f>SSPYLD1!BK61*VLOOKUP(SSPYLD2!BK$4,'[1]INTERNAL PARAMETERS-1'!$B$5:$J$44,5,FALSE)*VLOOKUP(SSPYLD2!BK$4,'[1]INTERNAL PARAMETERS-1'!$B$5:$J$44,6,FALSE)*VLOOKUP(SSPYLD2!BK$4,'[1]INTERNAL PARAMETERS-1'!$B$5:$J$44,3,FALSE) + SSPYLD1!BK61*(1-VLOOKUP(SSPYLD2!BK$4,'[1]INTERNAL PARAMETERS-1'!$B$5:$J$44,5,FALSE))*VLOOKUP(SSPYLD2!BK$4,'[1]INTERNAL PARAMETERS-1'!$B$5:$J$44,8,FALSE)*VLOOKUP(SSPYLD2!BK$4,'[1]INTERNAL PARAMETERS-1'!$B$5:$J$44,3,FALSE)</f>
        <v>9.7956094248212444E-2</v>
      </c>
      <c r="BL61" s="47">
        <f>SSPYLD1!BL61*VLOOKUP(SSPYLD2!BL$4,'[1]INTERNAL PARAMETERS-1'!$B$5:$J$44,5,FALSE)*VLOOKUP(SSPYLD2!BL$4,'[1]INTERNAL PARAMETERS-1'!$B$5:$J$44,6,FALSE)*VLOOKUP(SSPYLD2!BL$4,'[1]INTERNAL PARAMETERS-1'!$B$5:$J$44,3,FALSE) + SSPYLD1!BL61*(1-VLOOKUP(SSPYLD2!BL$4,'[1]INTERNAL PARAMETERS-1'!$B$5:$J$44,5,FALSE))*VLOOKUP(SSPYLD2!BL$4,'[1]INTERNAL PARAMETERS-1'!$B$5:$J$44,8,FALSE)*VLOOKUP(SSPYLD2!BL$4,'[1]INTERNAL PARAMETERS-1'!$B$5:$J$44,3,FALSE)</f>
        <v>0.12890722483123182</v>
      </c>
      <c r="BM61" s="47">
        <f>SSPYLD1!BM61*VLOOKUP(SSPYLD2!BM$4,'[1]INTERNAL PARAMETERS-1'!$B$5:$J$44,5,FALSE)*VLOOKUP(SSPYLD2!BM$4,'[1]INTERNAL PARAMETERS-1'!$B$5:$J$44,6,FALSE)*VLOOKUP(SSPYLD2!BM$4,'[1]INTERNAL PARAMETERS-1'!$B$5:$J$44,3,FALSE) + SSPYLD1!BM61*(1-VLOOKUP(SSPYLD2!BM$4,'[1]INTERNAL PARAMETERS-1'!$B$5:$J$44,5,FALSE))*VLOOKUP(SSPYLD2!BM$4,'[1]INTERNAL PARAMETERS-1'!$B$5:$J$44,8,FALSE)*VLOOKUP(SSPYLD2!BM$4,'[1]INTERNAL PARAMETERS-1'!$B$5:$J$44,3,FALSE)</f>
        <v>1.0795157040564473E-2</v>
      </c>
      <c r="BN61" s="47">
        <f>SSPYLD1!BN61*VLOOKUP(SSPYLD2!BN$4,'[1]INTERNAL PARAMETERS-1'!$B$5:$J$44,5,FALSE)*VLOOKUP(SSPYLD2!BN$4,'[1]INTERNAL PARAMETERS-1'!$B$5:$J$44,6,FALSE)*VLOOKUP(SSPYLD2!BN$4,'[1]INTERNAL PARAMETERS-1'!$B$5:$J$44,3,FALSE) + SSPYLD1!BN61*(1-VLOOKUP(SSPYLD2!BN$4,'[1]INTERNAL PARAMETERS-1'!$B$5:$J$44,5,FALSE))*VLOOKUP(SSPYLD2!BN$4,'[1]INTERNAL PARAMETERS-1'!$B$5:$J$44,8,FALSE)*VLOOKUP(SSPYLD2!BN$4,'[1]INTERNAL PARAMETERS-1'!$B$5:$J$44,3,FALSE)</f>
        <v>0.16696359543631781</v>
      </c>
      <c r="BO61" s="47">
        <f>SSPYLD1!BO61*VLOOKUP(SSPYLD2!BO$4,'[1]INTERNAL PARAMETERS-1'!$B$5:$J$44,5,FALSE)*VLOOKUP(SSPYLD2!BO$4,'[1]INTERNAL PARAMETERS-1'!$B$5:$J$44,6,FALSE)*VLOOKUP(SSPYLD2!BO$4,'[1]INTERNAL PARAMETERS-1'!$B$5:$J$44,3,FALSE) + SSPYLD1!BO61*(1-VLOOKUP(SSPYLD2!BO$4,'[1]INTERNAL PARAMETERS-1'!$B$5:$J$44,5,FALSE))*VLOOKUP(SSPYLD2!BO$4,'[1]INTERNAL PARAMETERS-1'!$B$5:$J$44,8,FALSE)*VLOOKUP(SSPYLD2!BO$4,'[1]INTERNAL PARAMETERS-1'!$B$5:$J$44,3,FALSE)</f>
        <v>0.19408951961959681</v>
      </c>
      <c r="BP61" s="47">
        <f>SSPYLD1!BP61*VLOOKUP(SSPYLD2!BP$4,'[1]INTERNAL PARAMETERS-1'!$B$5:$J$44,5,FALSE)*VLOOKUP(SSPYLD2!BP$4,'[1]INTERNAL PARAMETERS-1'!$B$5:$J$44,6,FALSE)*VLOOKUP(SSPYLD2!BP$4,'[1]INTERNAL PARAMETERS-1'!$B$5:$J$44,3,FALSE) + SSPYLD1!BP61*(1-VLOOKUP(SSPYLD2!BP$4,'[1]INTERNAL PARAMETERS-1'!$B$5:$J$44,5,FALSE))*VLOOKUP(SSPYLD2!BP$4,'[1]INTERNAL PARAMETERS-1'!$B$5:$J$44,8,FALSE)*VLOOKUP(SSPYLD2!BP$4,'[1]INTERNAL PARAMETERS-1'!$B$5:$J$44,3,FALSE)</f>
        <v>6.36343756814973E-3</v>
      </c>
      <c r="BQ61" s="47">
        <f>SSPYLD1!BQ61*VLOOKUP(SSPYLD2!BQ$4,'[1]INTERNAL PARAMETERS-1'!$B$5:$J$44,5,FALSE)*VLOOKUP(SSPYLD2!BQ$4,'[1]INTERNAL PARAMETERS-1'!$B$5:$J$44,6,FALSE)*VLOOKUP(SSPYLD2!BQ$4,'[1]INTERNAL PARAMETERS-1'!$B$5:$J$44,3,FALSE) + SSPYLD1!BQ61*(1-VLOOKUP(SSPYLD2!BQ$4,'[1]INTERNAL PARAMETERS-1'!$B$5:$J$44,5,FALSE))*VLOOKUP(SSPYLD2!BQ$4,'[1]INTERNAL PARAMETERS-1'!$B$5:$J$44,8,FALSE)*VLOOKUP(SSPYLD2!BQ$4,'[1]INTERNAL PARAMETERS-1'!$B$5:$J$44,3,FALSE)</f>
        <v>0.32682746436818827</v>
      </c>
      <c r="BR61" s="47">
        <f>SSPYLD1!BR61*VLOOKUP(SSPYLD2!BR$4,'[1]INTERNAL PARAMETERS-1'!$B$5:$J$44,5,FALSE)*VLOOKUP(SSPYLD2!BR$4,'[1]INTERNAL PARAMETERS-1'!$B$5:$J$44,6,FALSE)*VLOOKUP(SSPYLD2!BR$4,'[1]INTERNAL PARAMETERS-1'!$B$5:$J$44,3,FALSE) + SSPYLD1!BR61*(1-VLOOKUP(SSPYLD2!BR$4,'[1]INTERNAL PARAMETERS-1'!$B$5:$J$44,5,FALSE))*VLOOKUP(SSPYLD2!BR$4,'[1]INTERNAL PARAMETERS-1'!$B$5:$J$44,8,FALSE)*VLOOKUP(SSPYLD2!BR$4,'[1]INTERNAL PARAMETERS-1'!$B$5:$J$44,3,FALSE)</f>
        <v>1.0961016679245329E-2</v>
      </c>
      <c r="BS61" s="47">
        <f>SSPYLD1!BS61*VLOOKUP(SSPYLD2!BS$4,'[1]INTERNAL PARAMETERS-1'!$B$5:$J$44,5,FALSE)*VLOOKUP(SSPYLD2!BS$4,'[1]INTERNAL PARAMETERS-1'!$B$5:$J$44,6,FALSE)*VLOOKUP(SSPYLD2!BS$4,'[1]INTERNAL PARAMETERS-1'!$B$5:$J$44,3,FALSE) + SSPYLD1!BS61*(1-VLOOKUP(SSPYLD2!BS$4,'[1]INTERNAL PARAMETERS-1'!$B$5:$J$44,5,FALSE))*VLOOKUP(SSPYLD2!BS$4,'[1]INTERNAL PARAMETERS-1'!$B$5:$J$44,8,FALSE)*VLOOKUP(SSPYLD2!BS$4,'[1]INTERNAL PARAMETERS-1'!$B$5:$J$44,3,FALSE)</f>
        <v>7.0342602794630537E-4</v>
      </c>
      <c r="BT61" s="47">
        <f>SSPYLD1!BT61*VLOOKUP(SSPYLD2!BT$4,'[1]INTERNAL PARAMETERS-1'!$B$5:$J$44,5,FALSE)*VLOOKUP(SSPYLD2!BT$4,'[1]INTERNAL PARAMETERS-1'!$B$5:$J$44,6,FALSE)*VLOOKUP(SSPYLD2!BT$4,'[1]INTERNAL PARAMETERS-1'!$B$5:$J$44,3,FALSE) + SSPYLD1!BT61*(1-VLOOKUP(SSPYLD2!BT$4,'[1]INTERNAL PARAMETERS-1'!$B$5:$J$44,5,FALSE))*VLOOKUP(SSPYLD2!BT$4,'[1]INTERNAL PARAMETERS-1'!$B$5:$J$44,8,FALSE)*VLOOKUP(SSPYLD2!BT$4,'[1]INTERNAL PARAMETERS-1'!$B$5:$J$44,3,FALSE)</f>
        <v>0</v>
      </c>
      <c r="BU61" s="47">
        <f>SSPYLD1!BU61*VLOOKUP(SSPYLD2!BU$4,'[1]INTERNAL PARAMETERS-1'!$B$5:$J$44,5,FALSE)*VLOOKUP(SSPYLD2!BU$4,'[1]INTERNAL PARAMETERS-1'!$B$5:$J$44,6,FALSE)*VLOOKUP(SSPYLD2!BU$4,'[1]INTERNAL PARAMETERS-1'!$B$5:$J$44,3,FALSE) + SSPYLD1!BU61*(1-VLOOKUP(SSPYLD2!BU$4,'[1]INTERNAL PARAMETERS-1'!$B$5:$J$44,5,FALSE))*VLOOKUP(SSPYLD2!BU$4,'[1]INTERNAL PARAMETERS-1'!$B$5:$J$44,8,FALSE)*VLOOKUP(SSPYLD2!BU$4,'[1]INTERNAL PARAMETERS-1'!$B$5:$J$44,3,FALSE)</f>
        <v>0</v>
      </c>
      <c r="BV61" s="47">
        <f>SSPYLD1!BV61*VLOOKUP(SSPYLD2!BV$4,'[1]INTERNAL PARAMETERS-1'!$B$5:$J$44,5,FALSE)*VLOOKUP(SSPYLD2!BV$4,'[1]INTERNAL PARAMETERS-1'!$B$5:$J$44,6,FALSE)*VLOOKUP(SSPYLD2!BV$4,'[1]INTERNAL PARAMETERS-1'!$B$5:$J$44,3,FALSE) + SSPYLD1!BV61*(1-VLOOKUP(SSPYLD2!BV$4,'[1]INTERNAL PARAMETERS-1'!$B$5:$J$44,5,FALSE))*VLOOKUP(SSPYLD2!BV$4,'[1]INTERNAL PARAMETERS-1'!$B$5:$J$44,8,FALSE)*VLOOKUP(SSPYLD2!BV$4,'[1]INTERNAL PARAMETERS-1'!$B$5:$J$44,3,FALSE)</f>
        <v>0</v>
      </c>
      <c r="BW61" s="47">
        <f>SSPYLD1!BW61*VLOOKUP(SSPYLD2!BW$4,'[1]INTERNAL PARAMETERS-1'!$B$5:$J$44,5,FALSE)*VLOOKUP(SSPYLD2!BW$4,'[1]INTERNAL PARAMETERS-1'!$B$5:$J$44,6,FALSE)*VLOOKUP(SSPYLD2!BW$4,'[1]INTERNAL PARAMETERS-1'!$B$5:$J$44,3,FALSE) + SSPYLD1!BW61*(1-VLOOKUP(SSPYLD2!BW$4,'[1]INTERNAL PARAMETERS-1'!$B$5:$J$44,5,FALSE))*VLOOKUP(SSPYLD2!BW$4,'[1]INTERNAL PARAMETERS-1'!$B$5:$J$44,8,FALSE)*VLOOKUP(SSPYLD2!BW$4,'[1]INTERNAL PARAMETERS-1'!$B$5:$J$44,3,FALSE)</f>
        <v>0</v>
      </c>
      <c r="BX61" s="47">
        <f>SSPYLD1!BX61*VLOOKUP(SSPYLD2!BX$4,'[1]INTERNAL PARAMETERS-1'!$B$5:$J$44,5,FALSE)*VLOOKUP(SSPYLD2!BX$4,'[1]INTERNAL PARAMETERS-1'!$B$5:$J$44,6,FALSE)*VLOOKUP(SSPYLD2!BX$4,'[1]INTERNAL PARAMETERS-1'!$B$5:$J$44,3,FALSE) + SSPYLD1!BX61*(1-VLOOKUP(SSPYLD2!BX$4,'[1]INTERNAL PARAMETERS-1'!$B$5:$J$44,5,FALSE))*VLOOKUP(SSPYLD2!BX$4,'[1]INTERNAL PARAMETERS-1'!$B$5:$J$44,8,FALSE)*VLOOKUP(SSPYLD2!BX$4,'[1]INTERNAL PARAMETERS-1'!$B$5:$J$44,3,FALSE)</f>
        <v>0</v>
      </c>
      <c r="BY61" s="47">
        <f>SSPYLD1!BY61*VLOOKUP(SSPYLD2!BY$4,'[1]INTERNAL PARAMETERS-1'!$B$5:$J$44,5,FALSE)*VLOOKUP(SSPYLD2!BY$4,'[1]INTERNAL PARAMETERS-1'!$B$5:$J$44,6,FALSE)*VLOOKUP(SSPYLD2!BY$4,'[1]INTERNAL PARAMETERS-1'!$B$5:$J$44,3,FALSE) + SSPYLD1!BY61*(1-VLOOKUP(SSPYLD2!BY$4,'[1]INTERNAL PARAMETERS-1'!$B$5:$J$44,5,FALSE))*VLOOKUP(SSPYLD2!BY$4,'[1]INTERNAL PARAMETERS-1'!$B$5:$J$44,8,FALSE)*VLOOKUP(SSPYLD2!BY$4,'[1]INTERNAL PARAMETERS-1'!$B$5:$J$44,3,FALSE)</f>
        <v>0</v>
      </c>
      <c r="BZ61" s="47">
        <f>SSPYLD1!BZ61*VLOOKUP(SSPYLD2!BZ$4,'[1]INTERNAL PARAMETERS-1'!$B$5:$J$44,5,FALSE)*VLOOKUP(SSPYLD2!BZ$4,'[1]INTERNAL PARAMETERS-1'!$B$5:$J$44,6,FALSE)*VLOOKUP(SSPYLD2!BZ$4,'[1]INTERNAL PARAMETERS-1'!$B$5:$J$44,3,FALSE) + SSPYLD1!BZ61*(1-VLOOKUP(SSPYLD2!BZ$4,'[1]INTERNAL PARAMETERS-1'!$B$5:$J$44,5,FALSE))*VLOOKUP(SSPYLD2!BZ$4,'[1]INTERNAL PARAMETERS-1'!$B$5:$J$44,8,FALSE)*VLOOKUP(SSPYLD2!BZ$4,'[1]INTERNAL PARAMETERS-1'!$B$5:$J$44,3,FALSE)</f>
        <v>1.0061859197222141E-3</v>
      </c>
      <c r="CA61" s="47">
        <f>SSPYLD1!CA61*VLOOKUP(SSPYLD2!CA$4,'[1]INTERNAL PARAMETERS-1'!$B$5:$J$44,5,FALSE)*VLOOKUP(SSPYLD2!CA$4,'[1]INTERNAL PARAMETERS-1'!$B$5:$J$44,6,FALSE)*VLOOKUP(SSPYLD2!CA$4,'[1]INTERNAL PARAMETERS-1'!$B$5:$J$44,3,FALSE) + SSPYLD1!CA61*(1-VLOOKUP(SSPYLD2!CA$4,'[1]INTERNAL PARAMETERS-1'!$B$5:$J$44,5,FALSE))*VLOOKUP(SSPYLD2!CA$4,'[1]INTERNAL PARAMETERS-1'!$B$5:$J$44,8,FALSE)*VLOOKUP(SSPYLD2!CA$4,'[1]INTERNAL PARAMETERS-1'!$B$5:$J$44,3,FALSE)</f>
        <v>0</v>
      </c>
      <c r="CB61" s="47">
        <f>SSPYLD1!CB61*VLOOKUP(SSPYLD2!CB$4,'[1]INTERNAL PARAMETERS-1'!$B$5:$J$44,5,FALSE)*VLOOKUP(SSPYLD2!CB$4,'[1]INTERNAL PARAMETERS-1'!$B$5:$J$44,6,FALSE)*VLOOKUP(SSPYLD2!CB$4,'[1]INTERNAL PARAMETERS-1'!$B$5:$J$44,3,FALSE) + SSPYLD1!CB61*(1-VLOOKUP(SSPYLD2!CB$4,'[1]INTERNAL PARAMETERS-1'!$B$5:$J$44,5,FALSE))*VLOOKUP(SSPYLD2!CB$4,'[1]INTERNAL PARAMETERS-1'!$B$5:$J$44,8,FALSE)*VLOOKUP(SSPYLD2!CB$4,'[1]INTERNAL PARAMETERS-1'!$B$5:$J$44,3,FALSE)</f>
        <v>0</v>
      </c>
      <c r="CC61" s="47">
        <f>SSPYLD1!CC61*VLOOKUP(SSPYLD2!CC$4,'[1]INTERNAL PARAMETERS-1'!$B$5:$J$44,5,FALSE)*VLOOKUP(SSPYLD2!CC$4,'[1]INTERNAL PARAMETERS-1'!$B$5:$J$44,6,FALSE)*VLOOKUP(SSPYLD2!CC$4,'[1]INTERNAL PARAMETERS-1'!$B$5:$J$44,3,FALSE) + SSPYLD1!CC61*(1-VLOOKUP(SSPYLD2!CC$4,'[1]INTERNAL PARAMETERS-1'!$B$5:$J$44,5,FALSE))*VLOOKUP(SSPYLD2!CC$4,'[1]INTERNAL PARAMETERS-1'!$B$5:$J$44,8,FALSE)*VLOOKUP(SSPYLD2!CC$4,'[1]INTERNAL PARAMETERS-1'!$B$5:$J$44,3,FALSE)</f>
        <v>2.4106107930477539E-3</v>
      </c>
      <c r="CD61" s="47">
        <f>SSPYLD1!CD61*VLOOKUP(SSPYLD2!CD$4,'[1]INTERNAL PARAMETERS-1'!$B$5:$J$44,5,FALSE)*VLOOKUP(SSPYLD2!CD$4,'[1]INTERNAL PARAMETERS-1'!$B$5:$J$44,6,FALSE)*VLOOKUP(SSPYLD2!CD$4,'[1]INTERNAL PARAMETERS-1'!$B$5:$J$44,3,FALSE) + SSPYLD1!CD61*(1-VLOOKUP(SSPYLD2!CD$4,'[1]INTERNAL PARAMETERS-1'!$B$5:$J$44,5,FALSE))*VLOOKUP(SSPYLD2!CD$4,'[1]INTERNAL PARAMETERS-1'!$B$5:$J$44,8,FALSE)*VLOOKUP(SSPYLD2!CD$4,'[1]INTERNAL PARAMETERS-1'!$B$5:$J$44,3,FALSE)</f>
        <v>7.0222324129104929E-3</v>
      </c>
      <c r="CE61" s="47">
        <f>SSPYLD1!CE61*VLOOKUP(SSPYLD2!CE$4,'[1]INTERNAL PARAMETERS-1'!$B$5:$J$44,5,FALSE)*VLOOKUP(SSPYLD2!CE$4,'[1]INTERNAL PARAMETERS-1'!$B$5:$J$44,6,FALSE)*VLOOKUP(SSPYLD2!CE$4,'[1]INTERNAL PARAMETERS-1'!$B$5:$J$44,3,FALSE) + SSPYLD1!CE61*(1-VLOOKUP(SSPYLD2!CE$4,'[1]INTERNAL PARAMETERS-1'!$B$5:$J$44,5,FALSE))*VLOOKUP(SSPYLD2!CE$4,'[1]INTERNAL PARAMETERS-1'!$B$5:$J$44,8,FALSE)*VLOOKUP(SSPYLD2!CE$4,'[1]INTERNAL PARAMETERS-1'!$B$5:$J$44,3,FALSE)</f>
        <v>1.3769047834984387E-2</v>
      </c>
      <c r="CF61" s="47">
        <f>SSPYLD1!CF61*VLOOKUP(SSPYLD2!CF$4,'[1]INTERNAL PARAMETERS-1'!$B$5:$J$44,5,FALSE)*VLOOKUP(SSPYLD2!CF$4,'[1]INTERNAL PARAMETERS-1'!$B$5:$J$44,6,FALSE)*VLOOKUP(SSPYLD2!CF$4,'[1]INTERNAL PARAMETERS-1'!$B$5:$J$44,3,FALSE) + SSPYLD1!CF61*(1-VLOOKUP(SSPYLD2!CF$4,'[1]INTERNAL PARAMETERS-1'!$B$5:$J$44,5,FALSE))*VLOOKUP(SSPYLD2!CF$4,'[1]INTERNAL PARAMETERS-1'!$B$5:$J$44,8,FALSE)*VLOOKUP(SSPYLD2!CF$4,'[1]INTERNAL PARAMETERS-1'!$B$5:$J$44,3,FALSE)</f>
        <v>3.1391356550136591E-2</v>
      </c>
      <c r="CG61" s="47">
        <f>SSPYLD1!CG61*VLOOKUP(SSPYLD2!CG$4,'[1]INTERNAL PARAMETERS-1'!$B$5:$J$44,5,FALSE)*VLOOKUP(SSPYLD2!CG$4,'[1]INTERNAL PARAMETERS-1'!$B$5:$J$44,6,FALSE)*VLOOKUP(SSPYLD2!CG$4,'[1]INTERNAL PARAMETERS-1'!$B$5:$J$44,3,FALSE) + SSPYLD1!CG61*(1-VLOOKUP(SSPYLD2!CG$4,'[1]INTERNAL PARAMETERS-1'!$B$5:$J$44,5,FALSE))*VLOOKUP(SSPYLD2!CG$4,'[1]INTERNAL PARAMETERS-1'!$B$5:$J$44,8,FALSE)*VLOOKUP(SSPYLD2!CG$4,'[1]INTERNAL PARAMETERS-1'!$B$5:$J$44,3,FALSE)</f>
        <v>0</v>
      </c>
      <c r="CH61" s="46">
        <f>SSPYLD1!CH61*VLOOKUP(SSPYLD2!CH$4,'[1]INTERNAL PARAMETERS-1'!$B$5:$J$44,5,FALSE)*VLOOKUP(SSPYLD2!CH$4,'[1]INTERNAL PARAMETERS-1'!$B$5:$J$44,6,FALSE)*VLOOKUP(SSPYLD2!CH$4,'[1]INTERNAL PARAMETERS-1'!$B$5:$J$44,3,FALSE) + SSPYLD1!CH61*(1-VLOOKUP(SSPYLD2!CH$4,'[1]INTERNAL PARAMETERS-1'!$B$5:$J$44,5,FALSE))*VLOOKUP(SSPYLD2!CH$4,'[1]INTERNAL PARAMETERS-1'!$B$5:$J$44,8,FALSE)*VLOOKUP(SSPYLD2!CH$4,'[1]INTERNAL PARAMETERS-1'!$B$5:$J$44,3,FALSE)</f>
        <v>0</v>
      </c>
      <c r="CJ61" s="48">
        <f t="shared" si="0"/>
        <v>322.82865640895494</v>
      </c>
      <c r="CK61" s="46">
        <f t="shared" si="1"/>
        <v>5.6706592445963118</v>
      </c>
    </row>
    <row r="62" spans="2:89" x14ac:dyDescent="0.4">
      <c r="B62" s="61" t="s">
        <v>4</v>
      </c>
      <c r="C62" s="60" t="s">
        <v>50</v>
      </c>
      <c r="D62" s="60" t="s">
        <v>64</v>
      </c>
      <c r="E62" s="135">
        <f>'S Str&amp;Pad'!X62</f>
        <v>936.69399918559293</v>
      </c>
      <c r="F62" s="59">
        <f>'[1]INTERNAL PARAMETERS-1'!M8</f>
        <v>68.824999999999989</v>
      </c>
      <c r="G62" s="48">
        <f>SSPYLD1!G62*VLOOKUP(SSPYLD2!G$4,'[1]INTERNAL PARAMETERS-1'!$B$5:$J$44,5,FALSE)*VLOOKUP(SSPYLD2!G$4,'[1]INTERNAL PARAMETERS-1'!$B$5:$J$44,7,FALSE)*SSPYLD2!$F62 + SSPYLD1!G62*(1-VLOOKUP(SSPYLD2!G$4,'[1]INTERNAL PARAMETERS-1'!$B$5:$J$44,5,FALSE))*VLOOKUP(SSPYLD2!G$4,'[1]INTERNAL PARAMETERS-1'!$B$5:$J$44,9,FALSE)*SSPYLD2!$F62</f>
        <v>177.63888455090222</v>
      </c>
      <c r="H62" s="47">
        <f>SSPYLD1!H62*VLOOKUP(SSPYLD2!H$4,'[1]INTERNAL PARAMETERS-1'!$B$5:$J$44,5,FALSE)*VLOOKUP(SSPYLD2!H$4,'[1]INTERNAL PARAMETERS-1'!$B$5:$J$44,7,FALSE)*SSPYLD2!$F62 + SSPYLD1!H62*(1-VLOOKUP(SSPYLD2!H$4,'[1]INTERNAL PARAMETERS-1'!$B$5:$J$44,5,FALSE))*VLOOKUP(SSPYLD2!H$4,'[1]INTERNAL PARAMETERS-1'!$B$5:$J$44,9,FALSE)*SSPYLD2!$F62</f>
        <v>96.509832206730678</v>
      </c>
      <c r="I62" s="47">
        <f>SSPYLD1!I62*VLOOKUP(SSPYLD2!I$4,'[1]INTERNAL PARAMETERS-1'!$B$5:$J$44,5,FALSE)*VLOOKUP(SSPYLD2!I$4,'[1]INTERNAL PARAMETERS-1'!$B$5:$J$44,7,FALSE)*SSPYLD2!$F62 + SSPYLD1!I62*(1-VLOOKUP(SSPYLD2!I$4,'[1]INTERNAL PARAMETERS-1'!$B$5:$J$44,5,FALSE))*VLOOKUP(SSPYLD2!I$4,'[1]INTERNAL PARAMETERS-1'!$B$5:$J$44,9,FALSE)*SSPYLD2!$F62</f>
        <v>202.01699275917807</v>
      </c>
      <c r="J62" s="47">
        <f>SSPYLD1!J62*VLOOKUP(SSPYLD2!J$4,'[1]INTERNAL PARAMETERS-1'!$B$5:$J$44,5,FALSE)*VLOOKUP(SSPYLD2!J$4,'[1]INTERNAL PARAMETERS-1'!$B$5:$J$44,7,FALSE)*SSPYLD2!$F62 + SSPYLD1!J62*(1-VLOOKUP(SSPYLD2!J$4,'[1]INTERNAL PARAMETERS-1'!$B$5:$J$44,5,FALSE))*VLOOKUP(SSPYLD2!J$4,'[1]INTERNAL PARAMETERS-1'!$B$5:$J$44,9,FALSE)*SSPYLD2!$F62</f>
        <v>0</v>
      </c>
      <c r="K62" s="47">
        <f>SSPYLD1!K62*VLOOKUP(SSPYLD2!K$4,'[1]INTERNAL PARAMETERS-1'!$B$5:$J$44,5,FALSE)*VLOOKUP(SSPYLD2!K$4,'[1]INTERNAL PARAMETERS-1'!$B$5:$J$44,7,FALSE)*SSPYLD2!$F62 + SSPYLD1!K62*(1-VLOOKUP(SSPYLD2!K$4,'[1]INTERNAL PARAMETERS-1'!$B$5:$J$44,5,FALSE))*VLOOKUP(SSPYLD2!K$4,'[1]INTERNAL PARAMETERS-1'!$B$5:$J$44,9,FALSE)*SSPYLD2!$F62</f>
        <v>0</v>
      </c>
      <c r="L62" s="47">
        <f>SSPYLD1!L62*VLOOKUP(SSPYLD2!L$4,'[1]INTERNAL PARAMETERS-1'!$B$5:$J$44,5,FALSE)*VLOOKUP(SSPYLD2!L$4,'[1]INTERNAL PARAMETERS-1'!$B$5:$J$44,7,FALSE)*SSPYLD2!$F62 + SSPYLD1!L62*(1-VLOOKUP(SSPYLD2!L$4,'[1]INTERNAL PARAMETERS-1'!$B$5:$J$44,5,FALSE))*VLOOKUP(SSPYLD2!L$4,'[1]INTERNAL PARAMETERS-1'!$B$5:$J$44,9,FALSE)*SSPYLD2!$F62</f>
        <v>1.1000813461247363</v>
      </c>
      <c r="M62" s="47">
        <f>SSPYLD1!M62*VLOOKUP(SSPYLD2!M$4,'[1]INTERNAL PARAMETERS-1'!$B$5:$J$44,5,FALSE)*VLOOKUP(SSPYLD2!M$4,'[1]INTERNAL PARAMETERS-1'!$B$5:$J$44,7,FALSE)*SSPYLD2!$F62 + SSPYLD1!M62*(1-VLOOKUP(SSPYLD2!M$4,'[1]INTERNAL PARAMETERS-1'!$B$5:$J$44,5,FALSE))*VLOOKUP(SSPYLD2!M$4,'[1]INTERNAL PARAMETERS-1'!$B$5:$J$44,9,FALSE)*SSPYLD2!$F62</f>
        <v>1.4183126252172789</v>
      </c>
      <c r="N62" s="47">
        <f>SSPYLD1!N62*VLOOKUP(SSPYLD2!N$4,'[1]INTERNAL PARAMETERS-1'!$B$5:$J$44,5,FALSE)*VLOOKUP(SSPYLD2!N$4,'[1]INTERNAL PARAMETERS-1'!$B$5:$J$44,7,FALSE)*SSPYLD2!$F62 + SSPYLD1!N62*(1-VLOOKUP(SSPYLD2!N$4,'[1]INTERNAL PARAMETERS-1'!$B$5:$J$44,5,FALSE))*VLOOKUP(SSPYLD2!N$4,'[1]INTERNAL PARAMETERS-1'!$B$5:$J$44,9,FALSE)*SSPYLD2!$F62</f>
        <v>0.90274651850787224</v>
      </c>
      <c r="O62" s="47">
        <f>SSPYLD1!O62*VLOOKUP(SSPYLD2!O$4,'[1]INTERNAL PARAMETERS-1'!$B$5:$J$44,5,FALSE)*VLOOKUP(SSPYLD2!O$4,'[1]INTERNAL PARAMETERS-1'!$B$5:$J$44,7,FALSE)*SSPYLD2!$F62 + SSPYLD1!O62*(1-VLOOKUP(SSPYLD2!O$4,'[1]INTERNAL PARAMETERS-1'!$B$5:$J$44,5,FALSE))*VLOOKUP(SSPYLD2!O$4,'[1]INTERNAL PARAMETERS-1'!$B$5:$J$44,9,FALSE)*SSPYLD2!$F62</f>
        <v>0</v>
      </c>
      <c r="P62" s="47">
        <f>SSPYLD1!P62*VLOOKUP(SSPYLD2!P$4,'[1]INTERNAL PARAMETERS-1'!$B$5:$J$44,5,FALSE)*VLOOKUP(SSPYLD2!P$4,'[1]INTERNAL PARAMETERS-1'!$B$5:$J$44,7,FALSE)*SSPYLD2!$F62 + SSPYLD1!P62*(1-VLOOKUP(SSPYLD2!P$4,'[1]INTERNAL PARAMETERS-1'!$B$5:$J$44,5,FALSE))*VLOOKUP(SSPYLD2!P$4,'[1]INTERNAL PARAMETERS-1'!$B$5:$J$44,9,FALSE)*SSPYLD2!$F62</f>
        <v>0</v>
      </c>
      <c r="Q62" s="47">
        <f>SSPYLD1!Q62*VLOOKUP(SSPYLD2!Q$4,'[1]INTERNAL PARAMETERS-1'!$B$5:$J$44,5,FALSE)*VLOOKUP(SSPYLD2!Q$4,'[1]INTERNAL PARAMETERS-1'!$B$5:$J$44,7,FALSE)*SSPYLD2!$F62 + SSPYLD1!Q62*(1-VLOOKUP(SSPYLD2!Q$4,'[1]INTERNAL PARAMETERS-1'!$B$5:$J$44,5,FALSE))*VLOOKUP(SSPYLD2!Q$4,'[1]INTERNAL PARAMETERS-1'!$B$5:$J$44,9,FALSE)*SSPYLD2!$F62</f>
        <v>0</v>
      </c>
      <c r="R62" s="47">
        <f>SSPYLD1!R62*VLOOKUP(SSPYLD2!R$4,'[1]INTERNAL PARAMETERS-1'!$B$5:$J$44,5,FALSE)*VLOOKUP(SSPYLD2!R$4,'[1]INTERNAL PARAMETERS-1'!$B$5:$J$44,7,FALSE)*SSPYLD2!$F62 + SSPYLD1!R62*(1-VLOOKUP(SSPYLD2!R$4,'[1]INTERNAL PARAMETERS-1'!$B$5:$J$44,5,FALSE))*VLOOKUP(SSPYLD2!R$4,'[1]INTERNAL PARAMETERS-1'!$B$5:$J$44,9,FALSE)*SSPYLD2!$F62</f>
        <v>0.91296952597750003</v>
      </c>
      <c r="S62" s="47">
        <f>SSPYLD1!S62*VLOOKUP(SSPYLD2!S$4,'[1]INTERNAL PARAMETERS-1'!$B$5:$J$44,5,FALSE)*VLOOKUP(SSPYLD2!S$4,'[1]INTERNAL PARAMETERS-1'!$B$5:$J$44,7,FALSE)*SSPYLD2!$F62 + SSPYLD1!S62*(1-VLOOKUP(SSPYLD2!S$4,'[1]INTERNAL PARAMETERS-1'!$B$5:$J$44,5,FALSE))*VLOOKUP(SSPYLD2!S$4,'[1]INTERNAL PARAMETERS-1'!$B$5:$J$44,9,FALSE)*SSPYLD2!$F62</f>
        <v>37.74479088366899</v>
      </c>
      <c r="T62" s="47">
        <f>SSPYLD1!T62*VLOOKUP(SSPYLD2!T$4,'[1]INTERNAL PARAMETERS-1'!$B$5:$J$44,5,FALSE)*VLOOKUP(SSPYLD2!T$4,'[1]INTERNAL PARAMETERS-1'!$B$5:$J$44,7,FALSE)*SSPYLD2!$F62 + SSPYLD1!T62*(1-VLOOKUP(SSPYLD2!T$4,'[1]INTERNAL PARAMETERS-1'!$B$5:$J$44,5,FALSE))*VLOOKUP(SSPYLD2!T$4,'[1]INTERNAL PARAMETERS-1'!$B$5:$J$44,9,FALSE)*SSPYLD2!$F62</f>
        <v>2.6898613505455042</v>
      </c>
      <c r="U62" s="47">
        <f>SSPYLD1!U62*VLOOKUP(SSPYLD2!U$4,'[1]INTERNAL PARAMETERS-1'!$B$5:$J$44,5,FALSE)*VLOOKUP(SSPYLD2!U$4,'[1]INTERNAL PARAMETERS-1'!$B$5:$J$44,7,FALSE)*SSPYLD2!$F62 + SSPYLD1!U62*(1-VLOOKUP(SSPYLD2!U$4,'[1]INTERNAL PARAMETERS-1'!$B$5:$J$44,5,FALSE))*VLOOKUP(SSPYLD2!U$4,'[1]INTERNAL PARAMETERS-1'!$B$5:$J$44,9,FALSE)*SSPYLD2!$F62</f>
        <v>2.9474624430704237</v>
      </c>
      <c r="V62" s="47">
        <f>SSPYLD1!V62*VLOOKUP(SSPYLD2!V$4,'[1]INTERNAL PARAMETERS-1'!$B$5:$J$44,5,FALSE)*VLOOKUP(SSPYLD2!V$4,'[1]INTERNAL PARAMETERS-1'!$B$5:$J$44,7,FALSE)*SSPYLD2!$F62 + SSPYLD1!V62*(1-VLOOKUP(SSPYLD2!V$4,'[1]INTERNAL PARAMETERS-1'!$B$5:$J$44,5,FALSE))*VLOOKUP(SSPYLD2!V$4,'[1]INTERNAL PARAMETERS-1'!$B$5:$J$44,9,FALSE)*SSPYLD2!$F62</f>
        <v>22.136698267663501</v>
      </c>
      <c r="W62" s="47">
        <f>SSPYLD1!W62*VLOOKUP(SSPYLD2!W$4,'[1]INTERNAL PARAMETERS-1'!$B$5:$J$44,5,FALSE)*VLOOKUP(SSPYLD2!W$4,'[1]INTERNAL PARAMETERS-1'!$B$5:$J$44,7,FALSE)*SSPYLD2!$F62 + SSPYLD1!W62*(1-VLOOKUP(SSPYLD2!W$4,'[1]INTERNAL PARAMETERS-1'!$B$5:$J$44,5,FALSE))*VLOOKUP(SSPYLD2!W$4,'[1]INTERNAL PARAMETERS-1'!$B$5:$J$44,9,FALSE)*SSPYLD2!$F62</f>
        <v>0</v>
      </c>
      <c r="X62" s="47">
        <f>SSPYLD1!X62*VLOOKUP(SSPYLD2!X$4,'[1]INTERNAL PARAMETERS-1'!$B$5:$J$44,5,FALSE)*VLOOKUP(SSPYLD2!X$4,'[1]INTERNAL PARAMETERS-1'!$B$5:$J$44,7,FALSE)*SSPYLD2!$F62 + SSPYLD1!X62*(1-VLOOKUP(SSPYLD2!X$4,'[1]INTERNAL PARAMETERS-1'!$B$5:$J$44,5,FALSE))*VLOOKUP(SSPYLD2!X$4,'[1]INTERNAL PARAMETERS-1'!$B$5:$J$44,9,FALSE)*SSPYLD2!$F62</f>
        <v>0</v>
      </c>
      <c r="Y62" s="47">
        <f>SSPYLD1!Y62*VLOOKUP(SSPYLD2!Y$4,'[1]INTERNAL PARAMETERS-1'!$B$5:$J$44,5,FALSE)*VLOOKUP(SSPYLD2!Y$4,'[1]INTERNAL PARAMETERS-1'!$B$5:$J$44,7,FALSE)*SSPYLD2!$F62 + SSPYLD1!Y62*(1-VLOOKUP(SSPYLD2!Y$4,'[1]INTERNAL PARAMETERS-1'!$B$5:$J$44,5,FALSE))*VLOOKUP(SSPYLD2!Y$4,'[1]INTERNAL PARAMETERS-1'!$B$5:$J$44,9,FALSE)*SSPYLD2!$F62</f>
        <v>0</v>
      </c>
      <c r="Z62" s="47">
        <f>SSPYLD1!Z62*VLOOKUP(SSPYLD2!Z$4,'[1]INTERNAL PARAMETERS-1'!$B$5:$J$44,5,FALSE)*VLOOKUP(SSPYLD2!Z$4,'[1]INTERNAL PARAMETERS-1'!$B$5:$J$44,7,FALSE)*SSPYLD2!$F62 + SSPYLD1!Z62*(1-VLOOKUP(SSPYLD2!Z$4,'[1]INTERNAL PARAMETERS-1'!$B$5:$J$44,5,FALSE))*VLOOKUP(SSPYLD2!Z$4,'[1]INTERNAL PARAMETERS-1'!$B$5:$J$44,9,FALSE)*SSPYLD2!$F62</f>
        <v>0</v>
      </c>
      <c r="AA62" s="47">
        <f>SSPYLD1!AA62*VLOOKUP(SSPYLD2!AA$4,'[1]INTERNAL PARAMETERS-1'!$B$5:$J$44,5,FALSE)*VLOOKUP(SSPYLD2!AA$4,'[1]INTERNAL PARAMETERS-1'!$B$5:$J$44,7,FALSE)*SSPYLD2!$F62 + SSPYLD1!AA62*(1-VLOOKUP(SSPYLD2!AA$4,'[1]INTERNAL PARAMETERS-1'!$B$5:$J$44,5,FALSE))*VLOOKUP(SSPYLD2!AA$4,'[1]INTERNAL PARAMETERS-1'!$B$5:$J$44,9,FALSE)*SSPYLD2!$F62</f>
        <v>0</v>
      </c>
      <c r="AB62" s="47">
        <f>SSPYLD1!AB62*VLOOKUP(SSPYLD2!AB$4,'[1]INTERNAL PARAMETERS-1'!$B$5:$J$44,5,FALSE)*VLOOKUP(SSPYLD2!AB$4,'[1]INTERNAL PARAMETERS-1'!$B$5:$J$44,7,FALSE)*SSPYLD2!$F62 + SSPYLD1!AB62*(1-VLOOKUP(SSPYLD2!AB$4,'[1]INTERNAL PARAMETERS-1'!$B$5:$J$44,5,FALSE))*VLOOKUP(SSPYLD2!AB$4,'[1]INTERNAL PARAMETERS-1'!$B$5:$J$44,9,FALSE)*SSPYLD2!$F62</f>
        <v>0</v>
      </c>
      <c r="AC62" s="47">
        <f>SSPYLD1!AC62*VLOOKUP(SSPYLD2!AC$4,'[1]INTERNAL PARAMETERS-1'!$B$5:$J$44,5,FALSE)*VLOOKUP(SSPYLD2!AC$4,'[1]INTERNAL PARAMETERS-1'!$B$5:$J$44,7,FALSE)*SSPYLD2!$F62 + SSPYLD1!AC62*(1-VLOOKUP(SSPYLD2!AC$4,'[1]INTERNAL PARAMETERS-1'!$B$5:$J$44,5,FALSE))*VLOOKUP(SSPYLD2!AC$4,'[1]INTERNAL PARAMETERS-1'!$B$5:$J$44,9,FALSE)*SSPYLD2!$F62</f>
        <v>0</v>
      </c>
      <c r="AD62" s="47">
        <f>SSPYLD1!AD62*VLOOKUP(SSPYLD2!AD$4,'[1]INTERNAL PARAMETERS-1'!$B$5:$J$44,5,FALSE)*VLOOKUP(SSPYLD2!AD$4,'[1]INTERNAL PARAMETERS-1'!$B$5:$J$44,7,FALSE)*SSPYLD2!$F62 + SSPYLD1!AD62*(1-VLOOKUP(SSPYLD2!AD$4,'[1]INTERNAL PARAMETERS-1'!$B$5:$J$44,5,FALSE))*VLOOKUP(SSPYLD2!AD$4,'[1]INTERNAL PARAMETERS-1'!$B$5:$J$44,9,FALSE)*SSPYLD2!$F62</f>
        <v>0</v>
      </c>
      <c r="AE62" s="47">
        <f>SSPYLD1!AE62*VLOOKUP(SSPYLD2!AE$4,'[1]INTERNAL PARAMETERS-1'!$B$5:$J$44,5,FALSE)*VLOOKUP(SSPYLD2!AE$4,'[1]INTERNAL PARAMETERS-1'!$B$5:$J$44,7,FALSE)*SSPYLD2!$F62 + SSPYLD1!AE62*(1-VLOOKUP(SSPYLD2!AE$4,'[1]INTERNAL PARAMETERS-1'!$B$5:$J$44,5,FALSE))*VLOOKUP(SSPYLD2!AE$4,'[1]INTERNAL PARAMETERS-1'!$B$5:$J$44,9,FALSE)*SSPYLD2!$F62</f>
        <v>0</v>
      </c>
      <c r="AF62" s="47">
        <f>SSPYLD1!AF62*VLOOKUP(SSPYLD2!AF$4,'[1]INTERNAL PARAMETERS-1'!$B$5:$J$44,5,FALSE)*VLOOKUP(SSPYLD2!AF$4,'[1]INTERNAL PARAMETERS-1'!$B$5:$J$44,7,FALSE)*SSPYLD2!$F62 + SSPYLD1!AF62*(1-VLOOKUP(SSPYLD2!AF$4,'[1]INTERNAL PARAMETERS-1'!$B$5:$J$44,5,FALSE))*VLOOKUP(SSPYLD2!AF$4,'[1]INTERNAL PARAMETERS-1'!$B$5:$J$44,9,FALSE)*SSPYLD2!$F62</f>
        <v>0</v>
      </c>
      <c r="AG62" s="47">
        <f>SSPYLD1!AG62*VLOOKUP(SSPYLD2!AG$4,'[1]INTERNAL PARAMETERS-1'!$B$5:$J$44,5,FALSE)*VLOOKUP(SSPYLD2!AG$4,'[1]INTERNAL PARAMETERS-1'!$B$5:$J$44,7,FALSE)*SSPYLD2!$F62 + SSPYLD1!AG62*(1-VLOOKUP(SSPYLD2!AG$4,'[1]INTERNAL PARAMETERS-1'!$B$5:$J$44,5,FALSE))*VLOOKUP(SSPYLD2!AG$4,'[1]INTERNAL PARAMETERS-1'!$B$5:$J$44,9,FALSE)*SSPYLD2!$F62</f>
        <v>0</v>
      </c>
      <c r="AH62" s="47">
        <f>SSPYLD1!AH62*VLOOKUP(SSPYLD2!AH$4,'[1]INTERNAL PARAMETERS-1'!$B$5:$J$44,5,FALSE)*VLOOKUP(SSPYLD2!AH$4,'[1]INTERNAL PARAMETERS-1'!$B$5:$J$44,7,FALSE)*SSPYLD2!$F62 + SSPYLD1!AH62*(1-VLOOKUP(SSPYLD2!AH$4,'[1]INTERNAL PARAMETERS-1'!$B$5:$J$44,5,FALSE))*VLOOKUP(SSPYLD2!AH$4,'[1]INTERNAL PARAMETERS-1'!$B$5:$J$44,9,FALSE)*SSPYLD2!$F62</f>
        <v>0</v>
      </c>
      <c r="AI62" s="47">
        <f>SSPYLD1!AI62*VLOOKUP(SSPYLD2!AI$4,'[1]INTERNAL PARAMETERS-1'!$B$5:$J$44,5,FALSE)*VLOOKUP(SSPYLD2!AI$4,'[1]INTERNAL PARAMETERS-1'!$B$5:$J$44,7,FALSE)*SSPYLD2!$F62 + SSPYLD1!AI62*(1-VLOOKUP(SSPYLD2!AI$4,'[1]INTERNAL PARAMETERS-1'!$B$5:$J$44,5,FALSE))*VLOOKUP(SSPYLD2!AI$4,'[1]INTERNAL PARAMETERS-1'!$B$5:$J$44,9,FALSE)*SSPYLD2!$F62</f>
        <v>0.1222634946627732</v>
      </c>
      <c r="AJ62" s="47">
        <f>SSPYLD1!AJ62*VLOOKUP(SSPYLD2!AJ$4,'[1]INTERNAL PARAMETERS-1'!$B$5:$J$44,5,FALSE)*VLOOKUP(SSPYLD2!AJ$4,'[1]INTERNAL PARAMETERS-1'!$B$5:$J$44,7,FALSE)*SSPYLD2!$F62 + SSPYLD1!AJ62*(1-VLOOKUP(SSPYLD2!AJ$4,'[1]INTERNAL PARAMETERS-1'!$B$5:$J$44,5,FALSE))*VLOOKUP(SSPYLD2!AJ$4,'[1]INTERNAL PARAMETERS-1'!$B$5:$J$44,9,FALSE)*SSPYLD2!$F62</f>
        <v>0</v>
      </c>
      <c r="AK62" s="47">
        <f>SSPYLD1!AK62*VLOOKUP(SSPYLD2!AK$4,'[1]INTERNAL PARAMETERS-1'!$B$5:$J$44,5,FALSE)*VLOOKUP(SSPYLD2!AK$4,'[1]INTERNAL PARAMETERS-1'!$B$5:$J$44,7,FALSE)*SSPYLD2!$F62 + SSPYLD1!AK62*(1-VLOOKUP(SSPYLD2!AK$4,'[1]INTERNAL PARAMETERS-1'!$B$5:$J$44,5,FALSE))*VLOOKUP(SSPYLD2!AK$4,'[1]INTERNAL PARAMETERS-1'!$B$5:$J$44,9,FALSE)*SSPYLD2!$F62</f>
        <v>0</v>
      </c>
      <c r="AL62" s="47">
        <f>SSPYLD1!AL62*VLOOKUP(SSPYLD2!AL$4,'[1]INTERNAL PARAMETERS-1'!$B$5:$J$44,5,FALSE)*VLOOKUP(SSPYLD2!AL$4,'[1]INTERNAL PARAMETERS-1'!$B$5:$J$44,7,FALSE)*SSPYLD2!$F62 + SSPYLD1!AL62*(1-VLOOKUP(SSPYLD2!AL$4,'[1]INTERNAL PARAMETERS-1'!$B$5:$J$44,5,FALSE))*VLOOKUP(SSPYLD2!AL$4,'[1]INTERNAL PARAMETERS-1'!$B$5:$J$44,9,FALSE)*SSPYLD2!$F62</f>
        <v>0</v>
      </c>
      <c r="AM62" s="47">
        <f>SSPYLD1!AM62*VLOOKUP(SSPYLD2!AM$4,'[1]INTERNAL PARAMETERS-1'!$B$5:$J$44,5,FALSE)*VLOOKUP(SSPYLD2!AM$4,'[1]INTERNAL PARAMETERS-1'!$B$5:$J$44,7,FALSE)*SSPYLD2!$F62 + SSPYLD1!AM62*(1-VLOOKUP(SSPYLD2!AM$4,'[1]INTERNAL PARAMETERS-1'!$B$5:$J$44,5,FALSE))*VLOOKUP(SSPYLD2!AM$4,'[1]INTERNAL PARAMETERS-1'!$B$5:$J$44,9,FALSE)*SSPYLD2!$F62</f>
        <v>0</v>
      </c>
      <c r="AN62" s="47">
        <f>SSPYLD1!AN62*VLOOKUP(SSPYLD2!AN$4,'[1]INTERNAL PARAMETERS-1'!$B$5:$J$44,5,FALSE)*VLOOKUP(SSPYLD2!AN$4,'[1]INTERNAL PARAMETERS-1'!$B$5:$J$44,7,FALSE)*SSPYLD2!$F62 + SSPYLD1!AN62*(1-VLOOKUP(SSPYLD2!AN$4,'[1]INTERNAL PARAMETERS-1'!$B$5:$J$44,5,FALSE))*VLOOKUP(SSPYLD2!AN$4,'[1]INTERNAL PARAMETERS-1'!$B$5:$J$44,9,FALSE)*SSPYLD2!$F62</f>
        <v>0</v>
      </c>
      <c r="AO62" s="47">
        <f>SSPYLD1!AO62*VLOOKUP(SSPYLD2!AO$4,'[1]INTERNAL PARAMETERS-1'!$B$5:$J$44,5,FALSE)*VLOOKUP(SSPYLD2!AO$4,'[1]INTERNAL PARAMETERS-1'!$B$5:$J$44,7,FALSE)*SSPYLD2!$F62 + SSPYLD1!AO62*(1-VLOOKUP(SSPYLD2!AO$4,'[1]INTERNAL PARAMETERS-1'!$B$5:$J$44,5,FALSE))*VLOOKUP(SSPYLD2!AO$4,'[1]INTERNAL PARAMETERS-1'!$B$5:$J$44,9,FALSE)*SSPYLD2!$F62</f>
        <v>0</v>
      </c>
      <c r="AP62" s="47">
        <f>SSPYLD1!AP62*VLOOKUP(SSPYLD2!AP$4,'[1]INTERNAL PARAMETERS-1'!$B$5:$J$44,5,FALSE)*VLOOKUP(SSPYLD2!AP$4,'[1]INTERNAL PARAMETERS-1'!$B$5:$J$44,7,FALSE)*SSPYLD2!$F62 + SSPYLD1!AP62*(1-VLOOKUP(SSPYLD2!AP$4,'[1]INTERNAL PARAMETERS-1'!$B$5:$J$44,5,FALSE))*VLOOKUP(SSPYLD2!AP$4,'[1]INTERNAL PARAMETERS-1'!$B$5:$J$44,9,FALSE)*SSPYLD2!$F62</f>
        <v>0</v>
      </c>
      <c r="AQ62" s="47">
        <f>SSPYLD1!AQ62*VLOOKUP(SSPYLD2!AQ$4,'[1]INTERNAL PARAMETERS-1'!$B$5:$J$44,5,FALSE)*VLOOKUP(SSPYLD2!AQ$4,'[1]INTERNAL PARAMETERS-1'!$B$5:$J$44,7,FALSE)*SSPYLD2!$F62 + SSPYLD1!AQ62*(1-VLOOKUP(SSPYLD2!AQ$4,'[1]INTERNAL PARAMETERS-1'!$B$5:$J$44,5,FALSE))*VLOOKUP(SSPYLD2!AQ$4,'[1]INTERNAL PARAMETERS-1'!$B$5:$J$44,9,FALSE)*SSPYLD2!$F62</f>
        <v>0</v>
      </c>
      <c r="AR62" s="47">
        <f>SSPYLD1!AR62*VLOOKUP(SSPYLD2!AR$4,'[1]INTERNAL PARAMETERS-1'!$B$5:$J$44,5,FALSE)*VLOOKUP(SSPYLD2!AR$4,'[1]INTERNAL PARAMETERS-1'!$B$5:$J$44,7,FALSE)*SSPYLD2!$F62 + SSPYLD1!AR62*(1-VLOOKUP(SSPYLD2!AR$4,'[1]INTERNAL PARAMETERS-1'!$B$5:$J$44,5,FALSE))*VLOOKUP(SSPYLD2!AR$4,'[1]INTERNAL PARAMETERS-1'!$B$5:$J$44,9,FALSE)*SSPYLD2!$F62</f>
        <v>0</v>
      </c>
      <c r="AS62" s="47">
        <f>SSPYLD1!AS62*VLOOKUP(SSPYLD2!AS$4,'[1]INTERNAL PARAMETERS-1'!$B$5:$J$44,5,FALSE)*VLOOKUP(SSPYLD2!AS$4,'[1]INTERNAL PARAMETERS-1'!$B$5:$J$44,7,FALSE)*SSPYLD2!$F62 + SSPYLD1!AS62*(1-VLOOKUP(SSPYLD2!AS$4,'[1]INTERNAL PARAMETERS-1'!$B$5:$J$44,5,FALSE))*VLOOKUP(SSPYLD2!AS$4,'[1]INTERNAL PARAMETERS-1'!$B$5:$J$44,9,FALSE)*SSPYLD2!$F62</f>
        <v>0</v>
      </c>
      <c r="AT62" s="46">
        <f>SSPYLD1!AT62*VLOOKUP(SSPYLD2!AT$4,'[1]INTERNAL PARAMETERS-1'!$B$5:$J$44,5,FALSE)*VLOOKUP(SSPYLD2!AT$4,'[1]INTERNAL PARAMETERS-1'!$B$5:$J$44,7,FALSE)*SSPYLD2!$F62 + SSPYLD1!AT62*(1-VLOOKUP(SSPYLD2!AT$4,'[1]INTERNAL PARAMETERS-1'!$B$5:$J$44,5,FALSE))*VLOOKUP(SSPYLD2!AT$4,'[1]INTERNAL PARAMETERS-1'!$B$5:$J$44,9,FALSE)*SSPYLD2!$F62</f>
        <v>0</v>
      </c>
      <c r="AU62" s="48">
        <f>SSPYLD1!AU62*VLOOKUP(SSPYLD2!AU$4,'[1]INTERNAL PARAMETERS-1'!$B$5:$J$44,5,FALSE)*VLOOKUP(SSPYLD2!AU$4,'[1]INTERNAL PARAMETERS-1'!$B$5:$J$44,6,FALSE)*VLOOKUP(SSPYLD2!AU$4,'[1]INTERNAL PARAMETERS-1'!$B$5:$J$44,3,FALSE) + SSPYLD1!AU62*(1-VLOOKUP(SSPYLD2!AU$4,'[1]INTERNAL PARAMETERS-1'!$B$5:$J$44,5,FALSE))*VLOOKUP(SSPYLD2!AU$4,'[1]INTERNAL PARAMETERS-1'!$B$5:$J$44,8,FALSE)*VLOOKUP(SSPYLD2!AU$4,'[1]INTERNAL PARAMETERS-1'!$B$5:$J$44,3,FALSE)</f>
        <v>0</v>
      </c>
      <c r="AV62" s="47">
        <f>SSPYLD1!AV62*VLOOKUP(SSPYLD2!AV$4,'[1]INTERNAL PARAMETERS-1'!$B$5:$J$44,5,FALSE)*VLOOKUP(SSPYLD2!AV$4,'[1]INTERNAL PARAMETERS-1'!$B$5:$J$44,6,FALSE)*VLOOKUP(SSPYLD2!AV$4,'[1]INTERNAL PARAMETERS-1'!$B$5:$J$44,3,FALSE) + SSPYLD1!AV62*(1-VLOOKUP(SSPYLD2!AV$4,'[1]INTERNAL PARAMETERS-1'!$B$5:$J$44,5,FALSE))*VLOOKUP(SSPYLD2!AV$4,'[1]INTERNAL PARAMETERS-1'!$B$5:$J$44,8,FALSE)*VLOOKUP(SSPYLD2!AV$4,'[1]INTERNAL PARAMETERS-1'!$B$5:$J$44,3,FALSE)</f>
        <v>0</v>
      </c>
      <c r="AW62" s="47">
        <f>SSPYLD1!AW62*VLOOKUP(SSPYLD2!AW$4,'[1]INTERNAL PARAMETERS-1'!$B$5:$J$44,5,FALSE)*VLOOKUP(SSPYLD2!AW$4,'[1]INTERNAL PARAMETERS-1'!$B$5:$J$44,6,FALSE)*VLOOKUP(SSPYLD2!AW$4,'[1]INTERNAL PARAMETERS-1'!$B$5:$J$44,3,FALSE) + SSPYLD1!AW62*(1-VLOOKUP(SSPYLD2!AW$4,'[1]INTERNAL PARAMETERS-1'!$B$5:$J$44,5,FALSE))*VLOOKUP(SSPYLD2!AW$4,'[1]INTERNAL PARAMETERS-1'!$B$5:$J$44,8,FALSE)*VLOOKUP(SSPYLD2!AW$4,'[1]INTERNAL PARAMETERS-1'!$B$5:$J$44,3,FALSE)</f>
        <v>3.4655561194274664</v>
      </c>
      <c r="AX62" s="47">
        <f>SSPYLD1!AX62*VLOOKUP(SSPYLD2!AX$4,'[1]INTERNAL PARAMETERS-1'!$B$5:$J$44,5,FALSE)*VLOOKUP(SSPYLD2!AX$4,'[1]INTERNAL PARAMETERS-1'!$B$5:$J$44,6,FALSE)*VLOOKUP(SSPYLD2!AX$4,'[1]INTERNAL PARAMETERS-1'!$B$5:$J$44,3,FALSE) + SSPYLD1!AX62*(1-VLOOKUP(SSPYLD2!AX$4,'[1]INTERNAL PARAMETERS-1'!$B$5:$J$44,5,FALSE))*VLOOKUP(SSPYLD2!AX$4,'[1]INTERNAL PARAMETERS-1'!$B$5:$J$44,8,FALSE)*VLOOKUP(SSPYLD2!AX$4,'[1]INTERNAL PARAMETERS-1'!$B$5:$J$44,3,FALSE)</f>
        <v>0</v>
      </c>
      <c r="AY62" s="47">
        <f>SSPYLD1!AY62*VLOOKUP(SSPYLD2!AY$4,'[1]INTERNAL PARAMETERS-1'!$B$5:$J$44,5,FALSE)*VLOOKUP(SSPYLD2!AY$4,'[1]INTERNAL PARAMETERS-1'!$B$5:$J$44,6,FALSE)*VLOOKUP(SSPYLD2!AY$4,'[1]INTERNAL PARAMETERS-1'!$B$5:$J$44,3,FALSE) + SSPYLD1!AY62*(1-VLOOKUP(SSPYLD2!AY$4,'[1]INTERNAL PARAMETERS-1'!$B$5:$J$44,5,FALSE))*VLOOKUP(SSPYLD2!AY$4,'[1]INTERNAL PARAMETERS-1'!$B$5:$J$44,8,FALSE)*VLOOKUP(SSPYLD2!AY$4,'[1]INTERNAL PARAMETERS-1'!$B$5:$J$44,3,FALSE)</f>
        <v>0</v>
      </c>
      <c r="AZ62" s="47">
        <f>SSPYLD1!AZ62*VLOOKUP(SSPYLD2!AZ$4,'[1]INTERNAL PARAMETERS-1'!$B$5:$J$44,5,FALSE)*VLOOKUP(SSPYLD2!AZ$4,'[1]INTERNAL PARAMETERS-1'!$B$5:$J$44,6,FALSE)*VLOOKUP(SSPYLD2!AZ$4,'[1]INTERNAL PARAMETERS-1'!$B$5:$J$44,3,FALSE) + SSPYLD1!AZ62*(1-VLOOKUP(SSPYLD2!AZ$4,'[1]INTERNAL PARAMETERS-1'!$B$5:$J$44,5,FALSE))*VLOOKUP(SSPYLD2!AZ$4,'[1]INTERNAL PARAMETERS-1'!$B$5:$J$44,8,FALSE)*VLOOKUP(SSPYLD2!AZ$4,'[1]INTERNAL PARAMETERS-1'!$B$5:$J$44,3,FALSE)</f>
        <v>0</v>
      </c>
      <c r="BA62" s="47">
        <f>SSPYLD1!BA62*VLOOKUP(SSPYLD2!BA$4,'[1]INTERNAL PARAMETERS-1'!$B$5:$J$44,5,FALSE)*VLOOKUP(SSPYLD2!BA$4,'[1]INTERNAL PARAMETERS-1'!$B$5:$J$44,6,FALSE)*VLOOKUP(SSPYLD2!BA$4,'[1]INTERNAL PARAMETERS-1'!$B$5:$J$44,3,FALSE) + SSPYLD1!BA62*(1-VLOOKUP(SSPYLD2!BA$4,'[1]INTERNAL PARAMETERS-1'!$B$5:$J$44,5,FALSE))*VLOOKUP(SSPYLD2!BA$4,'[1]INTERNAL PARAMETERS-1'!$B$5:$J$44,8,FALSE)*VLOOKUP(SSPYLD2!BA$4,'[1]INTERNAL PARAMETERS-1'!$B$5:$J$44,3,FALSE)</f>
        <v>0.24319296832153153</v>
      </c>
      <c r="BB62" s="47">
        <f>SSPYLD1!BB62*VLOOKUP(SSPYLD2!BB$4,'[1]INTERNAL PARAMETERS-1'!$B$5:$J$44,5,FALSE)*VLOOKUP(SSPYLD2!BB$4,'[1]INTERNAL PARAMETERS-1'!$B$5:$J$44,6,FALSE)*VLOOKUP(SSPYLD2!BB$4,'[1]INTERNAL PARAMETERS-1'!$B$5:$J$44,3,FALSE) + SSPYLD1!BB62*(1-VLOOKUP(SSPYLD2!BB$4,'[1]INTERNAL PARAMETERS-1'!$B$5:$J$44,5,FALSE))*VLOOKUP(SSPYLD2!BB$4,'[1]INTERNAL PARAMETERS-1'!$B$5:$J$44,8,FALSE)*VLOOKUP(SSPYLD2!BB$4,'[1]INTERNAL PARAMETERS-1'!$B$5:$J$44,3,FALSE)</f>
        <v>0.77251359144365028</v>
      </c>
      <c r="BC62" s="47">
        <f>SSPYLD1!BC62*VLOOKUP(SSPYLD2!BC$4,'[1]INTERNAL PARAMETERS-1'!$B$5:$J$44,5,FALSE)*VLOOKUP(SSPYLD2!BC$4,'[1]INTERNAL PARAMETERS-1'!$B$5:$J$44,6,FALSE)*VLOOKUP(SSPYLD2!BC$4,'[1]INTERNAL PARAMETERS-1'!$B$5:$J$44,3,FALSE) + SSPYLD1!BC62*(1-VLOOKUP(SSPYLD2!BC$4,'[1]INTERNAL PARAMETERS-1'!$B$5:$J$44,5,FALSE))*VLOOKUP(SSPYLD2!BC$4,'[1]INTERNAL PARAMETERS-1'!$B$5:$J$44,8,FALSE)*VLOOKUP(SSPYLD2!BC$4,'[1]INTERNAL PARAMETERS-1'!$B$5:$J$44,3,FALSE)</f>
        <v>0.31713147377946482</v>
      </c>
      <c r="BD62" s="47">
        <f>SSPYLD1!BD62*VLOOKUP(SSPYLD2!BD$4,'[1]INTERNAL PARAMETERS-1'!$B$5:$J$44,5,FALSE)*VLOOKUP(SSPYLD2!BD$4,'[1]INTERNAL PARAMETERS-1'!$B$5:$J$44,6,FALSE)*VLOOKUP(SSPYLD2!BD$4,'[1]INTERNAL PARAMETERS-1'!$B$5:$J$44,3,FALSE) + SSPYLD1!BD62*(1-VLOOKUP(SSPYLD2!BD$4,'[1]INTERNAL PARAMETERS-1'!$B$5:$J$44,5,FALSE))*VLOOKUP(SSPYLD2!BD$4,'[1]INTERNAL PARAMETERS-1'!$B$5:$J$44,8,FALSE)*VLOOKUP(SSPYLD2!BD$4,'[1]INTERNAL PARAMETERS-1'!$B$5:$J$44,3,FALSE)</f>
        <v>0.65095492694743939</v>
      </c>
      <c r="BE62" s="47">
        <f>SSPYLD1!BE62*VLOOKUP(SSPYLD2!BE$4,'[1]INTERNAL PARAMETERS-1'!$B$5:$J$44,5,FALSE)*VLOOKUP(SSPYLD2!BE$4,'[1]INTERNAL PARAMETERS-1'!$B$5:$J$44,6,FALSE)*VLOOKUP(SSPYLD2!BE$4,'[1]INTERNAL PARAMETERS-1'!$B$5:$J$44,3,FALSE) + SSPYLD1!BE62*(1-VLOOKUP(SSPYLD2!BE$4,'[1]INTERNAL PARAMETERS-1'!$B$5:$J$44,5,FALSE))*VLOOKUP(SSPYLD2!BE$4,'[1]INTERNAL PARAMETERS-1'!$B$5:$J$44,8,FALSE)*VLOOKUP(SSPYLD2!BE$4,'[1]INTERNAL PARAMETERS-1'!$B$5:$J$44,3,FALSE)</f>
        <v>1.2109902613499155</v>
      </c>
      <c r="BF62" s="47">
        <f>SSPYLD1!BF62*VLOOKUP(SSPYLD2!BF$4,'[1]INTERNAL PARAMETERS-1'!$B$5:$J$44,5,FALSE)*VLOOKUP(SSPYLD2!BF$4,'[1]INTERNAL PARAMETERS-1'!$B$5:$J$44,6,FALSE)*VLOOKUP(SSPYLD2!BF$4,'[1]INTERNAL PARAMETERS-1'!$B$5:$J$44,3,FALSE) + SSPYLD1!BF62*(1-VLOOKUP(SSPYLD2!BF$4,'[1]INTERNAL PARAMETERS-1'!$B$5:$J$44,5,FALSE))*VLOOKUP(SSPYLD2!BF$4,'[1]INTERNAL PARAMETERS-1'!$B$5:$J$44,8,FALSE)*VLOOKUP(SSPYLD2!BF$4,'[1]INTERNAL PARAMETERS-1'!$B$5:$J$44,3,FALSE)</f>
        <v>0</v>
      </c>
      <c r="BG62" s="47">
        <f>SSPYLD1!BG62*VLOOKUP(SSPYLD2!BG$4,'[1]INTERNAL PARAMETERS-1'!$B$5:$J$44,5,FALSE)*VLOOKUP(SSPYLD2!BG$4,'[1]INTERNAL PARAMETERS-1'!$B$5:$J$44,6,FALSE)*VLOOKUP(SSPYLD2!BG$4,'[1]INTERNAL PARAMETERS-1'!$B$5:$J$44,3,FALSE) + SSPYLD1!BG62*(1-VLOOKUP(SSPYLD2!BG$4,'[1]INTERNAL PARAMETERS-1'!$B$5:$J$44,5,FALSE))*VLOOKUP(SSPYLD2!BG$4,'[1]INTERNAL PARAMETERS-1'!$B$5:$J$44,8,FALSE)*VLOOKUP(SSPYLD2!BG$4,'[1]INTERNAL PARAMETERS-1'!$B$5:$J$44,3,FALSE)</f>
        <v>0.81790920482782092</v>
      </c>
      <c r="BH62" s="47">
        <f>SSPYLD1!BH62*VLOOKUP(SSPYLD2!BH$4,'[1]INTERNAL PARAMETERS-1'!$B$5:$J$44,5,FALSE)*VLOOKUP(SSPYLD2!BH$4,'[1]INTERNAL PARAMETERS-1'!$B$5:$J$44,6,FALSE)*VLOOKUP(SSPYLD2!BH$4,'[1]INTERNAL PARAMETERS-1'!$B$5:$J$44,3,FALSE) + SSPYLD1!BH62*(1-VLOOKUP(SSPYLD2!BH$4,'[1]INTERNAL PARAMETERS-1'!$B$5:$J$44,5,FALSE))*VLOOKUP(SSPYLD2!BH$4,'[1]INTERNAL PARAMETERS-1'!$B$5:$J$44,8,FALSE)*VLOOKUP(SSPYLD2!BH$4,'[1]INTERNAL PARAMETERS-1'!$B$5:$J$44,3,FALSE)</f>
        <v>1.2134070241908367E-3</v>
      </c>
      <c r="BI62" s="47">
        <f>SSPYLD1!BI62*VLOOKUP(SSPYLD2!BI$4,'[1]INTERNAL PARAMETERS-1'!$B$5:$J$44,5,FALSE)*VLOOKUP(SSPYLD2!BI$4,'[1]INTERNAL PARAMETERS-1'!$B$5:$J$44,6,FALSE)*VLOOKUP(SSPYLD2!BI$4,'[1]INTERNAL PARAMETERS-1'!$B$5:$J$44,3,FALSE) + SSPYLD1!BI62*(1-VLOOKUP(SSPYLD2!BI$4,'[1]INTERNAL PARAMETERS-1'!$B$5:$J$44,5,FALSE))*VLOOKUP(SSPYLD2!BI$4,'[1]INTERNAL PARAMETERS-1'!$B$5:$J$44,8,FALSE)*VLOOKUP(SSPYLD2!BI$4,'[1]INTERNAL PARAMETERS-1'!$B$5:$J$44,3,FALSE)</f>
        <v>0</v>
      </c>
      <c r="BJ62" s="47">
        <f>SSPYLD1!BJ62*VLOOKUP(SSPYLD2!BJ$4,'[1]INTERNAL PARAMETERS-1'!$B$5:$J$44,5,FALSE)*VLOOKUP(SSPYLD2!BJ$4,'[1]INTERNAL PARAMETERS-1'!$B$5:$J$44,6,FALSE)*VLOOKUP(SSPYLD2!BJ$4,'[1]INTERNAL PARAMETERS-1'!$B$5:$J$44,3,FALSE) + SSPYLD1!BJ62*(1-VLOOKUP(SSPYLD2!BJ$4,'[1]INTERNAL PARAMETERS-1'!$B$5:$J$44,5,FALSE))*VLOOKUP(SSPYLD2!BJ$4,'[1]INTERNAL PARAMETERS-1'!$B$5:$J$44,8,FALSE)*VLOOKUP(SSPYLD2!BJ$4,'[1]INTERNAL PARAMETERS-1'!$B$5:$J$44,3,FALSE)</f>
        <v>0.19461157817122943</v>
      </c>
      <c r="BK62" s="47">
        <f>SSPYLD1!BK62*VLOOKUP(SSPYLD2!BK$4,'[1]INTERNAL PARAMETERS-1'!$B$5:$J$44,5,FALSE)*VLOOKUP(SSPYLD2!BK$4,'[1]INTERNAL PARAMETERS-1'!$B$5:$J$44,6,FALSE)*VLOOKUP(SSPYLD2!BK$4,'[1]INTERNAL PARAMETERS-1'!$B$5:$J$44,3,FALSE) + SSPYLD1!BK62*(1-VLOOKUP(SSPYLD2!BK$4,'[1]INTERNAL PARAMETERS-1'!$B$5:$J$44,5,FALSE))*VLOOKUP(SSPYLD2!BK$4,'[1]INTERNAL PARAMETERS-1'!$B$5:$J$44,8,FALSE)*VLOOKUP(SSPYLD2!BK$4,'[1]INTERNAL PARAMETERS-1'!$B$5:$J$44,3,FALSE)</f>
        <v>0.21112371085011442</v>
      </c>
      <c r="BL62" s="47">
        <f>SSPYLD1!BL62*VLOOKUP(SSPYLD2!BL$4,'[1]INTERNAL PARAMETERS-1'!$B$5:$J$44,5,FALSE)*VLOOKUP(SSPYLD2!BL$4,'[1]INTERNAL PARAMETERS-1'!$B$5:$J$44,6,FALSE)*VLOOKUP(SSPYLD2!BL$4,'[1]INTERNAL PARAMETERS-1'!$B$5:$J$44,3,FALSE) + SSPYLD1!BL62*(1-VLOOKUP(SSPYLD2!BL$4,'[1]INTERNAL PARAMETERS-1'!$B$5:$J$44,5,FALSE))*VLOOKUP(SSPYLD2!BL$4,'[1]INTERNAL PARAMETERS-1'!$B$5:$J$44,8,FALSE)*VLOOKUP(SSPYLD2!BL$4,'[1]INTERNAL PARAMETERS-1'!$B$5:$J$44,3,FALSE)</f>
        <v>0.51764070171451149</v>
      </c>
      <c r="BM62" s="47">
        <f>SSPYLD1!BM62*VLOOKUP(SSPYLD2!BM$4,'[1]INTERNAL PARAMETERS-1'!$B$5:$J$44,5,FALSE)*VLOOKUP(SSPYLD2!BM$4,'[1]INTERNAL PARAMETERS-1'!$B$5:$J$44,6,FALSE)*VLOOKUP(SSPYLD2!BM$4,'[1]INTERNAL PARAMETERS-1'!$B$5:$J$44,3,FALSE) + SSPYLD1!BM62*(1-VLOOKUP(SSPYLD2!BM$4,'[1]INTERNAL PARAMETERS-1'!$B$5:$J$44,5,FALSE))*VLOOKUP(SSPYLD2!BM$4,'[1]INTERNAL PARAMETERS-1'!$B$5:$J$44,8,FALSE)*VLOOKUP(SSPYLD2!BM$4,'[1]INTERNAL PARAMETERS-1'!$B$5:$J$44,3,FALSE)</f>
        <v>6.1720083978767958E-2</v>
      </c>
      <c r="BN62" s="47">
        <f>SSPYLD1!BN62*VLOOKUP(SSPYLD2!BN$4,'[1]INTERNAL PARAMETERS-1'!$B$5:$J$44,5,FALSE)*VLOOKUP(SSPYLD2!BN$4,'[1]INTERNAL PARAMETERS-1'!$B$5:$J$44,6,FALSE)*VLOOKUP(SSPYLD2!BN$4,'[1]INTERNAL PARAMETERS-1'!$B$5:$J$44,3,FALSE) + SSPYLD1!BN62*(1-VLOOKUP(SSPYLD2!BN$4,'[1]INTERNAL PARAMETERS-1'!$B$5:$J$44,5,FALSE))*VLOOKUP(SSPYLD2!BN$4,'[1]INTERNAL PARAMETERS-1'!$B$5:$J$44,8,FALSE)*VLOOKUP(SSPYLD2!BN$4,'[1]INTERNAL PARAMETERS-1'!$B$5:$J$44,3,FALSE)</f>
        <v>0.14936304397872796</v>
      </c>
      <c r="BO62" s="47">
        <f>SSPYLD1!BO62*VLOOKUP(SSPYLD2!BO$4,'[1]INTERNAL PARAMETERS-1'!$B$5:$J$44,5,FALSE)*VLOOKUP(SSPYLD2!BO$4,'[1]INTERNAL PARAMETERS-1'!$B$5:$J$44,6,FALSE)*VLOOKUP(SSPYLD2!BO$4,'[1]INTERNAL PARAMETERS-1'!$B$5:$J$44,3,FALSE) + SSPYLD1!BO62*(1-VLOOKUP(SSPYLD2!BO$4,'[1]INTERNAL PARAMETERS-1'!$B$5:$J$44,5,FALSE))*VLOOKUP(SSPYLD2!BO$4,'[1]INTERNAL PARAMETERS-1'!$B$5:$J$44,8,FALSE)*VLOOKUP(SSPYLD2!BO$4,'[1]INTERNAL PARAMETERS-1'!$B$5:$J$44,3,FALSE)</f>
        <v>0.1098120711716058</v>
      </c>
      <c r="BP62" s="47">
        <f>SSPYLD1!BP62*VLOOKUP(SSPYLD2!BP$4,'[1]INTERNAL PARAMETERS-1'!$B$5:$J$44,5,FALSE)*VLOOKUP(SSPYLD2!BP$4,'[1]INTERNAL PARAMETERS-1'!$B$5:$J$44,6,FALSE)*VLOOKUP(SSPYLD2!BP$4,'[1]INTERNAL PARAMETERS-1'!$B$5:$J$44,3,FALSE) + SSPYLD1!BP62*(1-VLOOKUP(SSPYLD2!BP$4,'[1]INTERNAL PARAMETERS-1'!$B$5:$J$44,5,FALSE))*VLOOKUP(SSPYLD2!BP$4,'[1]INTERNAL PARAMETERS-1'!$B$5:$J$44,8,FALSE)*VLOOKUP(SSPYLD2!BP$4,'[1]INTERNAL PARAMETERS-1'!$B$5:$J$44,3,FALSE)</f>
        <v>1.0004853609453246E-2</v>
      </c>
      <c r="BQ62" s="47">
        <f>SSPYLD1!BQ62*VLOOKUP(SSPYLD2!BQ$4,'[1]INTERNAL PARAMETERS-1'!$B$5:$J$44,5,FALSE)*VLOOKUP(SSPYLD2!BQ$4,'[1]INTERNAL PARAMETERS-1'!$B$5:$J$44,6,FALSE)*VLOOKUP(SSPYLD2!BQ$4,'[1]INTERNAL PARAMETERS-1'!$B$5:$J$44,3,FALSE) + SSPYLD1!BQ62*(1-VLOOKUP(SSPYLD2!BQ$4,'[1]INTERNAL PARAMETERS-1'!$B$5:$J$44,5,FALSE))*VLOOKUP(SSPYLD2!BQ$4,'[1]INTERNAL PARAMETERS-1'!$B$5:$J$44,8,FALSE)*VLOOKUP(SSPYLD2!BQ$4,'[1]INTERNAL PARAMETERS-1'!$B$5:$J$44,3,FALSE)</f>
        <v>0.51736429273999363</v>
      </c>
      <c r="BR62" s="47">
        <f>SSPYLD1!BR62*VLOOKUP(SSPYLD2!BR$4,'[1]INTERNAL PARAMETERS-1'!$B$5:$J$44,5,FALSE)*VLOOKUP(SSPYLD2!BR$4,'[1]INTERNAL PARAMETERS-1'!$B$5:$J$44,6,FALSE)*VLOOKUP(SSPYLD2!BR$4,'[1]INTERNAL PARAMETERS-1'!$B$5:$J$44,3,FALSE) + SSPYLD1!BR62*(1-VLOOKUP(SSPYLD2!BR$4,'[1]INTERNAL PARAMETERS-1'!$B$5:$J$44,5,FALSE))*VLOOKUP(SSPYLD2!BR$4,'[1]INTERNAL PARAMETERS-1'!$B$5:$J$44,8,FALSE)*VLOOKUP(SSPYLD2!BR$4,'[1]INTERNAL PARAMETERS-1'!$B$5:$J$44,3,FALSE)</f>
        <v>1.9213393709329719E-2</v>
      </c>
      <c r="BS62" s="47">
        <f>SSPYLD1!BS62*VLOOKUP(SSPYLD2!BS$4,'[1]INTERNAL PARAMETERS-1'!$B$5:$J$44,5,FALSE)*VLOOKUP(SSPYLD2!BS$4,'[1]INTERNAL PARAMETERS-1'!$B$5:$J$44,6,FALSE)*VLOOKUP(SSPYLD2!BS$4,'[1]INTERNAL PARAMETERS-1'!$B$5:$J$44,3,FALSE) + SSPYLD1!BS62*(1-VLOOKUP(SSPYLD2!BS$4,'[1]INTERNAL PARAMETERS-1'!$B$5:$J$44,5,FALSE))*VLOOKUP(SSPYLD2!BS$4,'[1]INTERNAL PARAMETERS-1'!$B$5:$J$44,8,FALSE)*VLOOKUP(SSPYLD2!BS$4,'[1]INTERNAL PARAMETERS-1'!$B$5:$J$44,3,FALSE)</f>
        <v>1.2629571494043195E-3</v>
      </c>
      <c r="BT62" s="47">
        <f>SSPYLD1!BT62*VLOOKUP(SSPYLD2!BT$4,'[1]INTERNAL PARAMETERS-1'!$B$5:$J$44,5,FALSE)*VLOOKUP(SSPYLD2!BT$4,'[1]INTERNAL PARAMETERS-1'!$B$5:$J$44,6,FALSE)*VLOOKUP(SSPYLD2!BT$4,'[1]INTERNAL PARAMETERS-1'!$B$5:$J$44,3,FALSE) + SSPYLD1!BT62*(1-VLOOKUP(SSPYLD2!BT$4,'[1]INTERNAL PARAMETERS-1'!$B$5:$J$44,5,FALSE))*VLOOKUP(SSPYLD2!BT$4,'[1]INTERNAL PARAMETERS-1'!$B$5:$J$44,8,FALSE)*VLOOKUP(SSPYLD2!BT$4,'[1]INTERNAL PARAMETERS-1'!$B$5:$J$44,3,FALSE)</f>
        <v>0</v>
      </c>
      <c r="BU62" s="47">
        <f>SSPYLD1!BU62*VLOOKUP(SSPYLD2!BU$4,'[1]INTERNAL PARAMETERS-1'!$B$5:$J$44,5,FALSE)*VLOOKUP(SSPYLD2!BU$4,'[1]INTERNAL PARAMETERS-1'!$B$5:$J$44,6,FALSE)*VLOOKUP(SSPYLD2!BU$4,'[1]INTERNAL PARAMETERS-1'!$B$5:$J$44,3,FALSE) + SSPYLD1!BU62*(1-VLOOKUP(SSPYLD2!BU$4,'[1]INTERNAL PARAMETERS-1'!$B$5:$J$44,5,FALSE))*VLOOKUP(SSPYLD2!BU$4,'[1]INTERNAL PARAMETERS-1'!$B$5:$J$44,8,FALSE)*VLOOKUP(SSPYLD2!BU$4,'[1]INTERNAL PARAMETERS-1'!$B$5:$J$44,3,FALSE)</f>
        <v>0</v>
      </c>
      <c r="BV62" s="47">
        <f>SSPYLD1!BV62*VLOOKUP(SSPYLD2!BV$4,'[1]INTERNAL PARAMETERS-1'!$B$5:$J$44,5,FALSE)*VLOOKUP(SSPYLD2!BV$4,'[1]INTERNAL PARAMETERS-1'!$B$5:$J$44,6,FALSE)*VLOOKUP(SSPYLD2!BV$4,'[1]INTERNAL PARAMETERS-1'!$B$5:$J$44,3,FALSE) + SSPYLD1!BV62*(1-VLOOKUP(SSPYLD2!BV$4,'[1]INTERNAL PARAMETERS-1'!$B$5:$J$44,5,FALSE))*VLOOKUP(SSPYLD2!BV$4,'[1]INTERNAL PARAMETERS-1'!$B$5:$J$44,8,FALSE)*VLOOKUP(SSPYLD2!BV$4,'[1]INTERNAL PARAMETERS-1'!$B$5:$J$44,3,FALSE)</f>
        <v>0</v>
      </c>
      <c r="BW62" s="47">
        <f>SSPYLD1!BW62*VLOOKUP(SSPYLD2!BW$4,'[1]INTERNAL PARAMETERS-1'!$B$5:$J$44,5,FALSE)*VLOOKUP(SSPYLD2!BW$4,'[1]INTERNAL PARAMETERS-1'!$B$5:$J$44,6,FALSE)*VLOOKUP(SSPYLD2!BW$4,'[1]INTERNAL PARAMETERS-1'!$B$5:$J$44,3,FALSE) + SSPYLD1!BW62*(1-VLOOKUP(SSPYLD2!BW$4,'[1]INTERNAL PARAMETERS-1'!$B$5:$J$44,5,FALSE))*VLOOKUP(SSPYLD2!BW$4,'[1]INTERNAL PARAMETERS-1'!$B$5:$J$44,8,FALSE)*VLOOKUP(SSPYLD2!BW$4,'[1]INTERNAL PARAMETERS-1'!$B$5:$J$44,3,FALSE)</f>
        <v>0</v>
      </c>
      <c r="BX62" s="47">
        <f>SSPYLD1!BX62*VLOOKUP(SSPYLD2!BX$4,'[1]INTERNAL PARAMETERS-1'!$B$5:$J$44,5,FALSE)*VLOOKUP(SSPYLD2!BX$4,'[1]INTERNAL PARAMETERS-1'!$B$5:$J$44,6,FALSE)*VLOOKUP(SSPYLD2!BX$4,'[1]INTERNAL PARAMETERS-1'!$B$5:$J$44,3,FALSE) + SSPYLD1!BX62*(1-VLOOKUP(SSPYLD2!BX$4,'[1]INTERNAL PARAMETERS-1'!$B$5:$J$44,5,FALSE))*VLOOKUP(SSPYLD2!BX$4,'[1]INTERNAL PARAMETERS-1'!$B$5:$J$44,8,FALSE)*VLOOKUP(SSPYLD2!BX$4,'[1]INTERNAL PARAMETERS-1'!$B$5:$J$44,3,FALSE)</f>
        <v>0</v>
      </c>
      <c r="BY62" s="47">
        <f>SSPYLD1!BY62*VLOOKUP(SSPYLD2!BY$4,'[1]INTERNAL PARAMETERS-1'!$B$5:$J$44,5,FALSE)*VLOOKUP(SSPYLD2!BY$4,'[1]INTERNAL PARAMETERS-1'!$B$5:$J$44,6,FALSE)*VLOOKUP(SSPYLD2!BY$4,'[1]INTERNAL PARAMETERS-1'!$B$5:$J$44,3,FALSE) + SSPYLD1!BY62*(1-VLOOKUP(SSPYLD2!BY$4,'[1]INTERNAL PARAMETERS-1'!$B$5:$J$44,5,FALSE))*VLOOKUP(SSPYLD2!BY$4,'[1]INTERNAL PARAMETERS-1'!$B$5:$J$44,8,FALSE)*VLOOKUP(SSPYLD2!BY$4,'[1]INTERNAL PARAMETERS-1'!$B$5:$J$44,3,FALSE)</f>
        <v>0</v>
      </c>
      <c r="BZ62" s="47">
        <f>SSPYLD1!BZ62*VLOOKUP(SSPYLD2!BZ$4,'[1]INTERNAL PARAMETERS-1'!$B$5:$J$44,5,FALSE)*VLOOKUP(SSPYLD2!BZ$4,'[1]INTERNAL PARAMETERS-1'!$B$5:$J$44,6,FALSE)*VLOOKUP(SSPYLD2!BZ$4,'[1]INTERNAL PARAMETERS-1'!$B$5:$J$44,3,FALSE) + SSPYLD1!BZ62*(1-VLOOKUP(SSPYLD2!BZ$4,'[1]INTERNAL PARAMETERS-1'!$B$5:$J$44,5,FALSE))*VLOOKUP(SSPYLD2!BZ$4,'[1]INTERNAL PARAMETERS-1'!$B$5:$J$44,8,FALSE)*VLOOKUP(SSPYLD2!BZ$4,'[1]INTERNAL PARAMETERS-1'!$B$5:$J$44,3,FALSE)</f>
        <v>3.1377271721318668E-3</v>
      </c>
      <c r="CA62" s="47">
        <f>SSPYLD1!CA62*VLOOKUP(SSPYLD2!CA$4,'[1]INTERNAL PARAMETERS-1'!$B$5:$J$44,5,FALSE)*VLOOKUP(SSPYLD2!CA$4,'[1]INTERNAL PARAMETERS-1'!$B$5:$J$44,6,FALSE)*VLOOKUP(SSPYLD2!CA$4,'[1]INTERNAL PARAMETERS-1'!$B$5:$J$44,3,FALSE) + SSPYLD1!CA62*(1-VLOOKUP(SSPYLD2!CA$4,'[1]INTERNAL PARAMETERS-1'!$B$5:$J$44,5,FALSE))*VLOOKUP(SSPYLD2!CA$4,'[1]INTERNAL PARAMETERS-1'!$B$5:$J$44,8,FALSE)*VLOOKUP(SSPYLD2!CA$4,'[1]INTERNAL PARAMETERS-1'!$B$5:$J$44,3,FALSE)</f>
        <v>0</v>
      </c>
      <c r="CB62" s="47">
        <f>SSPYLD1!CB62*VLOOKUP(SSPYLD2!CB$4,'[1]INTERNAL PARAMETERS-1'!$B$5:$J$44,5,FALSE)*VLOOKUP(SSPYLD2!CB$4,'[1]INTERNAL PARAMETERS-1'!$B$5:$J$44,6,FALSE)*VLOOKUP(SSPYLD2!CB$4,'[1]INTERNAL PARAMETERS-1'!$B$5:$J$44,3,FALSE) + SSPYLD1!CB62*(1-VLOOKUP(SSPYLD2!CB$4,'[1]INTERNAL PARAMETERS-1'!$B$5:$J$44,5,FALSE))*VLOOKUP(SSPYLD2!CB$4,'[1]INTERNAL PARAMETERS-1'!$B$5:$J$44,8,FALSE)*VLOOKUP(SSPYLD2!CB$4,'[1]INTERNAL PARAMETERS-1'!$B$5:$J$44,3,FALSE)</f>
        <v>0</v>
      </c>
      <c r="CC62" s="47">
        <f>SSPYLD1!CC62*VLOOKUP(SSPYLD2!CC$4,'[1]INTERNAL PARAMETERS-1'!$B$5:$J$44,5,FALSE)*VLOOKUP(SSPYLD2!CC$4,'[1]INTERNAL PARAMETERS-1'!$B$5:$J$44,6,FALSE)*VLOOKUP(SSPYLD2!CC$4,'[1]INTERNAL PARAMETERS-1'!$B$5:$J$44,3,FALSE) + SSPYLD1!CC62*(1-VLOOKUP(SSPYLD2!CC$4,'[1]INTERNAL PARAMETERS-1'!$B$5:$J$44,5,FALSE))*VLOOKUP(SSPYLD2!CC$4,'[1]INTERNAL PARAMETERS-1'!$B$5:$J$44,8,FALSE)*VLOOKUP(SSPYLD2!CC$4,'[1]INTERNAL PARAMETERS-1'!$B$5:$J$44,3,FALSE)</f>
        <v>4.2490378586531137E-3</v>
      </c>
      <c r="CD62" s="47">
        <f>SSPYLD1!CD62*VLOOKUP(SSPYLD2!CD$4,'[1]INTERNAL PARAMETERS-1'!$B$5:$J$44,5,FALSE)*VLOOKUP(SSPYLD2!CD$4,'[1]INTERNAL PARAMETERS-1'!$B$5:$J$44,6,FALSE)*VLOOKUP(SSPYLD2!CD$4,'[1]INTERNAL PARAMETERS-1'!$B$5:$J$44,3,FALSE) + SSPYLD1!CD62*(1-VLOOKUP(SSPYLD2!CD$4,'[1]INTERNAL PARAMETERS-1'!$B$5:$J$44,5,FALSE))*VLOOKUP(SSPYLD2!CD$4,'[1]INTERNAL PARAMETERS-1'!$B$5:$J$44,8,FALSE)*VLOOKUP(SSPYLD2!CD$4,'[1]INTERNAL PARAMETERS-1'!$B$5:$J$44,3,FALSE)</f>
        <v>1.0840470824881137E-2</v>
      </c>
      <c r="CE62" s="47">
        <f>SSPYLD1!CE62*VLOOKUP(SSPYLD2!CE$4,'[1]INTERNAL PARAMETERS-1'!$B$5:$J$44,5,FALSE)*VLOOKUP(SSPYLD2!CE$4,'[1]INTERNAL PARAMETERS-1'!$B$5:$J$44,6,FALSE)*VLOOKUP(SSPYLD2!CE$4,'[1]INTERNAL PARAMETERS-1'!$B$5:$J$44,3,FALSE) + SSPYLD1!CE62*(1-VLOOKUP(SSPYLD2!CE$4,'[1]INTERNAL PARAMETERS-1'!$B$5:$J$44,5,FALSE))*VLOOKUP(SSPYLD2!CE$4,'[1]INTERNAL PARAMETERS-1'!$B$5:$J$44,8,FALSE)*VLOOKUP(SSPYLD2!CE$4,'[1]INTERNAL PARAMETERS-1'!$B$5:$J$44,3,FALSE)</f>
        <v>1.5819448966736319E-2</v>
      </c>
      <c r="CF62" s="47">
        <f>SSPYLD1!CF62*VLOOKUP(SSPYLD2!CF$4,'[1]INTERNAL PARAMETERS-1'!$B$5:$J$44,5,FALSE)*VLOOKUP(SSPYLD2!CF$4,'[1]INTERNAL PARAMETERS-1'!$B$5:$J$44,6,FALSE)*VLOOKUP(SSPYLD2!CF$4,'[1]INTERNAL PARAMETERS-1'!$B$5:$J$44,3,FALSE) + SSPYLD1!CF62*(1-VLOOKUP(SSPYLD2!CF$4,'[1]INTERNAL PARAMETERS-1'!$B$5:$J$44,5,FALSE))*VLOOKUP(SSPYLD2!CF$4,'[1]INTERNAL PARAMETERS-1'!$B$5:$J$44,8,FALSE)*VLOOKUP(SSPYLD2!CF$4,'[1]INTERNAL PARAMETERS-1'!$B$5:$J$44,3,FALSE)</f>
        <v>7.6140631222560332E-2</v>
      </c>
      <c r="CG62" s="47">
        <f>SSPYLD1!CG62*VLOOKUP(SSPYLD2!CG$4,'[1]INTERNAL PARAMETERS-1'!$B$5:$J$44,5,FALSE)*VLOOKUP(SSPYLD2!CG$4,'[1]INTERNAL PARAMETERS-1'!$B$5:$J$44,6,FALSE)*VLOOKUP(SSPYLD2!CG$4,'[1]INTERNAL PARAMETERS-1'!$B$5:$J$44,3,FALSE) + SSPYLD1!CG62*(1-VLOOKUP(SSPYLD2!CG$4,'[1]INTERNAL PARAMETERS-1'!$B$5:$J$44,5,FALSE))*VLOOKUP(SSPYLD2!CG$4,'[1]INTERNAL PARAMETERS-1'!$B$5:$J$44,8,FALSE)*VLOOKUP(SSPYLD2!CG$4,'[1]INTERNAL PARAMETERS-1'!$B$5:$J$44,3,FALSE)</f>
        <v>7.2078968682628812E-4</v>
      </c>
      <c r="CH62" s="46">
        <f>SSPYLD1!CH62*VLOOKUP(SSPYLD2!CH$4,'[1]INTERNAL PARAMETERS-1'!$B$5:$J$44,5,FALSE)*VLOOKUP(SSPYLD2!CH$4,'[1]INTERNAL PARAMETERS-1'!$B$5:$J$44,6,FALSE)*VLOOKUP(SSPYLD2!CH$4,'[1]INTERNAL PARAMETERS-1'!$B$5:$J$44,3,FALSE) + SSPYLD1!CH62*(1-VLOOKUP(SSPYLD2!CH$4,'[1]INTERNAL PARAMETERS-1'!$B$5:$J$44,5,FALSE))*VLOOKUP(SSPYLD2!CH$4,'[1]INTERNAL PARAMETERS-1'!$B$5:$J$44,8,FALSE)*VLOOKUP(SSPYLD2!CH$4,'[1]INTERNAL PARAMETERS-1'!$B$5:$J$44,3,FALSE)</f>
        <v>0</v>
      </c>
      <c r="CJ62" s="48">
        <f t="shared" si="0"/>
        <v>546.14089597224938</v>
      </c>
      <c r="CK62" s="46">
        <f t="shared" si="1"/>
        <v>9.3824867459264034</v>
      </c>
    </row>
    <row r="63" spans="2:89" x14ac:dyDescent="0.4">
      <c r="B63" s="61" t="s">
        <v>4</v>
      </c>
      <c r="C63" s="60" t="s">
        <v>50</v>
      </c>
      <c r="D63" s="60" t="s">
        <v>63</v>
      </c>
      <c r="E63" s="135">
        <f>'S Str&amp;Pad'!X63</f>
        <v>895.44055693891914</v>
      </c>
      <c r="F63" s="59">
        <f>'[1]INTERNAL PARAMETERS-1'!M9</f>
        <v>63.875</v>
      </c>
      <c r="G63" s="48">
        <f>SSPYLD1!G63*VLOOKUP(SSPYLD2!G$4,'[1]INTERNAL PARAMETERS-1'!$B$5:$J$44,5,FALSE)*VLOOKUP(SSPYLD2!G$4,'[1]INTERNAL PARAMETERS-1'!$B$5:$J$44,7,FALSE)*SSPYLD2!$F63 + SSPYLD1!G63*(1-VLOOKUP(SSPYLD2!G$4,'[1]INTERNAL PARAMETERS-1'!$B$5:$J$44,5,FALSE))*VLOOKUP(SSPYLD2!G$4,'[1]INTERNAL PARAMETERS-1'!$B$5:$J$44,9,FALSE)*SSPYLD2!$F63</f>
        <v>156.40606518555603</v>
      </c>
      <c r="H63" s="47">
        <f>SSPYLD1!H63*VLOOKUP(SSPYLD2!H$4,'[1]INTERNAL PARAMETERS-1'!$B$5:$J$44,5,FALSE)*VLOOKUP(SSPYLD2!H$4,'[1]INTERNAL PARAMETERS-1'!$B$5:$J$44,7,FALSE)*SSPYLD2!$F63 + SSPYLD1!H63*(1-VLOOKUP(SSPYLD2!H$4,'[1]INTERNAL PARAMETERS-1'!$B$5:$J$44,5,FALSE))*VLOOKUP(SSPYLD2!H$4,'[1]INTERNAL PARAMETERS-1'!$B$5:$J$44,9,FALSE)*SSPYLD2!$F63</f>
        <v>143.16595905091629</v>
      </c>
      <c r="I63" s="47">
        <f>SSPYLD1!I63*VLOOKUP(SSPYLD2!I$4,'[1]INTERNAL PARAMETERS-1'!$B$5:$J$44,5,FALSE)*VLOOKUP(SSPYLD2!I$4,'[1]INTERNAL PARAMETERS-1'!$B$5:$J$44,7,FALSE)*SSPYLD2!$F63 + SSPYLD1!I63*(1-VLOOKUP(SSPYLD2!I$4,'[1]INTERNAL PARAMETERS-1'!$B$5:$J$44,5,FALSE))*VLOOKUP(SSPYLD2!I$4,'[1]INTERNAL PARAMETERS-1'!$B$5:$J$44,9,FALSE)*SSPYLD2!$F63</f>
        <v>159.76939663686215</v>
      </c>
      <c r="J63" s="47">
        <f>SSPYLD1!J63*VLOOKUP(SSPYLD2!J$4,'[1]INTERNAL PARAMETERS-1'!$B$5:$J$44,5,FALSE)*VLOOKUP(SSPYLD2!J$4,'[1]INTERNAL PARAMETERS-1'!$B$5:$J$44,7,FALSE)*SSPYLD2!$F63 + SSPYLD1!J63*(1-VLOOKUP(SSPYLD2!J$4,'[1]INTERNAL PARAMETERS-1'!$B$5:$J$44,5,FALSE))*VLOOKUP(SSPYLD2!J$4,'[1]INTERNAL PARAMETERS-1'!$B$5:$J$44,9,FALSE)*SSPYLD2!$F63</f>
        <v>0</v>
      </c>
      <c r="K63" s="47">
        <f>SSPYLD1!K63*VLOOKUP(SSPYLD2!K$4,'[1]INTERNAL PARAMETERS-1'!$B$5:$J$44,5,FALSE)*VLOOKUP(SSPYLD2!K$4,'[1]INTERNAL PARAMETERS-1'!$B$5:$J$44,7,FALSE)*SSPYLD2!$F63 + SSPYLD1!K63*(1-VLOOKUP(SSPYLD2!K$4,'[1]INTERNAL PARAMETERS-1'!$B$5:$J$44,5,FALSE))*VLOOKUP(SSPYLD2!K$4,'[1]INTERNAL PARAMETERS-1'!$B$5:$J$44,9,FALSE)*SSPYLD2!$F63</f>
        <v>0</v>
      </c>
      <c r="L63" s="47">
        <f>SSPYLD1!L63*VLOOKUP(SSPYLD2!L$4,'[1]INTERNAL PARAMETERS-1'!$B$5:$J$44,5,FALSE)*VLOOKUP(SSPYLD2!L$4,'[1]INTERNAL PARAMETERS-1'!$B$5:$J$44,7,FALSE)*SSPYLD2!$F63 + SSPYLD1!L63*(1-VLOOKUP(SSPYLD2!L$4,'[1]INTERNAL PARAMETERS-1'!$B$5:$J$44,5,FALSE))*VLOOKUP(SSPYLD2!L$4,'[1]INTERNAL PARAMETERS-1'!$B$5:$J$44,9,FALSE)*SSPYLD2!$F63</f>
        <v>0</v>
      </c>
      <c r="M63" s="47">
        <f>SSPYLD1!M63*VLOOKUP(SSPYLD2!M$4,'[1]INTERNAL PARAMETERS-1'!$B$5:$J$44,5,FALSE)*VLOOKUP(SSPYLD2!M$4,'[1]INTERNAL PARAMETERS-1'!$B$5:$J$44,7,FALSE)*SSPYLD2!$F63 + SSPYLD1!M63*(1-VLOOKUP(SSPYLD2!M$4,'[1]INTERNAL PARAMETERS-1'!$B$5:$J$44,5,FALSE))*VLOOKUP(SSPYLD2!M$4,'[1]INTERNAL PARAMETERS-1'!$B$5:$J$44,9,FALSE)*SSPYLD2!$F63</f>
        <v>1.3751383552609993</v>
      </c>
      <c r="N63" s="47">
        <f>SSPYLD1!N63*VLOOKUP(SSPYLD2!N$4,'[1]INTERNAL PARAMETERS-1'!$B$5:$J$44,5,FALSE)*VLOOKUP(SSPYLD2!N$4,'[1]INTERNAL PARAMETERS-1'!$B$5:$J$44,7,FALSE)*SSPYLD2!$F63 + SSPYLD1!N63*(1-VLOOKUP(SSPYLD2!N$4,'[1]INTERNAL PARAMETERS-1'!$B$5:$J$44,5,FALSE))*VLOOKUP(SSPYLD2!N$4,'[1]INTERNAL PARAMETERS-1'!$B$5:$J$44,9,FALSE)*SSPYLD2!$F63</f>
        <v>0.64489218407210647</v>
      </c>
      <c r="O63" s="47">
        <f>SSPYLD1!O63*VLOOKUP(SSPYLD2!O$4,'[1]INTERNAL PARAMETERS-1'!$B$5:$J$44,5,FALSE)*VLOOKUP(SSPYLD2!O$4,'[1]INTERNAL PARAMETERS-1'!$B$5:$J$44,7,FALSE)*SSPYLD2!$F63 + SSPYLD1!O63*(1-VLOOKUP(SSPYLD2!O$4,'[1]INTERNAL PARAMETERS-1'!$B$5:$J$44,5,FALSE))*VLOOKUP(SSPYLD2!O$4,'[1]INTERNAL PARAMETERS-1'!$B$5:$J$44,9,FALSE)*SSPYLD2!$F63</f>
        <v>0</v>
      </c>
      <c r="P63" s="47">
        <f>SSPYLD1!P63*VLOOKUP(SSPYLD2!P$4,'[1]INTERNAL PARAMETERS-1'!$B$5:$J$44,5,FALSE)*VLOOKUP(SSPYLD2!P$4,'[1]INTERNAL PARAMETERS-1'!$B$5:$J$44,7,FALSE)*SSPYLD2!$F63 + SSPYLD1!P63*(1-VLOOKUP(SSPYLD2!P$4,'[1]INTERNAL PARAMETERS-1'!$B$5:$J$44,5,FALSE))*VLOOKUP(SSPYLD2!P$4,'[1]INTERNAL PARAMETERS-1'!$B$5:$J$44,9,FALSE)*SSPYLD2!$F63</f>
        <v>0</v>
      </c>
      <c r="Q63" s="47">
        <f>SSPYLD1!Q63*VLOOKUP(SSPYLD2!Q$4,'[1]INTERNAL PARAMETERS-1'!$B$5:$J$44,5,FALSE)*VLOOKUP(SSPYLD2!Q$4,'[1]INTERNAL PARAMETERS-1'!$B$5:$J$44,7,FALSE)*SSPYLD2!$F63 + SSPYLD1!Q63*(1-VLOOKUP(SSPYLD2!Q$4,'[1]INTERNAL PARAMETERS-1'!$B$5:$J$44,5,FALSE))*VLOOKUP(SSPYLD2!Q$4,'[1]INTERNAL PARAMETERS-1'!$B$5:$J$44,9,FALSE)*SSPYLD2!$F63</f>
        <v>0</v>
      </c>
      <c r="R63" s="47">
        <f>SSPYLD1!R63*VLOOKUP(SSPYLD2!R$4,'[1]INTERNAL PARAMETERS-1'!$B$5:$J$44,5,FALSE)*VLOOKUP(SSPYLD2!R$4,'[1]INTERNAL PARAMETERS-1'!$B$5:$J$44,7,FALSE)*SSPYLD2!$F63 + SSPYLD1!R63*(1-VLOOKUP(SSPYLD2!R$4,'[1]INTERNAL PARAMETERS-1'!$B$5:$J$44,5,FALSE))*VLOOKUP(SSPYLD2!R$4,'[1]INTERNAL PARAMETERS-1'!$B$5:$J$44,9,FALSE)*SSPYLD2!$F63</f>
        <v>1.3656637938685878</v>
      </c>
      <c r="S63" s="47">
        <f>SSPYLD1!S63*VLOOKUP(SSPYLD2!S$4,'[1]INTERNAL PARAMETERS-1'!$B$5:$J$44,5,FALSE)*VLOOKUP(SSPYLD2!S$4,'[1]INTERNAL PARAMETERS-1'!$B$5:$J$44,7,FALSE)*SSPYLD2!$F63 + SSPYLD1!S63*(1-VLOOKUP(SSPYLD2!S$4,'[1]INTERNAL PARAMETERS-1'!$B$5:$J$44,5,FALSE))*VLOOKUP(SSPYLD2!S$4,'[1]INTERNAL PARAMETERS-1'!$B$5:$J$44,9,FALSE)*SSPYLD2!$F63</f>
        <v>28.054982750275137</v>
      </c>
      <c r="T63" s="47">
        <f>SSPYLD1!T63*VLOOKUP(SSPYLD2!T$4,'[1]INTERNAL PARAMETERS-1'!$B$5:$J$44,5,FALSE)*VLOOKUP(SSPYLD2!T$4,'[1]INTERNAL PARAMETERS-1'!$B$5:$J$44,7,FALSE)*SSPYLD2!$F63 + SSPYLD1!T63*(1-VLOOKUP(SSPYLD2!T$4,'[1]INTERNAL PARAMETERS-1'!$B$5:$J$44,5,FALSE))*VLOOKUP(SSPYLD2!T$4,'[1]INTERNAL PARAMETERS-1'!$B$5:$J$44,9,FALSE)*SSPYLD2!$F63</f>
        <v>5.1212392270072051</v>
      </c>
      <c r="U63" s="47">
        <f>SSPYLD1!U63*VLOOKUP(SSPYLD2!U$4,'[1]INTERNAL PARAMETERS-1'!$B$5:$J$44,5,FALSE)*VLOOKUP(SSPYLD2!U$4,'[1]INTERNAL PARAMETERS-1'!$B$5:$J$44,7,FALSE)*SSPYLD2!$F63 + SSPYLD1!U63*(1-VLOOKUP(SSPYLD2!U$4,'[1]INTERNAL PARAMETERS-1'!$B$5:$J$44,5,FALSE))*VLOOKUP(SSPYLD2!U$4,'[1]INTERNAL PARAMETERS-1'!$B$5:$J$44,9,FALSE)*SSPYLD2!$F63</f>
        <v>3.6436812348699634</v>
      </c>
      <c r="V63" s="47">
        <f>SSPYLD1!V63*VLOOKUP(SSPYLD2!V$4,'[1]INTERNAL PARAMETERS-1'!$B$5:$J$44,5,FALSE)*VLOOKUP(SSPYLD2!V$4,'[1]INTERNAL PARAMETERS-1'!$B$5:$J$44,7,FALSE)*SSPYLD2!$F63 + SSPYLD1!V63*(1-VLOOKUP(SSPYLD2!V$4,'[1]INTERNAL PARAMETERS-1'!$B$5:$J$44,5,FALSE))*VLOOKUP(SSPYLD2!V$4,'[1]INTERNAL PARAMETERS-1'!$B$5:$J$44,9,FALSE)*SSPYLD2!$F63</f>
        <v>14.34220667692791</v>
      </c>
      <c r="W63" s="47">
        <f>SSPYLD1!W63*VLOOKUP(SSPYLD2!W$4,'[1]INTERNAL PARAMETERS-1'!$B$5:$J$44,5,FALSE)*VLOOKUP(SSPYLD2!W$4,'[1]INTERNAL PARAMETERS-1'!$B$5:$J$44,7,FALSE)*SSPYLD2!$F63 + SSPYLD1!W63*(1-VLOOKUP(SSPYLD2!W$4,'[1]INTERNAL PARAMETERS-1'!$B$5:$J$44,5,FALSE))*VLOOKUP(SSPYLD2!W$4,'[1]INTERNAL PARAMETERS-1'!$B$5:$J$44,9,FALSE)*SSPYLD2!$F63</f>
        <v>0</v>
      </c>
      <c r="X63" s="47">
        <f>SSPYLD1!X63*VLOOKUP(SSPYLD2!X$4,'[1]INTERNAL PARAMETERS-1'!$B$5:$J$44,5,FALSE)*VLOOKUP(SSPYLD2!X$4,'[1]INTERNAL PARAMETERS-1'!$B$5:$J$44,7,FALSE)*SSPYLD2!$F63 + SSPYLD1!X63*(1-VLOOKUP(SSPYLD2!X$4,'[1]INTERNAL PARAMETERS-1'!$B$5:$J$44,5,FALSE))*VLOOKUP(SSPYLD2!X$4,'[1]INTERNAL PARAMETERS-1'!$B$5:$J$44,9,FALSE)*SSPYLD2!$F63</f>
        <v>0</v>
      </c>
      <c r="Y63" s="47">
        <f>SSPYLD1!Y63*VLOOKUP(SSPYLD2!Y$4,'[1]INTERNAL PARAMETERS-1'!$B$5:$J$44,5,FALSE)*VLOOKUP(SSPYLD2!Y$4,'[1]INTERNAL PARAMETERS-1'!$B$5:$J$44,7,FALSE)*SSPYLD2!$F63 + SSPYLD1!Y63*(1-VLOOKUP(SSPYLD2!Y$4,'[1]INTERNAL PARAMETERS-1'!$B$5:$J$44,5,FALSE))*VLOOKUP(SSPYLD2!Y$4,'[1]INTERNAL PARAMETERS-1'!$B$5:$J$44,9,FALSE)*SSPYLD2!$F63</f>
        <v>0</v>
      </c>
      <c r="Z63" s="47">
        <f>SSPYLD1!Z63*VLOOKUP(SSPYLD2!Z$4,'[1]INTERNAL PARAMETERS-1'!$B$5:$J$44,5,FALSE)*VLOOKUP(SSPYLD2!Z$4,'[1]INTERNAL PARAMETERS-1'!$B$5:$J$44,7,FALSE)*SSPYLD2!$F63 + SSPYLD1!Z63*(1-VLOOKUP(SSPYLD2!Z$4,'[1]INTERNAL PARAMETERS-1'!$B$5:$J$44,5,FALSE))*VLOOKUP(SSPYLD2!Z$4,'[1]INTERNAL PARAMETERS-1'!$B$5:$J$44,9,FALSE)*SSPYLD2!$F63</f>
        <v>0</v>
      </c>
      <c r="AA63" s="47">
        <f>SSPYLD1!AA63*VLOOKUP(SSPYLD2!AA$4,'[1]INTERNAL PARAMETERS-1'!$B$5:$J$44,5,FALSE)*VLOOKUP(SSPYLD2!AA$4,'[1]INTERNAL PARAMETERS-1'!$B$5:$J$44,7,FALSE)*SSPYLD2!$F63 + SSPYLD1!AA63*(1-VLOOKUP(SSPYLD2!AA$4,'[1]INTERNAL PARAMETERS-1'!$B$5:$J$44,5,FALSE))*VLOOKUP(SSPYLD2!AA$4,'[1]INTERNAL PARAMETERS-1'!$B$5:$J$44,9,FALSE)*SSPYLD2!$F63</f>
        <v>0</v>
      </c>
      <c r="AB63" s="47">
        <f>SSPYLD1!AB63*VLOOKUP(SSPYLD2!AB$4,'[1]INTERNAL PARAMETERS-1'!$B$5:$J$44,5,FALSE)*VLOOKUP(SSPYLD2!AB$4,'[1]INTERNAL PARAMETERS-1'!$B$5:$J$44,7,FALSE)*SSPYLD2!$F63 + SSPYLD1!AB63*(1-VLOOKUP(SSPYLD2!AB$4,'[1]INTERNAL PARAMETERS-1'!$B$5:$J$44,5,FALSE))*VLOOKUP(SSPYLD2!AB$4,'[1]INTERNAL PARAMETERS-1'!$B$5:$J$44,9,FALSE)*SSPYLD2!$F63</f>
        <v>0</v>
      </c>
      <c r="AC63" s="47">
        <f>SSPYLD1!AC63*VLOOKUP(SSPYLD2!AC$4,'[1]INTERNAL PARAMETERS-1'!$B$5:$J$44,5,FALSE)*VLOOKUP(SSPYLD2!AC$4,'[1]INTERNAL PARAMETERS-1'!$B$5:$J$44,7,FALSE)*SSPYLD2!$F63 + SSPYLD1!AC63*(1-VLOOKUP(SSPYLD2!AC$4,'[1]INTERNAL PARAMETERS-1'!$B$5:$J$44,5,FALSE))*VLOOKUP(SSPYLD2!AC$4,'[1]INTERNAL PARAMETERS-1'!$B$5:$J$44,9,FALSE)*SSPYLD2!$F63</f>
        <v>0</v>
      </c>
      <c r="AD63" s="47">
        <f>SSPYLD1!AD63*VLOOKUP(SSPYLD2!AD$4,'[1]INTERNAL PARAMETERS-1'!$B$5:$J$44,5,FALSE)*VLOOKUP(SSPYLD2!AD$4,'[1]INTERNAL PARAMETERS-1'!$B$5:$J$44,7,FALSE)*SSPYLD2!$F63 + SSPYLD1!AD63*(1-VLOOKUP(SSPYLD2!AD$4,'[1]INTERNAL PARAMETERS-1'!$B$5:$J$44,5,FALSE))*VLOOKUP(SSPYLD2!AD$4,'[1]INTERNAL PARAMETERS-1'!$B$5:$J$44,9,FALSE)*SSPYLD2!$F63</f>
        <v>0</v>
      </c>
      <c r="AE63" s="47">
        <f>SSPYLD1!AE63*VLOOKUP(SSPYLD2!AE$4,'[1]INTERNAL PARAMETERS-1'!$B$5:$J$44,5,FALSE)*VLOOKUP(SSPYLD2!AE$4,'[1]INTERNAL PARAMETERS-1'!$B$5:$J$44,7,FALSE)*SSPYLD2!$F63 + SSPYLD1!AE63*(1-VLOOKUP(SSPYLD2!AE$4,'[1]INTERNAL PARAMETERS-1'!$B$5:$J$44,5,FALSE))*VLOOKUP(SSPYLD2!AE$4,'[1]INTERNAL PARAMETERS-1'!$B$5:$J$44,9,FALSE)*SSPYLD2!$F63</f>
        <v>0</v>
      </c>
      <c r="AF63" s="47">
        <f>SSPYLD1!AF63*VLOOKUP(SSPYLD2!AF$4,'[1]INTERNAL PARAMETERS-1'!$B$5:$J$44,5,FALSE)*VLOOKUP(SSPYLD2!AF$4,'[1]INTERNAL PARAMETERS-1'!$B$5:$J$44,7,FALSE)*SSPYLD2!$F63 + SSPYLD1!AF63*(1-VLOOKUP(SSPYLD2!AF$4,'[1]INTERNAL PARAMETERS-1'!$B$5:$J$44,5,FALSE))*VLOOKUP(SSPYLD2!AF$4,'[1]INTERNAL PARAMETERS-1'!$B$5:$J$44,9,FALSE)*SSPYLD2!$F63</f>
        <v>1.1095274773729809</v>
      </c>
      <c r="AG63" s="47">
        <f>SSPYLD1!AG63*VLOOKUP(SSPYLD2!AG$4,'[1]INTERNAL PARAMETERS-1'!$B$5:$J$44,5,FALSE)*VLOOKUP(SSPYLD2!AG$4,'[1]INTERNAL PARAMETERS-1'!$B$5:$J$44,7,FALSE)*SSPYLD2!$F63 + SSPYLD1!AG63*(1-VLOOKUP(SSPYLD2!AG$4,'[1]INTERNAL PARAMETERS-1'!$B$5:$J$44,5,FALSE))*VLOOKUP(SSPYLD2!AG$4,'[1]INTERNAL PARAMETERS-1'!$B$5:$J$44,9,FALSE)*SSPYLD2!$F63</f>
        <v>0</v>
      </c>
      <c r="AH63" s="47">
        <f>SSPYLD1!AH63*VLOOKUP(SSPYLD2!AH$4,'[1]INTERNAL PARAMETERS-1'!$B$5:$J$44,5,FALSE)*VLOOKUP(SSPYLD2!AH$4,'[1]INTERNAL PARAMETERS-1'!$B$5:$J$44,7,FALSE)*SSPYLD2!$F63 + SSPYLD1!AH63*(1-VLOOKUP(SSPYLD2!AH$4,'[1]INTERNAL PARAMETERS-1'!$B$5:$J$44,5,FALSE))*VLOOKUP(SSPYLD2!AH$4,'[1]INTERNAL PARAMETERS-1'!$B$5:$J$44,9,FALSE)*SSPYLD2!$F63</f>
        <v>0</v>
      </c>
      <c r="AI63" s="47">
        <f>SSPYLD1!AI63*VLOOKUP(SSPYLD2!AI$4,'[1]INTERNAL PARAMETERS-1'!$B$5:$J$44,5,FALSE)*VLOOKUP(SSPYLD2!AI$4,'[1]INTERNAL PARAMETERS-1'!$B$5:$J$44,7,FALSE)*SSPYLD2!$F63 + SSPYLD1!AI63*(1-VLOOKUP(SSPYLD2!AI$4,'[1]INTERNAL PARAMETERS-1'!$B$5:$J$44,5,FALSE))*VLOOKUP(SSPYLD2!AI$4,'[1]INTERNAL PARAMETERS-1'!$B$5:$J$44,9,FALSE)*SSPYLD2!$F63</f>
        <v>4.7415704161238498E-2</v>
      </c>
      <c r="AJ63" s="47">
        <f>SSPYLD1!AJ63*VLOOKUP(SSPYLD2!AJ$4,'[1]INTERNAL PARAMETERS-1'!$B$5:$J$44,5,FALSE)*VLOOKUP(SSPYLD2!AJ$4,'[1]INTERNAL PARAMETERS-1'!$B$5:$J$44,7,FALSE)*SSPYLD2!$F63 + SSPYLD1!AJ63*(1-VLOOKUP(SSPYLD2!AJ$4,'[1]INTERNAL PARAMETERS-1'!$B$5:$J$44,5,FALSE))*VLOOKUP(SSPYLD2!AJ$4,'[1]INTERNAL PARAMETERS-1'!$B$5:$J$44,9,FALSE)*SSPYLD2!$F63</f>
        <v>1.8492124622883015</v>
      </c>
      <c r="AK63" s="47">
        <f>SSPYLD1!AK63*VLOOKUP(SSPYLD2!AK$4,'[1]INTERNAL PARAMETERS-1'!$B$5:$J$44,5,FALSE)*VLOOKUP(SSPYLD2!AK$4,'[1]INTERNAL PARAMETERS-1'!$B$5:$J$44,7,FALSE)*SSPYLD2!$F63 + SSPYLD1!AK63*(1-VLOOKUP(SSPYLD2!AK$4,'[1]INTERNAL PARAMETERS-1'!$B$5:$J$44,5,FALSE))*VLOOKUP(SSPYLD2!AK$4,'[1]INTERNAL PARAMETERS-1'!$B$5:$J$44,9,FALSE)*SSPYLD2!$F63</f>
        <v>0</v>
      </c>
      <c r="AL63" s="47">
        <f>SSPYLD1!AL63*VLOOKUP(SSPYLD2!AL$4,'[1]INTERNAL PARAMETERS-1'!$B$5:$J$44,5,FALSE)*VLOOKUP(SSPYLD2!AL$4,'[1]INTERNAL PARAMETERS-1'!$B$5:$J$44,7,FALSE)*SSPYLD2!$F63 + SSPYLD1!AL63*(1-VLOOKUP(SSPYLD2!AL$4,'[1]INTERNAL PARAMETERS-1'!$B$5:$J$44,5,FALSE))*VLOOKUP(SSPYLD2!AL$4,'[1]INTERNAL PARAMETERS-1'!$B$5:$J$44,9,FALSE)*SSPYLD2!$F63</f>
        <v>0</v>
      </c>
      <c r="AM63" s="47">
        <f>SSPYLD1!AM63*VLOOKUP(SSPYLD2!AM$4,'[1]INTERNAL PARAMETERS-1'!$B$5:$J$44,5,FALSE)*VLOOKUP(SSPYLD2!AM$4,'[1]INTERNAL PARAMETERS-1'!$B$5:$J$44,7,FALSE)*SSPYLD2!$F63 + SSPYLD1!AM63*(1-VLOOKUP(SSPYLD2!AM$4,'[1]INTERNAL PARAMETERS-1'!$B$5:$J$44,5,FALSE))*VLOOKUP(SSPYLD2!AM$4,'[1]INTERNAL PARAMETERS-1'!$B$5:$J$44,9,FALSE)*SSPYLD2!$F63</f>
        <v>0</v>
      </c>
      <c r="AN63" s="47">
        <f>SSPYLD1!AN63*VLOOKUP(SSPYLD2!AN$4,'[1]INTERNAL PARAMETERS-1'!$B$5:$J$44,5,FALSE)*VLOOKUP(SSPYLD2!AN$4,'[1]INTERNAL PARAMETERS-1'!$B$5:$J$44,7,FALSE)*SSPYLD2!$F63 + SSPYLD1!AN63*(1-VLOOKUP(SSPYLD2!AN$4,'[1]INTERNAL PARAMETERS-1'!$B$5:$J$44,5,FALSE))*VLOOKUP(SSPYLD2!AN$4,'[1]INTERNAL PARAMETERS-1'!$B$5:$J$44,9,FALSE)*SSPYLD2!$F63</f>
        <v>0</v>
      </c>
      <c r="AO63" s="47">
        <f>SSPYLD1!AO63*VLOOKUP(SSPYLD2!AO$4,'[1]INTERNAL PARAMETERS-1'!$B$5:$J$44,5,FALSE)*VLOOKUP(SSPYLD2!AO$4,'[1]INTERNAL PARAMETERS-1'!$B$5:$J$44,7,FALSE)*SSPYLD2!$F63 + SSPYLD1!AO63*(1-VLOOKUP(SSPYLD2!AO$4,'[1]INTERNAL PARAMETERS-1'!$B$5:$J$44,5,FALSE))*VLOOKUP(SSPYLD2!AO$4,'[1]INTERNAL PARAMETERS-1'!$B$5:$J$44,9,FALSE)*SSPYLD2!$F63</f>
        <v>0</v>
      </c>
      <c r="AP63" s="47">
        <f>SSPYLD1!AP63*VLOOKUP(SSPYLD2!AP$4,'[1]INTERNAL PARAMETERS-1'!$B$5:$J$44,5,FALSE)*VLOOKUP(SSPYLD2!AP$4,'[1]INTERNAL PARAMETERS-1'!$B$5:$J$44,7,FALSE)*SSPYLD2!$F63 + SSPYLD1!AP63*(1-VLOOKUP(SSPYLD2!AP$4,'[1]INTERNAL PARAMETERS-1'!$B$5:$J$44,5,FALSE))*VLOOKUP(SSPYLD2!AP$4,'[1]INTERNAL PARAMETERS-1'!$B$5:$J$44,9,FALSE)*SSPYLD2!$F63</f>
        <v>0</v>
      </c>
      <c r="AQ63" s="47">
        <f>SSPYLD1!AQ63*VLOOKUP(SSPYLD2!AQ$4,'[1]INTERNAL PARAMETERS-1'!$B$5:$J$44,5,FALSE)*VLOOKUP(SSPYLD2!AQ$4,'[1]INTERNAL PARAMETERS-1'!$B$5:$J$44,7,FALSE)*SSPYLD2!$F63 + SSPYLD1!AQ63*(1-VLOOKUP(SSPYLD2!AQ$4,'[1]INTERNAL PARAMETERS-1'!$B$5:$J$44,5,FALSE))*VLOOKUP(SSPYLD2!AQ$4,'[1]INTERNAL PARAMETERS-1'!$B$5:$J$44,9,FALSE)*SSPYLD2!$F63</f>
        <v>0</v>
      </c>
      <c r="AR63" s="47">
        <f>SSPYLD1!AR63*VLOOKUP(SSPYLD2!AR$4,'[1]INTERNAL PARAMETERS-1'!$B$5:$J$44,5,FALSE)*VLOOKUP(SSPYLD2!AR$4,'[1]INTERNAL PARAMETERS-1'!$B$5:$J$44,7,FALSE)*SSPYLD2!$F63 + SSPYLD1!AR63*(1-VLOOKUP(SSPYLD2!AR$4,'[1]INTERNAL PARAMETERS-1'!$B$5:$J$44,5,FALSE))*VLOOKUP(SSPYLD2!AR$4,'[1]INTERNAL PARAMETERS-1'!$B$5:$J$44,9,FALSE)*SSPYLD2!$F63</f>
        <v>0</v>
      </c>
      <c r="AS63" s="47">
        <f>SSPYLD1!AS63*VLOOKUP(SSPYLD2!AS$4,'[1]INTERNAL PARAMETERS-1'!$B$5:$J$44,5,FALSE)*VLOOKUP(SSPYLD2!AS$4,'[1]INTERNAL PARAMETERS-1'!$B$5:$J$44,7,FALSE)*SSPYLD2!$F63 + SSPYLD1!AS63*(1-VLOOKUP(SSPYLD2!AS$4,'[1]INTERNAL PARAMETERS-1'!$B$5:$J$44,5,FALSE))*VLOOKUP(SSPYLD2!AS$4,'[1]INTERNAL PARAMETERS-1'!$B$5:$J$44,9,FALSE)*SSPYLD2!$F63</f>
        <v>0</v>
      </c>
      <c r="AT63" s="46">
        <f>SSPYLD1!AT63*VLOOKUP(SSPYLD2!AT$4,'[1]INTERNAL PARAMETERS-1'!$B$5:$J$44,5,FALSE)*VLOOKUP(SSPYLD2!AT$4,'[1]INTERNAL PARAMETERS-1'!$B$5:$J$44,7,FALSE)*SSPYLD2!$F63 + SSPYLD1!AT63*(1-VLOOKUP(SSPYLD2!AT$4,'[1]INTERNAL PARAMETERS-1'!$B$5:$J$44,5,FALSE))*VLOOKUP(SSPYLD2!AT$4,'[1]INTERNAL PARAMETERS-1'!$B$5:$J$44,9,FALSE)*SSPYLD2!$F63</f>
        <v>0</v>
      </c>
      <c r="AU63" s="48">
        <f>SSPYLD1!AU63*VLOOKUP(SSPYLD2!AU$4,'[1]INTERNAL PARAMETERS-1'!$B$5:$J$44,5,FALSE)*VLOOKUP(SSPYLD2!AU$4,'[1]INTERNAL PARAMETERS-1'!$B$5:$J$44,6,FALSE)*VLOOKUP(SSPYLD2!AU$4,'[1]INTERNAL PARAMETERS-1'!$B$5:$J$44,3,FALSE) + SSPYLD1!AU63*(1-VLOOKUP(SSPYLD2!AU$4,'[1]INTERNAL PARAMETERS-1'!$B$5:$J$44,5,FALSE))*VLOOKUP(SSPYLD2!AU$4,'[1]INTERNAL PARAMETERS-1'!$B$5:$J$44,8,FALSE)*VLOOKUP(SSPYLD2!AU$4,'[1]INTERNAL PARAMETERS-1'!$B$5:$J$44,3,FALSE)</f>
        <v>0</v>
      </c>
      <c r="AV63" s="47">
        <f>SSPYLD1!AV63*VLOOKUP(SSPYLD2!AV$4,'[1]INTERNAL PARAMETERS-1'!$B$5:$J$44,5,FALSE)*VLOOKUP(SSPYLD2!AV$4,'[1]INTERNAL PARAMETERS-1'!$B$5:$J$44,6,FALSE)*VLOOKUP(SSPYLD2!AV$4,'[1]INTERNAL PARAMETERS-1'!$B$5:$J$44,3,FALSE) + SSPYLD1!AV63*(1-VLOOKUP(SSPYLD2!AV$4,'[1]INTERNAL PARAMETERS-1'!$B$5:$J$44,5,FALSE))*VLOOKUP(SSPYLD2!AV$4,'[1]INTERNAL PARAMETERS-1'!$B$5:$J$44,8,FALSE)*VLOOKUP(SSPYLD2!AV$4,'[1]INTERNAL PARAMETERS-1'!$B$5:$J$44,3,FALSE)</f>
        <v>0</v>
      </c>
      <c r="AW63" s="47">
        <f>SSPYLD1!AW63*VLOOKUP(SSPYLD2!AW$4,'[1]INTERNAL PARAMETERS-1'!$B$5:$J$44,5,FALSE)*VLOOKUP(SSPYLD2!AW$4,'[1]INTERNAL PARAMETERS-1'!$B$5:$J$44,6,FALSE)*VLOOKUP(SSPYLD2!AW$4,'[1]INTERNAL PARAMETERS-1'!$B$5:$J$44,3,FALSE) + SSPYLD1!AW63*(1-VLOOKUP(SSPYLD2!AW$4,'[1]INTERNAL PARAMETERS-1'!$B$5:$J$44,5,FALSE))*VLOOKUP(SSPYLD2!AW$4,'[1]INTERNAL PARAMETERS-1'!$B$5:$J$44,8,FALSE)*VLOOKUP(SSPYLD2!AW$4,'[1]INTERNAL PARAMETERS-1'!$B$5:$J$44,3,FALSE)</f>
        <v>2.9532073193490702</v>
      </c>
      <c r="AX63" s="47">
        <f>SSPYLD1!AX63*VLOOKUP(SSPYLD2!AX$4,'[1]INTERNAL PARAMETERS-1'!$B$5:$J$44,5,FALSE)*VLOOKUP(SSPYLD2!AX$4,'[1]INTERNAL PARAMETERS-1'!$B$5:$J$44,6,FALSE)*VLOOKUP(SSPYLD2!AX$4,'[1]INTERNAL PARAMETERS-1'!$B$5:$J$44,3,FALSE) + SSPYLD1!AX63*(1-VLOOKUP(SSPYLD2!AX$4,'[1]INTERNAL PARAMETERS-1'!$B$5:$J$44,5,FALSE))*VLOOKUP(SSPYLD2!AX$4,'[1]INTERNAL PARAMETERS-1'!$B$5:$J$44,8,FALSE)*VLOOKUP(SSPYLD2!AX$4,'[1]INTERNAL PARAMETERS-1'!$B$5:$J$44,3,FALSE)</f>
        <v>0</v>
      </c>
      <c r="AY63" s="47">
        <f>SSPYLD1!AY63*VLOOKUP(SSPYLD2!AY$4,'[1]INTERNAL PARAMETERS-1'!$B$5:$J$44,5,FALSE)*VLOOKUP(SSPYLD2!AY$4,'[1]INTERNAL PARAMETERS-1'!$B$5:$J$44,6,FALSE)*VLOOKUP(SSPYLD2!AY$4,'[1]INTERNAL PARAMETERS-1'!$B$5:$J$44,3,FALSE) + SSPYLD1!AY63*(1-VLOOKUP(SSPYLD2!AY$4,'[1]INTERNAL PARAMETERS-1'!$B$5:$J$44,5,FALSE))*VLOOKUP(SSPYLD2!AY$4,'[1]INTERNAL PARAMETERS-1'!$B$5:$J$44,8,FALSE)*VLOOKUP(SSPYLD2!AY$4,'[1]INTERNAL PARAMETERS-1'!$B$5:$J$44,3,FALSE)</f>
        <v>0</v>
      </c>
      <c r="AZ63" s="47">
        <f>SSPYLD1!AZ63*VLOOKUP(SSPYLD2!AZ$4,'[1]INTERNAL PARAMETERS-1'!$B$5:$J$44,5,FALSE)*VLOOKUP(SSPYLD2!AZ$4,'[1]INTERNAL PARAMETERS-1'!$B$5:$J$44,6,FALSE)*VLOOKUP(SSPYLD2!AZ$4,'[1]INTERNAL PARAMETERS-1'!$B$5:$J$44,3,FALSE) + SSPYLD1!AZ63*(1-VLOOKUP(SSPYLD2!AZ$4,'[1]INTERNAL PARAMETERS-1'!$B$5:$J$44,5,FALSE))*VLOOKUP(SSPYLD2!AZ$4,'[1]INTERNAL PARAMETERS-1'!$B$5:$J$44,8,FALSE)*VLOOKUP(SSPYLD2!AZ$4,'[1]INTERNAL PARAMETERS-1'!$B$5:$J$44,3,FALSE)</f>
        <v>0</v>
      </c>
      <c r="BA63" s="47">
        <f>SSPYLD1!BA63*VLOOKUP(SSPYLD2!BA$4,'[1]INTERNAL PARAMETERS-1'!$B$5:$J$44,5,FALSE)*VLOOKUP(SSPYLD2!BA$4,'[1]INTERNAL PARAMETERS-1'!$B$5:$J$44,6,FALSE)*VLOOKUP(SSPYLD2!BA$4,'[1]INTERNAL PARAMETERS-1'!$B$5:$J$44,3,FALSE) + SSPYLD1!BA63*(1-VLOOKUP(SSPYLD2!BA$4,'[1]INTERNAL PARAMETERS-1'!$B$5:$J$44,5,FALSE))*VLOOKUP(SSPYLD2!BA$4,'[1]INTERNAL PARAMETERS-1'!$B$5:$J$44,8,FALSE)*VLOOKUP(SSPYLD2!BA$4,'[1]INTERNAL PARAMETERS-1'!$B$5:$J$44,3,FALSE)</f>
        <v>0.25406260528752928</v>
      </c>
      <c r="BB63" s="47">
        <f>SSPYLD1!BB63*VLOOKUP(SSPYLD2!BB$4,'[1]INTERNAL PARAMETERS-1'!$B$5:$J$44,5,FALSE)*VLOOKUP(SSPYLD2!BB$4,'[1]INTERNAL PARAMETERS-1'!$B$5:$J$44,6,FALSE)*VLOOKUP(SSPYLD2!BB$4,'[1]INTERNAL PARAMETERS-1'!$B$5:$J$44,3,FALSE) + SSPYLD1!BB63*(1-VLOOKUP(SSPYLD2!BB$4,'[1]INTERNAL PARAMETERS-1'!$B$5:$J$44,5,FALSE))*VLOOKUP(SSPYLD2!BB$4,'[1]INTERNAL PARAMETERS-1'!$B$5:$J$44,8,FALSE)*VLOOKUP(SSPYLD2!BB$4,'[1]INTERNAL PARAMETERS-1'!$B$5:$J$44,3,FALSE)</f>
        <v>0.59462440133666428</v>
      </c>
      <c r="BC63" s="47">
        <f>SSPYLD1!BC63*VLOOKUP(SSPYLD2!BC$4,'[1]INTERNAL PARAMETERS-1'!$B$5:$J$44,5,FALSE)*VLOOKUP(SSPYLD2!BC$4,'[1]INTERNAL PARAMETERS-1'!$B$5:$J$44,6,FALSE)*VLOOKUP(SSPYLD2!BC$4,'[1]INTERNAL PARAMETERS-1'!$B$5:$J$44,3,FALSE) + SSPYLD1!BC63*(1-VLOOKUP(SSPYLD2!BC$4,'[1]INTERNAL PARAMETERS-1'!$B$5:$J$44,5,FALSE))*VLOOKUP(SSPYLD2!BC$4,'[1]INTERNAL PARAMETERS-1'!$B$5:$J$44,8,FALSE)*VLOOKUP(SSPYLD2!BC$4,'[1]INTERNAL PARAMETERS-1'!$B$5:$J$44,3,FALSE)</f>
        <v>0.46499182276686557</v>
      </c>
      <c r="BD63" s="47">
        <f>SSPYLD1!BD63*VLOOKUP(SSPYLD2!BD$4,'[1]INTERNAL PARAMETERS-1'!$B$5:$J$44,5,FALSE)*VLOOKUP(SSPYLD2!BD$4,'[1]INTERNAL PARAMETERS-1'!$B$5:$J$44,6,FALSE)*VLOOKUP(SSPYLD2!BD$4,'[1]INTERNAL PARAMETERS-1'!$B$5:$J$44,3,FALSE) + SSPYLD1!BD63*(1-VLOOKUP(SSPYLD2!BD$4,'[1]INTERNAL PARAMETERS-1'!$B$5:$J$44,5,FALSE))*VLOOKUP(SSPYLD2!BD$4,'[1]INTERNAL PARAMETERS-1'!$B$5:$J$44,8,FALSE)*VLOOKUP(SSPYLD2!BD$4,'[1]INTERNAL PARAMETERS-1'!$B$5:$J$44,3,FALSE)</f>
        <v>0.51614064283468331</v>
      </c>
      <c r="BE63" s="47">
        <f>SSPYLD1!BE63*VLOOKUP(SSPYLD2!BE$4,'[1]INTERNAL PARAMETERS-1'!$B$5:$J$44,5,FALSE)*VLOOKUP(SSPYLD2!BE$4,'[1]INTERNAL PARAMETERS-1'!$B$5:$J$44,6,FALSE)*VLOOKUP(SSPYLD2!BE$4,'[1]INTERNAL PARAMETERS-1'!$B$5:$J$44,3,FALSE) + SSPYLD1!BE63*(1-VLOOKUP(SSPYLD2!BE$4,'[1]INTERNAL PARAMETERS-1'!$B$5:$J$44,5,FALSE))*VLOOKUP(SSPYLD2!BE$4,'[1]INTERNAL PARAMETERS-1'!$B$5:$J$44,8,FALSE)*VLOOKUP(SSPYLD2!BE$4,'[1]INTERNAL PARAMETERS-1'!$B$5:$J$44,3,FALSE)</f>
        <v>1.5285746139579506</v>
      </c>
      <c r="BF63" s="47">
        <f>SSPYLD1!BF63*VLOOKUP(SSPYLD2!BF$4,'[1]INTERNAL PARAMETERS-1'!$B$5:$J$44,5,FALSE)*VLOOKUP(SSPYLD2!BF$4,'[1]INTERNAL PARAMETERS-1'!$B$5:$J$44,6,FALSE)*VLOOKUP(SSPYLD2!BF$4,'[1]INTERNAL PARAMETERS-1'!$B$5:$J$44,3,FALSE) + SSPYLD1!BF63*(1-VLOOKUP(SSPYLD2!BF$4,'[1]INTERNAL PARAMETERS-1'!$B$5:$J$44,5,FALSE))*VLOOKUP(SSPYLD2!BF$4,'[1]INTERNAL PARAMETERS-1'!$B$5:$J$44,8,FALSE)*VLOOKUP(SSPYLD2!BF$4,'[1]INTERNAL PARAMETERS-1'!$B$5:$J$44,3,FALSE)</f>
        <v>0</v>
      </c>
      <c r="BG63" s="47">
        <f>SSPYLD1!BG63*VLOOKUP(SSPYLD2!BG$4,'[1]INTERNAL PARAMETERS-1'!$B$5:$J$44,5,FALSE)*VLOOKUP(SSPYLD2!BG$4,'[1]INTERNAL PARAMETERS-1'!$B$5:$J$44,6,FALSE)*VLOOKUP(SSPYLD2!BG$4,'[1]INTERNAL PARAMETERS-1'!$B$5:$J$44,3,FALSE) + SSPYLD1!BG63*(1-VLOOKUP(SSPYLD2!BG$4,'[1]INTERNAL PARAMETERS-1'!$B$5:$J$44,5,FALSE))*VLOOKUP(SSPYLD2!BG$4,'[1]INTERNAL PARAMETERS-1'!$B$5:$J$44,8,FALSE)*VLOOKUP(SSPYLD2!BG$4,'[1]INTERNAL PARAMETERS-1'!$B$5:$J$44,3,FALSE)</f>
        <v>0.65504839238887891</v>
      </c>
      <c r="BH63" s="47">
        <f>SSPYLD1!BH63*VLOOKUP(SSPYLD2!BH$4,'[1]INTERNAL PARAMETERS-1'!$B$5:$J$44,5,FALSE)*VLOOKUP(SSPYLD2!BH$4,'[1]INTERNAL PARAMETERS-1'!$B$5:$J$44,6,FALSE)*VLOOKUP(SSPYLD2!BH$4,'[1]INTERNAL PARAMETERS-1'!$B$5:$J$44,3,FALSE) + SSPYLD1!BH63*(1-VLOOKUP(SSPYLD2!BH$4,'[1]INTERNAL PARAMETERS-1'!$B$5:$J$44,5,FALSE))*VLOOKUP(SSPYLD2!BH$4,'[1]INTERNAL PARAMETERS-1'!$B$5:$J$44,8,FALSE)*VLOOKUP(SSPYLD2!BH$4,'[1]INTERNAL PARAMETERS-1'!$B$5:$J$44,3,FALSE)</f>
        <v>2.4892411983540403E-3</v>
      </c>
      <c r="BI63" s="47">
        <f>SSPYLD1!BI63*VLOOKUP(SSPYLD2!BI$4,'[1]INTERNAL PARAMETERS-1'!$B$5:$J$44,5,FALSE)*VLOOKUP(SSPYLD2!BI$4,'[1]INTERNAL PARAMETERS-1'!$B$5:$J$44,6,FALSE)*VLOOKUP(SSPYLD2!BI$4,'[1]INTERNAL PARAMETERS-1'!$B$5:$J$44,3,FALSE) + SSPYLD1!BI63*(1-VLOOKUP(SSPYLD2!BI$4,'[1]INTERNAL PARAMETERS-1'!$B$5:$J$44,5,FALSE))*VLOOKUP(SSPYLD2!BI$4,'[1]INTERNAL PARAMETERS-1'!$B$5:$J$44,8,FALSE)*VLOOKUP(SSPYLD2!BI$4,'[1]INTERNAL PARAMETERS-1'!$B$5:$J$44,3,FALSE)</f>
        <v>0</v>
      </c>
      <c r="BJ63" s="47">
        <f>SSPYLD1!BJ63*VLOOKUP(SSPYLD2!BJ$4,'[1]INTERNAL PARAMETERS-1'!$B$5:$J$44,5,FALSE)*VLOOKUP(SSPYLD2!BJ$4,'[1]INTERNAL PARAMETERS-1'!$B$5:$J$44,6,FALSE)*VLOOKUP(SSPYLD2!BJ$4,'[1]INTERNAL PARAMETERS-1'!$B$5:$J$44,3,FALSE) + SSPYLD1!BJ63*(1-VLOOKUP(SSPYLD2!BJ$4,'[1]INTERNAL PARAMETERS-1'!$B$5:$J$44,5,FALSE))*VLOOKUP(SSPYLD2!BJ$4,'[1]INTERNAL PARAMETERS-1'!$B$5:$J$44,8,FALSE)*VLOOKUP(SSPYLD2!BJ$4,'[1]INTERNAL PARAMETERS-1'!$B$5:$J$44,3,FALSE)</f>
        <v>0.13585859297941411</v>
      </c>
      <c r="BK63" s="47">
        <f>SSPYLD1!BK63*VLOOKUP(SSPYLD2!BK$4,'[1]INTERNAL PARAMETERS-1'!$B$5:$J$44,5,FALSE)*VLOOKUP(SSPYLD2!BK$4,'[1]INTERNAL PARAMETERS-1'!$B$5:$J$44,6,FALSE)*VLOOKUP(SSPYLD2!BK$4,'[1]INTERNAL PARAMETERS-1'!$B$5:$J$44,3,FALSE) + SSPYLD1!BK63*(1-VLOOKUP(SSPYLD2!BK$4,'[1]INTERNAL PARAMETERS-1'!$B$5:$J$44,5,FALSE))*VLOOKUP(SSPYLD2!BK$4,'[1]INTERNAL PARAMETERS-1'!$B$5:$J$44,8,FALSE)*VLOOKUP(SSPYLD2!BK$4,'[1]INTERNAL PARAMETERS-1'!$B$5:$J$44,3,FALSE)</f>
        <v>0.18620777163649752</v>
      </c>
      <c r="BL63" s="47">
        <f>SSPYLD1!BL63*VLOOKUP(SSPYLD2!BL$4,'[1]INTERNAL PARAMETERS-1'!$B$5:$J$44,5,FALSE)*VLOOKUP(SSPYLD2!BL$4,'[1]INTERNAL PARAMETERS-1'!$B$5:$J$44,6,FALSE)*VLOOKUP(SSPYLD2!BL$4,'[1]INTERNAL PARAMETERS-1'!$B$5:$J$44,3,FALSE) + SSPYLD1!BL63*(1-VLOOKUP(SSPYLD2!BL$4,'[1]INTERNAL PARAMETERS-1'!$B$5:$J$44,5,FALSE))*VLOOKUP(SSPYLD2!BL$4,'[1]INTERNAL PARAMETERS-1'!$B$5:$J$44,8,FALSE)*VLOOKUP(SSPYLD2!BL$4,'[1]INTERNAL PARAMETERS-1'!$B$5:$J$44,3,FALSE)</f>
        <v>0.70416134266768293</v>
      </c>
      <c r="BM63" s="47">
        <f>SSPYLD1!BM63*VLOOKUP(SSPYLD2!BM$4,'[1]INTERNAL PARAMETERS-1'!$B$5:$J$44,5,FALSE)*VLOOKUP(SSPYLD2!BM$4,'[1]INTERNAL PARAMETERS-1'!$B$5:$J$44,6,FALSE)*VLOOKUP(SSPYLD2!BM$4,'[1]INTERNAL PARAMETERS-1'!$B$5:$J$44,3,FALSE) + SSPYLD1!BM63*(1-VLOOKUP(SSPYLD2!BM$4,'[1]INTERNAL PARAMETERS-1'!$B$5:$J$44,5,FALSE))*VLOOKUP(SSPYLD2!BM$4,'[1]INTERNAL PARAMETERS-1'!$B$5:$J$44,8,FALSE)*VLOOKUP(SSPYLD2!BM$4,'[1]INTERNAL PARAMETERS-1'!$B$5:$J$44,3,FALSE)</f>
        <v>0.13716365364653391</v>
      </c>
      <c r="BN63" s="47">
        <f>SSPYLD1!BN63*VLOOKUP(SSPYLD2!BN$4,'[1]INTERNAL PARAMETERS-1'!$B$5:$J$44,5,FALSE)*VLOOKUP(SSPYLD2!BN$4,'[1]INTERNAL PARAMETERS-1'!$B$5:$J$44,6,FALSE)*VLOOKUP(SSPYLD2!BN$4,'[1]INTERNAL PARAMETERS-1'!$B$5:$J$44,3,FALSE) + SSPYLD1!BN63*(1-VLOOKUP(SSPYLD2!BN$4,'[1]INTERNAL PARAMETERS-1'!$B$5:$J$44,5,FALSE))*VLOOKUP(SSPYLD2!BN$4,'[1]INTERNAL PARAMETERS-1'!$B$5:$J$44,8,FALSE)*VLOOKUP(SSPYLD2!BN$4,'[1]INTERNAL PARAMETERS-1'!$B$5:$J$44,3,FALSE)</f>
        <v>0.15516407871222379</v>
      </c>
      <c r="BO63" s="47">
        <f>SSPYLD1!BO63*VLOOKUP(SSPYLD2!BO$4,'[1]INTERNAL PARAMETERS-1'!$B$5:$J$44,5,FALSE)*VLOOKUP(SSPYLD2!BO$4,'[1]INTERNAL PARAMETERS-1'!$B$5:$J$44,6,FALSE)*VLOOKUP(SSPYLD2!BO$4,'[1]INTERNAL PARAMETERS-1'!$B$5:$J$44,3,FALSE) + SSPYLD1!BO63*(1-VLOOKUP(SSPYLD2!BO$4,'[1]INTERNAL PARAMETERS-1'!$B$5:$J$44,5,FALSE))*VLOOKUP(SSPYLD2!BO$4,'[1]INTERNAL PARAMETERS-1'!$B$5:$J$44,8,FALSE)*VLOOKUP(SSPYLD2!BO$4,'[1]INTERNAL PARAMETERS-1'!$B$5:$J$44,3,FALSE)</f>
        <v>0.11573135439920161</v>
      </c>
      <c r="BP63" s="47">
        <f>SSPYLD1!BP63*VLOOKUP(SSPYLD2!BP$4,'[1]INTERNAL PARAMETERS-1'!$B$5:$J$44,5,FALSE)*VLOOKUP(SSPYLD2!BP$4,'[1]INTERNAL PARAMETERS-1'!$B$5:$J$44,6,FALSE)*VLOOKUP(SSPYLD2!BP$4,'[1]INTERNAL PARAMETERS-1'!$B$5:$J$44,3,FALSE) + SSPYLD1!BP63*(1-VLOOKUP(SSPYLD2!BP$4,'[1]INTERNAL PARAMETERS-1'!$B$5:$J$44,5,FALSE))*VLOOKUP(SSPYLD2!BP$4,'[1]INTERNAL PARAMETERS-1'!$B$5:$J$44,8,FALSE)*VLOOKUP(SSPYLD2!BP$4,'[1]INTERNAL PARAMETERS-1'!$B$5:$J$44,3,FALSE)</f>
        <v>9.0181528468205527E-3</v>
      </c>
      <c r="BQ63" s="47">
        <f>SSPYLD1!BQ63*VLOOKUP(SSPYLD2!BQ$4,'[1]INTERNAL PARAMETERS-1'!$B$5:$J$44,5,FALSE)*VLOOKUP(SSPYLD2!BQ$4,'[1]INTERNAL PARAMETERS-1'!$B$5:$J$44,6,FALSE)*VLOOKUP(SSPYLD2!BQ$4,'[1]INTERNAL PARAMETERS-1'!$B$5:$J$44,3,FALSE) + SSPYLD1!BQ63*(1-VLOOKUP(SSPYLD2!BQ$4,'[1]INTERNAL PARAMETERS-1'!$B$5:$J$44,5,FALSE))*VLOOKUP(SSPYLD2!BQ$4,'[1]INTERNAL PARAMETERS-1'!$B$5:$J$44,8,FALSE)*VLOOKUP(SSPYLD2!BQ$4,'[1]INTERNAL PARAMETERS-1'!$B$5:$J$44,3,FALSE)</f>
        <v>0.54127109049856281</v>
      </c>
      <c r="BR63" s="47">
        <f>SSPYLD1!BR63*VLOOKUP(SSPYLD2!BR$4,'[1]INTERNAL PARAMETERS-1'!$B$5:$J$44,5,FALSE)*VLOOKUP(SSPYLD2!BR$4,'[1]INTERNAL PARAMETERS-1'!$B$5:$J$44,6,FALSE)*VLOOKUP(SSPYLD2!BR$4,'[1]INTERNAL PARAMETERS-1'!$B$5:$J$44,3,FALSE) + SSPYLD1!BR63*(1-VLOOKUP(SSPYLD2!BR$4,'[1]INTERNAL PARAMETERS-1'!$B$5:$J$44,5,FALSE))*VLOOKUP(SSPYLD2!BR$4,'[1]INTERNAL PARAMETERS-1'!$B$5:$J$44,8,FALSE)*VLOOKUP(SSPYLD2!BR$4,'[1]INTERNAL PARAMETERS-1'!$B$5:$J$44,3,FALSE)</f>
        <v>2.2686169520691114E-2</v>
      </c>
      <c r="BS63" s="47">
        <f>SSPYLD1!BS63*VLOOKUP(SSPYLD2!BS$4,'[1]INTERNAL PARAMETERS-1'!$B$5:$J$44,5,FALSE)*VLOOKUP(SSPYLD2!BS$4,'[1]INTERNAL PARAMETERS-1'!$B$5:$J$44,6,FALSE)*VLOOKUP(SSPYLD2!BS$4,'[1]INTERNAL PARAMETERS-1'!$B$5:$J$44,3,FALSE) + SSPYLD1!BS63*(1-VLOOKUP(SSPYLD2!BS$4,'[1]INTERNAL PARAMETERS-1'!$B$5:$J$44,5,FALSE))*VLOOKUP(SSPYLD2!BS$4,'[1]INTERNAL PARAMETERS-1'!$B$5:$J$44,8,FALSE)*VLOOKUP(SSPYLD2!BS$4,'[1]INTERNAL PARAMETERS-1'!$B$5:$J$44,3,FALSE)</f>
        <v>2.2499755099760948E-3</v>
      </c>
      <c r="BT63" s="47">
        <f>SSPYLD1!BT63*VLOOKUP(SSPYLD2!BT$4,'[1]INTERNAL PARAMETERS-1'!$B$5:$J$44,5,FALSE)*VLOOKUP(SSPYLD2!BT$4,'[1]INTERNAL PARAMETERS-1'!$B$5:$J$44,6,FALSE)*VLOOKUP(SSPYLD2!BT$4,'[1]INTERNAL PARAMETERS-1'!$B$5:$J$44,3,FALSE) + SSPYLD1!BT63*(1-VLOOKUP(SSPYLD2!BT$4,'[1]INTERNAL PARAMETERS-1'!$B$5:$J$44,5,FALSE))*VLOOKUP(SSPYLD2!BT$4,'[1]INTERNAL PARAMETERS-1'!$B$5:$J$44,8,FALSE)*VLOOKUP(SSPYLD2!BT$4,'[1]INTERNAL PARAMETERS-1'!$B$5:$J$44,3,FALSE)</f>
        <v>0</v>
      </c>
      <c r="BU63" s="47">
        <f>SSPYLD1!BU63*VLOOKUP(SSPYLD2!BU$4,'[1]INTERNAL PARAMETERS-1'!$B$5:$J$44,5,FALSE)*VLOOKUP(SSPYLD2!BU$4,'[1]INTERNAL PARAMETERS-1'!$B$5:$J$44,6,FALSE)*VLOOKUP(SSPYLD2!BU$4,'[1]INTERNAL PARAMETERS-1'!$B$5:$J$44,3,FALSE) + SSPYLD1!BU63*(1-VLOOKUP(SSPYLD2!BU$4,'[1]INTERNAL PARAMETERS-1'!$B$5:$J$44,5,FALSE))*VLOOKUP(SSPYLD2!BU$4,'[1]INTERNAL PARAMETERS-1'!$B$5:$J$44,8,FALSE)*VLOOKUP(SSPYLD2!BU$4,'[1]INTERNAL PARAMETERS-1'!$B$5:$J$44,3,FALSE)</f>
        <v>0</v>
      </c>
      <c r="BV63" s="47">
        <f>SSPYLD1!BV63*VLOOKUP(SSPYLD2!BV$4,'[1]INTERNAL PARAMETERS-1'!$B$5:$J$44,5,FALSE)*VLOOKUP(SSPYLD2!BV$4,'[1]INTERNAL PARAMETERS-1'!$B$5:$J$44,6,FALSE)*VLOOKUP(SSPYLD2!BV$4,'[1]INTERNAL PARAMETERS-1'!$B$5:$J$44,3,FALSE) + SSPYLD1!BV63*(1-VLOOKUP(SSPYLD2!BV$4,'[1]INTERNAL PARAMETERS-1'!$B$5:$J$44,5,FALSE))*VLOOKUP(SSPYLD2!BV$4,'[1]INTERNAL PARAMETERS-1'!$B$5:$J$44,8,FALSE)*VLOOKUP(SSPYLD2!BV$4,'[1]INTERNAL PARAMETERS-1'!$B$5:$J$44,3,FALSE)</f>
        <v>0</v>
      </c>
      <c r="BW63" s="47">
        <f>SSPYLD1!BW63*VLOOKUP(SSPYLD2!BW$4,'[1]INTERNAL PARAMETERS-1'!$B$5:$J$44,5,FALSE)*VLOOKUP(SSPYLD2!BW$4,'[1]INTERNAL PARAMETERS-1'!$B$5:$J$44,6,FALSE)*VLOOKUP(SSPYLD2!BW$4,'[1]INTERNAL PARAMETERS-1'!$B$5:$J$44,3,FALSE) + SSPYLD1!BW63*(1-VLOOKUP(SSPYLD2!BW$4,'[1]INTERNAL PARAMETERS-1'!$B$5:$J$44,5,FALSE))*VLOOKUP(SSPYLD2!BW$4,'[1]INTERNAL PARAMETERS-1'!$B$5:$J$44,8,FALSE)*VLOOKUP(SSPYLD2!BW$4,'[1]INTERNAL PARAMETERS-1'!$B$5:$J$44,3,FALSE)</f>
        <v>0</v>
      </c>
      <c r="BX63" s="47">
        <f>SSPYLD1!BX63*VLOOKUP(SSPYLD2!BX$4,'[1]INTERNAL PARAMETERS-1'!$B$5:$J$44,5,FALSE)*VLOOKUP(SSPYLD2!BX$4,'[1]INTERNAL PARAMETERS-1'!$B$5:$J$44,6,FALSE)*VLOOKUP(SSPYLD2!BX$4,'[1]INTERNAL PARAMETERS-1'!$B$5:$J$44,3,FALSE) + SSPYLD1!BX63*(1-VLOOKUP(SSPYLD2!BX$4,'[1]INTERNAL PARAMETERS-1'!$B$5:$J$44,5,FALSE))*VLOOKUP(SSPYLD2!BX$4,'[1]INTERNAL PARAMETERS-1'!$B$5:$J$44,8,FALSE)*VLOOKUP(SSPYLD2!BX$4,'[1]INTERNAL PARAMETERS-1'!$B$5:$J$44,3,FALSE)</f>
        <v>0</v>
      </c>
      <c r="BY63" s="47">
        <f>SSPYLD1!BY63*VLOOKUP(SSPYLD2!BY$4,'[1]INTERNAL PARAMETERS-1'!$B$5:$J$44,5,FALSE)*VLOOKUP(SSPYLD2!BY$4,'[1]INTERNAL PARAMETERS-1'!$B$5:$J$44,6,FALSE)*VLOOKUP(SSPYLD2!BY$4,'[1]INTERNAL PARAMETERS-1'!$B$5:$J$44,3,FALSE) + SSPYLD1!BY63*(1-VLOOKUP(SSPYLD2!BY$4,'[1]INTERNAL PARAMETERS-1'!$B$5:$J$44,5,FALSE))*VLOOKUP(SSPYLD2!BY$4,'[1]INTERNAL PARAMETERS-1'!$B$5:$J$44,8,FALSE)*VLOOKUP(SSPYLD2!BY$4,'[1]INTERNAL PARAMETERS-1'!$B$5:$J$44,3,FALSE)</f>
        <v>0</v>
      </c>
      <c r="BZ63" s="47">
        <f>SSPYLD1!BZ63*VLOOKUP(SSPYLD2!BZ$4,'[1]INTERNAL PARAMETERS-1'!$B$5:$J$44,5,FALSE)*VLOOKUP(SSPYLD2!BZ$4,'[1]INTERNAL PARAMETERS-1'!$B$5:$J$44,6,FALSE)*VLOOKUP(SSPYLD2!BZ$4,'[1]INTERNAL PARAMETERS-1'!$B$5:$J$44,3,FALSE) + SSPYLD1!BZ63*(1-VLOOKUP(SSPYLD2!BZ$4,'[1]INTERNAL PARAMETERS-1'!$B$5:$J$44,5,FALSE))*VLOOKUP(SSPYLD2!BZ$4,'[1]INTERNAL PARAMETERS-1'!$B$5:$J$44,8,FALSE)*VLOOKUP(SSPYLD2!BZ$4,'[1]INTERNAL PARAMETERS-1'!$B$5:$J$44,3,FALSE)</f>
        <v>2.2946036789540979E-3</v>
      </c>
      <c r="CA63" s="47">
        <f>SSPYLD1!CA63*VLOOKUP(SSPYLD2!CA$4,'[1]INTERNAL PARAMETERS-1'!$B$5:$J$44,5,FALSE)*VLOOKUP(SSPYLD2!CA$4,'[1]INTERNAL PARAMETERS-1'!$B$5:$J$44,6,FALSE)*VLOOKUP(SSPYLD2!CA$4,'[1]INTERNAL PARAMETERS-1'!$B$5:$J$44,3,FALSE) + SSPYLD1!CA63*(1-VLOOKUP(SSPYLD2!CA$4,'[1]INTERNAL PARAMETERS-1'!$B$5:$J$44,5,FALSE))*VLOOKUP(SSPYLD2!CA$4,'[1]INTERNAL PARAMETERS-1'!$B$5:$J$44,8,FALSE)*VLOOKUP(SSPYLD2!CA$4,'[1]INTERNAL PARAMETERS-1'!$B$5:$J$44,3,FALSE)</f>
        <v>0</v>
      </c>
      <c r="CB63" s="47">
        <f>SSPYLD1!CB63*VLOOKUP(SSPYLD2!CB$4,'[1]INTERNAL PARAMETERS-1'!$B$5:$J$44,5,FALSE)*VLOOKUP(SSPYLD2!CB$4,'[1]INTERNAL PARAMETERS-1'!$B$5:$J$44,6,FALSE)*VLOOKUP(SSPYLD2!CB$4,'[1]INTERNAL PARAMETERS-1'!$B$5:$J$44,3,FALSE) + SSPYLD1!CB63*(1-VLOOKUP(SSPYLD2!CB$4,'[1]INTERNAL PARAMETERS-1'!$B$5:$J$44,5,FALSE))*VLOOKUP(SSPYLD2!CB$4,'[1]INTERNAL PARAMETERS-1'!$B$5:$J$44,8,FALSE)*VLOOKUP(SSPYLD2!CB$4,'[1]INTERNAL PARAMETERS-1'!$B$5:$J$44,3,FALSE)</f>
        <v>0</v>
      </c>
      <c r="CC63" s="47">
        <f>SSPYLD1!CC63*VLOOKUP(SSPYLD2!CC$4,'[1]INTERNAL PARAMETERS-1'!$B$5:$J$44,5,FALSE)*VLOOKUP(SSPYLD2!CC$4,'[1]INTERNAL PARAMETERS-1'!$B$5:$J$44,6,FALSE)*VLOOKUP(SSPYLD2!CC$4,'[1]INTERNAL PARAMETERS-1'!$B$5:$J$44,3,FALSE) + SSPYLD1!CC63*(1-VLOOKUP(SSPYLD2!CC$4,'[1]INTERNAL PARAMETERS-1'!$B$5:$J$44,5,FALSE))*VLOOKUP(SSPYLD2!CC$4,'[1]INTERNAL PARAMETERS-1'!$B$5:$J$44,8,FALSE)*VLOOKUP(SSPYLD2!CC$4,'[1]INTERNAL PARAMETERS-1'!$B$5:$J$44,3,FALSE)</f>
        <v>4.9625171022179516E-3</v>
      </c>
      <c r="CD63" s="47">
        <f>SSPYLD1!CD63*VLOOKUP(SSPYLD2!CD$4,'[1]INTERNAL PARAMETERS-1'!$B$5:$J$44,5,FALSE)*VLOOKUP(SSPYLD2!CD$4,'[1]INTERNAL PARAMETERS-1'!$B$5:$J$44,6,FALSE)*VLOOKUP(SSPYLD2!CD$4,'[1]INTERNAL PARAMETERS-1'!$B$5:$J$44,3,FALSE) + SSPYLD1!CD63*(1-VLOOKUP(SSPYLD2!CD$4,'[1]INTERNAL PARAMETERS-1'!$B$5:$J$44,5,FALSE))*VLOOKUP(SSPYLD2!CD$4,'[1]INTERNAL PARAMETERS-1'!$B$5:$J$44,8,FALSE)*VLOOKUP(SSPYLD2!CD$4,'[1]INTERNAL PARAMETERS-1'!$B$5:$J$44,3,FALSE)</f>
        <v>1.0824206070143227E-2</v>
      </c>
      <c r="CE63" s="47">
        <f>SSPYLD1!CE63*VLOOKUP(SSPYLD2!CE$4,'[1]INTERNAL PARAMETERS-1'!$B$5:$J$44,5,FALSE)*VLOOKUP(SSPYLD2!CE$4,'[1]INTERNAL PARAMETERS-1'!$B$5:$J$44,6,FALSE)*VLOOKUP(SSPYLD2!CE$4,'[1]INTERNAL PARAMETERS-1'!$B$5:$J$44,3,FALSE) + SSPYLD1!CE63*(1-VLOOKUP(SSPYLD2!CE$4,'[1]INTERNAL PARAMETERS-1'!$B$5:$J$44,5,FALSE))*VLOOKUP(SSPYLD2!CE$4,'[1]INTERNAL PARAMETERS-1'!$B$5:$J$44,8,FALSE)*VLOOKUP(SSPYLD2!CE$4,'[1]INTERNAL PARAMETERS-1'!$B$5:$J$44,3,FALSE)</f>
        <v>2.0776106089964892E-2</v>
      </c>
      <c r="CF63" s="47">
        <f>SSPYLD1!CF63*VLOOKUP(SSPYLD2!CF$4,'[1]INTERNAL PARAMETERS-1'!$B$5:$J$44,5,FALSE)*VLOOKUP(SSPYLD2!CF$4,'[1]INTERNAL PARAMETERS-1'!$B$5:$J$44,6,FALSE)*VLOOKUP(SSPYLD2!CF$4,'[1]INTERNAL PARAMETERS-1'!$B$5:$J$44,3,FALSE) + SSPYLD1!CF63*(1-VLOOKUP(SSPYLD2!CF$4,'[1]INTERNAL PARAMETERS-1'!$B$5:$J$44,5,FALSE))*VLOOKUP(SSPYLD2!CF$4,'[1]INTERNAL PARAMETERS-1'!$B$5:$J$44,8,FALSE)*VLOOKUP(SSPYLD2!CF$4,'[1]INTERNAL PARAMETERS-1'!$B$5:$J$44,3,FALSE)</f>
        <v>2.499938264858486E-2</v>
      </c>
      <c r="CG63" s="47">
        <f>SSPYLD1!CG63*VLOOKUP(SSPYLD2!CG$4,'[1]INTERNAL PARAMETERS-1'!$B$5:$J$44,5,FALSE)*VLOOKUP(SSPYLD2!CG$4,'[1]INTERNAL PARAMETERS-1'!$B$5:$J$44,6,FALSE)*VLOOKUP(SSPYLD2!CG$4,'[1]INTERNAL PARAMETERS-1'!$B$5:$J$44,3,FALSE) + SSPYLD1!CG63*(1-VLOOKUP(SSPYLD2!CG$4,'[1]INTERNAL PARAMETERS-1'!$B$5:$J$44,5,FALSE))*VLOOKUP(SSPYLD2!CG$4,'[1]INTERNAL PARAMETERS-1'!$B$5:$J$44,8,FALSE)*VLOOKUP(SSPYLD2!CG$4,'[1]INTERNAL PARAMETERS-1'!$B$5:$J$44,3,FALSE)</f>
        <v>3.0119604888785855E-4</v>
      </c>
      <c r="CH63" s="46">
        <f>SSPYLD1!CH63*VLOOKUP(SSPYLD2!CH$4,'[1]INTERNAL PARAMETERS-1'!$B$5:$J$44,5,FALSE)*VLOOKUP(SSPYLD2!CH$4,'[1]INTERNAL PARAMETERS-1'!$B$5:$J$44,6,FALSE)*VLOOKUP(SSPYLD2!CH$4,'[1]INTERNAL PARAMETERS-1'!$B$5:$J$44,3,FALSE) + SSPYLD1!CH63*(1-VLOOKUP(SSPYLD2!CH$4,'[1]INTERNAL PARAMETERS-1'!$B$5:$J$44,5,FALSE))*VLOOKUP(SSPYLD2!CH$4,'[1]INTERNAL PARAMETERS-1'!$B$5:$J$44,8,FALSE)*VLOOKUP(SSPYLD2!CH$4,'[1]INTERNAL PARAMETERS-1'!$B$5:$J$44,3,FALSE)</f>
        <v>0</v>
      </c>
      <c r="CJ63" s="48">
        <f t="shared" si="0"/>
        <v>516.89538073943902</v>
      </c>
      <c r="CK63" s="46">
        <f t="shared" si="1"/>
        <v>9.042809233176353</v>
      </c>
    </row>
    <row r="64" spans="2:89" x14ac:dyDescent="0.4">
      <c r="B64" s="61" t="s">
        <v>4</v>
      </c>
      <c r="C64" s="60" t="s">
        <v>50</v>
      </c>
      <c r="D64" s="60" t="s">
        <v>62</v>
      </c>
      <c r="E64" s="135">
        <f>'S Str&amp;Pad'!X64</f>
        <v>588.2139881259028</v>
      </c>
      <c r="F64" s="59">
        <f>'[1]INTERNAL PARAMETERS-1'!M10</f>
        <v>58.935000000000002</v>
      </c>
      <c r="G64" s="48">
        <f>SSPYLD1!G64*VLOOKUP(SSPYLD2!G$4,'[1]INTERNAL PARAMETERS-1'!$B$5:$J$44,5,FALSE)*VLOOKUP(SSPYLD2!G$4,'[1]INTERNAL PARAMETERS-1'!$B$5:$J$44,7,FALSE)*SSPYLD2!$F64 + SSPYLD1!G64*(1-VLOOKUP(SSPYLD2!G$4,'[1]INTERNAL PARAMETERS-1'!$B$5:$J$44,5,FALSE))*VLOOKUP(SSPYLD2!G$4,'[1]INTERNAL PARAMETERS-1'!$B$5:$J$44,9,FALSE)*SSPYLD2!$F64</f>
        <v>144.29961335567927</v>
      </c>
      <c r="H64" s="47">
        <f>SSPYLD1!H64*VLOOKUP(SSPYLD2!H$4,'[1]INTERNAL PARAMETERS-1'!$B$5:$J$44,5,FALSE)*VLOOKUP(SSPYLD2!H$4,'[1]INTERNAL PARAMETERS-1'!$B$5:$J$44,7,FALSE)*SSPYLD2!$F64 + SSPYLD1!H64*(1-VLOOKUP(SSPYLD2!H$4,'[1]INTERNAL PARAMETERS-1'!$B$5:$J$44,5,FALSE))*VLOOKUP(SSPYLD2!H$4,'[1]INTERNAL PARAMETERS-1'!$B$5:$J$44,9,FALSE)*SSPYLD2!$F64</f>
        <v>59.720485775725479</v>
      </c>
      <c r="I64" s="47">
        <f>SSPYLD1!I64*VLOOKUP(SSPYLD2!I$4,'[1]INTERNAL PARAMETERS-1'!$B$5:$J$44,5,FALSE)*VLOOKUP(SSPYLD2!I$4,'[1]INTERNAL PARAMETERS-1'!$B$5:$J$44,7,FALSE)*SSPYLD2!$F64 + SSPYLD1!I64*(1-VLOOKUP(SSPYLD2!I$4,'[1]INTERNAL PARAMETERS-1'!$B$5:$J$44,5,FALSE))*VLOOKUP(SSPYLD2!I$4,'[1]INTERNAL PARAMETERS-1'!$B$5:$J$44,9,FALSE)*SSPYLD2!$F64</f>
        <v>96.723819902226793</v>
      </c>
      <c r="J64" s="47">
        <f>SSPYLD1!J64*VLOOKUP(SSPYLD2!J$4,'[1]INTERNAL PARAMETERS-1'!$B$5:$J$44,5,FALSE)*VLOOKUP(SSPYLD2!J$4,'[1]INTERNAL PARAMETERS-1'!$B$5:$J$44,7,FALSE)*SSPYLD2!$F64 + SSPYLD1!J64*(1-VLOOKUP(SSPYLD2!J$4,'[1]INTERNAL PARAMETERS-1'!$B$5:$J$44,5,FALSE))*VLOOKUP(SSPYLD2!J$4,'[1]INTERNAL PARAMETERS-1'!$B$5:$J$44,9,FALSE)*SSPYLD2!$F64</f>
        <v>0</v>
      </c>
      <c r="K64" s="47">
        <f>SSPYLD1!K64*VLOOKUP(SSPYLD2!K$4,'[1]INTERNAL PARAMETERS-1'!$B$5:$J$44,5,FALSE)*VLOOKUP(SSPYLD2!K$4,'[1]INTERNAL PARAMETERS-1'!$B$5:$J$44,7,FALSE)*SSPYLD2!$F64 + SSPYLD1!K64*(1-VLOOKUP(SSPYLD2!K$4,'[1]INTERNAL PARAMETERS-1'!$B$5:$J$44,5,FALSE))*VLOOKUP(SSPYLD2!K$4,'[1]INTERNAL PARAMETERS-1'!$B$5:$J$44,9,FALSE)*SSPYLD2!$F64</f>
        <v>1.945460551622334</v>
      </c>
      <c r="L64" s="47">
        <f>SSPYLD1!L64*VLOOKUP(SSPYLD2!L$4,'[1]INTERNAL PARAMETERS-1'!$B$5:$J$44,5,FALSE)*VLOOKUP(SSPYLD2!L$4,'[1]INTERNAL PARAMETERS-1'!$B$5:$J$44,7,FALSE)*SSPYLD2!$F64 + SSPYLD1!L64*(1-VLOOKUP(SSPYLD2!L$4,'[1]INTERNAL PARAMETERS-1'!$B$5:$J$44,5,FALSE))*VLOOKUP(SSPYLD2!L$4,'[1]INTERNAL PARAMETERS-1'!$B$5:$J$44,9,FALSE)*SSPYLD2!$F64</f>
        <v>0</v>
      </c>
      <c r="M64" s="47">
        <f>SSPYLD1!M64*VLOOKUP(SSPYLD2!M$4,'[1]INTERNAL PARAMETERS-1'!$B$5:$J$44,5,FALSE)*VLOOKUP(SSPYLD2!M$4,'[1]INTERNAL PARAMETERS-1'!$B$5:$J$44,7,FALSE)*SSPYLD2!$F64 + SSPYLD1!M64*(1-VLOOKUP(SSPYLD2!M$4,'[1]INTERNAL PARAMETERS-1'!$B$5:$J$44,5,FALSE))*VLOOKUP(SSPYLD2!M$4,'[1]INTERNAL PARAMETERS-1'!$B$5:$J$44,9,FALSE)*SSPYLD2!$F64</f>
        <v>1.023923869296645</v>
      </c>
      <c r="N64" s="47">
        <f>SSPYLD1!N64*VLOOKUP(SSPYLD2!N$4,'[1]INTERNAL PARAMETERS-1'!$B$5:$J$44,5,FALSE)*VLOOKUP(SSPYLD2!N$4,'[1]INTERNAL PARAMETERS-1'!$B$5:$J$44,7,FALSE)*SSPYLD2!$F64 + SSPYLD1!N64*(1-VLOOKUP(SSPYLD2!N$4,'[1]INTERNAL PARAMETERS-1'!$B$5:$J$44,5,FALSE))*VLOOKUP(SSPYLD2!N$4,'[1]INTERNAL PARAMETERS-1'!$B$5:$J$44,9,FALSE)*SSPYLD2!$F64</f>
        <v>0.34947449158396132</v>
      </c>
      <c r="O64" s="47">
        <f>SSPYLD1!O64*VLOOKUP(SSPYLD2!O$4,'[1]INTERNAL PARAMETERS-1'!$B$5:$J$44,5,FALSE)*VLOOKUP(SSPYLD2!O$4,'[1]INTERNAL PARAMETERS-1'!$B$5:$J$44,7,FALSE)*SSPYLD2!$F64 + SSPYLD1!O64*(1-VLOOKUP(SSPYLD2!O$4,'[1]INTERNAL PARAMETERS-1'!$B$5:$J$44,5,FALSE))*VLOOKUP(SSPYLD2!O$4,'[1]INTERNAL PARAMETERS-1'!$B$5:$J$44,9,FALSE)*SSPYLD2!$F64</f>
        <v>0</v>
      </c>
      <c r="P64" s="47">
        <f>SSPYLD1!P64*VLOOKUP(SSPYLD2!P$4,'[1]INTERNAL PARAMETERS-1'!$B$5:$J$44,5,FALSE)*VLOOKUP(SSPYLD2!P$4,'[1]INTERNAL PARAMETERS-1'!$B$5:$J$44,7,FALSE)*SSPYLD2!$F64 + SSPYLD1!P64*(1-VLOOKUP(SSPYLD2!P$4,'[1]INTERNAL PARAMETERS-1'!$B$5:$J$44,5,FALSE))*VLOOKUP(SSPYLD2!P$4,'[1]INTERNAL PARAMETERS-1'!$B$5:$J$44,9,FALSE)*SSPYLD2!$F64</f>
        <v>0</v>
      </c>
      <c r="Q64" s="47">
        <f>SSPYLD1!Q64*VLOOKUP(SSPYLD2!Q$4,'[1]INTERNAL PARAMETERS-1'!$B$5:$J$44,5,FALSE)*VLOOKUP(SSPYLD2!Q$4,'[1]INTERNAL PARAMETERS-1'!$B$5:$J$44,7,FALSE)*SSPYLD2!$F64 + SSPYLD1!Q64*(1-VLOOKUP(SSPYLD2!Q$4,'[1]INTERNAL PARAMETERS-1'!$B$5:$J$44,5,FALSE))*VLOOKUP(SSPYLD2!Q$4,'[1]INTERNAL PARAMETERS-1'!$B$5:$J$44,9,FALSE)*SSPYLD2!$F64</f>
        <v>0</v>
      </c>
      <c r="R64" s="47">
        <f>SSPYLD1!R64*VLOOKUP(SSPYLD2!R$4,'[1]INTERNAL PARAMETERS-1'!$B$5:$J$44,5,FALSE)*VLOOKUP(SSPYLD2!R$4,'[1]INTERNAL PARAMETERS-1'!$B$5:$J$44,7,FALSE)*SSPYLD2!$F64 + SSPYLD1!R64*(1-VLOOKUP(SSPYLD2!R$4,'[1]INTERNAL PARAMETERS-1'!$B$5:$J$44,5,FALSE))*VLOOKUP(SSPYLD2!R$4,'[1]INTERNAL PARAMETERS-1'!$B$5:$J$44,9,FALSE)*SSPYLD2!$F64</f>
        <v>0.8070335915638579</v>
      </c>
      <c r="S64" s="47">
        <f>SSPYLD1!S64*VLOOKUP(SSPYLD2!S$4,'[1]INTERNAL PARAMETERS-1'!$B$5:$J$44,5,FALSE)*VLOOKUP(SSPYLD2!S$4,'[1]INTERNAL PARAMETERS-1'!$B$5:$J$44,7,FALSE)*SSPYLD2!$F64 + SSPYLD1!S64*(1-VLOOKUP(SSPYLD2!S$4,'[1]INTERNAL PARAMETERS-1'!$B$5:$J$44,5,FALSE))*VLOOKUP(SSPYLD2!S$4,'[1]INTERNAL PARAMETERS-1'!$B$5:$J$44,9,FALSE)*SSPYLD2!$F64</f>
        <v>15.876896299180869</v>
      </c>
      <c r="T64" s="47">
        <f>SSPYLD1!T64*VLOOKUP(SSPYLD2!T$4,'[1]INTERNAL PARAMETERS-1'!$B$5:$J$44,5,FALSE)*VLOOKUP(SSPYLD2!T$4,'[1]INTERNAL PARAMETERS-1'!$B$5:$J$44,7,FALSE)*SSPYLD2!$F64 + SSPYLD1!T64*(1-VLOOKUP(SSPYLD2!T$4,'[1]INTERNAL PARAMETERS-1'!$B$5:$J$44,5,FALSE))*VLOOKUP(SSPYLD2!T$4,'[1]INTERNAL PARAMETERS-1'!$B$5:$J$44,9,FALSE)*SSPYLD2!$F64</f>
        <v>2.3778371182366045</v>
      </c>
      <c r="U64" s="47">
        <f>SSPYLD1!U64*VLOOKUP(SSPYLD2!U$4,'[1]INTERNAL PARAMETERS-1'!$B$5:$J$44,5,FALSE)*VLOOKUP(SSPYLD2!U$4,'[1]INTERNAL PARAMETERS-1'!$B$5:$J$44,7,FALSE)*SSPYLD2!$F64 + SSPYLD1!U64*(1-VLOOKUP(SSPYLD2!U$4,'[1]INTERNAL PARAMETERS-1'!$B$5:$J$44,5,FALSE))*VLOOKUP(SSPYLD2!U$4,'[1]INTERNAL PARAMETERS-1'!$B$5:$J$44,9,FALSE)*SSPYLD2!$F64</f>
        <v>1.7913039624049087</v>
      </c>
      <c r="V64" s="47">
        <f>SSPYLD1!V64*VLOOKUP(SSPYLD2!V$4,'[1]INTERNAL PARAMETERS-1'!$B$5:$J$44,5,FALSE)*VLOOKUP(SSPYLD2!V$4,'[1]INTERNAL PARAMETERS-1'!$B$5:$J$44,7,FALSE)*SSPYLD2!$F64 + SSPYLD1!V64*(1-VLOOKUP(SSPYLD2!V$4,'[1]INTERNAL PARAMETERS-1'!$B$5:$J$44,5,FALSE))*VLOOKUP(SSPYLD2!V$4,'[1]INTERNAL PARAMETERS-1'!$B$5:$J$44,9,FALSE)*SSPYLD2!$F64</f>
        <v>7.3670690600910502</v>
      </c>
      <c r="W64" s="47">
        <f>SSPYLD1!W64*VLOOKUP(SSPYLD2!W$4,'[1]INTERNAL PARAMETERS-1'!$B$5:$J$44,5,FALSE)*VLOOKUP(SSPYLD2!W$4,'[1]INTERNAL PARAMETERS-1'!$B$5:$J$44,7,FALSE)*SSPYLD2!$F64 + SSPYLD1!W64*(1-VLOOKUP(SSPYLD2!W$4,'[1]INTERNAL PARAMETERS-1'!$B$5:$J$44,5,FALSE))*VLOOKUP(SSPYLD2!W$4,'[1]INTERNAL PARAMETERS-1'!$B$5:$J$44,9,FALSE)*SSPYLD2!$F64</f>
        <v>0</v>
      </c>
      <c r="X64" s="47">
        <f>SSPYLD1!X64*VLOOKUP(SSPYLD2!X$4,'[1]INTERNAL PARAMETERS-1'!$B$5:$J$44,5,FALSE)*VLOOKUP(SSPYLD2!X$4,'[1]INTERNAL PARAMETERS-1'!$B$5:$J$44,7,FALSE)*SSPYLD2!$F64 + SSPYLD1!X64*(1-VLOOKUP(SSPYLD2!X$4,'[1]INTERNAL PARAMETERS-1'!$B$5:$J$44,5,FALSE))*VLOOKUP(SSPYLD2!X$4,'[1]INTERNAL PARAMETERS-1'!$B$5:$J$44,9,FALSE)*SSPYLD2!$F64</f>
        <v>0</v>
      </c>
      <c r="Y64" s="47">
        <f>SSPYLD1!Y64*VLOOKUP(SSPYLD2!Y$4,'[1]INTERNAL PARAMETERS-1'!$B$5:$J$44,5,FALSE)*VLOOKUP(SSPYLD2!Y$4,'[1]INTERNAL PARAMETERS-1'!$B$5:$J$44,7,FALSE)*SSPYLD2!$F64 + SSPYLD1!Y64*(1-VLOOKUP(SSPYLD2!Y$4,'[1]INTERNAL PARAMETERS-1'!$B$5:$J$44,5,FALSE))*VLOOKUP(SSPYLD2!Y$4,'[1]INTERNAL PARAMETERS-1'!$B$5:$J$44,9,FALSE)*SSPYLD2!$F64</f>
        <v>0</v>
      </c>
      <c r="Z64" s="47">
        <f>SSPYLD1!Z64*VLOOKUP(SSPYLD2!Z$4,'[1]INTERNAL PARAMETERS-1'!$B$5:$J$44,5,FALSE)*VLOOKUP(SSPYLD2!Z$4,'[1]INTERNAL PARAMETERS-1'!$B$5:$J$44,7,FALSE)*SSPYLD2!$F64 + SSPYLD1!Z64*(1-VLOOKUP(SSPYLD2!Z$4,'[1]INTERNAL PARAMETERS-1'!$B$5:$J$44,5,FALSE))*VLOOKUP(SSPYLD2!Z$4,'[1]INTERNAL PARAMETERS-1'!$B$5:$J$44,9,FALSE)*SSPYLD2!$F64</f>
        <v>0</v>
      </c>
      <c r="AA64" s="47">
        <f>SSPYLD1!AA64*VLOOKUP(SSPYLD2!AA$4,'[1]INTERNAL PARAMETERS-1'!$B$5:$J$44,5,FALSE)*VLOOKUP(SSPYLD2!AA$4,'[1]INTERNAL PARAMETERS-1'!$B$5:$J$44,7,FALSE)*SSPYLD2!$F64 + SSPYLD1!AA64*(1-VLOOKUP(SSPYLD2!AA$4,'[1]INTERNAL PARAMETERS-1'!$B$5:$J$44,5,FALSE))*VLOOKUP(SSPYLD2!AA$4,'[1]INTERNAL PARAMETERS-1'!$B$5:$J$44,9,FALSE)*SSPYLD2!$F64</f>
        <v>0</v>
      </c>
      <c r="AB64" s="47">
        <f>SSPYLD1!AB64*VLOOKUP(SSPYLD2!AB$4,'[1]INTERNAL PARAMETERS-1'!$B$5:$J$44,5,FALSE)*VLOOKUP(SSPYLD2!AB$4,'[1]INTERNAL PARAMETERS-1'!$B$5:$J$44,7,FALSE)*SSPYLD2!$F64 + SSPYLD1!AB64*(1-VLOOKUP(SSPYLD2!AB$4,'[1]INTERNAL PARAMETERS-1'!$B$5:$J$44,5,FALSE))*VLOOKUP(SSPYLD2!AB$4,'[1]INTERNAL PARAMETERS-1'!$B$5:$J$44,9,FALSE)*SSPYLD2!$F64</f>
        <v>0</v>
      </c>
      <c r="AC64" s="47">
        <f>SSPYLD1!AC64*VLOOKUP(SSPYLD2!AC$4,'[1]INTERNAL PARAMETERS-1'!$B$5:$J$44,5,FALSE)*VLOOKUP(SSPYLD2!AC$4,'[1]INTERNAL PARAMETERS-1'!$B$5:$J$44,7,FALSE)*SSPYLD2!$F64 + SSPYLD1!AC64*(1-VLOOKUP(SSPYLD2!AC$4,'[1]INTERNAL PARAMETERS-1'!$B$5:$J$44,5,FALSE))*VLOOKUP(SSPYLD2!AC$4,'[1]INTERNAL PARAMETERS-1'!$B$5:$J$44,9,FALSE)*SSPYLD2!$F64</f>
        <v>0</v>
      </c>
      <c r="AD64" s="47">
        <f>SSPYLD1!AD64*VLOOKUP(SSPYLD2!AD$4,'[1]INTERNAL PARAMETERS-1'!$B$5:$J$44,5,FALSE)*VLOOKUP(SSPYLD2!AD$4,'[1]INTERNAL PARAMETERS-1'!$B$5:$J$44,7,FALSE)*SSPYLD2!$F64 + SSPYLD1!AD64*(1-VLOOKUP(SSPYLD2!AD$4,'[1]INTERNAL PARAMETERS-1'!$B$5:$J$44,5,FALSE))*VLOOKUP(SSPYLD2!AD$4,'[1]INTERNAL PARAMETERS-1'!$B$5:$J$44,9,FALSE)*SSPYLD2!$F64</f>
        <v>0</v>
      </c>
      <c r="AE64" s="47">
        <f>SSPYLD1!AE64*VLOOKUP(SSPYLD2!AE$4,'[1]INTERNAL PARAMETERS-1'!$B$5:$J$44,5,FALSE)*VLOOKUP(SSPYLD2!AE$4,'[1]INTERNAL PARAMETERS-1'!$B$5:$J$44,7,FALSE)*SSPYLD2!$F64 + SSPYLD1!AE64*(1-VLOOKUP(SSPYLD2!AE$4,'[1]INTERNAL PARAMETERS-1'!$B$5:$J$44,5,FALSE))*VLOOKUP(SSPYLD2!AE$4,'[1]INTERNAL PARAMETERS-1'!$B$5:$J$44,9,FALSE)*SSPYLD2!$F64</f>
        <v>0</v>
      </c>
      <c r="AF64" s="47">
        <f>SSPYLD1!AF64*VLOOKUP(SSPYLD2!AF$4,'[1]INTERNAL PARAMETERS-1'!$B$5:$J$44,5,FALSE)*VLOOKUP(SSPYLD2!AF$4,'[1]INTERNAL PARAMETERS-1'!$B$5:$J$44,7,FALSE)*SSPYLD2!$F64 + SSPYLD1!AF64*(1-VLOOKUP(SSPYLD2!AF$4,'[1]INTERNAL PARAMETERS-1'!$B$5:$J$44,5,FALSE))*VLOOKUP(SSPYLD2!AF$4,'[1]INTERNAL PARAMETERS-1'!$B$5:$J$44,9,FALSE)*SSPYLD2!$F64</f>
        <v>0.56202193713534088</v>
      </c>
      <c r="AG64" s="47">
        <f>SSPYLD1!AG64*VLOOKUP(SSPYLD2!AG$4,'[1]INTERNAL PARAMETERS-1'!$B$5:$J$44,5,FALSE)*VLOOKUP(SSPYLD2!AG$4,'[1]INTERNAL PARAMETERS-1'!$B$5:$J$44,7,FALSE)*SSPYLD2!$F64 + SSPYLD1!AG64*(1-VLOOKUP(SSPYLD2!AG$4,'[1]INTERNAL PARAMETERS-1'!$B$5:$J$44,5,FALSE))*VLOOKUP(SSPYLD2!AG$4,'[1]INTERNAL PARAMETERS-1'!$B$5:$J$44,9,FALSE)*SSPYLD2!$F64</f>
        <v>0.88647856071277953</v>
      </c>
      <c r="AH64" s="47">
        <f>SSPYLD1!AH64*VLOOKUP(SSPYLD2!AH$4,'[1]INTERNAL PARAMETERS-1'!$B$5:$J$44,5,FALSE)*VLOOKUP(SSPYLD2!AH$4,'[1]INTERNAL PARAMETERS-1'!$B$5:$J$44,7,FALSE)*SSPYLD2!$F64 + SSPYLD1!AH64*(1-VLOOKUP(SSPYLD2!AH$4,'[1]INTERNAL PARAMETERS-1'!$B$5:$J$44,5,FALSE))*VLOOKUP(SSPYLD2!AH$4,'[1]INTERNAL PARAMETERS-1'!$B$5:$J$44,9,FALSE)*SSPYLD2!$F64</f>
        <v>0</v>
      </c>
      <c r="AI64" s="47">
        <f>SSPYLD1!AI64*VLOOKUP(SSPYLD2!AI$4,'[1]INTERNAL PARAMETERS-1'!$B$5:$J$44,5,FALSE)*VLOOKUP(SSPYLD2!AI$4,'[1]INTERNAL PARAMETERS-1'!$B$5:$J$44,7,FALSE)*SSPYLD2!$F64 + SSPYLD1!AI64*(1-VLOOKUP(SSPYLD2!AI$4,'[1]INTERNAL PARAMETERS-1'!$B$5:$J$44,5,FALSE))*VLOOKUP(SSPYLD2!AI$4,'[1]INTERNAL PARAMETERS-1'!$B$5:$J$44,9,FALSE)*SSPYLD2!$F64</f>
        <v>7.2054094504530874E-2</v>
      </c>
      <c r="AJ64" s="47">
        <f>SSPYLD1!AJ64*VLOOKUP(SSPYLD2!AJ$4,'[1]INTERNAL PARAMETERS-1'!$B$5:$J$44,5,FALSE)*VLOOKUP(SSPYLD2!AJ$4,'[1]INTERNAL PARAMETERS-1'!$B$5:$J$44,7,FALSE)*SSPYLD2!$F64 + SSPYLD1!AJ64*(1-VLOOKUP(SSPYLD2!AJ$4,'[1]INTERNAL PARAMETERS-1'!$B$5:$J$44,5,FALSE))*VLOOKUP(SSPYLD2!AJ$4,'[1]INTERNAL PARAMETERS-1'!$B$5:$J$44,9,FALSE)*SSPYLD2!$F64</f>
        <v>1.1240438742706818</v>
      </c>
      <c r="AK64" s="47">
        <f>SSPYLD1!AK64*VLOOKUP(SSPYLD2!AK$4,'[1]INTERNAL PARAMETERS-1'!$B$5:$J$44,5,FALSE)*VLOOKUP(SSPYLD2!AK$4,'[1]INTERNAL PARAMETERS-1'!$B$5:$J$44,7,FALSE)*SSPYLD2!$F64 + SSPYLD1!AK64*(1-VLOOKUP(SSPYLD2!AK$4,'[1]INTERNAL PARAMETERS-1'!$B$5:$J$44,5,FALSE))*VLOOKUP(SSPYLD2!AK$4,'[1]INTERNAL PARAMETERS-1'!$B$5:$J$44,9,FALSE)*SSPYLD2!$F64</f>
        <v>0</v>
      </c>
      <c r="AL64" s="47">
        <f>SSPYLD1!AL64*VLOOKUP(SSPYLD2!AL$4,'[1]INTERNAL PARAMETERS-1'!$B$5:$J$44,5,FALSE)*VLOOKUP(SSPYLD2!AL$4,'[1]INTERNAL PARAMETERS-1'!$B$5:$J$44,7,FALSE)*SSPYLD2!$F64 + SSPYLD1!AL64*(1-VLOOKUP(SSPYLD2!AL$4,'[1]INTERNAL PARAMETERS-1'!$B$5:$J$44,5,FALSE))*VLOOKUP(SSPYLD2!AL$4,'[1]INTERNAL PARAMETERS-1'!$B$5:$J$44,9,FALSE)*SSPYLD2!$F64</f>
        <v>0</v>
      </c>
      <c r="AM64" s="47">
        <f>SSPYLD1!AM64*VLOOKUP(SSPYLD2!AM$4,'[1]INTERNAL PARAMETERS-1'!$B$5:$J$44,5,FALSE)*VLOOKUP(SSPYLD2!AM$4,'[1]INTERNAL PARAMETERS-1'!$B$5:$J$44,7,FALSE)*SSPYLD2!$F64 + SSPYLD1!AM64*(1-VLOOKUP(SSPYLD2!AM$4,'[1]INTERNAL PARAMETERS-1'!$B$5:$J$44,5,FALSE))*VLOOKUP(SSPYLD2!AM$4,'[1]INTERNAL PARAMETERS-1'!$B$5:$J$44,9,FALSE)*SSPYLD2!$F64</f>
        <v>0</v>
      </c>
      <c r="AN64" s="47">
        <f>SSPYLD1!AN64*VLOOKUP(SSPYLD2!AN$4,'[1]INTERNAL PARAMETERS-1'!$B$5:$J$44,5,FALSE)*VLOOKUP(SSPYLD2!AN$4,'[1]INTERNAL PARAMETERS-1'!$B$5:$J$44,7,FALSE)*SSPYLD2!$F64 + SSPYLD1!AN64*(1-VLOOKUP(SSPYLD2!AN$4,'[1]INTERNAL PARAMETERS-1'!$B$5:$J$44,5,FALSE))*VLOOKUP(SSPYLD2!AN$4,'[1]INTERNAL PARAMETERS-1'!$B$5:$J$44,9,FALSE)*SSPYLD2!$F64</f>
        <v>0</v>
      </c>
      <c r="AO64" s="47">
        <f>SSPYLD1!AO64*VLOOKUP(SSPYLD2!AO$4,'[1]INTERNAL PARAMETERS-1'!$B$5:$J$44,5,FALSE)*VLOOKUP(SSPYLD2!AO$4,'[1]INTERNAL PARAMETERS-1'!$B$5:$J$44,7,FALSE)*SSPYLD2!$F64 + SSPYLD1!AO64*(1-VLOOKUP(SSPYLD2!AO$4,'[1]INTERNAL PARAMETERS-1'!$B$5:$J$44,5,FALSE))*VLOOKUP(SSPYLD2!AO$4,'[1]INTERNAL PARAMETERS-1'!$B$5:$J$44,9,FALSE)*SSPYLD2!$F64</f>
        <v>0</v>
      </c>
      <c r="AP64" s="47">
        <f>SSPYLD1!AP64*VLOOKUP(SSPYLD2!AP$4,'[1]INTERNAL PARAMETERS-1'!$B$5:$J$44,5,FALSE)*VLOOKUP(SSPYLD2!AP$4,'[1]INTERNAL PARAMETERS-1'!$B$5:$J$44,7,FALSE)*SSPYLD2!$F64 + SSPYLD1!AP64*(1-VLOOKUP(SSPYLD2!AP$4,'[1]INTERNAL PARAMETERS-1'!$B$5:$J$44,5,FALSE))*VLOOKUP(SSPYLD2!AP$4,'[1]INTERNAL PARAMETERS-1'!$B$5:$J$44,9,FALSE)*SSPYLD2!$F64</f>
        <v>0</v>
      </c>
      <c r="AQ64" s="47">
        <f>SSPYLD1!AQ64*VLOOKUP(SSPYLD2!AQ$4,'[1]INTERNAL PARAMETERS-1'!$B$5:$J$44,5,FALSE)*VLOOKUP(SSPYLD2!AQ$4,'[1]INTERNAL PARAMETERS-1'!$B$5:$J$44,7,FALSE)*SSPYLD2!$F64 + SSPYLD1!AQ64*(1-VLOOKUP(SSPYLD2!AQ$4,'[1]INTERNAL PARAMETERS-1'!$B$5:$J$44,5,FALSE))*VLOOKUP(SSPYLD2!AQ$4,'[1]INTERNAL PARAMETERS-1'!$B$5:$J$44,9,FALSE)*SSPYLD2!$F64</f>
        <v>0</v>
      </c>
      <c r="AR64" s="47">
        <f>SSPYLD1!AR64*VLOOKUP(SSPYLD2!AR$4,'[1]INTERNAL PARAMETERS-1'!$B$5:$J$44,5,FALSE)*VLOOKUP(SSPYLD2!AR$4,'[1]INTERNAL PARAMETERS-1'!$B$5:$J$44,7,FALSE)*SSPYLD2!$F64 + SSPYLD1!AR64*(1-VLOOKUP(SSPYLD2!AR$4,'[1]INTERNAL PARAMETERS-1'!$B$5:$J$44,5,FALSE))*VLOOKUP(SSPYLD2!AR$4,'[1]INTERNAL PARAMETERS-1'!$B$5:$J$44,9,FALSE)*SSPYLD2!$F64</f>
        <v>0</v>
      </c>
      <c r="AS64" s="47">
        <f>SSPYLD1!AS64*VLOOKUP(SSPYLD2!AS$4,'[1]INTERNAL PARAMETERS-1'!$B$5:$J$44,5,FALSE)*VLOOKUP(SSPYLD2!AS$4,'[1]INTERNAL PARAMETERS-1'!$B$5:$J$44,7,FALSE)*SSPYLD2!$F64 + SSPYLD1!AS64*(1-VLOOKUP(SSPYLD2!AS$4,'[1]INTERNAL PARAMETERS-1'!$B$5:$J$44,5,FALSE))*VLOOKUP(SSPYLD2!AS$4,'[1]INTERNAL PARAMETERS-1'!$B$5:$J$44,9,FALSE)*SSPYLD2!$F64</f>
        <v>0</v>
      </c>
      <c r="AT64" s="46">
        <f>SSPYLD1!AT64*VLOOKUP(SSPYLD2!AT$4,'[1]INTERNAL PARAMETERS-1'!$B$5:$J$44,5,FALSE)*VLOOKUP(SSPYLD2!AT$4,'[1]INTERNAL PARAMETERS-1'!$B$5:$J$44,7,FALSE)*SSPYLD2!$F64 + SSPYLD1!AT64*(1-VLOOKUP(SSPYLD2!AT$4,'[1]INTERNAL PARAMETERS-1'!$B$5:$J$44,5,FALSE))*VLOOKUP(SSPYLD2!AT$4,'[1]INTERNAL PARAMETERS-1'!$B$5:$J$44,9,FALSE)*SSPYLD2!$F64</f>
        <v>0</v>
      </c>
      <c r="AU64" s="48">
        <f>SSPYLD1!AU64*VLOOKUP(SSPYLD2!AU$4,'[1]INTERNAL PARAMETERS-1'!$B$5:$J$44,5,FALSE)*VLOOKUP(SSPYLD2!AU$4,'[1]INTERNAL PARAMETERS-1'!$B$5:$J$44,6,FALSE)*VLOOKUP(SSPYLD2!AU$4,'[1]INTERNAL PARAMETERS-1'!$B$5:$J$44,3,FALSE) + SSPYLD1!AU64*(1-VLOOKUP(SSPYLD2!AU$4,'[1]INTERNAL PARAMETERS-1'!$B$5:$J$44,5,FALSE))*VLOOKUP(SSPYLD2!AU$4,'[1]INTERNAL PARAMETERS-1'!$B$5:$J$44,8,FALSE)*VLOOKUP(SSPYLD2!AU$4,'[1]INTERNAL PARAMETERS-1'!$B$5:$J$44,3,FALSE)</f>
        <v>0</v>
      </c>
      <c r="AV64" s="47">
        <f>SSPYLD1!AV64*VLOOKUP(SSPYLD2!AV$4,'[1]INTERNAL PARAMETERS-1'!$B$5:$J$44,5,FALSE)*VLOOKUP(SSPYLD2!AV$4,'[1]INTERNAL PARAMETERS-1'!$B$5:$J$44,6,FALSE)*VLOOKUP(SSPYLD2!AV$4,'[1]INTERNAL PARAMETERS-1'!$B$5:$J$44,3,FALSE) + SSPYLD1!AV64*(1-VLOOKUP(SSPYLD2!AV$4,'[1]INTERNAL PARAMETERS-1'!$B$5:$J$44,5,FALSE))*VLOOKUP(SSPYLD2!AV$4,'[1]INTERNAL PARAMETERS-1'!$B$5:$J$44,8,FALSE)*VLOOKUP(SSPYLD2!AV$4,'[1]INTERNAL PARAMETERS-1'!$B$5:$J$44,3,FALSE)</f>
        <v>0</v>
      </c>
      <c r="AW64" s="47">
        <f>SSPYLD1!AW64*VLOOKUP(SSPYLD2!AW$4,'[1]INTERNAL PARAMETERS-1'!$B$5:$J$44,5,FALSE)*VLOOKUP(SSPYLD2!AW$4,'[1]INTERNAL PARAMETERS-1'!$B$5:$J$44,6,FALSE)*VLOOKUP(SSPYLD2!AW$4,'[1]INTERNAL PARAMETERS-1'!$B$5:$J$44,3,FALSE) + SSPYLD1!AW64*(1-VLOOKUP(SSPYLD2!AW$4,'[1]INTERNAL PARAMETERS-1'!$B$5:$J$44,5,FALSE))*VLOOKUP(SSPYLD2!AW$4,'[1]INTERNAL PARAMETERS-1'!$B$5:$J$44,8,FALSE)*VLOOKUP(SSPYLD2!AW$4,'[1]INTERNAL PARAMETERS-1'!$B$5:$J$44,3,FALSE)</f>
        <v>1.9377217142784964</v>
      </c>
      <c r="AX64" s="47">
        <f>SSPYLD1!AX64*VLOOKUP(SSPYLD2!AX$4,'[1]INTERNAL PARAMETERS-1'!$B$5:$J$44,5,FALSE)*VLOOKUP(SSPYLD2!AX$4,'[1]INTERNAL PARAMETERS-1'!$B$5:$J$44,6,FALSE)*VLOOKUP(SSPYLD2!AX$4,'[1]INTERNAL PARAMETERS-1'!$B$5:$J$44,3,FALSE) + SSPYLD1!AX64*(1-VLOOKUP(SSPYLD2!AX$4,'[1]INTERNAL PARAMETERS-1'!$B$5:$J$44,5,FALSE))*VLOOKUP(SSPYLD2!AX$4,'[1]INTERNAL PARAMETERS-1'!$B$5:$J$44,8,FALSE)*VLOOKUP(SSPYLD2!AX$4,'[1]INTERNAL PARAMETERS-1'!$B$5:$J$44,3,FALSE)</f>
        <v>0</v>
      </c>
      <c r="AY64" s="47">
        <f>SSPYLD1!AY64*VLOOKUP(SSPYLD2!AY$4,'[1]INTERNAL PARAMETERS-1'!$B$5:$J$44,5,FALSE)*VLOOKUP(SSPYLD2!AY$4,'[1]INTERNAL PARAMETERS-1'!$B$5:$J$44,6,FALSE)*VLOOKUP(SSPYLD2!AY$4,'[1]INTERNAL PARAMETERS-1'!$B$5:$J$44,3,FALSE) + SSPYLD1!AY64*(1-VLOOKUP(SSPYLD2!AY$4,'[1]INTERNAL PARAMETERS-1'!$B$5:$J$44,5,FALSE))*VLOOKUP(SSPYLD2!AY$4,'[1]INTERNAL PARAMETERS-1'!$B$5:$J$44,8,FALSE)*VLOOKUP(SSPYLD2!AY$4,'[1]INTERNAL PARAMETERS-1'!$B$5:$J$44,3,FALSE)</f>
        <v>0</v>
      </c>
      <c r="AZ64" s="47">
        <f>SSPYLD1!AZ64*VLOOKUP(SSPYLD2!AZ$4,'[1]INTERNAL PARAMETERS-1'!$B$5:$J$44,5,FALSE)*VLOOKUP(SSPYLD2!AZ$4,'[1]INTERNAL PARAMETERS-1'!$B$5:$J$44,6,FALSE)*VLOOKUP(SSPYLD2!AZ$4,'[1]INTERNAL PARAMETERS-1'!$B$5:$J$44,3,FALSE) + SSPYLD1!AZ64*(1-VLOOKUP(SSPYLD2!AZ$4,'[1]INTERNAL PARAMETERS-1'!$B$5:$J$44,5,FALSE))*VLOOKUP(SSPYLD2!AZ$4,'[1]INTERNAL PARAMETERS-1'!$B$5:$J$44,8,FALSE)*VLOOKUP(SSPYLD2!AZ$4,'[1]INTERNAL PARAMETERS-1'!$B$5:$J$44,3,FALSE)</f>
        <v>0</v>
      </c>
      <c r="BA64" s="47">
        <f>SSPYLD1!BA64*VLOOKUP(SSPYLD2!BA$4,'[1]INTERNAL PARAMETERS-1'!$B$5:$J$44,5,FALSE)*VLOOKUP(SSPYLD2!BA$4,'[1]INTERNAL PARAMETERS-1'!$B$5:$J$44,6,FALSE)*VLOOKUP(SSPYLD2!BA$4,'[1]INTERNAL PARAMETERS-1'!$B$5:$J$44,3,FALSE) + SSPYLD1!BA64*(1-VLOOKUP(SSPYLD2!BA$4,'[1]INTERNAL PARAMETERS-1'!$B$5:$J$44,5,FALSE))*VLOOKUP(SSPYLD2!BA$4,'[1]INTERNAL PARAMETERS-1'!$B$5:$J$44,8,FALSE)*VLOOKUP(SSPYLD2!BA$4,'[1]INTERNAL PARAMETERS-1'!$B$5:$J$44,3,FALSE)</f>
        <v>0.20503105396091964</v>
      </c>
      <c r="BB64" s="47">
        <f>SSPYLD1!BB64*VLOOKUP(SSPYLD2!BB$4,'[1]INTERNAL PARAMETERS-1'!$B$5:$J$44,5,FALSE)*VLOOKUP(SSPYLD2!BB$4,'[1]INTERNAL PARAMETERS-1'!$B$5:$J$44,6,FALSE)*VLOOKUP(SSPYLD2!BB$4,'[1]INTERNAL PARAMETERS-1'!$B$5:$J$44,3,FALSE) + SSPYLD1!BB64*(1-VLOOKUP(SSPYLD2!BB$4,'[1]INTERNAL PARAMETERS-1'!$B$5:$J$44,5,FALSE))*VLOOKUP(SSPYLD2!BB$4,'[1]INTERNAL PARAMETERS-1'!$B$5:$J$44,8,FALSE)*VLOOKUP(SSPYLD2!BB$4,'[1]INTERNAL PARAMETERS-1'!$B$5:$J$44,3,FALSE)</f>
        <v>0.34924381269964216</v>
      </c>
      <c r="BC64" s="47">
        <f>SSPYLD1!BC64*VLOOKUP(SSPYLD2!BC$4,'[1]INTERNAL PARAMETERS-1'!$B$5:$J$44,5,FALSE)*VLOOKUP(SSPYLD2!BC$4,'[1]INTERNAL PARAMETERS-1'!$B$5:$J$44,6,FALSE)*VLOOKUP(SSPYLD2!BC$4,'[1]INTERNAL PARAMETERS-1'!$B$5:$J$44,3,FALSE) + SSPYLD1!BC64*(1-VLOOKUP(SSPYLD2!BC$4,'[1]INTERNAL PARAMETERS-1'!$B$5:$J$44,5,FALSE))*VLOOKUP(SSPYLD2!BC$4,'[1]INTERNAL PARAMETERS-1'!$B$5:$J$44,8,FALSE)*VLOOKUP(SSPYLD2!BC$4,'[1]INTERNAL PARAMETERS-1'!$B$5:$J$44,3,FALSE)</f>
        <v>0.40205682233267159</v>
      </c>
      <c r="BD64" s="47">
        <f>SSPYLD1!BD64*VLOOKUP(SSPYLD2!BD$4,'[1]INTERNAL PARAMETERS-1'!$B$5:$J$44,5,FALSE)*VLOOKUP(SSPYLD2!BD$4,'[1]INTERNAL PARAMETERS-1'!$B$5:$J$44,6,FALSE)*VLOOKUP(SSPYLD2!BD$4,'[1]INTERNAL PARAMETERS-1'!$B$5:$J$44,3,FALSE) + SSPYLD1!BD64*(1-VLOOKUP(SSPYLD2!BD$4,'[1]INTERNAL PARAMETERS-1'!$B$5:$J$44,5,FALSE))*VLOOKUP(SSPYLD2!BD$4,'[1]INTERNAL PARAMETERS-1'!$B$5:$J$44,8,FALSE)*VLOOKUP(SSPYLD2!BD$4,'[1]INTERNAL PARAMETERS-1'!$B$5:$J$44,3,FALSE)</f>
        <v>0.34653429497095084</v>
      </c>
      <c r="BE64" s="47">
        <f>SSPYLD1!BE64*VLOOKUP(SSPYLD2!BE$4,'[1]INTERNAL PARAMETERS-1'!$B$5:$J$44,5,FALSE)*VLOOKUP(SSPYLD2!BE$4,'[1]INTERNAL PARAMETERS-1'!$B$5:$J$44,6,FALSE)*VLOOKUP(SSPYLD2!BE$4,'[1]INTERNAL PARAMETERS-1'!$B$5:$J$44,3,FALSE) + SSPYLD1!BE64*(1-VLOOKUP(SSPYLD2!BE$4,'[1]INTERNAL PARAMETERS-1'!$B$5:$J$44,5,FALSE))*VLOOKUP(SSPYLD2!BE$4,'[1]INTERNAL PARAMETERS-1'!$B$5:$J$44,8,FALSE)*VLOOKUP(SSPYLD2!BE$4,'[1]INTERNAL PARAMETERS-1'!$B$5:$J$44,3,FALSE)</f>
        <v>0.83343933881631616</v>
      </c>
      <c r="BF64" s="47">
        <f>SSPYLD1!BF64*VLOOKUP(SSPYLD2!BF$4,'[1]INTERNAL PARAMETERS-1'!$B$5:$J$44,5,FALSE)*VLOOKUP(SSPYLD2!BF$4,'[1]INTERNAL PARAMETERS-1'!$B$5:$J$44,6,FALSE)*VLOOKUP(SSPYLD2!BF$4,'[1]INTERNAL PARAMETERS-1'!$B$5:$J$44,3,FALSE) + SSPYLD1!BF64*(1-VLOOKUP(SSPYLD2!BF$4,'[1]INTERNAL PARAMETERS-1'!$B$5:$J$44,5,FALSE))*VLOOKUP(SSPYLD2!BF$4,'[1]INTERNAL PARAMETERS-1'!$B$5:$J$44,8,FALSE)*VLOOKUP(SSPYLD2!BF$4,'[1]INTERNAL PARAMETERS-1'!$B$5:$J$44,3,FALSE)</f>
        <v>0</v>
      </c>
      <c r="BG64" s="47">
        <f>SSPYLD1!BG64*VLOOKUP(SSPYLD2!BG$4,'[1]INTERNAL PARAMETERS-1'!$B$5:$J$44,5,FALSE)*VLOOKUP(SSPYLD2!BG$4,'[1]INTERNAL PARAMETERS-1'!$B$5:$J$44,6,FALSE)*VLOOKUP(SSPYLD2!BG$4,'[1]INTERNAL PARAMETERS-1'!$B$5:$J$44,3,FALSE) + SSPYLD1!BG64*(1-VLOOKUP(SSPYLD2!BG$4,'[1]INTERNAL PARAMETERS-1'!$B$5:$J$44,5,FALSE))*VLOOKUP(SSPYLD2!BG$4,'[1]INTERNAL PARAMETERS-1'!$B$5:$J$44,8,FALSE)*VLOOKUP(SSPYLD2!BG$4,'[1]INTERNAL PARAMETERS-1'!$B$5:$J$44,3,FALSE)</f>
        <v>0.40177842556394011</v>
      </c>
      <c r="BH64" s="47">
        <f>SSPYLD1!BH64*VLOOKUP(SSPYLD2!BH$4,'[1]INTERNAL PARAMETERS-1'!$B$5:$J$44,5,FALSE)*VLOOKUP(SSPYLD2!BH$4,'[1]INTERNAL PARAMETERS-1'!$B$5:$J$44,6,FALSE)*VLOOKUP(SSPYLD2!BH$4,'[1]INTERNAL PARAMETERS-1'!$B$5:$J$44,3,FALSE) + SSPYLD1!BH64*(1-VLOOKUP(SSPYLD2!BH$4,'[1]INTERNAL PARAMETERS-1'!$B$5:$J$44,5,FALSE))*VLOOKUP(SSPYLD2!BH$4,'[1]INTERNAL PARAMETERS-1'!$B$5:$J$44,8,FALSE)*VLOOKUP(SSPYLD2!BH$4,'[1]INTERNAL PARAMETERS-1'!$B$5:$J$44,3,FALSE)</f>
        <v>1.2526554845334757E-3</v>
      </c>
      <c r="BI64" s="47">
        <f>SSPYLD1!BI64*VLOOKUP(SSPYLD2!BI$4,'[1]INTERNAL PARAMETERS-1'!$B$5:$J$44,5,FALSE)*VLOOKUP(SSPYLD2!BI$4,'[1]INTERNAL PARAMETERS-1'!$B$5:$J$44,6,FALSE)*VLOOKUP(SSPYLD2!BI$4,'[1]INTERNAL PARAMETERS-1'!$B$5:$J$44,3,FALSE) + SSPYLD1!BI64*(1-VLOOKUP(SSPYLD2!BI$4,'[1]INTERNAL PARAMETERS-1'!$B$5:$J$44,5,FALSE))*VLOOKUP(SSPYLD2!BI$4,'[1]INTERNAL PARAMETERS-1'!$B$5:$J$44,8,FALSE)*VLOOKUP(SSPYLD2!BI$4,'[1]INTERNAL PARAMETERS-1'!$B$5:$J$44,3,FALSE)</f>
        <v>0</v>
      </c>
      <c r="BJ64" s="47">
        <f>SSPYLD1!BJ64*VLOOKUP(SSPYLD2!BJ$4,'[1]INTERNAL PARAMETERS-1'!$B$5:$J$44,5,FALSE)*VLOOKUP(SSPYLD2!BJ$4,'[1]INTERNAL PARAMETERS-1'!$B$5:$J$44,6,FALSE)*VLOOKUP(SSPYLD2!BJ$4,'[1]INTERNAL PARAMETERS-1'!$B$5:$J$44,3,FALSE) + SSPYLD1!BJ64*(1-VLOOKUP(SSPYLD2!BJ$4,'[1]INTERNAL PARAMETERS-1'!$B$5:$J$44,5,FALSE))*VLOOKUP(SSPYLD2!BJ$4,'[1]INTERNAL PARAMETERS-1'!$B$5:$J$44,8,FALSE)*VLOOKUP(SSPYLD2!BJ$4,'[1]INTERNAL PARAMETERS-1'!$B$5:$J$44,3,FALSE)</f>
        <v>7.5635120341578502E-2</v>
      </c>
      <c r="BK64" s="47">
        <f>SSPYLD1!BK64*VLOOKUP(SSPYLD2!BK$4,'[1]INTERNAL PARAMETERS-1'!$B$5:$J$44,5,FALSE)*VLOOKUP(SSPYLD2!BK$4,'[1]INTERNAL PARAMETERS-1'!$B$5:$J$44,6,FALSE)*VLOOKUP(SSPYLD2!BK$4,'[1]INTERNAL PARAMETERS-1'!$B$5:$J$44,3,FALSE) + SSPYLD1!BK64*(1-VLOOKUP(SSPYLD2!BK$4,'[1]INTERNAL PARAMETERS-1'!$B$5:$J$44,5,FALSE))*VLOOKUP(SSPYLD2!BK$4,'[1]INTERNAL PARAMETERS-1'!$B$5:$J$44,8,FALSE)*VLOOKUP(SSPYLD2!BK$4,'[1]INTERNAL PARAMETERS-1'!$B$5:$J$44,3,FALSE)</f>
        <v>0.12344203468331862</v>
      </c>
      <c r="BL64" s="47">
        <f>SSPYLD1!BL64*VLOOKUP(SSPYLD2!BL$4,'[1]INTERNAL PARAMETERS-1'!$B$5:$J$44,5,FALSE)*VLOOKUP(SSPYLD2!BL$4,'[1]INTERNAL PARAMETERS-1'!$B$5:$J$44,6,FALSE)*VLOOKUP(SSPYLD2!BL$4,'[1]INTERNAL PARAMETERS-1'!$B$5:$J$44,3,FALSE) + SSPYLD1!BL64*(1-VLOOKUP(SSPYLD2!BL$4,'[1]INTERNAL PARAMETERS-1'!$B$5:$J$44,5,FALSE))*VLOOKUP(SSPYLD2!BL$4,'[1]INTERNAL PARAMETERS-1'!$B$5:$J$44,8,FALSE)*VLOOKUP(SSPYLD2!BL$4,'[1]INTERNAL PARAMETERS-1'!$B$5:$J$44,3,FALSE)</f>
        <v>0.41689360585462798</v>
      </c>
      <c r="BM64" s="47">
        <f>SSPYLD1!BM64*VLOOKUP(SSPYLD2!BM$4,'[1]INTERNAL PARAMETERS-1'!$B$5:$J$44,5,FALSE)*VLOOKUP(SSPYLD2!BM$4,'[1]INTERNAL PARAMETERS-1'!$B$5:$J$44,6,FALSE)*VLOOKUP(SSPYLD2!BM$4,'[1]INTERNAL PARAMETERS-1'!$B$5:$J$44,3,FALSE) + SSPYLD1!BM64*(1-VLOOKUP(SSPYLD2!BM$4,'[1]INTERNAL PARAMETERS-1'!$B$5:$J$44,5,FALSE))*VLOOKUP(SSPYLD2!BM$4,'[1]INTERNAL PARAMETERS-1'!$B$5:$J$44,8,FALSE)*VLOOKUP(SSPYLD2!BM$4,'[1]INTERNAL PARAMETERS-1'!$B$5:$J$44,3,FALSE)</f>
        <v>7.5301058930489578E-2</v>
      </c>
      <c r="BN64" s="47">
        <f>SSPYLD1!BN64*VLOOKUP(SSPYLD2!BN$4,'[1]INTERNAL PARAMETERS-1'!$B$5:$J$44,5,FALSE)*VLOOKUP(SSPYLD2!BN$4,'[1]INTERNAL PARAMETERS-1'!$B$5:$J$44,6,FALSE)*VLOOKUP(SSPYLD2!BN$4,'[1]INTERNAL PARAMETERS-1'!$B$5:$J$44,3,FALSE) + SSPYLD1!BN64*(1-VLOOKUP(SSPYLD2!BN$4,'[1]INTERNAL PARAMETERS-1'!$B$5:$J$44,5,FALSE))*VLOOKUP(SSPYLD2!BN$4,'[1]INTERNAL PARAMETERS-1'!$B$5:$J$44,8,FALSE)*VLOOKUP(SSPYLD2!BN$4,'[1]INTERNAL PARAMETERS-1'!$B$5:$J$44,3,FALSE)</f>
        <v>0.10663876008437802</v>
      </c>
      <c r="BO64" s="47">
        <f>SSPYLD1!BO64*VLOOKUP(SSPYLD2!BO$4,'[1]INTERNAL PARAMETERS-1'!$B$5:$J$44,5,FALSE)*VLOOKUP(SSPYLD2!BO$4,'[1]INTERNAL PARAMETERS-1'!$B$5:$J$44,6,FALSE)*VLOOKUP(SSPYLD2!BO$4,'[1]INTERNAL PARAMETERS-1'!$B$5:$J$44,3,FALSE) + SSPYLD1!BO64*(1-VLOOKUP(SSPYLD2!BO$4,'[1]INTERNAL PARAMETERS-1'!$B$5:$J$44,5,FALSE))*VLOOKUP(SSPYLD2!BO$4,'[1]INTERNAL PARAMETERS-1'!$B$5:$J$44,8,FALSE)*VLOOKUP(SSPYLD2!BO$4,'[1]INTERNAL PARAMETERS-1'!$B$5:$J$44,3,FALSE)</f>
        <v>9.6455129755972951E-2</v>
      </c>
      <c r="BP64" s="47">
        <f>SSPYLD1!BP64*VLOOKUP(SSPYLD2!BP$4,'[1]INTERNAL PARAMETERS-1'!$B$5:$J$44,5,FALSE)*VLOOKUP(SSPYLD2!BP$4,'[1]INTERNAL PARAMETERS-1'!$B$5:$J$44,6,FALSE)*VLOOKUP(SSPYLD2!BP$4,'[1]INTERNAL PARAMETERS-1'!$B$5:$J$44,3,FALSE) + SSPYLD1!BP64*(1-VLOOKUP(SSPYLD2!BP$4,'[1]INTERNAL PARAMETERS-1'!$B$5:$J$44,5,FALSE))*VLOOKUP(SSPYLD2!BP$4,'[1]INTERNAL PARAMETERS-1'!$B$5:$J$44,8,FALSE)*VLOOKUP(SSPYLD2!BP$4,'[1]INTERNAL PARAMETERS-1'!$B$5:$J$44,3,FALSE)</f>
        <v>7.6823090042542628E-3</v>
      </c>
      <c r="BQ64" s="47">
        <f>SSPYLD1!BQ64*VLOOKUP(SSPYLD2!BQ$4,'[1]INTERNAL PARAMETERS-1'!$B$5:$J$44,5,FALSE)*VLOOKUP(SSPYLD2!BQ$4,'[1]INTERNAL PARAMETERS-1'!$B$5:$J$44,6,FALSE)*VLOOKUP(SSPYLD2!BQ$4,'[1]INTERNAL PARAMETERS-1'!$B$5:$J$44,3,FALSE) + SSPYLD1!BQ64*(1-VLOOKUP(SSPYLD2!BQ$4,'[1]INTERNAL PARAMETERS-1'!$B$5:$J$44,5,FALSE))*VLOOKUP(SSPYLD2!BQ$4,'[1]INTERNAL PARAMETERS-1'!$B$5:$J$44,8,FALSE)*VLOOKUP(SSPYLD2!BQ$4,'[1]INTERNAL PARAMETERS-1'!$B$5:$J$44,3,FALSE)</f>
        <v>0.38110331146086945</v>
      </c>
      <c r="BR64" s="47">
        <f>SSPYLD1!BR64*VLOOKUP(SSPYLD2!BR$4,'[1]INTERNAL PARAMETERS-1'!$B$5:$J$44,5,FALSE)*VLOOKUP(SSPYLD2!BR$4,'[1]INTERNAL PARAMETERS-1'!$B$5:$J$44,6,FALSE)*VLOOKUP(SSPYLD2!BR$4,'[1]INTERNAL PARAMETERS-1'!$B$5:$J$44,3,FALSE) + SSPYLD1!BR64*(1-VLOOKUP(SSPYLD2!BR$4,'[1]INTERNAL PARAMETERS-1'!$B$5:$J$44,5,FALSE))*VLOOKUP(SSPYLD2!BR$4,'[1]INTERNAL PARAMETERS-1'!$B$5:$J$44,8,FALSE)*VLOOKUP(SSPYLD2!BR$4,'[1]INTERNAL PARAMETERS-1'!$B$5:$J$44,3,FALSE)</f>
        <v>1.1993164494476958E-2</v>
      </c>
      <c r="BS64" s="47">
        <f>SSPYLD1!BS64*VLOOKUP(SSPYLD2!BS$4,'[1]INTERNAL PARAMETERS-1'!$B$5:$J$44,5,FALSE)*VLOOKUP(SSPYLD2!BS$4,'[1]INTERNAL PARAMETERS-1'!$B$5:$J$44,6,FALSE)*VLOOKUP(SSPYLD2!BS$4,'[1]INTERNAL PARAMETERS-1'!$B$5:$J$44,3,FALSE) + SSPYLD1!BS64*(1-VLOOKUP(SSPYLD2!BS$4,'[1]INTERNAL PARAMETERS-1'!$B$5:$J$44,5,FALSE))*VLOOKUP(SSPYLD2!BS$4,'[1]INTERNAL PARAMETERS-1'!$B$5:$J$44,8,FALSE)*VLOOKUP(SSPYLD2!BS$4,'[1]INTERNAL PARAMETERS-1'!$B$5:$J$44,3,FALSE)</f>
        <v>8.234697901968517E-4</v>
      </c>
      <c r="BT64" s="47">
        <f>SSPYLD1!BT64*VLOOKUP(SSPYLD2!BT$4,'[1]INTERNAL PARAMETERS-1'!$B$5:$J$44,5,FALSE)*VLOOKUP(SSPYLD2!BT$4,'[1]INTERNAL PARAMETERS-1'!$B$5:$J$44,6,FALSE)*VLOOKUP(SSPYLD2!BT$4,'[1]INTERNAL PARAMETERS-1'!$B$5:$J$44,3,FALSE) + SSPYLD1!BT64*(1-VLOOKUP(SSPYLD2!BT$4,'[1]INTERNAL PARAMETERS-1'!$B$5:$J$44,5,FALSE))*VLOOKUP(SSPYLD2!BT$4,'[1]INTERNAL PARAMETERS-1'!$B$5:$J$44,8,FALSE)*VLOOKUP(SSPYLD2!BT$4,'[1]INTERNAL PARAMETERS-1'!$B$5:$J$44,3,FALSE)</f>
        <v>0</v>
      </c>
      <c r="BU64" s="47">
        <f>SSPYLD1!BU64*VLOOKUP(SSPYLD2!BU$4,'[1]INTERNAL PARAMETERS-1'!$B$5:$J$44,5,FALSE)*VLOOKUP(SSPYLD2!BU$4,'[1]INTERNAL PARAMETERS-1'!$B$5:$J$44,6,FALSE)*VLOOKUP(SSPYLD2!BU$4,'[1]INTERNAL PARAMETERS-1'!$B$5:$J$44,3,FALSE) + SSPYLD1!BU64*(1-VLOOKUP(SSPYLD2!BU$4,'[1]INTERNAL PARAMETERS-1'!$B$5:$J$44,5,FALSE))*VLOOKUP(SSPYLD2!BU$4,'[1]INTERNAL PARAMETERS-1'!$B$5:$J$44,8,FALSE)*VLOOKUP(SSPYLD2!BU$4,'[1]INTERNAL PARAMETERS-1'!$B$5:$J$44,3,FALSE)</f>
        <v>0</v>
      </c>
      <c r="BV64" s="47">
        <f>SSPYLD1!BV64*VLOOKUP(SSPYLD2!BV$4,'[1]INTERNAL PARAMETERS-1'!$B$5:$J$44,5,FALSE)*VLOOKUP(SSPYLD2!BV$4,'[1]INTERNAL PARAMETERS-1'!$B$5:$J$44,6,FALSE)*VLOOKUP(SSPYLD2!BV$4,'[1]INTERNAL PARAMETERS-1'!$B$5:$J$44,3,FALSE) + SSPYLD1!BV64*(1-VLOOKUP(SSPYLD2!BV$4,'[1]INTERNAL PARAMETERS-1'!$B$5:$J$44,5,FALSE))*VLOOKUP(SSPYLD2!BV$4,'[1]INTERNAL PARAMETERS-1'!$B$5:$J$44,8,FALSE)*VLOOKUP(SSPYLD2!BV$4,'[1]INTERNAL PARAMETERS-1'!$B$5:$J$44,3,FALSE)</f>
        <v>0</v>
      </c>
      <c r="BW64" s="47">
        <f>SSPYLD1!BW64*VLOOKUP(SSPYLD2!BW$4,'[1]INTERNAL PARAMETERS-1'!$B$5:$J$44,5,FALSE)*VLOOKUP(SSPYLD2!BW$4,'[1]INTERNAL PARAMETERS-1'!$B$5:$J$44,6,FALSE)*VLOOKUP(SSPYLD2!BW$4,'[1]INTERNAL PARAMETERS-1'!$B$5:$J$44,3,FALSE) + SSPYLD1!BW64*(1-VLOOKUP(SSPYLD2!BW$4,'[1]INTERNAL PARAMETERS-1'!$B$5:$J$44,5,FALSE))*VLOOKUP(SSPYLD2!BW$4,'[1]INTERNAL PARAMETERS-1'!$B$5:$J$44,8,FALSE)*VLOOKUP(SSPYLD2!BW$4,'[1]INTERNAL PARAMETERS-1'!$B$5:$J$44,3,FALSE)</f>
        <v>0</v>
      </c>
      <c r="BX64" s="47">
        <f>SSPYLD1!BX64*VLOOKUP(SSPYLD2!BX$4,'[1]INTERNAL PARAMETERS-1'!$B$5:$J$44,5,FALSE)*VLOOKUP(SSPYLD2!BX$4,'[1]INTERNAL PARAMETERS-1'!$B$5:$J$44,6,FALSE)*VLOOKUP(SSPYLD2!BX$4,'[1]INTERNAL PARAMETERS-1'!$B$5:$J$44,3,FALSE) + SSPYLD1!BX64*(1-VLOOKUP(SSPYLD2!BX$4,'[1]INTERNAL PARAMETERS-1'!$B$5:$J$44,5,FALSE))*VLOOKUP(SSPYLD2!BX$4,'[1]INTERNAL PARAMETERS-1'!$B$5:$J$44,8,FALSE)*VLOOKUP(SSPYLD2!BX$4,'[1]INTERNAL PARAMETERS-1'!$B$5:$J$44,3,FALSE)</f>
        <v>0</v>
      </c>
      <c r="BY64" s="47">
        <f>SSPYLD1!BY64*VLOOKUP(SSPYLD2!BY$4,'[1]INTERNAL PARAMETERS-1'!$B$5:$J$44,5,FALSE)*VLOOKUP(SSPYLD2!BY$4,'[1]INTERNAL PARAMETERS-1'!$B$5:$J$44,6,FALSE)*VLOOKUP(SSPYLD2!BY$4,'[1]INTERNAL PARAMETERS-1'!$B$5:$J$44,3,FALSE) + SSPYLD1!BY64*(1-VLOOKUP(SSPYLD2!BY$4,'[1]INTERNAL PARAMETERS-1'!$B$5:$J$44,5,FALSE))*VLOOKUP(SSPYLD2!BY$4,'[1]INTERNAL PARAMETERS-1'!$B$5:$J$44,8,FALSE)*VLOOKUP(SSPYLD2!BY$4,'[1]INTERNAL PARAMETERS-1'!$B$5:$J$44,3,FALSE)</f>
        <v>0</v>
      </c>
      <c r="BZ64" s="47">
        <f>SSPYLD1!BZ64*VLOOKUP(SSPYLD2!BZ$4,'[1]INTERNAL PARAMETERS-1'!$B$5:$J$44,5,FALSE)*VLOOKUP(SSPYLD2!BZ$4,'[1]INTERNAL PARAMETERS-1'!$B$5:$J$44,6,FALSE)*VLOOKUP(SSPYLD2!BZ$4,'[1]INTERNAL PARAMETERS-1'!$B$5:$J$44,3,FALSE) + SSPYLD1!BZ64*(1-VLOOKUP(SSPYLD2!BZ$4,'[1]INTERNAL PARAMETERS-1'!$B$5:$J$44,5,FALSE))*VLOOKUP(SSPYLD2!BZ$4,'[1]INTERNAL PARAMETERS-1'!$B$5:$J$44,8,FALSE)*VLOOKUP(SSPYLD2!BZ$4,'[1]INTERNAL PARAMETERS-1'!$B$5:$J$44,3,FALSE)</f>
        <v>1.2147021304288275E-3</v>
      </c>
      <c r="CA64" s="47">
        <f>SSPYLD1!CA64*VLOOKUP(SSPYLD2!CA$4,'[1]INTERNAL PARAMETERS-1'!$B$5:$J$44,5,FALSE)*VLOOKUP(SSPYLD2!CA$4,'[1]INTERNAL PARAMETERS-1'!$B$5:$J$44,6,FALSE)*VLOOKUP(SSPYLD2!CA$4,'[1]INTERNAL PARAMETERS-1'!$B$5:$J$44,3,FALSE) + SSPYLD1!CA64*(1-VLOOKUP(SSPYLD2!CA$4,'[1]INTERNAL PARAMETERS-1'!$B$5:$J$44,5,FALSE))*VLOOKUP(SSPYLD2!CA$4,'[1]INTERNAL PARAMETERS-1'!$B$5:$J$44,8,FALSE)*VLOOKUP(SSPYLD2!CA$4,'[1]INTERNAL PARAMETERS-1'!$B$5:$J$44,3,FALSE)</f>
        <v>0</v>
      </c>
      <c r="CB64" s="47">
        <f>SSPYLD1!CB64*VLOOKUP(SSPYLD2!CB$4,'[1]INTERNAL PARAMETERS-1'!$B$5:$J$44,5,FALSE)*VLOOKUP(SSPYLD2!CB$4,'[1]INTERNAL PARAMETERS-1'!$B$5:$J$44,6,FALSE)*VLOOKUP(SSPYLD2!CB$4,'[1]INTERNAL PARAMETERS-1'!$B$5:$J$44,3,FALSE) + SSPYLD1!CB64*(1-VLOOKUP(SSPYLD2!CB$4,'[1]INTERNAL PARAMETERS-1'!$B$5:$J$44,5,FALSE))*VLOOKUP(SSPYLD2!CB$4,'[1]INTERNAL PARAMETERS-1'!$B$5:$J$44,8,FALSE)*VLOOKUP(SSPYLD2!CB$4,'[1]INTERNAL PARAMETERS-1'!$B$5:$J$44,3,FALSE)</f>
        <v>0</v>
      </c>
      <c r="CC64" s="47">
        <f>SSPYLD1!CC64*VLOOKUP(SSPYLD2!CC$4,'[1]INTERNAL PARAMETERS-1'!$B$5:$J$44,5,FALSE)*VLOOKUP(SSPYLD2!CC$4,'[1]INTERNAL PARAMETERS-1'!$B$5:$J$44,6,FALSE)*VLOOKUP(SSPYLD2!CC$4,'[1]INTERNAL PARAMETERS-1'!$B$5:$J$44,3,FALSE) + SSPYLD1!CC64*(1-VLOOKUP(SSPYLD2!CC$4,'[1]INTERNAL PARAMETERS-1'!$B$5:$J$44,5,FALSE))*VLOOKUP(SSPYLD2!CC$4,'[1]INTERNAL PARAMETERS-1'!$B$5:$J$44,8,FALSE)*VLOOKUP(SSPYLD2!CC$4,'[1]INTERNAL PARAMETERS-1'!$B$5:$J$44,3,FALSE)</f>
        <v>3.7491067028466002E-3</v>
      </c>
      <c r="CD64" s="47">
        <f>SSPYLD1!CD64*VLOOKUP(SSPYLD2!CD$4,'[1]INTERNAL PARAMETERS-1'!$B$5:$J$44,5,FALSE)*VLOOKUP(SSPYLD2!CD$4,'[1]INTERNAL PARAMETERS-1'!$B$5:$J$44,6,FALSE)*VLOOKUP(SSPYLD2!CD$4,'[1]INTERNAL PARAMETERS-1'!$B$5:$J$44,3,FALSE) + SSPYLD1!CD64*(1-VLOOKUP(SSPYLD2!CD$4,'[1]INTERNAL PARAMETERS-1'!$B$5:$J$44,5,FALSE))*VLOOKUP(SSPYLD2!CD$4,'[1]INTERNAL PARAMETERS-1'!$B$5:$J$44,8,FALSE)*VLOOKUP(SSPYLD2!CD$4,'[1]INTERNAL PARAMETERS-1'!$B$5:$J$44,3,FALSE)</f>
        <v>6.2985035896507341E-3</v>
      </c>
      <c r="CE64" s="47">
        <f>SSPYLD1!CE64*VLOOKUP(SSPYLD2!CE$4,'[1]INTERNAL PARAMETERS-1'!$B$5:$J$44,5,FALSE)*VLOOKUP(SSPYLD2!CE$4,'[1]INTERNAL PARAMETERS-1'!$B$5:$J$44,6,FALSE)*VLOOKUP(SSPYLD2!CE$4,'[1]INTERNAL PARAMETERS-1'!$B$5:$J$44,3,FALSE) + SSPYLD1!CE64*(1-VLOOKUP(SSPYLD2!CE$4,'[1]INTERNAL PARAMETERS-1'!$B$5:$J$44,5,FALSE))*VLOOKUP(SSPYLD2!CE$4,'[1]INTERNAL PARAMETERS-1'!$B$5:$J$44,8,FALSE)*VLOOKUP(SSPYLD2!CE$4,'[1]INTERNAL PARAMETERS-1'!$B$5:$J$44,3,FALSE)</f>
        <v>1.2053975369079753E-2</v>
      </c>
      <c r="CF64" s="47">
        <f>SSPYLD1!CF64*VLOOKUP(SSPYLD2!CF$4,'[1]INTERNAL PARAMETERS-1'!$B$5:$J$44,5,FALSE)*VLOOKUP(SSPYLD2!CF$4,'[1]INTERNAL PARAMETERS-1'!$B$5:$J$44,6,FALSE)*VLOOKUP(SSPYLD2!CF$4,'[1]INTERNAL PARAMETERS-1'!$B$5:$J$44,3,FALSE) + SSPYLD1!CF64*(1-VLOOKUP(SSPYLD2!CF$4,'[1]INTERNAL PARAMETERS-1'!$B$5:$J$44,5,FALSE))*VLOOKUP(SSPYLD2!CF$4,'[1]INTERNAL PARAMETERS-1'!$B$5:$J$44,8,FALSE)*VLOOKUP(SSPYLD2!CF$4,'[1]INTERNAL PARAMETERS-1'!$B$5:$J$44,3,FALSE)</f>
        <v>3.7428883509617789E-3</v>
      </c>
      <c r="CG64" s="47">
        <f>SSPYLD1!CG64*VLOOKUP(SSPYLD2!CG$4,'[1]INTERNAL PARAMETERS-1'!$B$5:$J$44,5,FALSE)*VLOOKUP(SSPYLD2!CG$4,'[1]INTERNAL PARAMETERS-1'!$B$5:$J$44,6,FALSE)*VLOOKUP(SSPYLD2!CG$4,'[1]INTERNAL PARAMETERS-1'!$B$5:$J$44,3,FALSE) + SSPYLD1!CG64*(1-VLOOKUP(SSPYLD2!CG$4,'[1]INTERNAL PARAMETERS-1'!$B$5:$J$44,5,FALSE))*VLOOKUP(SSPYLD2!CG$4,'[1]INTERNAL PARAMETERS-1'!$B$5:$J$44,8,FALSE)*VLOOKUP(SSPYLD2!CG$4,'[1]INTERNAL PARAMETERS-1'!$B$5:$J$44,3,FALSE)</f>
        <v>0</v>
      </c>
      <c r="CH64" s="46">
        <f>SSPYLD1!CH64*VLOOKUP(SSPYLD2!CH$4,'[1]INTERNAL PARAMETERS-1'!$B$5:$J$44,5,FALSE)*VLOOKUP(SSPYLD2!CH$4,'[1]INTERNAL PARAMETERS-1'!$B$5:$J$44,6,FALSE)*VLOOKUP(SSPYLD2!CH$4,'[1]INTERNAL PARAMETERS-1'!$B$5:$J$44,3,FALSE) + SSPYLD1!CH64*(1-VLOOKUP(SSPYLD2!CH$4,'[1]INTERNAL PARAMETERS-1'!$B$5:$J$44,5,FALSE))*VLOOKUP(SSPYLD2!CH$4,'[1]INTERNAL PARAMETERS-1'!$B$5:$J$44,8,FALSE)*VLOOKUP(SSPYLD2!CH$4,'[1]INTERNAL PARAMETERS-1'!$B$5:$J$44,3,FALSE)</f>
        <v>0</v>
      </c>
      <c r="CJ64" s="48">
        <f t="shared" si="0"/>
        <v>334.92751644423515</v>
      </c>
      <c r="CK64" s="46">
        <f t="shared" si="1"/>
        <v>5.8000852586505989</v>
      </c>
    </row>
    <row r="65" spans="2:89" x14ac:dyDescent="0.4">
      <c r="B65" s="61" t="s">
        <v>4</v>
      </c>
      <c r="C65" s="60" t="s">
        <v>50</v>
      </c>
      <c r="D65" s="60" t="s">
        <v>61</v>
      </c>
      <c r="E65" s="135">
        <f>'S Str&amp;Pad'!X65</f>
        <v>554.57588514992949</v>
      </c>
      <c r="F65" s="59">
        <f>'[1]INTERNAL PARAMETERS-1'!M11</f>
        <v>53.995000000000005</v>
      </c>
      <c r="G65" s="48">
        <f>SSPYLD1!G65*VLOOKUP(SSPYLD2!G$4,'[1]INTERNAL PARAMETERS-1'!$B$5:$J$44,5,FALSE)*VLOOKUP(SSPYLD2!G$4,'[1]INTERNAL PARAMETERS-1'!$B$5:$J$44,7,FALSE)*SSPYLD2!$F65 + SSPYLD1!G65*(1-VLOOKUP(SSPYLD2!G$4,'[1]INTERNAL PARAMETERS-1'!$B$5:$J$44,5,FALSE))*VLOOKUP(SSPYLD2!G$4,'[1]INTERNAL PARAMETERS-1'!$B$5:$J$44,9,FALSE)*SSPYLD2!$F65</f>
        <v>178.15343171605574</v>
      </c>
      <c r="H65" s="47">
        <f>SSPYLD1!H65*VLOOKUP(SSPYLD2!H$4,'[1]INTERNAL PARAMETERS-1'!$B$5:$J$44,5,FALSE)*VLOOKUP(SSPYLD2!H$4,'[1]INTERNAL PARAMETERS-1'!$B$5:$J$44,7,FALSE)*SSPYLD2!$F65 + SSPYLD1!H65*(1-VLOOKUP(SSPYLD2!H$4,'[1]INTERNAL PARAMETERS-1'!$B$5:$J$44,5,FALSE))*VLOOKUP(SSPYLD2!H$4,'[1]INTERNAL PARAMETERS-1'!$B$5:$J$44,9,FALSE)*SSPYLD2!$F65</f>
        <v>70.34532787624029</v>
      </c>
      <c r="I65" s="47">
        <f>SSPYLD1!I65*VLOOKUP(SSPYLD2!I$4,'[1]INTERNAL PARAMETERS-1'!$B$5:$J$44,5,FALSE)*VLOOKUP(SSPYLD2!I$4,'[1]INTERNAL PARAMETERS-1'!$B$5:$J$44,7,FALSE)*SSPYLD2!$F65 + SSPYLD1!I65*(1-VLOOKUP(SSPYLD2!I$4,'[1]INTERNAL PARAMETERS-1'!$B$5:$J$44,5,FALSE))*VLOOKUP(SSPYLD2!I$4,'[1]INTERNAL PARAMETERS-1'!$B$5:$J$44,9,FALSE)*SSPYLD2!$F65</f>
        <v>80.231411713279186</v>
      </c>
      <c r="J65" s="47">
        <f>SSPYLD1!J65*VLOOKUP(SSPYLD2!J$4,'[1]INTERNAL PARAMETERS-1'!$B$5:$J$44,5,FALSE)*VLOOKUP(SSPYLD2!J$4,'[1]INTERNAL PARAMETERS-1'!$B$5:$J$44,7,FALSE)*SSPYLD2!$F65 + SSPYLD1!J65*(1-VLOOKUP(SSPYLD2!J$4,'[1]INTERNAL PARAMETERS-1'!$B$5:$J$44,5,FALSE))*VLOOKUP(SSPYLD2!J$4,'[1]INTERNAL PARAMETERS-1'!$B$5:$J$44,9,FALSE)*SSPYLD2!$F65</f>
        <v>0</v>
      </c>
      <c r="K65" s="47">
        <f>SSPYLD1!K65*VLOOKUP(SSPYLD2!K$4,'[1]INTERNAL PARAMETERS-1'!$B$5:$J$44,5,FALSE)*VLOOKUP(SSPYLD2!K$4,'[1]INTERNAL PARAMETERS-1'!$B$5:$J$44,7,FALSE)*SSPYLD2!$F65 + SSPYLD1!K65*(1-VLOOKUP(SSPYLD2!K$4,'[1]INTERNAL PARAMETERS-1'!$B$5:$J$44,5,FALSE))*VLOOKUP(SSPYLD2!K$4,'[1]INTERNAL PARAMETERS-1'!$B$5:$J$44,9,FALSE)*SSPYLD2!$F65</f>
        <v>0</v>
      </c>
      <c r="L65" s="47">
        <f>SSPYLD1!L65*VLOOKUP(SSPYLD2!L$4,'[1]INTERNAL PARAMETERS-1'!$B$5:$J$44,5,FALSE)*VLOOKUP(SSPYLD2!L$4,'[1]INTERNAL PARAMETERS-1'!$B$5:$J$44,7,FALSE)*SSPYLD2!$F65 + SSPYLD1!L65*(1-VLOOKUP(SSPYLD2!L$4,'[1]INTERNAL PARAMETERS-1'!$B$5:$J$44,5,FALSE))*VLOOKUP(SSPYLD2!L$4,'[1]INTERNAL PARAMETERS-1'!$B$5:$J$44,9,FALSE)*SSPYLD2!$F65</f>
        <v>0</v>
      </c>
      <c r="M65" s="47">
        <f>SSPYLD1!M65*VLOOKUP(SSPYLD2!M$4,'[1]INTERNAL PARAMETERS-1'!$B$5:$J$44,5,FALSE)*VLOOKUP(SSPYLD2!M$4,'[1]INTERNAL PARAMETERS-1'!$B$5:$J$44,7,FALSE)*SSPYLD2!$F65 + SSPYLD1!M65*(1-VLOOKUP(SSPYLD2!M$4,'[1]INTERNAL PARAMETERS-1'!$B$5:$J$44,5,FALSE))*VLOOKUP(SSPYLD2!M$4,'[1]INTERNAL PARAMETERS-1'!$B$5:$J$44,9,FALSE)*SSPYLD2!$F65</f>
        <v>1.2321954954570755</v>
      </c>
      <c r="N65" s="47">
        <f>SSPYLD1!N65*VLOOKUP(SSPYLD2!N$4,'[1]INTERNAL PARAMETERS-1'!$B$5:$J$44,5,FALSE)*VLOOKUP(SSPYLD2!N$4,'[1]INTERNAL PARAMETERS-1'!$B$5:$J$44,7,FALSE)*SSPYLD2!$F65 + SSPYLD1!N65*(1-VLOOKUP(SSPYLD2!N$4,'[1]INTERNAL PARAMETERS-1'!$B$5:$J$44,5,FALSE))*VLOOKUP(SSPYLD2!N$4,'[1]INTERNAL PARAMETERS-1'!$B$5:$J$44,9,FALSE)*SSPYLD2!$F65</f>
        <v>0.27906239303893443</v>
      </c>
      <c r="O65" s="47">
        <f>SSPYLD1!O65*VLOOKUP(SSPYLD2!O$4,'[1]INTERNAL PARAMETERS-1'!$B$5:$J$44,5,FALSE)*VLOOKUP(SSPYLD2!O$4,'[1]INTERNAL PARAMETERS-1'!$B$5:$J$44,7,FALSE)*SSPYLD2!$F65 + SSPYLD1!O65*(1-VLOOKUP(SSPYLD2!O$4,'[1]INTERNAL PARAMETERS-1'!$B$5:$J$44,5,FALSE))*VLOOKUP(SSPYLD2!O$4,'[1]INTERNAL PARAMETERS-1'!$B$5:$J$44,9,FALSE)*SSPYLD2!$F65</f>
        <v>0</v>
      </c>
      <c r="P65" s="47">
        <f>SSPYLD1!P65*VLOOKUP(SSPYLD2!P$4,'[1]INTERNAL PARAMETERS-1'!$B$5:$J$44,5,FALSE)*VLOOKUP(SSPYLD2!P$4,'[1]INTERNAL PARAMETERS-1'!$B$5:$J$44,7,FALSE)*SSPYLD2!$F65 + SSPYLD1!P65*(1-VLOOKUP(SSPYLD2!P$4,'[1]INTERNAL PARAMETERS-1'!$B$5:$J$44,5,FALSE))*VLOOKUP(SSPYLD2!P$4,'[1]INTERNAL PARAMETERS-1'!$B$5:$J$44,9,FALSE)*SSPYLD2!$F65</f>
        <v>0</v>
      </c>
      <c r="Q65" s="47">
        <f>SSPYLD1!Q65*VLOOKUP(SSPYLD2!Q$4,'[1]INTERNAL PARAMETERS-1'!$B$5:$J$44,5,FALSE)*VLOOKUP(SSPYLD2!Q$4,'[1]INTERNAL PARAMETERS-1'!$B$5:$J$44,7,FALSE)*SSPYLD2!$F65 + SSPYLD1!Q65*(1-VLOOKUP(SSPYLD2!Q$4,'[1]INTERNAL PARAMETERS-1'!$B$5:$J$44,5,FALSE))*VLOOKUP(SSPYLD2!Q$4,'[1]INTERNAL PARAMETERS-1'!$B$5:$J$44,9,FALSE)*SSPYLD2!$F65</f>
        <v>0</v>
      </c>
      <c r="R65" s="47">
        <f>SSPYLD1!R65*VLOOKUP(SSPYLD2!R$4,'[1]INTERNAL PARAMETERS-1'!$B$5:$J$44,5,FALSE)*VLOOKUP(SSPYLD2!R$4,'[1]INTERNAL PARAMETERS-1'!$B$5:$J$44,7,FALSE)*SSPYLD2!$F65 + SSPYLD1!R65*(1-VLOOKUP(SSPYLD2!R$4,'[1]INTERNAL PARAMETERS-1'!$B$5:$J$44,5,FALSE))*VLOOKUP(SSPYLD2!R$4,'[1]INTERNAL PARAMETERS-1'!$B$5:$J$44,9,FALSE)*SSPYLD2!$F65</f>
        <v>0.57612881143521943</v>
      </c>
      <c r="S65" s="47">
        <f>SSPYLD1!S65*VLOOKUP(SSPYLD2!S$4,'[1]INTERNAL PARAMETERS-1'!$B$5:$J$44,5,FALSE)*VLOOKUP(SSPYLD2!S$4,'[1]INTERNAL PARAMETERS-1'!$B$5:$J$44,7,FALSE)*SSPYLD2!$F65 + SSPYLD1!S65*(1-VLOOKUP(SSPYLD2!S$4,'[1]INTERNAL PARAMETERS-1'!$B$5:$J$44,5,FALSE))*VLOOKUP(SSPYLD2!S$4,'[1]INTERNAL PARAMETERS-1'!$B$5:$J$44,9,FALSE)*SSPYLD2!$F65</f>
        <v>10.913581724011433</v>
      </c>
      <c r="T65" s="47">
        <f>SSPYLD1!T65*VLOOKUP(SSPYLD2!T$4,'[1]INTERNAL PARAMETERS-1'!$B$5:$J$44,5,FALSE)*VLOOKUP(SSPYLD2!T$4,'[1]INTERNAL PARAMETERS-1'!$B$5:$J$44,7,FALSE)*SSPYLD2!$F65 + SSPYLD1!T65*(1-VLOOKUP(SSPYLD2!T$4,'[1]INTERNAL PARAMETERS-1'!$B$5:$J$44,5,FALSE))*VLOOKUP(SSPYLD2!T$4,'[1]INTERNAL PARAMETERS-1'!$B$5:$J$44,9,FALSE)*SSPYLD2!$F65</f>
        <v>2.37653134717028</v>
      </c>
      <c r="U65" s="47">
        <f>SSPYLD1!U65*VLOOKUP(SSPYLD2!U$4,'[1]INTERNAL PARAMETERS-1'!$B$5:$J$44,5,FALSE)*VLOOKUP(SSPYLD2!U$4,'[1]INTERNAL PARAMETERS-1'!$B$5:$J$44,7,FALSE)*SSPYLD2!$F65 + SSPYLD1!U65*(1-VLOOKUP(SSPYLD2!U$4,'[1]INTERNAL PARAMETERS-1'!$B$5:$J$44,5,FALSE))*VLOOKUP(SSPYLD2!U$4,'[1]INTERNAL PARAMETERS-1'!$B$5:$J$44,9,FALSE)*SSPYLD2!$F65</f>
        <v>2.2785894492262928</v>
      </c>
      <c r="V65" s="47">
        <f>SSPYLD1!V65*VLOOKUP(SSPYLD2!V$4,'[1]INTERNAL PARAMETERS-1'!$B$5:$J$44,5,FALSE)*VLOOKUP(SSPYLD2!V$4,'[1]INTERNAL PARAMETERS-1'!$B$5:$J$44,7,FALSE)*SSPYLD2!$F65 + SSPYLD1!V65*(1-VLOOKUP(SSPYLD2!V$4,'[1]INTERNAL PARAMETERS-1'!$B$5:$J$44,5,FALSE))*VLOOKUP(SSPYLD2!V$4,'[1]INTERNAL PARAMETERS-1'!$B$5:$J$44,9,FALSE)*SSPYLD2!$F65</f>
        <v>6.8260461739859073</v>
      </c>
      <c r="W65" s="47">
        <f>SSPYLD1!W65*VLOOKUP(SSPYLD2!W$4,'[1]INTERNAL PARAMETERS-1'!$B$5:$J$44,5,FALSE)*VLOOKUP(SSPYLD2!W$4,'[1]INTERNAL PARAMETERS-1'!$B$5:$J$44,7,FALSE)*SSPYLD2!$F65 + SSPYLD1!W65*(1-VLOOKUP(SSPYLD2!W$4,'[1]INTERNAL PARAMETERS-1'!$B$5:$J$44,5,FALSE))*VLOOKUP(SSPYLD2!W$4,'[1]INTERNAL PARAMETERS-1'!$B$5:$J$44,9,FALSE)*SSPYLD2!$F65</f>
        <v>0</v>
      </c>
      <c r="X65" s="47">
        <f>SSPYLD1!X65*VLOOKUP(SSPYLD2!X$4,'[1]INTERNAL PARAMETERS-1'!$B$5:$J$44,5,FALSE)*VLOOKUP(SSPYLD2!X$4,'[1]INTERNAL PARAMETERS-1'!$B$5:$J$44,7,FALSE)*SSPYLD2!$F65 + SSPYLD1!X65*(1-VLOOKUP(SSPYLD2!X$4,'[1]INTERNAL PARAMETERS-1'!$B$5:$J$44,5,FALSE))*VLOOKUP(SSPYLD2!X$4,'[1]INTERNAL PARAMETERS-1'!$B$5:$J$44,9,FALSE)*SSPYLD2!$F65</f>
        <v>0</v>
      </c>
      <c r="Y65" s="47">
        <f>SSPYLD1!Y65*VLOOKUP(SSPYLD2!Y$4,'[1]INTERNAL PARAMETERS-1'!$B$5:$J$44,5,FALSE)*VLOOKUP(SSPYLD2!Y$4,'[1]INTERNAL PARAMETERS-1'!$B$5:$J$44,7,FALSE)*SSPYLD2!$F65 + SSPYLD1!Y65*(1-VLOOKUP(SSPYLD2!Y$4,'[1]INTERNAL PARAMETERS-1'!$B$5:$J$44,5,FALSE))*VLOOKUP(SSPYLD2!Y$4,'[1]INTERNAL PARAMETERS-1'!$B$5:$J$44,9,FALSE)*SSPYLD2!$F65</f>
        <v>0</v>
      </c>
      <c r="Z65" s="47">
        <f>SSPYLD1!Z65*VLOOKUP(SSPYLD2!Z$4,'[1]INTERNAL PARAMETERS-1'!$B$5:$J$44,5,FALSE)*VLOOKUP(SSPYLD2!Z$4,'[1]INTERNAL PARAMETERS-1'!$B$5:$J$44,7,FALSE)*SSPYLD2!$F65 + SSPYLD1!Z65*(1-VLOOKUP(SSPYLD2!Z$4,'[1]INTERNAL PARAMETERS-1'!$B$5:$J$44,5,FALSE))*VLOOKUP(SSPYLD2!Z$4,'[1]INTERNAL PARAMETERS-1'!$B$5:$J$44,9,FALSE)*SSPYLD2!$F65</f>
        <v>0</v>
      </c>
      <c r="AA65" s="47">
        <f>SSPYLD1!AA65*VLOOKUP(SSPYLD2!AA$4,'[1]INTERNAL PARAMETERS-1'!$B$5:$J$44,5,FALSE)*VLOOKUP(SSPYLD2!AA$4,'[1]INTERNAL PARAMETERS-1'!$B$5:$J$44,7,FALSE)*SSPYLD2!$F65 + SSPYLD1!AA65*(1-VLOOKUP(SSPYLD2!AA$4,'[1]INTERNAL PARAMETERS-1'!$B$5:$J$44,5,FALSE))*VLOOKUP(SSPYLD2!AA$4,'[1]INTERNAL PARAMETERS-1'!$B$5:$J$44,9,FALSE)*SSPYLD2!$F65</f>
        <v>0</v>
      </c>
      <c r="AB65" s="47">
        <f>SSPYLD1!AB65*VLOOKUP(SSPYLD2!AB$4,'[1]INTERNAL PARAMETERS-1'!$B$5:$J$44,5,FALSE)*VLOOKUP(SSPYLD2!AB$4,'[1]INTERNAL PARAMETERS-1'!$B$5:$J$44,7,FALSE)*SSPYLD2!$F65 + SSPYLD1!AB65*(1-VLOOKUP(SSPYLD2!AB$4,'[1]INTERNAL PARAMETERS-1'!$B$5:$J$44,5,FALSE))*VLOOKUP(SSPYLD2!AB$4,'[1]INTERNAL PARAMETERS-1'!$B$5:$J$44,9,FALSE)*SSPYLD2!$F65</f>
        <v>0</v>
      </c>
      <c r="AC65" s="47">
        <f>SSPYLD1!AC65*VLOOKUP(SSPYLD2!AC$4,'[1]INTERNAL PARAMETERS-1'!$B$5:$J$44,5,FALSE)*VLOOKUP(SSPYLD2!AC$4,'[1]INTERNAL PARAMETERS-1'!$B$5:$J$44,7,FALSE)*SSPYLD2!$F65 + SSPYLD1!AC65*(1-VLOOKUP(SSPYLD2!AC$4,'[1]INTERNAL PARAMETERS-1'!$B$5:$J$44,5,FALSE))*VLOOKUP(SSPYLD2!AC$4,'[1]INTERNAL PARAMETERS-1'!$B$5:$J$44,9,FALSE)*SSPYLD2!$F65</f>
        <v>0</v>
      </c>
      <c r="AD65" s="47">
        <f>SSPYLD1!AD65*VLOOKUP(SSPYLD2!AD$4,'[1]INTERNAL PARAMETERS-1'!$B$5:$J$44,5,FALSE)*VLOOKUP(SSPYLD2!AD$4,'[1]INTERNAL PARAMETERS-1'!$B$5:$J$44,7,FALSE)*SSPYLD2!$F65 + SSPYLD1!AD65*(1-VLOOKUP(SSPYLD2!AD$4,'[1]INTERNAL PARAMETERS-1'!$B$5:$J$44,5,FALSE))*VLOOKUP(SSPYLD2!AD$4,'[1]INTERNAL PARAMETERS-1'!$B$5:$J$44,9,FALSE)*SSPYLD2!$F65</f>
        <v>0</v>
      </c>
      <c r="AE65" s="47">
        <f>SSPYLD1!AE65*VLOOKUP(SSPYLD2!AE$4,'[1]INTERNAL PARAMETERS-1'!$B$5:$J$44,5,FALSE)*VLOOKUP(SSPYLD2!AE$4,'[1]INTERNAL PARAMETERS-1'!$B$5:$J$44,7,FALSE)*SSPYLD2!$F65 + SSPYLD1!AE65*(1-VLOOKUP(SSPYLD2!AE$4,'[1]INTERNAL PARAMETERS-1'!$B$5:$J$44,5,FALSE))*VLOOKUP(SSPYLD2!AE$4,'[1]INTERNAL PARAMETERS-1'!$B$5:$J$44,9,FALSE)*SSPYLD2!$F65</f>
        <v>0</v>
      </c>
      <c r="AF65" s="47">
        <f>SSPYLD1!AF65*VLOOKUP(SSPYLD2!AF$4,'[1]INTERNAL PARAMETERS-1'!$B$5:$J$44,5,FALSE)*VLOOKUP(SSPYLD2!AF$4,'[1]INTERNAL PARAMETERS-1'!$B$5:$J$44,7,FALSE)*SSPYLD2!$F65 + SSPYLD1!AF65*(1-VLOOKUP(SSPYLD2!AF$4,'[1]INTERNAL PARAMETERS-1'!$B$5:$J$44,5,FALSE))*VLOOKUP(SSPYLD2!AF$4,'[1]INTERNAL PARAMETERS-1'!$B$5:$J$44,9,FALSE)*SSPYLD2!$F65</f>
        <v>0.28086279557466942</v>
      </c>
      <c r="AG65" s="47">
        <f>SSPYLD1!AG65*VLOOKUP(SSPYLD2!AG$4,'[1]INTERNAL PARAMETERS-1'!$B$5:$J$44,5,FALSE)*VLOOKUP(SSPYLD2!AG$4,'[1]INTERNAL PARAMETERS-1'!$B$5:$J$44,7,FALSE)*SSPYLD2!$F65 + SSPYLD1!AG65*(1-VLOOKUP(SSPYLD2!AG$4,'[1]INTERNAL PARAMETERS-1'!$B$5:$J$44,5,FALSE))*VLOOKUP(SSPYLD2!AG$4,'[1]INTERNAL PARAMETERS-1'!$B$5:$J$44,9,FALSE)*SSPYLD2!$F65</f>
        <v>0</v>
      </c>
      <c r="AH65" s="47">
        <f>SSPYLD1!AH65*VLOOKUP(SSPYLD2!AH$4,'[1]INTERNAL PARAMETERS-1'!$B$5:$J$44,5,FALSE)*VLOOKUP(SSPYLD2!AH$4,'[1]INTERNAL PARAMETERS-1'!$B$5:$J$44,7,FALSE)*SSPYLD2!$F65 + SSPYLD1!AH65*(1-VLOOKUP(SSPYLD2!AH$4,'[1]INTERNAL PARAMETERS-1'!$B$5:$J$44,5,FALSE))*VLOOKUP(SSPYLD2!AH$4,'[1]INTERNAL PARAMETERS-1'!$B$5:$J$44,9,FALSE)*SSPYLD2!$F65</f>
        <v>0</v>
      </c>
      <c r="AI65" s="47">
        <f>SSPYLD1!AI65*VLOOKUP(SSPYLD2!AI$4,'[1]INTERNAL PARAMETERS-1'!$B$5:$J$44,5,FALSE)*VLOOKUP(SSPYLD2!AI$4,'[1]INTERNAL PARAMETERS-1'!$B$5:$J$44,7,FALSE)*SSPYLD2!$F65 + SSPYLD1!AI65*(1-VLOOKUP(SSPYLD2!AI$4,'[1]INTERNAL PARAMETERS-1'!$B$5:$J$44,5,FALSE))*VLOOKUP(SSPYLD2!AI$4,'[1]INTERNAL PARAMETERS-1'!$B$5:$J$44,9,FALSE)*SSPYLD2!$F65</f>
        <v>0.14403220285880483</v>
      </c>
      <c r="AJ65" s="47">
        <f>SSPYLD1!AJ65*VLOOKUP(SSPYLD2!AJ$4,'[1]INTERNAL PARAMETERS-1'!$B$5:$J$44,5,FALSE)*VLOOKUP(SSPYLD2!AJ$4,'[1]INTERNAL PARAMETERS-1'!$B$5:$J$44,7,FALSE)*SSPYLD2!$F65 + SSPYLD1!AJ65*(1-VLOOKUP(SSPYLD2!AJ$4,'[1]INTERNAL PARAMETERS-1'!$B$5:$J$44,5,FALSE))*VLOOKUP(SSPYLD2!AJ$4,'[1]INTERNAL PARAMETERS-1'!$B$5:$J$44,9,FALSE)*SSPYLD2!$F65</f>
        <v>0</v>
      </c>
      <c r="AK65" s="47">
        <f>SSPYLD1!AK65*VLOOKUP(SSPYLD2!AK$4,'[1]INTERNAL PARAMETERS-1'!$B$5:$J$44,5,FALSE)*VLOOKUP(SSPYLD2!AK$4,'[1]INTERNAL PARAMETERS-1'!$B$5:$J$44,7,FALSE)*SSPYLD2!$F65 + SSPYLD1!AK65*(1-VLOOKUP(SSPYLD2!AK$4,'[1]INTERNAL PARAMETERS-1'!$B$5:$J$44,5,FALSE))*VLOOKUP(SSPYLD2!AK$4,'[1]INTERNAL PARAMETERS-1'!$B$5:$J$44,9,FALSE)*SSPYLD2!$F65</f>
        <v>0</v>
      </c>
      <c r="AL65" s="47">
        <f>SSPYLD1!AL65*VLOOKUP(SSPYLD2!AL$4,'[1]INTERNAL PARAMETERS-1'!$B$5:$J$44,5,FALSE)*VLOOKUP(SSPYLD2!AL$4,'[1]INTERNAL PARAMETERS-1'!$B$5:$J$44,7,FALSE)*SSPYLD2!$F65 + SSPYLD1!AL65*(1-VLOOKUP(SSPYLD2!AL$4,'[1]INTERNAL PARAMETERS-1'!$B$5:$J$44,5,FALSE))*VLOOKUP(SSPYLD2!AL$4,'[1]INTERNAL PARAMETERS-1'!$B$5:$J$44,9,FALSE)*SSPYLD2!$F65</f>
        <v>0</v>
      </c>
      <c r="AM65" s="47">
        <f>SSPYLD1!AM65*VLOOKUP(SSPYLD2!AM$4,'[1]INTERNAL PARAMETERS-1'!$B$5:$J$44,5,FALSE)*VLOOKUP(SSPYLD2!AM$4,'[1]INTERNAL PARAMETERS-1'!$B$5:$J$44,7,FALSE)*SSPYLD2!$F65 + SSPYLD1!AM65*(1-VLOOKUP(SSPYLD2!AM$4,'[1]INTERNAL PARAMETERS-1'!$B$5:$J$44,5,FALSE))*VLOOKUP(SSPYLD2!AM$4,'[1]INTERNAL PARAMETERS-1'!$B$5:$J$44,9,FALSE)*SSPYLD2!$F65</f>
        <v>0</v>
      </c>
      <c r="AN65" s="47">
        <f>SSPYLD1!AN65*VLOOKUP(SSPYLD2!AN$4,'[1]INTERNAL PARAMETERS-1'!$B$5:$J$44,5,FALSE)*VLOOKUP(SSPYLD2!AN$4,'[1]INTERNAL PARAMETERS-1'!$B$5:$J$44,7,FALSE)*SSPYLD2!$F65 + SSPYLD1!AN65*(1-VLOOKUP(SSPYLD2!AN$4,'[1]INTERNAL PARAMETERS-1'!$B$5:$J$44,5,FALSE))*VLOOKUP(SSPYLD2!AN$4,'[1]INTERNAL PARAMETERS-1'!$B$5:$J$44,9,FALSE)*SSPYLD2!$F65</f>
        <v>0</v>
      </c>
      <c r="AO65" s="47">
        <f>SSPYLD1!AO65*VLOOKUP(SSPYLD2!AO$4,'[1]INTERNAL PARAMETERS-1'!$B$5:$J$44,5,FALSE)*VLOOKUP(SSPYLD2!AO$4,'[1]INTERNAL PARAMETERS-1'!$B$5:$J$44,7,FALSE)*SSPYLD2!$F65 + SSPYLD1!AO65*(1-VLOOKUP(SSPYLD2!AO$4,'[1]INTERNAL PARAMETERS-1'!$B$5:$J$44,5,FALSE))*VLOOKUP(SSPYLD2!AO$4,'[1]INTERNAL PARAMETERS-1'!$B$5:$J$44,9,FALSE)*SSPYLD2!$F65</f>
        <v>0</v>
      </c>
      <c r="AP65" s="47">
        <f>SSPYLD1!AP65*VLOOKUP(SSPYLD2!AP$4,'[1]INTERNAL PARAMETERS-1'!$B$5:$J$44,5,FALSE)*VLOOKUP(SSPYLD2!AP$4,'[1]INTERNAL PARAMETERS-1'!$B$5:$J$44,7,FALSE)*SSPYLD2!$F65 + SSPYLD1!AP65*(1-VLOOKUP(SSPYLD2!AP$4,'[1]INTERNAL PARAMETERS-1'!$B$5:$J$44,5,FALSE))*VLOOKUP(SSPYLD2!AP$4,'[1]INTERNAL PARAMETERS-1'!$B$5:$J$44,9,FALSE)*SSPYLD2!$F65</f>
        <v>0</v>
      </c>
      <c r="AQ65" s="47">
        <f>SSPYLD1!AQ65*VLOOKUP(SSPYLD2!AQ$4,'[1]INTERNAL PARAMETERS-1'!$B$5:$J$44,5,FALSE)*VLOOKUP(SSPYLD2!AQ$4,'[1]INTERNAL PARAMETERS-1'!$B$5:$J$44,7,FALSE)*SSPYLD2!$F65 + SSPYLD1!AQ65*(1-VLOOKUP(SSPYLD2!AQ$4,'[1]INTERNAL PARAMETERS-1'!$B$5:$J$44,5,FALSE))*VLOOKUP(SSPYLD2!AQ$4,'[1]INTERNAL PARAMETERS-1'!$B$5:$J$44,9,FALSE)*SSPYLD2!$F65</f>
        <v>0</v>
      </c>
      <c r="AR65" s="47">
        <f>SSPYLD1!AR65*VLOOKUP(SSPYLD2!AR$4,'[1]INTERNAL PARAMETERS-1'!$B$5:$J$44,5,FALSE)*VLOOKUP(SSPYLD2!AR$4,'[1]INTERNAL PARAMETERS-1'!$B$5:$J$44,7,FALSE)*SSPYLD2!$F65 + SSPYLD1!AR65*(1-VLOOKUP(SSPYLD2!AR$4,'[1]INTERNAL PARAMETERS-1'!$B$5:$J$44,5,FALSE))*VLOOKUP(SSPYLD2!AR$4,'[1]INTERNAL PARAMETERS-1'!$B$5:$J$44,9,FALSE)*SSPYLD2!$F65</f>
        <v>0</v>
      </c>
      <c r="AS65" s="47">
        <f>SSPYLD1!AS65*VLOOKUP(SSPYLD2!AS$4,'[1]INTERNAL PARAMETERS-1'!$B$5:$J$44,5,FALSE)*VLOOKUP(SSPYLD2!AS$4,'[1]INTERNAL PARAMETERS-1'!$B$5:$J$44,7,FALSE)*SSPYLD2!$F65 + SSPYLD1!AS65*(1-VLOOKUP(SSPYLD2!AS$4,'[1]INTERNAL PARAMETERS-1'!$B$5:$J$44,5,FALSE))*VLOOKUP(SSPYLD2!AS$4,'[1]INTERNAL PARAMETERS-1'!$B$5:$J$44,9,FALSE)*SSPYLD2!$F65</f>
        <v>0</v>
      </c>
      <c r="AT65" s="46">
        <f>SSPYLD1!AT65*VLOOKUP(SSPYLD2!AT$4,'[1]INTERNAL PARAMETERS-1'!$B$5:$J$44,5,FALSE)*VLOOKUP(SSPYLD2!AT$4,'[1]INTERNAL PARAMETERS-1'!$B$5:$J$44,7,FALSE)*SSPYLD2!$F65 + SSPYLD1!AT65*(1-VLOOKUP(SSPYLD2!AT$4,'[1]INTERNAL PARAMETERS-1'!$B$5:$J$44,5,FALSE))*VLOOKUP(SSPYLD2!AT$4,'[1]INTERNAL PARAMETERS-1'!$B$5:$J$44,9,FALSE)*SSPYLD2!$F65</f>
        <v>0</v>
      </c>
      <c r="AU65" s="48">
        <f>SSPYLD1!AU65*VLOOKUP(SSPYLD2!AU$4,'[1]INTERNAL PARAMETERS-1'!$B$5:$J$44,5,FALSE)*VLOOKUP(SSPYLD2!AU$4,'[1]INTERNAL PARAMETERS-1'!$B$5:$J$44,6,FALSE)*VLOOKUP(SSPYLD2!AU$4,'[1]INTERNAL PARAMETERS-1'!$B$5:$J$44,3,FALSE) + SSPYLD1!AU65*(1-VLOOKUP(SSPYLD2!AU$4,'[1]INTERNAL PARAMETERS-1'!$B$5:$J$44,5,FALSE))*VLOOKUP(SSPYLD2!AU$4,'[1]INTERNAL PARAMETERS-1'!$B$5:$J$44,8,FALSE)*VLOOKUP(SSPYLD2!AU$4,'[1]INTERNAL PARAMETERS-1'!$B$5:$J$44,3,FALSE)</f>
        <v>0</v>
      </c>
      <c r="AV65" s="47">
        <f>SSPYLD1!AV65*VLOOKUP(SSPYLD2!AV$4,'[1]INTERNAL PARAMETERS-1'!$B$5:$J$44,5,FALSE)*VLOOKUP(SSPYLD2!AV$4,'[1]INTERNAL PARAMETERS-1'!$B$5:$J$44,6,FALSE)*VLOOKUP(SSPYLD2!AV$4,'[1]INTERNAL PARAMETERS-1'!$B$5:$J$44,3,FALSE) + SSPYLD1!AV65*(1-VLOOKUP(SSPYLD2!AV$4,'[1]INTERNAL PARAMETERS-1'!$B$5:$J$44,5,FALSE))*VLOOKUP(SSPYLD2!AV$4,'[1]INTERNAL PARAMETERS-1'!$B$5:$J$44,8,FALSE)*VLOOKUP(SSPYLD2!AV$4,'[1]INTERNAL PARAMETERS-1'!$B$5:$J$44,3,FALSE)</f>
        <v>0</v>
      </c>
      <c r="AW65" s="47">
        <f>SSPYLD1!AW65*VLOOKUP(SSPYLD2!AW$4,'[1]INTERNAL PARAMETERS-1'!$B$5:$J$44,5,FALSE)*VLOOKUP(SSPYLD2!AW$4,'[1]INTERNAL PARAMETERS-1'!$B$5:$J$44,6,FALSE)*VLOOKUP(SSPYLD2!AW$4,'[1]INTERNAL PARAMETERS-1'!$B$5:$J$44,3,FALSE) + SSPYLD1!AW65*(1-VLOOKUP(SSPYLD2!AW$4,'[1]INTERNAL PARAMETERS-1'!$B$5:$J$44,5,FALSE))*VLOOKUP(SSPYLD2!AW$4,'[1]INTERNAL PARAMETERS-1'!$B$5:$J$44,8,FALSE)*VLOOKUP(SSPYLD2!AW$4,'[1]INTERNAL PARAMETERS-1'!$B$5:$J$44,3,FALSE)</f>
        <v>1.7543738389662054</v>
      </c>
      <c r="AX65" s="47">
        <f>SSPYLD1!AX65*VLOOKUP(SSPYLD2!AX$4,'[1]INTERNAL PARAMETERS-1'!$B$5:$J$44,5,FALSE)*VLOOKUP(SSPYLD2!AX$4,'[1]INTERNAL PARAMETERS-1'!$B$5:$J$44,6,FALSE)*VLOOKUP(SSPYLD2!AX$4,'[1]INTERNAL PARAMETERS-1'!$B$5:$J$44,3,FALSE) + SSPYLD1!AX65*(1-VLOOKUP(SSPYLD2!AX$4,'[1]INTERNAL PARAMETERS-1'!$B$5:$J$44,5,FALSE))*VLOOKUP(SSPYLD2!AX$4,'[1]INTERNAL PARAMETERS-1'!$B$5:$J$44,8,FALSE)*VLOOKUP(SSPYLD2!AX$4,'[1]INTERNAL PARAMETERS-1'!$B$5:$J$44,3,FALSE)</f>
        <v>0</v>
      </c>
      <c r="AY65" s="47">
        <f>SSPYLD1!AY65*VLOOKUP(SSPYLD2!AY$4,'[1]INTERNAL PARAMETERS-1'!$B$5:$J$44,5,FALSE)*VLOOKUP(SSPYLD2!AY$4,'[1]INTERNAL PARAMETERS-1'!$B$5:$J$44,6,FALSE)*VLOOKUP(SSPYLD2!AY$4,'[1]INTERNAL PARAMETERS-1'!$B$5:$J$44,3,FALSE) + SSPYLD1!AY65*(1-VLOOKUP(SSPYLD2!AY$4,'[1]INTERNAL PARAMETERS-1'!$B$5:$J$44,5,FALSE))*VLOOKUP(SSPYLD2!AY$4,'[1]INTERNAL PARAMETERS-1'!$B$5:$J$44,8,FALSE)*VLOOKUP(SSPYLD2!AY$4,'[1]INTERNAL PARAMETERS-1'!$B$5:$J$44,3,FALSE)</f>
        <v>0</v>
      </c>
      <c r="AZ65" s="47">
        <f>SSPYLD1!AZ65*VLOOKUP(SSPYLD2!AZ$4,'[1]INTERNAL PARAMETERS-1'!$B$5:$J$44,5,FALSE)*VLOOKUP(SSPYLD2!AZ$4,'[1]INTERNAL PARAMETERS-1'!$B$5:$J$44,6,FALSE)*VLOOKUP(SSPYLD2!AZ$4,'[1]INTERNAL PARAMETERS-1'!$B$5:$J$44,3,FALSE) + SSPYLD1!AZ65*(1-VLOOKUP(SSPYLD2!AZ$4,'[1]INTERNAL PARAMETERS-1'!$B$5:$J$44,5,FALSE))*VLOOKUP(SSPYLD2!AZ$4,'[1]INTERNAL PARAMETERS-1'!$B$5:$J$44,8,FALSE)*VLOOKUP(SSPYLD2!AZ$4,'[1]INTERNAL PARAMETERS-1'!$B$5:$J$44,3,FALSE)</f>
        <v>0</v>
      </c>
      <c r="BA65" s="47">
        <f>SSPYLD1!BA65*VLOOKUP(SSPYLD2!BA$4,'[1]INTERNAL PARAMETERS-1'!$B$5:$J$44,5,FALSE)*VLOOKUP(SSPYLD2!BA$4,'[1]INTERNAL PARAMETERS-1'!$B$5:$J$44,6,FALSE)*VLOOKUP(SSPYLD2!BA$4,'[1]INTERNAL PARAMETERS-1'!$B$5:$J$44,3,FALSE) + SSPYLD1!BA65*(1-VLOOKUP(SSPYLD2!BA$4,'[1]INTERNAL PARAMETERS-1'!$B$5:$J$44,5,FALSE))*VLOOKUP(SSPYLD2!BA$4,'[1]INTERNAL PARAMETERS-1'!$B$5:$J$44,8,FALSE)*VLOOKUP(SSPYLD2!BA$4,'[1]INTERNAL PARAMETERS-1'!$B$5:$J$44,3,FALSE)</f>
        <v>0.26930929074507537</v>
      </c>
      <c r="BB65" s="47">
        <f>SSPYLD1!BB65*VLOOKUP(SSPYLD2!BB$4,'[1]INTERNAL PARAMETERS-1'!$B$5:$J$44,5,FALSE)*VLOOKUP(SSPYLD2!BB$4,'[1]INTERNAL PARAMETERS-1'!$B$5:$J$44,6,FALSE)*VLOOKUP(SSPYLD2!BB$4,'[1]INTERNAL PARAMETERS-1'!$B$5:$J$44,3,FALSE) + SSPYLD1!BB65*(1-VLOOKUP(SSPYLD2!BB$4,'[1]INTERNAL PARAMETERS-1'!$B$5:$J$44,5,FALSE))*VLOOKUP(SSPYLD2!BB$4,'[1]INTERNAL PARAMETERS-1'!$B$5:$J$44,8,FALSE)*VLOOKUP(SSPYLD2!BB$4,'[1]INTERNAL PARAMETERS-1'!$B$5:$J$44,3,FALSE)</f>
        <v>0.30439274387524778</v>
      </c>
      <c r="BC65" s="47">
        <f>SSPYLD1!BC65*VLOOKUP(SSPYLD2!BC$4,'[1]INTERNAL PARAMETERS-1'!$B$5:$J$44,5,FALSE)*VLOOKUP(SSPYLD2!BC$4,'[1]INTERNAL PARAMETERS-1'!$B$5:$J$44,6,FALSE)*VLOOKUP(SSPYLD2!BC$4,'[1]INTERNAL PARAMETERS-1'!$B$5:$J$44,3,FALSE) + SSPYLD1!BC65*(1-VLOOKUP(SSPYLD2!BC$4,'[1]INTERNAL PARAMETERS-1'!$B$5:$J$44,5,FALSE))*VLOOKUP(SSPYLD2!BC$4,'[1]INTERNAL PARAMETERS-1'!$B$5:$J$44,8,FALSE)*VLOOKUP(SSPYLD2!BC$4,'[1]INTERNAL PARAMETERS-1'!$B$5:$J$44,3,FALSE)</f>
        <v>0.36758397452996205</v>
      </c>
      <c r="BD65" s="47">
        <f>SSPYLD1!BD65*VLOOKUP(SSPYLD2!BD$4,'[1]INTERNAL PARAMETERS-1'!$B$5:$J$44,5,FALSE)*VLOOKUP(SSPYLD2!BD$4,'[1]INTERNAL PARAMETERS-1'!$B$5:$J$44,6,FALSE)*VLOOKUP(SSPYLD2!BD$4,'[1]INTERNAL PARAMETERS-1'!$B$5:$J$44,3,FALSE) + SSPYLD1!BD65*(1-VLOOKUP(SSPYLD2!BD$4,'[1]INTERNAL PARAMETERS-1'!$B$5:$J$44,5,FALSE))*VLOOKUP(SSPYLD2!BD$4,'[1]INTERNAL PARAMETERS-1'!$B$5:$J$44,8,FALSE)*VLOOKUP(SSPYLD2!BD$4,'[1]INTERNAL PARAMETERS-1'!$B$5:$J$44,3,FALSE)</f>
        <v>0.33416724957269284</v>
      </c>
      <c r="BE65" s="47">
        <f>SSPYLD1!BE65*VLOOKUP(SSPYLD2!BE$4,'[1]INTERNAL PARAMETERS-1'!$B$5:$J$44,5,FALSE)*VLOOKUP(SSPYLD2!BE$4,'[1]INTERNAL PARAMETERS-1'!$B$5:$J$44,6,FALSE)*VLOOKUP(SSPYLD2!BE$4,'[1]INTERNAL PARAMETERS-1'!$B$5:$J$44,3,FALSE) + SSPYLD1!BE65*(1-VLOOKUP(SSPYLD2!BE$4,'[1]INTERNAL PARAMETERS-1'!$B$5:$J$44,5,FALSE))*VLOOKUP(SSPYLD2!BE$4,'[1]INTERNAL PARAMETERS-1'!$B$5:$J$44,8,FALSE)*VLOOKUP(SSPYLD2!BE$4,'[1]INTERNAL PARAMETERS-1'!$B$5:$J$44,3,FALSE)</f>
        <v>0.76858467401719333</v>
      </c>
      <c r="BF65" s="47">
        <f>SSPYLD1!BF65*VLOOKUP(SSPYLD2!BF$4,'[1]INTERNAL PARAMETERS-1'!$B$5:$J$44,5,FALSE)*VLOOKUP(SSPYLD2!BF$4,'[1]INTERNAL PARAMETERS-1'!$B$5:$J$44,6,FALSE)*VLOOKUP(SSPYLD2!BF$4,'[1]INTERNAL PARAMETERS-1'!$B$5:$J$44,3,FALSE) + SSPYLD1!BF65*(1-VLOOKUP(SSPYLD2!BF$4,'[1]INTERNAL PARAMETERS-1'!$B$5:$J$44,5,FALSE))*VLOOKUP(SSPYLD2!BF$4,'[1]INTERNAL PARAMETERS-1'!$B$5:$J$44,8,FALSE)*VLOOKUP(SSPYLD2!BF$4,'[1]INTERNAL PARAMETERS-1'!$B$5:$J$44,3,FALSE)</f>
        <v>0</v>
      </c>
      <c r="BG65" s="47">
        <f>SSPYLD1!BG65*VLOOKUP(SSPYLD2!BG$4,'[1]INTERNAL PARAMETERS-1'!$B$5:$J$44,5,FALSE)*VLOOKUP(SSPYLD2!BG$4,'[1]INTERNAL PARAMETERS-1'!$B$5:$J$44,6,FALSE)*VLOOKUP(SSPYLD2!BG$4,'[1]INTERNAL PARAMETERS-1'!$B$5:$J$44,3,FALSE) + SSPYLD1!BG65*(1-VLOOKUP(SSPYLD2!BG$4,'[1]INTERNAL PARAMETERS-1'!$B$5:$J$44,5,FALSE))*VLOOKUP(SSPYLD2!BG$4,'[1]INTERNAL PARAMETERS-1'!$B$5:$J$44,8,FALSE)*VLOOKUP(SSPYLD2!BG$4,'[1]INTERNAL PARAMETERS-1'!$B$5:$J$44,3,FALSE)</f>
        <v>0.30144497706516288</v>
      </c>
      <c r="BH65" s="47">
        <f>SSPYLD1!BH65*VLOOKUP(SSPYLD2!BH$4,'[1]INTERNAL PARAMETERS-1'!$B$5:$J$44,5,FALSE)*VLOOKUP(SSPYLD2!BH$4,'[1]INTERNAL PARAMETERS-1'!$B$5:$J$44,6,FALSE)*VLOOKUP(SSPYLD2!BH$4,'[1]INTERNAL PARAMETERS-1'!$B$5:$J$44,3,FALSE) + SSPYLD1!BH65*(1-VLOOKUP(SSPYLD2!BH$4,'[1]INTERNAL PARAMETERS-1'!$B$5:$J$44,5,FALSE))*VLOOKUP(SSPYLD2!BH$4,'[1]INTERNAL PARAMETERS-1'!$B$5:$J$44,8,FALSE)*VLOOKUP(SSPYLD2!BH$4,'[1]INTERNAL PARAMETERS-1'!$B$5:$J$44,3,FALSE)</f>
        <v>1.3665100548025733E-3</v>
      </c>
      <c r="BI65" s="47">
        <f>SSPYLD1!BI65*VLOOKUP(SSPYLD2!BI$4,'[1]INTERNAL PARAMETERS-1'!$B$5:$J$44,5,FALSE)*VLOOKUP(SSPYLD2!BI$4,'[1]INTERNAL PARAMETERS-1'!$B$5:$J$44,6,FALSE)*VLOOKUP(SSPYLD2!BI$4,'[1]INTERNAL PARAMETERS-1'!$B$5:$J$44,3,FALSE) + SSPYLD1!BI65*(1-VLOOKUP(SSPYLD2!BI$4,'[1]INTERNAL PARAMETERS-1'!$B$5:$J$44,5,FALSE))*VLOOKUP(SSPYLD2!BI$4,'[1]INTERNAL PARAMETERS-1'!$B$5:$J$44,8,FALSE)*VLOOKUP(SSPYLD2!BI$4,'[1]INTERNAL PARAMETERS-1'!$B$5:$J$44,3,FALSE)</f>
        <v>0</v>
      </c>
      <c r="BJ65" s="47">
        <f>SSPYLD1!BJ65*VLOOKUP(SSPYLD2!BJ$4,'[1]INTERNAL PARAMETERS-1'!$B$5:$J$44,5,FALSE)*VLOOKUP(SSPYLD2!BJ$4,'[1]INTERNAL PARAMETERS-1'!$B$5:$J$44,6,FALSE)*VLOOKUP(SSPYLD2!BJ$4,'[1]INTERNAL PARAMETERS-1'!$B$5:$J$44,3,FALSE) + SSPYLD1!BJ65*(1-VLOOKUP(SSPYLD2!BJ$4,'[1]INTERNAL PARAMETERS-1'!$B$5:$J$44,5,FALSE))*VLOOKUP(SSPYLD2!BJ$4,'[1]INTERNAL PARAMETERS-1'!$B$5:$J$44,8,FALSE)*VLOOKUP(SSPYLD2!BJ$4,'[1]INTERNAL PARAMETERS-1'!$B$5:$J$44,3,FALSE)</f>
        <v>7.6492300986922349E-2</v>
      </c>
      <c r="BK65" s="47">
        <f>SSPYLD1!BK65*VLOOKUP(SSPYLD2!BK$4,'[1]INTERNAL PARAMETERS-1'!$B$5:$J$44,5,FALSE)*VLOOKUP(SSPYLD2!BK$4,'[1]INTERNAL PARAMETERS-1'!$B$5:$J$44,6,FALSE)*VLOOKUP(SSPYLD2!BK$4,'[1]INTERNAL PARAMETERS-1'!$B$5:$J$44,3,FALSE) + SSPYLD1!BK65*(1-VLOOKUP(SSPYLD2!BK$4,'[1]INTERNAL PARAMETERS-1'!$B$5:$J$44,5,FALSE))*VLOOKUP(SSPYLD2!BK$4,'[1]INTERNAL PARAMETERS-1'!$B$5:$J$44,8,FALSE)*VLOOKUP(SSPYLD2!BK$4,'[1]INTERNAL PARAMETERS-1'!$B$5:$J$44,3,FALSE)</f>
        <v>0.11782762343093794</v>
      </c>
      <c r="BL65" s="47">
        <f>SSPYLD1!BL65*VLOOKUP(SSPYLD2!BL$4,'[1]INTERNAL PARAMETERS-1'!$B$5:$J$44,5,FALSE)*VLOOKUP(SSPYLD2!BL$4,'[1]INTERNAL PARAMETERS-1'!$B$5:$J$44,6,FALSE)*VLOOKUP(SSPYLD2!BL$4,'[1]INTERNAL PARAMETERS-1'!$B$5:$J$44,3,FALSE) + SSPYLD1!BL65*(1-VLOOKUP(SSPYLD2!BL$4,'[1]INTERNAL PARAMETERS-1'!$B$5:$J$44,5,FALSE))*VLOOKUP(SSPYLD2!BL$4,'[1]INTERNAL PARAMETERS-1'!$B$5:$J$44,8,FALSE)*VLOOKUP(SSPYLD2!BL$4,'[1]INTERNAL PARAMETERS-1'!$B$5:$J$44,3,FALSE)</f>
        <v>0.42170625682295426</v>
      </c>
      <c r="BM65" s="47">
        <f>SSPYLD1!BM65*VLOOKUP(SSPYLD2!BM$4,'[1]INTERNAL PARAMETERS-1'!$B$5:$J$44,5,FALSE)*VLOOKUP(SSPYLD2!BM$4,'[1]INTERNAL PARAMETERS-1'!$B$5:$J$44,6,FALSE)*VLOOKUP(SSPYLD2!BM$4,'[1]INTERNAL PARAMETERS-1'!$B$5:$J$44,3,FALSE) + SSPYLD1!BM65*(1-VLOOKUP(SSPYLD2!BM$4,'[1]INTERNAL PARAMETERS-1'!$B$5:$J$44,5,FALSE))*VLOOKUP(SSPYLD2!BM$4,'[1]INTERNAL PARAMETERS-1'!$B$5:$J$44,8,FALSE)*VLOOKUP(SSPYLD2!BM$4,'[1]INTERNAL PARAMETERS-1'!$B$5:$J$44,3,FALSE)</f>
        <v>0.11215811482347048</v>
      </c>
      <c r="BN65" s="47">
        <f>SSPYLD1!BN65*VLOOKUP(SSPYLD2!BN$4,'[1]INTERNAL PARAMETERS-1'!$B$5:$J$44,5,FALSE)*VLOOKUP(SSPYLD2!BN$4,'[1]INTERNAL PARAMETERS-1'!$B$5:$J$44,6,FALSE)*VLOOKUP(SSPYLD2!BN$4,'[1]INTERNAL PARAMETERS-1'!$B$5:$J$44,3,FALSE) + SSPYLD1!BN65*(1-VLOOKUP(SSPYLD2!BN$4,'[1]INTERNAL PARAMETERS-1'!$B$5:$J$44,5,FALSE))*VLOOKUP(SSPYLD2!BN$4,'[1]INTERNAL PARAMETERS-1'!$B$5:$J$44,8,FALSE)*VLOOKUP(SSPYLD2!BN$4,'[1]INTERNAL PARAMETERS-1'!$B$5:$J$44,3,FALSE)</f>
        <v>0.10218151784648874</v>
      </c>
      <c r="BO65" s="47">
        <f>SSPYLD1!BO65*VLOOKUP(SSPYLD2!BO$4,'[1]INTERNAL PARAMETERS-1'!$B$5:$J$44,5,FALSE)*VLOOKUP(SSPYLD2!BO$4,'[1]INTERNAL PARAMETERS-1'!$B$5:$J$44,6,FALSE)*VLOOKUP(SSPYLD2!BO$4,'[1]INTERNAL PARAMETERS-1'!$B$5:$J$44,3,FALSE) + SSPYLD1!BO65*(1-VLOOKUP(SSPYLD2!BO$4,'[1]INTERNAL PARAMETERS-1'!$B$5:$J$44,5,FALSE))*VLOOKUP(SSPYLD2!BO$4,'[1]INTERNAL PARAMETERS-1'!$B$5:$J$44,8,FALSE)*VLOOKUP(SSPYLD2!BO$4,'[1]INTERNAL PARAMETERS-1'!$B$5:$J$44,3,FALSE)</f>
        <v>8.4679657866628608E-2</v>
      </c>
      <c r="BP65" s="47">
        <f>SSPYLD1!BP65*VLOOKUP(SSPYLD2!BP$4,'[1]INTERNAL PARAMETERS-1'!$B$5:$J$44,5,FALSE)*VLOOKUP(SSPYLD2!BP$4,'[1]INTERNAL PARAMETERS-1'!$B$5:$J$44,6,FALSE)*VLOOKUP(SSPYLD2!BP$4,'[1]INTERNAL PARAMETERS-1'!$B$5:$J$44,3,FALSE) + SSPYLD1!BP65*(1-VLOOKUP(SSPYLD2!BP$4,'[1]INTERNAL PARAMETERS-1'!$B$5:$J$44,5,FALSE))*VLOOKUP(SSPYLD2!BP$4,'[1]INTERNAL PARAMETERS-1'!$B$5:$J$44,8,FALSE)*VLOOKUP(SSPYLD2!BP$4,'[1]INTERNAL PARAMETERS-1'!$B$5:$J$44,3,FALSE)</f>
        <v>6.3319128721812347E-3</v>
      </c>
      <c r="BQ65" s="47">
        <f>SSPYLD1!BQ65*VLOOKUP(SSPYLD2!BQ$4,'[1]INTERNAL PARAMETERS-1'!$B$5:$J$44,5,FALSE)*VLOOKUP(SSPYLD2!BQ$4,'[1]INTERNAL PARAMETERS-1'!$B$5:$J$44,6,FALSE)*VLOOKUP(SSPYLD2!BQ$4,'[1]INTERNAL PARAMETERS-1'!$B$5:$J$44,3,FALSE) + SSPYLD1!BQ65*(1-VLOOKUP(SSPYLD2!BQ$4,'[1]INTERNAL PARAMETERS-1'!$B$5:$J$44,5,FALSE))*VLOOKUP(SSPYLD2!BQ$4,'[1]INTERNAL PARAMETERS-1'!$B$5:$J$44,8,FALSE)*VLOOKUP(SSPYLD2!BQ$4,'[1]INTERNAL PARAMETERS-1'!$B$5:$J$44,3,FALSE)</f>
        <v>0.3922394982660376</v>
      </c>
      <c r="BR65" s="47">
        <f>SSPYLD1!BR65*VLOOKUP(SSPYLD2!BR$4,'[1]INTERNAL PARAMETERS-1'!$B$5:$J$44,5,FALSE)*VLOOKUP(SSPYLD2!BR$4,'[1]INTERNAL PARAMETERS-1'!$B$5:$J$44,6,FALSE)*VLOOKUP(SSPYLD2!BR$4,'[1]INTERNAL PARAMETERS-1'!$B$5:$J$44,3,FALSE) + SSPYLD1!BR65*(1-VLOOKUP(SSPYLD2!BR$4,'[1]INTERNAL PARAMETERS-1'!$B$5:$J$44,5,FALSE))*VLOOKUP(SSPYLD2!BR$4,'[1]INTERNAL PARAMETERS-1'!$B$5:$J$44,8,FALSE)*VLOOKUP(SSPYLD2!BR$4,'[1]INTERNAL PARAMETERS-1'!$B$5:$J$44,3,FALSE)</f>
        <v>1.2076644896699991E-2</v>
      </c>
      <c r="BS65" s="47">
        <f>SSPYLD1!BS65*VLOOKUP(SSPYLD2!BS$4,'[1]INTERNAL PARAMETERS-1'!$B$5:$J$44,5,FALSE)*VLOOKUP(SSPYLD2!BS$4,'[1]INTERNAL PARAMETERS-1'!$B$5:$J$44,6,FALSE)*VLOOKUP(SSPYLD2!BS$4,'[1]INTERNAL PARAMETERS-1'!$B$5:$J$44,3,FALSE) + SSPYLD1!BS65*(1-VLOOKUP(SSPYLD2!BS$4,'[1]INTERNAL PARAMETERS-1'!$B$5:$J$44,5,FALSE))*VLOOKUP(SSPYLD2!BS$4,'[1]INTERNAL PARAMETERS-1'!$B$5:$J$44,8,FALSE)*VLOOKUP(SSPYLD2!BS$4,'[1]INTERNAL PARAMETERS-1'!$B$5:$J$44,3,FALSE)</f>
        <v>1.2725903321540719E-3</v>
      </c>
      <c r="BT65" s="47">
        <f>SSPYLD1!BT65*VLOOKUP(SSPYLD2!BT$4,'[1]INTERNAL PARAMETERS-1'!$B$5:$J$44,5,FALSE)*VLOOKUP(SSPYLD2!BT$4,'[1]INTERNAL PARAMETERS-1'!$B$5:$J$44,6,FALSE)*VLOOKUP(SSPYLD2!BT$4,'[1]INTERNAL PARAMETERS-1'!$B$5:$J$44,3,FALSE) + SSPYLD1!BT65*(1-VLOOKUP(SSPYLD2!BT$4,'[1]INTERNAL PARAMETERS-1'!$B$5:$J$44,5,FALSE))*VLOOKUP(SSPYLD2!BT$4,'[1]INTERNAL PARAMETERS-1'!$B$5:$J$44,8,FALSE)*VLOOKUP(SSPYLD2!BT$4,'[1]INTERNAL PARAMETERS-1'!$B$5:$J$44,3,FALSE)</f>
        <v>0</v>
      </c>
      <c r="BU65" s="47">
        <f>SSPYLD1!BU65*VLOOKUP(SSPYLD2!BU$4,'[1]INTERNAL PARAMETERS-1'!$B$5:$J$44,5,FALSE)*VLOOKUP(SSPYLD2!BU$4,'[1]INTERNAL PARAMETERS-1'!$B$5:$J$44,6,FALSE)*VLOOKUP(SSPYLD2!BU$4,'[1]INTERNAL PARAMETERS-1'!$B$5:$J$44,3,FALSE) + SSPYLD1!BU65*(1-VLOOKUP(SSPYLD2!BU$4,'[1]INTERNAL PARAMETERS-1'!$B$5:$J$44,5,FALSE))*VLOOKUP(SSPYLD2!BU$4,'[1]INTERNAL PARAMETERS-1'!$B$5:$J$44,8,FALSE)*VLOOKUP(SSPYLD2!BU$4,'[1]INTERNAL PARAMETERS-1'!$B$5:$J$44,3,FALSE)</f>
        <v>0</v>
      </c>
      <c r="BV65" s="47">
        <f>SSPYLD1!BV65*VLOOKUP(SSPYLD2!BV$4,'[1]INTERNAL PARAMETERS-1'!$B$5:$J$44,5,FALSE)*VLOOKUP(SSPYLD2!BV$4,'[1]INTERNAL PARAMETERS-1'!$B$5:$J$44,6,FALSE)*VLOOKUP(SSPYLD2!BV$4,'[1]INTERNAL PARAMETERS-1'!$B$5:$J$44,3,FALSE) + SSPYLD1!BV65*(1-VLOOKUP(SSPYLD2!BV$4,'[1]INTERNAL PARAMETERS-1'!$B$5:$J$44,5,FALSE))*VLOOKUP(SSPYLD2!BV$4,'[1]INTERNAL PARAMETERS-1'!$B$5:$J$44,8,FALSE)*VLOOKUP(SSPYLD2!BV$4,'[1]INTERNAL PARAMETERS-1'!$B$5:$J$44,3,FALSE)</f>
        <v>0</v>
      </c>
      <c r="BW65" s="47">
        <f>SSPYLD1!BW65*VLOOKUP(SSPYLD2!BW$4,'[1]INTERNAL PARAMETERS-1'!$B$5:$J$44,5,FALSE)*VLOOKUP(SSPYLD2!BW$4,'[1]INTERNAL PARAMETERS-1'!$B$5:$J$44,6,FALSE)*VLOOKUP(SSPYLD2!BW$4,'[1]INTERNAL PARAMETERS-1'!$B$5:$J$44,3,FALSE) + SSPYLD1!BW65*(1-VLOOKUP(SSPYLD2!BW$4,'[1]INTERNAL PARAMETERS-1'!$B$5:$J$44,5,FALSE))*VLOOKUP(SSPYLD2!BW$4,'[1]INTERNAL PARAMETERS-1'!$B$5:$J$44,8,FALSE)*VLOOKUP(SSPYLD2!BW$4,'[1]INTERNAL PARAMETERS-1'!$B$5:$J$44,3,FALSE)</f>
        <v>0</v>
      </c>
      <c r="BX65" s="47">
        <f>SSPYLD1!BX65*VLOOKUP(SSPYLD2!BX$4,'[1]INTERNAL PARAMETERS-1'!$B$5:$J$44,5,FALSE)*VLOOKUP(SSPYLD2!BX$4,'[1]INTERNAL PARAMETERS-1'!$B$5:$J$44,6,FALSE)*VLOOKUP(SSPYLD2!BX$4,'[1]INTERNAL PARAMETERS-1'!$B$5:$J$44,3,FALSE) + SSPYLD1!BX65*(1-VLOOKUP(SSPYLD2!BX$4,'[1]INTERNAL PARAMETERS-1'!$B$5:$J$44,5,FALSE))*VLOOKUP(SSPYLD2!BX$4,'[1]INTERNAL PARAMETERS-1'!$B$5:$J$44,8,FALSE)*VLOOKUP(SSPYLD2!BX$4,'[1]INTERNAL PARAMETERS-1'!$B$5:$J$44,3,FALSE)</f>
        <v>0</v>
      </c>
      <c r="BY65" s="47">
        <f>SSPYLD1!BY65*VLOOKUP(SSPYLD2!BY$4,'[1]INTERNAL PARAMETERS-1'!$B$5:$J$44,5,FALSE)*VLOOKUP(SSPYLD2!BY$4,'[1]INTERNAL PARAMETERS-1'!$B$5:$J$44,6,FALSE)*VLOOKUP(SSPYLD2!BY$4,'[1]INTERNAL PARAMETERS-1'!$B$5:$J$44,3,FALSE) + SSPYLD1!BY65*(1-VLOOKUP(SSPYLD2!BY$4,'[1]INTERNAL PARAMETERS-1'!$B$5:$J$44,5,FALSE))*VLOOKUP(SSPYLD2!BY$4,'[1]INTERNAL PARAMETERS-1'!$B$5:$J$44,8,FALSE)*VLOOKUP(SSPYLD2!BY$4,'[1]INTERNAL PARAMETERS-1'!$B$5:$J$44,3,FALSE)</f>
        <v>0</v>
      </c>
      <c r="BZ65" s="47">
        <f>SSPYLD1!BZ65*VLOOKUP(SSPYLD2!BZ$4,'[1]INTERNAL PARAMETERS-1'!$B$5:$J$44,5,FALSE)*VLOOKUP(SSPYLD2!BZ$4,'[1]INTERNAL PARAMETERS-1'!$B$5:$J$44,6,FALSE)*VLOOKUP(SSPYLD2!BZ$4,'[1]INTERNAL PARAMETERS-1'!$B$5:$J$44,3,FALSE) + SSPYLD1!BZ65*(1-VLOOKUP(SSPYLD2!BZ$4,'[1]INTERNAL PARAMETERS-1'!$B$5:$J$44,5,FALSE))*VLOOKUP(SSPYLD2!BZ$4,'[1]INTERNAL PARAMETERS-1'!$B$5:$J$44,8,FALSE)*VLOOKUP(SSPYLD2!BZ$4,'[1]INTERNAL PARAMETERS-1'!$B$5:$J$44,3,FALSE)</f>
        <v>1.5459507690695779E-3</v>
      </c>
      <c r="CA65" s="47">
        <f>SSPYLD1!CA65*VLOOKUP(SSPYLD2!CA$4,'[1]INTERNAL PARAMETERS-1'!$B$5:$J$44,5,FALSE)*VLOOKUP(SSPYLD2!CA$4,'[1]INTERNAL PARAMETERS-1'!$B$5:$J$44,6,FALSE)*VLOOKUP(SSPYLD2!CA$4,'[1]INTERNAL PARAMETERS-1'!$B$5:$J$44,3,FALSE) + SSPYLD1!CA65*(1-VLOOKUP(SSPYLD2!CA$4,'[1]INTERNAL PARAMETERS-1'!$B$5:$J$44,5,FALSE))*VLOOKUP(SSPYLD2!CA$4,'[1]INTERNAL PARAMETERS-1'!$B$5:$J$44,8,FALSE)*VLOOKUP(SSPYLD2!CA$4,'[1]INTERNAL PARAMETERS-1'!$B$5:$J$44,3,FALSE)</f>
        <v>0</v>
      </c>
      <c r="CB65" s="47">
        <f>SSPYLD1!CB65*VLOOKUP(SSPYLD2!CB$4,'[1]INTERNAL PARAMETERS-1'!$B$5:$J$44,5,FALSE)*VLOOKUP(SSPYLD2!CB$4,'[1]INTERNAL PARAMETERS-1'!$B$5:$J$44,6,FALSE)*VLOOKUP(SSPYLD2!CB$4,'[1]INTERNAL PARAMETERS-1'!$B$5:$J$44,3,FALSE) + SSPYLD1!CB65*(1-VLOOKUP(SSPYLD2!CB$4,'[1]INTERNAL PARAMETERS-1'!$B$5:$J$44,5,FALSE))*VLOOKUP(SSPYLD2!CB$4,'[1]INTERNAL PARAMETERS-1'!$B$5:$J$44,8,FALSE)*VLOOKUP(SSPYLD2!CB$4,'[1]INTERNAL PARAMETERS-1'!$B$5:$J$44,3,FALSE)</f>
        <v>0</v>
      </c>
      <c r="CC65" s="47">
        <f>SSPYLD1!CC65*VLOOKUP(SSPYLD2!CC$4,'[1]INTERNAL PARAMETERS-1'!$B$5:$J$44,5,FALSE)*VLOOKUP(SSPYLD2!CC$4,'[1]INTERNAL PARAMETERS-1'!$B$5:$J$44,6,FALSE)*VLOOKUP(SSPYLD2!CC$4,'[1]INTERNAL PARAMETERS-1'!$B$5:$J$44,3,FALSE) + SSPYLD1!CC65*(1-VLOOKUP(SSPYLD2!CC$4,'[1]INTERNAL PARAMETERS-1'!$B$5:$J$44,5,FALSE))*VLOOKUP(SSPYLD2!CC$4,'[1]INTERNAL PARAMETERS-1'!$B$5:$J$44,8,FALSE)*VLOOKUP(SSPYLD2!CC$4,'[1]INTERNAL PARAMETERS-1'!$B$5:$J$44,3,FALSE)</f>
        <v>4.4170021973416514E-3</v>
      </c>
      <c r="CD65" s="47">
        <f>SSPYLD1!CD65*VLOOKUP(SSPYLD2!CD$4,'[1]INTERNAL PARAMETERS-1'!$B$5:$J$44,5,FALSE)*VLOOKUP(SSPYLD2!CD$4,'[1]INTERNAL PARAMETERS-1'!$B$5:$J$44,6,FALSE)*VLOOKUP(SSPYLD2!CD$4,'[1]INTERNAL PARAMETERS-1'!$B$5:$J$44,3,FALSE) + SSPYLD1!CD65*(1-VLOOKUP(SSPYLD2!CD$4,'[1]INTERNAL PARAMETERS-1'!$B$5:$J$44,5,FALSE))*VLOOKUP(SSPYLD2!CD$4,'[1]INTERNAL PARAMETERS-1'!$B$5:$J$44,8,FALSE)*VLOOKUP(SSPYLD2!CD$4,'[1]INTERNAL PARAMETERS-1'!$B$5:$J$44,3,FALSE)</f>
        <v>5.5519263730474918E-3</v>
      </c>
      <c r="CE65" s="47">
        <f>SSPYLD1!CE65*VLOOKUP(SSPYLD2!CE$4,'[1]INTERNAL PARAMETERS-1'!$B$5:$J$44,5,FALSE)*VLOOKUP(SSPYLD2!CE$4,'[1]INTERNAL PARAMETERS-1'!$B$5:$J$44,6,FALSE)*VLOOKUP(SSPYLD2!CE$4,'[1]INTERNAL PARAMETERS-1'!$B$5:$J$44,3,FALSE) + SSPYLD1!CE65*(1-VLOOKUP(SSPYLD2!CE$4,'[1]INTERNAL PARAMETERS-1'!$B$5:$J$44,5,FALSE))*VLOOKUP(SSPYLD2!CE$4,'[1]INTERNAL PARAMETERS-1'!$B$5:$J$44,8,FALSE)*VLOOKUP(SSPYLD2!CE$4,'[1]INTERNAL PARAMETERS-1'!$B$5:$J$44,3,FALSE)</f>
        <v>1.0180138397682665E-2</v>
      </c>
      <c r="CF65" s="47">
        <f>SSPYLD1!CF65*VLOOKUP(SSPYLD2!CF$4,'[1]INTERNAL PARAMETERS-1'!$B$5:$J$44,5,FALSE)*VLOOKUP(SSPYLD2!CF$4,'[1]INTERNAL PARAMETERS-1'!$B$5:$J$44,6,FALSE)*VLOOKUP(SSPYLD2!CF$4,'[1]INTERNAL PARAMETERS-1'!$B$5:$J$44,3,FALSE) + SSPYLD1!CF65*(1-VLOOKUP(SSPYLD2!CF$4,'[1]INTERNAL PARAMETERS-1'!$B$5:$J$44,5,FALSE))*VLOOKUP(SSPYLD2!CF$4,'[1]INTERNAL PARAMETERS-1'!$B$5:$J$44,8,FALSE)*VLOOKUP(SSPYLD2!CF$4,'[1]INTERNAL PARAMETERS-1'!$B$5:$J$44,3,FALSE)</f>
        <v>8.1663417940203153E-3</v>
      </c>
      <c r="CG65" s="47">
        <f>SSPYLD1!CG65*VLOOKUP(SSPYLD2!CG$4,'[1]INTERNAL PARAMETERS-1'!$B$5:$J$44,5,FALSE)*VLOOKUP(SSPYLD2!CG$4,'[1]INTERNAL PARAMETERS-1'!$B$5:$J$44,6,FALSE)*VLOOKUP(SSPYLD2!CG$4,'[1]INTERNAL PARAMETERS-1'!$B$5:$J$44,3,FALSE) + SSPYLD1!CG65*(1-VLOOKUP(SSPYLD2!CG$4,'[1]INTERNAL PARAMETERS-1'!$B$5:$J$44,5,FALSE))*VLOOKUP(SSPYLD2!CG$4,'[1]INTERNAL PARAMETERS-1'!$B$5:$J$44,8,FALSE)*VLOOKUP(SSPYLD2!CG$4,'[1]INTERNAL PARAMETERS-1'!$B$5:$J$44,3,FALSE)</f>
        <v>2.7058520405341956E-4</v>
      </c>
      <c r="CH65" s="46">
        <f>SSPYLD1!CH65*VLOOKUP(SSPYLD2!CH$4,'[1]INTERNAL PARAMETERS-1'!$B$5:$J$44,5,FALSE)*VLOOKUP(SSPYLD2!CH$4,'[1]INTERNAL PARAMETERS-1'!$B$5:$J$44,6,FALSE)*VLOOKUP(SSPYLD2!CH$4,'[1]INTERNAL PARAMETERS-1'!$B$5:$J$44,3,FALSE) + SSPYLD1!CH65*(1-VLOOKUP(SSPYLD2!CH$4,'[1]INTERNAL PARAMETERS-1'!$B$5:$J$44,5,FALSE))*VLOOKUP(SSPYLD2!CH$4,'[1]INTERNAL PARAMETERS-1'!$B$5:$J$44,8,FALSE)*VLOOKUP(SSPYLD2!CH$4,'[1]INTERNAL PARAMETERS-1'!$B$5:$J$44,3,FALSE)</f>
        <v>0</v>
      </c>
      <c r="CJ65" s="48">
        <f t="shared" si="0"/>
        <v>353.6372016983338</v>
      </c>
      <c r="CK65" s="46">
        <f t="shared" si="1"/>
        <v>5.4583213217060331</v>
      </c>
    </row>
    <row r="66" spans="2:89" x14ac:dyDescent="0.4">
      <c r="B66" s="61" t="s">
        <v>4</v>
      </c>
      <c r="C66" s="60" t="s">
        <v>50</v>
      </c>
      <c r="D66" s="60" t="s">
        <v>60</v>
      </c>
      <c r="E66" s="135">
        <f>'S Str&amp;Pad'!X66</f>
        <v>662.46013099644665</v>
      </c>
      <c r="F66" s="59">
        <f>'[1]INTERNAL PARAMETERS-1'!M12</f>
        <v>49.09</v>
      </c>
      <c r="G66" s="48">
        <f>SSPYLD1!G66*VLOOKUP(SSPYLD2!G$4,'[1]INTERNAL PARAMETERS-1'!$B$5:$J$44,5,FALSE)*VLOOKUP(SSPYLD2!G$4,'[1]INTERNAL PARAMETERS-1'!$B$5:$J$44,7,FALSE)*SSPYLD2!$F66 + SSPYLD1!G66*(1-VLOOKUP(SSPYLD2!G$4,'[1]INTERNAL PARAMETERS-1'!$B$5:$J$44,5,FALSE))*VLOOKUP(SSPYLD2!G$4,'[1]INTERNAL PARAMETERS-1'!$B$5:$J$44,9,FALSE)*SSPYLD2!$F66</f>
        <v>176.23560894362143</v>
      </c>
      <c r="H66" s="47">
        <f>SSPYLD1!H66*VLOOKUP(SSPYLD2!H$4,'[1]INTERNAL PARAMETERS-1'!$B$5:$J$44,5,FALSE)*VLOOKUP(SSPYLD2!H$4,'[1]INTERNAL PARAMETERS-1'!$B$5:$J$44,7,FALSE)*SSPYLD2!$F66 + SSPYLD1!H66*(1-VLOOKUP(SSPYLD2!H$4,'[1]INTERNAL PARAMETERS-1'!$B$5:$J$44,5,FALSE))*VLOOKUP(SSPYLD2!H$4,'[1]INTERNAL PARAMETERS-1'!$B$5:$J$44,9,FALSE)*SSPYLD2!$F66</f>
        <v>53.14016560663832</v>
      </c>
      <c r="I66" s="47">
        <f>SSPYLD1!I66*VLOOKUP(SSPYLD2!I$4,'[1]INTERNAL PARAMETERS-1'!$B$5:$J$44,5,FALSE)*VLOOKUP(SSPYLD2!I$4,'[1]INTERNAL PARAMETERS-1'!$B$5:$J$44,7,FALSE)*SSPYLD2!$F66 + SSPYLD1!I66*(1-VLOOKUP(SSPYLD2!I$4,'[1]INTERNAL PARAMETERS-1'!$B$5:$J$44,5,FALSE))*VLOOKUP(SSPYLD2!I$4,'[1]INTERNAL PARAMETERS-1'!$B$5:$J$44,9,FALSE)*SSPYLD2!$F66</f>
        <v>78.053508134625105</v>
      </c>
      <c r="J66" s="47">
        <f>SSPYLD1!J66*VLOOKUP(SSPYLD2!J$4,'[1]INTERNAL PARAMETERS-1'!$B$5:$J$44,5,FALSE)*VLOOKUP(SSPYLD2!J$4,'[1]INTERNAL PARAMETERS-1'!$B$5:$J$44,7,FALSE)*SSPYLD2!$F66 + SSPYLD1!J66*(1-VLOOKUP(SSPYLD2!J$4,'[1]INTERNAL PARAMETERS-1'!$B$5:$J$44,5,FALSE))*VLOOKUP(SSPYLD2!J$4,'[1]INTERNAL PARAMETERS-1'!$B$5:$J$44,9,FALSE)*SSPYLD2!$F66</f>
        <v>0</v>
      </c>
      <c r="K66" s="47">
        <f>SSPYLD1!K66*VLOOKUP(SSPYLD2!K$4,'[1]INTERNAL PARAMETERS-1'!$B$5:$J$44,5,FALSE)*VLOOKUP(SSPYLD2!K$4,'[1]INTERNAL PARAMETERS-1'!$B$5:$J$44,7,FALSE)*SSPYLD2!$F66 + SSPYLD1!K66*(1-VLOOKUP(SSPYLD2!K$4,'[1]INTERNAL PARAMETERS-1'!$B$5:$J$44,5,FALSE))*VLOOKUP(SSPYLD2!K$4,'[1]INTERNAL PARAMETERS-1'!$B$5:$J$44,9,FALSE)*SSPYLD2!$F66</f>
        <v>0</v>
      </c>
      <c r="L66" s="47">
        <f>SSPYLD1!L66*VLOOKUP(SSPYLD2!L$4,'[1]INTERNAL PARAMETERS-1'!$B$5:$J$44,5,FALSE)*VLOOKUP(SSPYLD2!L$4,'[1]INTERNAL PARAMETERS-1'!$B$5:$J$44,7,FALSE)*SSPYLD2!$F66 + SSPYLD1!L66*(1-VLOOKUP(SSPYLD2!L$4,'[1]INTERNAL PARAMETERS-1'!$B$5:$J$44,5,FALSE))*VLOOKUP(SSPYLD2!L$4,'[1]INTERNAL PARAMETERS-1'!$B$5:$J$44,9,FALSE)*SSPYLD2!$F66</f>
        <v>0</v>
      </c>
      <c r="M66" s="47">
        <f>SSPYLD1!M66*VLOOKUP(SSPYLD2!M$4,'[1]INTERNAL PARAMETERS-1'!$B$5:$J$44,5,FALSE)*VLOOKUP(SSPYLD2!M$4,'[1]INTERNAL PARAMETERS-1'!$B$5:$J$44,7,FALSE)*SSPYLD2!$F66 + SSPYLD1!M66*(1-VLOOKUP(SSPYLD2!M$4,'[1]INTERNAL PARAMETERS-1'!$B$5:$J$44,5,FALSE))*VLOOKUP(SSPYLD2!M$4,'[1]INTERNAL PARAMETERS-1'!$B$5:$J$44,9,FALSE)*SSPYLD2!$F66</f>
        <v>1.1900127778374636</v>
      </c>
      <c r="N66" s="47">
        <f>SSPYLD1!N66*VLOOKUP(SSPYLD2!N$4,'[1]INTERNAL PARAMETERS-1'!$B$5:$J$44,5,FALSE)*VLOOKUP(SSPYLD2!N$4,'[1]INTERNAL PARAMETERS-1'!$B$5:$J$44,7,FALSE)*SSPYLD2!$F66 + SSPYLD1!N66*(1-VLOOKUP(SSPYLD2!N$4,'[1]INTERNAL PARAMETERS-1'!$B$5:$J$44,5,FALSE))*VLOOKUP(SSPYLD2!N$4,'[1]INTERNAL PARAMETERS-1'!$B$5:$J$44,9,FALSE)*SSPYLD2!$F66</f>
        <v>0.23937038634661625</v>
      </c>
      <c r="O66" s="47">
        <f>SSPYLD1!O66*VLOOKUP(SSPYLD2!O$4,'[1]INTERNAL PARAMETERS-1'!$B$5:$J$44,5,FALSE)*VLOOKUP(SSPYLD2!O$4,'[1]INTERNAL PARAMETERS-1'!$B$5:$J$44,7,FALSE)*SSPYLD2!$F66 + SSPYLD1!O66*(1-VLOOKUP(SSPYLD2!O$4,'[1]INTERNAL PARAMETERS-1'!$B$5:$J$44,5,FALSE))*VLOOKUP(SSPYLD2!O$4,'[1]INTERNAL PARAMETERS-1'!$B$5:$J$44,9,FALSE)*SSPYLD2!$F66</f>
        <v>0</v>
      </c>
      <c r="P66" s="47">
        <f>SSPYLD1!P66*VLOOKUP(SSPYLD2!P$4,'[1]INTERNAL PARAMETERS-1'!$B$5:$J$44,5,FALSE)*VLOOKUP(SSPYLD2!P$4,'[1]INTERNAL PARAMETERS-1'!$B$5:$J$44,7,FALSE)*SSPYLD2!$F66 + SSPYLD1!P66*(1-VLOOKUP(SSPYLD2!P$4,'[1]INTERNAL PARAMETERS-1'!$B$5:$J$44,5,FALSE))*VLOOKUP(SSPYLD2!P$4,'[1]INTERNAL PARAMETERS-1'!$B$5:$J$44,9,FALSE)*SSPYLD2!$F66</f>
        <v>0</v>
      </c>
      <c r="Q66" s="47">
        <f>SSPYLD1!Q66*VLOOKUP(SSPYLD2!Q$4,'[1]INTERNAL PARAMETERS-1'!$B$5:$J$44,5,FALSE)*VLOOKUP(SSPYLD2!Q$4,'[1]INTERNAL PARAMETERS-1'!$B$5:$J$44,7,FALSE)*SSPYLD2!$F66 + SSPYLD1!Q66*(1-VLOOKUP(SSPYLD2!Q$4,'[1]INTERNAL PARAMETERS-1'!$B$5:$J$44,5,FALSE))*VLOOKUP(SSPYLD2!Q$4,'[1]INTERNAL PARAMETERS-1'!$B$5:$J$44,9,FALSE)*SSPYLD2!$F66</f>
        <v>0</v>
      </c>
      <c r="R66" s="47">
        <f>SSPYLD1!R66*VLOOKUP(SSPYLD2!R$4,'[1]INTERNAL PARAMETERS-1'!$B$5:$J$44,5,FALSE)*VLOOKUP(SSPYLD2!R$4,'[1]INTERNAL PARAMETERS-1'!$B$5:$J$44,7,FALSE)*SSPYLD2!$F66 + SSPYLD1!R66*(1-VLOOKUP(SSPYLD2!R$4,'[1]INTERNAL PARAMETERS-1'!$B$5:$J$44,5,FALSE))*VLOOKUP(SSPYLD2!R$4,'[1]INTERNAL PARAMETERS-1'!$B$5:$J$44,9,FALSE)*SSPYLD2!$F66</f>
        <v>0.41032646961957508</v>
      </c>
      <c r="S66" s="47">
        <f>SSPYLD1!S66*VLOOKUP(SSPYLD2!S$4,'[1]INTERNAL PARAMETERS-1'!$B$5:$J$44,5,FALSE)*VLOOKUP(SSPYLD2!S$4,'[1]INTERNAL PARAMETERS-1'!$B$5:$J$44,7,FALSE)*SSPYLD2!$F66 + SSPYLD1!S66*(1-VLOOKUP(SSPYLD2!S$4,'[1]INTERNAL PARAMETERS-1'!$B$5:$J$44,5,FALSE))*VLOOKUP(SSPYLD2!S$4,'[1]INTERNAL PARAMETERS-1'!$B$5:$J$44,9,FALSE)*SSPYLD2!$F66</f>
        <v>13.641382116268586</v>
      </c>
      <c r="T66" s="47">
        <f>SSPYLD1!T66*VLOOKUP(SSPYLD2!T$4,'[1]INTERNAL PARAMETERS-1'!$B$5:$J$44,5,FALSE)*VLOOKUP(SSPYLD2!T$4,'[1]INTERNAL PARAMETERS-1'!$B$5:$J$44,7,FALSE)*SSPYLD2!$F66 + SSPYLD1!T66*(1-VLOOKUP(SSPYLD2!T$4,'[1]INTERNAL PARAMETERS-1'!$B$5:$J$44,5,FALSE))*VLOOKUP(SSPYLD2!T$4,'[1]INTERNAL PARAMETERS-1'!$B$5:$J$44,9,FALSE)*SSPYLD2!$F66</f>
        <v>3.847005773690499</v>
      </c>
      <c r="U66" s="47">
        <f>SSPYLD1!U66*VLOOKUP(SSPYLD2!U$4,'[1]INTERNAL PARAMETERS-1'!$B$5:$J$44,5,FALSE)*VLOOKUP(SSPYLD2!U$4,'[1]INTERNAL PARAMETERS-1'!$B$5:$J$44,7,FALSE)*SSPYLD2!$F66 + SSPYLD1!U66*(1-VLOOKUP(SSPYLD2!U$4,'[1]INTERNAL PARAMETERS-1'!$B$5:$J$44,5,FALSE))*VLOOKUP(SSPYLD2!U$4,'[1]INTERNAL PARAMETERS-1'!$B$5:$J$44,9,FALSE)*SSPYLD2!$F66</f>
        <v>2.3184915445091936</v>
      </c>
      <c r="V66" s="47">
        <f>SSPYLD1!V66*VLOOKUP(SSPYLD2!V$4,'[1]INTERNAL PARAMETERS-1'!$B$5:$J$44,5,FALSE)*VLOOKUP(SSPYLD2!V$4,'[1]INTERNAL PARAMETERS-1'!$B$5:$J$44,7,FALSE)*SSPYLD2!$F66 + SSPYLD1!V66*(1-VLOOKUP(SSPYLD2!V$4,'[1]INTERNAL PARAMETERS-1'!$B$5:$J$44,5,FALSE))*VLOOKUP(SSPYLD2!V$4,'[1]INTERNAL PARAMETERS-1'!$B$5:$J$44,9,FALSE)*SSPYLD2!$F66</f>
        <v>7.0105753424922206</v>
      </c>
      <c r="W66" s="47">
        <f>SSPYLD1!W66*VLOOKUP(SSPYLD2!W$4,'[1]INTERNAL PARAMETERS-1'!$B$5:$J$44,5,FALSE)*VLOOKUP(SSPYLD2!W$4,'[1]INTERNAL PARAMETERS-1'!$B$5:$J$44,7,FALSE)*SSPYLD2!$F66 + SSPYLD1!W66*(1-VLOOKUP(SSPYLD2!W$4,'[1]INTERNAL PARAMETERS-1'!$B$5:$J$44,5,FALSE))*VLOOKUP(SSPYLD2!W$4,'[1]INTERNAL PARAMETERS-1'!$B$5:$J$44,9,FALSE)*SSPYLD2!$F66</f>
        <v>0</v>
      </c>
      <c r="X66" s="47">
        <f>SSPYLD1!X66*VLOOKUP(SSPYLD2!X$4,'[1]INTERNAL PARAMETERS-1'!$B$5:$J$44,5,FALSE)*VLOOKUP(SSPYLD2!X$4,'[1]INTERNAL PARAMETERS-1'!$B$5:$J$44,7,FALSE)*SSPYLD2!$F66 + SSPYLD1!X66*(1-VLOOKUP(SSPYLD2!X$4,'[1]INTERNAL PARAMETERS-1'!$B$5:$J$44,5,FALSE))*VLOOKUP(SSPYLD2!X$4,'[1]INTERNAL PARAMETERS-1'!$B$5:$J$44,9,FALSE)*SSPYLD2!$F66</f>
        <v>0</v>
      </c>
      <c r="Y66" s="47">
        <f>SSPYLD1!Y66*VLOOKUP(SSPYLD2!Y$4,'[1]INTERNAL PARAMETERS-1'!$B$5:$J$44,5,FALSE)*VLOOKUP(SSPYLD2!Y$4,'[1]INTERNAL PARAMETERS-1'!$B$5:$J$44,7,FALSE)*SSPYLD2!$F66 + SSPYLD1!Y66*(1-VLOOKUP(SSPYLD2!Y$4,'[1]INTERNAL PARAMETERS-1'!$B$5:$J$44,5,FALSE))*VLOOKUP(SSPYLD2!Y$4,'[1]INTERNAL PARAMETERS-1'!$B$5:$J$44,9,FALSE)*SSPYLD2!$F66</f>
        <v>0</v>
      </c>
      <c r="Z66" s="47">
        <f>SSPYLD1!Z66*VLOOKUP(SSPYLD2!Z$4,'[1]INTERNAL PARAMETERS-1'!$B$5:$J$44,5,FALSE)*VLOOKUP(SSPYLD2!Z$4,'[1]INTERNAL PARAMETERS-1'!$B$5:$J$44,7,FALSE)*SSPYLD2!$F66 + SSPYLD1!Z66*(1-VLOOKUP(SSPYLD2!Z$4,'[1]INTERNAL PARAMETERS-1'!$B$5:$J$44,5,FALSE))*VLOOKUP(SSPYLD2!Z$4,'[1]INTERNAL PARAMETERS-1'!$B$5:$J$44,9,FALSE)*SSPYLD2!$F66</f>
        <v>0</v>
      </c>
      <c r="AA66" s="47">
        <f>SSPYLD1!AA66*VLOOKUP(SSPYLD2!AA$4,'[1]INTERNAL PARAMETERS-1'!$B$5:$J$44,5,FALSE)*VLOOKUP(SSPYLD2!AA$4,'[1]INTERNAL PARAMETERS-1'!$B$5:$J$44,7,FALSE)*SSPYLD2!$F66 + SSPYLD1!AA66*(1-VLOOKUP(SSPYLD2!AA$4,'[1]INTERNAL PARAMETERS-1'!$B$5:$J$44,5,FALSE))*VLOOKUP(SSPYLD2!AA$4,'[1]INTERNAL PARAMETERS-1'!$B$5:$J$44,9,FALSE)*SSPYLD2!$F66</f>
        <v>0</v>
      </c>
      <c r="AB66" s="47">
        <f>SSPYLD1!AB66*VLOOKUP(SSPYLD2!AB$4,'[1]INTERNAL PARAMETERS-1'!$B$5:$J$44,5,FALSE)*VLOOKUP(SSPYLD2!AB$4,'[1]INTERNAL PARAMETERS-1'!$B$5:$J$44,7,FALSE)*SSPYLD2!$F66 + SSPYLD1!AB66*(1-VLOOKUP(SSPYLD2!AB$4,'[1]INTERNAL PARAMETERS-1'!$B$5:$J$44,5,FALSE))*VLOOKUP(SSPYLD2!AB$4,'[1]INTERNAL PARAMETERS-1'!$B$5:$J$44,9,FALSE)*SSPYLD2!$F66</f>
        <v>0</v>
      </c>
      <c r="AC66" s="47">
        <f>SSPYLD1!AC66*VLOOKUP(SSPYLD2!AC$4,'[1]INTERNAL PARAMETERS-1'!$B$5:$J$44,5,FALSE)*VLOOKUP(SSPYLD2!AC$4,'[1]INTERNAL PARAMETERS-1'!$B$5:$J$44,7,FALSE)*SSPYLD2!$F66 + SSPYLD1!AC66*(1-VLOOKUP(SSPYLD2!AC$4,'[1]INTERNAL PARAMETERS-1'!$B$5:$J$44,5,FALSE))*VLOOKUP(SSPYLD2!AC$4,'[1]INTERNAL PARAMETERS-1'!$B$5:$J$44,9,FALSE)*SSPYLD2!$F66</f>
        <v>0</v>
      </c>
      <c r="AD66" s="47">
        <f>SSPYLD1!AD66*VLOOKUP(SSPYLD2!AD$4,'[1]INTERNAL PARAMETERS-1'!$B$5:$J$44,5,FALSE)*VLOOKUP(SSPYLD2!AD$4,'[1]INTERNAL PARAMETERS-1'!$B$5:$J$44,7,FALSE)*SSPYLD2!$F66 + SSPYLD1!AD66*(1-VLOOKUP(SSPYLD2!AD$4,'[1]INTERNAL PARAMETERS-1'!$B$5:$J$44,5,FALSE))*VLOOKUP(SSPYLD2!AD$4,'[1]INTERNAL PARAMETERS-1'!$B$5:$J$44,9,FALSE)*SSPYLD2!$F66</f>
        <v>0</v>
      </c>
      <c r="AE66" s="47">
        <f>SSPYLD1!AE66*VLOOKUP(SSPYLD2!AE$4,'[1]INTERNAL PARAMETERS-1'!$B$5:$J$44,5,FALSE)*VLOOKUP(SSPYLD2!AE$4,'[1]INTERNAL PARAMETERS-1'!$B$5:$J$44,7,FALSE)*SSPYLD2!$F66 + SSPYLD1!AE66*(1-VLOOKUP(SSPYLD2!AE$4,'[1]INTERNAL PARAMETERS-1'!$B$5:$J$44,5,FALSE))*VLOOKUP(SSPYLD2!AE$4,'[1]INTERNAL PARAMETERS-1'!$B$5:$J$44,9,FALSE)*SSPYLD2!$F66</f>
        <v>0</v>
      </c>
      <c r="AF66" s="47">
        <f>SSPYLD1!AF66*VLOOKUP(SSPYLD2!AF$4,'[1]INTERNAL PARAMETERS-1'!$B$5:$J$44,5,FALSE)*VLOOKUP(SSPYLD2!AF$4,'[1]INTERNAL PARAMETERS-1'!$B$5:$J$44,7,FALSE)*SSPYLD2!$F66 + SSPYLD1!AF66*(1-VLOOKUP(SSPYLD2!AF$4,'[1]INTERNAL PARAMETERS-1'!$B$5:$J$44,5,FALSE))*VLOOKUP(SSPYLD2!AF$4,'[1]INTERNAL PARAMETERS-1'!$B$5:$J$44,9,FALSE)*SSPYLD2!$F66</f>
        <v>0</v>
      </c>
      <c r="AG66" s="47">
        <f>SSPYLD1!AG66*VLOOKUP(SSPYLD2!AG$4,'[1]INTERNAL PARAMETERS-1'!$B$5:$J$44,5,FALSE)*VLOOKUP(SSPYLD2!AG$4,'[1]INTERNAL PARAMETERS-1'!$B$5:$J$44,7,FALSE)*SSPYLD2!$F66 + SSPYLD1!AG66*(1-VLOOKUP(SSPYLD2!AG$4,'[1]INTERNAL PARAMETERS-1'!$B$5:$J$44,5,FALSE))*VLOOKUP(SSPYLD2!AG$4,'[1]INTERNAL PARAMETERS-1'!$B$5:$J$44,9,FALSE)*SSPYLD2!$F66</f>
        <v>1.0515949110882663</v>
      </c>
      <c r="AH66" s="47">
        <f>SSPYLD1!AH66*VLOOKUP(SSPYLD2!AH$4,'[1]INTERNAL PARAMETERS-1'!$B$5:$J$44,5,FALSE)*VLOOKUP(SSPYLD2!AH$4,'[1]INTERNAL PARAMETERS-1'!$B$5:$J$44,7,FALSE)*SSPYLD2!$F66 + SSPYLD1!AH66*(1-VLOOKUP(SSPYLD2!AH$4,'[1]INTERNAL PARAMETERS-1'!$B$5:$J$44,5,FALSE))*VLOOKUP(SSPYLD2!AH$4,'[1]INTERNAL PARAMETERS-1'!$B$5:$J$44,9,FALSE)*SSPYLD2!$F66</f>
        <v>9.4045073349357161E-2</v>
      </c>
      <c r="AI66" s="47">
        <f>SSPYLD1!AI66*VLOOKUP(SSPYLD2!AI$4,'[1]INTERNAL PARAMETERS-1'!$B$5:$J$44,5,FALSE)*VLOOKUP(SSPYLD2!AI$4,'[1]INTERNAL PARAMETERS-1'!$B$5:$J$44,7,FALSE)*SSPYLD2!$F66 + SSPYLD1!AI66*(1-VLOOKUP(SSPYLD2!AI$4,'[1]INTERNAL PARAMETERS-1'!$B$5:$J$44,5,FALSE))*VLOOKUP(SSPYLD2!AI$4,'[1]INTERNAL PARAMETERS-1'!$B$5:$J$44,9,FALSE)*SSPYLD2!$F66</f>
        <v>0.17097478236946134</v>
      </c>
      <c r="AJ66" s="47">
        <f>SSPYLD1!AJ66*VLOOKUP(SSPYLD2!AJ$4,'[1]INTERNAL PARAMETERS-1'!$B$5:$J$44,5,FALSE)*VLOOKUP(SSPYLD2!AJ$4,'[1]INTERNAL PARAMETERS-1'!$B$5:$J$44,7,FALSE)*SSPYLD2!$F66 + SSPYLD1!AJ66*(1-VLOOKUP(SSPYLD2!AJ$4,'[1]INTERNAL PARAMETERS-1'!$B$5:$J$44,5,FALSE))*VLOOKUP(SSPYLD2!AJ$4,'[1]INTERNAL PARAMETERS-1'!$B$5:$J$44,9,FALSE)*SSPYLD2!$F66</f>
        <v>0.66686506556816905</v>
      </c>
      <c r="AK66" s="47">
        <f>SSPYLD1!AK66*VLOOKUP(SSPYLD2!AK$4,'[1]INTERNAL PARAMETERS-1'!$B$5:$J$44,5,FALSE)*VLOOKUP(SSPYLD2!AK$4,'[1]INTERNAL PARAMETERS-1'!$B$5:$J$44,7,FALSE)*SSPYLD2!$F66 + SSPYLD1!AK66*(1-VLOOKUP(SSPYLD2!AK$4,'[1]INTERNAL PARAMETERS-1'!$B$5:$J$44,5,FALSE))*VLOOKUP(SSPYLD2!AK$4,'[1]INTERNAL PARAMETERS-1'!$B$5:$J$44,9,FALSE)*SSPYLD2!$F66</f>
        <v>0</v>
      </c>
      <c r="AL66" s="47">
        <f>SSPYLD1!AL66*VLOOKUP(SSPYLD2!AL$4,'[1]INTERNAL PARAMETERS-1'!$B$5:$J$44,5,FALSE)*VLOOKUP(SSPYLD2!AL$4,'[1]INTERNAL PARAMETERS-1'!$B$5:$J$44,7,FALSE)*SSPYLD2!$F66 + SSPYLD1!AL66*(1-VLOOKUP(SSPYLD2!AL$4,'[1]INTERNAL PARAMETERS-1'!$B$5:$J$44,5,FALSE))*VLOOKUP(SSPYLD2!AL$4,'[1]INTERNAL PARAMETERS-1'!$B$5:$J$44,9,FALSE)*SSPYLD2!$F66</f>
        <v>0</v>
      </c>
      <c r="AM66" s="47">
        <f>SSPYLD1!AM66*VLOOKUP(SSPYLD2!AM$4,'[1]INTERNAL PARAMETERS-1'!$B$5:$J$44,5,FALSE)*VLOOKUP(SSPYLD2!AM$4,'[1]INTERNAL PARAMETERS-1'!$B$5:$J$44,7,FALSE)*SSPYLD2!$F66 + SSPYLD1!AM66*(1-VLOOKUP(SSPYLD2!AM$4,'[1]INTERNAL PARAMETERS-1'!$B$5:$J$44,5,FALSE))*VLOOKUP(SSPYLD2!AM$4,'[1]INTERNAL PARAMETERS-1'!$B$5:$J$44,9,FALSE)*SSPYLD2!$F66</f>
        <v>0</v>
      </c>
      <c r="AN66" s="47">
        <f>SSPYLD1!AN66*VLOOKUP(SSPYLD2!AN$4,'[1]INTERNAL PARAMETERS-1'!$B$5:$J$44,5,FALSE)*VLOOKUP(SSPYLD2!AN$4,'[1]INTERNAL PARAMETERS-1'!$B$5:$J$44,7,FALSE)*SSPYLD2!$F66 + SSPYLD1!AN66*(1-VLOOKUP(SSPYLD2!AN$4,'[1]INTERNAL PARAMETERS-1'!$B$5:$J$44,5,FALSE))*VLOOKUP(SSPYLD2!AN$4,'[1]INTERNAL PARAMETERS-1'!$B$5:$J$44,9,FALSE)*SSPYLD2!$F66</f>
        <v>0</v>
      </c>
      <c r="AO66" s="47">
        <f>SSPYLD1!AO66*VLOOKUP(SSPYLD2!AO$4,'[1]INTERNAL PARAMETERS-1'!$B$5:$J$44,5,FALSE)*VLOOKUP(SSPYLD2!AO$4,'[1]INTERNAL PARAMETERS-1'!$B$5:$J$44,7,FALSE)*SSPYLD2!$F66 + SSPYLD1!AO66*(1-VLOOKUP(SSPYLD2!AO$4,'[1]INTERNAL PARAMETERS-1'!$B$5:$J$44,5,FALSE))*VLOOKUP(SSPYLD2!AO$4,'[1]INTERNAL PARAMETERS-1'!$B$5:$J$44,9,FALSE)*SSPYLD2!$F66</f>
        <v>0</v>
      </c>
      <c r="AP66" s="47">
        <f>SSPYLD1!AP66*VLOOKUP(SSPYLD2!AP$4,'[1]INTERNAL PARAMETERS-1'!$B$5:$J$44,5,FALSE)*VLOOKUP(SSPYLD2!AP$4,'[1]INTERNAL PARAMETERS-1'!$B$5:$J$44,7,FALSE)*SSPYLD2!$F66 + SSPYLD1!AP66*(1-VLOOKUP(SSPYLD2!AP$4,'[1]INTERNAL PARAMETERS-1'!$B$5:$J$44,5,FALSE))*VLOOKUP(SSPYLD2!AP$4,'[1]INTERNAL PARAMETERS-1'!$B$5:$J$44,9,FALSE)*SSPYLD2!$F66</f>
        <v>0</v>
      </c>
      <c r="AQ66" s="47">
        <f>SSPYLD1!AQ66*VLOOKUP(SSPYLD2!AQ$4,'[1]INTERNAL PARAMETERS-1'!$B$5:$J$44,5,FALSE)*VLOOKUP(SSPYLD2!AQ$4,'[1]INTERNAL PARAMETERS-1'!$B$5:$J$44,7,FALSE)*SSPYLD2!$F66 + SSPYLD1!AQ66*(1-VLOOKUP(SSPYLD2!AQ$4,'[1]INTERNAL PARAMETERS-1'!$B$5:$J$44,5,FALSE))*VLOOKUP(SSPYLD2!AQ$4,'[1]INTERNAL PARAMETERS-1'!$B$5:$J$44,9,FALSE)*SSPYLD2!$F66</f>
        <v>0</v>
      </c>
      <c r="AR66" s="47">
        <f>SSPYLD1!AR66*VLOOKUP(SSPYLD2!AR$4,'[1]INTERNAL PARAMETERS-1'!$B$5:$J$44,5,FALSE)*VLOOKUP(SSPYLD2!AR$4,'[1]INTERNAL PARAMETERS-1'!$B$5:$J$44,7,FALSE)*SSPYLD2!$F66 + SSPYLD1!AR66*(1-VLOOKUP(SSPYLD2!AR$4,'[1]INTERNAL PARAMETERS-1'!$B$5:$J$44,5,FALSE))*VLOOKUP(SSPYLD2!AR$4,'[1]INTERNAL PARAMETERS-1'!$B$5:$J$44,9,FALSE)*SSPYLD2!$F66</f>
        <v>0</v>
      </c>
      <c r="AS66" s="47">
        <f>SSPYLD1!AS66*VLOOKUP(SSPYLD2!AS$4,'[1]INTERNAL PARAMETERS-1'!$B$5:$J$44,5,FALSE)*VLOOKUP(SSPYLD2!AS$4,'[1]INTERNAL PARAMETERS-1'!$B$5:$J$44,7,FALSE)*SSPYLD2!$F66 + SSPYLD1!AS66*(1-VLOOKUP(SSPYLD2!AS$4,'[1]INTERNAL PARAMETERS-1'!$B$5:$J$44,5,FALSE))*VLOOKUP(SSPYLD2!AS$4,'[1]INTERNAL PARAMETERS-1'!$B$5:$J$44,9,FALSE)*SSPYLD2!$F66</f>
        <v>0</v>
      </c>
      <c r="AT66" s="46">
        <f>SSPYLD1!AT66*VLOOKUP(SSPYLD2!AT$4,'[1]INTERNAL PARAMETERS-1'!$B$5:$J$44,5,FALSE)*VLOOKUP(SSPYLD2!AT$4,'[1]INTERNAL PARAMETERS-1'!$B$5:$J$44,7,FALSE)*SSPYLD2!$F66 + SSPYLD1!AT66*(1-VLOOKUP(SSPYLD2!AT$4,'[1]INTERNAL PARAMETERS-1'!$B$5:$J$44,5,FALSE))*VLOOKUP(SSPYLD2!AT$4,'[1]INTERNAL PARAMETERS-1'!$B$5:$J$44,9,FALSE)*SSPYLD2!$F66</f>
        <v>0</v>
      </c>
      <c r="AU66" s="48">
        <f>SSPYLD1!AU66*VLOOKUP(SSPYLD2!AU$4,'[1]INTERNAL PARAMETERS-1'!$B$5:$J$44,5,FALSE)*VLOOKUP(SSPYLD2!AU$4,'[1]INTERNAL PARAMETERS-1'!$B$5:$J$44,6,FALSE)*VLOOKUP(SSPYLD2!AU$4,'[1]INTERNAL PARAMETERS-1'!$B$5:$J$44,3,FALSE) + SSPYLD1!AU66*(1-VLOOKUP(SSPYLD2!AU$4,'[1]INTERNAL PARAMETERS-1'!$B$5:$J$44,5,FALSE))*VLOOKUP(SSPYLD2!AU$4,'[1]INTERNAL PARAMETERS-1'!$B$5:$J$44,8,FALSE)*VLOOKUP(SSPYLD2!AU$4,'[1]INTERNAL PARAMETERS-1'!$B$5:$J$44,3,FALSE)</f>
        <v>0</v>
      </c>
      <c r="AV66" s="47">
        <f>SSPYLD1!AV66*VLOOKUP(SSPYLD2!AV$4,'[1]INTERNAL PARAMETERS-1'!$B$5:$J$44,5,FALSE)*VLOOKUP(SSPYLD2!AV$4,'[1]INTERNAL PARAMETERS-1'!$B$5:$J$44,6,FALSE)*VLOOKUP(SSPYLD2!AV$4,'[1]INTERNAL PARAMETERS-1'!$B$5:$J$44,3,FALSE) + SSPYLD1!AV66*(1-VLOOKUP(SSPYLD2!AV$4,'[1]INTERNAL PARAMETERS-1'!$B$5:$J$44,5,FALSE))*VLOOKUP(SSPYLD2!AV$4,'[1]INTERNAL PARAMETERS-1'!$B$5:$J$44,8,FALSE)*VLOOKUP(SSPYLD2!AV$4,'[1]INTERNAL PARAMETERS-1'!$B$5:$J$44,3,FALSE)</f>
        <v>0</v>
      </c>
      <c r="AW66" s="47">
        <f>SSPYLD1!AW66*VLOOKUP(SSPYLD2!AW$4,'[1]INTERNAL PARAMETERS-1'!$B$5:$J$44,5,FALSE)*VLOOKUP(SSPYLD2!AW$4,'[1]INTERNAL PARAMETERS-1'!$B$5:$J$44,6,FALSE)*VLOOKUP(SSPYLD2!AW$4,'[1]INTERNAL PARAMETERS-1'!$B$5:$J$44,3,FALSE) + SSPYLD1!AW66*(1-VLOOKUP(SSPYLD2!AW$4,'[1]INTERNAL PARAMETERS-1'!$B$5:$J$44,5,FALSE))*VLOOKUP(SSPYLD2!AW$4,'[1]INTERNAL PARAMETERS-1'!$B$5:$J$44,8,FALSE)*VLOOKUP(SSPYLD2!AW$4,'[1]INTERNAL PARAMETERS-1'!$B$5:$J$44,3,FALSE)</f>
        <v>1.8772868991052067</v>
      </c>
      <c r="AX66" s="47">
        <f>SSPYLD1!AX66*VLOOKUP(SSPYLD2!AX$4,'[1]INTERNAL PARAMETERS-1'!$B$5:$J$44,5,FALSE)*VLOOKUP(SSPYLD2!AX$4,'[1]INTERNAL PARAMETERS-1'!$B$5:$J$44,6,FALSE)*VLOOKUP(SSPYLD2!AX$4,'[1]INTERNAL PARAMETERS-1'!$B$5:$J$44,3,FALSE) + SSPYLD1!AX66*(1-VLOOKUP(SSPYLD2!AX$4,'[1]INTERNAL PARAMETERS-1'!$B$5:$J$44,5,FALSE))*VLOOKUP(SSPYLD2!AX$4,'[1]INTERNAL PARAMETERS-1'!$B$5:$J$44,8,FALSE)*VLOOKUP(SSPYLD2!AX$4,'[1]INTERNAL PARAMETERS-1'!$B$5:$J$44,3,FALSE)</f>
        <v>0</v>
      </c>
      <c r="AY66" s="47">
        <f>SSPYLD1!AY66*VLOOKUP(SSPYLD2!AY$4,'[1]INTERNAL PARAMETERS-1'!$B$5:$J$44,5,FALSE)*VLOOKUP(SSPYLD2!AY$4,'[1]INTERNAL PARAMETERS-1'!$B$5:$J$44,6,FALSE)*VLOOKUP(SSPYLD2!AY$4,'[1]INTERNAL PARAMETERS-1'!$B$5:$J$44,3,FALSE) + SSPYLD1!AY66*(1-VLOOKUP(SSPYLD2!AY$4,'[1]INTERNAL PARAMETERS-1'!$B$5:$J$44,5,FALSE))*VLOOKUP(SSPYLD2!AY$4,'[1]INTERNAL PARAMETERS-1'!$B$5:$J$44,8,FALSE)*VLOOKUP(SSPYLD2!AY$4,'[1]INTERNAL PARAMETERS-1'!$B$5:$J$44,3,FALSE)</f>
        <v>0</v>
      </c>
      <c r="AZ66" s="47">
        <f>SSPYLD1!AZ66*VLOOKUP(SSPYLD2!AZ$4,'[1]INTERNAL PARAMETERS-1'!$B$5:$J$44,5,FALSE)*VLOOKUP(SSPYLD2!AZ$4,'[1]INTERNAL PARAMETERS-1'!$B$5:$J$44,6,FALSE)*VLOOKUP(SSPYLD2!AZ$4,'[1]INTERNAL PARAMETERS-1'!$B$5:$J$44,3,FALSE) + SSPYLD1!AZ66*(1-VLOOKUP(SSPYLD2!AZ$4,'[1]INTERNAL PARAMETERS-1'!$B$5:$J$44,5,FALSE))*VLOOKUP(SSPYLD2!AZ$4,'[1]INTERNAL PARAMETERS-1'!$B$5:$J$44,8,FALSE)*VLOOKUP(SSPYLD2!AZ$4,'[1]INTERNAL PARAMETERS-1'!$B$5:$J$44,3,FALSE)</f>
        <v>0</v>
      </c>
      <c r="BA66" s="47">
        <f>SSPYLD1!BA66*VLOOKUP(SSPYLD2!BA$4,'[1]INTERNAL PARAMETERS-1'!$B$5:$J$44,5,FALSE)*VLOOKUP(SSPYLD2!BA$4,'[1]INTERNAL PARAMETERS-1'!$B$5:$J$44,6,FALSE)*VLOOKUP(SSPYLD2!BA$4,'[1]INTERNAL PARAMETERS-1'!$B$5:$J$44,3,FALSE) + SSPYLD1!BA66*(1-VLOOKUP(SSPYLD2!BA$4,'[1]INTERNAL PARAMETERS-1'!$B$5:$J$44,5,FALSE))*VLOOKUP(SSPYLD2!BA$4,'[1]INTERNAL PARAMETERS-1'!$B$5:$J$44,8,FALSE)*VLOOKUP(SSPYLD2!BA$4,'[1]INTERNAL PARAMETERS-1'!$B$5:$J$44,3,FALSE)</f>
        <v>0.28607760246125358</v>
      </c>
      <c r="BB66" s="47">
        <f>SSPYLD1!BB66*VLOOKUP(SSPYLD2!BB$4,'[1]INTERNAL PARAMETERS-1'!$B$5:$J$44,5,FALSE)*VLOOKUP(SSPYLD2!BB$4,'[1]INTERNAL PARAMETERS-1'!$B$5:$J$44,6,FALSE)*VLOOKUP(SSPYLD2!BB$4,'[1]INTERNAL PARAMETERS-1'!$B$5:$J$44,3,FALSE) + SSPYLD1!BB66*(1-VLOOKUP(SSPYLD2!BB$4,'[1]INTERNAL PARAMETERS-1'!$B$5:$J$44,5,FALSE))*VLOOKUP(SSPYLD2!BB$4,'[1]INTERNAL PARAMETERS-1'!$B$5:$J$44,8,FALSE)*VLOOKUP(SSPYLD2!BB$4,'[1]INTERNAL PARAMETERS-1'!$B$5:$J$44,3,FALSE)</f>
        <v>0.28718643037777009</v>
      </c>
      <c r="BC66" s="47">
        <f>SSPYLD1!BC66*VLOOKUP(SSPYLD2!BC$4,'[1]INTERNAL PARAMETERS-1'!$B$5:$J$44,5,FALSE)*VLOOKUP(SSPYLD2!BC$4,'[1]INTERNAL PARAMETERS-1'!$B$5:$J$44,6,FALSE)*VLOOKUP(SSPYLD2!BC$4,'[1]INTERNAL PARAMETERS-1'!$B$5:$J$44,3,FALSE) + SSPYLD1!BC66*(1-VLOOKUP(SSPYLD2!BC$4,'[1]INTERNAL PARAMETERS-1'!$B$5:$J$44,5,FALSE))*VLOOKUP(SSPYLD2!BC$4,'[1]INTERNAL PARAMETERS-1'!$B$5:$J$44,8,FALSE)*VLOOKUP(SSPYLD2!BC$4,'[1]INTERNAL PARAMETERS-1'!$B$5:$J$44,3,FALSE)</f>
        <v>0.55085648206098081</v>
      </c>
      <c r="BD66" s="47">
        <f>SSPYLD1!BD66*VLOOKUP(SSPYLD2!BD$4,'[1]INTERNAL PARAMETERS-1'!$B$5:$J$44,5,FALSE)*VLOOKUP(SSPYLD2!BD$4,'[1]INTERNAL PARAMETERS-1'!$B$5:$J$44,6,FALSE)*VLOOKUP(SSPYLD2!BD$4,'[1]INTERNAL PARAMETERS-1'!$B$5:$J$44,3,FALSE) + SSPYLD1!BD66*(1-VLOOKUP(SSPYLD2!BD$4,'[1]INTERNAL PARAMETERS-1'!$B$5:$J$44,5,FALSE))*VLOOKUP(SSPYLD2!BD$4,'[1]INTERNAL PARAMETERS-1'!$B$5:$J$44,8,FALSE)*VLOOKUP(SSPYLD2!BD$4,'[1]INTERNAL PARAMETERS-1'!$B$5:$J$44,3,FALSE)</f>
        <v>0.36541986220346351</v>
      </c>
      <c r="BE66" s="47">
        <f>SSPYLD1!BE66*VLOOKUP(SSPYLD2!BE$4,'[1]INTERNAL PARAMETERS-1'!$B$5:$J$44,5,FALSE)*VLOOKUP(SSPYLD2!BE$4,'[1]INTERNAL PARAMETERS-1'!$B$5:$J$44,6,FALSE)*VLOOKUP(SSPYLD2!BE$4,'[1]INTERNAL PARAMETERS-1'!$B$5:$J$44,3,FALSE) + SSPYLD1!BE66*(1-VLOOKUP(SSPYLD2!BE$4,'[1]INTERNAL PARAMETERS-1'!$B$5:$J$44,5,FALSE))*VLOOKUP(SSPYLD2!BE$4,'[1]INTERNAL PARAMETERS-1'!$B$5:$J$44,8,FALSE)*VLOOKUP(SSPYLD2!BE$4,'[1]INTERNAL PARAMETERS-1'!$B$5:$J$44,3,FALSE)</f>
        <v>0.81384693265454722</v>
      </c>
      <c r="BF66" s="47">
        <f>SSPYLD1!BF66*VLOOKUP(SSPYLD2!BF$4,'[1]INTERNAL PARAMETERS-1'!$B$5:$J$44,5,FALSE)*VLOOKUP(SSPYLD2!BF$4,'[1]INTERNAL PARAMETERS-1'!$B$5:$J$44,6,FALSE)*VLOOKUP(SSPYLD2!BF$4,'[1]INTERNAL PARAMETERS-1'!$B$5:$J$44,3,FALSE) + SSPYLD1!BF66*(1-VLOOKUP(SSPYLD2!BF$4,'[1]INTERNAL PARAMETERS-1'!$B$5:$J$44,5,FALSE))*VLOOKUP(SSPYLD2!BF$4,'[1]INTERNAL PARAMETERS-1'!$B$5:$J$44,8,FALSE)*VLOOKUP(SSPYLD2!BF$4,'[1]INTERNAL PARAMETERS-1'!$B$5:$J$44,3,FALSE)</f>
        <v>0</v>
      </c>
      <c r="BG66" s="47">
        <f>SSPYLD1!BG66*VLOOKUP(SSPYLD2!BG$4,'[1]INTERNAL PARAMETERS-1'!$B$5:$J$44,5,FALSE)*VLOOKUP(SSPYLD2!BG$4,'[1]INTERNAL PARAMETERS-1'!$B$5:$J$44,6,FALSE)*VLOOKUP(SSPYLD2!BG$4,'[1]INTERNAL PARAMETERS-1'!$B$5:$J$44,3,FALSE) + SSPYLD1!BG66*(1-VLOOKUP(SSPYLD2!BG$4,'[1]INTERNAL PARAMETERS-1'!$B$5:$J$44,5,FALSE))*VLOOKUP(SSPYLD2!BG$4,'[1]INTERNAL PARAMETERS-1'!$B$5:$J$44,8,FALSE)*VLOOKUP(SSPYLD2!BG$4,'[1]INTERNAL PARAMETERS-1'!$B$5:$J$44,3,FALSE)</f>
        <v>0.41443806232822977</v>
      </c>
      <c r="BH66" s="47">
        <f>SSPYLD1!BH66*VLOOKUP(SSPYLD2!BH$4,'[1]INTERNAL PARAMETERS-1'!$B$5:$J$44,5,FALSE)*VLOOKUP(SSPYLD2!BH$4,'[1]INTERNAL PARAMETERS-1'!$B$5:$J$44,6,FALSE)*VLOOKUP(SSPYLD2!BH$4,'[1]INTERNAL PARAMETERS-1'!$B$5:$J$44,3,FALSE) + SSPYLD1!BH66*(1-VLOOKUP(SSPYLD2!BH$4,'[1]INTERNAL PARAMETERS-1'!$B$5:$J$44,5,FALSE))*VLOOKUP(SSPYLD2!BH$4,'[1]INTERNAL PARAMETERS-1'!$B$5:$J$44,8,FALSE)*VLOOKUP(SSPYLD2!BH$4,'[1]INTERNAL PARAMETERS-1'!$B$5:$J$44,3,FALSE)</f>
        <v>2.4330589751213492E-3</v>
      </c>
      <c r="BI66" s="47">
        <f>SSPYLD1!BI66*VLOOKUP(SSPYLD2!BI$4,'[1]INTERNAL PARAMETERS-1'!$B$5:$J$44,5,FALSE)*VLOOKUP(SSPYLD2!BI$4,'[1]INTERNAL PARAMETERS-1'!$B$5:$J$44,6,FALSE)*VLOOKUP(SSPYLD2!BI$4,'[1]INTERNAL PARAMETERS-1'!$B$5:$J$44,3,FALSE) + SSPYLD1!BI66*(1-VLOOKUP(SSPYLD2!BI$4,'[1]INTERNAL PARAMETERS-1'!$B$5:$J$44,5,FALSE))*VLOOKUP(SSPYLD2!BI$4,'[1]INTERNAL PARAMETERS-1'!$B$5:$J$44,8,FALSE)*VLOOKUP(SSPYLD2!BI$4,'[1]INTERNAL PARAMETERS-1'!$B$5:$J$44,3,FALSE)</f>
        <v>0</v>
      </c>
      <c r="BJ66" s="47">
        <f>SSPYLD1!BJ66*VLOOKUP(SSPYLD2!BJ$4,'[1]INTERNAL PARAMETERS-1'!$B$5:$J$44,5,FALSE)*VLOOKUP(SSPYLD2!BJ$4,'[1]INTERNAL PARAMETERS-1'!$B$5:$J$44,6,FALSE)*VLOOKUP(SSPYLD2!BJ$4,'[1]INTERNAL PARAMETERS-1'!$B$5:$J$44,3,FALSE) + SSPYLD1!BJ66*(1-VLOOKUP(SSPYLD2!BJ$4,'[1]INTERNAL PARAMETERS-1'!$B$5:$J$44,5,FALSE))*VLOOKUP(SSPYLD2!BJ$4,'[1]INTERNAL PARAMETERS-1'!$B$5:$J$44,8,FALSE)*VLOOKUP(SSPYLD2!BJ$4,'[1]INTERNAL PARAMETERS-1'!$B$5:$J$44,3,FALSE)</f>
        <v>8.6409735945238569E-2</v>
      </c>
      <c r="BK66" s="47">
        <f>SSPYLD1!BK66*VLOOKUP(SSPYLD2!BK$4,'[1]INTERNAL PARAMETERS-1'!$B$5:$J$44,5,FALSE)*VLOOKUP(SSPYLD2!BK$4,'[1]INTERNAL PARAMETERS-1'!$B$5:$J$44,6,FALSE)*VLOOKUP(SSPYLD2!BK$4,'[1]INTERNAL PARAMETERS-1'!$B$5:$J$44,3,FALSE) + SSPYLD1!BK66*(1-VLOOKUP(SSPYLD2!BK$4,'[1]INTERNAL PARAMETERS-1'!$B$5:$J$44,5,FALSE))*VLOOKUP(SSPYLD2!BK$4,'[1]INTERNAL PARAMETERS-1'!$B$5:$J$44,8,FALSE)*VLOOKUP(SSPYLD2!BK$4,'[1]INTERNAL PARAMETERS-1'!$B$5:$J$44,3,FALSE)</f>
        <v>0.12362738156757254</v>
      </c>
      <c r="BL66" s="47">
        <f>SSPYLD1!BL66*VLOOKUP(SSPYLD2!BL$4,'[1]INTERNAL PARAMETERS-1'!$B$5:$J$44,5,FALSE)*VLOOKUP(SSPYLD2!BL$4,'[1]INTERNAL PARAMETERS-1'!$B$5:$J$44,6,FALSE)*VLOOKUP(SSPYLD2!BL$4,'[1]INTERNAL PARAMETERS-1'!$B$5:$J$44,3,FALSE) + SSPYLD1!BL66*(1-VLOOKUP(SSPYLD2!BL$4,'[1]INTERNAL PARAMETERS-1'!$B$5:$J$44,5,FALSE))*VLOOKUP(SSPYLD2!BL$4,'[1]INTERNAL PARAMETERS-1'!$B$5:$J$44,8,FALSE)*VLOOKUP(SSPYLD2!BL$4,'[1]INTERNAL PARAMETERS-1'!$B$5:$J$44,3,FALSE)</f>
        <v>0.53982360387885309</v>
      </c>
      <c r="BM66" s="47">
        <f>SSPYLD1!BM66*VLOOKUP(SSPYLD2!BM$4,'[1]INTERNAL PARAMETERS-1'!$B$5:$J$44,5,FALSE)*VLOOKUP(SSPYLD2!BM$4,'[1]INTERNAL PARAMETERS-1'!$B$5:$J$44,6,FALSE)*VLOOKUP(SSPYLD2!BM$4,'[1]INTERNAL PARAMETERS-1'!$B$5:$J$44,3,FALSE) + SSPYLD1!BM66*(1-VLOOKUP(SSPYLD2!BM$4,'[1]INTERNAL PARAMETERS-1'!$B$5:$J$44,5,FALSE))*VLOOKUP(SSPYLD2!BM$4,'[1]INTERNAL PARAMETERS-1'!$B$5:$J$44,8,FALSE)*VLOOKUP(SSPYLD2!BM$4,'[1]INTERNAL PARAMETERS-1'!$B$5:$J$44,3,FALSE)</f>
        <v>0.15469527500748828</v>
      </c>
      <c r="BN66" s="47">
        <f>SSPYLD1!BN66*VLOOKUP(SSPYLD2!BN$4,'[1]INTERNAL PARAMETERS-1'!$B$5:$J$44,5,FALSE)*VLOOKUP(SSPYLD2!BN$4,'[1]INTERNAL PARAMETERS-1'!$B$5:$J$44,6,FALSE)*VLOOKUP(SSPYLD2!BN$4,'[1]INTERNAL PARAMETERS-1'!$B$5:$J$44,3,FALSE) + SSPYLD1!BN66*(1-VLOOKUP(SSPYLD2!BN$4,'[1]INTERNAL PARAMETERS-1'!$B$5:$J$44,5,FALSE))*VLOOKUP(SSPYLD2!BN$4,'[1]INTERNAL PARAMETERS-1'!$B$5:$J$44,8,FALSE)*VLOOKUP(SSPYLD2!BN$4,'[1]INTERNAL PARAMETERS-1'!$B$5:$J$44,3,FALSE)</f>
        <v>0.12862906202178312</v>
      </c>
      <c r="BO66" s="47">
        <f>SSPYLD1!BO66*VLOOKUP(SSPYLD2!BO$4,'[1]INTERNAL PARAMETERS-1'!$B$5:$J$44,5,FALSE)*VLOOKUP(SSPYLD2!BO$4,'[1]INTERNAL PARAMETERS-1'!$B$5:$J$44,6,FALSE)*VLOOKUP(SSPYLD2!BO$4,'[1]INTERNAL PARAMETERS-1'!$B$5:$J$44,3,FALSE) + SSPYLD1!BO66*(1-VLOOKUP(SSPYLD2!BO$4,'[1]INTERNAL PARAMETERS-1'!$B$5:$J$44,5,FALSE))*VLOOKUP(SSPYLD2!BO$4,'[1]INTERNAL PARAMETERS-1'!$B$5:$J$44,8,FALSE)*VLOOKUP(SSPYLD2!BO$4,'[1]INTERNAL PARAMETERS-1'!$B$5:$J$44,3,FALSE)</f>
        <v>0.11603972392246466</v>
      </c>
      <c r="BP66" s="47">
        <f>SSPYLD1!BP66*VLOOKUP(SSPYLD2!BP$4,'[1]INTERNAL PARAMETERS-1'!$B$5:$J$44,5,FALSE)*VLOOKUP(SSPYLD2!BP$4,'[1]INTERNAL PARAMETERS-1'!$B$5:$J$44,6,FALSE)*VLOOKUP(SSPYLD2!BP$4,'[1]INTERNAL PARAMETERS-1'!$B$5:$J$44,3,FALSE) + SSPYLD1!BP66*(1-VLOOKUP(SSPYLD2!BP$4,'[1]INTERNAL PARAMETERS-1'!$B$5:$J$44,5,FALSE))*VLOOKUP(SSPYLD2!BP$4,'[1]INTERNAL PARAMETERS-1'!$B$5:$J$44,8,FALSE)*VLOOKUP(SSPYLD2!BP$4,'[1]INTERNAL PARAMETERS-1'!$B$5:$J$44,3,FALSE)</f>
        <v>7.4165227460680876E-3</v>
      </c>
      <c r="BQ66" s="47">
        <f>SSPYLD1!BQ66*VLOOKUP(SSPYLD2!BQ$4,'[1]INTERNAL PARAMETERS-1'!$B$5:$J$44,5,FALSE)*VLOOKUP(SSPYLD2!BQ$4,'[1]INTERNAL PARAMETERS-1'!$B$5:$J$44,6,FALSE)*VLOOKUP(SSPYLD2!BQ$4,'[1]INTERNAL PARAMETERS-1'!$B$5:$J$44,3,FALSE) + SSPYLD1!BQ66*(1-VLOOKUP(SSPYLD2!BQ$4,'[1]INTERNAL PARAMETERS-1'!$B$5:$J$44,5,FALSE))*VLOOKUP(SSPYLD2!BQ$4,'[1]INTERNAL PARAMETERS-1'!$B$5:$J$44,8,FALSE)*VLOOKUP(SSPYLD2!BQ$4,'[1]INTERNAL PARAMETERS-1'!$B$5:$J$44,3,FALSE)</f>
        <v>0.49090523858160257</v>
      </c>
      <c r="BR66" s="47">
        <f>SSPYLD1!BR66*VLOOKUP(SSPYLD2!BR$4,'[1]INTERNAL PARAMETERS-1'!$B$5:$J$44,5,FALSE)*VLOOKUP(SSPYLD2!BR$4,'[1]INTERNAL PARAMETERS-1'!$B$5:$J$44,6,FALSE)*VLOOKUP(SSPYLD2!BR$4,'[1]INTERNAL PARAMETERS-1'!$B$5:$J$44,3,FALSE) + SSPYLD1!BR66*(1-VLOOKUP(SSPYLD2!BR$4,'[1]INTERNAL PARAMETERS-1'!$B$5:$J$44,5,FALSE))*VLOOKUP(SSPYLD2!BR$4,'[1]INTERNAL PARAMETERS-1'!$B$5:$J$44,8,FALSE)*VLOOKUP(SSPYLD2!BR$4,'[1]INTERNAL PARAMETERS-1'!$B$5:$J$44,3,FALSE)</f>
        <v>1.6753946083905714E-2</v>
      </c>
      <c r="BS66" s="47">
        <f>SSPYLD1!BS66*VLOOKUP(SSPYLD2!BS$4,'[1]INTERNAL PARAMETERS-1'!$B$5:$J$44,5,FALSE)*VLOOKUP(SSPYLD2!BS$4,'[1]INTERNAL PARAMETERS-1'!$B$5:$J$44,6,FALSE)*VLOOKUP(SSPYLD2!BS$4,'[1]INTERNAL PARAMETERS-1'!$B$5:$J$44,3,FALSE) + SSPYLD1!BS66*(1-VLOOKUP(SSPYLD2!BS$4,'[1]INTERNAL PARAMETERS-1'!$B$5:$J$44,5,FALSE))*VLOOKUP(SSPYLD2!BS$4,'[1]INTERNAL PARAMETERS-1'!$B$5:$J$44,8,FALSE)*VLOOKUP(SSPYLD2!BS$4,'[1]INTERNAL PARAMETERS-1'!$B$5:$J$44,3,FALSE)</f>
        <v>1.0751687117440032E-3</v>
      </c>
      <c r="BT66" s="47">
        <f>SSPYLD1!BT66*VLOOKUP(SSPYLD2!BT$4,'[1]INTERNAL PARAMETERS-1'!$B$5:$J$44,5,FALSE)*VLOOKUP(SSPYLD2!BT$4,'[1]INTERNAL PARAMETERS-1'!$B$5:$J$44,6,FALSE)*VLOOKUP(SSPYLD2!BT$4,'[1]INTERNAL PARAMETERS-1'!$B$5:$J$44,3,FALSE) + SSPYLD1!BT66*(1-VLOOKUP(SSPYLD2!BT$4,'[1]INTERNAL PARAMETERS-1'!$B$5:$J$44,5,FALSE))*VLOOKUP(SSPYLD2!BT$4,'[1]INTERNAL PARAMETERS-1'!$B$5:$J$44,8,FALSE)*VLOOKUP(SSPYLD2!BT$4,'[1]INTERNAL PARAMETERS-1'!$B$5:$J$44,3,FALSE)</f>
        <v>0</v>
      </c>
      <c r="BU66" s="47">
        <f>SSPYLD1!BU66*VLOOKUP(SSPYLD2!BU$4,'[1]INTERNAL PARAMETERS-1'!$B$5:$J$44,5,FALSE)*VLOOKUP(SSPYLD2!BU$4,'[1]INTERNAL PARAMETERS-1'!$B$5:$J$44,6,FALSE)*VLOOKUP(SSPYLD2!BU$4,'[1]INTERNAL PARAMETERS-1'!$B$5:$J$44,3,FALSE) + SSPYLD1!BU66*(1-VLOOKUP(SSPYLD2!BU$4,'[1]INTERNAL PARAMETERS-1'!$B$5:$J$44,5,FALSE))*VLOOKUP(SSPYLD2!BU$4,'[1]INTERNAL PARAMETERS-1'!$B$5:$J$44,8,FALSE)*VLOOKUP(SSPYLD2!BU$4,'[1]INTERNAL PARAMETERS-1'!$B$5:$J$44,3,FALSE)</f>
        <v>0</v>
      </c>
      <c r="BV66" s="47">
        <f>SSPYLD1!BV66*VLOOKUP(SSPYLD2!BV$4,'[1]INTERNAL PARAMETERS-1'!$B$5:$J$44,5,FALSE)*VLOOKUP(SSPYLD2!BV$4,'[1]INTERNAL PARAMETERS-1'!$B$5:$J$44,6,FALSE)*VLOOKUP(SSPYLD2!BV$4,'[1]INTERNAL PARAMETERS-1'!$B$5:$J$44,3,FALSE) + SSPYLD1!BV66*(1-VLOOKUP(SSPYLD2!BV$4,'[1]INTERNAL PARAMETERS-1'!$B$5:$J$44,5,FALSE))*VLOOKUP(SSPYLD2!BV$4,'[1]INTERNAL PARAMETERS-1'!$B$5:$J$44,8,FALSE)*VLOOKUP(SSPYLD2!BV$4,'[1]INTERNAL PARAMETERS-1'!$B$5:$J$44,3,FALSE)</f>
        <v>0</v>
      </c>
      <c r="BW66" s="47">
        <f>SSPYLD1!BW66*VLOOKUP(SSPYLD2!BW$4,'[1]INTERNAL PARAMETERS-1'!$B$5:$J$44,5,FALSE)*VLOOKUP(SSPYLD2!BW$4,'[1]INTERNAL PARAMETERS-1'!$B$5:$J$44,6,FALSE)*VLOOKUP(SSPYLD2!BW$4,'[1]INTERNAL PARAMETERS-1'!$B$5:$J$44,3,FALSE) + SSPYLD1!BW66*(1-VLOOKUP(SSPYLD2!BW$4,'[1]INTERNAL PARAMETERS-1'!$B$5:$J$44,5,FALSE))*VLOOKUP(SSPYLD2!BW$4,'[1]INTERNAL PARAMETERS-1'!$B$5:$J$44,8,FALSE)*VLOOKUP(SSPYLD2!BW$4,'[1]INTERNAL PARAMETERS-1'!$B$5:$J$44,3,FALSE)</f>
        <v>0</v>
      </c>
      <c r="BX66" s="47">
        <f>SSPYLD1!BX66*VLOOKUP(SSPYLD2!BX$4,'[1]INTERNAL PARAMETERS-1'!$B$5:$J$44,5,FALSE)*VLOOKUP(SSPYLD2!BX$4,'[1]INTERNAL PARAMETERS-1'!$B$5:$J$44,6,FALSE)*VLOOKUP(SSPYLD2!BX$4,'[1]INTERNAL PARAMETERS-1'!$B$5:$J$44,3,FALSE) + SSPYLD1!BX66*(1-VLOOKUP(SSPYLD2!BX$4,'[1]INTERNAL PARAMETERS-1'!$B$5:$J$44,5,FALSE))*VLOOKUP(SSPYLD2!BX$4,'[1]INTERNAL PARAMETERS-1'!$B$5:$J$44,8,FALSE)*VLOOKUP(SSPYLD2!BX$4,'[1]INTERNAL PARAMETERS-1'!$B$5:$J$44,3,FALSE)</f>
        <v>0</v>
      </c>
      <c r="BY66" s="47">
        <f>SSPYLD1!BY66*VLOOKUP(SSPYLD2!BY$4,'[1]INTERNAL PARAMETERS-1'!$B$5:$J$44,5,FALSE)*VLOOKUP(SSPYLD2!BY$4,'[1]INTERNAL PARAMETERS-1'!$B$5:$J$44,6,FALSE)*VLOOKUP(SSPYLD2!BY$4,'[1]INTERNAL PARAMETERS-1'!$B$5:$J$44,3,FALSE) + SSPYLD1!BY66*(1-VLOOKUP(SSPYLD2!BY$4,'[1]INTERNAL PARAMETERS-1'!$B$5:$J$44,5,FALSE))*VLOOKUP(SSPYLD2!BY$4,'[1]INTERNAL PARAMETERS-1'!$B$5:$J$44,8,FALSE)*VLOOKUP(SSPYLD2!BY$4,'[1]INTERNAL PARAMETERS-1'!$B$5:$J$44,3,FALSE)</f>
        <v>0</v>
      </c>
      <c r="BZ66" s="47">
        <f>SSPYLD1!BZ66*VLOOKUP(SSPYLD2!BZ$4,'[1]INTERNAL PARAMETERS-1'!$B$5:$J$44,5,FALSE)*VLOOKUP(SSPYLD2!BZ$4,'[1]INTERNAL PARAMETERS-1'!$B$5:$J$44,6,FALSE)*VLOOKUP(SSPYLD2!BZ$4,'[1]INTERNAL PARAMETERS-1'!$B$5:$J$44,3,FALSE) + SSPYLD1!BZ66*(1-VLOOKUP(SSPYLD2!BZ$4,'[1]INTERNAL PARAMETERS-1'!$B$5:$J$44,5,FALSE))*VLOOKUP(SSPYLD2!BZ$4,'[1]INTERNAL PARAMETERS-1'!$B$5:$J$44,8,FALSE)*VLOOKUP(SSPYLD2!BZ$4,'[1]INTERNAL PARAMETERS-1'!$B$5:$J$44,3,FALSE)</f>
        <v>7.6895216138503017E-4</v>
      </c>
      <c r="CA66" s="47">
        <f>SSPYLD1!CA66*VLOOKUP(SSPYLD2!CA$4,'[1]INTERNAL PARAMETERS-1'!$B$5:$J$44,5,FALSE)*VLOOKUP(SSPYLD2!CA$4,'[1]INTERNAL PARAMETERS-1'!$B$5:$J$44,6,FALSE)*VLOOKUP(SSPYLD2!CA$4,'[1]INTERNAL PARAMETERS-1'!$B$5:$J$44,3,FALSE) + SSPYLD1!CA66*(1-VLOOKUP(SSPYLD2!CA$4,'[1]INTERNAL PARAMETERS-1'!$B$5:$J$44,5,FALSE))*VLOOKUP(SSPYLD2!CA$4,'[1]INTERNAL PARAMETERS-1'!$B$5:$J$44,8,FALSE)*VLOOKUP(SSPYLD2!CA$4,'[1]INTERNAL PARAMETERS-1'!$B$5:$J$44,3,FALSE)</f>
        <v>0</v>
      </c>
      <c r="CB66" s="47">
        <f>SSPYLD1!CB66*VLOOKUP(SSPYLD2!CB$4,'[1]INTERNAL PARAMETERS-1'!$B$5:$J$44,5,FALSE)*VLOOKUP(SSPYLD2!CB$4,'[1]INTERNAL PARAMETERS-1'!$B$5:$J$44,6,FALSE)*VLOOKUP(SSPYLD2!CB$4,'[1]INTERNAL PARAMETERS-1'!$B$5:$J$44,3,FALSE) + SSPYLD1!CB66*(1-VLOOKUP(SSPYLD2!CB$4,'[1]INTERNAL PARAMETERS-1'!$B$5:$J$44,5,FALSE))*VLOOKUP(SSPYLD2!CB$4,'[1]INTERNAL PARAMETERS-1'!$B$5:$J$44,8,FALSE)*VLOOKUP(SSPYLD2!CB$4,'[1]INTERNAL PARAMETERS-1'!$B$5:$J$44,3,FALSE)</f>
        <v>0</v>
      </c>
      <c r="CC66" s="47">
        <f>SSPYLD1!CC66*VLOOKUP(SSPYLD2!CC$4,'[1]INTERNAL PARAMETERS-1'!$B$5:$J$44,5,FALSE)*VLOOKUP(SSPYLD2!CC$4,'[1]INTERNAL PARAMETERS-1'!$B$5:$J$44,6,FALSE)*VLOOKUP(SSPYLD2!CC$4,'[1]INTERNAL PARAMETERS-1'!$B$5:$J$44,3,FALSE) + SSPYLD1!CC66*(1-VLOOKUP(SSPYLD2!CC$4,'[1]INTERNAL PARAMETERS-1'!$B$5:$J$44,5,FALSE))*VLOOKUP(SSPYLD2!CC$4,'[1]INTERNAL PARAMETERS-1'!$B$5:$J$44,8,FALSE)*VLOOKUP(SSPYLD2!CC$4,'[1]INTERNAL PARAMETERS-1'!$B$5:$J$44,3,FALSE)</f>
        <v>4.9662560221707293E-3</v>
      </c>
      <c r="CD66" s="47">
        <f>SSPYLD1!CD66*VLOOKUP(SSPYLD2!CD$4,'[1]INTERNAL PARAMETERS-1'!$B$5:$J$44,5,FALSE)*VLOOKUP(SSPYLD2!CD$4,'[1]INTERNAL PARAMETERS-1'!$B$5:$J$44,6,FALSE)*VLOOKUP(SSPYLD2!CD$4,'[1]INTERNAL PARAMETERS-1'!$B$5:$J$44,3,FALSE) + SSPYLD1!CD66*(1-VLOOKUP(SSPYLD2!CD$4,'[1]INTERNAL PARAMETERS-1'!$B$5:$J$44,5,FALSE))*VLOOKUP(SSPYLD2!CD$4,'[1]INTERNAL PARAMETERS-1'!$B$5:$J$44,8,FALSE)*VLOOKUP(SSPYLD2!CD$4,'[1]INTERNAL PARAMETERS-1'!$B$5:$J$44,3,FALSE)</f>
        <v>6.9287355318459658E-3</v>
      </c>
      <c r="CE66" s="47">
        <f>SSPYLD1!CE66*VLOOKUP(SSPYLD2!CE$4,'[1]INTERNAL PARAMETERS-1'!$B$5:$J$44,5,FALSE)*VLOOKUP(SSPYLD2!CE$4,'[1]INTERNAL PARAMETERS-1'!$B$5:$J$44,6,FALSE)*VLOOKUP(SSPYLD2!CE$4,'[1]INTERNAL PARAMETERS-1'!$B$5:$J$44,3,FALSE) + SSPYLD1!CE66*(1-VLOOKUP(SSPYLD2!CE$4,'[1]INTERNAL PARAMETERS-1'!$B$5:$J$44,5,FALSE))*VLOOKUP(SSPYLD2!CE$4,'[1]INTERNAL PARAMETERS-1'!$B$5:$J$44,8,FALSE)*VLOOKUP(SSPYLD2!CE$4,'[1]INTERNAL PARAMETERS-1'!$B$5:$J$44,3,FALSE)</f>
        <v>1.6061504594382745E-2</v>
      </c>
      <c r="CF66" s="47">
        <f>SSPYLD1!CF66*VLOOKUP(SSPYLD2!CF$4,'[1]INTERNAL PARAMETERS-1'!$B$5:$J$44,5,FALSE)*VLOOKUP(SSPYLD2!CF$4,'[1]INTERNAL PARAMETERS-1'!$B$5:$J$44,6,FALSE)*VLOOKUP(SSPYLD2!CF$4,'[1]INTERNAL PARAMETERS-1'!$B$5:$J$44,3,FALSE) + SSPYLD1!CF66*(1-VLOOKUP(SSPYLD2!CF$4,'[1]INTERNAL PARAMETERS-1'!$B$5:$J$44,5,FALSE))*VLOOKUP(SSPYLD2!CF$4,'[1]INTERNAL PARAMETERS-1'!$B$5:$J$44,8,FALSE)*VLOOKUP(SSPYLD2!CF$4,'[1]INTERNAL PARAMETERS-1'!$B$5:$J$44,3,FALSE)</f>
        <v>1.3328423891834171E-2</v>
      </c>
      <c r="CG66" s="47">
        <f>SSPYLD1!CG66*VLOOKUP(SSPYLD2!CG$4,'[1]INTERNAL PARAMETERS-1'!$B$5:$J$44,5,FALSE)*VLOOKUP(SSPYLD2!CG$4,'[1]INTERNAL PARAMETERS-1'!$B$5:$J$44,6,FALSE)*VLOOKUP(SSPYLD2!CG$4,'[1]INTERNAL PARAMETERS-1'!$B$5:$J$44,3,FALSE) + SSPYLD1!CG66*(1-VLOOKUP(SSPYLD2!CG$4,'[1]INTERNAL PARAMETERS-1'!$B$5:$J$44,5,FALSE))*VLOOKUP(SSPYLD2!CG$4,'[1]INTERNAL PARAMETERS-1'!$B$5:$J$44,8,FALSE)*VLOOKUP(SSPYLD2!CG$4,'[1]INTERNAL PARAMETERS-1'!$B$5:$J$44,3,FALSE)</f>
        <v>3.5332821194599231E-4</v>
      </c>
      <c r="CH66" s="46">
        <f>SSPYLD1!CH66*VLOOKUP(SSPYLD2!CH$4,'[1]INTERNAL PARAMETERS-1'!$B$5:$J$44,5,FALSE)*VLOOKUP(SSPYLD2!CH$4,'[1]INTERNAL PARAMETERS-1'!$B$5:$J$44,6,FALSE)*VLOOKUP(SSPYLD2!CH$4,'[1]INTERNAL PARAMETERS-1'!$B$5:$J$44,3,FALSE) + SSPYLD1!CH66*(1-VLOOKUP(SSPYLD2!CH$4,'[1]INTERNAL PARAMETERS-1'!$B$5:$J$44,5,FALSE))*VLOOKUP(SSPYLD2!CH$4,'[1]INTERNAL PARAMETERS-1'!$B$5:$J$44,8,FALSE)*VLOOKUP(SSPYLD2!CH$4,'[1]INTERNAL PARAMETERS-1'!$B$5:$J$44,3,FALSE)</f>
        <v>0</v>
      </c>
      <c r="CJ66" s="48">
        <f t="shared" si="0"/>
        <v>338.06992692802424</v>
      </c>
      <c r="CK66" s="46">
        <f t="shared" si="1"/>
        <v>6.3053281890468593</v>
      </c>
    </row>
    <row r="67" spans="2:89" x14ac:dyDescent="0.4">
      <c r="B67" s="61" t="s">
        <v>4</v>
      </c>
      <c r="C67" s="60" t="s">
        <v>50</v>
      </c>
      <c r="D67" s="60" t="s">
        <v>59</v>
      </c>
      <c r="E67" s="135">
        <f>'S Str&amp;Pad'!X67</f>
        <v>621.17868905885302</v>
      </c>
      <c r="F67" s="59">
        <f>'[1]INTERNAL PARAMETERS-1'!M13</f>
        <v>44.225000000000001</v>
      </c>
      <c r="G67" s="48">
        <f>SSPYLD1!G67*VLOOKUP(SSPYLD2!G$4,'[1]INTERNAL PARAMETERS-1'!$B$5:$J$44,5,FALSE)*VLOOKUP(SSPYLD2!G$4,'[1]INTERNAL PARAMETERS-1'!$B$5:$J$44,7,FALSE)*SSPYLD2!$F67 + SSPYLD1!G67*(1-VLOOKUP(SSPYLD2!G$4,'[1]INTERNAL PARAMETERS-1'!$B$5:$J$44,5,FALSE))*VLOOKUP(SSPYLD2!G$4,'[1]INTERNAL PARAMETERS-1'!$B$5:$J$44,9,FALSE)*SSPYLD2!$F67</f>
        <v>95.130092404241395</v>
      </c>
      <c r="H67" s="47">
        <f>SSPYLD1!H67*VLOOKUP(SSPYLD2!H$4,'[1]INTERNAL PARAMETERS-1'!$B$5:$J$44,5,FALSE)*VLOOKUP(SSPYLD2!H$4,'[1]INTERNAL PARAMETERS-1'!$B$5:$J$44,7,FALSE)*SSPYLD2!$F67 + SSPYLD1!H67*(1-VLOOKUP(SSPYLD2!H$4,'[1]INTERNAL PARAMETERS-1'!$B$5:$J$44,5,FALSE))*VLOOKUP(SSPYLD2!H$4,'[1]INTERNAL PARAMETERS-1'!$B$5:$J$44,9,FALSE)*SSPYLD2!$F67</f>
        <v>45.634549004129326</v>
      </c>
      <c r="I67" s="47">
        <f>SSPYLD1!I67*VLOOKUP(SSPYLD2!I$4,'[1]INTERNAL PARAMETERS-1'!$B$5:$J$44,5,FALSE)*VLOOKUP(SSPYLD2!I$4,'[1]INTERNAL PARAMETERS-1'!$B$5:$J$44,7,FALSE)*SSPYLD2!$F67 + SSPYLD1!I67*(1-VLOOKUP(SSPYLD2!I$4,'[1]INTERNAL PARAMETERS-1'!$B$5:$J$44,5,FALSE))*VLOOKUP(SSPYLD2!I$4,'[1]INTERNAL PARAMETERS-1'!$B$5:$J$44,9,FALSE)*SSPYLD2!$F67</f>
        <v>65.16661423146023</v>
      </c>
      <c r="J67" s="47">
        <f>SSPYLD1!J67*VLOOKUP(SSPYLD2!J$4,'[1]INTERNAL PARAMETERS-1'!$B$5:$J$44,5,FALSE)*VLOOKUP(SSPYLD2!J$4,'[1]INTERNAL PARAMETERS-1'!$B$5:$J$44,7,FALSE)*SSPYLD2!$F67 + SSPYLD1!J67*(1-VLOOKUP(SSPYLD2!J$4,'[1]INTERNAL PARAMETERS-1'!$B$5:$J$44,5,FALSE))*VLOOKUP(SSPYLD2!J$4,'[1]INTERNAL PARAMETERS-1'!$B$5:$J$44,9,FALSE)*SSPYLD2!$F67</f>
        <v>0</v>
      </c>
      <c r="K67" s="47">
        <f>SSPYLD1!K67*VLOOKUP(SSPYLD2!K$4,'[1]INTERNAL PARAMETERS-1'!$B$5:$J$44,5,FALSE)*VLOOKUP(SSPYLD2!K$4,'[1]INTERNAL PARAMETERS-1'!$B$5:$J$44,7,FALSE)*SSPYLD2!$F67 + SSPYLD1!K67*(1-VLOOKUP(SSPYLD2!K$4,'[1]INTERNAL PARAMETERS-1'!$B$5:$J$44,5,FALSE))*VLOOKUP(SSPYLD2!K$4,'[1]INTERNAL PARAMETERS-1'!$B$5:$J$44,9,FALSE)*SSPYLD2!$F67</f>
        <v>0.99095654803230115</v>
      </c>
      <c r="L67" s="47">
        <f>SSPYLD1!L67*VLOOKUP(SSPYLD2!L$4,'[1]INTERNAL PARAMETERS-1'!$B$5:$J$44,5,FALSE)*VLOOKUP(SSPYLD2!L$4,'[1]INTERNAL PARAMETERS-1'!$B$5:$J$44,7,FALSE)*SSPYLD2!$F67 + SSPYLD1!L67*(1-VLOOKUP(SSPYLD2!L$4,'[1]INTERNAL PARAMETERS-1'!$B$5:$J$44,5,FALSE))*VLOOKUP(SSPYLD2!L$4,'[1]INTERNAL PARAMETERS-1'!$B$5:$J$44,9,FALSE)*SSPYLD2!$F67</f>
        <v>0</v>
      </c>
      <c r="M67" s="47">
        <f>SSPYLD1!M67*VLOOKUP(SSPYLD2!M$4,'[1]INTERNAL PARAMETERS-1'!$B$5:$J$44,5,FALSE)*VLOOKUP(SSPYLD2!M$4,'[1]INTERNAL PARAMETERS-1'!$B$5:$J$44,7,FALSE)*SSPYLD2!$F67 + SSPYLD1!M67*(1-VLOOKUP(SSPYLD2!M$4,'[1]INTERNAL PARAMETERS-1'!$B$5:$J$44,5,FALSE))*VLOOKUP(SSPYLD2!M$4,'[1]INTERNAL PARAMETERS-1'!$B$5:$J$44,9,FALSE)*SSPYLD2!$F67</f>
        <v>1.7883730077141677</v>
      </c>
      <c r="N67" s="47">
        <f>SSPYLD1!N67*VLOOKUP(SSPYLD2!N$4,'[1]INTERNAL PARAMETERS-1'!$B$5:$J$44,5,FALSE)*VLOOKUP(SSPYLD2!N$4,'[1]INTERNAL PARAMETERS-1'!$B$5:$J$44,7,FALSE)*SSPYLD2!$F67 + SSPYLD1!N67*(1-VLOOKUP(SSPYLD2!N$4,'[1]INTERNAL PARAMETERS-1'!$B$5:$J$44,5,FALSE))*VLOOKUP(SSPYLD2!N$4,'[1]INTERNAL PARAMETERS-1'!$B$5:$J$44,9,FALSE)*SSPYLD2!$F67</f>
        <v>0.21473678407325317</v>
      </c>
      <c r="O67" s="47">
        <f>SSPYLD1!O67*VLOOKUP(SSPYLD2!O$4,'[1]INTERNAL PARAMETERS-1'!$B$5:$J$44,5,FALSE)*VLOOKUP(SSPYLD2!O$4,'[1]INTERNAL PARAMETERS-1'!$B$5:$J$44,7,FALSE)*SSPYLD2!$F67 + SSPYLD1!O67*(1-VLOOKUP(SSPYLD2!O$4,'[1]INTERNAL PARAMETERS-1'!$B$5:$J$44,5,FALSE))*VLOOKUP(SSPYLD2!O$4,'[1]INTERNAL PARAMETERS-1'!$B$5:$J$44,9,FALSE)*SSPYLD2!$F67</f>
        <v>0</v>
      </c>
      <c r="P67" s="47">
        <f>SSPYLD1!P67*VLOOKUP(SSPYLD2!P$4,'[1]INTERNAL PARAMETERS-1'!$B$5:$J$44,5,FALSE)*VLOOKUP(SSPYLD2!P$4,'[1]INTERNAL PARAMETERS-1'!$B$5:$J$44,7,FALSE)*SSPYLD2!$F67 + SSPYLD1!P67*(1-VLOOKUP(SSPYLD2!P$4,'[1]INTERNAL PARAMETERS-1'!$B$5:$J$44,5,FALSE))*VLOOKUP(SSPYLD2!P$4,'[1]INTERNAL PARAMETERS-1'!$B$5:$J$44,9,FALSE)*SSPYLD2!$F67</f>
        <v>0</v>
      </c>
      <c r="Q67" s="47">
        <f>SSPYLD1!Q67*VLOOKUP(SSPYLD2!Q$4,'[1]INTERNAL PARAMETERS-1'!$B$5:$J$44,5,FALSE)*VLOOKUP(SSPYLD2!Q$4,'[1]INTERNAL PARAMETERS-1'!$B$5:$J$44,7,FALSE)*SSPYLD2!$F67 + SSPYLD1!Q67*(1-VLOOKUP(SSPYLD2!Q$4,'[1]INTERNAL PARAMETERS-1'!$B$5:$J$44,5,FALSE))*VLOOKUP(SSPYLD2!Q$4,'[1]INTERNAL PARAMETERS-1'!$B$5:$J$44,9,FALSE)*SSPYLD2!$F67</f>
        <v>0</v>
      </c>
      <c r="R67" s="47">
        <f>SSPYLD1!R67*VLOOKUP(SSPYLD2!R$4,'[1]INTERNAL PARAMETERS-1'!$B$5:$J$44,5,FALSE)*VLOOKUP(SSPYLD2!R$4,'[1]INTERNAL PARAMETERS-1'!$B$5:$J$44,7,FALSE)*SSPYLD2!$F67 + SSPYLD1!R67*(1-VLOOKUP(SSPYLD2!R$4,'[1]INTERNAL PARAMETERS-1'!$B$5:$J$44,5,FALSE))*VLOOKUP(SSPYLD2!R$4,'[1]INTERNAL PARAMETERS-1'!$B$5:$J$44,9,FALSE)*SSPYLD2!$F67</f>
        <v>0.11744670198901346</v>
      </c>
      <c r="S67" s="47">
        <f>SSPYLD1!S67*VLOOKUP(SSPYLD2!S$4,'[1]INTERNAL PARAMETERS-1'!$B$5:$J$44,5,FALSE)*VLOOKUP(SSPYLD2!S$4,'[1]INTERNAL PARAMETERS-1'!$B$5:$J$44,7,FALSE)*SSPYLD2!$F67 + SSPYLD1!S67*(1-VLOOKUP(SSPYLD2!S$4,'[1]INTERNAL PARAMETERS-1'!$B$5:$J$44,5,FALSE))*VLOOKUP(SSPYLD2!S$4,'[1]INTERNAL PARAMETERS-1'!$B$5:$J$44,9,FALSE)*SSPYLD2!$F67</f>
        <v>10.712575987517514</v>
      </c>
      <c r="T67" s="47">
        <f>SSPYLD1!T67*VLOOKUP(SSPYLD2!T$4,'[1]INTERNAL PARAMETERS-1'!$B$5:$J$44,5,FALSE)*VLOOKUP(SSPYLD2!T$4,'[1]INTERNAL PARAMETERS-1'!$B$5:$J$44,7,FALSE)*SSPYLD2!$F67 + SSPYLD1!T67*(1-VLOOKUP(SSPYLD2!T$4,'[1]INTERNAL PARAMETERS-1'!$B$5:$J$44,5,FALSE))*VLOOKUP(SSPYLD2!T$4,'[1]INTERNAL PARAMETERS-1'!$B$5:$J$44,9,FALSE)*SSPYLD2!$F67</f>
        <v>2.6428804542830862</v>
      </c>
      <c r="U67" s="47">
        <f>SSPYLD1!U67*VLOOKUP(SSPYLD2!U$4,'[1]INTERNAL PARAMETERS-1'!$B$5:$J$44,5,FALSE)*VLOOKUP(SSPYLD2!U$4,'[1]INTERNAL PARAMETERS-1'!$B$5:$J$44,7,FALSE)*SSPYLD2!$F67 + SSPYLD1!U67*(1-VLOOKUP(SSPYLD2!U$4,'[1]INTERNAL PARAMETERS-1'!$B$5:$J$44,5,FALSE))*VLOOKUP(SSPYLD2!U$4,'[1]INTERNAL PARAMETERS-1'!$B$5:$J$44,9,FALSE)*SSPYLD2!$F67</f>
        <v>1.6591830091076289</v>
      </c>
      <c r="V67" s="47">
        <f>SSPYLD1!V67*VLOOKUP(SSPYLD2!V$4,'[1]INTERNAL PARAMETERS-1'!$B$5:$J$44,5,FALSE)*VLOOKUP(SSPYLD2!V$4,'[1]INTERNAL PARAMETERS-1'!$B$5:$J$44,7,FALSE)*SSPYLD2!$F67 + SSPYLD1!V67*(1-VLOOKUP(SSPYLD2!V$4,'[1]INTERNAL PARAMETERS-1'!$B$5:$J$44,5,FALSE))*VLOOKUP(SSPYLD2!V$4,'[1]INTERNAL PARAMETERS-1'!$B$5:$J$44,9,FALSE)*SSPYLD2!$F67</f>
        <v>5.7857740614957853</v>
      </c>
      <c r="W67" s="47">
        <f>SSPYLD1!W67*VLOOKUP(SSPYLD2!W$4,'[1]INTERNAL PARAMETERS-1'!$B$5:$J$44,5,FALSE)*VLOOKUP(SSPYLD2!W$4,'[1]INTERNAL PARAMETERS-1'!$B$5:$J$44,7,FALSE)*SSPYLD2!$F67 + SSPYLD1!W67*(1-VLOOKUP(SSPYLD2!W$4,'[1]INTERNAL PARAMETERS-1'!$B$5:$J$44,5,FALSE))*VLOOKUP(SSPYLD2!W$4,'[1]INTERNAL PARAMETERS-1'!$B$5:$J$44,9,FALSE)*SSPYLD2!$F67</f>
        <v>0</v>
      </c>
      <c r="X67" s="47">
        <f>SSPYLD1!X67*VLOOKUP(SSPYLD2!X$4,'[1]INTERNAL PARAMETERS-1'!$B$5:$J$44,5,FALSE)*VLOOKUP(SSPYLD2!X$4,'[1]INTERNAL PARAMETERS-1'!$B$5:$J$44,7,FALSE)*SSPYLD2!$F67 + SSPYLD1!X67*(1-VLOOKUP(SSPYLD2!X$4,'[1]INTERNAL PARAMETERS-1'!$B$5:$J$44,5,FALSE))*VLOOKUP(SSPYLD2!X$4,'[1]INTERNAL PARAMETERS-1'!$B$5:$J$44,9,FALSE)*SSPYLD2!$F67</f>
        <v>0</v>
      </c>
      <c r="Y67" s="47">
        <f>SSPYLD1!Y67*VLOOKUP(SSPYLD2!Y$4,'[1]INTERNAL PARAMETERS-1'!$B$5:$J$44,5,FALSE)*VLOOKUP(SSPYLD2!Y$4,'[1]INTERNAL PARAMETERS-1'!$B$5:$J$44,7,FALSE)*SSPYLD2!$F67 + SSPYLD1!Y67*(1-VLOOKUP(SSPYLD2!Y$4,'[1]INTERNAL PARAMETERS-1'!$B$5:$J$44,5,FALSE))*VLOOKUP(SSPYLD2!Y$4,'[1]INTERNAL PARAMETERS-1'!$B$5:$J$44,9,FALSE)*SSPYLD2!$F67</f>
        <v>0</v>
      </c>
      <c r="Z67" s="47">
        <f>SSPYLD1!Z67*VLOOKUP(SSPYLD2!Z$4,'[1]INTERNAL PARAMETERS-1'!$B$5:$J$44,5,FALSE)*VLOOKUP(SSPYLD2!Z$4,'[1]INTERNAL PARAMETERS-1'!$B$5:$J$44,7,FALSE)*SSPYLD2!$F67 + SSPYLD1!Z67*(1-VLOOKUP(SSPYLD2!Z$4,'[1]INTERNAL PARAMETERS-1'!$B$5:$J$44,5,FALSE))*VLOOKUP(SSPYLD2!Z$4,'[1]INTERNAL PARAMETERS-1'!$B$5:$J$44,9,FALSE)*SSPYLD2!$F67</f>
        <v>0</v>
      </c>
      <c r="AA67" s="47">
        <f>SSPYLD1!AA67*VLOOKUP(SSPYLD2!AA$4,'[1]INTERNAL PARAMETERS-1'!$B$5:$J$44,5,FALSE)*VLOOKUP(SSPYLD2!AA$4,'[1]INTERNAL PARAMETERS-1'!$B$5:$J$44,7,FALSE)*SSPYLD2!$F67 + SSPYLD1!AA67*(1-VLOOKUP(SSPYLD2!AA$4,'[1]INTERNAL PARAMETERS-1'!$B$5:$J$44,5,FALSE))*VLOOKUP(SSPYLD2!AA$4,'[1]INTERNAL PARAMETERS-1'!$B$5:$J$44,9,FALSE)*SSPYLD2!$F67</f>
        <v>0</v>
      </c>
      <c r="AB67" s="47">
        <f>SSPYLD1!AB67*VLOOKUP(SSPYLD2!AB$4,'[1]INTERNAL PARAMETERS-1'!$B$5:$J$44,5,FALSE)*VLOOKUP(SSPYLD2!AB$4,'[1]INTERNAL PARAMETERS-1'!$B$5:$J$44,7,FALSE)*SSPYLD2!$F67 + SSPYLD1!AB67*(1-VLOOKUP(SSPYLD2!AB$4,'[1]INTERNAL PARAMETERS-1'!$B$5:$J$44,5,FALSE))*VLOOKUP(SSPYLD2!AB$4,'[1]INTERNAL PARAMETERS-1'!$B$5:$J$44,9,FALSE)*SSPYLD2!$F67</f>
        <v>0</v>
      </c>
      <c r="AC67" s="47">
        <f>SSPYLD1!AC67*VLOOKUP(SSPYLD2!AC$4,'[1]INTERNAL PARAMETERS-1'!$B$5:$J$44,5,FALSE)*VLOOKUP(SSPYLD2!AC$4,'[1]INTERNAL PARAMETERS-1'!$B$5:$J$44,7,FALSE)*SSPYLD2!$F67 + SSPYLD1!AC67*(1-VLOOKUP(SSPYLD2!AC$4,'[1]INTERNAL PARAMETERS-1'!$B$5:$J$44,5,FALSE))*VLOOKUP(SSPYLD2!AC$4,'[1]INTERNAL PARAMETERS-1'!$B$5:$J$44,9,FALSE)*SSPYLD2!$F67</f>
        <v>0</v>
      </c>
      <c r="AD67" s="47">
        <f>SSPYLD1!AD67*VLOOKUP(SSPYLD2!AD$4,'[1]INTERNAL PARAMETERS-1'!$B$5:$J$44,5,FALSE)*VLOOKUP(SSPYLD2!AD$4,'[1]INTERNAL PARAMETERS-1'!$B$5:$J$44,7,FALSE)*SSPYLD2!$F67 + SSPYLD1!AD67*(1-VLOOKUP(SSPYLD2!AD$4,'[1]INTERNAL PARAMETERS-1'!$B$5:$J$44,5,FALSE))*VLOOKUP(SSPYLD2!AD$4,'[1]INTERNAL PARAMETERS-1'!$B$5:$J$44,9,FALSE)*SSPYLD2!$F67</f>
        <v>0</v>
      </c>
      <c r="AE67" s="47">
        <f>SSPYLD1!AE67*VLOOKUP(SSPYLD2!AE$4,'[1]INTERNAL PARAMETERS-1'!$B$5:$J$44,5,FALSE)*VLOOKUP(SSPYLD2!AE$4,'[1]INTERNAL PARAMETERS-1'!$B$5:$J$44,7,FALSE)*SSPYLD2!$F67 + SSPYLD1!AE67*(1-VLOOKUP(SSPYLD2!AE$4,'[1]INTERNAL PARAMETERS-1'!$B$5:$J$44,5,FALSE))*VLOOKUP(SSPYLD2!AE$4,'[1]INTERNAL PARAMETERS-1'!$B$5:$J$44,9,FALSE)*SSPYLD2!$F67</f>
        <v>0</v>
      </c>
      <c r="AF67" s="47">
        <f>SSPYLD1!AF67*VLOOKUP(SSPYLD2!AF$4,'[1]INTERNAL PARAMETERS-1'!$B$5:$J$44,5,FALSE)*VLOOKUP(SSPYLD2!AF$4,'[1]INTERNAL PARAMETERS-1'!$B$5:$J$44,7,FALSE)*SSPYLD2!$F67 + SSPYLD1!AF67*(1-VLOOKUP(SSPYLD2!AF$4,'[1]INTERNAL PARAMETERS-1'!$B$5:$J$44,5,FALSE))*VLOOKUP(SSPYLD2!AF$4,'[1]INTERNAL PARAMETERS-1'!$B$5:$J$44,9,FALSE)*SSPYLD2!$F67</f>
        <v>0</v>
      </c>
      <c r="AG67" s="47">
        <f>SSPYLD1!AG67*VLOOKUP(SSPYLD2!AG$4,'[1]INTERNAL PARAMETERS-1'!$B$5:$J$44,5,FALSE)*VLOOKUP(SSPYLD2!AG$4,'[1]INTERNAL PARAMETERS-1'!$B$5:$J$44,7,FALSE)*SSPYLD2!$F67 + SSPYLD1!AG67*(1-VLOOKUP(SSPYLD2!AG$4,'[1]INTERNAL PARAMETERS-1'!$B$5:$J$44,5,FALSE))*VLOOKUP(SSPYLD2!AG$4,'[1]INTERNAL PARAMETERS-1'!$B$5:$J$44,9,FALSE)*SSPYLD2!$F67</f>
        <v>0</v>
      </c>
      <c r="AH67" s="47">
        <f>SSPYLD1!AH67*VLOOKUP(SSPYLD2!AH$4,'[1]INTERNAL PARAMETERS-1'!$B$5:$J$44,5,FALSE)*VLOOKUP(SSPYLD2!AH$4,'[1]INTERNAL PARAMETERS-1'!$B$5:$J$44,7,FALSE)*SSPYLD2!$F67 + SSPYLD1!AH67*(1-VLOOKUP(SSPYLD2!AH$4,'[1]INTERNAL PARAMETERS-1'!$B$5:$J$44,5,FALSE))*VLOOKUP(SSPYLD2!AH$4,'[1]INTERNAL PARAMETERS-1'!$B$5:$J$44,9,FALSE)*SSPYLD2!$F67</f>
        <v>8.0744607617446756E-2</v>
      </c>
      <c r="AI67" s="47">
        <f>SSPYLD1!AI67*VLOOKUP(SSPYLD2!AI$4,'[1]INTERNAL PARAMETERS-1'!$B$5:$J$44,5,FALSE)*VLOOKUP(SSPYLD2!AI$4,'[1]INTERNAL PARAMETERS-1'!$B$5:$J$44,7,FALSE)*SSPYLD2!$F67 + SSPYLD1!AI67*(1-VLOOKUP(SSPYLD2!AI$4,'[1]INTERNAL PARAMETERS-1'!$B$5:$J$44,5,FALSE))*VLOOKUP(SSPYLD2!AI$4,'[1]INTERNAL PARAMETERS-1'!$B$5:$J$44,9,FALSE)*SSPYLD2!$F67</f>
        <v>3.6702094371566713E-2</v>
      </c>
      <c r="AJ67" s="47">
        <f>SSPYLD1!AJ67*VLOOKUP(SSPYLD2!AJ$4,'[1]INTERNAL PARAMETERS-1'!$B$5:$J$44,5,FALSE)*VLOOKUP(SSPYLD2!AJ$4,'[1]INTERNAL PARAMETERS-1'!$B$5:$J$44,7,FALSE)*SSPYLD2!$F67 + SSPYLD1!AJ67*(1-VLOOKUP(SSPYLD2!AJ$4,'[1]INTERNAL PARAMETERS-1'!$B$5:$J$44,5,FALSE))*VLOOKUP(SSPYLD2!AJ$4,'[1]INTERNAL PARAMETERS-1'!$B$5:$J$44,9,FALSE)*SSPYLD2!$F67</f>
        <v>0.85893614764200299</v>
      </c>
      <c r="AK67" s="47">
        <f>SSPYLD1!AK67*VLOOKUP(SSPYLD2!AK$4,'[1]INTERNAL PARAMETERS-1'!$B$5:$J$44,5,FALSE)*VLOOKUP(SSPYLD2!AK$4,'[1]INTERNAL PARAMETERS-1'!$B$5:$J$44,7,FALSE)*SSPYLD2!$F67 + SSPYLD1!AK67*(1-VLOOKUP(SSPYLD2!AK$4,'[1]INTERNAL PARAMETERS-1'!$B$5:$J$44,5,FALSE))*VLOOKUP(SSPYLD2!AK$4,'[1]INTERNAL PARAMETERS-1'!$B$5:$J$44,9,FALSE)*SSPYLD2!$F67</f>
        <v>0</v>
      </c>
      <c r="AL67" s="47">
        <f>SSPYLD1!AL67*VLOOKUP(SSPYLD2!AL$4,'[1]INTERNAL PARAMETERS-1'!$B$5:$J$44,5,FALSE)*VLOOKUP(SSPYLD2!AL$4,'[1]INTERNAL PARAMETERS-1'!$B$5:$J$44,7,FALSE)*SSPYLD2!$F67 + SSPYLD1!AL67*(1-VLOOKUP(SSPYLD2!AL$4,'[1]INTERNAL PARAMETERS-1'!$B$5:$J$44,5,FALSE))*VLOOKUP(SSPYLD2!AL$4,'[1]INTERNAL PARAMETERS-1'!$B$5:$J$44,9,FALSE)*SSPYLD2!$F67</f>
        <v>0</v>
      </c>
      <c r="AM67" s="47">
        <f>SSPYLD1!AM67*VLOOKUP(SSPYLD2!AM$4,'[1]INTERNAL PARAMETERS-1'!$B$5:$J$44,5,FALSE)*VLOOKUP(SSPYLD2!AM$4,'[1]INTERNAL PARAMETERS-1'!$B$5:$J$44,7,FALSE)*SSPYLD2!$F67 + SSPYLD1!AM67*(1-VLOOKUP(SSPYLD2!AM$4,'[1]INTERNAL PARAMETERS-1'!$B$5:$J$44,5,FALSE))*VLOOKUP(SSPYLD2!AM$4,'[1]INTERNAL PARAMETERS-1'!$B$5:$J$44,9,FALSE)*SSPYLD2!$F67</f>
        <v>0</v>
      </c>
      <c r="AN67" s="47">
        <f>SSPYLD1!AN67*VLOOKUP(SSPYLD2!AN$4,'[1]INTERNAL PARAMETERS-1'!$B$5:$J$44,5,FALSE)*VLOOKUP(SSPYLD2!AN$4,'[1]INTERNAL PARAMETERS-1'!$B$5:$J$44,7,FALSE)*SSPYLD2!$F67 + SSPYLD1!AN67*(1-VLOOKUP(SSPYLD2!AN$4,'[1]INTERNAL PARAMETERS-1'!$B$5:$J$44,5,FALSE))*VLOOKUP(SSPYLD2!AN$4,'[1]INTERNAL PARAMETERS-1'!$B$5:$J$44,9,FALSE)*SSPYLD2!$F67</f>
        <v>0</v>
      </c>
      <c r="AO67" s="47">
        <f>SSPYLD1!AO67*VLOOKUP(SSPYLD2!AO$4,'[1]INTERNAL PARAMETERS-1'!$B$5:$J$44,5,FALSE)*VLOOKUP(SSPYLD2!AO$4,'[1]INTERNAL PARAMETERS-1'!$B$5:$J$44,7,FALSE)*SSPYLD2!$F67 + SSPYLD1!AO67*(1-VLOOKUP(SSPYLD2!AO$4,'[1]INTERNAL PARAMETERS-1'!$B$5:$J$44,5,FALSE))*VLOOKUP(SSPYLD2!AO$4,'[1]INTERNAL PARAMETERS-1'!$B$5:$J$44,9,FALSE)*SSPYLD2!$F67</f>
        <v>0</v>
      </c>
      <c r="AP67" s="47">
        <f>SSPYLD1!AP67*VLOOKUP(SSPYLD2!AP$4,'[1]INTERNAL PARAMETERS-1'!$B$5:$J$44,5,FALSE)*VLOOKUP(SSPYLD2!AP$4,'[1]INTERNAL PARAMETERS-1'!$B$5:$J$44,7,FALSE)*SSPYLD2!$F67 + SSPYLD1!AP67*(1-VLOOKUP(SSPYLD2!AP$4,'[1]INTERNAL PARAMETERS-1'!$B$5:$J$44,5,FALSE))*VLOOKUP(SSPYLD2!AP$4,'[1]INTERNAL PARAMETERS-1'!$B$5:$J$44,9,FALSE)*SSPYLD2!$F67</f>
        <v>0</v>
      </c>
      <c r="AQ67" s="47">
        <f>SSPYLD1!AQ67*VLOOKUP(SSPYLD2!AQ$4,'[1]INTERNAL PARAMETERS-1'!$B$5:$J$44,5,FALSE)*VLOOKUP(SSPYLD2!AQ$4,'[1]INTERNAL PARAMETERS-1'!$B$5:$J$44,7,FALSE)*SSPYLD2!$F67 + SSPYLD1!AQ67*(1-VLOOKUP(SSPYLD2!AQ$4,'[1]INTERNAL PARAMETERS-1'!$B$5:$J$44,5,FALSE))*VLOOKUP(SSPYLD2!AQ$4,'[1]INTERNAL PARAMETERS-1'!$B$5:$J$44,9,FALSE)*SSPYLD2!$F67</f>
        <v>0</v>
      </c>
      <c r="AR67" s="47">
        <f>SSPYLD1!AR67*VLOOKUP(SSPYLD2!AR$4,'[1]INTERNAL PARAMETERS-1'!$B$5:$J$44,5,FALSE)*VLOOKUP(SSPYLD2!AR$4,'[1]INTERNAL PARAMETERS-1'!$B$5:$J$44,7,FALSE)*SSPYLD2!$F67 + SSPYLD1!AR67*(1-VLOOKUP(SSPYLD2!AR$4,'[1]INTERNAL PARAMETERS-1'!$B$5:$J$44,5,FALSE))*VLOOKUP(SSPYLD2!AR$4,'[1]INTERNAL PARAMETERS-1'!$B$5:$J$44,9,FALSE)*SSPYLD2!$F67</f>
        <v>0</v>
      </c>
      <c r="AS67" s="47">
        <f>SSPYLD1!AS67*VLOOKUP(SSPYLD2!AS$4,'[1]INTERNAL PARAMETERS-1'!$B$5:$J$44,5,FALSE)*VLOOKUP(SSPYLD2!AS$4,'[1]INTERNAL PARAMETERS-1'!$B$5:$J$44,7,FALSE)*SSPYLD2!$F67 + SSPYLD1!AS67*(1-VLOOKUP(SSPYLD2!AS$4,'[1]INTERNAL PARAMETERS-1'!$B$5:$J$44,5,FALSE))*VLOOKUP(SSPYLD2!AS$4,'[1]INTERNAL PARAMETERS-1'!$B$5:$J$44,9,FALSE)*SSPYLD2!$F67</f>
        <v>0</v>
      </c>
      <c r="AT67" s="46">
        <f>SSPYLD1!AT67*VLOOKUP(SSPYLD2!AT$4,'[1]INTERNAL PARAMETERS-1'!$B$5:$J$44,5,FALSE)*VLOOKUP(SSPYLD2!AT$4,'[1]INTERNAL PARAMETERS-1'!$B$5:$J$44,7,FALSE)*SSPYLD2!$F67 + SSPYLD1!AT67*(1-VLOOKUP(SSPYLD2!AT$4,'[1]INTERNAL PARAMETERS-1'!$B$5:$J$44,5,FALSE))*VLOOKUP(SSPYLD2!AT$4,'[1]INTERNAL PARAMETERS-1'!$B$5:$J$44,9,FALSE)*SSPYLD2!$F67</f>
        <v>0</v>
      </c>
      <c r="AU67" s="48">
        <f>SSPYLD1!AU67*VLOOKUP(SSPYLD2!AU$4,'[1]INTERNAL PARAMETERS-1'!$B$5:$J$44,5,FALSE)*VLOOKUP(SSPYLD2!AU$4,'[1]INTERNAL PARAMETERS-1'!$B$5:$J$44,6,FALSE)*VLOOKUP(SSPYLD2!AU$4,'[1]INTERNAL PARAMETERS-1'!$B$5:$J$44,3,FALSE) + SSPYLD1!AU67*(1-VLOOKUP(SSPYLD2!AU$4,'[1]INTERNAL PARAMETERS-1'!$B$5:$J$44,5,FALSE))*VLOOKUP(SSPYLD2!AU$4,'[1]INTERNAL PARAMETERS-1'!$B$5:$J$44,8,FALSE)*VLOOKUP(SSPYLD2!AU$4,'[1]INTERNAL PARAMETERS-1'!$B$5:$J$44,3,FALSE)</f>
        <v>0</v>
      </c>
      <c r="AV67" s="47">
        <f>SSPYLD1!AV67*VLOOKUP(SSPYLD2!AV$4,'[1]INTERNAL PARAMETERS-1'!$B$5:$J$44,5,FALSE)*VLOOKUP(SSPYLD2!AV$4,'[1]INTERNAL PARAMETERS-1'!$B$5:$J$44,6,FALSE)*VLOOKUP(SSPYLD2!AV$4,'[1]INTERNAL PARAMETERS-1'!$B$5:$J$44,3,FALSE) + SSPYLD1!AV67*(1-VLOOKUP(SSPYLD2!AV$4,'[1]INTERNAL PARAMETERS-1'!$B$5:$J$44,5,FALSE))*VLOOKUP(SSPYLD2!AV$4,'[1]INTERNAL PARAMETERS-1'!$B$5:$J$44,8,FALSE)*VLOOKUP(SSPYLD2!AV$4,'[1]INTERNAL PARAMETERS-1'!$B$5:$J$44,3,FALSE)</f>
        <v>0</v>
      </c>
      <c r="AW67" s="47">
        <f>SSPYLD1!AW67*VLOOKUP(SSPYLD2!AW$4,'[1]INTERNAL PARAMETERS-1'!$B$5:$J$44,5,FALSE)*VLOOKUP(SSPYLD2!AW$4,'[1]INTERNAL PARAMETERS-1'!$B$5:$J$44,6,FALSE)*VLOOKUP(SSPYLD2!AW$4,'[1]INTERNAL PARAMETERS-1'!$B$5:$J$44,3,FALSE) + SSPYLD1!AW67*(1-VLOOKUP(SSPYLD2!AW$4,'[1]INTERNAL PARAMETERS-1'!$B$5:$J$44,5,FALSE))*VLOOKUP(SSPYLD2!AW$4,'[1]INTERNAL PARAMETERS-1'!$B$5:$J$44,8,FALSE)*VLOOKUP(SSPYLD2!AW$4,'[1]INTERNAL PARAMETERS-1'!$B$5:$J$44,3,FALSE)</f>
        <v>1.7397569101656538</v>
      </c>
      <c r="AX67" s="47">
        <f>SSPYLD1!AX67*VLOOKUP(SSPYLD2!AX$4,'[1]INTERNAL PARAMETERS-1'!$B$5:$J$44,5,FALSE)*VLOOKUP(SSPYLD2!AX$4,'[1]INTERNAL PARAMETERS-1'!$B$5:$J$44,6,FALSE)*VLOOKUP(SSPYLD2!AX$4,'[1]INTERNAL PARAMETERS-1'!$B$5:$J$44,3,FALSE) + SSPYLD1!AX67*(1-VLOOKUP(SSPYLD2!AX$4,'[1]INTERNAL PARAMETERS-1'!$B$5:$J$44,5,FALSE))*VLOOKUP(SSPYLD2!AX$4,'[1]INTERNAL PARAMETERS-1'!$B$5:$J$44,8,FALSE)*VLOOKUP(SSPYLD2!AX$4,'[1]INTERNAL PARAMETERS-1'!$B$5:$J$44,3,FALSE)</f>
        <v>0</v>
      </c>
      <c r="AY67" s="47">
        <f>SSPYLD1!AY67*VLOOKUP(SSPYLD2!AY$4,'[1]INTERNAL PARAMETERS-1'!$B$5:$J$44,5,FALSE)*VLOOKUP(SSPYLD2!AY$4,'[1]INTERNAL PARAMETERS-1'!$B$5:$J$44,6,FALSE)*VLOOKUP(SSPYLD2!AY$4,'[1]INTERNAL PARAMETERS-1'!$B$5:$J$44,3,FALSE) + SSPYLD1!AY67*(1-VLOOKUP(SSPYLD2!AY$4,'[1]INTERNAL PARAMETERS-1'!$B$5:$J$44,5,FALSE))*VLOOKUP(SSPYLD2!AY$4,'[1]INTERNAL PARAMETERS-1'!$B$5:$J$44,8,FALSE)*VLOOKUP(SSPYLD2!AY$4,'[1]INTERNAL PARAMETERS-1'!$B$5:$J$44,3,FALSE)</f>
        <v>0</v>
      </c>
      <c r="AZ67" s="47">
        <f>SSPYLD1!AZ67*VLOOKUP(SSPYLD2!AZ$4,'[1]INTERNAL PARAMETERS-1'!$B$5:$J$44,5,FALSE)*VLOOKUP(SSPYLD2!AZ$4,'[1]INTERNAL PARAMETERS-1'!$B$5:$J$44,6,FALSE)*VLOOKUP(SSPYLD2!AZ$4,'[1]INTERNAL PARAMETERS-1'!$B$5:$J$44,3,FALSE) + SSPYLD1!AZ67*(1-VLOOKUP(SSPYLD2!AZ$4,'[1]INTERNAL PARAMETERS-1'!$B$5:$J$44,5,FALSE))*VLOOKUP(SSPYLD2!AZ$4,'[1]INTERNAL PARAMETERS-1'!$B$5:$J$44,8,FALSE)*VLOOKUP(SSPYLD2!AZ$4,'[1]INTERNAL PARAMETERS-1'!$B$5:$J$44,3,FALSE)</f>
        <v>0</v>
      </c>
      <c r="BA67" s="47">
        <f>SSPYLD1!BA67*VLOOKUP(SSPYLD2!BA$4,'[1]INTERNAL PARAMETERS-1'!$B$5:$J$44,5,FALSE)*VLOOKUP(SSPYLD2!BA$4,'[1]INTERNAL PARAMETERS-1'!$B$5:$J$44,6,FALSE)*VLOOKUP(SSPYLD2!BA$4,'[1]INTERNAL PARAMETERS-1'!$B$5:$J$44,3,FALSE) + SSPYLD1!BA67*(1-VLOOKUP(SSPYLD2!BA$4,'[1]INTERNAL PARAMETERS-1'!$B$5:$J$44,5,FALSE))*VLOOKUP(SSPYLD2!BA$4,'[1]INTERNAL PARAMETERS-1'!$B$5:$J$44,8,FALSE)*VLOOKUP(SSPYLD2!BA$4,'[1]INTERNAL PARAMETERS-1'!$B$5:$J$44,3,FALSE)</f>
        <v>0.47721658615266871</v>
      </c>
      <c r="BB67" s="47">
        <f>SSPYLD1!BB67*VLOOKUP(SSPYLD2!BB$4,'[1]INTERNAL PARAMETERS-1'!$B$5:$J$44,5,FALSE)*VLOOKUP(SSPYLD2!BB$4,'[1]INTERNAL PARAMETERS-1'!$B$5:$J$44,6,FALSE)*VLOOKUP(SSPYLD2!BB$4,'[1]INTERNAL PARAMETERS-1'!$B$5:$J$44,3,FALSE) + SSPYLD1!BB67*(1-VLOOKUP(SSPYLD2!BB$4,'[1]INTERNAL PARAMETERS-1'!$B$5:$J$44,5,FALSE))*VLOOKUP(SSPYLD2!BB$4,'[1]INTERNAL PARAMETERS-1'!$B$5:$J$44,8,FALSE)*VLOOKUP(SSPYLD2!BB$4,'[1]INTERNAL PARAMETERS-1'!$B$5:$J$44,3,FALSE)</f>
        <v>0.28597306500396052</v>
      </c>
      <c r="BC67" s="47">
        <f>SSPYLD1!BC67*VLOOKUP(SSPYLD2!BC$4,'[1]INTERNAL PARAMETERS-1'!$B$5:$J$44,5,FALSE)*VLOOKUP(SSPYLD2!BC$4,'[1]INTERNAL PARAMETERS-1'!$B$5:$J$44,6,FALSE)*VLOOKUP(SSPYLD2!BC$4,'[1]INTERNAL PARAMETERS-1'!$B$5:$J$44,3,FALSE) + SSPYLD1!BC67*(1-VLOOKUP(SSPYLD2!BC$4,'[1]INTERNAL PARAMETERS-1'!$B$5:$J$44,5,FALSE))*VLOOKUP(SSPYLD2!BC$4,'[1]INTERNAL PARAMETERS-1'!$B$5:$J$44,8,FALSE)*VLOOKUP(SSPYLD2!BC$4,'[1]INTERNAL PARAMETERS-1'!$B$5:$J$44,3,FALSE)</f>
        <v>0.56147966777409886</v>
      </c>
      <c r="BD67" s="47">
        <f>SSPYLD1!BD67*VLOOKUP(SSPYLD2!BD$4,'[1]INTERNAL PARAMETERS-1'!$B$5:$J$44,5,FALSE)*VLOOKUP(SSPYLD2!BD$4,'[1]INTERNAL PARAMETERS-1'!$B$5:$J$44,6,FALSE)*VLOOKUP(SSPYLD2!BD$4,'[1]INTERNAL PARAMETERS-1'!$B$5:$J$44,3,FALSE) + SSPYLD1!BD67*(1-VLOOKUP(SSPYLD2!BD$4,'[1]INTERNAL PARAMETERS-1'!$B$5:$J$44,5,FALSE))*VLOOKUP(SSPYLD2!BD$4,'[1]INTERNAL PARAMETERS-1'!$B$5:$J$44,8,FALSE)*VLOOKUP(SSPYLD2!BD$4,'[1]INTERNAL PARAMETERS-1'!$B$5:$J$44,3,FALSE)</f>
        <v>0.2469473237857103</v>
      </c>
      <c r="BE67" s="47">
        <f>SSPYLD1!BE67*VLOOKUP(SSPYLD2!BE$4,'[1]INTERNAL PARAMETERS-1'!$B$5:$J$44,5,FALSE)*VLOOKUP(SSPYLD2!BE$4,'[1]INTERNAL PARAMETERS-1'!$B$5:$J$44,6,FALSE)*VLOOKUP(SSPYLD2!BE$4,'[1]INTERNAL PARAMETERS-1'!$B$5:$J$44,3,FALSE) + SSPYLD1!BE67*(1-VLOOKUP(SSPYLD2!BE$4,'[1]INTERNAL PARAMETERS-1'!$B$5:$J$44,5,FALSE))*VLOOKUP(SSPYLD2!BE$4,'[1]INTERNAL PARAMETERS-1'!$B$5:$J$44,8,FALSE)*VLOOKUP(SSPYLD2!BE$4,'[1]INTERNAL PARAMETERS-1'!$B$5:$J$44,3,FALSE)</f>
        <v>0.72911265111374357</v>
      </c>
      <c r="BF67" s="47">
        <f>SSPYLD1!BF67*VLOOKUP(SSPYLD2!BF$4,'[1]INTERNAL PARAMETERS-1'!$B$5:$J$44,5,FALSE)*VLOOKUP(SSPYLD2!BF$4,'[1]INTERNAL PARAMETERS-1'!$B$5:$J$44,6,FALSE)*VLOOKUP(SSPYLD2!BF$4,'[1]INTERNAL PARAMETERS-1'!$B$5:$J$44,3,FALSE) + SSPYLD1!BF67*(1-VLOOKUP(SSPYLD2!BF$4,'[1]INTERNAL PARAMETERS-1'!$B$5:$J$44,5,FALSE))*VLOOKUP(SSPYLD2!BF$4,'[1]INTERNAL PARAMETERS-1'!$B$5:$J$44,8,FALSE)*VLOOKUP(SSPYLD2!BF$4,'[1]INTERNAL PARAMETERS-1'!$B$5:$J$44,3,FALSE)</f>
        <v>0</v>
      </c>
      <c r="BG67" s="47">
        <f>SSPYLD1!BG67*VLOOKUP(SSPYLD2!BG$4,'[1]INTERNAL PARAMETERS-1'!$B$5:$J$44,5,FALSE)*VLOOKUP(SSPYLD2!BG$4,'[1]INTERNAL PARAMETERS-1'!$B$5:$J$44,6,FALSE)*VLOOKUP(SSPYLD2!BG$4,'[1]INTERNAL PARAMETERS-1'!$B$5:$J$44,3,FALSE) + SSPYLD1!BG67*(1-VLOOKUP(SSPYLD2!BG$4,'[1]INTERNAL PARAMETERS-1'!$B$5:$J$44,5,FALSE))*VLOOKUP(SSPYLD2!BG$4,'[1]INTERNAL PARAMETERS-1'!$B$5:$J$44,8,FALSE)*VLOOKUP(SSPYLD2!BG$4,'[1]INTERNAL PARAMETERS-1'!$B$5:$J$44,3,FALSE)</f>
        <v>0.36126040645019464</v>
      </c>
      <c r="BH67" s="47">
        <f>SSPYLD1!BH67*VLOOKUP(SSPYLD2!BH$4,'[1]INTERNAL PARAMETERS-1'!$B$5:$J$44,5,FALSE)*VLOOKUP(SSPYLD2!BH$4,'[1]INTERNAL PARAMETERS-1'!$B$5:$J$44,6,FALSE)*VLOOKUP(SSPYLD2!BH$4,'[1]INTERNAL PARAMETERS-1'!$B$5:$J$44,3,FALSE) + SSPYLD1!BH67*(1-VLOOKUP(SSPYLD2!BH$4,'[1]INTERNAL PARAMETERS-1'!$B$5:$J$44,5,FALSE))*VLOOKUP(SSPYLD2!BH$4,'[1]INTERNAL PARAMETERS-1'!$B$5:$J$44,8,FALSE)*VLOOKUP(SSPYLD2!BH$4,'[1]INTERNAL PARAMETERS-1'!$B$5:$J$44,3,FALSE)</f>
        <v>1.8553784476089004E-3</v>
      </c>
      <c r="BI67" s="47">
        <f>SSPYLD1!BI67*VLOOKUP(SSPYLD2!BI$4,'[1]INTERNAL PARAMETERS-1'!$B$5:$J$44,5,FALSE)*VLOOKUP(SSPYLD2!BI$4,'[1]INTERNAL PARAMETERS-1'!$B$5:$J$44,6,FALSE)*VLOOKUP(SSPYLD2!BI$4,'[1]INTERNAL PARAMETERS-1'!$B$5:$J$44,3,FALSE) + SSPYLD1!BI67*(1-VLOOKUP(SSPYLD2!BI$4,'[1]INTERNAL PARAMETERS-1'!$B$5:$J$44,5,FALSE))*VLOOKUP(SSPYLD2!BI$4,'[1]INTERNAL PARAMETERS-1'!$B$5:$J$44,8,FALSE)*VLOOKUP(SSPYLD2!BI$4,'[1]INTERNAL PARAMETERS-1'!$B$5:$J$44,3,FALSE)</f>
        <v>0</v>
      </c>
      <c r="BJ67" s="47">
        <f>SSPYLD1!BJ67*VLOOKUP(SSPYLD2!BJ$4,'[1]INTERNAL PARAMETERS-1'!$B$5:$J$44,5,FALSE)*VLOOKUP(SSPYLD2!BJ$4,'[1]INTERNAL PARAMETERS-1'!$B$5:$J$44,6,FALSE)*VLOOKUP(SSPYLD2!BJ$4,'[1]INTERNAL PARAMETERS-1'!$B$5:$J$44,3,FALSE) + SSPYLD1!BJ67*(1-VLOOKUP(SSPYLD2!BJ$4,'[1]INTERNAL PARAMETERS-1'!$B$5:$J$44,5,FALSE))*VLOOKUP(SSPYLD2!BJ$4,'[1]INTERNAL PARAMETERS-1'!$B$5:$J$44,8,FALSE)*VLOOKUP(SSPYLD2!BJ$4,'[1]INTERNAL PARAMETERS-1'!$B$5:$J$44,3,FALSE)</f>
        <v>7.9158157628582831E-2</v>
      </c>
      <c r="BK67" s="47">
        <f>SSPYLD1!BK67*VLOOKUP(SSPYLD2!BK$4,'[1]INTERNAL PARAMETERS-1'!$B$5:$J$44,5,FALSE)*VLOOKUP(SSPYLD2!BK$4,'[1]INTERNAL PARAMETERS-1'!$B$5:$J$44,6,FALSE)*VLOOKUP(SSPYLD2!BK$4,'[1]INTERNAL PARAMETERS-1'!$B$5:$J$44,3,FALSE) + SSPYLD1!BK67*(1-VLOOKUP(SSPYLD2!BK$4,'[1]INTERNAL PARAMETERS-1'!$B$5:$J$44,5,FALSE))*VLOOKUP(SSPYLD2!BK$4,'[1]INTERNAL PARAMETERS-1'!$B$5:$J$44,8,FALSE)*VLOOKUP(SSPYLD2!BK$4,'[1]INTERNAL PARAMETERS-1'!$B$5:$J$44,3,FALSE)</f>
        <v>0.1204630697160502</v>
      </c>
      <c r="BL67" s="47">
        <f>SSPYLD1!BL67*VLOOKUP(SSPYLD2!BL$4,'[1]INTERNAL PARAMETERS-1'!$B$5:$J$44,5,FALSE)*VLOOKUP(SSPYLD2!BL$4,'[1]INTERNAL PARAMETERS-1'!$B$5:$J$44,6,FALSE)*VLOOKUP(SSPYLD2!BL$4,'[1]INTERNAL PARAMETERS-1'!$B$5:$J$44,3,FALSE) + SSPYLD1!BL67*(1-VLOOKUP(SSPYLD2!BL$4,'[1]INTERNAL PARAMETERS-1'!$B$5:$J$44,5,FALSE))*VLOOKUP(SSPYLD2!BL$4,'[1]INTERNAL PARAMETERS-1'!$B$5:$J$44,8,FALSE)*VLOOKUP(SSPYLD2!BL$4,'[1]INTERNAL PARAMETERS-1'!$B$5:$J$44,3,FALSE)</f>
        <v>0.49913398649475671</v>
      </c>
      <c r="BM67" s="47">
        <f>SSPYLD1!BM67*VLOOKUP(SSPYLD2!BM$4,'[1]INTERNAL PARAMETERS-1'!$B$5:$J$44,5,FALSE)*VLOOKUP(SSPYLD2!BM$4,'[1]INTERNAL PARAMETERS-1'!$B$5:$J$44,6,FALSE)*VLOOKUP(SSPYLD2!BM$4,'[1]INTERNAL PARAMETERS-1'!$B$5:$J$44,3,FALSE) + SSPYLD1!BM67*(1-VLOOKUP(SSPYLD2!BM$4,'[1]INTERNAL PARAMETERS-1'!$B$5:$J$44,5,FALSE))*VLOOKUP(SSPYLD2!BM$4,'[1]INTERNAL PARAMETERS-1'!$B$5:$J$44,8,FALSE)*VLOOKUP(SSPYLD2!BM$4,'[1]INTERNAL PARAMETERS-1'!$B$5:$J$44,3,FALSE)</f>
        <v>0.17891618197719644</v>
      </c>
      <c r="BN67" s="47">
        <f>SSPYLD1!BN67*VLOOKUP(SSPYLD2!BN$4,'[1]INTERNAL PARAMETERS-1'!$B$5:$J$44,5,FALSE)*VLOOKUP(SSPYLD2!BN$4,'[1]INTERNAL PARAMETERS-1'!$B$5:$J$44,6,FALSE)*VLOOKUP(SSPYLD2!BN$4,'[1]INTERNAL PARAMETERS-1'!$B$5:$J$44,3,FALSE) + SSPYLD1!BN67*(1-VLOOKUP(SSPYLD2!BN$4,'[1]INTERNAL PARAMETERS-1'!$B$5:$J$44,5,FALSE))*VLOOKUP(SSPYLD2!BN$4,'[1]INTERNAL PARAMETERS-1'!$B$5:$J$44,8,FALSE)*VLOOKUP(SSPYLD2!BN$4,'[1]INTERNAL PARAMETERS-1'!$B$5:$J$44,3,FALSE)</f>
        <v>0.12652486674085425</v>
      </c>
      <c r="BO67" s="47">
        <f>SSPYLD1!BO67*VLOOKUP(SSPYLD2!BO$4,'[1]INTERNAL PARAMETERS-1'!$B$5:$J$44,5,FALSE)*VLOOKUP(SSPYLD2!BO$4,'[1]INTERNAL PARAMETERS-1'!$B$5:$J$44,6,FALSE)*VLOOKUP(SSPYLD2!BO$4,'[1]INTERNAL PARAMETERS-1'!$B$5:$J$44,3,FALSE) + SSPYLD1!BO67*(1-VLOOKUP(SSPYLD2!BO$4,'[1]INTERNAL PARAMETERS-1'!$B$5:$J$44,5,FALSE))*VLOOKUP(SSPYLD2!BO$4,'[1]INTERNAL PARAMETERS-1'!$B$5:$J$44,8,FALSE)*VLOOKUP(SSPYLD2!BO$4,'[1]INTERNAL PARAMETERS-1'!$B$5:$J$44,3,FALSE)</f>
        <v>0.12104648856400926</v>
      </c>
      <c r="BP67" s="47">
        <f>SSPYLD1!BP67*VLOOKUP(SSPYLD2!BP$4,'[1]INTERNAL PARAMETERS-1'!$B$5:$J$44,5,FALSE)*VLOOKUP(SSPYLD2!BP$4,'[1]INTERNAL PARAMETERS-1'!$B$5:$J$44,6,FALSE)*VLOOKUP(SSPYLD2!BP$4,'[1]INTERNAL PARAMETERS-1'!$B$5:$J$44,3,FALSE) + SSPYLD1!BP67*(1-VLOOKUP(SSPYLD2!BP$4,'[1]INTERNAL PARAMETERS-1'!$B$5:$J$44,5,FALSE))*VLOOKUP(SSPYLD2!BP$4,'[1]INTERNAL PARAMETERS-1'!$B$5:$J$44,8,FALSE)*VLOOKUP(SSPYLD2!BP$4,'[1]INTERNAL PARAMETERS-1'!$B$5:$J$44,3,FALSE)</f>
        <v>6.8377870487328915E-3</v>
      </c>
      <c r="BQ67" s="47">
        <f>SSPYLD1!BQ67*VLOOKUP(SSPYLD2!BQ$4,'[1]INTERNAL PARAMETERS-1'!$B$5:$J$44,5,FALSE)*VLOOKUP(SSPYLD2!BQ$4,'[1]INTERNAL PARAMETERS-1'!$B$5:$J$44,6,FALSE)*VLOOKUP(SSPYLD2!BQ$4,'[1]INTERNAL PARAMETERS-1'!$B$5:$J$44,3,FALSE) + SSPYLD1!BQ67*(1-VLOOKUP(SSPYLD2!BQ$4,'[1]INTERNAL PARAMETERS-1'!$B$5:$J$44,5,FALSE))*VLOOKUP(SSPYLD2!BQ$4,'[1]INTERNAL PARAMETERS-1'!$B$5:$J$44,8,FALSE)*VLOOKUP(SSPYLD2!BQ$4,'[1]INTERNAL PARAMETERS-1'!$B$5:$J$44,3,FALSE)</f>
        <v>0.48143924954323741</v>
      </c>
      <c r="BR67" s="47">
        <f>SSPYLD1!BR67*VLOOKUP(SSPYLD2!BR$4,'[1]INTERNAL PARAMETERS-1'!$B$5:$J$44,5,FALSE)*VLOOKUP(SSPYLD2!BR$4,'[1]INTERNAL PARAMETERS-1'!$B$5:$J$44,6,FALSE)*VLOOKUP(SSPYLD2!BR$4,'[1]INTERNAL PARAMETERS-1'!$B$5:$J$44,3,FALSE) + SSPYLD1!BR67*(1-VLOOKUP(SSPYLD2!BR$4,'[1]INTERNAL PARAMETERS-1'!$B$5:$J$44,5,FALSE))*VLOOKUP(SSPYLD2!BR$4,'[1]INTERNAL PARAMETERS-1'!$B$5:$J$44,8,FALSE)*VLOOKUP(SSPYLD2!BR$4,'[1]INTERNAL PARAMETERS-1'!$B$5:$J$44,3,FALSE)</f>
        <v>2.0667361419831647E-2</v>
      </c>
      <c r="BS67" s="47">
        <f>SSPYLD1!BS67*VLOOKUP(SSPYLD2!BS$4,'[1]INTERNAL PARAMETERS-1'!$B$5:$J$44,5,FALSE)*VLOOKUP(SSPYLD2!BS$4,'[1]INTERNAL PARAMETERS-1'!$B$5:$J$44,6,FALSE)*VLOOKUP(SSPYLD2!BS$4,'[1]INTERNAL PARAMETERS-1'!$B$5:$J$44,3,FALSE) + SSPYLD1!BS67*(1-VLOOKUP(SSPYLD2!BS$4,'[1]INTERNAL PARAMETERS-1'!$B$5:$J$44,5,FALSE))*VLOOKUP(SSPYLD2!BS$4,'[1]INTERNAL PARAMETERS-1'!$B$5:$J$44,8,FALSE)*VLOOKUP(SSPYLD2!BS$4,'[1]INTERNAL PARAMETERS-1'!$B$5:$J$44,3,FALSE)</f>
        <v>1.0248691560390633E-3</v>
      </c>
      <c r="BT67" s="47">
        <f>SSPYLD1!BT67*VLOOKUP(SSPYLD2!BT$4,'[1]INTERNAL PARAMETERS-1'!$B$5:$J$44,5,FALSE)*VLOOKUP(SSPYLD2!BT$4,'[1]INTERNAL PARAMETERS-1'!$B$5:$J$44,6,FALSE)*VLOOKUP(SSPYLD2!BT$4,'[1]INTERNAL PARAMETERS-1'!$B$5:$J$44,3,FALSE) + SSPYLD1!BT67*(1-VLOOKUP(SSPYLD2!BT$4,'[1]INTERNAL PARAMETERS-1'!$B$5:$J$44,5,FALSE))*VLOOKUP(SSPYLD2!BT$4,'[1]INTERNAL PARAMETERS-1'!$B$5:$J$44,8,FALSE)*VLOOKUP(SSPYLD2!BT$4,'[1]INTERNAL PARAMETERS-1'!$B$5:$J$44,3,FALSE)</f>
        <v>0</v>
      </c>
      <c r="BU67" s="47">
        <f>SSPYLD1!BU67*VLOOKUP(SSPYLD2!BU$4,'[1]INTERNAL PARAMETERS-1'!$B$5:$J$44,5,FALSE)*VLOOKUP(SSPYLD2!BU$4,'[1]INTERNAL PARAMETERS-1'!$B$5:$J$44,6,FALSE)*VLOOKUP(SSPYLD2!BU$4,'[1]INTERNAL PARAMETERS-1'!$B$5:$J$44,3,FALSE) + SSPYLD1!BU67*(1-VLOOKUP(SSPYLD2!BU$4,'[1]INTERNAL PARAMETERS-1'!$B$5:$J$44,5,FALSE))*VLOOKUP(SSPYLD2!BU$4,'[1]INTERNAL PARAMETERS-1'!$B$5:$J$44,8,FALSE)*VLOOKUP(SSPYLD2!BU$4,'[1]INTERNAL PARAMETERS-1'!$B$5:$J$44,3,FALSE)</f>
        <v>0</v>
      </c>
      <c r="BV67" s="47">
        <f>SSPYLD1!BV67*VLOOKUP(SSPYLD2!BV$4,'[1]INTERNAL PARAMETERS-1'!$B$5:$J$44,5,FALSE)*VLOOKUP(SSPYLD2!BV$4,'[1]INTERNAL PARAMETERS-1'!$B$5:$J$44,6,FALSE)*VLOOKUP(SSPYLD2!BV$4,'[1]INTERNAL PARAMETERS-1'!$B$5:$J$44,3,FALSE) + SSPYLD1!BV67*(1-VLOOKUP(SSPYLD2!BV$4,'[1]INTERNAL PARAMETERS-1'!$B$5:$J$44,5,FALSE))*VLOOKUP(SSPYLD2!BV$4,'[1]INTERNAL PARAMETERS-1'!$B$5:$J$44,8,FALSE)*VLOOKUP(SSPYLD2!BV$4,'[1]INTERNAL PARAMETERS-1'!$B$5:$J$44,3,FALSE)</f>
        <v>0</v>
      </c>
      <c r="BW67" s="47">
        <f>SSPYLD1!BW67*VLOOKUP(SSPYLD2!BW$4,'[1]INTERNAL PARAMETERS-1'!$B$5:$J$44,5,FALSE)*VLOOKUP(SSPYLD2!BW$4,'[1]INTERNAL PARAMETERS-1'!$B$5:$J$44,6,FALSE)*VLOOKUP(SSPYLD2!BW$4,'[1]INTERNAL PARAMETERS-1'!$B$5:$J$44,3,FALSE) + SSPYLD1!BW67*(1-VLOOKUP(SSPYLD2!BW$4,'[1]INTERNAL PARAMETERS-1'!$B$5:$J$44,5,FALSE))*VLOOKUP(SSPYLD2!BW$4,'[1]INTERNAL PARAMETERS-1'!$B$5:$J$44,8,FALSE)*VLOOKUP(SSPYLD2!BW$4,'[1]INTERNAL PARAMETERS-1'!$B$5:$J$44,3,FALSE)</f>
        <v>0</v>
      </c>
      <c r="BX67" s="47">
        <f>SSPYLD1!BX67*VLOOKUP(SSPYLD2!BX$4,'[1]INTERNAL PARAMETERS-1'!$B$5:$J$44,5,FALSE)*VLOOKUP(SSPYLD2!BX$4,'[1]INTERNAL PARAMETERS-1'!$B$5:$J$44,6,FALSE)*VLOOKUP(SSPYLD2!BX$4,'[1]INTERNAL PARAMETERS-1'!$B$5:$J$44,3,FALSE) + SSPYLD1!BX67*(1-VLOOKUP(SSPYLD2!BX$4,'[1]INTERNAL PARAMETERS-1'!$B$5:$J$44,5,FALSE))*VLOOKUP(SSPYLD2!BX$4,'[1]INTERNAL PARAMETERS-1'!$B$5:$J$44,8,FALSE)*VLOOKUP(SSPYLD2!BX$4,'[1]INTERNAL PARAMETERS-1'!$B$5:$J$44,3,FALSE)</f>
        <v>0</v>
      </c>
      <c r="BY67" s="47">
        <f>SSPYLD1!BY67*VLOOKUP(SSPYLD2!BY$4,'[1]INTERNAL PARAMETERS-1'!$B$5:$J$44,5,FALSE)*VLOOKUP(SSPYLD2!BY$4,'[1]INTERNAL PARAMETERS-1'!$B$5:$J$44,6,FALSE)*VLOOKUP(SSPYLD2!BY$4,'[1]INTERNAL PARAMETERS-1'!$B$5:$J$44,3,FALSE) + SSPYLD1!BY67*(1-VLOOKUP(SSPYLD2!BY$4,'[1]INTERNAL PARAMETERS-1'!$B$5:$J$44,5,FALSE))*VLOOKUP(SSPYLD2!BY$4,'[1]INTERNAL PARAMETERS-1'!$B$5:$J$44,8,FALSE)*VLOOKUP(SSPYLD2!BY$4,'[1]INTERNAL PARAMETERS-1'!$B$5:$J$44,3,FALSE)</f>
        <v>0</v>
      </c>
      <c r="BZ67" s="47">
        <f>SSPYLD1!BZ67*VLOOKUP(SSPYLD2!BZ$4,'[1]INTERNAL PARAMETERS-1'!$B$5:$J$44,5,FALSE)*VLOOKUP(SSPYLD2!BZ$4,'[1]INTERNAL PARAMETERS-1'!$B$5:$J$44,6,FALSE)*VLOOKUP(SSPYLD2!BZ$4,'[1]INTERNAL PARAMETERS-1'!$B$5:$J$44,3,FALSE) + SSPYLD1!BZ67*(1-VLOOKUP(SSPYLD2!BZ$4,'[1]INTERNAL PARAMETERS-1'!$B$5:$J$44,5,FALSE))*VLOOKUP(SSPYLD2!BZ$4,'[1]INTERNAL PARAMETERS-1'!$B$5:$J$44,8,FALSE)*VLOOKUP(SSPYLD2!BZ$4,'[1]INTERNAL PARAMETERS-1'!$B$5:$J$44,3,FALSE)</f>
        <v>7.330004450067807E-4</v>
      </c>
      <c r="CA67" s="47">
        <f>SSPYLD1!CA67*VLOOKUP(SSPYLD2!CA$4,'[1]INTERNAL PARAMETERS-1'!$B$5:$J$44,5,FALSE)*VLOOKUP(SSPYLD2!CA$4,'[1]INTERNAL PARAMETERS-1'!$B$5:$J$44,6,FALSE)*VLOOKUP(SSPYLD2!CA$4,'[1]INTERNAL PARAMETERS-1'!$B$5:$J$44,3,FALSE) + SSPYLD1!CA67*(1-VLOOKUP(SSPYLD2!CA$4,'[1]INTERNAL PARAMETERS-1'!$B$5:$J$44,5,FALSE))*VLOOKUP(SSPYLD2!CA$4,'[1]INTERNAL PARAMETERS-1'!$B$5:$J$44,8,FALSE)*VLOOKUP(SSPYLD2!CA$4,'[1]INTERNAL PARAMETERS-1'!$B$5:$J$44,3,FALSE)</f>
        <v>0</v>
      </c>
      <c r="CB67" s="47">
        <f>SSPYLD1!CB67*VLOOKUP(SSPYLD2!CB$4,'[1]INTERNAL PARAMETERS-1'!$B$5:$J$44,5,FALSE)*VLOOKUP(SSPYLD2!CB$4,'[1]INTERNAL PARAMETERS-1'!$B$5:$J$44,6,FALSE)*VLOOKUP(SSPYLD2!CB$4,'[1]INTERNAL PARAMETERS-1'!$B$5:$J$44,3,FALSE) + SSPYLD1!CB67*(1-VLOOKUP(SSPYLD2!CB$4,'[1]INTERNAL PARAMETERS-1'!$B$5:$J$44,5,FALSE))*VLOOKUP(SSPYLD2!CB$4,'[1]INTERNAL PARAMETERS-1'!$B$5:$J$44,8,FALSE)*VLOOKUP(SSPYLD2!CB$4,'[1]INTERNAL PARAMETERS-1'!$B$5:$J$44,3,FALSE)</f>
        <v>0</v>
      </c>
      <c r="CC67" s="47">
        <f>SSPYLD1!CC67*VLOOKUP(SSPYLD2!CC$4,'[1]INTERNAL PARAMETERS-1'!$B$5:$J$44,5,FALSE)*VLOOKUP(SSPYLD2!CC$4,'[1]INTERNAL PARAMETERS-1'!$B$5:$J$44,6,FALSE)*VLOOKUP(SSPYLD2!CC$4,'[1]INTERNAL PARAMETERS-1'!$B$5:$J$44,3,FALSE) + SSPYLD1!CC67*(1-VLOOKUP(SSPYLD2!CC$4,'[1]INTERNAL PARAMETERS-1'!$B$5:$J$44,5,FALSE))*VLOOKUP(SSPYLD2!CC$4,'[1]INTERNAL PARAMETERS-1'!$B$5:$J$44,8,FALSE)*VLOOKUP(SSPYLD2!CC$4,'[1]INTERNAL PARAMETERS-1'!$B$5:$J$44,3,FALSE)</f>
        <v>3.715897890797766E-3</v>
      </c>
      <c r="CD67" s="47">
        <f>SSPYLD1!CD67*VLOOKUP(SSPYLD2!CD$4,'[1]INTERNAL PARAMETERS-1'!$B$5:$J$44,5,FALSE)*VLOOKUP(SSPYLD2!CD$4,'[1]INTERNAL PARAMETERS-1'!$B$5:$J$44,6,FALSE)*VLOOKUP(SSPYLD2!CD$4,'[1]INTERNAL PARAMETERS-1'!$B$5:$J$44,3,FALSE) + SSPYLD1!CD67*(1-VLOOKUP(SSPYLD2!CD$4,'[1]INTERNAL PARAMETERS-1'!$B$5:$J$44,5,FALSE))*VLOOKUP(SSPYLD2!CD$4,'[1]INTERNAL PARAMETERS-1'!$B$5:$J$44,8,FALSE)*VLOOKUP(SSPYLD2!CD$4,'[1]INTERNAL PARAMETERS-1'!$B$5:$J$44,3,FALSE)</f>
        <v>5.4211312672364058E-3</v>
      </c>
      <c r="CE67" s="47">
        <f>SSPYLD1!CE67*VLOOKUP(SSPYLD2!CE$4,'[1]INTERNAL PARAMETERS-1'!$B$5:$J$44,5,FALSE)*VLOOKUP(SSPYLD2!CE$4,'[1]INTERNAL PARAMETERS-1'!$B$5:$J$44,6,FALSE)*VLOOKUP(SSPYLD2!CE$4,'[1]INTERNAL PARAMETERS-1'!$B$5:$J$44,3,FALSE) + SSPYLD1!CE67*(1-VLOOKUP(SSPYLD2!CE$4,'[1]INTERNAL PARAMETERS-1'!$B$5:$J$44,5,FALSE))*VLOOKUP(SSPYLD2!CE$4,'[1]INTERNAL PARAMETERS-1'!$B$5:$J$44,8,FALSE)*VLOOKUP(SSPYLD2!CE$4,'[1]INTERNAL PARAMETERS-1'!$B$5:$J$44,3,FALSE)</f>
        <v>1.1086656424812611E-2</v>
      </c>
      <c r="CF67" s="47">
        <f>SSPYLD1!CF67*VLOOKUP(SSPYLD2!CF$4,'[1]INTERNAL PARAMETERS-1'!$B$5:$J$44,5,FALSE)*VLOOKUP(SSPYLD2!CF$4,'[1]INTERNAL PARAMETERS-1'!$B$5:$J$44,6,FALSE)*VLOOKUP(SSPYLD2!CF$4,'[1]INTERNAL PARAMETERS-1'!$B$5:$J$44,3,FALSE) + SSPYLD1!CF67*(1-VLOOKUP(SSPYLD2!CF$4,'[1]INTERNAL PARAMETERS-1'!$B$5:$J$44,5,FALSE))*VLOOKUP(SSPYLD2!CF$4,'[1]INTERNAL PARAMETERS-1'!$B$5:$J$44,8,FALSE)*VLOOKUP(SSPYLD2!CF$4,'[1]INTERNAL PARAMETERS-1'!$B$5:$J$44,3,FALSE)</f>
        <v>7.6228948873725763E-3</v>
      </c>
      <c r="CG67" s="47">
        <f>SSPYLD1!CG67*VLOOKUP(SSPYLD2!CG$4,'[1]INTERNAL PARAMETERS-1'!$B$5:$J$44,5,FALSE)*VLOOKUP(SSPYLD2!CG$4,'[1]INTERNAL PARAMETERS-1'!$B$5:$J$44,6,FALSE)*VLOOKUP(SSPYLD2!CG$4,'[1]INTERNAL PARAMETERS-1'!$B$5:$J$44,3,FALSE) + SSPYLD1!CG67*(1-VLOOKUP(SSPYLD2!CG$4,'[1]INTERNAL PARAMETERS-1'!$B$5:$J$44,5,FALSE))*VLOOKUP(SSPYLD2!CG$4,'[1]INTERNAL PARAMETERS-1'!$B$5:$J$44,8,FALSE)*VLOOKUP(SSPYLD2!CG$4,'[1]INTERNAL PARAMETERS-1'!$B$5:$J$44,3,FALSE)</f>
        <v>0</v>
      </c>
      <c r="CH67" s="46">
        <f>SSPYLD1!CH67*VLOOKUP(SSPYLD2!CH$4,'[1]INTERNAL PARAMETERS-1'!$B$5:$J$44,5,FALSE)*VLOOKUP(SSPYLD2!CH$4,'[1]INTERNAL PARAMETERS-1'!$B$5:$J$44,6,FALSE)*VLOOKUP(SSPYLD2!CH$4,'[1]INTERNAL PARAMETERS-1'!$B$5:$J$44,3,FALSE) + SSPYLD1!CH67*(1-VLOOKUP(SSPYLD2!CH$4,'[1]INTERNAL PARAMETERS-1'!$B$5:$J$44,5,FALSE))*VLOOKUP(SSPYLD2!CH$4,'[1]INTERNAL PARAMETERS-1'!$B$5:$J$44,8,FALSE)*VLOOKUP(SSPYLD2!CH$4,'[1]INTERNAL PARAMETERS-1'!$B$5:$J$44,3,FALSE)</f>
        <v>0</v>
      </c>
      <c r="CJ67" s="48">
        <f t="shared" si="0"/>
        <v>230.81956504367474</v>
      </c>
      <c r="CK67" s="46">
        <f t="shared" si="1"/>
        <v>6.0673935880981569</v>
      </c>
    </row>
    <row r="68" spans="2:89" x14ac:dyDescent="0.4">
      <c r="B68" s="61" t="s">
        <v>4</v>
      </c>
      <c r="C68" s="60" t="s">
        <v>50</v>
      </c>
      <c r="D68" s="60" t="s">
        <v>58</v>
      </c>
      <c r="E68" s="135">
        <f>'S Str&amp;Pad'!X68</f>
        <v>550.9039572489537</v>
      </c>
      <c r="F68" s="59">
        <f>'[1]INTERNAL PARAMETERS-1'!M14</f>
        <v>39.424999999999997</v>
      </c>
      <c r="G68" s="48">
        <f>SSPYLD1!G68*VLOOKUP(SSPYLD2!G$4,'[1]INTERNAL PARAMETERS-1'!$B$5:$J$44,5,FALSE)*VLOOKUP(SSPYLD2!G$4,'[1]INTERNAL PARAMETERS-1'!$B$5:$J$44,7,FALSE)*SSPYLD2!$F68 + SSPYLD1!G68*(1-VLOOKUP(SSPYLD2!G$4,'[1]INTERNAL PARAMETERS-1'!$B$5:$J$44,5,FALSE))*VLOOKUP(SSPYLD2!G$4,'[1]INTERNAL PARAMETERS-1'!$B$5:$J$44,9,FALSE)*SSPYLD2!$F68</f>
        <v>53.871422497438253</v>
      </c>
      <c r="H68" s="47">
        <f>SSPYLD1!H68*VLOOKUP(SSPYLD2!H$4,'[1]INTERNAL PARAMETERS-1'!$B$5:$J$44,5,FALSE)*VLOOKUP(SSPYLD2!H$4,'[1]INTERNAL PARAMETERS-1'!$B$5:$J$44,7,FALSE)*SSPYLD2!$F68 + SSPYLD1!H68*(1-VLOOKUP(SSPYLD2!H$4,'[1]INTERNAL PARAMETERS-1'!$B$5:$J$44,5,FALSE))*VLOOKUP(SSPYLD2!H$4,'[1]INTERNAL PARAMETERS-1'!$B$5:$J$44,9,FALSE)*SSPYLD2!$F68</f>
        <v>32.487357450235393</v>
      </c>
      <c r="I68" s="47">
        <f>SSPYLD1!I68*VLOOKUP(SSPYLD2!I$4,'[1]INTERNAL PARAMETERS-1'!$B$5:$J$44,5,FALSE)*VLOOKUP(SSPYLD2!I$4,'[1]INTERNAL PARAMETERS-1'!$B$5:$J$44,7,FALSE)*SSPYLD2!$F68 + SSPYLD1!I68*(1-VLOOKUP(SSPYLD2!I$4,'[1]INTERNAL PARAMETERS-1'!$B$5:$J$44,5,FALSE))*VLOOKUP(SSPYLD2!I$4,'[1]INTERNAL PARAMETERS-1'!$B$5:$J$44,9,FALSE)*SSPYLD2!$F68</f>
        <v>50.086771374721891</v>
      </c>
      <c r="J68" s="47">
        <f>SSPYLD1!J68*VLOOKUP(SSPYLD2!J$4,'[1]INTERNAL PARAMETERS-1'!$B$5:$J$44,5,FALSE)*VLOOKUP(SSPYLD2!J$4,'[1]INTERNAL PARAMETERS-1'!$B$5:$J$44,7,FALSE)*SSPYLD2!$F68 + SSPYLD1!J68*(1-VLOOKUP(SSPYLD2!J$4,'[1]INTERNAL PARAMETERS-1'!$B$5:$J$44,5,FALSE))*VLOOKUP(SSPYLD2!J$4,'[1]INTERNAL PARAMETERS-1'!$B$5:$J$44,9,FALSE)*SSPYLD2!$F68</f>
        <v>0</v>
      </c>
      <c r="K68" s="47">
        <f>SSPYLD1!K68*VLOOKUP(SSPYLD2!K$4,'[1]INTERNAL PARAMETERS-1'!$B$5:$J$44,5,FALSE)*VLOOKUP(SSPYLD2!K$4,'[1]INTERNAL PARAMETERS-1'!$B$5:$J$44,7,FALSE)*SSPYLD2!$F68 + SSPYLD1!K68*(1-VLOOKUP(SSPYLD2!K$4,'[1]INTERNAL PARAMETERS-1'!$B$5:$J$44,5,FALSE))*VLOOKUP(SSPYLD2!K$4,'[1]INTERNAL PARAMETERS-1'!$B$5:$J$44,9,FALSE)*SSPYLD2!$F68</f>
        <v>0</v>
      </c>
      <c r="L68" s="47">
        <f>SSPYLD1!L68*VLOOKUP(SSPYLD2!L$4,'[1]INTERNAL PARAMETERS-1'!$B$5:$J$44,5,FALSE)*VLOOKUP(SSPYLD2!L$4,'[1]INTERNAL PARAMETERS-1'!$B$5:$J$44,7,FALSE)*SSPYLD2!$F68 + SSPYLD1!L68*(1-VLOOKUP(SSPYLD2!L$4,'[1]INTERNAL PARAMETERS-1'!$B$5:$J$44,5,FALSE))*VLOOKUP(SSPYLD2!L$4,'[1]INTERNAL PARAMETERS-1'!$B$5:$J$44,9,FALSE)*SSPYLD2!$F68</f>
        <v>0</v>
      </c>
      <c r="M68" s="47">
        <f>SSPYLD1!M68*VLOOKUP(SSPYLD2!M$4,'[1]INTERNAL PARAMETERS-1'!$B$5:$J$44,5,FALSE)*VLOOKUP(SSPYLD2!M$4,'[1]INTERNAL PARAMETERS-1'!$B$5:$J$44,7,FALSE)*SSPYLD2!$F68 + SSPYLD1!M68*(1-VLOOKUP(SSPYLD2!M$4,'[1]INTERNAL PARAMETERS-1'!$B$5:$J$44,5,FALSE))*VLOOKUP(SSPYLD2!M$4,'[1]INTERNAL PARAMETERS-1'!$B$5:$J$44,9,FALSE)*SSPYLD2!$F68</f>
        <v>1.3085262622844103</v>
      </c>
      <c r="N68" s="47">
        <f>SSPYLD1!N68*VLOOKUP(SSPYLD2!N$4,'[1]INTERNAL PARAMETERS-1'!$B$5:$J$44,5,FALSE)*VLOOKUP(SSPYLD2!N$4,'[1]INTERNAL PARAMETERS-1'!$B$5:$J$44,7,FALSE)*SSPYLD2!$F68 + SSPYLD1!N68*(1-VLOOKUP(SSPYLD2!N$4,'[1]INTERNAL PARAMETERS-1'!$B$5:$J$44,5,FALSE))*VLOOKUP(SSPYLD2!N$4,'[1]INTERNAL PARAMETERS-1'!$B$5:$J$44,9,FALSE)*SSPYLD2!$F68</f>
        <v>0.12957244203061699</v>
      </c>
      <c r="O68" s="47">
        <f>SSPYLD1!O68*VLOOKUP(SSPYLD2!O$4,'[1]INTERNAL PARAMETERS-1'!$B$5:$J$44,5,FALSE)*VLOOKUP(SSPYLD2!O$4,'[1]INTERNAL PARAMETERS-1'!$B$5:$J$44,7,FALSE)*SSPYLD2!$F68 + SSPYLD1!O68*(1-VLOOKUP(SSPYLD2!O$4,'[1]INTERNAL PARAMETERS-1'!$B$5:$J$44,5,FALSE))*VLOOKUP(SSPYLD2!O$4,'[1]INTERNAL PARAMETERS-1'!$B$5:$J$44,9,FALSE)*SSPYLD2!$F68</f>
        <v>0</v>
      </c>
      <c r="P68" s="47">
        <f>SSPYLD1!P68*VLOOKUP(SSPYLD2!P$4,'[1]INTERNAL PARAMETERS-1'!$B$5:$J$44,5,FALSE)*VLOOKUP(SSPYLD2!P$4,'[1]INTERNAL PARAMETERS-1'!$B$5:$J$44,7,FALSE)*SSPYLD2!$F68 + SSPYLD1!P68*(1-VLOOKUP(SSPYLD2!P$4,'[1]INTERNAL PARAMETERS-1'!$B$5:$J$44,5,FALSE))*VLOOKUP(SSPYLD2!P$4,'[1]INTERNAL PARAMETERS-1'!$B$5:$J$44,9,FALSE)*SSPYLD2!$F68</f>
        <v>0</v>
      </c>
      <c r="Q68" s="47">
        <f>SSPYLD1!Q68*VLOOKUP(SSPYLD2!Q$4,'[1]INTERNAL PARAMETERS-1'!$B$5:$J$44,5,FALSE)*VLOOKUP(SSPYLD2!Q$4,'[1]INTERNAL PARAMETERS-1'!$B$5:$J$44,7,FALSE)*SSPYLD2!$F68 + SSPYLD1!Q68*(1-VLOOKUP(SSPYLD2!Q$4,'[1]INTERNAL PARAMETERS-1'!$B$5:$J$44,5,FALSE))*VLOOKUP(SSPYLD2!Q$4,'[1]INTERNAL PARAMETERS-1'!$B$5:$J$44,9,FALSE)*SSPYLD2!$F68</f>
        <v>0</v>
      </c>
      <c r="R68" s="47">
        <f>SSPYLD1!R68*VLOOKUP(SSPYLD2!R$4,'[1]INTERNAL PARAMETERS-1'!$B$5:$J$44,5,FALSE)*VLOOKUP(SSPYLD2!R$4,'[1]INTERNAL PARAMETERS-1'!$B$5:$J$44,7,FALSE)*SSPYLD2!$F68 + SSPYLD1!R68*(1-VLOOKUP(SSPYLD2!R$4,'[1]INTERNAL PARAMETERS-1'!$B$5:$J$44,5,FALSE))*VLOOKUP(SSPYLD2!R$4,'[1]INTERNAL PARAMETERS-1'!$B$5:$J$44,9,FALSE)*SSPYLD2!$F68</f>
        <v>0.39025397282925467</v>
      </c>
      <c r="S68" s="47">
        <f>SSPYLD1!S68*VLOOKUP(SSPYLD2!S$4,'[1]INTERNAL PARAMETERS-1'!$B$5:$J$44,5,FALSE)*VLOOKUP(SSPYLD2!S$4,'[1]INTERNAL PARAMETERS-1'!$B$5:$J$44,7,FALSE)*SSPYLD2!$F68 + SSPYLD1!S68*(1-VLOOKUP(SSPYLD2!S$4,'[1]INTERNAL PARAMETERS-1'!$B$5:$J$44,5,FALSE))*VLOOKUP(SSPYLD2!S$4,'[1]INTERNAL PARAMETERS-1'!$B$5:$J$44,9,FALSE)*SSPYLD2!$F68</f>
        <v>8.248083525493497</v>
      </c>
      <c r="T68" s="47">
        <f>SSPYLD1!T68*VLOOKUP(SSPYLD2!T$4,'[1]INTERNAL PARAMETERS-1'!$B$5:$J$44,5,FALSE)*VLOOKUP(SSPYLD2!T$4,'[1]INTERNAL PARAMETERS-1'!$B$5:$J$44,7,FALSE)*SSPYLD2!$F68 + SSPYLD1!T68*(1-VLOOKUP(SSPYLD2!T$4,'[1]INTERNAL PARAMETERS-1'!$B$5:$J$44,5,FALSE))*VLOOKUP(SSPYLD2!T$4,'[1]INTERNAL PARAMETERS-1'!$B$5:$J$44,9,FALSE)*SSPYLD2!$F68</f>
        <v>1.2804882692632202</v>
      </c>
      <c r="U68" s="47">
        <f>SSPYLD1!U68*VLOOKUP(SSPYLD2!U$4,'[1]INTERNAL PARAMETERS-1'!$B$5:$J$44,5,FALSE)*VLOOKUP(SSPYLD2!U$4,'[1]INTERNAL PARAMETERS-1'!$B$5:$J$44,7,FALSE)*SSPYLD2!$F68 + SSPYLD1!U68*(1-VLOOKUP(SSPYLD2!U$4,'[1]INTERNAL PARAMETERS-1'!$B$5:$J$44,5,FALSE))*VLOOKUP(SSPYLD2!U$4,'[1]INTERNAL PARAMETERS-1'!$B$5:$J$44,9,FALSE)*SSPYLD2!$F68</f>
        <v>1.1024183874246016</v>
      </c>
      <c r="V68" s="47">
        <f>SSPYLD1!V68*VLOOKUP(SSPYLD2!V$4,'[1]INTERNAL PARAMETERS-1'!$B$5:$J$44,5,FALSE)*VLOOKUP(SSPYLD2!V$4,'[1]INTERNAL PARAMETERS-1'!$B$5:$J$44,7,FALSE)*SSPYLD2!$F68 + SSPYLD1!V68*(1-VLOOKUP(SSPYLD2!V$4,'[1]INTERNAL PARAMETERS-1'!$B$5:$J$44,5,FALSE))*VLOOKUP(SSPYLD2!V$4,'[1]INTERNAL PARAMETERS-1'!$B$5:$J$44,9,FALSE)*SSPYLD2!$F68</f>
        <v>5.0002835603241067</v>
      </c>
      <c r="W68" s="47">
        <f>SSPYLD1!W68*VLOOKUP(SSPYLD2!W$4,'[1]INTERNAL PARAMETERS-1'!$B$5:$J$44,5,FALSE)*VLOOKUP(SSPYLD2!W$4,'[1]INTERNAL PARAMETERS-1'!$B$5:$J$44,7,FALSE)*SSPYLD2!$F68 + SSPYLD1!W68*(1-VLOOKUP(SSPYLD2!W$4,'[1]INTERNAL PARAMETERS-1'!$B$5:$J$44,5,FALSE))*VLOOKUP(SSPYLD2!W$4,'[1]INTERNAL PARAMETERS-1'!$B$5:$J$44,9,FALSE)*SSPYLD2!$F68</f>
        <v>0</v>
      </c>
      <c r="X68" s="47">
        <f>SSPYLD1!X68*VLOOKUP(SSPYLD2!X$4,'[1]INTERNAL PARAMETERS-1'!$B$5:$J$44,5,FALSE)*VLOOKUP(SSPYLD2!X$4,'[1]INTERNAL PARAMETERS-1'!$B$5:$J$44,7,FALSE)*SSPYLD2!$F68 + SSPYLD1!X68*(1-VLOOKUP(SSPYLD2!X$4,'[1]INTERNAL PARAMETERS-1'!$B$5:$J$44,5,FALSE))*VLOOKUP(SSPYLD2!X$4,'[1]INTERNAL PARAMETERS-1'!$B$5:$J$44,9,FALSE)*SSPYLD2!$F68</f>
        <v>0</v>
      </c>
      <c r="Y68" s="47">
        <f>SSPYLD1!Y68*VLOOKUP(SSPYLD2!Y$4,'[1]INTERNAL PARAMETERS-1'!$B$5:$J$44,5,FALSE)*VLOOKUP(SSPYLD2!Y$4,'[1]INTERNAL PARAMETERS-1'!$B$5:$J$44,7,FALSE)*SSPYLD2!$F68 + SSPYLD1!Y68*(1-VLOOKUP(SSPYLD2!Y$4,'[1]INTERNAL PARAMETERS-1'!$B$5:$J$44,5,FALSE))*VLOOKUP(SSPYLD2!Y$4,'[1]INTERNAL PARAMETERS-1'!$B$5:$J$44,9,FALSE)*SSPYLD2!$F68</f>
        <v>0</v>
      </c>
      <c r="Z68" s="47">
        <f>SSPYLD1!Z68*VLOOKUP(SSPYLD2!Z$4,'[1]INTERNAL PARAMETERS-1'!$B$5:$J$44,5,FALSE)*VLOOKUP(SSPYLD2!Z$4,'[1]INTERNAL PARAMETERS-1'!$B$5:$J$44,7,FALSE)*SSPYLD2!$F68 + SSPYLD1!Z68*(1-VLOOKUP(SSPYLD2!Z$4,'[1]INTERNAL PARAMETERS-1'!$B$5:$J$44,5,FALSE))*VLOOKUP(SSPYLD2!Z$4,'[1]INTERNAL PARAMETERS-1'!$B$5:$J$44,9,FALSE)*SSPYLD2!$F68</f>
        <v>0</v>
      </c>
      <c r="AA68" s="47">
        <f>SSPYLD1!AA68*VLOOKUP(SSPYLD2!AA$4,'[1]INTERNAL PARAMETERS-1'!$B$5:$J$44,5,FALSE)*VLOOKUP(SSPYLD2!AA$4,'[1]INTERNAL PARAMETERS-1'!$B$5:$J$44,7,FALSE)*SSPYLD2!$F68 + SSPYLD1!AA68*(1-VLOOKUP(SSPYLD2!AA$4,'[1]INTERNAL PARAMETERS-1'!$B$5:$J$44,5,FALSE))*VLOOKUP(SSPYLD2!AA$4,'[1]INTERNAL PARAMETERS-1'!$B$5:$J$44,9,FALSE)*SSPYLD2!$F68</f>
        <v>0</v>
      </c>
      <c r="AB68" s="47">
        <f>SSPYLD1!AB68*VLOOKUP(SSPYLD2!AB$4,'[1]INTERNAL PARAMETERS-1'!$B$5:$J$44,5,FALSE)*VLOOKUP(SSPYLD2!AB$4,'[1]INTERNAL PARAMETERS-1'!$B$5:$J$44,7,FALSE)*SSPYLD2!$F68 + SSPYLD1!AB68*(1-VLOOKUP(SSPYLD2!AB$4,'[1]INTERNAL PARAMETERS-1'!$B$5:$J$44,5,FALSE))*VLOOKUP(SSPYLD2!AB$4,'[1]INTERNAL PARAMETERS-1'!$B$5:$J$44,9,FALSE)*SSPYLD2!$F68</f>
        <v>0</v>
      </c>
      <c r="AC68" s="47">
        <f>SSPYLD1!AC68*VLOOKUP(SSPYLD2!AC$4,'[1]INTERNAL PARAMETERS-1'!$B$5:$J$44,5,FALSE)*VLOOKUP(SSPYLD2!AC$4,'[1]INTERNAL PARAMETERS-1'!$B$5:$J$44,7,FALSE)*SSPYLD2!$F68 + SSPYLD1!AC68*(1-VLOOKUP(SSPYLD2!AC$4,'[1]INTERNAL PARAMETERS-1'!$B$5:$J$44,5,FALSE))*VLOOKUP(SSPYLD2!AC$4,'[1]INTERNAL PARAMETERS-1'!$B$5:$J$44,9,FALSE)*SSPYLD2!$F68</f>
        <v>0</v>
      </c>
      <c r="AD68" s="47">
        <f>SSPYLD1!AD68*VLOOKUP(SSPYLD2!AD$4,'[1]INTERNAL PARAMETERS-1'!$B$5:$J$44,5,FALSE)*VLOOKUP(SSPYLD2!AD$4,'[1]INTERNAL PARAMETERS-1'!$B$5:$J$44,7,FALSE)*SSPYLD2!$F68 + SSPYLD1!AD68*(1-VLOOKUP(SSPYLD2!AD$4,'[1]INTERNAL PARAMETERS-1'!$B$5:$J$44,5,FALSE))*VLOOKUP(SSPYLD2!AD$4,'[1]INTERNAL PARAMETERS-1'!$B$5:$J$44,9,FALSE)*SSPYLD2!$F68</f>
        <v>0</v>
      </c>
      <c r="AE68" s="47">
        <f>SSPYLD1!AE68*VLOOKUP(SSPYLD2!AE$4,'[1]INTERNAL PARAMETERS-1'!$B$5:$J$44,5,FALSE)*VLOOKUP(SSPYLD2!AE$4,'[1]INTERNAL PARAMETERS-1'!$B$5:$J$44,7,FALSE)*SSPYLD2!$F68 + SSPYLD1!AE68*(1-VLOOKUP(SSPYLD2!AE$4,'[1]INTERNAL PARAMETERS-1'!$B$5:$J$44,5,FALSE))*VLOOKUP(SSPYLD2!AE$4,'[1]INTERNAL PARAMETERS-1'!$B$5:$J$44,9,FALSE)*SSPYLD2!$F68</f>
        <v>0</v>
      </c>
      <c r="AF68" s="47">
        <f>SSPYLD1!AF68*VLOOKUP(SSPYLD2!AF$4,'[1]INTERNAL PARAMETERS-1'!$B$5:$J$44,5,FALSE)*VLOOKUP(SSPYLD2!AF$4,'[1]INTERNAL PARAMETERS-1'!$B$5:$J$44,7,FALSE)*SSPYLD2!$F68 + SSPYLD1!AF68*(1-VLOOKUP(SSPYLD2!AF$4,'[1]INTERNAL PARAMETERS-1'!$B$5:$J$44,5,FALSE))*VLOOKUP(SSPYLD2!AF$4,'[1]INTERNAL PARAMETERS-1'!$B$5:$J$44,9,FALSE)*SSPYLD2!$F68</f>
        <v>0</v>
      </c>
      <c r="AG68" s="47">
        <f>SSPYLD1!AG68*VLOOKUP(SSPYLD2!AG$4,'[1]INTERNAL PARAMETERS-1'!$B$5:$J$44,5,FALSE)*VLOOKUP(SSPYLD2!AG$4,'[1]INTERNAL PARAMETERS-1'!$B$5:$J$44,7,FALSE)*SSPYLD2!$F68 + SSPYLD1!AG68*(1-VLOOKUP(SSPYLD2!AG$4,'[1]INTERNAL PARAMETERS-1'!$B$5:$J$44,5,FALSE))*VLOOKUP(SSPYLD2!AG$4,'[1]INTERNAL PARAMETERS-1'!$B$5:$J$44,9,FALSE)*SSPYLD2!$F68</f>
        <v>0</v>
      </c>
      <c r="AH68" s="47">
        <f>SSPYLD1!AH68*VLOOKUP(SSPYLD2!AH$4,'[1]INTERNAL PARAMETERS-1'!$B$5:$J$44,5,FALSE)*VLOOKUP(SSPYLD2!AH$4,'[1]INTERNAL PARAMETERS-1'!$B$5:$J$44,7,FALSE)*SSPYLD2!$F68 + SSPYLD1!AH68*(1-VLOOKUP(SSPYLD2!AH$4,'[1]INTERNAL PARAMETERS-1'!$B$5:$J$44,5,FALSE))*VLOOKUP(SSPYLD2!AH$4,'[1]INTERNAL PARAMETERS-1'!$B$5:$J$44,9,FALSE)*SSPYLD2!$F68</f>
        <v>0</v>
      </c>
      <c r="AI68" s="47">
        <f>SSPYLD1!AI68*VLOOKUP(SSPYLD2!AI$4,'[1]INTERNAL PARAMETERS-1'!$B$5:$J$44,5,FALSE)*VLOOKUP(SSPYLD2!AI$4,'[1]INTERNAL PARAMETERS-1'!$B$5:$J$44,7,FALSE)*SSPYLD2!$F68 + SSPYLD1!AI68*(1-VLOOKUP(SSPYLD2!AI$4,'[1]INTERNAL PARAMETERS-1'!$B$5:$J$44,5,FALSE))*VLOOKUP(SSPYLD2!AI$4,'[1]INTERNAL PARAMETERS-1'!$B$5:$J$44,9,FALSE)*SSPYLD2!$F68</f>
        <v>3.0483161780156889E-2</v>
      </c>
      <c r="AJ68" s="47">
        <f>SSPYLD1!AJ68*VLOOKUP(SSPYLD2!AJ$4,'[1]INTERNAL PARAMETERS-1'!$B$5:$J$44,5,FALSE)*VLOOKUP(SSPYLD2!AJ$4,'[1]INTERNAL PARAMETERS-1'!$B$5:$J$44,7,FALSE)*SSPYLD2!$F68 + SSPYLD1!AJ68*(1-VLOOKUP(SSPYLD2!AJ$4,'[1]INTERNAL PARAMETERS-1'!$B$5:$J$44,5,FALSE))*VLOOKUP(SSPYLD2!AJ$4,'[1]INTERNAL PARAMETERS-1'!$B$5:$J$44,9,FALSE)*SSPYLD2!$F68</f>
        <v>1.189012720656532</v>
      </c>
      <c r="AK68" s="47">
        <f>SSPYLD1!AK68*VLOOKUP(SSPYLD2!AK$4,'[1]INTERNAL PARAMETERS-1'!$B$5:$J$44,5,FALSE)*VLOOKUP(SSPYLD2!AK$4,'[1]INTERNAL PARAMETERS-1'!$B$5:$J$44,7,FALSE)*SSPYLD2!$F68 + SSPYLD1!AK68*(1-VLOOKUP(SSPYLD2!AK$4,'[1]INTERNAL PARAMETERS-1'!$B$5:$J$44,5,FALSE))*VLOOKUP(SSPYLD2!AK$4,'[1]INTERNAL PARAMETERS-1'!$B$5:$J$44,9,FALSE)*SSPYLD2!$F68</f>
        <v>0</v>
      </c>
      <c r="AL68" s="47">
        <f>SSPYLD1!AL68*VLOOKUP(SSPYLD2!AL$4,'[1]INTERNAL PARAMETERS-1'!$B$5:$J$44,5,FALSE)*VLOOKUP(SSPYLD2!AL$4,'[1]INTERNAL PARAMETERS-1'!$B$5:$J$44,7,FALSE)*SSPYLD2!$F68 + SSPYLD1!AL68*(1-VLOOKUP(SSPYLD2!AL$4,'[1]INTERNAL PARAMETERS-1'!$B$5:$J$44,5,FALSE))*VLOOKUP(SSPYLD2!AL$4,'[1]INTERNAL PARAMETERS-1'!$B$5:$J$44,9,FALSE)*SSPYLD2!$F68</f>
        <v>0</v>
      </c>
      <c r="AM68" s="47">
        <f>SSPYLD1!AM68*VLOOKUP(SSPYLD2!AM$4,'[1]INTERNAL PARAMETERS-1'!$B$5:$J$44,5,FALSE)*VLOOKUP(SSPYLD2!AM$4,'[1]INTERNAL PARAMETERS-1'!$B$5:$J$44,7,FALSE)*SSPYLD2!$F68 + SSPYLD1!AM68*(1-VLOOKUP(SSPYLD2!AM$4,'[1]INTERNAL PARAMETERS-1'!$B$5:$J$44,5,FALSE))*VLOOKUP(SSPYLD2!AM$4,'[1]INTERNAL PARAMETERS-1'!$B$5:$J$44,9,FALSE)*SSPYLD2!$F68</f>
        <v>0</v>
      </c>
      <c r="AN68" s="47">
        <f>SSPYLD1!AN68*VLOOKUP(SSPYLD2!AN$4,'[1]INTERNAL PARAMETERS-1'!$B$5:$J$44,5,FALSE)*VLOOKUP(SSPYLD2!AN$4,'[1]INTERNAL PARAMETERS-1'!$B$5:$J$44,7,FALSE)*SSPYLD2!$F68 + SSPYLD1!AN68*(1-VLOOKUP(SSPYLD2!AN$4,'[1]INTERNAL PARAMETERS-1'!$B$5:$J$44,5,FALSE))*VLOOKUP(SSPYLD2!AN$4,'[1]INTERNAL PARAMETERS-1'!$B$5:$J$44,9,FALSE)*SSPYLD2!$F68</f>
        <v>0</v>
      </c>
      <c r="AO68" s="47">
        <f>SSPYLD1!AO68*VLOOKUP(SSPYLD2!AO$4,'[1]INTERNAL PARAMETERS-1'!$B$5:$J$44,5,FALSE)*VLOOKUP(SSPYLD2!AO$4,'[1]INTERNAL PARAMETERS-1'!$B$5:$J$44,7,FALSE)*SSPYLD2!$F68 + SSPYLD1!AO68*(1-VLOOKUP(SSPYLD2!AO$4,'[1]INTERNAL PARAMETERS-1'!$B$5:$J$44,5,FALSE))*VLOOKUP(SSPYLD2!AO$4,'[1]INTERNAL PARAMETERS-1'!$B$5:$J$44,9,FALSE)*SSPYLD2!$F68</f>
        <v>0</v>
      </c>
      <c r="AP68" s="47">
        <f>SSPYLD1!AP68*VLOOKUP(SSPYLD2!AP$4,'[1]INTERNAL PARAMETERS-1'!$B$5:$J$44,5,FALSE)*VLOOKUP(SSPYLD2!AP$4,'[1]INTERNAL PARAMETERS-1'!$B$5:$J$44,7,FALSE)*SSPYLD2!$F68 + SSPYLD1!AP68*(1-VLOOKUP(SSPYLD2!AP$4,'[1]INTERNAL PARAMETERS-1'!$B$5:$J$44,5,FALSE))*VLOOKUP(SSPYLD2!AP$4,'[1]INTERNAL PARAMETERS-1'!$B$5:$J$44,9,FALSE)*SSPYLD2!$F68</f>
        <v>0</v>
      </c>
      <c r="AQ68" s="47">
        <f>SSPYLD1!AQ68*VLOOKUP(SSPYLD2!AQ$4,'[1]INTERNAL PARAMETERS-1'!$B$5:$J$44,5,FALSE)*VLOOKUP(SSPYLD2!AQ$4,'[1]INTERNAL PARAMETERS-1'!$B$5:$J$44,7,FALSE)*SSPYLD2!$F68 + SSPYLD1!AQ68*(1-VLOOKUP(SSPYLD2!AQ$4,'[1]INTERNAL PARAMETERS-1'!$B$5:$J$44,5,FALSE))*VLOOKUP(SSPYLD2!AQ$4,'[1]INTERNAL PARAMETERS-1'!$B$5:$J$44,9,FALSE)*SSPYLD2!$F68</f>
        <v>0</v>
      </c>
      <c r="AR68" s="47">
        <f>SSPYLD1!AR68*VLOOKUP(SSPYLD2!AR$4,'[1]INTERNAL PARAMETERS-1'!$B$5:$J$44,5,FALSE)*VLOOKUP(SSPYLD2!AR$4,'[1]INTERNAL PARAMETERS-1'!$B$5:$J$44,7,FALSE)*SSPYLD2!$F68 + SSPYLD1!AR68*(1-VLOOKUP(SSPYLD2!AR$4,'[1]INTERNAL PARAMETERS-1'!$B$5:$J$44,5,FALSE))*VLOOKUP(SSPYLD2!AR$4,'[1]INTERNAL PARAMETERS-1'!$B$5:$J$44,9,FALSE)*SSPYLD2!$F68</f>
        <v>0</v>
      </c>
      <c r="AS68" s="47">
        <f>SSPYLD1!AS68*VLOOKUP(SSPYLD2!AS$4,'[1]INTERNAL PARAMETERS-1'!$B$5:$J$44,5,FALSE)*VLOOKUP(SSPYLD2!AS$4,'[1]INTERNAL PARAMETERS-1'!$B$5:$J$44,7,FALSE)*SSPYLD2!$F68 + SSPYLD1!AS68*(1-VLOOKUP(SSPYLD2!AS$4,'[1]INTERNAL PARAMETERS-1'!$B$5:$J$44,5,FALSE))*VLOOKUP(SSPYLD2!AS$4,'[1]INTERNAL PARAMETERS-1'!$B$5:$J$44,9,FALSE)*SSPYLD2!$F68</f>
        <v>0</v>
      </c>
      <c r="AT68" s="46">
        <f>SSPYLD1!AT68*VLOOKUP(SSPYLD2!AT$4,'[1]INTERNAL PARAMETERS-1'!$B$5:$J$44,5,FALSE)*VLOOKUP(SSPYLD2!AT$4,'[1]INTERNAL PARAMETERS-1'!$B$5:$J$44,7,FALSE)*SSPYLD2!$F68 + SSPYLD1!AT68*(1-VLOOKUP(SSPYLD2!AT$4,'[1]INTERNAL PARAMETERS-1'!$B$5:$J$44,5,FALSE))*VLOOKUP(SSPYLD2!AT$4,'[1]INTERNAL PARAMETERS-1'!$B$5:$J$44,9,FALSE)*SSPYLD2!$F68</f>
        <v>0</v>
      </c>
      <c r="AU68" s="48">
        <f>SSPYLD1!AU68*VLOOKUP(SSPYLD2!AU$4,'[1]INTERNAL PARAMETERS-1'!$B$5:$J$44,5,FALSE)*VLOOKUP(SSPYLD2!AU$4,'[1]INTERNAL PARAMETERS-1'!$B$5:$J$44,6,FALSE)*VLOOKUP(SSPYLD2!AU$4,'[1]INTERNAL PARAMETERS-1'!$B$5:$J$44,3,FALSE) + SSPYLD1!AU68*(1-VLOOKUP(SSPYLD2!AU$4,'[1]INTERNAL PARAMETERS-1'!$B$5:$J$44,5,FALSE))*VLOOKUP(SSPYLD2!AU$4,'[1]INTERNAL PARAMETERS-1'!$B$5:$J$44,8,FALSE)*VLOOKUP(SSPYLD2!AU$4,'[1]INTERNAL PARAMETERS-1'!$B$5:$J$44,3,FALSE)</f>
        <v>0</v>
      </c>
      <c r="AV68" s="47">
        <f>SSPYLD1!AV68*VLOOKUP(SSPYLD2!AV$4,'[1]INTERNAL PARAMETERS-1'!$B$5:$J$44,5,FALSE)*VLOOKUP(SSPYLD2!AV$4,'[1]INTERNAL PARAMETERS-1'!$B$5:$J$44,6,FALSE)*VLOOKUP(SSPYLD2!AV$4,'[1]INTERNAL PARAMETERS-1'!$B$5:$J$44,3,FALSE) + SSPYLD1!AV68*(1-VLOOKUP(SSPYLD2!AV$4,'[1]INTERNAL PARAMETERS-1'!$B$5:$J$44,5,FALSE))*VLOOKUP(SSPYLD2!AV$4,'[1]INTERNAL PARAMETERS-1'!$B$5:$J$44,8,FALSE)*VLOOKUP(SSPYLD2!AV$4,'[1]INTERNAL PARAMETERS-1'!$B$5:$J$44,3,FALSE)</f>
        <v>0</v>
      </c>
      <c r="AW68" s="47">
        <f>SSPYLD1!AW68*VLOOKUP(SSPYLD2!AW$4,'[1]INTERNAL PARAMETERS-1'!$B$5:$J$44,5,FALSE)*VLOOKUP(SSPYLD2!AW$4,'[1]INTERNAL PARAMETERS-1'!$B$5:$J$44,6,FALSE)*VLOOKUP(SSPYLD2!AW$4,'[1]INTERNAL PARAMETERS-1'!$B$5:$J$44,3,FALSE) + SSPYLD1!AW68*(1-VLOOKUP(SSPYLD2!AW$4,'[1]INTERNAL PARAMETERS-1'!$B$5:$J$44,5,FALSE))*VLOOKUP(SSPYLD2!AW$4,'[1]INTERNAL PARAMETERS-1'!$B$5:$J$44,8,FALSE)*VLOOKUP(SSPYLD2!AW$4,'[1]INTERNAL PARAMETERS-1'!$B$5:$J$44,3,FALSE)</f>
        <v>1.499970057954841</v>
      </c>
      <c r="AX68" s="47">
        <f>SSPYLD1!AX68*VLOOKUP(SSPYLD2!AX$4,'[1]INTERNAL PARAMETERS-1'!$B$5:$J$44,5,FALSE)*VLOOKUP(SSPYLD2!AX$4,'[1]INTERNAL PARAMETERS-1'!$B$5:$J$44,6,FALSE)*VLOOKUP(SSPYLD2!AX$4,'[1]INTERNAL PARAMETERS-1'!$B$5:$J$44,3,FALSE) + SSPYLD1!AX68*(1-VLOOKUP(SSPYLD2!AX$4,'[1]INTERNAL PARAMETERS-1'!$B$5:$J$44,5,FALSE))*VLOOKUP(SSPYLD2!AX$4,'[1]INTERNAL PARAMETERS-1'!$B$5:$J$44,8,FALSE)*VLOOKUP(SSPYLD2!AX$4,'[1]INTERNAL PARAMETERS-1'!$B$5:$J$44,3,FALSE)</f>
        <v>0</v>
      </c>
      <c r="AY68" s="47">
        <f>SSPYLD1!AY68*VLOOKUP(SSPYLD2!AY$4,'[1]INTERNAL PARAMETERS-1'!$B$5:$J$44,5,FALSE)*VLOOKUP(SSPYLD2!AY$4,'[1]INTERNAL PARAMETERS-1'!$B$5:$J$44,6,FALSE)*VLOOKUP(SSPYLD2!AY$4,'[1]INTERNAL PARAMETERS-1'!$B$5:$J$44,3,FALSE) + SSPYLD1!AY68*(1-VLOOKUP(SSPYLD2!AY$4,'[1]INTERNAL PARAMETERS-1'!$B$5:$J$44,5,FALSE))*VLOOKUP(SSPYLD2!AY$4,'[1]INTERNAL PARAMETERS-1'!$B$5:$J$44,8,FALSE)*VLOOKUP(SSPYLD2!AY$4,'[1]INTERNAL PARAMETERS-1'!$B$5:$J$44,3,FALSE)</f>
        <v>0</v>
      </c>
      <c r="AZ68" s="47">
        <f>SSPYLD1!AZ68*VLOOKUP(SSPYLD2!AZ$4,'[1]INTERNAL PARAMETERS-1'!$B$5:$J$44,5,FALSE)*VLOOKUP(SSPYLD2!AZ$4,'[1]INTERNAL PARAMETERS-1'!$B$5:$J$44,6,FALSE)*VLOOKUP(SSPYLD2!AZ$4,'[1]INTERNAL PARAMETERS-1'!$B$5:$J$44,3,FALSE) + SSPYLD1!AZ68*(1-VLOOKUP(SSPYLD2!AZ$4,'[1]INTERNAL PARAMETERS-1'!$B$5:$J$44,5,FALSE))*VLOOKUP(SSPYLD2!AZ$4,'[1]INTERNAL PARAMETERS-1'!$B$5:$J$44,8,FALSE)*VLOOKUP(SSPYLD2!AZ$4,'[1]INTERNAL PARAMETERS-1'!$B$5:$J$44,3,FALSE)</f>
        <v>0</v>
      </c>
      <c r="BA68" s="47">
        <f>SSPYLD1!BA68*VLOOKUP(SSPYLD2!BA$4,'[1]INTERNAL PARAMETERS-1'!$B$5:$J$44,5,FALSE)*VLOOKUP(SSPYLD2!BA$4,'[1]INTERNAL PARAMETERS-1'!$B$5:$J$44,6,FALSE)*VLOOKUP(SSPYLD2!BA$4,'[1]INTERNAL PARAMETERS-1'!$B$5:$J$44,3,FALSE) + SSPYLD1!BA68*(1-VLOOKUP(SSPYLD2!BA$4,'[1]INTERNAL PARAMETERS-1'!$B$5:$J$44,5,FALSE))*VLOOKUP(SSPYLD2!BA$4,'[1]INTERNAL PARAMETERS-1'!$B$5:$J$44,8,FALSE)*VLOOKUP(SSPYLD2!BA$4,'[1]INTERNAL PARAMETERS-1'!$B$5:$J$44,3,FALSE)</f>
        <v>0.39168415778274501</v>
      </c>
      <c r="BB68" s="47">
        <f>SSPYLD1!BB68*VLOOKUP(SSPYLD2!BB$4,'[1]INTERNAL PARAMETERS-1'!$B$5:$J$44,5,FALSE)*VLOOKUP(SSPYLD2!BB$4,'[1]INTERNAL PARAMETERS-1'!$B$5:$J$44,6,FALSE)*VLOOKUP(SSPYLD2!BB$4,'[1]INTERNAL PARAMETERS-1'!$B$5:$J$44,3,FALSE) + SSPYLD1!BB68*(1-VLOOKUP(SSPYLD2!BB$4,'[1]INTERNAL PARAMETERS-1'!$B$5:$J$44,5,FALSE))*VLOOKUP(SSPYLD2!BB$4,'[1]INTERNAL PARAMETERS-1'!$B$5:$J$44,8,FALSE)*VLOOKUP(SSPYLD2!BB$4,'[1]INTERNAL PARAMETERS-1'!$B$5:$J$44,3,FALSE)</f>
        <v>0.19356528387661798</v>
      </c>
      <c r="BC68" s="47">
        <f>SSPYLD1!BC68*VLOOKUP(SSPYLD2!BC$4,'[1]INTERNAL PARAMETERS-1'!$B$5:$J$44,5,FALSE)*VLOOKUP(SSPYLD2!BC$4,'[1]INTERNAL PARAMETERS-1'!$B$5:$J$44,6,FALSE)*VLOOKUP(SSPYLD2!BC$4,'[1]INTERNAL PARAMETERS-1'!$B$5:$J$44,3,FALSE) + SSPYLD1!BC68*(1-VLOOKUP(SSPYLD2!BC$4,'[1]INTERNAL PARAMETERS-1'!$B$5:$J$44,5,FALSE))*VLOOKUP(SSPYLD2!BC$4,'[1]INTERNAL PARAMETERS-1'!$B$5:$J$44,8,FALSE)*VLOOKUP(SSPYLD2!BC$4,'[1]INTERNAL PARAMETERS-1'!$B$5:$J$44,3,FALSE)</f>
        <v>0.47710721154782487</v>
      </c>
      <c r="BD68" s="47">
        <f>SSPYLD1!BD68*VLOOKUP(SSPYLD2!BD$4,'[1]INTERNAL PARAMETERS-1'!$B$5:$J$44,5,FALSE)*VLOOKUP(SSPYLD2!BD$4,'[1]INTERNAL PARAMETERS-1'!$B$5:$J$44,6,FALSE)*VLOOKUP(SSPYLD2!BD$4,'[1]INTERNAL PARAMETERS-1'!$B$5:$J$44,3,FALSE) + SSPYLD1!BD68*(1-VLOOKUP(SSPYLD2!BD$4,'[1]INTERNAL PARAMETERS-1'!$B$5:$J$44,5,FALSE))*VLOOKUP(SSPYLD2!BD$4,'[1]INTERNAL PARAMETERS-1'!$B$5:$J$44,8,FALSE)*VLOOKUP(SSPYLD2!BD$4,'[1]INTERNAL PARAMETERS-1'!$B$5:$J$44,3,FALSE)</f>
        <v>0.24945169170217277</v>
      </c>
      <c r="BE68" s="47">
        <f>SSPYLD1!BE68*VLOOKUP(SSPYLD2!BE$4,'[1]INTERNAL PARAMETERS-1'!$B$5:$J$44,5,FALSE)*VLOOKUP(SSPYLD2!BE$4,'[1]INTERNAL PARAMETERS-1'!$B$5:$J$44,6,FALSE)*VLOOKUP(SSPYLD2!BE$4,'[1]INTERNAL PARAMETERS-1'!$B$5:$J$44,3,FALSE) + SSPYLD1!BE68*(1-VLOOKUP(SSPYLD2!BE$4,'[1]INTERNAL PARAMETERS-1'!$B$5:$J$44,5,FALSE))*VLOOKUP(SSPYLD2!BE$4,'[1]INTERNAL PARAMETERS-1'!$B$5:$J$44,8,FALSE)*VLOOKUP(SSPYLD2!BE$4,'[1]INTERNAL PARAMETERS-1'!$B$5:$J$44,3,FALSE)</f>
        <v>0.9238527146115213</v>
      </c>
      <c r="BF68" s="47">
        <f>SSPYLD1!BF68*VLOOKUP(SSPYLD2!BF$4,'[1]INTERNAL PARAMETERS-1'!$B$5:$J$44,5,FALSE)*VLOOKUP(SSPYLD2!BF$4,'[1]INTERNAL PARAMETERS-1'!$B$5:$J$44,6,FALSE)*VLOOKUP(SSPYLD2!BF$4,'[1]INTERNAL PARAMETERS-1'!$B$5:$J$44,3,FALSE) + SSPYLD1!BF68*(1-VLOOKUP(SSPYLD2!BF$4,'[1]INTERNAL PARAMETERS-1'!$B$5:$J$44,5,FALSE))*VLOOKUP(SSPYLD2!BF$4,'[1]INTERNAL PARAMETERS-1'!$B$5:$J$44,8,FALSE)*VLOOKUP(SSPYLD2!BF$4,'[1]INTERNAL PARAMETERS-1'!$B$5:$J$44,3,FALSE)</f>
        <v>0</v>
      </c>
      <c r="BG68" s="47">
        <f>SSPYLD1!BG68*VLOOKUP(SSPYLD2!BG$4,'[1]INTERNAL PARAMETERS-1'!$B$5:$J$44,5,FALSE)*VLOOKUP(SSPYLD2!BG$4,'[1]INTERNAL PARAMETERS-1'!$B$5:$J$44,6,FALSE)*VLOOKUP(SSPYLD2!BG$4,'[1]INTERNAL PARAMETERS-1'!$B$5:$J$44,3,FALSE) + SSPYLD1!BG68*(1-VLOOKUP(SSPYLD2!BG$4,'[1]INTERNAL PARAMETERS-1'!$B$5:$J$44,5,FALSE))*VLOOKUP(SSPYLD2!BG$4,'[1]INTERNAL PARAMETERS-1'!$B$5:$J$44,8,FALSE)*VLOOKUP(SSPYLD2!BG$4,'[1]INTERNAL PARAMETERS-1'!$B$5:$J$44,3,FALSE)</f>
        <v>0.31201512030846928</v>
      </c>
      <c r="BH68" s="47">
        <f>SSPYLD1!BH68*VLOOKUP(SSPYLD2!BH$4,'[1]INTERNAL PARAMETERS-1'!$B$5:$J$44,5,FALSE)*VLOOKUP(SSPYLD2!BH$4,'[1]INTERNAL PARAMETERS-1'!$B$5:$J$44,6,FALSE)*VLOOKUP(SSPYLD2!BH$4,'[1]INTERNAL PARAMETERS-1'!$B$5:$J$44,3,FALSE) + SSPYLD1!BH68*(1-VLOOKUP(SSPYLD2!BH$4,'[1]INTERNAL PARAMETERS-1'!$B$5:$J$44,5,FALSE))*VLOOKUP(SSPYLD2!BH$4,'[1]INTERNAL PARAMETERS-1'!$B$5:$J$44,8,FALSE)*VLOOKUP(SSPYLD2!BH$4,'[1]INTERNAL PARAMETERS-1'!$B$5:$J$44,3,FALSE)</f>
        <v>1.008385825047162E-3</v>
      </c>
      <c r="BI68" s="47">
        <f>SSPYLD1!BI68*VLOOKUP(SSPYLD2!BI$4,'[1]INTERNAL PARAMETERS-1'!$B$5:$J$44,5,FALSE)*VLOOKUP(SSPYLD2!BI$4,'[1]INTERNAL PARAMETERS-1'!$B$5:$J$44,6,FALSE)*VLOOKUP(SSPYLD2!BI$4,'[1]INTERNAL PARAMETERS-1'!$B$5:$J$44,3,FALSE) + SSPYLD1!BI68*(1-VLOOKUP(SSPYLD2!BI$4,'[1]INTERNAL PARAMETERS-1'!$B$5:$J$44,5,FALSE))*VLOOKUP(SSPYLD2!BI$4,'[1]INTERNAL PARAMETERS-1'!$B$5:$J$44,8,FALSE)*VLOOKUP(SSPYLD2!BI$4,'[1]INTERNAL PARAMETERS-1'!$B$5:$J$44,3,FALSE)</f>
        <v>0</v>
      </c>
      <c r="BJ68" s="47">
        <f>SSPYLD1!BJ68*VLOOKUP(SSPYLD2!BJ$4,'[1]INTERNAL PARAMETERS-1'!$B$5:$J$44,5,FALSE)*VLOOKUP(SSPYLD2!BJ$4,'[1]INTERNAL PARAMETERS-1'!$B$5:$J$44,6,FALSE)*VLOOKUP(SSPYLD2!BJ$4,'[1]INTERNAL PARAMETERS-1'!$B$5:$J$44,3,FALSE) + SSPYLD1!BJ68*(1-VLOOKUP(SSPYLD2!BJ$4,'[1]INTERNAL PARAMETERS-1'!$B$5:$J$44,5,FALSE))*VLOOKUP(SSPYLD2!BJ$4,'[1]INTERNAL PARAMETERS-1'!$B$5:$J$44,8,FALSE)*VLOOKUP(SSPYLD2!BJ$4,'[1]INTERNAL PARAMETERS-1'!$B$5:$J$44,3,FALSE)</f>
        <v>7.6740562897026521E-2</v>
      </c>
      <c r="BK68" s="47">
        <f>SSPYLD1!BK68*VLOOKUP(SSPYLD2!BK$4,'[1]INTERNAL PARAMETERS-1'!$B$5:$J$44,5,FALSE)*VLOOKUP(SSPYLD2!BK$4,'[1]INTERNAL PARAMETERS-1'!$B$5:$J$44,6,FALSE)*VLOOKUP(SSPYLD2!BK$4,'[1]INTERNAL PARAMETERS-1'!$B$5:$J$44,3,FALSE) + SSPYLD1!BK68*(1-VLOOKUP(SSPYLD2!BK$4,'[1]INTERNAL PARAMETERS-1'!$B$5:$J$44,5,FALSE))*VLOOKUP(SSPYLD2!BK$4,'[1]INTERNAL PARAMETERS-1'!$B$5:$J$44,8,FALSE)*VLOOKUP(SSPYLD2!BK$4,'[1]INTERNAL PARAMETERS-1'!$B$5:$J$44,3,FALSE)</f>
        <v>0.10125414357532907</v>
      </c>
      <c r="BL68" s="47">
        <f>SSPYLD1!BL68*VLOOKUP(SSPYLD2!BL$4,'[1]INTERNAL PARAMETERS-1'!$B$5:$J$44,5,FALSE)*VLOOKUP(SSPYLD2!BL$4,'[1]INTERNAL PARAMETERS-1'!$B$5:$J$44,6,FALSE)*VLOOKUP(SSPYLD2!BL$4,'[1]INTERNAL PARAMETERS-1'!$B$5:$J$44,3,FALSE) + SSPYLD1!BL68*(1-VLOOKUP(SSPYLD2!BL$4,'[1]INTERNAL PARAMETERS-1'!$B$5:$J$44,5,FALSE))*VLOOKUP(SSPYLD2!BL$4,'[1]INTERNAL PARAMETERS-1'!$B$5:$J$44,8,FALSE)*VLOOKUP(SSPYLD2!BL$4,'[1]INTERNAL PARAMETERS-1'!$B$5:$J$44,3,FALSE)</f>
        <v>0.40990260250860233</v>
      </c>
      <c r="BM68" s="47">
        <f>SSPYLD1!BM68*VLOOKUP(SSPYLD2!BM$4,'[1]INTERNAL PARAMETERS-1'!$B$5:$J$44,5,FALSE)*VLOOKUP(SSPYLD2!BM$4,'[1]INTERNAL PARAMETERS-1'!$B$5:$J$44,6,FALSE)*VLOOKUP(SSPYLD2!BM$4,'[1]INTERNAL PARAMETERS-1'!$B$5:$J$44,3,FALSE) + SSPYLD1!BM68*(1-VLOOKUP(SSPYLD2!BM$4,'[1]INTERNAL PARAMETERS-1'!$B$5:$J$44,5,FALSE))*VLOOKUP(SSPYLD2!BM$4,'[1]INTERNAL PARAMETERS-1'!$B$5:$J$44,8,FALSE)*VLOOKUP(SSPYLD2!BM$4,'[1]INTERNAL PARAMETERS-1'!$B$5:$J$44,3,FALSE)</f>
        <v>0.18684370469422351</v>
      </c>
      <c r="BN68" s="47">
        <f>SSPYLD1!BN68*VLOOKUP(SSPYLD2!BN$4,'[1]INTERNAL PARAMETERS-1'!$B$5:$J$44,5,FALSE)*VLOOKUP(SSPYLD2!BN$4,'[1]INTERNAL PARAMETERS-1'!$B$5:$J$44,6,FALSE)*VLOOKUP(SSPYLD2!BN$4,'[1]INTERNAL PARAMETERS-1'!$B$5:$J$44,3,FALSE) + SSPYLD1!BN68*(1-VLOOKUP(SSPYLD2!BN$4,'[1]INTERNAL PARAMETERS-1'!$B$5:$J$44,5,FALSE))*VLOOKUP(SSPYLD2!BN$4,'[1]INTERNAL PARAMETERS-1'!$B$5:$J$44,8,FALSE)*VLOOKUP(SSPYLD2!BN$4,'[1]INTERNAL PARAMETERS-1'!$B$5:$J$44,3,FALSE)</f>
        <v>0.1118051232835921</v>
      </c>
      <c r="BO68" s="47">
        <f>SSPYLD1!BO68*VLOOKUP(SSPYLD2!BO$4,'[1]INTERNAL PARAMETERS-1'!$B$5:$J$44,5,FALSE)*VLOOKUP(SSPYLD2!BO$4,'[1]INTERNAL PARAMETERS-1'!$B$5:$J$44,6,FALSE)*VLOOKUP(SSPYLD2!BO$4,'[1]INTERNAL PARAMETERS-1'!$B$5:$J$44,3,FALSE) + SSPYLD1!BO68*(1-VLOOKUP(SSPYLD2!BO$4,'[1]INTERNAL PARAMETERS-1'!$B$5:$J$44,5,FALSE))*VLOOKUP(SSPYLD2!BO$4,'[1]INTERNAL PARAMETERS-1'!$B$5:$J$44,8,FALSE)*VLOOKUP(SSPYLD2!BO$4,'[1]INTERNAL PARAMETERS-1'!$B$5:$J$44,3,FALSE)</f>
        <v>0.10402730782177026</v>
      </c>
      <c r="BP68" s="47">
        <f>SSPYLD1!BP68*VLOOKUP(SSPYLD2!BP$4,'[1]INTERNAL PARAMETERS-1'!$B$5:$J$44,5,FALSE)*VLOOKUP(SSPYLD2!BP$4,'[1]INTERNAL PARAMETERS-1'!$B$5:$J$44,6,FALSE)*VLOOKUP(SSPYLD2!BP$4,'[1]INTERNAL PARAMETERS-1'!$B$5:$J$44,3,FALSE) + SSPYLD1!BP68*(1-VLOOKUP(SSPYLD2!BP$4,'[1]INTERNAL PARAMETERS-1'!$B$5:$J$44,5,FALSE))*VLOOKUP(SSPYLD2!BP$4,'[1]INTERNAL PARAMETERS-1'!$B$5:$J$44,8,FALSE)*VLOOKUP(SSPYLD2!BP$4,'[1]INTERNAL PARAMETERS-1'!$B$5:$J$44,3,FALSE)</f>
        <v>5.938758233779217E-3</v>
      </c>
      <c r="BQ68" s="47">
        <f>SSPYLD1!BQ68*VLOOKUP(SSPYLD2!BQ$4,'[1]INTERNAL PARAMETERS-1'!$B$5:$J$44,5,FALSE)*VLOOKUP(SSPYLD2!BQ$4,'[1]INTERNAL PARAMETERS-1'!$B$5:$J$44,6,FALSE)*VLOOKUP(SSPYLD2!BQ$4,'[1]INTERNAL PARAMETERS-1'!$B$5:$J$44,3,FALSE) + SSPYLD1!BQ68*(1-VLOOKUP(SSPYLD2!BQ$4,'[1]INTERNAL PARAMETERS-1'!$B$5:$J$44,5,FALSE))*VLOOKUP(SSPYLD2!BQ$4,'[1]INTERNAL PARAMETERS-1'!$B$5:$J$44,8,FALSE)*VLOOKUP(SSPYLD2!BQ$4,'[1]INTERNAL PARAMETERS-1'!$B$5:$J$44,3,FALSE)</f>
        <v>0.43317894899980164</v>
      </c>
      <c r="BR68" s="47">
        <f>SSPYLD1!BR68*VLOOKUP(SSPYLD2!BR$4,'[1]INTERNAL PARAMETERS-1'!$B$5:$J$44,5,FALSE)*VLOOKUP(SSPYLD2!BR$4,'[1]INTERNAL PARAMETERS-1'!$B$5:$J$44,6,FALSE)*VLOOKUP(SSPYLD2!BR$4,'[1]INTERNAL PARAMETERS-1'!$B$5:$J$44,3,FALSE) + SSPYLD1!BR68*(1-VLOOKUP(SSPYLD2!BR$4,'[1]INTERNAL PARAMETERS-1'!$B$5:$J$44,5,FALSE))*VLOOKUP(SSPYLD2!BR$4,'[1]INTERNAL PARAMETERS-1'!$B$5:$J$44,8,FALSE)*VLOOKUP(SSPYLD2!BR$4,'[1]INTERNAL PARAMETERS-1'!$B$5:$J$44,3,FALSE)</f>
        <v>1.6337999158165129E-2</v>
      </c>
      <c r="BS68" s="47">
        <f>SSPYLD1!BS68*VLOOKUP(SSPYLD2!BS$4,'[1]INTERNAL PARAMETERS-1'!$B$5:$J$44,5,FALSE)*VLOOKUP(SSPYLD2!BS$4,'[1]INTERNAL PARAMETERS-1'!$B$5:$J$44,6,FALSE)*VLOOKUP(SSPYLD2!BS$4,'[1]INTERNAL PARAMETERS-1'!$B$5:$J$44,3,FALSE) + SSPYLD1!BS68*(1-VLOOKUP(SSPYLD2!BS$4,'[1]INTERNAL PARAMETERS-1'!$B$5:$J$44,5,FALSE))*VLOOKUP(SSPYLD2!BS$4,'[1]INTERNAL PARAMETERS-1'!$B$5:$J$44,8,FALSE)*VLOOKUP(SSPYLD2!BS$4,'[1]INTERNAL PARAMETERS-1'!$B$5:$J$44,3,FALSE)</f>
        <v>4.340240831814457E-4</v>
      </c>
      <c r="BT68" s="47">
        <f>SSPYLD1!BT68*VLOOKUP(SSPYLD2!BT$4,'[1]INTERNAL PARAMETERS-1'!$B$5:$J$44,5,FALSE)*VLOOKUP(SSPYLD2!BT$4,'[1]INTERNAL PARAMETERS-1'!$B$5:$J$44,6,FALSE)*VLOOKUP(SSPYLD2!BT$4,'[1]INTERNAL PARAMETERS-1'!$B$5:$J$44,3,FALSE) + SSPYLD1!BT68*(1-VLOOKUP(SSPYLD2!BT$4,'[1]INTERNAL PARAMETERS-1'!$B$5:$J$44,5,FALSE))*VLOOKUP(SSPYLD2!BT$4,'[1]INTERNAL PARAMETERS-1'!$B$5:$J$44,8,FALSE)*VLOOKUP(SSPYLD2!BT$4,'[1]INTERNAL PARAMETERS-1'!$B$5:$J$44,3,FALSE)</f>
        <v>0</v>
      </c>
      <c r="BU68" s="47">
        <f>SSPYLD1!BU68*VLOOKUP(SSPYLD2!BU$4,'[1]INTERNAL PARAMETERS-1'!$B$5:$J$44,5,FALSE)*VLOOKUP(SSPYLD2!BU$4,'[1]INTERNAL PARAMETERS-1'!$B$5:$J$44,6,FALSE)*VLOOKUP(SSPYLD2!BU$4,'[1]INTERNAL PARAMETERS-1'!$B$5:$J$44,3,FALSE) + SSPYLD1!BU68*(1-VLOOKUP(SSPYLD2!BU$4,'[1]INTERNAL PARAMETERS-1'!$B$5:$J$44,5,FALSE))*VLOOKUP(SSPYLD2!BU$4,'[1]INTERNAL PARAMETERS-1'!$B$5:$J$44,8,FALSE)*VLOOKUP(SSPYLD2!BU$4,'[1]INTERNAL PARAMETERS-1'!$B$5:$J$44,3,FALSE)</f>
        <v>0</v>
      </c>
      <c r="BV68" s="47">
        <f>SSPYLD1!BV68*VLOOKUP(SSPYLD2!BV$4,'[1]INTERNAL PARAMETERS-1'!$B$5:$J$44,5,FALSE)*VLOOKUP(SSPYLD2!BV$4,'[1]INTERNAL PARAMETERS-1'!$B$5:$J$44,6,FALSE)*VLOOKUP(SSPYLD2!BV$4,'[1]INTERNAL PARAMETERS-1'!$B$5:$J$44,3,FALSE) + SSPYLD1!BV68*(1-VLOOKUP(SSPYLD2!BV$4,'[1]INTERNAL PARAMETERS-1'!$B$5:$J$44,5,FALSE))*VLOOKUP(SSPYLD2!BV$4,'[1]INTERNAL PARAMETERS-1'!$B$5:$J$44,8,FALSE)*VLOOKUP(SSPYLD2!BV$4,'[1]INTERNAL PARAMETERS-1'!$B$5:$J$44,3,FALSE)</f>
        <v>0</v>
      </c>
      <c r="BW68" s="47">
        <f>SSPYLD1!BW68*VLOOKUP(SSPYLD2!BW$4,'[1]INTERNAL PARAMETERS-1'!$B$5:$J$44,5,FALSE)*VLOOKUP(SSPYLD2!BW$4,'[1]INTERNAL PARAMETERS-1'!$B$5:$J$44,6,FALSE)*VLOOKUP(SSPYLD2!BW$4,'[1]INTERNAL PARAMETERS-1'!$B$5:$J$44,3,FALSE) + SSPYLD1!BW68*(1-VLOOKUP(SSPYLD2!BW$4,'[1]INTERNAL PARAMETERS-1'!$B$5:$J$44,5,FALSE))*VLOOKUP(SSPYLD2!BW$4,'[1]INTERNAL PARAMETERS-1'!$B$5:$J$44,8,FALSE)*VLOOKUP(SSPYLD2!BW$4,'[1]INTERNAL PARAMETERS-1'!$B$5:$J$44,3,FALSE)</f>
        <v>0</v>
      </c>
      <c r="BX68" s="47">
        <f>SSPYLD1!BX68*VLOOKUP(SSPYLD2!BX$4,'[1]INTERNAL PARAMETERS-1'!$B$5:$J$44,5,FALSE)*VLOOKUP(SSPYLD2!BX$4,'[1]INTERNAL PARAMETERS-1'!$B$5:$J$44,6,FALSE)*VLOOKUP(SSPYLD2!BX$4,'[1]INTERNAL PARAMETERS-1'!$B$5:$J$44,3,FALSE) + SSPYLD1!BX68*(1-VLOOKUP(SSPYLD2!BX$4,'[1]INTERNAL PARAMETERS-1'!$B$5:$J$44,5,FALSE))*VLOOKUP(SSPYLD2!BX$4,'[1]INTERNAL PARAMETERS-1'!$B$5:$J$44,8,FALSE)*VLOOKUP(SSPYLD2!BX$4,'[1]INTERNAL PARAMETERS-1'!$B$5:$J$44,3,FALSE)</f>
        <v>0</v>
      </c>
      <c r="BY68" s="47">
        <f>SSPYLD1!BY68*VLOOKUP(SSPYLD2!BY$4,'[1]INTERNAL PARAMETERS-1'!$B$5:$J$44,5,FALSE)*VLOOKUP(SSPYLD2!BY$4,'[1]INTERNAL PARAMETERS-1'!$B$5:$J$44,6,FALSE)*VLOOKUP(SSPYLD2!BY$4,'[1]INTERNAL PARAMETERS-1'!$B$5:$J$44,3,FALSE) + SSPYLD1!BY68*(1-VLOOKUP(SSPYLD2!BY$4,'[1]INTERNAL PARAMETERS-1'!$B$5:$J$44,5,FALSE))*VLOOKUP(SSPYLD2!BY$4,'[1]INTERNAL PARAMETERS-1'!$B$5:$J$44,8,FALSE)*VLOOKUP(SSPYLD2!BY$4,'[1]INTERNAL PARAMETERS-1'!$B$5:$J$44,3,FALSE)</f>
        <v>0</v>
      </c>
      <c r="BZ68" s="47">
        <f>SSPYLD1!BZ68*VLOOKUP(SSPYLD2!BZ$4,'[1]INTERNAL PARAMETERS-1'!$B$5:$J$44,5,FALSE)*VLOOKUP(SSPYLD2!BZ$4,'[1]INTERNAL PARAMETERS-1'!$B$5:$J$44,6,FALSE)*VLOOKUP(SSPYLD2!BZ$4,'[1]INTERNAL PARAMETERS-1'!$B$5:$J$44,3,FALSE) + SSPYLD1!BZ68*(1-VLOOKUP(SSPYLD2!BZ$4,'[1]INTERNAL PARAMETERS-1'!$B$5:$J$44,5,FALSE))*VLOOKUP(SSPYLD2!BZ$4,'[1]INTERNAL PARAMETERS-1'!$B$5:$J$44,8,FALSE)*VLOOKUP(SSPYLD2!BZ$4,'[1]INTERNAL PARAMETERS-1'!$B$5:$J$44,3,FALSE)</f>
        <v>9.3903464124978975E-4</v>
      </c>
      <c r="CA68" s="47">
        <f>SSPYLD1!CA68*VLOOKUP(SSPYLD2!CA$4,'[1]INTERNAL PARAMETERS-1'!$B$5:$J$44,5,FALSE)*VLOOKUP(SSPYLD2!CA$4,'[1]INTERNAL PARAMETERS-1'!$B$5:$J$44,6,FALSE)*VLOOKUP(SSPYLD2!CA$4,'[1]INTERNAL PARAMETERS-1'!$B$5:$J$44,3,FALSE) + SSPYLD1!CA68*(1-VLOOKUP(SSPYLD2!CA$4,'[1]INTERNAL PARAMETERS-1'!$B$5:$J$44,5,FALSE))*VLOOKUP(SSPYLD2!CA$4,'[1]INTERNAL PARAMETERS-1'!$B$5:$J$44,8,FALSE)*VLOOKUP(SSPYLD2!CA$4,'[1]INTERNAL PARAMETERS-1'!$B$5:$J$44,3,FALSE)</f>
        <v>0</v>
      </c>
      <c r="CB68" s="47">
        <f>SSPYLD1!CB68*VLOOKUP(SSPYLD2!CB$4,'[1]INTERNAL PARAMETERS-1'!$B$5:$J$44,5,FALSE)*VLOOKUP(SSPYLD2!CB$4,'[1]INTERNAL PARAMETERS-1'!$B$5:$J$44,6,FALSE)*VLOOKUP(SSPYLD2!CB$4,'[1]INTERNAL PARAMETERS-1'!$B$5:$J$44,3,FALSE) + SSPYLD1!CB68*(1-VLOOKUP(SSPYLD2!CB$4,'[1]INTERNAL PARAMETERS-1'!$B$5:$J$44,5,FALSE))*VLOOKUP(SSPYLD2!CB$4,'[1]INTERNAL PARAMETERS-1'!$B$5:$J$44,8,FALSE)*VLOOKUP(SSPYLD2!CB$4,'[1]INTERNAL PARAMETERS-1'!$B$5:$J$44,3,FALSE)</f>
        <v>0</v>
      </c>
      <c r="CC68" s="47">
        <f>SSPYLD1!CC68*VLOOKUP(SSPYLD2!CC$4,'[1]INTERNAL PARAMETERS-1'!$B$5:$J$44,5,FALSE)*VLOOKUP(SSPYLD2!CC$4,'[1]INTERNAL PARAMETERS-1'!$B$5:$J$44,6,FALSE)*VLOOKUP(SSPYLD2!CC$4,'[1]INTERNAL PARAMETERS-1'!$B$5:$J$44,3,FALSE) + SSPYLD1!CC68*(1-VLOOKUP(SSPYLD2!CC$4,'[1]INTERNAL PARAMETERS-1'!$B$5:$J$44,5,FALSE))*VLOOKUP(SSPYLD2!CC$4,'[1]INTERNAL PARAMETERS-1'!$B$5:$J$44,8,FALSE)*VLOOKUP(SSPYLD2!CC$4,'[1]INTERNAL PARAMETERS-1'!$B$5:$J$44,3,FALSE)</f>
        <v>3.6991690173994998E-3</v>
      </c>
      <c r="CD68" s="47">
        <f>SSPYLD1!CD68*VLOOKUP(SSPYLD2!CD$4,'[1]INTERNAL PARAMETERS-1'!$B$5:$J$44,5,FALSE)*VLOOKUP(SSPYLD2!CD$4,'[1]INTERNAL PARAMETERS-1'!$B$5:$J$44,6,FALSE)*VLOOKUP(SSPYLD2!CD$4,'[1]INTERNAL PARAMETERS-1'!$B$5:$J$44,3,FALSE) + SSPYLD1!CD68*(1-VLOOKUP(SSPYLD2!CD$4,'[1]INTERNAL PARAMETERS-1'!$B$5:$J$44,5,FALSE))*VLOOKUP(SSPYLD2!CD$4,'[1]INTERNAL PARAMETERS-1'!$B$5:$J$44,8,FALSE)*VLOOKUP(SSPYLD2!CD$4,'[1]INTERNAL PARAMETERS-1'!$B$5:$J$44,3,FALSE)</f>
        <v>4.5172531737182565E-3</v>
      </c>
      <c r="CE68" s="47">
        <f>SSPYLD1!CE68*VLOOKUP(SSPYLD2!CE$4,'[1]INTERNAL PARAMETERS-1'!$B$5:$J$44,5,FALSE)*VLOOKUP(SSPYLD2!CE$4,'[1]INTERNAL PARAMETERS-1'!$B$5:$J$44,6,FALSE)*VLOOKUP(SSPYLD2!CE$4,'[1]INTERNAL PARAMETERS-1'!$B$5:$J$44,3,FALSE) + SSPYLD1!CE68*(1-VLOOKUP(SSPYLD2!CE$4,'[1]INTERNAL PARAMETERS-1'!$B$5:$J$44,5,FALSE))*VLOOKUP(SSPYLD2!CE$4,'[1]INTERNAL PARAMETERS-1'!$B$5:$J$44,8,FALSE)*VLOOKUP(SSPYLD2!CE$4,'[1]INTERNAL PARAMETERS-1'!$B$5:$J$44,3,FALSE)</f>
        <v>1.2296643293257742E-2</v>
      </c>
      <c r="CF68" s="47">
        <f>SSPYLD1!CF68*VLOOKUP(SSPYLD2!CF$4,'[1]INTERNAL PARAMETERS-1'!$B$5:$J$44,5,FALSE)*VLOOKUP(SSPYLD2!CF$4,'[1]INTERNAL PARAMETERS-1'!$B$5:$J$44,6,FALSE)*VLOOKUP(SSPYLD2!CF$4,'[1]INTERNAL PARAMETERS-1'!$B$5:$J$44,3,FALSE) + SSPYLD1!CF68*(1-VLOOKUP(SSPYLD2!CF$4,'[1]INTERNAL PARAMETERS-1'!$B$5:$J$44,5,FALSE))*VLOOKUP(SSPYLD2!CF$4,'[1]INTERNAL PARAMETERS-1'!$B$5:$J$44,8,FALSE)*VLOOKUP(SSPYLD2!CF$4,'[1]INTERNAL PARAMETERS-1'!$B$5:$J$44,3,FALSE)</f>
        <v>2.3674002406430677E-2</v>
      </c>
      <c r="CG68" s="47">
        <f>SSPYLD1!CG68*VLOOKUP(SSPYLD2!CG$4,'[1]INTERNAL PARAMETERS-1'!$B$5:$J$44,5,FALSE)*VLOOKUP(SSPYLD2!CG$4,'[1]INTERNAL PARAMETERS-1'!$B$5:$J$44,6,FALSE)*VLOOKUP(SSPYLD2!CG$4,'[1]INTERNAL PARAMETERS-1'!$B$5:$J$44,3,FALSE) + SSPYLD1!CG68*(1-VLOOKUP(SSPYLD2!CG$4,'[1]INTERNAL PARAMETERS-1'!$B$5:$J$44,5,FALSE))*VLOOKUP(SSPYLD2!CG$4,'[1]INTERNAL PARAMETERS-1'!$B$5:$J$44,8,FALSE)*VLOOKUP(SSPYLD2!CG$4,'[1]INTERNAL PARAMETERS-1'!$B$5:$J$44,3,FALSE)</f>
        <v>6.2755766146066537E-4</v>
      </c>
      <c r="CH68" s="46">
        <f>SSPYLD1!CH68*VLOOKUP(SSPYLD2!CH$4,'[1]INTERNAL PARAMETERS-1'!$B$5:$J$44,5,FALSE)*VLOOKUP(SSPYLD2!CH$4,'[1]INTERNAL PARAMETERS-1'!$B$5:$J$44,6,FALSE)*VLOOKUP(SSPYLD2!CH$4,'[1]INTERNAL PARAMETERS-1'!$B$5:$J$44,3,FALSE) + SSPYLD1!CH68*(1-VLOOKUP(SSPYLD2!CH$4,'[1]INTERNAL PARAMETERS-1'!$B$5:$J$44,5,FALSE))*VLOOKUP(SSPYLD2!CH$4,'[1]INTERNAL PARAMETERS-1'!$B$5:$J$44,8,FALSE)*VLOOKUP(SSPYLD2!CH$4,'[1]INTERNAL PARAMETERS-1'!$B$5:$J$44,3,FALSE)</f>
        <v>0</v>
      </c>
      <c r="CJ68" s="48">
        <f t="shared" si="0"/>
        <v>155.12467362448191</v>
      </c>
      <c r="CK68" s="46">
        <f t="shared" si="1"/>
        <v>5.5408714590582262</v>
      </c>
    </row>
    <row r="69" spans="2:89" x14ac:dyDescent="0.4">
      <c r="B69" s="61" t="s">
        <v>4</v>
      </c>
      <c r="C69" s="60" t="s">
        <v>50</v>
      </c>
      <c r="D69" s="60" t="s">
        <v>57</v>
      </c>
      <c r="E69" s="135">
        <f>'S Str&amp;Pad'!X69</f>
        <v>494.55410254919087</v>
      </c>
      <c r="F69" s="59">
        <f>'[1]INTERNAL PARAMETERS-1'!M15</f>
        <v>34.72</v>
      </c>
      <c r="G69" s="48">
        <f>SSPYLD1!G69*VLOOKUP(SSPYLD2!G$4,'[1]INTERNAL PARAMETERS-1'!$B$5:$J$44,5,FALSE)*VLOOKUP(SSPYLD2!G$4,'[1]INTERNAL PARAMETERS-1'!$B$5:$J$44,7,FALSE)*SSPYLD2!$F69 + SSPYLD1!G69*(1-VLOOKUP(SSPYLD2!G$4,'[1]INTERNAL PARAMETERS-1'!$B$5:$J$44,5,FALSE))*VLOOKUP(SSPYLD2!G$4,'[1]INTERNAL PARAMETERS-1'!$B$5:$J$44,9,FALSE)*SSPYLD2!$F69</f>
        <v>36.952319591883317</v>
      </c>
      <c r="H69" s="47">
        <f>SSPYLD1!H69*VLOOKUP(SSPYLD2!H$4,'[1]INTERNAL PARAMETERS-1'!$B$5:$J$44,5,FALSE)*VLOOKUP(SSPYLD2!H$4,'[1]INTERNAL PARAMETERS-1'!$B$5:$J$44,7,FALSE)*SSPYLD2!$F69 + SSPYLD1!H69*(1-VLOOKUP(SSPYLD2!H$4,'[1]INTERNAL PARAMETERS-1'!$B$5:$J$44,5,FALSE))*VLOOKUP(SSPYLD2!H$4,'[1]INTERNAL PARAMETERS-1'!$B$5:$J$44,9,FALSE)*SSPYLD2!$F69</f>
        <v>17.142057560793102</v>
      </c>
      <c r="I69" s="47">
        <f>SSPYLD1!I69*VLOOKUP(SSPYLD2!I$4,'[1]INTERNAL PARAMETERS-1'!$B$5:$J$44,5,FALSE)*VLOOKUP(SSPYLD2!I$4,'[1]INTERNAL PARAMETERS-1'!$B$5:$J$44,7,FALSE)*SSPYLD2!$F69 + SSPYLD1!I69*(1-VLOOKUP(SSPYLD2!I$4,'[1]INTERNAL PARAMETERS-1'!$B$5:$J$44,5,FALSE))*VLOOKUP(SSPYLD2!I$4,'[1]INTERNAL PARAMETERS-1'!$B$5:$J$44,9,FALSE)*SSPYLD2!$F69</f>
        <v>38.512836183914942</v>
      </c>
      <c r="J69" s="47">
        <f>SSPYLD1!J69*VLOOKUP(SSPYLD2!J$4,'[1]INTERNAL PARAMETERS-1'!$B$5:$J$44,5,FALSE)*VLOOKUP(SSPYLD2!J$4,'[1]INTERNAL PARAMETERS-1'!$B$5:$J$44,7,FALSE)*SSPYLD2!$F69 + SSPYLD1!J69*(1-VLOOKUP(SSPYLD2!J$4,'[1]INTERNAL PARAMETERS-1'!$B$5:$J$44,5,FALSE))*VLOOKUP(SSPYLD2!J$4,'[1]INTERNAL PARAMETERS-1'!$B$5:$J$44,9,FALSE)*SSPYLD2!$F69</f>
        <v>0</v>
      </c>
      <c r="K69" s="47">
        <f>SSPYLD1!K69*VLOOKUP(SSPYLD2!K$4,'[1]INTERNAL PARAMETERS-1'!$B$5:$J$44,5,FALSE)*VLOOKUP(SSPYLD2!K$4,'[1]INTERNAL PARAMETERS-1'!$B$5:$J$44,7,FALSE)*SSPYLD2!$F69 + SSPYLD1!K69*(1-VLOOKUP(SSPYLD2!K$4,'[1]INTERNAL PARAMETERS-1'!$B$5:$J$44,5,FALSE))*VLOOKUP(SSPYLD2!K$4,'[1]INTERNAL PARAMETERS-1'!$B$5:$J$44,9,FALSE)*SSPYLD2!$F69</f>
        <v>0</v>
      </c>
      <c r="L69" s="47">
        <f>SSPYLD1!L69*VLOOKUP(SSPYLD2!L$4,'[1]INTERNAL PARAMETERS-1'!$B$5:$J$44,5,FALSE)*VLOOKUP(SSPYLD2!L$4,'[1]INTERNAL PARAMETERS-1'!$B$5:$J$44,7,FALSE)*SSPYLD2!$F69 + SSPYLD1!L69*(1-VLOOKUP(SSPYLD2!L$4,'[1]INTERNAL PARAMETERS-1'!$B$5:$J$44,5,FALSE))*VLOOKUP(SSPYLD2!L$4,'[1]INTERNAL PARAMETERS-1'!$B$5:$J$44,9,FALSE)*SSPYLD2!$F69</f>
        <v>0</v>
      </c>
      <c r="M69" s="47">
        <f>SSPYLD1!M69*VLOOKUP(SSPYLD2!M$4,'[1]INTERNAL PARAMETERS-1'!$B$5:$J$44,5,FALSE)*VLOOKUP(SSPYLD2!M$4,'[1]INTERNAL PARAMETERS-1'!$B$5:$J$44,7,FALSE)*SSPYLD2!$F69 + SSPYLD1!M69*(1-VLOOKUP(SSPYLD2!M$4,'[1]INTERNAL PARAMETERS-1'!$B$5:$J$44,5,FALSE))*VLOOKUP(SSPYLD2!M$4,'[1]INTERNAL PARAMETERS-1'!$B$5:$J$44,9,FALSE)*SSPYLD2!$F69</f>
        <v>1.7214360864162392</v>
      </c>
      <c r="N69" s="47">
        <f>SSPYLD1!N69*VLOOKUP(SSPYLD2!N$4,'[1]INTERNAL PARAMETERS-1'!$B$5:$J$44,5,FALSE)*VLOOKUP(SSPYLD2!N$4,'[1]INTERNAL PARAMETERS-1'!$B$5:$J$44,7,FALSE)*SSPYLD2!$F69 + SSPYLD1!N69*(1-VLOOKUP(SSPYLD2!N$4,'[1]INTERNAL PARAMETERS-1'!$B$5:$J$44,5,FALSE))*VLOOKUP(SSPYLD2!N$4,'[1]INTERNAL PARAMETERS-1'!$B$5:$J$44,9,FALSE)*SSPYLD2!$F69</f>
        <v>0.12668274352445721</v>
      </c>
      <c r="O69" s="47">
        <f>SSPYLD1!O69*VLOOKUP(SSPYLD2!O$4,'[1]INTERNAL PARAMETERS-1'!$B$5:$J$44,5,FALSE)*VLOOKUP(SSPYLD2!O$4,'[1]INTERNAL PARAMETERS-1'!$B$5:$J$44,7,FALSE)*SSPYLD2!$F69 + SSPYLD1!O69*(1-VLOOKUP(SSPYLD2!O$4,'[1]INTERNAL PARAMETERS-1'!$B$5:$J$44,5,FALSE))*VLOOKUP(SSPYLD2!O$4,'[1]INTERNAL PARAMETERS-1'!$B$5:$J$44,9,FALSE)*SSPYLD2!$F69</f>
        <v>0</v>
      </c>
      <c r="P69" s="47">
        <f>SSPYLD1!P69*VLOOKUP(SSPYLD2!P$4,'[1]INTERNAL PARAMETERS-1'!$B$5:$J$44,5,FALSE)*VLOOKUP(SSPYLD2!P$4,'[1]INTERNAL PARAMETERS-1'!$B$5:$J$44,7,FALSE)*SSPYLD2!$F69 + SSPYLD1!P69*(1-VLOOKUP(SSPYLD2!P$4,'[1]INTERNAL PARAMETERS-1'!$B$5:$J$44,5,FALSE))*VLOOKUP(SSPYLD2!P$4,'[1]INTERNAL PARAMETERS-1'!$B$5:$J$44,9,FALSE)*SSPYLD2!$F69</f>
        <v>0</v>
      </c>
      <c r="Q69" s="47">
        <f>SSPYLD1!Q69*VLOOKUP(SSPYLD2!Q$4,'[1]INTERNAL PARAMETERS-1'!$B$5:$J$44,5,FALSE)*VLOOKUP(SSPYLD2!Q$4,'[1]INTERNAL PARAMETERS-1'!$B$5:$J$44,7,FALSE)*SSPYLD2!$F69 + SSPYLD1!Q69*(1-VLOOKUP(SSPYLD2!Q$4,'[1]INTERNAL PARAMETERS-1'!$B$5:$J$44,5,FALSE))*VLOOKUP(SSPYLD2!Q$4,'[1]INTERNAL PARAMETERS-1'!$B$5:$J$44,9,FALSE)*SSPYLD2!$F69</f>
        <v>0</v>
      </c>
      <c r="R69" s="47">
        <f>SSPYLD1!R69*VLOOKUP(SSPYLD2!R$4,'[1]INTERNAL PARAMETERS-1'!$B$5:$J$44,5,FALSE)*VLOOKUP(SSPYLD2!R$4,'[1]INTERNAL PARAMETERS-1'!$B$5:$J$44,7,FALSE)*SSPYLD2!$F69 + SSPYLD1!R69*(1-VLOOKUP(SSPYLD2!R$4,'[1]INTERNAL PARAMETERS-1'!$B$5:$J$44,5,FALSE))*VLOOKUP(SSPYLD2!R$4,'[1]INTERNAL PARAMETERS-1'!$B$5:$J$44,9,FALSE)*SSPYLD2!$F69</f>
        <v>7.7227922778028368E-2</v>
      </c>
      <c r="S69" s="47">
        <f>SSPYLD1!S69*VLOOKUP(SSPYLD2!S$4,'[1]INTERNAL PARAMETERS-1'!$B$5:$J$44,5,FALSE)*VLOOKUP(SSPYLD2!S$4,'[1]INTERNAL PARAMETERS-1'!$B$5:$J$44,7,FALSE)*SSPYLD2!$F69 + SSPYLD1!S69*(1-VLOOKUP(SSPYLD2!S$4,'[1]INTERNAL PARAMETERS-1'!$B$5:$J$44,5,FALSE))*VLOOKUP(SSPYLD2!S$4,'[1]INTERNAL PARAMETERS-1'!$B$5:$J$44,9,FALSE)*SSPYLD2!$F69</f>
        <v>5.7174345398452457</v>
      </c>
      <c r="T69" s="47">
        <f>SSPYLD1!T69*VLOOKUP(SSPYLD2!T$4,'[1]INTERNAL PARAMETERS-1'!$B$5:$J$44,5,FALSE)*VLOOKUP(SSPYLD2!T$4,'[1]INTERNAL PARAMETERS-1'!$B$5:$J$44,7,FALSE)*SSPYLD2!$F69 + SSPYLD1!T69*(1-VLOOKUP(SSPYLD2!T$4,'[1]INTERNAL PARAMETERS-1'!$B$5:$J$44,5,FALSE))*VLOOKUP(SSPYLD2!T$4,'[1]INTERNAL PARAMETERS-1'!$B$5:$J$44,9,FALSE)*SSPYLD2!$F69</f>
        <v>1.1582643034044608</v>
      </c>
      <c r="U69" s="47">
        <f>SSPYLD1!U69*VLOOKUP(SSPYLD2!U$4,'[1]INTERNAL PARAMETERS-1'!$B$5:$J$44,5,FALSE)*VLOOKUP(SSPYLD2!U$4,'[1]INTERNAL PARAMETERS-1'!$B$5:$J$44,7,FALSE)*SSPYLD2!$F69 + SSPYLD1!U69*(1-VLOOKUP(SSPYLD2!U$4,'[1]INTERNAL PARAMETERS-1'!$B$5:$J$44,5,FALSE))*VLOOKUP(SSPYLD2!U$4,'[1]INTERNAL PARAMETERS-1'!$B$5:$J$44,9,FALSE)*SSPYLD2!$F69</f>
        <v>0.54534459206847419</v>
      </c>
      <c r="V69" s="47">
        <f>SSPYLD1!V69*VLOOKUP(SSPYLD2!V$4,'[1]INTERNAL PARAMETERS-1'!$B$5:$J$44,5,FALSE)*VLOOKUP(SSPYLD2!V$4,'[1]INTERNAL PARAMETERS-1'!$B$5:$J$44,7,FALSE)*SSPYLD2!$F69 + SSPYLD1!V69*(1-VLOOKUP(SSPYLD2!V$4,'[1]INTERNAL PARAMETERS-1'!$B$5:$J$44,5,FALSE))*VLOOKUP(SSPYLD2!V$4,'[1]INTERNAL PARAMETERS-1'!$B$5:$J$44,9,FALSE)*SSPYLD2!$F69</f>
        <v>3.700581301264696</v>
      </c>
      <c r="W69" s="47">
        <f>SSPYLD1!W69*VLOOKUP(SSPYLD2!W$4,'[1]INTERNAL PARAMETERS-1'!$B$5:$J$44,5,FALSE)*VLOOKUP(SSPYLD2!W$4,'[1]INTERNAL PARAMETERS-1'!$B$5:$J$44,7,FALSE)*SSPYLD2!$F69 + SSPYLD1!W69*(1-VLOOKUP(SSPYLD2!W$4,'[1]INTERNAL PARAMETERS-1'!$B$5:$J$44,5,FALSE))*VLOOKUP(SSPYLD2!W$4,'[1]INTERNAL PARAMETERS-1'!$B$5:$J$44,9,FALSE)*SSPYLD2!$F69</f>
        <v>0</v>
      </c>
      <c r="X69" s="47">
        <f>SSPYLD1!X69*VLOOKUP(SSPYLD2!X$4,'[1]INTERNAL PARAMETERS-1'!$B$5:$J$44,5,FALSE)*VLOOKUP(SSPYLD2!X$4,'[1]INTERNAL PARAMETERS-1'!$B$5:$J$44,7,FALSE)*SSPYLD2!$F69 + SSPYLD1!X69*(1-VLOOKUP(SSPYLD2!X$4,'[1]INTERNAL PARAMETERS-1'!$B$5:$J$44,5,FALSE))*VLOOKUP(SSPYLD2!X$4,'[1]INTERNAL PARAMETERS-1'!$B$5:$J$44,9,FALSE)*SSPYLD2!$F69</f>
        <v>0</v>
      </c>
      <c r="Y69" s="47">
        <f>SSPYLD1!Y69*VLOOKUP(SSPYLD2!Y$4,'[1]INTERNAL PARAMETERS-1'!$B$5:$J$44,5,FALSE)*VLOOKUP(SSPYLD2!Y$4,'[1]INTERNAL PARAMETERS-1'!$B$5:$J$44,7,FALSE)*SSPYLD2!$F69 + SSPYLD1!Y69*(1-VLOOKUP(SSPYLD2!Y$4,'[1]INTERNAL PARAMETERS-1'!$B$5:$J$44,5,FALSE))*VLOOKUP(SSPYLD2!Y$4,'[1]INTERNAL PARAMETERS-1'!$B$5:$J$44,9,FALSE)*SSPYLD2!$F69</f>
        <v>0</v>
      </c>
      <c r="Z69" s="47">
        <f>SSPYLD1!Z69*VLOOKUP(SSPYLD2!Z$4,'[1]INTERNAL PARAMETERS-1'!$B$5:$J$44,5,FALSE)*VLOOKUP(SSPYLD2!Z$4,'[1]INTERNAL PARAMETERS-1'!$B$5:$J$44,7,FALSE)*SSPYLD2!$F69 + SSPYLD1!Z69*(1-VLOOKUP(SSPYLD2!Z$4,'[1]INTERNAL PARAMETERS-1'!$B$5:$J$44,5,FALSE))*VLOOKUP(SSPYLD2!Z$4,'[1]INTERNAL PARAMETERS-1'!$B$5:$J$44,9,FALSE)*SSPYLD2!$F69</f>
        <v>0</v>
      </c>
      <c r="AA69" s="47">
        <f>SSPYLD1!AA69*VLOOKUP(SSPYLD2!AA$4,'[1]INTERNAL PARAMETERS-1'!$B$5:$J$44,5,FALSE)*VLOOKUP(SSPYLD2!AA$4,'[1]INTERNAL PARAMETERS-1'!$B$5:$J$44,7,FALSE)*SSPYLD2!$F69 + SSPYLD1!AA69*(1-VLOOKUP(SSPYLD2!AA$4,'[1]INTERNAL PARAMETERS-1'!$B$5:$J$44,5,FALSE))*VLOOKUP(SSPYLD2!AA$4,'[1]INTERNAL PARAMETERS-1'!$B$5:$J$44,9,FALSE)*SSPYLD2!$F69</f>
        <v>0</v>
      </c>
      <c r="AB69" s="47">
        <f>SSPYLD1!AB69*VLOOKUP(SSPYLD2!AB$4,'[1]INTERNAL PARAMETERS-1'!$B$5:$J$44,5,FALSE)*VLOOKUP(SSPYLD2!AB$4,'[1]INTERNAL PARAMETERS-1'!$B$5:$J$44,7,FALSE)*SSPYLD2!$F69 + SSPYLD1!AB69*(1-VLOOKUP(SSPYLD2!AB$4,'[1]INTERNAL PARAMETERS-1'!$B$5:$J$44,5,FALSE))*VLOOKUP(SSPYLD2!AB$4,'[1]INTERNAL PARAMETERS-1'!$B$5:$J$44,9,FALSE)*SSPYLD2!$F69</f>
        <v>0</v>
      </c>
      <c r="AC69" s="47">
        <f>SSPYLD1!AC69*VLOOKUP(SSPYLD2!AC$4,'[1]INTERNAL PARAMETERS-1'!$B$5:$J$44,5,FALSE)*VLOOKUP(SSPYLD2!AC$4,'[1]INTERNAL PARAMETERS-1'!$B$5:$J$44,7,FALSE)*SSPYLD2!$F69 + SSPYLD1!AC69*(1-VLOOKUP(SSPYLD2!AC$4,'[1]INTERNAL PARAMETERS-1'!$B$5:$J$44,5,FALSE))*VLOOKUP(SSPYLD2!AC$4,'[1]INTERNAL PARAMETERS-1'!$B$5:$J$44,9,FALSE)*SSPYLD2!$F69</f>
        <v>0</v>
      </c>
      <c r="AD69" s="47">
        <f>SSPYLD1!AD69*VLOOKUP(SSPYLD2!AD$4,'[1]INTERNAL PARAMETERS-1'!$B$5:$J$44,5,FALSE)*VLOOKUP(SSPYLD2!AD$4,'[1]INTERNAL PARAMETERS-1'!$B$5:$J$44,7,FALSE)*SSPYLD2!$F69 + SSPYLD1!AD69*(1-VLOOKUP(SSPYLD2!AD$4,'[1]INTERNAL PARAMETERS-1'!$B$5:$J$44,5,FALSE))*VLOOKUP(SSPYLD2!AD$4,'[1]INTERNAL PARAMETERS-1'!$B$5:$J$44,9,FALSE)*SSPYLD2!$F69</f>
        <v>0</v>
      </c>
      <c r="AE69" s="47">
        <f>SSPYLD1!AE69*VLOOKUP(SSPYLD2!AE$4,'[1]INTERNAL PARAMETERS-1'!$B$5:$J$44,5,FALSE)*VLOOKUP(SSPYLD2!AE$4,'[1]INTERNAL PARAMETERS-1'!$B$5:$J$44,7,FALSE)*SSPYLD2!$F69 + SSPYLD1!AE69*(1-VLOOKUP(SSPYLD2!AE$4,'[1]INTERNAL PARAMETERS-1'!$B$5:$J$44,5,FALSE))*VLOOKUP(SSPYLD2!AE$4,'[1]INTERNAL PARAMETERS-1'!$B$5:$J$44,9,FALSE)*SSPYLD2!$F69</f>
        <v>0</v>
      </c>
      <c r="AF69" s="47">
        <f>SSPYLD1!AF69*VLOOKUP(SSPYLD2!AF$4,'[1]INTERNAL PARAMETERS-1'!$B$5:$J$44,5,FALSE)*VLOOKUP(SSPYLD2!AF$4,'[1]INTERNAL PARAMETERS-1'!$B$5:$J$44,7,FALSE)*SSPYLD2!$F69 + SSPYLD1!AF69*(1-VLOOKUP(SSPYLD2!AF$4,'[1]INTERNAL PARAMETERS-1'!$B$5:$J$44,5,FALSE))*VLOOKUP(SSPYLD2!AF$4,'[1]INTERNAL PARAMETERS-1'!$B$5:$J$44,9,FALSE)*SSPYLD2!$F69</f>
        <v>0.18824306177144415</v>
      </c>
      <c r="AG69" s="47">
        <f>SSPYLD1!AG69*VLOOKUP(SSPYLD2!AG$4,'[1]INTERNAL PARAMETERS-1'!$B$5:$J$44,5,FALSE)*VLOOKUP(SSPYLD2!AG$4,'[1]INTERNAL PARAMETERS-1'!$B$5:$J$44,7,FALSE)*SSPYLD2!$F69 + SSPYLD1!AG69*(1-VLOOKUP(SSPYLD2!AG$4,'[1]INTERNAL PARAMETERS-1'!$B$5:$J$44,5,FALSE))*VLOOKUP(SSPYLD2!AG$4,'[1]INTERNAL PARAMETERS-1'!$B$5:$J$44,9,FALSE)*SSPYLD2!$F69</f>
        <v>0</v>
      </c>
      <c r="AH69" s="47">
        <f>SSPYLD1!AH69*VLOOKUP(SSPYLD2!AH$4,'[1]INTERNAL PARAMETERS-1'!$B$5:$J$44,5,FALSE)*VLOOKUP(SSPYLD2!AH$4,'[1]INTERNAL PARAMETERS-1'!$B$5:$J$44,7,FALSE)*SSPYLD2!$F69 + SSPYLD1!AH69*(1-VLOOKUP(SSPYLD2!AH$4,'[1]INTERNAL PARAMETERS-1'!$B$5:$J$44,5,FALSE))*VLOOKUP(SSPYLD2!AH$4,'[1]INTERNAL PARAMETERS-1'!$B$5:$J$44,9,FALSE)*SSPYLD2!$F69</f>
        <v>0</v>
      </c>
      <c r="AI69" s="47">
        <f>SSPYLD1!AI69*VLOOKUP(SSPYLD2!AI$4,'[1]INTERNAL PARAMETERS-1'!$B$5:$J$44,5,FALSE)*VLOOKUP(SSPYLD2!AI$4,'[1]INTERNAL PARAMETERS-1'!$B$5:$J$44,7,FALSE)*SSPYLD2!$F69 + SSPYLD1!AI69*(1-VLOOKUP(SSPYLD2!AI$4,'[1]INTERNAL PARAMETERS-1'!$B$5:$J$44,5,FALSE))*VLOOKUP(SSPYLD2!AI$4,'[1]INTERNAL PARAMETERS-1'!$B$5:$J$44,9,FALSE)*SSPYLD2!$F69</f>
        <v>0</v>
      </c>
      <c r="AJ69" s="47">
        <f>SSPYLD1!AJ69*VLOOKUP(SSPYLD2!AJ$4,'[1]INTERNAL PARAMETERS-1'!$B$5:$J$44,5,FALSE)*VLOOKUP(SSPYLD2!AJ$4,'[1]INTERNAL PARAMETERS-1'!$B$5:$J$44,7,FALSE)*SSPYLD2!$F69 + SSPYLD1!AJ69*(1-VLOOKUP(SSPYLD2!AJ$4,'[1]INTERNAL PARAMETERS-1'!$B$5:$J$44,5,FALSE))*VLOOKUP(SSPYLD2!AJ$4,'[1]INTERNAL PARAMETERS-1'!$B$5:$J$44,9,FALSE)*SSPYLD2!$F69</f>
        <v>0.18824306177144415</v>
      </c>
      <c r="AK69" s="47">
        <f>SSPYLD1!AK69*VLOOKUP(SSPYLD2!AK$4,'[1]INTERNAL PARAMETERS-1'!$B$5:$J$44,5,FALSE)*VLOOKUP(SSPYLD2!AK$4,'[1]INTERNAL PARAMETERS-1'!$B$5:$J$44,7,FALSE)*SSPYLD2!$F69 + SSPYLD1!AK69*(1-VLOOKUP(SSPYLD2!AK$4,'[1]INTERNAL PARAMETERS-1'!$B$5:$J$44,5,FALSE))*VLOOKUP(SSPYLD2!AK$4,'[1]INTERNAL PARAMETERS-1'!$B$5:$J$44,9,FALSE)*SSPYLD2!$F69</f>
        <v>0</v>
      </c>
      <c r="AL69" s="47">
        <f>SSPYLD1!AL69*VLOOKUP(SSPYLD2!AL$4,'[1]INTERNAL PARAMETERS-1'!$B$5:$J$44,5,FALSE)*VLOOKUP(SSPYLD2!AL$4,'[1]INTERNAL PARAMETERS-1'!$B$5:$J$44,7,FALSE)*SSPYLD2!$F69 + SSPYLD1!AL69*(1-VLOOKUP(SSPYLD2!AL$4,'[1]INTERNAL PARAMETERS-1'!$B$5:$J$44,5,FALSE))*VLOOKUP(SSPYLD2!AL$4,'[1]INTERNAL PARAMETERS-1'!$B$5:$J$44,9,FALSE)*SSPYLD2!$F69</f>
        <v>0</v>
      </c>
      <c r="AM69" s="47">
        <f>SSPYLD1!AM69*VLOOKUP(SSPYLD2!AM$4,'[1]INTERNAL PARAMETERS-1'!$B$5:$J$44,5,FALSE)*VLOOKUP(SSPYLD2!AM$4,'[1]INTERNAL PARAMETERS-1'!$B$5:$J$44,7,FALSE)*SSPYLD2!$F69 + SSPYLD1!AM69*(1-VLOOKUP(SSPYLD2!AM$4,'[1]INTERNAL PARAMETERS-1'!$B$5:$J$44,5,FALSE))*VLOOKUP(SSPYLD2!AM$4,'[1]INTERNAL PARAMETERS-1'!$B$5:$J$44,9,FALSE)*SSPYLD2!$F69</f>
        <v>0</v>
      </c>
      <c r="AN69" s="47">
        <f>SSPYLD1!AN69*VLOOKUP(SSPYLD2!AN$4,'[1]INTERNAL PARAMETERS-1'!$B$5:$J$44,5,FALSE)*VLOOKUP(SSPYLD2!AN$4,'[1]INTERNAL PARAMETERS-1'!$B$5:$J$44,7,FALSE)*SSPYLD2!$F69 + SSPYLD1!AN69*(1-VLOOKUP(SSPYLD2!AN$4,'[1]INTERNAL PARAMETERS-1'!$B$5:$J$44,5,FALSE))*VLOOKUP(SSPYLD2!AN$4,'[1]INTERNAL PARAMETERS-1'!$B$5:$J$44,9,FALSE)*SSPYLD2!$F69</f>
        <v>0</v>
      </c>
      <c r="AO69" s="47">
        <f>SSPYLD1!AO69*VLOOKUP(SSPYLD2!AO$4,'[1]INTERNAL PARAMETERS-1'!$B$5:$J$44,5,FALSE)*VLOOKUP(SSPYLD2!AO$4,'[1]INTERNAL PARAMETERS-1'!$B$5:$J$44,7,FALSE)*SSPYLD2!$F69 + SSPYLD1!AO69*(1-VLOOKUP(SSPYLD2!AO$4,'[1]INTERNAL PARAMETERS-1'!$B$5:$J$44,5,FALSE))*VLOOKUP(SSPYLD2!AO$4,'[1]INTERNAL PARAMETERS-1'!$B$5:$J$44,9,FALSE)*SSPYLD2!$F69</f>
        <v>0</v>
      </c>
      <c r="AP69" s="47">
        <f>SSPYLD1!AP69*VLOOKUP(SSPYLD2!AP$4,'[1]INTERNAL PARAMETERS-1'!$B$5:$J$44,5,FALSE)*VLOOKUP(SSPYLD2!AP$4,'[1]INTERNAL PARAMETERS-1'!$B$5:$J$44,7,FALSE)*SSPYLD2!$F69 + SSPYLD1!AP69*(1-VLOOKUP(SSPYLD2!AP$4,'[1]INTERNAL PARAMETERS-1'!$B$5:$J$44,5,FALSE))*VLOOKUP(SSPYLD2!AP$4,'[1]INTERNAL PARAMETERS-1'!$B$5:$J$44,9,FALSE)*SSPYLD2!$F69</f>
        <v>0</v>
      </c>
      <c r="AQ69" s="47">
        <f>SSPYLD1!AQ69*VLOOKUP(SSPYLD2!AQ$4,'[1]INTERNAL PARAMETERS-1'!$B$5:$J$44,5,FALSE)*VLOOKUP(SSPYLD2!AQ$4,'[1]INTERNAL PARAMETERS-1'!$B$5:$J$44,7,FALSE)*SSPYLD2!$F69 + SSPYLD1!AQ69*(1-VLOOKUP(SSPYLD2!AQ$4,'[1]INTERNAL PARAMETERS-1'!$B$5:$J$44,5,FALSE))*VLOOKUP(SSPYLD2!AQ$4,'[1]INTERNAL PARAMETERS-1'!$B$5:$J$44,9,FALSE)*SSPYLD2!$F69</f>
        <v>0</v>
      </c>
      <c r="AR69" s="47">
        <f>SSPYLD1!AR69*VLOOKUP(SSPYLD2!AR$4,'[1]INTERNAL PARAMETERS-1'!$B$5:$J$44,5,FALSE)*VLOOKUP(SSPYLD2!AR$4,'[1]INTERNAL PARAMETERS-1'!$B$5:$J$44,7,FALSE)*SSPYLD2!$F69 + SSPYLD1!AR69*(1-VLOOKUP(SSPYLD2!AR$4,'[1]INTERNAL PARAMETERS-1'!$B$5:$J$44,5,FALSE))*VLOOKUP(SSPYLD2!AR$4,'[1]INTERNAL PARAMETERS-1'!$B$5:$J$44,9,FALSE)*SSPYLD2!$F69</f>
        <v>0</v>
      </c>
      <c r="AS69" s="47">
        <f>SSPYLD1!AS69*VLOOKUP(SSPYLD2!AS$4,'[1]INTERNAL PARAMETERS-1'!$B$5:$J$44,5,FALSE)*VLOOKUP(SSPYLD2!AS$4,'[1]INTERNAL PARAMETERS-1'!$B$5:$J$44,7,FALSE)*SSPYLD2!$F69 + SSPYLD1!AS69*(1-VLOOKUP(SSPYLD2!AS$4,'[1]INTERNAL PARAMETERS-1'!$B$5:$J$44,5,FALSE))*VLOOKUP(SSPYLD2!AS$4,'[1]INTERNAL PARAMETERS-1'!$B$5:$J$44,9,FALSE)*SSPYLD2!$F69</f>
        <v>0</v>
      </c>
      <c r="AT69" s="46">
        <f>SSPYLD1!AT69*VLOOKUP(SSPYLD2!AT$4,'[1]INTERNAL PARAMETERS-1'!$B$5:$J$44,5,FALSE)*VLOOKUP(SSPYLD2!AT$4,'[1]INTERNAL PARAMETERS-1'!$B$5:$J$44,7,FALSE)*SSPYLD2!$F69 + SSPYLD1!AT69*(1-VLOOKUP(SSPYLD2!AT$4,'[1]INTERNAL PARAMETERS-1'!$B$5:$J$44,5,FALSE))*VLOOKUP(SSPYLD2!AT$4,'[1]INTERNAL PARAMETERS-1'!$B$5:$J$44,9,FALSE)*SSPYLD2!$F69</f>
        <v>0</v>
      </c>
      <c r="AU69" s="48">
        <f>SSPYLD1!AU69*VLOOKUP(SSPYLD2!AU$4,'[1]INTERNAL PARAMETERS-1'!$B$5:$J$44,5,FALSE)*VLOOKUP(SSPYLD2!AU$4,'[1]INTERNAL PARAMETERS-1'!$B$5:$J$44,6,FALSE)*VLOOKUP(SSPYLD2!AU$4,'[1]INTERNAL PARAMETERS-1'!$B$5:$J$44,3,FALSE) + SSPYLD1!AU69*(1-VLOOKUP(SSPYLD2!AU$4,'[1]INTERNAL PARAMETERS-1'!$B$5:$J$44,5,FALSE))*VLOOKUP(SSPYLD2!AU$4,'[1]INTERNAL PARAMETERS-1'!$B$5:$J$44,8,FALSE)*VLOOKUP(SSPYLD2!AU$4,'[1]INTERNAL PARAMETERS-1'!$B$5:$J$44,3,FALSE)</f>
        <v>0</v>
      </c>
      <c r="AV69" s="47">
        <f>SSPYLD1!AV69*VLOOKUP(SSPYLD2!AV$4,'[1]INTERNAL PARAMETERS-1'!$B$5:$J$44,5,FALSE)*VLOOKUP(SSPYLD2!AV$4,'[1]INTERNAL PARAMETERS-1'!$B$5:$J$44,6,FALSE)*VLOOKUP(SSPYLD2!AV$4,'[1]INTERNAL PARAMETERS-1'!$B$5:$J$44,3,FALSE) + SSPYLD1!AV69*(1-VLOOKUP(SSPYLD2!AV$4,'[1]INTERNAL PARAMETERS-1'!$B$5:$J$44,5,FALSE))*VLOOKUP(SSPYLD2!AV$4,'[1]INTERNAL PARAMETERS-1'!$B$5:$J$44,8,FALSE)*VLOOKUP(SSPYLD2!AV$4,'[1]INTERNAL PARAMETERS-1'!$B$5:$J$44,3,FALSE)</f>
        <v>0</v>
      </c>
      <c r="AW69" s="47">
        <f>SSPYLD1!AW69*VLOOKUP(SSPYLD2!AW$4,'[1]INTERNAL PARAMETERS-1'!$B$5:$J$44,5,FALSE)*VLOOKUP(SSPYLD2!AW$4,'[1]INTERNAL PARAMETERS-1'!$B$5:$J$44,6,FALSE)*VLOOKUP(SSPYLD2!AW$4,'[1]INTERNAL PARAMETERS-1'!$B$5:$J$44,3,FALSE) + SSPYLD1!AW69*(1-VLOOKUP(SSPYLD2!AW$4,'[1]INTERNAL PARAMETERS-1'!$B$5:$J$44,5,FALSE))*VLOOKUP(SSPYLD2!AW$4,'[1]INTERNAL PARAMETERS-1'!$B$5:$J$44,8,FALSE)*VLOOKUP(SSPYLD2!AW$4,'[1]INTERNAL PARAMETERS-1'!$B$5:$J$44,3,FALSE)</f>
        <v>1.3096554061830981</v>
      </c>
      <c r="AX69" s="47">
        <f>SSPYLD1!AX69*VLOOKUP(SSPYLD2!AX$4,'[1]INTERNAL PARAMETERS-1'!$B$5:$J$44,5,FALSE)*VLOOKUP(SSPYLD2!AX$4,'[1]INTERNAL PARAMETERS-1'!$B$5:$J$44,6,FALSE)*VLOOKUP(SSPYLD2!AX$4,'[1]INTERNAL PARAMETERS-1'!$B$5:$J$44,3,FALSE) + SSPYLD1!AX69*(1-VLOOKUP(SSPYLD2!AX$4,'[1]INTERNAL PARAMETERS-1'!$B$5:$J$44,5,FALSE))*VLOOKUP(SSPYLD2!AX$4,'[1]INTERNAL PARAMETERS-1'!$B$5:$J$44,8,FALSE)*VLOOKUP(SSPYLD2!AX$4,'[1]INTERNAL PARAMETERS-1'!$B$5:$J$44,3,FALSE)</f>
        <v>0</v>
      </c>
      <c r="AY69" s="47">
        <f>SSPYLD1!AY69*VLOOKUP(SSPYLD2!AY$4,'[1]INTERNAL PARAMETERS-1'!$B$5:$J$44,5,FALSE)*VLOOKUP(SSPYLD2!AY$4,'[1]INTERNAL PARAMETERS-1'!$B$5:$J$44,6,FALSE)*VLOOKUP(SSPYLD2!AY$4,'[1]INTERNAL PARAMETERS-1'!$B$5:$J$44,3,FALSE) + SSPYLD1!AY69*(1-VLOOKUP(SSPYLD2!AY$4,'[1]INTERNAL PARAMETERS-1'!$B$5:$J$44,5,FALSE))*VLOOKUP(SSPYLD2!AY$4,'[1]INTERNAL PARAMETERS-1'!$B$5:$J$44,8,FALSE)*VLOOKUP(SSPYLD2!AY$4,'[1]INTERNAL PARAMETERS-1'!$B$5:$J$44,3,FALSE)</f>
        <v>0</v>
      </c>
      <c r="AZ69" s="47">
        <f>SSPYLD1!AZ69*VLOOKUP(SSPYLD2!AZ$4,'[1]INTERNAL PARAMETERS-1'!$B$5:$J$44,5,FALSE)*VLOOKUP(SSPYLD2!AZ$4,'[1]INTERNAL PARAMETERS-1'!$B$5:$J$44,6,FALSE)*VLOOKUP(SSPYLD2!AZ$4,'[1]INTERNAL PARAMETERS-1'!$B$5:$J$44,3,FALSE) + SSPYLD1!AZ69*(1-VLOOKUP(SSPYLD2!AZ$4,'[1]INTERNAL PARAMETERS-1'!$B$5:$J$44,5,FALSE))*VLOOKUP(SSPYLD2!AZ$4,'[1]INTERNAL PARAMETERS-1'!$B$5:$J$44,8,FALSE)*VLOOKUP(SSPYLD2!AZ$4,'[1]INTERNAL PARAMETERS-1'!$B$5:$J$44,3,FALSE)</f>
        <v>0</v>
      </c>
      <c r="BA69" s="47">
        <f>SSPYLD1!BA69*VLOOKUP(SSPYLD2!BA$4,'[1]INTERNAL PARAMETERS-1'!$B$5:$J$44,5,FALSE)*VLOOKUP(SSPYLD2!BA$4,'[1]INTERNAL PARAMETERS-1'!$B$5:$J$44,6,FALSE)*VLOOKUP(SSPYLD2!BA$4,'[1]INTERNAL PARAMETERS-1'!$B$5:$J$44,3,FALSE) + SSPYLD1!BA69*(1-VLOOKUP(SSPYLD2!BA$4,'[1]INTERNAL PARAMETERS-1'!$B$5:$J$44,5,FALSE))*VLOOKUP(SSPYLD2!BA$4,'[1]INTERNAL PARAMETERS-1'!$B$5:$J$44,8,FALSE)*VLOOKUP(SSPYLD2!BA$4,'[1]INTERNAL PARAMETERS-1'!$B$5:$J$44,3,FALSE)</f>
        <v>0.58510855917207816</v>
      </c>
      <c r="BB69" s="47">
        <f>SSPYLD1!BB69*VLOOKUP(SSPYLD2!BB$4,'[1]INTERNAL PARAMETERS-1'!$B$5:$J$44,5,FALSE)*VLOOKUP(SSPYLD2!BB$4,'[1]INTERNAL PARAMETERS-1'!$B$5:$J$44,6,FALSE)*VLOOKUP(SSPYLD2!BB$4,'[1]INTERNAL PARAMETERS-1'!$B$5:$J$44,3,FALSE) + SSPYLD1!BB69*(1-VLOOKUP(SSPYLD2!BB$4,'[1]INTERNAL PARAMETERS-1'!$B$5:$J$44,5,FALSE))*VLOOKUP(SSPYLD2!BB$4,'[1]INTERNAL PARAMETERS-1'!$B$5:$J$44,8,FALSE)*VLOOKUP(SSPYLD2!BB$4,'[1]INTERNAL PARAMETERS-1'!$B$5:$J$44,3,FALSE)</f>
        <v>0.2148939904608467</v>
      </c>
      <c r="BC69" s="47">
        <f>SSPYLD1!BC69*VLOOKUP(SSPYLD2!BC$4,'[1]INTERNAL PARAMETERS-1'!$B$5:$J$44,5,FALSE)*VLOOKUP(SSPYLD2!BC$4,'[1]INTERNAL PARAMETERS-1'!$B$5:$J$44,6,FALSE)*VLOOKUP(SSPYLD2!BC$4,'[1]INTERNAL PARAMETERS-1'!$B$5:$J$44,3,FALSE) + SSPYLD1!BC69*(1-VLOOKUP(SSPYLD2!BC$4,'[1]INTERNAL PARAMETERS-1'!$B$5:$J$44,5,FALSE))*VLOOKUP(SSPYLD2!BC$4,'[1]INTERNAL PARAMETERS-1'!$B$5:$J$44,8,FALSE)*VLOOKUP(SSPYLD2!BC$4,'[1]INTERNAL PARAMETERS-1'!$B$5:$J$44,3,FALSE)</f>
        <v>0.54414639278735299</v>
      </c>
      <c r="BD69" s="47">
        <f>SSPYLD1!BD69*VLOOKUP(SSPYLD2!BD$4,'[1]INTERNAL PARAMETERS-1'!$B$5:$J$44,5,FALSE)*VLOOKUP(SSPYLD2!BD$4,'[1]INTERNAL PARAMETERS-1'!$B$5:$J$44,6,FALSE)*VLOOKUP(SSPYLD2!BD$4,'[1]INTERNAL PARAMETERS-1'!$B$5:$J$44,3,FALSE) + SSPYLD1!BD69*(1-VLOOKUP(SSPYLD2!BD$4,'[1]INTERNAL PARAMETERS-1'!$B$5:$J$44,5,FALSE))*VLOOKUP(SSPYLD2!BD$4,'[1]INTERNAL PARAMETERS-1'!$B$5:$J$44,8,FALSE)*VLOOKUP(SSPYLD2!BD$4,'[1]INTERNAL PARAMETERS-1'!$B$5:$J$44,3,FALSE)</f>
        <v>0.16977343912321591</v>
      </c>
      <c r="BE69" s="47">
        <f>SSPYLD1!BE69*VLOOKUP(SSPYLD2!BE$4,'[1]INTERNAL PARAMETERS-1'!$B$5:$J$44,5,FALSE)*VLOOKUP(SSPYLD2!BE$4,'[1]INTERNAL PARAMETERS-1'!$B$5:$J$44,6,FALSE)*VLOOKUP(SSPYLD2!BE$4,'[1]INTERNAL PARAMETERS-1'!$B$5:$J$44,3,FALSE) + SSPYLD1!BE69*(1-VLOOKUP(SSPYLD2!BE$4,'[1]INTERNAL PARAMETERS-1'!$B$5:$J$44,5,FALSE))*VLOOKUP(SSPYLD2!BE$4,'[1]INTERNAL PARAMETERS-1'!$B$5:$J$44,8,FALSE)*VLOOKUP(SSPYLD2!BE$4,'[1]INTERNAL PARAMETERS-1'!$B$5:$J$44,3,FALSE)</f>
        <v>0.65446192540031167</v>
      </c>
      <c r="BF69" s="47">
        <f>SSPYLD1!BF69*VLOOKUP(SSPYLD2!BF$4,'[1]INTERNAL PARAMETERS-1'!$B$5:$J$44,5,FALSE)*VLOOKUP(SSPYLD2!BF$4,'[1]INTERNAL PARAMETERS-1'!$B$5:$J$44,6,FALSE)*VLOOKUP(SSPYLD2!BF$4,'[1]INTERNAL PARAMETERS-1'!$B$5:$J$44,3,FALSE) + SSPYLD1!BF69*(1-VLOOKUP(SSPYLD2!BF$4,'[1]INTERNAL PARAMETERS-1'!$B$5:$J$44,5,FALSE))*VLOOKUP(SSPYLD2!BF$4,'[1]INTERNAL PARAMETERS-1'!$B$5:$J$44,8,FALSE)*VLOOKUP(SSPYLD2!BF$4,'[1]INTERNAL PARAMETERS-1'!$B$5:$J$44,3,FALSE)</f>
        <v>0</v>
      </c>
      <c r="BG69" s="47">
        <f>SSPYLD1!BG69*VLOOKUP(SSPYLD2!BG$4,'[1]INTERNAL PARAMETERS-1'!$B$5:$J$44,5,FALSE)*VLOOKUP(SSPYLD2!BG$4,'[1]INTERNAL PARAMETERS-1'!$B$5:$J$44,6,FALSE)*VLOOKUP(SSPYLD2!BG$4,'[1]INTERNAL PARAMETERS-1'!$B$5:$J$44,3,FALSE) + SSPYLD1!BG69*(1-VLOOKUP(SSPYLD2!BG$4,'[1]INTERNAL PARAMETERS-1'!$B$5:$J$44,5,FALSE))*VLOOKUP(SSPYLD2!BG$4,'[1]INTERNAL PARAMETERS-1'!$B$5:$J$44,8,FALSE)*VLOOKUP(SSPYLD2!BG$4,'[1]INTERNAL PARAMETERS-1'!$B$5:$J$44,3,FALSE)</f>
        <v>0.24559288268586524</v>
      </c>
      <c r="BH69" s="47">
        <f>SSPYLD1!BH69*VLOOKUP(SSPYLD2!BH$4,'[1]INTERNAL PARAMETERS-1'!$B$5:$J$44,5,FALSE)*VLOOKUP(SSPYLD2!BH$4,'[1]INTERNAL PARAMETERS-1'!$B$5:$J$44,6,FALSE)*VLOOKUP(SSPYLD2!BH$4,'[1]INTERNAL PARAMETERS-1'!$B$5:$J$44,3,FALSE) + SSPYLD1!BH69*(1-VLOOKUP(SSPYLD2!BH$4,'[1]INTERNAL PARAMETERS-1'!$B$5:$J$44,5,FALSE))*VLOOKUP(SSPYLD2!BH$4,'[1]INTERNAL PARAMETERS-1'!$B$5:$J$44,8,FALSE)*VLOOKUP(SSPYLD2!BH$4,'[1]INTERNAL PARAMETERS-1'!$B$5:$J$44,3,FALSE)</f>
        <v>1.0357400871670013E-3</v>
      </c>
      <c r="BI69" s="47">
        <f>SSPYLD1!BI69*VLOOKUP(SSPYLD2!BI$4,'[1]INTERNAL PARAMETERS-1'!$B$5:$J$44,5,FALSE)*VLOOKUP(SSPYLD2!BI$4,'[1]INTERNAL PARAMETERS-1'!$B$5:$J$44,6,FALSE)*VLOOKUP(SSPYLD2!BI$4,'[1]INTERNAL PARAMETERS-1'!$B$5:$J$44,3,FALSE) + SSPYLD1!BI69*(1-VLOOKUP(SSPYLD2!BI$4,'[1]INTERNAL PARAMETERS-1'!$B$5:$J$44,5,FALSE))*VLOOKUP(SSPYLD2!BI$4,'[1]INTERNAL PARAMETERS-1'!$B$5:$J$44,8,FALSE)*VLOOKUP(SSPYLD2!BI$4,'[1]INTERNAL PARAMETERS-1'!$B$5:$J$44,3,FALSE)</f>
        <v>0</v>
      </c>
      <c r="BJ69" s="47">
        <f>SSPYLD1!BJ69*VLOOKUP(SSPYLD2!BJ$4,'[1]INTERNAL PARAMETERS-1'!$B$5:$J$44,5,FALSE)*VLOOKUP(SSPYLD2!BJ$4,'[1]INTERNAL PARAMETERS-1'!$B$5:$J$44,6,FALSE)*VLOOKUP(SSPYLD2!BJ$4,'[1]INTERNAL PARAMETERS-1'!$B$5:$J$44,3,FALSE) + SSPYLD1!BJ69*(1-VLOOKUP(SSPYLD2!BJ$4,'[1]INTERNAL PARAMETERS-1'!$B$5:$J$44,5,FALSE))*VLOOKUP(SSPYLD2!BJ$4,'[1]INTERNAL PARAMETERS-1'!$B$5:$J$44,8,FALSE)*VLOOKUP(SSPYLD2!BJ$4,'[1]INTERNAL PARAMETERS-1'!$B$5:$J$44,3,FALSE)</f>
        <v>6.4489985993708754E-2</v>
      </c>
      <c r="BK69" s="47">
        <f>SSPYLD1!BK69*VLOOKUP(SSPYLD2!BK$4,'[1]INTERNAL PARAMETERS-1'!$B$5:$J$44,5,FALSE)*VLOOKUP(SSPYLD2!BK$4,'[1]INTERNAL PARAMETERS-1'!$B$5:$J$44,6,FALSE)*VLOOKUP(SSPYLD2!BK$4,'[1]INTERNAL PARAMETERS-1'!$B$5:$J$44,3,FALSE) + SSPYLD1!BK69*(1-VLOOKUP(SSPYLD2!BK$4,'[1]INTERNAL PARAMETERS-1'!$B$5:$J$44,5,FALSE))*VLOOKUP(SSPYLD2!BK$4,'[1]INTERNAL PARAMETERS-1'!$B$5:$J$44,8,FALSE)*VLOOKUP(SSPYLD2!BK$4,'[1]INTERNAL PARAMETERS-1'!$B$5:$J$44,3,FALSE)</f>
        <v>9.2095997399410476E-2</v>
      </c>
      <c r="BL69" s="47">
        <f>SSPYLD1!BL69*VLOOKUP(SSPYLD2!BL$4,'[1]INTERNAL PARAMETERS-1'!$B$5:$J$44,5,FALSE)*VLOOKUP(SSPYLD2!BL$4,'[1]INTERNAL PARAMETERS-1'!$B$5:$J$44,6,FALSE)*VLOOKUP(SSPYLD2!BL$4,'[1]INTERNAL PARAMETERS-1'!$B$5:$J$44,3,FALSE) + SSPYLD1!BL69*(1-VLOOKUP(SSPYLD2!BL$4,'[1]INTERNAL PARAMETERS-1'!$B$5:$J$44,5,FALSE))*VLOOKUP(SSPYLD2!BL$4,'[1]INTERNAL PARAMETERS-1'!$B$5:$J$44,8,FALSE)*VLOOKUP(SSPYLD2!BL$4,'[1]INTERNAL PARAMETERS-1'!$B$5:$J$44,3,FALSE)</f>
        <v>0.36838915042710624</v>
      </c>
      <c r="BM69" s="47">
        <f>SSPYLD1!BM69*VLOOKUP(SSPYLD2!BM$4,'[1]INTERNAL PARAMETERS-1'!$B$5:$J$44,5,FALSE)*VLOOKUP(SSPYLD2!BM$4,'[1]INTERNAL PARAMETERS-1'!$B$5:$J$44,6,FALSE)*VLOOKUP(SSPYLD2!BM$4,'[1]INTERNAL PARAMETERS-1'!$B$5:$J$44,3,FALSE) + SSPYLD1!BM69*(1-VLOOKUP(SSPYLD2!BM$4,'[1]INTERNAL PARAMETERS-1'!$B$5:$J$44,5,FALSE))*VLOOKUP(SSPYLD2!BM$4,'[1]INTERNAL PARAMETERS-1'!$B$5:$J$44,8,FALSE)*VLOOKUP(SSPYLD2!BM$4,'[1]INTERNAL PARAMETERS-1'!$B$5:$J$44,3,FALSE)</f>
        <v>0.19426124712460416</v>
      </c>
      <c r="BN69" s="47">
        <f>SSPYLD1!BN69*VLOOKUP(SSPYLD2!BN$4,'[1]INTERNAL PARAMETERS-1'!$B$5:$J$44,5,FALSE)*VLOOKUP(SSPYLD2!BN$4,'[1]INTERNAL PARAMETERS-1'!$B$5:$J$44,6,FALSE)*VLOOKUP(SSPYLD2!BN$4,'[1]INTERNAL PARAMETERS-1'!$B$5:$J$44,3,FALSE) + SSPYLD1!BN69*(1-VLOOKUP(SSPYLD2!BN$4,'[1]INTERNAL PARAMETERS-1'!$B$5:$J$44,5,FALSE))*VLOOKUP(SSPYLD2!BN$4,'[1]INTERNAL PARAMETERS-1'!$B$5:$J$44,8,FALSE)*VLOOKUP(SSPYLD2!BN$4,'[1]INTERNAL PARAMETERS-1'!$B$5:$J$44,3,FALSE)</f>
        <v>9.9389533309929404E-2</v>
      </c>
      <c r="BO69" s="47">
        <f>SSPYLD1!BO69*VLOOKUP(SSPYLD2!BO$4,'[1]INTERNAL PARAMETERS-1'!$B$5:$J$44,5,FALSE)*VLOOKUP(SSPYLD2!BO$4,'[1]INTERNAL PARAMETERS-1'!$B$5:$J$44,6,FALSE)*VLOOKUP(SSPYLD2!BO$4,'[1]INTERNAL PARAMETERS-1'!$B$5:$J$44,3,FALSE) + SSPYLD1!BO69*(1-VLOOKUP(SSPYLD2!BO$4,'[1]INTERNAL PARAMETERS-1'!$B$5:$J$44,5,FALSE))*VLOOKUP(SSPYLD2!BO$4,'[1]INTERNAL PARAMETERS-1'!$B$5:$J$44,8,FALSE)*VLOOKUP(SSPYLD2!BO$4,'[1]INTERNAL PARAMETERS-1'!$B$5:$J$44,3,FALSE)</f>
        <v>9.2181153048895056E-2</v>
      </c>
      <c r="BP69" s="47">
        <f>SSPYLD1!BP69*VLOOKUP(SSPYLD2!BP$4,'[1]INTERNAL PARAMETERS-1'!$B$5:$J$44,5,FALSE)*VLOOKUP(SSPYLD2!BP$4,'[1]INTERNAL PARAMETERS-1'!$B$5:$J$44,6,FALSE)*VLOOKUP(SSPYLD2!BP$4,'[1]INTERNAL PARAMETERS-1'!$B$5:$J$44,3,FALSE) + SSPYLD1!BP69*(1-VLOOKUP(SSPYLD2!BP$4,'[1]INTERNAL PARAMETERS-1'!$B$5:$J$44,5,FALSE))*VLOOKUP(SSPYLD2!BP$4,'[1]INTERNAL PARAMETERS-1'!$B$5:$J$44,8,FALSE)*VLOOKUP(SSPYLD2!BP$4,'[1]INTERNAL PARAMETERS-1'!$B$5:$J$44,3,FALSE)</f>
        <v>7.1810758647168739E-3</v>
      </c>
      <c r="BQ69" s="47">
        <f>SSPYLD1!BQ69*VLOOKUP(SSPYLD2!BQ$4,'[1]INTERNAL PARAMETERS-1'!$B$5:$J$44,5,FALSE)*VLOOKUP(SSPYLD2!BQ$4,'[1]INTERNAL PARAMETERS-1'!$B$5:$J$44,6,FALSE)*VLOOKUP(SSPYLD2!BQ$4,'[1]INTERNAL PARAMETERS-1'!$B$5:$J$44,3,FALSE) + SSPYLD1!BQ69*(1-VLOOKUP(SSPYLD2!BQ$4,'[1]INTERNAL PARAMETERS-1'!$B$5:$J$44,5,FALSE))*VLOOKUP(SSPYLD2!BQ$4,'[1]INTERNAL PARAMETERS-1'!$B$5:$J$44,8,FALSE)*VLOOKUP(SSPYLD2!BQ$4,'[1]INTERNAL PARAMETERS-1'!$B$5:$J$44,3,FALSE)</f>
        <v>0.40688962512339211</v>
      </c>
      <c r="BR69" s="47">
        <f>SSPYLD1!BR69*VLOOKUP(SSPYLD2!BR$4,'[1]INTERNAL PARAMETERS-1'!$B$5:$J$44,5,FALSE)*VLOOKUP(SSPYLD2!BR$4,'[1]INTERNAL PARAMETERS-1'!$B$5:$J$44,6,FALSE)*VLOOKUP(SSPYLD2!BR$4,'[1]INTERNAL PARAMETERS-1'!$B$5:$J$44,3,FALSE) + SSPYLD1!BR69*(1-VLOOKUP(SSPYLD2!BR$4,'[1]INTERNAL PARAMETERS-1'!$B$5:$J$44,5,FALSE))*VLOOKUP(SSPYLD2!BR$4,'[1]INTERNAL PARAMETERS-1'!$B$5:$J$44,8,FALSE)*VLOOKUP(SSPYLD2!BR$4,'[1]INTERNAL PARAMETERS-1'!$B$5:$J$44,3,FALSE)</f>
        <v>1.1274669897339263E-2</v>
      </c>
      <c r="BS69" s="47">
        <f>SSPYLD1!BS69*VLOOKUP(SSPYLD2!BS$4,'[1]INTERNAL PARAMETERS-1'!$B$5:$J$44,5,FALSE)*VLOOKUP(SSPYLD2!BS$4,'[1]INTERNAL PARAMETERS-1'!$B$5:$J$44,6,FALSE)*VLOOKUP(SSPYLD2!BS$4,'[1]INTERNAL PARAMETERS-1'!$B$5:$J$44,3,FALSE) + SSPYLD1!BS69*(1-VLOOKUP(SSPYLD2!BS$4,'[1]INTERNAL PARAMETERS-1'!$B$5:$J$44,5,FALSE))*VLOOKUP(SSPYLD2!BS$4,'[1]INTERNAL PARAMETERS-1'!$B$5:$J$44,8,FALSE)*VLOOKUP(SSPYLD2!BS$4,'[1]INTERNAL PARAMETERS-1'!$B$5:$J$44,3,FALSE)</f>
        <v>7.0212126897091455E-4</v>
      </c>
      <c r="BT69" s="47">
        <f>SSPYLD1!BT69*VLOOKUP(SSPYLD2!BT$4,'[1]INTERNAL PARAMETERS-1'!$B$5:$J$44,5,FALSE)*VLOOKUP(SSPYLD2!BT$4,'[1]INTERNAL PARAMETERS-1'!$B$5:$J$44,6,FALSE)*VLOOKUP(SSPYLD2!BT$4,'[1]INTERNAL PARAMETERS-1'!$B$5:$J$44,3,FALSE) + SSPYLD1!BT69*(1-VLOOKUP(SSPYLD2!BT$4,'[1]INTERNAL PARAMETERS-1'!$B$5:$J$44,5,FALSE))*VLOOKUP(SSPYLD2!BT$4,'[1]INTERNAL PARAMETERS-1'!$B$5:$J$44,8,FALSE)*VLOOKUP(SSPYLD2!BT$4,'[1]INTERNAL PARAMETERS-1'!$B$5:$J$44,3,FALSE)</f>
        <v>0</v>
      </c>
      <c r="BU69" s="47">
        <f>SSPYLD1!BU69*VLOOKUP(SSPYLD2!BU$4,'[1]INTERNAL PARAMETERS-1'!$B$5:$J$44,5,FALSE)*VLOOKUP(SSPYLD2!BU$4,'[1]INTERNAL PARAMETERS-1'!$B$5:$J$44,6,FALSE)*VLOOKUP(SSPYLD2!BU$4,'[1]INTERNAL PARAMETERS-1'!$B$5:$J$44,3,FALSE) + SSPYLD1!BU69*(1-VLOOKUP(SSPYLD2!BU$4,'[1]INTERNAL PARAMETERS-1'!$B$5:$J$44,5,FALSE))*VLOOKUP(SSPYLD2!BU$4,'[1]INTERNAL PARAMETERS-1'!$B$5:$J$44,8,FALSE)*VLOOKUP(SSPYLD2!BU$4,'[1]INTERNAL PARAMETERS-1'!$B$5:$J$44,3,FALSE)</f>
        <v>0</v>
      </c>
      <c r="BV69" s="47">
        <f>SSPYLD1!BV69*VLOOKUP(SSPYLD2!BV$4,'[1]INTERNAL PARAMETERS-1'!$B$5:$J$44,5,FALSE)*VLOOKUP(SSPYLD2!BV$4,'[1]INTERNAL PARAMETERS-1'!$B$5:$J$44,6,FALSE)*VLOOKUP(SSPYLD2!BV$4,'[1]INTERNAL PARAMETERS-1'!$B$5:$J$44,3,FALSE) + SSPYLD1!BV69*(1-VLOOKUP(SSPYLD2!BV$4,'[1]INTERNAL PARAMETERS-1'!$B$5:$J$44,5,FALSE))*VLOOKUP(SSPYLD2!BV$4,'[1]INTERNAL PARAMETERS-1'!$B$5:$J$44,8,FALSE)*VLOOKUP(SSPYLD2!BV$4,'[1]INTERNAL PARAMETERS-1'!$B$5:$J$44,3,FALSE)</f>
        <v>0</v>
      </c>
      <c r="BW69" s="47">
        <f>SSPYLD1!BW69*VLOOKUP(SSPYLD2!BW$4,'[1]INTERNAL PARAMETERS-1'!$B$5:$J$44,5,FALSE)*VLOOKUP(SSPYLD2!BW$4,'[1]INTERNAL PARAMETERS-1'!$B$5:$J$44,6,FALSE)*VLOOKUP(SSPYLD2!BW$4,'[1]INTERNAL PARAMETERS-1'!$B$5:$J$44,3,FALSE) + SSPYLD1!BW69*(1-VLOOKUP(SSPYLD2!BW$4,'[1]INTERNAL PARAMETERS-1'!$B$5:$J$44,5,FALSE))*VLOOKUP(SSPYLD2!BW$4,'[1]INTERNAL PARAMETERS-1'!$B$5:$J$44,8,FALSE)*VLOOKUP(SSPYLD2!BW$4,'[1]INTERNAL PARAMETERS-1'!$B$5:$J$44,3,FALSE)</f>
        <v>0</v>
      </c>
      <c r="BX69" s="47">
        <f>SSPYLD1!BX69*VLOOKUP(SSPYLD2!BX$4,'[1]INTERNAL PARAMETERS-1'!$B$5:$J$44,5,FALSE)*VLOOKUP(SSPYLD2!BX$4,'[1]INTERNAL PARAMETERS-1'!$B$5:$J$44,6,FALSE)*VLOOKUP(SSPYLD2!BX$4,'[1]INTERNAL PARAMETERS-1'!$B$5:$J$44,3,FALSE) + SSPYLD1!BX69*(1-VLOOKUP(SSPYLD2!BX$4,'[1]INTERNAL PARAMETERS-1'!$B$5:$J$44,5,FALSE))*VLOOKUP(SSPYLD2!BX$4,'[1]INTERNAL PARAMETERS-1'!$B$5:$J$44,8,FALSE)*VLOOKUP(SSPYLD2!BX$4,'[1]INTERNAL PARAMETERS-1'!$B$5:$J$44,3,FALSE)</f>
        <v>0</v>
      </c>
      <c r="BY69" s="47">
        <f>SSPYLD1!BY69*VLOOKUP(SSPYLD2!BY$4,'[1]INTERNAL PARAMETERS-1'!$B$5:$J$44,5,FALSE)*VLOOKUP(SSPYLD2!BY$4,'[1]INTERNAL PARAMETERS-1'!$B$5:$J$44,6,FALSE)*VLOOKUP(SSPYLD2!BY$4,'[1]INTERNAL PARAMETERS-1'!$B$5:$J$44,3,FALSE) + SSPYLD1!BY69*(1-VLOOKUP(SSPYLD2!BY$4,'[1]INTERNAL PARAMETERS-1'!$B$5:$J$44,5,FALSE))*VLOOKUP(SSPYLD2!BY$4,'[1]INTERNAL PARAMETERS-1'!$B$5:$J$44,8,FALSE)*VLOOKUP(SSPYLD2!BY$4,'[1]INTERNAL PARAMETERS-1'!$B$5:$J$44,3,FALSE)</f>
        <v>0</v>
      </c>
      <c r="BZ69" s="47">
        <f>SSPYLD1!BZ69*VLOOKUP(SSPYLD2!BZ$4,'[1]INTERNAL PARAMETERS-1'!$B$5:$J$44,5,FALSE)*VLOOKUP(SSPYLD2!BZ$4,'[1]INTERNAL PARAMETERS-1'!$B$5:$J$44,6,FALSE)*VLOOKUP(SSPYLD2!BZ$4,'[1]INTERNAL PARAMETERS-1'!$B$5:$J$44,3,FALSE) + SSPYLD1!BZ69*(1-VLOOKUP(SSPYLD2!BZ$4,'[1]INTERNAL PARAMETERS-1'!$B$5:$J$44,5,FALSE))*VLOOKUP(SSPYLD2!BZ$4,'[1]INTERNAL PARAMETERS-1'!$B$5:$J$44,8,FALSE)*VLOOKUP(SSPYLD2!BZ$4,'[1]INTERNAL PARAMETERS-1'!$B$5:$J$44,3,FALSE)</f>
        <v>5.3704017921211229E-4</v>
      </c>
      <c r="CA69" s="47">
        <f>SSPYLD1!CA69*VLOOKUP(SSPYLD2!CA$4,'[1]INTERNAL PARAMETERS-1'!$B$5:$J$44,5,FALSE)*VLOOKUP(SSPYLD2!CA$4,'[1]INTERNAL PARAMETERS-1'!$B$5:$J$44,6,FALSE)*VLOOKUP(SSPYLD2!CA$4,'[1]INTERNAL PARAMETERS-1'!$B$5:$J$44,3,FALSE) + SSPYLD1!CA69*(1-VLOOKUP(SSPYLD2!CA$4,'[1]INTERNAL PARAMETERS-1'!$B$5:$J$44,5,FALSE))*VLOOKUP(SSPYLD2!CA$4,'[1]INTERNAL PARAMETERS-1'!$B$5:$J$44,8,FALSE)*VLOOKUP(SSPYLD2!CA$4,'[1]INTERNAL PARAMETERS-1'!$B$5:$J$44,3,FALSE)</f>
        <v>0</v>
      </c>
      <c r="CB69" s="47">
        <f>SSPYLD1!CB69*VLOOKUP(SSPYLD2!CB$4,'[1]INTERNAL PARAMETERS-1'!$B$5:$J$44,5,FALSE)*VLOOKUP(SSPYLD2!CB$4,'[1]INTERNAL PARAMETERS-1'!$B$5:$J$44,6,FALSE)*VLOOKUP(SSPYLD2!CB$4,'[1]INTERNAL PARAMETERS-1'!$B$5:$J$44,3,FALSE) + SSPYLD1!CB69*(1-VLOOKUP(SSPYLD2!CB$4,'[1]INTERNAL PARAMETERS-1'!$B$5:$J$44,5,FALSE))*VLOOKUP(SSPYLD2!CB$4,'[1]INTERNAL PARAMETERS-1'!$B$5:$J$44,8,FALSE)*VLOOKUP(SSPYLD2!CB$4,'[1]INTERNAL PARAMETERS-1'!$B$5:$J$44,3,FALSE)</f>
        <v>0</v>
      </c>
      <c r="CC69" s="47">
        <f>SSPYLD1!CC69*VLOOKUP(SSPYLD2!CC$4,'[1]INTERNAL PARAMETERS-1'!$B$5:$J$44,5,FALSE)*VLOOKUP(SSPYLD2!CC$4,'[1]INTERNAL PARAMETERS-1'!$B$5:$J$44,6,FALSE)*VLOOKUP(SSPYLD2!CC$4,'[1]INTERNAL PARAMETERS-1'!$B$5:$J$44,3,FALSE) + SSPYLD1!CC69*(1-VLOOKUP(SSPYLD2!CC$4,'[1]INTERNAL PARAMETERS-1'!$B$5:$J$44,5,FALSE))*VLOOKUP(SSPYLD2!CC$4,'[1]INTERNAL PARAMETERS-1'!$B$5:$J$44,8,FALSE)*VLOOKUP(SSPYLD2!CC$4,'[1]INTERNAL PARAMETERS-1'!$B$5:$J$44,3,FALSE)</f>
        <v>2.4720875474089909E-3</v>
      </c>
      <c r="CD69" s="47">
        <f>SSPYLD1!CD69*VLOOKUP(SSPYLD2!CD$4,'[1]INTERNAL PARAMETERS-1'!$B$5:$J$44,5,FALSE)*VLOOKUP(SSPYLD2!CD$4,'[1]INTERNAL PARAMETERS-1'!$B$5:$J$44,6,FALSE)*VLOOKUP(SSPYLD2!CD$4,'[1]INTERNAL PARAMETERS-1'!$B$5:$J$44,3,FALSE) + SSPYLD1!CD69*(1-VLOOKUP(SSPYLD2!CD$4,'[1]INTERNAL PARAMETERS-1'!$B$5:$J$44,5,FALSE))*VLOOKUP(SSPYLD2!CD$4,'[1]INTERNAL PARAMETERS-1'!$B$5:$J$44,8,FALSE)*VLOOKUP(SSPYLD2!CD$4,'[1]INTERNAL PARAMETERS-1'!$B$5:$J$44,3,FALSE)</f>
        <v>4.3474599933393523E-3</v>
      </c>
      <c r="CE69" s="47">
        <f>SSPYLD1!CE69*VLOOKUP(SSPYLD2!CE$4,'[1]INTERNAL PARAMETERS-1'!$B$5:$J$44,5,FALSE)*VLOOKUP(SSPYLD2!CE$4,'[1]INTERNAL PARAMETERS-1'!$B$5:$J$44,6,FALSE)*VLOOKUP(SSPYLD2!CE$4,'[1]INTERNAL PARAMETERS-1'!$B$5:$J$44,3,FALSE) + SSPYLD1!CE69*(1-VLOOKUP(SSPYLD2!CE$4,'[1]INTERNAL PARAMETERS-1'!$B$5:$J$44,5,FALSE))*VLOOKUP(SSPYLD2!CE$4,'[1]INTERNAL PARAMETERS-1'!$B$5:$J$44,8,FALSE)*VLOOKUP(SSPYLD2!CE$4,'[1]INTERNAL PARAMETERS-1'!$B$5:$J$44,3,FALSE)</f>
        <v>1.0609328478188362E-2</v>
      </c>
      <c r="CF69" s="47">
        <f>SSPYLD1!CF69*VLOOKUP(SSPYLD2!CF$4,'[1]INTERNAL PARAMETERS-1'!$B$5:$J$44,5,FALSE)*VLOOKUP(SSPYLD2!CF$4,'[1]INTERNAL PARAMETERS-1'!$B$5:$J$44,6,FALSE)*VLOOKUP(SSPYLD2!CF$4,'[1]INTERNAL PARAMETERS-1'!$B$5:$J$44,3,FALSE) + SSPYLD1!CF69*(1-VLOOKUP(SSPYLD2!CF$4,'[1]INTERNAL PARAMETERS-1'!$B$5:$J$44,5,FALSE))*VLOOKUP(SSPYLD2!CF$4,'[1]INTERNAL PARAMETERS-1'!$B$5:$J$44,8,FALSE)*VLOOKUP(SSPYLD2!CF$4,'[1]INTERNAL PARAMETERS-1'!$B$5:$J$44,3,FALSE)</f>
        <v>8.5103787718261489E-3</v>
      </c>
      <c r="CG69" s="47">
        <f>SSPYLD1!CG69*VLOOKUP(SSPYLD2!CG$4,'[1]INTERNAL PARAMETERS-1'!$B$5:$J$44,5,FALSE)*VLOOKUP(SSPYLD2!CG$4,'[1]INTERNAL PARAMETERS-1'!$B$5:$J$44,6,FALSE)*VLOOKUP(SSPYLD2!CG$4,'[1]INTERNAL PARAMETERS-1'!$B$5:$J$44,3,FALSE) + SSPYLD1!CG69*(1-VLOOKUP(SSPYLD2!CG$4,'[1]INTERNAL PARAMETERS-1'!$B$5:$J$44,5,FALSE))*VLOOKUP(SSPYLD2!CG$4,'[1]INTERNAL PARAMETERS-1'!$B$5:$J$44,8,FALSE)*VLOOKUP(SSPYLD2!CG$4,'[1]INTERNAL PARAMETERS-1'!$B$5:$J$44,3,FALSE)</f>
        <v>0</v>
      </c>
      <c r="CH69" s="46">
        <f>SSPYLD1!CH69*VLOOKUP(SSPYLD2!CH$4,'[1]INTERNAL PARAMETERS-1'!$B$5:$J$44,5,FALSE)*VLOOKUP(SSPYLD2!CH$4,'[1]INTERNAL PARAMETERS-1'!$B$5:$J$44,6,FALSE)*VLOOKUP(SSPYLD2!CH$4,'[1]INTERNAL PARAMETERS-1'!$B$5:$J$44,3,FALSE) + SSPYLD1!CH69*(1-VLOOKUP(SSPYLD2!CH$4,'[1]INTERNAL PARAMETERS-1'!$B$5:$J$44,5,FALSE))*VLOOKUP(SSPYLD2!CH$4,'[1]INTERNAL PARAMETERS-1'!$B$5:$J$44,8,FALSE)*VLOOKUP(SSPYLD2!CH$4,'[1]INTERNAL PARAMETERS-1'!$B$5:$J$44,3,FALSE)</f>
        <v>0</v>
      </c>
      <c r="CJ69" s="48">
        <f t="shared" ref="CJ69:CJ132" si="2">SUM(G69:AT69)</f>
        <v>106.03067094943583</v>
      </c>
      <c r="CK69" s="46">
        <f t="shared" ref="CK69:CK132" si="3">SUM(AU69:CH69)</f>
        <v>5.0879991903279862</v>
      </c>
    </row>
    <row r="70" spans="2:89" x14ac:dyDescent="0.4">
      <c r="B70" s="61" t="s">
        <v>4</v>
      </c>
      <c r="C70" s="60" t="s">
        <v>50</v>
      </c>
      <c r="D70" s="60" t="s">
        <v>56</v>
      </c>
      <c r="E70" s="135">
        <f>'S Str&amp;Pad'!X70</f>
        <v>400.94007845975699</v>
      </c>
      <c r="F70" s="59">
        <f>'[1]INTERNAL PARAMETERS-1'!M16</f>
        <v>30.094999999999999</v>
      </c>
      <c r="G70" s="48">
        <f>SSPYLD1!G70*VLOOKUP(SSPYLD2!G$4,'[1]INTERNAL PARAMETERS-1'!$B$5:$J$44,5,FALSE)*VLOOKUP(SSPYLD2!G$4,'[1]INTERNAL PARAMETERS-1'!$B$5:$J$44,7,FALSE)*SSPYLD2!$F70 + SSPYLD1!G70*(1-VLOOKUP(SSPYLD2!G$4,'[1]INTERNAL PARAMETERS-1'!$B$5:$J$44,5,FALSE))*VLOOKUP(SSPYLD2!G$4,'[1]INTERNAL PARAMETERS-1'!$B$5:$J$44,9,FALSE)*SSPYLD2!$F70</f>
        <v>23.033935400444623</v>
      </c>
      <c r="H70" s="47">
        <f>SSPYLD1!H70*VLOOKUP(SSPYLD2!H$4,'[1]INTERNAL PARAMETERS-1'!$B$5:$J$44,5,FALSE)*VLOOKUP(SSPYLD2!H$4,'[1]INTERNAL PARAMETERS-1'!$B$5:$J$44,7,FALSE)*SSPYLD2!$F70 + SSPYLD1!H70*(1-VLOOKUP(SSPYLD2!H$4,'[1]INTERNAL PARAMETERS-1'!$B$5:$J$44,5,FALSE))*VLOOKUP(SSPYLD2!H$4,'[1]INTERNAL PARAMETERS-1'!$B$5:$J$44,9,FALSE)*SSPYLD2!$F70</f>
        <v>21.04685607641224</v>
      </c>
      <c r="I70" s="47">
        <f>SSPYLD1!I70*VLOOKUP(SSPYLD2!I$4,'[1]INTERNAL PARAMETERS-1'!$B$5:$J$44,5,FALSE)*VLOOKUP(SSPYLD2!I$4,'[1]INTERNAL PARAMETERS-1'!$B$5:$J$44,7,FALSE)*SSPYLD2!$F70 + SSPYLD1!I70*(1-VLOOKUP(SSPYLD2!I$4,'[1]INTERNAL PARAMETERS-1'!$B$5:$J$44,5,FALSE))*VLOOKUP(SSPYLD2!I$4,'[1]INTERNAL PARAMETERS-1'!$B$5:$J$44,9,FALSE)*SSPYLD2!$F70</f>
        <v>23.103817569926569</v>
      </c>
      <c r="J70" s="47">
        <f>SSPYLD1!J70*VLOOKUP(SSPYLD2!J$4,'[1]INTERNAL PARAMETERS-1'!$B$5:$J$44,5,FALSE)*VLOOKUP(SSPYLD2!J$4,'[1]INTERNAL PARAMETERS-1'!$B$5:$J$44,7,FALSE)*SSPYLD2!$F70 + SSPYLD1!J70*(1-VLOOKUP(SSPYLD2!J$4,'[1]INTERNAL PARAMETERS-1'!$B$5:$J$44,5,FALSE))*VLOOKUP(SSPYLD2!J$4,'[1]INTERNAL PARAMETERS-1'!$B$5:$J$44,9,FALSE)*SSPYLD2!$F70</f>
        <v>0</v>
      </c>
      <c r="K70" s="47">
        <f>SSPYLD1!K70*VLOOKUP(SSPYLD2!K$4,'[1]INTERNAL PARAMETERS-1'!$B$5:$J$44,5,FALSE)*VLOOKUP(SSPYLD2!K$4,'[1]INTERNAL PARAMETERS-1'!$B$5:$J$44,7,FALSE)*SSPYLD2!$F70 + SSPYLD1!K70*(1-VLOOKUP(SSPYLD2!K$4,'[1]INTERNAL PARAMETERS-1'!$B$5:$J$44,5,FALSE))*VLOOKUP(SSPYLD2!K$4,'[1]INTERNAL PARAMETERS-1'!$B$5:$J$44,9,FALSE)*SSPYLD2!$F70</f>
        <v>0</v>
      </c>
      <c r="L70" s="47">
        <f>SSPYLD1!L70*VLOOKUP(SSPYLD2!L$4,'[1]INTERNAL PARAMETERS-1'!$B$5:$J$44,5,FALSE)*VLOOKUP(SSPYLD2!L$4,'[1]INTERNAL PARAMETERS-1'!$B$5:$J$44,7,FALSE)*SSPYLD2!$F70 + SSPYLD1!L70*(1-VLOOKUP(SSPYLD2!L$4,'[1]INTERNAL PARAMETERS-1'!$B$5:$J$44,5,FALSE))*VLOOKUP(SSPYLD2!L$4,'[1]INTERNAL PARAMETERS-1'!$B$5:$J$44,9,FALSE)*SSPYLD2!$F70</f>
        <v>0</v>
      </c>
      <c r="M70" s="47">
        <f>SSPYLD1!M70*VLOOKUP(SSPYLD2!M$4,'[1]INTERNAL PARAMETERS-1'!$B$5:$J$44,5,FALSE)*VLOOKUP(SSPYLD2!M$4,'[1]INTERNAL PARAMETERS-1'!$B$5:$J$44,7,FALSE)*SSPYLD2!$F70 + SSPYLD1!M70*(1-VLOOKUP(SSPYLD2!M$4,'[1]INTERNAL PARAMETERS-1'!$B$5:$J$44,5,FALSE))*VLOOKUP(SSPYLD2!M$4,'[1]INTERNAL PARAMETERS-1'!$B$5:$J$44,9,FALSE)*SSPYLD2!$F70</f>
        <v>1.7114637444903631</v>
      </c>
      <c r="N70" s="47">
        <f>SSPYLD1!N70*VLOOKUP(SSPYLD2!N$4,'[1]INTERNAL PARAMETERS-1'!$B$5:$J$44,5,FALSE)*VLOOKUP(SSPYLD2!N$4,'[1]INTERNAL PARAMETERS-1'!$B$5:$J$44,7,FALSE)*SSPYLD2!$F70 + SSPYLD1!N70*(1-VLOOKUP(SSPYLD2!N$4,'[1]INTERNAL PARAMETERS-1'!$B$5:$J$44,5,FALSE))*VLOOKUP(SSPYLD2!N$4,'[1]INTERNAL PARAMETERS-1'!$B$5:$J$44,9,FALSE)*SSPYLD2!$F70</f>
        <v>7.8214004205490614E-2</v>
      </c>
      <c r="O70" s="47">
        <f>SSPYLD1!O70*VLOOKUP(SSPYLD2!O$4,'[1]INTERNAL PARAMETERS-1'!$B$5:$J$44,5,FALSE)*VLOOKUP(SSPYLD2!O$4,'[1]INTERNAL PARAMETERS-1'!$B$5:$J$44,7,FALSE)*SSPYLD2!$F70 + SSPYLD1!O70*(1-VLOOKUP(SSPYLD2!O$4,'[1]INTERNAL PARAMETERS-1'!$B$5:$J$44,5,FALSE))*VLOOKUP(SSPYLD2!O$4,'[1]INTERNAL PARAMETERS-1'!$B$5:$J$44,9,FALSE)*SSPYLD2!$F70</f>
        <v>0</v>
      </c>
      <c r="P70" s="47">
        <f>SSPYLD1!P70*VLOOKUP(SSPYLD2!P$4,'[1]INTERNAL PARAMETERS-1'!$B$5:$J$44,5,FALSE)*VLOOKUP(SSPYLD2!P$4,'[1]INTERNAL PARAMETERS-1'!$B$5:$J$44,7,FALSE)*SSPYLD2!$F70 + SSPYLD1!P70*(1-VLOOKUP(SSPYLD2!P$4,'[1]INTERNAL PARAMETERS-1'!$B$5:$J$44,5,FALSE))*VLOOKUP(SSPYLD2!P$4,'[1]INTERNAL PARAMETERS-1'!$B$5:$J$44,9,FALSE)*SSPYLD2!$F70</f>
        <v>0</v>
      </c>
      <c r="Q70" s="47">
        <f>SSPYLD1!Q70*VLOOKUP(SSPYLD2!Q$4,'[1]INTERNAL PARAMETERS-1'!$B$5:$J$44,5,FALSE)*VLOOKUP(SSPYLD2!Q$4,'[1]INTERNAL PARAMETERS-1'!$B$5:$J$44,7,FALSE)*SSPYLD2!$F70 + SSPYLD1!Q70*(1-VLOOKUP(SSPYLD2!Q$4,'[1]INTERNAL PARAMETERS-1'!$B$5:$J$44,5,FALSE))*VLOOKUP(SSPYLD2!Q$4,'[1]INTERNAL PARAMETERS-1'!$B$5:$J$44,9,FALSE)*SSPYLD2!$F70</f>
        <v>0</v>
      </c>
      <c r="R70" s="47">
        <f>SSPYLD1!R70*VLOOKUP(SSPYLD2!R$4,'[1]INTERNAL PARAMETERS-1'!$B$5:$J$44,5,FALSE)*VLOOKUP(SSPYLD2!R$4,'[1]INTERNAL PARAMETERS-1'!$B$5:$J$44,7,FALSE)*SSPYLD2!$F70 + SSPYLD1!R70*(1-VLOOKUP(SSPYLD2!R$4,'[1]INTERNAL PARAMETERS-1'!$B$5:$J$44,5,FALSE))*VLOOKUP(SSPYLD2!R$4,'[1]INTERNAL PARAMETERS-1'!$B$5:$J$44,9,FALSE)*SSPYLD2!$F70</f>
        <v>0.22754130163111985</v>
      </c>
      <c r="S70" s="47">
        <f>SSPYLD1!S70*VLOOKUP(SSPYLD2!S$4,'[1]INTERNAL PARAMETERS-1'!$B$5:$J$44,5,FALSE)*VLOOKUP(SSPYLD2!S$4,'[1]INTERNAL PARAMETERS-1'!$B$5:$J$44,7,FALSE)*SSPYLD2!$F70 + SSPYLD1!S70*(1-VLOOKUP(SSPYLD2!S$4,'[1]INTERNAL PARAMETERS-1'!$B$5:$J$44,5,FALSE))*VLOOKUP(SSPYLD2!S$4,'[1]INTERNAL PARAMETERS-1'!$B$5:$J$44,9,FALSE)*SSPYLD2!$F70</f>
        <v>3.2975623385078734</v>
      </c>
      <c r="T70" s="47">
        <f>SSPYLD1!T70*VLOOKUP(SSPYLD2!T$4,'[1]INTERNAL PARAMETERS-1'!$B$5:$J$44,5,FALSE)*VLOOKUP(SSPYLD2!T$4,'[1]INTERNAL PARAMETERS-1'!$B$5:$J$44,7,FALSE)*SSPYLD2!$F70 + SSPYLD1!T70*(1-VLOOKUP(SSPYLD2!T$4,'[1]INTERNAL PARAMETERS-1'!$B$5:$J$44,5,FALSE))*VLOOKUP(SSPYLD2!T$4,'[1]INTERNAL PARAMETERS-1'!$B$5:$J$44,9,FALSE)*SSPYLD2!$F70</f>
        <v>0.85324368224171576</v>
      </c>
      <c r="U70" s="47">
        <f>SSPYLD1!U70*VLOOKUP(SSPYLD2!U$4,'[1]INTERNAL PARAMETERS-1'!$B$5:$J$44,5,FALSE)*VLOOKUP(SSPYLD2!U$4,'[1]INTERNAL PARAMETERS-1'!$B$5:$J$44,7,FALSE)*SSPYLD2!$F70 + SSPYLD1!U70*(1-VLOOKUP(SSPYLD2!U$4,'[1]INTERNAL PARAMETERS-1'!$B$5:$J$44,5,FALSE))*VLOOKUP(SSPYLD2!U$4,'[1]INTERNAL PARAMETERS-1'!$B$5:$J$44,9,FALSE)*SSPYLD2!$F70</f>
        <v>0.40173897578286882</v>
      </c>
      <c r="V70" s="47">
        <f>SSPYLD1!V70*VLOOKUP(SSPYLD2!V$4,'[1]INTERNAL PARAMETERS-1'!$B$5:$J$44,5,FALSE)*VLOOKUP(SSPYLD2!V$4,'[1]INTERNAL PARAMETERS-1'!$B$5:$J$44,7,FALSE)*SSPYLD2!$F70 + SSPYLD1!V70*(1-VLOOKUP(SSPYLD2!V$4,'[1]INTERNAL PARAMETERS-1'!$B$5:$J$44,5,FALSE))*VLOOKUP(SSPYLD2!V$4,'[1]INTERNAL PARAMETERS-1'!$B$5:$J$44,9,FALSE)*SSPYLD2!$F70</f>
        <v>3.1426015308314414</v>
      </c>
      <c r="W70" s="47">
        <f>SSPYLD1!W70*VLOOKUP(SSPYLD2!W$4,'[1]INTERNAL PARAMETERS-1'!$B$5:$J$44,5,FALSE)*VLOOKUP(SSPYLD2!W$4,'[1]INTERNAL PARAMETERS-1'!$B$5:$J$44,7,FALSE)*SSPYLD2!$F70 + SSPYLD1!W70*(1-VLOOKUP(SSPYLD2!W$4,'[1]INTERNAL PARAMETERS-1'!$B$5:$J$44,5,FALSE))*VLOOKUP(SSPYLD2!W$4,'[1]INTERNAL PARAMETERS-1'!$B$5:$J$44,9,FALSE)*SSPYLD2!$F70</f>
        <v>0</v>
      </c>
      <c r="X70" s="47">
        <f>SSPYLD1!X70*VLOOKUP(SSPYLD2!X$4,'[1]INTERNAL PARAMETERS-1'!$B$5:$J$44,5,FALSE)*VLOOKUP(SSPYLD2!X$4,'[1]INTERNAL PARAMETERS-1'!$B$5:$J$44,7,FALSE)*SSPYLD2!$F70 + SSPYLD1!X70*(1-VLOOKUP(SSPYLD2!X$4,'[1]INTERNAL PARAMETERS-1'!$B$5:$J$44,5,FALSE))*VLOOKUP(SSPYLD2!X$4,'[1]INTERNAL PARAMETERS-1'!$B$5:$J$44,9,FALSE)*SSPYLD2!$F70</f>
        <v>0</v>
      </c>
      <c r="Y70" s="47">
        <f>SSPYLD1!Y70*VLOOKUP(SSPYLD2!Y$4,'[1]INTERNAL PARAMETERS-1'!$B$5:$J$44,5,FALSE)*VLOOKUP(SSPYLD2!Y$4,'[1]INTERNAL PARAMETERS-1'!$B$5:$J$44,7,FALSE)*SSPYLD2!$F70 + SSPYLD1!Y70*(1-VLOOKUP(SSPYLD2!Y$4,'[1]INTERNAL PARAMETERS-1'!$B$5:$J$44,5,FALSE))*VLOOKUP(SSPYLD2!Y$4,'[1]INTERNAL PARAMETERS-1'!$B$5:$J$44,9,FALSE)*SSPYLD2!$F70</f>
        <v>0</v>
      </c>
      <c r="Z70" s="47">
        <f>SSPYLD1!Z70*VLOOKUP(SSPYLD2!Z$4,'[1]INTERNAL PARAMETERS-1'!$B$5:$J$44,5,FALSE)*VLOOKUP(SSPYLD2!Z$4,'[1]INTERNAL PARAMETERS-1'!$B$5:$J$44,7,FALSE)*SSPYLD2!$F70 + SSPYLD1!Z70*(1-VLOOKUP(SSPYLD2!Z$4,'[1]INTERNAL PARAMETERS-1'!$B$5:$J$44,5,FALSE))*VLOOKUP(SSPYLD2!Z$4,'[1]INTERNAL PARAMETERS-1'!$B$5:$J$44,9,FALSE)*SSPYLD2!$F70</f>
        <v>0</v>
      </c>
      <c r="AA70" s="47">
        <f>SSPYLD1!AA70*VLOOKUP(SSPYLD2!AA$4,'[1]INTERNAL PARAMETERS-1'!$B$5:$J$44,5,FALSE)*VLOOKUP(SSPYLD2!AA$4,'[1]INTERNAL PARAMETERS-1'!$B$5:$J$44,7,FALSE)*SSPYLD2!$F70 + SSPYLD1!AA70*(1-VLOOKUP(SSPYLD2!AA$4,'[1]INTERNAL PARAMETERS-1'!$B$5:$J$44,5,FALSE))*VLOOKUP(SSPYLD2!AA$4,'[1]INTERNAL PARAMETERS-1'!$B$5:$J$44,9,FALSE)*SSPYLD2!$F70</f>
        <v>0</v>
      </c>
      <c r="AB70" s="47">
        <f>SSPYLD1!AB70*VLOOKUP(SSPYLD2!AB$4,'[1]INTERNAL PARAMETERS-1'!$B$5:$J$44,5,FALSE)*VLOOKUP(SSPYLD2!AB$4,'[1]INTERNAL PARAMETERS-1'!$B$5:$J$44,7,FALSE)*SSPYLD2!$F70 + SSPYLD1!AB70*(1-VLOOKUP(SSPYLD2!AB$4,'[1]INTERNAL PARAMETERS-1'!$B$5:$J$44,5,FALSE))*VLOOKUP(SSPYLD2!AB$4,'[1]INTERNAL PARAMETERS-1'!$B$5:$J$44,9,FALSE)*SSPYLD2!$F70</f>
        <v>0</v>
      </c>
      <c r="AC70" s="47">
        <f>SSPYLD1!AC70*VLOOKUP(SSPYLD2!AC$4,'[1]INTERNAL PARAMETERS-1'!$B$5:$J$44,5,FALSE)*VLOOKUP(SSPYLD2!AC$4,'[1]INTERNAL PARAMETERS-1'!$B$5:$J$44,7,FALSE)*SSPYLD2!$F70 + SSPYLD1!AC70*(1-VLOOKUP(SSPYLD2!AC$4,'[1]INTERNAL PARAMETERS-1'!$B$5:$J$44,5,FALSE))*VLOOKUP(SSPYLD2!AC$4,'[1]INTERNAL PARAMETERS-1'!$B$5:$J$44,9,FALSE)*SSPYLD2!$F70</f>
        <v>0</v>
      </c>
      <c r="AD70" s="47">
        <f>SSPYLD1!AD70*VLOOKUP(SSPYLD2!AD$4,'[1]INTERNAL PARAMETERS-1'!$B$5:$J$44,5,FALSE)*VLOOKUP(SSPYLD2!AD$4,'[1]INTERNAL PARAMETERS-1'!$B$5:$J$44,7,FALSE)*SSPYLD2!$F70 + SSPYLD1!AD70*(1-VLOOKUP(SSPYLD2!AD$4,'[1]INTERNAL PARAMETERS-1'!$B$5:$J$44,5,FALSE))*VLOOKUP(SSPYLD2!AD$4,'[1]INTERNAL PARAMETERS-1'!$B$5:$J$44,9,FALSE)*SSPYLD2!$F70</f>
        <v>0</v>
      </c>
      <c r="AE70" s="47">
        <f>SSPYLD1!AE70*VLOOKUP(SSPYLD2!AE$4,'[1]INTERNAL PARAMETERS-1'!$B$5:$J$44,5,FALSE)*VLOOKUP(SSPYLD2!AE$4,'[1]INTERNAL PARAMETERS-1'!$B$5:$J$44,7,FALSE)*SSPYLD2!$F70 + SSPYLD1!AE70*(1-VLOOKUP(SSPYLD2!AE$4,'[1]INTERNAL PARAMETERS-1'!$B$5:$J$44,5,FALSE))*VLOOKUP(SSPYLD2!AE$4,'[1]INTERNAL PARAMETERS-1'!$B$5:$J$44,9,FALSE)*SSPYLD2!$F70</f>
        <v>0</v>
      </c>
      <c r="AF70" s="47">
        <f>SSPYLD1!AF70*VLOOKUP(SSPYLD2!AF$4,'[1]INTERNAL PARAMETERS-1'!$B$5:$J$44,5,FALSE)*VLOOKUP(SSPYLD2!AF$4,'[1]INTERNAL PARAMETERS-1'!$B$5:$J$44,7,FALSE)*SSPYLD2!$F70 + SSPYLD1!AF70*(1-VLOOKUP(SSPYLD2!AF$4,'[1]INTERNAL PARAMETERS-1'!$B$5:$J$44,5,FALSE))*VLOOKUP(SSPYLD2!AF$4,'[1]INTERNAL PARAMETERS-1'!$B$5:$J$44,9,FALSE)*SSPYLD2!$F70</f>
        <v>0.13863445141272421</v>
      </c>
      <c r="AG70" s="47">
        <f>SSPYLD1!AG70*VLOOKUP(SSPYLD2!AG$4,'[1]INTERNAL PARAMETERS-1'!$B$5:$J$44,5,FALSE)*VLOOKUP(SSPYLD2!AG$4,'[1]INTERNAL PARAMETERS-1'!$B$5:$J$44,7,FALSE)*SSPYLD2!$F70 + SSPYLD1!AG70*(1-VLOOKUP(SSPYLD2!AG$4,'[1]INTERNAL PARAMETERS-1'!$B$5:$J$44,5,FALSE))*VLOOKUP(SSPYLD2!AG$4,'[1]INTERNAL PARAMETERS-1'!$B$5:$J$44,9,FALSE)*SSPYLD2!$F70</f>
        <v>0</v>
      </c>
      <c r="AH70" s="47">
        <f>SSPYLD1!AH70*VLOOKUP(SSPYLD2!AH$4,'[1]INTERNAL PARAMETERS-1'!$B$5:$J$44,5,FALSE)*VLOOKUP(SSPYLD2!AH$4,'[1]INTERNAL PARAMETERS-1'!$B$5:$J$44,7,FALSE)*SSPYLD2!$F70 + SSPYLD1!AH70*(1-VLOOKUP(SSPYLD2!AH$4,'[1]INTERNAL PARAMETERS-1'!$B$5:$J$44,5,FALSE))*VLOOKUP(SSPYLD2!AH$4,'[1]INTERNAL PARAMETERS-1'!$B$5:$J$44,9,FALSE)*SSPYLD2!$F70</f>
        <v>3.9102024757435037E-2</v>
      </c>
      <c r="AI70" s="47">
        <f>SSPYLD1!AI70*VLOOKUP(SSPYLD2!AI$4,'[1]INTERNAL PARAMETERS-1'!$B$5:$J$44,5,FALSE)*VLOOKUP(SSPYLD2!AI$4,'[1]INTERNAL PARAMETERS-1'!$B$5:$J$44,7,FALSE)*SSPYLD2!$F70 + SSPYLD1!AI70*(1-VLOOKUP(SSPYLD2!AI$4,'[1]INTERNAL PARAMETERS-1'!$B$5:$J$44,5,FALSE))*VLOOKUP(SSPYLD2!AI$4,'[1]INTERNAL PARAMETERS-1'!$B$5:$J$44,9,FALSE)*SSPYLD2!$F70</f>
        <v>3.5553328379862477E-2</v>
      </c>
      <c r="AJ70" s="47">
        <f>SSPYLD1!AJ70*VLOOKUP(SSPYLD2!AJ$4,'[1]INTERNAL PARAMETERS-1'!$B$5:$J$44,5,FALSE)*VLOOKUP(SSPYLD2!AJ$4,'[1]INTERNAL PARAMETERS-1'!$B$5:$J$44,7,FALSE)*SSPYLD2!$F70 + SSPYLD1!AJ70*(1-VLOOKUP(SSPYLD2!AJ$4,'[1]INTERNAL PARAMETERS-1'!$B$5:$J$44,5,FALSE))*VLOOKUP(SSPYLD2!AJ$4,'[1]INTERNAL PARAMETERS-1'!$B$5:$J$44,9,FALSE)*SSPYLD2!$F70</f>
        <v>0.2773159613629273</v>
      </c>
      <c r="AK70" s="47">
        <f>SSPYLD1!AK70*VLOOKUP(SSPYLD2!AK$4,'[1]INTERNAL PARAMETERS-1'!$B$5:$J$44,5,FALSE)*VLOOKUP(SSPYLD2!AK$4,'[1]INTERNAL PARAMETERS-1'!$B$5:$J$44,7,FALSE)*SSPYLD2!$F70 + SSPYLD1!AK70*(1-VLOOKUP(SSPYLD2!AK$4,'[1]INTERNAL PARAMETERS-1'!$B$5:$J$44,5,FALSE))*VLOOKUP(SSPYLD2!AK$4,'[1]INTERNAL PARAMETERS-1'!$B$5:$J$44,9,FALSE)*SSPYLD2!$F70</f>
        <v>0</v>
      </c>
      <c r="AL70" s="47">
        <f>SSPYLD1!AL70*VLOOKUP(SSPYLD2!AL$4,'[1]INTERNAL PARAMETERS-1'!$B$5:$J$44,5,FALSE)*VLOOKUP(SSPYLD2!AL$4,'[1]INTERNAL PARAMETERS-1'!$B$5:$J$44,7,FALSE)*SSPYLD2!$F70 + SSPYLD1!AL70*(1-VLOOKUP(SSPYLD2!AL$4,'[1]INTERNAL PARAMETERS-1'!$B$5:$J$44,5,FALSE))*VLOOKUP(SSPYLD2!AL$4,'[1]INTERNAL PARAMETERS-1'!$B$5:$J$44,9,FALSE)*SSPYLD2!$F70</f>
        <v>0</v>
      </c>
      <c r="AM70" s="47">
        <f>SSPYLD1!AM70*VLOOKUP(SSPYLD2!AM$4,'[1]INTERNAL PARAMETERS-1'!$B$5:$J$44,5,FALSE)*VLOOKUP(SSPYLD2!AM$4,'[1]INTERNAL PARAMETERS-1'!$B$5:$J$44,7,FALSE)*SSPYLD2!$F70 + SSPYLD1!AM70*(1-VLOOKUP(SSPYLD2!AM$4,'[1]INTERNAL PARAMETERS-1'!$B$5:$J$44,5,FALSE))*VLOOKUP(SSPYLD2!AM$4,'[1]INTERNAL PARAMETERS-1'!$B$5:$J$44,9,FALSE)*SSPYLD2!$F70</f>
        <v>0</v>
      </c>
      <c r="AN70" s="47">
        <f>SSPYLD1!AN70*VLOOKUP(SSPYLD2!AN$4,'[1]INTERNAL PARAMETERS-1'!$B$5:$J$44,5,FALSE)*VLOOKUP(SSPYLD2!AN$4,'[1]INTERNAL PARAMETERS-1'!$B$5:$J$44,7,FALSE)*SSPYLD2!$F70 + SSPYLD1!AN70*(1-VLOOKUP(SSPYLD2!AN$4,'[1]INTERNAL PARAMETERS-1'!$B$5:$J$44,5,FALSE))*VLOOKUP(SSPYLD2!AN$4,'[1]INTERNAL PARAMETERS-1'!$B$5:$J$44,9,FALSE)*SSPYLD2!$F70</f>
        <v>0</v>
      </c>
      <c r="AO70" s="47">
        <f>SSPYLD1!AO70*VLOOKUP(SSPYLD2!AO$4,'[1]INTERNAL PARAMETERS-1'!$B$5:$J$44,5,FALSE)*VLOOKUP(SSPYLD2!AO$4,'[1]INTERNAL PARAMETERS-1'!$B$5:$J$44,7,FALSE)*SSPYLD2!$F70 + SSPYLD1!AO70*(1-VLOOKUP(SSPYLD2!AO$4,'[1]INTERNAL PARAMETERS-1'!$B$5:$J$44,5,FALSE))*VLOOKUP(SSPYLD2!AO$4,'[1]INTERNAL PARAMETERS-1'!$B$5:$J$44,9,FALSE)*SSPYLD2!$F70</f>
        <v>0</v>
      </c>
      <c r="AP70" s="47">
        <f>SSPYLD1!AP70*VLOOKUP(SSPYLD2!AP$4,'[1]INTERNAL PARAMETERS-1'!$B$5:$J$44,5,FALSE)*VLOOKUP(SSPYLD2!AP$4,'[1]INTERNAL PARAMETERS-1'!$B$5:$J$44,7,FALSE)*SSPYLD2!$F70 + SSPYLD1!AP70*(1-VLOOKUP(SSPYLD2!AP$4,'[1]INTERNAL PARAMETERS-1'!$B$5:$J$44,5,FALSE))*VLOOKUP(SSPYLD2!AP$4,'[1]INTERNAL PARAMETERS-1'!$B$5:$J$44,9,FALSE)*SSPYLD2!$F70</f>
        <v>0</v>
      </c>
      <c r="AQ70" s="47">
        <f>SSPYLD1!AQ70*VLOOKUP(SSPYLD2!AQ$4,'[1]INTERNAL PARAMETERS-1'!$B$5:$J$44,5,FALSE)*VLOOKUP(SSPYLD2!AQ$4,'[1]INTERNAL PARAMETERS-1'!$B$5:$J$44,7,FALSE)*SSPYLD2!$F70 + SSPYLD1!AQ70*(1-VLOOKUP(SSPYLD2!AQ$4,'[1]INTERNAL PARAMETERS-1'!$B$5:$J$44,5,FALSE))*VLOOKUP(SSPYLD2!AQ$4,'[1]INTERNAL PARAMETERS-1'!$B$5:$J$44,9,FALSE)*SSPYLD2!$F70</f>
        <v>0</v>
      </c>
      <c r="AR70" s="47">
        <f>SSPYLD1!AR70*VLOOKUP(SSPYLD2!AR$4,'[1]INTERNAL PARAMETERS-1'!$B$5:$J$44,5,FALSE)*VLOOKUP(SSPYLD2!AR$4,'[1]INTERNAL PARAMETERS-1'!$B$5:$J$44,7,FALSE)*SSPYLD2!$F70 + SSPYLD1!AR70*(1-VLOOKUP(SSPYLD2!AR$4,'[1]INTERNAL PARAMETERS-1'!$B$5:$J$44,5,FALSE))*VLOOKUP(SSPYLD2!AR$4,'[1]INTERNAL PARAMETERS-1'!$B$5:$J$44,9,FALSE)*SSPYLD2!$F70</f>
        <v>0</v>
      </c>
      <c r="AS70" s="47">
        <f>SSPYLD1!AS70*VLOOKUP(SSPYLD2!AS$4,'[1]INTERNAL PARAMETERS-1'!$B$5:$J$44,5,FALSE)*VLOOKUP(SSPYLD2!AS$4,'[1]INTERNAL PARAMETERS-1'!$B$5:$J$44,7,FALSE)*SSPYLD2!$F70 + SSPYLD1!AS70*(1-VLOOKUP(SSPYLD2!AS$4,'[1]INTERNAL PARAMETERS-1'!$B$5:$J$44,5,FALSE))*VLOOKUP(SSPYLD2!AS$4,'[1]INTERNAL PARAMETERS-1'!$B$5:$J$44,9,FALSE)*SSPYLD2!$F70</f>
        <v>0</v>
      </c>
      <c r="AT70" s="46">
        <f>SSPYLD1!AT70*VLOOKUP(SSPYLD2!AT$4,'[1]INTERNAL PARAMETERS-1'!$B$5:$J$44,5,FALSE)*VLOOKUP(SSPYLD2!AT$4,'[1]INTERNAL PARAMETERS-1'!$B$5:$J$44,7,FALSE)*SSPYLD2!$F70 + SSPYLD1!AT70*(1-VLOOKUP(SSPYLD2!AT$4,'[1]INTERNAL PARAMETERS-1'!$B$5:$J$44,5,FALSE))*VLOOKUP(SSPYLD2!AT$4,'[1]INTERNAL PARAMETERS-1'!$B$5:$J$44,9,FALSE)*SSPYLD2!$F70</f>
        <v>0</v>
      </c>
      <c r="AU70" s="48">
        <f>SSPYLD1!AU70*VLOOKUP(SSPYLD2!AU$4,'[1]INTERNAL PARAMETERS-1'!$B$5:$J$44,5,FALSE)*VLOOKUP(SSPYLD2!AU$4,'[1]INTERNAL PARAMETERS-1'!$B$5:$J$44,6,FALSE)*VLOOKUP(SSPYLD2!AU$4,'[1]INTERNAL PARAMETERS-1'!$B$5:$J$44,3,FALSE) + SSPYLD1!AU70*(1-VLOOKUP(SSPYLD2!AU$4,'[1]INTERNAL PARAMETERS-1'!$B$5:$J$44,5,FALSE))*VLOOKUP(SSPYLD2!AU$4,'[1]INTERNAL PARAMETERS-1'!$B$5:$J$44,8,FALSE)*VLOOKUP(SSPYLD2!AU$4,'[1]INTERNAL PARAMETERS-1'!$B$5:$J$44,3,FALSE)</f>
        <v>0</v>
      </c>
      <c r="AV70" s="47">
        <f>SSPYLD1!AV70*VLOOKUP(SSPYLD2!AV$4,'[1]INTERNAL PARAMETERS-1'!$B$5:$J$44,5,FALSE)*VLOOKUP(SSPYLD2!AV$4,'[1]INTERNAL PARAMETERS-1'!$B$5:$J$44,6,FALSE)*VLOOKUP(SSPYLD2!AV$4,'[1]INTERNAL PARAMETERS-1'!$B$5:$J$44,3,FALSE) + SSPYLD1!AV70*(1-VLOOKUP(SSPYLD2!AV$4,'[1]INTERNAL PARAMETERS-1'!$B$5:$J$44,5,FALSE))*VLOOKUP(SSPYLD2!AV$4,'[1]INTERNAL PARAMETERS-1'!$B$5:$J$44,8,FALSE)*VLOOKUP(SSPYLD2!AV$4,'[1]INTERNAL PARAMETERS-1'!$B$5:$J$44,3,FALSE)</f>
        <v>0</v>
      </c>
      <c r="AW70" s="47">
        <f>SSPYLD1!AW70*VLOOKUP(SSPYLD2!AW$4,'[1]INTERNAL PARAMETERS-1'!$B$5:$J$44,5,FALSE)*VLOOKUP(SSPYLD2!AW$4,'[1]INTERNAL PARAMETERS-1'!$B$5:$J$44,6,FALSE)*VLOOKUP(SSPYLD2!AW$4,'[1]INTERNAL PARAMETERS-1'!$B$5:$J$44,3,FALSE) + SSPYLD1!AW70*(1-VLOOKUP(SSPYLD2!AW$4,'[1]INTERNAL PARAMETERS-1'!$B$5:$J$44,5,FALSE))*VLOOKUP(SSPYLD2!AW$4,'[1]INTERNAL PARAMETERS-1'!$B$5:$J$44,8,FALSE)*VLOOKUP(SSPYLD2!AW$4,'[1]INTERNAL PARAMETERS-1'!$B$5:$J$44,3,FALSE)</f>
        <v>0.90640157849309699</v>
      </c>
      <c r="AX70" s="47">
        <f>SSPYLD1!AX70*VLOOKUP(SSPYLD2!AX$4,'[1]INTERNAL PARAMETERS-1'!$B$5:$J$44,5,FALSE)*VLOOKUP(SSPYLD2!AX$4,'[1]INTERNAL PARAMETERS-1'!$B$5:$J$44,6,FALSE)*VLOOKUP(SSPYLD2!AX$4,'[1]INTERNAL PARAMETERS-1'!$B$5:$J$44,3,FALSE) + SSPYLD1!AX70*(1-VLOOKUP(SSPYLD2!AX$4,'[1]INTERNAL PARAMETERS-1'!$B$5:$J$44,5,FALSE))*VLOOKUP(SSPYLD2!AX$4,'[1]INTERNAL PARAMETERS-1'!$B$5:$J$44,8,FALSE)*VLOOKUP(SSPYLD2!AX$4,'[1]INTERNAL PARAMETERS-1'!$B$5:$J$44,3,FALSE)</f>
        <v>0</v>
      </c>
      <c r="AY70" s="47">
        <f>SSPYLD1!AY70*VLOOKUP(SSPYLD2!AY$4,'[1]INTERNAL PARAMETERS-1'!$B$5:$J$44,5,FALSE)*VLOOKUP(SSPYLD2!AY$4,'[1]INTERNAL PARAMETERS-1'!$B$5:$J$44,6,FALSE)*VLOOKUP(SSPYLD2!AY$4,'[1]INTERNAL PARAMETERS-1'!$B$5:$J$44,3,FALSE) + SSPYLD1!AY70*(1-VLOOKUP(SSPYLD2!AY$4,'[1]INTERNAL PARAMETERS-1'!$B$5:$J$44,5,FALSE))*VLOOKUP(SSPYLD2!AY$4,'[1]INTERNAL PARAMETERS-1'!$B$5:$J$44,8,FALSE)*VLOOKUP(SSPYLD2!AY$4,'[1]INTERNAL PARAMETERS-1'!$B$5:$J$44,3,FALSE)</f>
        <v>0</v>
      </c>
      <c r="AZ70" s="47">
        <f>SSPYLD1!AZ70*VLOOKUP(SSPYLD2!AZ$4,'[1]INTERNAL PARAMETERS-1'!$B$5:$J$44,5,FALSE)*VLOOKUP(SSPYLD2!AZ$4,'[1]INTERNAL PARAMETERS-1'!$B$5:$J$44,6,FALSE)*VLOOKUP(SSPYLD2!AZ$4,'[1]INTERNAL PARAMETERS-1'!$B$5:$J$44,3,FALSE) + SSPYLD1!AZ70*(1-VLOOKUP(SSPYLD2!AZ$4,'[1]INTERNAL PARAMETERS-1'!$B$5:$J$44,5,FALSE))*VLOOKUP(SSPYLD2!AZ$4,'[1]INTERNAL PARAMETERS-1'!$B$5:$J$44,8,FALSE)*VLOOKUP(SSPYLD2!AZ$4,'[1]INTERNAL PARAMETERS-1'!$B$5:$J$44,3,FALSE)</f>
        <v>0</v>
      </c>
      <c r="BA70" s="47">
        <f>SSPYLD1!BA70*VLOOKUP(SSPYLD2!BA$4,'[1]INTERNAL PARAMETERS-1'!$B$5:$J$44,5,FALSE)*VLOOKUP(SSPYLD2!BA$4,'[1]INTERNAL PARAMETERS-1'!$B$5:$J$44,6,FALSE)*VLOOKUP(SSPYLD2!BA$4,'[1]INTERNAL PARAMETERS-1'!$B$5:$J$44,3,FALSE) + SSPYLD1!BA70*(1-VLOOKUP(SSPYLD2!BA$4,'[1]INTERNAL PARAMETERS-1'!$B$5:$J$44,5,FALSE))*VLOOKUP(SSPYLD2!BA$4,'[1]INTERNAL PARAMETERS-1'!$B$5:$J$44,8,FALSE)*VLOOKUP(SSPYLD2!BA$4,'[1]INTERNAL PARAMETERS-1'!$B$5:$J$44,3,FALSE)</f>
        <v>0.67111758824926138</v>
      </c>
      <c r="BB70" s="47">
        <f>SSPYLD1!BB70*VLOOKUP(SSPYLD2!BB$4,'[1]INTERNAL PARAMETERS-1'!$B$5:$J$44,5,FALSE)*VLOOKUP(SSPYLD2!BB$4,'[1]INTERNAL PARAMETERS-1'!$B$5:$J$44,6,FALSE)*VLOOKUP(SSPYLD2!BB$4,'[1]INTERNAL PARAMETERS-1'!$B$5:$J$44,3,FALSE) + SSPYLD1!BB70*(1-VLOOKUP(SSPYLD2!BB$4,'[1]INTERNAL PARAMETERS-1'!$B$5:$J$44,5,FALSE))*VLOOKUP(SSPYLD2!BB$4,'[1]INTERNAL PARAMETERS-1'!$B$5:$J$44,8,FALSE)*VLOOKUP(SSPYLD2!BB$4,'[1]INTERNAL PARAMETERS-1'!$B$5:$J$44,3,FALSE)</f>
        <v>0.15306528329172295</v>
      </c>
      <c r="BC70" s="47">
        <f>SSPYLD1!BC70*VLOOKUP(SSPYLD2!BC$4,'[1]INTERNAL PARAMETERS-1'!$B$5:$J$44,5,FALSE)*VLOOKUP(SSPYLD2!BC$4,'[1]INTERNAL PARAMETERS-1'!$B$5:$J$44,6,FALSE)*VLOOKUP(SSPYLD2!BC$4,'[1]INTERNAL PARAMETERS-1'!$B$5:$J$44,3,FALSE) + SSPYLD1!BC70*(1-VLOOKUP(SSPYLD2!BC$4,'[1]INTERNAL PARAMETERS-1'!$B$5:$J$44,5,FALSE))*VLOOKUP(SSPYLD2!BC$4,'[1]INTERNAL PARAMETERS-1'!$B$5:$J$44,8,FALSE)*VLOOKUP(SSPYLD2!BC$4,'[1]INTERNAL PARAMETERS-1'!$B$5:$J$44,3,FALSE)</f>
        <v>0.40696620602777883</v>
      </c>
      <c r="BD70" s="47">
        <f>SSPYLD1!BD70*VLOOKUP(SSPYLD2!BD$4,'[1]INTERNAL PARAMETERS-1'!$B$5:$J$44,5,FALSE)*VLOOKUP(SSPYLD2!BD$4,'[1]INTERNAL PARAMETERS-1'!$B$5:$J$44,6,FALSE)*VLOOKUP(SSPYLD2!BD$4,'[1]INTERNAL PARAMETERS-1'!$B$5:$J$44,3,FALSE) + SSPYLD1!BD70*(1-VLOOKUP(SSPYLD2!BD$4,'[1]INTERNAL PARAMETERS-1'!$B$5:$J$44,5,FALSE))*VLOOKUP(SSPYLD2!BD$4,'[1]INTERNAL PARAMETERS-1'!$B$5:$J$44,8,FALSE)*VLOOKUP(SSPYLD2!BD$4,'[1]INTERNAL PARAMETERS-1'!$B$5:$J$44,3,FALSE)</f>
        <v>0.14613798760550309</v>
      </c>
      <c r="BE70" s="47">
        <f>SSPYLD1!BE70*VLOOKUP(SSPYLD2!BE$4,'[1]INTERNAL PARAMETERS-1'!$B$5:$J$44,5,FALSE)*VLOOKUP(SSPYLD2!BE$4,'[1]INTERNAL PARAMETERS-1'!$B$5:$J$44,6,FALSE)*VLOOKUP(SSPYLD2!BE$4,'[1]INTERNAL PARAMETERS-1'!$B$5:$J$44,3,FALSE) + SSPYLD1!BE70*(1-VLOOKUP(SSPYLD2!BE$4,'[1]INTERNAL PARAMETERS-1'!$B$5:$J$44,5,FALSE))*VLOOKUP(SSPYLD2!BE$4,'[1]INTERNAL PARAMETERS-1'!$B$5:$J$44,8,FALSE)*VLOOKUP(SSPYLD2!BE$4,'[1]INTERNAL PARAMETERS-1'!$B$5:$J$44,3,FALSE)</f>
        <v>0.57282063670442041</v>
      </c>
      <c r="BF70" s="47">
        <f>SSPYLD1!BF70*VLOOKUP(SSPYLD2!BF$4,'[1]INTERNAL PARAMETERS-1'!$B$5:$J$44,5,FALSE)*VLOOKUP(SSPYLD2!BF$4,'[1]INTERNAL PARAMETERS-1'!$B$5:$J$44,6,FALSE)*VLOOKUP(SSPYLD2!BF$4,'[1]INTERNAL PARAMETERS-1'!$B$5:$J$44,3,FALSE) + SSPYLD1!BF70*(1-VLOOKUP(SSPYLD2!BF$4,'[1]INTERNAL PARAMETERS-1'!$B$5:$J$44,5,FALSE))*VLOOKUP(SSPYLD2!BF$4,'[1]INTERNAL PARAMETERS-1'!$B$5:$J$44,8,FALSE)*VLOOKUP(SSPYLD2!BF$4,'[1]INTERNAL PARAMETERS-1'!$B$5:$J$44,3,FALSE)</f>
        <v>0</v>
      </c>
      <c r="BG70" s="47">
        <f>SSPYLD1!BG70*VLOOKUP(SSPYLD2!BG$4,'[1]INTERNAL PARAMETERS-1'!$B$5:$J$44,5,FALSE)*VLOOKUP(SSPYLD2!BG$4,'[1]INTERNAL PARAMETERS-1'!$B$5:$J$44,6,FALSE)*VLOOKUP(SSPYLD2!BG$4,'[1]INTERNAL PARAMETERS-1'!$B$5:$J$44,3,FALSE) + SSPYLD1!BG70*(1-VLOOKUP(SSPYLD2!BG$4,'[1]INTERNAL PARAMETERS-1'!$B$5:$J$44,5,FALSE))*VLOOKUP(SSPYLD2!BG$4,'[1]INTERNAL PARAMETERS-1'!$B$5:$J$44,8,FALSE)*VLOOKUP(SSPYLD2!BG$4,'[1]INTERNAL PARAMETERS-1'!$B$5:$J$44,3,FALSE)</f>
        <v>0.1634153915954758</v>
      </c>
      <c r="BH70" s="47">
        <f>SSPYLD1!BH70*VLOOKUP(SSPYLD2!BH$4,'[1]INTERNAL PARAMETERS-1'!$B$5:$J$44,5,FALSE)*VLOOKUP(SSPYLD2!BH$4,'[1]INTERNAL PARAMETERS-1'!$B$5:$J$44,6,FALSE)*VLOOKUP(SSPYLD2!BH$4,'[1]INTERNAL PARAMETERS-1'!$B$5:$J$44,3,FALSE) + SSPYLD1!BH70*(1-VLOOKUP(SSPYLD2!BH$4,'[1]INTERNAL PARAMETERS-1'!$B$5:$J$44,5,FALSE))*VLOOKUP(SSPYLD2!BH$4,'[1]INTERNAL PARAMETERS-1'!$B$5:$J$44,8,FALSE)*VLOOKUP(SSPYLD2!BH$4,'[1]INTERNAL PARAMETERS-1'!$B$5:$J$44,3,FALSE)</f>
        <v>8.8024093965923379E-4</v>
      </c>
      <c r="BI70" s="47">
        <f>SSPYLD1!BI70*VLOOKUP(SSPYLD2!BI$4,'[1]INTERNAL PARAMETERS-1'!$B$5:$J$44,5,FALSE)*VLOOKUP(SSPYLD2!BI$4,'[1]INTERNAL PARAMETERS-1'!$B$5:$J$44,6,FALSE)*VLOOKUP(SSPYLD2!BI$4,'[1]INTERNAL PARAMETERS-1'!$B$5:$J$44,3,FALSE) + SSPYLD1!BI70*(1-VLOOKUP(SSPYLD2!BI$4,'[1]INTERNAL PARAMETERS-1'!$B$5:$J$44,5,FALSE))*VLOOKUP(SSPYLD2!BI$4,'[1]INTERNAL PARAMETERS-1'!$B$5:$J$44,8,FALSE)*VLOOKUP(SSPYLD2!BI$4,'[1]INTERNAL PARAMETERS-1'!$B$5:$J$44,3,FALSE)</f>
        <v>0</v>
      </c>
      <c r="BJ70" s="47">
        <f>SSPYLD1!BJ70*VLOOKUP(SSPYLD2!BJ$4,'[1]INTERNAL PARAMETERS-1'!$B$5:$J$44,5,FALSE)*VLOOKUP(SSPYLD2!BJ$4,'[1]INTERNAL PARAMETERS-1'!$B$5:$J$44,6,FALSE)*VLOOKUP(SSPYLD2!BJ$4,'[1]INTERNAL PARAMETERS-1'!$B$5:$J$44,3,FALSE) + SSPYLD1!BJ70*(1-VLOOKUP(SSPYLD2!BJ$4,'[1]INTERNAL PARAMETERS-1'!$B$5:$J$44,5,FALSE))*VLOOKUP(SSPYLD2!BJ$4,'[1]INTERNAL PARAMETERS-1'!$B$5:$J$44,8,FALSE)*VLOOKUP(SSPYLD2!BJ$4,'[1]INTERNAL PARAMETERS-1'!$B$5:$J$44,3,FALSE)</f>
        <v>6.3182531003066936E-2</v>
      </c>
      <c r="BK70" s="47">
        <f>SSPYLD1!BK70*VLOOKUP(SSPYLD2!BK$4,'[1]INTERNAL PARAMETERS-1'!$B$5:$J$44,5,FALSE)*VLOOKUP(SSPYLD2!BK$4,'[1]INTERNAL PARAMETERS-1'!$B$5:$J$44,6,FALSE)*VLOOKUP(SSPYLD2!BK$4,'[1]INTERNAL PARAMETERS-1'!$B$5:$J$44,3,FALSE) + SSPYLD1!BK70*(1-VLOOKUP(SSPYLD2!BK$4,'[1]INTERNAL PARAMETERS-1'!$B$5:$J$44,5,FALSE))*VLOOKUP(SSPYLD2!BK$4,'[1]INTERNAL PARAMETERS-1'!$B$5:$J$44,8,FALSE)*VLOOKUP(SSPYLD2!BK$4,'[1]INTERNAL PARAMETERS-1'!$B$5:$J$44,3,FALSE)</f>
        <v>5.9634900579853101E-2</v>
      </c>
      <c r="BL70" s="47">
        <f>SSPYLD1!BL70*VLOOKUP(SSPYLD2!BL$4,'[1]INTERNAL PARAMETERS-1'!$B$5:$J$44,5,FALSE)*VLOOKUP(SSPYLD2!BL$4,'[1]INTERNAL PARAMETERS-1'!$B$5:$J$44,6,FALSE)*VLOOKUP(SSPYLD2!BL$4,'[1]INTERNAL PARAMETERS-1'!$B$5:$J$44,3,FALSE) + SSPYLD1!BL70*(1-VLOOKUP(SSPYLD2!BL$4,'[1]INTERNAL PARAMETERS-1'!$B$5:$J$44,5,FALSE))*VLOOKUP(SSPYLD2!BL$4,'[1]INTERNAL PARAMETERS-1'!$B$5:$J$44,8,FALSE)*VLOOKUP(SSPYLD2!BL$4,'[1]INTERNAL PARAMETERS-1'!$B$5:$J$44,3,FALSE)</f>
        <v>0.31858069743021866</v>
      </c>
      <c r="BM70" s="47">
        <f>SSPYLD1!BM70*VLOOKUP(SSPYLD2!BM$4,'[1]INTERNAL PARAMETERS-1'!$B$5:$J$44,5,FALSE)*VLOOKUP(SSPYLD2!BM$4,'[1]INTERNAL PARAMETERS-1'!$B$5:$J$44,6,FALSE)*VLOOKUP(SSPYLD2!BM$4,'[1]INTERNAL PARAMETERS-1'!$B$5:$J$44,3,FALSE) + SSPYLD1!BM70*(1-VLOOKUP(SSPYLD2!BM$4,'[1]INTERNAL PARAMETERS-1'!$B$5:$J$44,5,FALSE))*VLOOKUP(SSPYLD2!BM$4,'[1]INTERNAL PARAMETERS-1'!$B$5:$J$44,8,FALSE)*VLOOKUP(SSPYLD2!BM$4,'[1]INTERNAL PARAMETERS-1'!$B$5:$J$44,3,FALSE)</f>
        <v>0.19168315370622133</v>
      </c>
      <c r="BN70" s="47">
        <f>SSPYLD1!BN70*VLOOKUP(SSPYLD2!BN$4,'[1]INTERNAL PARAMETERS-1'!$B$5:$J$44,5,FALSE)*VLOOKUP(SSPYLD2!BN$4,'[1]INTERNAL PARAMETERS-1'!$B$5:$J$44,6,FALSE)*VLOOKUP(SSPYLD2!BN$4,'[1]INTERNAL PARAMETERS-1'!$B$5:$J$44,3,FALSE) + SSPYLD1!BN70*(1-VLOOKUP(SSPYLD2!BN$4,'[1]INTERNAL PARAMETERS-1'!$B$5:$J$44,5,FALSE))*VLOOKUP(SSPYLD2!BN$4,'[1]INTERNAL PARAMETERS-1'!$B$5:$J$44,8,FALSE)*VLOOKUP(SSPYLD2!BN$4,'[1]INTERNAL PARAMETERS-1'!$B$5:$J$44,3,FALSE)</f>
        <v>9.7000929366100122E-2</v>
      </c>
      <c r="BO70" s="47">
        <f>SSPYLD1!BO70*VLOOKUP(SSPYLD2!BO$4,'[1]INTERNAL PARAMETERS-1'!$B$5:$J$44,5,FALSE)*VLOOKUP(SSPYLD2!BO$4,'[1]INTERNAL PARAMETERS-1'!$B$5:$J$44,6,FALSE)*VLOOKUP(SSPYLD2!BO$4,'[1]INTERNAL PARAMETERS-1'!$B$5:$J$44,3,FALSE) + SSPYLD1!BO70*(1-VLOOKUP(SSPYLD2!BO$4,'[1]INTERNAL PARAMETERS-1'!$B$5:$J$44,5,FALSE))*VLOOKUP(SSPYLD2!BO$4,'[1]INTERNAL PARAMETERS-1'!$B$5:$J$44,8,FALSE)*VLOOKUP(SSPYLD2!BO$4,'[1]INTERNAL PARAMETERS-1'!$B$5:$J$44,3,FALSE)</f>
        <v>0.10359136524797077</v>
      </c>
      <c r="BP70" s="47">
        <f>SSPYLD1!BP70*VLOOKUP(SSPYLD2!BP$4,'[1]INTERNAL PARAMETERS-1'!$B$5:$J$44,5,FALSE)*VLOOKUP(SSPYLD2!BP$4,'[1]INTERNAL PARAMETERS-1'!$B$5:$J$44,6,FALSE)*VLOOKUP(SSPYLD2!BP$4,'[1]INTERNAL PARAMETERS-1'!$B$5:$J$44,3,FALSE) + SSPYLD1!BP70*(1-VLOOKUP(SSPYLD2!BP$4,'[1]INTERNAL PARAMETERS-1'!$B$5:$J$44,5,FALSE))*VLOOKUP(SSPYLD2!BP$4,'[1]INTERNAL PARAMETERS-1'!$B$5:$J$44,8,FALSE)*VLOOKUP(SSPYLD2!BP$4,'[1]INTERNAL PARAMETERS-1'!$B$5:$J$44,3,FALSE)</f>
        <v>6.1855520459300328E-3</v>
      </c>
      <c r="BQ70" s="47">
        <f>SSPYLD1!BQ70*VLOOKUP(SSPYLD2!BQ$4,'[1]INTERNAL PARAMETERS-1'!$B$5:$J$44,5,FALSE)*VLOOKUP(SSPYLD2!BQ$4,'[1]INTERNAL PARAMETERS-1'!$B$5:$J$44,6,FALSE)*VLOOKUP(SSPYLD2!BQ$4,'[1]INTERNAL PARAMETERS-1'!$B$5:$J$44,3,FALSE) + SSPYLD1!BQ70*(1-VLOOKUP(SSPYLD2!BQ$4,'[1]INTERNAL PARAMETERS-1'!$B$5:$J$44,5,FALSE))*VLOOKUP(SSPYLD2!BQ$4,'[1]INTERNAL PARAMETERS-1'!$B$5:$J$44,8,FALSE)*VLOOKUP(SSPYLD2!BQ$4,'[1]INTERNAL PARAMETERS-1'!$B$5:$J$44,3,FALSE)</f>
        <v>0.33246761418895793</v>
      </c>
      <c r="BR70" s="47">
        <f>SSPYLD1!BR70*VLOOKUP(SSPYLD2!BR$4,'[1]INTERNAL PARAMETERS-1'!$B$5:$J$44,5,FALSE)*VLOOKUP(SSPYLD2!BR$4,'[1]INTERNAL PARAMETERS-1'!$B$5:$J$44,6,FALSE)*VLOOKUP(SSPYLD2!BR$4,'[1]INTERNAL PARAMETERS-1'!$B$5:$J$44,3,FALSE) + SSPYLD1!BR70*(1-VLOOKUP(SSPYLD2!BR$4,'[1]INTERNAL PARAMETERS-1'!$B$5:$J$44,5,FALSE))*VLOOKUP(SSPYLD2!BR$4,'[1]INTERNAL PARAMETERS-1'!$B$5:$J$44,8,FALSE)*VLOOKUP(SSPYLD2!BR$4,'[1]INTERNAL PARAMETERS-1'!$B$5:$J$44,3,FALSE)</f>
        <v>5.1253877723807916E-3</v>
      </c>
      <c r="BS70" s="47">
        <f>SSPYLD1!BS70*VLOOKUP(SSPYLD2!BS$4,'[1]INTERNAL PARAMETERS-1'!$B$5:$J$44,5,FALSE)*VLOOKUP(SSPYLD2!BS$4,'[1]INTERNAL PARAMETERS-1'!$B$5:$J$44,6,FALSE)*VLOOKUP(SSPYLD2!BS$4,'[1]INTERNAL PARAMETERS-1'!$B$5:$J$44,3,FALSE) + SSPYLD1!BS70*(1-VLOOKUP(SSPYLD2!BS$4,'[1]INTERNAL PARAMETERS-1'!$B$5:$J$44,5,FALSE))*VLOOKUP(SSPYLD2!BS$4,'[1]INTERNAL PARAMETERS-1'!$B$5:$J$44,8,FALSE)*VLOOKUP(SSPYLD2!BS$4,'[1]INTERNAL PARAMETERS-1'!$B$5:$J$44,3,FALSE)</f>
        <v>1.193453989740783E-3</v>
      </c>
      <c r="BT70" s="47">
        <f>SSPYLD1!BT70*VLOOKUP(SSPYLD2!BT$4,'[1]INTERNAL PARAMETERS-1'!$B$5:$J$44,5,FALSE)*VLOOKUP(SSPYLD2!BT$4,'[1]INTERNAL PARAMETERS-1'!$B$5:$J$44,6,FALSE)*VLOOKUP(SSPYLD2!BT$4,'[1]INTERNAL PARAMETERS-1'!$B$5:$J$44,3,FALSE) + SSPYLD1!BT70*(1-VLOOKUP(SSPYLD2!BT$4,'[1]INTERNAL PARAMETERS-1'!$B$5:$J$44,5,FALSE))*VLOOKUP(SSPYLD2!BT$4,'[1]INTERNAL PARAMETERS-1'!$B$5:$J$44,8,FALSE)*VLOOKUP(SSPYLD2!BT$4,'[1]INTERNAL PARAMETERS-1'!$B$5:$J$44,3,FALSE)</f>
        <v>0</v>
      </c>
      <c r="BU70" s="47">
        <f>SSPYLD1!BU70*VLOOKUP(SSPYLD2!BU$4,'[1]INTERNAL PARAMETERS-1'!$B$5:$J$44,5,FALSE)*VLOOKUP(SSPYLD2!BU$4,'[1]INTERNAL PARAMETERS-1'!$B$5:$J$44,6,FALSE)*VLOOKUP(SSPYLD2!BU$4,'[1]INTERNAL PARAMETERS-1'!$B$5:$J$44,3,FALSE) + SSPYLD1!BU70*(1-VLOOKUP(SSPYLD2!BU$4,'[1]INTERNAL PARAMETERS-1'!$B$5:$J$44,5,FALSE))*VLOOKUP(SSPYLD2!BU$4,'[1]INTERNAL PARAMETERS-1'!$B$5:$J$44,8,FALSE)*VLOOKUP(SSPYLD2!BU$4,'[1]INTERNAL PARAMETERS-1'!$B$5:$J$44,3,FALSE)</f>
        <v>0</v>
      </c>
      <c r="BV70" s="47">
        <f>SSPYLD1!BV70*VLOOKUP(SSPYLD2!BV$4,'[1]INTERNAL PARAMETERS-1'!$B$5:$J$44,5,FALSE)*VLOOKUP(SSPYLD2!BV$4,'[1]INTERNAL PARAMETERS-1'!$B$5:$J$44,6,FALSE)*VLOOKUP(SSPYLD2!BV$4,'[1]INTERNAL PARAMETERS-1'!$B$5:$J$44,3,FALSE) + SSPYLD1!BV70*(1-VLOOKUP(SSPYLD2!BV$4,'[1]INTERNAL PARAMETERS-1'!$B$5:$J$44,5,FALSE))*VLOOKUP(SSPYLD2!BV$4,'[1]INTERNAL PARAMETERS-1'!$B$5:$J$44,8,FALSE)*VLOOKUP(SSPYLD2!BV$4,'[1]INTERNAL PARAMETERS-1'!$B$5:$J$44,3,FALSE)</f>
        <v>0</v>
      </c>
      <c r="BW70" s="47">
        <f>SSPYLD1!BW70*VLOOKUP(SSPYLD2!BW$4,'[1]INTERNAL PARAMETERS-1'!$B$5:$J$44,5,FALSE)*VLOOKUP(SSPYLD2!BW$4,'[1]INTERNAL PARAMETERS-1'!$B$5:$J$44,6,FALSE)*VLOOKUP(SSPYLD2!BW$4,'[1]INTERNAL PARAMETERS-1'!$B$5:$J$44,3,FALSE) + SSPYLD1!BW70*(1-VLOOKUP(SSPYLD2!BW$4,'[1]INTERNAL PARAMETERS-1'!$B$5:$J$44,5,FALSE))*VLOOKUP(SSPYLD2!BW$4,'[1]INTERNAL PARAMETERS-1'!$B$5:$J$44,8,FALSE)*VLOOKUP(SSPYLD2!BW$4,'[1]INTERNAL PARAMETERS-1'!$B$5:$J$44,3,FALSE)</f>
        <v>0</v>
      </c>
      <c r="BX70" s="47">
        <f>SSPYLD1!BX70*VLOOKUP(SSPYLD2!BX$4,'[1]INTERNAL PARAMETERS-1'!$B$5:$J$44,5,FALSE)*VLOOKUP(SSPYLD2!BX$4,'[1]INTERNAL PARAMETERS-1'!$B$5:$J$44,6,FALSE)*VLOOKUP(SSPYLD2!BX$4,'[1]INTERNAL PARAMETERS-1'!$B$5:$J$44,3,FALSE) + SSPYLD1!BX70*(1-VLOOKUP(SSPYLD2!BX$4,'[1]INTERNAL PARAMETERS-1'!$B$5:$J$44,5,FALSE))*VLOOKUP(SSPYLD2!BX$4,'[1]INTERNAL PARAMETERS-1'!$B$5:$J$44,8,FALSE)*VLOOKUP(SSPYLD2!BX$4,'[1]INTERNAL PARAMETERS-1'!$B$5:$J$44,3,FALSE)</f>
        <v>0</v>
      </c>
      <c r="BY70" s="47">
        <f>SSPYLD1!BY70*VLOOKUP(SSPYLD2!BY$4,'[1]INTERNAL PARAMETERS-1'!$B$5:$J$44,5,FALSE)*VLOOKUP(SSPYLD2!BY$4,'[1]INTERNAL PARAMETERS-1'!$B$5:$J$44,6,FALSE)*VLOOKUP(SSPYLD2!BY$4,'[1]INTERNAL PARAMETERS-1'!$B$5:$J$44,3,FALSE) + SSPYLD1!BY70*(1-VLOOKUP(SSPYLD2!BY$4,'[1]INTERNAL PARAMETERS-1'!$B$5:$J$44,5,FALSE))*VLOOKUP(SSPYLD2!BY$4,'[1]INTERNAL PARAMETERS-1'!$B$5:$J$44,8,FALSE)*VLOOKUP(SSPYLD2!BY$4,'[1]INTERNAL PARAMETERS-1'!$B$5:$J$44,3,FALSE)</f>
        <v>0</v>
      </c>
      <c r="BZ70" s="47">
        <f>SSPYLD1!BZ70*VLOOKUP(SSPYLD2!BZ$4,'[1]INTERNAL PARAMETERS-1'!$B$5:$J$44,5,FALSE)*VLOOKUP(SSPYLD2!BZ$4,'[1]INTERNAL PARAMETERS-1'!$B$5:$J$44,6,FALSE)*VLOOKUP(SSPYLD2!BZ$4,'[1]INTERNAL PARAMETERS-1'!$B$5:$J$44,3,FALSE) + SSPYLD1!BZ70*(1-VLOOKUP(SSPYLD2!BZ$4,'[1]INTERNAL PARAMETERS-1'!$B$5:$J$44,5,FALSE))*VLOOKUP(SSPYLD2!BZ$4,'[1]INTERNAL PARAMETERS-1'!$B$5:$J$44,8,FALSE)*VLOOKUP(SSPYLD2!BZ$4,'[1]INTERNAL PARAMETERS-1'!$B$5:$J$44,3,FALSE)</f>
        <v>5.2162426053880531E-4</v>
      </c>
      <c r="CA70" s="47">
        <f>SSPYLD1!CA70*VLOOKUP(SSPYLD2!CA$4,'[1]INTERNAL PARAMETERS-1'!$B$5:$J$44,5,FALSE)*VLOOKUP(SSPYLD2!CA$4,'[1]INTERNAL PARAMETERS-1'!$B$5:$J$44,6,FALSE)*VLOOKUP(SSPYLD2!CA$4,'[1]INTERNAL PARAMETERS-1'!$B$5:$J$44,3,FALSE) + SSPYLD1!CA70*(1-VLOOKUP(SSPYLD2!CA$4,'[1]INTERNAL PARAMETERS-1'!$B$5:$J$44,5,FALSE))*VLOOKUP(SSPYLD2!CA$4,'[1]INTERNAL PARAMETERS-1'!$B$5:$J$44,8,FALSE)*VLOOKUP(SSPYLD2!CA$4,'[1]INTERNAL PARAMETERS-1'!$B$5:$J$44,3,FALSE)</f>
        <v>0</v>
      </c>
      <c r="CB70" s="47">
        <f>SSPYLD1!CB70*VLOOKUP(SSPYLD2!CB$4,'[1]INTERNAL PARAMETERS-1'!$B$5:$J$44,5,FALSE)*VLOOKUP(SSPYLD2!CB$4,'[1]INTERNAL PARAMETERS-1'!$B$5:$J$44,6,FALSE)*VLOOKUP(SSPYLD2!CB$4,'[1]INTERNAL PARAMETERS-1'!$B$5:$J$44,3,FALSE) + SSPYLD1!CB70*(1-VLOOKUP(SSPYLD2!CB$4,'[1]INTERNAL PARAMETERS-1'!$B$5:$J$44,5,FALSE))*VLOOKUP(SSPYLD2!CB$4,'[1]INTERNAL PARAMETERS-1'!$B$5:$J$44,8,FALSE)*VLOOKUP(SSPYLD2!CB$4,'[1]INTERNAL PARAMETERS-1'!$B$5:$J$44,3,FALSE)</f>
        <v>0</v>
      </c>
      <c r="CC70" s="47">
        <f>SSPYLD1!CC70*VLOOKUP(SSPYLD2!CC$4,'[1]INTERNAL PARAMETERS-1'!$B$5:$J$44,5,FALSE)*VLOOKUP(SSPYLD2!CC$4,'[1]INTERNAL PARAMETERS-1'!$B$5:$J$44,6,FALSE)*VLOOKUP(SSPYLD2!CC$4,'[1]INTERNAL PARAMETERS-1'!$B$5:$J$44,3,FALSE) + SSPYLD1!CC70*(1-VLOOKUP(SSPYLD2!CC$4,'[1]INTERNAL PARAMETERS-1'!$B$5:$J$44,5,FALSE))*VLOOKUP(SSPYLD2!CC$4,'[1]INTERNAL PARAMETERS-1'!$B$5:$J$44,8,FALSE)*VLOOKUP(SSPYLD2!CC$4,'[1]INTERNAL PARAMETERS-1'!$B$5:$J$44,3,FALSE)</f>
        <v>2.2096598626933032E-3</v>
      </c>
      <c r="CD70" s="47">
        <f>SSPYLD1!CD70*VLOOKUP(SSPYLD2!CD$4,'[1]INTERNAL PARAMETERS-1'!$B$5:$J$44,5,FALSE)*VLOOKUP(SSPYLD2!CD$4,'[1]INTERNAL PARAMETERS-1'!$B$5:$J$44,6,FALSE)*VLOOKUP(SSPYLD2!CD$4,'[1]INTERNAL PARAMETERS-1'!$B$5:$J$44,3,FALSE) + SSPYLD1!CD70*(1-VLOOKUP(SSPYLD2!CD$4,'[1]INTERNAL PARAMETERS-1'!$B$5:$J$44,5,FALSE))*VLOOKUP(SSPYLD2!CD$4,'[1]INTERNAL PARAMETERS-1'!$B$5:$J$44,8,FALSE)*VLOOKUP(SSPYLD2!CD$4,'[1]INTERNAL PARAMETERS-1'!$B$5:$J$44,3,FALSE)</f>
        <v>2.2005988913486401E-3</v>
      </c>
      <c r="CE70" s="47">
        <f>SSPYLD1!CE70*VLOOKUP(SSPYLD2!CE$4,'[1]INTERNAL PARAMETERS-1'!$B$5:$J$44,5,FALSE)*VLOOKUP(SSPYLD2!CE$4,'[1]INTERNAL PARAMETERS-1'!$B$5:$J$44,6,FALSE)*VLOOKUP(SSPYLD2!CE$4,'[1]INTERNAL PARAMETERS-1'!$B$5:$J$44,3,FALSE) + SSPYLD1!CE70*(1-VLOOKUP(SSPYLD2!CE$4,'[1]INTERNAL PARAMETERS-1'!$B$5:$J$44,5,FALSE))*VLOOKUP(SSPYLD2!CE$4,'[1]INTERNAL PARAMETERS-1'!$B$5:$J$44,8,FALSE)*VLOOKUP(SSPYLD2!CE$4,'[1]INTERNAL PARAMETERS-1'!$B$5:$J$44,3,FALSE)</f>
        <v>5.6354527740333418E-3</v>
      </c>
      <c r="CF70" s="47">
        <f>SSPYLD1!CF70*VLOOKUP(SSPYLD2!CF$4,'[1]INTERNAL PARAMETERS-1'!$B$5:$J$44,5,FALSE)*VLOOKUP(SSPYLD2!CF$4,'[1]INTERNAL PARAMETERS-1'!$B$5:$J$44,6,FALSE)*VLOOKUP(SSPYLD2!CF$4,'[1]INTERNAL PARAMETERS-1'!$B$5:$J$44,3,FALSE) + SSPYLD1!CF70*(1-VLOOKUP(SSPYLD2!CF$4,'[1]INTERNAL PARAMETERS-1'!$B$5:$J$44,5,FALSE))*VLOOKUP(SSPYLD2!CF$4,'[1]INTERNAL PARAMETERS-1'!$B$5:$J$44,8,FALSE)*VLOOKUP(SSPYLD2!CF$4,'[1]INTERNAL PARAMETERS-1'!$B$5:$J$44,3,FALSE)</f>
        <v>3.6166577435469511E-3</v>
      </c>
      <c r="CG70" s="47">
        <f>SSPYLD1!CG70*VLOOKUP(SSPYLD2!CG$4,'[1]INTERNAL PARAMETERS-1'!$B$5:$J$44,5,FALSE)*VLOOKUP(SSPYLD2!CG$4,'[1]INTERNAL PARAMETERS-1'!$B$5:$J$44,6,FALSE)*VLOOKUP(SSPYLD2!CG$4,'[1]INTERNAL PARAMETERS-1'!$B$5:$J$44,3,FALSE) + SSPYLD1!CG70*(1-VLOOKUP(SSPYLD2!CG$4,'[1]INTERNAL PARAMETERS-1'!$B$5:$J$44,5,FALSE))*VLOOKUP(SSPYLD2!CG$4,'[1]INTERNAL PARAMETERS-1'!$B$5:$J$44,8,FALSE)*VLOOKUP(SSPYLD2!CG$4,'[1]INTERNAL PARAMETERS-1'!$B$5:$J$44,3,FALSE)</f>
        <v>2.3962945328310774E-4</v>
      </c>
      <c r="CH70" s="46">
        <f>SSPYLD1!CH70*VLOOKUP(SSPYLD2!CH$4,'[1]INTERNAL PARAMETERS-1'!$B$5:$J$44,5,FALSE)*VLOOKUP(SSPYLD2!CH$4,'[1]INTERNAL PARAMETERS-1'!$B$5:$J$44,6,FALSE)*VLOOKUP(SSPYLD2!CH$4,'[1]INTERNAL PARAMETERS-1'!$B$5:$J$44,3,FALSE) + SSPYLD1!CH70*(1-VLOOKUP(SSPYLD2!CH$4,'[1]INTERNAL PARAMETERS-1'!$B$5:$J$44,5,FALSE))*VLOOKUP(SSPYLD2!CH$4,'[1]INTERNAL PARAMETERS-1'!$B$5:$J$44,8,FALSE)*VLOOKUP(SSPYLD2!CH$4,'[1]INTERNAL PARAMETERS-1'!$B$5:$J$44,3,FALSE)</f>
        <v>0</v>
      </c>
      <c r="CJ70" s="48">
        <f t="shared" si="2"/>
        <v>77.387580390387257</v>
      </c>
      <c r="CK70" s="46">
        <f t="shared" si="3"/>
        <v>4.2138741212228021</v>
      </c>
    </row>
    <row r="71" spans="2:89" x14ac:dyDescent="0.4">
      <c r="B71" s="61" t="s">
        <v>4</v>
      </c>
      <c r="C71" s="60" t="s">
        <v>50</v>
      </c>
      <c r="D71" s="60" t="s">
        <v>55</v>
      </c>
      <c r="E71" s="135">
        <f>'S Str&amp;Pad'!X71</f>
        <v>327.02061683689772</v>
      </c>
      <c r="F71" s="59">
        <f>'[1]INTERNAL PARAMETERS-1'!M17</f>
        <v>25.55</v>
      </c>
      <c r="G71" s="48">
        <f>SSPYLD1!G71*VLOOKUP(SSPYLD2!G$4,'[1]INTERNAL PARAMETERS-1'!$B$5:$J$44,5,FALSE)*VLOOKUP(SSPYLD2!G$4,'[1]INTERNAL PARAMETERS-1'!$B$5:$J$44,7,FALSE)*SSPYLD2!$F71 + SSPYLD1!G71*(1-VLOOKUP(SSPYLD2!G$4,'[1]INTERNAL PARAMETERS-1'!$B$5:$J$44,5,FALSE))*VLOOKUP(SSPYLD2!G$4,'[1]INTERNAL PARAMETERS-1'!$B$5:$J$44,9,FALSE)*SSPYLD2!$F71</f>
        <v>19.824048783901809</v>
      </c>
      <c r="H71" s="47">
        <f>SSPYLD1!H71*VLOOKUP(SSPYLD2!H$4,'[1]INTERNAL PARAMETERS-1'!$B$5:$J$44,5,FALSE)*VLOOKUP(SSPYLD2!H$4,'[1]INTERNAL PARAMETERS-1'!$B$5:$J$44,7,FALSE)*SSPYLD2!$F71 + SSPYLD1!H71*(1-VLOOKUP(SSPYLD2!H$4,'[1]INTERNAL PARAMETERS-1'!$B$5:$J$44,5,FALSE))*VLOOKUP(SSPYLD2!H$4,'[1]INTERNAL PARAMETERS-1'!$B$5:$J$44,9,FALSE)*SSPYLD2!$F71</f>
        <v>3.3207542552656188</v>
      </c>
      <c r="I71" s="47">
        <f>SSPYLD1!I71*VLOOKUP(SSPYLD2!I$4,'[1]INTERNAL PARAMETERS-1'!$B$5:$J$44,5,FALSE)*VLOOKUP(SSPYLD2!I$4,'[1]INTERNAL PARAMETERS-1'!$B$5:$J$44,7,FALSE)*SSPYLD2!$F71 + SSPYLD1!I71*(1-VLOOKUP(SSPYLD2!I$4,'[1]INTERNAL PARAMETERS-1'!$B$5:$J$44,5,FALSE))*VLOOKUP(SSPYLD2!I$4,'[1]INTERNAL PARAMETERS-1'!$B$5:$J$44,9,FALSE)*SSPYLD2!$F71</f>
        <v>17.939713260274509</v>
      </c>
      <c r="J71" s="47">
        <f>SSPYLD1!J71*VLOOKUP(SSPYLD2!J$4,'[1]INTERNAL PARAMETERS-1'!$B$5:$J$44,5,FALSE)*VLOOKUP(SSPYLD2!J$4,'[1]INTERNAL PARAMETERS-1'!$B$5:$J$44,7,FALSE)*SSPYLD2!$F71 + SSPYLD1!J71*(1-VLOOKUP(SSPYLD2!J$4,'[1]INTERNAL PARAMETERS-1'!$B$5:$J$44,5,FALSE))*VLOOKUP(SSPYLD2!J$4,'[1]INTERNAL PARAMETERS-1'!$B$5:$J$44,9,FALSE)*SSPYLD2!$F71</f>
        <v>0</v>
      </c>
      <c r="K71" s="47">
        <f>SSPYLD1!K71*VLOOKUP(SSPYLD2!K$4,'[1]INTERNAL PARAMETERS-1'!$B$5:$J$44,5,FALSE)*VLOOKUP(SSPYLD2!K$4,'[1]INTERNAL PARAMETERS-1'!$B$5:$J$44,7,FALSE)*SSPYLD2!$F71 + SSPYLD1!K71*(1-VLOOKUP(SSPYLD2!K$4,'[1]INTERNAL PARAMETERS-1'!$B$5:$J$44,5,FALSE))*VLOOKUP(SSPYLD2!K$4,'[1]INTERNAL PARAMETERS-1'!$B$5:$J$44,9,FALSE)*SSPYLD2!$F71</f>
        <v>0</v>
      </c>
      <c r="L71" s="47">
        <f>SSPYLD1!L71*VLOOKUP(SSPYLD2!L$4,'[1]INTERNAL PARAMETERS-1'!$B$5:$J$44,5,FALSE)*VLOOKUP(SSPYLD2!L$4,'[1]INTERNAL PARAMETERS-1'!$B$5:$J$44,7,FALSE)*SSPYLD2!$F71 + SSPYLD1!L71*(1-VLOOKUP(SSPYLD2!L$4,'[1]INTERNAL PARAMETERS-1'!$B$5:$J$44,5,FALSE))*VLOOKUP(SSPYLD2!L$4,'[1]INTERNAL PARAMETERS-1'!$B$5:$J$44,9,FALSE)*SSPYLD2!$F71</f>
        <v>0</v>
      </c>
      <c r="M71" s="47">
        <f>SSPYLD1!M71*VLOOKUP(SSPYLD2!M$4,'[1]INTERNAL PARAMETERS-1'!$B$5:$J$44,5,FALSE)*VLOOKUP(SSPYLD2!M$4,'[1]INTERNAL PARAMETERS-1'!$B$5:$J$44,7,FALSE)*SSPYLD2!$F71 + SSPYLD1!M71*(1-VLOOKUP(SSPYLD2!M$4,'[1]INTERNAL PARAMETERS-1'!$B$5:$J$44,5,FALSE))*VLOOKUP(SSPYLD2!M$4,'[1]INTERNAL PARAMETERS-1'!$B$5:$J$44,9,FALSE)*SSPYLD2!$F71</f>
        <v>1.602359396700523</v>
      </c>
      <c r="N71" s="47">
        <f>SSPYLD1!N71*VLOOKUP(SSPYLD2!N$4,'[1]INTERNAL PARAMETERS-1'!$B$5:$J$44,5,FALSE)*VLOOKUP(SSPYLD2!N$4,'[1]INTERNAL PARAMETERS-1'!$B$5:$J$44,7,FALSE)*SSPYLD2!$F71 + SSPYLD1!N71*(1-VLOOKUP(SSPYLD2!N$4,'[1]INTERNAL PARAMETERS-1'!$B$5:$J$44,5,FALSE))*VLOOKUP(SSPYLD2!N$4,'[1]INTERNAL PARAMETERS-1'!$B$5:$J$44,9,FALSE)*SSPYLD2!$F71</f>
        <v>5.3290384092026494E-2</v>
      </c>
      <c r="O71" s="47">
        <f>SSPYLD1!O71*VLOOKUP(SSPYLD2!O$4,'[1]INTERNAL PARAMETERS-1'!$B$5:$J$44,5,FALSE)*VLOOKUP(SSPYLD2!O$4,'[1]INTERNAL PARAMETERS-1'!$B$5:$J$44,7,FALSE)*SSPYLD2!$F71 + SSPYLD1!O71*(1-VLOOKUP(SSPYLD2!O$4,'[1]INTERNAL PARAMETERS-1'!$B$5:$J$44,5,FALSE))*VLOOKUP(SSPYLD2!O$4,'[1]INTERNAL PARAMETERS-1'!$B$5:$J$44,9,FALSE)*SSPYLD2!$F71</f>
        <v>0</v>
      </c>
      <c r="P71" s="47">
        <f>SSPYLD1!P71*VLOOKUP(SSPYLD2!P$4,'[1]INTERNAL PARAMETERS-1'!$B$5:$J$44,5,FALSE)*VLOOKUP(SSPYLD2!P$4,'[1]INTERNAL PARAMETERS-1'!$B$5:$J$44,7,FALSE)*SSPYLD2!$F71 + SSPYLD1!P71*(1-VLOOKUP(SSPYLD2!P$4,'[1]INTERNAL PARAMETERS-1'!$B$5:$J$44,5,FALSE))*VLOOKUP(SSPYLD2!P$4,'[1]INTERNAL PARAMETERS-1'!$B$5:$J$44,9,FALSE)*SSPYLD2!$F71</f>
        <v>0</v>
      </c>
      <c r="Q71" s="47">
        <f>SSPYLD1!Q71*VLOOKUP(SSPYLD2!Q$4,'[1]INTERNAL PARAMETERS-1'!$B$5:$J$44,5,FALSE)*VLOOKUP(SSPYLD2!Q$4,'[1]INTERNAL PARAMETERS-1'!$B$5:$J$44,7,FALSE)*SSPYLD2!$F71 + SSPYLD1!Q71*(1-VLOOKUP(SSPYLD2!Q$4,'[1]INTERNAL PARAMETERS-1'!$B$5:$J$44,5,FALSE))*VLOOKUP(SSPYLD2!Q$4,'[1]INTERNAL PARAMETERS-1'!$B$5:$J$44,9,FALSE)*SSPYLD2!$F71</f>
        <v>0</v>
      </c>
      <c r="R71" s="47">
        <f>SSPYLD1!R71*VLOOKUP(SSPYLD2!R$4,'[1]INTERNAL PARAMETERS-1'!$B$5:$J$44,5,FALSE)*VLOOKUP(SSPYLD2!R$4,'[1]INTERNAL PARAMETERS-1'!$B$5:$J$44,7,FALSE)*SSPYLD2!$F71 + SSPYLD1!R71*(1-VLOOKUP(SSPYLD2!R$4,'[1]INTERNAL PARAMETERS-1'!$B$5:$J$44,5,FALSE))*VLOOKUP(SSPYLD2!R$4,'[1]INTERNAL PARAMETERS-1'!$B$5:$J$44,9,FALSE)*SSPYLD2!$F71</f>
        <v>4.4878399654293515E-2</v>
      </c>
      <c r="S71" s="47">
        <f>SSPYLD1!S71*VLOOKUP(SSPYLD2!S$4,'[1]INTERNAL PARAMETERS-1'!$B$5:$J$44,5,FALSE)*VLOOKUP(SSPYLD2!S$4,'[1]INTERNAL PARAMETERS-1'!$B$5:$J$44,7,FALSE)*SSPYLD2!$F71 + SSPYLD1!S71*(1-VLOOKUP(SSPYLD2!S$4,'[1]INTERNAL PARAMETERS-1'!$B$5:$J$44,5,FALSE))*VLOOKUP(SSPYLD2!S$4,'[1]INTERNAL PARAMETERS-1'!$B$5:$J$44,9,FALSE)*SSPYLD2!$F71</f>
        <v>1.8879693187571949</v>
      </c>
      <c r="T71" s="47">
        <f>SSPYLD1!T71*VLOOKUP(SSPYLD2!T$4,'[1]INTERNAL PARAMETERS-1'!$B$5:$J$44,5,FALSE)*VLOOKUP(SSPYLD2!T$4,'[1]INTERNAL PARAMETERS-1'!$B$5:$J$44,7,FALSE)*SSPYLD2!$F71 + SSPYLD1!T71*(1-VLOOKUP(SSPYLD2!T$4,'[1]INTERNAL PARAMETERS-1'!$B$5:$J$44,5,FALSE))*VLOOKUP(SSPYLD2!T$4,'[1]INTERNAL PARAMETERS-1'!$B$5:$J$44,9,FALSE)*SSPYLD2!$F71</f>
        <v>0.25241593192512052</v>
      </c>
      <c r="U71" s="47">
        <f>SSPYLD1!U71*VLOOKUP(SSPYLD2!U$4,'[1]INTERNAL PARAMETERS-1'!$B$5:$J$44,5,FALSE)*VLOOKUP(SSPYLD2!U$4,'[1]INTERNAL PARAMETERS-1'!$B$5:$J$44,7,FALSE)*SSPYLD2!$F71 + SSPYLD1!U71*(1-VLOOKUP(SSPYLD2!U$4,'[1]INTERNAL PARAMETERS-1'!$B$5:$J$44,5,FALSE))*VLOOKUP(SSPYLD2!U$4,'[1]INTERNAL PARAMETERS-1'!$B$5:$J$44,9,FALSE)*SSPYLD2!$F71</f>
        <v>6.3390739511689595E-2</v>
      </c>
      <c r="V71" s="47">
        <f>SSPYLD1!V71*VLOOKUP(SSPYLD2!V$4,'[1]INTERNAL PARAMETERS-1'!$B$5:$J$44,5,FALSE)*VLOOKUP(SSPYLD2!V$4,'[1]INTERNAL PARAMETERS-1'!$B$5:$J$44,7,FALSE)*SSPYLD2!$F71 + SSPYLD1!V71*(1-VLOOKUP(SSPYLD2!V$4,'[1]INTERNAL PARAMETERS-1'!$B$5:$J$44,5,FALSE))*VLOOKUP(SSPYLD2!V$4,'[1]INTERNAL PARAMETERS-1'!$B$5:$J$44,9,FALSE)*SSPYLD2!$F71</f>
        <v>1.6428900760576548</v>
      </c>
      <c r="W71" s="47">
        <f>SSPYLD1!W71*VLOOKUP(SSPYLD2!W$4,'[1]INTERNAL PARAMETERS-1'!$B$5:$J$44,5,FALSE)*VLOOKUP(SSPYLD2!W$4,'[1]INTERNAL PARAMETERS-1'!$B$5:$J$44,7,FALSE)*SSPYLD2!$F71 + SSPYLD1!W71*(1-VLOOKUP(SSPYLD2!W$4,'[1]INTERNAL PARAMETERS-1'!$B$5:$J$44,5,FALSE))*VLOOKUP(SSPYLD2!W$4,'[1]INTERNAL PARAMETERS-1'!$B$5:$J$44,9,FALSE)*SSPYLD2!$F71</f>
        <v>0</v>
      </c>
      <c r="X71" s="47">
        <f>SSPYLD1!X71*VLOOKUP(SSPYLD2!X$4,'[1]INTERNAL PARAMETERS-1'!$B$5:$J$44,5,FALSE)*VLOOKUP(SSPYLD2!X$4,'[1]INTERNAL PARAMETERS-1'!$B$5:$J$44,7,FALSE)*SSPYLD2!$F71 + SSPYLD1!X71*(1-VLOOKUP(SSPYLD2!X$4,'[1]INTERNAL PARAMETERS-1'!$B$5:$J$44,5,FALSE))*VLOOKUP(SSPYLD2!X$4,'[1]INTERNAL PARAMETERS-1'!$B$5:$J$44,9,FALSE)*SSPYLD2!$F71</f>
        <v>0</v>
      </c>
      <c r="Y71" s="47">
        <f>SSPYLD1!Y71*VLOOKUP(SSPYLD2!Y$4,'[1]INTERNAL PARAMETERS-1'!$B$5:$J$44,5,FALSE)*VLOOKUP(SSPYLD2!Y$4,'[1]INTERNAL PARAMETERS-1'!$B$5:$J$44,7,FALSE)*SSPYLD2!$F71 + SSPYLD1!Y71*(1-VLOOKUP(SSPYLD2!Y$4,'[1]INTERNAL PARAMETERS-1'!$B$5:$J$44,5,FALSE))*VLOOKUP(SSPYLD2!Y$4,'[1]INTERNAL PARAMETERS-1'!$B$5:$J$44,9,FALSE)*SSPYLD2!$F71</f>
        <v>0</v>
      </c>
      <c r="Z71" s="47">
        <f>SSPYLD1!Z71*VLOOKUP(SSPYLD2!Z$4,'[1]INTERNAL PARAMETERS-1'!$B$5:$J$44,5,FALSE)*VLOOKUP(SSPYLD2!Z$4,'[1]INTERNAL PARAMETERS-1'!$B$5:$J$44,7,FALSE)*SSPYLD2!$F71 + SSPYLD1!Z71*(1-VLOOKUP(SSPYLD2!Z$4,'[1]INTERNAL PARAMETERS-1'!$B$5:$J$44,5,FALSE))*VLOOKUP(SSPYLD2!Z$4,'[1]INTERNAL PARAMETERS-1'!$B$5:$J$44,9,FALSE)*SSPYLD2!$F71</f>
        <v>0</v>
      </c>
      <c r="AA71" s="47">
        <f>SSPYLD1!AA71*VLOOKUP(SSPYLD2!AA$4,'[1]INTERNAL PARAMETERS-1'!$B$5:$J$44,5,FALSE)*VLOOKUP(SSPYLD2!AA$4,'[1]INTERNAL PARAMETERS-1'!$B$5:$J$44,7,FALSE)*SSPYLD2!$F71 + SSPYLD1!AA71*(1-VLOOKUP(SSPYLD2!AA$4,'[1]INTERNAL PARAMETERS-1'!$B$5:$J$44,5,FALSE))*VLOOKUP(SSPYLD2!AA$4,'[1]INTERNAL PARAMETERS-1'!$B$5:$J$44,9,FALSE)*SSPYLD2!$F71</f>
        <v>0</v>
      </c>
      <c r="AB71" s="47">
        <f>SSPYLD1!AB71*VLOOKUP(SSPYLD2!AB$4,'[1]INTERNAL PARAMETERS-1'!$B$5:$J$44,5,FALSE)*VLOOKUP(SSPYLD2!AB$4,'[1]INTERNAL PARAMETERS-1'!$B$5:$J$44,7,FALSE)*SSPYLD2!$F71 + SSPYLD1!AB71*(1-VLOOKUP(SSPYLD2!AB$4,'[1]INTERNAL PARAMETERS-1'!$B$5:$J$44,5,FALSE))*VLOOKUP(SSPYLD2!AB$4,'[1]INTERNAL PARAMETERS-1'!$B$5:$J$44,9,FALSE)*SSPYLD2!$F71</f>
        <v>0</v>
      </c>
      <c r="AC71" s="47">
        <f>SSPYLD1!AC71*VLOOKUP(SSPYLD2!AC$4,'[1]INTERNAL PARAMETERS-1'!$B$5:$J$44,5,FALSE)*VLOOKUP(SSPYLD2!AC$4,'[1]INTERNAL PARAMETERS-1'!$B$5:$J$44,7,FALSE)*SSPYLD2!$F71 + SSPYLD1!AC71*(1-VLOOKUP(SSPYLD2!AC$4,'[1]INTERNAL PARAMETERS-1'!$B$5:$J$44,5,FALSE))*VLOOKUP(SSPYLD2!AC$4,'[1]INTERNAL PARAMETERS-1'!$B$5:$J$44,9,FALSE)*SSPYLD2!$F71</f>
        <v>0</v>
      </c>
      <c r="AD71" s="47">
        <f>SSPYLD1!AD71*VLOOKUP(SSPYLD2!AD$4,'[1]INTERNAL PARAMETERS-1'!$B$5:$J$44,5,FALSE)*VLOOKUP(SSPYLD2!AD$4,'[1]INTERNAL PARAMETERS-1'!$B$5:$J$44,7,FALSE)*SSPYLD2!$F71 + SSPYLD1!AD71*(1-VLOOKUP(SSPYLD2!AD$4,'[1]INTERNAL PARAMETERS-1'!$B$5:$J$44,5,FALSE))*VLOOKUP(SSPYLD2!AD$4,'[1]INTERNAL PARAMETERS-1'!$B$5:$J$44,9,FALSE)*SSPYLD2!$F71</f>
        <v>0</v>
      </c>
      <c r="AE71" s="47">
        <f>SSPYLD1!AE71*VLOOKUP(SSPYLD2!AE$4,'[1]INTERNAL PARAMETERS-1'!$B$5:$J$44,5,FALSE)*VLOOKUP(SSPYLD2!AE$4,'[1]INTERNAL PARAMETERS-1'!$B$5:$J$44,7,FALSE)*SSPYLD2!$F71 + SSPYLD1!AE71*(1-VLOOKUP(SSPYLD2!AE$4,'[1]INTERNAL PARAMETERS-1'!$B$5:$J$44,5,FALSE))*VLOOKUP(SSPYLD2!AE$4,'[1]INTERNAL PARAMETERS-1'!$B$5:$J$44,9,FALSE)*SSPYLD2!$F71</f>
        <v>0</v>
      </c>
      <c r="AF71" s="47">
        <f>SSPYLD1!AF71*VLOOKUP(SSPYLD2!AF$4,'[1]INTERNAL PARAMETERS-1'!$B$5:$J$44,5,FALSE)*VLOOKUP(SSPYLD2!AF$4,'[1]INTERNAL PARAMETERS-1'!$B$5:$J$44,7,FALSE)*SSPYLD2!$F71 + SSPYLD1!AF71*(1-VLOOKUP(SSPYLD2!AF$4,'[1]INTERNAL PARAMETERS-1'!$B$5:$J$44,5,FALSE))*VLOOKUP(SSPYLD2!AF$4,'[1]INTERNAL PARAMETERS-1'!$B$5:$J$44,9,FALSE)*SSPYLD2!$F71</f>
        <v>0</v>
      </c>
      <c r="AG71" s="47">
        <f>SSPYLD1!AG71*VLOOKUP(SSPYLD2!AG$4,'[1]INTERNAL PARAMETERS-1'!$B$5:$J$44,5,FALSE)*VLOOKUP(SSPYLD2!AG$4,'[1]INTERNAL PARAMETERS-1'!$B$5:$J$44,7,FALSE)*SSPYLD2!$F71 + SSPYLD1!AG71*(1-VLOOKUP(SSPYLD2!AG$4,'[1]INTERNAL PARAMETERS-1'!$B$5:$J$44,5,FALSE))*VLOOKUP(SSPYLD2!AG$4,'[1]INTERNAL PARAMETERS-1'!$B$5:$J$44,9,FALSE)*SSPYLD2!$F71</f>
        <v>0</v>
      </c>
      <c r="AH71" s="47">
        <f>SSPYLD1!AH71*VLOOKUP(SSPYLD2!AH$4,'[1]INTERNAL PARAMETERS-1'!$B$5:$J$44,5,FALSE)*VLOOKUP(SSPYLD2!AH$4,'[1]INTERNAL PARAMETERS-1'!$B$5:$J$44,7,FALSE)*SSPYLD2!$F71 + SSPYLD1!AH71*(1-VLOOKUP(SSPYLD2!AH$4,'[1]INTERNAL PARAMETERS-1'!$B$5:$J$44,5,FALSE))*VLOOKUP(SSPYLD2!AH$4,'[1]INTERNAL PARAMETERS-1'!$B$5:$J$44,9,FALSE)*SSPYLD2!$F71</f>
        <v>0</v>
      </c>
      <c r="AI71" s="47">
        <f>SSPYLD1!AI71*VLOOKUP(SSPYLD2!AI$4,'[1]INTERNAL PARAMETERS-1'!$B$5:$J$44,5,FALSE)*VLOOKUP(SSPYLD2!AI$4,'[1]INTERNAL PARAMETERS-1'!$B$5:$J$44,7,FALSE)*SSPYLD2!$F71 + SSPYLD1!AI71*(1-VLOOKUP(SSPYLD2!AI$4,'[1]INTERNAL PARAMETERS-1'!$B$5:$J$44,5,FALSE))*VLOOKUP(SSPYLD2!AI$4,'[1]INTERNAL PARAMETERS-1'!$B$5:$J$44,9,FALSE)*SSPYLD2!$F71</f>
        <v>0</v>
      </c>
      <c r="AJ71" s="47">
        <f>SSPYLD1!AJ71*VLOOKUP(SSPYLD2!AJ$4,'[1]INTERNAL PARAMETERS-1'!$B$5:$J$44,5,FALSE)*VLOOKUP(SSPYLD2!AJ$4,'[1]INTERNAL PARAMETERS-1'!$B$5:$J$44,7,FALSE)*SSPYLD2!$F71 + SSPYLD1!AJ71*(1-VLOOKUP(SSPYLD2!AJ$4,'[1]INTERNAL PARAMETERS-1'!$B$5:$J$44,5,FALSE))*VLOOKUP(SSPYLD2!AJ$4,'[1]INTERNAL PARAMETERS-1'!$B$5:$J$44,9,FALSE)*SSPYLD2!$F71</f>
        <v>0.10939109915734044</v>
      </c>
      <c r="AK71" s="47">
        <f>SSPYLD1!AK71*VLOOKUP(SSPYLD2!AK$4,'[1]INTERNAL PARAMETERS-1'!$B$5:$J$44,5,FALSE)*VLOOKUP(SSPYLD2!AK$4,'[1]INTERNAL PARAMETERS-1'!$B$5:$J$44,7,FALSE)*SSPYLD2!$F71 + SSPYLD1!AK71*(1-VLOOKUP(SSPYLD2!AK$4,'[1]INTERNAL PARAMETERS-1'!$B$5:$J$44,5,FALSE))*VLOOKUP(SSPYLD2!AK$4,'[1]INTERNAL PARAMETERS-1'!$B$5:$J$44,9,FALSE)*SSPYLD2!$F71</f>
        <v>0.24683119809861431</v>
      </c>
      <c r="AL71" s="47">
        <f>SSPYLD1!AL71*VLOOKUP(SSPYLD2!AL$4,'[1]INTERNAL PARAMETERS-1'!$B$5:$J$44,5,FALSE)*VLOOKUP(SSPYLD2!AL$4,'[1]INTERNAL PARAMETERS-1'!$B$5:$J$44,7,FALSE)*SSPYLD2!$F71 + SSPYLD1!AL71*(1-VLOOKUP(SSPYLD2!AL$4,'[1]INTERNAL PARAMETERS-1'!$B$5:$J$44,5,FALSE))*VLOOKUP(SSPYLD2!AL$4,'[1]INTERNAL PARAMETERS-1'!$B$5:$J$44,9,FALSE)*SSPYLD2!$F71</f>
        <v>0</v>
      </c>
      <c r="AM71" s="47">
        <f>SSPYLD1!AM71*VLOOKUP(SSPYLD2!AM$4,'[1]INTERNAL PARAMETERS-1'!$B$5:$J$44,5,FALSE)*VLOOKUP(SSPYLD2!AM$4,'[1]INTERNAL PARAMETERS-1'!$B$5:$J$44,7,FALSE)*SSPYLD2!$F71 + SSPYLD1!AM71*(1-VLOOKUP(SSPYLD2!AM$4,'[1]INTERNAL PARAMETERS-1'!$B$5:$J$44,5,FALSE))*VLOOKUP(SSPYLD2!AM$4,'[1]INTERNAL PARAMETERS-1'!$B$5:$J$44,9,FALSE)*SSPYLD2!$F71</f>
        <v>0</v>
      </c>
      <c r="AN71" s="47">
        <f>SSPYLD1!AN71*VLOOKUP(SSPYLD2!AN$4,'[1]INTERNAL PARAMETERS-1'!$B$5:$J$44,5,FALSE)*VLOOKUP(SSPYLD2!AN$4,'[1]INTERNAL PARAMETERS-1'!$B$5:$J$44,7,FALSE)*SSPYLD2!$F71 + SSPYLD1!AN71*(1-VLOOKUP(SSPYLD2!AN$4,'[1]INTERNAL PARAMETERS-1'!$B$5:$J$44,5,FALSE))*VLOOKUP(SSPYLD2!AN$4,'[1]INTERNAL PARAMETERS-1'!$B$5:$J$44,9,FALSE)*SSPYLD2!$F71</f>
        <v>0</v>
      </c>
      <c r="AO71" s="47">
        <f>SSPYLD1!AO71*VLOOKUP(SSPYLD2!AO$4,'[1]INTERNAL PARAMETERS-1'!$B$5:$J$44,5,FALSE)*VLOOKUP(SSPYLD2!AO$4,'[1]INTERNAL PARAMETERS-1'!$B$5:$J$44,7,FALSE)*SSPYLD2!$F71 + SSPYLD1!AO71*(1-VLOOKUP(SSPYLD2!AO$4,'[1]INTERNAL PARAMETERS-1'!$B$5:$J$44,5,FALSE))*VLOOKUP(SSPYLD2!AO$4,'[1]INTERNAL PARAMETERS-1'!$B$5:$J$44,9,FALSE)*SSPYLD2!$F71</f>
        <v>0</v>
      </c>
      <c r="AP71" s="47">
        <f>SSPYLD1!AP71*VLOOKUP(SSPYLD2!AP$4,'[1]INTERNAL PARAMETERS-1'!$B$5:$J$44,5,FALSE)*VLOOKUP(SSPYLD2!AP$4,'[1]INTERNAL PARAMETERS-1'!$B$5:$J$44,7,FALSE)*SSPYLD2!$F71 + SSPYLD1!AP71*(1-VLOOKUP(SSPYLD2!AP$4,'[1]INTERNAL PARAMETERS-1'!$B$5:$J$44,5,FALSE))*VLOOKUP(SSPYLD2!AP$4,'[1]INTERNAL PARAMETERS-1'!$B$5:$J$44,9,FALSE)*SSPYLD2!$F71</f>
        <v>0</v>
      </c>
      <c r="AQ71" s="47">
        <f>SSPYLD1!AQ71*VLOOKUP(SSPYLD2!AQ$4,'[1]INTERNAL PARAMETERS-1'!$B$5:$J$44,5,FALSE)*VLOOKUP(SSPYLD2!AQ$4,'[1]INTERNAL PARAMETERS-1'!$B$5:$J$44,7,FALSE)*SSPYLD2!$F71 + SSPYLD1!AQ71*(1-VLOOKUP(SSPYLD2!AQ$4,'[1]INTERNAL PARAMETERS-1'!$B$5:$J$44,5,FALSE))*VLOOKUP(SSPYLD2!AQ$4,'[1]INTERNAL PARAMETERS-1'!$B$5:$J$44,9,FALSE)*SSPYLD2!$F71</f>
        <v>0</v>
      </c>
      <c r="AR71" s="47">
        <f>SSPYLD1!AR71*VLOOKUP(SSPYLD2!AR$4,'[1]INTERNAL PARAMETERS-1'!$B$5:$J$44,5,FALSE)*VLOOKUP(SSPYLD2!AR$4,'[1]INTERNAL PARAMETERS-1'!$B$5:$J$44,7,FALSE)*SSPYLD2!$F71 + SSPYLD1!AR71*(1-VLOOKUP(SSPYLD2!AR$4,'[1]INTERNAL PARAMETERS-1'!$B$5:$J$44,5,FALSE))*VLOOKUP(SSPYLD2!AR$4,'[1]INTERNAL PARAMETERS-1'!$B$5:$J$44,9,FALSE)*SSPYLD2!$F71</f>
        <v>0</v>
      </c>
      <c r="AS71" s="47">
        <f>SSPYLD1!AS71*VLOOKUP(SSPYLD2!AS$4,'[1]INTERNAL PARAMETERS-1'!$B$5:$J$44,5,FALSE)*VLOOKUP(SSPYLD2!AS$4,'[1]INTERNAL PARAMETERS-1'!$B$5:$J$44,7,FALSE)*SSPYLD2!$F71 + SSPYLD1!AS71*(1-VLOOKUP(SSPYLD2!AS$4,'[1]INTERNAL PARAMETERS-1'!$B$5:$J$44,5,FALSE))*VLOOKUP(SSPYLD2!AS$4,'[1]INTERNAL PARAMETERS-1'!$B$5:$J$44,9,FALSE)*SSPYLD2!$F71</f>
        <v>0</v>
      </c>
      <c r="AT71" s="46">
        <f>SSPYLD1!AT71*VLOOKUP(SSPYLD2!AT$4,'[1]INTERNAL PARAMETERS-1'!$B$5:$J$44,5,FALSE)*VLOOKUP(SSPYLD2!AT$4,'[1]INTERNAL PARAMETERS-1'!$B$5:$J$44,7,FALSE)*SSPYLD2!$F71 + SSPYLD1!AT71*(1-VLOOKUP(SSPYLD2!AT$4,'[1]INTERNAL PARAMETERS-1'!$B$5:$J$44,5,FALSE))*VLOOKUP(SSPYLD2!AT$4,'[1]INTERNAL PARAMETERS-1'!$B$5:$J$44,9,FALSE)*SSPYLD2!$F71</f>
        <v>0</v>
      </c>
      <c r="AU71" s="48">
        <f>SSPYLD1!AU71*VLOOKUP(SSPYLD2!AU$4,'[1]INTERNAL PARAMETERS-1'!$B$5:$J$44,5,FALSE)*VLOOKUP(SSPYLD2!AU$4,'[1]INTERNAL PARAMETERS-1'!$B$5:$J$44,6,FALSE)*VLOOKUP(SSPYLD2!AU$4,'[1]INTERNAL PARAMETERS-1'!$B$5:$J$44,3,FALSE) + SSPYLD1!AU71*(1-VLOOKUP(SSPYLD2!AU$4,'[1]INTERNAL PARAMETERS-1'!$B$5:$J$44,5,FALSE))*VLOOKUP(SSPYLD2!AU$4,'[1]INTERNAL PARAMETERS-1'!$B$5:$J$44,8,FALSE)*VLOOKUP(SSPYLD2!AU$4,'[1]INTERNAL PARAMETERS-1'!$B$5:$J$44,3,FALSE)</f>
        <v>0</v>
      </c>
      <c r="AV71" s="47">
        <f>SSPYLD1!AV71*VLOOKUP(SSPYLD2!AV$4,'[1]INTERNAL PARAMETERS-1'!$B$5:$J$44,5,FALSE)*VLOOKUP(SSPYLD2!AV$4,'[1]INTERNAL PARAMETERS-1'!$B$5:$J$44,6,FALSE)*VLOOKUP(SSPYLD2!AV$4,'[1]INTERNAL PARAMETERS-1'!$B$5:$J$44,3,FALSE) + SSPYLD1!AV71*(1-VLOOKUP(SSPYLD2!AV$4,'[1]INTERNAL PARAMETERS-1'!$B$5:$J$44,5,FALSE))*VLOOKUP(SSPYLD2!AV$4,'[1]INTERNAL PARAMETERS-1'!$B$5:$J$44,8,FALSE)*VLOOKUP(SSPYLD2!AV$4,'[1]INTERNAL PARAMETERS-1'!$B$5:$J$44,3,FALSE)</f>
        <v>0</v>
      </c>
      <c r="AW71" s="47">
        <f>SSPYLD1!AW71*VLOOKUP(SSPYLD2!AW$4,'[1]INTERNAL PARAMETERS-1'!$B$5:$J$44,5,FALSE)*VLOOKUP(SSPYLD2!AW$4,'[1]INTERNAL PARAMETERS-1'!$B$5:$J$44,6,FALSE)*VLOOKUP(SSPYLD2!AW$4,'[1]INTERNAL PARAMETERS-1'!$B$5:$J$44,3,FALSE) + SSPYLD1!AW71*(1-VLOOKUP(SSPYLD2!AW$4,'[1]INTERNAL PARAMETERS-1'!$B$5:$J$44,5,FALSE))*VLOOKUP(SSPYLD2!AW$4,'[1]INTERNAL PARAMETERS-1'!$B$5:$J$44,8,FALSE)*VLOOKUP(SSPYLD2!AW$4,'[1]INTERNAL PARAMETERS-1'!$B$5:$J$44,3,FALSE)</f>
        <v>0.82900251272280767</v>
      </c>
      <c r="AX71" s="47">
        <f>SSPYLD1!AX71*VLOOKUP(SSPYLD2!AX$4,'[1]INTERNAL PARAMETERS-1'!$B$5:$J$44,5,FALSE)*VLOOKUP(SSPYLD2!AX$4,'[1]INTERNAL PARAMETERS-1'!$B$5:$J$44,6,FALSE)*VLOOKUP(SSPYLD2!AX$4,'[1]INTERNAL PARAMETERS-1'!$B$5:$J$44,3,FALSE) + SSPYLD1!AX71*(1-VLOOKUP(SSPYLD2!AX$4,'[1]INTERNAL PARAMETERS-1'!$B$5:$J$44,5,FALSE))*VLOOKUP(SSPYLD2!AX$4,'[1]INTERNAL PARAMETERS-1'!$B$5:$J$44,8,FALSE)*VLOOKUP(SSPYLD2!AX$4,'[1]INTERNAL PARAMETERS-1'!$B$5:$J$44,3,FALSE)</f>
        <v>0</v>
      </c>
      <c r="AY71" s="47">
        <f>SSPYLD1!AY71*VLOOKUP(SSPYLD2!AY$4,'[1]INTERNAL PARAMETERS-1'!$B$5:$J$44,5,FALSE)*VLOOKUP(SSPYLD2!AY$4,'[1]INTERNAL PARAMETERS-1'!$B$5:$J$44,6,FALSE)*VLOOKUP(SSPYLD2!AY$4,'[1]INTERNAL PARAMETERS-1'!$B$5:$J$44,3,FALSE) + SSPYLD1!AY71*(1-VLOOKUP(SSPYLD2!AY$4,'[1]INTERNAL PARAMETERS-1'!$B$5:$J$44,5,FALSE))*VLOOKUP(SSPYLD2!AY$4,'[1]INTERNAL PARAMETERS-1'!$B$5:$J$44,8,FALSE)*VLOOKUP(SSPYLD2!AY$4,'[1]INTERNAL PARAMETERS-1'!$B$5:$J$44,3,FALSE)</f>
        <v>0</v>
      </c>
      <c r="AZ71" s="47">
        <f>SSPYLD1!AZ71*VLOOKUP(SSPYLD2!AZ$4,'[1]INTERNAL PARAMETERS-1'!$B$5:$J$44,5,FALSE)*VLOOKUP(SSPYLD2!AZ$4,'[1]INTERNAL PARAMETERS-1'!$B$5:$J$44,6,FALSE)*VLOOKUP(SSPYLD2!AZ$4,'[1]INTERNAL PARAMETERS-1'!$B$5:$J$44,3,FALSE) + SSPYLD1!AZ71*(1-VLOOKUP(SSPYLD2!AZ$4,'[1]INTERNAL PARAMETERS-1'!$B$5:$J$44,5,FALSE))*VLOOKUP(SSPYLD2!AZ$4,'[1]INTERNAL PARAMETERS-1'!$B$5:$J$44,8,FALSE)*VLOOKUP(SSPYLD2!AZ$4,'[1]INTERNAL PARAMETERS-1'!$B$5:$J$44,3,FALSE)</f>
        <v>0</v>
      </c>
      <c r="BA71" s="47">
        <f>SSPYLD1!BA71*VLOOKUP(SSPYLD2!BA$4,'[1]INTERNAL PARAMETERS-1'!$B$5:$J$44,5,FALSE)*VLOOKUP(SSPYLD2!BA$4,'[1]INTERNAL PARAMETERS-1'!$B$5:$J$44,6,FALSE)*VLOOKUP(SSPYLD2!BA$4,'[1]INTERNAL PARAMETERS-1'!$B$5:$J$44,3,FALSE) + SSPYLD1!BA71*(1-VLOOKUP(SSPYLD2!BA$4,'[1]INTERNAL PARAMETERS-1'!$B$5:$J$44,5,FALSE))*VLOOKUP(SSPYLD2!BA$4,'[1]INTERNAL PARAMETERS-1'!$B$5:$J$44,8,FALSE)*VLOOKUP(SSPYLD2!BA$4,'[1]INTERNAL PARAMETERS-1'!$B$5:$J$44,3,FALSE)</f>
        <v>0.74010662522648785</v>
      </c>
      <c r="BB71" s="47">
        <f>SSPYLD1!BB71*VLOOKUP(SSPYLD2!BB$4,'[1]INTERNAL PARAMETERS-1'!$B$5:$J$44,5,FALSE)*VLOOKUP(SSPYLD2!BB$4,'[1]INTERNAL PARAMETERS-1'!$B$5:$J$44,6,FALSE)*VLOOKUP(SSPYLD2!BB$4,'[1]INTERNAL PARAMETERS-1'!$B$5:$J$44,3,FALSE) + SSPYLD1!BB71*(1-VLOOKUP(SSPYLD2!BB$4,'[1]INTERNAL PARAMETERS-1'!$B$5:$J$44,5,FALSE))*VLOOKUP(SSPYLD2!BB$4,'[1]INTERNAL PARAMETERS-1'!$B$5:$J$44,8,FALSE)*VLOOKUP(SSPYLD2!BB$4,'[1]INTERNAL PARAMETERS-1'!$B$5:$J$44,3,FALSE)</f>
        <v>0.12284131952737039</v>
      </c>
      <c r="BC71" s="47">
        <f>SSPYLD1!BC71*VLOOKUP(SSPYLD2!BC$4,'[1]INTERNAL PARAMETERS-1'!$B$5:$J$44,5,FALSE)*VLOOKUP(SSPYLD2!BC$4,'[1]INTERNAL PARAMETERS-1'!$B$5:$J$44,6,FALSE)*VLOOKUP(SSPYLD2!BC$4,'[1]INTERNAL PARAMETERS-1'!$B$5:$J$44,3,FALSE) + SSPYLD1!BC71*(1-VLOOKUP(SSPYLD2!BC$4,'[1]INTERNAL PARAMETERS-1'!$B$5:$J$44,5,FALSE))*VLOOKUP(SSPYLD2!BC$4,'[1]INTERNAL PARAMETERS-1'!$B$5:$J$44,8,FALSE)*VLOOKUP(SSPYLD2!BC$4,'[1]INTERNAL PARAMETERS-1'!$B$5:$J$44,3,FALSE)</f>
        <v>0.38161474239651522</v>
      </c>
      <c r="BD71" s="47">
        <f>SSPYLD1!BD71*VLOOKUP(SSPYLD2!BD$4,'[1]INTERNAL PARAMETERS-1'!$B$5:$J$44,5,FALSE)*VLOOKUP(SSPYLD2!BD$4,'[1]INTERNAL PARAMETERS-1'!$B$5:$J$44,6,FALSE)*VLOOKUP(SSPYLD2!BD$4,'[1]INTERNAL PARAMETERS-1'!$B$5:$J$44,3,FALSE) + SSPYLD1!BD71*(1-VLOOKUP(SSPYLD2!BD$4,'[1]INTERNAL PARAMETERS-1'!$B$5:$J$44,5,FALSE))*VLOOKUP(SSPYLD2!BD$4,'[1]INTERNAL PARAMETERS-1'!$B$5:$J$44,8,FALSE)*VLOOKUP(SSPYLD2!BD$4,'[1]INTERNAL PARAMETERS-1'!$B$5:$J$44,3,FALSE)</f>
        <v>8.9387186210472813E-2</v>
      </c>
      <c r="BE71" s="47">
        <f>SSPYLD1!BE71*VLOOKUP(SSPYLD2!BE$4,'[1]INTERNAL PARAMETERS-1'!$B$5:$J$44,5,FALSE)*VLOOKUP(SSPYLD2!BE$4,'[1]INTERNAL PARAMETERS-1'!$B$5:$J$44,6,FALSE)*VLOOKUP(SSPYLD2!BE$4,'[1]INTERNAL PARAMETERS-1'!$B$5:$J$44,3,FALSE) + SSPYLD1!BE71*(1-VLOOKUP(SSPYLD2!BE$4,'[1]INTERNAL PARAMETERS-1'!$B$5:$J$44,5,FALSE))*VLOOKUP(SSPYLD2!BE$4,'[1]INTERNAL PARAMETERS-1'!$B$5:$J$44,8,FALSE)*VLOOKUP(SSPYLD2!BE$4,'[1]INTERNAL PARAMETERS-1'!$B$5:$J$44,3,FALSE)</f>
        <v>0.48601230827974934</v>
      </c>
      <c r="BF71" s="47">
        <f>SSPYLD1!BF71*VLOOKUP(SSPYLD2!BF$4,'[1]INTERNAL PARAMETERS-1'!$B$5:$J$44,5,FALSE)*VLOOKUP(SSPYLD2!BF$4,'[1]INTERNAL PARAMETERS-1'!$B$5:$J$44,6,FALSE)*VLOOKUP(SSPYLD2!BF$4,'[1]INTERNAL PARAMETERS-1'!$B$5:$J$44,3,FALSE) + SSPYLD1!BF71*(1-VLOOKUP(SSPYLD2!BF$4,'[1]INTERNAL PARAMETERS-1'!$B$5:$J$44,5,FALSE))*VLOOKUP(SSPYLD2!BF$4,'[1]INTERNAL PARAMETERS-1'!$B$5:$J$44,8,FALSE)*VLOOKUP(SSPYLD2!BF$4,'[1]INTERNAL PARAMETERS-1'!$B$5:$J$44,3,FALSE)</f>
        <v>0</v>
      </c>
      <c r="BG71" s="47">
        <f>SSPYLD1!BG71*VLOOKUP(SSPYLD2!BG$4,'[1]INTERNAL PARAMETERS-1'!$B$5:$J$44,5,FALSE)*VLOOKUP(SSPYLD2!BG$4,'[1]INTERNAL PARAMETERS-1'!$B$5:$J$44,6,FALSE)*VLOOKUP(SSPYLD2!BG$4,'[1]INTERNAL PARAMETERS-1'!$B$5:$J$44,3,FALSE) + SSPYLD1!BG71*(1-VLOOKUP(SSPYLD2!BG$4,'[1]INTERNAL PARAMETERS-1'!$B$5:$J$44,5,FALSE))*VLOOKUP(SSPYLD2!BG$4,'[1]INTERNAL PARAMETERS-1'!$B$5:$J$44,8,FALSE)*VLOOKUP(SSPYLD2!BG$4,'[1]INTERNAL PARAMETERS-1'!$B$5:$J$44,3,FALSE)</f>
        <v>0.11020424412124248</v>
      </c>
      <c r="BH71" s="47">
        <f>SSPYLD1!BH71*VLOOKUP(SSPYLD2!BH$4,'[1]INTERNAL PARAMETERS-1'!$B$5:$J$44,5,FALSE)*VLOOKUP(SSPYLD2!BH$4,'[1]INTERNAL PARAMETERS-1'!$B$5:$J$44,6,FALSE)*VLOOKUP(SSPYLD2!BH$4,'[1]INTERNAL PARAMETERS-1'!$B$5:$J$44,3,FALSE) + SSPYLD1!BH71*(1-VLOOKUP(SSPYLD2!BH$4,'[1]INTERNAL PARAMETERS-1'!$B$5:$J$44,5,FALSE))*VLOOKUP(SSPYLD2!BH$4,'[1]INTERNAL PARAMETERS-1'!$B$5:$J$44,8,FALSE)*VLOOKUP(SSPYLD2!BH$4,'[1]INTERNAL PARAMETERS-1'!$B$5:$J$44,3,FALSE)</f>
        <v>3.067246563856208E-4</v>
      </c>
      <c r="BI71" s="47">
        <f>SSPYLD1!BI71*VLOOKUP(SSPYLD2!BI$4,'[1]INTERNAL PARAMETERS-1'!$B$5:$J$44,5,FALSE)*VLOOKUP(SSPYLD2!BI$4,'[1]INTERNAL PARAMETERS-1'!$B$5:$J$44,6,FALSE)*VLOOKUP(SSPYLD2!BI$4,'[1]INTERNAL PARAMETERS-1'!$B$5:$J$44,3,FALSE) + SSPYLD1!BI71*(1-VLOOKUP(SSPYLD2!BI$4,'[1]INTERNAL PARAMETERS-1'!$B$5:$J$44,5,FALSE))*VLOOKUP(SSPYLD2!BI$4,'[1]INTERNAL PARAMETERS-1'!$B$5:$J$44,8,FALSE)*VLOOKUP(SSPYLD2!BI$4,'[1]INTERNAL PARAMETERS-1'!$B$5:$J$44,3,FALSE)</f>
        <v>0</v>
      </c>
      <c r="BJ71" s="47">
        <f>SSPYLD1!BJ71*VLOOKUP(SSPYLD2!BJ$4,'[1]INTERNAL PARAMETERS-1'!$B$5:$J$44,5,FALSE)*VLOOKUP(SSPYLD2!BJ$4,'[1]INTERNAL PARAMETERS-1'!$B$5:$J$44,6,FALSE)*VLOOKUP(SSPYLD2!BJ$4,'[1]INTERNAL PARAMETERS-1'!$B$5:$J$44,3,FALSE) + SSPYLD1!BJ71*(1-VLOOKUP(SSPYLD2!BJ$4,'[1]INTERNAL PARAMETERS-1'!$B$5:$J$44,5,FALSE))*VLOOKUP(SSPYLD2!BJ$4,'[1]INTERNAL PARAMETERS-1'!$B$5:$J$44,8,FALSE)*VLOOKUP(SSPYLD2!BJ$4,'[1]INTERNAL PARAMETERS-1'!$B$5:$J$44,3,FALSE)</f>
        <v>3.8906274881691544E-2</v>
      </c>
      <c r="BK71" s="47">
        <f>SSPYLD1!BK71*VLOOKUP(SSPYLD2!BK$4,'[1]INTERNAL PARAMETERS-1'!$B$5:$J$44,5,FALSE)*VLOOKUP(SSPYLD2!BK$4,'[1]INTERNAL PARAMETERS-1'!$B$5:$J$44,6,FALSE)*VLOOKUP(SSPYLD2!BK$4,'[1]INTERNAL PARAMETERS-1'!$B$5:$J$44,3,FALSE) + SSPYLD1!BK71*(1-VLOOKUP(SSPYLD2!BK$4,'[1]INTERNAL PARAMETERS-1'!$B$5:$J$44,5,FALSE))*VLOOKUP(SSPYLD2!BK$4,'[1]INTERNAL PARAMETERS-1'!$B$5:$J$44,8,FALSE)*VLOOKUP(SSPYLD2!BK$4,'[1]INTERNAL PARAMETERS-1'!$B$5:$J$44,3,FALSE)</f>
        <v>4.9355058035886613E-2</v>
      </c>
      <c r="BL71" s="47">
        <f>SSPYLD1!BL71*VLOOKUP(SSPYLD2!BL$4,'[1]INTERNAL PARAMETERS-1'!$B$5:$J$44,5,FALSE)*VLOOKUP(SSPYLD2!BL$4,'[1]INTERNAL PARAMETERS-1'!$B$5:$J$44,6,FALSE)*VLOOKUP(SSPYLD2!BL$4,'[1]INTERNAL PARAMETERS-1'!$B$5:$J$44,3,FALSE) + SSPYLD1!BL71*(1-VLOOKUP(SSPYLD2!BL$4,'[1]INTERNAL PARAMETERS-1'!$B$5:$J$44,5,FALSE))*VLOOKUP(SSPYLD2!BL$4,'[1]INTERNAL PARAMETERS-1'!$B$5:$J$44,8,FALSE)*VLOOKUP(SSPYLD2!BL$4,'[1]INTERNAL PARAMETERS-1'!$B$5:$J$44,3,FALSE)</f>
        <v>0.21948106130970341</v>
      </c>
      <c r="BM71" s="47">
        <f>SSPYLD1!BM71*VLOOKUP(SSPYLD2!BM$4,'[1]INTERNAL PARAMETERS-1'!$B$5:$J$44,5,FALSE)*VLOOKUP(SSPYLD2!BM$4,'[1]INTERNAL PARAMETERS-1'!$B$5:$J$44,6,FALSE)*VLOOKUP(SSPYLD2!BM$4,'[1]INTERNAL PARAMETERS-1'!$B$5:$J$44,3,FALSE) + SSPYLD1!BM71*(1-VLOOKUP(SSPYLD2!BM$4,'[1]INTERNAL PARAMETERS-1'!$B$5:$J$44,5,FALSE))*VLOOKUP(SSPYLD2!BM$4,'[1]INTERNAL PARAMETERS-1'!$B$5:$J$44,8,FALSE)*VLOOKUP(SSPYLD2!BM$4,'[1]INTERNAL PARAMETERS-1'!$B$5:$J$44,3,FALSE)</f>
        <v>0.13521775244217338</v>
      </c>
      <c r="BN71" s="47">
        <f>SSPYLD1!BN71*VLOOKUP(SSPYLD2!BN$4,'[1]INTERNAL PARAMETERS-1'!$B$5:$J$44,5,FALSE)*VLOOKUP(SSPYLD2!BN$4,'[1]INTERNAL PARAMETERS-1'!$B$5:$J$44,6,FALSE)*VLOOKUP(SSPYLD2!BN$4,'[1]INTERNAL PARAMETERS-1'!$B$5:$J$44,3,FALSE) + SSPYLD1!BN71*(1-VLOOKUP(SSPYLD2!BN$4,'[1]INTERNAL PARAMETERS-1'!$B$5:$J$44,5,FALSE))*VLOOKUP(SSPYLD2!BN$4,'[1]INTERNAL PARAMETERS-1'!$B$5:$J$44,8,FALSE)*VLOOKUP(SSPYLD2!BN$4,'[1]INTERNAL PARAMETERS-1'!$B$5:$J$44,3,FALSE)</f>
        <v>7.6769082279816339E-2</v>
      </c>
      <c r="BO71" s="47">
        <f>SSPYLD1!BO71*VLOOKUP(SSPYLD2!BO$4,'[1]INTERNAL PARAMETERS-1'!$B$5:$J$44,5,FALSE)*VLOOKUP(SSPYLD2!BO$4,'[1]INTERNAL PARAMETERS-1'!$B$5:$J$44,6,FALSE)*VLOOKUP(SSPYLD2!BO$4,'[1]INTERNAL PARAMETERS-1'!$B$5:$J$44,3,FALSE) + SSPYLD1!BO71*(1-VLOOKUP(SSPYLD2!BO$4,'[1]INTERNAL PARAMETERS-1'!$B$5:$J$44,5,FALSE))*VLOOKUP(SSPYLD2!BO$4,'[1]INTERNAL PARAMETERS-1'!$B$5:$J$44,8,FALSE)*VLOOKUP(SSPYLD2!BO$4,'[1]INTERNAL PARAMETERS-1'!$B$5:$J$44,3,FALSE)</f>
        <v>7.7286601247380543E-2</v>
      </c>
      <c r="BP71" s="47">
        <f>SSPYLD1!BP71*VLOOKUP(SSPYLD2!BP$4,'[1]INTERNAL PARAMETERS-1'!$B$5:$J$44,5,FALSE)*VLOOKUP(SSPYLD2!BP$4,'[1]INTERNAL PARAMETERS-1'!$B$5:$J$44,6,FALSE)*VLOOKUP(SSPYLD2!BP$4,'[1]INTERNAL PARAMETERS-1'!$B$5:$J$44,3,FALSE) + SSPYLD1!BP71*(1-VLOOKUP(SSPYLD2!BP$4,'[1]INTERNAL PARAMETERS-1'!$B$5:$J$44,5,FALSE))*VLOOKUP(SSPYLD2!BP$4,'[1]INTERNAL PARAMETERS-1'!$B$5:$J$44,8,FALSE)*VLOOKUP(SSPYLD2!BP$4,'[1]INTERNAL PARAMETERS-1'!$B$5:$J$44,3,FALSE)</f>
        <v>3.678714682319614E-3</v>
      </c>
      <c r="BQ71" s="47">
        <f>SSPYLD1!BQ71*VLOOKUP(SSPYLD2!BQ$4,'[1]INTERNAL PARAMETERS-1'!$B$5:$J$44,5,FALSE)*VLOOKUP(SSPYLD2!BQ$4,'[1]INTERNAL PARAMETERS-1'!$B$5:$J$44,6,FALSE)*VLOOKUP(SSPYLD2!BQ$4,'[1]INTERNAL PARAMETERS-1'!$B$5:$J$44,3,FALSE) + SSPYLD1!BQ71*(1-VLOOKUP(SSPYLD2!BQ$4,'[1]INTERNAL PARAMETERS-1'!$B$5:$J$44,5,FALSE))*VLOOKUP(SSPYLD2!BQ$4,'[1]INTERNAL PARAMETERS-1'!$B$5:$J$44,8,FALSE)*VLOOKUP(SSPYLD2!BQ$4,'[1]INTERNAL PARAMETERS-1'!$B$5:$J$44,3,FALSE)</f>
        <v>0.28960837044036797</v>
      </c>
      <c r="BR71" s="47">
        <f>SSPYLD1!BR71*VLOOKUP(SSPYLD2!BR$4,'[1]INTERNAL PARAMETERS-1'!$B$5:$J$44,5,FALSE)*VLOOKUP(SSPYLD2!BR$4,'[1]INTERNAL PARAMETERS-1'!$B$5:$J$44,6,FALSE)*VLOOKUP(SSPYLD2!BR$4,'[1]INTERNAL PARAMETERS-1'!$B$5:$J$44,3,FALSE) + SSPYLD1!BR71*(1-VLOOKUP(SSPYLD2!BR$4,'[1]INTERNAL PARAMETERS-1'!$B$5:$J$44,5,FALSE))*VLOOKUP(SSPYLD2!BR$4,'[1]INTERNAL PARAMETERS-1'!$B$5:$J$44,8,FALSE)*VLOOKUP(SSPYLD2!BR$4,'[1]INTERNAL PARAMETERS-1'!$B$5:$J$44,3,FALSE)</f>
        <v>4.7627831475655202E-3</v>
      </c>
      <c r="BS71" s="47">
        <f>SSPYLD1!BS71*VLOOKUP(SSPYLD2!BS$4,'[1]INTERNAL PARAMETERS-1'!$B$5:$J$44,5,FALSE)*VLOOKUP(SSPYLD2!BS$4,'[1]INTERNAL PARAMETERS-1'!$B$5:$J$44,6,FALSE)*VLOOKUP(SSPYLD2!BS$4,'[1]INTERNAL PARAMETERS-1'!$B$5:$J$44,3,FALSE) + SSPYLD1!BS71*(1-VLOOKUP(SSPYLD2!BS$4,'[1]INTERNAL PARAMETERS-1'!$B$5:$J$44,5,FALSE))*VLOOKUP(SSPYLD2!BS$4,'[1]INTERNAL PARAMETERS-1'!$B$5:$J$44,8,FALSE)*VLOOKUP(SSPYLD2!BS$4,'[1]INTERNAL PARAMETERS-1'!$B$5:$J$44,3,FALSE)</f>
        <v>3.080592407291036E-4</v>
      </c>
      <c r="BT71" s="47">
        <f>SSPYLD1!BT71*VLOOKUP(SSPYLD2!BT$4,'[1]INTERNAL PARAMETERS-1'!$B$5:$J$44,5,FALSE)*VLOOKUP(SSPYLD2!BT$4,'[1]INTERNAL PARAMETERS-1'!$B$5:$J$44,6,FALSE)*VLOOKUP(SSPYLD2!BT$4,'[1]INTERNAL PARAMETERS-1'!$B$5:$J$44,3,FALSE) + SSPYLD1!BT71*(1-VLOOKUP(SSPYLD2!BT$4,'[1]INTERNAL PARAMETERS-1'!$B$5:$J$44,5,FALSE))*VLOOKUP(SSPYLD2!BT$4,'[1]INTERNAL PARAMETERS-1'!$B$5:$J$44,8,FALSE)*VLOOKUP(SSPYLD2!BT$4,'[1]INTERNAL PARAMETERS-1'!$B$5:$J$44,3,FALSE)</f>
        <v>0</v>
      </c>
      <c r="BU71" s="47">
        <f>SSPYLD1!BU71*VLOOKUP(SSPYLD2!BU$4,'[1]INTERNAL PARAMETERS-1'!$B$5:$J$44,5,FALSE)*VLOOKUP(SSPYLD2!BU$4,'[1]INTERNAL PARAMETERS-1'!$B$5:$J$44,6,FALSE)*VLOOKUP(SSPYLD2!BU$4,'[1]INTERNAL PARAMETERS-1'!$B$5:$J$44,3,FALSE) + SSPYLD1!BU71*(1-VLOOKUP(SSPYLD2!BU$4,'[1]INTERNAL PARAMETERS-1'!$B$5:$J$44,5,FALSE))*VLOOKUP(SSPYLD2!BU$4,'[1]INTERNAL PARAMETERS-1'!$B$5:$J$44,8,FALSE)*VLOOKUP(SSPYLD2!BU$4,'[1]INTERNAL PARAMETERS-1'!$B$5:$J$44,3,FALSE)</f>
        <v>0</v>
      </c>
      <c r="BV71" s="47">
        <f>SSPYLD1!BV71*VLOOKUP(SSPYLD2!BV$4,'[1]INTERNAL PARAMETERS-1'!$B$5:$J$44,5,FALSE)*VLOOKUP(SSPYLD2!BV$4,'[1]INTERNAL PARAMETERS-1'!$B$5:$J$44,6,FALSE)*VLOOKUP(SSPYLD2!BV$4,'[1]INTERNAL PARAMETERS-1'!$B$5:$J$44,3,FALSE) + SSPYLD1!BV71*(1-VLOOKUP(SSPYLD2!BV$4,'[1]INTERNAL PARAMETERS-1'!$B$5:$J$44,5,FALSE))*VLOOKUP(SSPYLD2!BV$4,'[1]INTERNAL PARAMETERS-1'!$B$5:$J$44,8,FALSE)*VLOOKUP(SSPYLD2!BV$4,'[1]INTERNAL PARAMETERS-1'!$B$5:$J$44,3,FALSE)</f>
        <v>0</v>
      </c>
      <c r="BW71" s="47">
        <f>SSPYLD1!BW71*VLOOKUP(SSPYLD2!BW$4,'[1]INTERNAL PARAMETERS-1'!$B$5:$J$44,5,FALSE)*VLOOKUP(SSPYLD2!BW$4,'[1]INTERNAL PARAMETERS-1'!$B$5:$J$44,6,FALSE)*VLOOKUP(SSPYLD2!BW$4,'[1]INTERNAL PARAMETERS-1'!$B$5:$J$44,3,FALSE) + SSPYLD1!BW71*(1-VLOOKUP(SSPYLD2!BW$4,'[1]INTERNAL PARAMETERS-1'!$B$5:$J$44,5,FALSE))*VLOOKUP(SSPYLD2!BW$4,'[1]INTERNAL PARAMETERS-1'!$B$5:$J$44,8,FALSE)*VLOOKUP(SSPYLD2!BW$4,'[1]INTERNAL PARAMETERS-1'!$B$5:$J$44,3,FALSE)</f>
        <v>0</v>
      </c>
      <c r="BX71" s="47">
        <f>SSPYLD1!BX71*VLOOKUP(SSPYLD2!BX$4,'[1]INTERNAL PARAMETERS-1'!$B$5:$J$44,5,FALSE)*VLOOKUP(SSPYLD2!BX$4,'[1]INTERNAL PARAMETERS-1'!$B$5:$J$44,6,FALSE)*VLOOKUP(SSPYLD2!BX$4,'[1]INTERNAL PARAMETERS-1'!$B$5:$J$44,3,FALSE) + SSPYLD1!BX71*(1-VLOOKUP(SSPYLD2!BX$4,'[1]INTERNAL PARAMETERS-1'!$B$5:$J$44,5,FALSE))*VLOOKUP(SSPYLD2!BX$4,'[1]INTERNAL PARAMETERS-1'!$B$5:$J$44,8,FALSE)*VLOOKUP(SSPYLD2!BX$4,'[1]INTERNAL PARAMETERS-1'!$B$5:$J$44,3,FALSE)</f>
        <v>0</v>
      </c>
      <c r="BY71" s="47">
        <f>SSPYLD1!BY71*VLOOKUP(SSPYLD2!BY$4,'[1]INTERNAL PARAMETERS-1'!$B$5:$J$44,5,FALSE)*VLOOKUP(SSPYLD2!BY$4,'[1]INTERNAL PARAMETERS-1'!$B$5:$J$44,6,FALSE)*VLOOKUP(SSPYLD2!BY$4,'[1]INTERNAL PARAMETERS-1'!$B$5:$J$44,3,FALSE) + SSPYLD1!BY71*(1-VLOOKUP(SSPYLD2!BY$4,'[1]INTERNAL PARAMETERS-1'!$B$5:$J$44,5,FALSE))*VLOOKUP(SSPYLD2!BY$4,'[1]INTERNAL PARAMETERS-1'!$B$5:$J$44,8,FALSE)*VLOOKUP(SSPYLD2!BY$4,'[1]INTERNAL PARAMETERS-1'!$B$5:$J$44,3,FALSE)</f>
        <v>0</v>
      </c>
      <c r="BZ71" s="47">
        <f>SSPYLD1!BZ71*VLOOKUP(SSPYLD2!BZ$4,'[1]INTERNAL PARAMETERS-1'!$B$5:$J$44,5,FALSE)*VLOOKUP(SSPYLD2!BZ$4,'[1]INTERNAL PARAMETERS-1'!$B$5:$J$44,6,FALSE)*VLOOKUP(SSPYLD2!BZ$4,'[1]INTERNAL PARAMETERS-1'!$B$5:$J$44,3,FALSE) + SSPYLD1!BZ71*(1-VLOOKUP(SSPYLD2!BZ$4,'[1]INTERNAL PARAMETERS-1'!$B$5:$J$44,5,FALSE))*VLOOKUP(SSPYLD2!BZ$4,'[1]INTERNAL PARAMETERS-1'!$B$5:$J$44,8,FALSE)*VLOOKUP(SSPYLD2!BZ$4,'[1]INTERNAL PARAMETERS-1'!$B$5:$J$44,3,FALSE)</f>
        <v>2.4235636242831909E-4</v>
      </c>
      <c r="CA71" s="47">
        <f>SSPYLD1!CA71*VLOOKUP(SSPYLD2!CA$4,'[1]INTERNAL PARAMETERS-1'!$B$5:$J$44,5,FALSE)*VLOOKUP(SSPYLD2!CA$4,'[1]INTERNAL PARAMETERS-1'!$B$5:$J$44,6,FALSE)*VLOOKUP(SSPYLD2!CA$4,'[1]INTERNAL PARAMETERS-1'!$B$5:$J$44,3,FALSE) + SSPYLD1!CA71*(1-VLOOKUP(SSPYLD2!CA$4,'[1]INTERNAL PARAMETERS-1'!$B$5:$J$44,5,FALSE))*VLOOKUP(SSPYLD2!CA$4,'[1]INTERNAL PARAMETERS-1'!$B$5:$J$44,8,FALSE)*VLOOKUP(SSPYLD2!CA$4,'[1]INTERNAL PARAMETERS-1'!$B$5:$J$44,3,FALSE)</f>
        <v>0</v>
      </c>
      <c r="CB71" s="47">
        <f>SSPYLD1!CB71*VLOOKUP(SSPYLD2!CB$4,'[1]INTERNAL PARAMETERS-1'!$B$5:$J$44,5,FALSE)*VLOOKUP(SSPYLD2!CB$4,'[1]INTERNAL PARAMETERS-1'!$B$5:$J$44,6,FALSE)*VLOOKUP(SSPYLD2!CB$4,'[1]INTERNAL PARAMETERS-1'!$B$5:$J$44,3,FALSE) + SSPYLD1!CB71*(1-VLOOKUP(SSPYLD2!CB$4,'[1]INTERNAL PARAMETERS-1'!$B$5:$J$44,5,FALSE))*VLOOKUP(SSPYLD2!CB$4,'[1]INTERNAL PARAMETERS-1'!$B$5:$J$44,8,FALSE)*VLOOKUP(SSPYLD2!CB$4,'[1]INTERNAL PARAMETERS-1'!$B$5:$J$44,3,FALSE)</f>
        <v>0</v>
      </c>
      <c r="CC71" s="47">
        <f>SSPYLD1!CC71*VLOOKUP(SSPYLD2!CC$4,'[1]INTERNAL PARAMETERS-1'!$B$5:$J$44,5,FALSE)*VLOOKUP(SSPYLD2!CC$4,'[1]INTERNAL PARAMETERS-1'!$B$5:$J$44,6,FALSE)*VLOOKUP(SSPYLD2!CC$4,'[1]INTERNAL PARAMETERS-1'!$B$5:$J$44,3,FALSE) + SSPYLD1!CC71*(1-VLOOKUP(SSPYLD2!CC$4,'[1]INTERNAL PARAMETERS-1'!$B$5:$J$44,5,FALSE))*VLOOKUP(SSPYLD2!CC$4,'[1]INTERNAL PARAMETERS-1'!$B$5:$J$44,8,FALSE)*VLOOKUP(SSPYLD2!CC$4,'[1]INTERNAL PARAMETERS-1'!$B$5:$J$44,3,FALSE)</f>
        <v>1.2118118953523434E-3</v>
      </c>
      <c r="CD71" s="47">
        <f>SSPYLD1!CD71*VLOOKUP(SSPYLD2!CD$4,'[1]INTERNAL PARAMETERS-1'!$B$5:$J$44,5,FALSE)*VLOOKUP(SSPYLD2!CD$4,'[1]INTERNAL PARAMETERS-1'!$B$5:$J$44,6,FALSE)*VLOOKUP(SSPYLD2!CD$4,'[1]INTERNAL PARAMETERS-1'!$B$5:$J$44,3,FALSE) + SSPYLD1!CD71*(1-VLOOKUP(SSPYLD2!CD$4,'[1]INTERNAL PARAMETERS-1'!$B$5:$J$44,5,FALSE))*VLOOKUP(SSPYLD2!CD$4,'[1]INTERNAL PARAMETERS-1'!$B$5:$J$44,8,FALSE)*VLOOKUP(SSPYLD2!CD$4,'[1]INTERNAL PARAMETERS-1'!$B$5:$J$44,3,FALSE)</f>
        <v>1.9691943299475585E-3</v>
      </c>
      <c r="CE71" s="47">
        <f>SSPYLD1!CE71*VLOOKUP(SSPYLD2!CE$4,'[1]INTERNAL PARAMETERS-1'!$B$5:$J$44,5,FALSE)*VLOOKUP(SSPYLD2!CE$4,'[1]INTERNAL PARAMETERS-1'!$B$5:$J$44,6,FALSE)*VLOOKUP(SSPYLD2!CE$4,'[1]INTERNAL PARAMETERS-1'!$B$5:$J$44,3,FALSE) + SSPYLD1!CE71*(1-VLOOKUP(SSPYLD2!CE$4,'[1]INTERNAL PARAMETERS-1'!$B$5:$J$44,5,FALSE))*VLOOKUP(SSPYLD2!CE$4,'[1]INTERNAL PARAMETERS-1'!$B$5:$J$44,8,FALSE)*VLOOKUP(SSPYLD2!CE$4,'[1]INTERNAL PARAMETERS-1'!$B$5:$J$44,3,FALSE)</f>
        <v>8.3788136764362045E-3</v>
      </c>
      <c r="CF71" s="47">
        <f>SSPYLD1!CF71*VLOOKUP(SSPYLD2!CF$4,'[1]INTERNAL PARAMETERS-1'!$B$5:$J$44,5,FALSE)*VLOOKUP(SSPYLD2!CF$4,'[1]INTERNAL PARAMETERS-1'!$B$5:$J$44,6,FALSE)*VLOOKUP(SSPYLD2!CF$4,'[1]INTERNAL PARAMETERS-1'!$B$5:$J$44,3,FALSE) + SSPYLD1!CF71*(1-VLOOKUP(SSPYLD2!CF$4,'[1]INTERNAL PARAMETERS-1'!$B$5:$J$44,5,FALSE))*VLOOKUP(SSPYLD2!CF$4,'[1]INTERNAL PARAMETERS-1'!$B$5:$J$44,8,FALSE)*VLOOKUP(SSPYLD2!CF$4,'[1]INTERNAL PARAMETERS-1'!$B$5:$J$44,3,FALSE)</f>
        <v>1.6804205134353569E-3</v>
      </c>
      <c r="CG71" s="47">
        <f>SSPYLD1!CG71*VLOOKUP(SSPYLD2!CG$4,'[1]INTERNAL PARAMETERS-1'!$B$5:$J$44,5,FALSE)*VLOOKUP(SSPYLD2!CG$4,'[1]INTERNAL PARAMETERS-1'!$B$5:$J$44,6,FALSE)*VLOOKUP(SSPYLD2!CG$4,'[1]INTERNAL PARAMETERS-1'!$B$5:$J$44,3,FALSE) + SSPYLD1!CG71*(1-VLOOKUP(SSPYLD2!CG$4,'[1]INTERNAL PARAMETERS-1'!$B$5:$J$44,5,FALSE))*VLOOKUP(SSPYLD2!CG$4,'[1]INTERNAL PARAMETERS-1'!$B$5:$J$44,8,FALSE)*VLOOKUP(SSPYLD2!CG$4,'[1]INTERNAL PARAMETERS-1'!$B$5:$J$44,3,FALSE)</f>
        <v>4.4543511794365831E-4</v>
      </c>
      <c r="CH71" s="46">
        <f>SSPYLD1!CH71*VLOOKUP(SSPYLD2!CH$4,'[1]INTERNAL PARAMETERS-1'!$B$5:$J$44,5,FALSE)*VLOOKUP(SSPYLD2!CH$4,'[1]INTERNAL PARAMETERS-1'!$B$5:$J$44,6,FALSE)*VLOOKUP(SSPYLD2!CH$4,'[1]INTERNAL PARAMETERS-1'!$B$5:$J$44,3,FALSE) + SSPYLD1!CH71*(1-VLOOKUP(SSPYLD2!CH$4,'[1]INTERNAL PARAMETERS-1'!$B$5:$J$44,5,FALSE))*VLOOKUP(SSPYLD2!CH$4,'[1]INTERNAL PARAMETERS-1'!$B$5:$J$44,8,FALSE)*VLOOKUP(SSPYLD2!CH$4,'[1]INTERNAL PARAMETERS-1'!$B$5:$J$44,3,FALSE)</f>
        <v>0</v>
      </c>
      <c r="CJ71" s="48">
        <f t="shared" si="2"/>
        <v>46.987932843396393</v>
      </c>
      <c r="CK71" s="46">
        <f t="shared" si="3"/>
        <v>3.6687774527442087</v>
      </c>
    </row>
    <row r="72" spans="2:89" x14ac:dyDescent="0.4">
      <c r="B72" s="61" t="s">
        <v>4</v>
      </c>
      <c r="C72" s="60" t="s">
        <v>50</v>
      </c>
      <c r="D72" s="60" t="s">
        <v>54</v>
      </c>
      <c r="E72" s="135">
        <f>'S Str&amp;Pad'!X72</f>
        <v>217.33078036968186</v>
      </c>
      <c r="F72" s="59">
        <f>'[1]INTERNAL PARAMETERS-1'!M18</f>
        <v>21.115000000000002</v>
      </c>
      <c r="G72" s="48">
        <f>SSPYLD1!G72*VLOOKUP(SSPYLD2!G$4,'[1]INTERNAL PARAMETERS-1'!$B$5:$J$44,5,FALSE)*VLOOKUP(SSPYLD2!G$4,'[1]INTERNAL PARAMETERS-1'!$B$5:$J$44,7,FALSE)*SSPYLD2!$F72 + SSPYLD1!G72*(1-VLOOKUP(SSPYLD2!G$4,'[1]INTERNAL PARAMETERS-1'!$B$5:$J$44,5,FALSE))*VLOOKUP(SSPYLD2!G$4,'[1]INTERNAL PARAMETERS-1'!$B$5:$J$44,9,FALSE)*SSPYLD2!$F72</f>
        <v>7.5288870666620067</v>
      </c>
      <c r="H72" s="47">
        <f>SSPYLD1!H72*VLOOKUP(SSPYLD2!H$4,'[1]INTERNAL PARAMETERS-1'!$B$5:$J$44,5,FALSE)*VLOOKUP(SSPYLD2!H$4,'[1]INTERNAL PARAMETERS-1'!$B$5:$J$44,7,FALSE)*SSPYLD2!$F72 + SSPYLD1!H72*(1-VLOOKUP(SSPYLD2!H$4,'[1]INTERNAL PARAMETERS-1'!$B$5:$J$44,5,FALSE))*VLOOKUP(SSPYLD2!H$4,'[1]INTERNAL PARAMETERS-1'!$B$5:$J$44,9,FALSE)*SSPYLD2!$F72</f>
        <v>2.837678993968721</v>
      </c>
      <c r="I72" s="47">
        <f>SSPYLD1!I72*VLOOKUP(SSPYLD2!I$4,'[1]INTERNAL PARAMETERS-1'!$B$5:$J$44,5,FALSE)*VLOOKUP(SSPYLD2!I$4,'[1]INTERNAL PARAMETERS-1'!$B$5:$J$44,7,FALSE)*SSPYLD2!$F72 + SSPYLD1!I72*(1-VLOOKUP(SSPYLD2!I$4,'[1]INTERNAL PARAMETERS-1'!$B$5:$J$44,5,FALSE))*VLOOKUP(SSPYLD2!I$4,'[1]INTERNAL PARAMETERS-1'!$B$5:$J$44,9,FALSE)*SSPYLD2!$F72</f>
        <v>8.9693376232074762</v>
      </c>
      <c r="J72" s="47">
        <f>SSPYLD1!J72*VLOOKUP(SSPYLD2!J$4,'[1]INTERNAL PARAMETERS-1'!$B$5:$J$44,5,FALSE)*VLOOKUP(SSPYLD2!J$4,'[1]INTERNAL PARAMETERS-1'!$B$5:$J$44,7,FALSE)*SSPYLD2!$F72 + SSPYLD1!J72*(1-VLOOKUP(SSPYLD2!J$4,'[1]INTERNAL PARAMETERS-1'!$B$5:$J$44,5,FALSE))*VLOOKUP(SSPYLD2!J$4,'[1]INTERNAL PARAMETERS-1'!$B$5:$J$44,9,FALSE)*SSPYLD2!$F72</f>
        <v>0</v>
      </c>
      <c r="K72" s="47">
        <f>SSPYLD1!K72*VLOOKUP(SSPYLD2!K$4,'[1]INTERNAL PARAMETERS-1'!$B$5:$J$44,5,FALSE)*VLOOKUP(SSPYLD2!K$4,'[1]INTERNAL PARAMETERS-1'!$B$5:$J$44,7,FALSE)*SSPYLD2!$F72 + SSPYLD1!K72*(1-VLOOKUP(SSPYLD2!K$4,'[1]INTERNAL PARAMETERS-1'!$B$5:$J$44,5,FALSE))*VLOOKUP(SSPYLD2!K$4,'[1]INTERNAL PARAMETERS-1'!$B$5:$J$44,9,FALSE)*SSPYLD2!$F72</f>
        <v>0</v>
      </c>
      <c r="L72" s="47">
        <f>SSPYLD1!L72*VLOOKUP(SSPYLD2!L$4,'[1]INTERNAL PARAMETERS-1'!$B$5:$J$44,5,FALSE)*VLOOKUP(SSPYLD2!L$4,'[1]INTERNAL PARAMETERS-1'!$B$5:$J$44,7,FALSE)*SSPYLD2!$F72 + SSPYLD1!L72*(1-VLOOKUP(SSPYLD2!L$4,'[1]INTERNAL PARAMETERS-1'!$B$5:$J$44,5,FALSE))*VLOOKUP(SSPYLD2!L$4,'[1]INTERNAL PARAMETERS-1'!$B$5:$J$44,9,FALSE)*SSPYLD2!$F72</f>
        <v>0</v>
      </c>
      <c r="M72" s="47">
        <f>SSPYLD1!M72*VLOOKUP(SSPYLD2!M$4,'[1]INTERNAL PARAMETERS-1'!$B$5:$J$44,5,FALSE)*VLOOKUP(SSPYLD2!M$4,'[1]INTERNAL PARAMETERS-1'!$B$5:$J$44,7,FALSE)*SSPYLD2!$F72 + SSPYLD1!M72*(1-VLOOKUP(SSPYLD2!M$4,'[1]INTERNAL PARAMETERS-1'!$B$5:$J$44,5,FALSE))*VLOOKUP(SSPYLD2!M$4,'[1]INTERNAL PARAMETERS-1'!$B$5:$J$44,9,FALSE)*SSPYLD2!$F72</f>
        <v>1.3993708296843788</v>
      </c>
      <c r="N72" s="47">
        <f>SSPYLD1!N72*VLOOKUP(SSPYLD2!N$4,'[1]INTERNAL PARAMETERS-1'!$B$5:$J$44,5,FALSE)*VLOOKUP(SSPYLD2!N$4,'[1]INTERNAL PARAMETERS-1'!$B$5:$J$44,7,FALSE)*SSPYLD2!$F72 + SSPYLD1!N72*(1-VLOOKUP(SSPYLD2!N$4,'[1]INTERNAL PARAMETERS-1'!$B$5:$J$44,5,FALSE))*VLOOKUP(SSPYLD2!N$4,'[1]INTERNAL PARAMETERS-1'!$B$5:$J$44,9,FALSE)*SSPYLD2!$F72</f>
        <v>2.8760718967950055E-2</v>
      </c>
      <c r="O72" s="47">
        <f>SSPYLD1!O72*VLOOKUP(SSPYLD2!O$4,'[1]INTERNAL PARAMETERS-1'!$B$5:$J$44,5,FALSE)*VLOOKUP(SSPYLD2!O$4,'[1]INTERNAL PARAMETERS-1'!$B$5:$J$44,7,FALSE)*SSPYLD2!$F72 + SSPYLD1!O72*(1-VLOOKUP(SSPYLD2!O$4,'[1]INTERNAL PARAMETERS-1'!$B$5:$J$44,5,FALSE))*VLOOKUP(SSPYLD2!O$4,'[1]INTERNAL PARAMETERS-1'!$B$5:$J$44,9,FALSE)*SSPYLD2!$F72</f>
        <v>0</v>
      </c>
      <c r="P72" s="47">
        <f>SSPYLD1!P72*VLOOKUP(SSPYLD2!P$4,'[1]INTERNAL PARAMETERS-1'!$B$5:$J$44,5,FALSE)*VLOOKUP(SSPYLD2!P$4,'[1]INTERNAL PARAMETERS-1'!$B$5:$J$44,7,FALSE)*SSPYLD2!$F72 + SSPYLD1!P72*(1-VLOOKUP(SSPYLD2!P$4,'[1]INTERNAL PARAMETERS-1'!$B$5:$J$44,5,FALSE))*VLOOKUP(SSPYLD2!P$4,'[1]INTERNAL PARAMETERS-1'!$B$5:$J$44,9,FALSE)*SSPYLD2!$F72</f>
        <v>0</v>
      </c>
      <c r="Q72" s="47">
        <f>SSPYLD1!Q72*VLOOKUP(SSPYLD2!Q$4,'[1]INTERNAL PARAMETERS-1'!$B$5:$J$44,5,FALSE)*VLOOKUP(SSPYLD2!Q$4,'[1]INTERNAL PARAMETERS-1'!$B$5:$J$44,7,FALSE)*SSPYLD2!$F72 + SSPYLD1!Q72*(1-VLOOKUP(SSPYLD2!Q$4,'[1]INTERNAL PARAMETERS-1'!$B$5:$J$44,5,FALSE))*VLOOKUP(SSPYLD2!Q$4,'[1]INTERNAL PARAMETERS-1'!$B$5:$J$44,9,FALSE)*SSPYLD2!$F72</f>
        <v>0</v>
      </c>
      <c r="R72" s="47">
        <f>SSPYLD1!R72*VLOOKUP(SSPYLD2!R$4,'[1]INTERNAL PARAMETERS-1'!$B$5:$J$44,5,FALSE)*VLOOKUP(SSPYLD2!R$4,'[1]INTERNAL PARAMETERS-1'!$B$5:$J$44,7,FALSE)*SSPYLD2!$F72 + SSPYLD1!R72*(1-VLOOKUP(SSPYLD2!R$4,'[1]INTERNAL PARAMETERS-1'!$B$5:$J$44,5,FALSE))*VLOOKUP(SSPYLD2!R$4,'[1]INTERNAL PARAMETERS-1'!$B$5:$J$44,9,FALSE)*SSPYLD2!$F72</f>
        <v>2.5565899338520496E-2</v>
      </c>
      <c r="S72" s="47">
        <f>SSPYLD1!S72*VLOOKUP(SSPYLD2!S$4,'[1]INTERNAL PARAMETERS-1'!$B$5:$J$44,5,FALSE)*VLOOKUP(SSPYLD2!S$4,'[1]INTERNAL PARAMETERS-1'!$B$5:$J$44,7,FALSE)*SSPYLD2!$F72 + SSPYLD1!S72*(1-VLOOKUP(SSPYLD2!S$4,'[1]INTERNAL PARAMETERS-1'!$B$5:$J$44,5,FALSE))*VLOOKUP(SSPYLD2!S$4,'[1]INTERNAL PARAMETERS-1'!$B$5:$J$44,9,FALSE)*SSPYLD2!$F72</f>
        <v>0.96112899582273659</v>
      </c>
      <c r="T72" s="47">
        <f>SSPYLD1!T72*VLOOKUP(SSPYLD2!T$4,'[1]INTERNAL PARAMETERS-1'!$B$5:$J$44,5,FALSE)*VLOOKUP(SSPYLD2!T$4,'[1]INTERNAL PARAMETERS-1'!$B$5:$J$44,7,FALSE)*SSPYLD2!$F72 + SSPYLD1!T72*(1-VLOOKUP(SSPYLD2!T$4,'[1]INTERNAL PARAMETERS-1'!$B$5:$J$44,5,FALSE))*VLOOKUP(SSPYLD2!T$4,'[1]INTERNAL PARAMETERS-1'!$B$5:$J$44,9,FALSE)*SSPYLD2!$F72</f>
        <v>0.28760260074007304</v>
      </c>
      <c r="U72" s="47">
        <f>SSPYLD1!U72*VLOOKUP(SSPYLD2!U$4,'[1]INTERNAL PARAMETERS-1'!$B$5:$J$44,5,FALSE)*VLOOKUP(SSPYLD2!U$4,'[1]INTERNAL PARAMETERS-1'!$B$5:$J$44,7,FALSE)*SSPYLD2!$F72 + SSPYLD1!U72*(1-VLOOKUP(SSPYLD2!U$4,'[1]INTERNAL PARAMETERS-1'!$B$5:$J$44,5,FALSE))*VLOOKUP(SSPYLD2!U$4,'[1]INTERNAL PARAMETERS-1'!$B$5:$J$44,9,FALSE)*SSPYLD2!$F72</f>
        <v>0.14444733126264081</v>
      </c>
      <c r="V72" s="47">
        <f>SSPYLD1!V72*VLOOKUP(SSPYLD2!V$4,'[1]INTERNAL PARAMETERS-1'!$B$5:$J$44,5,FALSE)*VLOOKUP(SSPYLD2!V$4,'[1]INTERNAL PARAMETERS-1'!$B$5:$J$44,7,FALSE)*SSPYLD2!$F72 + SSPYLD1!V72*(1-VLOOKUP(SSPYLD2!V$4,'[1]INTERNAL PARAMETERS-1'!$B$5:$J$44,5,FALSE))*VLOOKUP(SSPYLD2!V$4,'[1]INTERNAL PARAMETERS-1'!$B$5:$J$44,9,FALSE)*SSPYLD2!$F72</f>
        <v>0.74873684077446745</v>
      </c>
      <c r="W72" s="47">
        <f>SSPYLD1!W72*VLOOKUP(SSPYLD2!W$4,'[1]INTERNAL PARAMETERS-1'!$B$5:$J$44,5,FALSE)*VLOOKUP(SSPYLD2!W$4,'[1]INTERNAL PARAMETERS-1'!$B$5:$J$44,7,FALSE)*SSPYLD2!$F72 + SSPYLD1!W72*(1-VLOOKUP(SSPYLD2!W$4,'[1]INTERNAL PARAMETERS-1'!$B$5:$J$44,5,FALSE))*VLOOKUP(SSPYLD2!W$4,'[1]INTERNAL PARAMETERS-1'!$B$5:$J$44,9,FALSE)*SSPYLD2!$F72</f>
        <v>0</v>
      </c>
      <c r="X72" s="47">
        <f>SSPYLD1!X72*VLOOKUP(SSPYLD2!X$4,'[1]INTERNAL PARAMETERS-1'!$B$5:$J$44,5,FALSE)*VLOOKUP(SSPYLD2!X$4,'[1]INTERNAL PARAMETERS-1'!$B$5:$J$44,7,FALSE)*SSPYLD2!$F72 + SSPYLD1!X72*(1-VLOOKUP(SSPYLD2!X$4,'[1]INTERNAL PARAMETERS-1'!$B$5:$J$44,5,FALSE))*VLOOKUP(SSPYLD2!X$4,'[1]INTERNAL PARAMETERS-1'!$B$5:$J$44,9,FALSE)*SSPYLD2!$F72</f>
        <v>0</v>
      </c>
      <c r="Y72" s="47">
        <f>SSPYLD1!Y72*VLOOKUP(SSPYLD2!Y$4,'[1]INTERNAL PARAMETERS-1'!$B$5:$J$44,5,FALSE)*VLOOKUP(SSPYLD2!Y$4,'[1]INTERNAL PARAMETERS-1'!$B$5:$J$44,7,FALSE)*SSPYLD2!$F72 + SSPYLD1!Y72*(1-VLOOKUP(SSPYLD2!Y$4,'[1]INTERNAL PARAMETERS-1'!$B$5:$J$44,5,FALSE))*VLOOKUP(SSPYLD2!Y$4,'[1]INTERNAL PARAMETERS-1'!$B$5:$J$44,9,FALSE)*SSPYLD2!$F72</f>
        <v>0</v>
      </c>
      <c r="Z72" s="47">
        <f>SSPYLD1!Z72*VLOOKUP(SSPYLD2!Z$4,'[1]INTERNAL PARAMETERS-1'!$B$5:$J$44,5,FALSE)*VLOOKUP(SSPYLD2!Z$4,'[1]INTERNAL PARAMETERS-1'!$B$5:$J$44,7,FALSE)*SSPYLD2!$F72 + SSPYLD1!Z72*(1-VLOOKUP(SSPYLD2!Z$4,'[1]INTERNAL PARAMETERS-1'!$B$5:$J$44,5,FALSE))*VLOOKUP(SSPYLD2!Z$4,'[1]INTERNAL PARAMETERS-1'!$B$5:$J$44,9,FALSE)*SSPYLD2!$F72</f>
        <v>0</v>
      </c>
      <c r="AA72" s="47">
        <f>SSPYLD1!AA72*VLOOKUP(SSPYLD2!AA$4,'[1]INTERNAL PARAMETERS-1'!$B$5:$J$44,5,FALSE)*VLOOKUP(SSPYLD2!AA$4,'[1]INTERNAL PARAMETERS-1'!$B$5:$J$44,7,FALSE)*SSPYLD2!$F72 + SSPYLD1!AA72*(1-VLOOKUP(SSPYLD2!AA$4,'[1]INTERNAL PARAMETERS-1'!$B$5:$J$44,5,FALSE))*VLOOKUP(SSPYLD2!AA$4,'[1]INTERNAL PARAMETERS-1'!$B$5:$J$44,9,FALSE)*SSPYLD2!$F72</f>
        <v>0</v>
      </c>
      <c r="AB72" s="47">
        <f>SSPYLD1!AB72*VLOOKUP(SSPYLD2!AB$4,'[1]INTERNAL PARAMETERS-1'!$B$5:$J$44,5,FALSE)*VLOOKUP(SSPYLD2!AB$4,'[1]INTERNAL PARAMETERS-1'!$B$5:$J$44,7,FALSE)*SSPYLD2!$F72 + SSPYLD1!AB72*(1-VLOOKUP(SSPYLD2!AB$4,'[1]INTERNAL PARAMETERS-1'!$B$5:$J$44,5,FALSE))*VLOOKUP(SSPYLD2!AB$4,'[1]INTERNAL PARAMETERS-1'!$B$5:$J$44,9,FALSE)*SSPYLD2!$F72</f>
        <v>0</v>
      </c>
      <c r="AC72" s="47">
        <f>SSPYLD1!AC72*VLOOKUP(SSPYLD2!AC$4,'[1]INTERNAL PARAMETERS-1'!$B$5:$J$44,5,FALSE)*VLOOKUP(SSPYLD2!AC$4,'[1]INTERNAL PARAMETERS-1'!$B$5:$J$44,7,FALSE)*SSPYLD2!$F72 + SSPYLD1!AC72*(1-VLOOKUP(SSPYLD2!AC$4,'[1]INTERNAL PARAMETERS-1'!$B$5:$J$44,5,FALSE))*VLOOKUP(SSPYLD2!AC$4,'[1]INTERNAL PARAMETERS-1'!$B$5:$J$44,9,FALSE)*SSPYLD2!$F72</f>
        <v>0</v>
      </c>
      <c r="AD72" s="47">
        <f>SSPYLD1!AD72*VLOOKUP(SSPYLD2!AD$4,'[1]INTERNAL PARAMETERS-1'!$B$5:$J$44,5,FALSE)*VLOOKUP(SSPYLD2!AD$4,'[1]INTERNAL PARAMETERS-1'!$B$5:$J$44,7,FALSE)*SSPYLD2!$F72 + SSPYLD1!AD72*(1-VLOOKUP(SSPYLD2!AD$4,'[1]INTERNAL PARAMETERS-1'!$B$5:$J$44,5,FALSE))*VLOOKUP(SSPYLD2!AD$4,'[1]INTERNAL PARAMETERS-1'!$B$5:$J$44,9,FALSE)*SSPYLD2!$F72</f>
        <v>0</v>
      </c>
      <c r="AE72" s="47">
        <f>SSPYLD1!AE72*VLOOKUP(SSPYLD2!AE$4,'[1]INTERNAL PARAMETERS-1'!$B$5:$J$44,5,FALSE)*VLOOKUP(SSPYLD2!AE$4,'[1]INTERNAL PARAMETERS-1'!$B$5:$J$44,7,FALSE)*SSPYLD2!$F72 + SSPYLD1!AE72*(1-VLOOKUP(SSPYLD2!AE$4,'[1]INTERNAL PARAMETERS-1'!$B$5:$J$44,5,FALSE))*VLOOKUP(SSPYLD2!AE$4,'[1]INTERNAL PARAMETERS-1'!$B$5:$J$44,9,FALSE)*SSPYLD2!$F72</f>
        <v>0</v>
      </c>
      <c r="AF72" s="47">
        <f>SSPYLD1!AF72*VLOOKUP(SSPYLD2!AF$4,'[1]INTERNAL PARAMETERS-1'!$B$5:$J$44,5,FALSE)*VLOOKUP(SSPYLD2!AF$4,'[1]INTERNAL PARAMETERS-1'!$B$5:$J$44,7,FALSE)*SSPYLD2!$F72 + SSPYLD1!AF72*(1-VLOOKUP(SSPYLD2!AF$4,'[1]INTERNAL PARAMETERS-1'!$B$5:$J$44,5,FALSE))*VLOOKUP(SSPYLD2!AF$4,'[1]INTERNAL PARAMETERS-1'!$B$5:$J$44,9,FALSE)*SSPYLD2!$F72</f>
        <v>0</v>
      </c>
      <c r="AG72" s="47">
        <f>SSPYLD1!AG72*VLOOKUP(SSPYLD2!AG$4,'[1]INTERNAL PARAMETERS-1'!$B$5:$J$44,5,FALSE)*VLOOKUP(SSPYLD2!AG$4,'[1]INTERNAL PARAMETERS-1'!$B$5:$J$44,7,FALSE)*SSPYLD2!$F72 + SSPYLD1!AG72*(1-VLOOKUP(SSPYLD2!AG$4,'[1]INTERNAL PARAMETERS-1'!$B$5:$J$44,5,FALSE))*VLOOKUP(SSPYLD2!AG$4,'[1]INTERNAL PARAMETERS-1'!$B$5:$J$44,9,FALSE)*SSPYLD2!$F72</f>
        <v>0</v>
      </c>
      <c r="AH72" s="47">
        <f>SSPYLD1!AH72*VLOOKUP(SSPYLD2!AH$4,'[1]INTERNAL PARAMETERS-1'!$B$5:$J$44,5,FALSE)*VLOOKUP(SSPYLD2!AH$4,'[1]INTERNAL PARAMETERS-1'!$B$5:$J$44,7,FALSE)*SSPYLD2!$F72 + SSPYLD1!AH72*(1-VLOOKUP(SSPYLD2!AH$4,'[1]INTERNAL PARAMETERS-1'!$B$5:$J$44,5,FALSE))*VLOOKUP(SSPYLD2!AH$4,'[1]INTERNAL PARAMETERS-1'!$B$5:$J$44,9,FALSE)*SSPYLD2!$F72</f>
        <v>0</v>
      </c>
      <c r="AI72" s="47">
        <f>SSPYLD1!AI72*VLOOKUP(SSPYLD2!AI$4,'[1]INTERNAL PARAMETERS-1'!$B$5:$J$44,5,FALSE)*VLOOKUP(SSPYLD2!AI$4,'[1]INTERNAL PARAMETERS-1'!$B$5:$J$44,7,FALSE)*SSPYLD2!$F72 + SSPYLD1!AI72*(1-VLOOKUP(SSPYLD2!AI$4,'[1]INTERNAL PARAMETERS-1'!$B$5:$J$44,5,FALSE))*VLOOKUP(SSPYLD2!AI$4,'[1]INTERNAL PARAMETERS-1'!$B$5:$J$44,9,FALSE)*SSPYLD2!$F72</f>
        <v>7.9893435432876556E-3</v>
      </c>
      <c r="AJ72" s="47">
        <f>SSPYLD1!AJ72*VLOOKUP(SSPYLD2!AJ$4,'[1]INTERNAL PARAMETERS-1'!$B$5:$J$44,5,FALSE)*VLOOKUP(SSPYLD2!AJ$4,'[1]INTERNAL PARAMETERS-1'!$B$5:$J$44,7,FALSE)*SSPYLD2!$F72 + SSPYLD1!AJ72*(1-VLOOKUP(SSPYLD2!AJ$4,'[1]INTERNAL PARAMETERS-1'!$B$5:$J$44,5,FALSE))*VLOOKUP(SSPYLD2!AJ$4,'[1]INTERNAL PARAMETERS-1'!$B$5:$J$44,9,FALSE)*SSPYLD2!$F72</f>
        <v>0.31156650132445129</v>
      </c>
      <c r="AK72" s="47">
        <f>SSPYLD1!AK72*VLOOKUP(SSPYLD2!AK$4,'[1]INTERNAL PARAMETERS-1'!$B$5:$J$44,5,FALSE)*VLOOKUP(SSPYLD2!AK$4,'[1]INTERNAL PARAMETERS-1'!$B$5:$J$44,7,FALSE)*SSPYLD2!$F72 + SSPYLD1!AK72*(1-VLOOKUP(SSPYLD2!AK$4,'[1]INTERNAL PARAMETERS-1'!$B$5:$J$44,5,FALSE))*VLOOKUP(SSPYLD2!AK$4,'[1]INTERNAL PARAMETERS-1'!$B$5:$J$44,9,FALSE)*SSPYLD2!$F72</f>
        <v>0</v>
      </c>
      <c r="AL72" s="47">
        <f>SSPYLD1!AL72*VLOOKUP(SSPYLD2!AL$4,'[1]INTERNAL PARAMETERS-1'!$B$5:$J$44,5,FALSE)*VLOOKUP(SSPYLD2!AL$4,'[1]INTERNAL PARAMETERS-1'!$B$5:$J$44,7,FALSE)*SSPYLD2!$F72 + SSPYLD1!AL72*(1-VLOOKUP(SSPYLD2!AL$4,'[1]INTERNAL PARAMETERS-1'!$B$5:$J$44,5,FALSE))*VLOOKUP(SSPYLD2!AL$4,'[1]INTERNAL PARAMETERS-1'!$B$5:$J$44,9,FALSE)*SSPYLD2!$F72</f>
        <v>0</v>
      </c>
      <c r="AM72" s="47">
        <f>SSPYLD1!AM72*VLOOKUP(SSPYLD2!AM$4,'[1]INTERNAL PARAMETERS-1'!$B$5:$J$44,5,FALSE)*VLOOKUP(SSPYLD2!AM$4,'[1]INTERNAL PARAMETERS-1'!$B$5:$J$44,7,FALSE)*SSPYLD2!$F72 + SSPYLD1!AM72*(1-VLOOKUP(SSPYLD2!AM$4,'[1]INTERNAL PARAMETERS-1'!$B$5:$J$44,5,FALSE))*VLOOKUP(SSPYLD2!AM$4,'[1]INTERNAL PARAMETERS-1'!$B$5:$J$44,9,FALSE)*SSPYLD2!$F72</f>
        <v>0</v>
      </c>
      <c r="AN72" s="47">
        <f>SSPYLD1!AN72*VLOOKUP(SSPYLD2!AN$4,'[1]INTERNAL PARAMETERS-1'!$B$5:$J$44,5,FALSE)*VLOOKUP(SSPYLD2!AN$4,'[1]INTERNAL PARAMETERS-1'!$B$5:$J$44,7,FALSE)*SSPYLD2!$F72 + SSPYLD1!AN72*(1-VLOOKUP(SSPYLD2!AN$4,'[1]INTERNAL PARAMETERS-1'!$B$5:$J$44,5,FALSE))*VLOOKUP(SSPYLD2!AN$4,'[1]INTERNAL PARAMETERS-1'!$B$5:$J$44,9,FALSE)*SSPYLD2!$F72</f>
        <v>0</v>
      </c>
      <c r="AO72" s="47">
        <f>SSPYLD1!AO72*VLOOKUP(SSPYLD2!AO$4,'[1]INTERNAL PARAMETERS-1'!$B$5:$J$44,5,FALSE)*VLOOKUP(SSPYLD2!AO$4,'[1]INTERNAL PARAMETERS-1'!$B$5:$J$44,7,FALSE)*SSPYLD2!$F72 + SSPYLD1!AO72*(1-VLOOKUP(SSPYLD2!AO$4,'[1]INTERNAL PARAMETERS-1'!$B$5:$J$44,5,FALSE))*VLOOKUP(SSPYLD2!AO$4,'[1]INTERNAL PARAMETERS-1'!$B$5:$J$44,9,FALSE)*SSPYLD2!$F72</f>
        <v>0</v>
      </c>
      <c r="AP72" s="47">
        <f>SSPYLD1!AP72*VLOOKUP(SSPYLD2!AP$4,'[1]INTERNAL PARAMETERS-1'!$B$5:$J$44,5,FALSE)*VLOOKUP(SSPYLD2!AP$4,'[1]INTERNAL PARAMETERS-1'!$B$5:$J$44,7,FALSE)*SSPYLD2!$F72 + SSPYLD1!AP72*(1-VLOOKUP(SSPYLD2!AP$4,'[1]INTERNAL PARAMETERS-1'!$B$5:$J$44,5,FALSE))*VLOOKUP(SSPYLD2!AP$4,'[1]INTERNAL PARAMETERS-1'!$B$5:$J$44,9,FALSE)*SSPYLD2!$F72</f>
        <v>0</v>
      </c>
      <c r="AQ72" s="47">
        <f>SSPYLD1!AQ72*VLOOKUP(SSPYLD2!AQ$4,'[1]INTERNAL PARAMETERS-1'!$B$5:$J$44,5,FALSE)*VLOOKUP(SSPYLD2!AQ$4,'[1]INTERNAL PARAMETERS-1'!$B$5:$J$44,7,FALSE)*SSPYLD2!$F72 + SSPYLD1!AQ72*(1-VLOOKUP(SSPYLD2!AQ$4,'[1]INTERNAL PARAMETERS-1'!$B$5:$J$44,5,FALSE))*VLOOKUP(SSPYLD2!AQ$4,'[1]INTERNAL PARAMETERS-1'!$B$5:$J$44,9,FALSE)*SSPYLD2!$F72</f>
        <v>0</v>
      </c>
      <c r="AR72" s="47">
        <f>SSPYLD1!AR72*VLOOKUP(SSPYLD2!AR$4,'[1]INTERNAL PARAMETERS-1'!$B$5:$J$44,5,FALSE)*VLOOKUP(SSPYLD2!AR$4,'[1]INTERNAL PARAMETERS-1'!$B$5:$J$44,7,FALSE)*SSPYLD2!$F72 + SSPYLD1!AR72*(1-VLOOKUP(SSPYLD2!AR$4,'[1]INTERNAL PARAMETERS-1'!$B$5:$J$44,5,FALSE))*VLOOKUP(SSPYLD2!AR$4,'[1]INTERNAL PARAMETERS-1'!$B$5:$J$44,9,FALSE)*SSPYLD2!$F72</f>
        <v>0</v>
      </c>
      <c r="AS72" s="47">
        <f>SSPYLD1!AS72*VLOOKUP(SSPYLD2!AS$4,'[1]INTERNAL PARAMETERS-1'!$B$5:$J$44,5,FALSE)*VLOOKUP(SSPYLD2!AS$4,'[1]INTERNAL PARAMETERS-1'!$B$5:$J$44,7,FALSE)*SSPYLD2!$F72 + SSPYLD1!AS72*(1-VLOOKUP(SSPYLD2!AS$4,'[1]INTERNAL PARAMETERS-1'!$B$5:$J$44,5,FALSE))*VLOOKUP(SSPYLD2!AS$4,'[1]INTERNAL PARAMETERS-1'!$B$5:$J$44,9,FALSE)*SSPYLD2!$F72</f>
        <v>0</v>
      </c>
      <c r="AT72" s="46">
        <f>SSPYLD1!AT72*VLOOKUP(SSPYLD2!AT$4,'[1]INTERNAL PARAMETERS-1'!$B$5:$J$44,5,FALSE)*VLOOKUP(SSPYLD2!AT$4,'[1]INTERNAL PARAMETERS-1'!$B$5:$J$44,7,FALSE)*SSPYLD2!$F72 + SSPYLD1!AT72*(1-VLOOKUP(SSPYLD2!AT$4,'[1]INTERNAL PARAMETERS-1'!$B$5:$J$44,5,FALSE))*VLOOKUP(SSPYLD2!AT$4,'[1]INTERNAL PARAMETERS-1'!$B$5:$J$44,9,FALSE)*SSPYLD2!$F72</f>
        <v>0</v>
      </c>
      <c r="AU72" s="48">
        <f>SSPYLD1!AU72*VLOOKUP(SSPYLD2!AU$4,'[1]INTERNAL PARAMETERS-1'!$B$5:$J$44,5,FALSE)*VLOOKUP(SSPYLD2!AU$4,'[1]INTERNAL PARAMETERS-1'!$B$5:$J$44,6,FALSE)*VLOOKUP(SSPYLD2!AU$4,'[1]INTERNAL PARAMETERS-1'!$B$5:$J$44,3,FALSE) + SSPYLD1!AU72*(1-VLOOKUP(SSPYLD2!AU$4,'[1]INTERNAL PARAMETERS-1'!$B$5:$J$44,5,FALSE))*VLOOKUP(SSPYLD2!AU$4,'[1]INTERNAL PARAMETERS-1'!$B$5:$J$44,8,FALSE)*VLOOKUP(SSPYLD2!AU$4,'[1]INTERNAL PARAMETERS-1'!$B$5:$J$44,3,FALSE)</f>
        <v>0</v>
      </c>
      <c r="AV72" s="47">
        <f>SSPYLD1!AV72*VLOOKUP(SSPYLD2!AV$4,'[1]INTERNAL PARAMETERS-1'!$B$5:$J$44,5,FALSE)*VLOOKUP(SSPYLD2!AV$4,'[1]INTERNAL PARAMETERS-1'!$B$5:$J$44,6,FALSE)*VLOOKUP(SSPYLD2!AV$4,'[1]INTERNAL PARAMETERS-1'!$B$5:$J$44,3,FALSE) + SSPYLD1!AV72*(1-VLOOKUP(SSPYLD2!AV$4,'[1]INTERNAL PARAMETERS-1'!$B$5:$J$44,5,FALSE))*VLOOKUP(SSPYLD2!AV$4,'[1]INTERNAL PARAMETERS-1'!$B$5:$J$44,8,FALSE)*VLOOKUP(SSPYLD2!AV$4,'[1]INTERNAL PARAMETERS-1'!$B$5:$J$44,3,FALSE)</f>
        <v>0</v>
      </c>
      <c r="AW72" s="47">
        <f>SSPYLD1!AW72*VLOOKUP(SSPYLD2!AW$4,'[1]INTERNAL PARAMETERS-1'!$B$5:$J$44,5,FALSE)*VLOOKUP(SSPYLD2!AW$4,'[1]INTERNAL PARAMETERS-1'!$B$5:$J$44,6,FALSE)*VLOOKUP(SSPYLD2!AW$4,'[1]INTERNAL PARAMETERS-1'!$B$5:$J$44,3,FALSE) + SSPYLD1!AW72*(1-VLOOKUP(SSPYLD2!AW$4,'[1]INTERNAL PARAMETERS-1'!$B$5:$J$44,5,FALSE))*VLOOKUP(SSPYLD2!AW$4,'[1]INTERNAL PARAMETERS-1'!$B$5:$J$44,8,FALSE)*VLOOKUP(SSPYLD2!AW$4,'[1]INTERNAL PARAMETERS-1'!$B$5:$J$44,3,FALSE)</f>
        <v>0.50153418518948167</v>
      </c>
      <c r="AX72" s="47">
        <f>SSPYLD1!AX72*VLOOKUP(SSPYLD2!AX$4,'[1]INTERNAL PARAMETERS-1'!$B$5:$J$44,5,FALSE)*VLOOKUP(SSPYLD2!AX$4,'[1]INTERNAL PARAMETERS-1'!$B$5:$J$44,6,FALSE)*VLOOKUP(SSPYLD2!AX$4,'[1]INTERNAL PARAMETERS-1'!$B$5:$J$44,3,FALSE) + SSPYLD1!AX72*(1-VLOOKUP(SSPYLD2!AX$4,'[1]INTERNAL PARAMETERS-1'!$B$5:$J$44,5,FALSE))*VLOOKUP(SSPYLD2!AX$4,'[1]INTERNAL PARAMETERS-1'!$B$5:$J$44,8,FALSE)*VLOOKUP(SSPYLD2!AX$4,'[1]INTERNAL PARAMETERS-1'!$B$5:$J$44,3,FALSE)</f>
        <v>0</v>
      </c>
      <c r="AY72" s="47">
        <f>SSPYLD1!AY72*VLOOKUP(SSPYLD2!AY$4,'[1]INTERNAL PARAMETERS-1'!$B$5:$J$44,5,FALSE)*VLOOKUP(SSPYLD2!AY$4,'[1]INTERNAL PARAMETERS-1'!$B$5:$J$44,6,FALSE)*VLOOKUP(SSPYLD2!AY$4,'[1]INTERNAL PARAMETERS-1'!$B$5:$J$44,3,FALSE) + SSPYLD1!AY72*(1-VLOOKUP(SSPYLD2!AY$4,'[1]INTERNAL PARAMETERS-1'!$B$5:$J$44,5,FALSE))*VLOOKUP(SSPYLD2!AY$4,'[1]INTERNAL PARAMETERS-1'!$B$5:$J$44,8,FALSE)*VLOOKUP(SSPYLD2!AY$4,'[1]INTERNAL PARAMETERS-1'!$B$5:$J$44,3,FALSE)</f>
        <v>0</v>
      </c>
      <c r="AZ72" s="47">
        <f>SSPYLD1!AZ72*VLOOKUP(SSPYLD2!AZ$4,'[1]INTERNAL PARAMETERS-1'!$B$5:$J$44,5,FALSE)*VLOOKUP(SSPYLD2!AZ$4,'[1]INTERNAL PARAMETERS-1'!$B$5:$J$44,6,FALSE)*VLOOKUP(SSPYLD2!AZ$4,'[1]INTERNAL PARAMETERS-1'!$B$5:$J$44,3,FALSE) + SSPYLD1!AZ72*(1-VLOOKUP(SSPYLD2!AZ$4,'[1]INTERNAL PARAMETERS-1'!$B$5:$J$44,5,FALSE))*VLOOKUP(SSPYLD2!AZ$4,'[1]INTERNAL PARAMETERS-1'!$B$5:$J$44,8,FALSE)*VLOOKUP(SSPYLD2!AZ$4,'[1]INTERNAL PARAMETERS-1'!$B$5:$J$44,3,FALSE)</f>
        <v>0</v>
      </c>
      <c r="BA72" s="47">
        <f>SSPYLD1!BA72*VLOOKUP(SSPYLD2!BA$4,'[1]INTERNAL PARAMETERS-1'!$B$5:$J$44,5,FALSE)*VLOOKUP(SSPYLD2!BA$4,'[1]INTERNAL PARAMETERS-1'!$B$5:$J$44,6,FALSE)*VLOOKUP(SSPYLD2!BA$4,'[1]INTERNAL PARAMETERS-1'!$B$5:$J$44,3,FALSE) + SSPYLD1!BA72*(1-VLOOKUP(SSPYLD2!BA$4,'[1]INTERNAL PARAMETERS-1'!$B$5:$J$44,5,FALSE))*VLOOKUP(SSPYLD2!BA$4,'[1]INTERNAL PARAMETERS-1'!$B$5:$J$44,8,FALSE)*VLOOKUP(SSPYLD2!BA$4,'[1]INTERNAL PARAMETERS-1'!$B$5:$J$44,3,FALSE)</f>
        <v>0.78210848181332449</v>
      </c>
      <c r="BB72" s="47">
        <f>SSPYLD1!BB72*VLOOKUP(SSPYLD2!BB$4,'[1]INTERNAL PARAMETERS-1'!$B$5:$J$44,5,FALSE)*VLOOKUP(SSPYLD2!BB$4,'[1]INTERNAL PARAMETERS-1'!$B$5:$J$44,6,FALSE)*VLOOKUP(SSPYLD2!BB$4,'[1]INTERNAL PARAMETERS-1'!$B$5:$J$44,3,FALSE) + SSPYLD1!BB72*(1-VLOOKUP(SSPYLD2!BB$4,'[1]INTERNAL PARAMETERS-1'!$B$5:$J$44,5,FALSE))*VLOOKUP(SSPYLD2!BB$4,'[1]INTERNAL PARAMETERS-1'!$B$5:$J$44,8,FALSE)*VLOOKUP(SSPYLD2!BB$4,'[1]INTERNAL PARAMETERS-1'!$B$5:$J$44,3,FALSE)</f>
        <v>8.0222313003478138E-2</v>
      </c>
      <c r="BC72" s="47">
        <f>SSPYLD1!BC72*VLOOKUP(SSPYLD2!BC$4,'[1]INTERNAL PARAMETERS-1'!$B$5:$J$44,5,FALSE)*VLOOKUP(SSPYLD2!BC$4,'[1]INTERNAL PARAMETERS-1'!$B$5:$J$44,6,FALSE)*VLOOKUP(SSPYLD2!BC$4,'[1]INTERNAL PARAMETERS-1'!$B$5:$J$44,3,FALSE) + SSPYLD1!BC72*(1-VLOOKUP(SSPYLD2!BC$4,'[1]INTERNAL PARAMETERS-1'!$B$5:$J$44,5,FALSE))*VLOOKUP(SSPYLD2!BC$4,'[1]INTERNAL PARAMETERS-1'!$B$5:$J$44,8,FALSE)*VLOOKUP(SSPYLD2!BC$4,'[1]INTERNAL PARAMETERS-1'!$B$5:$J$44,3,FALSE)</f>
        <v>0.22632793069635937</v>
      </c>
      <c r="BD72" s="47">
        <f>SSPYLD1!BD72*VLOOKUP(SSPYLD2!BD$4,'[1]INTERNAL PARAMETERS-1'!$B$5:$J$44,5,FALSE)*VLOOKUP(SSPYLD2!BD$4,'[1]INTERNAL PARAMETERS-1'!$B$5:$J$44,6,FALSE)*VLOOKUP(SSPYLD2!BD$4,'[1]INTERNAL PARAMETERS-1'!$B$5:$J$44,3,FALSE) + SSPYLD1!BD72*(1-VLOOKUP(SSPYLD2!BD$4,'[1]INTERNAL PARAMETERS-1'!$B$5:$J$44,5,FALSE))*VLOOKUP(SSPYLD2!BD$4,'[1]INTERNAL PARAMETERS-1'!$B$5:$J$44,8,FALSE)*VLOOKUP(SSPYLD2!BD$4,'[1]INTERNAL PARAMETERS-1'!$B$5:$J$44,3,FALSE)</f>
        <v>4.3843587790864308E-2</v>
      </c>
      <c r="BE72" s="47">
        <f>SSPYLD1!BE72*VLOOKUP(SSPYLD2!BE$4,'[1]INTERNAL PARAMETERS-1'!$B$5:$J$44,5,FALSE)*VLOOKUP(SSPYLD2!BE$4,'[1]INTERNAL PARAMETERS-1'!$B$5:$J$44,6,FALSE)*VLOOKUP(SSPYLD2!BE$4,'[1]INTERNAL PARAMETERS-1'!$B$5:$J$44,3,FALSE) + SSPYLD1!BE72*(1-VLOOKUP(SSPYLD2!BE$4,'[1]INTERNAL PARAMETERS-1'!$B$5:$J$44,5,FALSE))*VLOOKUP(SSPYLD2!BE$4,'[1]INTERNAL PARAMETERS-1'!$B$5:$J$44,8,FALSE)*VLOOKUP(SSPYLD2!BE$4,'[1]INTERNAL PARAMETERS-1'!$B$5:$J$44,3,FALSE)</f>
        <v>0.35363914208490255</v>
      </c>
      <c r="BF72" s="47">
        <f>SSPYLD1!BF72*VLOOKUP(SSPYLD2!BF$4,'[1]INTERNAL PARAMETERS-1'!$B$5:$J$44,5,FALSE)*VLOOKUP(SSPYLD2!BF$4,'[1]INTERNAL PARAMETERS-1'!$B$5:$J$44,6,FALSE)*VLOOKUP(SSPYLD2!BF$4,'[1]INTERNAL PARAMETERS-1'!$B$5:$J$44,3,FALSE) + SSPYLD1!BF72*(1-VLOOKUP(SSPYLD2!BF$4,'[1]INTERNAL PARAMETERS-1'!$B$5:$J$44,5,FALSE))*VLOOKUP(SSPYLD2!BF$4,'[1]INTERNAL PARAMETERS-1'!$B$5:$J$44,8,FALSE)*VLOOKUP(SSPYLD2!BF$4,'[1]INTERNAL PARAMETERS-1'!$B$5:$J$44,3,FALSE)</f>
        <v>0</v>
      </c>
      <c r="BG72" s="47">
        <f>SSPYLD1!BG72*VLOOKUP(SSPYLD2!BG$4,'[1]INTERNAL PARAMETERS-1'!$B$5:$J$44,5,FALSE)*VLOOKUP(SSPYLD2!BG$4,'[1]INTERNAL PARAMETERS-1'!$B$5:$J$44,6,FALSE)*VLOOKUP(SSPYLD2!BG$4,'[1]INTERNAL PARAMETERS-1'!$B$5:$J$44,3,FALSE) + SSPYLD1!BG72*(1-VLOOKUP(SSPYLD2!BG$4,'[1]INTERNAL PARAMETERS-1'!$B$5:$J$44,5,FALSE))*VLOOKUP(SSPYLD2!BG$4,'[1]INTERNAL PARAMETERS-1'!$B$5:$J$44,8,FALSE)*VLOOKUP(SSPYLD2!BG$4,'[1]INTERNAL PARAMETERS-1'!$B$5:$J$44,3,FALSE)</f>
        <v>6.7886729389526224E-2</v>
      </c>
      <c r="BH72" s="47">
        <f>SSPYLD1!BH72*VLOOKUP(SSPYLD2!BH$4,'[1]INTERNAL PARAMETERS-1'!$B$5:$J$44,5,FALSE)*VLOOKUP(SSPYLD2!BH$4,'[1]INTERNAL PARAMETERS-1'!$B$5:$J$44,6,FALSE)*VLOOKUP(SSPYLD2!BH$4,'[1]INTERNAL PARAMETERS-1'!$B$5:$J$44,3,FALSE) + SSPYLD1!BH72*(1-VLOOKUP(SSPYLD2!BH$4,'[1]INTERNAL PARAMETERS-1'!$B$5:$J$44,5,FALSE))*VLOOKUP(SSPYLD2!BH$4,'[1]INTERNAL PARAMETERS-1'!$B$5:$J$44,8,FALSE)*VLOOKUP(SSPYLD2!BH$4,'[1]INTERNAL PARAMETERS-1'!$B$5:$J$44,3,FALSE)</f>
        <v>4.2288721275443358E-4</v>
      </c>
      <c r="BI72" s="47">
        <f>SSPYLD1!BI72*VLOOKUP(SSPYLD2!BI$4,'[1]INTERNAL PARAMETERS-1'!$B$5:$J$44,5,FALSE)*VLOOKUP(SSPYLD2!BI$4,'[1]INTERNAL PARAMETERS-1'!$B$5:$J$44,6,FALSE)*VLOOKUP(SSPYLD2!BI$4,'[1]INTERNAL PARAMETERS-1'!$B$5:$J$44,3,FALSE) + SSPYLD1!BI72*(1-VLOOKUP(SSPYLD2!BI$4,'[1]INTERNAL PARAMETERS-1'!$B$5:$J$44,5,FALSE))*VLOOKUP(SSPYLD2!BI$4,'[1]INTERNAL PARAMETERS-1'!$B$5:$J$44,8,FALSE)*VLOOKUP(SSPYLD2!BI$4,'[1]INTERNAL PARAMETERS-1'!$B$5:$J$44,3,FALSE)</f>
        <v>0</v>
      </c>
      <c r="BJ72" s="47">
        <f>SSPYLD1!BJ72*VLOOKUP(SSPYLD2!BJ$4,'[1]INTERNAL PARAMETERS-1'!$B$5:$J$44,5,FALSE)*VLOOKUP(SSPYLD2!BJ$4,'[1]INTERNAL PARAMETERS-1'!$B$5:$J$44,6,FALSE)*VLOOKUP(SSPYLD2!BJ$4,'[1]INTERNAL PARAMETERS-1'!$B$5:$J$44,3,FALSE) + SSPYLD1!BJ72*(1-VLOOKUP(SSPYLD2!BJ$4,'[1]INTERNAL PARAMETERS-1'!$B$5:$J$44,5,FALSE))*VLOOKUP(SSPYLD2!BJ$4,'[1]INTERNAL PARAMETERS-1'!$B$5:$J$44,8,FALSE)*VLOOKUP(SSPYLD2!BJ$4,'[1]INTERNAL PARAMETERS-1'!$B$5:$J$44,3,FALSE)</f>
        <v>2.1455575396641648E-2</v>
      </c>
      <c r="BK72" s="47">
        <f>SSPYLD1!BK72*VLOOKUP(SSPYLD2!BK$4,'[1]INTERNAL PARAMETERS-1'!$B$5:$J$44,5,FALSE)*VLOOKUP(SSPYLD2!BK$4,'[1]INTERNAL PARAMETERS-1'!$B$5:$J$44,6,FALSE)*VLOOKUP(SSPYLD2!BK$4,'[1]INTERNAL PARAMETERS-1'!$B$5:$J$44,3,FALSE) + SSPYLD1!BK72*(1-VLOOKUP(SSPYLD2!BK$4,'[1]INTERNAL PARAMETERS-1'!$B$5:$J$44,5,FALSE))*VLOOKUP(SSPYLD2!BK$4,'[1]INTERNAL PARAMETERS-1'!$B$5:$J$44,8,FALSE)*VLOOKUP(SSPYLD2!BK$4,'[1]INTERNAL PARAMETERS-1'!$B$5:$J$44,3,FALSE)</f>
        <v>3.1037875866144524E-2</v>
      </c>
      <c r="BL72" s="47">
        <f>SSPYLD1!BL72*VLOOKUP(SSPYLD2!BL$4,'[1]INTERNAL PARAMETERS-1'!$B$5:$J$44,5,FALSE)*VLOOKUP(SSPYLD2!BL$4,'[1]INTERNAL PARAMETERS-1'!$B$5:$J$44,6,FALSE)*VLOOKUP(SSPYLD2!BL$4,'[1]INTERNAL PARAMETERS-1'!$B$5:$J$44,3,FALSE) + SSPYLD1!BL72*(1-VLOOKUP(SSPYLD2!BL$4,'[1]INTERNAL PARAMETERS-1'!$B$5:$J$44,5,FALSE))*VLOOKUP(SSPYLD2!BL$4,'[1]INTERNAL PARAMETERS-1'!$B$5:$J$44,8,FALSE)*VLOOKUP(SSPYLD2!BL$4,'[1]INTERNAL PARAMETERS-1'!$B$5:$J$44,3,FALSE)</f>
        <v>0.134876957826156</v>
      </c>
      <c r="BM72" s="47">
        <f>SSPYLD1!BM72*VLOOKUP(SSPYLD2!BM$4,'[1]INTERNAL PARAMETERS-1'!$B$5:$J$44,5,FALSE)*VLOOKUP(SSPYLD2!BM$4,'[1]INTERNAL PARAMETERS-1'!$B$5:$J$44,6,FALSE)*VLOOKUP(SSPYLD2!BM$4,'[1]INTERNAL PARAMETERS-1'!$B$5:$J$44,3,FALSE) + SSPYLD1!BM72*(1-VLOOKUP(SSPYLD2!BM$4,'[1]INTERNAL PARAMETERS-1'!$B$5:$J$44,5,FALSE))*VLOOKUP(SSPYLD2!BM$4,'[1]INTERNAL PARAMETERS-1'!$B$5:$J$44,8,FALSE)*VLOOKUP(SSPYLD2!BM$4,'[1]INTERNAL PARAMETERS-1'!$B$5:$J$44,3,FALSE)</f>
        <v>7.528565255649701E-2</v>
      </c>
      <c r="BN72" s="47">
        <f>SSPYLD1!BN72*VLOOKUP(SSPYLD2!BN$4,'[1]INTERNAL PARAMETERS-1'!$B$5:$J$44,5,FALSE)*VLOOKUP(SSPYLD2!BN$4,'[1]INTERNAL PARAMETERS-1'!$B$5:$J$44,6,FALSE)*VLOOKUP(SSPYLD2!BN$4,'[1]INTERNAL PARAMETERS-1'!$B$5:$J$44,3,FALSE) + SSPYLD1!BN72*(1-VLOOKUP(SSPYLD2!BN$4,'[1]INTERNAL PARAMETERS-1'!$B$5:$J$44,5,FALSE))*VLOOKUP(SSPYLD2!BN$4,'[1]INTERNAL PARAMETERS-1'!$B$5:$J$44,8,FALSE)*VLOOKUP(SSPYLD2!BN$4,'[1]INTERNAL PARAMETERS-1'!$B$5:$J$44,3,FALSE)</f>
        <v>6.1541598431120573E-2</v>
      </c>
      <c r="BO72" s="47">
        <f>SSPYLD1!BO72*VLOOKUP(SSPYLD2!BO$4,'[1]INTERNAL PARAMETERS-1'!$B$5:$J$44,5,FALSE)*VLOOKUP(SSPYLD2!BO$4,'[1]INTERNAL PARAMETERS-1'!$B$5:$J$44,6,FALSE)*VLOOKUP(SSPYLD2!BO$4,'[1]INTERNAL PARAMETERS-1'!$B$5:$J$44,3,FALSE) + SSPYLD1!BO72*(1-VLOOKUP(SSPYLD2!BO$4,'[1]INTERNAL PARAMETERS-1'!$B$5:$J$44,5,FALSE))*VLOOKUP(SSPYLD2!BO$4,'[1]INTERNAL PARAMETERS-1'!$B$5:$J$44,8,FALSE)*VLOOKUP(SSPYLD2!BO$4,'[1]INTERNAL PARAMETERS-1'!$B$5:$J$44,3,FALSE)</f>
        <v>5.7795576212146323E-2</v>
      </c>
      <c r="BP72" s="47">
        <f>SSPYLD1!BP72*VLOOKUP(SSPYLD2!BP$4,'[1]INTERNAL PARAMETERS-1'!$B$5:$J$44,5,FALSE)*VLOOKUP(SSPYLD2!BP$4,'[1]INTERNAL PARAMETERS-1'!$B$5:$J$44,6,FALSE)*VLOOKUP(SSPYLD2!BP$4,'[1]INTERNAL PARAMETERS-1'!$B$5:$J$44,3,FALSE) + SSPYLD1!BP72*(1-VLOOKUP(SSPYLD2!BP$4,'[1]INTERNAL PARAMETERS-1'!$B$5:$J$44,5,FALSE))*VLOOKUP(SSPYLD2!BP$4,'[1]INTERNAL PARAMETERS-1'!$B$5:$J$44,8,FALSE)*VLOOKUP(SSPYLD2!BP$4,'[1]INTERNAL PARAMETERS-1'!$B$5:$J$44,3,FALSE)</f>
        <v>2.1660658244281547E-3</v>
      </c>
      <c r="BQ72" s="47">
        <f>SSPYLD1!BQ72*VLOOKUP(SSPYLD2!BQ$4,'[1]INTERNAL PARAMETERS-1'!$B$5:$J$44,5,FALSE)*VLOOKUP(SSPYLD2!BQ$4,'[1]INTERNAL PARAMETERS-1'!$B$5:$J$44,6,FALSE)*VLOOKUP(SSPYLD2!BQ$4,'[1]INTERNAL PARAMETERS-1'!$B$5:$J$44,3,FALSE) + SSPYLD1!BQ72*(1-VLOOKUP(SSPYLD2!BQ$4,'[1]INTERNAL PARAMETERS-1'!$B$5:$J$44,5,FALSE))*VLOOKUP(SSPYLD2!BQ$4,'[1]INTERNAL PARAMETERS-1'!$B$5:$J$44,8,FALSE)*VLOOKUP(SSPYLD2!BQ$4,'[1]INTERNAL PARAMETERS-1'!$B$5:$J$44,3,FALSE)</f>
        <v>0.17673436345309596</v>
      </c>
      <c r="BR72" s="47">
        <f>SSPYLD1!BR72*VLOOKUP(SSPYLD2!BR$4,'[1]INTERNAL PARAMETERS-1'!$B$5:$J$44,5,FALSE)*VLOOKUP(SSPYLD2!BR$4,'[1]INTERNAL PARAMETERS-1'!$B$5:$J$44,6,FALSE)*VLOOKUP(SSPYLD2!BR$4,'[1]INTERNAL PARAMETERS-1'!$B$5:$J$44,3,FALSE) + SSPYLD1!BR72*(1-VLOOKUP(SSPYLD2!BR$4,'[1]INTERNAL PARAMETERS-1'!$B$5:$J$44,5,FALSE))*VLOOKUP(SSPYLD2!BR$4,'[1]INTERNAL PARAMETERS-1'!$B$5:$J$44,8,FALSE)*VLOOKUP(SSPYLD2!BR$4,'[1]INTERNAL PARAMETERS-1'!$B$5:$J$44,3,FALSE)</f>
        <v>2.7121860337106555E-3</v>
      </c>
      <c r="BS72" s="47">
        <f>SSPYLD1!BS72*VLOOKUP(SSPYLD2!BS$4,'[1]INTERNAL PARAMETERS-1'!$B$5:$J$44,5,FALSE)*VLOOKUP(SSPYLD2!BS$4,'[1]INTERNAL PARAMETERS-1'!$B$5:$J$44,6,FALSE)*VLOOKUP(SSPYLD2!BS$4,'[1]INTERNAL PARAMETERS-1'!$B$5:$J$44,3,FALSE) + SSPYLD1!BS72*(1-VLOOKUP(SSPYLD2!BS$4,'[1]INTERNAL PARAMETERS-1'!$B$5:$J$44,5,FALSE))*VLOOKUP(SSPYLD2!BS$4,'[1]INTERNAL PARAMETERS-1'!$B$5:$J$44,8,FALSE)*VLOOKUP(SSPYLD2!BS$4,'[1]INTERNAL PARAMETERS-1'!$B$5:$J$44,3,FALSE)</f>
        <v>2.5482621579852699E-4</v>
      </c>
      <c r="BT72" s="47">
        <f>SSPYLD1!BT72*VLOOKUP(SSPYLD2!BT$4,'[1]INTERNAL PARAMETERS-1'!$B$5:$J$44,5,FALSE)*VLOOKUP(SSPYLD2!BT$4,'[1]INTERNAL PARAMETERS-1'!$B$5:$J$44,6,FALSE)*VLOOKUP(SSPYLD2!BT$4,'[1]INTERNAL PARAMETERS-1'!$B$5:$J$44,3,FALSE) + SSPYLD1!BT72*(1-VLOOKUP(SSPYLD2!BT$4,'[1]INTERNAL PARAMETERS-1'!$B$5:$J$44,5,FALSE))*VLOOKUP(SSPYLD2!BT$4,'[1]INTERNAL PARAMETERS-1'!$B$5:$J$44,8,FALSE)*VLOOKUP(SSPYLD2!BT$4,'[1]INTERNAL PARAMETERS-1'!$B$5:$J$44,3,FALSE)</f>
        <v>0</v>
      </c>
      <c r="BU72" s="47">
        <f>SSPYLD1!BU72*VLOOKUP(SSPYLD2!BU$4,'[1]INTERNAL PARAMETERS-1'!$B$5:$J$44,5,FALSE)*VLOOKUP(SSPYLD2!BU$4,'[1]INTERNAL PARAMETERS-1'!$B$5:$J$44,6,FALSE)*VLOOKUP(SSPYLD2!BU$4,'[1]INTERNAL PARAMETERS-1'!$B$5:$J$44,3,FALSE) + SSPYLD1!BU72*(1-VLOOKUP(SSPYLD2!BU$4,'[1]INTERNAL PARAMETERS-1'!$B$5:$J$44,5,FALSE))*VLOOKUP(SSPYLD2!BU$4,'[1]INTERNAL PARAMETERS-1'!$B$5:$J$44,8,FALSE)*VLOOKUP(SSPYLD2!BU$4,'[1]INTERNAL PARAMETERS-1'!$B$5:$J$44,3,FALSE)</f>
        <v>0</v>
      </c>
      <c r="BV72" s="47">
        <f>SSPYLD1!BV72*VLOOKUP(SSPYLD2!BV$4,'[1]INTERNAL PARAMETERS-1'!$B$5:$J$44,5,FALSE)*VLOOKUP(SSPYLD2!BV$4,'[1]INTERNAL PARAMETERS-1'!$B$5:$J$44,6,FALSE)*VLOOKUP(SSPYLD2!BV$4,'[1]INTERNAL PARAMETERS-1'!$B$5:$J$44,3,FALSE) + SSPYLD1!BV72*(1-VLOOKUP(SSPYLD2!BV$4,'[1]INTERNAL PARAMETERS-1'!$B$5:$J$44,5,FALSE))*VLOOKUP(SSPYLD2!BV$4,'[1]INTERNAL PARAMETERS-1'!$B$5:$J$44,8,FALSE)*VLOOKUP(SSPYLD2!BV$4,'[1]INTERNAL PARAMETERS-1'!$B$5:$J$44,3,FALSE)</f>
        <v>0</v>
      </c>
      <c r="BW72" s="47">
        <f>SSPYLD1!BW72*VLOOKUP(SSPYLD2!BW$4,'[1]INTERNAL PARAMETERS-1'!$B$5:$J$44,5,FALSE)*VLOOKUP(SSPYLD2!BW$4,'[1]INTERNAL PARAMETERS-1'!$B$5:$J$44,6,FALSE)*VLOOKUP(SSPYLD2!BW$4,'[1]INTERNAL PARAMETERS-1'!$B$5:$J$44,3,FALSE) + SSPYLD1!BW72*(1-VLOOKUP(SSPYLD2!BW$4,'[1]INTERNAL PARAMETERS-1'!$B$5:$J$44,5,FALSE))*VLOOKUP(SSPYLD2!BW$4,'[1]INTERNAL PARAMETERS-1'!$B$5:$J$44,8,FALSE)*VLOOKUP(SSPYLD2!BW$4,'[1]INTERNAL PARAMETERS-1'!$B$5:$J$44,3,FALSE)</f>
        <v>0</v>
      </c>
      <c r="BX72" s="47">
        <f>SSPYLD1!BX72*VLOOKUP(SSPYLD2!BX$4,'[1]INTERNAL PARAMETERS-1'!$B$5:$J$44,5,FALSE)*VLOOKUP(SSPYLD2!BX$4,'[1]INTERNAL PARAMETERS-1'!$B$5:$J$44,6,FALSE)*VLOOKUP(SSPYLD2!BX$4,'[1]INTERNAL PARAMETERS-1'!$B$5:$J$44,3,FALSE) + SSPYLD1!BX72*(1-VLOOKUP(SSPYLD2!BX$4,'[1]INTERNAL PARAMETERS-1'!$B$5:$J$44,5,FALSE))*VLOOKUP(SSPYLD2!BX$4,'[1]INTERNAL PARAMETERS-1'!$B$5:$J$44,8,FALSE)*VLOOKUP(SSPYLD2!BX$4,'[1]INTERNAL PARAMETERS-1'!$B$5:$J$44,3,FALSE)</f>
        <v>0</v>
      </c>
      <c r="BY72" s="47">
        <f>SSPYLD1!BY72*VLOOKUP(SSPYLD2!BY$4,'[1]INTERNAL PARAMETERS-1'!$B$5:$J$44,5,FALSE)*VLOOKUP(SSPYLD2!BY$4,'[1]INTERNAL PARAMETERS-1'!$B$5:$J$44,6,FALSE)*VLOOKUP(SSPYLD2!BY$4,'[1]INTERNAL PARAMETERS-1'!$B$5:$J$44,3,FALSE) + SSPYLD1!BY72*(1-VLOOKUP(SSPYLD2!BY$4,'[1]INTERNAL PARAMETERS-1'!$B$5:$J$44,5,FALSE))*VLOOKUP(SSPYLD2!BY$4,'[1]INTERNAL PARAMETERS-1'!$B$5:$J$44,8,FALSE)*VLOOKUP(SSPYLD2!BY$4,'[1]INTERNAL PARAMETERS-1'!$B$5:$J$44,3,FALSE)</f>
        <v>0</v>
      </c>
      <c r="BZ72" s="47">
        <f>SSPYLD1!BZ72*VLOOKUP(SSPYLD2!BZ$4,'[1]INTERNAL PARAMETERS-1'!$B$5:$J$44,5,FALSE)*VLOOKUP(SSPYLD2!BZ$4,'[1]INTERNAL PARAMETERS-1'!$B$5:$J$44,6,FALSE)*VLOOKUP(SSPYLD2!BZ$4,'[1]INTERNAL PARAMETERS-1'!$B$5:$J$44,3,FALSE) + SSPYLD1!BZ72*(1-VLOOKUP(SSPYLD2!BZ$4,'[1]INTERNAL PARAMETERS-1'!$B$5:$J$44,5,FALSE))*VLOOKUP(SSPYLD2!BZ$4,'[1]INTERNAL PARAMETERS-1'!$B$5:$J$44,8,FALSE)*VLOOKUP(SSPYLD2!BZ$4,'[1]INTERNAL PARAMETERS-1'!$B$5:$J$44,3,FALSE)</f>
        <v>1.6707455024563122E-4</v>
      </c>
      <c r="CA72" s="47">
        <f>SSPYLD1!CA72*VLOOKUP(SSPYLD2!CA$4,'[1]INTERNAL PARAMETERS-1'!$B$5:$J$44,5,FALSE)*VLOOKUP(SSPYLD2!CA$4,'[1]INTERNAL PARAMETERS-1'!$B$5:$J$44,6,FALSE)*VLOOKUP(SSPYLD2!CA$4,'[1]INTERNAL PARAMETERS-1'!$B$5:$J$44,3,FALSE) + SSPYLD1!CA72*(1-VLOOKUP(SSPYLD2!CA$4,'[1]INTERNAL PARAMETERS-1'!$B$5:$J$44,5,FALSE))*VLOOKUP(SSPYLD2!CA$4,'[1]INTERNAL PARAMETERS-1'!$B$5:$J$44,8,FALSE)*VLOOKUP(SSPYLD2!CA$4,'[1]INTERNAL PARAMETERS-1'!$B$5:$J$44,3,FALSE)</f>
        <v>0</v>
      </c>
      <c r="CB72" s="47">
        <f>SSPYLD1!CB72*VLOOKUP(SSPYLD2!CB$4,'[1]INTERNAL PARAMETERS-1'!$B$5:$J$44,5,FALSE)*VLOOKUP(SSPYLD2!CB$4,'[1]INTERNAL PARAMETERS-1'!$B$5:$J$44,6,FALSE)*VLOOKUP(SSPYLD2!CB$4,'[1]INTERNAL PARAMETERS-1'!$B$5:$J$44,3,FALSE) + SSPYLD1!CB72*(1-VLOOKUP(SSPYLD2!CB$4,'[1]INTERNAL PARAMETERS-1'!$B$5:$J$44,5,FALSE))*VLOOKUP(SSPYLD2!CB$4,'[1]INTERNAL PARAMETERS-1'!$B$5:$J$44,8,FALSE)*VLOOKUP(SSPYLD2!CB$4,'[1]INTERNAL PARAMETERS-1'!$B$5:$J$44,3,FALSE)</f>
        <v>0</v>
      </c>
      <c r="CC72" s="47">
        <f>SSPYLD1!CC72*VLOOKUP(SSPYLD2!CC$4,'[1]INTERNAL PARAMETERS-1'!$B$5:$J$44,5,FALSE)*VLOOKUP(SSPYLD2!CC$4,'[1]INTERNAL PARAMETERS-1'!$B$5:$J$44,6,FALSE)*VLOOKUP(SSPYLD2!CC$4,'[1]INTERNAL PARAMETERS-1'!$B$5:$J$44,3,FALSE) + SSPYLD1!CC72*(1-VLOOKUP(SSPYLD2!CC$4,'[1]INTERNAL PARAMETERS-1'!$B$5:$J$44,5,FALSE))*VLOOKUP(SSPYLD2!CC$4,'[1]INTERNAL PARAMETERS-1'!$B$5:$J$44,8,FALSE)*VLOOKUP(SSPYLD2!CC$4,'[1]INTERNAL PARAMETERS-1'!$B$5:$J$44,3,FALSE)</f>
        <v>6.0330477212915416E-4</v>
      </c>
      <c r="CD72" s="47">
        <f>SSPYLD1!CD72*VLOOKUP(SSPYLD2!CD$4,'[1]INTERNAL PARAMETERS-1'!$B$5:$J$44,5,FALSE)*VLOOKUP(SSPYLD2!CD$4,'[1]INTERNAL PARAMETERS-1'!$B$5:$J$44,6,FALSE)*VLOOKUP(SSPYLD2!CD$4,'[1]INTERNAL PARAMETERS-1'!$B$5:$J$44,3,FALSE) + SSPYLD1!CD72*(1-VLOOKUP(SSPYLD2!CD$4,'[1]INTERNAL PARAMETERS-1'!$B$5:$J$44,5,FALSE))*VLOOKUP(SSPYLD2!CD$4,'[1]INTERNAL PARAMETERS-1'!$B$5:$J$44,8,FALSE)*VLOOKUP(SSPYLD2!CD$4,'[1]INTERNAL PARAMETERS-1'!$B$5:$J$44,3,FALSE)</f>
        <v>1.4618573311941166E-3</v>
      </c>
      <c r="CE72" s="47">
        <f>SSPYLD1!CE72*VLOOKUP(SSPYLD2!CE$4,'[1]INTERNAL PARAMETERS-1'!$B$5:$J$44,5,FALSE)*VLOOKUP(SSPYLD2!CE$4,'[1]INTERNAL PARAMETERS-1'!$B$5:$J$44,6,FALSE)*VLOOKUP(SSPYLD2!CE$4,'[1]INTERNAL PARAMETERS-1'!$B$5:$J$44,3,FALSE) + SSPYLD1!CE72*(1-VLOOKUP(SSPYLD2!CE$4,'[1]INTERNAL PARAMETERS-1'!$B$5:$J$44,5,FALSE))*VLOOKUP(SSPYLD2!CE$4,'[1]INTERNAL PARAMETERS-1'!$B$5:$J$44,8,FALSE)*VLOOKUP(SSPYLD2!CE$4,'[1]INTERNAL PARAMETERS-1'!$B$5:$J$44,3,FALSE)</f>
        <v>4.0911992634052275E-3</v>
      </c>
      <c r="CF72" s="47">
        <f>SSPYLD1!CF72*VLOOKUP(SSPYLD2!CF$4,'[1]INTERNAL PARAMETERS-1'!$B$5:$J$44,5,FALSE)*VLOOKUP(SSPYLD2!CF$4,'[1]INTERNAL PARAMETERS-1'!$B$5:$J$44,6,FALSE)*VLOOKUP(SSPYLD2!CF$4,'[1]INTERNAL PARAMETERS-1'!$B$5:$J$44,3,FALSE) + SSPYLD1!CF72*(1-VLOOKUP(SSPYLD2!CF$4,'[1]INTERNAL PARAMETERS-1'!$B$5:$J$44,5,FALSE))*VLOOKUP(SSPYLD2!CF$4,'[1]INTERNAL PARAMETERS-1'!$B$5:$J$44,8,FALSE)*VLOOKUP(SSPYLD2!CF$4,'[1]INTERNAL PARAMETERS-1'!$B$5:$J$44,3,FALSE)</f>
        <v>1.1583545423714031E-3</v>
      </c>
      <c r="CG72" s="47">
        <f>SSPYLD1!CG72*VLOOKUP(SSPYLD2!CG$4,'[1]INTERNAL PARAMETERS-1'!$B$5:$J$44,5,FALSE)*VLOOKUP(SSPYLD2!CG$4,'[1]INTERNAL PARAMETERS-1'!$B$5:$J$44,6,FALSE)*VLOOKUP(SSPYLD2!CG$4,'[1]INTERNAL PARAMETERS-1'!$B$5:$J$44,3,FALSE) + SSPYLD1!CG72*(1-VLOOKUP(SSPYLD2!CG$4,'[1]INTERNAL PARAMETERS-1'!$B$5:$J$44,5,FALSE))*VLOOKUP(SSPYLD2!CG$4,'[1]INTERNAL PARAMETERS-1'!$B$5:$J$44,8,FALSE)*VLOOKUP(SSPYLD2!CG$4,'[1]INTERNAL PARAMETERS-1'!$B$5:$J$44,3,FALSE)</f>
        <v>0</v>
      </c>
      <c r="CH72" s="46">
        <f>SSPYLD1!CH72*VLOOKUP(SSPYLD2!CH$4,'[1]INTERNAL PARAMETERS-1'!$B$5:$J$44,5,FALSE)*VLOOKUP(SSPYLD2!CH$4,'[1]INTERNAL PARAMETERS-1'!$B$5:$J$44,6,FALSE)*VLOOKUP(SSPYLD2!CH$4,'[1]INTERNAL PARAMETERS-1'!$B$5:$J$44,3,FALSE) + SSPYLD1!CH72*(1-VLOOKUP(SSPYLD2!CH$4,'[1]INTERNAL PARAMETERS-1'!$B$5:$J$44,5,FALSE))*VLOOKUP(SSPYLD2!CH$4,'[1]INTERNAL PARAMETERS-1'!$B$5:$J$44,8,FALSE)*VLOOKUP(SSPYLD2!CH$4,'[1]INTERNAL PARAMETERS-1'!$B$5:$J$44,3,FALSE)</f>
        <v>0</v>
      </c>
      <c r="CJ72" s="48">
        <f t="shared" si="2"/>
        <v>23.251072745296703</v>
      </c>
      <c r="CK72" s="46">
        <f t="shared" si="3"/>
        <v>2.6273277254557748</v>
      </c>
    </row>
    <row r="73" spans="2:89" x14ac:dyDescent="0.4">
      <c r="B73" s="61" t="s">
        <v>4</v>
      </c>
      <c r="C73" s="60" t="s">
        <v>50</v>
      </c>
      <c r="D73" s="60" t="s">
        <v>53</v>
      </c>
      <c r="E73" s="135">
        <f>'S Str&amp;Pad'!X73</f>
        <v>130.11101423761306</v>
      </c>
      <c r="F73" s="59">
        <f>'[1]INTERNAL PARAMETERS-1'!M19</f>
        <v>16.865000000000002</v>
      </c>
      <c r="G73" s="48">
        <f>SSPYLD1!G73*VLOOKUP(SSPYLD2!G$4,'[1]INTERNAL PARAMETERS-1'!$B$5:$J$44,5,FALSE)*VLOOKUP(SSPYLD2!G$4,'[1]INTERNAL PARAMETERS-1'!$B$5:$J$44,7,FALSE)*SSPYLD2!$F73 + SSPYLD1!G73*(1-VLOOKUP(SSPYLD2!G$4,'[1]INTERNAL PARAMETERS-1'!$B$5:$J$44,5,FALSE))*VLOOKUP(SSPYLD2!G$4,'[1]INTERNAL PARAMETERS-1'!$B$5:$J$44,9,FALSE)*SSPYLD2!$F73</f>
        <v>3.1208930402153605</v>
      </c>
      <c r="H73" s="47">
        <f>SSPYLD1!H73*VLOOKUP(SSPYLD2!H$4,'[1]INTERNAL PARAMETERS-1'!$B$5:$J$44,5,FALSE)*VLOOKUP(SSPYLD2!H$4,'[1]INTERNAL PARAMETERS-1'!$B$5:$J$44,7,FALSE)*SSPYLD2!$F73 + SSPYLD1!H73*(1-VLOOKUP(SSPYLD2!H$4,'[1]INTERNAL PARAMETERS-1'!$B$5:$J$44,5,FALSE))*VLOOKUP(SSPYLD2!H$4,'[1]INTERNAL PARAMETERS-1'!$B$5:$J$44,9,FALSE)*SSPYLD2!$F73</f>
        <v>0.58813980539459154</v>
      </c>
      <c r="I73" s="47">
        <f>SSPYLD1!I73*VLOOKUP(SSPYLD2!I$4,'[1]INTERNAL PARAMETERS-1'!$B$5:$J$44,5,FALSE)*VLOOKUP(SSPYLD2!I$4,'[1]INTERNAL PARAMETERS-1'!$B$5:$J$44,7,FALSE)*SSPYLD2!$F73 + SSPYLD1!I73*(1-VLOOKUP(SSPYLD2!I$4,'[1]INTERNAL PARAMETERS-1'!$B$5:$J$44,5,FALSE))*VLOOKUP(SSPYLD2!I$4,'[1]INTERNAL PARAMETERS-1'!$B$5:$J$44,9,FALSE)*SSPYLD2!$F73</f>
        <v>3.9539097846669629</v>
      </c>
      <c r="J73" s="47">
        <f>SSPYLD1!J73*VLOOKUP(SSPYLD2!J$4,'[1]INTERNAL PARAMETERS-1'!$B$5:$J$44,5,FALSE)*VLOOKUP(SSPYLD2!J$4,'[1]INTERNAL PARAMETERS-1'!$B$5:$J$44,7,FALSE)*SSPYLD2!$F73 + SSPYLD1!J73*(1-VLOOKUP(SSPYLD2!J$4,'[1]INTERNAL PARAMETERS-1'!$B$5:$J$44,5,FALSE))*VLOOKUP(SSPYLD2!J$4,'[1]INTERNAL PARAMETERS-1'!$B$5:$J$44,9,FALSE)*SSPYLD2!$F73</f>
        <v>0</v>
      </c>
      <c r="K73" s="47">
        <f>SSPYLD1!K73*VLOOKUP(SSPYLD2!K$4,'[1]INTERNAL PARAMETERS-1'!$B$5:$J$44,5,FALSE)*VLOOKUP(SSPYLD2!K$4,'[1]INTERNAL PARAMETERS-1'!$B$5:$J$44,7,FALSE)*SSPYLD2!$F73 + SSPYLD1!K73*(1-VLOOKUP(SSPYLD2!K$4,'[1]INTERNAL PARAMETERS-1'!$B$5:$J$44,5,FALSE))*VLOOKUP(SSPYLD2!K$4,'[1]INTERNAL PARAMETERS-1'!$B$5:$J$44,9,FALSE)*SSPYLD2!$F73</f>
        <v>0</v>
      </c>
      <c r="L73" s="47">
        <f>SSPYLD1!L73*VLOOKUP(SSPYLD2!L$4,'[1]INTERNAL PARAMETERS-1'!$B$5:$J$44,5,FALSE)*VLOOKUP(SSPYLD2!L$4,'[1]INTERNAL PARAMETERS-1'!$B$5:$J$44,7,FALSE)*SSPYLD2!$F73 + SSPYLD1!L73*(1-VLOOKUP(SSPYLD2!L$4,'[1]INTERNAL PARAMETERS-1'!$B$5:$J$44,5,FALSE))*VLOOKUP(SSPYLD2!L$4,'[1]INTERNAL PARAMETERS-1'!$B$5:$J$44,9,FALSE)*SSPYLD2!$F73</f>
        <v>0</v>
      </c>
      <c r="M73" s="47">
        <f>SSPYLD1!M73*VLOOKUP(SSPYLD2!M$4,'[1]INTERNAL PARAMETERS-1'!$B$5:$J$44,5,FALSE)*VLOOKUP(SSPYLD2!M$4,'[1]INTERNAL PARAMETERS-1'!$B$5:$J$44,7,FALSE)*SSPYLD2!$F73 + SSPYLD1!M73*(1-VLOOKUP(SSPYLD2!M$4,'[1]INTERNAL PARAMETERS-1'!$B$5:$J$44,5,FALSE))*VLOOKUP(SSPYLD2!M$4,'[1]INTERNAL PARAMETERS-1'!$B$5:$J$44,9,FALSE)*SSPYLD2!$F73</f>
        <v>0.96615063139924717</v>
      </c>
      <c r="N73" s="47">
        <f>SSPYLD1!N73*VLOOKUP(SSPYLD2!N$4,'[1]INTERNAL PARAMETERS-1'!$B$5:$J$44,5,FALSE)*VLOOKUP(SSPYLD2!N$4,'[1]INTERNAL PARAMETERS-1'!$B$5:$J$44,7,FALSE)*SSPYLD2!$F73 + SSPYLD1!N73*(1-VLOOKUP(SSPYLD2!N$4,'[1]INTERNAL PARAMETERS-1'!$B$5:$J$44,5,FALSE))*VLOOKUP(SSPYLD2!N$4,'[1]INTERNAL PARAMETERS-1'!$B$5:$J$44,9,FALSE)*SSPYLD2!$F73</f>
        <v>1.8876602341590581E-2</v>
      </c>
      <c r="O73" s="47">
        <f>SSPYLD1!O73*VLOOKUP(SSPYLD2!O$4,'[1]INTERNAL PARAMETERS-1'!$B$5:$J$44,5,FALSE)*VLOOKUP(SSPYLD2!O$4,'[1]INTERNAL PARAMETERS-1'!$B$5:$J$44,7,FALSE)*SSPYLD2!$F73 + SSPYLD1!O73*(1-VLOOKUP(SSPYLD2!O$4,'[1]INTERNAL PARAMETERS-1'!$B$5:$J$44,5,FALSE))*VLOOKUP(SSPYLD2!O$4,'[1]INTERNAL PARAMETERS-1'!$B$5:$J$44,9,FALSE)*SSPYLD2!$F73</f>
        <v>0</v>
      </c>
      <c r="P73" s="47">
        <f>SSPYLD1!P73*VLOOKUP(SSPYLD2!P$4,'[1]INTERNAL PARAMETERS-1'!$B$5:$J$44,5,FALSE)*VLOOKUP(SSPYLD2!P$4,'[1]INTERNAL PARAMETERS-1'!$B$5:$J$44,7,FALSE)*SSPYLD2!$F73 + SSPYLD1!P73*(1-VLOOKUP(SSPYLD2!P$4,'[1]INTERNAL PARAMETERS-1'!$B$5:$J$44,5,FALSE))*VLOOKUP(SSPYLD2!P$4,'[1]INTERNAL PARAMETERS-1'!$B$5:$J$44,9,FALSE)*SSPYLD2!$F73</f>
        <v>0</v>
      </c>
      <c r="Q73" s="47">
        <f>SSPYLD1!Q73*VLOOKUP(SSPYLD2!Q$4,'[1]INTERNAL PARAMETERS-1'!$B$5:$J$44,5,FALSE)*VLOOKUP(SSPYLD2!Q$4,'[1]INTERNAL PARAMETERS-1'!$B$5:$J$44,7,FALSE)*SSPYLD2!$F73 + SSPYLD1!Q73*(1-VLOOKUP(SSPYLD2!Q$4,'[1]INTERNAL PARAMETERS-1'!$B$5:$J$44,5,FALSE))*VLOOKUP(SSPYLD2!Q$4,'[1]INTERNAL PARAMETERS-1'!$B$5:$J$44,9,FALSE)*SSPYLD2!$F73</f>
        <v>0</v>
      </c>
      <c r="R73" s="47">
        <f>SSPYLD1!R73*VLOOKUP(SSPYLD2!R$4,'[1]INTERNAL PARAMETERS-1'!$B$5:$J$44,5,FALSE)*VLOOKUP(SSPYLD2!R$4,'[1]INTERNAL PARAMETERS-1'!$B$5:$J$44,7,FALSE)*SSPYLD2!$F73 + SSPYLD1!R73*(1-VLOOKUP(SSPYLD2!R$4,'[1]INTERNAL PARAMETERS-1'!$B$5:$J$44,5,FALSE))*VLOOKUP(SSPYLD2!R$4,'[1]INTERNAL PARAMETERS-1'!$B$5:$J$44,9,FALSE)*SSPYLD2!$F73</f>
        <v>0</v>
      </c>
      <c r="S73" s="47">
        <f>SSPYLD1!S73*VLOOKUP(SSPYLD2!S$4,'[1]INTERNAL PARAMETERS-1'!$B$5:$J$44,5,FALSE)*VLOOKUP(SSPYLD2!S$4,'[1]INTERNAL PARAMETERS-1'!$B$5:$J$44,7,FALSE)*SSPYLD2!$F73 + SSPYLD1!S73*(1-VLOOKUP(SSPYLD2!S$4,'[1]INTERNAL PARAMETERS-1'!$B$5:$J$44,5,FALSE))*VLOOKUP(SSPYLD2!S$4,'[1]INTERNAL PARAMETERS-1'!$B$5:$J$44,9,FALSE)*SSPYLD2!$F73</f>
        <v>0.46429717259762021</v>
      </c>
      <c r="T73" s="47">
        <f>SSPYLD1!T73*VLOOKUP(SSPYLD2!T$4,'[1]INTERNAL PARAMETERS-1'!$B$5:$J$44,5,FALSE)*VLOOKUP(SSPYLD2!T$4,'[1]INTERNAL PARAMETERS-1'!$B$5:$J$44,7,FALSE)*SSPYLD2!$F73 + SSPYLD1!T73*(1-VLOOKUP(SSPYLD2!T$4,'[1]INTERNAL PARAMETERS-1'!$B$5:$J$44,5,FALSE))*VLOOKUP(SSPYLD2!T$4,'[1]INTERNAL PARAMETERS-1'!$B$5:$J$44,9,FALSE)*SSPYLD2!$F73</f>
        <v>7.9482740724860446E-2</v>
      </c>
      <c r="U73" s="47">
        <f>SSPYLD1!U73*VLOOKUP(SSPYLD2!U$4,'[1]INTERNAL PARAMETERS-1'!$B$5:$J$44,5,FALSE)*VLOOKUP(SSPYLD2!U$4,'[1]INTERNAL PARAMETERS-1'!$B$5:$J$44,7,FALSE)*SSPYLD2!$F73 + SSPYLD1!U73*(1-VLOOKUP(SSPYLD2!U$4,'[1]INTERNAL PARAMETERS-1'!$B$5:$J$44,5,FALSE))*VLOOKUP(SSPYLD2!U$4,'[1]INTERNAL PARAMETERS-1'!$B$5:$J$44,9,FALSE)*SSPYLD2!$F73</f>
        <v>4.4905268925397875E-2</v>
      </c>
      <c r="V73" s="47">
        <f>SSPYLD1!V73*VLOOKUP(SSPYLD2!V$4,'[1]INTERNAL PARAMETERS-1'!$B$5:$J$44,5,FALSE)*VLOOKUP(SSPYLD2!V$4,'[1]INTERNAL PARAMETERS-1'!$B$5:$J$44,7,FALSE)*SSPYLD2!$F73 + SSPYLD1!V73*(1-VLOOKUP(SSPYLD2!V$4,'[1]INTERNAL PARAMETERS-1'!$B$5:$J$44,5,FALSE))*VLOOKUP(SSPYLD2!V$4,'[1]INTERNAL PARAMETERS-1'!$B$5:$J$44,9,FALSE)*SSPYLD2!$F73</f>
        <v>0.4796643185553226</v>
      </c>
      <c r="W73" s="47">
        <f>SSPYLD1!W73*VLOOKUP(SSPYLD2!W$4,'[1]INTERNAL PARAMETERS-1'!$B$5:$J$44,5,FALSE)*VLOOKUP(SSPYLD2!W$4,'[1]INTERNAL PARAMETERS-1'!$B$5:$J$44,7,FALSE)*SSPYLD2!$F73 + SSPYLD1!W73*(1-VLOOKUP(SSPYLD2!W$4,'[1]INTERNAL PARAMETERS-1'!$B$5:$J$44,5,FALSE))*VLOOKUP(SSPYLD2!W$4,'[1]INTERNAL PARAMETERS-1'!$B$5:$J$44,9,FALSE)*SSPYLD2!$F73</f>
        <v>0</v>
      </c>
      <c r="X73" s="47">
        <f>SSPYLD1!X73*VLOOKUP(SSPYLD2!X$4,'[1]INTERNAL PARAMETERS-1'!$B$5:$J$44,5,FALSE)*VLOOKUP(SSPYLD2!X$4,'[1]INTERNAL PARAMETERS-1'!$B$5:$J$44,7,FALSE)*SSPYLD2!$F73 + SSPYLD1!X73*(1-VLOOKUP(SSPYLD2!X$4,'[1]INTERNAL PARAMETERS-1'!$B$5:$J$44,5,FALSE))*VLOOKUP(SSPYLD2!X$4,'[1]INTERNAL PARAMETERS-1'!$B$5:$J$44,9,FALSE)*SSPYLD2!$F73</f>
        <v>0</v>
      </c>
      <c r="Y73" s="47">
        <f>SSPYLD1!Y73*VLOOKUP(SSPYLD2!Y$4,'[1]INTERNAL PARAMETERS-1'!$B$5:$J$44,5,FALSE)*VLOOKUP(SSPYLD2!Y$4,'[1]INTERNAL PARAMETERS-1'!$B$5:$J$44,7,FALSE)*SSPYLD2!$F73 + SSPYLD1!Y73*(1-VLOOKUP(SSPYLD2!Y$4,'[1]INTERNAL PARAMETERS-1'!$B$5:$J$44,5,FALSE))*VLOOKUP(SSPYLD2!Y$4,'[1]INTERNAL PARAMETERS-1'!$B$5:$J$44,9,FALSE)*SSPYLD2!$F73</f>
        <v>0</v>
      </c>
      <c r="Z73" s="47">
        <f>SSPYLD1!Z73*VLOOKUP(SSPYLD2!Z$4,'[1]INTERNAL PARAMETERS-1'!$B$5:$J$44,5,FALSE)*VLOOKUP(SSPYLD2!Z$4,'[1]INTERNAL PARAMETERS-1'!$B$5:$J$44,7,FALSE)*SSPYLD2!$F73 + SSPYLD1!Z73*(1-VLOOKUP(SSPYLD2!Z$4,'[1]INTERNAL PARAMETERS-1'!$B$5:$J$44,5,FALSE))*VLOOKUP(SSPYLD2!Z$4,'[1]INTERNAL PARAMETERS-1'!$B$5:$J$44,9,FALSE)*SSPYLD2!$F73</f>
        <v>0</v>
      </c>
      <c r="AA73" s="47">
        <f>SSPYLD1!AA73*VLOOKUP(SSPYLD2!AA$4,'[1]INTERNAL PARAMETERS-1'!$B$5:$J$44,5,FALSE)*VLOOKUP(SSPYLD2!AA$4,'[1]INTERNAL PARAMETERS-1'!$B$5:$J$44,7,FALSE)*SSPYLD2!$F73 + SSPYLD1!AA73*(1-VLOOKUP(SSPYLD2!AA$4,'[1]INTERNAL PARAMETERS-1'!$B$5:$J$44,5,FALSE))*VLOOKUP(SSPYLD2!AA$4,'[1]INTERNAL PARAMETERS-1'!$B$5:$J$44,9,FALSE)*SSPYLD2!$F73</f>
        <v>0</v>
      </c>
      <c r="AB73" s="47">
        <f>SSPYLD1!AB73*VLOOKUP(SSPYLD2!AB$4,'[1]INTERNAL PARAMETERS-1'!$B$5:$J$44,5,FALSE)*VLOOKUP(SSPYLD2!AB$4,'[1]INTERNAL PARAMETERS-1'!$B$5:$J$44,7,FALSE)*SSPYLD2!$F73 + SSPYLD1!AB73*(1-VLOOKUP(SSPYLD2!AB$4,'[1]INTERNAL PARAMETERS-1'!$B$5:$J$44,5,FALSE))*VLOOKUP(SSPYLD2!AB$4,'[1]INTERNAL PARAMETERS-1'!$B$5:$J$44,9,FALSE)*SSPYLD2!$F73</f>
        <v>0</v>
      </c>
      <c r="AC73" s="47">
        <f>SSPYLD1!AC73*VLOOKUP(SSPYLD2!AC$4,'[1]INTERNAL PARAMETERS-1'!$B$5:$J$44,5,FALSE)*VLOOKUP(SSPYLD2!AC$4,'[1]INTERNAL PARAMETERS-1'!$B$5:$J$44,7,FALSE)*SSPYLD2!$F73 + SSPYLD1!AC73*(1-VLOOKUP(SSPYLD2!AC$4,'[1]INTERNAL PARAMETERS-1'!$B$5:$J$44,5,FALSE))*VLOOKUP(SSPYLD2!AC$4,'[1]INTERNAL PARAMETERS-1'!$B$5:$J$44,9,FALSE)*SSPYLD2!$F73</f>
        <v>0</v>
      </c>
      <c r="AD73" s="47">
        <f>SSPYLD1!AD73*VLOOKUP(SSPYLD2!AD$4,'[1]INTERNAL PARAMETERS-1'!$B$5:$J$44,5,FALSE)*VLOOKUP(SSPYLD2!AD$4,'[1]INTERNAL PARAMETERS-1'!$B$5:$J$44,7,FALSE)*SSPYLD2!$F73 + SSPYLD1!AD73*(1-VLOOKUP(SSPYLD2!AD$4,'[1]INTERNAL PARAMETERS-1'!$B$5:$J$44,5,FALSE))*VLOOKUP(SSPYLD2!AD$4,'[1]INTERNAL PARAMETERS-1'!$B$5:$J$44,9,FALSE)*SSPYLD2!$F73</f>
        <v>0</v>
      </c>
      <c r="AE73" s="47">
        <f>SSPYLD1!AE73*VLOOKUP(SSPYLD2!AE$4,'[1]INTERNAL PARAMETERS-1'!$B$5:$J$44,5,FALSE)*VLOOKUP(SSPYLD2!AE$4,'[1]INTERNAL PARAMETERS-1'!$B$5:$J$44,7,FALSE)*SSPYLD2!$F73 + SSPYLD1!AE73*(1-VLOOKUP(SSPYLD2!AE$4,'[1]INTERNAL PARAMETERS-1'!$B$5:$J$44,5,FALSE))*VLOOKUP(SSPYLD2!AE$4,'[1]INTERNAL PARAMETERS-1'!$B$5:$J$44,9,FALSE)*SSPYLD2!$F73</f>
        <v>0</v>
      </c>
      <c r="AF73" s="47">
        <f>SSPYLD1!AF73*VLOOKUP(SSPYLD2!AF$4,'[1]INTERNAL PARAMETERS-1'!$B$5:$J$44,5,FALSE)*VLOOKUP(SSPYLD2!AF$4,'[1]INTERNAL PARAMETERS-1'!$B$5:$J$44,7,FALSE)*SSPYLD2!$F73 + SSPYLD1!AF73*(1-VLOOKUP(SSPYLD2!AF$4,'[1]INTERNAL PARAMETERS-1'!$B$5:$J$44,5,FALSE))*VLOOKUP(SSPYLD2!AF$4,'[1]INTERNAL PARAMETERS-1'!$B$5:$J$44,9,FALSE)*SSPYLD2!$F73</f>
        <v>0</v>
      </c>
      <c r="AG73" s="47">
        <f>SSPYLD1!AG73*VLOOKUP(SSPYLD2!AG$4,'[1]INTERNAL PARAMETERS-1'!$B$5:$J$44,5,FALSE)*VLOOKUP(SSPYLD2!AG$4,'[1]INTERNAL PARAMETERS-1'!$B$5:$J$44,7,FALSE)*SSPYLD2!$F73 + SSPYLD1!AG73*(1-VLOOKUP(SSPYLD2!AG$4,'[1]INTERNAL PARAMETERS-1'!$B$5:$J$44,5,FALSE))*VLOOKUP(SSPYLD2!AG$4,'[1]INTERNAL PARAMETERS-1'!$B$5:$J$44,9,FALSE)*SSPYLD2!$F73</f>
        <v>0</v>
      </c>
      <c r="AH73" s="47">
        <f>SSPYLD1!AH73*VLOOKUP(SSPYLD2!AH$4,'[1]INTERNAL PARAMETERS-1'!$B$5:$J$44,5,FALSE)*VLOOKUP(SSPYLD2!AH$4,'[1]INTERNAL PARAMETERS-1'!$B$5:$J$44,7,FALSE)*SSPYLD2!$F73 + SSPYLD1!AH73*(1-VLOOKUP(SSPYLD2!AH$4,'[1]INTERNAL PARAMETERS-1'!$B$5:$J$44,5,FALSE))*VLOOKUP(SSPYLD2!AH$4,'[1]INTERNAL PARAMETERS-1'!$B$5:$J$44,9,FALSE)*SSPYLD2!$F73</f>
        <v>0</v>
      </c>
      <c r="AI73" s="47">
        <f>SSPYLD1!AI73*VLOOKUP(SSPYLD2!AI$4,'[1]INTERNAL PARAMETERS-1'!$B$5:$J$44,5,FALSE)*VLOOKUP(SSPYLD2!AI$4,'[1]INTERNAL PARAMETERS-1'!$B$5:$J$44,7,FALSE)*SSPYLD2!$F73 + SSPYLD1!AI73*(1-VLOOKUP(SSPYLD2!AI$4,'[1]INTERNAL PARAMETERS-1'!$B$5:$J$44,5,FALSE))*VLOOKUP(SSPYLD2!AI$4,'[1]INTERNAL PARAMETERS-1'!$B$5:$J$44,9,FALSE)*SSPYLD2!$F73</f>
        <v>3.3112322829720732E-3</v>
      </c>
      <c r="AJ73" s="47">
        <f>SSPYLD1!AJ73*VLOOKUP(SSPYLD2!AJ$4,'[1]INTERNAL PARAMETERS-1'!$B$5:$J$44,5,FALSE)*VLOOKUP(SSPYLD2!AJ$4,'[1]INTERNAL PARAMETERS-1'!$B$5:$J$44,7,FALSE)*SSPYLD2!$F73 + SSPYLD1!AJ73*(1-VLOOKUP(SSPYLD2!AJ$4,'[1]INTERNAL PARAMETERS-1'!$B$5:$J$44,5,FALSE))*VLOOKUP(SSPYLD2!AJ$4,'[1]INTERNAL PARAMETERS-1'!$B$5:$J$44,9,FALSE)*SSPYLD2!$F73</f>
        <v>5.1663781471159291E-2</v>
      </c>
      <c r="AK73" s="47">
        <f>SSPYLD1!AK73*VLOOKUP(SSPYLD2!AK$4,'[1]INTERNAL PARAMETERS-1'!$B$5:$J$44,5,FALSE)*VLOOKUP(SSPYLD2!AK$4,'[1]INTERNAL PARAMETERS-1'!$B$5:$J$44,7,FALSE)*SSPYLD2!$F73 + SSPYLD1!AK73*(1-VLOOKUP(SSPYLD2!AK$4,'[1]INTERNAL PARAMETERS-1'!$B$5:$J$44,5,FALSE))*VLOOKUP(SSPYLD2!AK$4,'[1]INTERNAL PARAMETERS-1'!$B$5:$J$44,9,FALSE)*SSPYLD2!$F73</f>
        <v>0</v>
      </c>
      <c r="AL73" s="47">
        <f>SSPYLD1!AL73*VLOOKUP(SSPYLD2!AL$4,'[1]INTERNAL PARAMETERS-1'!$B$5:$J$44,5,FALSE)*VLOOKUP(SSPYLD2!AL$4,'[1]INTERNAL PARAMETERS-1'!$B$5:$J$44,7,FALSE)*SSPYLD2!$F73 + SSPYLD1!AL73*(1-VLOOKUP(SSPYLD2!AL$4,'[1]INTERNAL PARAMETERS-1'!$B$5:$J$44,5,FALSE))*VLOOKUP(SSPYLD2!AL$4,'[1]INTERNAL PARAMETERS-1'!$B$5:$J$44,9,FALSE)*SSPYLD2!$F73</f>
        <v>0</v>
      </c>
      <c r="AM73" s="47">
        <f>SSPYLD1!AM73*VLOOKUP(SSPYLD2!AM$4,'[1]INTERNAL PARAMETERS-1'!$B$5:$J$44,5,FALSE)*VLOOKUP(SSPYLD2!AM$4,'[1]INTERNAL PARAMETERS-1'!$B$5:$J$44,7,FALSE)*SSPYLD2!$F73 + SSPYLD1!AM73*(1-VLOOKUP(SSPYLD2!AM$4,'[1]INTERNAL PARAMETERS-1'!$B$5:$J$44,5,FALSE))*VLOOKUP(SSPYLD2!AM$4,'[1]INTERNAL PARAMETERS-1'!$B$5:$J$44,9,FALSE)*SSPYLD2!$F73</f>
        <v>0</v>
      </c>
      <c r="AN73" s="47">
        <f>SSPYLD1!AN73*VLOOKUP(SSPYLD2!AN$4,'[1]INTERNAL PARAMETERS-1'!$B$5:$J$44,5,FALSE)*VLOOKUP(SSPYLD2!AN$4,'[1]INTERNAL PARAMETERS-1'!$B$5:$J$44,7,FALSE)*SSPYLD2!$F73 + SSPYLD1!AN73*(1-VLOOKUP(SSPYLD2!AN$4,'[1]INTERNAL PARAMETERS-1'!$B$5:$J$44,5,FALSE))*VLOOKUP(SSPYLD2!AN$4,'[1]INTERNAL PARAMETERS-1'!$B$5:$J$44,9,FALSE)*SSPYLD2!$F73</f>
        <v>0</v>
      </c>
      <c r="AO73" s="47">
        <f>SSPYLD1!AO73*VLOOKUP(SSPYLD2!AO$4,'[1]INTERNAL PARAMETERS-1'!$B$5:$J$44,5,FALSE)*VLOOKUP(SSPYLD2!AO$4,'[1]INTERNAL PARAMETERS-1'!$B$5:$J$44,7,FALSE)*SSPYLD2!$F73 + SSPYLD1!AO73*(1-VLOOKUP(SSPYLD2!AO$4,'[1]INTERNAL PARAMETERS-1'!$B$5:$J$44,5,FALSE))*VLOOKUP(SSPYLD2!AO$4,'[1]INTERNAL PARAMETERS-1'!$B$5:$J$44,9,FALSE)*SSPYLD2!$F73</f>
        <v>0</v>
      </c>
      <c r="AP73" s="47">
        <f>SSPYLD1!AP73*VLOOKUP(SSPYLD2!AP$4,'[1]INTERNAL PARAMETERS-1'!$B$5:$J$44,5,FALSE)*VLOOKUP(SSPYLD2!AP$4,'[1]INTERNAL PARAMETERS-1'!$B$5:$J$44,7,FALSE)*SSPYLD2!$F73 + SSPYLD1!AP73*(1-VLOOKUP(SSPYLD2!AP$4,'[1]INTERNAL PARAMETERS-1'!$B$5:$J$44,5,FALSE))*VLOOKUP(SSPYLD2!AP$4,'[1]INTERNAL PARAMETERS-1'!$B$5:$J$44,9,FALSE)*SSPYLD2!$F73</f>
        <v>0</v>
      </c>
      <c r="AQ73" s="47">
        <f>SSPYLD1!AQ73*VLOOKUP(SSPYLD2!AQ$4,'[1]INTERNAL PARAMETERS-1'!$B$5:$J$44,5,FALSE)*VLOOKUP(SSPYLD2!AQ$4,'[1]INTERNAL PARAMETERS-1'!$B$5:$J$44,7,FALSE)*SSPYLD2!$F73 + SSPYLD1!AQ73*(1-VLOOKUP(SSPYLD2!AQ$4,'[1]INTERNAL PARAMETERS-1'!$B$5:$J$44,5,FALSE))*VLOOKUP(SSPYLD2!AQ$4,'[1]INTERNAL PARAMETERS-1'!$B$5:$J$44,9,FALSE)*SSPYLD2!$F73</f>
        <v>0</v>
      </c>
      <c r="AR73" s="47">
        <f>SSPYLD1!AR73*VLOOKUP(SSPYLD2!AR$4,'[1]INTERNAL PARAMETERS-1'!$B$5:$J$44,5,FALSE)*VLOOKUP(SSPYLD2!AR$4,'[1]INTERNAL PARAMETERS-1'!$B$5:$J$44,7,FALSE)*SSPYLD2!$F73 + SSPYLD1!AR73*(1-VLOOKUP(SSPYLD2!AR$4,'[1]INTERNAL PARAMETERS-1'!$B$5:$J$44,5,FALSE))*VLOOKUP(SSPYLD2!AR$4,'[1]INTERNAL PARAMETERS-1'!$B$5:$J$44,9,FALSE)*SSPYLD2!$F73</f>
        <v>0</v>
      </c>
      <c r="AS73" s="47">
        <f>SSPYLD1!AS73*VLOOKUP(SSPYLD2!AS$4,'[1]INTERNAL PARAMETERS-1'!$B$5:$J$44,5,FALSE)*VLOOKUP(SSPYLD2!AS$4,'[1]INTERNAL PARAMETERS-1'!$B$5:$J$44,7,FALSE)*SSPYLD2!$F73 + SSPYLD1!AS73*(1-VLOOKUP(SSPYLD2!AS$4,'[1]INTERNAL PARAMETERS-1'!$B$5:$J$44,5,FALSE))*VLOOKUP(SSPYLD2!AS$4,'[1]INTERNAL PARAMETERS-1'!$B$5:$J$44,9,FALSE)*SSPYLD2!$F73</f>
        <v>0</v>
      </c>
      <c r="AT73" s="46">
        <f>SSPYLD1!AT73*VLOOKUP(SSPYLD2!AT$4,'[1]INTERNAL PARAMETERS-1'!$B$5:$J$44,5,FALSE)*VLOOKUP(SSPYLD2!AT$4,'[1]INTERNAL PARAMETERS-1'!$B$5:$J$44,7,FALSE)*SSPYLD2!$F73 + SSPYLD1!AT73*(1-VLOOKUP(SSPYLD2!AT$4,'[1]INTERNAL PARAMETERS-1'!$B$5:$J$44,5,FALSE))*VLOOKUP(SSPYLD2!AT$4,'[1]INTERNAL PARAMETERS-1'!$B$5:$J$44,9,FALSE)*SSPYLD2!$F73</f>
        <v>0</v>
      </c>
      <c r="AU73" s="48">
        <f>SSPYLD1!AU73*VLOOKUP(SSPYLD2!AU$4,'[1]INTERNAL PARAMETERS-1'!$B$5:$J$44,5,FALSE)*VLOOKUP(SSPYLD2!AU$4,'[1]INTERNAL PARAMETERS-1'!$B$5:$J$44,6,FALSE)*VLOOKUP(SSPYLD2!AU$4,'[1]INTERNAL PARAMETERS-1'!$B$5:$J$44,3,FALSE) + SSPYLD1!AU73*(1-VLOOKUP(SSPYLD2!AU$4,'[1]INTERNAL PARAMETERS-1'!$B$5:$J$44,5,FALSE))*VLOOKUP(SSPYLD2!AU$4,'[1]INTERNAL PARAMETERS-1'!$B$5:$J$44,8,FALSE)*VLOOKUP(SSPYLD2!AU$4,'[1]INTERNAL PARAMETERS-1'!$B$5:$J$44,3,FALSE)</f>
        <v>0</v>
      </c>
      <c r="AV73" s="47">
        <f>SSPYLD1!AV73*VLOOKUP(SSPYLD2!AV$4,'[1]INTERNAL PARAMETERS-1'!$B$5:$J$44,5,FALSE)*VLOOKUP(SSPYLD2!AV$4,'[1]INTERNAL PARAMETERS-1'!$B$5:$J$44,6,FALSE)*VLOOKUP(SSPYLD2!AV$4,'[1]INTERNAL PARAMETERS-1'!$B$5:$J$44,3,FALSE) + SSPYLD1!AV73*(1-VLOOKUP(SSPYLD2!AV$4,'[1]INTERNAL PARAMETERS-1'!$B$5:$J$44,5,FALSE))*VLOOKUP(SSPYLD2!AV$4,'[1]INTERNAL PARAMETERS-1'!$B$5:$J$44,8,FALSE)*VLOOKUP(SSPYLD2!AV$4,'[1]INTERNAL PARAMETERS-1'!$B$5:$J$44,3,FALSE)</f>
        <v>0</v>
      </c>
      <c r="AW73" s="47">
        <f>SSPYLD1!AW73*VLOOKUP(SSPYLD2!AW$4,'[1]INTERNAL PARAMETERS-1'!$B$5:$J$44,5,FALSE)*VLOOKUP(SSPYLD2!AW$4,'[1]INTERNAL PARAMETERS-1'!$B$5:$J$44,6,FALSE)*VLOOKUP(SSPYLD2!AW$4,'[1]INTERNAL PARAMETERS-1'!$B$5:$J$44,3,FALSE) + SSPYLD1!AW73*(1-VLOOKUP(SSPYLD2!AW$4,'[1]INTERNAL PARAMETERS-1'!$B$5:$J$44,5,FALSE))*VLOOKUP(SSPYLD2!AW$4,'[1]INTERNAL PARAMETERS-1'!$B$5:$J$44,8,FALSE)*VLOOKUP(SSPYLD2!AW$4,'[1]INTERNAL PARAMETERS-1'!$B$5:$J$44,3,FALSE)</f>
        <v>0.27680355567930492</v>
      </c>
      <c r="AX73" s="47">
        <f>SSPYLD1!AX73*VLOOKUP(SSPYLD2!AX$4,'[1]INTERNAL PARAMETERS-1'!$B$5:$J$44,5,FALSE)*VLOOKUP(SSPYLD2!AX$4,'[1]INTERNAL PARAMETERS-1'!$B$5:$J$44,6,FALSE)*VLOOKUP(SSPYLD2!AX$4,'[1]INTERNAL PARAMETERS-1'!$B$5:$J$44,3,FALSE) + SSPYLD1!AX73*(1-VLOOKUP(SSPYLD2!AX$4,'[1]INTERNAL PARAMETERS-1'!$B$5:$J$44,5,FALSE))*VLOOKUP(SSPYLD2!AX$4,'[1]INTERNAL PARAMETERS-1'!$B$5:$J$44,8,FALSE)*VLOOKUP(SSPYLD2!AX$4,'[1]INTERNAL PARAMETERS-1'!$B$5:$J$44,3,FALSE)</f>
        <v>0</v>
      </c>
      <c r="AY73" s="47">
        <f>SSPYLD1!AY73*VLOOKUP(SSPYLD2!AY$4,'[1]INTERNAL PARAMETERS-1'!$B$5:$J$44,5,FALSE)*VLOOKUP(SSPYLD2!AY$4,'[1]INTERNAL PARAMETERS-1'!$B$5:$J$44,6,FALSE)*VLOOKUP(SSPYLD2!AY$4,'[1]INTERNAL PARAMETERS-1'!$B$5:$J$44,3,FALSE) + SSPYLD1!AY73*(1-VLOOKUP(SSPYLD2!AY$4,'[1]INTERNAL PARAMETERS-1'!$B$5:$J$44,5,FALSE))*VLOOKUP(SSPYLD2!AY$4,'[1]INTERNAL PARAMETERS-1'!$B$5:$J$44,8,FALSE)*VLOOKUP(SSPYLD2!AY$4,'[1]INTERNAL PARAMETERS-1'!$B$5:$J$44,3,FALSE)</f>
        <v>0</v>
      </c>
      <c r="AZ73" s="47">
        <f>SSPYLD1!AZ73*VLOOKUP(SSPYLD2!AZ$4,'[1]INTERNAL PARAMETERS-1'!$B$5:$J$44,5,FALSE)*VLOOKUP(SSPYLD2!AZ$4,'[1]INTERNAL PARAMETERS-1'!$B$5:$J$44,6,FALSE)*VLOOKUP(SSPYLD2!AZ$4,'[1]INTERNAL PARAMETERS-1'!$B$5:$J$44,3,FALSE) + SSPYLD1!AZ73*(1-VLOOKUP(SSPYLD2!AZ$4,'[1]INTERNAL PARAMETERS-1'!$B$5:$J$44,5,FALSE))*VLOOKUP(SSPYLD2!AZ$4,'[1]INTERNAL PARAMETERS-1'!$B$5:$J$44,8,FALSE)*VLOOKUP(SSPYLD2!AZ$4,'[1]INTERNAL PARAMETERS-1'!$B$5:$J$44,3,FALSE)</f>
        <v>0</v>
      </c>
      <c r="BA73" s="47">
        <f>SSPYLD1!BA73*VLOOKUP(SSPYLD2!BA$4,'[1]INTERNAL PARAMETERS-1'!$B$5:$J$44,5,FALSE)*VLOOKUP(SSPYLD2!BA$4,'[1]INTERNAL PARAMETERS-1'!$B$5:$J$44,6,FALSE)*VLOOKUP(SSPYLD2!BA$4,'[1]INTERNAL PARAMETERS-1'!$B$5:$J$44,3,FALSE) + SSPYLD1!BA73*(1-VLOOKUP(SSPYLD2!BA$4,'[1]INTERNAL PARAMETERS-1'!$B$5:$J$44,5,FALSE))*VLOOKUP(SSPYLD2!BA$4,'[1]INTERNAL PARAMETERS-1'!$B$5:$J$44,8,FALSE)*VLOOKUP(SSPYLD2!BA$4,'[1]INTERNAL PARAMETERS-1'!$B$5:$J$44,3,FALSE)</f>
        <v>0.67605769653402226</v>
      </c>
      <c r="BB73" s="47">
        <f>SSPYLD1!BB73*VLOOKUP(SSPYLD2!BB$4,'[1]INTERNAL PARAMETERS-1'!$B$5:$J$44,5,FALSE)*VLOOKUP(SSPYLD2!BB$4,'[1]INTERNAL PARAMETERS-1'!$B$5:$J$44,6,FALSE)*VLOOKUP(SSPYLD2!BB$4,'[1]INTERNAL PARAMETERS-1'!$B$5:$J$44,3,FALSE) + SSPYLD1!BB73*(1-VLOOKUP(SSPYLD2!BB$4,'[1]INTERNAL PARAMETERS-1'!$B$5:$J$44,5,FALSE))*VLOOKUP(SSPYLD2!BB$4,'[1]INTERNAL PARAMETERS-1'!$B$5:$J$44,8,FALSE)*VLOOKUP(SSPYLD2!BB$4,'[1]INTERNAL PARAMETERS-1'!$B$5:$J$44,3,FALSE)</f>
        <v>6.5921033622167752E-2</v>
      </c>
      <c r="BC73" s="47">
        <f>SSPYLD1!BC73*VLOOKUP(SSPYLD2!BC$4,'[1]INTERNAL PARAMETERS-1'!$B$5:$J$44,5,FALSE)*VLOOKUP(SSPYLD2!BC$4,'[1]INTERNAL PARAMETERS-1'!$B$5:$J$44,6,FALSE)*VLOOKUP(SSPYLD2!BC$4,'[1]INTERNAL PARAMETERS-1'!$B$5:$J$44,3,FALSE) + SSPYLD1!BC73*(1-VLOOKUP(SSPYLD2!BC$4,'[1]INTERNAL PARAMETERS-1'!$B$5:$J$44,5,FALSE))*VLOOKUP(SSPYLD2!BC$4,'[1]INTERNAL PARAMETERS-1'!$B$5:$J$44,8,FALSE)*VLOOKUP(SSPYLD2!BC$4,'[1]INTERNAL PARAMETERS-1'!$B$5:$J$44,3,FALSE)</f>
        <v>0.1586645709499156</v>
      </c>
      <c r="BD73" s="47">
        <f>SSPYLD1!BD73*VLOOKUP(SSPYLD2!BD$4,'[1]INTERNAL PARAMETERS-1'!$B$5:$J$44,5,FALSE)*VLOOKUP(SSPYLD2!BD$4,'[1]INTERNAL PARAMETERS-1'!$B$5:$J$44,6,FALSE)*VLOOKUP(SSPYLD2!BD$4,'[1]INTERNAL PARAMETERS-1'!$B$5:$J$44,3,FALSE) + SSPYLD1!BD73*(1-VLOOKUP(SSPYLD2!BD$4,'[1]INTERNAL PARAMETERS-1'!$B$5:$J$44,5,FALSE))*VLOOKUP(SSPYLD2!BD$4,'[1]INTERNAL PARAMETERS-1'!$B$5:$J$44,8,FALSE)*VLOOKUP(SSPYLD2!BD$4,'[1]INTERNAL PARAMETERS-1'!$B$5:$J$44,3,FALSE)</f>
        <v>3.013394205153697E-2</v>
      </c>
      <c r="BE73" s="47">
        <f>SSPYLD1!BE73*VLOOKUP(SSPYLD2!BE$4,'[1]INTERNAL PARAMETERS-1'!$B$5:$J$44,5,FALSE)*VLOOKUP(SSPYLD2!BE$4,'[1]INTERNAL PARAMETERS-1'!$B$5:$J$44,6,FALSE)*VLOOKUP(SSPYLD2!BE$4,'[1]INTERNAL PARAMETERS-1'!$B$5:$J$44,3,FALSE) + SSPYLD1!BE73*(1-VLOOKUP(SSPYLD2!BE$4,'[1]INTERNAL PARAMETERS-1'!$B$5:$J$44,5,FALSE))*VLOOKUP(SSPYLD2!BE$4,'[1]INTERNAL PARAMETERS-1'!$B$5:$J$44,8,FALSE)*VLOOKUP(SSPYLD2!BE$4,'[1]INTERNAL PARAMETERS-1'!$B$5:$J$44,3,FALSE)</f>
        <v>0.270470961446032</v>
      </c>
      <c r="BF73" s="47">
        <f>SSPYLD1!BF73*VLOOKUP(SSPYLD2!BF$4,'[1]INTERNAL PARAMETERS-1'!$B$5:$J$44,5,FALSE)*VLOOKUP(SSPYLD2!BF$4,'[1]INTERNAL PARAMETERS-1'!$B$5:$J$44,6,FALSE)*VLOOKUP(SSPYLD2!BF$4,'[1]INTERNAL PARAMETERS-1'!$B$5:$J$44,3,FALSE) + SSPYLD1!BF73*(1-VLOOKUP(SSPYLD2!BF$4,'[1]INTERNAL PARAMETERS-1'!$B$5:$J$44,5,FALSE))*VLOOKUP(SSPYLD2!BF$4,'[1]INTERNAL PARAMETERS-1'!$B$5:$J$44,8,FALSE)*VLOOKUP(SSPYLD2!BF$4,'[1]INTERNAL PARAMETERS-1'!$B$5:$J$44,3,FALSE)</f>
        <v>0</v>
      </c>
      <c r="BG73" s="47">
        <f>SSPYLD1!BG73*VLOOKUP(SSPYLD2!BG$4,'[1]INTERNAL PARAMETERS-1'!$B$5:$J$44,5,FALSE)*VLOOKUP(SSPYLD2!BG$4,'[1]INTERNAL PARAMETERS-1'!$B$5:$J$44,6,FALSE)*VLOOKUP(SSPYLD2!BG$4,'[1]INTERNAL PARAMETERS-1'!$B$5:$J$44,3,FALSE) + SSPYLD1!BG73*(1-VLOOKUP(SSPYLD2!BG$4,'[1]INTERNAL PARAMETERS-1'!$B$5:$J$44,5,FALSE))*VLOOKUP(SSPYLD2!BG$4,'[1]INTERNAL PARAMETERS-1'!$B$5:$J$44,8,FALSE)*VLOOKUP(SSPYLD2!BG$4,'[1]INTERNAL PARAMETERS-1'!$B$5:$J$44,3,FALSE)</f>
        <v>4.1058585708933261E-2</v>
      </c>
      <c r="BH73" s="47">
        <f>SSPYLD1!BH73*VLOOKUP(SSPYLD2!BH$4,'[1]INTERNAL PARAMETERS-1'!$B$5:$J$44,5,FALSE)*VLOOKUP(SSPYLD2!BH$4,'[1]INTERNAL PARAMETERS-1'!$B$5:$J$44,6,FALSE)*VLOOKUP(SSPYLD2!BH$4,'[1]INTERNAL PARAMETERS-1'!$B$5:$J$44,3,FALSE) + SSPYLD1!BH73*(1-VLOOKUP(SSPYLD2!BH$4,'[1]INTERNAL PARAMETERS-1'!$B$5:$J$44,5,FALSE))*VLOOKUP(SSPYLD2!BH$4,'[1]INTERNAL PARAMETERS-1'!$B$5:$J$44,8,FALSE)*VLOOKUP(SSPYLD2!BH$4,'[1]INTERNAL PARAMETERS-1'!$B$5:$J$44,3,FALSE)</f>
        <v>1.4632189549209048E-4</v>
      </c>
      <c r="BI73" s="47">
        <f>SSPYLD1!BI73*VLOOKUP(SSPYLD2!BI$4,'[1]INTERNAL PARAMETERS-1'!$B$5:$J$44,5,FALSE)*VLOOKUP(SSPYLD2!BI$4,'[1]INTERNAL PARAMETERS-1'!$B$5:$J$44,6,FALSE)*VLOOKUP(SSPYLD2!BI$4,'[1]INTERNAL PARAMETERS-1'!$B$5:$J$44,3,FALSE) + SSPYLD1!BI73*(1-VLOOKUP(SSPYLD2!BI$4,'[1]INTERNAL PARAMETERS-1'!$B$5:$J$44,5,FALSE))*VLOOKUP(SSPYLD2!BI$4,'[1]INTERNAL PARAMETERS-1'!$B$5:$J$44,8,FALSE)*VLOOKUP(SSPYLD2!BI$4,'[1]INTERNAL PARAMETERS-1'!$B$5:$J$44,3,FALSE)</f>
        <v>0</v>
      </c>
      <c r="BJ73" s="47">
        <f>SSPYLD1!BJ73*VLOOKUP(SSPYLD2!BJ$4,'[1]INTERNAL PARAMETERS-1'!$B$5:$J$44,5,FALSE)*VLOOKUP(SSPYLD2!BJ$4,'[1]INTERNAL PARAMETERS-1'!$B$5:$J$44,6,FALSE)*VLOOKUP(SSPYLD2!BJ$4,'[1]INTERNAL PARAMETERS-1'!$B$5:$J$44,3,FALSE) + SSPYLD1!BJ73*(1-VLOOKUP(SSPYLD2!BJ$4,'[1]INTERNAL PARAMETERS-1'!$B$5:$J$44,5,FALSE))*VLOOKUP(SSPYLD2!BJ$4,'[1]INTERNAL PARAMETERS-1'!$B$5:$J$44,8,FALSE)*VLOOKUP(SSPYLD2!BJ$4,'[1]INTERNAL PARAMETERS-1'!$B$5:$J$44,3,FALSE)</f>
        <v>1.720890023110631E-2</v>
      </c>
      <c r="BK73" s="47">
        <f>SSPYLD1!BK73*VLOOKUP(SSPYLD2!BK$4,'[1]INTERNAL PARAMETERS-1'!$B$5:$J$44,5,FALSE)*VLOOKUP(SSPYLD2!BK$4,'[1]INTERNAL PARAMETERS-1'!$B$5:$J$44,6,FALSE)*VLOOKUP(SSPYLD2!BK$4,'[1]INTERNAL PARAMETERS-1'!$B$5:$J$44,3,FALSE) + SSPYLD1!BK73*(1-VLOOKUP(SSPYLD2!BK$4,'[1]INTERNAL PARAMETERS-1'!$B$5:$J$44,5,FALSE))*VLOOKUP(SSPYLD2!BK$4,'[1]INTERNAL PARAMETERS-1'!$B$5:$J$44,8,FALSE)*VLOOKUP(SSPYLD2!BK$4,'[1]INTERNAL PARAMETERS-1'!$B$5:$J$44,3,FALSE)</f>
        <v>1.6727795624923669E-2</v>
      </c>
      <c r="BL73" s="47">
        <f>SSPYLD1!BL73*VLOOKUP(SSPYLD2!BL$4,'[1]INTERNAL PARAMETERS-1'!$B$5:$J$44,5,FALSE)*VLOOKUP(SSPYLD2!BL$4,'[1]INTERNAL PARAMETERS-1'!$B$5:$J$44,6,FALSE)*VLOOKUP(SSPYLD2!BL$4,'[1]INTERNAL PARAMETERS-1'!$B$5:$J$44,3,FALSE) + SSPYLD1!BL73*(1-VLOOKUP(SSPYLD2!BL$4,'[1]INTERNAL PARAMETERS-1'!$B$5:$J$44,5,FALSE))*VLOOKUP(SSPYLD2!BL$4,'[1]INTERNAL PARAMETERS-1'!$B$5:$J$44,8,FALSE)*VLOOKUP(SSPYLD2!BL$4,'[1]INTERNAL PARAMETERS-1'!$B$5:$J$44,3,FALSE)</f>
        <v>6.6955734398959701E-2</v>
      </c>
      <c r="BM73" s="47">
        <f>SSPYLD1!BM73*VLOOKUP(SSPYLD2!BM$4,'[1]INTERNAL PARAMETERS-1'!$B$5:$J$44,5,FALSE)*VLOOKUP(SSPYLD2!BM$4,'[1]INTERNAL PARAMETERS-1'!$B$5:$J$44,6,FALSE)*VLOOKUP(SSPYLD2!BM$4,'[1]INTERNAL PARAMETERS-1'!$B$5:$J$44,3,FALSE) + SSPYLD1!BM73*(1-VLOOKUP(SSPYLD2!BM$4,'[1]INTERNAL PARAMETERS-1'!$B$5:$J$44,5,FALSE))*VLOOKUP(SSPYLD2!BM$4,'[1]INTERNAL PARAMETERS-1'!$B$5:$J$44,8,FALSE)*VLOOKUP(SSPYLD2!BM$4,'[1]INTERNAL PARAMETERS-1'!$B$5:$J$44,3,FALSE)</f>
        <v>4.6514524296616268E-2</v>
      </c>
      <c r="BN73" s="47">
        <f>SSPYLD1!BN73*VLOOKUP(SSPYLD2!BN$4,'[1]INTERNAL PARAMETERS-1'!$B$5:$J$44,5,FALSE)*VLOOKUP(SSPYLD2!BN$4,'[1]INTERNAL PARAMETERS-1'!$B$5:$J$44,6,FALSE)*VLOOKUP(SSPYLD2!BN$4,'[1]INTERNAL PARAMETERS-1'!$B$5:$J$44,3,FALSE) + SSPYLD1!BN73*(1-VLOOKUP(SSPYLD2!BN$4,'[1]INTERNAL PARAMETERS-1'!$B$5:$J$44,5,FALSE))*VLOOKUP(SSPYLD2!BN$4,'[1]INTERNAL PARAMETERS-1'!$B$5:$J$44,8,FALSE)*VLOOKUP(SSPYLD2!BN$4,'[1]INTERNAL PARAMETERS-1'!$B$5:$J$44,3,FALSE)</f>
        <v>3.1630677746215315E-2</v>
      </c>
      <c r="BO73" s="47">
        <f>SSPYLD1!BO73*VLOOKUP(SSPYLD2!BO$4,'[1]INTERNAL PARAMETERS-1'!$B$5:$J$44,5,FALSE)*VLOOKUP(SSPYLD2!BO$4,'[1]INTERNAL PARAMETERS-1'!$B$5:$J$44,6,FALSE)*VLOOKUP(SSPYLD2!BO$4,'[1]INTERNAL PARAMETERS-1'!$B$5:$J$44,3,FALSE) + SSPYLD1!BO73*(1-VLOOKUP(SSPYLD2!BO$4,'[1]INTERNAL PARAMETERS-1'!$B$5:$J$44,5,FALSE))*VLOOKUP(SSPYLD2!BO$4,'[1]INTERNAL PARAMETERS-1'!$B$5:$J$44,8,FALSE)*VLOOKUP(SSPYLD2!BO$4,'[1]INTERNAL PARAMETERS-1'!$B$5:$J$44,3,FALSE)</f>
        <v>2.3452958411182074E-2</v>
      </c>
      <c r="BP73" s="47">
        <f>SSPYLD1!BP73*VLOOKUP(SSPYLD2!BP$4,'[1]INTERNAL PARAMETERS-1'!$B$5:$J$44,5,FALSE)*VLOOKUP(SSPYLD2!BP$4,'[1]INTERNAL PARAMETERS-1'!$B$5:$J$44,6,FALSE)*VLOOKUP(SSPYLD2!BP$4,'[1]INTERNAL PARAMETERS-1'!$B$5:$J$44,3,FALSE) + SSPYLD1!BP73*(1-VLOOKUP(SSPYLD2!BP$4,'[1]INTERNAL PARAMETERS-1'!$B$5:$J$44,5,FALSE))*VLOOKUP(SSPYLD2!BP$4,'[1]INTERNAL PARAMETERS-1'!$B$5:$J$44,8,FALSE)*VLOOKUP(SSPYLD2!BP$4,'[1]INTERNAL PARAMETERS-1'!$B$5:$J$44,3,FALSE)</f>
        <v>7.4029640478228645E-4</v>
      </c>
      <c r="BQ73" s="47">
        <f>SSPYLD1!BQ73*VLOOKUP(SSPYLD2!BQ$4,'[1]INTERNAL PARAMETERS-1'!$B$5:$J$44,5,FALSE)*VLOOKUP(SSPYLD2!BQ$4,'[1]INTERNAL PARAMETERS-1'!$B$5:$J$44,6,FALSE)*VLOOKUP(SSPYLD2!BQ$4,'[1]INTERNAL PARAMETERS-1'!$B$5:$J$44,3,FALSE) + SSPYLD1!BQ73*(1-VLOOKUP(SSPYLD2!BQ$4,'[1]INTERNAL PARAMETERS-1'!$B$5:$J$44,5,FALSE))*VLOOKUP(SSPYLD2!BQ$4,'[1]INTERNAL PARAMETERS-1'!$B$5:$J$44,8,FALSE)*VLOOKUP(SSPYLD2!BQ$4,'[1]INTERNAL PARAMETERS-1'!$B$5:$J$44,3,FALSE)</f>
        <v>9.7932203991301092E-2</v>
      </c>
      <c r="BR73" s="47">
        <f>SSPYLD1!BR73*VLOOKUP(SSPYLD2!BR$4,'[1]INTERNAL PARAMETERS-1'!$B$5:$J$44,5,FALSE)*VLOOKUP(SSPYLD2!BR$4,'[1]INTERNAL PARAMETERS-1'!$B$5:$J$44,6,FALSE)*VLOOKUP(SSPYLD2!BR$4,'[1]INTERNAL PARAMETERS-1'!$B$5:$J$44,3,FALSE) + SSPYLD1!BR73*(1-VLOOKUP(SSPYLD2!BR$4,'[1]INTERNAL PARAMETERS-1'!$B$5:$J$44,5,FALSE))*VLOOKUP(SSPYLD2!BR$4,'[1]INTERNAL PARAMETERS-1'!$B$5:$J$44,8,FALSE)*VLOOKUP(SSPYLD2!BR$4,'[1]INTERNAL PARAMETERS-1'!$B$5:$J$44,3,FALSE)</f>
        <v>2.370667955548693E-3</v>
      </c>
      <c r="BS73" s="47">
        <f>SSPYLD1!BS73*VLOOKUP(SSPYLD2!BS$4,'[1]INTERNAL PARAMETERS-1'!$B$5:$J$44,5,FALSE)*VLOOKUP(SSPYLD2!BS$4,'[1]INTERNAL PARAMETERS-1'!$B$5:$J$44,6,FALSE)*VLOOKUP(SSPYLD2!BS$4,'[1]INTERNAL PARAMETERS-1'!$B$5:$J$44,3,FALSE) + SSPYLD1!BS73*(1-VLOOKUP(SSPYLD2!BS$4,'[1]INTERNAL PARAMETERS-1'!$B$5:$J$44,5,FALSE))*VLOOKUP(SSPYLD2!BS$4,'[1]INTERNAL PARAMETERS-1'!$B$5:$J$44,8,FALSE)*VLOOKUP(SSPYLD2!BS$4,'[1]INTERNAL PARAMETERS-1'!$B$5:$J$44,3,FALSE)</f>
        <v>2.4246833160162921E-4</v>
      </c>
      <c r="BT73" s="47">
        <f>SSPYLD1!BT73*VLOOKUP(SSPYLD2!BT$4,'[1]INTERNAL PARAMETERS-1'!$B$5:$J$44,5,FALSE)*VLOOKUP(SSPYLD2!BT$4,'[1]INTERNAL PARAMETERS-1'!$B$5:$J$44,6,FALSE)*VLOOKUP(SSPYLD2!BT$4,'[1]INTERNAL PARAMETERS-1'!$B$5:$J$44,3,FALSE) + SSPYLD1!BT73*(1-VLOOKUP(SSPYLD2!BT$4,'[1]INTERNAL PARAMETERS-1'!$B$5:$J$44,5,FALSE))*VLOOKUP(SSPYLD2!BT$4,'[1]INTERNAL PARAMETERS-1'!$B$5:$J$44,8,FALSE)*VLOOKUP(SSPYLD2!BT$4,'[1]INTERNAL PARAMETERS-1'!$B$5:$J$44,3,FALSE)</f>
        <v>0</v>
      </c>
      <c r="BU73" s="47">
        <f>SSPYLD1!BU73*VLOOKUP(SSPYLD2!BU$4,'[1]INTERNAL PARAMETERS-1'!$B$5:$J$44,5,FALSE)*VLOOKUP(SSPYLD2!BU$4,'[1]INTERNAL PARAMETERS-1'!$B$5:$J$44,6,FALSE)*VLOOKUP(SSPYLD2!BU$4,'[1]INTERNAL PARAMETERS-1'!$B$5:$J$44,3,FALSE) + SSPYLD1!BU73*(1-VLOOKUP(SSPYLD2!BU$4,'[1]INTERNAL PARAMETERS-1'!$B$5:$J$44,5,FALSE))*VLOOKUP(SSPYLD2!BU$4,'[1]INTERNAL PARAMETERS-1'!$B$5:$J$44,8,FALSE)*VLOOKUP(SSPYLD2!BU$4,'[1]INTERNAL PARAMETERS-1'!$B$5:$J$44,3,FALSE)</f>
        <v>0</v>
      </c>
      <c r="BV73" s="47">
        <f>SSPYLD1!BV73*VLOOKUP(SSPYLD2!BV$4,'[1]INTERNAL PARAMETERS-1'!$B$5:$J$44,5,FALSE)*VLOOKUP(SSPYLD2!BV$4,'[1]INTERNAL PARAMETERS-1'!$B$5:$J$44,6,FALSE)*VLOOKUP(SSPYLD2!BV$4,'[1]INTERNAL PARAMETERS-1'!$B$5:$J$44,3,FALSE) + SSPYLD1!BV73*(1-VLOOKUP(SSPYLD2!BV$4,'[1]INTERNAL PARAMETERS-1'!$B$5:$J$44,5,FALSE))*VLOOKUP(SSPYLD2!BV$4,'[1]INTERNAL PARAMETERS-1'!$B$5:$J$44,8,FALSE)*VLOOKUP(SSPYLD2!BV$4,'[1]INTERNAL PARAMETERS-1'!$B$5:$J$44,3,FALSE)</f>
        <v>0</v>
      </c>
      <c r="BW73" s="47">
        <f>SSPYLD1!BW73*VLOOKUP(SSPYLD2!BW$4,'[1]INTERNAL PARAMETERS-1'!$B$5:$J$44,5,FALSE)*VLOOKUP(SSPYLD2!BW$4,'[1]INTERNAL PARAMETERS-1'!$B$5:$J$44,6,FALSE)*VLOOKUP(SSPYLD2!BW$4,'[1]INTERNAL PARAMETERS-1'!$B$5:$J$44,3,FALSE) + SSPYLD1!BW73*(1-VLOOKUP(SSPYLD2!BW$4,'[1]INTERNAL PARAMETERS-1'!$B$5:$J$44,5,FALSE))*VLOOKUP(SSPYLD2!BW$4,'[1]INTERNAL PARAMETERS-1'!$B$5:$J$44,8,FALSE)*VLOOKUP(SSPYLD2!BW$4,'[1]INTERNAL PARAMETERS-1'!$B$5:$J$44,3,FALSE)</f>
        <v>0</v>
      </c>
      <c r="BX73" s="47">
        <f>SSPYLD1!BX73*VLOOKUP(SSPYLD2!BX$4,'[1]INTERNAL PARAMETERS-1'!$B$5:$J$44,5,FALSE)*VLOOKUP(SSPYLD2!BX$4,'[1]INTERNAL PARAMETERS-1'!$B$5:$J$44,6,FALSE)*VLOOKUP(SSPYLD2!BX$4,'[1]INTERNAL PARAMETERS-1'!$B$5:$J$44,3,FALSE) + SSPYLD1!BX73*(1-VLOOKUP(SSPYLD2!BX$4,'[1]INTERNAL PARAMETERS-1'!$B$5:$J$44,5,FALSE))*VLOOKUP(SSPYLD2!BX$4,'[1]INTERNAL PARAMETERS-1'!$B$5:$J$44,8,FALSE)*VLOOKUP(SSPYLD2!BX$4,'[1]INTERNAL PARAMETERS-1'!$B$5:$J$44,3,FALSE)</f>
        <v>0</v>
      </c>
      <c r="BY73" s="47">
        <f>SSPYLD1!BY73*VLOOKUP(SSPYLD2!BY$4,'[1]INTERNAL PARAMETERS-1'!$B$5:$J$44,5,FALSE)*VLOOKUP(SSPYLD2!BY$4,'[1]INTERNAL PARAMETERS-1'!$B$5:$J$44,6,FALSE)*VLOOKUP(SSPYLD2!BY$4,'[1]INTERNAL PARAMETERS-1'!$B$5:$J$44,3,FALSE) + SSPYLD1!BY73*(1-VLOOKUP(SSPYLD2!BY$4,'[1]INTERNAL PARAMETERS-1'!$B$5:$J$44,5,FALSE))*VLOOKUP(SSPYLD2!BY$4,'[1]INTERNAL PARAMETERS-1'!$B$5:$J$44,8,FALSE)*VLOOKUP(SSPYLD2!BY$4,'[1]INTERNAL PARAMETERS-1'!$B$5:$J$44,3,FALSE)</f>
        <v>0</v>
      </c>
      <c r="BZ73" s="47">
        <f>SSPYLD1!BZ73*VLOOKUP(SSPYLD2!BZ$4,'[1]INTERNAL PARAMETERS-1'!$B$5:$J$44,5,FALSE)*VLOOKUP(SSPYLD2!BZ$4,'[1]INTERNAL PARAMETERS-1'!$B$5:$J$44,6,FALSE)*VLOOKUP(SSPYLD2!BZ$4,'[1]INTERNAL PARAMETERS-1'!$B$5:$J$44,3,FALSE) + SSPYLD1!BZ73*(1-VLOOKUP(SSPYLD2!BZ$4,'[1]INTERNAL PARAMETERS-1'!$B$5:$J$44,5,FALSE))*VLOOKUP(SSPYLD2!BZ$4,'[1]INTERNAL PARAMETERS-1'!$B$5:$J$44,8,FALSE)*VLOOKUP(SSPYLD2!BZ$4,'[1]INTERNAL PARAMETERS-1'!$B$5:$J$44,3,FALSE)</f>
        <v>4.3354635701360149E-5</v>
      </c>
      <c r="CA73" s="47">
        <f>SSPYLD1!CA73*VLOOKUP(SSPYLD2!CA$4,'[1]INTERNAL PARAMETERS-1'!$B$5:$J$44,5,FALSE)*VLOOKUP(SSPYLD2!CA$4,'[1]INTERNAL PARAMETERS-1'!$B$5:$J$44,6,FALSE)*VLOOKUP(SSPYLD2!CA$4,'[1]INTERNAL PARAMETERS-1'!$B$5:$J$44,3,FALSE) + SSPYLD1!CA73*(1-VLOOKUP(SSPYLD2!CA$4,'[1]INTERNAL PARAMETERS-1'!$B$5:$J$44,5,FALSE))*VLOOKUP(SSPYLD2!CA$4,'[1]INTERNAL PARAMETERS-1'!$B$5:$J$44,8,FALSE)*VLOOKUP(SSPYLD2!CA$4,'[1]INTERNAL PARAMETERS-1'!$B$5:$J$44,3,FALSE)</f>
        <v>0</v>
      </c>
      <c r="CB73" s="47">
        <f>SSPYLD1!CB73*VLOOKUP(SSPYLD2!CB$4,'[1]INTERNAL PARAMETERS-1'!$B$5:$J$44,5,FALSE)*VLOOKUP(SSPYLD2!CB$4,'[1]INTERNAL PARAMETERS-1'!$B$5:$J$44,6,FALSE)*VLOOKUP(SSPYLD2!CB$4,'[1]INTERNAL PARAMETERS-1'!$B$5:$J$44,3,FALSE) + SSPYLD1!CB73*(1-VLOOKUP(SSPYLD2!CB$4,'[1]INTERNAL PARAMETERS-1'!$B$5:$J$44,5,FALSE))*VLOOKUP(SSPYLD2!CB$4,'[1]INTERNAL PARAMETERS-1'!$B$5:$J$44,8,FALSE)*VLOOKUP(SSPYLD2!CB$4,'[1]INTERNAL PARAMETERS-1'!$B$5:$J$44,3,FALSE)</f>
        <v>0</v>
      </c>
      <c r="CC73" s="47">
        <f>SSPYLD1!CC73*VLOOKUP(SSPYLD2!CC$4,'[1]INTERNAL PARAMETERS-1'!$B$5:$J$44,5,FALSE)*VLOOKUP(SSPYLD2!CC$4,'[1]INTERNAL PARAMETERS-1'!$B$5:$J$44,6,FALSE)*VLOOKUP(SSPYLD2!CC$4,'[1]INTERNAL PARAMETERS-1'!$B$5:$J$44,3,FALSE) + SSPYLD1!CC73*(1-VLOOKUP(SSPYLD2!CC$4,'[1]INTERNAL PARAMETERS-1'!$B$5:$J$44,5,FALSE))*VLOOKUP(SSPYLD2!CC$4,'[1]INTERNAL PARAMETERS-1'!$B$5:$J$44,8,FALSE)*VLOOKUP(SSPYLD2!CC$4,'[1]INTERNAL PARAMETERS-1'!$B$5:$J$44,3,FALSE)</f>
        <v>3.4923570219598212E-4</v>
      </c>
      <c r="CD73" s="47">
        <f>SSPYLD1!CD73*VLOOKUP(SSPYLD2!CD$4,'[1]INTERNAL PARAMETERS-1'!$B$5:$J$44,5,FALSE)*VLOOKUP(SSPYLD2!CD$4,'[1]INTERNAL PARAMETERS-1'!$B$5:$J$44,6,FALSE)*VLOOKUP(SSPYLD2!CD$4,'[1]INTERNAL PARAMETERS-1'!$B$5:$J$44,3,FALSE) + SSPYLD1!CD73*(1-VLOOKUP(SSPYLD2!CD$4,'[1]INTERNAL PARAMETERS-1'!$B$5:$J$44,5,FALSE))*VLOOKUP(SSPYLD2!CD$4,'[1]INTERNAL PARAMETERS-1'!$B$5:$J$44,8,FALSE)*VLOOKUP(SSPYLD2!CD$4,'[1]INTERNAL PARAMETERS-1'!$B$5:$J$44,3,FALSE)</f>
        <v>7.5868517877068938E-4</v>
      </c>
      <c r="CE73" s="47">
        <f>SSPYLD1!CE73*VLOOKUP(SSPYLD2!CE$4,'[1]INTERNAL PARAMETERS-1'!$B$5:$J$44,5,FALSE)*VLOOKUP(SSPYLD2!CE$4,'[1]INTERNAL PARAMETERS-1'!$B$5:$J$44,6,FALSE)*VLOOKUP(SSPYLD2!CE$4,'[1]INTERNAL PARAMETERS-1'!$B$5:$J$44,3,FALSE) + SSPYLD1!CE73*(1-VLOOKUP(SSPYLD2!CE$4,'[1]INTERNAL PARAMETERS-1'!$B$5:$J$44,5,FALSE))*VLOOKUP(SSPYLD2!CE$4,'[1]INTERNAL PARAMETERS-1'!$B$5:$J$44,8,FALSE)*VLOOKUP(SSPYLD2!CE$4,'[1]INTERNAL PARAMETERS-1'!$B$5:$J$44,3,FALSE)</f>
        <v>1.4987903123469945E-3</v>
      </c>
      <c r="CF73" s="47">
        <f>SSPYLD1!CF73*VLOOKUP(SSPYLD2!CF$4,'[1]INTERNAL PARAMETERS-1'!$B$5:$J$44,5,FALSE)*VLOOKUP(SSPYLD2!CF$4,'[1]INTERNAL PARAMETERS-1'!$B$5:$J$44,6,FALSE)*VLOOKUP(SSPYLD2!CF$4,'[1]INTERNAL PARAMETERS-1'!$B$5:$J$44,3,FALSE) + SSPYLD1!CF73*(1-VLOOKUP(SSPYLD2!CF$4,'[1]INTERNAL PARAMETERS-1'!$B$5:$J$44,5,FALSE))*VLOOKUP(SSPYLD2!CF$4,'[1]INTERNAL PARAMETERS-1'!$B$5:$J$44,8,FALSE)*VLOOKUP(SSPYLD2!CF$4,'[1]INTERNAL PARAMETERS-1'!$B$5:$J$44,3,FALSE)</f>
        <v>2.4046769121303024E-3</v>
      </c>
      <c r="CG73" s="47">
        <f>SSPYLD1!CG73*VLOOKUP(SSPYLD2!CG$4,'[1]INTERNAL PARAMETERS-1'!$B$5:$J$44,5,FALSE)*VLOOKUP(SSPYLD2!CG$4,'[1]INTERNAL PARAMETERS-1'!$B$5:$J$44,6,FALSE)*VLOOKUP(SSPYLD2!CG$4,'[1]INTERNAL PARAMETERS-1'!$B$5:$J$44,3,FALSE) + SSPYLD1!CG73*(1-VLOOKUP(SSPYLD2!CG$4,'[1]INTERNAL PARAMETERS-1'!$B$5:$J$44,5,FALSE))*VLOOKUP(SSPYLD2!CG$4,'[1]INTERNAL PARAMETERS-1'!$B$5:$J$44,8,FALSE)*VLOOKUP(SSPYLD2!CG$4,'[1]INTERNAL PARAMETERS-1'!$B$5:$J$44,3,FALSE)</f>
        <v>0</v>
      </c>
      <c r="CH73" s="46">
        <f>SSPYLD1!CH73*VLOOKUP(SSPYLD2!CH$4,'[1]INTERNAL PARAMETERS-1'!$B$5:$J$44,5,FALSE)*VLOOKUP(SSPYLD2!CH$4,'[1]INTERNAL PARAMETERS-1'!$B$5:$J$44,6,FALSE)*VLOOKUP(SSPYLD2!CH$4,'[1]INTERNAL PARAMETERS-1'!$B$5:$J$44,3,FALSE) + SSPYLD1!CH73*(1-VLOOKUP(SSPYLD2!CH$4,'[1]INTERNAL PARAMETERS-1'!$B$5:$J$44,5,FALSE))*VLOOKUP(SSPYLD2!CH$4,'[1]INTERNAL PARAMETERS-1'!$B$5:$J$44,8,FALSE)*VLOOKUP(SSPYLD2!CH$4,'[1]INTERNAL PARAMETERS-1'!$B$5:$J$44,3,FALSE)</f>
        <v>0</v>
      </c>
      <c r="CJ73" s="48">
        <f t="shared" si="2"/>
        <v>9.7712943785750817</v>
      </c>
      <c r="CK73" s="46">
        <f t="shared" si="3"/>
        <v>1.8280876380207864</v>
      </c>
    </row>
    <row r="74" spans="2:89" x14ac:dyDescent="0.4">
      <c r="B74" s="61" t="s">
        <v>4</v>
      </c>
      <c r="C74" s="60" t="s">
        <v>50</v>
      </c>
      <c r="D74" s="60" t="s">
        <v>52</v>
      </c>
      <c r="E74" s="135">
        <f>'S Str&amp;Pad'!X74</f>
        <v>81.393064181442398</v>
      </c>
      <c r="F74" s="59">
        <f>'[1]INTERNAL PARAMETERS-1'!M20</f>
        <v>12.89</v>
      </c>
      <c r="G74" s="48">
        <f>SSPYLD1!G74*VLOOKUP(SSPYLD2!G$4,'[1]INTERNAL PARAMETERS-1'!$B$5:$J$44,5,FALSE)*VLOOKUP(SSPYLD2!G$4,'[1]INTERNAL PARAMETERS-1'!$B$5:$J$44,7,FALSE)*SSPYLD2!$F74 + SSPYLD1!G74*(1-VLOOKUP(SSPYLD2!G$4,'[1]INTERNAL PARAMETERS-1'!$B$5:$J$44,5,FALSE))*VLOOKUP(SSPYLD2!G$4,'[1]INTERNAL PARAMETERS-1'!$B$5:$J$44,9,FALSE)*SSPYLD2!$F74</f>
        <v>1.1262815675854629</v>
      </c>
      <c r="H74" s="47">
        <f>SSPYLD1!H74*VLOOKUP(SSPYLD2!H$4,'[1]INTERNAL PARAMETERS-1'!$B$5:$J$44,5,FALSE)*VLOOKUP(SSPYLD2!H$4,'[1]INTERNAL PARAMETERS-1'!$B$5:$J$44,7,FALSE)*SSPYLD2!$F74 + SSPYLD1!H74*(1-VLOOKUP(SSPYLD2!H$4,'[1]INTERNAL PARAMETERS-1'!$B$5:$J$44,5,FALSE))*VLOOKUP(SSPYLD2!H$4,'[1]INTERNAL PARAMETERS-1'!$B$5:$J$44,9,FALSE)*SSPYLD2!$F74</f>
        <v>0.37734973368781777</v>
      </c>
      <c r="I74" s="47">
        <f>SSPYLD1!I74*VLOOKUP(SSPYLD2!I$4,'[1]INTERNAL PARAMETERS-1'!$B$5:$J$44,5,FALSE)*VLOOKUP(SSPYLD2!I$4,'[1]INTERNAL PARAMETERS-1'!$B$5:$J$44,7,FALSE)*SSPYLD2!$F74 + SSPYLD1!I74*(1-VLOOKUP(SSPYLD2!I$4,'[1]INTERNAL PARAMETERS-1'!$B$5:$J$44,5,FALSE))*VLOOKUP(SSPYLD2!I$4,'[1]INTERNAL PARAMETERS-1'!$B$5:$J$44,9,FALSE)*SSPYLD2!$F74</f>
        <v>2.0486706977747522</v>
      </c>
      <c r="J74" s="47">
        <f>SSPYLD1!J74*VLOOKUP(SSPYLD2!J$4,'[1]INTERNAL PARAMETERS-1'!$B$5:$J$44,5,FALSE)*VLOOKUP(SSPYLD2!J$4,'[1]INTERNAL PARAMETERS-1'!$B$5:$J$44,7,FALSE)*SSPYLD2!$F74 + SSPYLD1!J74*(1-VLOOKUP(SSPYLD2!J$4,'[1]INTERNAL PARAMETERS-1'!$B$5:$J$44,5,FALSE))*VLOOKUP(SSPYLD2!J$4,'[1]INTERNAL PARAMETERS-1'!$B$5:$J$44,9,FALSE)*SSPYLD2!$F74</f>
        <v>0</v>
      </c>
      <c r="K74" s="47">
        <f>SSPYLD1!K74*VLOOKUP(SSPYLD2!K$4,'[1]INTERNAL PARAMETERS-1'!$B$5:$J$44,5,FALSE)*VLOOKUP(SSPYLD2!K$4,'[1]INTERNAL PARAMETERS-1'!$B$5:$J$44,7,FALSE)*SSPYLD2!$F74 + SSPYLD1!K74*(1-VLOOKUP(SSPYLD2!K$4,'[1]INTERNAL PARAMETERS-1'!$B$5:$J$44,5,FALSE))*VLOOKUP(SSPYLD2!K$4,'[1]INTERNAL PARAMETERS-1'!$B$5:$J$44,9,FALSE)*SSPYLD2!$F74</f>
        <v>0</v>
      </c>
      <c r="L74" s="47">
        <f>SSPYLD1!L74*VLOOKUP(SSPYLD2!L$4,'[1]INTERNAL PARAMETERS-1'!$B$5:$J$44,5,FALSE)*VLOOKUP(SSPYLD2!L$4,'[1]INTERNAL PARAMETERS-1'!$B$5:$J$44,7,FALSE)*SSPYLD2!$F74 + SSPYLD1!L74*(1-VLOOKUP(SSPYLD2!L$4,'[1]INTERNAL PARAMETERS-1'!$B$5:$J$44,5,FALSE))*VLOOKUP(SSPYLD2!L$4,'[1]INTERNAL PARAMETERS-1'!$B$5:$J$44,9,FALSE)*SSPYLD2!$F74</f>
        <v>0</v>
      </c>
      <c r="M74" s="47">
        <f>SSPYLD1!M74*VLOOKUP(SSPYLD2!M$4,'[1]INTERNAL PARAMETERS-1'!$B$5:$J$44,5,FALSE)*VLOOKUP(SSPYLD2!M$4,'[1]INTERNAL PARAMETERS-1'!$B$5:$J$44,7,FALSE)*SSPYLD2!$F74 + SSPYLD1!M74*(1-VLOOKUP(SSPYLD2!M$4,'[1]INTERNAL PARAMETERS-1'!$B$5:$J$44,5,FALSE))*VLOOKUP(SSPYLD2!M$4,'[1]INTERNAL PARAMETERS-1'!$B$5:$J$44,9,FALSE)*SSPYLD2!$F74</f>
        <v>0.62015620237416691</v>
      </c>
      <c r="N74" s="47">
        <f>SSPYLD1!N74*VLOOKUP(SSPYLD2!N$4,'[1]INTERNAL PARAMETERS-1'!$B$5:$J$44,5,FALSE)*VLOOKUP(SSPYLD2!N$4,'[1]INTERNAL PARAMETERS-1'!$B$5:$J$44,7,FALSE)*SSPYLD2!$F74 + SSPYLD1!N74*(1-VLOOKUP(SSPYLD2!N$4,'[1]INTERNAL PARAMETERS-1'!$B$5:$J$44,5,FALSE))*VLOOKUP(SSPYLD2!N$4,'[1]INTERNAL PARAMETERS-1'!$B$5:$J$44,9,FALSE)*SSPYLD2!$F74</f>
        <v>7.8081119151618712E-3</v>
      </c>
      <c r="O74" s="47">
        <f>SSPYLD1!O74*VLOOKUP(SSPYLD2!O$4,'[1]INTERNAL PARAMETERS-1'!$B$5:$J$44,5,FALSE)*VLOOKUP(SSPYLD2!O$4,'[1]INTERNAL PARAMETERS-1'!$B$5:$J$44,7,FALSE)*SSPYLD2!$F74 + SSPYLD1!O74*(1-VLOOKUP(SSPYLD2!O$4,'[1]INTERNAL PARAMETERS-1'!$B$5:$J$44,5,FALSE))*VLOOKUP(SSPYLD2!O$4,'[1]INTERNAL PARAMETERS-1'!$B$5:$J$44,9,FALSE)*SSPYLD2!$F74</f>
        <v>0</v>
      </c>
      <c r="P74" s="47">
        <f>SSPYLD1!P74*VLOOKUP(SSPYLD2!P$4,'[1]INTERNAL PARAMETERS-1'!$B$5:$J$44,5,FALSE)*VLOOKUP(SSPYLD2!P$4,'[1]INTERNAL PARAMETERS-1'!$B$5:$J$44,7,FALSE)*SSPYLD2!$F74 + SSPYLD1!P74*(1-VLOOKUP(SSPYLD2!P$4,'[1]INTERNAL PARAMETERS-1'!$B$5:$J$44,5,FALSE))*VLOOKUP(SSPYLD2!P$4,'[1]INTERNAL PARAMETERS-1'!$B$5:$J$44,9,FALSE)*SSPYLD2!$F74</f>
        <v>0</v>
      </c>
      <c r="Q74" s="47">
        <f>SSPYLD1!Q74*VLOOKUP(SSPYLD2!Q$4,'[1]INTERNAL PARAMETERS-1'!$B$5:$J$44,5,FALSE)*VLOOKUP(SSPYLD2!Q$4,'[1]INTERNAL PARAMETERS-1'!$B$5:$J$44,7,FALSE)*SSPYLD2!$F74 + SSPYLD1!Q74*(1-VLOOKUP(SSPYLD2!Q$4,'[1]INTERNAL PARAMETERS-1'!$B$5:$J$44,5,FALSE))*VLOOKUP(SSPYLD2!Q$4,'[1]INTERNAL PARAMETERS-1'!$B$5:$J$44,9,FALSE)*SSPYLD2!$F74</f>
        <v>0</v>
      </c>
      <c r="R74" s="47">
        <f>SSPYLD1!R74*VLOOKUP(SSPYLD2!R$4,'[1]INTERNAL PARAMETERS-1'!$B$5:$J$44,5,FALSE)*VLOOKUP(SSPYLD2!R$4,'[1]INTERNAL PARAMETERS-1'!$B$5:$J$44,7,FALSE)*SSPYLD2!$F74 + SSPYLD1!R74*(1-VLOOKUP(SSPYLD2!R$4,'[1]INTERNAL PARAMETERS-1'!$B$5:$J$44,5,FALSE))*VLOOKUP(SSPYLD2!R$4,'[1]INTERNAL PARAMETERS-1'!$B$5:$J$44,9,FALSE)*SSPYLD2!$F74</f>
        <v>0</v>
      </c>
      <c r="S74" s="47">
        <f>SSPYLD1!S74*VLOOKUP(SSPYLD2!S$4,'[1]INTERNAL PARAMETERS-1'!$B$5:$J$44,5,FALSE)*VLOOKUP(SSPYLD2!S$4,'[1]INTERNAL PARAMETERS-1'!$B$5:$J$44,7,FALSE)*SSPYLD2!$F74 + SSPYLD1!S74*(1-VLOOKUP(SSPYLD2!S$4,'[1]INTERNAL PARAMETERS-1'!$B$5:$J$44,5,FALSE))*VLOOKUP(SSPYLD2!S$4,'[1]INTERNAL PARAMETERS-1'!$B$5:$J$44,9,FALSE)*SSPYLD2!$F74</f>
        <v>0.19538885006422876</v>
      </c>
      <c r="T74" s="47">
        <f>SSPYLD1!T74*VLOOKUP(SSPYLD2!T$4,'[1]INTERNAL PARAMETERS-1'!$B$5:$J$44,5,FALSE)*VLOOKUP(SSPYLD2!T$4,'[1]INTERNAL PARAMETERS-1'!$B$5:$J$44,7,FALSE)*SSPYLD2!$F74 + SSPYLD1!T74*(1-VLOOKUP(SSPYLD2!T$4,'[1]INTERNAL PARAMETERS-1'!$B$5:$J$44,5,FALSE))*VLOOKUP(SSPYLD2!T$4,'[1]INTERNAL PARAMETERS-1'!$B$5:$J$44,9,FALSE)*SSPYLD2!$F74</f>
        <v>0.12429358208198796</v>
      </c>
      <c r="U74" s="47">
        <f>SSPYLD1!U74*VLOOKUP(SSPYLD2!U$4,'[1]INTERNAL PARAMETERS-1'!$B$5:$J$44,5,FALSE)*VLOOKUP(SSPYLD2!U$4,'[1]INTERNAL PARAMETERS-1'!$B$5:$J$44,7,FALSE)*SSPYLD2!$F74 + SSPYLD1!U74*(1-VLOOKUP(SSPYLD2!U$4,'[1]INTERNAL PARAMETERS-1'!$B$5:$J$44,5,FALSE))*VLOOKUP(SSPYLD2!U$4,'[1]INTERNAL PARAMETERS-1'!$B$5:$J$44,9,FALSE)*SSPYLD2!$F74</f>
        <v>0</v>
      </c>
      <c r="V74" s="47">
        <f>SSPYLD1!V74*VLOOKUP(SSPYLD2!V$4,'[1]INTERNAL PARAMETERS-1'!$B$5:$J$44,5,FALSE)*VLOOKUP(SSPYLD2!V$4,'[1]INTERNAL PARAMETERS-1'!$B$5:$J$44,7,FALSE)*SSPYLD2!$F74 + SSPYLD1!V74*(1-VLOOKUP(SSPYLD2!V$4,'[1]INTERNAL PARAMETERS-1'!$B$5:$J$44,5,FALSE))*VLOOKUP(SSPYLD2!V$4,'[1]INTERNAL PARAMETERS-1'!$B$5:$J$44,9,FALSE)*SSPYLD2!$F74</f>
        <v>0.1764957692046468</v>
      </c>
      <c r="W74" s="47">
        <f>SSPYLD1!W74*VLOOKUP(SSPYLD2!W$4,'[1]INTERNAL PARAMETERS-1'!$B$5:$J$44,5,FALSE)*VLOOKUP(SSPYLD2!W$4,'[1]INTERNAL PARAMETERS-1'!$B$5:$J$44,7,FALSE)*SSPYLD2!$F74 + SSPYLD1!W74*(1-VLOOKUP(SSPYLD2!W$4,'[1]INTERNAL PARAMETERS-1'!$B$5:$J$44,5,FALSE))*VLOOKUP(SSPYLD2!W$4,'[1]INTERNAL PARAMETERS-1'!$B$5:$J$44,9,FALSE)*SSPYLD2!$F74</f>
        <v>0</v>
      </c>
      <c r="X74" s="47">
        <f>SSPYLD1!X74*VLOOKUP(SSPYLD2!X$4,'[1]INTERNAL PARAMETERS-1'!$B$5:$J$44,5,FALSE)*VLOOKUP(SSPYLD2!X$4,'[1]INTERNAL PARAMETERS-1'!$B$5:$J$44,7,FALSE)*SSPYLD2!$F74 + SSPYLD1!X74*(1-VLOOKUP(SSPYLD2!X$4,'[1]INTERNAL PARAMETERS-1'!$B$5:$J$44,5,FALSE))*VLOOKUP(SSPYLD2!X$4,'[1]INTERNAL PARAMETERS-1'!$B$5:$J$44,9,FALSE)*SSPYLD2!$F74</f>
        <v>0</v>
      </c>
      <c r="Y74" s="47">
        <f>SSPYLD1!Y74*VLOOKUP(SSPYLD2!Y$4,'[1]INTERNAL PARAMETERS-1'!$B$5:$J$44,5,FALSE)*VLOOKUP(SSPYLD2!Y$4,'[1]INTERNAL PARAMETERS-1'!$B$5:$J$44,7,FALSE)*SSPYLD2!$F74 + SSPYLD1!Y74*(1-VLOOKUP(SSPYLD2!Y$4,'[1]INTERNAL PARAMETERS-1'!$B$5:$J$44,5,FALSE))*VLOOKUP(SSPYLD2!Y$4,'[1]INTERNAL PARAMETERS-1'!$B$5:$J$44,9,FALSE)*SSPYLD2!$F74</f>
        <v>0</v>
      </c>
      <c r="Z74" s="47">
        <f>SSPYLD1!Z74*VLOOKUP(SSPYLD2!Z$4,'[1]INTERNAL PARAMETERS-1'!$B$5:$J$44,5,FALSE)*VLOOKUP(SSPYLD2!Z$4,'[1]INTERNAL PARAMETERS-1'!$B$5:$J$44,7,FALSE)*SSPYLD2!$F74 + SSPYLD1!Z74*(1-VLOOKUP(SSPYLD2!Z$4,'[1]INTERNAL PARAMETERS-1'!$B$5:$J$44,5,FALSE))*VLOOKUP(SSPYLD2!Z$4,'[1]INTERNAL PARAMETERS-1'!$B$5:$J$44,9,FALSE)*SSPYLD2!$F74</f>
        <v>0</v>
      </c>
      <c r="AA74" s="47">
        <f>SSPYLD1!AA74*VLOOKUP(SSPYLD2!AA$4,'[1]INTERNAL PARAMETERS-1'!$B$5:$J$44,5,FALSE)*VLOOKUP(SSPYLD2!AA$4,'[1]INTERNAL PARAMETERS-1'!$B$5:$J$44,7,FALSE)*SSPYLD2!$F74 + SSPYLD1!AA74*(1-VLOOKUP(SSPYLD2!AA$4,'[1]INTERNAL PARAMETERS-1'!$B$5:$J$44,5,FALSE))*VLOOKUP(SSPYLD2!AA$4,'[1]INTERNAL PARAMETERS-1'!$B$5:$J$44,9,FALSE)*SSPYLD2!$F74</f>
        <v>0</v>
      </c>
      <c r="AB74" s="47">
        <f>SSPYLD1!AB74*VLOOKUP(SSPYLD2!AB$4,'[1]INTERNAL PARAMETERS-1'!$B$5:$J$44,5,FALSE)*VLOOKUP(SSPYLD2!AB$4,'[1]INTERNAL PARAMETERS-1'!$B$5:$J$44,7,FALSE)*SSPYLD2!$F74 + SSPYLD1!AB74*(1-VLOOKUP(SSPYLD2!AB$4,'[1]INTERNAL PARAMETERS-1'!$B$5:$J$44,5,FALSE))*VLOOKUP(SSPYLD2!AB$4,'[1]INTERNAL PARAMETERS-1'!$B$5:$J$44,9,FALSE)*SSPYLD2!$F74</f>
        <v>0</v>
      </c>
      <c r="AC74" s="47">
        <f>SSPYLD1!AC74*VLOOKUP(SSPYLD2!AC$4,'[1]INTERNAL PARAMETERS-1'!$B$5:$J$44,5,FALSE)*VLOOKUP(SSPYLD2!AC$4,'[1]INTERNAL PARAMETERS-1'!$B$5:$J$44,7,FALSE)*SSPYLD2!$F74 + SSPYLD1!AC74*(1-VLOOKUP(SSPYLD2!AC$4,'[1]INTERNAL PARAMETERS-1'!$B$5:$J$44,5,FALSE))*VLOOKUP(SSPYLD2!AC$4,'[1]INTERNAL PARAMETERS-1'!$B$5:$J$44,9,FALSE)*SSPYLD2!$F74</f>
        <v>0</v>
      </c>
      <c r="AD74" s="47">
        <f>SSPYLD1!AD74*VLOOKUP(SSPYLD2!AD$4,'[1]INTERNAL PARAMETERS-1'!$B$5:$J$44,5,FALSE)*VLOOKUP(SSPYLD2!AD$4,'[1]INTERNAL PARAMETERS-1'!$B$5:$J$44,7,FALSE)*SSPYLD2!$F74 + SSPYLD1!AD74*(1-VLOOKUP(SSPYLD2!AD$4,'[1]INTERNAL PARAMETERS-1'!$B$5:$J$44,5,FALSE))*VLOOKUP(SSPYLD2!AD$4,'[1]INTERNAL PARAMETERS-1'!$B$5:$J$44,9,FALSE)*SSPYLD2!$F74</f>
        <v>0</v>
      </c>
      <c r="AE74" s="47">
        <f>SSPYLD1!AE74*VLOOKUP(SSPYLD2!AE$4,'[1]INTERNAL PARAMETERS-1'!$B$5:$J$44,5,FALSE)*VLOOKUP(SSPYLD2!AE$4,'[1]INTERNAL PARAMETERS-1'!$B$5:$J$44,7,FALSE)*SSPYLD2!$F74 + SSPYLD1!AE74*(1-VLOOKUP(SSPYLD2!AE$4,'[1]INTERNAL PARAMETERS-1'!$B$5:$J$44,5,FALSE))*VLOOKUP(SSPYLD2!AE$4,'[1]INTERNAL PARAMETERS-1'!$B$5:$J$44,9,FALSE)*SSPYLD2!$F74</f>
        <v>0</v>
      </c>
      <c r="AF74" s="47">
        <f>SSPYLD1!AF74*VLOOKUP(SSPYLD2!AF$4,'[1]INTERNAL PARAMETERS-1'!$B$5:$J$44,5,FALSE)*VLOOKUP(SSPYLD2!AF$4,'[1]INTERNAL PARAMETERS-1'!$B$5:$J$44,7,FALSE)*SSPYLD2!$F74 + SSPYLD1!AF74*(1-VLOOKUP(SSPYLD2!AF$4,'[1]INTERNAL PARAMETERS-1'!$B$5:$J$44,5,FALSE))*VLOOKUP(SSPYLD2!AF$4,'[1]INTERNAL PARAMETERS-1'!$B$5:$J$44,9,FALSE)*SSPYLD2!$F74</f>
        <v>1.2430617196115554E-2</v>
      </c>
      <c r="AG74" s="47">
        <f>SSPYLD1!AG74*VLOOKUP(SSPYLD2!AG$4,'[1]INTERNAL PARAMETERS-1'!$B$5:$J$44,5,FALSE)*VLOOKUP(SSPYLD2!AG$4,'[1]INTERNAL PARAMETERS-1'!$B$5:$J$44,7,FALSE)*SSPYLD2!$F74 + SSPYLD1!AG74*(1-VLOOKUP(SSPYLD2!AG$4,'[1]INTERNAL PARAMETERS-1'!$B$5:$J$44,5,FALSE))*VLOOKUP(SSPYLD2!AG$4,'[1]INTERNAL PARAMETERS-1'!$B$5:$J$44,9,FALSE)*SSPYLD2!$F74</f>
        <v>0</v>
      </c>
      <c r="AH74" s="47">
        <f>SSPYLD1!AH74*VLOOKUP(SSPYLD2!AH$4,'[1]INTERNAL PARAMETERS-1'!$B$5:$J$44,5,FALSE)*VLOOKUP(SSPYLD2!AH$4,'[1]INTERNAL PARAMETERS-1'!$B$5:$J$44,7,FALSE)*SSPYLD2!$F74 + SSPYLD1!AH74*(1-VLOOKUP(SSPYLD2!AH$4,'[1]INTERNAL PARAMETERS-1'!$B$5:$J$44,5,FALSE))*VLOOKUP(SSPYLD2!AH$4,'[1]INTERNAL PARAMETERS-1'!$B$5:$J$44,9,FALSE)*SSPYLD2!$F74</f>
        <v>0</v>
      </c>
      <c r="AI74" s="47">
        <f>SSPYLD1!AI74*VLOOKUP(SSPYLD2!AI$4,'[1]INTERNAL PARAMETERS-1'!$B$5:$J$44,5,FALSE)*VLOOKUP(SSPYLD2!AI$4,'[1]INTERNAL PARAMETERS-1'!$B$5:$J$44,7,FALSE)*SSPYLD2!$F74 + SSPYLD1!AI74*(1-VLOOKUP(SSPYLD2!AI$4,'[1]INTERNAL PARAMETERS-1'!$B$5:$J$44,5,FALSE))*VLOOKUP(SSPYLD2!AI$4,'[1]INTERNAL PARAMETERS-1'!$B$5:$J$44,9,FALSE)*SSPYLD2!$F74</f>
        <v>1.5936688712968657E-3</v>
      </c>
      <c r="AJ74" s="47">
        <f>SSPYLD1!AJ74*VLOOKUP(SSPYLD2!AJ$4,'[1]INTERNAL PARAMETERS-1'!$B$5:$J$44,5,FALSE)*VLOOKUP(SSPYLD2!AJ$4,'[1]INTERNAL PARAMETERS-1'!$B$5:$J$44,7,FALSE)*SSPYLD2!$F74 + SSPYLD1!AJ74*(1-VLOOKUP(SSPYLD2!AJ$4,'[1]INTERNAL PARAMETERS-1'!$B$5:$J$44,5,FALSE))*VLOOKUP(SSPYLD2!AJ$4,'[1]INTERNAL PARAMETERS-1'!$B$5:$J$44,9,FALSE)*SSPYLD2!$F74</f>
        <v>3.7287759877617198E-2</v>
      </c>
      <c r="AK74" s="47">
        <f>SSPYLD1!AK74*VLOOKUP(SSPYLD2!AK$4,'[1]INTERNAL PARAMETERS-1'!$B$5:$J$44,5,FALSE)*VLOOKUP(SSPYLD2!AK$4,'[1]INTERNAL PARAMETERS-1'!$B$5:$J$44,7,FALSE)*SSPYLD2!$F74 + SSPYLD1!AK74*(1-VLOOKUP(SSPYLD2!AK$4,'[1]INTERNAL PARAMETERS-1'!$B$5:$J$44,5,FALSE))*VLOOKUP(SSPYLD2!AK$4,'[1]INTERNAL PARAMETERS-1'!$B$5:$J$44,9,FALSE)*SSPYLD2!$F74</f>
        <v>0</v>
      </c>
      <c r="AL74" s="47">
        <f>SSPYLD1!AL74*VLOOKUP(SSPYLD2!AL$4,'[1]INTERNAL PARAMETERS-1'!$B$5:$J$44,5,FALSE)*VLOOKUP(SSPYLD2!AL$4,'[1]INTERNAL PARAMETERS-1'!$B$5:$J$44,7,FALSE)*SSPYLD2!$F74 + SSPYLD1!AL74*(1-VLOOKUP(SSPYLD2!AL$4,'[1]INTERNAL PARAMETERS-1'!$B$5:$J$44,5,FALSE))*VLOOKUP(SSPYLD2!AL$4,'[1]INTERNAL PARAMETERS-1'!$B$5:$J$44,9,FALSE)*SSPYLD2!$F74</f>
        <v>0</v>
      </c>
      <c r="AM74" s="47">
        <f>SSPYLD1!AM74*VLOOKUP(SSPYLD2!AM$4,'[1]INTERNAL PARAMETERS-1'!$B$5:$J$44,5,FALSE)*VLOOKUP(SSPYLD2!AM$4,'[1]INTERNAL PARAMETERS-1'!$B$5:$J$44,7,FALSE)*SSPYLD2!$F74 + SSPYLD1!AM74*(1-VLOOKUP(SSPYLD2!AM$4,'[1]INTERNAL PARAMETERS-1'!$B$5:$J$44,5,FALSE))*VLOOKUP(SSPYLD2!AM$4,'[1]INTERNAL PARAMETERS-1'!$B$5:$J$44,9,FALSE)*SSPYLD2!$F74</f>
        <v>0</v>
      </c>
      <c r="AN74" s="47">
        <f>SSPYLD1!AN74*VLOOKUP(SSPYLD2!AN$4,'[1]INTERNAL PARAMETERS-1'!$B$5:$J$44,5,FALSE)*VLOOKUP(SSPYLD2!AN$4,'[1]INTERNAL PARAMETERS-1'!$B$5:$J$44,7,FALSE)*SSPYLD2!$F74 + SSPYLD1!AN74*(1-VLOOKUP(SSPYLD2!AN$4,'[1]INTERNAL PARAMETERS-1'!$B$5:$J$44,5,FALSE))*VLOOKUP(SSPYLD2!AN$4,'[1]INTERNAL PARAMETERS-1'!$B$5:$J$44,9,FALSE)*SSPYLD2!$F74</f>
        <v>0</v>
      </c>
      <c r="AO74" s="47">
        <f>SSPYLD1!AO74*VLOOKUP(SSPYLD2!AO$4,'[1]INTERNAL PARAMETERS-1'!$B$5:$J$44,5,FALSE)*VLOOKUP(SSPYLD2!AO$4,'[1]INTERNAL PARAMETERS-1'!$B$5:$J$44,7,FALSE)*SSPYLD2!$F74 + SSPYLD1!AO74*(1-VLOOKUP(SSPYLD2!AO$4,'[1]INTERNAL PARAMETERS-1'!$B$5:$J$44,5,FALSE))*VLOOKUP(SSPYLD2!AO$4,'[1]INTERNAL PARAMETERS-1'!$B$5:$J$44,9,FALSE)*SSPYLD2!$F74</f>
        <v>0</v>
      </c>
      <c r="AP74" s="47">
        <f>SSPYLD1!AP74*VLOOKUP(SSPYLD2!AP$4,'[1]INTERNAL PARAMETERS-1'!$B$5:$J$44,5,FALSE)*VLOOKUP(SSPYLD2!AP$4,'[1]INTERNAL PARAMETERS-1'!$B$5:$J$44,7,FALSE)*SSPYLD2!$F74 + SSPYLD1!AP74*(1-VLOOKUP(SSPYLD2!AP$4,'[1]INTERNAL PARAMETERS-1'!$B$5:$J$44,5,FALSE))*VLOOKUP(SSPYLD2!AP$4,'[1]INTERNAL PARAMETERS-1'!$B$5:$J$44,9,FALSE)*SSPYLD2!$F74</f>
        <v>0</v>
      </c>
      <c r="AQ74" s="47">
        <f>SSPYLD1!AQ74*VLOOKUP(SSPYLD2!AQ$4,'[1]INTERNAL PARAMETERS-1'!$B$5:$J$44,5,FALSE)*VLOOKUP(SSPYLD2!AQ$4,'[1]INTERNAL PARAMETERS-1'!$B$5:$J$44,7,FALSE)*SSPYLD2!$F74 + SSPYLD1!AQ74*(1-VLOOKUP(SSPYLD2!AQ$4,'[1]INTERNAL PARAMETERS-1'!$B$5:$J$44,5,FALSE))*VLOOKUP(SSPYLD2!AQ$4,'[1]INTERNAL PARAMETERS-1'!$B$5:$J$44,9,FALSE)*SSPYLD2!$F74</f>
        <v>0</v>
      </c>
      <c r="AR74" s="47">
        <f>SSPYLD1!AR74*VLOOKUP(SSPYLD2!AR$4,'[1]INTERNAL PARAMETERS-1'!$B$5:$J$44,5,FALSE)*VLOOKUP(SSPYLD2!AR$4,'[1]INTERNAL PARAMETERS-1'!$B$5:$J$44,7,FALSE)*SSPYLD2!$F74 + SSPYLD1!AR74*(1-VLOOKUP(SSPYLD2!AR$4,'[1]INTERNAL PARAMETERS-1'!$B$5:$J$44,5,FALSE))*VLOOKUP(SSPYLD2!AR$4,'[1]INTERNAL PARAMETERS-1'!$B$5:$J$44,9,FALSE)*SSPYLD2!$F74</f>
        <v>0</v>
      </c>
      <c r="AS74" s="47">
        <f>SSPYLD1!AS74*VLOOKUP(SSPYLD2!AS$4,'[1]INTERNAL PARAMETERS-1'!$B$5:$J$44,5,FALSE)*VLOOKUP(SSPYLD2!AS$4,'[1]INTERNAL PARAMETERS-1'!$B$5:$J$44,7,FALSE)*SSPYLD2!$F74 + SSPYLD1!AS74*(1-VLOOKUP(SSPYLD2!AS$4,'[1]INTERNAL PARAMETERS-1'!$B$5:$J$44,5,FALSE))*VLOOKUP(SSPYLD2!AS$4,'[1]INTERNAL PARAMETERS-1'!$B$5:$J$44,9,FALSE)*SSPYLD2!$F74</f>
        <v>0</v>
      </c>
      <c r="AT74" s="46">
        <f>SSPYLD1!AT74*VLOOKUP(SSPYLD2!AT$4,'[1]INTERNAL PARAMETERS-1'!$B$5:$J$44,5,FALSE)*VLOOKUP(SSPYLD2!AT$4,'[1]INTERNAL PARAMETERS-1'!$B$5:$J$44,7,FALSE)*SSPYLD2!$F74 + SSPYLD1!AT74*(1-VLOOKUP(SSPYLD2!AT$4,'[1]INTERNAL PARAMETERS-1'!$B$5:$J$44,5,FALSE))*VLOOKUP(SSPYLD2!AT$4,'[1]INTERNAL PARAMETERS-1'!$B$5:$J$44,9,FALSE)*SSPYLD2!$F74</f>
        <v>0</v>
      </c>
      <c r="AU74" s="48">
        <f>SSPYLD1!AU74*VLOOKUP(SSPYLD2!AU$4,'[1]INTERNAL PARAMETERS-1'!$B$5:$J$44,5,FALSE)*VLOOKUP(SSPYLD2!AU$4,'[1]INTERNAL PARAMETERS-1'!$B$5:$J$44,6,FALSE)*VLOOKUP(SSPYLD2!AU$4,'[1]INTERNAL PARAMETERS-1'!$B$5:$J$44,3,FALSE) + SSPYLD1!AU74*(1-VLOOKUP(SSPYLD2!AU$4,'[1]INTERNAL PARAMETERS-1'!$B$5:$J$44,5,FALSE))*VLOOKUP(SSPYLD2!AU$4,'[1]INTERNAL PARAMETERS-1'!$B$5:$J$44,8,FALSE)*VLOOKUP(SSPYLD2!AU$4,'[1]INTERNAL PARAMETERS-1'!$B$5:$J$44,3,FALSE)</f>
        <v>0</v>
      </c>
      <c r="AV74" s="47">
        <f>SSPYLD1!AV74*VLOOKUP(SSPYLD2!AV$4,'[1]INTERNAL PARAMETERS-1'!$B$5:$J$44,5,FALSE)*VLOOKUP(SSPYLD2!AV$4,'[1]INTERNAL PARAMETERS-1'!$B$5:$J$44,6,FALSE)*VLOOKUP(SSPYLD2!AV$4,'[1]INTERNAL PARAMETERS-1'!$B$5:$J$44,3,FALSE) + SSPYLD1!AV74*(1-VLOOKUP(SSPYLD2!AV$4,'[1]INTERNAL PARAMETERS-1'!$B$5:$J$44,5,FALSE))*VLOOKUP(SSPYLD2!AV$4,'[1]INTERNAL PARAMETERS-1'!$B$5:$J$44,8,FALSE)*VLOOKUP(SSPYLD2!AV$4,'[1]INTERNAL PARAMETERS-1'!$B$5:$J$44,3,FALSE)</f>
        <v>0</v>
      </c>
      <c r="AW74" s="47">
        <f>SSPYLD1!AW74*VLOOKUP(SSPYLD2!AW$4,'[1]INTERNAL PARAMETERS-1'!$B$5:$J$44,5,FALSE)*VLOOKUP(SSPYLD2!AW$4,'[1]INTERNAL PARAMETERS-1'!$B$5:$J$44,6,FALSE)*VLOOKUP(SSPYLD2!AW$4,'[1]INTERNAL PARAMETERS-1'!$B$5:$J$44,3,FALSE) + SSPYLD1!AW74*(1-VLOOKUP(SSPYLD2!AW$4,'[1]INTERNAL PARAMETERS-1'!$B$5:$J$44,5,FALSE))*VLOOKUP(SSPYLD2!AW$4,'[1]INTERNAL PARAMETERS-1'!$B$5:$J$44,8,FALSE)*VLOOKUP(SSPYLD2!AW$4,'[1]INTERNAL PARAMETERS-1'!$B$5:$J$44,3,FALSE)</f>
        <v>0.18765083124416687</v>
      </c>
      <c r="AX74" s="47">
        <f>SSPYLD1!AX74*VLOOKUP(SSPYLD2!AX$4,'[1]INTERNAL PARAMETERS-1'!$B$5:$J$44,5,FALSE)*VLOOKUP(SSPYLD2!AX$4,'[1]INTERNAL PARAMETERS-1'!$B$5:$J$44,6,FALSE)*VLOOKUP(SSPYLD2!AX$4,'[1]INTERNAL PARAMETERS-1'!$B$5:$J$44,3,FALSE) + SSPYLD1!AX74*(1-VLOOKUP(SSPYLD2!AX$4,'[1]INTERNAL PARAMETERS-1'!$B$5:$J$44,5,FALSE))*VLOOKUP(SSPYLD2!AX$4,'[1]INTERNAL PARAMETERS-1'!$B$5:$J$44,8,FALSE)*VLOOKUP(SSPYLD2!AX$4,'[1]INTERNAL PARAMETERS-1'!$B$5:$J$44,3,FALSE)</f>
        <v>0</v>
      </c>
      <c r="AY74" s="47">
        <f>SSPYLD1!AY74*VLOOKUP(SSPYLD2!AY$4,'[1]INTERNAL PARAMETERS-1'!$B$5:$J$44,5,FALSE)*VLOOKUP(SSPYLD2!AY$4,'[1]INTERNAL PARAMETERS-1'!$B$5:$J$44,6,FALSE)*VLOOKUP(SSPYLD2!AY$4,'[1]INTERNAL PARAMETERS-1'!$B$5:$J$44,3,FALSE) + SSPYLD1!AY74*(1-VLOOKUP(SSPYLD2!AY$4,'[1]INTERNAL PARAMETERS-1'!$B$5:$J$44,5,FALSE))*VLOOKUP(SSPYLD2!AY$4,'[1]INTERNAL PARAMETERS-1'!$B$5:$J$44,8,FALSE)*VLOOKUP(SSPYLD2!AY$4,'[1]INTERNAL PARAMETERS-1'!$B$5:$J$44,3,FALSE)</f>
        <v>0</v>
      </c>
      <c r="AZ74" s="47">
        <f>SSPYLD1!AZ74*VLOOKUP(SSPYLD2!AZ$4,'[1]INTERNAL PARAMETERS-1'!$B$5:$J$44,5,FALSE)*VLOOKUP(SSPYLD2!AZ$4,'[1]INTERNAL PARAMETERS-1'!$B$5:$J$44,6,FALSE)*VLOOKUP(SSPYLD2!AZ$4,'[1]INTERNAL PARAMETERS-1'!$B$5:$J$44,3,FALSE) + SSPYLD1!AZ74*(1-VLOOKUP(SSPYLD2!AZ$4,'[1]INTERNAL PARAMETERS-1'!$B$5:$J$44,5,FALSE))*VLOOKUP(SSPYLD2!AZ$4,'[1]INTERNAL PARAMETERS-1'!$B$5:$J$44,8,FALSE)*VLOOKUP(SSPYLD2!AZ$4,'[1]INTERNAL PARAMETERS-1'!$B$5:$J$44,3,FALSE)</f>
        <v>0</v>
      </c>
      <c r="BA74" s="47">
        <f>SSPYLD1!BA74*VLOOKUP(SSPYLD2!BA$4,'[1]INTERNAL PARAMETERS-1'!$B$5:$J$44,5,FALSE)*VLOOKUP(SSPYLD2!BA$4,'[1]INTERNAL PARAMETERS-1'!$B$5:$J$44,6,FALSE)*VLOOKUP(SSPYLD2!BA$4,'[1]INTERNAL PARAMETERS-1'!$B$5:$J$44,3,FALSE) + SSPYLD1!BA74*(1-VLOOKUP(SSPYLD2!BA$4,'[1]INTERNAL PARAMETERS-1'!$B$5:$J$44,5,FALSE))*VLOOKUP(SSPYLD2!BA$4,'[1]INTERNAL PARAMETERS-1'!$B$5:$J$44,8,FALSE)*VLOOKUP(SSPYLD2!BA$4,'[1]INTERNAL PARAMETERS-1'!$B$5:$J$44,3,FALSE)</f>
        <v>0.56777130426424582</v>
      </c>
      <c r="BB74" s="47">
        <f>SSPYLD1!BB74*VLOOKUP(SSPYLD2!BB$4,'[1]INTERNAL PARAMETERS-1'!$B$5:$J$44,5,FALSE)*VLOOKUP(SSPYLD2!BB$4,'[1]INTERNAL PARAMETERS-1'!$B$5:$J$44,6,FALSE)*VLOOKUP(SSPYLD2!BB$4,'[1]INTERNAL PARAMETERS-1'!$B$5:$J$44,3,FALSE) + SSPYLD1!BB74*(1-VLOOKUP(SSPYLD2!BB$4,'[1]INTERNAL PARAMETERS-1'!$B$5:$J$44,5,FALSE))*VLOOKUP(SSPYLD2!BB$4,'[1]INTERNAL PARAMETERS-1'!$B$5:$J$44,8,FALSE)*VLOOKUP(SSPYLD2!BB$4,'[1]INTERNAL PARAMETERS-1'!$B$5:$J$44,3,FALSE)</f>
        <v>3.5676286186455103E-2</v>
      </c>
      <c r="BC74" s="47">
        <f>SSPYLD1!BC74*VLOOKUP(SSPYLD2!BC$4,'[1]INTERNAL PARAMETERS-1'!$B$5:$J$44,5,FALSE)*VLOOKUP(SSPYLD2!BC$4,'[1]INTERNAL PARAMETERS-1'!$B$5:$J$44,6,FALSE)*VLOOKUP(SSPYLD2!BC$4,'[1]INTERNAL PARAMETERS-1'!$B$5:$J$44,3,FALSE) + SSPYLD1!BC74*(1-VLOOKUP(SSPYLD2!BC$4,'[1]INTERNAL PARAMETERS-1'!$B$5:$J$44,5,FALSE))*VLOOKUP(SSPYLD2!BC$4,'[1]INTERNAL PARAMETERS-1'!$B$5:$J$44,8,FALSE)*VLOOKUP(SSPYLD2!BC$4,'[1]INTERNAL PARAMETERS-1'!$B$5:$J$44,3,FALSE)</f>
        <v>8.9434963424957756E-2</v>
      </c>
      <c r="BD74" s="47">
        <f>SSPYLD1!BD74*VLOOKUP(SSPYLD2!BD$4,'[1]INTERNAL PARAMETERS-1'!$B$5:$J$44,5,FALSE)*VLOOKUP(SSPYLD2!BD$4,'[1]INTERNAL PARAMETERS-1'!$B$5:$J$44,6,FALSE)*VLOOKUP(SSPYLD2!BD$4,'[1]INTERNAL PARAMETERS-1'!$B$5:$J$44,3,FALSE) + SSPYLD1!BD74*(1-VLOOKUP(SSPYLD2!BD$4,'[1]INTERNAL PARAMETERS-1'!$B$5:$J$44,5,FALSE))*VLOOKUP(SSPYLD2!BD$4,'[1]INTERNAL PARAMETERS-1'!$B$5:$J$44,8,FALSE)*VLOOKUP(SSPYLD2!BD$4,'[1]INTERNAL PARAMETERS-1'!$B$5:$J$44,3,FALSE)</f>
        <v>1.3163630175093184E-2</v>
      </c>
      <c r="BE74" s="47">
        <f>SSPYLD1!BE74*VLOOKUP(SSPYLD2!BE$4,'[1]INTERNAL PARAMETERS-1'!$B$5:$J$44,5,FALSE)*VLOOKUP(SSPYLD2!BE$4,'[1]INTERNAL PARAMETERS-1'!$B$5:$J$44,6,FALSE)*VLOOKUP(SSPYLD2!BE$4,'[1]INTERNAL PARAMETERS-1'!$B$5:$J$44,3,FALSE) + SSPYLD1!BE74*(1-VLOOKUP(SSPYLD2!BE$4,'[1]INTERNAL PARAMETERS-1'!$B$5:$J$44,5,FALSE))*VLOOKUP(SSPYLD2!BE$4,'[1]INTERNAL PARAMETERS-1'!$B$5:$J$44,8,FALSE)*VLOOKUP(SSPYLD2!BE$4,'[1]INTERNAL PARAMETERS-1'!$B$5:$J$44,3,FALSE)</f>
        <v>0.17288313940153513</v>
      </c>
      <c r="BF74" s="47">
        <f>SSPYLD1!BF74*VLOOKUP(SSPYLD2!BF$4,'[1]INTERNAL PARAMETERS-1'!$B$5:$J$44,5,FALSE)*VLOOKUP(SSPYLD2!BF$4,'[1]INTERNAL PARAMETERS-1'!$B$5:$J$44,6,FALSE)*VLOOKUP(SSPYLD2!BF$4,'[1]INTERNAL PARAMETERS-1'!$B$5:$J$44,3,FALSE) + SSPYLD1!BF74*(1-VLOOKUP(SSPYLD2!BF$4,'[1]INTERNAL PARAMETERS-1'!$B$5:$J$44,5,FALSE))*VLOOKUP(SSPYLD2!BF$4,'[1]INTERNAL PARAMETERS-1'!$B$5:$J$44,8,FALSE)*VLOOKUP(SSPYLD2!BF$4,'[1]INTERNAL PARAMETERS-1'!$B$5:$J$44,3,FALSE)</f>
        <v>0</v>
      </c>
      <c r="BG74" s="47">
        <f>SSPYLD1!BG74*VLOOKUP(SSPYLD2!BG$4,'[1]INTERNAL PARAMETERS-1'!$B$5:$J$44,5,FALSE)*VLOOKUP(SSPYLD2!BG$4,'[1]INTERNAL PARAMETERS-1'!$B$5:$J$44,6,FALSE)*VLOOKUP(SSPYLD2!BG$4,'[1]INTERNAL PARAMETERS-1'!$B$5:$J$44,3,FALSE) + SSPYLD1!BG74*(1-VLOOKUP(SSPYLD2!BG$4,'[1]INTERNAL PARAMETERS-1'!$B$5:$J$44,5,FALSE))*VLOOKUP(SSPYLD2!BG$4,'[1]INTERNAL PARAMETERS-1'!$B$5:$J$44,8,FALSE)*VLOOKUP(SSPYLD2!BG$4,'[1]INTERNAL PARAMETERS-1'!$B$5:$J$44,3,FALSE)</f>
        <v>2.2606907214217018E-2</v>
      </c>
      <c r="BH74" s="47">
        <f>SSPYLD1!BH74*VLOOKUP(SSPYLD2!BH$4,'[1]INTERNAL PARAMETERS-1'!$B$5:$J$44,5,FALSE)*VLOOKUP(SSPYLD2!BH$4,'[1]INTERNAL PARAMETERS-1'!$B$5:$J$44,6,FALSE)*VLOOKUP(SSPYLD2!BH$4,'[1]INTERNAL PARAMETERS-1'!$B$5:$J$44,3,FALSE) + SSPYLD1!BH74*(1-VLOOKUP(SSPYLD2!BH$4,'[1]INTERNAL PARAMETERS-1'!$B$5:$J$44,5,FALSE))*VLOOKUP(SSPYLD2!BH$4,'[1]INTERNAL PARAMETERS-1'!$B$5:$J$44,8,FALSE)*VLOOKUP(SSPYLD2!BH$4,'[1]INTERNAL PARAMETERS-1'!$B$5:$J$44,3,FALSE)</f>
        <v>2.9937712743585476E-4</v>
      </c>
      <c r="BI74" s="47">
        <f>SSPYLD1!BI74*VLOOKUP(SSPYLD2!BI$4,'[1]INTERNAL PARAMETERS-1'!$B$5:$J$44,5,FALSE)*VLOOKUP(SSPYLD2!BI$4,'[1]INTERNAL PARAMETERS-1'!$B$5:$J$44,6,FALSE)*VLOOKUP(SSPYLD2!BI$4,'[1]INTERNAL PARAMETERS-1'!$B$5:$J$44,3,FALSE) + SSPYLD1!BI74*(1-VLOOKUP(SSPYLD2!BI$4,'[1]INTERNAL PARAMETERS-1'!$B$5:$J$44,5,FALSE))*VLOOKUP(SSPYLD2!BI$4,'[1]INTERNAL PARAMETERS-1'!$B$5:$J$44,8,FALSE)*VLOOKUP(SSPYLD2!BI$4,'[1]INTERNAL PARAMETERS-1'!$B$5:$J$44,3,FALSE)</f>
        <v>0</v>
      </c>
      <c r="BJ74" s="47">
        <f>SSPYLD1!BJ74*VLOOKUP(SSPYLD2!BJ$4,'[1]INTERNAL PARAMETERS-1'!$B$5:$J$44,5,FALSE)*VLOOKUP(SSPYLD2!BJ$4,'[1]INTERNAL PARAMETERS-1'!$B$5:$J$44,6,FALSE)*VLOOKUP(SSPYLD2!BJ$4,'[1]INTERNAL PARAMETERS-1'!$B$5:$J$44,3,FALSE) + SSPYLD1!BJ74*(1-VLOOKUP(SSPYLD2!BJ$4,'[1]INTERNAL PARAMETERS-1'!$B$5:$J$44,5,FALSE))*VLOOKUP(SSPYLD2!BJ$4,'[1]INTERNAL PARAMETERS-1'!$B$5:$J$44,8,FALSE)*VLOOKUP(SSPYLD2!BJ$4,'[1]INTERNAL PARAMETERS-1'!$B$5:$J$44,3,FALSE)</f>
        <v>8.2848267511230842E-3</v>
      </c>
      <c r="BK74" s="47">
        <f>SSPYLD1!BK74*VLOOKUP(SSPYLD2!BK$4,'[1]INTERNAL PARAMETERS-1'!$B$5:$J$44,5,FALSE)*VLOOKUP(SSPYLD2!BK$4,'[1]INTERNAL PARAMETERS-1'!$B$5:$J$44,6,FALSE)*VLOOKUP(SSPYLD2!BK$4,'[1]INTERNAL PARAMETERS-1'!$B$5:$J$44,3,FALSE) + SSPYLD1!BK74*(1-VLOOKUP(SSPYLD2!BK$4,'[1]INTERNAL PARAMETERS-1'!$B$5:$J$44,5,FALSE))*VLOOKUP(SSPYLD2!BK$4,'[1]INTERNAL PARAMETERS-1'!$B$5:$J$44,8,FALSE)*VLOOKUP(SSPYLD2!BK$4,'[1]INTERNAL PARAMETERS-1'!$B$5:$J$44,3,FALSE)</f>
        <v>8.7759282028093671E-3</v>
      </c>
      <c r="BL74" s="47">
        <f>SSPYLD1!BL74*VLOOKUP(SSPYLD2!BL$4,'[1]INTERNAL PARAMETERS-1'!$B$5:$J$44,5,FALSE)*VLOOKUP(SSPYLD2!BL$4,'[1]INTERNAL PARAMETERS-1'!$B$5:$J$44,6,FALSE)*VLOOKUP(SSPYLD2!BL$4,'[1]INTERNAL PARAMETERS-1'!$B$5:$J$44,3,FALSE) + SSPYLD1!BL74*(1-VLOOKUP(SSPYLD2!BL$4,'[1]INTERNAL PARAMETERS-1'!$B$5:$J$44,5,FALSE))*VLOOKUP(SSPYLD2!BL$4,'[1]INTERNAL PARAMETERS-1'!$B$5:$J$44,8,FALSE)*VLOOKUP(SSPYLD2!BL$4,'[1]INTERNAL PARAMETERS-1'!$B$5:$J$44,3,FALSE)</f>
        <v>4.1386071133165281E-2</v>
      </c>
      <c r="BM74" s="47">
        <f>SSPYLD1!BM74*VLOOKUP(SSPYLD2!BM$4,'[1]INTERNAL PARAMETERS-1'!$B$5:$J$44,5,FALSE)*VLOOKUP(SSPYLD2!BM$4,'[1]INTERNAL PARAMETERS-1'!$B$5:$J$44,6,FALSE)*VLOOKUP(SSPYLD2!BM$4,'[1]INTERNAL PARAMETERS-1'!$B$5:$J$44,3,FALSE) + SSPYLD1!BM74*(1-VLOOKUP(SSPYLD2!BM$4,'[1]INTERNAL PARAMETERS-1'!$B$5:$J$44,5,FALSE))*VLOOKUP(SSPYLD2!BM$4,'[1]INTERNAL PARAMETERS-1'!$B$5:$J$44,8,FALSE)*VLOOKUP(SSPYLD2!BM$4,'[1]INTERNAL PARAMETERS-1'!$B$5:$J$44,3,FALSE)</f>
        <v>2.3719679878388057E-2</v>
      </c>
      <c r="BN74" s="47">
        <f>SSPYLD1!BN74*VLOOKUP(SSPYLD2!BN$4,'[1]INTERNAL PARAMETERS-1'!$B$5:$J$44,5,FALSE)*VLOOKUP(SSPYLD2!BN$4,'[1]INTERNAL PARAMETERS-1'!$B$5:$J$44,6,FALSE)*VLOOKUP(SSPYLD2!BN$4,'[1]INTERNAL PARAMETERS-1'!$B$5:$J$44,3,FALSE) + SSPYLD1!BN74*(1-VLOOKUP(SSPYLD2!BN$4,'[1]INTERNAL PARAMETERS-1'!$B$5:$J$44,5,FALSE))*VLOOKUP(SSPYLD2!BN$4,'[1]INTERNAL PARAMETERS-1'!$B$5:$J$44,8,FALSE)*VLOOKUP(SSPYLD2!BN$4,'[1]INTERNAL PARAMETERS-1'!$B$5:$J$44,3,FALSE)</f>
        <v>1.9621888156662794E-2</v>
      </c>
      <c r="BO74" s="47">
        <f>SSPYLD1!BO74*VLOOKUP(SSPYLD2!BO$4,'[1]INTERNAL PARAMETERS-1'!$B$5:$J$44,5,FALSE)*VLOOKUP(SSPYLD2!BO$4,'[1]INTERNAL PARAMETERS-1'!$B$5:$J$44,6,FALSE)*VLOOKUP(SSPYLD2!BO$4,'[1]INTERNAL PARAMETERS-1'!$B$5:$J$44,3,FALSE) + SSPYLD1!BO74*(1-VLOOKUP(SSPYLD2!BO$4,'[1]INTERNAL PARAMETERS-1'!$B$5:$J$44,5,FALSE))*VLOOKUP(SSPYLD2!BO$4,'[1]INTERNAL PARAMETERS-1'!$B$5:$J$44,8,FALSE)*VLOOKUP(SSPYLD2!BO$4,'[1]INTERNAL PARAMETERS-1'!$B$5:$J$44,3,FALSE)</f>
        <v>1.5231248089748829E-2</v>
      </c>
      <c r="BP74" s="47">
        <f>SSPYLD1!BP74*VLOOKUP(SSPYLD2!BP$4,'[1]INTERNAL PARAMETERS-1'!$B$5:$J$44,5,FALSE)*VLOOKUP(SSPYLD2!BP$4,'[1]INTERNAL PARAMETERS-1'!$B$5:$J$44,6,FALSE)*VLOOKUP(SSPYLD2!BP$4,'[1]INTERNAL PARAMETERS-1'!$B$5:$J$44,3,FALSE) + SSPYLD1!BP74*(1-VLOOKUP(SSPYLD2!BP$4,'[1]INTERNAL PARAMETERS-1'!$B$5:$J$44,5,FALSE))*VLOOKUP(SSPYLD2!BP$4,'[1]INTERNAL PARAMETERS-1'!$B$5:$J$44,8,FALSE)*VLOOKUP(SSPYLD2!BP$4,'[1]INTERNAL PARAMETERS-1'!$B$5:$J$44,3,FALSE)</f>
        <v>3.6249061302822452E-4</v>
      </c>
      <c r="BQ74" s="47">
        <f>SSPYLD1!BQ74*VLOOKUP(SSPYLD2!BQ$4,'[1]INTERNAL PARAMETERS-1'!$B$5:$J$44,5,FALSE)*VLOOKUP(SSPYLD2!BQ$4,'[1]INTERNAL PARAMETERS-1'!$B$5:$J$44,6,FALSE)*VLOOKUP(SSPYLD2!BQ$4,'[1]INTERNAL PARAMETERS-1'!$B$5:$J$44,3,FALSE) + SSPYLD1!BQ74*(1-VLOOKUP(SSPYLD2!BQ$4,'[1]INTERNAL PARAMETERS-1'!$B$5:$J$44,5,FALSE))*VLOOKUP(SSPYLD2!BQ$4,'[1]INTERNAL PARAMETERS-1'!$B$5:$J$44,8,FALSE)*VLOOKUP(SSPYLD2!BQ$4,'[1]INTERNAL PARAMETERS-1'!$B$5:$J$44,3,FALSE)</f>
        <v>4.7133921236039891E-2</v>
      </c>
      <c r="BR74" s="47">
        <f>SSPYLD1!BR74*VLOOKUP(SSPYLD2!BR$4,'[1]INTERNAL PARAMETERS-1'!$B$5:$J$44,5,FALSE)*VLOOKUP(SSPYLD2!BR$4,'[1]INTERNAL PARAMETERS-1'!$B$5:$J$44,6,FALSE)*VLOOKUP(SSPYLD2!BR$4,'[1]INTERNAL PARAMETERS-1'!$B$5:$J$44,3,FALSE) + SSPYLD1!BR74*(1-VLOOKUP(SSPYLD2!BR$4,'[1]INTERNAL PARAMETERS-1'!$B$5:$J$44,5,FALSE))*VLOOKUP(SSPYLD2!BR$4,'[1]INTERNAL PARAMETERS-1'!$B$5:$J$44,8,FALSE)*VLOOKUP(SSPYLD2!BR$4,'[1]INTERNAL PARAMETERS-1'!$B$5:$J$44,3,FALSE)</f>
        <v>1.2126292129266117E-3</v>
      </c>
      <c r="BS74" s="47">
        <f>SSPYLD1!BS74*VLOOKUP(SSPYLD2!BS$4,'[1]INTERNAL PARAMETERS-1'!$B$5:$J$44,5,FALSE)*VLOOKUP(SSPYLD2!BS$4,'[1]INTERNAL PARAMETERS-1'!$B$5:$J$44,6,FALSE)*VLOOKUP(SSPYLD2!BS$4,'[1]INTERNAL PARAMETERS-1'!$B$5:$J$44,3,FALSE) + SSPYLD1!BS74*(1-VLOOKUP(SSPYLD2!BS$4,'[1]INTERNAL PARAMETERS-1'!$B$5:$J$44,5,FALSE))*VLOOKUP(SSPYLD2!BS$4,'[1]INTERNAL PARAMETERS-1'!$B$5:$J$44,8,FALSE)*VLOOKUP(SSPYLD2!BS$4,'[1]INTERNAL PARAMETERS-1'!$B$5:$J$44,3,FALSE)</f>
        <v>1.5264391746599231E-4</v>
      </c>
      <c r="BT74" s="47">
        <f>SSPYLD1!BT74*VLOOKUP(SSPYLD2!BT$4,'[1]INTERNAL PARAMETERS-1'!$B$5:$J$44,5,FALSE)*VLOOKUP(SSPYLD2!BT$4,'[1]INTERNAL PARAMETERS-1'!$B$5:$J$44,6,FALSE)*VLOOKUP(SSPYLD2!BT$4,'[1]INTERNAL PARAMETERS-1'!$B$5:$J$44,3,FALSE) + SSPYLD1!BT74*(1-VLOOKUP(SSPYLD2!BT$4,'[1]INTERNAL PARAMETERS-1'!$B$5:$J$44,5,FALSE))*VLOOKUP(SSPYLD2!BT$4,'[1]INTERNAL PARAMETERS-1'!$B$5:$J$44,8,FALSE)*VLOOKUP(SSPYLD2!BT$4,'[1]INTERNAL PARAMETERS-1'!$B$5:$J$44,3,FALSE)</f>
        <v>0</v>
      </c>
      <c r="BU74" s="47">
        <f>SSPYLD1!BU74*VLOOKUP(SSPYLD2!BU$4,'[1]INTERNAL PARAMETERS-1'!$B$5:$J$44,5,FALSE)*VLOOKUP(SSPYLD2!BU$4,'[1]INTERNAL PARAMETERS-1'!$B$5:$J$44,6,FALSE)*VLOOKUP(SSPYLD2!BU$4,'[1]INTERNAL PARAMETERS-1'!$B$5:$J$44,3,FALSE) + SSPYLD1!BU74*(1-VLOOKUP(SSPYLD2!BU$4,'[1]INTERNAL PARAMETERS-1'!$B$5:$J$44,5,FALSE))*VLOOKUP(SSPYLD2!BU$4,'[1]INTERNAL PARAMETERS-1'!$B$5:$J$44,8,FALSE)*VLOOKUP(SSPYLD2!BU$4,'[1]INTERNAL PARAMETERS-1'!$B$5:$J$44,3,FALSE)</f>
        <v>0</v>
      </c>
      <c r="BV74" s="47">
        <f>SSPYLD1!BV74*VLOOKUP(SSPYLD2!BV$4,'[1]INTERNAL PARAMETERS-1'!$B$5:$J$44,5,FALSE)*VLOOKUP(SSPYLD2!BV$4,'[1]INTERNAL PARAMETERS-1'!$B$5:$J$44,6,FALSE)*VLOOKUP(SSPYLD2!BV$4,'[1]INTERNAL PARAMETERS-1'!$B$5:$J$44,3,FALSE) + SSPYLD1!BV74*(1-VLOOKUP(SSPYLD2!BV$4,'[1]INTERNAL PARAMETERS-1'!$B$5:$J$44,5,FALSE))*VLOOKUP(SSPYLD2!BV$4,'[1]INTERNAL PARAMETERS-1'!$B$5:$J$44,8,FALSE)*VLOOKUP(SSPYLD2!BV$4,'[1]INTERNAL PARAMETERS-1'!$B$5:$J$44,3,FALSE)</f>
        <v>0</v>
      </c>
      <c r="BW74" s="47">
        <f>SSPYLD1!BW74*VLOOKUP(SSPYLD2!BW$4,'[1]INTERNAL PARAMETERS-1'!$B$5:$J$44,5,FALSE)*VLOOKUP(SSPYLD2!BW$4,'[1]INTERNAL PARAMETERS-1'!$B$5:$J$44,6,FALSE)*VLOOKUP(SSPYLD2!BW$4,'[1]INTERNAL PARAMETERS-1'!$B$5:$J$44,3,FALSE) + SSPYLD1!BW74*(1-VLOOKUP(SSPYLD2!BW$4,'[1]INTERNAL PARAMETERS-1'!$B$5:$J$44,5,FALSE))*VLOOKUP(SSPYLD2!BW$4,'[1]INTERNAL PARAMETERS-1'!$B$5:$J$44,8,FALSE)*VLOOKUP(SSPYLD2!BW$4,'[1]INTERNAL PARAMETERS-1'!$B$5:$J$44,3,FALSE)</f>
        <v>0</v>
      </c>
      <c r="BX74" s="47">
        <f>SSPYLD1!BX74*VLOOKUP(SSPYLD2!BX$4,'[1]INTERNAL PARAMETERS-1'!$B$5:$J$44,5,FALSE)*VLOOKUP(SSPYLD2!BX$4,'[1]INTERNAL PARAMETERS-1'!$B$5:$J$44,6,FALSE)*VLOOKUP(SSPYLD2!BX$4,'[1]INTERNAL PARAMETERS-1'!$B$5:$J$44,3,FALSE) + SSPYLD1!BX74*(1-VLOOKUP(SSPYLD2!BX$4,'[1]INTERNAL PARAMETERS-1'!$B$5:$J$44,5,FALSE))*VLOOKUP(SSPYLD2!BX$4,'[1]INTERNAL PARAMETERS-1'!$B$5:$J$44,8,FALSE)*VLOOKUP(SSPYLD2!BX$4,'[1]INTERNAL PARAMETERS-1'!$B$5:$J$44,3,FALSE)</f>
        <v>0</v>
      </c>
      <c r="BY74" s="47">
        <f>SSPYLD1!BY74*VLOOKUP(SSPYLD2!BY$4,'[1]INTERNAL PARAMETERS-1'!$B$5:$J$44,5,FALSE)*VLOOKUP(SSPYLD2!BY$4,'[1]INTERNAL PARAMETERS-1'!$B$5:$J$44,6,FALSE)*VLOOKUP(SSPYLD2!BY$4,'[1]INTERNAL PARAMETERS-1'!$B$5:$J$44,3,FALSE) + SSPYLD1!BY74*(1-VLOOKUP(SSPYLD2!BY$4,'[1]INTERNAL PARAMETERS-1'!$B$5:$J$44,5,FALSE))*VLOOKUP(SSPYLD2!BY$4,'[1]INTERNAL PARAMETERS-1'!$B$5:$J$44,8,FALSE)*VLOOKUP(SSPYLD2!BY$4,'[1]INTERNAL PARAMETERS-1'!$B$5:$J$44,3,FALSE)</f>
        <v>0</v>
      </c>
      <c r="BZ74" s="47">
        <f>SSPYLD1!BZ74*VLOOKUP(SSPYLD2!BZ$4,'[1]INTERNAL PARAMETERS-1'!$B$5:$J$44,5,FALSE)*VLOOKUP(SSPYLD2!BZ$4,'[1]INTERNAL PARAMETERS-1'!$B$5:$J$44,6,FALSE)*VLOOKUP(SSPYLD2!BZ$4,'[1]INTERNAL PARAMETERS-1'!$B$5:$J$44,3,FALSE) + SSPYLD1!BZ74*(1-VLOOKUP(SSPYLD2!BZ$4,'[1]INTERNAL PARAMETERS-1'!$B$5:$J$44,5,FALSE))*VLOOKUP(SSPYLD2!BZ$4,'[1]INTERNAL PARAMETERS-1'!$B$5:$J$44,8,FALSE)*VLOOKUP(SSPYLD2!BZ$4,'[1]INTERNAL PARAMETERS-1'!$B$5:$J$44,3,FALSE)</f>
        <v>4.0940116294952412E-5</v>
      </c>
      <c r="CA74" s="47">
        <f>SSPYLD1!CA74*VLOOKUP(SSPYLD2!CA$4,'[1]INTERNAL PARAMETERS-1'!$B$5:$J$44,5,FALSE)*VLOOKUP(SSPYLD2!CA$4,'[1]INTERNAL PARAMETERS-1'!$B$5:$J$44,6,FALSE)*VLOOKUP(SSPYLD2!CA$4,'[1]INTERNAL PARAMETERS-1'!$B$5:$J$44,3,FALSE) + SSPYLD1!CA74*(1-VLOOKUP(SSPYLD2!CA$4,'[1]INTERNAL PARAMETERS-1'!$B$5:$J$44,5,FALSE))*VLOOKUP(SSPYLD2!CA$4,'[1]INTERNAL PARAMETERS-1'!$B$5:$J$44,8,FALSE)*VLOOKUP(SSPYLD2!CA$4,'[1]INTERNAL PARAMETERS-1'!$B$5:$J$44,3,FALSE)</f>
        <v>0</v>
      </c>
      <c r="CB74" s="47">
        <f>SSPYLD1!CB74*VLOOKUP(SSPYLD2!CB$4,'[1]INTERNAL PARAMETERS-1'!$B$5:$J$44,5,FALSE)*VLOOKUP(SSPYLD2!CB$4,'[1]INTERNAL PARAMETERS-1'!$B$5:$J$44,6,FALSE)*VLOOKUP(SSPYLD2!CB$4,'[1]INTERNAL PARAMETERS-1'!$B$5:$J$44,3,FALSE) + SSPYLD1!CB74*(1-VLOOKUP(SSPYLD2!CB$4,'[1]INTERNAL PARAMETERS-1'!$B$5:$J$44,5,FALSE))*VLOOKUP(SSPYLD2!CB$4,'[1]INTERNAL PARAMETERS-1'!$B$5:$J$44,8,FALSE)*VLOOKUP(SSPYLD2!CB$4,'[1]INTERNAL PARAMETERS-1'!$B$5:$J$44,3,FALSE)</f>
        <v>0</v>
      </c>
      <c r="CC74" s="47">
        <f>SSPYLD1!CC74*VLOOKUP(SSPYLD2!CC$4,'[1]INTERNAL PARAMETERS-1'!$B$5:$J$44,5,FALSE)*VLOOKUP(SSPYLD2!CC$4,'[1]INTERNAL PARAMETERS-1'!$B$5:$J$44,6,FALSE)*VLOOKUP(SSPYLD2!CC$4,'[1]INTERNAL PARAMETERS-1'!$B$5:$J$44,3,FALSE) + SSPYLD1!CC74*(1-VLOOKUP(SSPYLD2!CC$4,'[1]INTERNAL PARAMETERS-1'!$B$5:$J$44,5,FALSE))*VLOOKUP(SSPYLD2!CC$4,'[1]INTERNAL PARAMETERS-1'!$B$5:$J$44,8,FALSE)*VLOOKUP(SSPYLD2!CC$4,'[1]INTERNAL PARAMETERS-1'!$B$5:$J$44,3,FALSE)</f>
        <v>1.3646705431650803E-4</v>
      </c>
      <c r="CD74" s="47">
        <f>SSPYLD1!CD74*VLOOKUP(SSPYLD2!CD$4,'[1]INTERNAL PARAMETERS-1'!$B$5:$J$44,5,FALSE)*VLOOKUP(SSPYLD2!CD$4,'[1]INTERNAL PARAMETERS-1'!$B$5:$J$44,6,FALSE)*VLOOKUP(SSPYLD2!CD$4,'[1]INTERNAL PARAMETERS-1'!$B$5:$J$44,3,FALSE) + SSPYLD1!CD74*(1-VLOOKUP(SSPYLD2!CD$4,'[1]INTERNAL PARAMETERS-1'!$B$5:$J$44,5,FALSE))*VLOOKUP(SSPYLD2!CD$4,'[1]INTERNAL PARAMETERS-1'!$B$5:$J$44,8,FALSE)*VLOOKUP(SSPYLD2!CD$4,'[1]INTERNAL PARAMETERS-1'!$B$5:$J$44,3,FALSE)</f>
        <v>6.0273011385569212E-4</v>
      </c>
      <c r="CE74" s="47">
        <f>SSPYLD1!CE74*VLOOKUP(SSPYLD2!CE$4,'[1]INTERNAL PARAMETERS-1'!$B$5:$J$44,5,FALSE)*VLOOKUP(SSPYLD2!CE$4,'[1]INTERNAL PARAMETERS-1'!$B$5:$J$44,6,FALSE)*VLOOKUP(SSPYLD2!CE$4,'[1]INTERNAL PARAMETERS-1'!$B$5:$J$44,3,FALSE) + SSPYLD1!CE74*(1-VLOOKUP(SSPYLD2!CE$4,'[1]INTERNAL PARAMETERS-1'!$B$5:$J$44,5,FALSE))*VLOOKUP(SSPYLD2!CE$4,'[1]INTERNAL PARAMETERS-1'!$B$5:$J$44,8,FALSE)*VLOOKUP(SSPYLD2!CE$4,'[1]INTERNAL PARAMETERS-1'!$B$5:$J$44,3,FALSE)</f>
        <v>1.1008256097084146E-3</v>
      </c>
      <c r="CF74" s="47">
        <f>SSPYLD1!CF74*VLOOKUP(SSPYLD2!CF$4,'[1]INTERNAL PARAMETERS-1'!$B$5:$J$44,5,FALSE)*VLOOKUP(SSPYLD2!CF$4,'[1]INTERNAL PARAMETERS-1'!$B$5:$J$44,6,FALSE)*VLOOKUP(SSPYLD2!CF$4,'[1]INTERNAL PARAMETERS-1'!$B$5:$J$44,3,FALSE) + SSPYLD1!CF74*(1-VLOOKUP(SSPYLD2!CF$4,'[1]INTERNAL PARAMETERS-1'!$B$5:$J$44,5,FALSE))*VLOOKUP(SSPYLD2!CF$4,'[1]INTERNAL PARAMETERS-1'!$B$5:$J$44,8,FALSE)*VLOOKUP(SSPYLD2!CF$4,'[1]INTERNAL PARAMETERS-1'!$B$5:$J$44,3,FALSE)</f>
        <v>1.135377461277031E-3</v>
      </c>
      <c r="CG74" s="47">
        <f>SSPYLD1!CG74*VLOOKUP(SSPYLD2!CG$4,'[1]INTERNAL PARAMETERS-1'!$B$5:$J$44,5,FALSE)*VLOOKUP(SSPYLD2!CG$4,'[1]INTERNAL PARAMETERS-1'!$B$5:$J$44,6,FALSE)*VLOOKUP(SSPYLD2!CG$4,'[1]INTERNAL PARAMETERS-1'!$B$5:$J$44,3,FALSE) + SSPYLD1!CG74*(1-VLOOKUP(SSPYLD2!CG$4,'[1]INTERNAL PARAMETERS-1'!$B$5:$J$44,5,FALSE))*VLOOKUP(SSPYLD2!CG$4,'[1]INTERNAL PARAMETERS-1'!$B$5:$J$44,8,FALSE)*VLOOKUP(SSPYLD2!CG$4,'[1]INTERNAL PARAMETERS-1'!$B$5:$J$44,3,FALSE)</f>
        <v>5.0165269699265577E-5</v>
      </c>
      <c r="CH74" s="46">
        <f>SSPYLD1!CH74*VLOOKUP(SSPYLD2!CH$4,'[1]INTERNAL PARAMETERS-1'!$B$5:$J$44,5,FALSE)*VLOOKUP(SSPYLD2!CH$4,'[1]INTERNAL PARAMETERS-1'!$B$5:$J$44,6,FALSE)*VLOOKUP(SSPYLD2!CH$4,'[1]INTERNAL PARAMETERS-1'!$B$5:$J$44,3,FALSE) + SSPYLD1!CH74*(1-VLOOKUP(SSPYLD2!CH$4,'[1]INTERNAL PARAMETERS-1'!$B$5:$J$44,5,FALSE))*VLOOKUP(SSPYLD2!CH$4,'[1]INTERNAL PARAMETERS-1'!$B$5:$J$44,8,FALSE)*VLOOKUP(SSPYLD2!CH$4,'[1]INTERNAL PARAMETERS-1'!$B$5:$J$44,3,FALSE)</f>
        <v>0</v>
      </c>
      <c r="CJ74" s="48">
        <f t="shared" si="2"/>
        <v>4.7277565606332548</v>
      </c>
      <c r="CK74" s="46">
        <f t="shared" si="3"/>
        <v>1.2584342718546164</v>
      </c>
    </row>
    <row r="75" spans="2:89" x14ac:dyDescent="0.4">
      <c r="B75" s="61" t="s">
        <v>4</v>
      </c>
      <c r="C75" s="60" t="s">
        <v>50</v>
      </c>
      <c r="D75" s="60" t="s">
        <v>51</v>
      </c>
      <c r="E75" s="135">
        <f>'S Str&amp;Pad'!X75</f>
        <v>51.089396405770088</v>
      </c>
      <c r="F75" s="59">
        <f>'[1]INTERNAL PARAMETERS-1'!M21</f>
        <v>9.3150000000000013</v>
      </c>
      <c r="G75" s="48">
        <f>SSPYLD1!G75*VLOOKUP(SSPYLD2!G$4,'[1]INTERNAL PARAMETERS-1'!$B$5:$J$44,5,FALSE)*VLOOKUP(SSPYLD2!G$4,'[1]INTERNAL PARAMETERS-1'!$B$5:$J$44,7,FALSE)*SSPYLD2!$F75 + SSPYLD1!G75*(1-VLOOKUP(SSPYLD2!G$4,'[1]INTERNAL PARAMETERS-1'!$B$5:$J$44,5,FALSE))*VLOOKUP(SSPYLD2!G$4,'[1]INTERNAL PARAMETERS-1'!$B$5:$J$44,9,FALSE)*SSPYLD2!$F75</f>
        <v>0.36930020578828116</v>
      </c>
      <c r="H75" s="47">
        <f>SSPYLD1!H75*VLOOKUP(SSPYLD2!H$4,'[1]INTERNAL PARAMETERS-1'!$B$5:$J$44,5,FALSE)*VLOOKUP(SSPYLD2!H$4,'[1]INTERNAL PARAMETERS-1'!$B$5:$J$44,7,FALSE)*SSPYLD2!$F75 + SSPYLD1!H75*(1-VLOOKUP(SSPYLD2!H$4,'[1]INTERNAL PARAMETERS-1'!$B$5:$J$44,5,FALSE))*VLOOKUP(SSPYLD2!H$4,'[1]INTERNAL PARAMETERS-1'!$B$5:$J$44,9,FALSE)*SSPYLD2!$F75</f>
        <v>0.30932705067874222</v>
      </c>
      <c r="I75" s="47">
        <f>SSPYLD1!I75*VLOOKUP(SSPYLD2!I$4,'[1]INTERNAL PARAMETERS-1'!$B$5:$J$44,5,FALSE)*VLOOKUP(SSPYLD2!I$4,'[1]INTERNAL PARAMETERS-1'!$B$5:$J$44,7,FALSE)*SSPYLD2!$F75 + SSPYLD1!I75*(1-VLOOKUP(SSPYLD2!I$4,'[1]INTERNAL PARAMETERS-1'!$B$5:$J$44,5,FALSE))*VLOOKUP(SSPYLD2!I$4,'[1]INTERNAL PARAMETERS-1'!$B$5:$J$44,9,FALSE)*SSPYLD2!$F75</f>
        <v>0.8587647805138785</v>
      </c>
      <c r="J75" s="47">
        <f>SSPYLD1!J75*VLOOKUP(SSPYLD2!J$4,'[1]INTERNAL PARAMETERS-1'!$B$5:$J$44,5,FALSE)*VLOOKUP(SSPYLD2!J$4,'[1]INTERNAL PARAMETERS-1'!$B$5:$J$44,7,FALSE)*SSPYLD2!$F75 + SSPYLD1!J75*(1-VLOOKUP(SSPYLD2!J$4,'[1]INTERNAL PARAMETERS-1'!$B$5:$J$44,5,FALSE))*VLOOKUP(SSPYLD2!J$4,'[1]INTERNAL PARAMETERS-1'!$B$5:$J$44,9,FALSE)*SSPYLD2!$F75</f>
        <v>0</v>
      </c>
      <c r="K75" s="47">
        <f>SSPYLD1!K75*VLOOKUP(SSPYLD2!K$4,'[1]INTERNAL PARAMETERS-1'!$B$5:$J$44,5,FALSE)*VLOOKUP(SSPYLD2!K$4,'[1]INTERNAL PARAMETERS-1'!$B$5:$J$44,7,FALSE)*SSPYLD2!$F75 + SSPYLD1!K75*(1-VLOOKUP(SSPYLD2!K$4,'[1]INTERNAL PARAMETERS-1'!$B$5:$J$44,5,FALSE))*VLOOKUP(SSPYLD2!K$4,'[1]INTERNAL PARAMETERS-1'!$B$5:$J$44,9,FALSE)*SSPYLD2!$F75</f>
        <v>0</v>
      </c>
      <c r="L75" s="47">
        <f>SSPYLD1!L75*VLOOKUP(SSPYLD2!L$4,'[1]INTERNAL PARAMETERS-1'!$B$5:$J$44,5,FALSE)*VLOOKUP(SSPYLD2!L$4,'[1]INTERNAL PARAMETERS-1'!$B$5:$J$44,7,FALSE)*SSPYLD2!$F75 + SSPYLD1!L75*(1-VLOOKUP(SSPYLD2!L$4,'[1]INTERNAL PARAMETERS-1'!$B$5:$J$44,5,FALSE))*VLOOKUP(SSPYLD2!L$4,'[1]INTERNAL PARAMETERS-1'!$B$5:$J$44,9,FALSE)*SSPYLD2!$F75</f>
        <v>0</v>
      </c>
      <c r="M75" s="47">
        <f>SSPYLD1!M75*VLOOKUP(SSPYLD2!M$4,'[1]INTERNAL PARAMETERS-1'!$B$5:$J$44,5,FALSE)*VLOOKUP(SSPYLD2!M$4,'[1]INTERNAL PARAMETERS-1'!$B$5:$J$44,7,FALSE)*SSPYLD2!$F75 + SSPYLD1!M75*(1-VLOOKUP(SSPYLD2!M$4,'[1]INTERNAL PARAMETERS-1'!$B$5:$J$44,5,FALSE))*VLOOKUP(SSPYLD2!M$4,'[1]INTERNAL PARAMETERS-1'!$B$5:$J$44,9,FALSE)*SSPYLD2!$F75</f>
        <v>0.31881175425491537</v>
      </c>
      <c r="N75" s="47">
        <f>SSPYLD1!N75*VLOOKUP(SSPYLD2!N$4,'[1]INTERNAL PARAMETERS-1'!$B$5:$J$44,5,FALSE)*VLOOKUP(SSPYLD2!N$4,'[1]INTERNAL PARAMETERS-1'!$B$5:$J$44,7,FALSE)*SSPYLD2!$F75 + SSPYLD1!N75*(1-VLOOKUP(SSPYLD2!N$4,'[1]INTERNAL PARAMETERS-1'!$B$5:$J$44,5,FALSE))*VLOOKUP(SSPYLD2!N$4,'[1]INTERNAL PARAMETERS-1'!$B$5:$J$44,9,FALSE)*SSPYLD2!$F75</f>
        <v>3.8142845937412196E-3</v>
      </c>
      <c r="O75" s="47">
        <f>SSPYLD1!O75*VLOOKUP(SSPYLD2!O$4,'[1]INTERNAL PARAMETERS-1'!$B$5:$J$44,5,FALSE)*VLOOKUP(SSPYLD2!O$4,'[1]INTERNAL PARAMETERS-1'!$B$5:$J$44,7,FALSE)*SSPYLD2!$F75 + SSPYLD1!O75*(1-VLOOKUP(SSPYLD2!O$4,'[1]INTERNAL PARAMETERS-1'!$B$5:$J$44,5,FALSE))*VLOOKUP(SSPYLD2!O$4,'[1]INTERNAL PARAMETERS-1'!$B$5:$J$44,9,FALSE)*SSPYLD2!$F75</f>
        <v>0</v>
      </c>
      <c r="P75" s="47">
        <f>SSPYLD1!P75*VLOOKUP(SSPYLD2!P$4,'[1]INTERNAL PARAMETERS-1'!$B$5:$J$44,5,FALSE)*VLOOKUP(SSPYLD2!P$4,'[1]INTERNAL PARAMETERS-1'!$B$5:$J$44,7,FALSE)*SSPYLD2!$F75 + SSPYLD1!P75*(1-VLOOKUP(SSPYLD2!P$4,'[1]INTERNAL PARAMETERS-1'!$B$5:$J$44,5,FALSE))*VLOOKUP(SSPYLD2!P$4,'[1]INTERNAL PARAMETERS-1'!$B$5:$J$44,9,FALSE)*SSPYLD2!$F75</f>
        <v>0</v>
      </c>
      <c r="Q75" s="47">
        <f>SSPYLD1!Q75*VLOOKUP(SSPYLD2!Q$4,'[1]INTERNAL PARAMETERS-1'!$B$5:$J$44,5,FALSE)*VLOOKUP(SSPYLD2!Q$4,'[1]INTERNAL PARAMETERS-1'!$B$5:$J$44,7,FALSE)*SSPYLD2!$F75 + SSPYLD1!Q75*(1-VLOOKUP(SSPYLD2!Q$4,'[1]INTERNAL PARAMETERS-1'!$B$5:$J$44,5,FALSE))*VLOOKUP(SSPYLD2!Q$4,'[1]INTERNAL PARAMETERS-1'!$B$5:$J$44,9,FALSE)*SSPYLD2!$F75</f>
        <v>0</v>
      </c>
      <c r="R75" s="47">
        <f>SSPYLD1!R75*VLOOKUP(SSPYLD2!R$4,'[1]INTERNAL PARAMETERS-1'!$B$5:$J$44,5,FALSE)*VLOOKUP(SSPYLD2!R$4,'[1]INTERNAL PARAMETERS-1'!$B$5:$J$44,7,FALSE)*SSPYLD2!$F75 + SSPYLD1!R75*(1-VLOOKUP(SSPYLD2!R$4,'[1]INTERNAL PARAMETERS-1'!$B$5:$J$44,5,FALSE))*VLOOKUP(SSPYLD2!R$4,'[1]INTERNAL PARAMETERS-1'!$B$5:$J$44,9,FALSE)*SSPYLD2!$F75</f>
        <v>3.3442285108267766E-3</v>
      </c>
      <c r="S75" s="47">
        <f>SSPYLD1!S75*VLOOKUP(SSPYLD2!S$4,'[1]INTERNAL PARAMETERS-1'!$B$5:$J$44,5,FALSE)*VLOOKUP(SSPYLD2!S$4,'[1]INTERNAL PARAMETERS-1'!$B$5:$J$44,7,FALSE)*SSPYLD2!$F75 + SSPYLD1!S75*(1-VLOOKUP(SSPYLD2!S$4,'[1]INTERNAL PARAMETERS-1'!$B$5:$J$44,5,FALSE))*VLOOKUP(SSPYLD2!S$4,'[1]INTERNAL PARAMETERS-1'!$B$5:$J$44,9,FALSE)*SSPYLD2!$F75</f>
        <v>6.5080480003326363E-2</v>
      </c>
      <c r="T75" s="47">
        <f>SSPYLD1!T75*VLOOKUP(SSPYLD2!T$4,'[1]INTERNAL PARAMETERS-1'!$B$5:$J$44,5,FALSE)*VLOOKUP(SSPYLD2!T$4,'[1]INTERNAL PARAMETERS-1'!$B$5:$J$44,7,FALSE)*SSPYLD2!$F75 + SSPYLD1!T75*(1-VLOOKUP(SSPYLD2!T$4,'[1]INTERNAL PARAMETERS-1'!$B$5:$J$44,5,FALSE))*VLOOKUP(SSPYLD2!T$4,'[1]INTERNAL PARAMETERS-1'!$B$5:$J$44,9,FALSE)*SSPYLD2!$F75</f>
        <v>3.1350714595818473E-2</v>
      </c>
      <c r="U75" s="47">
        <f>SSPYLD1!U75*VLOOKUP(SSPYLD2!U$4,'[1]INTERNAL PARAMETERS-1'!$B$5:$J$44,5,FALSE)*VLOOKUP(SSPYLD2!U$4,'[1]INTERNAL PARAMETERS-1'!$B$5:$J$44,7,FALSE)*SSPYLD2!$F75 + SSPYLD1!U75*(1-VLOOKUP(SSPYLD2!U$4,'[1]INTERNAL PARAMETERS-1'!$B$5:$J$44,5,FALSE))*VLOOKUP(SSPYLD2!U$4,'[1]INTERNAL PARAMETERS-1'!$B$5:$J$44,9,FALSE)*SSPYLD2!$F75</f>
        <v>9.4463700142214477E-3</v>
      </c>
      <c r="V75" s="47">
        <f>SSPYLD1!V75*VLOOKUP(SSPYLD2!V$4,'[1]INTERNAL PARAMETERS-1'!$B$5:$J$44,5,FALSE)*VLOOKUP(SSPYLD2!V$4,'[1]INTERNAL PARAMETERS-1'!$B$5:$J$44,7,FALSE)*SSPYLD2!$F75 + SSPYLD1!V75*(1-VLOOKUP(SSPYLD2!V$4,'[1]INTERNAL PARAMETERS-1'!$B$5:$J$44,5,FALSE))*VLOOKUP(SSPYLD2!V$4,'[1]INTERNAL PARAMETERS-1'!$B$5:$J$44,9,FALSE)*SSPYLD2!$F75</f>
        <v>8.9035015789964825E-2</v>
      </c>
      <c r="W75" s="47">
        <f>SSPYLD1!W75*VLOOKUP(SSPYLD2!W$4,'[1]INTERNAL PARAMETERS-1'!$B$5:$J$44,5,FALSE)*VLOOKUP(SSPYLD2!W$4,'[1]INTERNAL PARAMETERS-1'!$B$5:$J$44,7,FALSE)*SSPYLD2!$F75 + SSPYLD1!W75*(1-VLOOKUP(SSPYLD2!W$4,'[1]INTERNAL PARAMETERS-1'!$B$5:$J$44,5,FALSE))*VLOOKUP(SSPYLD2!W$4,'[1]INTERNAL PARAMETERS-1'!$B$5:$J$44,9,FALSE)*SSPYLD2!$F75</f>
        <v>0</v>
      </c>
      <c r="X75" s="47">
        <f>SSPYLD1!X75*VLOOKUP(SSPYLD2!X$4,'[1]INTERNAL PARAMETERS-1'!$B$5:$J$44,5,FALSE)*VLOOKUP(SSPYLD2!X$4,'[1]INTERNAL PARAMETERS-1'!$B$5:$J$44,7,FALSE)*SSPYLD2!$F75 + SSPYLD1!X75*(1-VLOOKUP(SSPYLD2!X$4,'[1]INTERNAL PARAMETERS-1'!$B$5:$J$44,5,FALSE))*VLOOKUP(SSPYLD2!X$4,'[1]INTERNAL PARAMETERS-1'!$B$5:$J$44,9,FALSE)*SSPYLD2!$F75</f>
        <v>0</v>
      </c>
      <c r="Y75" s="47">
        <f>SSPYLD1!Y75*VLOOKUP(SSPYLD2!Y$4,'[1]INTERNAL PARAMETERS-1'!$B$5:$J$44,5,FALSE)*VLOOKUP(SSPYLD2!Y$4,'[1]INTERNAL PARAMETERS-1'!$B$5:$J$44,7,FALSE)*SSPYLD2!$F75 + SSPYLD1!Y75*(1-VLOOKUP(SSPYLD2!Y$4,'[1]INTERNAL PARAMETERS-1'!$B$5:$J$44,5,FALSE))*VLOOKUP(SSPYLD2!Y$4,'[1]INTERNAL PARAMETERS-1'!$B$5:$J$44,9,FALSE)*SSPYLD2!$F75</f>
        <v>0</v>
      </c>
      <c r="Z75" s="47">
        <f>SSPYLD1!Z75*VLOOKUP(SSPYLD2!Z$4,'[1]INTERNAL PARAMETERS-1'!$B$5:$J$44,5,FALSE)*VLOOKUP(SSPYLD2!Z$4,'[1]INTERNAL PARAMETERS-1'!$B$5:$J$44,7,FALSE)*SSPYLD2!$F75 + SSPYLD1!Z75*(1-VLOOKUP(SSPYLD2!Z$4,'[1]INTERNAL PARAMETERS-1'!$B$5:$J$44,5,FALSE))*VLOOKUP(SSPYLD2!Z$4,'[1]INTERNAL PARAMETERS-1'!$B$5:$J$44,9,FALSE)*SSPYLD2!$F75</f>
        <v>0</v>
      </c>
      <c r="AA75" s="47">
        <f>SSPYLD1!AA75*VLOOKUP(SSPYLD2!AA$4,'[1]INTERNAL PARAMETERS-1'!$B$5:$J$44,5,FALSE)*VLOOKUP(SSPYLD2!AA$4,'[1]INTERNAL PARAMETERS-1'!$B$5:$J$44,7,FALSE)*SSPYLD2!$F75 + SSPYLD1!AA75*(1-VLOOKUP(SSPYLD2!AA$4,'[1]INTERNAL PARAMETERS-1'!$B$5:$J$44,5,FALSE))*VLOOKUP(SSPYLD2!AA$4,'[1]INTERNAL PARAMETERS-1'!$B$5:$J$44,9,FALSE)*SSPYLD2!$F75</f>
        <v>0</v>
      </c>
      <c r="AB75" s="47">
        <f>SSPYLD1!AB75*VLOOKUP(SSPYLD2!AB$4,'[1]INTERNAL PARAMETERS-1'!$B$5:$J$44,5,FALSE)*VLOOKUP(SSPYLD2!AB$4,'[1]INTERNAL PARAMETERS-1'!$B$5:$J$44,7,FALSE)*SSPYLD2!$F75 + SSPYLD1!AB75*(1-VLOOKUP(SSPYLD2!AB$4,'[1]INTERNAL PARAMETERS-1'!$B$5:$J$44,5,FALSE))*VLOOKUP(SSPYLD2!AB$4,'[1]INTERNAL PARAMETERS-1'!$B$5:$J$44,9,FALSE)*SSPYLD2!$F75</f>
        <v>0</v>
      </c>
      <c r="AC75" s="47">
        <f>SSPYLD1!AC75*VLOOKUP(SSPYLD2!AC$4,'[1]INTERNAL PARAMETERS-1'!$B$5:$J$44,5,FALSE)*VLOOKUP(SSPYLD2!AC$4,'[1]INTERNAL PARAMETERS-1'!$B$5:$J$44,7,FALSE)*SSPYLD2!$F75 + SSPYLD1!AC75*(1-VLOOKUP(SSPYLD2!AC$4,'[1]INTERNAL PARAMETERS-1'!$B$5:$J$44,5,FALSE))*VLOOKUP(SSPYLD2!AC$4,'[1]INTERNAL PARAMETERS-1'!$B$5:$J$44,9,FALSE)*SSPYLD2!$F75</f>
        <v>0</v>
      </c>
      <c r="AD75" s="47">
        <f>SSPYLD1!AD75*VLOOKUP(SSPYLD2!AD$4,'[1]INTERNAL PARAMETERS-1'!$B$5:$J$44,5,FALSE)*VLOOKUP(SSPYLD2!AD$4,'[1]INTERNAL PARAMETERS-1'!$B$5:$J$44,7,FALSE)*SSPYLD2!$F75 + SSPYLD1!AD75*(1-VLOOKUP(SSPYLD2!AD$4,'[1]INTERNAL PARAMETERS-1'!$B$5:$J$44,5,FALSE))*VLOOKUP(SSPYLD2!AD$4,'[1]INTERNAL PARAMETERS-1'!$B$5:$J$44,9,FALSE)*SSPYLD2!$F75</f>
        <v>0</v>
      </c>
      <c r="AE75" s="47">
        <f>SSPYLD1!AE75*VLOOKUP(SSPYLD2!AE$4,'[1]INTERNAL PARAMETERS-1'!$B$5:$J$44,5,FALSE)*VLOOKUP(SSPYLD2!AE$4,'[1]INTERNAL PARAMETERS-1'!$B$5:$J$44,7,FALSE)*SSPYLD2!$F75 + SSPYLD1!AE75*(1-VLOOKUP(SSPYLD2!AE$4,'[1]INTERNAL PARAMETERS-1'!$B$5:$J$44,5,FALSE))*VLOOKUP(SSPYLD2!AE$4,'[1]INTERNAL PARAMETERS-1'!$B$5:$J$44,9,FALSE)*SSPYLD2!$F75</f>
        <v>0</v>
      </c>
      <c r="AF75" s="47">
        <f>SSPYLD1!AF75*VLOOKUP(SSPYLD2!AF$4,'[1]INTERNAL PARAMETERS-1'!$B$5:$J$44,5,FALSE)*VLOOKUP(SSPYLD2!AF$4,'[1]INTERNAL PARAMETERS-1'!$B$5:$J$44,7,FALSE)*SSPYLD2!$F75 + SSPYLD1!AF75*(1-VLOOKUP(SSPYLD2!AF$4,'[1]INTERNAL PARAMETERS-1'!$B$5:$J$44,5,FALSE))*VLOOKUP(SSPYLD2!AF$4,'[1]INTERNAL PARAMETERS-1'!$B$5:$J$44,9,FALSE)*SSPYLD2!$F75</f>
        <v>0</v>
      </c>
      <c r="AG75" s="47">
        <f>SSPYLD1!AG75*VLOOKUP(SSPYLD2!AG$4,'[1]INTERNAL PARAMETERS-1'!$B$5:$J$44,5,FALSE)*VLOOKUP(SSPYLD2!AG$4,'[1]INTERNAL PARAMETERS-1'!$B$5:$J$44,7,FALSE)*SSPYLD2!$F75 + SSPYLD1!AG75*(1-VLOOKUP(SSPYLD2!AG$4,'[1]INTERNAL PARAMETERS-1'!$B$5:$J$44,5,FALSE))*VLOOKUP(SSPYLD2!AG$4,'[1]INTERNAL PARAMETERS-1'!$B$5:$J$44,9,FALSE)*SSPYLD2!$F75</f>
        <v>0</v>
      </c>
      <c r="AH75" s="47">
        <f>SSPYLD1!AH75*VLOOKUP(SSPYLD2!AH$4,'[1]INTERNAL PARAMETERS-1'!$B$5:$J$44,5,FALSE)*VLOOKUP(SSPYLD2!AH$4,'[1]INTERNAL PARAMETERS-1'!$B$5:$J$44,7,FALSE)*SSPYLD2!$F75 + SSPYLD1!AH75*(1-VLOOKUP(SSPYLD2!AH$4,'[1]INTERNAL PARAMETERS-1'!$B$5:$J$44,5,FALSE))*VLOOKUP(SSPYLD2!AH$4,'[1]INTERNAL PARAMETERS-1'!$B$5:$J$44,9,FALSE)*SSPYLD2!$F75</f>
        <v>0</v>
      </c>
      <c r="AI75" s="47">
        <f>SSPYLD1!AI75*VLOOKUP(SSPYLD2!AI$4,'[1]INTERNAL PARAMETERS-1'!$B$5:$J$44,5,FALSE)*VLOOKUP(SSPYLD2!AI$4,'[1]INTERNAL PARAMETERS-1'!$B$5:$J$44,7,FALSE)*SSPYLD2!$F75 + SSPYLD1!AI75*(1-VLOOKUP(SSPYLD2!AI$4,'[1]INTERNAL PARAMETERS-1'!$B$5:$J$44,5,FALSE))*VLOOKUP(SSPYLD2!AI$4,'[1]INTERNAL PARAMETERS-1'!$B$5:$J$44,9,FALSE)*SSPYLD2!$F75</f>
        <v>1.0450714096333677E-3</v>
      </c>
      <c r="AJ75" s="47">
        <f>SSPYLD1!AJ75*VLOOKUP(SSPYLD2!AJ$4,'[1]INTERNAL PARAMETERS-1'!$B$5:$J$44,5,FALSE)*VLOOKUP(SSPYLD2!AJ$4,'[1]INTERNAL PARAMETERS-1'!$B$5:$J$44,7,FALSE)*SSPYLD2!$F75 + SSPYLD1!AJ75*(1-VLOOKUP(SSPYLD2!AJ$4,'[1]INTERNAL PARAMETERS-1'!$B$5:$J$44,5,FALSE))*VLOOKUP(SSPYLD2!AJ$4,'[1]INTERNAL PARAMETERS-1'!$B$5:$J$44,9,FALSE)*SSPYLD2!$F75</f>
        <v>1.6301257989143208E-2</v>
      </c>
      <c r="AK75" s="47">
        <f>SSPYLD1!AK75*VLOOKUP(SSPYLD2!AK$4,'[1]INTERNAL PARAMETERS-1'!$B$5:$J$44,5,FALSE)*VLOOKUP(SSPYLD2!AK$4,'[1]INTERNAL PARAMETERS-1'!$B$5:$J$44,7,FALSE)*SSPYLD2!$F75 + SSPYLD1!AK75*(1-VLOOKUP(SSPYLD2!AK$4,'[1]INTERNAL PARAMETERS-1'!$B$5:$J$44,5,FALSE))*VLOOKUP(SSPYLD2!AK$4,'[1]INTERNAL PARAMETERS-1'!$B$5:$J$44,9,FALSE)*SSPYLD2!$F75</f>
        <v>0</v>
      </c>
      <c r="AL75" s="47">
        <f>SSPYLD1!AL75*VLOOKUP(SSPYLD2!AL$4,'[1]INTERNAL PARAMETERS-1'!$B$5:$J$44,5,FALSE)*VLOOKUP(SSPYLD2!AL$4,'[1]INTERNAL PARAMETERS-1'!$B$5:$J$44,7,FALSE)*SSPYLD2!$F75 + SSPYLD1!AL75*(1-VLOOKUP(SSPYLD2!AL$4,'[1]INTERNAL PARAMETERS-1'!$B$5:$J$44,5,FALSE))*VLOOKUP(SSPYLD2!AL$4,'[1]INTERNAL PARAMETERS-1'!$B$5:$J$44,9,FALSE)*SSPYLD2!$F75</f>
        <v>0</v>
      </c>
      <c r="AM75" s="47">
        <f>SSPYLD1!AM75*VLOOKUP(SSPYLD2!AM$4,'[1]INTERNAL PARAMETERS-1'!$B$5:$J$44,5,FALSE)*VLOOKUP(SSPYLD2!AM$4,'[1]INTERNAL PARAMETERS-1'!$B$5:$J$44,7,FALSE)*SSPYLD2!$F75 + SSPYLD1!AM75*(1-VLOOKUP(SSPYLD2!AM$4,'[1]INTERNAL PARAMETERS-1'!$B$5:$J$44,5,FALSE))*VLOOKUP(SSPYLD2!AM$4,'[1]INTERNAL PARAMETERS-1'!$B$5:$J$44,9,FALSE)*SSPYLD2!$F75</f>
        <v>0</v>
      </c>
      <c r="AN75" s="47">
        <f>SSPYLD1!AN75*VLOOKUP(SSPYLD2!AN$4,'[1]INTERNAL PARAMETERS-1'!$B$5:$J$44,5,FALSE)*VLOOKUP(SSPYLD2!AN$4,'[1]INTERNAL PARAMETERS-1'!$B$5:$J$44,7,FALSE)*SSPYLD2!$F75 + SSPYLD1!AN75*(1-VLOOKUP(SSPYLD2!AN$4,'[1]INTERNAL PARAMETERS-1'!$B$5:$J$44,5,FALSE))*VLOOKUP(SSPYLD2!AN$4,'[1]INTERNAL PARAMETERS-1'!$B$5:$J$44,9,FALSE)*SSPYLD2!$F75</f>
        <v>0</v>
      </c>
      <c r="AO75" s="47">
        <f>SSPYLD1!AO75*VLOOKUP(SSPYLD2!AO$4,'[1]INTERNAL PARAMETERS-1'!$B$5:$J$44,5,FALSE)*VLOOKUP(SSPYLD2!AO$4,'[1]INTERNAL PARAMETERS-1'!$B$5:$J$44,7,FALSE)*SSPYLD2!$F75 + SSPYLD1!AO75*(1-VLOOKUP(SSPYLD2!AO$4,'[1]INTERNAL PARAMETERS-1'!$B$5:$J$44,5,FALSE))*VLOOKUP(SSPYLD2!AO$4,'[1]INTERNAL PARAMETERS-1'!$B$5:$J$44,9,FALSE)*SSPYLD2!$F75</f>
        <v>0</v>
      </c>
      <c r="AP75" s="47">
        <f>SSPYLD1!AP75*VLOOKUP(SSPYLD2!AP$4,'[1]INTERNAL PARAMETERS-1'!$B$5:$J$44,5,FALSE)*VLOOKUP(SSPYLD2!AP$4,'[1]INTERNAL PARAMETERS-1'!$B$5:$J$44,7,FALSE)*SSPYLD2!$F75 + SSPYLD1!AP75*(1-VLOOKUP(SSPYLD2!AP$4,'[1]INTERNAL PARAMETERS-1'!$B$5:$J$44,5,FALSE))*VLOOKUP(SSPYLD2!AP$4,'[1]INTERNAL PARAMETERS-1'!$B$5:$J$44,9,FALSE)*SSPYLD2!$F75</f>
        <v>0</v>
      </c>
      <c r="AQ75" s="47">
        <f>SSPYLD1!AQ75*VLOOKUP(SSPYLD2!AQ$4,'[1]INTERNAL PARAMETERS-1'!$B$5:$J$44,5,FALSE)*VLOOKUP(SSPYLD2!AQ$4,'[1]INTERNAL PARAMETERS-1'!$B$5:$J$44,7,FALSE)*SSPYLD2!$F75 + SSPYLD1!AQ75*(1-VLOOKUP(SSPYLD2!AQ$4,'[1]INTERNAL PARAMETERS-1'!$B$5:$J$44,5,FALSE))*VLOOKUP(SSPYLD2!AQ$4,'[1]INTERNAL PARAMETERS-1'!$B$5:$J$44,9,FALSE)*SSPYLD2!$F75</f>
        <v>0</v>
      </c>
      <c r="AR75" s="47">
        <f>SSPYLD1!AR75*VLOOKUP(SSPYLD2!AR$4,'[1]INTERNAL PARAMETERS-1'!$B$5:$J$44,5,FALSE)*VLOOKUP(SSPYLD2!AR$4,'[1]INTERNAL PARAMETERS-1'!$B$5:$J$44,7,FALSE)*SSPYLD2!$F75 + SSPYLD1!AR75*(1-VLOOKUP(SSPYLD2!AR$4,'[1]INTERNAL PARAMETERS-1'!$B$5:$J$44,5,FALSE))*VLOOKUP(SSPYLD2!AR$4,'[1]INTERNAL PARAMETERS-1'!$B$5:$J$44,9,FALSE)*SSPYLD2!$F75</f>
        <v>0</v>
      </c>
      <c r="AS75" s="47">
        <f>SSPYLD1!AS75*VLOOKUP(SSPYLD2!AS$4,'[1]INTERNAL PARAMETERS-1'!$B$5:$J$44,5,FALSE)*VLOOKUP(SSPYLD2!AS$4,'[1]INTERNAL PARAMETERS-1'!$B$5:$J$44,7,FALSE)*SSPYLD2!$F75 + SSPYLD1!AS75*(1-VLOOKUP(SSPYLD2!AS$4,'[1]INTERNAL PARAMETERS-1'!$B$5:$J$44,5,FALSE))*VLOOKUP(SSPYLD2!AS$4,'[1]INTERNAL PARAMETERS-1'!$B$5:$J$44,9,FALSE)*SSPYLD2!$F75</f>
        <v>0</v>
      </c>
      <c r="AT75" s="46">
        <f>SSPYLD1!AT75*VLOOKUP(SSPYLD2!AT$4,'[1]INTERNAL PARAMETERS-1'!$B$5:$J$44,5,FALSE)*VLOOKUP(SSPYLD2!AT$4,'[1]INTERNAL PARAMETERS-1'!$B$5:$J$44,7,FALSE)*SSPYLD2!$F75 + SSPYLD1!AT75*(1-VLOOKUP(SSPYLD2!AT$4,'[1]INTERNAL PARAMETERS-1'!$B$5:$J$44,5,FALSE))*VLOOKUP(SSPYLD2!AT$4,'[1]INTERNAL PARAMETERS-1'!$B$5:$J$44,9,FALSE)*SSPYLD2!$F75</f>
        <v>0</v>
      </c>
      <c r="AU75" s="48">
        <f>SSPYLD1!AU75*VLOOKUP(SSPYLD2!AU$4,'[1]INTERNAL PARAMETERS-1'!$B$5:$J$44,5,FALSE)*VLOOKUP(SSPYLD2!AU$4,'[1]INTERNAL PARAMETERS-1'!$B$5:$J$44,6,FALSE)*VLOOKUP(SSPYLD2!AU$4,'[1]INTERNAL PARAMETERS-1'!$B$5:$J$44,3,FALSE) + SSPYLD1!AU75*(1-VLOOKUP(SSPYLD2!AU$4,'[1]INTERNAL PARAMETERS-1'!$B$5:$J$44,5,FALSE))*VLOOKUP(SSPYLD2!AU$4,'[1]INTERNAL PARAMETERS-1'!$B$5:$J$44,8,FALSE)*VLOOKUP(SSPYLD2!AU$4,'[1]INTERNAL PARAMETERS-1'!$B$5:$J$44,3,FALSE)</f>
        <v>0</v>
      </c>
      <c r="AV75" s="47">
        <f>SSPYLD1!AV75*VLOOKUP(SSPYLD2!AV$4,'[1]INTERNAL PARAMETERS-1'!$B$5:$J$44,5,FALSE)*VLOOKUP(SSPYLD2!AV$4,'[1]INTERNAL PARAMETERS-1'!$B$5:$J$44,6,FALSE)*VLOOKUP(SSPYLD2!AV$4,'[1]INTERNAL PARAMETERS-1'!$B$5:$J$44,3,FALSE) + SSPYLD1!AV75*(1-VLOOKUP(SSPYLD2!AV$4,'[1]INTERNAL PARAMETERS-1'!$B$5:$J$44,5,FALSE))*VLOOKUP(SSPYLD2!AV$4,'[1]INTERNAL PARAMETERS-1'!$B$5:$J$44,8,FALSE)*VLOOKUP(SSPYLD2!AV$4,'[1]INTERNAL PARAMETERS-1'!$B$5:$J$44,3,FALSE)</f>
        <v>0</v>
      </c>
      <c r="AW75" s="47">
        <f>SSPYLD1!AW75*VLOOKUP(SSPYLD2!AW$4,'[1]INTERNAL PARAMETERS-1'!$B$5:$J$44,5,FALSE)*VLOOKUP(SSPYLD2!AW$4,'[1]INTERNAL PARAMETERS-1'!$B$5:$J$44,6,FALSE)*VLOOKUP(SSPYLD2!AW$4,'[1]INTERNAL PARAMETERS-1'!$B$5:$J$44,3,FALSE) + SSPYLD1!AW75*(1-VLOOKUP(SSPYLD2!AW$4,'[1]INTERNAL PARAMETERS-1'!$B$5:$J$44,5,FALSE))*VLOOKUP(SSPYLD2!AW$4,'[1]INTERNAL PARAMETERS-1'!$B$5:$J$44,8,FALSE)*VLOOKUP(SSPYLD2!AW$4,'[1]INTERNAL PARAMETERS-1'!$B$5:$J$44,3,FALSE)</f>
        <v>0.10884854293295189</v>
      </c>
      <c r="AX75" s="47">
        <f>SSPYLD1!AX75*VLOOKUP(SSPYLD2!AX$4,'[1]INTERNAL PARAMETERS-1'!$B$5:$J$44,5,FALSE)*VLOOKUP(SSPYLD2!AX$4,'[1]INTERNAL PARAMETERS-1'!$B$5:$J$44,6,FALSE)*VLOOKUP(SSPYLD2!AX$4,'[1]INTERNAL PARAMETERS-1'!$B$5:$J$44,3,FALSE) + SSPYLD1!AX75*(1-VLOOKUP(SSPYLD2!AX$4,'[1]INTERNAL PARAMETERS-1'!$B$5:$J$44,5,FALSE))*VLOOKUP(SSPYLD2!AX$4,'[1]INTERNAL PARAMETERS-1'!$B$5:$J$44,8,FALSE)*VLOOKUP(SSPYLD2!AX$4,'[1]INTERNAL PARAMETERS-1'!$B$5:$J$44,3,FALSE)</f>
        <v>0</v>
      </c>
      <c r="AY75" s="47">
        <f>SSPYLD1!AY75*VLOOKUP(SSPYLD2!AY$4,'[1]INTERNAL PARAMETERS-1'!$B$5:$J$44,5,FALSE)*VLOOKUP(SSPYLD2!AY$4,'[1]INTERNAL PARAMETERS-1'!$B$5:$J$44,6,FALSE)*VLOOKUP(SSPYLD2!AY$4,'[1]INTERNAL PARAMETERS-1'!$B$5:$J$44,3,FALSE) + SSPYLD1!AY75*(1-VLOOKUP(SSPYLD2!AY$4,'[1]INTERNAL PARAMETERS-1'!$B$5:$J$44,5,FALSE))*VLOOKUP(SSPYLD2!AY$4,'[1]INTERNAL PARAMETERS-1'!$B$5:$J$44,8,FALSE)*VLOOKUP(SSPYLD2!AY$4,'[1]INTERNAL PARAMETERS-1'!$B$5:$J$44,3,FALSE)</f>
        <v>0</v>
      </c>
      <c r="AZ75" s="47">
        <f>SSPYLD1!AZ75*VLOOKUP(SSPYLD2!AZ$4,'[1]INTERNAL PARAMETERS-1'!$B$5:$J$44,5,FALSE)*VLOOKUP(SSPYLD2!AZ$4,'[1]INTERNAL PARAMETERS-1'!$B$5:$J$44,6,FALSE)*VLOOKUP(SSPYLD2!AZ$4,'[1]INTERNAL PARAMETERS-1'!$B$5:$J$44,3,FALSE) + SSPYLD1!AZ75*(1-VLOOKUP(SSPYLD2!AZ$4,'[1]INTERNAL PARAMETERS-1'!$B$5:$J$44,5,FALSE))*VLOOKUP(SSPYLD2!AZ$4,'[1]INTERNAL PARAMETERS-1'!$B$5:$J$44,8,FALSE)*VLOOKUP(SSPYLD2!AZ$4,'[1]INTERNAL PARAMETERS-1'!$B$5:$J$44,3,FALSE)</f>
        <v>0</v>
      </c>
      <c r="BA75" s="47">
        <f>SSPYLD1!BA75*VLOOKUP(SSPYLD2!BA$4,'[1]INTERNAL PARAMETERS-1'!$B$5:$J$44,5,FALSE)*VLOOKUP(SSPYLD2!BA$4,'[1]INTERNAL PARAMETERS-1'!$B$5:$J$44,6,FALSE)*VLOOKUP(SSPYLD2!BA$4,'[1]INTERNAL PARAMETERS-1'!$B$5:$J$44,3,FALSE) + SSPYLD1!BA75*(1-VLOOKUP(SSPYLD2!BA$4,'[1]INTERNAL PARAMETERS-1'!$B$5:$J$44,5,FALSE))*VLOOKUP(SSPYLD2!BA$4,'[1]INTERNAL PARAMETERS-1'!$B$5:$J$44,8,FALSE)*VLOOKUP(SSPYLD2!BA$4,'[1]INTERNAL PARAMETERS-1'!$B$5:$J$44,3,FALSE)</f>
        <v>0.40390267607209568</v>
      </c>
      <c r="BB75" s="47">
        <f>SSPYLD1!BB75*VLOOKUP(SSPYLD2!BB$4,'[1]INTERNAL PARAMETERS-1'!$B$5:$J$44,5,FALSE)*VLOOKUP(SSPYLD2!BB$4,'[1]INTERNAL PARAMETERS-1'!$B$5:$J$44,6,FALSE)*VLOOKUP(SSPYLD2!BB$4,'[1]INTERNAL PARAMETERS-1'!$B$5:$J$44,3,FALSE) + SSPYLD1!BB75*(1-VLOOKUP(SSPYLD2!BB$4,'[1]INTERNAL PARAMETERS-1'!$B$5:$J$44,5,FALSE))*VLOOKUP(SSPYLD2!BB$4,'[1]INTERNAL PARAMETERS-1'!$B$5:$J$44,8,FALSE)*VLOOKUP(SSPYLD2!BB$4,'[1]INTERNAL PARAMETERS-1'!$B$5:$J$44,3,FALSE)</f>
        <v>2.4116637829189221E-2</v>
      </c>
      <c r="BC75" s="47">
        <f>SSPYLD1!BC75*VLOOKUP(SSPYLD2!BC$4,'[1]INTERNAL PARAMETERS-1'!$B$5:$J$44,5,FALSE)*VLOOKUP(SSPYLD2!BC$4,'[1]INTERNAL PARAMETERS-1'!$B$5:$J$44,6,FALSE)*VLOOKUP(SSPYLD2!BC$4,'[1]INTERNAL PARAMETERS-1'!$B$5:$J$44,3,FALSE) + SSPYLD1!BC75*(1-VLOOKUP(SSPYLD2!BC$4,'[1]INTERNAL PARAMETERS-1'!$B$5:$J$44,5,FALSE))*VLOOKUP(SSPYLD2!BC$4,'[1]INTERNAL PARAMETERS-1'!$B$5:$J$44,8,FALSE)*VLOOKUP(SSPYLD2!BC$4,'[1]INTERNAL PARAMETERS-1'!$B$5:$J$44,3,FALSE)</f>
        <v>5.8323478211576248E-2</v>
      </c>
      <c r="BD75" s="47">
        <f>SSPYLD1!BD75*VLOOKUP(SSPYLD2!BD$4,'[1]INTERNAL PARAMETERS-1'!$B$5:$J$44,5,FALSE)*VLOOKUP(SSPYLD2!BD$4,'[1]INTERNAL PARAMETERS-1'!$B$5:$J$44,6,FALSE)*VLOOKUP(SSPYLD2!BD$4,'[1]INTERNAL PARAMETERS-1'!$B$5:$J$44,3,FALSE) + SSPYLD1!BD75*(1-VLOOKUP(SSPYLD2!BD$4,'[1]INTERNAL PARAMETERS-1'!$B$5:$J$44,5,FALSE))*VLOOKUP(SSPYLD2!BD$4,'[1]INTERNAL PARAMETERS-1'!$B$5:$J$44,8,FALSE)*VLOOKUP(SSPYLD2!BD$4,'[1]INTERNAL PARAMETERS-1'!$B$5:$J$44,3,FALSE)</f>
        <v>5.9729186126701167E-3</v>
      </c>
      <c r="BE75" s="47">
        <f>SSPYLD1!BE75*VLOOKUP(SSPYLD2!BE$4,'[1]INTERNAL PARAMETERS-1'!$B$5:$J$44,5,FALSE)*VLOOKUP(SSPYLD2!BE$4,'[1]INTERNAL PARAMETERS-1'!$B$5:$J$44,6,FALSE)*VLOOKUP(SSPYLD2!BE$4,'[1]INTERNAL PARAMETERS-1'!$B$5:$J$44,3,FALSE) + SSPYLD1!BE75*(1-VLOOKUP(SSPYLD2!BE$4,'[1]INTERNAL PARAMETERS-1'!$B$5:$J$44,5,FALSE))*VLOOKUP(SSPYLD2!BE$4,'[1]INTERNAL PARAMETERS-1'!$B$5:$J$44,8,FALSE)*VLOOKUP(SSPYLD2!BE$4,'[1]INTERNAL PARAMETERS-1'!$B$5:$J$44,3,FALSE)</f>
        <v>0.12377683459656641</v>
      </c>
      <c r="BF75" s="47">
        <f>SSPYLD1!BF75*VLOOKUP(SSPYLD2!BF$4,'[1]INTERNAL PARAMETERS-1'!$B$5:$J$44,5,FALSE)*VLOOKUP(SSPYLD2!BF$4,'[1]INTERNAL PARAMETERS-1'!$B$5:$J$44,6,FALSE)*VLOOKUP(SSPYLD2!BF$4,'[1]INTERNAL PARAMETERS-1'!$B$5:$J$44,3,FALSE) + SSPYLD1!BF75*(1-VLOOKUP(SSPYLD2!BF$4,'[1]INTERNAL PARAMETERS-1'!$B$5:$J$44,5,FALSE))*VLOOKUP(SSPYLD2!BF$4,'[1]INTERNAL PARAMETERS-1'!$B$5:$J$44,8,FALSE)*VLOOKUP(SSPYLD2!BF$4,'[1]INTERNAL PARAMETERS-1'!$B$5:$J$44,3,FALSE)</f>
        <v>0</v>
      </c>
      <c r="BG75" s="47">
        <f>SSPYLD1!BG75*VLOOKUP(SSPYLD2!BG$4,'[1]INTERNAL PARAMETERS-1'!$B$5:$J$44,5,FALSE)*VLOOKUP(SSPYLD2!BG$4,'[1]INTERNAL PARAMETERS-1'!$B$5:$J$44,6,FALSE)*VLOOKUP(SSPYLD2!BG$4,'[1]INTERNAL PARAMETERS-1'!$B$5:$J$44,3,FALSE) + SSPYLD1!BG75*(1-VLOOKUP(SSPYLD2!BG$4,'[1]INTERNAL PARAMETERS-1'!$B$5:$J$44,5,FALSE))*VLOOKUP(SSPYLD2!BG$4,'[1]INTERNAL PARAMETERS-1'!$B$5:$J$44,8,FALSE)*VLOOKUP(SSPYLD2!BG$4,'[1]INTERNAL PARAMETERS-1'!$B$5:$J$44,3,FALSE)</f>
        <v>1.0419867116072191E-2</v>
      </c>
      <c r="BH75" s="47">
        <f>SSPYLD1!BH75*VLOOKUP(SSPYLD2!BH$4,'[1]INTERNAL PARAMETERS-1'!$B$5:$J$44,5,FALSE)*VLOOKUP(SSPYLD2!BH$4,'[1]INTERNAL PARAMETERS-1'!$B$5:$J$44,6,FALSE)*VLOOKUP(SSPYLD2!BH$4,'[1]INTERNAL PARAMETERS-1'!$B$5:$J$44,3,FALSE) + SSPYLD1!BH75*(1-VLOOKUP(SSPYLD2!BH$4,'[1]INTERNAL PARAMETERS-1'!$B$5:$J$44,5,FALSE))*VLOOKUP(SSPYLD2!BH$4,'[1]INTERNAL PARAMETERS-1'!$B$5:$J$44,8,FALSE)*VLOOKUP(SSPYLD2!BH$4,'[1]INTERNAL PARAMETERS-1'!$B$5:$J$44,3,FALSE)</f>
        <v>1.0449305224925358E-4</v>
      </c>
      <c r="BI75" s="47">
        <f>SSPYLD1!BI75*VLOOKUP(SSPYLD2!BI$4,'[1]INTERNAL PARAMETERS-1'!$B$5:$J$44,5,FALSE)*VLOOKUP(SSPYLD2!BI$4,'[1]INTERNAL PARAMETERS-1'!$B$5:$J$44,6,FALSE)*VLOOKUP(SSPYLD2!BI$4,'[1]INTERNAL PARAMETERS-1'!$B$5:$J$44,3,FALSE) + SSPYLD1!BI75*(1-VLOOKUP(SSPYLD2!BI$4,'[1]INTERNAL PARAMETERS-1'!$B$5:$J$44,5,FALSE))*VLOOKUP(SSPYLD2!BI$4,'[1]INTERNAL PARAMETERS-1'!$B$5:$J$44,8,FALSE)*VLOOKUP(SSPYLD2!BI$4,'[1]INTERNAL PARAMETERS-1'!$B$5:$J$44,3,FALSE)</f>
        <v>0</v>
      </c>
      <c r="BJ75" s="47">
        <f>SSPYLD1!BJ75*VLOOKUP(SSPYLD2!BJ$4,'[1]INTERNAL PARAMETERS-1'!$B$5:$J$44,5,FALSE)*VLOOKUP(SSPYLD2!BJ$4,'[1]INTERNAL PARAMETERS-1'!$B$5:$J$44,6,FALSE)*VLOOKUP(SSPYLD2!BJ$4,'[1]INTERNAL PARAMETERS-1'!$B$5:$J$44,3,FALSE) + SSPYLD1!BJ75*(1-VLOOKUP(SSPYLD2!BJ$4,'[1]INTERNAL PARAMETERS-1'!$B$5:$J$44,5,FALSE))*VLOOKUP(SSPYLD2!BJ$4,'[1]INTERNAL PARAMETERS-1'!$B$5:$J$44,8,FALSE)*VLOOKUP(SSPYLD2!BJ$4,'[1]INTERNAL PARAMETERS-1'!$B$5:$J$44,3,FALSE)</f>
        <v>5.7833573764782828E-3</v>
      </c>
      <c r="BK75" s="47">
        <f>SSPYLD1!BK75*VLOOKUP(SSPYLD2!BK$4,'[1]INTERNAL PARAMETERS-1'!$B$5:$J$44,5,FALSE)*VLOOKUP(SSPYLD2!BK$4,'[1]INTERNAL PARAMETERS-1'!$B$5:$J$44,6,FALSE)*VLOOKUP(SSPYLD2!BK$4,'[1]INTERNAL PARAMETERS-1'!$B$5:$J$44,3,FALSE) + SSPYLD1!BK75*(1-VLOOKUP(SSPYLD2!BK$4,'[1]INTERNAL PARAMETERS-1'!$B$5:$J$44,5,FALSE))*VLOOKUP(SSPYLD2!BK$4,'[1]INTERNAL PARAMETERS-1'!$B$5:$J$44,8,FALSE)*VLOOKUP(SSPYLD2!BK$4,'[1]INTERNAL PARAMETERS-1'!$B$5:$J$44,3,FALSE)</f>
        <v>4.955408332226012E-3</v>
      </c>
      <c r="BL75" s="47">
        <f>SSPYLD1!BL75*VLOOKUP(SSPYLD2!BL$4,'[1]INTERNAL PARAMETERS-1'!$B$5:$J$44,5,FALSE)*VLOOKUP(SSPYLD2!BL$4,'[1]INTERNAL PARAMETERS-1'!$B$5:$J$44,6,FALSE)*VLOOKUP(SSPYLD2!BL$4,'[1]INTERNAL PARAMETERS-1'!$B$5:$J$44,3,FALSE) + SSPYLD1!BL75*(1-VLOOKUP(SSPYLD2!BL$4,'[1]INTERNAL PARAMETERS-1'!$B$5:$J$44,5,FALSE))*VLOOKUP(SSPYLD2!BL$4,'[1]INTERNAL PARAMETERS-1'!$B$5:$J$44,8,FALSE)*VLOOKUP(SSPYLD2!BL$4,'[1]INTERNAL PARAMETERS-1'!$B$5:$J$44,3,FALSE)</f>
        <v>2.0865200502353933E-2</v>
      </c>
      <c r="BM75" s="47">
        <f>SSPYLD1!BM75*VLOOKUP(SSPYLD2!BM$4,'[1]INTERNAL PARAMETERS-1'!$B$5:$J$44,5,FALSE)*VLOOKUP(SSPYLD2!BM$4,'[1]INTERNAL PARAMETERS-1'!$B$5:$J$44,6,FALSE)*VLOOKUP(SSPYLD2!BM$4,'[1]INTERNAL PARAMETERS-1'!$B$5:$J$44,3,FALSE) + SSPYLD1!BM75*(1-VLOOKUP(SSPYLD2!BM$4,'[1]INTERNAL PARAMETERS-1'!$B$5:$J$44,5,FALSE))*VLOOKUP(SSPYLD2!BM$4,'[1]INTERNAL PARAMETERS-1'!$B$5:$J$44,8,FALSE)*VLOOKUP(SSPYLD2!BM$4,'[1]INTERNAL PARAMETERS-1'!$B$5:$J$44,3,FALSE)</f>
        <v>1.5413164491648904E-2</v>
      </c>
      <c r="BN75" s="47">
        <f>SSPYLD1!BN75*VLOOKUP(SSPYLD2!BN$4,'[1]INTERNAL PARAMETERS-1'!$B$5:$J$44,5,FALSE)*VLOOKUP(SSPYLD2!BN$4,'[1]INTERNAL PARAMETERS-1'!$B$5:$J$44,6,FALSE)*VLOOKUP(SSPYLD2!BN$4,'[1]INTERNAL PARAMETERS-1'!$B$5:$J$44,3,FALSE) + SSPYLD1!BN75*(1-VLOOKUP(SSPYLD2!BN$4,'[1]INTERNAL PARAMETERS-1'!$B$5:$J$44,5,FALSE))*VLOOKUP(SSPYLD2!BN$4,'[1]INTERNAL PARAMETERS-1'!$B$5:$J$44,8,FALSE)*VLOOKUP(SSPYLD2!BN$4,'[1]INTERNAL PARAMETERS-1'!$B$5:$J$44,3,FALSE)</f>
        <v>1.2253043325965111E-2</v>
      </c>
      <c r="BO75" s="47">
        <f>SSPYLD1!BO75*VLOOKUP(SSPYLD2!BO$4,'[1]INTERNAL PARAMETERS-1'!$B$5:$J$44,5,FALSE)*VLOOKUP(SSPYLD2!BO$4,'[1]INTERNAL PARAMETERS-1'!$B$5:$J$44,6,FALSE)*VLOOKUP(SSPYLD2!BO$4,'[1]INTERNAL PARAMETERS-1'!$B$5:$J$44,3,FALSE) + SSPYLD1!BO75*(1-VLOOKUP(SSPYLD2!BO$4,'[1]INTERNAL PARAMETERS-1'!$B$5:$J$44,5,FALSE))*VLOOKUP(SSPYLD2!BO$4,'[1]INTERNAL PARAMETERS-1'!$B$5:$J$44,8,FALSE)*VLOOKUP(SSPYLD2!BO$4,'[1]INTERNAL PARAMETERS-1'!$B$5:$J$44,3,FALSE)</f>
        <v>8.392025577020611E-3</v>
      </c>
      <c r="BP75" s="47">
        <f>SSPYLD1!BP75*VLOOKUP(SSPYLD2!BP$4,'[1]INTERNAL PARAMETERS-1'!$B$5:$J$44,5,FALSE)*VLOOKUP(SSPYLD2!BP$4,'[1]INTERNAL PARAMETERS-1'!$B$5:$J$44,6,FALSE)*VLOOKUP(SSPYLD2!BP$4,'[1]INTERNAL PARAMETERS-1'!$B$5:$J$44,3,FALSE) + SSPYLD1!BP75*(1-VLOOKUP(SSPYLD2!BP$4,'[1]INTERNAL PARAMETERS-1'!$B$5:$J$44,5,FALSE))*VLOOKUP(SSPYLD2!BP$4,'[1]INTERNAL PARAMETERS-1'!$B$5:$J$44,8,FALSE)*VLOOKUP(SSPYLD2!BP$4,'[1]INTERNAL PARAMETERS-1'!$B$5:$J$44,3,FALSE)</f>
        <v>4.0727690507629801E-4</v>
      </c>
      <c r="BQ75" s="47">
        <f>SSPYLD1!BQ75*VLOOKUP(SSPYLD2!BQ$4,'[1]INTERNAL PARAMETERS-1'!$B$5:$J$44,5,FALSE)*VLOOKUP(SSPYLD2!BQ$4,'[1]INTERNAL PARAMETERS-1'!$B$5:$J$44,6,FALSE)*VLOOKUP(SSPYLD2!BQ$4,'[1]INTERNAL PARAMETERS-1'!$B$5:$J$44,3,FALSE) + SSPYLD1!BQ75*(1-VLOOKUP(SSPYLD2!BQ$4,'[1]INTERNAL PARAMETERS-1'!$B$5:$J$44,5,FALSE))*VLOOKUP(SSPYLD2!BQ$4,'[1]INTERNAL PARAMETERS-1'!$B$5:$J$44,8,FALSE)*VLOOKUP(SSPYLD2!BQ$4,'[1]INTERNAL PARAMETERS-1'!$B$5:$J$44,3,FALSE)</f>
        <v>2.8583189174534538E-2</v>
      </c>
      <c r="BR75" s="47">
        <f>SSPYLD1!BR75*VLOOKUP(SSPYLD2!BR$4,'[1]INTERNAL PARAMETERS-1'!$B$5:$J$44,5,FALSE)*VLOOKUP(SSPYLD2!BR$4,'[1]INTERNAL PARAMETERS-1'!$B$5:$J$44,6,FALSE)*VLOOKUP(SSPYLD2!BR$4,'[1]INTERNAL PARAMETERS-1'!$B$5:$J$44,3,FALSE) + SSPYLD1!BR75*(1-VLOOKUP(SSPYLD2!BR$4,'[1]INTERNAL PARAMETERS-1'!$B$5:$J$44,5,FALSE))*VLOOKUP(SSPYLD2!BR$4,'[1]INTERNAL PARAMETERS-1'!$B$5:$J$44,8,FALSE)*VLOOKUP(SSPYLD2!BR$4,'[1]INTERNAL PARAMETERS-1'!$B$5:$J$44,3,FALSE)</f>
        <v>1.0581284137450675E-3</v>
      </c>
      <c r="BS75" s="47">
        <f>SSPYLD1!BS75*VLOOKUP(SSPYLD2!BS$4,'[1]INTERNAL PARAMETERS-1'!$B$5:$J$44,5,FALSE)*VLOOKUP(SSPYLD2!BS$4,'[1]INTERNAL PARAMETERS-1'!$B$5:$J$44,6,FALSE)*VLOOKUP(SSPYLD2!BS$4,'[1]INTERNAL PARAMETERS-1'!$B$5:$J$44,3,FALSE) + SSPYLD1!BS75*(1-VLOOKUP(SSPYLD2!BS$4,'[1]INTERNAL PARAMETERS-1'!$B$5:$J$44,5,FALSE))*VLOOKUP(SSPYLD2!BS$4,'[1]INTERNAL PARAMETERS-1'!$B$5:$J$44,8,FALSE)*VLOOKUP(SSPYLD2!BS$4,'[1]INTERNAL PARAMETERS-1'!$B$5:$J$44,3,FALSE)</f>
        <v>1.13338451438348E-4</v>
      </c>
      <c r="BT75" s="47">
        <f>SSPYLD1!BT75*VLOOKUP(SSPYLD2!BT$4,'[1]INTERNAL PARAMETERS-1'!$B$5:$J$44,5,FALSE)*VLOOKUP(SSPYLD2!BT$4,'[1]INTERNAL PARAMETERS-1'!$B$5:$J$44,6,FALSE)*VLOOKUP(SSPYLD2!BT$4,'[1]INTERNAL PARAMETERS-1'!$B$5:$J$44,3,FALSE) + SSPYLD1!BT75*(1-VLOOKUP(SSPYLD2!BT$4,'[1]INTERNAL PARAMETERS-1'!$B$5:$J$44,5,FALSE))*VLOOKUP(SSPYLD2!BT$4,'[1]INTERNAL PARAMETERS-1'!$B$5:$J$44,8,FALSE)*VLOOKUP(SSPYLD2!BT$4,'[1]INTERNAL PARAMETERS-1'!$B$5:$J$44,3,FALSE)</f>
        <v>0</v>
      </c>
      <c r="BU75" s="47">
        <f>SSPYLD1!BU75*VLOOKUP(SSPYLD2!BU$4,'[1]INTERNAL PARAMETERS-1'!$B$5:$J$44,5,FALSE)*VLOOKUP(SSPYLD2!BU$4,'[1]INTERNAL PARAMETERS-1'!$B$5:$J$44,6,FALSE)*VLOOKUP(SSPYLD2!BU$4,'[1]INTERNAL PARAMETERS-1'!$B$5:$J$44,3,FALSE) + SSPYLD1!BU75*(1-VLOOKUP(SSPYLD2!BU$4,'[1]INTERNAL PARAMETERS-1'!$B$5:$J$44,5,FALSE))*VLOOKUP(SSPYLD2!BU$4,'[1]INTERNAL PARAMETERS-1'!$B$5:$J$44,8,FALSE)*VLOOKUP(SSPYLD2!BU$4,'[1]INTERNAL PARAMETERS-1'!$B$5:$J$44,3,FALSE)</f>
        <v>0</v>
      </c>
      <c r="BV75" s="47">
        <f>SSPYLD1!BV75*VLOOKUP(SSPYLD2!BV$4,'[1]INTERNAL PARAMETERS-1'!$B$5:$J$44,5,FALSE)*VLOOKUP(SSPYLD2!BV$4,'[1]INTERNAL PARAMETERS-1'!$B$5:$J$44,6,FALSE)*VLOOKUP(SSPYLD2!BV$4,'[1]INTERNAL PARAMETERS-1'!$B$5:$J$44,3,FALSE) + SSPYLD1!BV75*(1-VLOOKUP(SSPYLD2!BV$4,'[1]INTERNAL PARAMETERS-1'!$B$5:$J$44,5,FALSE))*VLOOKUP(SSPYLD2!BV$4,'[1]INTERNAL PARAMETERS-1'!$B$5:$J$44,8,FALSE)*VLOOKUP(SSPYLD2!BV$4,'[1]INTERNAL PARAMETERS-1'!$B$5:$J$44,3,FALSE)</f>
        <v>0</v>
      </c>
      <c r="BW75" s="47">
        <f>SSPYLD1!BW75*VLOOKUP(SSPYLD2!BW$4,'[1]INTERNAL PARAMETERS-1'!$B$5:$J$44,5,FALSE)*VLOOKUP(SSPYLD2!BW$4,'[1]INTERNAL PARAMETERS-1'!$B$5:$J$44,6,FALSE)*VLOOKUP(SSPYLD2!BW$4,'[1]INTERNAL PARAMETERS-1'!$B$5:$J$44,3,FALSE) + SSPYLD1!BW75*(1-VLOOKUP(SSPYLD2!BW$4,'[1]INTERNAL PARAMETERS-1'!$B$5:$J$44,5,FALSE))*VLOOKUP(SSPYLD2!BW$4,'[1]INTERNAL PARAMETERS-1'!$B$5:$J$44,8,FALSE)*VLOOKUP(SSPYLD2!BW$4,'[1]INTERNAL PARAMETERS-1'!$B$5:$J$44,3,FALSE)</f>
        <v>0</v>
      </c>
      <c r="BX75" s="47">
        <f>SSPYLD1!BX75*VLOOKUP(SSPYLD2!BX$4,'[1]INTERNAL PARAMETERS-1'!$B$5:$J$44,5,FALSE)*VLOOKUP(SSPYLD2!BX$4,'[1]INTERNAL PARAMETERS-1'!$B$5:$J$44,6,FALSE)*VLOOKUP(SSPYLD2!BX$4,'[1]INTERNAL PARAMETERS-1'!$B$5:$J$44,3,FALSE) + SSPYLD1!BX75*(1-VLOOKUP(SSPYLD2!BX$4,'[1]INTERNAL PARAMETERS-1'!$B$5:$J$44,5,FALSE))*VLOOKUP(SSPYLD2!BX$4,'[1]INTERNAL PARAMETERS-1'!$B$5:$J$44,8,FALSE)*VLOOKUP(SSPYLD2!BX$4,'[1]INTERNAL PARAMETERS-1'!$B$5:$J$44,3,FALSE)</f>
        <v>0</v>
      </c>
      <c r="BY75" s="47">
        <f>SSPYLD1!BY75*VLOOKUP(SSPYLD2!BY$4,'[1]INTERNAL PARAMETERS-1'!$B$5:$J$44,5,FALSE)*VLOOKUP(SSPYLD2!BY$4,'[1]INTERNAL PARAMETERS-1'!$B$5:$J$44,6,FALSE)*VLOOKUP(SSPYLD2!BY$4,'[1]INTERNAL PARAMETERS-1'!$B$5:$J$44,3,FALSE) + SSPYLD1!BY75*(1-VLOOKUP(SSPYLD2!BY$4,'[1]INTERNAL PARAMETERS-1'!$B$5:$J$44,5,FALSE))*VLOOKUP(SSPYLD2!BY$4,'[1]INTERNAL PARAMETERS-1'!$B$5:$J$44,8,FALSE)*VLOOKUP(SSPYLD2!BY$4,'[1]INTERNAL PARAMETERS-1'!$B$5:$J$44,3,FALSE)</f>
        <v>0</v>
      </c>
      <c r="BZ75" s="47">
        <f>SSPYLD1!BZ75*VLOOKUP(SSPYLD2!BZ$4,'[1]INTERNAL PARAMETERS-1'!$B$5:$J$44,5,FALSE)*VLOOKUP(SSPYLD2!BZ$4,'[1]INTERNAL PARAMETERS-1'!$B$5:$J$44,6,FALSE)*VLOOKUP(SSPYLD2!BZ$4,'[1]INTERNAL PARAMETERS-1'!$B$5:$J$44,3,FALSE) + SSPYLD1!BZ75*(1-VLOOKUP(SSPYLD2!BZ$4,'[1]INTERNAL PARAMETERS-1'!$B$5:$J$44,5,FALSE))*VLOOKUP(SSPYLD2!BZ$4,'[1]INTERNAL PARAMETERS-1'!$B$5:$J$44,8,FALSE)*VLOOKUP(SSPYLD2!BZ$4,'[1]INTERNAL PARAMETERS-1'!$B$5:$J$44,3,FALSE)</f>
        <v>1.2384925724640951E-5</v>
      </c>
      <c r="CA75" s="47">
        <f>SSPYLD1!CA75*VLOOKUP(SSPYLD2!CA$4,'[1]INTERNAL PARAMETERS-1'!$B$5:$J$44,5,FALSE)*VLOOKUP(SSPYLD2!CA$4,'[1]INTERNAL PARAMETERS-1'!$B$5:$J$44,6,FALSE)*VLOOKUP(SSPYLD2!CA$4,'[1]INTERNAL PARAMETERS-1'!$B$5:$J$44,3,FALSE) + SSPYLD1!CA75*(1-VLOOKUP(SSPYLD2!CA$4,'[1]INTERNAL PARAMETERS-1'!$B$5:$J$44,5,FALSE))*VLOOKUP(SSPYLD2!CA$4,'[1]INTERNAL PARAMETERS-1'!$B$5:$J$44,8,FALSE)*VLOOKUP(SSPYLD2!CA$4,'[1]INTERNAL PARAMETERS-1'!$B$5:$J$44,3,FALSE)</f>
        <v>0</v>
      </c>
      <c r="CB75" s="47">
        <f>SSPYLD1!CB75*VLOOKUP(SSPYLD2!CB$4,'[1]INTERNAL PARAMETERS-1'!$B$5:$J$44,5,FALSE)*VLOOKUP(SSPYLD2!CB$4,'[1]INTERNAL PARAMETERS-1'!$B$5:$J$44,6,FALSE)*VLOOKUP(SSPYLD2!CB$4,'[1]INTERNAL PARAMETERS-1'!$B$5:$J$44,3,FALSE) + SSPYLD1!CB75*(1-VLOOKUP(SSPYLD2!CB$4,'[1]INTERNAL PARAMETERS-1'!$B$5:$J$44,5,FALSE))*VLOOKUP(SSPYLD2!CB$4,'[1]INTERNAL PARAMETERS-1'!$B$5:$J$44,8,FALSE)*VLOOKUP(SSPYLD2!CB$4,'[1]INTERNAL PARAMETERS-1'!$B$5:$J$44,3,FALSE)</f>
        <v>0</v>
      </c>
      <c r="CC75" s="47">
        <f>SSPYLD1!CC75*VLOOKUP(SSPYLD2!CC$4,'[1]INTERNAL PARAMETERS-1'!$B$5:$J$44,5,FALSE)*VLOOKUP(SSPYLD2!CC$4,'[1]INTERNAL PARAMETERS-1'!$B$5:$J$44,6,FALSE)*VLOOKUP(SSPYLD2!CC$4,'[1]INTERNAL PARAMETERS-1'!$B$5:$J$44,3,FALSE) + SSPYLD1!CC75*(1-VLOOKUP(SSPYLD2!CC$4,'[1]INTERNAL PARAMETERS-1'!$B$5:$J$44,5,FALSE))*VLOOKUP(SSPYLD2!CC$4,'[1]INTERNAL PARAMETERS-1'!$B$5:$J$44,8,FALSE)*VLOOKUP(SSPYLD2!CC$4,'[1]INTERNAL PARAMETERS-1'!$B$5:$J$44,3,FALSE)</f>
        <v>8.256147169276243E-5</v>
      </c>
      <c r="CD75" s="47">
        <f>SSPYLD1!CD75*VLOOKUP(SSPYLD2!CD$4,'[1]INTERNAL PARAMETERS-1'!$B$5:$J$44,5,FALSE)*VLOOKUP(SSPYLD2!CD$4,'[1]INTERNAL PARAMETERS-1'!$B$5:$J$44,6,FALSE)*VLOOKUP(SSPYLD2!CD$4,'[1]INTERNAL PARAMETERS-1'!$B$5:$J$44,3,FALSE) + SSPYLD1!CD75*(1-VLOOKUP(SSPYLD2!CD$4,'[1]INTERNAL PARAMETERS-1'!$B$5:$J$44,5,FALSE))*VLOOKUP(SSPYLD2!CD$4,'[1]INTERNAL PARAMETERS-1'!$B$5:$J$44,8,FALSE)*VLOOKUP(SSPYLD2!CD$4,'[1]INTERNAL PARAMETERS-1'!$B$5:$J$44,3,FALSE)</f>
        <v>3.8700660482202115E-4</v>
      </c>
      <c r="CE75" s="47">
        <f>SSPYLD1!CE75*VLOOKUP(SSPYLD2!CE$4,'[1]INTERNAL PARAMETERS-1'!$B$5:$J$44,5,FALSE)*VLOOKUP(SSPYLD2!CE$4,'[1]INTERNAL PARAMETERS-1'!$B$5:$J$44,6,FALSE)*VLOOKUP(SSPYLD2!CE$4,'[1]INTERNAL PARAMETERS-1'!$B$5:$J$44,3,FALSE) + SSPYLD1!CE75*(1-VLOOKUP(SSPYLD2!CE$4,'[1]INTERNAL PARAMETERS-1'!$B$5:$J$44,5,FALSE))*VLOOKUP(SSPYLD2!CE$4,'[1]INTERNAL PARAMETERS-1'!$B$5:$J$44,8,FALSE)*VLOOKUP(SSPYLD2!CE$4,'[1]INTERNAL PARAMETERS-1'!$B$5:$J$44,3,FALSE)</f>
        <v>6.4221436678431722E-4</v>
      </c>
      <c r="CF75" s="47">
        <f>SSPYLD1!CF75*VLOOKUP(SSPYLD2!CF$4,'[1]INTERNAL PARAMETERS-1'!$B$5:$J$44,5,FALSE)*VLOOKUP(SSPYLD2!CF$4,'[1]INTERNAL PARAMETERS-1'!$B$5:$J$44,6,FALSE)*VLOOKUP(SSPYLD2!CF$4,'[1]INTERNAL PARAMETERS-1'!$B$5:$J$44,3,FALSE) + SSPYLD1!CF75*(1-VLOOKUP(SSPYLD2!CF$4,'[1]INTERNAL PARAMETERS-1'!$B$5:$J$44,5,FALSE))*VLOOKUP(SSPYLD2!CF$4,'[1]INTERNAL PARAMETERS-1'!$B$5:$J$44,8,FALSE)*VLOOKUP(SSPYLD2!CF$4,'[1]INTERNAL PARAMETERS-1'!$B$5:$J$44,3,FALSE)</f>
        <v>3.4346667278717803E-4</v>
      </c>
      <c r="CG75" s="47">
        <f>SSPYLD1!CG75*VLOOKUP(SSPYLD2!CG$4,'[1]INTERNAL PARAMETERS-1'!$B$5:$J$44,5,FALSE)*VLOOKUP(SSPYLD2!CG$4,'[1]INTERNAL PARAMETERS-1'!$B$5:$J$44,6,FALSE)*VLOOKUP(SSPYLD2!CG$4,'[1]INTERNAL PARAMETERS-1'!$B$5:$J$44,3,FALSE) + SSPYLD1!CG75*(1-VLOOKUP(SSPYLD2!CG$4,'[1]INTERNAL PARAMETERS-1'!$B$5:$J$44,5,FALSE))*VLOOKUP(SSPYLD2!CG$4,'[1]INTERNAL PARAMETERS-1'!$B$5:$J$44,8,FALSE)*VLOOKUP(SSPYLD2!CG$4,'[1]INTERNAL PARAMETERS-1'!$B$5:$J$44,3,FALSE)</f>
        <v>4.5521974017653499E-5</v>
      </c>
      <c r="CH75" s="46">
        <f>SSPYLD1!CH75*VLOOKUP(SSPYLD2!CH$4,'[1]INTERNAL PARAMETERS-1'!$B$5:$J$44,5,FALSE)*VLOOKUP(SSPYLD2!CH$4,'[1]INTERNAL PARAMETERS-1'!$B$5:$J$44,6,FALSE)*VLOOKUP(SSPYLD2!CH$4,'[1]INTERNAL PARAMETERS-1'!$B$5:$J$44,3,FALSE) + SSPYLD1!CH75*(1-VLOOKUP(SSPYLD2!CH$4,'[1]INTERNAL PARAMETERS-1'!$B$5:$J$44,5,FALSE))*VLOOKUP(SSPYLD2!CH$4,'[1]INTERNAL PARAMETERS-1'!$B$5:$J$44,8,FALSE)*VLOOKUP(SSPYLD2!CH$4,'[1]INTERNAL PARAMETERS-1'!$B$5:$J$44,3,FALSE)</f>
        <v>0</v>
      </c>
      <c r="CJ75" s="48">
        <f t="shared" si="2"/>
        <v>2.075621214142493</v>
      </c>
      <c r="CK75" s="46">
        <f t="shared" si="3"/>
        <v>0.83480273698968666</v>
      </c>
    </row>
    <row r="76" spans="2:89" x14ac:dyDescent="0.4">
      <c r="B76" s="61" t="s">
        <v>4</v>
      </c>
      <c r="C76" s="60" t="s">
        <v>50</v>
      </c>
      <c r="D76" s="60" t="s">
        <v>49</v>
      </c>
      <c r="E76" s="135">
        <f>'S Str&amp;Pad'!X76</f>
        <v>34.522770085557781</v>
      </c>
      <c r="F76" s="59">
        <f>'[1]INTERNAL PARAMETERS-1'!M22</f>
        <v>5.05</v>
      </c>
      <c r="G76" s="48">
        <f>SSPYLD1!G76*VLOOKUP(SSPYLD2!G$4,'[1]INTERNAL PARAMETERS-1'!$B$5:$J$44,5,FALSE)*VLOOKUP(SSPYLD2!G$4,'[1]INTERNAL PARAMETERS-1'!$B$5:$J$44,7,FALSE)*SSPYLD2!$F76 + SSPYLD1!G76*(1-VLOOKUP(SSPYLD2!G$4,'[1]INTERNAL PARAMETERS-1'!$B$5:$J$44,5,FALSE))*VLOOKUP(SSPYLD2!G$4,'[1]INTERNAL PARAMETERS-1'!$B$5:$J$44,9,FALSE)*SSPYLD2!$F76</f>
        <v>0</v>
      </c>
      <c r="H76" s="47">
        <f>SSPYLD1!H76*VLOOKUP(SSPYLD2!H$4,'[1]INTERNAL PARAMETERS-1'!$B$5:$J$44,5,FALSE)*VLOOKUP(SSPYLD2!H$4,'[1]INTERNAL PARAMETERS-1'!$B$5:$J$44,7,FALSE)*SSPYLD2!$F76 + SSPYLD1!H76*(1-VLOOKUP(SSPYLD2!H$4,'[1]INTERNAL PARAMETERS-1'!$B$5:$J$44,5,FALSE))*VLOOKUP(SSPYLD2!H$4,'[1]INTERNAL PARAMETERS-1'!$B$5:$J$44,9,FALSE)*SSPYLD2!$F76</f>
        <v>0</v>
      </c>
      <c r="I76" s="47">
        <f>SSPYLD1!I76*VLOOKUP(SSPYLD2!I$4,'[1]INTERNAL PARAMETERS-1'!$B$5:$J$44,5,FALSE)*VLOOKUP(SSPYLD2!I$4,'[1]INTERNAL PARAMETERS-1'!$B$5:$J$44,7,FALSE)*SSPYLD2!$F76 + SSPYLD1!I76*(1-VLOOKUP(SSPYLD2!I$4,'[1]INTERNAL PARAMETERS-1'!$B$5:$J$44,5,FALSE))*VLOOKUP(SSPYLD2!I$4,'[1]INTERNAL PARAMETERS-1'!$B$5:$J$44,9,FALSE)*SSPYLD2!$F76</f>
        <v>0.33939439295122675</v>
      </c>
      <c r="J76" s="47">
        <f>SSPYLD1!J76*VLOOKUP(SSPYLD2!J$4,'[1]INTERNAL PARAMETERS-1'!$B$5:$J$44,5,FALSE)*VLOOKUP(SSPYLD2!J$4,'[1]INTERNAL PARAMETERS-1'!$B$5:$J$44,7,FALSE)*SSPYLD2!$F76 + SSPYLD1!J76*(1-VLOOKUP(SSPYLD2!J$4,'[1]INTERNAL PARAMETERS-1'!$B$5:$J$44,5,FALSE))*VLOOKUP(SSPYLD2!J$4,'[1]INTERNAL PARAMETERS-1'!$B$5:$J$44,9,FALSE)*SSPYLD2!$F76</f>
        <v>0</v>
      </c>
      <c r="K76" s="47">
        <f>SSPYLD1!K76*VLOOKUP(SSPYLD2!K$4,'[1]INTERNAL PARAMETERS-1'!$B$5:$J$44,5,FALSE)*VLOOKUP(SSPYLD2!K$4,'[1]INTERNAL PARAMETERS-1'!$B$5:$J$44,7,FALSE)*SSPYLD2!$F76 + SSPYLD1!K76*(1-VLOOKUP(SSPYLD2!K$4,'[1]INTERNAL PARAMETERS-1'!$B$5:$J$44,5,FALSE))*VLOOKUP(SSPYLD2!K$4,'[1]INTERNAL PARAMETERS-1'!$B$5:$J$44,9,FALSE)*SSPYLD2!$F76</f>
        <v>0</v>
      </c>
      <c r="L76" s="47">
        <f>SSPYLD1!L76*VLOOKUP(SSPYLD2!L$4,'[1]INTERNAL PARAMETERS-1'!$B$5:$J$44,5,FALSE)*VLOOKUP(SSPYLD2!L$4,'[1]INTERNAL PARAMETERS-1'!$B$5:$J$44,7,FALSE)*SSPYLD2!$F76 + SSPYLD1!L76*(1-VLOOKUP(SSPYLD2!L$4,'[1]INTERNAL PARAMETERS-1'!$B$5:$J$44,5,FALSE))*VLOOKUP(SSPYLD2!L$4,'[1]INTERNAL PARAMETERS-1'!$B$5:$J$44,9,FALSE)*SSPYLD2!$F76</f>
        <v>0</v>
      </c>
      <c r="M76" s="47">
        <f>SSPYLD1!M76*VLOOKUP(SSPYLD2!M$4,'[1]INTERNAL PARAMETERS-1'!$B$5:$J$44,5,FALSE)*VLOOKUP(SSPYLD2!M$4,'[1]INTERNAL PARAMETERS-1'!$B$5:$J$44,7,FALSE)*SSPYLD2!$F76 + SSPYLD1!M76*(1-VLOOKUP(SSPYLD2!M$4,'[1]INTERNAL PARAMETERS-1'!$B$5:$J$44,5,FALSE))*VLOOKUP(SSPYLD2!M$4,'[1]INTERNAL PARAMETERS-1'!$B$5:$J$44,9,FALSE)*SSPYLD2!$F76</f>
        <v>0.11844438307958619</v>
      </c>
      <c r="N76" s="47">
        <f>SSPYLD1!N76*VLOOKUP(SSPYLD2!N$4,'[1]INTERNAL PARAMETERS-1'!$B$5:$J$44,5,FALSE)*VLOOKUP(SSPYLD2!N$4,'[1]INTERNAL PARAMETERS-1'!$B$5:$J$44,7,FALSE)*SSPYLD2!$F76 + SSPYLD1!N76*(1-VLOOKUP(SSPYLD2!N$4,'[1]INTERNAL PARAMETERS-1'!$B$5:$J$44,5,FALSE))*VLOOKUP(SSPYLD2!N$4,'[1]INTERNAL PARAMETERS-1'!$B$5:$J$44,9,FALSE)*SSPYLD2!$F76</f>
        <v>1.9844162070198038E-3</v>
      </c>
      <c r="O76" s="47">
        <f>SSPYLD1!O76*VLOOKUP(SSPYLD2!O$4,'[1]INTERNAL PARAMETERS-1'!$B$5:$J$44,5,FALSE)*VLOOKUP(SSPYLD2!O$4,'[1]INTERNAL PARAMETERS-1'!$B$5:$J$44,7,FALSE)*SSPYLD2!$F76 + SSPYLD1!O76*(1-VLOOKUP(SSPYLD2!O$4,'[1]INTERNAL PARAMETERS-1'!$B$5:$J$44,5,FALSE))*VLOOKUP(SSPYLD2!O$4,'[1]INTERNAL PARAMETERS-1'!$B$5:$J$44,9,FALSE)*SSPYLD2!$F76</f>
        <v>0</v>
      </c>
      <c r="P76" s="47">
        <f>SSPYLD1!P76*VLOOKUP(SSPYLD2!P$4,'[1]INTERNAL PARAMETERS-1'!$B$5:$J$44,5,FALSE)*VLOOKUP(SSPYLD2!P$4,'[1]INTERNAL PARAMETERS-1'!$B$5:$J$44,7,FALSE)*SSPYLD2!$F76 + SSPYLD1!P76*(1-VLOOKUP(SSPYLD2!P$4,'[1]INTERNAL PARAMETERS-1'!$B$5:$J$44,5,FALSE))*VLOOKUP(SSPYLD2!P$4,'[1]INTERNAL PARAMETERS-1'!$B$5:$J$44,9,FALSE)*SSPYLD2!$F76</f>
        <v>0</v>
      </c>
      <c r="Q76" s="47">
        <f>SSPYLD1!Q76*VLOOKUP(SSPYLD2!Q$4,'[1]INTERNAL PARAMETERS-1'!$B$5:$J$44,5,FALSE)*VLOOKUP(SSPYLD2!Q$4,'[1]INTERNAL PARAMETERS-1'!$B$5:$J$44,7,FALSE)*SSPYLD2!$F76 + SSPYLD1!Q76*(1-VLOOKUP(SSPYLD2!Q$4,'[1]INTERNAL PARAMETERS-1'!$B$5:$J$44,5,FALSE))*VLOOKUP(SSPYLD2!Q$4,'[1]INTERNAL PARAMETERS-1'!$B$5:$J$44,9,FALSE)*SSPYLD2!$F76</f>
        <v>0</v>
      </c>
      <c r="R76" s="47">
        <f>SSPYLD1!R76*VLOOKUP(SSPYLD2!R$4,'[1]INTERNAL PARAMETERS-1'!$B$5:$J$44,5,FALSE)*VLOOKUP(SSPYLD2!R$4,'[1]INTERNAL PARAMETERS-1'!$B$5:$J$44,7,FALSE)*SSPYLD2!$F76 + SSPYLD1!R76*(1-VLOOKUP(SSPYLD2!R$4,'[1]INTERNAL PARAMETERS-1'!$B$5:$J$44,5,FALSE))*VLOOKUP(SSPYLD2!R$4,'[1]INTERNAL PARAMETERS-1'!$B$5:$J$44,9,FALSE)*SSPYLD2!$F76</f>
        <v>2.309098285407438E-3</v>
      </c>
      <c r="S76" s="47">
        <f>SSPYLD1!S76*VLOOKUP(SSPYLD2!S$4,'[1]INTERNAL PARAMETERS-1'!$B$5:$J$44,5,FALSE)*VLOOKUP(SSPYLD2!S$4,'[1]INTERNAL PARAMETERS-1'!$B$5:$J$44,7,FALSE)*SSPYLD2!$F76 + SSPYLD1!S76*(1-VLOOKUP(SSPYLD2!S$4,'[1]INTERNAL PARAMETERS-1'!$B$5:$J$44,5,FALSE))*VLOOKUP(SSPYLD2!S$4,'[1]INTERNAL PARAMETERS-1'!$B$5:$J$44,9,FALSE)*SSPYLD2!$F76</f>
        <v>3.7573656784245235E-2</v>
      </c>
      <c r="T76" s="47">
        <f>SSPYLD1!T76*VLOOKUP(SSPYLD2!T$4,'[1]INTERNAL PARAMETERS-1'!$B$5:$J$44,5,FALSE)*VLOOKUP(SSPYLD2!T$4,'[1]INTERNAL PARAMETERS-1'!$B$5:$J$44,7,FALSE)*SSPYLD2!$F76 + SSPYLD1!T76*(1-VLOOKUP(SSPYLD2!T$4,'[1]INTERNAL PARAMETERS-1'!$B$5:$J$44,5,FALSE))*VLOOKUP(SSPYLD2!T$4,'[1]INTERNAL PARAMETERS-1'!$B$5:$J$44,9,FALSE)*SSPYLD2!$F76</f>
        <v>8.659118570277893E-3</v>
      </c>
      <c r="U76" s="47">
        <f>SSPYLD1!U76*VLOOKUP(SSPYLD2!U$4,'[1]INTERNAL PARAMETERS-1'!$B$5:$J$44,5,FALSE)*VLOOKUP(SSPYLD2!U$4,'[1]INTERNAL PARAMETERS-1'!$B$5:$J$44,7,FALSE)*SSPYLD2!$F76 + SSPYLD1!U76*(1-VLOOKUP(SSPYLD2!U$4,'[1]INTERNAL PARAMETERS-1'!$B$5:$J$44,5,FALSE))*VLOOKUP(SSPYLD2!U$4,'[1]INTERNAL PARAMETERS-1'!$B$5:$J$44,9,FALSE)*SSPYLD2!$F76</f>
        <v>6.5232026562760123E-3</v>
      </c>
      <c r="V76" s="47">
        <f>SSPYLD1!V76*VLOOKUP(SSPYLD2!V$4,'[1]INTERNAL PARAMETERS-1'!$B$5:$J$44,5,FALSE)*VLOOKUP(SSPYLD2!V$4,'[1]INTERNAL PARAMETERS-1'!$B$5:$J$44,7,FALSE)*SSPYLD2!$F76 + SSPYLD1!V76*(1-VLOOKUP(SSPYLD2!V$4,'[1]INTERNAL PARAMETERS-1'!$B$5:$J$44,5,FALSE))*VLOOKUP(SSPYLD2!V$4,'[1]INTERNAL PARAMETERS-1'!$B$5:$J$44,9,FALSE)*SSPYLD2!$F76</f>
        <v>2.1518280991316984E-2</v>
      </c>
      <c r="W76" s="47">
        <f>SSPYLD1!W76*VLOOKUP(SSPYLD2!W$4,'[1]INTERNAL PARAMETERS-1'!$B$5:$J$44,5,FALSE)*VLOOKUP(SSPYLD2!W$4,'[1]INTERNAL PARAMETERS-1'!$B$5:$J$44,7,FALSE)*SSPYLD2!$F76 + SSPYLD1!W76*(1-VLOOKUP(SSPYLD2!W$4,'[1]INTERNAL PARAMETERS-1'!$B$5:$J$44,5,FALSE))*VLOOKUP(SSPYLD2!W$4,'[1]INTERNAL PARAMETERS-1'!$B$5:$J$44,9,FALSE)*SSPYLD2!$F76</f>
        <v>0</v>
      </c>
      <c r="X76" s="47">
        <f>SSPYLD1!X76*VLOOKUP(SSPYLD2!X$4,'[1]INTERNAL PARAMETERS-1'!$B$5:$J$44,5,FALSE)*VLOOKUP(SSPYLD2!X$4,'[1]INTERNAL PARAMETERS-1'!$B$5:$J$44,7,FALSE)*SSPYLD2!$F76 + SSPYLD1!X76*(1-VLOOKUP(SSPYLD2!X$4,'[1]INTERNAL PARAMETERS-1'!$B$5:$J$44,5,FALSE))*VLOOKUP(SSPYLD2!X$4,'[1]INTERNAL PARAMETERS-1'!$B$5:$J$44,9,FALSE)*SSPYLD2!$F76</f>
        <v>0</v>
      </c>
      <c r="Y76" s="47">
        <f>SSPYLD1!Y76*VLOOKUP(SSPYLD2!Y$4,'[1]INTERNAL PARAMETERS-1'!$B$5:$J$44,5,FALSE)*VLOOKUP(SSPYLD2!Y$4,'[1]INTERNAL PARAMETERS-1'!$B$5:$J$44,7,FALSE)*SSPYLD2!$F76 + SSPYLD1!Y76*(1-VLOOKUP(SSPYLD2!Y$4,'[1]INTERNAL PARAMETERS-1'!$B$5:$J$44,5,FALSE))*VLOOKUP(SSPYLD2!Y$4,'[1]INTERNAL PARAMETERS-1'!$B$5:$J$44,9,FALSE)*SSPYLD2!$F76</f>
        <v>0</v>
      </c>
      <c r="Z76" s="47">
        <f>SSPYLD1!Z76*VLOOKUP(SSPYLD2!Z$4,'[1]INTERNAL PARAMETERS-1'!$B$5:$J$44,5,FALSE)*VLOOKUP(SSPYLD2!Z$4,'[1]INTERNAL PARAMETERS-1'!$B$5:$J$44,7,FALSE)*SSPYLD2!$F76 + SSPYLD1!Z76*(1-VLOOKUP(SSPYLD2!Z$4,'[1]INTERNAL PARAMETERS-1'!$B$5:$J$44,5,FALSE))*VLOOKUP(SSPYLD2!Z$4,'[1]INTERNAL PARAMETERS-1'!$B$5:$J$44,9,FALSE)*SSPYLD2!$F76</f>
        <v>0</v>
      </c>
      <c r="AA76" s="47">
        <f>SSPYLD1!AA76*VLOOKUP(SSPYLD2!AA$4,'[1]INTERNAL PARAMETERS-1'!$B$5:$J$44,5,FALSE)*VLOOKUP(SSPYLD2!AA$4,'[1]INTERNAL PARAMETERS-1'!$B$5:$J$44,7,FALSE)*SSPYLD2!$F76 + SSPYLD1!AA76*(1-VLOOKUP(SSPYLD2!AA$4,'[1]INTERNAL PARAMETERS-1'!$B$5:$J$44,5,FALSE))*VLOOKUP(SSPYLD2!AA$4,'[1]INTERNAL PARAMETERS-1'!$B$5:$J$44,9,FALSE)*SSPYLD2!$F76</f>
        <v>0</v>
      </c>
      <c r="AB76" s="47">
        <f>SSPYLD1!AB76*VLOOKUP(SSPYLD2!AB$4,'[1]INTERNAL PARAMETERS-1'!$B$5:$J$44,5,FALSE)*VLOOKUP(SSPYLD2!AB$4,'[1]INTERNAL PARAMETERS-1'!$B$5:$J$44,7,FALSE)*SSPYLD2!$F76 + SSPYLD1!AB76*(1-VLOOKUP(SSPYLD2!AB$4,'[1]INTERNAL PARAMETERS-1'!$B$5:$J$44,5,FALSE))*VLOOKUP(SSPYLD2!AB$4,'[1]INTERNAL PARAMETERS-1'!$B$5:$J$44,9,FALSE)*SSPYLD2!$F76</f>
        <v>0</v>
      </c>
      <c r="AC76" s="47">
        <f>SSPYLD1!AC76*VLOOKUP(SSPYLD2!AC$4,'[1]INTERNAL PARAMETERS-1'!$B$5:$J$44,5,FALSE)*VLOOKUP(SSPYLD2!AC$4,'[1]INTERNAL PARAMETERS-1'!$B$5:$J$44,7,FALSE)*SSPYLD2!$F76 + SSPYLD1!AC76*(1-VLOOKUP(SSPYLD2!AC$4,'[1]INTERNAL PARAMETERS-1'!$B$5:$J$44,5,FALSE))*VLOOKUP(SSPYLD2!AC$4,'[1]INTERNAL PARAMETERS-1'!$B$5:$J$44,9,FALSE)*SSPYLD2!$F76</f>
        <v>0</v>
      </c>
      <c r="AD76" s="47">
        <f>SSPYLD1!AD76*VLOOKUP(SSPYLD2!AD$4,'[1]INTERNAL PARAMETERS-1'!$B$5:$J$44,5,FALSE)*VLOOKUP(SSPYLD2!AD$4,'[1]INTERNAL PARAMETERS-1'!$B$5:$J$44,7,FALSE)*SSPYLD2!$F76 + SSPYLD1!AD76*(1-VLOOKUP(SSPYLD2!AD$4,'[1]INTERNAL PARAMETERS-1'!$B$5:$J$44,5,FALSE))*VLOOKUP(SSPYLD2!AD$4,'[1]INTERNAL PARAMETERS-1'!$B$5:$J$44,9,FALSE)*SSPYLD2!$F76</f>
        <v>0</v>
      </c>
      <c r="AE76" s="47">
        <f>SSPYLD1!AE76*VLOOKUP(SSPYLD2!AE$4,'[1]INTERNAL PARAMETERS-1'!$B$5:$J$44,5,FALSE)*VLOOKUP(SSPYLD2!AE$4,'[1]INTERNAL PARAMETERS-1'!$B$5:$J$44,7,FALSE)*SSPYLD2!$F76 + SSPYLD1!AE76*(1-VLOOKUP(SSPYLD2!AE$4,'[1]INTERNAL PARAMETERS-1'!$B$5:$J$44,5,FALSE))*VLOOKUP(SSPYLD2!AE$4,'[1]INTERNAL PARAMETERS-1'!$B$5:$J$44,9,FALSE)*SSPYLD2!$F76</f>
        <v>0</v>
      </c>
      <c r="AF76" s="47">
        <f>SSPYLD1!AF76*VLOOKUP(SSPYLD2!AF$4,'[1]INTERNAL PARAMETERS-1'!$B$5:$J$44,5,FALSE)*VLOOKUP(SSPYLD2!AF$4,'[1]INTERNAL PARAMETERS-1'!$B$5:$J$44,7,FALSE)*SSPYLD2!$F76 + SSPYLD1!AF76*(1-VLOOKUP(SSPYLD2!AF$4,'[1]INTERNAL PARAMETERS-1'!$B$5:$J$44,5,FALSE))*VLOOKUP(SSPYLD2!AF$4,'[1]INTERNAL PARAMETERS-1'!$B$5:$J$44,9,FALSE)*SSPYLD2!$F76</f>
        <v>0</v>
      </c>
      <c r="AG76" s="47">
        <f>SSPYLD1!AG76*VLOOKUP(SSPYLD2!AG$4,'[1]INTERNAL PARAMETERS-1'!$B$5:$J$44,5,FALSE)*VLOOKUP(SSPYLD2!AG$4,'[1]INTERNAL PARAMETERS-1'!$B$5:$J$44,7,FALSE)*SSPYLD2!$F76 + SSPYLD1!AG76*(1-VLOOKUP(SSPYLD2!AG$4,'[1]INTERNAL PARAMETERS-1'!$B$5:$J$44,5,FALSE))*VLOOKUP(SSPYLD2!AG$4,'[1]INTERNAL PARAMETERS-1'!$B$5:$J$44,9,FALSE)*SSPYLD2!$F76</f>
        <v>0</v>
      </c>
      <c r="AH76" s="47">
        <f>SSPYLD1!AH76*VLOOKUP(SSPYLD2!AH$4,'[1]INTERNAL PARAMETERS-1'!$B$5:$J$44,5,FALSE)*VLOOKUP(SSPYLD2!AH$4,'[1]INTERNAL PARAMETERS-1'!$B$5:$J$44,7,FALSE)*SSPYLD2!$F76 + SSPYLD1!AH76*(1-VLOOKUP(SSPYLD2!AH$4,'[1]INTERNAL PARAMETERS-1'!$B$5:$J$44,5,FALSE))*VLOOKUP(SSPYLD2!AH$4,'[1]INTERNAL PARAMETERS-1'!$B$5:$J$44,9,FALSE)*SSPYLD2!$F76</f>
        <v>0</v>
      </c>
      <c r="AI76" s="47">
        <f>SSPYLD1!AI76*VLOOKUP(SSPYLD2!AI$4,'[1]INTERNAL PARAMETERS-1'!$B$5:$J$44,5,FALSE)*VLOOKUP(SSPYLD2!AI$4,'[1]INTERNAL PARAMETERS-1'!$B$5:$J$44,7,FALSE)*SSPYLD2!$F76 + SSPYLD1!AI76*(1-VLOOKUP(SSPYLD2!AI$4,'[1]INTERNAL PARAMETERS-1'!$B$5:$J$44,5,FALSE))*VLOOKUP(SSPYLD2!AI$4,'[1]INTERNAL PARAMETERS-1'!$B$5:$J$44,9,FALSE)*SSPYLD2!$F76</f>
        <v>0</v>
      </c>
      <c r="AJ76" s="47">
        <f>SSPYLD1!AJ76*VLOOKUP(SSPYLD2!AJ$4,'[1]INTERNAL PARAMETERS-1'!$B$5:$J$44,5,FALSE)*VLOOKUP(SSPYLD2!AJ$4,'[1]INTERNAL PARAMETERS-1'!$B$5:$J$44,7,FALSE)*SSPYLD2!$F76 + SSPYLD1!AJ76*(1-VLOOKUP(SSPYLD2!AJ$4,'[1]INTERNAL PARAMETERS-1'!$B$5:$J$44,5,FALSE))*VLOOKUP(SSPYLD2!AJ$4,'[1]INTERNAL PARAMETERS-1'!$B$5:$J$44,9,FALSE)*SSPYLD2!$F76</f>
        <v>1.6885281212041893E-2</v>
      </c>
      <c r="AK76" s="47">
        <f>SSPYLD1!AK76*VLOOKUP(SSPYLD2!AK$4,'[1]INTERNAL PARAMETERS-1'!$B$5:$J$44,5,FALSE)*VLOOKUP(SSPYLD2!AK$4,'[1]INTERNAL PARAMETERS-1'!$B$5:$J$44,7,FALSE)*SSPYLD2!$F76 + SSPYLD1!AK76*(1-VLOOKUP(SSPYLD2!AK$4,'[1]INTERNAL PARAMETERS-1'!$B$5:$J$44,5,FALSE))*VLOOKUP(SSPYLD2!AK$4,'[1]INTERNAL PARAMETERS-1'!$B$5:$J$44,9,FALSE)*SSPYLD2!$F76</f>
        <v>0</v>
      </c>
      <c r="AL76" s="47">
        <f>SSPYLD1!AL76*VLOOKUP(SSPYLD2!AL$4,'[1]INTERNAL PARAMETERS-1'!$B$5:$J$44,5,FALSE)*VLOOKUP(SSPYLD2!AL$4,'[1]INTERNAL PARAMETERS-1'!$B$5:$J$44,7,FALSE)*SSPYLD2!$F76 + SSPYLD1!AL76*(1-VLOOKUP(SSPYLD2!AL$4,'[1]INTERNAL PARAMETERS-1'!$B$5:$J$44,5,FALSE))*VLOOKUP(SSPYLD2!AL$4,'[1]INTERNAL PARAMETERS-1'!$B$5:$J$44,9,FALSE)*SSPYLD2!$F76</f>
        <v>0</v>
      </c>
      <c r="AM76" s="47">
        <f>SSPYLD1!AM76*VLOOKUP(SSPYLD2!AM$4,'[1]INTERNAL PARAMETERS-1'!$B$5:$J$44,5,FALSE)*VLOOKUP(SSPYLD2!AM$4,'[1]INTERNAL PARAMETERS-1'!$B$5:$J$44,7,FALSE)*SSPYLD2!$F76 + SSPYLD1!AM76*(1-VLOOKUP(SSPYLD2!AM$4,'[1]INTERNAL PARAMETERS-1'!$B$5:$J$44,5,FALSE))*VLOOKUP(SSPYLD2!AM$4,'[1]INTERNAL PARAMETERS-1'!$B$5:$J$44,9,FALSE)*SSPYLD2!$F76</f>
        <v>0</v>
      </c>
      <c r="AN76" s="47">
        <f>SSPYLD1!AN76*VLOOKUP(SSPYLD2!AN$4,'[1]INTERNAL PARAMETERS-1'!$B$5:$J$44,5,FALSE)*VLOOKUP(SSPYLD2!AN$4,'[1]INTERNAL PARAMETERS-1'!$B$5:$J$44,7,FALSE)*SSPYLD2!$F76 + SSPYLD1!AN76*(1-VLOOKUP(SSPYLD2!AN$4,'[1]INTERNAL PARAMETERS-1'!$B$5:$J$44,5,FALSE))*VLOOKUP(SSPYLD2!AN$4,'[1]INTERNAL PARAMETERS-1'!$B$5:$J$44,9,FALSE)*SSPYLD2!$F76</f>
        <v>0</v>
      </c>
      <c r="AO76" s="47">
        <f>SSPYLD1!AO76*VLOOKUP(SSPYLD2!AO$4,'[1]INTERNAL PARAMETERS-1'!$B$5:$J$44,5,FALSE)*VLOOKUP(SSPYLD2!AO$4,'[1]INTERNAL PARAMETERS-1'!$B$5:$J$44,7,FALSE)*SSPYLD2!$F76 + SSPYLD1!AO76*(1-VLOOKUP(SSPYLD2!AO$4,'[1]INTERNAL PARAMETERS-1'!$B$5:$J$44,5,FALSE))*VLOOKUP(SSPYLD2!AO$4,'[1]INTERNAL PARAMETERS-1'!$B$5:$J$44,9,FALSE)*SSPYLD2!$F76</f>
        <v>0</v>
      </c>
      <c r="AP76" s="47">
        <f>SSPYLD1!AP76*VLOOKUP(SSPYLD2!AP$4,'[1]INTERNAL PARAMETERS-1'!$B$5:$J$44,5,FALSE)*VLOOKUP(SSPYLD2!AP$4,'[1]INTERNAL PARAMETERS-1'!$B$5:$J$44,7,FALSE)*SSPYLD2!$F76 + SSPYLD1!AP76*(1-VLOOKUP(SSPYLD2!AP$4,'[1]INTERNAL PARAMETERS-1'!$B$5:$J$44,5,FALSE))*VLOOKUP(SSPYLD2!AP$4,'[1]INTERNAL PARAMETERS-1'!$B$5:$J$44,9,FALSE)*SSPYLD2!$F76</f>
        <v>0</v>
      </c>
      <c r="AQ76" s="47">
        <f>SSPYLD1!AQ76*VLOOKUP(SSPYLD2!AQ$4,'[1]INTERNAL PARAMETERS-1'!$B$5:$J$44,5,FALSE)*VLOOKUP(SSPYLD2!AQ$4,'[1]INTERNAL PARAMETERS-1'!$B$5:$J$44,7,FALSE)*SSPYLD2!$F76 + SSPYLD1!AQ76*(1-VLOOKUP(SSPYLD2!AQ$4,'[1]INTERNAL PARAMETERS-1'!$B$5:$J$44,5,FALSE))*VLOOKUP(SSPYLD2!AQ$4,'[1]INTERNAL PARAMETERS-1'!$B$5:$J$44,9,FALSE)*SSPYLD2!$F76</f>
        <v>0</v>
      </c>
      <c r="AR76" s="47">
        <f>SSPYLD1!AR76*VLOOKUP(SSPYLD2!AR$4,'[1]INTERNAL PARAMETERS-1'!$B$5:$J$44,5,FALSE)*VLOOKUP(SSPYLD2!AR$4,'[1]INTERNAL PARAMETERS-1'!$B$5:$J$44,7,FALSE)*SSPYLD2!$F76 + SSPYLD1!AR76*(1-VLOOKUP(SSPYLD2!AR$4,'[1]INTERNAL PARAMETERS-1'!$B$5:$J$44,5,FALSE))*VLOOKUP(SSPYLD2!AR$4,'[1]INTERNAL PARAMETERS-1'!$B$5:$J$44,9,FALSE)*SSPYLD2!$F76</f>
        <v>0</v>
      </c>
      <c r="AS76" s="47">
        <f>SSPYLD1!AS76*VLOOKUP(SSPYLD2!AS$4,'[1]INTERNAL PARAMETERS-1'!$B$5:$J$44,5,FALSE)*VLOOKUP(SSPYLD2!AS$4,'[1]INTERNAL PARAMETERS-1'!$B$5:$J$44,7,FALSE)*SSPYLD2!$F76 + SSPYLD1!AS76*(1-VLOOKUP(SSPYLD2!AS$4,'[1]INTERNAL PARAMETERS-1'!$B$5:$J$44,5,FALSE))*VLOOKUP(SSPYLD2!AS$4,'[1]INTERNAL PARAMETERS-1'!$B$5:$J$44,9,FALSE)*SSPYLD2!$F76</f>
        <v>0</v>
      </c>
      <c r="AT76" s="46">
        <f>SSPYLD1!AT76*VLOOKUP(SSPYLD2!AT$4,'[1]INTERNAL PARAMETERS-1'!$B$5:$J$44,5,FALSE)*VLOOKUP(SSPYLD2!AT$4,'[1]INTERNAL PARAMETERS-1'!$B$5:$J$44,7,FALSE)*SSPYLD2!$F76 + SSPYLD1!AT76*(1-VLOOKUP(SSPYLD2!AT$4,'[1]INTERNAL PARAMETERS-1'!$B$5:$J$44,5,FALSE))*VLOOKUP(SSPYLD2!AT$4,'[1]INTERNAL PARAMETERS-1'!$B$5:$J$44,9,FALSE)*SSPYLD2!$F76</f>
        <v>0</v>
      </c>
      <c r="AU76" s="48">
        <f>SSPYLD1!AU76*VLOOKUP(SSPYLD2!AU$4,'[1]INTERNAL PARAMETERS-1'!$B$5:$J$44,5,FALSE)*VLOOKUP(SSPYLD2!AU$4,'[1]INTERNAL PARAMETERS-1'!$B$5:$J$44,6,FALSE)*VLOOKUP(SSPYLD2!AU$4,'[1]INTERNAL PARAMETERS-1'!$B$5:$J$44,3,FALSE) + SSPYLD1!AU76*(1-VLOOKUP(SSPYLD2!AU$4,'[1]INTERNAL PARAMETERS-1'!$B$5:$J$44,5,FALSE))*VLOOKUP(SSPYLD2!AU$4,'[1]INTERNAL PARAMETERS-1'!$B$5:$J$44,8,FALSE)*VLOOKUP(SSPYLD2!AU$4,'[1]INTERNAL PARAMETERS-1'!$B$5:$J$44,3,FALSE)</f>
        <v>0</v>
      </c>
      <c r="AV76" s="47">
        <f>SSPYLD1!AV76*VLOOKUP(SSPYLD2!AV$4,'[1]INTERNAL PARAMETERS-1'!$B$5:$J$44,5,FALSE)*VLOOKUP(SSPYLD2!AV$4,'[1]INTERNAL PARAMETERS-1'!$B$5:$J$44,6,FALSE)*VLOOKUP(SSPYLD2!AV$4,'[1]INTERNAL PARAMETERS-1'!$B$5:$J$44,3,FALSE) + SSPYLD1!AV76*(1-VLOOKUP(SSPYLD2!AV$4,'[1]INTERNAL PARAMETERS-1'!$B$5:$J$44,5,FALSE))*VLOOKUP(SSPYLD2!AV$4,'[1]INTERNAL PARAMETERS-1'!$B$5:$J$44,8,FALSE)*VLOOKUP(SSPYLD2!AV$4,'[1]INTERNAL PARAMETERS-1'!$B$5:$J$44,3,FALSE)</f>
        <v>0</v>
      </c>
      <c r="AW76" s="47">
        <f>SSPYLD1!AW76*VLOOKUP(SSPYLD2!AW$4,'[1]INTERNAL PARAMETERS-1'!$B$5:$J$44,5,FALSE)*VLOOKUP(SSPYLD2!AW$4,'[1]INTERNAL PARAMETERS-1'!$B$5:$J$44,6,FALSE)*VLOOKUP(SSPYLD2!AW$4,'[1]INTERNAL PARAMETERS-1'!$B$5:$J$44,3,FALSE) + SSPYLD1!AW76*(1-VLOOKUP(SSPYLD2!AW$4,'[1]INTERNAL PARAMETERS-1'!$B$5:$J$44,5,FALSE))*VLOOKUP(SSPYLD2!AW$4,'[1]INTERNAL PARAMETERS-1'!$B$5:$J$44,8,FALSE)*VLOOKUP(SSPYLD2!AW$4,'[1]INTERNAL PARAMETERS-1'!$B$5:$J$44,3,FALSE)</f>
        <v>7.9349562982399396E-2</v>
      </c>
      <c r="AX76" s="47">
        <f>SSPYLD1!AX76*VLOOKUP(SSPYLD2!AX$4,'[1]INTERNAL PARAMETERS-1'!$B$5:$J$44,5,FALSE)*VLOOKUP(SSPYLD2!AX$4,'[1]INTERNAL PARAMETERS-1'!$B$5:$J$44,6,FALSE)*VLOOKUP(SSPYLD2!AX$4,'[1]INTERNAL PARAMETERS-1'!$B$5:$J$44,3,FALSE) + SSPYLD1!AX76*(1-VLOOKUP(SSPYLD2!AX$4,'[1]INTERNAL PARAMETERS-1'!$B$5:$J$44,5,FALSE))*VLOOKUP(SSPYLD2!AX$4,'[1]INTERNAL PARAMETERS-1'!$B$5:$J$44,8,FALSE)*VLOOKUP(SSPYLD2!AX$4,'[1]INTERNAL PARAMETERS-1'!$B$5:$J$44,3,FALSE)</f>
        <v>0</v>
      </c>
      <c r="AY76" s="47">
        <f>SSPYLD1!AY76*VLOOKUP(SSPYLD2!AY$4,'[1]INTERNAL PARAMETERS-1'!$B$5:$J$44,5,FALSE)*VLOOKUP(SSPYLD2!AY$4,'[1]INTERNAL PARAMETERS-1'!$B$5:$J$44,6,FALSE)*VLOOKUP(SSPYLD2!AY$4,'[1]INTERNAL PARAMETERS-1'!$B$5:$J$44,3,FALSE) + SSPYLD1!AY76*(1-VLOOKUP(SSPYLD2!AY$4,'[1]INTERNAL PARAMETERS-1'!$B$5:$J$44,5,FALSE))*VLOOKUP(SSPYLD2!AY$4,'[1]INTERNAL PARAMETERS-1'!$B$5:$J$44,8,FALSE)*VLOOKUP(SSPYLD2!AY$4,'[1]INTERNAL PARAMETERS-1'!$B$5:$J$44,3,FALSE)</f>
        <v>0</v>
      </c>
      <c r="AZ76" s="47">
        <f>SSPYLD1!AZ76*VLOOKUP(SSPYLD2!AZ$4,'[1]INTERNAL PARAMETERS-1'!$B$5:$J$44,5,FALSE)*VLOOKUP(SSPYLD2!AZ$4,'[1]INTERNAL PARAMETERS-1'!$B$5:$J$44,6,FALSE)*VLOOKUP(SSPYLD2!AZ$4,'[1]INTERNAL PARAMETERS-1'!$B$5:$J$44,3,FALSE) + SSPYLD1!AZ76*(1-VLOOKUP(SSPYLD2!AZ$4,'[1]INTERNAL PARAMETERS-1'!$B$5:$J$44,5,FALSE))*VLOOKUP(SSPYLD2!AZ$4,'[1]INTERNAL PARAMETERS-1'!$B$5:$J$44,8,FALSE)*VLOOKUP(SSPYLD2!AZ$4,'[1]INTERNAL PARAMETERS-1'!$B$5:$J$44,3,FALSE)</f>
        <v>0</v>
      </c>
      <c r="BA76" s="47">
        <f>SSPYLD1!BA76*VLOOKUP(SSPYLD2!BA$4,'[1]INTERNAL PARAMETERS-1'!$B$5:$J$44,5,FALSE)*VLOOKUP(SSPYLD2!BA$4,'[1]INTERNAL PARAMETERS-1'!$B$5:$J$44,6,FALSE)*VLOOKUP(SSPYLD2!BA$4,'[1]INTERNAL PARAMETERS-1'!$B$5:$J$44,3,FALSE) + SSPYLD1!BA76*(1-VLOOKUP(SSPYLD2!BA$4,'[1]INTERNAL PARAMETERS-1'!$B$5:$J$44,5,FALSE))*VLOOKUP(SSPYLD2!BA$4,'[1]INTERNAL PARAMETERS-1'!$B$5:$J$44,8,FALSE)*VLOOKUP(SSPYLD2!BA$4,'[1]INTERNAL PARAMETERS-1'!$B$5:$J$44,3,FALSE)</f>
        <v>0.27678870067446287</v>
      </c>
      <c r="BB76" s="47">
        <f>SSPYLD1!BB76*VLOOKUP(SSPYLD2!BB$4,'[1]INTERNAL PARAMETERS-1'!$B$5:$J$44,5,FALSE)*VLOOKUP(SSPYLD2!BB$4,'[1]INTERNAL PARAMETERS-1'!$B$5:$J$44,6,FALSE)*VLOOKUP(SSPYLD2!BB$4,'[1]INTERNAL PARAMETERS-1'!$B$5:$J$44,3,FALSE) + SSPYLD1!BB76*(1-VLOOKUP(SSPYLD2!BB$4,'[1]INTERNAL PARAMETERS-1'!$B$5:$J$44,5,FALSE))*VLOOKUP(SSPYLD2!BB$4,'[1]INTERNAL PARAMETERS-1'!$B$5:$J$44,8,FALSE)*VLOOKUP(SSPYLD2!BB$4,'[1]INTERNAL PARAMETERS-1'!$B$5:$J$44,3,FALSE)</f>
        <v>2.3143440102557512E-2</v>
      </c>
      <c r="BC76" s="47">
        <f>SSPYLD1!BC76*VLOOKUP(SSPYLD2!BC$4,'[1]INTERNAL PARAMETERS-1'!$B$5:$J$44,5,FALSE)*VLOOKUP(SSPYLD2!BC$4,'[1]INTERNAL PARAMETERS-1'!$B$5:$J$44,6,FALSE)*VLOOKUP(SSPYLD2!BC$4,'[1]INTERNAL PARAMETERS-1'!$B$5:$J$44,3,FALSE) + SSPYLD1!BC76*(1-VLOOKUP(SSPYLD2!BC$4,'[1]INTERNAL PARAMETERS-1'!$B$5:$J$44,5,FALSE))*VLOOKUP(SSPYLD2!BC$4,'[1]INTERNAL PARAMETERS-1'!$B$5:$J$44,8,FALSE)*VLOOKUP(SSPYLD2!BC$4,'[1]INTERNAL PARAMETERS-1'!$B$5:$J$44,3,FALSE)</f>
        <v>4.0276246039478353E-2</v>
      </c>
      <c r="BD76" s="47">
        <f>SSPYLD1!BD76*VLOOKUP(SSPYLD2!BD$4,'[1]INTERNAL PARAMETERS-1'!$B$5:$J$44,5,FALSE)*VLOOKUP(SSPYLD2!BD$4,'[1]INTERNAL PARAMETERS-1'!$B$5:$J$44,6,FALSE)*VLOOKUP(SSPYLD2!BD$4,'[1]INTERNAL PARAMETERS-1'!$B$5:$J$44,3,FALSE) + SSPYLD1!BD76*(1-VLOOKUP(SSPYLD2!BD$4,'[1]INTERNAL PARAMETERS-1'!$B$5:$J$44,5,FALSE))*VLOOKUP(SSPYLD2!BD$4,'[1]INTERNAL PARAMETERS-1'!$B$5:$J$44,8,FALSE)*VLOOKUP(SSPYLD2!BD$4,'[1]INTERNAL PARAMETERS-1'!$B$5:$J$44,3,FALSE)</f>
        <v>2.2375842409934174E-3</v>
      </c>
      <c r="BE76" s="47">
        <f>SSPYLD1!BE76*VLOOKUP(SSPYLD2!BE$4,'[1]INTERNAL PARAMETERS-1'!$B$5:$J$44,5,FALSE)*VLOOKUP(SSPYLD2!BE$4,'[1]INTERNAL PARAMETERS-1'!$B$5:$J$44,6,FALSE)*VLOOKUP(SSPYLD2!BE$4,'[1]INTERNAL PARAMETERS-1'!$B$5:$J$44,3,FALSE) + SSPYLD1!BE76*(1-VLOOKUP(SSPYLD2!BE$4,'[1]INTERNAL PARAMETERS-1'!$B$5:$J$44,5,FALSE))*VLOOKUP(SSPYLD2!BE$4,'[1]INTERNAL PARAMETERS-1'!$B$5:$J$44,8,FALSE)*VLOOKUP(SSPYLD2!BE$4,'[1]INTERNAL PARAMETERS-1'!$B$5:$J$44,3,FALSE)</f>
        <v>8.7363487063988846E-2</v>
      </c>
      <c r="BF76" s="47">
        <f>SSPYLD1!BF76*VLOOKUP(SSPYLD2!BF$4,'[1]INTERNAL PARAMETERS-1'!$B$5:$J$44,5,FALSE)*VLOOKUP(SSPYLD2!BF$4,'[1]INTERNAL PARAMETERS-1'!$B$5:$J$44,6,FALSE)*VLOOKUP(SSPYLD2!BF$4,'[1]INTERNAL PARAMETERS-1'!$B$5:$J$44,3,FALSE) + SSPYLD1!BF76*(1-VLOOKUP(SSPYLD2!BF$4,'[1]INTERNAL PARAMETERS-1'!$B$5:$J$44,5,FALSE))*VLOOKUP(SSPYLD2!BF$4,'[1]INTERNAL PARAMETERS-1'!$B$5:$J$44,8,FALSE)*VLOOKUP(SSPYLD2!BF$4,'[1]INTERNAL PARAMETERS-1'!$B$5:$J$44,3,FALSE)</f>
        <v>0</v>
      </c>
      <c r="BG76" s="47">
        <f>SSPYLD1!BG76*VLOOKUP(SSPYLD2!BG$4,'[1]INTERNAL PARAMETERS-1'!$B$5:$J$44,5,FALSE)*VLOOKUP(SSPYLD2!BG$4,'[1]INTERNAL PARAMETERS-1'!$B$5:$J$44,6,FALSE)*VLOOKUP(SSPYLD2!BG$4,'[1]INTERNAL PARAMETERS-1'!$B$5:$J$44,3,FALSE) + SSPYLD1!BG76*(1-VLOOKUP(SSPYLD2!BG$4,'[1]INTERNAL PARAMETERS-1'!$B$5:$J$44,5,FALSE))*VLOOKUP(SSPYLD2!BG$4,'[1]INTERNAL PARAMETERS-1'!$B$5:$J$44,8,FALSE)*VLOOKUP(SSPYLD2!BG$4,'[1]INTERNAL PARAMETERS-1'!$B$5:$J$44,3,FALSE)</f>
        <v>1.1096509215084233E-2</v>
      </c>
      <c r="BH76" s="47">
        <f>SSPYLD1!BH76*VLOOKUP(SSPYLD2!BH$4,'[1]INTERNAL PARAMETERS-1'!$B$5:$J$44,5,FALSE)*VLOOKUP(SSPYLD2!BH$4,'[1]INTERNAL PARAMETERS-1'!$B$5:$J$44,6,FALSE)*VLOOKUP(SSPYLD2!BH$4,'[1]INTERNAL PARAMETERS-1'!$B$5:$J$44,3,FALSE) + SSPYLD1!BH76*(1-VLOOKUP(SSPYLD2!BH$4,'[1]INTERNAL PARAMETERS-1'!$B$5:$J$44,5,FALSE))*VLOOKUP(SSPYLD2!BH$4,'[1]INTERNAL PARAMETERS-1'!$B$5:$J$44,8,FALSE)*VLOOKUP(SSPYLD2!BH$4,'[1]INTERNAL PARAMETERS-1'!$B$5:$J$44,3,FALSE)</f>
        <v>5.3235965918881711E-5</v>
      </c>
      <c r="BI76" s="47">
        <f>SSPYLD1!BI76*VLOOKUP(SSPYLD2!BI$4,'[1]INTERNAL PARAMETERS-1'!$B$5:$J$44,5,FALSE)*VLOOKUP(SSPYLD2!BI$4,'[1]INTERNAL PARAMETERS-1'!$B$5:$J$44,6,FALSE)*VLOOKUP(SSPYLD2!BI$4,'[1]INTERNAL PARAMETERS-1'!$B$5:$J$44,3,FALSE) + SSPYLD1!BI76*(1-VLOOKUP(SSPYLD2!BI$4,'[1]INTERNAL PARAMETERS-1'!$B$5:$J$44,5,FALSE))*VLOOKUP(SSPYLD2!BI$4,'[1]INTERNAL PARAMETERS-1'!$B$5:$J$44,8,FALSE)*VLOOKUP(SSPYLD2!BI$4,'[1]INTERNAL PARAMETERS-1'!$B$5:$J$44,3,FALSE)</f>
        <v>0</v>
      </c>
      <c r="BJ76" s="47">
        <f>SSPYLD1!BJ76*VLOOKUP(SSPYLD2!BJ$4,'[1]INTERNAL PARAMETERS-1'!$B$5:$J$44,5,FALSE)*VLOOKUP(SSPYLD2!BJ$4,'[1]INTERNAL PARAMETERS-1'!$B$5:$J$44,6,FALSE)*VLOOKUP(SSPYLD2!BJ$4,'[1]INTERNAL PARAMETERS-1'!$B$5:$J$44,3,FALSE) + SSPYLD1!BJ76*(1-VLOOKUP(SSPYLD2!BJ$4,'[1]INTERNAL PARAMETERS-1'!$B$5:$J$44,5,FALSE))*VLOOKUP(SSPYLD2!BJ$4,'[1]INTERNAL PARAMETERS-1'!$B$5:$J$44,8,FALSE)*VLOOKUP(SSPYLD2!BJ$4,'[1]INTERNAL PARAMETERS-1'!$B$5:$J$44,3,FALSE)</f>
        <v>2.5782097432687791E-3</v>
      </c>
      <c r="BK76" s="47">
        <f>SSPYLD1!BK76*VLOOKUP(SSPYLD2!BK$4,'[1]INTERNAL PARAMETERS-1'!$B$5:$J$44,5,FALSE)*VLOOKUP(SSPYLD2!BK$4,'[1]INTERNAL PARAMETERS-1'!$B$5:$J$44,6,FALSE)*VLOOKUP(SSPYLD2!BK$4,'[1]INTERNAL PARAMETERS-1'!$B$5:$J$44,3,FALSE) + SSPYLD1!BK76*(1-VLOOKUP(SSPYLD2!BK$4,'[1]INTERNAL PARAMETERS-1'!$B$5:$J$44,5,FALSE))*VLOOKUP(SSPYLD2!BK$4,'[1]INTERNAL PARAMETERS-1'!$B$5:$J$44,8,FALSE)*VLOOKUP(SSPYLD2!BK$4,'[1]INTERNAL PARAMETERS-1'!$B$5:$J$44,3,FALSE)</f>
        <v>4.0575636447807307E-3</v>
      </c>
      <c r="BL76" s="47">
        <f>SSPYLD1!BL76*VLOOKUP(SSPYLD2!BL$4,'[1]INTERNAL PARAMETERS-1'!$B$5:$J$44,5,FALSE)*VLOOKUP(SSPYLD2!BL$4,'[1]INTERNAL PARAMETERS-1'!$B$5:$J$44,6,FALSE)*VLOOKUP(SSPYLD2!BL$4,'[1]INTERNAL PARAMETERS-1'!$B$5:$J$44,3,FALSE) + SSPYLD1!BL76*(1-VLOOKUP(SSPYLD2!BL$4,'[1]INTERNAL PARAMETERS-1'!$B$5:$J$44,5,FALSE))*VLOOKUP(SSPYLD2!BL$4,'[1]INTERNAL PARAMETERS-1'!$B$5:$J$44,8,FALSE)*VLOOKUP(SSPYLD2!BL$4,'[1]INTERNAL PARAMETERS-1'!$B$5:$J$44,3,FALSE)</f>
        <v>8.4158090479798144E-3</v>
      </c>
      <c r="BM76" s="47">
        <f>SSPYLD1!BM76*VLOOKUP(SSPYLD2!BM$4,'[1]INTERNAL PARAMETERS-1'!$B$5:$J$44,5,FALSE)*VLOOKUP(SSPYLD2!BM$4,'[1]INTERNAL PARAMETERS-1'!$B$5:$J$44,6,FALSE)*VLOOKUP(SSPYLD2!BM$4,'[1]INTERNAL PARAMETERS-1'!$B$5:$J$44,3,FALSE) + SSPYLD1!BM76*(1-VLOOKUP(SSPYLD2!BM$4,'[1]INTERNAL PARAMETERS-1'!$B$5:$J$44,5,FALSE))*VLOOKUP(SSPYLD2!BM$4,'[1]INTERNAL PARAMETERS-1'!$B$5:$J$44,8,FALSE)*VLOOKUP(SSPYLD2!BM$4,'[1]INTERNAL PARAMETERS-1'!$B$5:$J$44,3,FALSE)</f>
        <v>8.1235776130146667E-3</v>
      </c>
      <c r="BN76" s="47">
        <f>SSPYLD1!BN76*VLOOKUP(SSPYLD2!BN$4,'[1]INTERNAL PARAMETERS-1'!$B$5:$J$44,5,FALSE)*VLOOKUP(SSPYLD2!BN$4,'[1]INTERNAL PARAMETERS-1'!$B$5:$J$44,6,FALSE)*VLOOKUP(SSPYLD2!BN$4,'[1]INTERNAL PARAMETERS-1'!$B$5:$J$44,3,FALSE) + SSPYLD1!BN76*(1-VLOOKUP(SSPYLD2!BN$4,'[1]INTERNAL PARAMETERS-1'!$B$5:$J$44,5,FALSE))*VLOOKUP(SSPYLD2!BN$4,'[1]INTERNAL PARAMETERS-1'!$B$5:$J$44,8,FALSE)*VLOOKUP(SSPYLD2!BN$4,'[1]INTERNAL PARAMETERS-1'!$B$5:$J$44,3,FALSE)</f>
        <v>6.9613270787752561E-3</v>
      </c>
      <c r="BO76" s="47">
        <f>SSPYLD1!BO76*VLOOKUP(SSPYLD2!BO$4,'[1]INTERNAL PARAMETERS-1'!$B$5:$J$44,5,FALSE)*VLOOKUP(SSPYLD2!BO$4,'[1]INTERNAL PARAMETERS-1'!$B$5:$J$44,6,FALSE)*VLOOKUP(SSPYLD2!BO$4,'[1]INTERNAL PARAMETERS-1'!$B$5:$J$44,3,FALSE) + SSPYLD1!BO76*(1-VLOOKUP(SSPYLD2!BO$4,'[1]INTERNAL PARAMETERS-1'!$B$5:$J$44,5,FALSE))*VLOOKUP(SSPYLD2!BO$4,'[1]INTERNAL PARAMETERS-1'!$B$5:$J$44,8,FALSE)*VLOOKUP(SSPYLD2!BO$4,'[1]INTERNAL PARAMETERS-1'!$B$5:$J$44,3,FALSE)</f>
        <v>5.2995956626900624E-3</v>
      </c>
      <c r="BP76" s="47">
        <f>SSPYLD1!BP76*VLOOKUP(SSPYLD2!BP$4,'[1]INTERNAL PARAMETERS-1'!$B$5:$J$44,5,FALSE)*VLOOKUP(SSPYLD2!BP$4,'[1]INTERNAL PARAMETERS-1'!$B$5:$J$44,6,FALSE)*VLOOKUP(SSPYLD2!BP$4,'[1]INTERNAL PARAMETERS-1'!$B$5:$J$44,3,FALSE) + SSPYLD1!BP76*(1-VLOOKUP(SSPYLD2!BP$4,'[1]INTERNAL PARAMETERS-1'!$B$5:$J$44,5,FALSE))*VLOOKUP(SSPYLD2!BP$4,'[1]INTERNAL PARAMETERS-1'!$B$5:$J$44,8,FALSE)*VLOOKUP(SSPYLD2!BP$4,'[1]INTERNAL PARAMETERS-1'!$B$5:$J$44,3,FALSE)</f>
        <v>2.1947408027862483E-4</v>
      </c>
      <c r="BQ76" s="47">
        <f>SSPYLD1!BQ76*VLOOKUP(SSPYLD2!BQ$4,'[1]INTERNAL PARAMETERS-1'!$B$5:$J$44,5,FALSE)*VLOOKUP(SSPYLD2!BQ$4,'[1]INTERNAL PARAMETERS-1'!$B$5:$J$44,6,FALSE)*VLOOKUP(SSPYLD2!BQ$4,'[1]INTERNAL PARAMETERS-1'!$B$5:$J$44,3,FALSE) + SSPYLD1!BQ76*(1-VLOOKUP(SSPYLD2!BQ$4,'[1]INTERNAL PARAMETERS-1'!$B$5:$J$44,5,FALSE))*VLOOKUP(SSPYLD2!BQ$4,'[1]INTERNAL PARAMETERS-1'!$B$5:$J$44,8,FALSE)*VLOOKUP(SSPYLD2!BQ$4,'[1]INTERNAL PARAMETERS-1'!$B$5:$J$44,3,FALSE)</f>
        <v>1.7299637973361169E-2</v>
      </c>
      <c r="BR76" s="47">
        <f>SSPYLD1!BR76*VLOOKUP(SSPYLD2!BR$4,'[1]INTERNAL PARAMETERS-1'!$B$5:$J$44,5,FALSE)*VLOOKUP(SSPYLD2!BR$4,'[1]INTERNAL PARAMETERS-1'!$B$5:$J$44,6,FALSE)*VLOOKUP(SSPYLD2!BR$4,'[1]INTERNAL PARAMETERS-1'!$B$5:$J$44,3,FALSE) + SSPYLD1!BR76*(1-VLOOKUP(SSPYLD2!BR$4,'[1]INTERNAL PARAMETERS-1'!$B$5:$J$44,5,FALSE))*VLOOKUP(SSPYLD2!BR$4,'[1]INTERNAL PARAMETERS-1'!$B$5:$J$44,8,FALSE)*VLOOKUP(SSPYLD2!BR$4,'[1]INTERNAL PARAMETERS-1'!$B$5:$J$44,3,FALSE)</f>
        <v>4.85186148786445E-4</v>
      </c>
      <c r="BS76" s="47">
        <f>SSPYLD1!BS76*VLOOKUP(SSPYLD2!BS$4,'[1]INTERNAL PARAMETERS-1'!$B$5:$J$44,5,FALSE)*VLOOKUP(SSPYLD2!BS$4,'[1]INTERNAL PARAMETERS-1'!$B$5:$J$44,6,FALSE)*VLOOKUP(SSPYLD2!BS$4,'[1]INTERNAL PARAMETERS-1'!$B$5:$J$44,3,FALSE) + SSPYLD1!BS76*(1-VLOOKUP(SSPYLD2!BS$4,'[1]INTERNAL PARAMETERS-1'!$B$5:$J$44,5,FALSE))*VLOOKUP(SSPYLD2!BS$4,'[1]INTERNAL PARAMETERS-1'!$B$5:$J$44,8,FALSE)*VLOOKUP(SSPYLD2!BS$4,'[1]INTERNAL PARAMETERS-1'!$B$5:$J$44,3,FALSE)</f>
        <v>1.6039642876794168E-5</v>
      </c>
      <c r="BT76" s="47">
        <f>SSPYLD1!BT76*VLOOKUP(SSPYLD2!BT$4,'[1]INTERNAL PARAMETERS-1'!$B$5:$J$44,5,FALSE)*VLOOKUP(SSPYLD2!BT$4,'[1]INTERNAL PARAMETERS-1'!$B$5:$J$44,6,FALSE)*VLOOKUP(SSPYLD2!BT$4,'[1]INTERNAL PARAMETERS-1'!$B$5:$J$44,3,FALSE) + SSPYLD1!BT76*(1-VLOOKUP(SSPYLD2!BT$4,'[1]INTERNAL PARAMETERS-1'!$B$5:$J$44,5,FALSE))*VLOOKUP(SSPYLD2!BT$4,'[1]INTERNAL PARAMETERS-1'!$B$5:$J$44,8,FALSE)*VLOOKUP(SSPYLD2!BT$4,'[1]INTERNAL PARAMETERS-1'!$B$5:$J$44,3,FALSE)</f>
        <v>0</v>
      </c>
      <c r="BU76" s="47">
        <f>SSPYLD1!BU76*VLOOKUP(SSPYLD2!BU$4,'[1]INTERNAL PARAMETERS-1'!$B$5:$J$44,5,FALSE)*VLOOKUP(SSPYLD2!BU$4,'[1]INTERNAL PARAMETERS-1'!$B$5:$J$44,6,FALSE)*VLOOKUP(SSPYLD2!BU$4,'[1]INTERNAL PARAMETERS-1'!$B$5:$J$44,3,FALSE) + SSPYLD1!BU76*(1-VLOOKUP(SSPYLD2!BU$4,'[1]INTERNAL PARAMETERS-1'!$B$5:$J$44,5,FALSE))*VLOOKUP(SSPYLD2!BU$4,'[1]INTERNAL PARAMETERS-1'!$B$5:$J$44,8,FALSE)*VLOOKUP(SSPYLD2!BU$4,'[1]INTERNAL PARAMETERS-1'!$B$5:$J$44,3,FALSE)</f>
        <v>0</v>
      </c>
      <c r="BV76" s="47">
        <f>SSPYLD1!BV76*VLOOKUP(SSPYLD2!BV$4,'[1]INTERNAL PARAMETERS-1'!$B$5:$J$44,5,FALSE)*VLOOKUP(SSPYLD2!BV$4,'[1]INTERNAL PARAMETERS-1'!$B$5:$J$44,6,FALSE)*VLOOKUP(SSPYLD2!BV$4,'[1]INTERNAL PARAMETERS-1'!$B$5:$J$44,3,FALSE) + SSPYLD1!BV76*(1-VLOOKUP(SSPYLD2!BV$4,'[1]INTERNAL PARAMETERS-1'!$B$5:$J$44,5,FALSE))*VLOOKUP(SSPYLD2!BV$4,'[1]INTERNAL PARAMETERS-1'!$B$5:$J$44,8,FALSE)*VLOOKUP(SSPYLD2!BV$4,'[1]INTERNAL PARAMETERS-1'!$B$5:$J$44,3,FALSE)</f>
        <v>0</v>
      </c>
      <c r="BW76" s="47">
        <f>SSPYLD1!BW76*VLOOKUP(SSPYLD2!BW$4,'[1]INTERNAL PARAMETERS-1'!$B$5:$J$44,5,FALSE)*VLOOKUP(SSPYLD2!BW$4,'[1]INTERNAL PARAMETERS-1'!$B$5:$J$44,6,FALSE)*VLOOKUP(SSPYLD2!BW$4,'[1]INTERNAL PARAMETERS-1'!$B$5:$J$44,3,FALSE) + SSPYLD1!BW76*(1-VLOOKUP(SSPYLD2!BW$4,'[1]INTERNAL PARAMETERS-1'!$B$5:$J$44,5,FALSE))*VLOOKUP(SSPYLD2!BW$4,'[1]INTERNAL PARAMETERS-1'!$B$5:$J$44,8,FALSE)*VLOOKUP(SSPYLD2!BW$4,'[1]INTERNAL PARAMETERS-1'!$B$5:$J$44,3,FALSE)</f>
        <v>0</v>
      </c>
      <c r="BX76" s="47">
        <f>SSPYLD1!BX76*VLOOKUP(SSPYLD2!BX$4,'[1]INTERNAL PARAMETERS-1'!$B$5:$J$44,5,FALSE)*VLOOKUP(SSPYLD2!BX$4,'[1]INTERNAL PARAMETERS-1'!$B$5:$J$44,6,FALSE)*VLOOKUP(SSPYLD2!BX$4,'[1]INTERNAL PARAMETERS-1'!$B$5:$J$44,3,FALSE) + SSPYLD1!BX76*(1-VLOOKUP(SSPYLD2!BX$4,'[1]INTERNAL PARAMETERS-1'!$B$5:$J$44,5,FALSE))*VLOOKUP(SSPYLD2!BX$4,'[1]INTERNAL PARAMETERS-1'!$B$5:$J$44,8,FALSE)*VLOOKUP(SSPYLD2!BX$4,'[1]INTERNAL PARAMETERS-1'!$B$5:$J$44,3,FALSE)</f>
        <v>0</v>
      </c>
      <c r="BY76" s="47">
        <f>SSPYLD1!BY76*VLOOKUP(SSPYLD2!BY$4,'[1]INTERNAL PARAMETERS-1'!$B$5:$J$44,5,FALSE)*VLOOKUP(SSPYLD2!BY$4,'[1]INTERNAL PARAMETERS-1'!$B$5:$J$44,6,FALSE)*VLOOKUP(SSPYLD2!BY$4,'[1]INTERNAL PARAMETERS-1'!$B$5:$J$44,3,FALSE) + SSPYLD1!BY76*(1-VLOOKUP(SSPYLD2!BY$4,'[1]INTERNAL PARAMETERS-1'!$B$5:$J$44,5,FALSE))*VLOOKUP(SSPYLD2!BY$4,'[1]INTERNAL PARAMETERS-1'!$B$5:$J$44,8,FALSE)*VLOOKUP(SSPYLD2!BY$4,'[1]INTERNAL PARAMETERS-1'!$B$5:$J$44,3,FALSE)</f>
        <v>0</v>
      </c>
      <c r="BZ76" s="47">
        <f>SSPYLD1!BZ76*VLOOKUP(SSPYLD2!BZ$4,'[1]INTERNAL PARAMETERS-1'!$B$5:$J$44,5,FALSE)*VLOOKUP(SSPYLD2!BZ$4,'[1]INTERNAL PARAMETERS-1'!$B$5:$J$44,6,FALSE)*VLOOKUP(SSPYLD2!BZ$4,'[1]INTERNAL PARAMETERS-1'!$B$5:$J$44,3,FALSE) + SSPYLD1!BZ76*(1-VLOOKUP(SSPYLD2!BZ$4,'[1]INTERNAL PARAMETERS-1'!$B$5:$J$44,5,FALSE))*VLOOKUP(SSPYLD2!BZ$4,'[1]INTERNAL PARAMETERS-1'!$B$5:$J$44,8,FALSE)*VLOOKUP(SSPYLD2!BZ$4,'[1]INTERNAL PARAMETERS-1'!$B$5:$J$44,3,FALSE)</f>
        <v>0</v>
      </c>
      <c r="CA76" s="47">
        <f>SSPYLD1!CA76*VLOOKUP(SSPYLD2!CA$4,'[1]INTERNAL PARAMETERS-1'!$B$5:$J$44,5,FALSE)*VLOOKUP(SSPYLD2!CA$4,'[1]INTERNAL PARAMETERS-1'!$B$5:$J$44,6,FALSE)*VLOOKUP(SSPYLD2!CA$4,'[1]INTERNAL PARAMETERS-1'!$B$5:$J$44,3,FALSE) + SSPYLD1!CA76*(1-VLOOKUP(SSPYLD2!CA$4,'[1]INTERNAL PARAMETERS-1'!$B$5:$J$44,5,FALSE))*VLOOKUP(SSPYLD2!CA$4,'[1]INTERNAL PARAMETERS-1'!$B$5:$J$44,8,FALSE)*VLOOKUP(SSPYLD2!CA$4,'[1]INTERNAL PARAMETERS-1'!$B$5:$J$44,3,FALSE)</f>
        <v>0</v>
      </c>
      <c r="CB76" s="47">
        <f>SSPYLD1!CB76*VLOOKUP(SSPYLD2!CB$4,'[1]INTERNAL PARAMETERS-1'!$B$5:$J$44,5,FALSE)*VLOOKUP(SSPYLD2!CB$4,'[1]INTERNAL PARAMETERS-1'!$B$5:$J$44,6,FALSE)*VLOOKUP(SSPYLD2!CB$4,'[1]INTERNAL PARAMETERS-1'!$B$5:$J$44,3,FALSE) + SSPYLD1!CB76*(1-VLOOKUP(SSPYLD2!CB$4,'[1]INTERNAL PARAMETERS-1'!$B$5:$J$44,5,FALSE))*VLOOKUP(SSPYLD2!CB$4,'[1]INTERNAL PARAMETERS-1'!$B$5:$J$44,8,FALSE)*VLOOKUP(SSPYLD2!CB$4,'[1]INTERNAL PARAMETERS-1'!$B$5:$J$44,3,FALSE)</f>
        <v>0</v>
      </c>
      <c r="CC76" s="47">
        <f>SSPYLD1!CC76*VLOOKUP(SSPYLD2!CC$4,'[1]INTERNAL PARAMETERS-1'!$B$5:$J$44,5,FALSE)*VLOOKUP(SSPYLD2!CC$4,'[1]INTERNAL PARAMETERS-1'!$B$5:$J$44,6,FALSE)*VLOOKUP(SSPYLD2!CC$4,'[1]INTERNAL PARAMETERS-1'!$B$5:$J$44,3,FALSE) + SSPYLD1!CC76*(1-VLOOKUP(SSPYLD2!CC$4,'[1]INTERNAL PARAMETERS-1'!$B$5:$J$44,5,FALSE))*VLOOKUP(SSPYLD2!CC$4,'[1]INTERNAL PARAMETERS-1'!$B$5:$J$44,8,FALSE)*VLOOKUP(SSPYLD2!CC$4,'[1]INTERNAL PARAMETERS-1'!$B$5:$J$44,3,FALSE)</f>
        <v>1.051595807509989E-4</v>
      </c>
      <c r="CD76" s="47">
        <f>SSPYLD1!CD76*VLOOKUP(SSPYLD2!CD$4,'[1]INTERNAL PARAMETERS-1'!$B$5:$J$44,5,FALSE)*VLOOKUP(SSPYLD2!CD$4,'[1]INTERNAL PARAMETERS-1'!$B$5:$J$44,6,FALSE)*VLOOKUP(SSPYLD2!CD$4,'[1]INTERNAL PARAMETERS-1'!$B$5:$J$44,3,FALSE) + SSPYLD1!CD76*(1-VLOOKUP(SSPYLD2!CD$4,'[1]INTERNAL PARAMETERS-1'!$B$5:$J$44,5,FALSE))*VLOOKUP(SSPYLD2!CD$4,'[1]INTERNAL PARAMETERS-1'!$B$5:$J$44,8,FALSE)*VLOOKUP(SSPYLD2!CD$4,'[1]INTERNAL PARAMETERS-1'!$B$5:$J$44,3,FALSE)</f>
        <v>3.154779483001734E-4</v>
      </c>
      <c r="CE76" s="47">
        <f>SSPYLD1!CE76*VLOOKUP(SSPYLD2!CE$4,'[1]INTERNAL PARAMETERS-1'!$B$5:$J$44,5,FALSE)*VLOOKUP(SSPYLD2!CE$4,'[1]INTERNAL PARAMETERS-1'!$B$5:$J$44,6,FALSE)*VLOOKUP(SSPYLD2!CE$4,'[1]INTERNAL PARAMETERS-1'!$B$5:$J$44,3,FALSE) + SSPYLD1!CE76*(1-VLOOKUP(SSPYLD2!CE$4,'[1]INTERNAL PARAMETERS-1'!$B$5:$J$44,5,FALSE))*VLOOKUP(SSPYLD2!CE$4,'[1]INTERNAL PARAMETERS-1'!$B$5:$J$44,8,FALSE)*VLOOKUP(SSPYLD2!CE$4,'[1]INTERNAL PARAMETERS-1'!$B$5:$J$44,3,FALSE)</f>
        <v>9.0886093491141976E-5</v>
      </c>
      <c r="CF76" s="47">
        <f>SSPYLD1!CF76*VLOOKUP(SSPYLD2!CF$4,'[1]INTERNAL PARAMETERS-1'!$B$5:$J$44,5,FALSE)*VLOOKUP(SSPYLD2!CF$4,'[1]INTERNAL PARAMETERS-1'!$B$5:$J$44,6,FALSE)*VLOOKUP(SSPYLD2!CF$4,'[1]INTERNAL PARAMETERS-1'!$B$5:$J$44,3,FALSE) + SSPYLD1!CF76*(1-VLOOKUP(SSPYLD2!CF$4,'[1]INTERNAL PARAMETERS-1'!$B$5:$J$44,5,FALSE))*VLOOKUP(SSPYLD2!CF$4,'[1]INTERNAL PARAMETERS-1'!$B$5:$J$44,8,FALSE)*VLOOKUP(SSPYLD2!CF$4,'[1]INTERNAL PARAMETERS-1'!$B$5:$J$44,3,FALSE)</f>
        <v>0</v>
      </c>
      <c r="CG76" s="47">
        <f>SSPYLD1!CG76*VLOOKUP(SSPYLD2!CG$4,'[1]INTERNAL PARAMETERS-1'!$B$5:$J$44,5,FALSE)*VLOOKUP(SSPYLD2!CG$4,'[1]INTERNAL PARAMETERS-1'!$B$5:$J$44,6,FALSE)*VLOOKUP(SSPYLD2!CG$4,'[1]INTERNAL PARAMETERS-1'!$B$5:$J$44,3,FALSE) + SSPYLD1!CG76*(1-VLOOKUP(SSPYLD2!CG$4,'[1]INTERNAL PARAMETERS-1'!$B$5:$J$44,5,FALSE))*VLOOKUP(SSPYLD2!CG$4,'[1]INTERNAL PARAMETERS-1'!$B$5:$J$44,8,FALSE)*VLOOKUP(SSPYLD2!CG$4,'[1]INTERNAL PARAMETERS-1'!$B$5:$J$44,3,FALSE)</f>
        <v>0</v>
      </c>
      <c r="CH76" s="46">
        <f>SSPYLD1!CH76*VLOOKUP(SSPYLD2!CH$4,'[1]INTERNAL PARAMETERS-1'!$B$5:$J$44,5,FALSE)*VLOOKUP(SSPYLD2!CH$4,'[1]INTERNAL PARAMETERS-1'!$B$5:$J$44,6,FALSE)*VLOOKUP(SSPYLD2!CH$4,'[1]INTERNAL PARAMETERS-1'!$B$5:$J$44,3,FALSE) + SSPYLD1!CH76*(1-VLOOKUP(SSPYLD2!CH$4,'[1]INTERNAL PARAMETERS-1'!$B$5:$J$44,5,FALSE))*VLOOKUP(SSPYLD2!CH$4,'[1]INTERNAL PARAMETERS-1'!$B$5:$J$44,8,FALSE)*VLOOKUP(SSPYLD2!CH$4,'[1]INTERNAL PARAMETERS-1'!$B$5:$J$44,3,FALSE)</f>
        <v>0</v>
      </c>
      <c r="CJ76" s="48">
        <f t="shared" si="2"/>
        <v>0.55329183073739818</v>
      </c>
      <c r="CK76" s="46">
        <f t="shared" si="3"/>
        <v>0.57427671054323837</v>
      </c>
    </row>
    <row r="77" spans="2:89" x14ac:dyDescent="0.4">
      <c r="B77" s="61" t="s">
        <v>10</v>
      </c>
      <c r="C77" s="60" t="s">
        <v>68</v>
      </c>
      <c r="D77" s="60" t="s">
        <v>67</v>
      </c>
      <c r="E77" s="135">
        <f>'S Str&amp;Pad'!X77</f>
        <v>1185.6537298254702</v>
      </c>
      <c r="F77" s="62">
        <f>'[1]INTERNAL PARAMETERS-1'!M5</f>
        <v>85.012</v>
      </c>
      <c r="G77" s="48">
        <f>SSPYLD1!G77*VLOOKUP(SSPYLD2!G$4,'[1]INTERNAL PARAMETERS-1'!$B$5:$J$44,5,FALSE)*VLOOKUP(SSPYLD2!G$4,'[1]INTERNAL PARAMETERS-1'!$B$5:$J$44,7,FALSE)*SSPYLD2!$F77 + SSPYLD1!G77*(1-VLOOKUP(SSPYLD2!G$4,'[1]INTERNAL PARAMETERS-1'!$B$5:$J$44,5,FALSE))*VLOOKUP(SSPYLD2!G$4,'[1]INTERNAL PARAMETERS-1'!$B$5:$J$44,9,FALSE)*SSPYLD2!$F77</f>
        <v>82.687937291857622</v>
      </c>
      <c r="H77" s="47">
        <f>SSPYLD1!H77*VLOOKUP(SSPYLD2!H$4,'[1]INTERNAL PARAMETERS-1'!$B$5:$J$44,5,FALSE)*VLOOKUP(SSPYLD2!H$4,'[1]INTERNAL PARAMETERS-1'!$B$5:$J$44,7,FALSE)*SSPYLD2!$F77 + SSPYLD1!H77*(1-VLOOKUP(SSPYLD2!H$4,'[1]INTERNAL PARAMETERS-1'!$B$5:$J$44,5,FALSE))*VLOOKUP(SSPYLD2!H$4,'[1]INTERNAL PARAMETERS-1'!$B$5:$J$44,9,FALSE)*SSPYLD2!$F77</f>
        <v>49.863668842113263</v>
      </c>
      <c r="I77" s="47">
        <f>SSPYLD1!I77*VLOOKUP(SSPYLD2!I$4,'[1]INTERNAL PARAMETERS-1'!$B$5:$J$44,5,FALSE)*VLOOKUP(SSPYLD2!I$4,'[1]INTERNAL PARAMETERS-1'!$B$5:$J$44,7,FALSE)*SSPYLD2!$F77 + SSPYLD1!I77*(1-VLOOKUP(SSPYLD2!I$4,'[1]INTERNAL PARAMETERS-1'!$B$5:$J$44,5,FALSE))*VLOOKUP(SSPYLD2!I$4,'[1]INTERNAL PARAMETERS-1'!$B$5:$J$44,9,FALSE)*SSPYLD2!$F77</f>
        <v>273.38331366119121</v>
      </c>
      <c r="J77" s="47">
        <f>SSPYLD1!J77*VLOOKUP(SSPYLD2!J$4,'[1]INTERNAL PARAMETERS-1'!$B$5:$J$44,5,FALSE)*VLOOKUP(SSPYLD2!J$4,'[1]INTERNAL PARAMETERS-1'!$B$5:$J$44,7,FALSE)*SSPYLD2!$F77 + SSPYLD1!J77*(1-VLOOKUP(SSPYLD2!J$4,'[1]INTERNAL PARAMETERS-1'!$B$5:$J$44,5,FALSE))*VLOOKUP(SSPYLD2!J$4,'[1]INTERNAL PARAMETERS-1'!$B$5:$J$44,9,FALSE)*SSPYLD2!$F77</f>
        <v>0</v>
      </c>
      <c r="K77" s="47">
        <f>SSPYLD1!K77*VLOOKUP(SSPYLD2!K$4,'[1]INTERNAL PARAMETERS-1'!$B$5:$J$44,5,FALSE)*VLOOKUP(SSPYLD2!K$4,'[1]INTERNAL PARAMETERS-1'!$B$5:$J$44,7,FALSE)*SSPYLD2!$F77 + SSPYLD1!K77*(1-VLOOKUP(SSPYLD2!K$4,'[1]INTERNAL PARAMETERS-1'!$B$5:$J$44,5,FALSE))*VLOOKUP(SSPYLD2!K$4,'[1]INTERNAL PARAMETERS-1'!$B$5:$J$44,9,FALSE)*SSPYLD2!$F77</f>
        <v>3.7909930302287798</v>
      </c>
      <c r="L77" s="47">
        <f>SSPYLD1!L77*VLOOKUP(SSPYLD2!L$4,'[1]INTERNAL PARAMETERS-1'!$B$5:$J$44,5,FALSE)*VLOOKUP(SSPYLD2!L$4,'[1]INTERNAL PARAMETERS-1'!$B$5:$J$44,7,FALSE)*SSPYLD2!$F77 + SSPYLD1!L77*(1-VLOOKUP(SSPYLD2!L$4,'[1]INTERNAL PARAMETERS-1'!$B$5:$J$44,5,FALSE))*VLOOKUP(SSPYLD2!L$4,'[1]INTERNAL PARAMETERS-1'!$B$5:$J$44,9,FALSE)*SSPYLD2!$F77</f>
        <v>0</v>
      </c>
      <c r="M77" s="47">
        <f>SSPYLD1!M77*VLOOKUP(SSPYLD2!M$4,'[1]INTERNAL PARAMETERS-1'!$B$5:$J$44,5,FALSE)*VLOOKUP(SSPYLD2!M$4,'[1]INTERNAL PARAMETERS-1'!$B$5:$J$44,7,FALSE)*SSPYLD2!$F77 + SSPYLD1!M77*(1-VLOOKUP(SSPYLD2!M$4,'[1]INTERNAL PARAMETERS-1'!$B$5:$J$44,5,FALSE))*VLOOKUP(SSPYLD2!M$4,'[1]INTERNAL PARAMETERS-1'!$B$5:$J$44,9,FALSE)*SSPYLD2!$F77</f>
        <v>2.6869251491361585</v>
      </c>
      <c r="N77" s="47">
        <f>SSPYLD1!N77*VLOOKUP(SSPYLD2!N$4,'[1]INTERNAL PARAMETERS-1'!$B$5:$J$44,5,FALSE)*VLOOKUP(SSPYLD2!N$4,'[1]INTERNAL PARAMETERS-1'!$B$5:$J$44,7,FALSE)*SSPYLD2!$F77 + SSPYLD1!N77*(1-VLOOKUP(SSPYLD2!N$4,'[1]INTERNAL PARAMETERS-1'!$B$5:$J$44,5,FALSE))*VLOOKUP(SSPYLD2!N$4,'[1]INTERNAL PARAMETERS-1'!$B$5:$J$44,9,FALSE)*SSPYLD2!$F77</f>
        <v>2.0074719726163681</v>
      </c>
      <c r="O77" s="47">
        <f>SSPYLD1!O77*VLOOKUP(SSPYLD2!O$4,'[1]INTERNAL PARAMETERS-1'!$B$5:$J$44,5,FALSE)*VLOOKUP(SSPYLD2!O$4,'[1]INTERNAL PARAMETERS-1'!$B$5:$J$44,7,FALSE)*SSPYLD2!$F77 + SSPYLD1!O77*(1-VLOOKUP(SSPYLD2!O$4,'[1]INTERNAL PARAMETERS-1'!$B$5:$J$44,5,FALSE))*VLOOKUP(SSPYLD2!O$4,'[1]INTERNAL PARAMETERS-1'!$B$5:$J$44,9,FALSE)*SSPYLD2!$F77</f>
        <v>0</v>
      </c>
      <c r="P77" s="47">
        <f>SSPYLD1!P77*VLOOKUP(SSPYLD2!P$4,'[1]INTERNAL PARAMETERS-1'!$B$5:$J$44,5,FALSE)*VLOOKUP(SSPYLD2!P$4,'[1]INTERNAL PARAMETERS-1'!$B$5:$J$44,7,FALSE)*SSPYLD2!$F77 + SSPYLD1!P77*(1-VLOOKUP(SSPYLD2!P$4,'[1]INTERNAL PARAMETERS-1'!$B$5:$J$44,5,FALSE))*VLOOKUP(SSPYLD2!P$4,'[1]INTERNAL PARAMETERS-1'!$B$5:$J$44,9,FALSE)*SSPYLD2!$F77</f>
        <v>0</v>
      </c>
      <c r="Q77" s="47">
        <f>SSPYLD1!Q77*VLOOKUP(SSPYLD2!Q$4,'[1]INTERNAL PARAMETERS-1'!$B$5:$J$44,5,FALSE)*VLOOKUP(SSPYLD2!Q$4,'[1]INTERNAL PARAMETERS-1'!$B$5:$J$44,7,FALSE)*SSPYLD2!$F77 + SSPYLD1!Q77*(1-VLOOKUP(SSPYLD2!Q$4,'[1]INTERNAL PARAMETERS-1'!$B$5:$J$44,5,FALSE))*VLOOKUP(SSPYLD2!Q$4,'[1]INTERNAL PARAMETERS-1'!$B$5:$J$44,9,FALSE)*SSPYLD2!$F77</f>
        <v>0</v>
      </c>
      <c r="R77" s="47">
        <f>SSPYLD1!R77*VLOOKUP(SSPYLD2!R$4,'[1]INTERNAL PARAMETERS-1'!$B$5:$J$44,5,FALSE)*VLOOKUP(SSPYLD2!R$4,'[1]INTERNAL PARAMETERS-1'!$B$5:$J$44,7,FALSE)*SSPYLD2!$F77 + SSPYLD1!R77*(1-VLOOKUP(SSPYLD2!R$4,'[1]INTERNAL PARAMETERS-1'!$B$5:$J$44,5,FALSE))*VLOOKUP(SSPYLD2!R$4,'[1]INTERNAL PARAMETERS-1'!$B$5:$J$44,9,FALSE)*SSPYLD2!$F77</f>
        <v>5.8399697795068279</v>
      </c>
      <c r="S77" s="47">
        <f>SSPYLD1!S77*VLOOKUP(SSPYLD2!S$4,'[1]INTERNAL PARAMETERS-1'!$B$5:$J$44,5,FALSE)*VLOOKUP(SSPYLD2!S$4,'[1]INTERNAL PARAMETERS-1'!$B$5:$J$44,7,FALSE)*SSPYLD2!$F77 + SSPYLD1!S77*(1-VLOOKUP(SSPYLD2!S$4,'[1]INTERNAL PARAMETERS-1'!$B$5:$J$44,5,FALSE))*VLOOKUP(SSPYLD2!S$4,'[1]INTERNAL PARAMETERS-1'!$B$5:$J$44,9,FALSE)*SSPYLD2!$F77</f>
        <v>93.686602816381992</v>
      </c>
      <c r="T77" s="47">
        <f>SSPYLD1!T77*VLOOKUP(SSPYLD2!T$4,'[1]INTERNAL PARAMETERS-1'!$B$5:$J$44,5,FALSE)*VLOOKUP(SSPYLD2!T$4,'[1]INTERNAL PARAMETERS-1'!$B$5:$J$44,7,FALSE)*SSPYLD2!$F77 + SSPYLD1!T77*(1-VLOOKUP(SSPYLD2!T$4,'[1]INTERNAL PARAMETERS-1'!$B$5:$J$44,5,FALSE))*VLOOKUP(SSPYLD2!T$4,'[1]INTERNAL PARAMETERS-1'!$B$5:$J$44,9,FALSE)*SSPYLD2!$F77</f>
        <v>15.16125066145336</v>
      </c>
      <c r="U77" s="47">
        <f>SSPYLD1!U77*VLOOKUP(SSPYLD2!U$4,'[1]INTERNAL PARAMETERS-1'!$B$5:$J$44,5,FALSE)*VLOOKUP(SSPYLD2!U$4,'[1]INTERNAL PARAMETERS-1'!$B$5:$J$44,7,FALSE)*SSPYLD2!$F77 + SSPYLD1!U77*(1-VLOOKUP(SSPYLD2!U$4,'[1]INTERNAL PARAMETERS-1'!$B$5:$J$44,5,FALSE))*VLOOKUP(SSPYLD2!U$4,'[1]INTERNAL PARAMETERS-1'!$B$5:$J$44,9,FALSE)*SSPYLD2!$F77</f>
        <v>3.8071584994316221</v>
      </c>
      <c r="V77" s="47">
        <f>SSPYLD1!V77*VLOOKUP(SSPYLD2!V$4,'[1]INTERNAL PARAMETERS-1'!$B$5:$J$44,5,FALSE)*VLOOKUP(SSPYLD2!V$4,'[1]INTERNAL PARAMETERS-1'!$B$5:$J$44,7,FALSE)*SSPYLD2!$F77 + SSPYLD1!V77*(1-VLOOKUP(SSPYLD2!V$4,'[1]INTERNAL PARAMETERS-1'!$B$5:$J$44,5,FALSE))*VLOOKUP(SSPYLD2!V$4,'[1]INTERNAL PARAMETERS-1'!$B$5:$J$44,9,FALSE)*SSPYLD2!$F77</f>
        <v>69.371574079009434</v>
      </c>
      <c r="W77" s="47">
        <f>SSPYLD1!W77*VLOOKUP(SSPYLD2!W$4,'[1]INTERNAL PARAMETERS-1'!$B$5:$J$44,5,FALSE)*VLOOKUP(SSPYLD2!W$4,'[1]INTERNAL PARAMETERS-1'!$B$5:$J$44,7,FALSE)*SSPYLD2!$F77 + SSPYLD1!W77*(1-VLOOKUP(SSPYLD2!W$4,'[1]INTERNAL PARAMETERS-1'!$B$5:$J$44,5,FALSE))*VLOOKUP(SSPYLD2!W$4,'[1]INTERNAL PARAMETERS-1'!$B$5:$J$44,9,FALSE)*SSPYLD2!$F77</f>
        <v>0</v>
      </c>
      <c r="X77" s="47">
        <f>SSPYLD1!X77*VLOOKUP(SSPYLD2!X$4,'[1]INTERNAL PARAMETERS-1'!$B$5:$J$44,5,FALSE)*VLOOKUP(SSPYLD2!X$4,'[1]INTERNAL PARAMETERS-1'!$B$5:$J$44,7,FALSE)*SSPYLD2!$F77 + SSPYLD1!X77*(1-VLOOKUP(SSPYLD2!X$4,'[1]INTERNAL PARAMETERS-1'!$B$5:$J$44,5,FALSE))*VLOOKUP(SSPYLD2!X$4,'[1]INTERNAL PARAMETERS-1'!$B$5:$J$44,9,FALSE)*SSPYLD2!$F77</f>
        <v>0</v>
      </c>
      <c r="Y77" s="47">
        <f>SSPYLD1!Y77*VLOOKUP(SSPYLD2!Y$4,'[1]INTERNAL PARAMETERS-1'!$B$5:$J$44,5,FALSE)*VLOOKUP(SSPYLD2!Y$4,'[1]INTERNAL PARAMETERS-1'!$B$5:$J$44,7,FALSE)*SSPYLD2!$F77 + SSPYLD1!Y77*(1-VLOOKUP(SSPYLD2!Y$4,'[1]INTERNAL PARAMETERS-1'!$B$5:$J$44,5,FALSE))*VLOOKUP(SSPYLD2!Y$4,'[1]INTERNAL PARAMETERS-1'!$B$5:$J$44,9,FALSE)*SSPYLD2!$F77</f>
        <v>0</v>
      </c>
      <c r="Z77" s="47">
        <f>SSPYLD1!Z77*VLOOKUP(SSPYLD2!Z$4,'[1]INTERNAL PARAMETERS-1'!$B$5:$J$44,5,FALSE)*VLOOKUP(SSPYLD2!Z$4,'[1]INTERNAL PARAMETERS-1'!$B$5:$J$44,7,FALSE)*SSPYLD2!$F77 + SSPYLD1!Z77*(1-VLOOKUP(SSPYLD2!Z$4,'[1]INTERNAL PARAMETERS-1'!$B$5:$J$44,5,FALSE))*VLOOKUP(SSPYLD2!Z$4,'[1]INTERNAL PARAMETERS-1'!$B$5:$J$44,9,FALSE)*SSPYLD2!$F77</f>
        <v>0</v>
      </c>
      <c r="AA77" s="47">
        <f>SSPYLD1!AA77*VLOOKUP(SSPYLD2!AA$4,'[1]INTERNAL PARAMETERS-1'!$B$5:$J$44,5,FALSE)*VLOOKUP(SSPYLD2!AA$4,'[1]INTERNAL PARAMETERS-1'!$B$5:$J$44,7,FALSE)*SSPYLD2!$F77 + SSPYLD1!AA77*(1-VLOOKUP(SSPYLD2!AA$4,'[1]INTERNAL PARAMETERS-1'!$B$5:$J$44,5,FALSE))*VLOOKUP(SSPYLD2!AA$4,'[1]INTERNAL PARAMETERS-1'!$B$5:$J$44,9,FALSE)*SSPYLD2!$F77</f>
        <v>0</v>
      </c>
      <c r="AB77" s="47">
        <f>SSPYLD1!AB77*VLOOKUP(SSPYLD2!AB$4,'[1]INTERNAL PARAMETERS-1'!$B$5:$J$44,5,FALSE)*VLOOKUP(SSPYLD2!AB$4,'[1]INTERNAL PARAMETERS-1'!$B$5:$J$44,7,FALSE)*SSPYLD2!$F77 + SSPYLD1!AB77*(1-VLOOKUP(SSPYLD2!AB$4,'[1]INTERNAL PARAMETERS-1'!$B$5:$J$44,5,FALSE))*VLOOKUP(SSPYLD2!AB$4,'[1]INTERNAL PARAMETERS-1'!$B$5:$J$44,9,FALSE)*SSPYLD2!$F77</f>
        <v>0</v>
      </c>
      <c r="AC77" s="47">
        <f>SSPYLD1!AC77*VLOOKUP(SSPYLD2!AC$4,'[1]INTERNAL PARAMETERS-1'!$B$5:$J$44,5,FALSE)*VLOOKUP(SSPYLD2!AC$4,'[1]INTERNAL PARAMETERS-1'!$B$5:$J$44,7,FALSE)*SSPYLD2!$F77 + SSPYLD1!AC77*(1-VLOOKUP(SSPYLD2!AC$4,'[1]INTERNAL PARAMETERS-1'!$B$5:$J$44,5,FALSE))*VLOOKUP(SSPYLD2!AC$4,'[1]INTERNAL PARAMETERS-1'!$B$5:$J$44,9,FALSE)*SSPYLD2!$F77</f>
        <v>0</v>
      </c>
      <c r="AD77" s="47">
        <f>SSPYLD1!AD77*VLOOKUP(SSPYLD2!AD$4,'[1]INTERNAL PARAMETERS-1'!$B$5:$J$44,5,FALSE)*VLOOKUP(SSPYLD2!AD$4,'[1]INTERNAL PARAMETERS-1'!$B$5:$J$44,7,FALSE)*SSPYLD2!$F77 + SSPYLD1!AD77*(1-VLOOKUP(SSPYLD2!AD$4,'[1]INTERNAL PARAMETERS-1'!$B$5:$J$44,5,FALSE))*VLOOKUP(SSPYLD2!AD$4,'[1]INTERNAL PARAMETERS-1'!$B$5:$J$44,9,FALSE)*SSPYLD2!$F77</f>
        <v>0</v>
      </c>
      <c r="AE77" s="47">
        <f>SSPYLD1!AE77*VLOOKUP(SSPYLD2!AE$4,'[1]INTERNAL PARAMETERS-1'!$B$5:$J$44,5,FALSE)*VLOOKUP(SSPYLD2!AE$4,'[1]INTERNAL PARAMETERS-1'!$B$5:$J$44,7,FALSE)*SSPYLD2!$F77 + SSPYLD1!AE77*(1-VLOOKUP(SSPYLD2!AE$4,'[1]INTERNAL PARAMETERS-1'!$B$5:$J$44,5,FALSE))*VLOOKUP(SSPYLD2!AE$4,'[1]INTERNAL PARAMETERS-1'!$B$5:$J$44,9,FALSE)*SSPYLD2!$F77</f>
        <v>0</v>
      </c>
      <c r="AF77" s="47">
        <f>SSPYLD1!AF77*VLOOKUP(SSPYLD2!AF$4,'[1]INTERNAL PARAMETERS-1'!$B$5:$J$44,5,FALSE)*VLOOKUP(SSPYLD2!AF$4,'[1]INTERNAL PARAMETERS-1'!$B$5:$J$44,7,FALSE)*SSPYLD2!$F77 + SSPYLD1!AF77*(1-VLOOKUP(SSPYLD2!AF$4,'[1]INTERNAL PARAMETERS-1'!$B$5:$J$44,5,FALSE))*VLOOKUP(SSPYLD2!AF$4,'[1]INTERNAL PARAMETERS-1'!$B$5:$J$44,9,FALSE)*SSPYLD2!$F77</f>
        <v>0</v>
      </c>
      <c r="AG77" s="47">
        <f>SSPYLD1!AG77*VLOOKUP(SSPYLD2!AG$4,'[1]INTERNAL PARAMETERS-1'!$B$5:$J$44,5,FALSE)*VLOOKUP(SSPYLD2!AG$4,'[1]INTERNAL PARAMETERS-1'!$B$5:$J$44,7,FALSE)*SSPYLD2!$F77 + SSPYLD1!AG77*(1-VLOOKUP(SSPYLD2!AG$4,'[1]INTERNAL PARAMETERS-1'!$B$5:$J$44,5,FALSE))*VLOOKUP(SSPYLD2!AG$4,'[1]INTERNAL PARAMETERS-1'!$B$5:$J$44,9,FALSE)*SSPYLD2!$F77</f>
        <v>0</v>
      </c>
      <c r="AH77" s="47">
        <f>SSPYLD1!AH77*VLOOKUP(SSPYLD2!AH$4,'[1]INTERNAL PARAMETERS-1'!$B$5:$J$44,5,FALSE)*VLOOKUP(SSPYLD2!AH$4,'[1]INTERNAL PARAMETERS-1'!$B$5:$J$44,7,FALSE)*SSPYLD2!$F77 + SSPYLD1!AH77*(1-VLOOKUP(SSPYLD2!AH$4,'[1]INTERNAL PARAMETERS-1'!$B$5:$J$44,5,FALSE))*VLOOKUP(SSPYLD2!AH$4,'[1]INTERNAL PARAMETERS-1'!$B$5:$J$44,9,FALSE)*SSPYLD2!$F77</f>
        <v>0.61768058250365532</v>
      </c>
      <c r="AI77" s="47">
        <f>SSPYLD1!AI77*VLOOKUP(SSPYLD2!AI$4,'[1]INTERNAL PARAMETERS-1'!$B$5:$J$44,5,FALSE)*VLOOKUP(SSPYLD2!AI$4,'[1]INTERNAL PARAMETERS-1'!$B$5:$J$44,7,FALSE)*SSPYLD2!$F77 + SSPYLD1!AI77*(1-VLOOKUP(SSPYLD2!AI$4,'[1]INTERNAL PARAMETERS-1'!$B$5:$J$44,5,FALSE))*VLOOKUP(SSPYLD2!AI$4,'[1]INTERNAL PARAMETERS-1'!$B$5:$J$44,9,FALSE)*SSPYLD2!$F77</f>
        <v>1.4038195056901259</v>
      </c>
      <c r="AJ77" s="47">
        <f>SSPYLD1!AJ77*VLOOKUP(SSPYLD2!AJ$4,'[1]INTERNAL PARAMETERS-1'!$B$5:$J$44,5,FALSE)*VLOOKUP(SSPYLD2!AJ$4,'[1]INTERNAL PARAMETERS-1'!$B$5:$J$44,7,FALSE)*SSPYLD2!$F77 + SSPYLD1!AJ77*(1-VLOOKUP(SSPYLD2!AJ$4,'[1]INTERNAL PARAMETERS-1'!$B$5:$J$44,5,FALSE))*VLOOKUP(SSPYLD2!AJ$4,'[1]INTERNAL PARAMETERS-1'!$B$5:$J$44,9,FALSE)*SSPYLD2!$F77</f>
        <v>1.095175764288314</v>
      </c>
      <c r="AK77" s="47">
        <f>SSPYLD1!AK77*VLOOKUP(SSPYLD2!AK$4,'[1]INTERNAL PARAMETERS-1'!$B$5:$J$44,5,FALSE)*VLOOKUP(SSPYLD2!AK$4,'[1]INTERNAL PARAMETERS-1'!$B$5:$J$44,7,FALSE)*SSPYLD2!$F77 + SSPYLD1!AK77*(1-VLOOKUP(SSPYLD2!AK$4,'[1]INTERNAL PARAMETERS-1'!$B$5:$J$44,5,FALSE))*VLOOKUP(SSPYLD2!AK$4,'[1]INTERNAL PARAMETERS-1'!$B$5:$J$44,9,FALSE)*SSPYLD2!$F77</f>
        <v>0</v>
      </c>
      <c r="AL77" s="47">
        <f>SSPYLD1!AL77*VLOOKUP(SSPYLD2!AL$4,'[1]INTERNAL PARAMETERS-1'!$B$5:$J$44,5,FALSE)*VLOOKUP(SSPYLD2!AL$4,'[1]INTERNAL PARAMETERS-1'!$B$5:$J$44,7,FALSE)*SSPYLD2!$F77 + SSPYLD1!AL77*(1-VLOOKUP(SSPYLD2!AL$4,'[1]INTERNAL PARAMETERS-1'!$B$5:$J$44,5,FALSE))*VLOOKUP(SSPYLD2!AL$4,'[1]INTERNAL PARAMETERS-1'!$B$5:$J$44,9,FALSE)*SSPYLD2!$F77</f>
        <v>0</v>
      </c>
      <c r="AM77" s="47">
        <f>SSPYLD1!AM77*VLOOKUP(SSPYLD2!AM$4,'[1]INTERNAL PARAMETERS-1'!$B$5:$J$44,5,FALSE)*VLOOKUP(SSPYLD2!AM$4,'[1]INTERNAL PARAMETERS-1'!$B$5:$J$44,7,FALSE)*SSPYLD2!$F77 + SSPYLD1!AM77*(1-VLOOKUP(SSPYLD2!AM$4,'[1]INTERNAL PARAMETERS-1'!$B$5:$J$44,5,FALSE))*VLOOKUP(SSPYLD2!AM$4,'[1]INTERNAL PARAMETERS-1'!$B$5:$J$44,9,FALSE)*SSPYLD2!$F77</f>
        <v>0</v>
      </c>
      <c r="AN77" s="47">
        <f>SSPYLD1!AN77*VLOOKUP(SSPYLD2!AN$4,'[1]INTERNAL PARAMETERS-1'!$B$5:$J$44,5,FALSE)*VLOOKUP(SSPYLD2!AN$4,'[1]INTERNAL PARAMETERS-1'!$B$5:$J$44,7,FALSE)*SSPYLD2!$F77 + SSPYLD1!AN77*(1-VLOOKUP(SSPYLD2!AN$4,'[1]INTERNAL PARAMETERS-1'!$B$5:$J$44,5,FALSE))*VLOOKUP(SSPYLD2!AN$4,'[1]INTERNAL PARAMETERS-1'!$B$5:$J$44,9,FALSE)*SSPYLD2!$F77</f>
        <v>0</v>
      </c>
      <c r="AO77" s="47">
        <f>SSPYLD1!AO77*VLOOKUP(SSPYLD2!AO$4,'[1]INTERNAL PARAMETERS-1'!$B$5:$J$44,5,FALSE)*VLOOKUP(SSPYLD2!AO$4,'[1]INTERNAL PARAMETERS-1'!$B$5:$J$44,7,FALSE)*SSPYLD2!$F77 + SSPYLD1!AO77*(1-VLOOKUP(SSPYLD2!AO$4,'[1]INTERNAL PARAMETERS-1'!$B$5:$J$44,5,FALSE))*VLOOKUP(SSPYLD2!AO$4,'[1]INTERNAL PARAMETERS-1'!$B$5:$J$44,9,FALSE)*SSPYLD2!$F77</f>
        <v>0</v>
      </c>
      <c r="AP77" s="47">
        <f>SSPYLD1!AP77*VLOOKUP(SSPYLD2!AP$4,'[1]INTERNAL PARAMETERS-1'!$B$5:$J$44,5,FALSE)*VLOOKUP(SSPYLD2!AP$4,'[1]INTERNAL PARAMETERS-1'!$B$5:$J$44,7,FALSE)*SSPYLD2!$F77 + SSPYLD1!AP77*(1-VLOOKUP(SSPYLD2!AP$4,'[1]INTERNAL PARAMETERS-1'!$B$5:$J$44,5,FALSE))*VLOOKUP(SSPYLD2!AP$4,'[1]INTERNAL PARAMETERS-1'!$B$5:$J$44,9,FALSE)*SSPYLD2!$F77</f>
        <v>0</v>
      </c>
      <c r="AQ77" s="47">
        <f>SSPYLD1!AQ77*VLOOKUP(SSPYLD2!AQ$4,'[1]INTERNAL PARAMETERS-1'!$B$5:$J$44,5,FALSE)*VLOOKUP(SSPYLD2!AQ$4,'[1]INTERNAL PARAMETERS-1'!$B$5:$J$44,7,FALSE)*SSPYLD2!$F77 + SSPYLD1!AQ77*(1-VLOOKUP(SSPYLD2!AQ$4,'[1]INTERNAL PARAMETERS-1'!$B$5:$J$44,5,FALSE))*VLOOKUP(SSPYLD2!AQ$4,'[1]INTERNAL PARAMETERS-1'!$B$5:$J$44,9,FALSE)*SSPYLD2!$F77</f>
        <v>0</v>
      </c>
      <c r="AR77" s="47">
        <f>SSPYLD1!AR77*VLOOKUP(SSPYLD2!AR$4,'[1]INTERNAL PARAMETERS-1'!$B$5:$J$44,5,FALSE)*VLOOKUP(SSPYLD2!AR$4,'[1]INTERNAL PARAMETERS-1'!$B$5:$J$44,7,FALSE)*SSPYLD2!$F77 + SSPYLD1!AR77*(1-VLOOKUP(SSPYLD2!AR$4,'[1]INTERNAL PARAMETERS-1'!$B$5:$J$44,5,FALSE))*VLOOKUP(SSPYLD2!AR$4,'[1]INTERNAL PARAMETERS-1'!$B$5:$J$44,9,FALSE)*SSPYLD2!$F77</f>
        <v>0</v>
      </c>
      <c r="AS77" s="47">
        <f>SSPYLD1!AS77*VLOOKUP(SSPYLD2!AS$4,'[1]INTERNAL PARAMETERS-1'!$B$5:$J$44,5,FALSE)*VLOOKUP(SSPYLD2!AS$4,'[1]INTERNAL PARAMETERS-1'!$B$5:$J$44,7,FALSE)*SSPYLD2!$F77 + SSPYLD1!AS77*(1-VLOOKUP(SSPYLD2!AS$4,'[1]INTERNAL PARAMETERS-1'!$B$5:$J$44,5,FALSE))*VLOOKUP(SSPYLD2!AS$4,'[1]INTERNAL PARAMETERS-1'!$B$5:$J$44,9,FALSE)*SSPYLD2!$F77</f>
        <v>0</v>
      </c>
      <c r="AT77" s="46">
        <f>SSPYLD1!AT77*VLOOKUP(SSPYLD2!AT$4,'[1]INTERNAL PARAMETERS-1'!$B$5:$J$44,5,FALSE)*VLOOKUP(SSPYLD2!AT$4,'[1]INTERNAL PARAMETERS-1'!$B$5:$J$44,7,FALSE)*SSPYLD2!$F77 + SSPYLD1!AT77*(1-VLOOKUP(SSPYLD2!AT$4,'[1]INTERNAL PARAMETERS-1'!$B$5:$J$44,5,FALSE))*VLOOKUP(SSPYLD2!AT$4,'[1]INTERNAL PARAMETERS-1'!$B$5:$J$44,9,FALSE)*SSPYLD2!$F77</f>
        <v>0</v>
      </c>
      <c r="AU77" s="48">
        <f>SSPYLD1!AU77*VLOOKUP(SSPYLD2!AU$4,'[1]INTERNAL PARAMETERS-1'!$B$5:$J$44,5,FALSE)*VLOOKUP(SSPYLD2!AU$4,'[1]INTERNAL PARAMETERS-1'!$B$5:$J$44,6,FALSE)*VLOOKUP(SSPYLD2!AU$4,'[1]INTERNAL PARAMETERS-1'!$B$5:$J$44,3,FALSE) + SSPYLD1!AU77*(1-VLOOKUP(SSPYLD2!AU$4,'[1]INTERNAL PARAMETERS-1'!$B$5:$J$44,5,FALSE))*VLOOKUP(SSPYLD2!AU$4,'[1]INTERNAL PARAMETERS-1'!$B$5:$J$44,8,FALSE)*VLOOKUP(SSPYLD2!AU$4,'[1]INTERNAL PARAMETERS-1'!$B$5:$J$44,3,FALSE)</f>
        <v>0</v>
      </c>
      <c r="AV77" s="47">
        <f>SSPYLD1!AV77*VLOOKUP(SSPYLD2!AV$4,'[1]INTERNAL PARAMETERS-1'!$B$5:$J$44,5,FALSE)*VLOOKUP(SSPYLD2!AV$4,'[1]INTERNAL PARAMETERS-1'!$B$5:$J$44,6,FALSE)*VLOOKUP(SSPYLD2!AV$4,'[1]INTERNAL PARAMETERS-1'!$B$5:$J$44,3,FALSE) + SSPYLD1!AV77*(1-VLOOKUP(SSPYLD2!AV$4,'[1]INTERNAL PARAMETERS-1'!$B$5:$J$44,5,FALSE))*VLOOKUP(SSPYLD2!AV$4,'[1]INTERNAL PARAMETERS-1'!$B$5:$J$44,8,FALSE)*VLOOKUP(SSPYLD2!AV$4,'[1]INTERNAL PARAMETERS-1'!$B$5:$J$44,3,FALSE)</f>
        <v>0</v>
      </c>
      <c r="AW77" s="47">
        <f>SSPYLD1!AW77*VLOOKUP(SSPYLD2!AW$4,'[1]INTERNAL PARAMETERS-1'!$B$5:$J$44,5,FALSE)*VLOOKUP(SSPYLD2!AW$4,'[1]INTERNAL PARAMETERS-1'!$B$5:$J$44,6,FALSE)*VLOOKUP(SSPYLD2!AW$4,'[1]INTERNAL PARAMETERS-1'!$B$5:$J$44,3,FALSE) + SSPYLD1!AW77*(1-VLOOKUP(SSPYLD2!AW$4,'[1]INTERNAL PARAMETERS-1'!$B$5:$J$44,5,FALSE))*VLOOKUP(SSPYLD2!AW$4,'[1]INTERNAL PARAMETERS-1'!$B$5:$J$44,8,FALSE)*VLOOKUP(SSPYLD2!AW$4,'[1]INTERNAL PARAMETERS-1'!$B$5:$J$44,3,FALSE)</f>
        <v>3.7968463615759185</v>
      </c>
      <c r="AX77" s="47">
        <f>SSPYLD1!AX77*VLOOKUP(SSPYLD2!AX$4,'[1]INTERNAL PARAMETERS-1'!$B$5:$J$44,5,FALSE)*VLOOKUP(SSPYLD2!AX$4,'[1]INTERNAL PARAMETERS-1'!$B$5:$J$44,6,FALSE)*VLOOKUP(SSPYLD2!AX$4,'[1]INTERNAL PARAMETERS-1'!$B$5:$J$44,3,FALSE) + SSPYLD1!AX77*(1-VLOOKUP(SSPYLD2!AX$4,'[1]INTERNAL PARAMETERS-1'!$B$5:$J$44,5,FALSE))*VLOOKUP(SSPYLD2!AX$4,'[1]INTERNAL PARAMETERS-1'!$B$5:$J$44,8,FALSE)*VLOOKUP(SSPYLD2!AX$4,'[1]INTERNAL PARAMETERS-1'!$B$5:$J$44,3,FALSE)</f>
        <v>0</v>
      </c>
      <c r="AY77" s="47">
        <f>SSPYLD1!AY77*VLOOKUP(SSPYLD2!AY$4,'[1]INTERNAL PARAMETERS-1'!$B$5:$J$44,5,FALSE)*VLOOKUP(SSPYLD2!AY$4,'[1]INTERNAL PARAMETERS-1'!$B$5:$J$44,6,FALSE)*VLOOKUP(SSPYLD2!AY$4,'[1]INTERNAL PARAMETERS-1'!$B$5:$J$44,3,FALSE) + SSPYLD1!AY77*(1-VLOOKUP(SSPYLD2!AY$4,'[1]INTERNAL PARAMETERS-1'!$B$5:$J$44,5,FALSE))*VLOOKUP(SSPYLD2!AY$4,'[1]INTERNAL PARAMETERS-1'!$B$5:$J$44,8,FALSE)*VLOOKUP(SSPYLD2!AY$4,'[1]INTERNAL PARAMETERS-1'!$B$5:$J$44,3,FALSE)</f>
        <v>0</v>
      </c>
      <c r="AZ77" s="47">
        <f>SSPYLD1!AZ77*VLOOKUP(SSPYLD2!AZ$4,'[1]INTERNAL PARAMETERS-1'!$B$5:$J$44,5,FALSE)*VLOOKUP(SSPYLD2!AZ$4,'[1]INTERNAL PARAMETERS-1'!$B$5:$J$44,6,FALSE)*VLOOKUP(SSPYLD2!AZ$4,'[1]INTERNAL PARAMETERS-1'!$B$5:$J$44,3,FALSE) + SSPYLD1!AZ77*(1-VLOOKUP(SSPYLD2!AZ$4,'[1]INTERNAL PARAMETERS-1'!$B$5:$J$44,5,FALSE))*VLOOKUP(SSPYLD2!AZ$4,'[1]INTERNAL PARAMETERS-1'!$B$5:$J$44,8,FALSE)*VLOOKUP(SSPYLD2!AZ$4,'[1]INTERNAL PARAMETERS-1'!$B$5:$J$44,3,FALSE)</f>
        <v>0</v>
      </c>
      <c r="BA77" s="47">
        <f>SSPYLD1!BA77*VLOOKUP(SSPYLD2!BA$4,'[1]INTERNAL PARAMETERS-1'!$B$5:$J$44,5,FALSE)*VLOOKUP(SSPYLD2!BA$4,'[1]INTERNAL PARAMETERS-1'!$B$5:$J$44,6,FALSE)*VLOOKUP(SSPYLD2!BA$4,'[1]INTERNAL PARAMETERS-1'!$B$5:$J$44,3,FALSE) + SSPYLD1!BA77*(1-VLOOKUP(SSPYLD2!BA$4,'[1]INTERNAL PARAMETERS-1'!$B$5:$J$44,5,FALSE))*VLOOKUP(SSPYLD2!BA$4,'[1]INTERNAL PARAMETERS-1'!$B$5:$J$44,8,FALSE)*VLOOKUP(SSPYLD2!BA$4,'[1]INTERNAL PARAMETERS-1'!$B$5:$J$44,3,FALSE)</f>
        <v>0.372992929686222</v>
      </c>
      <c r="BB77" s="47">
        <f>SSPYLD1!BB77*VLOOKUP(SSPYLD2!BB$4,'[1]INTERNAL PARAMETERS-1'!$B$5:$J$44,5,FALSE)*VLOOKUP(SSPYLD2!BB$4,'[1]INTERNAL PARAMETERS-1'!$B$5:$J$44,6,FALSE)*VLOOKUP(SSPYLD2!BB$4,'[1]INTERNAL PARAMETERS-1'!$B$5:$J$44,3,FALSE) + SSPYLD1!BB77*(1-VLOOKUP(SSPYLD2!BB$4,'[1]INTERNAL PARAMETERS-1'!$B$5:$J$44,5,FALSE))*VLOOKUP(SSPYLD2!BB$4,'[1]INTERNAL PARAMETERS-1'!$B$5:$J$44,8,FALSE)*VLOOKUP(SSPYLD2!BB$4,'[1]INTERNAL PARAMETERS-1'!$B$5:$J$44,3,FALSE)</f>
        <v>1.3907715047396547</v>
      </c>
      <c r="BC77" s="47">
        <f>SSPYLD1!BC77*VLOOKUP(SSPYLD2!BC$4,'[1]INTERNAL PARAMETERS-1'!$B$5:$J$44,5,FALSE)*VLOOKUP(SSPYLD2!BC$4,'[1]INTERNAL PARAMETERS-1'!$B$5:$J$44,6,FALSE)*VLOOKUP(SSPYLD2!BC$4,'[1]INTERNAL PARAMETERS-1'!$B$5:$J$44,3,FALSE) + SSPYLD1!BC77*(1-VLOOKUP(SSPYLD2!BC$4,'[1]INTERNAL PARAMETERS-1'!$B$5:$J$44,5,FALSE))*VLOOKUP(SSPYLD2!BC$4,'[1]INTERNAL PARAMETERS-1'!$B$5:$J$44,8,FALSE)*VLOOKUP(SSPYLD2!BC$4,'[1]INTERNAL PARAMETERS-1'!$B$5:$J$44,3,FALSE)</f>
        <v>0.28961408908839215</v>
      </c>
      <c r="BD77" s="47">
        <f>SSPYLD1!BD77*VLOOKUP(SSPYLD2!BD$4,'[1]INTERNAL PARAMETERS-1'!$B$5:$J$44,5,FALSE)*VLOOKUP(SSPYLD2!BD$4,'[1]INTERNAL PARAMETERS-1'!$B$5:$J$44,6,FALSE)*VLOOKUP(SSPYLD2!BD$4,'[1]INTERNAL PARAMETERS-1'!$B$5:$J$44,3,FALSE) + SSPYLD1!BD77*(1-VLOOKUP(SSPYLD2!BD$4,'[1]INTERNAL PARAMETERS-1'!$B$5:$J$44,5,FALSE))*VLOOKUP(SSPYLD2!BD$4,'[1]INTERNAL PARAMETERS-1'!$B$5:$J$44,8,FALSE)*VLOOKUP(SSPYLD2!BD$4,'[1]INTERNAL PARAMETERS-1'!$B$5:$J$44,3,FALSE)</f>
        <v>0.53785500211151205</v>
      </c>
      <c r="BE77" s="47">
        <f>SSPYLD1!BE77*VLOOKUP(SSPYLD2!BE$4,'[1]INTERNAL PARAMETERS-1'!$B$5:$J$44,5,FALSE)*VLOOKUP(SSPYLD2!BE$4,'[1]INTERNAL PARAMETERS-1'!$B$5:$J$44,6,FALSE)*VLOOKUP(SSPYLD2!BE$4,'[1]INTERNAL PARAMETERS-1'!$B$5:$J$44,3,FALSE) + SSPYLD1!BE77*(1-VLOOKUP(SSPYLD2!BE$4,'[1]INTERNAL PARAMETERS-1'!$B$5:$J$44,5,FALSE))*VLOOKUP(SSPYLD2!BE$4,'[1]INTERNAL PARAMETERS-1'!$B$5:$J$44,8,FALSE)*VLOOKUP(SSPYLD2!BE$4,'[1]INTERNAL PARAMETERS-1'!$B$5:$J$44,3,FALSE)</f>
        <v>0.31332820910525383</v>
      </c>
      <c r="BF77" s="47">
        <f>SSPYLD1!BF77*VLOOKUP(SSPYLD2!BF$4,'[1]INTERNAL PARAMETERS-1'!$B$5:$J$44,5,FALSE)*VLOOKUP(SSPYLD2!BF$4,'[1]INTERNAL PARAMETERS-1'!$B$5:$J$44,6,FALSE)*VLOOKUP(SSPYLD2!BF$4,'[1]INTERNAL PARAMETERS-1'!$B$5:$J$44,3,FALSE) + SSPYLD1!BF77*(1-VLOOKUP(SSPYLD2!BF$4,'[1]INTERNAL PARAMETERS-1'!$B$5:$J$44,5,FALSE))*VLOOKUP(SSPYLD2!BF$4,'[1]INTERNAL PARAMETERS-1'!$B$5:$J$44,8,FALSE)*VLOOKUP(SSPYLD2!BF$4,'[1]INTERNAL PARAMETERS-1'!$B$5:$J$44,3,FALSE)</f>
        <v>0</v>
      </c>
      <c r="BG77" s="47">
        <f>SSPYLD1!BG77*VLOOKUP(SSPYLD2!BG$4,'[1]INTERNAL PARAMETERS-1'!$B$5:$J$44,5,FALSE)*VLOOKUP(SSPYLD2!BG$4,'[1]INTERNAL PARAMETERS-1'!$B$5:$J$44,6,FALSE)*VLOOKUP(SSPYLD2!BG$4,'[1]INTERNAL PARAMETERS-1'!$B$5:$J$44,3,FALSE) + SSPYLD1!BG77*(1-VLOOKUP(SSPYLD2!BG$4,'[1]INTERNAL PARAMETERS-1'!$B$5:$J$44,5,FALSE))*VLOOKUP(SSPYLD2!BG$4,'[1]INTERNAL PARAMETERS-1'!$B$5:$J$44,8,FALSE)*VLOOKUP(SSPYLD2!BG$4,'[1]INTERNAL PARAMETERS-1'!$B$5:$J$44,3,FALSE)</f>
        <v>1.643582656921776</v>
      </c>
      <c r="BH77" s="47">
        <f>SSPYLD1!BH77*VLOOKUP(SSPYLD2!BH$4,'[1]INTERNAL PARAMETERS-1'!$B$5:$J$44,5,FALSE)*VLOOKUP(SSPYLD2!BH$4,'[1]INTERNAL PARAMETERS-1'!$B$5:$J$44,6,FALSE)*VLOOKUP(SSPYLD2!BH$4,'[1]INTERNAL PARAMETERS-1'!$B$5:$J$44,3,FALSE) + SSPYLD1!BH77*(1-VLOOKUP(SSPYLD2!BH$4,'[1]INTERNAL PARAMETERS-1'!$B$5:$J$44,5,FALSE))*VLOOKUP(SSPYLD2!BH$4,'[1]INTERNAL PARAMETERS-1'!$B$5:$J$44,8,FALSE)*VLOOKUP(SSPYLD2!BH$4,'[1]INTERNAL PARAMETERS-1'!$B$5:$J$44,3,FALSE)</f>
        <v>5.5370395347779568E-3</v>
      </c>
      <c r="BI77" s="47">
        <f>SSPYLD1!BI77*VLOOKUP(SSPYLD2!BI$4,'[1]INTERNAL PARAMETERS-1'!$B$5:$J$44,5,FALSE)*VLOOKUP(SSPYLD2!BI$4,'[1]INTERNAL PARAMETERS-1'!$B$5:$J$44,6,FALSE)*VLOOKUP(SSPYLD2!BI$4,'[1]INTERNAL PARAMETERS-1'!$B$5:$J$44,3,FALSE) + SSPYLD1!BI77*(1-VLOOKUP(SSPYLD2!BI$4,'[1]INTERNAL PARAMETERS-1'!$B$5:$J$44,5,FALSE))*VLOOKUP(SSPYLD2!BI$4,'[1]INTERNAL PARAMETERS-1'!$B$5:$J$44,8,FALSE)*VLOOKUP(SSPYLD2!BI$4,'[1]INTERNAL PARAMETERS-1'!$B$5:$J$44,3,FALSE)</f>
        <v>0</v>
      </c>
      <c r="BJ77" s="47">
        <f>SSPYLD1!BJ77*VLOOKUP(SSPYLD2!BJ$4,'[1]INTERNAL PARAMETERS-1'!$B$5:$J$44,5,FALSE)*VLOOKUP(SSPYLD2!BJ$4,'[1]INTERNAL PARAMETERS-1'!$B$5:$J$44,6,FALSE)*VLOOKUP(SSPYLD2!BJ$4,'[1]INTERNAL PARAMETERS-1'!$B$5:$J$44,3,FALSE) + SSPYLD1!BJ77*(1-VLOOKUP(SSPYLD2!BJ$4,'[1]INTERNAL PARAMETERS-1'!$B$5:$J$44,5,FALSE))*VLOOKUP(SSPYLD2!BJ$4,'[1]INTERNAL PARAMETERS-1'!$B$5:$J$44,8,FALSE)*VLOOKUP(SSPYLD2!BJ$4,'[1]INTERNAL PARAMETERS-1'!$B$5:$J$44,3,FALSE)</f>
        <v>0.49374574333029181</v>
      </c>
      <c r="BK77" s="47">
        <f>SSPYLD1!BK77*VLOOKUP(SSPYLD2!BK$4,'[1]INTERNAL PARAMETERS-1'!$B$5:$J$44,5,FALSE)*VLOOKUP(SSPYLD2!BK$4,'[1]INTERNAL PARAMETERS-1'!$B$5:$J$44,6,FALSE)*VLOOKUP(SSPYLD2!BK$4,'[1]INTERNAL PARAMETERS-1'!$B$5:$J$44,3,FALSE) + SSPYLD1!BK77*(1-VLOOKUP(SSPYLD2!BK$4,'[1]INTERNAL PARAMETERS-1'!$B$5:$J$44,5,FALSE))*VLOOKUP(SSPYLD2!BK$4,'[1]INTERNAL PARAMETERS-1'!$B$5:$J$44,8,FALSE)*VLOOKUP(SSPYLD2!BK$4,'[1]INTERNAL PARAMETERS-1'!$B$5:$J$44,3,FALSE)</f>
        <v>0.10420245653913102</v>
      </c>
      <c r="BL77" s="47">
        <f>SSPYLD1!BL77*VLOOKUP(SSPYLD2!BL$4,'[1]INTERNAL PARAMETERS-1'!$B$5:$J$44,5,FALSE)*VLOOKUP(SSPYLD2!BL$4,'[1]INTERNAL PARAMETERS-1'!$B$5:$J$44,6,FALSE)*VLOOKUP(SSPYLD2!BL$4,'[1]INTERNAL PARAMETERS-1'!$B$5:$J$44,3,FALSE) + SSPYLD1!BL77*(1-VLOOKUP(SSPYLD2!BL$4,'[1]INTERNAL PARAMETERS-1'!$B$5:$J$44,5,FALSE))*VLOOKUP(SSPYLD2!BL$4,'[1]INTERNAL PARAMETERS-1'!$B$5:$J$44,8,FALSE)*VLOOKUP(SSPYLD2!BL$4,'[1]INTERNAL PARAMETERS-1'!$B$5:$J$44,3,FALSE)</f>
        <v>4.0950004319521872E-2</v>
      </c>
      <c r="BM77" s="47">
        <f>SSPYLD1!BM77*VLOOKUP(SSPYLD2!BM$4,'[1]INTERNAL PARAMETERS-1'!$B$5:$J$44,5,FALSE)*VLOOKUP(SSPYLD2!BM$4,'[1]INTERNAL PARAMETERS-1'!$B$5:$J$44,6,FALSE)*VLOOKUP(SSPYLD2!BM$4,'[1]INTERNAL PARAMETERS-1'!$B$5:$J$44,3,FALSE) + SSPYLD1!BM77*(1-VLOOKUP(SSPYLD2!BM$4,'[1]INTERNAL PARAMETERS-1'!$B$5:$J$44,5,FALSE))*VLOOKUP(SSPYLD2!BM$4,'[1]INTERNAL PARAMETERS-1'!$B$5:$J$44,8,FALSE)*VLOOKUP(SSPYLD2!BM$4,'[1]INTERNAL PARAMETERS-1'!$B$5:$J$44,3,FALSE)</f>
        <v>7.8232520175875106E-3</v>
      </c>
      <c r="BN77" s="47">
        <f>SSPYLD1!BN77*VLOOKUP(SSPYLD2!BN$4,'[1]INTERNAL PARAMETERS-1'!$B$5:$J$44,5,FALSE)*VLOOKUP(SSPYLD2!BN$4,'[1]INTERNAL PARAMETERS-1'!$B$5:$J$44,6,FALSE)*VLOOKUP(SSPYLD2!BN$4,'[1]INTERNAL PARAMETERS-1'!$B$5:$J$44,3,FALSE) + SSPYLD1!BN77*(1-VLOOKUP(SSPYLD2!BN$4,'[1]INTERNAL PARAMETERS-1'!$B$5:$J$44,5,FALSE))*VLOOKUP(SSPYLD2!BN$4,'[1]INTERNAL PARAMETERS-1'!$B$5:$J$44,8,FALSE)*VLOOKUP(SSPYLD2!BN$4,'[1]INTERNAL PARAMETERS-1'!$B$5:$J$44,3,FALSE)</f>
        <v>0.29194944535203893</v>
      </c>
      <c r="BO77" s="47">
        <f>SSPYLD1!BO77*VLOOKUP(SSPYLD2!BO$4,'[1]INTERNAL PARAMETERS-1'!$B$5:$J$44,5,FALSE)*VLOOKUP(SSPYLD2!BO$4,'[1]INTERNAL PARAMETERS-1'!$B$5:$J$44,6,FALSE)*VLOOKUP(SSPYLD2!BO$4,'[1]INTERNAL PARAMETERS-1'!$B$5:$J$44,3,FALSE) + SSPYLD1!BO77*(1-VLOOKUP(SSPYLD2!BO$4,'[1]INTERNAL PARAMETERS-1'!$B$5:$J$44,5,FALSE))*VLOOKUP(SSPYLD2!BO$4,'[1]INTERNAL PARAMETERS-1'!$B$5:$J$44,8,FALSE)*VLOOKUP(SSPYLD2!BO$4,'[1]INTERNAL PARAMETERS-1'!$B$5:$J$44,3,FALSE)</f>
        <v>0.12456514637116542</v>
      </c>
      <c r="BP77" s="47">
        <f>SSPYLD1!BP77*VLOOKUP(SSPYLD2!BP$4,'[1]INTERNAL PARAMETERS-1'!$B$5:$J$44,5,FALSE)*VLOOKUP(SSPYLD2!BP$4,'[1]INTERNAL PARAMETERS-1'!$B$5:$J$44,6,FALSE)*VLOOKUP(SSPYLD2!BP$4,'[1]INTERNAL PARAMETERS-1'!$B$5:$J$44,3,FALSE) + SSPYLD1!BP77*(1-VLOOKUP(SSPYLD2!BP$4,'[1]INTERNAL PARAMETERS-1'!$B$5:$J$44,5,FALSE))*VLOOKUP(SSPYLD2!BP$4,'[1]INTERNAL PARAMETERS-1'!$B$5:$J$44,8,FALSE)*VLOOKUP(SSPYLD2!BP$4,'[1]INTERNAL PARAMETERS-1'!$B$5:$J$44,3,FALSE)</f>
        <v>4.8421027098883036E-3</v>
      </c>
      <c r="BQ77" s="47">
        <f>SSPYLD1!BQ77*VLOOKUP(SSPYLD2!BQ$4,'[1]INTERNAL PARAMETERS-1'!$B$5:$J$44,5,FALSE)*VLOOKUP(SSPYLD2!BQ$4,'[1]INTERNAL PARAMETERS-1'!$B$5:$J$44,6,FALSE)*VLOOKUP(SSPYLD2!BQ$4,'[1]INTERNAL PARAMETERS-1'!$B$5:$J$44,3,FALSE) + SSPYLD1!BQ77*(1-VLOOKUP(SSPYLD2!BQ$4,'[1]INTERNAL PARAMETERS-1'!$B$5:$J$44,5,FALSE))*VLOOKUP(SSPYLD2!BQ$4,'[1]INTERNAL PARAMETERS-1'!$B$5:$J$44,8,FALSE)*VLOOKUP(SSPYLD2!BQ$4,'[1]INTERNAL PARAMETERS-1'!$B$5:$J$44,3,FALSE)</f>
        <v>0.58634048689805296</v>
      </c>
      <c r="BR77" s="47">
        <f>SSPYLD1!BR77*VLOOKUP(SSPYLD2!BR$4,'[1]INTERNAL PARAMETERS-1'!$B$5:$J$44,5,FALSE)*VLOOKUP(SSPYLD2!BR$4,'[1]INTERNAL PARAMETERS-1'!$B$5:$J$44,6,FALSE)*VLOOKUP(SSPYLD2!BR$4,'[1]INTERNAL PARAMETERS-1'!$B$5:$J$44,3,FALSE) + SSPYLD1!BR77*(1-VLOOKUP(SSPYLD2!BR$4,'[1]INTERNAL PARAMETERS-1'!$B$5:$J$44,5,FALSE))*VLOOKUP(SSPYLD2!BR$4,'[1]INTERNAL PARAMETERS-1'!$B$5:$J$44,8,FALSE)*VLOOKUP(SSPYLD2!BR$4,'[1]INTERNAL PARAMETERS-1'!$B$5:$J$44,3,FALSE)</f>
        <v>9.9680455665608798E-3</v>
      </c>
      <c r="BS77" s="47">
        <f>SSPYLD1!BS77*VLOOKUP(SSPYLD2!BS$4,'[1]INTERNAL PARAMETERS-1'!$B$5:$J$44,5,FALSE)*VLOOKUP(SSPYLD2!BS$4,'[1]INTERNAL PARAMETERS-1'!$B$5:$J$44,6,FALSE)*VLOOKUP(SSPYLD2!BS$4,'[1]INTERNAL PARAMETERS-1'!$B$5:$J$44,3,FALSE) + SSPYLD1!BS77*(1-VLOOKUP(SSPYLD2!BS$4,'[1]INTERNAL PARAMETERS-1'!$B$5:$J$44,5,FALSE))*VLOOKUP(SSPYLD2!BS$4,'[1]INTERNAL PARAMETERS-1'!$B$5:$J$44,8,FALSE)*VLOOKUP(SSPYLD2!BS$4,'[1]INTERNAL PARAMETERS-1'!$B$5:$J$44,3,FALSE)</f>
        <v>3.3365464568767822E-3</v>
      </c>
      <c r="BT77" s="47">
        <f>SSPYLD1!BT77*VLOOKUP(SSPYLD2!BT$4,'[1]INTERNAL PARAMETERS-1'!$B$5:$J$44,5,FALSE)*VLOOKUP(SSPYLD2!BT$4,'[1]INTERNAL PARAMETERS-1'!$B$5:$J$44,6,FALSE)*VLOOKUP(SSPYLD2!BT$4,'[1]INTERNAL PARAMETERS-1'!$B$5:$J$44,3,FALSE) + SSPYLD1!BT77*(1-VLOOKUP(SSPYLD2!BT$4,'[1]INTERNAL PARAMETERS-1'!$B$5:$J$44,5,FALSE))*VLOOKUP(SSPYLD2!BT$4,'[1]INTERNAL PARAMETERS-1'!$B$5:$J$44,8,FALSE)*VLOOKUP(SSPYLD2!BT$4,'[1]INTERNAL PARAMETERS-1'!$B$5:$J$44,3,FALSE)</f>
        <v>0</v>
      </c>
      <c r="BU77" s="47">
        <f>SSPYLD1!BU77*VLOOKUP(SSPYLD2!BU$4,'[1]INTERNAL PARAMETERS-1'!$B$5:$J$44,5,FALSE)*VLOOKUP(SSPYLD2!BU$4,'[1]INTERNAL PARAMETERS-1'!$B$5:$J$44,6,FALSE)*VLOOKUP(SSPYLD2!BU$4,'[1]INTERNAL PARAMETERS-1'!$B$5:$J$44,3,FALSE) + SSPYLD1!BU77*(1-VLOOKUP(SSPYLD2!BU$4,'[1]INTERNAL PARAMETERS-1'!$B$5:$J$44,5,FALSE))*VLOOKUP(SSPYLD2!BU$4,'[1]INTERNAL PARAMETERS-1'!$B$5:$J$44,8,FALSE)*VLOOKUP(SSPYLD2!BU$4,'[1]INTERNAL PARAMETERS-1'!$B$5:$J$44,3,FALSE)</f>
        <v>0</v>
      </c>
      <c r="BV77" s="47">
        <f>SSPYLD1!BV77*VLOOKUP(SSPYLD2!BV$4,'[1]INTERNAL PARAMETERS-1'!$B$5:$J$44,5,FALSE)*VLOOKUP(SSPYLD2!BV$4,'[1]INTERNAL PARAMETERS-1'!$B$5:$J$44,6,FALSE)*VLOOKUP(SSPYLD2!BV$4,'[1]INTERNAL PARAMETERS-1'!$B$5:$J$44,3,FALSE) + SSPYLD1!BV77*(1-VLOOKUP(SSPYLD2!BV$4,'[1]INTERNAL PARAMETERS-1'!$B$5:$J$44,5,FALSE))*VLOOKUP(SSPYLD2!BV$4,'[1]INTERNAL PARAMETERS-1'!$B$5:$J$44,8,FALSE)*VLOOKUP(SSPYLD2!BV$4,'[1]INTERNAL PARAMETERS-1'!$B$5:$J$44,3,FALSE)</f>
        <v>0</v>
      </c>
      <c r="BW77" s="47">
        <f>SSPYLD1!BW77*VLOOKUP(SSPYLD2!BW$4,'[1]INTERNAL PARAMETERS-1'!$B$5:$J$44,5,FALSE)*VLOOKUP(SSPYLD2!BW$4,'[1]INTERNAL PARAMETERS-1'!$B$5:$J$44,6,FALSE)*VLOOKUP(SSPYLD2!BW$4,'[1]INTERNAL PARAMETERS-1'!$B$5:$J$44,3,FALSE) + SSPYLD1!BW77*(1-VLOOKUP(SSPYLD2!BW$4,'[1]INTERNAL PARAMETERS-1'!$B$5:$J$44,5,FALSE))*VLOOKUP(SSPYLD2!BW$4,'[1]INTERNAL PARAMETERS-1'!$B$5:$J$44,8,FALSE)*VLOOKUP(SSPYLD2!BW$4,'[1]INTERNAL PARAMETERS-1'!$B$5:$J$44,3,FALSE)</f>
        <v>0</v>
      </c>
      <c r="BX77" s="47">
        <f>SSPYLD1!BX77*VLOOKUP(SSPYLD2!BX$4,'[1]INTERNAL PARAMETERS-1'!$B$5:$J$44,5,FALSE)*VLOOKUP(SSPYLD2!BX$4,'[1]INTERNAL PARAMETERS-1'!$B$5:$J$44,6,FALSE)*VLOOKUP(SSPYLD2!BX$4,'[1]INTERNAL PARAMETERS-1'!$B$5:$J$44,3,FALSE) + SSPYLD1!BX77*(1-VLOOKUP(SSPYLD2!BX$4,'[1]INTERNAL PARAMETERS-1'!$B$5:$J$44,5,FALSE))*VLOOKUP(SSPYLD2!BX$4,'[1]INTERNAL PARAMETERS-1'!$B$5:$J$44,8,FALSE)*VLOOKUP(SSPYLD2!BX$4,'[1]INTERNAL PARAMETERS-1'!$B$5:$J$44,3,FALSE)</f>
        <v>0</v>
      </c>
      <c r="BY77" s="47">
        <f>SSPYLD1!BY77*VLOOKUP(SSPYLD2!BY$4,'[1]INTERNAL PARAMETERS-1'!$B$5:$J$44,5,FALSE)*VLOOKUP(SSPYLD2!BY$4,'[1]INTERNAL PARAMETERS-1'!$B$5:$J$44,6,FALSE)*VLOOKUP(SSPYLD2!BY$4,'[1]INTERNAL PARAMETERS-1'!$B$5:$J$44,3,FALSE) + SSPYLD1!BY77*(1-VLOOKUP(SSPYLD2!BY$4,'[1]INTERNAL PARAMETERS-1'!$B$5:$J$44,5,FALSE))*VLOOKUP(SSPYLD2!BY$4,'[1]INTERNAL PARAMETERS-1'!$B$5:$J$44,8,FALSE)*VLOOKUP(SSPYLD2!BY$4,'[1]INTERNAL PARAMETERS-1'!$B$5:$J$44,3,FALSE)</f>
        <v>0</v>
      </c>
      <c r="BZ77" s="47">
        <f>SSPYLD1!BZ77*VLOOKUP(SSPYLD2!BZ$4,'[1]INTERNAL PARAMETERS-1'!$B$5:$J$44,5,FALSE)*VLOOKUP(SSPYLD2!BZ$4,'[1]INTERNAL PARAMETERS-1'!$B$5:$J$44,6,FALSE)*VLOOKUP(SSPYLD2!BZ$4,'[1]INTERNAL PARAMETERS-1'!$B$5:$J$44,3,FALSE) + SSPYLD1!BZ77*(1-VLOOKUP(SSPYLD2!BZ$4,'[1]INTERNAL PARAMETERS-1'!$B$5:$J$44,5,FALSE))*VLOOKUP(SSPYLD2!BZ$4,'[1]INTERNAL PARAMETERS-1'!$B$5:$J$44,8,FALSE)*VLOOKUP(SSPYLD2!BZ$4,'[1]INTERNAL PARAMETERS-1'!$B$5:$J$44,3,FALSE)</f>
        <v>3.6457873480019471E-4</v>
      </c>
      <c r="CA77" s="47">
        <f>SSPYLD1!CA77*VLOOKUP(SSPYLD2!CA$4,'[1]INTERNAL PARAMETERS-1'!$B$5:$J$44,5,FALSE)*VLOOKUP(SSPYLD2!CA$4,'[1]INTERNAL PARAMETERS-1'!$B$5:$J$44,6,FALSE)*VLOOKUP(SSPYLD2!CA$4,'[1]INTERNAL PARAMETERS-1'!$B$5:$J$44,3,FALSE) + SSPYLD1!CA77*(1-VLOOKUP(SSPYLD2!CA$4,'[1]INTERNAL PARAMETERS-1'!$B$5:$J$44,5,FALSE))*VLOOKUP(SSPYLD2!CA$4,'[1]INTERNAL PARAMETERS-1'!$B$5:$J$44,8,FALSE)*VLOOKUP(SSPYLD2!CA$4,'[1]INTERNAL PARAMETERS-1'!$B$5:$J$44,3,FALSE)</f>
        <v>0</v>
      </c>
      <c r="CB77" s="47">
        <f>SSPYLD1!CB77*VLOOKUP(SSPYLD2!CB$4,'[1]INTERNAL PARAMETERS-1'!$B$5:$J$44,5,FALSE)*VLOOKUP(SSPYLD2!CB$4,'[1]INTERNAL PARAMETERS-1'!$B$5:$J$44,6,FALSE)*VLOOKUP(SSPYLD2!CB$4,'[1]INTERNAL PARAMETERS-1'!$B$5:$J$44,3,FALSE) + SSPYLD1!CB77*(1-VLOOKUP(SSPYLD2!CB$4,'[1]INTERNAL PARAMETERS-1'!$B$5:$J$44,5,FALSE))*VLOOKUP(SSPYLD2!CB$4,'[1]INTERNAL PARAMETERS-1'!$B$5:$J$44,8,FALSE)*VLOOKUP(SSPYLD2!CB$4,'[1]INTERNAL PARAMETERS-1'!$B$5:$J$44,3,FALSE)</f>
        <v>0</v>
      </c>
      <c r="CC77" s="47">
        <f>SSPYLD1!CC77*VLOOKUP(SSPYLD2!CC$4,'[1]INTERNAL PARAMETERS-1'!$B$5:$J$44,5,FALSE)*VLOOKUP(SSPYLD2!CC$4,'[1]INTERNAL PARAMETERS-1'!$B$5:$J$44,6,FALSE)*VLOOKUP(SSPYLD2!CC$4,'[1]INTERNAL PARAMETERS-1'!$B$5:$J$44,3,FALSE) + SSPYLD1!CC77*(1-VLOOKUP(SSPYLD2!CC$4,'[1]INTERNAL PARAMETERS-1'!$B$5:$J$44,5,FALSE))*VLOOKUP(SSPYLD2!CC$4,'[1]INTERNAL PARAMETERS-1'!$B$5:$J$44,8,FALSE)*VLOOKUP(SSPYLD2!CC$4,'[1]INTERNAL PARAMETERS-1'!$B$5:$J$44,3,FALSE)</f>
        <v>1.1140087569569363E-3</v>
      </c>
      <c r="CD77" s="47">
        <f>SSPYLD1!CD77*VLOOKUP(SSPYLD2!CD$4,'[1]INTERNAL PARAMETERS-1'!$B$5:$J$44,5,FALSE)*VLOOKUP(SSPYLD2!CD$4,'[1]INTERNAL PARAMETERS-1'!$B$5:$J$44,6,FALSE)*VLOOKUP(SSPYLD2!CD$4,'[1]INTERNAL PARAMETERS-1'!$B$5:$J$44,3,FALSE) + SSPYLD1!CD77*(1-VLOOKUP(SSPYLD2!CD$4,'[1]INTERNAL PARAMETERS-1'!$B$5:$J$44,5,FALSE))*VLOOKUP(SSPYLD2!CD$4,'[1]INTERNAL PARAMETERS-1'!$B$5:$J$44,8,FALSE)*VLOOKUP(SSPYLD2!CD$4,'[1]INTERNAL PARAMETERS-1'!$B$5:$J$44,3,FALSE)</f>
        <v>2.362178656313459E-2</v>
      </c>
      <c r="CE77" s="47">
        <f>SSPYLD1!CE77*VLOOKUP(SSPYLD2!CE$4,'[1]INTERNAL PARAMETERS-1'!$B$5:$J$44,5,FALSE)*VLOOKUP(SSPYLD2!CE$4,'[1]INTERNAL PARAMETERS-1'!$B$5:$J$44,6,FALSE)*VLOOKUP(SSPYLD2!CE$4,'[1]INTERNAL PARAMETERS-1'!$B$5:$J$44,3,FALSE) + SSPYLD1!CE77*(1-VLOOKUP(SSPYLD2!CE$4,'[1]INTERNAL PARAMETERS-1'!$B$5:$J$44,5,FALSE))*VLOOKUP(SSPYLD2!CE$4,'[1]INTERNAL PARAMETERS-1'!$B$5:$J$44,8,FALSE)*VLOOKUP(SSPYLD2!CE$4,'[1]INTERNAL PARAMETERS-1'!$B$5:$J$44,3,FALSE)</f>
        <v>2.9409351273882375E-2</v>
      </c>
      <c r="CF77" s="47">
        <f>SSPYLD1!CF77*VLOOKUP(SSPYLD2!CF$4,'[1]INTERNAL PARAMETERS-1'!$B$5:$J$44,5,FALSE)*VLOOKUP(SSPYLD2!CF$4,'[1]INTERNAL PARAMETERS-1'!$B$5:$J$44,6,FALSE)*VLOOKUP(SSPYLD2!CF$4,'[1]INTERNAL PARAMETERS-1'!$B$5:$J$44,3,FALSE) + SSPYLD1!CF77*(1-VLOOKUP(SSPYLD2!CF$4,'[1]INTERNAL PARAMETERS-1'!$B$5:$J$44,5,FALSE))*VLOOKUP(SSPYLD2!CF$4,'[1]INTERNAL PARAMETERS-1'!$B$5:$J$44,8,FALSE)*VLOOKUP(SSPYLD2!CF$4,'[1]INTERNAL PARAMETERS-1'!$B$5:$J$44,3,FALSE)</f>
        <v>0.1870494198205073</v>
      </c>
      <c r="CG77" s="47">
        <f>SSPYLD1!CG77*VLOOKUP(SSPYLD2!CG$4,'[1]INTERNAL PARAMETERS-1'!$B$5:$J$44,5,FALSE)*VLOOKUP(SSPYLD2!CG$4,'[1]INTERNAL PARAMETERS-1'!$B$5:$J$44,6,FALSE)*VLOOKUP(SSPYLD2!CG$4,'[1]INTERNAL PARAMETERS-1'!$B$5:$J$44,3,FALSE) + SSPYLD1!CG77*(1-VLOOKUP(SSPYLD2!CG$4,'[1]INTERNAL PARAMETERS-1'!$B$5:$J$44,5,FALSE))*VLOOKUP(SSPYLD2!CG$4,'[1]INTERNAL PARAMETERS-1'!$B$5:$J$44,8,FALSE)*VLOOKUP(SSPYLD2!CG$4,'[1]INTERNAL PARAMETERS-1'!$B$5:$J$44,3,FALSE)</f>
        <v>1.3400438615423825E-3</v>
      </c>
      <c r="CH77" s="46">
        <f>SSPYLD1!CH77*VLOOKUP(SSPYLD2!CH$4,'[1]INTERNAL PARAMETERS-1'!$B$5:$J$44,5,FALSE)*VLOOKUP(SSPYLD2!CH$4,'[1]INTERNAL PARAMETERS-1'!$B$5:$J$44,6,FALSE)*VLOOKUP(SSPYLD2!CH$4,'[1]INTERNAL PARAMETERS-1'!$B$5:$J$44,3,FALSE) + SSPYLD1!CH77*(1-VLOOKUP(SSPYLD2!CH$4,'[1]INTERNAL PARAMETERS-1'!$B$5:$J$44,5,FALSE))*VLOOKUP(SSPYLD2!CH$4,'[1]INTERNAL PARAMETERS-1'!$B$5:$J$44,8,FALSE)*VLOOKUP(SSPYLD2!CH$4,'[1]INTERNAL PARAMETERS-1'!$B$5:$J$44,3,FALSE)</f>
        <v>0</v>
      </c>
      <c r="CJ77" s="48">
        <f t="shared" si="2"/>
        <v>605.4035416354086</v>
      </c>
      <c r="CK77" s="46">
        <f t="shared" si="3"/>
        <v>10.261150211335444</v>
      </c>
    </row>
    <row r="78" spans="2:89" x14ac:dyDescent="0.4">
      <c r="B78" s="61" t="s">
        <v>10</v>
      </c>
      <c r="C78" s="60" t="s">
        <v>68</v>
      </c>
      <c r="D78" s="60" t="s">
        <v>66</v>
      </c>
      <c r="E78" s="135">
        <f>'S Str&amp;Pad'!X78</f>
        <v>3194.6606375046317</v>
      </c>
      <c r="F78" s="62">
        <f>'[1]INTERNAL PARAMETERS-1'!M6</f>
        <v>78.760000000000005</v>
      </c>
      <c r="G78" s="48">
        <f>SSPYLD1!G78*VLOOKUP(SSPYLD2!G$4,'[1]INTERNAL PARAMETERS-1'!$B$5:$J$44,5,FALSE)*VLOOKUP(SSPYLD2!G$4,'[1]INTERNAL PARAMETERS-1'!$B$5:$J$44,7,FALSE)*SSPYLD2!$F78 + SSPYLD1!G78*(1-VLOOKUP(SSPYLD2!G$4,'[1]INTERNAL PARAMETERS-1'!$B$5:$J$44,5,FALSE))*VLOOKUP(SSPYLD2!G$4,'[1]INTERNAL PARAMETERS-1'!$B$5:$J$44,9,FALSE)*SSPYLD2!$F78</f>
        <v>203.38852292408461</v>
      </c>
      <c r="H78" s="47">
        <f>SSPYLD1!H78*VLOOKUP(SSPYLD2!H$4,'[1]INTERNAL PARAMETERS-1'!$B$5:$J$44,5,FALSE)*VLOOKUP(SSPYLD2!H$4,'[1]INTERNAL PARAMETERS-1'!$B$5:$J$44,7,FALSE)*SSPYLD2!$F78 + SSPYLD1!H78*(1-VLOOKUP(SSPYLD2!H$4,'[1]INTERNAL PARAMETERS-1'!$B$5:$J$44,5,FALSE))*VLOOKUP(SSPYLD2!H$4,'[1]INTERNAL PARAMETERS-1'!$B$5:$J$44,9,FALSE)*SSPYLD2!$F78</f>
        <v>42.585946115940686</v>
      </c>
      <c r="I78" s="47">
        <f>SSPYLD1!I78*VLOOKUP(SSPYLD2!I$4,'[1]INTERNAL PARAMETERS-1'!$B$5:$J$44,5,FALSE)*VLOOKUP(SSPYLD2!I$4,'[1]INTERNAL PARAMETERS-1'!$B$5:$J$44,7,FALSE)*SSPYLD2!$F78 + SSPYLD1!I78*(1-VLOOKUP(SSPYLD2!I$4,'[1]INTERNAL PARAMETERS-1'!$B$5:$J$44,5,FALSE))*VLOOKUP(SSPYLD2!I$4,'[1]INTERNAL PARAMETERS-1'!$B$5:$J$44,9,FALSE)*SSPYLD2!$F78</f>
        <v>551.02305062073196</v>
      </c>
      <c r="J78" s="47">
        <f>SSPYLD1!J78*VLOOKUP(SSPYLD2!J$4,'[1]INTERNAL PARAMETERS-1'!$B$5:$J$44,5,FALSE)*VLOOKUP(SSPYLD2!J$4,'[1]INTERNAL PARAMETERS-1'!$B$5:$J$44,7,FALSE)*SSPYLD2!$F78 + SSPYLD1!J78*(1-VLOOKUP(SSPYLD2!J$4,'[1]INTERNAL PARAMETERS-1'!$B$5:$J$44,5,FALSE))*VLOOKUP(SSPYLD2!J$4,'[1]INTERNAL PARAMETERS-1'!$B$5:$J$44,9,FALSE)*SSPYLD2!$F78</f>
        <v>0</v>
      </c>
      <c r="K78" s="47">
        <f>SSPYLD1!K78*VLOOKUP(SSPYLD2!K$4,'[1]INTERNAL PARAMETERS-1'!$B$5:$J$44,5,FALSE)*VLOOKUP(SSPYLD2!K$4,'[1]INTERNAL PARAMETERS-1'!$B$5:$J$44,7,FALSE)*SSPYLD2!$F78 + SSPYLD1!K78*(1-VLOOKUP(SSPYLD2!K$4,'[1]INTERNAL PARAMETERS-1'!$B$5:$J$44,5,FALSE))*VLOOKUP(SSPYLD2!K$4,'[1]INTERNAL PARAMETERS-1'!$B$5:$J$44,9,FALSE)*SSPYLD2!$F78</f>
        <v>0</v>
      </c>
      <c r="L78" s="47">
        <f>SSPYLD1!L78*VLOOKUP(SSPYLD2!L$4,'[1]INTERNAL PARAMETERS-1'!$B$5:$J$44,5,FALSE)*VLOOKUP(SSPYLD2!L$4,'[1]INTERNAL PARAMETERS-1'!$B$5:$J$44,7,FALSE)*SSPYLD2!$F78 + SSPYLD1!L78*(1-VLOOKUP(SSPYLD2!L$4,'[1]INTERNAL PARAMETERS-1'!$B$5:$J$44,5,FALSE))*VLOOKUP(SSPYLD2!L$4,'[1]INTERNAL PARAMETERS-1'!$B$5:$J$44,9,FALSE)*SSPYLD2!$F78</f>
        <v>0</v>
      </c>
      <c r="M78" s="47">
        <f>SSPYLD1!M78*VLOOKUP(SSPYLD2!M$4,'[1]INTERNAL PARAMETERS-1'!$B$5:$J$44,5,FALSE)*VLOOKUP(SSPYLD2!M$4,'[1]INTERNAL PARAMETERS-1'!$B$5:$J$44,7,FALSE)*SSPYLD2!$F78 + SSPYLD1!M78*(1-VLOOKUP(SSPYLD2!M$4,'[1]INTERNAL PARAMETERS-1'!$B$5:$J$44,5,FALSE))*VLOOKUP(SSPYLD2!M$4,'[1]INTERNAL PARAMETERS-1'!$B$5:$J$44,9,FALSE)*SSPYLD2!$F78</f>
        <v>3.8386651296022776</v>
      </c>
      <c r="N78" s="47">
        <f>SSPYLD1!N78*VLOOKUP(SSPYLD2!N$4,'[1]INTERNAL PARAMETERS-1'!$B$5:$J$44,5,FALSE)*VLOOKUP(SSPYLD2!N$4,'[1]INTERNAL PARAMETERS-1'!$B$5:$J$44,7,FALSE)*SSPYLD2!$F78 + SSPYLD1!N78*(1-VLOOKUP(SSPYLD2!N$4,'[1]INTERNAL PARAMETERS-1'!$B$5:$J$44,5,FALSE))*VLOOKUP(SSPYLD2!N$4,'[1]INTERNAL PARAMETERS-1'!$B$5:$J$44,9,FALSE)*SSPYLD2!$F78</f>
        <v>4.6759916241220951</v>
      </c>
      <c r="O78" s="47">
        <f>SSPYLD1!O78*VLOOKUP(SSPYLD2!O$4,'[1]INTERNAL PARAMETERS-1'!$B$5:$J$44,5,FALSE)*VLOOKUP(SSPYLD2!O$4,'[1]INTERNAL PARAMETERS-1'!$B$5:$J$44,7,FALSE)*SSPYLD2!$F78 + SSPYLD1!O78*(1-VLOOKUP(SSPYLD2!O$4,'[1]INTERNAL PARAMETERS-1'!$B$5:$J$44,5,FALSE))*VLOOKUP(SSPYLD2!O$4,'[1]INTERNAL PARAMETERS-1'!$B$5:$J$44,9,FALSE)*SSPYLD2!$F78</f>
        <v>0</v>
      </c>
      <c r="P78" s="47">
        <f>SSPYLD1!P78*VLOOKUP(SSPYLD2!P$4,'[1]INTERNAL PARAMETERS-1'!$B$5:$J$44,5,FALSE)*VLOOKUP(SSPYLD2!P$4,'[1]INTERNAL PARAMETERS-1'!$B$5:$J$44,7,FALSE)*SSPYLD2!$F78 + SSPYLD1!P78*(1-VLOOKUP(SSPYLD2!P$4,'[1]INTERNAL PARAMETERS-1'!$B$5:$J$44,5,FALSE))*VLOOKUP(SSPYLD2!P$4,'[1]INTERNAL PARAMETERS-1'!$B$5:$J$44,9,FALSE)*SSPYLD2!$F78</f>
        <v>0</v>
      </c>
      <c r="Q78" s="47">
        <f>SSPYLD1!Q78*VLOOKUP(SSPYLD2!Q$4,'[1]INTERNAL PARAMETERS-1'!$B$5:$J$44,5,FALSE)*VLOOKUP(SSPYLD2!Q$4,'[1]INTERNAL PARAMETERS-1'!$B$5:$J$44,7,FALSE)*SSPYLD2!$F78 + SSPYLD1!Q78*(1-VLOOKUP(SSPYLD2!Q$4,'[1]INTERNAL PARAMETERS-1'!$B$5:$J$44,5,FALSE))*VLOOKUP(SSPYLD2!Q$4,'[1]INTERNAL PARAMETERS-1'!$B$5:$J$44,9,FALSE)*SSPYLD2!$F78</f>
        <v>0</v>
      </c>
      <c r="R78" s="47">
        <f>SSPYLD1!R78*VLOOKUP(SSPYLD2!R$4,'[1]INTERNAL PARAMETERS-1'!$B$5:$J$44,5,FALSE)*VLOOKUP(SSPYLD2!R$4,'[1]INTERNAL PARAMETERS-1'!$B$5:$J$44,7,FALSE)*SSPYLD2!$F78 + SSPYLD1!R78*(1-VLOOKUP(SSPYLD2!R$4,'[1]INTERNAL PARAMETERS-1'!$B$5:$J$44,5,FALSE))*VLOOKUP(SSPYLD2!R$4,'[1]INTERNAL PARAMETERS-1'!$B$5:$J$44,9,FALSE)*SSPYLD2!$F78</f>
        <v>5.0644357045889592</v>
      </c>
      <c r="S78" s="47">
        <f>SSPYLD1!S78*VLOOKUP(SSPYLD2!S$4,'[1]INTERNAL PARAMETERS-1'!$B$5:$J$44,5,FALSE)*VLOOKUP(SSPYLD2!S$4,'[1]INTERNAL PARAMETERS-1'!$B$5:$J$44,7,FALSE)*SSPYLD2!$F78 + SSPYLD1!S78*(1-VLOOKUP(SSPYLD2!S$4,'[1]INTERNAL PARAMETERS-1'!$B$5:$J$44,5,FALSE))*VLOOKUP(SSPYLD2!S$4,'[1]INTERNAL PARAMETERS-1'!$B$5:$J$44,9,FALSE)*SSPYLD2!$F78</f>
        <v>202.19861704828972</v>
      </c>
      <c r="T78" s="47">
        <f>SSPYLD1!T78*VLOOKUP(SSPYLD2!T$4,'[1]INTERNAL PARAMETERS-1'!$B$5:$J$44,5,FALSE)*VLOOKUP(SSPYLD2!T$4,'[1]INTERNAL PARAMETERS-1'!$B$5:$J$44,7,FALSE)*SSPYLD2!$F78 + SSPYLD1!T78*(1-VLOOKUP(SSPYLD2!T$4,'[1]INTERNAL PARAMETERS-1'!$B$5:$J$44,5,FALSE))*VLOOKUP(SSPYLD2!T$4,'[1]INTERNAL PARAMETERS-1'!$B$5:$J$44,9,FALSE)*SSPYLD2!$F78</f>
        <v>29.350981409564351</v>
      </c>
      <c r="U78" s="47">
        <f>SSPYLD1!U78*VLOOKUP(SSPYLD2!U$4,'[1]INTERNAL PARAMETERS-1'!$B$5:$J$44,5,FALSE)*VLOOKUP(SSPYLD2!U$4,'[1]INTERNAL PARAMETERS-1'!$B$5:$J$44,7,FALSE)*SSPYLD2!$F78 + SSPYLD1!U78*(1-VLOOKUP(SSPYLD2!U$4,'[1]INTERNAL PARAMETERS-1'!$B$5:$J$44,5,FALSE))*VLOOKUP(SSPYLD2!U$4,'[1]INTERNAL PARAMETERS-1'!$B$5:$J$44,9,FALSE)*SSPYLD2!$F78</f>
        <v>9.7550522455100026</v>
      </c>
      <c r="V78" s="47">
        <f>SSPYLD1!V78*VLOOKUP(SSPYLD2!V$4,'[1]INTERNAL PARAMETERS-1'!$B$5:$J$44,5,FALSE)*VLOOKUP(SSPYLD2!V$4,'[1]INTERNAL PARAMETERS-1'!$B$5:$J$44,7,FALSE)*SSPYLD2!$F78 + SSPYLD1!V78*(1-VLOOKUP(SSPYLD2!V$4,'[1]INTERNAL PARAMETERS-1'!$B$5:$J$44,5,FALSE))*VLOOKUP(SSPYLD2!V$4,'[1]INTERNAL PARAMETERS-1'!$B$5:$J$44,9,FALSE)*SSPYLD2!$F78</f>
        <v>117.98606148778084</v>
      </c>
      <c r="W78" s="47">
        <f>SSPYLD1!W78*VLOOKUP(SSPYLD2!W$4,'[1]INTERNAL PARAMETERS-1'!$B$5:$J$44,5,FALSE)*VLOOKUP(SSPYLD2!W$4,'[1]INTERNAL PARAMETERS-1'!$B$5:$J$44,7,FALSE)*SSPYLD2!$F78 + SSPYLD1!W78*(1-VLOOKUP(SSPYLD2!W$4,'[1]INTERNAL PARAMETERS-1'!$B$5:$J$44,5,FALSE))*VLOOKUP(SSPYLD2!W$4,'[1]INTERNAL PARAMETERS-1'!$B$5:$J$44,9,FALSE)*SSPYLD2!$F78</f>
        <v>0</v>
      </c>
      <c r="X78" s="47">
        <f>SSPYLD1!X78*VLOOKUP(SSPYLD2!X$4,'[1]INTERNAL PARAMETERS-1'!$B$5:$J$44,5,FALSE)*VLOOKUP(SSPYLD2!X$4,'[1]INTERNAL PARAMETERS-1'!$B$5:$J$44,7,FALSE)*SSPYLD2!$F78 + SSPYLD1!X78*(1-VLOOKUP(SSPYLD2!X$4,'[1]INTERNAL PARAMETERS-1'!$B$5:$J$44,5,FALSE))*VLOOKUP(SSPYLD2!X$4,'[1]INTERNAL PARAMETERS-1'!$B$5:$J$44,9,FALSE)*SSPYLD2!$F78</f>
        <v>0</v>
      </c>
      <c r="Y78" s="47">
        <f>SSPYLD1!Y78*VLOOKUP(SSPYLD2!Y$4,'[1]INTERNAL PARAMETERS-1'!$B$5:$J$44,5,FALSE)*VLOOKUP(SSPYLD2!Y$4,'[1]INTERNAL PARAMETERS-1'!$B$5:$J$44,7,FALSE)*SSPYLD2!$F78 + SSPYLD1!Y78*(1-VLOOKUP(SSPYLD2!Y$4,'[1]INTERNAL PARAMETERS-1'!$B$5:$J$44,5,FALSE))*VLOOKUP(SSPYLD2!Y$4,'[1]INTERNAL PARAMETERS-1'!$B$5:$J$44,9,FALSE)*SSPYLD2!$F78</f>
        <v>0</v>
      </c>
      <c r="Z78" s="47">
        <f>SSPYLD1!Z78*VLOOKUP(SSPYLD2!Z$4,'[1]INTERNAL PARAMETERS-1'!$B$5:$J$44,5,FALSE)*VLOOKUP(SSPYLD2!Z$4,'[1]INTERNAL PARAMETERS-1'!$B$5:$J$44,7,FALSE)*SSPYLD2!$F78 + SSPYLD1!Z78*(1-VLOOKUP(SSPYLD2!Z$4,'[1]INTERNAL PARAMETERS-1'!$B$5:$J$44,5,FALSE))*VLOOKUP(SSPYLD2!Z$4,'[1]INTERNAL PARAMETERS-1'!$B$5:$J$44,9,FALSE)*SSPYLD2!$F78</f>
        <v>0</v>
      </c>
      <c r="AA78" s="47">
        <f>SSPYLD1!AA78*VLOOKUP(SSPYLD2!AA$4,'[1]INTERNAL PARAMETERS-1'!$B$5:$J$44,5,FALSE)*VLOOKUP(SSPYLD2!AA$4,'[1]INTERNAL PARAMETERS-1'!$B$5:$J$44,7,FALSE)*SSPYLD2!$F78 + SSPYLD1!AA78*(1-VLOOKUP(SSPYLD2!AA$4,'[1]INTERNAL PARAMETERS-1'!$B$5:$J$44,5,FALSE))*VLOOKUP(SSPYLD2!AA$4,'[1]INTERNAL PARAMETERS-1'!$B$5:$J$44,9,FALSE)*SSPYLD2!$F78</f>
        <v>0</v>
      </c>
      <c r="AB78" s="47">
        <f>SSPYLD1!AB78*VLOOKUP(SSPYLD2!AB$4,'[1]INTERNAL PARAMETERS-1'!$B$5:$J$44,5,FALSE)*VLOOKUP(SSPYLD2!AB$4,'[1]INTERNAL PARAMETERS-1'!$B$5:$J$44,7,FALSE)*SSPYLD2!$F78 + SSPYLD1!AB78*(1-VLOOKUP(SSPYLD2!AB$4,'[1]INTERNAL PARAMETERS-1'!$B$5:$J$44,5,FALSE))*VLOOKUP(SSPYLD2!AB$4,'[1]INTERNAL PARAMETERS-1'!$B$5:$J$44,9,FALSE)*SSPYLD2!$F78</f>
        <v>0</v>
      </c>
      <c r="AC78" s="47">
        <f>SSPYLD1!AC78*VLOOKUP(SSPYLD2!AC$4,'[1]INTERNAL PARAMETERS-1'!$B$5:$J$44,5,FALSE)*VLOOKUP(SSPYLD2!AC$4,'[1]INTERNAL PARAMETERS-1'!$B$5:$J$44,7,FALSE)*SSPYLD2!$F78 + SSPYLD1!AC78*(1-VLOOKUP(SSPYLD2!AC$4,'[1]INTERNAL PARAMETERS-1'!$B$5:$J$44,5,FALSE))*VLOOKUP(SSPYLD2!AC$4,'[1]INTERNAL PARAMETERS-1'!$B$5:$J$44,9,FALSE)*SSPYLD2!$F78</f>
        <v>0</v>
      </c>
      <c r="AD78" s="47">
        <f>SSPYLD1!AD78*VLOOKUP(SSPYLD2!AD$4,'[1]INTERNAL PARAMETERS-1'!$B$5:$J$44,5,FALSE)*VLOOKUP(SSPYLD2!AD$4,'[1]INTERNAL PARAMETERS-1'!$B$5:$J$44,7,FALSE)*SSPYLD2!$F78 + SSPYLD1!AD78*(1-VLOOKUP(SSPYLD2!AD$4,'[1]INTERNAL PARAMETERS-1'!$B$5:$J$44,5,FALSE))*VLOOKUP(SSPYLD2!AD$4,'[1]INTERNAL PARAMETERS-1'!$B$5:$J$44,9,FALSE)*SSPYLD2!$F78</f>
        <v>0</v>
      </c>
      <c r="AE78" s="47">
        <f>SSPYLD1!AE78*VLOOKUP(SSPYLD2!AE$4,'[1]INTERNAL PARAMETERS-1'!$B$5:$J$44,5,FALSE)*VLOOKUP(SSPYLD2!AE$4,'[1]INTERNAL PARAMETERS-1'!$B$5:$J$44,7,FALSE)*SSPYLD2!$F78 + SSPYLD1!AE78*(1-VLOOKUP(SSPYLD2!AE$4,'[1]INTERNAL PARAMETERS-1'!$B$5:$J$44,5,FALSE))*VLOOKUP(SSPYLD2!AE$4,'[1]INTERNAL PARAMETERS-1'!$B$5:$J$44,9,FALSE)*SSPYLD2!$F78</f>
        <v>0</v>
      </c>
      <c r="AF78" s="47">
        <f>SSPYLD1!AF78*VLOOKUP(SSPYLD2!AF$4,'[1]INTERNAL PARAMETERS-1'!$B$5:$J$44,5,FALSE)*VLOOKUP(SSPYLD2!AF$4,'[1]INTERNAL PARAMETERS-1'!$B$5:$J$44,7,FALSE)*SSPYLD2!$F78 + SSPYLD1!AF78*(1-VLOOKUP(SSPYLD2!AF$4,'[1]INTERNAL PARAMETERS-1'!$B$5:$J$44,5,FALSE))*VLOOKUP(SSPYLD2!AF$4,'[1]INTERNAL PARAMETERS-1'!$B$5:$J$44,9,FALSE)*SSPYLD2!$F78</f>
        <v>0</v>
      </c>
      <c r="AG78" s="47">
        <f>SSPYLD1!AG78*VLOOKUP(SSPYLD2!AG$4,'[1]INTERNAL PARAMETERS-1'!$B$5:$J$44,5,FALSE)*VLOOKUP(SSPYLD2!AG$4,'[1]INTERNAL PARAMETERS-1'!$B$5:$J$44,7,FALSE)*SSPYLD2!$F78 + SSPYLD1!AG78*(1-VLOOKUP(SSPYLD2!AG$4,'[1]INTERNAL PARAMETERS-1'!$B$5:$J$44,5,FALSE))*VLOOKUP(SSPYLD2!AG$4,'[1]INTERNAL PARAMETERS-1'!$B$5:$J$44,9,FALSE)*SSPYLD2!$F78</f>
        <v>0</v>
      </c>
      <c r="AH78" s="47">
        <f>SSPYLD1!AH78*VLOOKUP(SSPYLD2!AH$4,'[1]INTERNAL PARAMETERS-1'!$B$5:$J$44,5,FALSE)*VLOOKUP(SSPYLD2!AH$4,'[1]INTERNAL PARAMETERS-1'!$B$5:$J$44,7,FALSE)*SSPYLD2!$F78 + SSPYLD1!AH78*(1-VLOOKUP(SSPYLD2!AH$4,'[1]INTERNAL PARAMETERS-1'!$B$5:$J$44,5,FALSE))*VLOOKUP(SSPYLD2!AH$4,'[1]INTERNAL PARAMETERS-1'!$B$5:$J$44,9,FALSE)*SSPYLD2!$F78</f>
        <v>0</v>
      </c>
      <c r="AI78" s="47">
        <f>SSPYLD1!AI78*VLOOKUP(SSPYLD2!AI$4,'[1]INTERNAL PARAMETERS-1'!$B$5:$J$44,5,FALSE)*VLOOKUP(SSPYLD2!AI$4,'[1]INTERNAL PARAMETERS-1'!$B$5:$J$44,7,FALSE)*SSPYLD2!$F78 + SSPYLD1!AI78*(1-VLOOKUP(SSPYLD2!AI$4,'[1]INTERNAL PARAMETERS-1'!$B$5:$J$44,5,FALSE))*VLOOKUP(SSPYLD2!AI$4,'[1]INTERNAL PARAMETERS-1'!$B$5:$J$44,9,FALSE)*SSPYLD2!$F78</f>
        <v>2.0142756375738728</v>
      </c>
      <c r="AJ78" s="47">
        <f>SSPYLD1!AJ78*VLOOKUP(SSPYLD2!AJ$4,'[1]INTERNAL PARAMETERS-1'!$B$5:$J$44,5,FALSE)*VLOOKUP(SSPYLD2!AJ$4,'[1]INTERNAL PARAMETERS-1'!$B$5:$J$44,7,FALSE)*SSPYLD2!$F78 + SSPYLD1!AJ78*(1-VLOOKUP(SSPYLD2!AJ$4,'[1]INTERNAL PARAMETERS-1'!$B$5:$J$44,5,FALSE))*VLOOKUP(SSPYLD2!AJ$4,'[1]INTERNAL PARAMETERS-1'!$B$5:$J$44,9,FALSE)*SSPYLD2!$F78</f>
        <v>1.1225897426268929</v>
      </c>
      <c r="AK78" s="47">
        <f>SSPYLD1!AK78*VLOOKUP(SSPYLD2!AK$4,'[1]INTERNAL PARAMETERS-1'!$B$5:$J$44,5,FALSE)*VLOOKUP(SSPYLD2!AK$4,'[1]INTERNAL PARAMETERS-1'!$B$5:$J$44,7,FALSE)*SSPYLD2!$F78 + SSPYLD1!AK78*(1-VLOOKUP(SSPYLD2!AK$4,'[1]INTERNAL PARAMETERS-1'!$B$5:$J$44,5,FALSE))*VLOOKUP(SSPYLD2!AK$4,'[1]INTERNAL PARAMETERS-1'!$B$5:$J$44,9,FALSE)*SSPYLD2!$F78</f>
        <v>0</v>
      </c>
      <c r="AL78" s="47">
        <f>SSPYLD1!AL78*VLOOKUP(SSPYLD2!AL$4,'[1]INTERNAL PARAMETERS-1'!$B$5:$J$44,5,FALSE)*VLOOKUP(SSPYLD2!AL$4,'[1]INTERNAL PARAMETERS-1'!$B$5:$J$44,7,FALSE)*SSPYLD2!$F78 + SSPYLD1!AL78*(1-VLOOKUP(SSPYLD2!AL$4,'[1]INTERNAL PARAMETERS-1'!$B$5:$J$44,5,FALSE))*VLOOKUP(SSPYLD2!AL$4,'[1]INTERNAL PARAMETERS-1'!$B$5:$J$44,9,FALSE)*SSPYLD2!$F78</f>
        <v>0</v>
      </c>
      <c r="AM78" s="47">
        <f>SSPYLD1!AM78*VLOOKUP(SSPYLD2!AM$4,'[1]INTERNAL PARAMETERS-1'!$B$5:$J$44,5,FALSE)*VLOOKUP(SSPYLD2!AM$4,'[1]INTERNAL PARAMETERS-1'!$B$5:$J$44,7,FALSE)*SSPYLD2!$F78 + SSPYLD1!AM78*(1-VLOOKUP(SSPYLD2!AM$4,'[1]INTERNAL PARAMETERS-1'!$B$5:$J$44,5,FALSE))*VLOOKUP(SSPYLD2!AM$4,'[1]INTERNAL PARAMETERS-1'!$B$5:$J$44,9,FALSE)*SSPYLD2!$F78</f>
        <v>0</v>
      </c>
      <c r="AN78" s="47">
        <f>SSPYLD1!AN78*VLOOKUP(SSPYLD2!AN$4,'[1]INTERNAL PARAMETERS-1'!$B$5:$J$44,5,FALSE)*VLOOKUP(SSPYLD2!AN$4,'[1]INTERNAL PARAMETERS-1'!$B$5:$J$44,7,FALSE)*SSPYLD2!$F78 + SSPYLD1!AN78*(1-VLOOKUP(SSPYLD2!AN$4,'[1]INTERNAL PARAMETERS-1'!$B$5:$J$44,5,FALSE))*VLOOKUP(SSPYLD2!AN$4,'[1]INTERNAL PARAMETERS-1'!$B$5:$J$44,9,FALSE)*SSPYLD2!$F78</f>
        <v>0</v>
      </c>
      <c r="AO78" s="47">
        <f>SSPYLD1!AO78*VLOOKUP(SSPYLD2!AO$4,'[1]INTERNAL PARAMETERS-1'!$B$5:$J$44,5,FALSE)*VLOOKUP(SSPYLD2!AO$4,'[1]INTERNAL PARAMETERS-1'!$B$5:$J$44,7,FALSE)*SSPYLD2!$F78 + SSPYLD1!AO78*(1-VLOOKUP(SSPYLD2!AO$4,'[1]INTERNAL PARAMETERS-1'!$B$5:$J$44,5,FALSE))*VLOOKUP(SSPYLD2!AO$4,'[1]INTERNAL PARAMETERS-1'!$B$5:$J$44,9,FALSE)*SSPYLD2!$F78</f>
        <v>0</v>
      </c>
      <c r="AP78" s="47">
        <f>SSPYLD1!AP78*VLOOKUP(SSPYLD2!AP$4,'[1]INTERNAL PARAMETERS-1'!$B$5:$J$44,5,FALSE)*VLOOKUP(SSPYLD2!AP$4,'[1]INTERNAL PARAMETERS-1'!$B$5:$J$44,7,FALSE)*SSPYLD2!$F78 + SSPYLD1!AP78*(1-VLOOKUP(SSPYLD2!AP$4,'[1]INTERNAL PARAMETERS-1'!$B$5:$J$44,5,FALSE))*VLOOKUP(SSPYLD2!AP$4,'[1]INTERNAL PARAMETERS-1'!$B$5:$J$44,9,FALSE)*SSPYLD2!$F78</f>
        <v>0</v>
      </c>
      <c r="AQ78" s="47">
        <f>SSPYLD1!AQ78*VLOOKUP(SSPYLD2!AQ$4,'[1]INTERNAL PARAMETERS-1'!$B$5:$J$44,5,FALSE)*VLOOKUP(SSPYLD2!AQ$4,'[1]INTERNAL PARAMETERS-1'!$B$5:$J$44,7,FALSE)*SSPYLD2!$F78 + SSPYLD1!AQ78*(1-VLOOKUP(SSPYLD2!AQ$4,'[1]INTERNAL PARAMETERS-1'!$B$5:$J$44,5,FALSE))*VLOOKUP(SSPYLD2!AQ$4,'[1]INTERNAL PARAMETERS-1'!$B$5:$J$44,9,FALSE)*SSPYLD2!$F78</f>
        <v>0</v>
      </c>
      <c r="AR78" s="47">
        <f>SSPYLD1!AR78*VLOOKUP(SSPYLD2!AR$4,'[1]INTERNAL PARAMETERS-1'!$B$5:$J$44,5,FALSE)*VLOOKUP(SSPYLD2!AR$4,'[1]INTERNAL PARAMETERS-1'!$B$5:$J$44,7,FALSE)*SSPYLD2!$F78 + SSPYLD1!AR78*(1-VLOOKUP(SSPYLD2!AR$4,'[1]INTERNAL PARAMETERS-1'!$B$5:$J$44,5,FALSE))*VLOOKUP(SSPYLD2!AR$4,'[1]INTERNAL PARAMETERS-1'!$B$5:$J$44,9,FALSE)*SSPYLD2!$F78</f>
        <v>0</v>
      </c>
      <c r="AS78" s="47">
        <f>SSPYLD1!AS78*VLOOKUP(SSPYLD2!AS$4,'[1]INTERNAL PARAMETERS-1'!$B$5:$J$44,5,FALSE)*VLOOKUP(SSPYLD2!AS$4,'[1]INTERNAL PARAMETERS-1'!$B$5:$J$44,7,FALSE)*SSPYLD2!$F78 + SSPYLD1!AS78*(1-VLOOKUP(SSPYLD2!AS$4,'[1]INTERNAL PARAMETERS-1'!$B$5:$J$44,5,FALSE))*VLOOKUP(SSPYLD2!AS$4,'[1]INTERNAL PARAMETERS-1'!$B$5:$J$44,9,FALSE)*SSPYLD2!$F78</f>
        <v>0</v>
      </c>
      <c r="AT78" s="46">
        <f>SSPYLD1!AT78*VLOOKUP(SSPYLD2!AT$4,'[1]INTERNAL PARAMETERS-1'!$B$5:$J$44,5,FALSE)*VLOOKUP(SSPYLD2!AT$4,'[1]INTERNAL PARAMETERS-1'!$B$5:$J$44,7,FALSE)*SSPYLD2!$F78 + SSPYLD1!AT78*(1-VLOOKUP(SSPYLD2!AT$4,'[1]INTERNAL PARAMETERS-1'!$B$5:$J$44,5,FALSE))*VLOOKUP(SSPYLD2!AT$4,'[1]INTERNAL PARAMETERS-1'!$B$5:$J$44,9,FALSE)*SSPYLD2!$F78</f>
        <v>0</v>
      </c>
      <c r="AU78" s="48">
        <f>SSPYLD1!AU78*VLOOKUP(SSPYLD2!AU$4,'[1]INTERNAL PARAMETERS-1'!$B$5:$J$44,5,FALSE)*VLOOKUP(SSPYLD2!AU$4,'[1]INTERNAL PARAMETERS-1'!$B$5:$J$44,6,FALSE)*VLOOKUP(SSPYLD2!AU$4,'[1]INTERNAL PARAMETERS-1'!$B$5:$J$44,3,FALSE) + SSPYLD1!AU78*(1-VLOOKUP(SSPYLD2!AU$4,'[1]INTERNAL PARAMETERS-1'!$B$5:$J$44,5,FALSE))*VLOOKUP(SSPYLD2!AU$4,'[1]INTERNAL PARAMETERS-1'!$B$5:$J$44,8,FALSE)*VLOOKUP(SSPYLD2!AU$4,'[1]INTERNAL PARAMETERS-1'!$B$5:$J$44,3,FALSE)</f>
        <v>0</v>
      </c>
      <c r="AV78" s="47">
        <f>SSPYLD1!AV78*VLOOKUP(SSPYLD2!AV$4,'[1]INTERNAL PARAMETERS-1'!$B$5:$J$44,5,FALSE)*VLOOKUP(SSPYLD2!AV$4,'[1]INTERNAL PARAMETERS-1'!$B$5:$J$44,6,FALSE)*VLOOKUP(SSPYLD2!AV$4,'[1]INTERNAL PARAMETERS-1'!$B$5:$J$44,3,FALSE) + SSPYLD1!AV78*(1-VLOOKUP(SSPYLD2!AV$4,'[1]INTERNAL PARAMETERS-1'!$B$5:$J$44,5,FALSE))*VLOOKUP(SSPYLD2!AV$4,'[1]INTERNAL PARAMETERS-1'!$B$5:$J$44,8,FALSE)*VLOOKUP(SSPYLD2!AV$4,'[1]INTERNAL PARAMETERS-1'!$B$5:$J$44,3,FALSE)</f>
        <v>0</v>
      </c>
      <c r="AW78" s="47">
        <f>SSPYLD1!AW78*VLOOKUP(SSPYLD2!AW$4,'[1]INTERNAL PARAMETERS-1'!$B$5:$J$44,5,FALSE)*VLOOKUP(SSPYLD2!AW$4,'[1]INTERNAL PARAMETERS-1'!$B$5:$J$44,6,FALSE)*VLOOKUP(SSPYLD2!AW$4,'[1]INTERNAL PARAMETERS-1'!$B$5:$J$44,3,FALSE) + SSPYLD1!AW78*(1-VLOOKUP(SSPYLD2!AW$4,'[1]INTERNAL PARAMETERS-1'!$B$5:$J$44,5,FALSE))*VLOOKUP(SSPYLD2!AW$4,'[1]INTERNAL PARAMETERS-1'!$B$5:$J$44,8,FALSE)*VLOOKUP(SSPYLD2!AW$4,'[1]INTERNAL PARAMETERS-1'!$B$5:$J$44,3,FALSE)</f>
        <v>8.2602903582927709</v>
      </c>
      <c r="AX78" s="47">
        <f>SSPYLD1!AX78*VLOOKUP(SSPYLD2!AX$4,'[1]INTERNAL PARAMETERS-1'!$B$5:$J$44,5,FALSE)*VLOOKUP(SSPYLD2!AX$4,'[1]INTERNAL PARAMETERS-1'!$B$5:$J$44,6,FALSE)*VLOOKUP(SSPYLD2!AX$4,'[1]INTERNAL PARAMETERS-1'!$B$5:$J$44,3,FALSE) + SSPYLD1!AX78*(1-VLOOKUP(SSPYLD2!AX$4,'[1]INTERNAL PARAMETERS-1'!$B$5:$J$44,5,FALSE))*VLOOKUP(SSPYLD2!AX$4,'[1]INTERNAL PARAMETERS-1'!$B$5:$J$44,8,FALSE)*VLOOKUP(SSPYLD2!AX$4,'[1]INTERNAL PARAMETERS-1'!$B$5:$J$44,3,FALSE)</f>
        <v>0</v>
      </c>
      <c r="AY78" s="47">
        <f>SSPYLD1!AY78*VLOOKUP(SSPYLD2!AY$4,'[1]INTERNAL PARAMETERS-1'!$B$5:$J$44,5,FALSE)*VLOOKUP(SSPYLD2!AY$4,'[1]INTERNAL PARAMETERS-1'!$B$5:$J$44,6,FALSE)*VLOOKUP(SSPYLD2!AY$4,'[1]INTERNAL PARAMETERS-1'!$B$5:$J$44,3,FALSE) + SSPYLD1!AY78*(1-VLOOKUP(SSPYLD2!AY$4,'[1]INTERNAL PARAMETERS-1'!$B$5:$J$44,5,FALSE))*VLOOKUP(SSPYLD2!AY$4,'[1]INTERNAL PARAMETERS-1'!$B$5:$J$44,8,FALSE)*VLOOKUP(SSPYLD2!AY$4,'[1]INTERNAL PARAMETERS-1'!$B$5:$J$44,3,FALSE)</f>
        <v>0</v>
      </c>
      <c r="AZ78" s="47">
        <f>SSPYLD1!AZ78*VLOOKUP(SSPYLD2!AZ$4,'[1]INTERNAL PARAMETERS-1'!$B$5:$J$44,5,FALSE)*VLOOKUP(SSPYLD2!AZ$4,'[1]INTERNAL PARAMETERS-1'!$B$5:$J$44,6,FALSE)*VLOOKUP(SSPYLD2!AZ$4,'[1]INTERNAL PARAMETERS-1'!$B$5:$J$44,3,FALSE) + SSPYLD1!AZ78*(1-VLOOKUP(SSPYLD2!AZ$4,'[1]INTERNAL PARAMETERS-1'!$B$5:$J$44,5,FALSE))*VLOOKUP(SSPYLD2!AZ$4,'[1]INTERNAL PARAMETERS-1'!$B$5:$J$44,8,FALSE)*VLOOKUP(SSPYLD2!AZ$4,'[1]INTERNAL PARAMETERS-1'!$B$5:$J$44,3,FALSE)</f>
        <v>0</v>
      </c>
      <c r="BA78" s="47">
        <f>SSPYLD1!BA78*VLOOKUP(SSPYLD2!BA$4,'[1]INTERNAL PARAMETERS-1'!$B$5:$J$44,5,FALSE)*VLOOKUP(SSPYLD2!BA$4,'[1]INTERNAL PARAMETERS-1'!$B$5:$J$44,6,FALSE)*VLOOKUP(SSPYLD2!BA$4,'[1]INTERNAL PARAMETERS-1'!$B$5:$J$44,3,FALSE) + SSPYLD1!BA78*(1-VLOOKUP(SSPYLD2!BA$4,'[1]INTERNAL PARAMETERS-1'!$B$5:$J$44,5,FALSE))*VLOOKUP(SSPYLD2!BA$4,'[1]INTERNAL PARAMETERS-1'!$B$5:$J$44,8,FALSE)*VLOOKUP(SSPYLD2!BA$4,'[1]INTERNAL PARAMETERS-1'!$B$5:$J$44,3,FALSE)</f>
        <v>0.57517471367384743</v>
      </c>
      <c r="BB78" s="47">
        <f>SSPYLD1!BB78*VLOOKUP(SSPYLD2!BB$4,'[1]INTERNAL PARAMETERS-1'!$B$5:$J$44,5,FALSE)*VLOOKUP(SSPYLD2!BB$4,'[1]INTERNAL PARAMETERS-1'!$B$5:$J$44,6,FALSE)*VLOOKUP(SSPYLD2!BB$4,'[1]INTERNAL PARAMETERS-1'!$B$5:$J$44,3,FALSE) + SSPYLD1!BB78*(1-VLOOKUP(SSPYLD2!BB$4,'[1]INTERNAL PARAMETERS-1'!$B$5:$J$44,5,FALSE))*VLOOKUP(SSPYLD2!BB$4,'[1]INTERNAL PARAMETERS-1'!$B$5:$J$44,8,FALSE)*VLOOKUP(SSPYLD2!BB$4,'[1]INTERNAL PARAMETERS-1'!$B$5:$J$44,3,FALSE)</f>
        <v>3.496669166738438</v>
      </c>
      <c r="BC78" s="47">
        <f>SSPYLD1!BC78*VLOOKUP(SSPYLD2!BC$4,'[1]INTERNAL PARAMETERS-1'!$B$5:$J$44,5,FALSE)*VLOOKUP(SSPYLD2!BC$4,'[1]INTERNAL PARAMETERS-1'!$B$5:$J$44,6,FALSE)*VLOOKUP(SSPYLD2!BC$4,'[1]INTERNAL PARAMETERS-1'!$B$5:$J$44,3,FALSE) + SSPYLD1!BC78*(1-VLOOKUP(SSPYLD2!BC$4,'[1]INTERNAL PARAMETERS-1'!$B$5:$J$44,5,FALSE))*VLOOKUP(SSPYLD2!BC$4,'[1]INTERNAL PARAMETERS-1'!$B$5:$J$44,8,FALSE)*VLOOKUP(SSPYLD2!BC$4,'[1]INTERNAL PARAMETERS-1'!$B$5:$J$44,3,FALSE)</f>
        <v>0.57211311990132296</v>
      </c>
      <c r="BD78" s="47">
        <f>SSPYLD1!BD78*VLOOKUP(SSPYLD2!BD$4,'[1]INTERNAL PARAMETERS-1'!$B$5:$J$44,5,FALSE)*VLOOKUP(SSPYLD2!BD$4,'[1]INTERNAL PARAMETERS-1'!$B$5:$J$44,6,FALSE)*VLOOKUP(SSPYLD2!BD$4,'[1]INTERNAL PARAMETERS-1'!$B$5:$J$44,3,FALSE) + SSPYLD1!BD78*(1-VLOOKUP(SSPYLD2!BD$4,'[1]INTERNAL PARAMETERS-1'!$B$5:$J$44,5,FALSE))*VLOOKUP(SSPYLD2!BD$4,'[1]INTERNAL PARAMETERS-1'!$B$5:$J$44,8,FALSE)*VLOOKUP(SSPYLD2!BD$4,'[1]INTERNAL PARAMETERS-1'!$B$5:$J$44,3,FALSE)</f>
        <v>2.2598478241228341</v>
      </c>
      <c r="BE78" s="47">
        <f>SSPYLD1!BE78*VLOOKUP(SSPYLD2!BE$4,'[1]INTERNAL PARAMETERS-1'!$B$5:$J$44,5,FALSE)*VLOOKUP(SSPYLD2!BE$4,'[1]INTERNAL PARAMETERS-1'!$B$5:$J$44,6,FALSE)*VLOOKUP(SSPYLD2!BE$4,'[1]INTERNAL PARAMETERS-1'!$B$5:$J$44,3,FALSE) + SSPYLD1!BE78*(1-VLOOKUP(SSPYLD2!BE$4,'[1]INTERNAL PARAMETERS-1'!$B$5:$J$44,5,FALSE))*VLOOKUP(SSPYLD2!BE$4,'[1]INTERNAL PARAMETERS-1'!$B$5:$J$44,8,FALSE)*VLOOKUP(SSPYLD2!BE$4,'[1]INTERNAL PARAMETERS-1'!$B$5:$J$44,3,FALSE)</f>
        <v>1.0270105750628626</v>
      </c>
      <c r="BF78" s="47">
        <f>SSPYLD1!BF78*VLOOKUP(SSPYLD2!BF$4,'[1]INTERNAL PARAMETERS-1'!$B$5:$J$44,5,FALSE)*VLOOKUP(SSPYLD2!BF$4,'[1]INTERNAL PARAMETERS-1'!$B$5:$J$44,6,FALSE)*VLOOKUP(SSPYLD2!BF$4,'[1]INTERNAL PARAMETERS-1'!$B$5:$J$44,3,FALSE) + SSPYLD1!BF78*(1-VLOOKUP(SSPYLD2!BF$4,'[1]INTERNAL PARAMETERS-1'!$B$5:$J$44,5,FALSE))*VLOOKUP(SSPYLD2!BF$4,'[1]INTERNAL PARAMETERS-1'!$B$5:$J$44,8,FALSE)*VLOOKUP(SSPYLD2!BF$4,'[1]INTERNAL PARAMETERS-1'!$B$5:$J$44,3,FALSE)</f>
        <v>0</v>
      </c>
      <c r="BG78" s="47">
        <f>SSPYLD1!BG78*VLOOKUP(SSPYLD2!BG$4,'[1]INTERNAL PARAMETERS-1'!$B$5:$J$44,5,FALSE)*VLOOKUP(SSPYLD2!BG$4,'[1]INTERNAL PARAMETERS-1'!$B$5:$J$44,6,FALSE)*VLOOKUP(SSPYLD2!BG$4,'[1]INTERNAL PARAMETERS-1'!$B$5:$J$44,3,FALSE) + SSPYLD1!BG78*(1-VLOOKUP(SSPYLD2!BG$4,'[1]INTERNAL PARAMETERS-1'!$B$5:$J$44,5,FALSE))*VLOOKUP(SSPYLD2!BG$4,'[1]INTERNAL PARAMETERS-1'!$B$5:$J$44,8,FALSE)*VLOOKUP(SSPYLD2!BG$4,'[1]INTERNAL PARAMETERS-1'!$B$5:$J$44,3,FALSE)</f>
        <v>3.8288360089039073</v>
      </c>
      <c r="BH78" s="47">
        <f>SSPYLD1!BH78*VLOOKUP(SSPYLD2!BH$4,'[1]INTERNAL PARAMETERS-1'!$B$5:$J$44,5,FALSE)*VLOOKUP(SSPYLD2!BH$4,'[1]INTERNAL PARAMETERS-1'!$B$5:$J$44,6,FALSE)*VLOOKUP(SSPYLD2!BH$4,'[1]INTERNAL PARAMETERS-1'!$B$5:$J$44,3,FALSE) + SSPYLD1!BH78*(1-VLOOKUP(SSPYLD2!BH$4,'[1]INTERNAL PARAMETERS-1'!$B$5:$J$44,5,FALSE))*VLOOKUP(SSPYLD2!BH$4,'[1]INTERNAL PARAMETERS-1'!$B$5:$J$44,8,FALSE)*VLOOKUP(SSPYLD2!BH$4,'[1]INTERNAL PARAMETERS-1'!$B$5:$J$44,3,FALSE)</f>
        <v>1.1570170259990138E-2</v>
      </c>
      <c r="BI78" s="47">
        <f>SSPYLD1!BI78*VLOOKUP(SSPYLD2!BI$4,'[1]INTERNAL PARAMETERS-1'!$B$5:$J$44,5,FALSE)*VLOOKUP(SSPYLD2!BI$4,'[1]INTERNAL PARAMETERS-1'!$B$5:$J$44,6,FALSE)*VLOOKUP(SSPYLD2!BI$4,'[1]INTERNAL PARAMETERS-1'!$B$5:$J$44,3,FALSE) + SSPYLD1!BI78*(1-VLOOKUP(SSPYLD2!BI$4,'[1]INTERNAL PARAMETERS-1'!$B$5:$J$44,5,FALSE))*VLOOKUP(SSPYLD2!BI$4,'[1]INTERNAL PARAMETERS-1'!$B$5:$J$44,8,FALSE)*VLOOKUP(SSPYLD2!BI$4,'[1]INTERNAL PARAMETERS-1'!$B$5:$J$44,3,FALSE)</f>
        <v>0</v>
      </c>
      <c r="BJ78" s="47">
        <f>SSPYLD1!BJ78*VLOOKUP(SSPYLD2!BJ$4,'[1]INTERNAL PARAMETERS-1'!$B$5:$J$44,5,FALSE)*VLOOKUP(SSPYLD2!BJ$4,'[1]INTERNAL PARAMETERS-1'!$B$5:$J$44,6,FALSE)*VLOOKUP(SSPYLD2!BJ$4,'[1]INTERNAL PARAMETERS-1'!$B$5:$J$44,3,FALSE) + SSPYLD1!BJ78*(1-VLOOKUP(SSPYLD2!BJ$4,'[1]INTERNAL PARAMETERS-1'!$B$5:$J$44,5,FALSE))*VLOOKUP(SSPYLD2!BJ$4,'[1]INTERNAL PARAMETERS-1'!$B$5:$J$44,8,FALSE)*VLOOKUP(SSPYLD2!BJ$4,'[1]INTERNAL PARAMETERS-1'!$B$5:$J$44,3,FALSE)</f>
        <v>0.90641492027172599</v>
      </c>
      <c r="BK78" s="47">
        <f>SSPYLD1!BK78*VLOOKUP(SSPYLD2!BK$4,'[1]INTERNAL PARAMETERS-1'!$B$5:$J$44,5,FALSE)*VLOOKUP(SSPYLD2!BK$4,'[1]INTERNAL PARAMETERS-1'!$B$5:$J$44,6,FALSE)*VLOOKUP(SSPYLD2!BK$4,'[1]INTERNAL PARAMETERS-1'!$B$5:$J$44,3,FALSE) + SSPYLD1!BK78*(1-VLOOKUP(SSPYLD2!BK$4,'[1]INTERNAL PARAMETERS-1'!$B$5:$J$44,5,FALSE))*VLOOKUP(SSPYLD2!BK$4,'[1]INTERNAL PARAMETERS-1'!$B$5:$J$44,8,FALSE)*VLOOKUP(SSPYLD2!BK$4,'[1]INTERNAL PARAMETERS-1'!$B$5:$J$44,3,FALSE)</f>
        <v>0.48126451960376498</v>
      </c>
      <c r="BL78" s="47">
        <f>SSPYLD1!BL78*VLOOKUP(SSPYLD2!BL$4,'[1]INTERNAL PARAMETERS-1'!$B$5:$J$44,5,FALSE)*VLOOKUP(SSPYLD2!BL$4,'[1]INTERNAL PARAMETERS-1'!$B$5:$J$44,6,FALSE)*VLOOKUP(SSPYLD2!BL$4,'[1]INTERNAL PARAMETERS-1'!$B$5:$J$44,3,FALSE) + SSPYLD1!BL78*(1-VLOOKUP(SSPYLD2!BL$4,'[1]INTERNAL PARAMETERS-1'!$B$5:$J$44,5,FALSE))*VLOOKUP(SSPYLD2!BL$4,'[1]INTERNAL PARAMETERS-1'!$B$5:$J$44,8,FALSE)*VLOOKUP(SSPYLD2!BL$4,'[1]INTERNAL PARAMETERS-1'!$B$5:$J$44,3,FALSE)</f>
        <v>8.4941198280962318E-2</v>
      </c>
      <c r="BM78" s="47">
        <f>SSPYLD1!BM78*VLOOKUP(SSPYLD2!BM$4,'[1]INTERNAL PARAMETERS-1'!$B$5:$J$44,5,FALSE)*VLOOKUP(SSPYLD2!BM$4,'[1]INTERNAL PARAMETERS-1'!$B$5:$J$44,6,FALSE)*VLOOKUP(SSPYLD2!BM$4,'[1]INTERNAL PARAMETERS-1'!$B$5:$J$44,3,FALSE) + SSPYLD1!BM78*(1-VLOOKUP(SSPYLD2!BM$4,'[1]INTERNAL PARAMETERS-1'!$B$5:$J$44,5,FALSE))*VLOOKUP(SSPYLD2!BM$4,'[1]INTERNAL PARAMETERS-1'!$B$5:$J$44,8,FALSE)*VLOOKUP(SSPYLD2!BM$4,'[1]INTERNAL PARAMETERS-1'!$B$5:$J$44,3,FALSE)</f>
        <v>3.8946012057598615E-2</v>
      </c>
      <c r="BN78" s="47">
        <f>SSPYLD1!BN78*VLOOKUP(SSPYLD2!BN$4,'[1]INTERNAL PARAMETERS-1'!$B$5:$J$44,5,FALSE)*VLOOKUP(SSPYLD2!BN$4,'[1]INTERNAL PARAMETERS-1'!$B$5:$J$44,6,FALSE)*VLOOKUP(SSPYLD2!BN$4,'[1]INTERNAL PARAMETERS-1'!$B$5:$J$44,3,FALSE) + SSPYLD1!BN78*(1-VLOOKUP(SSPYLD2!BN$4,'[1]INTERNAL PARAMETERS-1'!$B$5:$J$44,5,FALSE))*VLOOKUP(SSPYLD2!BN$4,'[1]INTERNAL PARAMETERS-1'!$B$5:$J$44,8,FALSE)*VLOOKUP(SSPYLD2!BN$4,'[1]INTERNAL PARAMETERS-1'!$B$5:$J$44,3,FALSE)</f>
        <v>1.2516780306552959</v>
      </c>
      <c r="BO78" s="47">
        <f>SSPYLD1!BO78*VLOOKUP(SSPYLD2!BO$4,'[1]INTERNAL PARAMETERS-1'!$B$5:$J$44,5,FALSE)*VLOOKUP(SSPYLD2!BO$4,'[1]INTERNAL PARAMETERS-1'!$B$5:$J$44,6,FALSE)*VLOOKUP(SSPYLD2!BO$4,'[1]INTERNAL PARAMETERS-1'!$B$5:$J$44,3,FALSE) + SSPYLD1!BO78*(1-VLOOKUP(SSPYLD2!BO$4,'[1]INTERNAL PARAMETERS-1'!$B$5:$J$44,5,FALSE))*VLOOKUP(SSPYLD2!BO$4,'[1]INTERNAL PARAMETERS-1'!$B$5:$J$44,8,FALSE)*VLOOKUP(SSPYLD2!BO$4,'[1]INTERNAL PARAMETERS-1'!$B$5:$J$44,3,FALSE)</f>
        <v>1.0243091735263905</v>
      </c>
      <c r="BP78" s="47">
        <f>SSPYLD1!BP78*VLOOKUP(SSPYLD2!BP$4,'[1]INTERNAL PARAMETERS-1'!$B$5:$J$44,5,FALSE)*VLOOKUP(SSPYLD2!BP$4,'[1]INTERNAL PARAMETERS-1'!$B$5:$J$44,6,FALSE)*VLOOKUP(SSPYLD2!BP$4,'[1]INTERNAL PARAMETERS-1'!$B$5:$J$44,3,FALSE) + SSPYLD1!BP78*(1-VLOOKUP(SSPYLD2!BP$4,'[1]INTERNAL PARAMETERS-1'!$B$5:$J$44,5,FALSE))*VLOOKUP(SSPYLD2!BP$4,'[1]INTERNAL PARAMETERS-1'!$B$5:$J$44,8,FALSE)*VLOOKUP(SSPYLD2!BP$4,'[1]INTERNAL PARAMETERS-1'!$B$5:$J$44,3,FALSE)</f>
        <v>2.8058133669807975E-2</v>
      </c>
      <c r="BQ78" s="47">
        <f>SSPYLD1!BQ78*VLOOKUP(SSPYLD2!BQ$4,'[1]INTERNAL PARAMETERS-1'!$B$5:$J$44,5,FALSE)*VLOOKUP(SSPYLD2!BQ$4,'[1]INTERNAL PARAMETERS-1'!$B$5:$J$44,6,FALSE)*VLOOKUP(SSPYLD2!BQ$4,'[1]INTERNAL PARAMETERS-1'!$B$5:$J$44,3,FALSE) + SSPYLD1!BQ78*(1-VLOOKUP(SSPYLD2!BQ$4,'[1]INTERNAL PARAMETERS-1'!$B$5:$J$44,5,FALSE))*VLOOKUP(SSPYLD2!BQ$4,'[1]INTERNAL PARAMETERS-1'!$B$5:$J$44,8,FALSE)*VLOOKUP(SSPYLD2!BQ$4,'[1]INTERNAL PARAMETERS-1'!$B$5:$J$44,3,FALSE)</f>
        <v>1.5514443649952181</v>
      </c>
      <c r="BR78" s="47">
        <f>SSPYLD1!BR78*VLOOKUP(SSPYLD2!BR$4,'[1]INTERNAL PARAMETERS-1'!$B$5:$J$44,5,FALSE)*VLOOKUP(SSPYLD2!BR$4,'[1]INTERNAL PARAMETERS-1'!$B$5:$J$44,6,FALSE)*VLOOKUP(SSPYLD2!BR$4,'[1]INTERNAL PARAMETERS-1'!$B$5:$J$44,3,FALSE) + SSPYLD1!BR78*(1-VLOOKUP(SSPYLD2!BR$4,'[1]INTERNAL PARAMETERS-1'!$B$5:$J$44,5,FALSE))*VLOOKUP(SSPYLD2!BR$4,'[1]INTERNAL PARAMETERS-1'!$B$5:$J$44,8,FALSE)*VLOOKUP(SSPYLD2!BR$4,'[1]INTERNAL PARAMETERS-1'!$B$5:$J$44,3,FALSE)</f>
        <v>3.79056871113592E-2</v>
      </c>
      <c r="BS78" s="47">
        <f>SSPYLD1!BS78*VLOOKUP(SSPYLD2!BS$4,'[1]INTERNAL PARAMETERS-1'!$B$5:$J$44,5,FALSE)*VLOOKUP(SSPYLD2!BS$4,'[1]INTERNAL PARAMETERS-1'!$B$5:$J$44,6,FALSE)*VLOOKUP(SSPYLD2!BS$4,'[1]INTERNAL PARAMETERS-1'!$B$5:$J$44,3,FALSE) + SSPYLD1!BS78*(1-VLOOKUP(SSPYLD2!BS$4,'[1]INTERNAL PARAMETERS-1'!$B$5:$J$44,5,FALSE))*VLOOKUP(SSPYLD2!BS$4,'[1]INTERNAL PARAMETERS-1'!$B$5:$J$44,8,FALSE)*VLOOKUP(SSPYLD2!BS$4,'[1]INTERNAL PARAMETERS-1'!$B$5:$J$44,3,FALSE)</f>
        <v>5.9467744049864794E-3</v>
      </c>
      <c r="BT78" s="47">
        <f>SSPYLD1!BT78*VLOOKUP(SSPYLD2!BT$4,'[1]INTERNAL PARAMETERS-1'!$B$5:$J$44,5,FALSE)*VLOOKUP(SSPYLD2!BT$4,'[1]INTERNAL PARAMETERS-1'!$B$5:$J$44,6,FALSE)*VLOOKUP(SSPYLD2!BT$4,'[1]INTERNAL PARAMETERS-1'!$B$5:$J$44,3,FALSE) + SSPYLD1!BT78*(1-VLOOKUP(SSPYLD2!BT$4,'[1]INTERNAL PARAMETERS-1'!$B$5:$J$44,5,FALSE))*VLOOKUP(SSPYLD2!BT$4,'[1]INTERNAL PARAMETERS-1'!$B$5:$J$44,8,FALSE)*VLOOKUP(SSPYLD2!BT$4,'[1]INTERNAL PARAMETERS-1'!$B$5:$J$44,3,FALSE)</f>
        <v>0</v>
      </c>
      <c r="BU78" s="47">
        <f>SSPYLD1!BU78*VLOOKUP(SSPYLD2!BU$4,'[1]INTERNAL PARAMETERS-1'!$B$5:$J$44,5,FALSE)*VLOOKUP(SSPYLD2!BU$4,'[1]INTERNAL PARAMETERS-1'!$B$5:$J$44,6,FALSE)*VLOOKUP(SSPYLD2!BU$4,'[1]INTERNAL PARAMETERS-1'!$B$5:$J$44,3,FALSE) + SSPYLD1!BU78*(1-VLOOKUP(SSPYLD2!BU$4,'[1]INTERNAL PARAMETERS-1'!$B$5:$J$44,5,FALSE))*VLOOKUP(SSPYLD2!BU$4,'[1]INTERNAL PARAMETERS-1'!$B$5:$J$44,8,FALSE)*VLOOKUP(SSPYLD2!BU$4,'[1]INTERNAL PARAMETERS-1'!$B$5:$J$44,3,FALSE)</f>
        <v>0</v>
      </c>
      <c r="BV78" s="47">
        <f>SSPYLD1!BV78*VLOOKUP(SSPYLD2!BV$4,'[1]INTERNAL PARAMETERS-1'!$B$5:$J$44,5,FALSE)*VLOOKUP(SSPYLD2!BV$4,'[1]INTERNAL PARAMETERS-1'!$B$5:$J$44,6,FALSE)*VLOOKUP(SSPYLD2!BV$4,'[1]INTERNAL PARAMETERS-1'!$B$5:$J$44,3,FALSE) + SSPYLD1!BV78*(1-VLOOKUP(SSPYLD2!BV$4,'[1]INTERNAL PARAMETERS-1'!$B$5:$J$44,5,FALSE))*VLOOKUP(SSPYLD2!BV$4,'[1]INTERNAL PARAMETERS-1'!$B$5:$J$44,8,FALSE)*VLOOKUP(SSPYLD2!BV$4,'[1]INTERNAL PARAMETERS-1'!$B$5:$J$44,3,FALSE)</f>
        <v>0</v>
      </c>
      <c r="BW78" s="47">
        <f>SSPYLD1!BW78*VLOOKUP(SSPYLD2!BW$4,'[1]INTERNAL PARAMETERS-1'!$B$5:$J$44,5,FALSE)*VLOOKUP(SSPYLD2!BW$4,'[1]INTERNAL PARAMETERS-1'!$B$5:$J$44,6,FALSE)*VLOOKUP(SSPYLD2!BW$4,'[1]INTERNAL PARAMETERS-1'!$B$5:$J$44,3,FALSE) + SSPYLD1!BW78*(1-VLOOKUP(SSPYLD2!BW$4,'[1]INTERNAL PARAMETERS-1'!$B$5:$J$44,5,FALSE))*VLOOKUP(SSPYLD2!BW$4,'[1]INTERNAL PARAMETERS-1'!$B$5:$J$44,8,FALSE)*VLOOKUP(SSPYLD2!BW$4,'[1]INTERNAL PARAMETERS-1'!$B$5:$J$44,3,FALSE)</f>
        <v>0</v>
      </c>
      <c r="BX78" s="47">
        <f>SSPYLD1!BX78*VLOOKUP(SSPYLD2!BX$4,'[1]INTERNAL PARAMETERS-1'!$B$5:$J$44,5,FALSE)*VLOOKUP(SSPYLD2!BX$4,'[1]INTERNAL PARAMETERS-1'!$B$5:$J$44,6,FALSE)*VLOOKUP(SSPYLD2!BX$4,'[1]INTERNAL PARAMETERS-1'!$B$5:$J$44,3,FALSE) + SSPYLD1!BX78*(1-VLOOKUP(SSPYLD2!BX$4,'[1]INTERNAL PARAMETERS-1'!$B$5:$J$44,5,FALSE))*VLOOKUP(SSPYLD2!BX$4,'[1]INTERNAL PARAMETERS-1'!$B$5:$J$44,8,FALSE)*VLOOKUP(SSPYLD2!BX$4,'[1]INTERNAL PARAMETERS-1'!$B$5:$J$44,3,FALSE)</f>
        <v>0</v>
      </c>
      <c r="BY78" s="47">
        <f>SSPYLD1!BY78*VLOOKUP(SSPYLD2!BY$4,'[1]INTERNAL PARAMETERS-1'!$B$5:$J$44,5,FALSE)*VLOOKUP(SSPYLD2!BY$4,'[1]INTERNAL PARAMETERS-1'!$B$5:$J$44,6,FALSE)*VLOOKUP(SSPYLD2!BY$4,'[1]INTERNAL PARAMETERS-1'!$B$5:$J$44,3,FALSE) + SSPYLD1!BY78*(1-VLOOKUP(SSPYLD2!BY$4,'[1]INTERNAL PARAMETERS-1'!$B$5:$J$44,5,FALSE))*VLOOKUP(SSPYLD2!BY$4,'[1]INTERNAL PARAMETERS-1'!$B$5:$J$44,8,FALSE)*VLOOKUP(SSPYLD2!BY$4,'[1]INTERNAL PARAMETERS-1'!$B$5:$J$44,3,FALSE)</f>
        <v>0</v>
      </c>
      <c r="BZ78" s="47">
        <f>SSPYLD1!BZ78*VLOOKUP(SSPYLD2!BZ$4,'[1]INTERNAL PARAMETERS-1'!$B$5:$J$44,5,FALSE)*VLOOKUP(SSPYLD2!BZ$4,'[1]INTERNAL PARAMETERS-1'!$B$5:$J$44,6,FALSE)*VLOOKUP(SSPYLD2!BZ$4,'[1]INTERNAL PARAMETERS-1'!$B$5:$J$44,3,FALSE) + SSPYLD1!BZ78*(1-VLOOKUP(SSPYLD2!BZ$4,'[1]INTERNAL PARAMETERS-1'!$B$5:$J$44,5,FALSE))*VLOOKUP(SSPYLD2!BZ$4,'[1]INTERNAL PARAMETERS-1'!$B$5:$J$44,8,FALSE)*VLOOKUP(SSPYLD2!BZ$4,'[1]INTERNAL PARAMETERS-1'!$B$5:$J$44,3,FALSE)</f>
        <v>2.218225405413647E-3</v>
      </c>
      <c r="CA78" s="47">
        <f>SSPYLD1!CA78*VLOOKUP(SSPYLD2!CA$4,'[1]INTERNAL PARAMETERS-1'!$B$5:$J$44,5,FALSE)*VLOOKUP(SSPYLD2!CA$4,'[1]INTERNAL PARAMETERS-1'!$B$5:$J$44,6,FALSE)*VLOOKUP(SSPYLD2!CA$4,'[1]INTERNAL PARAMETERS-1'!$B$5:$J$44,3,FALSE) + SSPYLD1!CA78*(1-VLOOKUP(SSPYLD2!CA$4,'[1]INTERNAL PARAMETERS-1'!$B$5:$J$44,5,FALSE))*VLOOKUP(SSPYLD2!CA$4,'[1]INTERNAL PARAMETERS-1'!$B$5:$J$44,8,FALSE)*VLOOKUP(SSPYLD2!CA$4,'[1]INTERNAL PARAMETERS-1'!$B$5:$J$44,3,FALSE)</f>
        <v>0</v>
      </c>
      <c r="CB78" s="47">
        <f>SSPYLD1!CB78*VLOOKUP(SSPYLD2!CB$4,'[1]INTERNAL PARAMETERS-1'!$B$5:$J$44,5,FALSE)*VLOOKUP(SSPYLD2!CB$4,'[1]INTERNAL PARAMETERS-1'!$B$5:$J$44,6,FALSE)*VLOOKUP(SSPYLD2!CB$4,'[1]INTERNAL PARAMETERS-1'!$B$5:$J$44,3,FALSE) + SSPYLD1!CB78*(1-VLOOKUP(SSPYLD2!CB$4,'[1]INTERNAL PARAMETERS-1'!$B$5:$J$44,5,FALSE))*VLOOKUP(SSPYLD2!CB$4,'[1]INTERNAL PARAMETERS-1'!$B$5:$J$44,8,FALSE)*VLOOKUP(SSPYLD2!CB$4,'[1]INTERNAL PARAMETERS-1'!$B$5:$J$44,3,FALSE)</f>
        <v>0</v>
      </c>
      <c r="CC78" s="47">
        <f>SSPYLD1!CC78*VLOOKUP(SSPYLD2!CC$4,'[1]INTERNAL PARAMETERS-1'!$B$5:$J$44,5,FALSE)*VLOOKUP(SSPYLD2!CC$4,'[1]INTERNAL PARAMETERS-1'!$B$5:$J$44,6,FALSE)*VLOOKUP(SSPYLD2!CC$4,'[1]INTERNAL PARAMETERS-1'!$B$5:$J$44,3,FALSE) + SSPYLD1!CC78*(1-VLOOKUP(SSPYLD2!CC$4,'[1]INTERNAL PARAMETERS-1'!$B$5:$J$44,5,FALSE))*VLOOKUP(SSPYLD2!CC$4,'[1]INTERNAL PARAMETERS-1'!$B$5:$J$44,8,FALSE)*VLOOKUP(SSPYLD2!CC$4,'[1]INTERNAL PARAMETERS-1'!$B$5:$J$44,3,FALSE)</f>
        <v>4.9293897898081045E-3</v>
      </c>
      <c r="CD78" s="47">
        <f>SSPYLD1!CD78*VLOOKUP(SSPYLD2!CD$4,'[1]INTERNAL PARAMETERS-1'!$B$5:$J$44,5,FALSE)*VLOOKUP(SSPYLD2!CD$4,'[1]INTERNAL PARAMETERS-1'!$B$5:$J$44,6,FALSE)*VLOOKUP(SSPYLD2!CD$4,'[1]INTERNAL PARAMETERS-1'!$B$5:$J$44,3,FALSE) + SSPYLD1!CD78*(1-VLOOKUP(SSPYLD2!CD$4,'[1]INTERNAL PARAMETERS-1'!$B$5:$J$44,5,FALSE))*VLOOKUP(SSPYLD2!CD$4,'[1]INTERNAL PARAMETERS-1'!$B$5:$J$44,8,FALSE)*VLOOKUP(SSPYLD2!CD$4,'[1]INTERNAL PARAMETERS-1'!$B$5:$J$44,3,FALSE)</f>
        <v>5.2599096854919793E-2</v>
      </c>
      <c r="CE78" s="47">
        <f>SSPYLD1!CE78*VLOOKUP(SSPYLD2!CE$4,'[1]INTERNAL PARAMETERS-1'!$B$5:$J$44,5,FALSE)*VLOOKUP(SSPYLD2!CE$4,'[1]INTERNAL PARAMETERS-1'!$B$5:$J$44,6,FALSE)*VLOOKUP(SSPYLD2!CE$4,'[1]INTERNAL PARAMETERS-1'!$B$5:$J$44,3,FALSE) + SSPYLD1!CE78*(1-VLOOKUP(SSPYLD2!CE$4,'[1]INTERNAL PARAMETERS-1'!$B$5:$J$44,5,FALSE))*VLOOKUP(SSPYLD2!CE$4,'[1]INTERNAL PARAMETERS-1'!$B$5:$J$44,8,FALSE)*VLOOKUP(SSPYLD2!CE$4,'[1]INTERNAL PARAMETERS-1'!$B$5:$J$44,3,FALSE)</f>
        <v>6.2744736580429283E-2</v>
      </c>
      <c r="CF78" s="47">
        <f>SSPYLD1!CF78*VLOOKUP(SSPYLD2!CF$4,'[1]INTERNAL PARAMETERS-1'!$B$5:$J$44,5,FALSE)*VLOOKUP(SSPYLD2!CF$4,'[1]INTERNAL PARAMETERS-1'!$B$5:$J$44,6,FALSE)*VLOOKUP(SSPYLD2!CF$4,'[1]INTERNAL PARAMETERS-1'!$B$5:$J$44,3,FALSE) + SSPYLD1!CF78*(1-VLOOKUP(SSPYLD2!CF$4,'[1]INTERNAL PARAMETERS-1'!$B$5:$J$44,5,FALSE))*VLOOKUP(SSPYLD2!CF$4,'[1]INTERNAL PARAMETERS-1'!$B$5:$J$44,8,FALSE)*VLOOKUP(SSPYLD2!CF$4,'[1]INTERNAL PARAMETERS-1'!$B$5:$J$44,3,FALSE)</f>
        <v>3.9145114416588161E-2</v>
      </c>
      <c r="CG78" s="47">
        <f>SSPYLD1!CG78*VLOOKUP(SSPYLD2!CG$4,'[1]INTERNAL PARAMETERS-1'!$B$5:$J$44,5,FALSE)*VLOOKUP(SSPYLD2!CG$4,'[1]INTERNAL PARAMETERS-1'!$B$5:$J$44,6,FALSE)*VLOOKUP(SSPYLD2!CG$4,'[1]INTERNAL PARAMETERS-1'!$B$5:$J$44,3,FALSE) + SSPYLD1!CG78*(1-VLOOKUP(SSPYLD2!CG$4,'[1]INTERNAL PARAMETERS-1'!$B$5:$J$44,5,FALSE))*VLOOKUP(SSPYLD2!CG$4,'[1]INTERNAL PARAMETERS-1'!$B$5:$J$44,8,FALSE)*VLOOKUP(SSPYLD2!CG$4,'[1]INTERNAL PARAMETERS-1'!$B$5:$J$44,3,FALSE)</f>
        <v>7.4144465463524343E-4</v>
      </c>
      <c r="CH78" s="46">
        <f>SSPYLD1!CH78*VLOOKUP(SSPYLD2!CH$4,'[1]INTERNAL PARAMETERS-1'!$B$5:$J$44,5,FALSE)*VLOOKUP(SSPYLD2!CH$4,'[1]INTERNAL PARAMETERS-1'!$B$5:$J$44,6,FALSE)*VLOOKUP(SSPYLD2!CH$4,'[1]INTERNAL PARAMETERS-1'!$B$5:$J$44,3,FALSE) + SSPYLD1!CH78*(1-VLOOKUP(SSPYLD2!CH$4,'[1]INTERNAL PARAMETERS-1'!$B$5:$J$44,5,FALSE))*VLOOKUP(SSPYLD2!CH$4,'[1]INTERNAL PARAMETERS-1'!$B$5:$J$44,8,FALSE)*VLOOKUP(SSPYLD2!CH$4,'[1]INTERNAL PARAMETERS-1'!$B$5:$J$44,3,FALSE)</f>
        <v>0</v>
      </c>
      <c r="CJ78" s="48">
        <f t="shared" si="2"/>
        <v>1173.0041896904165</v>
      </c>
      <c r="CK78" s="46">
        <f t="shared" si="3"/>
        <v>25.604798759234875</v>
      </c>
    </row>
    <row r="79" spans="2:89" x14ac:dyDescent="0.4">
      <c r="B79" s="61" t="s">
        <v>10</v>
      </c>
      <c r="C79" s="60" t="s">
        <v>68</v>
      </c>
      <c r="D79" s="60" t="s">
        <v>65</v>
      </c>
      <c r="E79" s="135">
        <f>'S Str&amp;Pad'!X79</f>
        <v>9181.8898690124861</v>
      </c>
      <c r="F79" s="62">
        <f>'[1]INTERNAL PARAMETERS-1'!M7</f>
        <v>73.784999999999997</v>
      </c>
      <c r="G79" s="48">
        <f>SSPYLD1!G79*VLOOKUP(SSPYLD2!G$4,'[1]INTERNAL PARAMETERS-1'!$B$5:$J$44,5,FALSE)*VLOOKUP(SSPYLD2!G$4,'[1]INTERNAL PARAMETERS-1'!$B$5:$J$44,7,FALSE)*SSPYLD2!$F79 + SSPYLD1!G79*(1-VLOOKUP(SSPYLD2!G$4,'[1]INTERNAL PARAMETERS-1'!$B$5:$J$44,5,FALSE))*VLOOKUP(SSPYLD2!G$4,'[1]INTERNAL PARAMETERS-1'!$B$5:$J$44,9,FALSE)*SSPYLD2!$F79</f>
        <v>245.08981718987195</v>
      </c>
      <c r="H79" s="47">
        <f>SSPYLD1!H79*VLOOKUP(SSPYLD2!H$4,'[1]INTERNAL PARAMETERS-1'!$B$5:$J$44,5,FALSE)*VLOOKUP(SSPYLD2!H$4,'[1]INTERNAL PARAMETERS-1'!$B$5:$J$44,7,FALSE)*SSPYLD2!$F79 + SSPYLD1!H79*(1-VLOOKUP(SSPYLD2!H$4,'[1]INTERNAL PARAMETERS-1'!$B$5:$J$44,5,FALSE))*VLOOKUP(SSPYLD2!H$4,'[1]INTERNAL PARAMETERS-1'!$B$5:$J$44,9,FALSE)*SSPYLD2!$F79</f>
        <v>200.13470865914633</v>
      </c>
      <c r="I79" s="47">
        <f>SSPYLD1!I79*VLOOKUP(SSPYLD2!I$4,'[1]INTERNAL PARAMETERS-1'!$B$5:$J$44,5,FALSE)*VLOOKUP(SSPYLD2!I$4,'[1]INTERNAL PARAMETERS-1'!$B$5:$J$44,7,FALSE)*SSPYLD2!$F79 + SSPYLD1!I79*(1-VLOOKUP(SSPYLD2!I$4,'[1]INTERNAL PARAMETERS-1'!$B$5:$J$44,5,FALSE))*VLOOKUP(SSPYLD2!I$4,'[1]INTERNAL PARAMETERS-1'!$B$5:$J$44,9,FALSE)*SSPYLD2!$F79</f>
        <v>1487.3387271534104</v>
      </c>
      <c r="J79" s="47">
        <f>SSPYLD1!J79*VLOOKUP(SSPYLD2!J$4,'[1]INTERNAL PARAMETERS-1'!$B$5:$J$44,5,FALSE)*VLOOKUP(SSPYLD2!J$4,'[1]INTERNAL PARAMETERS-1'!$B$5:$J$44,7,FALSE)*SSPYLD2!$F79 + SSPYLD1!J79*(1-VLOOKUP(SSPYLD2!J$4,'[1]INTERNAL PARAMETERS-1'!$B$5:$J$44,5,FALSE))*VLOOKUP(SSPYLD2!J$4,'[1]INTERNAL PARAMETERS-1'!$B$5:$J$44,9,FALSE)*SSPYLD2!$F79</f>
        <v>0</v>
      </c>
      <c r="K79" s="47">
        <f>SSPYLD1!K79*VLOOKUP(SSPYLD2!K$4,'[1]INTERNAL PARAMETERS-1'!$B$5:$J$44,5,FALSE)*VLOOKUP(SSPYLD2!K$4,'[1]INTERNAL PARAMETERS-1'!$B$5:$J$44,7,FALSE)*SSPYLD2!$F79 + SSPYLD1!K79*(1-VLOOKUP(SSPYLD2!K$4,'[1]INTERNAL PARAMETERS-1'!$B$5:$J$44,5,FALSE))*VLOOKUP(SSPYLD2!K$4,'[1]INTERNAL PARAMETERS-1'!$B$5:$J$44,9,FALSE)*SSPYLD2!$F79</f>
        <v>0</v>
      </c>
      <c r="L79" s="47">
        <f>SSPYLD1!L79*VLOOKUP(SSPYLD2!L$4,'[1]INTERNAL PARAMETERS-1'!$B$5:$J$44,5,FALSE)*VLOOKUP(SSPYLD2!L$4,'[1]INTERNAL PARAMETERS-1'!$B$5:$J$44,7,FALSE)*SSPYLD2!$F79 + SSPYLD1!L79*(1-VLOOKUP(SSPYLD2!L$4,'[1]INTERNAL PARAMETERS-1'!$B$5:$J$44,5,FALSE))*VLOOKUP(SSPYLD2!L$4,'[1]INTERNAL PARAMETERS-1'!$B$5:$J$44,9,FALSE)*SSPYLD2!$F79</f>
        <v>0</v>
      </c>
      <c r="M79" s="47">
        <f>SSPYLD1!M79*VLOOKUP(SSPYLD2!M$4,'[1]INTERNAL PARAMETERS-1'!$B$5:$J$44,5,FALSE)*VLOOKUP(SSPYLD2!M$4,'[1]INTERNAL PARAMETERS-1'!$B$5:$J$44,7,FALSE)*SSPYLD2!$F79 + SSPYLD1!M79*(1-VLOOKUP(SSPYLD2!M$4,'[1]INTERNAL PARAMETERS-1'!$B$5:$J$44,5,FALSE))*VLOOKUP(SSPYLD2!M$4,'[1]INTERNAL PARAMETERS-1'!$B$5:$J$44,9,FALSE)*SSPYLD2!$F79</f>
        <v>17.345430383239769</v>
      </c>
      <c r="N79" s="47">
        <f>SSPYLD1!N79*VLOOKUP(SSPYLD2!N$4,'[1]INTERNAL PARAMETERS-1'!$B$5:$J$44,5,FALSE)*VLOOKUP(SSPYLD2!N$4,'[1]INTERNAL PARAMETERS-1'!$B$5:$J$44,7,FALSE)*SSPYLD2!$F79 + SSPYLD1!N79*(1-VLOOKUP(SSPYLD2!N$4,'[1]INTERNAL PARAMETERS-1'!$B$5:$J$44,5,FALSE))*VLOOKUP(SSPYLD2!N$4,'[1]INTERNAL PARAMETERS-1'!$B$5:$J$44,9,FALSE)*SSPYLD2!$F79</f>
        <v>9.6479051086556193</v>
      </c>
      <c r="O79" s="47">
        <f>SSPYLD1!O79*VLOOKUP(SSPYLD2!O$4,'[1]INTERNAL PARAMETERS-1'!$B$5:$J$44,5,FALSE)*VLOOKUP(SSPYLD2!O$4,'[1]INTERNAL PARAMETERS-1'!$B$5:$J$44,7,FALSE)*SSPYLD2!$F79 + SSPYLD1!O79*(1-VLOOKUP(SSPYLD2!O$4,'[1]INTERNAL PARAMETERS-1'!$B$5:$J$44,5,FALSE))*VLOOKUP(SSPYLD2!O$4,'[1]INTERNAL PARAMETERS-1'!$B$5:$J$44,9,FALSE)*SSPYLD2!$F79</f>
        <v>0</v>
      </c>
      <c r="P79" s="47">
        <f>SSPYLD1!P79*VLOOKUP(SSPYLD2!P$4,'[1]INTERNAL PARAMETERS-1'!$B$5:$J$44,5,FALSE)*VLOOKUP(SSPYLD2!P$4,'[1]INTERNAL PARAMETERS-1'!$B$5:$J$44,7,FALSE)*SSPYLD2!$F79 + SSPYLD1!P79*(1-VLOOKUP(SSPYLD2!P$4,'[1]INTERNAL PARAMETERS-1'!$B$5:$J$44,5,FALSE))*VLOOKUP(SSPYLD2!P$4,'[1]INTERNAL PARAMETERS-1'!$B$5:$J$44,9,FALSE)*SSPYLD2!$F79</f>
        <v>0</v>
      </c>
      <c r="Q79" s="47">
        <f>SSPYLD1!Q79*VLOOKUP(SSPYLD2!Q$4,'[1]INTERNAL PARAMETERS-1'!$B$5:$J$44,5,FALSE)*VLOOKUP(SSPYLD2!Q$4,'[1]INTERNAL PARAMETERS-1'!$B$5:$J$44,7,FALSE)*SSPYLD2!$F79 + SSPYLD1!Q79*(1-VLOOKUP(SSPYLD2!Q$4,'[1]INTERNAL PARAMETERS-1'!$B$5:$J$44,5,FALSE))*VLOOKUP(SSPYLD2!Q$4,'[1]INTERNAL PARAMETERS-1'!$B$5:$J$44,9,FALSE)*SSPYLD2!$F79</f>
        <v>0</v>
      </c>
      <c r="R79" s="47">
        <f>SSPYLD1!R79*VLOOKUP(SSPYLD2!R$4,'[1]INTERNAL PARAMETERS-1'!$B$5:$J$44,5,FALSE)*VLOOKUP(SSPYLD2!R$4,'[1]INTERNAL PARAMETERS-1'!$B$5:$J$44,7,FALSE)*SSPYLD2!$F79 + SSPYLD1!R79*(1-VLOOKUP(SSPYLD2!R$4,'[1]INTERNAL PARAMETERS-1'!$B$5:$J$44,5,FALSE))*VLOOKUP(SSPYLD2!R$4,'[1]INTERNAL PARAMETERS-1'!$B$5:$J$44,9,FALSE)*SSPYLD2!$F79</f>
        <v>4.9927989388724914</v>
      </c>
      <c r="S79" s="47">
        <f>SSPYLD1!S79*VLOOKUP(SSPYLD2!S$4,'[1]INTERNAL PARAMETERS-1'!$B$5:$J$44,5,FALSE)*VLOOKUP(SSPYLD2!S$4,'[1]INTERNAL PARAMETERS-1'!$B$5:$J$44,7,FALSE)*SSPYLD2!$F79 + SSPYLD1!S79*(1-VLOOKUP(SSPYLD2!S$4,'[1]INTERNAL PARAMETERS-1'!$B$5:$J$44,5,FALSE))*VLOOKUP(SSPYLD2!S$4,'[1]INTERNAL PARAMETERS-1'!$B$5:$J$44,9,FALSE)*SSPYLD2!$F79</f>
        <v>493.80182545967511</v>
      </c>
      <c r="T79" s="47">
        <f>SSPYLD1!T79*VLOOKUP(SSPYLD2!T$4,'[1]INTERNAL PARAMETERS-1'!$B$5:$J$44,5,FALSE)*VLOOKUP(SSPYLD2!T$4,'[1]INTERNAL PARAMETERS-1'!$B$5:$J$44,7,FALSE)*SSPYLD2!$F79 + SSPYLD1!T79*(1-VLOOKUP(SSPYLD2!T$4,'[1]INTERNAL PARAMETERS-1'!$B$5:$J$44,5,FALSE))*VLOOKUP(SSPYLD2!T$4,'[1]INTERNAL PARAMETERS-1'!$B$5:$J$44,9,FALSE)*SSPYLD2!$F79</f>
        <v>46.809522509161567</v>
      </c>
      <c r="U79" s="47">
        <f>SSPYLD1!U79*VLOOKUP(SSPYLD2!U$4,'[1]INTERNAL PARAMETERS-1'!$B$5:$J$44,5,FALSE)*VLOOKUP(SSPYLD2!U$4,'[1]INTERNAL PARAMETERS-1'!$B$5:$J$44,7,FALSE)*SSPYLD2!$F79 + SSPYLD1!U79*(1-VLOOKUP(SSPYLD2!U$4,'[1]INTERNAL PARAMETERS-1'!$B$5:$J$44,5,FALSE))*VLOOKUP(SSPYLD2!U$4,'[1]INTERNAL PARAMETERS-1'!$B$5:$J$44,9,FALSE)*SSPYLD2!$F79</f>
        <v>22.33288395959222</v>
      </c>
      <c r="V79" s="47">
        <f>SSPYLD1!V79*VLOOKUP(SSPYLD2!V$4,'[1]INTERNAL PARAMETERS-1'!$B$5:$J$44,5,FALSE)*VLOOKUP(SSPYLD2!V$4,'[1]INTERNAL PARAMETERS-1'!$B$5:$J$44,7,FALSE)*SSPYLD2!$F79 + SSPYLD1!V79*(1-VLOOKUP(SSPYLD2!V$4,'[1]INTERNAL PARAMETERS-1'!$B$5:$J$44,5,FALSE))*VLOOKUP(SSPYLD2!V$4,'[1]INTERNAL PARAMETERS-1'!$B$5:$J$44,9,FALSE)*SSPYLD2!$F79</f>
        <v>298.00314750946706</v>
      </c>
      <c r="W79" s="47">
        <f>SSPYLD1!W79*VLOOKUP(SSPYLD2!W$4,'[1]INTERNAL PARAMETERS-1'!$B$5:$J$44,5,FALSE)*VLOOKUP(SSPYLD2!W$4,'[1]INTERNAL PARAMETERS-1'!$B$5:$J$44,7,FALSE)*SSPYLD2!$F79 + SSPYLD1!W79*(1-VLOOKUP(SSPYLD2!W$4,'[1]INTERNAL PARAMETERS-1'!$B$5:$J$44,5,FALSE))*VLOOKUP(SSPYLD2!W$4,'[1]INTERNAL PARAMETERS-1'!$B$5:$J$44,9,FALSE)*SSPYLD2!$F79</f>
        <v>0</v>
      </c>
      <c r="X79" s="47">
        <f>SSPYLD1!X79*VLOOKUP(SSPYLD2!X$4,'[1]INTERNAL PARAMETERS-1'!$B$5:$J$44,5,FALSE)*VLOOKUP(SSPYLD2!X$4,'[1]INTERNAL PARAMETERS-1'!$B$5:$J$44,7,FALSE)*SSPYLD2!$F79 + SSPYLD1!X79*(1-VLOOKUP(SSPYLD2!X$4,'[1]INTERNAL PARAMETERS-1'!$B$5:$J$44,5,FALSE))*VLOOKUP(SSPYLD2!X$4,'[1]INTERNAL PARAMETERS-1'!$B$5:$J$44,9,FALSE)*SSPYLD2!$F79</f>
        <v>0</v>
      </c>
      <c r="Y79" s="47">
        <f>SSPYLD1!Y79*VLOOKUP(SSPYLD2!Y$4,'[1]INTERNAL PARAMETERS-1'!$B$5:$J$44,5,FALSE)*VLOOKUP(SSPYLD2!Y$4,'[1]INTERNAL PARAMETERS-1'!$B$5:$J$44,7,FALSE)*SSPYLD2!$F79 + SSPYLD1!Y79*(1-VLOOKUP(SSPYLD2!Y$4,'[1]INTERNAL PARAMETERS-1'!$B$5:$J$44,5,FALSE))*VLOOKUP(SSPYLD2!Y$4,'[1]INTERNAL PARAMETERS-1'!$B$5:$J$44,9,FALSE)*SSPYLD2!$F79</f>
        <v>0</v>
      </c>
      <c r="Z79" s="47">
        <f>SSPYLD1!Z79*VLOOKUP(SSPYLD2!Z$4,'[1]INTERNAL PARAMETERS-1'!$B$5:$J$44,5,FALSE)*VLOOKUP(SSPYLD2!Z$4,'[1]INTERNAL PARAMETERS-1'!$B$5:$J$44,7,FALSE)*SSPYLD2!$F79 + SSPYLD1!Z79*(1-VLOOKUP(SSPYLD2!Z$4,'[1]INTERNAL PARAMETERS-1'!$B$5:$J$44,5,FALSE))*VLOOKUP(SSPYLD2!Z$4,'[1]INTERNAL PARAMETERS-1'!$B$5:$J$44,9,FALSE)*SSPYLD2!$F79</f>
        <v>0</v>
      </c>
      <c r="AA79" s="47">
        <f>SSPYLD1!AA79*VLOOKUP(SSPYLD2!AA$4,'[1]INTERNAL PARAMETERS-1'!$B$5:$J$44,5,FALSE)*VLOOKUP(SSPYLD2!AA$4,'[1]INTERNAL PARAMETERS-1'!$B$5:$J$44,7,FALSE)*SSPYLD2!$F79 + SSPYLD1!AA79*(1-VLOOKUP(SSPYLD2!AA$4,'[1]INTERNAL PARAMETERS-1'!$B$5:$J$44,5,FALSE))*VLOOKUP(SSPYLD2!AA$4,'[1]INTERNAL PARAMETERS-1'!$B$5:$J$44,9,FALSE)*SSPYLD2!$F79</f>
        <v>0</v>
      </c>
      <c r="AB79" s="47">
        <f>SSPYLD1!AB79*VLOOKUP(SSPYLD2!AB$4,'[1]INTERNAL PARAMETERS-1'!$B$5:$J$44,5,FALSE)*VLOOKUP(SSPYLD2!AB$4,'[1]INTERNAL PARAMETERS-1'!$B$5:$J$44,7,FALSE)*SSPYLD2!$F79 + SSPYLD1!AB79*(1-VLOOKUP(SSPYLD2!AB$4,'[1]INTERNAL PARAMETERS-1'!$B$5:$J$44,5,FALSE))*VLOOKUP(SSPYLD2!AB$4,'[1]INTERNAL PARAMETERS-1'!$B$5:$J$44,9,FALSE)*SSPYLD2!$F79</f>
        <v>0</v>
      </c>
      <c r="AC79" s="47">
        <f>SSPYLD1!AC79*VLOOKUP(SSPYLD2!AC$4,'[1]INTERNAL PARAMETERS-1'!$B$5:$J$44,5,FALSE)*VLOOKUP(SSPYLD2!AC$4,'[1]INTERNAL PARAMETERS-1'!$B$5:$J$44,7,FALSE)*SSPYLD2!$F79 + SSPYLD1!AC79*(1-VLOOKUP(SSPYLD2!AC$4,'[1]INTERNAL PARAMETERS-1'!$B$5:$J$44,5,FALSE))*VLOOKUP(SSPYLD2!AC$4,'[1]INTERNAL PARAMETERS-1'!$B$5:$J$44,9,FALSE)*SSPYLD2!$F79</f>
        <v>0</v>
      </c>
      <c r="AD79" s="47">
        <f>SSPYLD1!AD79*VLOOKUP(SSPYLD2!AD$4,'[1]INTERNAL PARAMETERS-1'!$B$5:$J$44,5,FALSE)*VLOOKUP(SSPYLD2!AD$4,'[1]INTERNAL PARAMETERS-1'!$B$5:$J$44,7,FALSE)*SSPYLD2!$F79 + SSPYLD1!AD79*(1-VLOOKUP(SSPYLD2!AD$4,'[1]INTERNAL PARAMETERS-1'!$B$5:$J$44,5,FALSE))*VLOOKUP(SSPYLD2!AD$4,'[1]INTERNAL PARAMETERS-1'!$B$5:$J$44,9,FALSE)*SSPYLD2!$F79</f>
        <v>0</v>
      </c>
      <c r="AE79" s="47">
        <f>SSPYLD1!AE79*VLOOKUP(SSPYLD2!AE$4,'[1]INTERNAL PARAMETERS-1'!$B$5:$J$44,5,FALSE)*VLOOKUP(SSPYLD2!AE$4,'[1]INTERNAL PARAMETERS-1'!$B$5:$J$44,7,FALSE)*SSPYLD2!$F79 + SSPYLD1!AE79*(1-VLOOKUP(SSPYLD2!AE$4,'[1]INTERNAL PARAMETERS-1'!$B$5:$J$44,5,FALSE))*VLOOKUP(SSPYLD2!AE$4,'[1]INTERNAL PARAMETERS-1'!$B$5:$J$44,9,FALSE)*SSPYLD2!$F79</f>
        <v>0</v>
      </c>
      <c r="AF79" s="47">
        <f>SSPYLD1!AF79*VLOOKUP(SSPYLD2!AF$4,'[1]INTERNAL PARAMETERS-1'!$B$5:$J$44,5,FALSE)*VLOOKUP(SSPYLD2!AF$4,'[1]INTERNAL PARAMETERS-1'!$B$5:$J$44,7,FALSE)*SSPYLD2!$F79 + SSPYLD1!AF79*(1-VLOOKUP(SSPYLD2!AF$4,'[1]INTERNAL PARAMETERS-1'!$B$5:$J$44,5,FALSE))*VLOOKUP(SSPYLD2!AF$4,'[1]INTERNAL PARAMETERS-1'!$B$5:$J$44,9,FALSE)*SSPYLD2!$F79</f>
        <v>2.0292053003841302</v>
      </c>
      <c r="AG79" s="47">
        <f>SSPYLD1!AG79*VLOOKUP(SSPYLD2!AG$4,'[1]INTERNAL PARAMETERS-1'!$B$5:$J$44,5,FALSE)*VLOOKUP(SSPYLD2!AG$4,'[1]INTERNAL PARAMETERS-1'!$B$5:$J$44,7,FALSE)*SSPYLD2!$F79 + SSPYLD1!AG79*(1-VLOOKUP(SSPYLD2!AG$4,'[1]INTERNAL PARAMETERS-1'!$B$5:$J$44,5,FALSE))*VLOOKUP(SSPYLD2!AG$4,'[1]INTERNAL PARAMETERS-1'!$B$5:$J$44,9,FALSE)*SSPYLD2!$F79</f>
        <v>0</v>
      </c>
      <c r="AH79" s="47">
        <f>SSPYLD1!AH79*VLOOKUP(SSPYLD2!AH$4,'[1]INTERNAL PARAMETERS-1'!$B$5:$J$44,5,FALSE)*VLOOKUP(SSPYLD2!AH$4,'[1]INTERNAL PARAMETERS-1'!$B$5:$J$44,7,FALSE)*SSPYLD2!$F79 + SSPYLD1!AH79*(1-VLOOKUP(SSPYLD2!AH$4,'[1]INTERNAL PARAMETERS-1'!$B$5:$J$44,5,FALSE))*VLOOKUP(SSPYLD2!AH$4,'[1]INTERNAL PARAMETERS-1'!$B$5:$J$44,9,FALSE)*SSPYLD2!$F79</f>
        <v>1.143934678718818</v>
      </c>
      <c r="AI79" s="47">
        <f>SSPYLD1!AI79*VLOOKUP(SSPYLD2!AI$4,'[1]INTERNAL PARAMETERS-1'!$B$5:$J$44,5,FALSE)*VLOOKUP(SSPYLD2!AI$4,'[1]INTERNAL PARAMETERS-1'!$B$5:$J$44,7,FALSE)*SSPYLD2!$F79 + SSPYLD1!AI79*(1-VLOOKUP(SSPYLD2!AI$4,'[1]INTERNAL PARAMETERS-1'!$B$5:$J$44,5,FALSE))*VLOOKUP(SSPYLD2!AI$4,'[1]INTERNAL PARAMETERS-1'!$B$5:$J$44,9,FALSE)*SSPYLD2!$F79</f>
        <v>2.8606835539770268</v>
      </c>
      <c r="AJ79" s="47">
        <f>SSPYLD1!AJ79*VLOOKUP(SSPYLD2!AJ$4,'[1]INTERNAL PARAMETERS-1'!$B$5:$J$44,5,FALSE)*VLOOKUP(SSPYLD2!AJ$4,'[1]INTERNAL PARAMETERS-1'!$B$5:$J$44,7,FALSE)*SSPYLD2!$F79 + SSPYLD1!AJ79*(1-VLOOKUP(SSPYLD2!AJ$4,'[1]INTERNAL PARAMETERS-1'!$B$5:$J$44,5,FALSE))*VLOOKUP(SSPYLD2!AJ$4,'[1]INTERNAL PARAMETERS-1'!$B$5:$J$44,9,FALSE)*SSPYLD2!$F79</f>
        <v>2.0292053003841302</v>
      </c>
      <c r="AK79" s="47">
        <f>SSPYLD1!AK79*VLOOKUP(SSPYLD2!AK$4,'[1]INTERNAL PARAMETERS-1'!$B$5:$J$44,5,FALSE)*VLOOKUP(SSPYLD2!AK$4,'[1]INTERNAL PARAMETERS-1'!$B$5:$J$44,7,FALSE)*SSPYLD2!$F79 + SSPYLD1!AK79*(1-VLOOKUP(SSPYLD2!AK$4,'[1]INTERNAL PARAMETERS-1'!$B$5:$J$44,5,FALSE))*VLOOKUP(SSPYLD2!AK$4,'[1]INTERNAL PARAMETERS-1'!$B$5:$J$44,9,FALSE)*SSPYLD2!$F79</f>
        <v>0</v>
      </c>
      <c r="AL79" s="47">
        <f>SSPYLD1!AL79*VLOOKUP(SSPYLD2!AL$4,'[1]INTERNAL PARAMETERS-1'!$B$5:$J$44,5,FALSE)*VLOOKUP(SSPYLD2!AL$4,'[1]INTERNAL PARAMETERS-1'!$B$5:$J$44,7,FALSE)*SSPYLD2!$F79 + SSPYLD1!AL79*(1-VLOOKUP(SSPYLD2!AL$4,'[1]INTERNAL PARAMETERS-1'!$B$5:$J$44,5,FALSE))*VLOOKUP(SSPYLD2!AL$4,'[1]INTERNAL PARAMETERS-1'!$B$5:$J$44,9,FALSE)*SSPYLD2!$F79</f>
        <v>0</v>
      </c>
      <c r="AM79" s="47">
        <f>SSPYLD1!AM79*VLOOKUP(SSPYLD2!AM$4,'[1]INTERNAL PARAMETERS-1'!$B$5:$J$44,5,FALSE)*VLOOKUP(SSPYLD2!AM$4,'[1]INTERNAL PARAMETERS-1'!$B$5:$J$44,7,FALSE)*SSPYLD2!$F79 + SSPYLD1!AM79*(1-VLOOKUP(SSPYLD2!AM$4,'[1]INTERNAL PARAMETERS-1'!$B$5:$J$44,5,FALSE))*VLOOKUP(SSPYLD2!AM$4,'[1]INTERNAL PARAMETERS-1'!$B$5:$J$44,9,FALSE)*SSPYLD2!$F79</f>
        <v>0</v>
      </c>
      <c r="AN79" s="47">
        <f>SSPYLD1!AN79*VLOOKUP(SSPYLD2!AN$4,'[1]INTERNAL PARAMETERS-1'!$B$5:$J$44,5,FALSE)*VLOOKUP(SSPYLD2!AN$4,'[1]INTERNAL PARAMETERS-1'!$B$5:$J$44,7,FALSE)*SSPYLD2!$F79 + SSPYLD1!AN79*(1-VLOOKUP(SSPYLD2!AN$4,'[1]INTERNAL PARAMETERS-1'!$B$5:$J$44,5,FALSE))*VLOOKUP(SSPYLD2!AN$4,'[1]INTERNAL PARAMETERS-1'!$B$5:$J$44,9,FALSE)*SSPYLD2!$F79</f>
        <v>0</v>
      </c>
      <c r="AO79" s="47">
        <f>SSPYLD1!AO79*VLOOKUP(SSPYLD2!AO$4,'[1]INTERNAL PARAMETERS-1'!$B$5:$J$44,5,FALSE)*VLOOKUP(SSPYLD2!AO$4,'[1]INTERNAL PARAMETERS-1'!$B$5:$J$44,7,FALSE)*SSPYLD2!$F79 + SSPYLD1!AO79*(1-VLOOKUP(SSPYLD2!AO$4,'[1]INTERNAL PARAMETERS-1'!$B$5:$J$44,5,FALSE))*VLOOKUP(SSPYLD2!AO$4,'[1]INTERNAL PARAMETERS-1'!$B$5:$J$44,9,FALSE)*SSPYLD2!$F79</f>
        <v>0</v>
      </c>
      <c r="AP79" s="47">
        <f>SSPYLD1!AP79*VLOOKUP(SSPYLD2!AP$4,'[1]INTERNAL PARAMETERS-1'!$B$5:$J$44,5,FALSE)*VLOOKUP(SSPYLD2!AP$4,'[1]INTERNAL PARAMETERS-1'!$B$5:$J$44,7,FALSE)*SSPYLD2!$F79 + SSPYLD1!AP79*(1-VLOOKUP(SSPYLD2!AP$4,'[1]INTERNAL PARAMETERS-1'!$B$5:$J$44,5,FALSE))*VLOOKUP(SSPYLD2!AP$4,'[1]INTERNAL PARAMETERS-1'!$B$5:$J$44,9,FALSE)*SSPYLD2!$F79</f>
        <v>0</v>
      </c>
      <c r="AQ79" s="47">
        <f>SSPYLD1!AQ79*VLOOKUP(SSPYLD2!AQ$4,'[1]INTERNAL PARAMETERS-1'!$B$5:$J$44,5,FALSE)*VLOOKUP(SSPYLD2!AQ$4,'[1]INTERNAL PARAMETERS-1'!$B$5:$J$44,7,FALSE)*SSPYLD2!$F79 + SSPYLD1!AQ79*(1-VLOOKUP(SSPYLD2!AQ$4,'[1]INTERNAL PARAMETERS-1'!$B$5:$J$44,5,FALSE))*VLOOKUP(SSPYLD2!AQ$4,'[1]INTERNAL PARAMETERS-1'!$B$5:$J$44,9,FALSE)*SSPYLD2!$F79</f>
        <v>0</v>
      </c>
      <c r="AR79" s="47">
        <f>SSPYLD1!AR79*VLOOKUP(SSPYLD2!AR$4,'[1]INTERNAL PARAMETERS-1'!$B$5:$J$44,5,FALSE)*VLOOKUP(SSPYLD2!AR$4,'[1]INTERNAL PARAMETERS-1'!$B$5:$J$44,7,FALSE)*SSPYLD2!$F79 + SSPYLD1!AR79*(1-VLOOKUP(SSPYLD2!AR$4,'[1]INTERNAL PARAMETERS-1'!$B$5:$J$44,5,FALSE))*VLOOKUP(SSPYLD2!AR$4,'[1]INTERNAL PARAMETERS-1'!$B$5:$J$44,9,FALSE)*SSPYLD2!$F79</f>
        <v>0</v>
      </c>
      <c r="AS79" s="47">
        <f>SSPYLD1!AS79*VLOOKUP(SSPYLD2!AS$4,'[1]INTERNAL PARAMETERS-1'!$B$5:$J$44,5,FALSE)*VLOOKUP(SSPYLD2!AS$4,'[1]INTERNAL PARAMETERS-1'!$B$5:$J$44,7,FALSE)*SSPYLD2!$F79 + SSPYLD1!AS79*(1-VLOOKUP(SSPYLD2!AS$4,'[1]INTERNAL PARAMETERS-1'!$B$5:$J$44,5,FALSE))*VLOOKUP(SSPYLD2!AS$4,'[1]INTERNAL PARAMETERS-1'!$B$5:$J$44,9,FALSE)*SSPYLD2!$F79</f>
        <v>0</v>
      </c>
      <c r="AT79" s="46">
        <f>SSPYLD1!AT79*VLOOKUP(SSPYLD2!AT$4,'[1]INTERNAL PARAMETERS-1'!$B$5:$J$44,5,FALSE)*VLOOKUP(SSPYLD2!AT$4,'[1]INTERNAL PARAMETERS-1'!$B$5:$J$44,7,FALSE)*SSPYLD2!$F79 + SSPYLD1!AT79*(1-VLOOKUP(SSPYLD2!AT$4,'[1]INTERNAL PARAMETERS-1'!$B$5:$J$44,5,FALSE))*VLOOKUP(SSPYLD2!AT$4,'[1]INTERNAL PARAMETERS-1'!$B$5:$J$44,9,FALSE)*SSPYLD2!$F79</f>
        <v>0</v>
      </c>
      <c r="AU79" s="48">
        <f>SSPYLD1!AU79*VLOOKUP(SSPYLD2!AU$4,'[1]INTERNAL PARAMETERS-1'!$B$5:$J$44,5,FALSE)*VLOOKUP(SSPYLD2!AU$4,'[1]INTERNAL PARAMETERS-1'!$B$5:$J$44,6,FALSE)*VLOOKUP(SSPYLD2!AU$4,'[1]INTERNAL PARAMETERS-1'!$B$5:$J$44,3,FALSE) + SSPYLD1!AU79*(1-VLOOKUP(SSPYLD2!AU$4,'[1]INTERNAL PARAMETERS-1'!$B$5:$J$44,5,FALSE))*VLOOKUP(SSPYLD2!AU$4,'[1]INTERNAL PARAMETERS-1'!$B$5:$J$44,8,FALSE)*VLOOKUP(SSPYLD2!AU$4,'[1]INTERNAL PARAMETERS-1'!$B$5:$J$44,3,FALSE)</f>
        <v>0</v>
      </c>
      <c r="AV79" s="47">
        <f>SSPYLD1!AV79*VLOOKUP(SSPYLD2!AV$4,'[1]INTERNAL PARAMETERS-1'!$B$5:$J$44,5,FALSE)*VLOOKUP(SSPYLD2!AV$4,'[1]INTERNAL PARAMETERS-1'!$B$5:$J$44,6,FALSE)*VLOOKUP(SSPYLD2!AV$4,'[1]INTERNAL PARAMETERS-1'!$B$5:$J$44,3,FALSE) + SSPYLD1!AV79*(1-VLOOKUP(SSPYLD2!AV$4,'[1]INTERNAL PARAMETERS-1'!$B$5:$J$44,5,FALSE))*VLOOKUP(SSPYLD2!AV$4,'[1]INTERNAL PARAMETERS-1'!$B$5:$J$44,8,FALSE)*VLOOKUP(SSPYLD2!AV$4,'[1]INTERNAL PARAMETERS-1'!$B$5:$J$44,3,FALSE)</f>
        <v>0</v>
      </c>
      <c r="AW79" s="47">
        <f>SSPYLD1!AW79*VLOOKUP(SSPYLD2!AW$4,'[1]INTERNAL PARAMETERS-1'!$B$5:$J$44,5,FALSE)*VLOOKUP(SSPYLD2!AW$4,'[1]INTERNAL PARAMETERS-1'!$B$5:$J$44,6,FALSE)*VLOOKUP(SSPYLD2!AW$4,'[1]INTERNAL PARAMETERS-1'!$B$5:$J$44,3,FALSE) + SSPYLD1!AW79*(1-VLOOKUP(SSPYLD2!AW$4,'[1]INTERNAL PARAMETERS-1'!$B$5:$J$44,5,FALSE))*VLOOKUP(SSPYLD2!AW$4,'[1]INTERNAL PARAMETERS-1'!$B$5:$J$44,8,FALSE)*VLOOKUP(SSPYLD2!AW$4,'[1]INTERNAL PARAMETERS-1'!$B$5:$J$44,3,FALSE)</f>
        <v>23.799786367760163</v>
      </c>
      <c r="AX79" s="47">
        <f>SSPYLD1!AX79*VLOOKUP(SSPYLD2!AX$4,'[1]INTERNAL PARAMETERS-1'!$B$5:$J$44,5,FALSE)*VLOOKUP(SSPYLD2!AX$4,'[1]INTERNAL PARAMETERS-1'!$B$5:$J$44,6,FALSE)*VLOOKUP(SSPYLD2!AX$4,'[1]INTERNAL PARAMETERS-1'!$B$5:$J$44,3,FALSE) + SSPYLD1!AX79*(1-VLOOKUP(SSPYLD2!AX$4,'[1]INTERNAL PARAMETERS-1'!$B$5:$J$44,5,FALSE))*VLOOKUP(SSPYLD2!AX$4,'[1]INTERNAL PARAMETERS-1'!$B$5:$J$44,8,FALSE)*VLOOKUP(SSPYLD2!AX$4,'[1]INTERNAL PARAMETERS-1'!$B$5:$J$44,3,FALSE)</f>
        <v>0</v>
      </c>
      <c r="AY79" s="47">
        <f>SSPYLD1!AY79*VLOOKUP(SSPYLD2!AY$4,'[1]INTERNAL PARAMETERS-1'!$B$5:$J$44,5,FALSE)*VLOOKUP(SSPYLD2!AY$4,'[1]INTERNAL PARAMETERS-1'!$B$5:$J$44,6,FALSE)*VLOOKUP(SSPYLD2!AY$4,'[1]INTERNAL PARAMETERS-1'!$B$5:$J$44,3,FALSE) + SSPYLD1!AY79*(1-VLOOKUP(SSPYLD2!AY$4,'[1]INTERNAL PARAMETERS-1'!$B$5:$J$44,5,FALSE))*VLOOKUP(SSPYLD2!AY$4,'[1]INTERNAL PARAMETERS-1'!$B$5:$J$44,8,FALSE)*VLOOKUP(SSPYLD2!AY$4,'[1]INTERNAL PARAMETERS-1'!$B$5:$J$44,3,FALSE)</f>
        <v>0</v>
      </c>
      <c r="AZ79" s="47">
        <f>SSPYLD1!AZ79*VLOOKUP(SSPYLD2!AZ$4,'[1]INTERNAL PARAMETERS-1'!$B$5:$J$44,5,FALSE)*VLOOKUP(SSPYLD2!AZ$4,'[1]INTERNAL PARAMETERS-1'!$B$5:$J$44,6,FALSE)*VLOOKUP(SSPYLD2!AZ$4,'[1]INTERNAL PARAMETERS-1'!$B$5:$J$44,3,FALSE) + SSPYLD1!AZ79*(1-VLOOKUP(SSPYLD2!AZ$4,'[1]INTERNAL PARAMETERS-1'!$B$5:$J$44,5,FALSE))*VLOOKUP(SSPYLD2!AZ$4,'[1]INTERNAL PARAMETERS-1'!$B$5:$J$44,8,FALSE)*VLOOKUP(SSPYLD2!AZ$4,'[1]INTERNAL PARAMETERS-1'!$B$5:$J$44,3,FALSE)</f>
        <v>0</v>
      </c>
      <c r="BA79" s="47">
        <f>SSPYLD1!BA79*VLOOKUP(SSPYLD2!BA$4,'[1]INTERNAL PARAMETERS-1'!$B$5:$J$44,5,FALSE)*VLOOKUP(SSPYLD2!BA$4,'[1]INTERNAL PARAMETERS-1'!$B$5:$J$44,6,FALSE)*VLOOKUP(SSPYLD2!BA$4,'[1]INTERNAL PARAMETERS-1'!$B$5:$J$44,3,FALSE) + SSPYLD1!BA79*(1-VLOOKUP(SSPYLD2!BA$4,'[1]INTERNAL PARAMETERS-1'!$B$5:$J$44,5,FALSE))*VLOOKUP(SSPYLD2!BA$4,'[1]INTERNAL PARAMETERS-1'!$B$5:$J$44,8,FALSE)*VLOOKUP(SSPYLD2!BA$4,'[1]INTERNAL PARAMETERS-1'!$B$5:$J$44,3,FALSE)</f>
        <v>2.7742287202975495</v>
      </c>
      <c r="BB79" s="47">
        <f>SSPYLD1!BB79*VLOOKUP(SSPYLD2!BB$4,'[1]INTERNAL PARAMETERS-1'!$B$5:$J$44,5,FALSE)*VLOOKUP(SSPYLD2!BB$4,'[1]INTERNAL PARAMETERS-1'!$B$5:$J$44,6,FALSE)*VLOOKUP(SSPYLD2!BB$4,'[1]INTERNAL PARAMETERS-1'!$B$5:$J$44,3,FALSE) + SSPYLD1!BB79*(1-VLOOKUP(SSPYLD2!BB$4,'[1]INTERNAL PARAMETERS-1'!$B$5:$J$44,5,FALSE))*VLOOKUP(SSPYLD2!BB$4,'[1]INTERNAL PARAMETERS-1'!$B$5:$J$44,8,FALSE)*VLOOKUP(SSPYLD2!BB$4,'[1]INTERNAL PARAMETERS-1'!$B$5:$J$44,3,FALSE)</f>
        <v>7.7010770509218229</v>
      </c>
      <c r="BC79" s="47">
        <f>SSPYLD1!BC79*VLOOKUP(SSPYLD2!BC$4,'[1]INTERNAL PARAMETERS-1'!$B$5:$J$44,5,FALSE)*VLOOKUP(SSPYLD2!BC$4,'[1]INTERNAL PARAMETERS-1'!$B$5:$J$44,6,FALSE)*VLOOKUP(SSPYLD2!BC$4,'[1]INTERNAL PARAMETERS-1'!$B$5:$J$44,3,FALSE) + SSPYLD1!BC79*(1-VLOOKUP(SSPYLD2!BC$4,'[1]INTERNAL PARAMETERS-1'!$B$5:$J$44,5,FALSE))*VLOOKUP(SSPYLD2!BC$4,'[1]INTERNAL PARAMETERS-1'!$B$5:$J$44,8,FALSE)*VLOOKUP(SSPYLD2!BC$4,'[1]INTERNAL PARAMETERS-1'!$B$5:$J$44,3,FALSE)</f>
        <v>1.4790841416110863</v>
      </c>
      <c r="BD79" s="47">
        <f>SSPYLD1!BD79*VLOOKUP(SSPYLD2!BD$4,'[1]INTERNAL PARAMETERS-1'!$B$5:$J$44,5,FALSE)*VLOOKUP(SSPYLD2!BD$4,'[1]INTERNAL PARAMETERS-1'!$B$5:$J$44,6,FALSE)*VLOOKUP(SSPYLD2!BD$4,'[1]INTERNAL PARAMETERS-1'!$B$5:$J$44,3,FALSE) + SSPYLD1!BD79*(1-VLOOKUP(SSPYLD2!BD$4,'[1]INTERNAL PARAMETERS-1'!$B$5:$J$44,5,FALSE))*VLOOKUP(SSPYLD2!BD$4,'[1]INTERNAL PARAMETERS-1'!$B$5:$J$44,8,FALSE)*VLOOKUP(SSPYLD2!BD$4,'[1]INTERNAL PARAMETERS-1'!$B$5:$J$44,3,FALSE)</f>
        <v>6.6889984700521454</v>
      </c>
      <c r="BE79" s="47">
        <f>SSPYLD1!BE79*VLOOKUP(SSPYLD2!BE$4,'[1]INTERNAL PARAMETERS-1'!$B$5:$J$44,5,FALSE)*VLOOKUP(SSPYLD2!BE$4,'[1]INTERNAL PARAMETERS-1'!$B$5:$J$44,6,FALSE)*VLOOKUP(SSPYLD2!BE$4,'[1]INTERNAL PARAMETERS-1'!$B$5:$J$44,3,FALSE) + SSPYLD1!BE79*(1-VLOOKUP(SSPYLD2!BE$4,'[1]INTERNAL PARAMETERS-1'!$B$5:$J$44,5,FALSE))*VLOOKUP(SSPYLD2!BE$4,'[1]INTERNAL PARAMETERS-1'!$B$5:$J$44,8,FALSE)*VLOOKUP(SSPYLD2!BE$4,'[1]INTERNAL PARAMETERS-1'!$B$5:$J$44,3,FALSE)</f>
        <v>2.5758728285776522</v>
      </c>
      <c r="BF79" s="47">
        <f>SSPYLD1!BF79*VLOOKUP(SSPYLD2!BF$4,'[1]INTERNAL PARAMETERS-1'!$B$5:$J$44,5,FALSE)*VLOOKUP(SSPYLD2!BF$4,'[1]INTERNAL PARAMETERS-1'!$B$5:$J$44,6,FALSE)*VLOOKUP(SSPYLD2!BF$4,'[1]INTERNAL PARAMETERS-1'!$B$5:$J$44,3,FALSE) + SSPYLD1!BF79*(1-VLOOKUP(SSPYLD2!BF$4,'[1]INTERNAL PARAMETERS-1'!$B$5:$J$44,5,FALSE))*VLOOKUP(SSPYLD2!BF$4,'[1]INTERNAL PARAMETERS-1'!$B$5:$J$44,8,FALSE)*VLOOKUP(SSPYLD2!BF$4,'[1]INTERNAL PARAMETERS-1'!$B$5:$J$44,3,FALSE)</f>
        <v>0</v>
      </c>
      <c r="BG79" s="47">
        <f>SSPYLD1!BG79*VLOOKUP(SSPYLD2!BG$4,'[1]INTERNAL PARAMETERS-1'!$B$5:$J$44,5,FALSE)*VLOOKUP(SSPYLD2!BG$4,'[1]INTERNAL PARAMETERS-1'!$B$5:$J$44,6,FALSE)*VLOOKUP(SSPYLD2!BG$4,'[1]INTERNAL PARAMETERS-1'!$B$5:$J$44,3,FALSE) + SSPYLD1!BG79*(1-VLOOKUP(SSPYLD2!BG$4,'[1]INTERNAL PARAMETERS-1'!$B$5:$J$44,5,FALSE))*VLOOKUP(SSPYLD2!BG$4,'[1]INTERNAL PARAMETERS-1'!$B$5:$J$44,8,FALSE)*VLOOKUP(SSPYLD2!BG$4,'[1]INTERNAL PARAMETERS-1'!$B$5:$J$44,3,FALSE)</f>
        <v>9.981111375129732</v>
      </c>
      <c r="BH79" s="47">
        <f>SSPYLD1!BH79*VLOOKUP(SSPYLD2!BH$4,'[1]INTERNAL PARAMETERS-1'!$B$5:$J$44,5,FALSE)*VLOOKUP(SSPYLD2!BH$4,'[1]INTERNAL PARAMETERS-1'!$B$5:$J$44,6,FALSE)*VLOOKUP(SSPYLD2!BH$4,'[1]INTERNAL PARAMETERS-1'!$B$5:$J$44,3,FALSE) + SSPYLD1!BH79*(1-VLOOKUP(SSPYLD2!BH$4,'[1]INTERNAL PARAMETERS-1'!$B$5:$J$44,5,FALSE))*VLOOKUP(SSPYLD2!BH$4,'[1]INTERNAL PARAMETERS-1'!$B$5:$J$44,8,FALSE)*VLOOKUP(SSPYLD2!BH$4,'[1]INTERNAL PARAMETERS-1'!$B$5:$J$44,3,FALSE)</f>
        <v>1.969649541848369E-2</v>
      </c>
      <c r="BI79" s="47">
        <f>SSPYLD1!BI79*VLOOKUP(SSPYLD2!BI$4,'[1]INTERNAL PARAMETERS-1'!$B$5:$J$44,5,FALSE)*VLOOKUP(SSPYLD2!BI$4,'[1]INTERNAL PARAMETERS-1'!$B$5:$J$44,6,FALSE)*VLOOKUP(SSPYLD2!BI$4,'[1]INTERNAL PARAMETERS-1'!$B$5:$J$44,3,FALSE) + SSPYLD1!BI79*(1-VLOOKUP(SSPYLD2!BI$4,'[1]INTERNAL PARAMETERS-1'!$B$5:$J$44,5,FALSE))*VLOOKUP(SSPYLD2!BI$4,'[1]INTERNAL PARAMETERS-1'!$B$5:$J$44,8,FALSE)*VLOOKUP(SSPYLD2!BI$4,'[1]INTERNAL PARAMETERS-1'!$B$5:$J$44,3,FALSE)</f>
        <v>0</v>
      </c>
      <c r="BJ79" s="47">
        <f>SSPYLD1!BJ79*VLOOKUP(SSPYLD2!BJ$4,'[1]INTERNAL PARAMETERS-1'!$B$5:$J$44,5,FALSE)*VLOOKUP(SSPYLD2!BJ$4,'[1]INTERNAL PARAMETERS-1'!$B$5:$J$44,6,FALSE)*VLOOKUP(SSPYLD2!BJ$4,'[1]INTERNAL PARAMETERS-1'!$B$5:$J$44,3,FALSE) + SSPYLD1!BJ79*(1-VLOOKUP(SSPYLD2!BJ$4,'[1]INTERNAL PARAMETERS-1'!$B$5:$J$44,5,FALSE))*VLOOKUP(SSPYLD2!BJ$4,'[1]INTERNAL PARAMETERS-1'!$B$5:$J$44,8,FALSE)*VLOOKUP(SSPYLD2!BJ$4,'[1]INTERNAL PARAMETERS-1'!$B$5:$J$44,3,FALSE)</f>
        <v>2.4437389928418658</v>
      </c>
      <c r="BK79" s="47">
        <f>SSPYLD1!BK79*VLOOKUP(SSPYLD2!BK$4,'[1]INTERNAL PARAMETERS-1'!$B$5:$J$44,5,FALSE)*VLOOKUP(SSPYLD2!BK$4,'[1]INTERNAL PARAMETERS-1'!$B$5:$J$44,6,FALSE)*VLOOKUP(SSPYLD2!BK$4,'[1]INTERNAL PARAMETERS-1'!$B$5:$J$44,3,FALSE) + SSPYLD1!BK79*(1-VLOOKUP(SSPYLD2!BK$4,'[1]INTERNAL PARAMETERS-1'!$B$5:$J$44,5,FALSE))*VLOOKUP(SSPYLD2!BK$4,'[1]INTERNAL PARAMETERS-1'!$B$5:$J$44,8,FALSE)*VLOOKUP(SSPYLD2!BK$4,'[1]INTERNAL PARAMETERS-1'!$B$5:$J$44,3,FALSE)</f>
        <v>1.5512372358995221</v>
      </c>
      <c r="BL79" s="47">
        <f>SSPYLD1!BL79*VLOOKUP(SSPYLD2!BL$4,'[1]INTERNAL PARAMETERS-1'!$B$5:$J$44,5,FALSE)*VLOOKUP(SSPYLD2!BL$4,'[1]INTERNAL PARAMETERS-1'!$B$5:$J$44,6,FALSE)*VLOOKUP(SSPYLD2!BL$4,'[1]INTERNAL PARAMETERS-1'!$B$5:$J$44,3,FALSE) + SSPYLD1!BL79*(1-VLOOKUP(SSPYLD2!BL$4,'[1]INTERNAL PARAMETERS-1'!$B$5:$J$44,5,FALSE))*VLOOKUP(SSPYLD2!BL$4,'[1]INTERNAL PARAMETERS-1'!$B$5:$J$44,8,FALSE)*VLOOKUP(SSPYLD2!BL$4,'[1]INTERNAL PARAMETERS-1'!$B$5:$J$44,3,FALSE)</f>
        <v>0.74290019336517032</v>
      </c>
      <c r="BM79" s="47">
        <f>SSPYLD1!BM79*VLOOKUP(SSPYLD2!BM$4,'[1]INTERNAL PARAMETERS-1'!$B$5:$J$44,5,FALSE)*VLOOKUP(SSPYLD2!BM$4,'[1]INTERNAL PARAMETERS-1'!$B$5:$J$44,6,FALSE)*VLOOKUP(SSPYLD2!BM$4,'[1]INTERNAL PARAMETERS-1'!$B$5:$J$44,3,FALSE) + SSPYLD1!BM79*(1-VLOOKUP(SSPYLD2!BM$4,'[1]INTERNAL PARAMETERS-1'!$B$5:$J$44,5,FALSE))*VLOOKUP(SSPYLD2!BM$4,'[1]INTERNAL PARAMETERS-1'!$B$5:$J$44,8,FALSE)*VLOOKUP(SSPYLD2!BM$4,'[1]INTERNAL PARAMETERS-1'!$B$5:$J$44,3,FALSE)</f>
        <v>0.10018029337212372</v>
      </c>
      <c r="BN79" s="47">
        <f>SSPYLD1!BN79*VLOOKUP(SSPYLD2!BN$4,'[1]INTERNAL PARAMETERS-1'!$B$5:$J$44,5,FALSE)*VLOOKUP(SSPYLD2!BN$4,'[1]INTERNAL PARAMETERS-1'!$B$5:$J$44,6,FALSE)*VLOOKUP(SSPYLD2!BN$4,'[1]INTERNAL PARAMETERS-1'!$B$5:$J$44,3,FALSE) + SSPYLD1!BN79*(1-VLOOKUP(SSPYLD2!BN$4,'[1]INTERNAL PARAMETERS-1'!$B$5:$J$44,5,FALSE))*VLOOKUP(SSPYLD2!BN$4,'[1]INTERNAL PARAMETERS-1'!$B$5:$J$44,8,FALSE)*VLOOKUP(SSPYLD2!BN$4,'[1]INTERNAL PARAMETERS-1'!$B$5:$J$44,3,FALSE)</f>
        <v>2.4619788692293469</v>
      </c>
      <c r="BO79" s="47">
        <f>SSPYLD1!BO79*VLOOKUP(SSPYLD2!BO$4,'[1]INTERNAL PARAMETERS-1'!$B$5:$J$44,5,FALSE)*VLOOKUP(SSPYLD2!BO$4,'[1]INTERNAL PARAMETERS-1'!$B$5:$J$44,6,FALSE)*VLOOKUP(SSPYLD2!BO$4,'[1]INTERNAL PARAMETERS-1'!$B$5:$J$44,3,FALSE) + SSPYLD1!BO79*(1-VLOOKUP(SSPYLD2!BO$4,'[1]INTERNAL PARAMETERS-1'!$B$5:$J$44,5,FALSE))*VLOOKUP(SSPYLD2!BO$4,'[1]INTERNAL PARAMETERS-1'!$B$5:$J$44,8,FALSE)*VLOOKUP(SSPYLD2!BO$4,'[1]INTERNAL PARAMETERS-1'!$B$5:$J$44,3,FALSE)</f>
        <v>4.4022085876559283</v>
      </c>
      <c r="BP79" s="47">
        <f>SSPYLD1!BP79*VLOOKUP(SSPYLD2!BP$4,'[1]INTERNAL PARAMETERS-1'!$B$5:$J$44,5,FALSE)*VLOOKUP(SSPYLD2!BP$4,'[1]INTERNAL PARAMETERS-1'!$B$5:$J$44,6,FALSE)*VLOOKUP(SSPYLD2!BP$4,'[1]INTERNAL PARAMETERS-1'!$B$5:$J$44,3,FALSE) + SSPYLD1!BP79*(1-VLOOKUP(SSPYLD2!BP$4,'[1]INTERNAL PARAMETERS-1'!$B$5:$J$44,5,FALSE))*VLOOKUP(SSPYLD2!BP$4,'[1]INTERNAL PARAMETERS-1'!$B$5:$J$44,8,FALSE)*VLOOKUP(SSPYLD2!BP$4,'[1]INTERNAL PARAMETERS-1'!$B$5:$J$44,3,FALSE)</f>
        <v>0.13385653173185943</v>
      </c>
      <c r="BQ79" s="47">
        <f>SSPYLD1!BQ79*VLOOKUP(SSPYLD2!BQ$4,'[1]INTERNAL PARAMETERS-1'!$B$5:$J$44,5,FALSE)*VLOOKUP(SSPYLD2!BQ$4,'[1]INTERNAL PARAMETERS-1'!$B$5:$J$44,6,FALSE)*VLOOKUP(SSPYLD2!BQ$4,'[1]INTERNAL PARAMETERS-1'!$B$5:$J$44,3,FALSE) + SSPYLD1!BQ79*(1-VLOOKUP(SSPYLD2!BQ$4,'[1]INTERNAL PARAMETERS-1'!$B$5:$J$44,5,FALSE))*VLOOKUP(SSPYLD2!BQ$4,'[1]INTERNAL PARAMETERS-1'!$B$5:$J$44,8,FALSE)*VLOOKUP(SSPYLD2!BQ$4,'[1]INTERNAL PARAMETERS-1'!$B$5:$J$44,3,FALSE)</f>
        <v>4.6777467882391939</v>
      </c>
      <c r="BR79" s="47">
        <f>SSPYLD1!BR79*VLOOKUP(SSPYLD2!BR$4,'[1]INTERNAL PARAMETERS-1'!$B$5:$J$44,5,FALSE)*VLOOKUP(SSPYLD2!BR$4,'[1]INTERNAL PARAMETERS-1'!$B$5:$J$44,6,FALSE)*VLOOKUP(SSPYLD2!BR$4,'[1]INTERNAL PARAMETERS-1'!$B$5:$J$44,3,FALSE) + SSPYLD1!BR79*(1-VLOOKUP(SSPYLD2!BR$4,'[1]INTERNAL PARAMETERS-1'!$B$5:$J$44,5,FALSE))*VLOOKUP(SSPYLD2!BR$4,'[1]INTERNAL PARAMETERS-1'!$B$5:$J$44,8,FALSE)*VLOOKUP(SSPYLD2!BR$4,'[1]INTERNAL PARAMETERS-1'!$B$5:$J$44,3,FALSE)</f>
        <v>0.12366162739538472</v>
      </c>
      <c r="BS79" s="47">
        <f>SSPYLD1!BS79*VLOOKUP(SSPYLD2!BS$4,'[1]INTERNAL PARAMETERS-1'!$B$5:$J$44,5,FALSE)*VLOOKUP(SSPYLD2!BS$4,'[1]INTERNAL PARAMETERS-1'!$B$5:$J$44,6,FALSE)*VLOOKUP(SSPYLD2!BS$4,'[1]INTERNAL PARAMETERS-1'!$B$5:$J$44,3,FALSE) + SSPYLD1!BS79*(1-VLOOKUP(SSPYLD2!BS$4,'[1]INTERNAL PARAMETERS-1'!$B$5:$J$44,5,FALSE))*VLOOKUP(SSPYLD2!BS$4,'[1]INTERNAL PARAMETERS-1'!$B$5:$J$44,8,FALSE)*VLOOKUP(SSPYLD2!BS$4,'[1]INTERNAL PARAMETERS-1'!$B$5:$J$44,3,FALSE)</f>
        <v>1.1868846445588352E-2</v>
      </c>
      <c r="BT79" s="47">
        <f>SSPYLD1!BT79*VLOOKUP(SSPYLD2!BT$4,'[1]INTERNAL PARAMETERS-1'!$B$5:$J$44,5,FALSE)*VLOOKUP(SSPYLD2!BT$4,'[1]INTERNAL PARAMETERS-1'!$B$5:$J$44,6,FALSE)*VLOOKUP(SSPYLD2!BT$4,'[1]INTERNAL PARAMETERS-1'!$B$5:$J$44,3,FALSE) + SSPYLD1!BT79*(1-VLOOKUP(SSPYLD2!BT$4,'[1]INTERNAL PARAMETERS-1'!$B$5:$J$44,5,FALSE))*VLOOKUP(SSPYLD2!BT$4,'[1]INTERNAL PARAMETERS-1'!$B$5:$J$44,8,FALSE)*VLOOKUP(SSPYLD2!BT$4,'[1]INTERNAL PARAMETERS-1'!$B$5:$J$44,3,FALSE)</f>
        <v>0</v>
      </c>
      <c r="BU79" s="47">
        <f>SSPYLD1!BU79*VLOOKUP(SSPYLD2!BU$4,'[1]INTERNAL PARAMETERS-1'!$B$5:$J$44,5,FALSE)*VLOOKUP(SSPYLD2!BU$4,'[1]INTERNAL PARAMETERS-1'!$B$5:$J$44,6,FALSE)*VLOOKUP(SSPYLD2!BU$4,'[1]INTERNAL PARAMETERS-1'!$B$5:$J$44,3,FALSE) + SSPYLD1!BU79*(1-VLOOKUP(SSPYLD2!BU$4,'[1]INTERNAL PARAMETERS-1'!$B$5:$J$44,5,FALSE))*VLOOKUP(SSPYLD2!BU$4,'[1]INTERNAL PARAMETERS-1'!$B$5:$J$44,8,FALSE)*VLOOKUP(SSPYLD2!BU$4,'[1]INTERNAL PARAMETERS-1'!$B$5:$J$44,3,FALSE)</f>
        <v>0</v>
      </c>
      <c r="BV79" s="47">
        <f>SSPYLD1!BV79*VLOOKUP(SSPYLD2!BV$4,'[1]INTERNAL PARAMETERS-1'!$B$5:$J$44,5,FALSE)*VLOOKUP(SSPYLD2!BV$4,'[1]INTERNAL PARAMETERS-1'!$B$5:$J$44,6,FALSE)*VLOOKUP(SSPYLD2!BV$4,'[1]INTERNAL PARAMETERS-1'!$B$5:$J$44,3,FALSE) + SSPYLD1!BV79*(1-VLOOKUP(SSPYLD2!BV$4,'[1]INTERNAL PARAMETERS-1'!$B$5:$J$44,5,FALSE))*VLOOKUP(SSPYLD2!BV$4,'[1]INTERNAL PARAMETERS-1'!$B$5:$J$44,8,FALSE)*VLOOKUP(SSPYLD2!BV$4,'[1]INTERNAL PARAMETERS-1'!$B$5:$J$44,3,FALSE)</f>
        <v>0</v>
      </c>
      <c r="BW79" s="47">
        <f>SSPYLD1!BW79*VLOOKUP(SSPYLD2!BW$4,'[1]INTERNAL PARAMETERS-1'!$B$5:$J$44,5,FALSE)*VLOOKUP(SSPYLD2!BW$4,'[1]INTERNAL PARAMETERS-1'!$B$5:$J$44,6,FALSE)*VLOOKUP(SSPYLD2!BW$4,'[1]INTERNAL PARAMETERS-1'!$B$5:$J$44,3,FALSE) + SSPYLD1!BW79*(1-VLOOKUP(SSPYLD2!BW$4,'[1]INTERNAL PARAMETERS-1'!$B$5:$J$44,5,FALSE))*VLOOKUP(SSPYLD2!BW$4,'[1]INTERNAL PARAMETERS-1'!$B$5:$J$44,8,FALSE)*VLOOKUP(SSPYLD2!BW$4,'[1]INTERNAL PARAMETERS-1'!$B$5:$J$44,3,FALSE)</f>
        <v>0</v>
      </c>
      <c r="BX79" s="47">
        <f>SSPYLD1!BX79*VLOOKUP(SSPYLD2!BX$4,'[1]INTERNAL PARAMETERS-1'!$B$5:$J$44,5,FALSE)*VLOOKUP(SSPYLD2!BX$4,'[1]INTERNAL PARAMETERS-1'!$B$5:$J$44,6,FALSE)*VLOOKUP(SSPYLD2!BX$4,'[1]INTERNAL PARAMETERS-1'!$B$5:$J$44,3,FALSE) + SSPYLD1!BX79*(1-VLOOKUP(SSPYLD2!BX$4,'[1]INTERNAL PARAMETERS-1'!$B$5:$J$44,5,FALSE))*VLOOKUP(SSPYLD2!BX$4,'[1]INTERNAL PARAMETERS-1'!$B$5:$J$44,8,FALSE)*VLOOKUP(SSPYLD2!BX$4,'[1]INTERNAL PARAMETERS-1'!$B$5:$J$44,3,FALSE)</f>
        <v>0</v>
      </c>
      <c r="BY79" s="47">
        <f>SSPYLD1!BY79*VLOOKUP(SSPYLD2!BY$4,'[1]INTERNAL PARAMETERS-1'!$B$5:$J$44,5,FALSE)*VLOOKUP(SSPYLD2!BY$4,'[1]INTERNAL PARAMETERS-1'!$B$5:$J$44,6,FALSE)*VLOOKUP(SSPYLD2!BY$4,'[1]INTERNAL PARAMETERS-1'!$B$5:$J$44,3,FALSE) + SSPYLD1!BY79*(1-VLOOKUP(SSPYLD2!BY$4,'[1]INTERNAL PARAMETERS-1'!$B$5:$J$44,5,FALSE))*VLOOKUP(SSPYLD2!BY$4,'[1]INTERNAL PARAMETERS-1'!$B$5:$J$44,8,FALSE)*VLOOKUP(SSPYLD2!BY$4,'[1]INTERNAL PARAMETERS-1'!$B$5:$J$44,3,FALSE)</f>
        <v>0</v>
      </c>
      <c r="BZ79" s="47">
        <f>SSPYLD1!BZ79*VLOOKUP(SSPYLD2!BZ$4,'[1]INTERNAL PARAMETERS-1'!$B$5:$J$44,5,FALSE)*VLOOKUP(SSPYLD2!BZ$4,'[1]INTERNAL PARAMETERS-1'!$B$5:$J$44,6,FALSE)*VLOOKUP(SSPYLD2!BZ$4,'[1]INTERNAL PARAMETERS-1'!$B$5:$J$44,3,FALSE) + SSPYLD1!BZ79*(1-VLOOKUP(SSPYLD2!BZ$4,'[1]INTERNAL PARAMETERS-1'!$B$5:$J$44,5,FALSE))*VLOOKUP(SSPYLD2!BZ$4,'[1]INTERNAL PARAMETERS-1'!$B$5:$J$44,8,FALSE)*VLOOKUP(SSPYLD2!BZ$4,'[1]INTERNAL PARAMETERS-1'!$B$5:$J$44,3,FALSE)</f>
        <v>6.2249638596670234E-3</v>
      </c>
      <c r="CA79" s="47">
        <f>SSPYLD1!CA79*VLOOKUP(SSPYLD2!CA$4,'[1]INTERNAL PARAMETERS-1'!$B$5:$J$44,5,FALSE)*VLOOKUP(SSPYLD2!CA$4,'[1]INTERNAL PARAMETERS-1'!$B$5:$J$44,6,FALSE)*VLOOKUP(SSPYLD2!CA$4,'[1]INTERNAL PARAMETERS-1'!$B$5:$J$44,3,FALSE) + SSPYLD1!CA79*(1-VLOOKUP(SSPYLD2!CA$4,'[1]INTERNAL PARAMETERS-1'!$B$5:$J$44,5,FALSE))*VLOOKUP(SSPYLD2!CA$4,'[1]INTERNAL PARAMETERS-1'!$B$5:$J$44,8,FALSE)*VLOOKUP(SSPYLD2!CA$4,'[1]INTERNAL PARAMETERS-1'!$B$5:$J$44,3,FALSE)</f>
        <v>0</v>
      </c>
      <c r="CB79" s="47">
        <f>SSPYLD1!CB79*VLOOKUP(SSPYLD2!CB$4,'[1]INTERNAL PARAMETERS-1'!$B$5:$J$44,5,FALSE)*VLOOKUP(SSPYLD2!CB$4,'[1]INTERNAL PARAMETERS-1'!$B$5:$J$44,6,FALSE)*VLOOKUP(SSPYLD2!CB$4,'[1]INTERNAL PARAMETERS-1'!$B$5:$J$44,3,FALSE) + SSPYLD1!CB79*(1-VLOOKUP(SSPYLD2!CB$4,'[1]INTERNAL PARAMETERS-1'!$B$5:$J$44,5,FALSE))*VLOOKUP(SSPYLD2!CB$4,'[1]INTERNAL PARAMETERS-1'!$B$5:$J$44,8,FALSE)*VLOOKUP(SSPYLD2!CB$4,'[1]INTERNAL PARAMETERS-1'!$B$5:$J$44,3,FALSE)</f>
        <v>0</v>
      </c>
      <c r="CC79" s="47">
        <f>SSPYLD1!CC79*VLOOKUP(SSPYLD2!CC$4,'[1]INTERNAL PARAMETERS-1'!$B$5:$J$44,5,FALSE)*VLOOKUP(SSPYLD2!CC$4,'[1]INTERNAL PARAMETERS-1'!$B$5:$J$44,6,FALSE)*VLOOKUP(SSPYLD2!CC$4,'[1]INTERNAL PARAMETERS-1'!$B$5:$J$44,3,FALSE) + SSPYLD1!CC79*(1-VLOOKUP(SSPYLD2!CC$4,'[1]INTERNAL PARAMETERS-1'!$B$5:$J$44,5,FALSE))*VLOOKUP(SSPYLD2!CC$4,'[1]INTERNAL PARAMETERS-1'!$B$5:$J$44,8,FALSE)*VLOOKUP(SSPYLD2!CC$4,'[1]INTERNAL PARAMETERS-1'!$B$5:$J$44,3,FALSE)</f>
        <v>1.5778782989292306E-2</v>
      </c>
      <c r="CD79" s="47">
        <f>SSPYLD1!CD79*VLOOKUP(SSPYLD2!CD$4,'[1]INTERNAL PARAMETERS-1'!$B$5:$J$44,5,FALSE)*VLOOKUP(SSPYLD2!CD$4,'[1]INTERNAL PARAMETERS-1'!$B$5:$J$44,6,FALSE)*VLOOKUP(SSPYLD2!CD$4,'[1]INTERNAL PARAMETERS-1'!$B$5:$J$44,3,FALSE) + SSPYLD1!CD79*(1-VLOOKUP(SSPYLD2!CD$4,'[1]INTERNAL PARAMETERS-1'!$B$5:$J$44,5,FALSE))*VLOOKUP(SSPYLD2!CD$4,'[1]INTERNAL PARAMETERS-1'!$B$5:$J$44,8,FALSE)*VLOOKUP(SSPYLD2!CD$4,'[1]INTERNAL PARAMETERS-1'!$B$5:$J$44,3,FALSE)</f>
        <v>0.14119796362508247</v>
      </c>
      <c r="CE79" s="47">
        <f>SSPYLD1!CE79*VLOOKUP(SSPYLD2!CE$4,'[1]INTERNAL PARAMETERS-1'!$B$5:$J$44,5,FALSE)*VLOOKUP(SSPYLD2!CE$4,'[1]INTERNAL PARAMETERS-1'!$B$5:$J$44,6,FALSE)*VLOOKUP(SSPYLD2!CE$4,'[1]INTERNAL PARAMETERS-1'!$B$5:$J$44,3,FALSE) + SSPYLD1!CE79*(1-VLOOKUP(SSPYLD2!CE$4,'[1]INTERNAL PARAMETERS-1'!$B$5:$J$44,5,FALSE))*VLOOKUP(SSPYLD2!CE$4,'[1]INTERNAL PARAMETERS-1'!$B$5:$J$44,8,FALSE)*VLOOKUP(SSPYLD2!CE$4,'[1]INTERNAL PARAMETERS-1'!$B$5:$J$44,3,FALSE)</f>
        <v>0.16364852071751737</v>
      </c>
      <c r="CF79" s="47">
        <f>SSPYLD1!CF79*VLOOKUP(SSPYLD2!CF$4,'[1]INTERNAL PARAMETERS-1'!$B$5:$J$44,5,FALSE)*VLOOKUP(SSPYLD2!CF$4,'[1]INTERNAL PARAMETERS-1'!$B$5:$J$44,6,FALSE)*VLOOKUP(SSPYLD2!CF$4,'[1]INTERNAL PARAMETERS-1'!$B$5:$J$44,3,FALSE) + SSPYLD1!CF79*(1-VLOOKUP(SSPYLD2!CF$4,'[1]INTERNAL PARAMETERS-1'!$B$5:$J$44,5,FALSE))*VLOOKUP(SSPYLD2!CF$4,'[1]INTERNAL PARAMETERS-1'!$B$5:$J$44,8,FALSE)*VLOOKUP(SSPYLD2!CF$4,'[1]INTERNAL PARAMETERS-1'!$B$5:$J$44,3,FALSE)</f>
        <v>9.7104369315916539E-2</v>
      </c>
      <c r="CG79" s="47">
        <f>SSPYLD1!CG79*VLOOKUP(SSPYLD2!CG$4,'[1]INTERNAL PARAMETERS-1'!$B$5:$J$44,5,FALSE)*VLOOKUP(SSPYLD2!CG$4,'[1]INTERNAL PARAMETERS-1'!$B$5:$J$44,6,FALSE)*VLOOKUP(SSPYLD2!CG$4,'[1]INTERNAL PARAMETERS-1'!$B$5:$J$44,3,FALSE) + SSPYLD1!CG79*(1-VLOOKUP(SSPYLD2!CG$4,'[1]INTERNAL PARAMETERS-1'!$B$5:$J$44,5,FALSE))*VLOOKUP(SSPYLD2!CG$4,'[1]INTERNAL PARAMETERS-1'!$B$5:$J$44,8,FALSE)*VLOOKUP(SSPYLD2!CG$4,'[1]INTERNAL PARAMETERS-1'!$B$5:$J$44,3,FALSE)</f>
        <v>1.4306100867287003E-3</v>
      </c>
      <c r="CH79" s="46">
        <f>SSPYLD1!CH79*VLOOKUP(SSPYLD2!CH$4,'[1]INTERNAL PARAMETERS-1'!$B$5:$J$44,5,FALSE)*VLOOKUP(SSPYLD2!CH$4,'[1]INTERNAL PARAMETERS-1'!$B$5:$J$44,6,FALSE)*VLOOKUP(SSPYLD2!CH$4,'[1]INTERNAL PARAMETERS-1'!$B$5:$J$44,3,FALSE) + SSPYLD1!CH79*(1-VLOOKUP(SSPYLD2!CH$4,'[1]INTERNAL PARAMETERS-1'!$B$5:$J$44,5,FALSE))*VLOOKUP(SSPYLD2!CH$4,'[1]INTERNAL PARAMETERS-1'!$B$5:$J$44,8,FALSE)*VLOOKUP(SSPYLD2!CH$4,'[1]INTERNAL PARAMETERS-1'!$B$5:$J$44,3,FALSE)</f>
        <v>0</v>
      </c>
      <c r="CJ79" s="48">
        <f t="shared" si="2"/>
        <v>2833.5597957045566</v>
      </c>
      <c r="CK79" s="46">
        <f t="shared" si="3"/>
        <v>72.094618626538832</v>
      </c>
    </row>
    <row r="80" spans="2:89" x14ac:dyDescent="0.4">
      <c r="B80" s="61" t="s">
        <v>10</v>
      </c>
      <c r="C80" s="60" t="s">
        <v>68</v>
      </c>
      <c r="D80" s="60" t="s">
        <v>64</v>
      </c>
      <c r="E80" s="135">
        <f>'S Str&amp;Pad'!X80</f>
        <v>27626.006421242131</v>
      </c>
      <c r="F80" s="62">
        <f>'[1]INTERNAL PARAMETERS-1'!M8</f>
        <v>68.824999999999989</v>
      </c>
      <c r="G80" s="48">
        <f>SSPYLD1!G80*VLOOKUP(SSPYLD2!G$4,'[1]INTERNAL PARAMETERS-1'!$B$5:$J$44,5,FALSE)*VLOOKUP(SSPYLD2!G$4,'[1]INTERNAL PARAMETERS-1'!$B$5:$J$44,7,FALSE)*SSPYLD2!$F80 + SSPYLD1!G80*(1-VLOOKUP(SSPYLD2!G$4,'[1]INTERNAL PARAMETERS-1'!$B$5:$J$44,5,FALSE))*VLOOKUP(SSPYLD2!G$4,'[1]INTERNAL PARAMETERS-1'!$B$5:$J$44,9,FALSE)*SSPYLD2!$F80</f>
        <v>3485.2438285107596</v>
      </c>
      <c r="H80" s="47">
        <f>SSPYLD1!H80*VLOOKUP(SSPYLD2!H$4,'[1]INTERNAL PARAMETERS-1'!$B$5:$J$44,5,FALSE)*VLOOKUP(SSPYLD2!H$4,'[1]INTERNAL PARAMETERS-1'!$B$5:$J$44,7,FALSE)*SSPYLD2!$F80 + SSPYLD1!H80*(1-VLOOKUP(SSPYLD2!H$4,'[1]INTERNAL PARAMETERS-1'!$B$5:$J$44,5,FALSE))*VLOOKUP(SSPYLD2!H$4,'[1]INTERNAL PARAMETERS-1'!$B$5:$J$44,9,FALSE)*SSPYLD2!$F80</f>
        <v>2590.2423549354485</v>
      </c>
      <c r="I80" s="47">
        <f>SSPYLD1!I80*VLOOKUP(SSPYLD2!I$4,'[1]INTERNAL PARAMETERS-1'!$B$5:$J$44,5,FALSE)*VLOOKUP(SSPYLD2!I$4,'[1]INTERNAL PARAMETERS-1'!$B$5:$J$44,7,FALSE)*SSPYLD2!$F80 + SSPYLD1!I80*(1-VLOOKUP(SSPYLD2!I$4,'[1]INTERNAL PARAMETERS-1'!$B$5:$J$44,5,FALSE))*VLOOKUP(SSPYLD2!I$4,'[1]INTERNAL PARAMETERS-1'!$B$5:$J$44,9,FALSE)*SSPYLD2!$F80</f>
        <v>4888.209559134667</v>
      </c>
      <c r="J80" s="47">
        <f>SSPYLD1!J80*VLOOKUP(SSPYLD2!J$4,'[1]INTERNAL PARAMETERS-1'!$B$5:$J$44,5,FALSE)*VLOOKUP(SSPYLD2!J$4,'[1]INTERNAL PARAMETERS-1'!$B$5:$J$44,7,FALSE)*SSPYLD2!$F80 + SSPYLD1!J80*(1-VLOOKUP(SSPYLD2!J$4,'[1]INTERNAL PARAMETERS-1'!$B$5:$J$44,5,FALSE))*VLOOKUP(SSPYLD2!J$4,'[1]INTERNAL PARAMETERS-1'!$B$5:$J$44,9,FALSE)*SSPYLD2!$F80</f>
        <v>0</v>
      </c>
      <c r="K80" s="47">
        <f>SSPYLD1!K80*VLOOKUP(SSPYLD2!K$4,'[1]INTERNAL PARAMETERS-1'!$B$5:$J$44,5,FALSE)*VLOOKUP(SSPYLD2!K$4,'[1]INTERNAL PARAMETERS-1'!$B$5:$J$44,7,FALSE)*SSPYLD2!$F80 + SSPYLD1!K80*(1-VLOOKUP(SSPYLD2!K$4,'[1]INTERNAL PARAMETERS-1'!$B$5:$J$44,5,FALSE))*VLOOKUP(SSPYLD2!K$4,'[1]INTERNAL PARAMETERS-1'!$B$5:$J$44,9,FALSE)*SSPYLD2!$F80</f>
        <v>22.511150440647185</v>
      </c>
      <c r="L80" s="47">
        <f>SSPYLD1!L80*VLOOKUP(SSPYLD2!L$4,'[1]INTERNAL PARAMETERS-1'!$B$5:$J$44,5,FALSE)*VLOOKUP(SSPYLD2!L$4,'[1]INTERNAL PARAMETERS-1'!$B$5:$J$44,7,FALSE)*SSPYLD2!$F80 + SSPYLD1!L80*(1-VLOOKUP(SSPYLD2!L$4,'[1]INTERNAL PARAMETERS-1'!$B$5:$J$44,5,FALSE))*VLOOKUP(SSPYLD2!L$4,'[1]INTERNAL PARAMETERS-1'!$B$5:$J$44,9,FALSE)*SSPYLD2!$F80</f>
        <v>0</v>
      </c>
      <c r="M80" s="47">
        <f>SSPYLD1!M80*VLOOKUP(SSPYLD2!M$4,'[1]INTERNAL PARAMETERS-1'!$B$5:$J$44,5,FALSE)*VLOOKUP(SSPYLD2!M$4,'[1]INTERNAL PARAMETERS-1'!$B$5:$J$44,7,FALSE)*SSPYLD2!$F80 + SSPYLD1!M80*(1-VLOOKUP(SSPYLD2!M$4,'[1]INTERNAL PARAMETERS-1'!$B$5:$J$44,5,FALSE))*VLOOKUP(SSPYLD2!M$4,'[1]INTERNAL PARAMETERS-1'!$B$5:$J$44,9,FALSE)*SSPYLD2!$F80</f>
        <v>64.773399275600724</v>
      </c>
      <c r="N80" s="47">
        <f>SSPYLD1!N80*VLOOKUP(SSPYLD2!N$4,'[1]INTERNAL PARAMETERS-1'!$B$5:$J$44,5,FALSE)*VLOOKUP(SSPYLD2!N$4,'[1]INTERNAL PARAMETERS-1'!$B$5:$J$44,7,FALSE)*SSPYLD2!$F80 + SSPYLD1!N80*(1-VLOOKUP(SSPYLD2!N$4,'[1]INTERNAL PARAMETERS-1'!$B$5:$J$44,5,FALSE))*VLOOKUP(SSPYLD2!N$4,'[1]INTERNAL PARAMETERS-1'!$B$5:$J$44,9,FALSE)*SSPYLD2!$F80</f>
        <v>38.37890188485175</v>
      </c>
      <c r="O80" s="47">
        <f>SSPYLD1!O80*VLOOKUP(SSPYLD2!O$4,'[1]INTERNAL PARAMETERS-1'!$B$5:$J$44,5,FALSE)*VLOOKUP(SSPYLD2!O$4,'[1]INTERNAL PARAMETERS-1'!$B$5:$J$44,7,FALSE)*SSPYLD2!$F80 + SSPYLD1!O80*(1-VLOOKUP(SSPYLD2!O$4,'[1]INTERNAL PARAMETERS-1'!$B$5:$J$44,5,FALSE))*VLOOKUP(SSPYLD2!O$4,'[1]INTERNAL PARAMETERS-1'!$B$5:$J$44,9,FALSE)*SSPYLD2!$F80</f>
        <v>0</v>
      </c>
      <c r="P80" s="47">
        <f>SSPYLD1!P80*VLOOKUP(SSPYLD2!P$4,'[1]INTERNAL PARAMETERS-1'!$B$5:$J$44,5,FALSE)*VLOOKUP(SSPYLD2!P$4,'[1]INTERNAL PARAMETERS-1'!$B$5:$J$44,7,FALSE)*SSPYLD2!$F80 + SSPYLD1!P80*(1-VLOOKUP(SSPYLD2!P$4,'[1]INTERNAL PARAMETERS-1'!$B$5:$J$44,5,FALSE))*VLOOKUP(SSPYLD2!P$4,'[1]INTERNAL PARAMETERS-1'!$B$5:$J$44,9,FALSE)*SSPYLD2!$F80</f>
        <v>0</v>
      </c>
      <c r="Q80" s="47">
        <f>SSPYLD1!Q80*VLOOKUP(SSPYLD2!Q$4,'[1]INTERNAL PARAMETERS-1'!$B$5:$J$44,5,FALSE)*VLOOKUP(SSPYLD2!Q$4,'[1]INTERNAL PARAMETERS-1'!$B$5:$J$44,7,FALSE)*SSPYLD2!$F80 + SSPYLD1!Q80*(1-VLOOKUP(SSPYLD2!Q$4,'[1]INTERNAL PARAMETERS-1'!$B$5:$J$44,5,FALSE))*VLOOKUP(SSPYLD2!Q$4,'[1]INTERNAL PARAMETERS-1'!$B$5:$J$44,9,FALSE)*SSPYLD2!$F80</f>
        <v>0</v>
      </c>
      <c r="R80" s="47">
        <f>SSPYLD1!R80*VLOOKUP(SSPYLD2!R$4,'[1]INTERNAL PARAMETERS-1'!$B$5:$J$44,5,FALSE)*VLOOKUP(SSPYLD2!R$4,'[1]INTERNAL PARAMETERS-1'!$B$5:$J$44,7,FALSE)*SSPYLD2!$F80 + SSPYLD1!R80*(1-VLOOKUP(SSPYLD2!R$4,'[1]INTERNAL PARAMETERS-1'!$B$5:$J$44,5,FALSE))*VLOOKUP(SSPYLD2!R$4,'[1]INTERNAL PARAMETERS-1'!$B$5:$J$44,9,FALSE)*SSPYLD2!$F80</f>
        <v>40.004612126459456</v>
      </c>
      <c r="S80" s="47">
        <f>SSPYLD1!S80*VLOOKUP(SSPYLD2!S$4,'[1]INTERNAL PARAMETERS-1'!$B$5:$J$44,5,FALSE)*VLOOKUP(SSPYLD2!S$4,'[1]INTERNAL PARAMETERS-1'!$B$5:$J$44,7,FALSE)*SSPYLD2!$F80 + SSPYLD1!S80*(1-VLOOKUP(SSPYLD2!S$4,'[1]INTERNAL PARAMETERS-1'!$B$5:$J$44,5,FALSE))*VLOOKUP(SSPYLD2!S$4,'[1]INTERNAL PARAMETERS-1'!$B$5:$J$44,9,FALSE)*SSPYLD2!$F80</f>
        <v>723.0344992365317</v>
      </c>
      <c r="T80" s="47">
        <f>SSPYLD1!T80*VLOOKUP(SSPYLD2!T$4,'[1]INTERNAL PARAMETERS-1'!$B$5:$J$44,5,FALSE)*VLOOKUP(SSPYLD2!T$4,'[1]INTERNAL PARAMETERS-1'!$B$5:$J$44,7,FALSE)*SSPYLD2!$F80 + SSPYLD1!T80*(1-VLOOKUP(SSPYLD2!T$4,'[1]INTERNAL PARAMETERS-1'!$B$5:$J$44,5,FALSE))*VLOOKUP(SSPYLD2!T$4,'[1]INTERNAL PARAMETERS-1'!$B$5:$J$44,9,FALSE)*SSPYLD2!$F80</f>
        <v>135.01556592680066</v>
      </c>
      <c r="U80" s="47">
        <f>SSPYLD1!U80*VLOOKUP(SSPYLD2!U$4,'[1]INTERNAL PARAMETERS-1'!$B$5:$J$44,5,FALSE)*VLOOKUP(SSPYLD2!U$4,'[1]INTERNAL PARAMETERS-1'!$B$5:$J$44,7,FALSE)*SSPYLD2!$F80 + SSPYLD1!U80*(1-VLOOKUP(SSPYLD2!U$4,'[1]INTERNAL PARAMETERS-1'!$B$5:$J$44,5,FALSE))*VLOOKUP(SSPYLD2!U$4,'[1]INTERNAL PARAMETERS-1'!$B$5:$J$44,9,FALSE)*SSPYLD2!$F80</f>
        <v>64.039284221321935</v>
      </c>
      <c r="V80" s="47">
        <f>SSPYLD1!V80*VLOOKUP(SSPYLD2!V$4,'[1]INTERNAL PARAMETERS-1'!$B$5:$J$44,5,FALSE)*VLOOKUP(SSPYLD2!V$4,'[1]INTERNAL PARAMETERS-1'!$B$5:$J$44,7,FALSE)*SSPYLD2!$F80 + SSPYLD1!V80*(1-VLOOKUP(SSPYLD2!V$4,'[1]INTERNAL PARAMETERS-1'!$B$5:$J$44,5,FALSE))*VLOOKUP(SSPYLD2!V$4,'[1]INTERNAL PARAMETERS-1'!$B$5:$J$44,9,FALSE)*SSPYLD2!$F80</f>
        <v>779.30337239906135</v>
      </c>
      <c r="W80" s="47">
        <f>SSPYLD1!W80*VLOOKUP(SSPYLD2!W$4,'[1]INTERNAL PARAMETERS-1'!$B$5:$J$44,5,FALSE)*VLOOKUP(SSPYLD2!W$4,'[1]INTERNAL PARAMETERS-1'!$B$5:$J$44,7,FALSE)*SSPYLD2!$F80 + SSPYLD1!W80*(1-VLOOKUP(SSPYLD2!W$4,'[1]INTERNAL PARAMETERS-1'!$B$5:$J$44,5,FALSE))*VLOOKUP(SSPYLD2!W$4,'[1]INTERNAL PARAMETERS-1'!$B$5:$J$44,9,FALSE)*SSPYLD2!$F80</f>
        <v>0</v>
      </c>
      <c r="X80" s="47">
        <f>SSPYLD1!X80*VLOOKUP(SSPYLD2!X$4,'[1]INTERNAL PARAMETERS-1'!$B$5:$J$44,5,FALSE)*VLOOKUP(SSPYLD2!X$4,'[1]INTERNAL PARAMETERS-1'!$B$5:$J$44,7,FALSE)*SSPYLD2!$F80 + SSPYLD1!X80*(1-VLOOKUP(SSPYLD2!X$4,'[1]INTERNAL PARAMETERS-1'!$B$5:$J$44,5,FALSE))*VLOOKUP(SSPYLD2!X$4,'[1]INTERNAL PARAMETERS-1'!$B$5:$J$44,9,FALSE)*SSPYLD2!$F80</f>
        <v>0</v>
      </c>
      <c r="Y80" s="47">
        <f>SSPYLD1!Y80*VLOOKUP(SSPYLD2!Y$4,'[1]INTERNAL PARAMETERS-1'!$B$5:$J$44,5,FALSE)*VLOOKUP(SSPYLD2!Y$4,'[1]INTERNAL PARAMETERS-1'!$B$5:$J$44,7,FALSE)*SSPYLD2!$F80 + SSPYLD1!Y80*(1-VLOOKUP(SSPYLD2!Y$4,'[1]INTERNAL PARAMETERS-1'!$B$5:$J$44,5,FALSE))*VLOOKUP(SSPYLD2!Y$4,'[1]INTERNAL PARAMETERS-1'!$B$5:$J$44,9,FALSE)*SSPYLD2!$F80</f>
        <v>0</v>
      </c>
      <c r="Z80" s="47">
        <f>SSPYLD1!Z80*VLOOKUP(SSPYLD2!Z$4,'[1]INTERNAL PARAMETERS-1'!$B$5:$J$44,5,FALSE)*VLOOKUP(SSPYLD2!Z$4,'[1]INTERNAL PARAMETERS-1'!$B$5:$J$44,7,FALSE)*SSPYLD2!$F80 + SSPYLD1!Z80*(1-VLOOKUP(SSPYLD2!Z$4,'[1]INTERNAL PARAMETERS-1'!$B$5:$J$44,5,FALSE))*VLOOKUP(SSPYLD2!Z$4,'[1]INTERNAL PARAMETERS-1'!$B$5:$J$44,9,FALSE)*SSPYLD2!$F80</f>
        <v>0</v>
      </c>
      <c r="AA80" s="47">
        <f>SSPYLD1!AA80*VLOOKUP(SSPYLD2!AA$4,'[1]INTERNAL PARAMETERS-1'!$B$5:$J$44,5,FALSE)*VLOOKUP(SSPYLD2!AA$4,'[1]INTERNAL PARAMETERS-1'!$B$5:$J$44,7,FALSE)*SSPYLD2!$F80 + SSPYLD1!AA80*(1-VLOOKUP(SSPYLD2!AA$4,'[1]INTERNAL PARAMETERS-1'!$B$5:$J$44,5,FALSE))*VLOOKUP(SSPYLD2!AA$4,'[1]INTERNAL PARAMETERS-1'!$B$5:$J$44,9,FALSE)*SSPYLD2!$F80</f>
        <v>0</v>
      </c>
      <c r="AB80" s="47">
        <f>SSPYLD1!AB80*VLOOKUP(SSPYLD2!AB$4,'[1]INTERNAL PARAMETERS-1'!$B$5:$J$44,5,FALSE)*VLOOKUP(SSPYLD2!AB$4,'[1]INTERNAL PARAMETERS-1'!$B$5:$J$44,7,FALSE)*SSPYLD2!$F80 + SSPYLD1!AB80*(1-VLOOKUP(SSPYLD2!AB$4,'[1]INTERNAL PARAMETERS-1'!$B$5:$J$44,5,FALSE))*VLOOKUP(SSPYLD2!AB$4,'[1]INTERNAL PARAMETERS-1'!$B$5:$J$44,9,FALSE)*SSPYLD2!$F80</f>
        <v>0</v>
      </c>
      <c r="AC80" s="47">
        <f>SSPYLD1!AC80*VLOOKUP(SSPYLD2!AC$4,'[1]INTERNAL PARAMETERS-1'!$B$5:$J$44,5,FALSE)*VLOOKUP(SSPYLD2!AC$4,'[1]INTERNAL PARAMETERS-1'!$B$5:$J$44,7,FALSE)*SSPYLD2!$F80 + SSPYLD1!AC80*(1-VLOOKUP(SSPYLD2!AC$4,'[1]INTERNAL PARAMETERS-1'!$B$5:$J$44,5,FALSE))*VLOOKUP(SSPYLD2!AC$4,'[1]INTERNAL PARAMETERS-1'!$B$5:$J$44,9,FALSE)*SSPYLD2!$F80</f>
        <v>0</v>
      </c>
      <c r="AD80" s="47">
        <f>SSPYLD1!AD80*VLOOKUP(SSPYLD2!AD$4,'[1]INTERNAL PARAMETERS-1'!$B$5:$J$44,5,FALSE)*VLOOKUP(SSPYLD2!AD$4,'[1]INTERNAL PARAMETERS-1'!$B$5:$J$44,7,FALSE)*SSPYLD2!$F80 + SSPYLD1!AD80*(1-VLOOKUP(SSPYLD2!AD$4,'[1]INTERNAL PARAMETERS-1'!$B$5:$J$44,5,FALSE))*VLOOKUP(SSPYLD2!AD$4,'[1]INTERNAL PARAMETERS-1'!$B$5:$J$44,9,FALSE)*SSPYLD2!$F80</f>
        <v>0</v>
      </c>
      <c r="AE80" s="47">
        <f>SSPYLD1!AE80*VLOOKUP(SSPYLD2!AE$4,'[1]INTERNAL PARAMETERS-1'!$B$5:$J$44,5,FALSE)*VLOOKUP(SSPYLD2!AE$4,'[1]INTERNAL PARAMETERS-1'!$B$5:$J$44,7,FALSE)*SSPYLD2!$F80 + SSPYLD1!AE80*(1-VLOOKUP(SSPYLD2!AE$4,'[1]INTERNAL PARAMETERS-1'!$B$5:$J$44,5,FALSE))*VLOOKUP(SSPYLD2!AE$4,'[1]INTERNAL PARAMETERS-1'!$B$5:$J$44,9,FALSE)*SSPYLD2!$F80</f>
        <v>0</v>
      </c>
      <c r="AF80" s="47">
        <f>SSPYLD1!AF80*VLOOKUP(SSPYLD2!AF$4,'[1]INTERNAL PARAMETERS-1'!$B$5:$J$44,5,FALSE)*VLOOKUP(SSPYLD2!AF$4,'[1]INTERNAL PARAMETERS-1'!$B$5:$J$44,7,FALSE)*SSPYLD2!$F80 + SSPYLD1!AF80*(1-VLOOKUP(SSPYLD2!AF$4,'[1]INTERNAL PARAMETERS-1'!$B$5:$J$44,5,FALSE))*VLOOKUP(SSPYLD2!AF$4,'[1]INTERNAL PARAMETERS-1'!$B$5:$J$44,9,FALSE)*SSPYLD2!$F80</f>
        <v>12.999027173239799</v>
      </c>
      <c r="AG80" s="47">
        <f>SSPYLD1!AG80*VLOOKUP(SSPYLD2!AG$4,'[1]INTERNAL PARAMETERS-1'!$B$5:$J$44,5,FALSE)*VLOOKUP(SSPYLD2!AG$4,'[1]INTERNAL PARAMETERS-1'!$B$5:$J$44,7,FALSE)*SSPYLD2!$F80 + SSPYLD1!AG80*(1-VLOOKUP(SSPYLD2!AG$4,'[1]INTERNAL PARAMETERS-1'!$B$5:$J$44,5,FALSE))*VLOOKUP(SSPYLD2!AG$4,'[1]INTERNAL PARAMETERS-1'!$B$5:$J$44,9,FALSE)*SSPYLD2!$F80</f>
        <v>0</v>
      </c>
      <c r="AH80" s="47">
        <f>SSPYLD1!AH80*VLOOKUP(SSPYLD2!AH$4,'[1]INTERNAL PARAMETERS-1'!$B$5:$J$44,5,FALSE)*VLOOKUP(SSPYLD2!AH$4,'[1]INTERNAL PARAMETERS-1'!$B$5:$J$44,7,FALSE)*SSPYLD2!$F80 + SSPYLD1!AH80*(1-VLOOKUP(SSPYLD2!AH$4,'[1]INTERNAL PARAMETERS-1'!$B$5:$J$44,5,FALSE))*VLOOKUP(SSPYLD2!AH$4,'[1]INTERNAL PARAMETERS-1'!$B$5:$J$44,9,FALSE)*SSPYLD2!$F80</f>
        <v>3.6663922796317379</v>
      </c>
      <c r="AI80" s="47">
        <f>SSPYLD1!AI80*VLOOKUP(SSPYLD2!AI$4,'[1]INTERNAL PARAMETERS-1'!$B$5:$J$44,5,FALSE)*VLOOKUP(SSPYLD2!AI$4,'[1]INTERNAL PARAMETERS-1'!$B$5:$J$44,7,FALSE)*SSPYLD2!$F80 + SSPYLD1!AI80*(1-VLOOKUP(SSPYLD2!AI$4,'[1]INTERNAL PARAMETERS-1'!$B$5:$J$44,5,FALSE))*VLOOKUP(SSPYLD2!AI$4,'[1]INTERNAL PARAMETERS-1'!$B$5:$J$44,9,FALSE)*SSPYLD2!$F80</f>
        <v>10.41755084795016</v>
      </c>
      <c r="AJ80" s="47">
        <f>SSPYLD1!AJ80*VLOOKUP(SSPYLD2!AJ$4,'[1]INTERNAL PARAMETERS-1'!$B$5:$J$44,5,FALSE)*VLOOKUP(SSPYLD2!AJ$4,'[1]INTERNAL PARAMETERS-1'!$B$5:$J$44,7,FALSE)*SSPYLD2!$F80 + SSPYLD1!AJ80*(1-VLOOKUP(SSPYLD2!AJ$4,'[1]INTERNAL PARAMETERS-1'!$B$5:$J$44,5,FALSE))*VLOOKUP(SSPYLD2!AJ$4,'[1]INTERNAL PARAMETERS-1'!$B$5:$J$44,9,FALSE)*SSPYLD2!$F80</f>
        <v>52.003523996537766</v>
      </c>
      <c r="AK80" s="47">
        <f>SSPYLD1!AK80*VLOOKUP(SSPYLD2!AK$4,'[1]INTERNAL PARAMETERS-1'!$B$5:$J$44,5,FALSE)*VLOOKUP(SSPYLD2!AK$4,'[1]INTERNAL PARAMETERS-1'!$B$5:$J$44,7,FALSE)*SSPYLD2!$F80 + SSPYLD1!AK80*(1-VLOOKUP(SSPYLD2!AK$4,'[1]INTERNAL PARAMETERS-1'!$B$5:$J$44,5,FALSE))*VLOOKUP(SSPYLD2!AK$4,'[1]INTERNAL PARAMETERS-1'!$B$5:$J$44,9,FALSE)*SSPYLD2!$F80</f>
        <v>14.673935102051498</v>
      </c>
      <c r="AL80" s="47">
        <f>SSPYLD1!AL80*VLOOKUP(SSPYLD2!AL$4,'[1]INTERNAL PARAMETERS-1'!$B$5:$J$44,5,FALSE)*VLOOKUP(SSPYLD2!AL$4,'[1]INTERNAL PARAMETERS-1'!$B$5:$J$44,7,FALSE)*SSPYLD2!$F80 + SSPYLD1!AL80*(1-VLOOKUP(SSPYLD2!AL$4,'[1]INTERNAL PARAMETERS-1'!$B$5:$J$44,5,FALSE))*VLOOKUP(SSPYLD2!AL$4,'[1]INTERNAL PARAMETERS-1'!$B$5:$J$44,9,FALSE)*SSPYLD2!$F80</f>
        <v>0</v>
      </c>
      <c r="AM80" s="47">
        <f>SSPYLD1!AM80*VLOOKUP(SSPYLD2!AM$4,'[1]INTERNAL PARAMETERS-1'!$B$5:$J$44,5,FALSE)*VLOOKUP(SSPYLD2!AM$4,'[1]INTERNAL PARAMETERS-1'!$B$5:$J$44,7,FALSE)*SSPYLD2!$F80 + SSPYLD1!AM80*(1-VLOOKUP(SSPYLD2!AM$4,'[1]INTERNAL PARAMETERS-1'!$B$5:$J$44,5,FALSE))*VLOOKUP(SSPYLD2!AM$4,'[1]INTERNAL PARAMETERS-1'!$B$5:$J$44,9,FALSE)*SSPYLD2!$F80</f>
        <v>0</v>
      </c>
      <c r="AN80" s="47">
        <f>SSPYLD1!AN80*VLOOKUP(SSPYLD2!AN$4,'[1]INTERNAL PARAMETERS-1'!$B$5:$J$44,5,FALSE)*VLOOKUP(SSPYLD2!AN$4,'[1]INTERNAL PARAMETERS-1'!$B$5:$J$44,7,FALSE)*SSPYLD2!$F80 + SSPYLD1!AN80*(1-VLOOKUP(SSPYLD2!AN$4,'[1]INTERNAL PARAMETERS-1'!$B$5:$J$44,5,FALSE))*VLOOKUP(SSPYLD2!AN$4,'[1]INTERNAL PARAMETERS-1'!$B$5:$J$44,9,FALSE)*SSPYLD2!$F80</f>
        <v>0</v>
      </c>
      <c r="AO80" s="47">
        <f>SSPYLD1!AO80*VLOOKUP(SSPYLD2!AO$4,'[1]INTERNAL PARAMETERS-1'!$B$5:$J$44,5,FALSE)*VLOOKUP(SSPYLD2!AO$4,'[1]INTERNAL PARAMETERS-1'!$B$5:$J$44,7,FALSE)*SSPYLD2!$F80 + SSPYLD1!AO80*(1-VLOOKUP(SSPYLD2!AO$4,'[1]INTERNAL PARAMETERS-1'!$B$5:$J$44,5,FALSE))*VLOOKUP(SSPYLD2!AO$4,'[1]INTERNAL PARAMETERS-1'!$B$5:$J$44,9,FALSE)*SSPYLD2!$F80</f>
        <v>0</v>
      </c>
      <c r="AP80" s="47">
        <f>SSPYLD1!AP80*VLOOKUP(SSPYLD2!AP$4,'[1]INTERNAL PARAMETERS-1'!$B$5:$J$44,5,FALSE)*VLOOKUP(SSPYLD2!AP$4,'[1]INTERNAL PARAMETERS-1'!$B$5:$J$44,7,FALSE)*SSPYLD2!$F80 + SSPYLD1!AP80*(1-VLOOKUP(SSPYLD2!AP$4,'[1]INTERNAL PARAMETERS-1'!$B$5:$J$44,5,FALSE))*VLOOKUP(SSPYLD2!AP$4,'[1]INTERNAL PARAMETERS-1'!$B$5:$J$44,9,FALSE)*SSPYLD2!$F80</f>
        <v>0</v>
      </c>
      <c r="AQ80" s="47">
        <f>SSPYLD1!AQ80*VLOOKUP(SSPYLD2!AQ$4,'[1]INTERNAL PARAMETERS-1'!$B$5:$J$44,5,FALSE)*VLOOKUP(SSPYLD2!AQ$4,'[1]INTERNAL PARAMETERS-1'!$B$5:$J$44,7,FALSE)*SSPYLD2!$F80 + SSPYLD1!AQ80*(1-VLOOKUP(SSPYLD2!AQ$4,'[1]INTERNAL PARAMETERS-1'!$B$5:$J$44,5,FALSE))*VLOOKUP(SSPYLD2!AQ$4,'[1]INTERNAL PARAMETERS-1'!$B$5:$J$44,9,FALSE)*SSPYLD2!$F80</f>
        <v>0</v>
      </c>
      <c r="AR80" s="47">
        <f>SSPYLD1!AR80*VLOOKUP(SSPYLD2!AR$4,'[1]INTERNAL PARAMETERS-1'!$B$5:$J$44,5,FALSE)*VLOOKUP(SSPYLD2!AR$4,'[1]INTERNAL PARAMETERS-1'!$B$5:$J$44,7,FALSE)*SSPYLD2!$F80 + SSPYLD1!AR80*(1-VLOOKUP(SSPYLD2!AR$4,'[1]INTERNAL PARAMETERS-1'!$B$5:$J$44,5,FALSE))*VLOOKUP(SSPYLD2!AR$4,'[1]INTERNAL PARAMETERS-1'!$B$5:$J$44,9,FALSE)*SSPYLD2!$F80</f>
        <v>0</v>
      </c>
      <c r="AS80" s="47">
        <f>SSPYLD1!AS80*VLOOKUP(SSPYLD2!AS$4,'[1]INTERNAL PARAMETERS-1'!$B$5:$J$44,5,FALSE)*VLOOKUP(SSPYLD2!AS$4,'[1]INTERNAL PARAMETERS-1'!$B$5:$J$44,7,FALSE)*SSPYLD2!$F80 + SSPYLD1!AS80*(1-VLOOKUP(SSPYLD2!AS$4,'[1]INTERNAL PARAMETERS-1'!$B$5:$J$44,5,FALSE))*VLOOKUP(SSPYLD2!AS$4,'[1]INTERNAL PARAMETERS-1'!$B$5:$J$44,9,FALSE)*SSPYLD2!$F80</f>
        <v>0</v>
      </c>
      <c r="AT80" s="46">
        <f>SSPYLD1!AT80*VLOOKUP(SSPYLD2!AT$4,'[1]INTERNAL PARAMETERS-1'!$B$5:$J$44,5,FALSE)*VLOOKUP(SSPYLD2!AT$4,'[1]INTERNAL PARAMETERS-1'!$B$5:$J$44,7,FALSE)*SSPYLD2!$F80 + SSPYLD1!AT80*(1-VLOOKUP(SSPYLD2!AT$4,'[1]INTERNAL PARAMETERS-1'!$B$5:$J$44,5,FALSE))*VLOOKUP(SSPYLD2!AT$4,'[1]INTERNAL PARAMETERS-1'!$B$5:$J$44,9,FALSE)*SSPYLD2!$F80</f>
        <v>0</v>
      </c>
      <c r="AU80" s="48">
        <f>SSPYLD1!AU80*VLOOKUP(SSPYLD2!AU$4,'[1]INTERNAL PARAMETERS-1'!$B$5:$J$44,5,FALSE)*VLOOKUP(SSPYLD2!AU$4,'[1]INTERNAL PARAMETERS-1'!$B$5:$J$44,6,FALSE)*VLOOKUP(SSPYLD2!AU$4,'[1]INTERNAL PARAMETERS-1'!$B$5:$J$44,3,FALSE) + SSPYLD1!AU80*(1-VLOOKUP(SSPYLD2!AU$4,'[1]INTERNAL PARAMETERS-1'!$B$5:$J$44,5,FALSE))*VLOOKUP(SSPYLD2!AU$4,'[1]INTERNAL PARAMETERS-1'!$B$5:$J$44,8,FALSE)*VLOOKUP(SSPYLD2!AU$4,'[1]INTERNAL PARAMETERS-1'!$B$5:$J$44,3,FALSE)</f>
        <v>0</v>
      </c>
      <c r="AV80" s="47">
        <f>SSPYLD1!AV80*VLOOKUP(SSPYLD2!AV$4,'[1]INTERNAL PARAMETERS-1'!$B$5:$J$44,5,FALSE)*VLOOKUP(SSPYLD2!AV$4,'[1]INTERNAL PARAMETERS-1'!$B$5:$J$44,6,FALSE)*VLOOKUP(SSPYLD2!AV$4,'[1]INTERNAL PARAMETERS-1'!$B$5:$J$44,3,FALSE) + SSPYLD1!AV80*(1-VLOOKUP(SSPYLD2!AV$4,'[1]INTERNAL PARAMETERS-1'!$B$5:$J$44,5,FALSE))*VLOOKUP(SSPYLD2!AV$4,'[1]INTERNAL PARAMETERS-1'!$B$5:$J$44,8,FALSE)*VLOOKUP(SSPYLD2!AV$4,'[1]INTERNAL PARAMETERS-1'!$B$5:$J$44,3,FALSE)</f>
        <v>0</v>
      </c>
      <c r="AW80" s="47">
        <f>SSPYLD1!AW80*VLOOKUP(SSPYLD2!AW$4,'[1]INTERNAL PARAMETERS-1'!$B$5:$J$44,5,FALSE)*VLOOKUP(SSPYLD2!AW$4,'[1]INTERNAL PARAMETERS-1'!$B$5:$J$44,6,FALSE)*VLOOKUP(SSPYLD2!AW$4,'[1]INTERNAL PARAMETERS-1'!$B$5:$J$44,3,FALSE) + SSPYLD1!AW80*(1-VLOOKUP(SSPYLD2!AW$4,'[1]INTERNAL PARAMETERS-1'!$B$5:$J$44,5,FALSE))*VLOOKUP(SSPYLD2!AW$4,'[1]INTERNAL PARAMETERS-1'!$B$5:$J$44,8,FALSE)*VLOOKUP(SSPYLD2!AW$4,'[1]INTERNAL PARAMETERS-1'!$B$5:$J$44,3,FALSE)</f>
        <v>83.856136651323098</v>
      </c>
      <c r="AX80" s="47">
        <f>SSPYLD1!AX80*VLOOKUP(SSPYLD2!AX$4,'[1]INTERNAL PARAMETERS-1'!$B$5:$J$44,5,FALSE)*VLOOKUP(SSPYLD2!AX$4,'[1]INTERNAL PARAMETERS-1'!$B$5:$J$44,6,FALSE)*VLOOKUP(SSPYLD2!AX$4,'[1]INTERNAL PARAMETERS-1'!$B$5:$J$44,3,FALSE) + SSPYLD1!AX80*(1-VLOOKUP(SSPYLD2!AX$4,'[1]INTERNAL PARAMETERS-1'!$B$5:$J$44,5,FALSE))*VLOOKUP(SSPYLD2!AX$4,'[1]INTERNAL PARAMETERS-1'!$B$5:$J$44,8,FALSE)*VLOOKUP(SSPYLD2!AX$4,'[1]INTERNAL PARAMETERS-1'!$B$5:$J$44,3,FALSE)</f>
        <v>0</v>
      </c>
      <c r="AY80" s="47">
        <f>SSPYLD1!AY80*VLOOKUP(SSPYLD2!AY$4,'[1]INTERNAL PARAMETERS-1'!$B$5:$J$44,5,FALSE)*VLOOKUP(SSPYLD2!AY$4,'[1]INTERNAL PARAMETERS-1'!$B$5:$J$44,6,FALSE)*VLOOKUP(SSPYLD2!AY$4,'[1]INTERNAL PARAMETERS-1'!$B$5:$J$44,3,FALSE) + SSPYLD1!AY80*(1-VLOOKUP(SSPYLD2!AY$4,'[1]INTERNAL PARAMETERS-1'!$B$5:$J$44,5,FALSE))*VLOOKUP(SSPYLD2!AY$4,'[1]INTERNAL PARAMETERS-1'!$B$5:$J$44,8,FALSE)*VLOOKUP(SSPYLD2!AY$4,'[1]INTERNAL PARAMETERS-1'!$B$5:$J$44,3,FALSE)</f>
        <v>0</v>
      </c>
      <c r="AZ80" s="47">
        <f>SSPYLD1!AZ80*VLOOKUP(SSPYLD2!AZ$4,'[1]INTERNAL PARAMETERS-1'!$B$5:$J$44,5,FALSE)*VLOOKUP(SSPYLD2!AZ$4,'[1]INTERNAL PARAMETERS-1'!$B$5:$J$44,6,FALSE)*VLOOKUP(SSPYLD2!AZ$4,'[1]INTERNAL PARAMETERS-1'!$B$5:$J$44,3,FALSE) + SSPYLD1!AZ80*(1-VLOOKUP(SSPYLD2!AZ$4,'[1]INTERNAL PARAMETERS-1'!$B$5:$J$44,5,FALSE))*VLOOKUP(SSPYLD2!AZ$4,'[1]INTERNAL PARAMETERS-1'!$B$5:$J$44,8,FALSE)*VLOOKUP(SSPYLD2!AZ$4,'[1]INTERNAL PARAMETERS-1'!$B$5:$J$44,3,FALSE)</f>
        <v>0</v>
      </c>
      <c r="BA80" s="47">
        <f>SSPYLD1!BA80*VLOOKUP(SSPYLD2!BA$4,'[1]INTERNAL PARAMETERS-1'!$B$5:$J$44,5,FALSE)*VLOOKUP(SSPYLD2!BA$4,'[1]INTERNAL PARAMETERS-1'!$B$5:$J$44,6,FALSE)*VLOOKUP(SSPYLD2!BA$4,'[1]INTERNAL PARAMETERS-1'!$B$5:$J$44,3,FALSE) + SSPYLD1!BA80*(1-VLOOKUP(SSPYLD2!BA$4,'[1]INTERNAL PARAMETERS-1'!$B$5:$J$44,5,FALSE))*VLOOKUP(SSPYLD2!BA$4,'[1]INTERNAL PARAMETERS-1'!$B$5:$J$44,8,FALSE)*VLOOKUP(SSPYLD2!BA$4,'[1]INTERNAL PARAMETERS-1'!$B$5:$J$44,3,FALSE)</f>
        <v>11.106461973216858</v>
      </c>
      <c r="BB80" s="47">
        <f>SSPYLD1!BB80*VLOOKUP(SSPYLD2!BB$4,'[1]INTERNAL PARAMETERS-1'!$B$5:$J$44,5,FALSE)*VLOOKUP(SSPYLD2!BB$4,'[1]INTERNAL PARAMETERS-1'!$B$5:$J$44,6,FALSE)*VLOOKUP(SSPYLD2!BB$4,'[1]INTERNAL PARAMETERS-1'!$B$5:$J$44,3,FALSE) + SSPYLD1!BB80*(1-VLOOKUP(SSPYLD2!BB$4,'[1]INTERNAL PARAMETERS-1'!$B$5:$J$44,5,FALSE))*VLOOKUP(SSPYLD2!BB$4,'[1]INTERNAL PARAMETERS-1'!$B$5:$J$44,8,FALSE)*VLOOKUP(SSPYLD2!BB$4,'[1]INTERNAL PARAMETERS-1'!$B$5:$J$44,3,FALSE)</f>
        <v>32.842246104404964</v>
      </c>
      <c r="BC80" s="47">
        <f>SSPYLD1!BC80*VLOOKUP(SSPYLD2!BC$4,'[1]INTERNAL PARAMETERS-1'!$B$5:$J$44,5,FALSE)*VLOOKUP(SSPYLD2!BC$4,'[1]INTERNAL PARAMETERS-1'!$B$5:$J$44,6,FALSE)*VLOOKUP(SSPYLD2!BC$4,'[1]INTERNAL PARAMETERS-1'!$B$5:$J$44,3,FALSE) + SSPYLD1!BC80*(1-VLOOKUP(SSPYLD2!BC$4,'[1]INTERNAL PARAMETERS-1'!$B$5:$J$44,5,FALSE))*VLOOKUP(SSPYLD2!BC$4,'[1]INTERNAL PARAMETERS-1'!$B$5:$J$44,8,FALSE)*VLOOKUP(SSPYLD2!BC$4,'[1]INTERNAL PARAMETERS-1'!$B$5:$J$44,3,FALSE)</f>
        <v>12.135711957162865</v>
      </c>
      <c r="BD80" s="47">
        <f>SSPYLD1!BD80*VLOOKUP(SSPYLD2!BD$4,'[1]INTERNAL PARAMETERS-1'!$B$5:$J$44,5,FALSE)*VLOOKUP(SSPYLD2!BD$4,'[1]INTERNAL PARAMETERS-1'!$B$5:$J$44,6,FALSE)*VLOOKUP(SSPYLD2!BD$4,'[1]INTERNAL PARAMETERS-1'!$B$5:$J$44,3,FALSE) + SSPYLD1!BD80*(1-VLOOKUP(SSPYLD2!BD$4,'[1]INTERNAL PARAMETERS-1'!$B$5:$J$44,5,FALSE))*VLOOKUP(SSPYLD2!BD$4,'[1]INTERNAL PARAMETERS-1'!$B$5:$J$44,8,FALSE)*VLOOKUP(SSPYLD2!BD$4,'[1]INTERNAL PARAMETERS-1'!$B$5:$J$44,3,FALSE)</f>
        <v>21.540856279006437</v>
      </c>
      <c r="BE80" s="47">
        <f>SSPYLD1!BE80*VLOOKUP(SSPYLD2!BE$4,'[1]INTERNAL PARAMETERS-1'!$B$5:$J$44,5,FALSE)*VLOOKUP(SSPYLD2!BE$4,'[1]INTERNAL PARAMETERS-1'!$B$5:$J$44,6,FALSE)*VLOOKUP(SSPYLD2!BE$4,'[1]INTERNAL PARAMETERS-1'!$B$5:$J$44,3,FALSE) + SSPYLD1!BE80*(1-VLOOKUP(SSPYLD2!BE$4,'[1]INTERNAL PARAMETERS-1'!$B$5:$J$44,5,FALSE))*VLOOKUP(SSPYLD2!BE$4,'[1]INTERNAL PARAMETERS-1'!$B$5:$J$44,8,FALSE)*VLOOKUP(SSPYLD2!BE$4,'[1]INTERNAL PARAMETERS-1'!$B$5:$J$44,3,FALSE)</f>
        <v>14.977195977439969</v>
      </c>
      <c r="BF80" s="47">
        <f>SSPYLD1!BF80*VLOOKUP(SSPYLD2!BF$4,'[1]INTERNAL PARAMETERS-1'!$B$5:$J$44,5,FALSE)*VLOOKUP(SSPYLD2!BF$4,'[1]INTERNAL PARAMETERS-1'!$B$5:$J$44,6,FALSE)*VLOOKUP(SSPYLD2!BF$4,'[1]INTERNAL PARAMETERS-1'!$B$5:$J$44,3,FALSE) + SSPYLD1!BF80*(1-VLOOKUP(SSPYLD2!BF$4,'[1]INTERNAL PARAMETERS-1'!$B$5:$J$44,5,FALSE))*VLOOKUP(SSPYLD2!BF$4,'[1]INTERNAL PARAMETERS-1'!$B$5:$J$44,8,FALSE)*VLOOKUP(SSPYLD2!BF$4,'[1]INTERNAL PARAMETERS-1'!$B$5:$J$44,3,FALSE)</f>
        <v>0</v>
      </c>
      <c r="BG80" s="47">
        <f>SSPYLD1!BG80*VLOOKUP(SSPYLD2!BG$4,'[1]INTERNAL PARAMETERS-1'!$B$5:$J$44,5,FALSE)*VLOOKUP(SSPYLD2!BG$4,'[1]INTERNAL PARAMETERS-1'!$B$5:$J$44,6,FALSE)*VLOOKUP(SSPYLD2!BG$4,'[1]INTERNAL PARAMETERS-1'!$B$5:$J$44,3,FALSE) + SSPYLD1!BG80*(1-VLOOKUP(SSPYLD2!BG$4,'[1]INTERNAL PARAMETERS-1'!$B$5:$J$44,5,FALSE))*VLOOKUP(SSPYLD2!BG$4,'[1]INTERNAL PARAMETERS-1'!$B$5:$J$44,8,FALSE)*VLOOKUP(SSPYLD2!BG$4,'[1]INTERNAL PARAMETERS-1'!$B$5:$J$44,3,FALSE)</f>
        <v>15.667766557676273</v>
      </c>
      <c r="BH80" s="47">
        <f>SSPYLD1!BH80*VLOOKUP(SSPYLD2!BH$4,'[1]INTERNAL PARAMETERS-1'!$B$5:$J$44,5,FALSE)*VLOOKUP(SSPYLD2!BH$4,'[1]INTERNAL PARAMETERS-1'!$B$5:$J$44,6,FALSE)*VLOOKUP(SSPYLD2!BH$4,'[1]INTERNAL PARAMETERS-1'!$B$5:$J$44,3,FALSE) + SSPYLD1!BH80*(1-VLOOKUP(SSPYLD2!BH$4,'[1]INTERNAL PARAMETERS-1'!$B$5:$J$44,5,FALSE))*VLOOKUP(SSPYLD2!BH$4,'[1]INTERNAL PARAMETERS-1'!$B$5:$J$44,8,FALSE)*VLOOKUP(SSPYLD2!BH$4,'[1]INTERNAL PARAMETERS-1'!$B$5:$J$44,3,FALSE)</f>
        <v>6.090605229056005E-2</v>
      </c>
      <c r="BI80" s="47">
        <f>SSPYLD1!BI80*VLOOKUP(SSPYLD2!BI$4,'[1]INTERNAL PARAMETERS-1'!$B$5:$J$44,5,FALSE)*VLOOKUP(SSPYLD2!BI$4,'[1]INTERNAL PARAMETERS-1'!$B$5:$J$44,6,FALSE)*VLOOKUP(SSPYLD2!BI$4,'[1]INTERNAL PARAMETERS-1'!$B$5:$J$44,3,FALSE) + SSPYLD1!BI80*(1-VLOOKUP(SSPYLD2!BI$4,'[1]INTERNAL PARAMETERS-1'!$B$5:$J$44,5,FALSE))*VLOOKUP(SSPYLD2!BI$4,'[1]INTERNAL PARAMETERS-1'!$B$5:$J$44,8,FALSE)*VLOOKUP(SSPYLD2!BI$4,'[1]INTERNAL PARAMETERS-1'!$B$5:$J$44,3,FALSE)</f>
        <v>0</v>
      </c>
      <c r="BJ80" s="47">
        <f>SSPYLD1!BJ80*VLOOKUP(SSPYLD2!BJ$4,'[1]INTERNAL PARAMETERS-1'!$B$5:$J$44,5,FALSE)*VLOOKUP(SSPYLD2!BJ$4,'[1]INTERNAL PARAMETERS-1'!$B$5:$J$44,6,FALSE)*VLOOKUP(SSPYLD2!BJ$4,'[1]INTERNAL PARAMETERS-1'!$B$5:$J$44,3,FALSE) + SSPYLD1!BJ80*(1-VLOOKUP(SSPYLD2!BJ$4,'[1]INTERNAL PARAMETERS-1'!$B$5:$J$44,5,FALSE))*VLOOKUP(SSPYLD2!BJ$4,'[1]INTERNAL PARAMETERS-1'!$B$5:$J$44,8,FALSE)*VLOOKUP(SSPYLD2!BJ$4,'[1]INTERNAL PARAMETERS-1'!$B$5:$J$44,3,FALSE)</f>
        <v>6.8511327815442238</v>
      </c>
      <c r="BK80" s="47">
        <f>SSPYLD1!BK80*VLOOKUP(SSPYLD2!BK$4,'[1]INTERNAL PARAMETERS-1'!$B$5:$J$44,5,FALSE)*VLOOKUP(SSPYLD2!BK$4,'[1]INTERNAL PARAMETERS-1'!$B$5:$J$44,6,FALSE)*VLOOKUP(SSPYLD2!BK$4,'[1]INTERNAL PARAMETERS-1'!$B$5:$J$44,3,FALSE) + SSPYLD1!BK80*(1-VLOOKUP(SSPYLD2!BK$4,'[1]INTERNAL PARAMETERS-1'!$B$5:$J$44,5,FALSE))*VLOOKUP(SSPYLD2!BK$4,'[1]INTERNAL PARAMETERS-1'!$B$5:$J$44,8,FALSE)*VLOOKUP(SSPYLD2!BK$4,'[1]INTERNAL PARAMETERS-1'!$B$5:$J$44,3,FALSE)</f>
        <v>6.9439109922354794</v>
      </c>
      <c r="BL80" s="47">
        <f>SSPYLD1!BL80*VLOOKUP(SSPYLD2!BL$4,'[1]INTERNAL PARAMETERS-1'!$B$5:$J$44,5,FALSE)*VLOOKUP(SSPYLD2!BL$4,'[1]INTERNAL PARAMETERS-1'!$B$5:$J$44,6,FALSE)*VLOOKUP(SSPYLD2!BL$4,'[1]INTERNAL PARAMETERS-1'!$B$5:$J$44,3,FALSE) + SSPYLD1!BL80*(1-VLOOKUP(SSPYLD2!BL$4,'[1]INTERNAL PARAMETERS-1'!$B$5:$J$44,5,FALSE))*VLOOKUP(SSPYLD2!BL$4,'[1]INTERNAL PARAMETERS-1'!$B$5:$J$44,8,FALSE)*VLOOKUP(SSPYLD2!BL$4,'[1]INTERNAL PARAMETERS-1'!$B$5:$J$44,3,FALSE)</f>
        <v>9.5341668481367865</v>
      </c>
      <c r="BM80" s="47">
        <f>SSPYLD1!BM80*VLOOKUP(SSPYLD2!BM$4,'[1]INTERNAL PARAMETERS-1'!$B$5:$J$44,5,FALSE)*VLOOKUP(SSPYLD2!BM$4,'[1]INTERNAL PARAMETERS-1'!$B$5:$J$44,6,FALSE)*VLOOKUP(SSPYLD2!BM$4,'[1]INTERNAL PARAMETERS-1'!$B$5:$J$44,3,FALSE) + SSPYLD1!BM80*(1-VLOOKUP(SSPYLD2!BM$4,'[1]INTERNAL PARAMETERS-1'!$B$5:$J$44,5,FALSE))*VLOOKUP(SSPYLD2!BM$4,'[1]INTERNAL PARAMETERS-1'!$B$5:$J$44,8,FALSE)*VLOOKUP(SSPYLD2!BM$4,'[1]INTERNAL PARAMETERS-1'!$B$5:$J$44,3,FALSE)</f>
        <v>0.91789649316699973</v>
      </c>
      <c r="BN80" s="47">
        <f>SSPYLD1!BN80*VLOOKUP(SSPYLD2!BN$4,'[1]INTERNAL PARAMETERS-1'!$B$5:$J$44,5,FALSE)*VLOOKUP(SSPYLD2!BN$4,'[1]INTERNAL PARAMETERS-1'!$B$5:$J$44,6,FALSE)*VLOOKUP(SSPYLD2!BN$4,'[1]INTERNAL PARAMETERS-1'!$B$5:$J$44,3,FALSE) + SSPYLD1!BN80*(1-VLOOKUP(SSPYLD2!BN$4,'[1]INTERNAL PARAMETERS-1'!$B$5:$J$44,5,FALSE))*VLOOKUP(SSPYLD2!BN$4,'[1]INTERNAL PARAMETERS-1'!$B$5:$J$44,8,FALSE)*VLOOKUP(SSPYLD2!BN$4,'[1]INTERNAL PARAMETERS-1'!$B$5:$J$44,3,FALSE)</f>
        <v>4.600502727503951</v>
      </c>
      <c r="BO80" s="47">
        <f>SSPYLD1!BO80*VLOOKUP(SSPYLD2!BO$4,'[1]INTERNAL PARAMETERS-1'!$B$5:$J$44,5,FALSE)*VLOOKUP(SSPYLD2!BO$4,'[1]INTERNAL PARAMETERS-1'!$B$5:$J$44,6,FALSE)*VLOOKUP(SSPYLD2!BO$4,'[1]INTERNAL PARAMETERS-1'!$B$5:$J$44,3,FALSE) + SSPYLD1!BO80*(1-VLOOKUP(SSPYLD2!BO$4,'[1]INTERNAL PARAMETERS-1'!$B$5:$J$44,5,FALSE))*VLOOKUP(SSPYLD2!BO$4,'[1]INTERNAL PARAMETERS-1'!$B$5:$J$44,8,FALSE)*VLOOKUP(SSPYLD2!BO$4,'[1]INTERNAL PARAMETERS-1'!$B$5:$J$44,3,FALSE)</f>
        <v>5.518697354632649</v>
      </c>
      <c r="BP80" s="47">
        <f>SSPYLD1!BP80*VLOOKUP(SSPYLD2!BP$4,'[1]INTERNAL PARAMETERS-1'!$B$5:$J$44,5,FALSE)*VLOOKUP(SSPYLD2!BP$4,'[1]INTERNAL PARAMETERS-1'!$B$5:$J$44,6,FALSE)*VLOOKUP(SSPYLD2!BP$4,'[1]INTERNAL PARAMETERS-1'!$B$5:$J$44,3,FALSE) + SSPYLD1!BP80*(1-VLOOKUP(SSPYLD2!BP$4,'[1]INTERNAL PARAMETERS-1'!$B$5:$J$44,5,FALSE))*VLOOKUP(SSPYLD2!BP$4,'[1]INTERNAL PARAMETERS-1'!$B$5:$J$44,8,FALSE)*VLOOKUP(SSPYLD2!BP$4,'[1]INTERNAL PARAMETERS-1'!$B$5:$J$44,3,FALSE)</f>
        <v>0.53091738558020718</v>
      </c>
      <c r="BQ80" s="47">
        <f>SSPYLD1!BQ80*VLOOKUP(SSPYLD2!BQ$4,'[1]INTERNAL PARAMETERS-1'!$B$5:$J$44,5,FALSE)*VLOOKUP(SSPYLD2!BQ$4,'[1]INTERNAL PARAMETERS-1'!$B$5:$J$44,6,FALSE)*VLOOKUP(SSPYLD2!BQ$4,'[1]INTERNAL PARAMETERS-1'!$B$5:$J$44,3,FALSE) + SSPYLD1!BQ80*(1-VLOOKUP(SSPYLD2!BQ$4,'[1]INTERNAL PARAMETERS-1'!$B$5:$J$44,5,FALSE))*VLOOKUP(SSPYLD2!BQ$4,'[1]INTERNAL PARAMETERS-1'!$B$5:$J$44,8,FALSE)*VLOOKUP(SSPYLD2!BQ$4,'[1]INTERNAL PARAMETERS-1'!$B$5:$J$44,3,FALSE)</f>
        <v>18.708387140839491</v>
      </c>
      <c r="BR80" s="47">
        <f>SSPYLD1!BR80*VLOOKUP(SSPYLD2!BR$4,'[1]INTERNAL PARAMETERS-1'!$B$5:$J$44,5,FALSE)*VLOOKUP(SSPYLD2!BR$4,'[1]INTERNAL PARAMETERS-1'!$B$5:$J$44,6,FALSE)*VLOOKUP(SSPYLD2!BR$4,'[1]INTERNAL PARAMETERS-1'!$B$5:$J$44,3,FALSE) + SSPYLD1!BR80*(1-VLOOKUP(SSPYLD2!BR$4,'[1]INTERNAL PARAMETERS-1'!$B$5:$J$44,5,FALSE))*VLOOKUP(SSPYLD2!BR$4,'[1]INTERNAL PARAMETERS-1'!$B$5:$J$44,8,FALSE)*VLOOKUP(SSPYLD2!BR$4,'[1]INTERNAL PARAMETERS-1'!$B$5:$J$44,3,FALSE)</f>
        <v>0.90228141208864265</v>
      </c>
      <c r="BS80" s="47">
        <f>SSPYLD1!BS80*VLOOKUP(SSPYLD2!BS$4,'[1]INTERNAL PARAMETERS-1'!$B$5:$J$44,5,FALSE)*VLOOKUP(SSPYLD2!BS$4,'[1]INTERNAL PARAMETERS-1'!$B$5:$J$44,6,FALSE)*VLOOKUP(SSPYLD2!BS$4,'[1]INTERNAL PARAMETERS-1'!$B$5:$J$44,3,FALSE) + SSPYLD1!BS80*(1-VLOOKUP(SSPYLD2!BS$4,'[1]INTERNAL PARAMETERS-1'!$B$5:$J$44,5,FALSE))*VLOOKUP(SSPYLD2!BS$4,'[1]INTERNAL PARAMETERS-1'!$B$5:$J$44,8,FALSE)*VLOOKUP(SSPYLD2!BS$4,'[1]INTERNAL PARAMETERS-1'!$B$5:$J$44,3,FALSE)</f>
        <v>4.8254218725878893E-2</v>
      </c>
      <c r="BT80" s="47">
        <f>SSPYLD1!BT80*VLOOKUP(SSPYLD2!BT$4,'[1]INTERNAL PARAMETERS-1'!$B$5:$J$44,5,FALSE)*VLOOKUP(SSPYLD2!BT$4,'[1]INTERNAL PARAMETERS-1'!$B$5:$J$44,6,FALSE)*VLOOKUP(SSPYLD2!BT$4,'[1]INTERNAL PARAMETERS-1'!$B$5:$J$44,3,FALSE) + SSPYLD1!BT80*(1-VLOOKUP(SSPYLD2!BT$4,'[1]INTERNAL PARAMETERS-1'!$B$5:$J$44,5,FALSE))*VLOOKUP(SSPYLD2!BT$4,'[1]INTERNAL PARAMETERS-1'!$B$5:$J$44,8,FALSE)*VLOOKUP(SSPYLD2!BT$4,'[1]INTERNAL PARAMETERS-1'!$B$5:$J$44,3,FALSE)</f>
        <v>0</v>
      </c>
      <c r="BU80" s="47">
        <f>SSPYLD1!BU80*VLOOKUP(SSPYLD2!BU$4,'[1]INTERNAL PARAMETERS-1'!$B$5:$J$44,5,FALSE)*VLOOKUP(SSPYLD2!BU$4,'[1]INTERNAL PARAMETERS-1'!$B$5:$J$44,6,FALSE)*VLOOKUP(SSPYLD2!BU$4,'[1]INTERNAL PARAMETERS-1'!$B$5:$J$44,3,FALSE) + SSPYLD1!BU80*(1-VLOOKUP(SSPYLD2!BU$4,'[1]INTERNAL PARAMETERS-1'!$B$5:$J$44,5,FALSE))*VLOOKUP(SSPYLD2!BU$4,'[1]INTERNAL PARAMETERS-1'!$B$5:$J$44,8,FALSE)*VLOOKUP(SSPYLD2!BU$4,'[1]INTERNAL PARAMETERS-1'!$B$5:$J$44,3,FALSE)</f>
        <v>0</v>
      </c>
      <c r="BV80" s="47">
        <f>SSPYLD1!BV80*VLOOKUP(SSPYLD2!BV$4,'[1]INTERNAL PARAMETERS-1'!$B$5:$J$44,5,FALSE)*VLOOKUP(SSPYLD2!BV$4,'[1]INTERNAL PARAMETERS-1'!$B$5:$J$44,6,FALSE)*VLOOKUP(SSPYLD2!BV$4,'[1]INTERNAL PARAMETERS-1'!$B$5:$J$44,3,FALSE) + SSPYLD1!BV80*(1-VLOOKUP(SSPYLD2!BV$4,'[1]INTERNAL PARAMETERS-1'!$B$5:$J$44,5,FALSE))*VLOOKUP(SSPYLD2!BV$4,'[1]INTERNAL PARAMETERS-1'!$B$5:$J$44,8,FALSE)*VLOOKUP(SSPYLD2!BV$4,'[1]INTERNAL PARAMETERS-1'!$B$5:$J$44,3,FALSE)</f>
        <v>0</v>
      </c>
      <c r="BW80" s="47">
        <f>SSPYLD1!BW80*VLOOKUP(SSPYLD2!BW$4,'[1]INTERNAL PARAMETERS-1'!$B$5:$J$44,5,FALSE)*VLOOKUP(SSPYLD2!BW$4,'[1]INTERNAL PARAMETERS-1'!$B$5:$J$44,6,FALSE)*VLOOKUP(SSPYLD2!BW$4,'[1]INTERNAL PARAMETERS-1'!$B$5:$J$44,3,FALSE) + SSPYLD1!BW80*(1-VLOOKUP(SSPYLD2!BW$4,'[1]INTERNAL PARAMETERS-1'!$B$5:$J$44,5,FALSE))*VLOOKUP(SSPYLD2!BW$4,'[1]INTERNAL PARAMETERS-1'!$B$5:$J$44,8,FALSE)*VLOOKUP(SSPYLD2!BW$4,'[1]INTERNAL PARAMETERS-1'!$B$5:$J$44,3,FALSE)</f>
        <v>0</v>
      </c>
      <c r="BX80" s="47">
        <f>SSPYLD1!BX80*VLOOKUP(SSPYLD2!BX$4,'[1]INTERNAL PARAMETERS-1'!$B$5:$J$44,5,FALSE)*VLOOKUP(SSPYLD2!BX$4,'[1]INTERNAL PARAMETERS-1'!$B$5:$J$44,6,FALSE)*VLOOKUP(SSPYLD2!BX$4,'[1]INTERNAL PARAMETERS-1'!$B$5:$J$44,3,FALSE) + SSPYLD1!BX80*(1-VLOOKUP(SSPYLD2!BX$4,'[1]INTERNAL PARAMETERS-1'!$B$5:$J$44,5,FALSE))*VLOOKUP(SSPYLD2!BX$4,'[1]INTERNAL PARAMETERS-1'!$B$5:$J$44,8,FALSE)*VLOOKUP(SSPYLD2!BX$4,'[1]INTERNAL PARAMETERS-1'!$B$5:$J$44,3,FALSE)</f>
        <v>0</v>
      </c>
      <c r="BY80" s="47">
        <f>SSPYLD1!BY80*VLOOKUP(SSPYLD2!BY$4,'[1]INTERNAL PARAMETERS-1'!$B$5:$J$44,5,FALSE)*VLOOKUP(SSPYLD2!BY$4,'[1]INTERNAL PARAMETERS-1'!$B$5:$J$44,6,FALSE)*VLOOKUP(SSPYLD2!BY$4,'[1]INTERNAL PARAMETERS-1'!$B$5:$J$44,3,FALSE) + SSPYLD1!BY80*(1-VLOOKUP(SSPYLD2!BY$4,'[1]INTERNAL PARAMETERS-1'!$B$5:$J$44,5,FALSE))*VLOOKUP(SSPYLD2!BY$4,'[1]INTERNAL PARAMETERS-1'!$B$5:$J$44,8,FALSE)*VLOOKUP(SSPYLD2!BY$4,'[1]INTERNAL PARAMETERS-1'!$B$5:$J$44,3,FALSE)</f>
        <v>0</v>
      </c>
      <c r="BZ80" s="47">
        <f>SSPYLD1!BZ80*VLOOKUP(SSPYLD2!BZ$4,'[1]INTERNAL PARAMETERS-1'!$B$5:$J$44,5,FALSE)*VLOOKUP(SSPYLD2!BZ$4,'[1]INTERNAL PARAMETERS-1'!$B$5:$J$44,6,FALSE)*VLOOKUP(SSPYLD2!BZ$4,'[1]INTERNAL PARAMETERS-1'!$B$5:$J$44,3,FALSE) + SSPYLD1!BZ80*(1-VLOOKUP(SSPYLD2!BZ$4,'[1]INTERNAL PARAMETERS-1'!$B$5:$J$44,5,FALSE))*VLOOKUP(SSPYLD2!BZ$4,'[1]INTERNAL PARAMETERS-1'!$B$5:$J$44,8,FALSE)*VLOOKUP(SSPYLD2!BZ$4,'[1]INTERNAL PARAMETERS-1'!$B$5:$J$44,3,FALSE)</f>
        <v>7.4188563567445159E-2</v>
      </c>
      <c r="CA80" s="47">
        <f>SSPYLD1!CA80*VLOOKUP(SSPYLD2!CA$4,'[1]INTERNAL PARAMETERS-1'!$B$5:$J$44,5,FALSE)*VLOOKUP(SSPYLD2!CA$4,'[1]INTERNAL PARAMETERS-1'!$B$5:$J$44,6,FALSE)*VLOOKUP(SSPYLD2!CA$4,'[1]INTERNAL PARAMETERS-1'!$B$5:$J$44,3,FALSE) + SSPYLD1!CA80*(1-VLOOKUP(SSPYLD2!CA$4,'[1]INTERNAL PARAMETERS-1'!$B$5:$J$44,5,FALSE))*VLOOKUP(SSPYLD2!CA$4,'[1]INTERNAL PARAMETERS-1'!$B$5:$J$44,8,FALSE)*VLOOKUP(SSPYLD2!CA$4,'[1]INTERNAL PARAMETERS-1'!$B$5:$J$44,3,FALSE)</f>
        <v>0</v>
      </c>
      <c r="CB80" s="47">
        <f>SSPYLD1!CB80*VLOOKUP(SSPYLD2!CB$4,'[1]INTERNAL PARAMETERS-1'!$B$5:$J$44,5,FALSE)*VLOOKUP(SSPYLD2!CB$4,'[1]INTERNAL PARAMETERS-1'!$B$5:$J$44,6,FALSE)*VLOOKUP(SSPYLD2!CB$4,'[1]INTERNAL PARAMETERS-1'!$B$5:$J$44,3,FALSE) + SSPYLD1!CB80*(1-VLOOKUP(SSPYLD2!CB$4,'[1]INTERNAL PARAMETERS-1'!$B$5:$J$44,5,FALSE))*VLOOKUP(SSPYLD2!CB$4,'[1]INTERNAL PARAMETERS-1'!$B$5:$J$44,8,FALSE)*VLOOKUP(SSPYLD2!CB$4,'[1]INTERNAL PARAMETERS-1'!$B$5:$J$44,3,FALSE)</f>
        <v>0</v>
      </c>
      <c r="CC80" s="47">
        <f>SSPYLD1!CC80*VLOOKUP(SSPYLD2!CC$4,'[1]INTERNAL PARAMETERS-1'!$B$5:$J$44,5,FALSE)*VLOOKUP(SSPYLD2!CC$4,'[1]INTERNAL PARAMETERS-1'!$B$5:$J$44,6,FALSE)*VLOOKUP(SSPYLD2!CC$4,'[1]INTERNAL PARAMETERS-1'!$B$5:$J$44,3,FALSE) + SSPYLD1!CC80*(1-VLOOKUP(SSPYLD2!CC$4,'[1]INTERNAL PARAMETERS-1'!$B$5:$J$44,5,FALSE))*VLOOKUP(SSPYLD2!CC$4,'[1]INTERNAL PARAMETERS-1'!$B$5:$J$44,8,FALSE)*VLOOKUP(SSPYLD2!CC$4,'[1]INTERNAL PARAMETERS-1'!$B$5:$J$44,3,FALSE)</f>
        <v>7.2777936188943584E-2</v>
      </c>
      <c r="CD80" s="47">
        <f>SSPYLD1!CD80*VLOOKUP(SSPYLD2!CD$4,'[1]INTERNAL PARAMETERS-1'!$B$5:$J$44,5,FALSE)*VLOOKUP(SSPYLD2!CD$4,'[1]INTERNAL PARAMETERS-1'!$B$5:$J$44,6,FALSE)*VLOOKUP(SSPYLD2!CD$4,'[1]INTERNAL PARAMETERS-1'!$B$5:$J$44,3,FALSE) + SSPYLD1!CD80*(1-VLOOKUP(SSPYLD2!CD$4,'[1]INTERNAL PARAMETERS-1'!$B$5:$J$44,5,FALSE))*VLOOKUP(SSPYLD2!CD$4,'[1]INTERNAL PARAMETERS-1'!$B$5:$J$44,8,FALSE)*VLOOKUP(SSPYLD2!CD$4,'[1]INTERNAL PARAMETERS-1'!$B$5:$J$44,3,FALSE)</f>
        <v>0.41522484418247146</v>
      </c>
      <c r="CE80" s="47">
        <f>SSPYLD1!CE80*VLOOKUP(SSPYLD2!CE$4,'[1]INTERNAL PARAMETERS-1'!$B$5:$J$44,5,FALSE)*VLOOKUP(SSPYLD2!CE$4,'[1]INTERNAL PARAMETERS-1'!$B$5:$J$44,6,FALSE)*VLOOKUP(SSPYLD2!CE$4,'[1]INTERNAL PARAMETERS-1'!$B$5:$J$44,3,FALSE) + SSPYLD1!CE80*(1-VLOOKUP(SSPYLD2!CE$4,'[1]INTERNAL PARAMETERS-1'!$B$5:$J$44,5,FALSE))*VLOOKUP(SSPYLD2!CE$4,'[1]INTERNAL PARAMETERS-1'!$B$5:$J$44,8,FALSE)*VLOOKUP(SSPYLD2!CE$4,'[1]INTERNAL PARAMETERS-1'!$B$5:$J$44,3,FALSE)</f>
        <v>0.35814696901234921</v>
      </c>
      <c r="CF80" s="47">
        <f>SSPYLD1!CF80*VLOOKUP(SSPYLD2!CF$4,'[1]INTERNAL PARAMETERS-1'!$B$5:$J$44,5,FALSE)*VLOOKUP(SSPYLD2!CF$4,'[1]INTERNAL PARAMETERS-1'!$B$5:$J$44,6,FALSE)*VLOOKUP(SSPYLD2!CF$4,'[1]INTERNAL PARAMETERS-1'!$B$5:$J$44,3,FALSE) + SSPYLD1!CF80*(1-VLOOKUP(SSPYLD2!CF$4,'[1]INTERNAL PARAMETERS-1'!$B$5:$J$44,5,FALSE))*VLOOKUP(SSPYLD2!CF$4,'[1]INTERNAL PARAMETERS-1'!$B$5:$J$44,8,FALSE)*VLOOKUP(SSPYLD2!CF$4,'[1]INTERNAL PARAMETERS-1'!$B$5:$J$44,3,FALSE)</f>
        <v>0.46338386153460015</v>
      </c>
      <c r="CG80" s="47">
        <f>SSPYLD1!CG80*VLOOKUP(SSPYLD2!CG$4,'[1]INTERNAL PARAMETERS-1'!$B$5:$J$44,5,FALSE)*VLOOKUP(SSPYLD2!CG$4,'[1]INTERNAL PARAMETERS-1'!$B$5:$J$44,6,FALSE)*VLOOKUP(SSPYLD2!CG$4,'[1]INTERNAL PARAMETERS-1'!$B$5:$J$44,3,FALSE) + SSPYLD1!CG80*(1-VLOOKUP(SSPYLD2!CG$4,'[1]INTERNAL PARAMETERS-1'!$B$5:$J$44,5,FALSE))*VLOOKUP(SSPYLD2!CG$4,'[1]INTERNAL PARAMETERS-1'!$B$5:$J$44,8,FALSE)*VLOOKUP(SSPYLD2!CG$4,'[1]INTERNAL PARAMETERS-1'!$B$5:$J$44,3,FALSE)</f>
        <v>4.9152508295384392E-3</v>
      </c>
      <c r="CH80" s="46">
        <f>SSPYLD1!CH80*VLOOKUP(SSPYLD2!CH$4,'[1]INTERNAL PARAMETERS-1'!$B$5:$J$44,5,FALSE)*VLOOKUP(SSPYLD2!CH$4,'[1]INTERNAL PARAMETERS-1'!$B$5:$J$44,6,FALSE)*VLOOKUP(SSPYLD2!CH$4,'[1]INTERNAL PARAMETERS-1'!$B$5:$J$44,3,FALSE) + SSPYLD1!CH80*(1-VLOOKUP(SSPYLD2!CH$4,'[1]INTERNAL PARAMETERS-1'!$B$5:$J$44,5,FALSE))*VLOOKUP(SSPYLD2!CH$4,'[1]INTERNAL PARAMETERS-1'!$B$5:$J$44,8,FALSE)*VLOOKUP(SSPYLD2!CH$4,'[1]INTERNAL PARAMETERS-1'!$B$5:$J$44,3,FALSE)</f>
        <v>0</v>
      </c>
      <c r="CJ80" s="48">
        <f t="shared" si="2"/>
        <v>12924.51695749156</v>
      </c>
      <c r="CK80" s="46">
        <f t="shared" si="3"/>
        <v>248.13206633229069</v>
      </c>
    </row>
    <row r="81" spans="2:89" x14ac:dyDescent="0.4">
      <c r="B81" s="61" t="s">
        <v>10</v>
      </c>
      <c r="C81" s="60" t="s">
        <v>68</v>
      </c>
      <c r="D81" s="60" t="s">
        <v>63</v>
      </c>
      <c r="E81" s="135">
        <f>'S Str&amp;Pad'!X81</f>
        <v>38981.421691884432</v>
      </c>
      <c r="F81" s="62">
        <f>'[1]INTERNAL PARAMETERS-1'!M9</f>
        <v>63.875</v>
      </c>
      <c r="G81" s="48">
        <f>SSPYLD1!G81*VLOOKUP(SSPYLD2!G$4,'[1]INTERNAL PARAMETERS-1'!$B$5:$J$44,5,FALSE)*VLOOKUP(SSPYLD2!G$4,'[1]INTERNAL PARAMETERS-1'!$B$5:$J$44,7,FALSE)*SSPYLD2!$F81 + SSPYLD1!G81*(1-VLOOKUP(SSPYLD2!G$4,'[1]INTERNAL PARAMETERS-1'!$B$5:$J$44,5,FALSE))*VLOOKUP(SSPYLD2!G$4,'[1]INTERNAL PARAMETERS-1'!$B$5:$J$44,9,FALSE)*SSPYLD2!$F81</f>
        <v>9109.1823475834681</v>
      </c>
      <c r="H81" s="47">
        <f>SSPYLD1!H81*VLOOKUP(SSPYLD2!H$4,'[1]INTERNAL PARAMETERS-1'!$B$5:$J$44,5,FALSE)*VLOOKUP(SSPYLD2!H$4,'[1]INTERNAL PARAMETERS-1'!$B$5:$J$44,7,FALSE)*SSPYLD2!$F81 + SSPYLD1!H81*(1-VLOOKUP(SSPYLD2!H$4,'[1]INTERNAL PARAMETERS-1'!$B$5:$J$44,5,FALSE))*VLOOKUP(SSPYLD2!H$4,'[1]INTERNAL PARAMETERS-1'!$B$5:$J$44,9,FALSE)*SSPYLD2!$F81</f>
        <v>5599.5963712804596</v>
      </c>
      <c r="I81" s="47">
        <f>SSPYLD1!I81*VLOOKUP(SSPYLD2!I$4,'[1]INTERNAL PARAMETERS-1'!$B$5:$J$44,5,FALSE)*VLOOKUP(SSPYLD2!I$4,'[1]INTERNAL PARAMETERS-1'!$B$5:$J$44,7,FALSE)*SSPYLD2!$F81 + SSPYLD1!I81*(1-VLOOKUP(SSPYLD2!I$4,'[1]INTERNAL PARAMETERS-1'!$B$5:$J$44,5,FALSE))*VLOOKUP(SSPYLD2!I$4,'[1]INTERNAL PARAMETERS-1'!$B$5:$J$44,9,FALSE)*SSPYLD2!$F81</f>
        <v>6650.7830771693134</v>
      </c>
      <c r="J81" s="47">
        <f>SSPYLD1!J81*VLOOKUP(SSPYLD2!J$4,'[1]INTERNAL PARAMETERS-1'!$B$5:$J$44,5,FALSE)*VLOOKUP(SSPYLD2!J$4,'[1]INTERNAL PARAMETERS-1'!$B$5:$J$44,7,FALSE)*SSPYLD2!$F81 + SSPYLD1!J81*(1-VLOOKUP(SSPYLD2!J$4,'[1]INTERNAL PARAMETERS-1'!$B$5:$J$44,5,FALSE))*VLOOKUP(SSPYLD2!J$4,'[1]INTERNAL PARAMETERS-1'!$B$5:$J$44,9,FALSE)*SSPYLD2!$F81</f>
        <v>0</v>
      </c>
      <c r="K81" s="47">
        <f>SSPYLD1!K81*VLOOKUP(SSPYLD2!K$4,'[1]INTERNAL PARAMETERS-1'!$B$5:$J$44,5,FALSE)*VLOOKUP(SSPYLD2!K$4,'[1]INTERNAL PARAMETERS-1'!$B$5:$J$44,7,FALSE)*SSPYLD2!$F81 + SSPYLD1!K81*(1-VLOOKUP(SSPYLD2!K$4,'[1]INTERNAL PARAMETERS-1'!$B$5:$J$44,5,FALSE))*VLOOKUP(SSPYLD2!K$4,'[1]INTERNAL PARAMETERS-1'!$B$5:$J$44,9,FALSE)*SSPYLD2!$F81</f>
        <v>37.278111416685555</v>
      </c>
      <c r="L81" s="47">
        <f>SSPYLD1!L81*VLOOKUP(SSPYLD2!L$4,'[1]INTERNAL PARAMETERS-1'!$B$5:$J$44,5,FALSE)*VLOOKUP(SSPYLD2!L$4,'[1]INTERNAL PARAMETERS-1'!$B$5:$J$44,7,FALSE)*SSPYLD2!$F81 + SSPYLD1!L81*(1-VLOOKUP(SSPYLD2!L$4,'[1]INTERNAL PARAMETERS-1'!$B$5:$J$44,5,FALSE))*VLOOKUP(SSPYLD2!L$4,'[1]INTERNAL PARAMETERS-1'!$B$5:$J$44,9,FALSE)*SSPYLD2!$F81</f>
        <v>0</v>
      </c>
      <c r="M81" s="47">
        <f>SSPYLD1!M81*VLOOKUP(SSPYLD2!M$4,'[1]INTERNAL PARAMETERS-1'!$B$5:$J$44,5,FALSE)*VLOOKUP(SSPYLD2!M$4,'[1]INTERNAL PARAMETERS-1'!$B$5:$J$44,7,FALSE)*SSPYLD2!$F81 + SSPYLD1!M81*(1-VLOOKUP(SSPYLD2!M$4,'[1]INTERNAL PARAMETERS-1'!$B$5:$J$44,5,FALSE))*VLOOKUP(SSPYLD2!M$4,'[1]INTERNAL PARAMETERS-1'!$B$5:$J$44,9,FALSE)*SSPYLD2!$F81</f>
        <v>102.91403065491039</v>
      </c>
      <c r="N81" s="47">
        <f>SSPYLD1!N81*VLOOKUP(SSPYLD2!N$4,'[1]INTERNAL PARAMETERS-1'!$B$5:$J$44,5,FALSE)*VLOOKUP(SSPYLD2!N$4,'[1]INTERNAL PARAMETERS-1'!$B$5:$J$44,7,FALSE)*SSPYLD2!$F81 + SSPYLD1!N81*(1-VLOOKUP(SSPYLD2!N$4,'[1]INTERNAL PARAMETERS-1'!$B$5:$J$44,5,FALSE))*VLOOKUP(SSPYLD2!N$4,'[1]INTERNAL PARAMETERS-1'!$B$5:$J$44,9,FALSE)*SSPYLD2!$F81</f>
        <v>41.667001179810207</v>
      </c>
      <c r="O81" s="47">
        <f>SSPYLD1!O81*VLOOKUP(SSPYLD2!O$4,'[1]INTERNAL PARAMETERS-1'!$B$5:$J$44,5,FALSE)*VLOOKUP(SSPYLD2!O$4,'[1]INTERNAL PARAMETERS-1'!$B$5:$J$44,7,FALSE)*SSPYLD2!$F81 + SSPYLD1!O81*(1-VLOOKUP(SSPYLD2!O$4,'[1]INTERNAL PARAMETERS-1'!$B$5:$J$44,5,FALSE))*VLOOKUP(SSPYLD2!O$4,'[1]INTERNAL PARAMETERS-1'!$B$5:$J$44,9,FALSE)*SSPYLD2!$F81</f>
        <v>0</v>
      </c>
      <c r="P81" s="47">
        <f>SSPYLD1!P81*VLOOKUP(SSPYLD2!P$4,'[1]INTERNAL PARAMETERS-1'!$B$5:$J$44,5,FALSE)*VLOOKUP(SSPYLD2!P$4,'[1]INTERNAL PARAMETERS-1'!$B$5:$J$44,7,FALSE)*SSPYLD2!$F81 + SSPYLD1!P81*(1-VLOOKUP(SSPYLD2!P$4,'[1]INTERNAL PARAMETERS-1'!$B$5:$J$44,5,FALSE))*VLOOKUP(SSPYLD2!P$4,'[1]INTERNAL PARAMETERS-1'!$B$5:$J$44,9,FALSE)*SSPYLD2!$F81</f>
        <v>0</v>
      </c>
      <c r="Q81" s="47">
        <f>SSPYLD1!Q81*VLOOKUP(SSPYLD2!Q$4,'[1]INTERNAL PARAMETERS-1'!$B$5:$J$44,5,FALSE)*VLOOKUP(SSPYLD2!Q$4,'[1]INTERNAL PARAMETERS-1'!$B$5:$J$44,7,FALSE)*SSPYLD2!$F81 + SSPYLD1!Q81*(1-VLOOKUP(SSPYLD2!Q$4,'[1]INTERNAL PARAMETERS-1'!$B$5:$J$44,5,FALSE))*VLOOKUP(SSPYLD2!Q$4,'[1]INTERNAL PARAMETERS-1'!$B$5:$J$44,9,FALSE)*SSPYLD2!$F81</f>
        <v>0</v>
      </c>
      <c r="R81" s="47">
        <f>SSPYLD1!R81*VLOOKUP(SSPYLD2!R$4,'[1]INTERNAL PARAMETERS-1'!$B$5:$J$44,5,FALSE)*VLOOKUP(SSPYLD2!R$4,'[1]INTERNAL PARAMETERS-1'!$B$5:$J$44,7,FALSE)*SSPYLD2!$F81 + SSPYLD1!R81*(1-VLOOKUP(SSPYLD2!R$4,'[1]INTERNAL PARAMETERS-1'!$B$5:$J$44,5,FALSE))*VLOOKUP(SSPYLD2!R$4,'[1]INTERNAL PARAMETERS-1'!$B$5:$J$44,9,FALSE)*SSPYLD2!$F81</f>
        <v>30.931009669213811</v>
      </c>
      <c r="S81" s="47">
        <f>SSPYLD1!S81*VLOOKUP(SSPYLD2!S$4,'[1]INTERNAL PARAMETERS-1'!$B$5:$J$44,5,FALSE)*VLOOKUP(SSPYLD2!S$4,'[1]INTERNAL PARAMETERS-1'!$B$5:$J$44,7,FALSE)*SSPYLD2!$F81 + SSPYLD1!S81*(1-VLOOKUP(SSPYLD2!S$4,'[1]INTERNAL PARAMETERS-1'!$B$5:$J$44,5,FALSE))*VLOOKUP(SSPYLD2!S$4,'[1]INTERNAL PARAMETERS-1'!$B$5:$J$44,9,FALSE)*SSPYLD2!$F81</f>
        <v>894.90506799233026</v>
      </c>
      <c r="T81" s="47">
        <f>SSPYLD1!T81*VLOOKUP(SSPYLD2!T$4,'[1]INTERNAL PARAMETERS-1'!$B$5:$J$44,5,FALSE)*VLOOKUP(SSPYLD2!T$4,'[1]INTERNAL PARAMETERS-1'!$B$5:$J$44,7,FALSE)*SSPYLD2!$F81 + SSPYLD1!T81*(1-VLOOKUP(SSPYLD2!T$4,'[1]INTERNAL PARAMETERS-1'!$B$5:$J$44,5,FALSE))*VLOOKUP(SSPYLD2!T$4,'[1]INTERNAL PARAMETERS-1'!$B$5:$J$44,9,FALSE)*SSPYLD2!$F81</f>
        <v>161.55715734296663</v>
      </c>
      <c r="U81" s="47">
        <f>SSPYLD1!U81*VLOOKUP(SSPYLD2!U$4,'[1]INTERNAL PARAMETERS-1'!$B$5:$J$44,5,FALSE)*VLOOKUP(SSPYLD2!U$4,'[1]INTERNAL PARAMETERS-1'!$B$5:$J$44,7,FALSE)*SSPYLD2!$F81 + SSPYLD1!U81*(1-VLOOKUP(SSPYLD2!U$4,'[1]INTERNAL PARAMETERS-1'!$B$5:$J$44,5,FALSE))*VLOOKUP(SSPYLD2!U$4,'[1]INTERNAL PARAMETERS-1'!$B$5:$J$44,9,FALSE)*SSPYLD2!$F81</f>
        <v>118.58888950266993</v>
      </c>
      <c r="V81" s="47">
        <f>SSPYLD1!V81*VLOOKUP(SSPYLD2!V$4,'[1]INTERNAL PARAMETERS-1'!$B$5:$J$44,5,FALSE)*VLOOKUP(SSPYLD2!V$4,'[1]INTERNAL PARAMETERS-1'!$B$5:$J$44,7,FALSE)*SSPYLD2!$F81 + SSPYLD1!V81*(1-VLOOKUP(SSPYLD2!V$4,'[1]INTERNAL PARAMETERS-1'!$B$5:$J$44,5,FALSE))*VLOOKUP(SSPYLD2!V$4,'[1]INTERNAL PARAMETERS-1'!$B$5:$J$44,9,FALSE)*SSPYLD2!$F81</f>
        <v>807.35959642390469</v>
      </c>
      <c r="W81" s="47">
        <f>SSPYLD1!W81*VLOOKUP(SSPYLD2!W$4,'[1]INTERNAL PARAMETERS-1'!$B$5:$J$44,5,FALSE)*VLOOKUP(SSPYLD2!W$4,'[1]INTERNAL PARAMETERS-1'!$B$5:$J$44,7,FALSE)*SSPYLD2!$F81 + SSPYLD1!W81*(1-VLOOKUP(SSPYLD2!W$4,'[1]INTERNAL PARAMETERS-1'!$B$5:$J$44,5,FALSE))*VLOOKUP(SSPYLD2!W$4,'[1]INTERNAL PARAMETERS-1'!$B$5:$J$44,9,FALSE)*SSPYLD2!$F81</f>
        <v>0</v>
      </c>
      <c r="X81" s="47">
        <f>SSPYLD1!X81*VLOOKUP(SSPYLD2!X$4,'[1]INTERNAL PARAMETERS-1'!$B$5:$J$44,5,FALSE)*VLOOKUP(SSPYLD2!X$4,'[1]INTERNAL PARAMETERS-1'!$B$5:$J$44,7,FALSE)*SSPYLD2!$F81 + SSPYLD1!X81*(1-VLOOKUP(SSPYLD2!X$4,'[1]INTERNAL PARAMETERS-1'!$B$5:$J$44,5,FALSE))*VLOOKUP(SSPYLD2!X$4,'[1]INTERNAL PARAMETERS-1'!$B$5:$J$44,9,FALSE)*SSPYLD2!$F81</f>
        <v>0</v>
      </c>
      <c r="Y81" s="47">
        <f>SSPYLD1!Y81*VLOOKUP(SSPYLD2!Y$4,'[1]INTERNAL PARAMETERS-1'!$B$5:$J$44,5,FALSE)*VLOOKUP(SSPYLD2!Y$4,'[1]INTERNAL PARAMETERS-1'!$B$5:$J$44,7,FALSE)*SSPYLD2!$F81 + SSPYLD1!Y81*(1-VLOOKUP(SSPYLD2!Y$4,'[1]INTERNAL PARAMETERS-1'!$B$5:$J$44,5,FALSE))*VLOOKUP(SSPYLD2!Y$4,'[1]INTERNAL PARAMETERS-1'!$B$5:$J$44,9,FALSE)*SSPYLD2!$F81</f>
        <v>0</v>
      </c>
      <c r="Z81" s="47">
        <f>SSPYLD1!Z81*VLOOKUP(SSPYLD2!Z$4,'[1]INTERNAL PARAMETERS-1'!$B$5:$J$44,5,FALSE)*VLOOKUP(SSPYLD2!Z$4,'[1]INTERNAL PARAMETERS-1'!$B$5:$J$44,7,FALSE)*SSPYLD2!$F81 + SSPYLD1!Z81*(1-VLOOKUP(SSPYLD2!Z$4,'[1]INTERNAL PARAMETERS-1'!$B$5:$J$44,5,FALSE))*VLOOKUP(SSPYLD2!Z$4,'[1]INTERNAL PARAMETERS-1'!$B$5:$J$44,9,FALSE)*SSPYLD2!$F81</f>
        <v>0</v>
      </c>
      <c r="AA81" s="47">
        <f>SSPYLD1!AA81*VLOOKUP(SSPYLD2!AA$4,'[1]INTERNAL PARAMETERS-1'!$B$5:$J$44,5,FALSE)*VLOOKUP(SSPYLD2!AA$4,'[1]INTERNAL PARAMETERS-1'!$B$5:$J$44,7,FALSE)*SSPYLD2!$F81 + SSPYLD1!AA81*(1-VLOOKUP(SSPYLD2!AA$4,'[1]INTERNAL PARAMETERS-1'!$B$5:$J$44,5,FALSE))*VLOOKUP(SSPYLD2!AA$4,'[1]INTERNAL PARAMETERS-1'!$B$5:$J$44,9,FALSE)*SSPYLD2!$F81</f>
        <v>0</v>
      </c>
      <c r="AB81" s="47">
        <f>SSPYLD1!AB81*VLOOKUP(SSPYLD2!AB$4,'[1]INTERNAL PARAMETERS-1'!$B$5:$J$44,5,FALSE)*VLOOKUP(SSPYLD2!AB$4,'[1]INTERNAL PARAMETERS-1'!$B$5:$J$44,7,FALSE)*SSPYLD2!$F81 + SSPYLD1!AB81*(1-VLOOKUP(SSPYLD2!AB$4,'[1]INTERNAL PARAMETERS-1'!$B$5:$J$44,5,FALSE))*VLOOKUP(SSPYLD2!AB$4,'[1]INTERNAL PARAMETERS-1'!$B$5:$J$44,9,FALSE)*SSPYLD2!$F81</f>
        <v>0</v>
      </c>
      <c r="AC81" s="47">
        <f>SSPYLD1!AC81*VLOOKUP(SSPYLD2!AC$4,'[1]INTERNAL PARAMETERS-1'!$B$5:$J$44,5,FALSE)*VLOOKUP(SSPYLD2!AC$4,'[1]INTERNAL PARAMETERS-1'!$B$5:$J$44,7,FALSE)*SSPYLD2!$F81 + SSPYLD1!AC81*(1-VLOOKUP(SSPYLD2!AC$4,'[1]INTERNAL PARAMETERS-1'!$B$5:$J$44,5,FALSE))*VLOOKUP(SSPYLD2!AC$4,'[1]INTERNAL PARAMETERS-1'!$B$5:$J$44,9,FALSE)*SSPYLD2!$F81</f>
        <v>0</v>
      </c>
      <c r="AD81" s="47">
        <f>SSPYLD1!AD81*VLOOKUP(SSPYLD2!AD$4,'[1]INTERNAL PARAMETERS-1'!$B$5:$J$44,5,FALSE)*VLOOKUP(SSPYLD2!AD$4,'[1]INTERNAL PARAMETERS-1'!$B$5:$J$44,7,FALSE)*SSPYLD2!$F81 + SSPYLD1!AD81*(1-VLOOKUP(SSPYLD2!AD$4,'[1]INTERNAL PARAMETERS-1'!$B$5:$J$44,5,FALSE))*VLOOKUP(SSPYLD2!AD$4,'[1]INTERNAL PARAMETERS-1'!$B$5:$J$44,9,FALSE)*SSPYLD2!$F81</f>
        <v>0</v>
      </c>
      <c r="AE81" s="47">
        <f>SSPYLD1!AE81*VLOOKUP(SSPYLD2!AE$4,'[1]INTERNAL PARAMETERS-1'!$B$5:$J$44,5,FALSE)*VLOOKUP(SSPYLD2!AE$4,'[1]INTERNAL PARAMETERS-1'!$B$5:$J$44,7,FALSE)*SSPYLD2!$F81 + SSPYLD1!AE81*(1-VLOOKUP(SSPYLD2!AE$4,'[1]INTERNAL PARAMETERS-1'!$B$5:$J$44,5,FALSE))*VLOOKUP(SSPYLD2!AE$4,'[1]INTERNAL PARAMETERS-1'!$B$5:$J$44,9,FALSE)*SSPYLD2!$F81</f>
        <v>0</v>
      </c>
      <c r="AF81" s="47">
        <f>SSPYLD1!AF81*VLOOKUP(SSPYLD2!AF$4,'[1]INTERNAL PARAMETERS-1'!$B$5:$J$44,5,FALSE)*VLOOKUP(SSPYLD2!AF$4,'[1]INTERNAL PARAMETERS-1'!$B$5:$J$44,7,FALSE)*SSPYLD2!$F81 + SSPYLD1!AF81*(1-VLOOKUP(SSPYLD2!AF$4,'[1]INTERNAL PARAMETERS-1'!$B$5:$J$44,5,FALSE))*VLOOKUP(SSPYLD2!AF$4,'[1]INTERNAL PARAMETERS-1'!$B$5:$J$44,9,FALSE)*SSPYLD2!$F81</f>
        <v>5.3894714732268554</v>
      </c>
      <c r="AG81" s="47">
        <f>SSPYLD1!AG81*VLOOKUP(SSPYLD2!AG$4,'[1]INTERNAL PARAMETERS-1'!$B$5:$J$44,5,FALSE)*VLOOKUP(SSPYLD2!AG$4,'[1]INTERNAL PARAMETERS-1'!$B$5:$J$44,7,FALSE)*SSPYLD2!$F81 + SSPYLD1!AG81*(1-VLOOKUP(SSPYLD2!AG$4,'[1]INTERNAL PARAMETERS-1'!$B$5:$J$44,5,FALSE))*VLOOKUP(SSPYLD2!AG$4,'[1]INTERNAL PARAMETERS-1'!$B$5:$J$44,9,FALSE)*SSPYLD2!$F81</f>
        <v>0</v>
      </c>
      <c r="AH81" s="47">
        <f>SSPYLD1!AH81*VLOOKUP(SSPYLD2!AH$4,'[1]INTERNAL PARAMETERS-1'!$B$5:$J$44,5,FALSE)*VLOOKUP(SSPYLD2!AH$4,'[1]INTERNAL PARAMETERS-1'!$B$5:$J$44,7,FALSE)*SSPYLD2!$F81 + SSPYLD1!AH81*(1-VLOOKUP(SSPYLD2!AH$4,'[1]INTERNAL PARAMETERS-1'!$B$5:$J$44,5,FALSE))*VLOOKUP(SSPYLD2!AH$4,'[1]INTERNAL PARAMETERS-1'!$B$5:$J$44,9,FALSE)*SSPYLD2!$F81</f>
        <v>1.5201073386024464</v>
      </c>
      <c r="AI81" s="47">
        <f>SSPYLD1!AI81*VLOOKUP(SSPYLD2!AI$4,'[1]INTERNAL PARAMETERS-1'!$B$5:$J$44,5,FALSE)*VLOOKUP(SSPYLD2!AI$4,'[1]INTERNAL PARAMETERS-1'!$B$5:$J$44,7,FALSE)*SSPYLD2!$F81 + SSPYLD1!AI81*(1-VLOOKUP(SSPYLD2!AI$4,'[1]INTERNAL PARAMETERS-1'!$B$5:$J$44,5,FALSE))*VLOOKUP(SSPYLD2!AI$4,'[1]INTERNAL PARAMETERS-1'!$B$5:$J$44,9,FALSE)*SSPYLD2!$F81</f>
        <v>6.2136410540252349</v>
      </c>
      <c r="AJ81" s="47">
        <f>SSPYLD1!AJ81*VLOOKUP(SSPYLD2!AJ$4,'[1]INTERNAL PARAMETERS-1'!$B$5:$J$44,5,FALSE)*VLOOKUP(SSPYLD2!AJ$4,'[1]INTERNAL PARAMETERS-1'!$B$5:$J$44,7,FALSE)*SSPYLD2!$F81 + SSPYLD1!AJ81*(1-VLOOKUP(SSPYLD2!AJ$4,'[1]INTERNAL PARAMETERS-1'!$B$5:$J$44,5,FALSE))*VLOOKUP(SSPYLD2!AJ$4,'[1]INTERNAL PARAMETERS-1'!$B$5:$J$44,9,FALSE)*SSPYLD2!$F81</f>
        <v>102.32227191602053</v>
      </c>
      <c r="AK81" s="47">
        <f>SSPYLD1!AK81*VLOOKUP(SSPYLD2!AK$4,'[1]INTERNAL PARAMETERS-1'!$B$5:$J$44,5,FALSE)*VLOOKUP(SSPYLD2!AK$4,'[1]INTERNAL PARAMETERS-1'!$B$5:$J$44,7,FALSE)*SSPYLD2!$F81 + SSPYLD1!AK81*(1-VLOOKUP(SSPYLD2!AK$4,'[1]INTERNAL PARAMETERS-1'!$B$5:$J$44,5,FALSE))*VLOOKUP(SSPYLD2!AK$4,'[1]INTERNAL PARAMETERS-1'!$B$5:$J$44,9,FALSE)*SSPYLD2!$F81</f>
        <v>12.160858708819571</v>
      </c>
      <c r="AL81" s="47">
        <f>SSPYLD1!AL81*VLOOKUP(SSPYLD2!AL$4,'[1]INTERNAL PARAMETERS-1'!$B$5:$J$44,5,FALSE)*VLOOKUP(SSPYLD2!AL$4,'[1]INTERNAL PARAMETERS-1'!$B$5:$J$44,7,FALSE)*SSPYLD2!$F81 + SSPYLD1!AL81*(1-VLOOKUP(SSPYLD2!AL$4,'[1]INTERNAL PARAMETERS-1'!$B$5:$J$44,5,FALSE))*VLOOKUP(SSPYLD2!AL$4,'[1]INTERNAL PARAMETERS-1'!$B$5:$J$44,9,FALSE)*SSPYLD2!$F81</f>
        <v>0</v>
      </c>
      <c r="AM81" s="47">
        <f>SSPYLD1!AM81*VLOOKUP(SSPYLD2!AM$4,'[1]INTERNAL PARAMETERS-1'!$B$5:$J$44,5,FALSE)*VLOOKUP(SSPYLD2!AM$4,'[1]INTERNAL PARAMETERS-1'!$B$5:$J$44,7,FALSE)*SSPYLD2!$F81 + SSPYLD1!AM81*(1-VLOOKUP(SSPYLD2!AM$4,'[1]INTERNAL PARAMETERS-1'!$B$5:$J$44,5,FALSE))*VLOOKUP(SSPYLD2!AM$4,'[1]INTERNAL PARAMETERS-1'!$B$5:$J$44,9,FALSE)*SSPYLD2!$F81</f>
        <v>0</v>
      </c>
      <c r="AN81" s="47">
        <f>SSPYLD1!AN81*VLOOKUP(SSPYLD2!AN$4,'[1]INTERNAL PARAMETERS-1'!$B$5:$J$44,5,FALSE)*VLOOKUP(SSPYLD2!AN$4,'[1]INTERNAL PARAMETERS-1'!$B$5:$J$44,7,FALSE)*SSPYLD2!$F81 + SSPYLD1!AN81*(1-VLOOKUP(SSPYLD2!AN$4,'[1]INTERNAL PARAMETERS-1'!$B$5:$J$44,5,FALSE))*VLOOKUP(SSPYLD2!AN$4,'[1]INTERNAL PARAMETERS-1'!$B$5:$J$44,9,FALSE)*SSPYLD2!$F81</f>
        <v>0</v>
      </c>
      <c r="AO81" s="47">
        <f>SSPYLD1!AO81*VLOOKUP(SSPYLD2!AO$4,'[1]INTERNAL PARAMETERS-1'!$B$5:$J$44,5,FALSE)*VLOOKUP(SSPYLD2!AO$4,'[1]INTERNAL PARAMETERS-1'!$B$5:$J$44,7,FALSE)*SSPYLD2!$F81 + SSPYLD1!AO81*(1-VLOOKUP(SSPYLD2!AO$4,'[1]INTERNAL PARAMETERS-1'!$B$5:$J$44,5,FALSE))*VLOOKUP(SSPYLD2!AO$4,'[1]INTERNAL PARAMETERS-1'!$B$5:$J$44,9,FALSE)*SSPYLD2!$F81</f>
        <v>0</v>
      </c>
      <c r="AP81" s="47">
        <f>SSPYLD1!AP81*VLOOKUP(SSPYLD2!AP$4,'[1]INTERNAL PARAMETERS-1'!$B$5:$J$44,5,FALSE)*VLOOKUP(SSPYLD2!AP$4,'[1]INTERNAL PARAMETERS-1'!$B$5:$J$44,7,FALSE)*SSPYLD2!$F81 + SSPYLD1!AP81*(1-VLOOKUP(SSPYLD2!AP$4,'[1]INTERNAL PARAMETERS-1'!$B$5:$J$44,5,FALSE))*VLOOKUP(SSPYLD2!AP$4,'[1]INTERNAL PARAMETERS-1'!$B$5:$J$44,9,FALSE)*SSPYLD2!$F81</f>
        <v>0</v>
      </c>
      <c r="AQ81" s="47">
        <f>SSPYLD1!AQ81*VLOOKUP(SSPYLD2!AQ$4,'[1]INTERNAL PARAMETERS-1'!$B$5:$J$44,5,FALSE)*VLOOKUP(SSPYLD2!AQ$4,'[1]INTERNAL PARAMETERS-1'!$B$5:$J$44,7,FALSE)*SSPYLD2!$F81 + SSPYLD1!AQ81*(1-VLOOKUP(SSPYLD2!AQ$4,'[1]INTERNAL PARAMETERS-1'!$B$5:$J$44,5,FALSE))*VLOOKUP(SSPYLD2!AQ$4,'[1]INTERNAL PARAMETERS-1'!$B$5:$J$44,9,FALSE)*SSPYLD2!$F81</f>
        <v>0</v>
      </c>
      <c r="AR81" s="47">
        <f>SSPYLD1!AR81*VLOOKUP(SSPYLD2!AR$4,'[1]INTERNAL PARAMETERS-1'!$B$5:$J$44,5,FALSE)*VLOOKUP(SSPYLD2!AR$4,'[1]INTERNAL PARAMETERS-1'!$B$5:$J$44,7,FALSE)*SSPYLD2!$F81 + SSPYLD1!AR81*(1-VLOOKUP(SSPYLD2!AR$4,'[1]INTERNAL PARAMETERS-1'!$B$5:$J$44,5,FALSE))*VLOOKUP(SSPYLD2!AR$4,'[1]INTERNAL PARAMETERS-1'!$B$5:$J$44,9,FALSE)*SSPYLD2!$F81</f>
        <v>0</v>
      </c>
      <c r="AS81" s="47">
        <f>SSPYLD1!AS81*VLOOKUP(SSPYLD2!AS$4,'[1]INTERNAL PARAMETERS-1'!$B$5:$J$44,5,FALSE)*VLOOKUP(SSPYLD2!AS$4,'[1]INTERNAL PARAMETERS-1'!$B$5:$J$44,7,FALSE)*SSPYLD2!$F81 + SSPYLD1!AS81*(1-VLOOKUP(SSPYLD2!AS$4,'[1]INTERNAL PARAMETERS-1'!$B$5:$J$44,5,FALSE))*VLOOKUP(SSPYLD2!AS$4,'[1]INTERNAL PARAMETERS-1'!$B$5:$J$44,9,FALSE)*SSPYLD2!$F81</f>
        <v>0</v>
      </c>
      <c r="AT81" s="46">
        <f>SSPYLD1!AT81*VLOOKUP(SSPYLD2!AT$4,'[1]INTERNAL PARAMETERS-1'!$B$5:$J$44,5,FALSE)*VLOOKUP(SSPYLD2!AT$4,'[1]INTERNAL PARAMETERS-1'!$B$5:$J$44,7,FALSE)*SSPYLD2!$F81 + SSPYLD1!AT81*(1-VLOOKUP(SSPYLD2!AT$4,'[1]INTERNAL PARAMETERS-1'!$B$5:$J$44,5,FALSE))*VLOOKUP(SSPYLD2!AT$4,'[1]INTERNAL PARAMETERS-1'!$B$5:$J$44,9,FALSE)*SSPYLD2!$F81</f>
        <v>0</v>
      </c>
      <c r="AU81" s="48">
        <f>SSPYLD1!AU81*VLOOKUP(SSPYLD2!AU$4,'[1]INTERNAL PARAMETERS-1'!$B$5:$J$44,5,FALSE)*VLOOKUP(SSPYLD2!AU$4,'[1]INTERNAL PARAMETERS-1'!$B$5:$J$44,6,FALSE)*VLOOKUP(SSPYLD2!AU$4,'[1]INTERNAL PARAMETERS-1'!$B$5:$J$44,3,FALSE) + SSPYLD1!AU81*(1-VLOOKUP(SSPYLD2!AU$4,'[1]INTERNAL PARAMETERS-1'!$B$5:$J$44,5,FALSE))*VLOOKUP(SSPYLD2!AU$4,'[1]INTERNAL PARAMETERS-1'!$B$5:$J$44,8,FALSE)*VLOOKUP(SSPYLD2!AU$4,'[1]INTERNAL PARAMETERS-1'!$B$5:$J$44,3,FALSE)</f>
        <v>0</v>
      </c>
      <c r="AV81" s="47">
        <f>SSPYLD1!AV81*VLOOKUP(SSPYLD2!AV$4,'[1]INTERNAL PARAMETERS-1'!$B$5:$J$44,5,FALSE)*VLOOKUP(SSPYLD2!AV$4,'[1]INTERNAL PARAMETERS-1'!$B$5:$J$44,6,FALSE)*VLOOKUP(SSPYLD2!AV$4,'[1]INTERNAL PARAMETERS-1'!$B$5:$J$44,3,FALSE) + SSPYLD1!AV81*(1-VLOOKUP(SSPYLD2!AV$4,'[1]INTERNAL PARAMETERS-1'!$B$5:$J$44,5,FALSE))*VLOOKUP(SSPYLD2!AV$4,'[1]INTERNAL PARAMETERS-1'!$B$5:$J$44,8,FALSE)*VLOOKUP(SSPYLD2!AV$4,'[1]INTERNAL PARAMETERS-1'!$B$5:$J$44,3,FALSE)</f>
        <v>0</v>
      </c>
      <c r="AW81" s="47">
        <f>SSPYLD1!AW81*VLOOKUP(SSPYLD2!AW$4,'[1]INTERNAL PARAMETERS-1'!$B$5:$J$44,5,FALSE)*VLOOKUP(SSPYLD2!AW$4,'[1]INTERNAL PARAMETERS-1'!$B$5:$J$44,6,FALSE)*VLOOKUP(SSPYLD2!AW$4,'[1]INTERNAL PARAMETERS-1'!$B$5:$J$44,3,FALSE) + SSPYLD1!AW81*(1-VLOOKUP(SSPYLD2!AW$4,'[1]INTERNAL PARAMETERS-1'!$B$5:$J$44,5,FALSE))*VLOOKUP(SSPYLD2!AW$4,'[1]INTERNAL PARAMETERS-1'!$B$5:$J$44,8,FALSE)*VLOOKUP(SSPYLD2!AW$4,'[1]INTERNAL PARAMETERS-1'!$B$5:$J$44,3,FALSE)</f>
        <v>122.93431455800922</v>
      </c>
      <c r="AX81" s="47">
        <f>SSPYLD1!AX81*VLOOKUP(SSPYLD2!AX$4,'[1]INTERNAL PARAMETERS-1'!$B$5:$J$44,5,FALSE)*VLOOKUP(SSPYLD2!AX$4,'[1]INTERNAL PARAMETERS-1'!$B$5:$J$44,6,FALSE)*VLOOKUP(SSPYLD2!AX$4,'[1]INTERNAL PARAMETERS-1'!$B$5:$J$44,3,FALSE) + SSPYLD1!AX81*(1-VLOOKUP(SSPYLD2!AX$4,'[1]INTERNAL PARAMETERS-1'!$B$5:$J$44,5,FALSE))*VLOOKUP(SSPYLD2!AX$4,'[1]INTERNAL PARAMETERS-1'!$B$5:$J$44,8,FALSE)*VLOOKUP(SSPYLD2!AX$4,'[1]INTERNAL PARAMETERS-1'!$B$5:$J$44,3,FALSE)</f>
        <v>0</v>
      </c>
      <c r="AY81" s="47">
        <f>SSPYLD1!AY81*VLOOKUP(SSPYLD2!AY$4,'[1]INTERNAL PARAMETERS-1'!$B$5:$J$44,5,FALSE)*VLOOKUP(SSPYLD2!AY$4,'[1]INTERNAL PARAMETERS-1'!$B$5:$J$44,6,FALSE)*VLOOKUP(SSPYLD2!AY$4,'[1]INTERNAL PARAMETERS-1'!$B$5:$J$44,3,FALSE) + SSPYLD1!AY81*(1-VLOOKUP(SSPYLD2!AY$4,'[1]INTERNAL PARAMETERS-1'!$B$5:$J$44,5,FALSE))*VLOOKUP(SSPYLD2!AY$4,'[1]INTERNAL PARAMETERS-1'!$B$5:$J$44,8,FALSE)*VLOOKUP(SSPYLD2!AY$4,'[1]INTERNAL PARAMETERS-1'!$B$5:$J$44,3,FALSE)</f>
        <v>0</v>
      </c>
      <c r="AZ81" s="47">
        <f>SSPYLD1!AZ81*VLOOKUP(SSPYLD2!AZ$4,'[1]INTERNAL PARAMETERS-1'!$B$5:$J$44,5,FALSE)*VLOOKUP(SSPYLD2!AZ$4,'[1]INTERNAL PARAMETERS-1'!$B$5:$J$44,6,FALSE)*VLOOKUP(SSPYLD2!AZ$4,'[1]INTERNAL PARAMETERS-1'!$B$5:$J$44,3,FALSE) + SSPYLD1!AZ81*(1-VLOOKUP(SSPYLD2!AZ$4,'[1]INTERNAL PARAMETERS-1'!$B$5:$J$44,5,FALSE))*VLOOKUP(SSPYLD2!AZ$4,'[1]INTERNAL PARAMETERS-1'!$B$5:$J$44,8,FALSE)*VLOOKUP(SSPYLD2!AZ$4,'[1]INTERNAL PARAMETERS-1'!$B$5:$J$44,3,FALSE)</f>
        <v>0</v>
      </c>
      <c r="BA81" s="47">
        <f>SSPYLD1!BA81*VLOOKUP(SSPYLD2!BA$4,'[1]INTERNAL PARAMETERS-1'!$B$5:$J$44,5,FALSE)*VLOOKUP(SSPYLD2!BA$4,'[1]INTERNAL PARAMETERS-1'!$B$5:$J$44,6,FALSE)*VLOOKUP(SSPYLD2!BA$4,'[1]INTERNAL PARAMETERS-1'!$B$5:$J$44,3,FALSE) + SSPYLD1!BA81*(1-VLOOKUP(SSPYLD2!BA$4,'[1]INTERNAL PARAMETERS-1'!$B$5:$J$44,5,FALSE))*VLOOKUP(SSPYLD2!BA$4,'[1]INTERNAL PARAMETERS-1'!$B$5:$J$44,8,FALSE)*VLOOKUP(SSPYLD2!BA$4,'[1]INTERNAL PARAMETERS-1'!$B$5:$J$44,3,FALSE)</f>
        <v>19.013800792331615</v>
      </c>
      <c r="BB81" s="47">
        <f>SSPYLD1!BB81*VLOOKUP(SSPYLD2!BB$4,'[1]INTERNAL PARAMETERS-1'!$B$5:$J$44,5,FALSE)*VLOOKUP(SSPYLD2!BB$4,'[1]INTERNAL PARAMETERS-1'!$B$5:$J$44,6,FALSE)*VLOOKUP(SSPYLD2!BB$4,'[1]INTERNAL PARAMETERS-1'!$B$5:$J$44,3,FALSE) + SSPYLD1!BB81*(1-VLOOKUP(SSPYLD2!BB$4,'[1]INTERNAL PARAMETERS-1'!$B$5:$J$44,5,FALSE))*VLOOKUP(SSPYLD2!BB$4,'[1]INTERNAL PARAMETERS-1'!$B$5:$J$44,8,FALSE)*VLOOKUP(SSPYLD2!BB$4,'[1]INTERNAL PARAMETERS-1'!$B$5:$J$44,3,FALSE)</f>
        <v>38.419159425365997</v>
      </c>
      <c r="BC81" s="47">
        <f>SSPYLD1!BC81*VLOOKUP(SSPYLD2!BC$4,'[1]INTERNAL PARAMETERS-1'!$B$5:$J$44,5,FALSE)*VLOOKUP(SSPYLD2!BC$4,'[1]INTERNAL PARAMETERS-1'!$B$5:$J$44,6,FALSE)*VLOOKUP(SSPYLD2!BC$4,'[1]INTERNAL PARAMETERS-1'!$B$5:$J$44,3,FALSE) + SSPYLD1!BC81*(1-VLOOKUP(SSPYLD2!BC$4,'[1]INTERNAL PARAMETERS-1'!$B$5:$J$44,5,FALSE))*VLOOKUP(SSPYLD2!BC$4,'[1]INTERNAL PARAMETERS-1'!$B$5:$J$44,8,FALSE)*VLOOKUP(SSPYLD2!BC$4,'[1]INTERNAL PARAMETERS-1'!$B$5:$J$44,3,FALSE)</f>
        <v>24.711814718122582</v>
      </c>
      <c r="BD81" s="47">
        <f>SSPYLD1!BD81*VLOOKUP(SSPYLD2!BD$4,'[1]INTERNAL PARAMETERS-1'!$B$5:$J$44,5,FALSE)*VLOOKUP(SSPYLD2!BD$4,'[1]INTERNAL PARAMETERS-1'!$B$5:$J$44,6,FALSE)*VLOOKUP(SSPYLD2!BD$4,'[1]INTERNAL PARAMETERS-1'!$B$5:$J$44,3,FALSE) + SSPYLD1!BD81*(1-VLOOKUP(SSPYLD2!BD$4,'[1]INTERNAL PARAMETERS-1'!$B$5:$J$44,5,FALSE))*VLOOKUP(SSPYLD2!BD$4,'[1]INTERNAL PARAMETERS-1'!$B$5:$J$44,8,FALSE)*VLOOKUP(SSPYLD2!BD$4,'[1]INTERNAL PARAMETERS-1'!$B$5:$J$44,3,FALSE)</f>
        <v>23.933229817744024</v>
      </c>
      <c r="BE81" s="47">
        <f>SSPYLD1!BE81*VLOOKUP(SSPYLD2!BE$4,'[1]INTERNAL PARAMETERS-1'!$B$5:$J$44,5,FALSE)*VLOOKUP(SSPYLD2!BE$4,'[1]INTERNAL PARAMETERS-1'!$B$5:$J$44,6,FALSE)*VLOOKUP(SSPYLD2!BE$4,'[1]INTERNAL PARAMETERS-1'!$B$5:$J$44,3,FALSE) + SSPYLD1!BE81*(1-VLOOKUP(SSPYLD2!BE$4,'[1]INTERNAL PARAMETERS-1'!$B$5:$J$44,5,FALSE))*VLOOKUP(SSPYLD2!BE$4,'[1]INTERNAL PARAMETERS-1'!$B$5:$J$44,8,FALSE)*VLOOKUP(SSPYLD2!BE$4,'[1]INTERNAL PARAMETERS-1'!$B$5:$J$44,3,FALSE)</f>
        <v>30.156142828042384</v>
      </c>
      <c r="BF81" s="47">
        <f>SSPYLD1!BF81*VLOOKUP(SSPYLD2!BF$4,'[1]INTERNAL PARAMETERS-1'!$B$5:$J$44,5,FALSE)*VLOOKUP(SSPYLD2!BF$4,'[1]INTERNAL PARAMETERS-1'!$B$5:$J$44,6,FALSE)*VLOOKUP(SSPYLD2!BF$4,'[1]INTERNAL PARAMETERS-1'!$B$5:$J$44,3,FALSE) + SSPYLD1!BF81*(1-VLOOKUP(SSPYLD2!BF$4,'[1]INTERNAL PARAMETERS-1'!$B$5:$J$44,5,FALSE))*VLOOKUP(SSPYLD2!BF$4,'[1]INTERNAL PARAMETERS-1'!$B$5:$J$44,8,FALSE)*VLOOKUP(SSPYLD2!BF$4,'[1]INTERNAL PARAMETERS-1'!$B$5:$J$44,3,FALSE)</f>
        <v>0</v>
      </c>
      <c r="BG81" s="47">
        <f>SSPYLD1!BG81*VLOOKUP(SSPYLD2!BG$4,'[1]INTERNAL PARAMETERS-1'!$B$5:$J$44,5,FALSE)*VLOOKUP(SSPYLD2!BG$4,'[1]INTERNAL PARAMETERS-1'!$B$5:$J$44,6,FALSE)*VLOOKUP(SSPYLD2!BG$4,'[1]INTERNAL PARAMETERS-1'!$B$5:$J$44,3,FALSE) + SSPYLD1!BG81*(1-VLOOKUP(SSPYLD2!BG$4,'[1]INTERNAL PARAMETERS-1'!$B$5:$J$44,5,FALSE))*VLOOKUP(SSPYLD2!BG$4,'[1]INTERNAL PARAMETERS-1'!$B$5:$J$44,8,FALSE)*VLOOKUP(SSPYLD2!BG$4,'[1]INTERNAL PARAMETERS-1'!$B$5:$J$44,3,FALSE)</f>
        <v>20.894902390317359</v>
      </c>
      <c r="BH81" s="47">
        <f>SSPYLD1!BH81*VLOOKUP(SSPYLD2!BH$4,'[1]INTERNAL PARAMETERS-1'!$B$5:$J$44,5,FALSE)*VLOOKUP(SSPYLD2!BH$4,'[1]INTERNAL PARAMETERS-1'!$B$5:$J$44,6,FALSE)*VLOOKUP(SSPYLD2!BH$4,'[1]INTERNAL PARAMETERS-1'!$B$5:$J$44,3,FALSE) + SSPYLD1!BH81*(1-VLOOKUP(SSPYLD2!BH$4,'[1]INTERNAL PARAMETERS-1'!$B$5:$J$44,5,FALSE))*VLOOKUP(SSPYLD2!BH$4,'[1]INTERNAL PARAMETERS-1'!$B$5:$J$44,8,FALSE)*VLOOKUP(SSPYLD2!BH$4,'[1]INTERNAL PARAMETERS-1'!$B$5:$J$44,3,FALSE)</f>
        <v>7.8526839720020905E-2</v>
      </c>
      <c r="BI81" s="47">
        <f>SSPYLD1!BI81*VLOOKUP(SSPYLD2!BI$4,'[1]INTERNAL PARAMETERS-1'!$B$5:$J$44,5,FALSE)*VLOOKUP(SSPYLD2!BI$4,'[1]INTERNAL PARAMETERS-1'!$B$5:$J$44,6,FALSE)*VLOOKUP(SSPYLD2!BI$4,'[1]INTERNAL PARAMETERS-1'!$B$5:$J$44,3,FALSE) + SSPYLD1!BI81*(1-VLOOKUP(SSPYLD2!BI$4,'[1]INTERNAL PARAMETERS-1'!$B$5:$J$44,5,FALSE))*VLOOKUP(SSPYLD2!BI$4,'[1]INTERNAL PARAMETERS-1'!$B$5:$J$44,8,FALSE)*VLOOKUP(SSPYLD2!BI$4,'[1]INTERNAL PARAMETERS-1'!$B$5:$J$44,3,FALSE)</f>
        <v>0</v>
      </c>
      <c r="BJ81" s="47">
        <f>SSPYLD1!BJ81*VLOOKUP(SSPYLD2!BJ$4,'[1]INTERNAL PARAMETERS-1'!$B$5:$J$44,5,FALSE)*VLOOKUP(SSPYLD2!BJ$4,'[1]INTERNAL PARAMETERS-1'!$B$5:$J$44,6,FALSE)*VLOOKUP(SSPYLD2!BJ$4,'[1]INTERNAL PARAMETERS-1'!$B$5:$J$44,3,FALSE) + SSPYLD1!BJ81*(1-VLOOKUP(SSPYLD2!BJ$4,'[1]INTERNAL PARAMETERS-1'!$B$5:$J$44,5,FALSE))*VLOOKUP(SSPYLD2!BJ$4,'[1]INTERNAL PARAMETERS-1'!$B$5:$J$44,8,FALSE)*VLOOKUP(SSPYLD2!BJ$4,'[1]INTERNAL PARAMETERS-1'!$B$5:$J$44,3,FALSE)</f>
        <v>7.6478286270292504</v>
      </c>
      <c r="BK81" s="47">
        <f>SSPYLD1!BK81*VLOOKUP(SSPYLD2!BK$4,'[1]INTERNAL PARAMETERS-1'!$B$5:$J$44,5,FALSE)*VLOOKUP(SSPYLD2!BK$4,'[1]INTERNAL PARAMETERS-1'!$B$5:$J$44,6,FALSE)*VLOOKUP(SSPYLD2!BK$4,'[1]INTERNAL PARAMETERS-1'!$B$5:$J$44,3,FALSE) + SSPYLD1!BK81*(1-VLOOKUP(SSPYLD2!BK$4,'[1]INTERNAL PARAMETERS-1'!$B$5:$J$44,5,FALSE))*VLOOKUP(SSPYLD2!BK$4,'[1]INTERNAL PARAMETERS-1'!$B$5:$J$44,8,FALSE)*VLOOKUP(SSPYLD2!BK$4,'[1]INTERNAL PARAMETERS-1'!$B$5:$J$44,3,FALSE)</f>
        <v>8.9862214302318684</v>
      </c>
      <c r="BL81" s="47">
        <f>SSPYLD1!BL81*VLOOKUP(SSPYLD2!BL$4,'[1]INTERNAL PARAMETERS-1'!$B$5:$J$44,5,FALSE)*VLOOKUP(SSPYLD2!BL$4,'[1]INTERNAL PARAMETERS-1'!$B$5:$J$44,6,FALSE)*VLOOKUP(SSPYLD2!BL$4,'[1]INTERNAL PARAMETERS-1'!$B$5:$J$44,3,FALSE) + SSPYLD1!BL81*(1-VLOOKUP(SSPYLD2!BL$4,'[1]INTERNAL PARAMETERS-1'!$B$5:$J$44,5,FALSE))*VLOOKUP(SSPYLD2!BL$4,'[1]INTERNAL PARAMETERS-1'!$B$5:$J$44,8,FALSE)*VLOOKUP(SSPYLD2!BL$4,'[1]INTERNAL PARAMETERS-1'!$B$5:$J$44,3,FALSE)</f>
        <v>22.884283800217084</v>
      </c>
      <c r="BM81" s="47">
        <f>SSPYLD1!BM81*VLOOKUP(SSPYLD2!BM$4,'[1]INTERNAL PARAMETERS-1'!$B$5:$J$44,5,FALSE)*VLOOKUP(SSPYLD2!BM$4,'[1]INTERNAL PARAMETERS-1'!$B$5:$J$44,6,FALSE)*VLOOKUP(SSPYLD2!BM$4,'[1]INTERNAL PARAMETERS-1'!$B$5:$J$44,3,FALSE) + SSPYLD1!BM81*(1-VLOOKUP(SSPYLD2!BM$4,'[1]INTERNAL PARAMETERS-1'!$B$5:$J$44,5,FALSE))*VLOOKUP(SSPYLD2!BM$4,'[1]INTERNAL PARAMETERS-1'!$B$5:$J$44,8,FALSE)*VLOOKUP(SSPYLD2!BM$4,'[1]INTERNAL PARAMETERS-1'!$B$5:$J$44,3,FALSE)</f>
        <v>2.8676720168132745</v>
      </c>
      <c r="BN81" s="47">
        <f>SSPYLD1!BN81*VLOOKUP(SSPYLD2!BN$4,'[1]INTERNAL PARAMETERS-1'!$B$5:$J$44,5,FALSE)*VLOOKUP(SSPYLD2!BN$4,'[1]INTERNAL PARAMETERS-1'!$B$5:$J$44,6,FALSE)*VLOOKUP(SSPYLD2!BN$4,'[1]INTERNAL PARAMETERS-1'!$B$5:$J$44,3,FALSE) + SSPYLD1!BN81*(1-VLOOKUP(SSPYLD2!BN$4,'[1]INTERNAL PARAMETERS-1'!$B$5:$J$44,5,FALSE))*VLOOKUP(SSPYLD2!BN$4,'[1]INTERNAL PARAMETERS-1'!$B$5:$J$44,8,FALSE)*VLOOKUP(SSPYLD2!BN$4,'[1]INTERNAL PARAMETERS-1'!$B$5:$J$44,3,FALSE)</f>
        <v>6.8370971238707208</v>
      </c>
      <c r="BO81" s="47">
        <f>SSPYLD1!BO81*VLOOKUP(SSPYLD2!BO$4,'[1]INTERNAL PARAMETERS-1'!$B$5:$J$44,5,FALSE)*VLOOKUP(SSPYLD2!BO$4,'[1]INTERNAL PARAMETERS-1'!$B$5:$J$44,6,FALSE)*VLOOKUP(SSPYLD2!BO$4,'[1]INTERNAL PARAMETERS-1'!$B$5:$J$44,3,FALSE) + SSPYLD1!BO81*(1-VLOOKUP(SSPYLD2!BO$4,'[1]INTERNAL PARAMETERS-1'!$B$5:$J$44,5,FALSE))*VLOOKUP(SSPYLD2!BO$4,'[1]INTERNAL PARAMETERS-1'!$B$5:$J$44,8,FALSE)*VLOOKUP(SSPYLD2!BO$4,'[1]INTERNAL PARAMETERS-1'!$B$5:$J$44,3,FALSE)</f>
        <v>6.2918158508850537</v>
      </c>
      <c r="BP81" s="47">
        <f>SSPYLD1!BP81*VLOOKUP(SSPYLD2!BP$4,'[1]INTERNAL PARAMETERS-1'!$B$5:$J$44,5,FALSE)*VLOOKUP(SSPYLD2!BP$4,'[1]INTERNAL PARAMETERS-1'!$B$5:$J$44,6,FALSE)*VLOOKUP(SSPYLD2!BP$4,'[1]INTERNAL PARAMETERS-1'!$B$5:$J$44,3,FALSE) + SSPYLD1!BP81*(1-VLOOKUP(SSPYLD2!BP$4,'[1]INTERNAL PARAMETERS-1'!$B$5:$J$44,5,FALSE))*VLOOKUP(SSPYLD2!BP$4,'[1]INTERNAL PARAMETERS-1'!$B$5:$J$44,8,FALSE)*VLOOKUP(SSPYLD2!BP$4,'[1]INTERNAL PARAMETERS-1'!$B$5:$J$44,3,FALSE)</f>
        <v>0.57653794831853034</v>
      </c>
      <c r="BQ81" s="47">
        <f>SSPYLD1!BQ81*VLOOKUP(SSPYLD2!BQ$4,'[1]INTERNAL PARAMETERS-1'!$B$5:$J$44,5,FALSE)*VLOOKUP(SSPYLD2!BQ$4,'[1]INTERNAL PARAMETERS-1'!$B$5:$J$44,6,FALSE)*VLOOKUP(SSPYLD2!BQ$4,'[1]INTERNAL PARAMETERS-1'!$B$5:$J$44,3,FALSE) + SSPYLD1!BQ81*(1-VLOOKUP(SSPYLD2!BQ$4,'[1]INTERNAL PARAMETERS-1'!$B$5:$J$44,5,FALSE))*VLOOKUP(SSPYLD2!BQ$4,'[1]INTERNAL PARAMETERS-1'!$B$5:$J$44,8,FALSE)*VLOOKUP(SSPYLD2!BQ$4,'[1]INTERNAL PARAMETERS-1'!$B$5:$J$44,3,FALSE)</f>
        <v>24.20939673338729</v>
      </c>
      <c r="BR81" s="47">
        <f>SSPYLD1!BR81*VLOOKUP(SSPYLD2!BR$4,'[1]INTERNAL PARAMETERS-1'!$B$5:$J$44,5,FALSE)*VLOOKUP(SSPYLD2!BR$4,'[1]INTERNAL PARAMETERS-1'!$B$5:$J$44,6,FALSE)*VLOOKUP(SSPYLD2!BR$4,'[1]INTERNAL PARAMETERS-1'!$B$5:$J$44,3,FALSE) + SSPYLD1!BR81*(1-VLOOKUP(SSPYLD2!BR$4,'[1]INTERNAL PARAMETERS-1'!$B$5:$J$44,5,FALSE))*VLOOKUP(SSPYLD2!BR$4,'[1]INTERNAL PARAMETERS-1'!$B$5:$J$44,8,FALSE)*VLOOKUP(SSPYLD2!BR$4,'[1]INTERNAL PARAMETERS-1'!$B$5:$J$44,3,FALSE)</f>
        <v>1.2600889228067567</v>
      </c>
      <c r="BS81" s="47">
        <f>SSPYLD1!BS81*VLOOKUP(SSPYLD2!BS$4,'[1]INTERNAL PARAMETERS-1'!$B$5:$J$44,5,FALSE)*VLOOKUP(SSPYLD2!BS$4,'[1]INTERNAL PARAMETERS-1'!$B$5:$J$44,6,FALSE)*VLOOKUP(SSPYLD2!BS$4,'[1]INTERNAL PARAMETERS-1'!$B$5:$J$44,3,FALSE) + SSPYLD1!BS81*(1-VLOOKUP(SSPYLD2!BS$4,'[1]INTERNAL PARAMETERS-1'!$B$5:$J$44,5,FALSE))*VLOOKUP(SSPYLD2!BS$4,'[1]INTERNAL PARAMETERS-1'!$B$5:$J$44,8,FALSE)*VLOOKUP(SSPYLD2!BS$4,'[1]INTERNAL PARAMETERS-1'!$B$5:$J$44,3,FALSE)</f>
        <v>9.4638460567926436E-2</v>
      </c>
      <c r="BT81" s="47">
        <f>SSPYLD1!BT81*VLOOKUP(SSPYLD2!BT$4,'[1]INTERNAL PARAMETERS-1'!$B$5:$J$44,5,FALSE)*VLOOKUP(SSPYLD2!BT$4,'[1]INTERNAL PARAMETERS-1'!$B$5:$J$44,6,FALSE)*VLOOKUP(SSPYLD2!BT$4,'[1]INTERNAL PARAMETERS-1'!$B$5:$J$44,3,FALSE) + SSPYLD1!BT81*(1-VLOOKUP(SSPYLD2!BT$4,'[1]INTERNAL PARAMETERS-1'!$B$5:$J$44,5,FALSE))*VLOOKUP(SSPYLD2!BT$4,'[1]INTERNAL PARAMETERS-1'!$B$5:$J$44,8,FALSE)*VLOOKUP(SSPYLD2!BT$4,'[1]INTERNAL PARAMETERS-1'!$B$5:$J$44,3,FALSE)</f>
        <v>0</v>
      </c>
      <c r="BU81" s="47">
        <f>SSPYLD1!BU81*VLOOKUP(SSPYLD2!BU$4,'[1]INTERNAL PARAMETERS-1'!$B$5:$J$44,5,FALSE)*VLOOKUP(SSPYLD2!BU$4,'[1]INTERNAL PARAMETERS-1'!$B$5:$J$44,6,FALSE)*VLOOKUP(SSPYLD2!BU$4,'[1]INTERNAL PARAMETERS-1'!$B$5:$J$44,3,FALSE) + SSPYLD1!BU81*(1-VLOOKUP(SSPYLD2!BU$4,'[1]INTERNAL PARAMETERS-1'!$B$5:$J$44,5,FALSE))*VLOOKUP(SSPYLD2!BU$4,'[1]INTERNAL PARAMETERS-1'!$B$5:$J$44,8,FALSE)*VLOOKUP(SSPYLD2!BU$4,'[1]INTERNAL PARAMETERS-1'!$B$5:$J$44,3,FALSE)</f>
        <v>0</v>
      </c>
      <c r="BV81" s="47">
        <f>SSPYLD1!BV81*VLOOKUP(SSPYLD2!BV$4,'[1]INTERNAL PARAMETERS-1'!$B$5:$J$44,5,FALSE)*VLOOKUP(SSPYLD2!BV$4,'[1]INTERNAL PARAMETERS-1'!$B$5:$J$44,6,FALSE)*VLOOKUP(SSPYLD2!BV$4,'[1]INTERNAL PARAMETERS-1'!$B$5:$J$44,3,FALSE) + SSPYLD1!BV81*(1-VLOOKUP(SSPYLD2!BV$4,'[1]INTERNAL PARAMETERS-1'!$B$5:$J$44,5,FALSE))*VLOOKUP(SSPYLD2!BV$4,'[1]INTERNAL PARAMETERS-1'!$B$5:$J$44,8,FALSE)*VLOOKUP(SSPYLD2!BV$4,'[1]INTERNAL PARAMETERS-1'!$B$5:$J$44,3,FALSE)</f>
        <v>0</v>
      </c>
      <c r="BW81" s="47">
        <f>SSPYLD1!BW81*VLOOKUP(SSPYLD2!BW$4,'[1]INTERNAL PARAMETERS-1'!$B$5:$J$44,5,FALSE)*VLOOKUP(SSPYLD2!BW$4,'[1]INTERNAL PARAMETERS-1'!$B$5:$J$44,6,FALSE)*VLOOKUP(SSPYLD2!BW$4,'[1]INTERNAL PARAMETERS-1'!$B$5:$J$44,3,FALSE) + SSPYLD1!BW81*(1-VLOOKUP(SSPYLD2!BW$4,'[1]INTERNAL PARAMETERS-1'!$B$5:$J$44,5,FALSE))*VLOOKUP(SSPYLD2!BW$4,'[1]INTERNAL PARAMETERS-1'!$B$5:$J$44,8,FALSE)*VLOOKUP(SSPYLD2!BW$4,'[1]INTERNAL PARAMETERS-1'!$B$5:$J$44,3,FALSE)</f>
        <v>0</v>
      </c>
      <c r="BX81" s="47">
        <f>SSPYLD1!BX81*VLOOKUP(SSPYLD2!BX$4,'[1]INTERNAL PARAMETERS-1'!$B$5:$J$44,5,FALSE)*VLOOKUP(SSPYLD2!BX$4,'[1]INTERNAL PARAMETERS-1'!$B$5:$J$44,6,FALSE)*VLOOKUP(SSPYLD2!BX$4,'[1]INTERNAL PARAMETERS-1'!$B$5:$J$44,3,FALSE) + SSPYLD1!BX81*(1-VLOOKUP(SSPYLD2!BX$4,'[1]INTERNAL PARAMETERS-1'!$B$5:$J$44,5,FALSE))*VLOOKUP(SSPYLD2!BX$4,'[1]INTERNAL PARAMETERS-1'!$B$5:$J$44,8,FALSE)*VLOOKUP(SSPYLD2!BX$4,'[1]INTERNAL PARAMETERS-1'!$B$5:$J$44,3,FALSE)</f>
        <v>0</v>
      </c>
      <c r="BY81" s="47">
        <f>SSPYLD1!BY81*VLOOKUP(SSPYLD2!BY$4,'[1]INTERNAL PARAMETERS-1'!$B$5:$J$44,5,FALSE)*VLOOKUP(SSPYLD2!BY$4,'[1]INTERNAL PARAMETERS-1'!$B$5:$J$44,6,FALSE)*VLOOKUP(SSPYLD2!BY$4,'[1]INTERNAL PARAMETERS-1'!$B$5:$J$44,3,FALSE) + SSPYLD1!BY81*(1-VLOOKUP(SSPYLD2!BY$4,'[1]INTERNAL PARAMETERS-1'!$B$5:$J$44,5,FALSE))*VLOOKUP(SSPYLD2!BY$4,'[1]INTERNAL PARAMETERS-1'!$B$5:$J$44,8,FALSE)*VLOOKUP(SSPYLD2!BY$4,'[1]INTERNAL PARAMETERS-1'!$B$5:$J$44,3,FALSE)</f>
        <v>0</v>
      </c>
      <c r="BZ81" s="47">
        <f>SSPYLD1!BZ81*VLOOKUP(SSPYLD2!BZ$4,'[1]INTERNAL PARAMETERS-1'!$B$5:$J$44,5,FALSE)*VLOOKUP(SSPYLD2!BZ$4,'[1]INTERNAL PARAMETERS-1'!$B$5:$J$44,6,FALSE)*VLOOKUP(SSPYLD2!BZ$4,'[1]INTERNAL PARAMETERS-1'!$B$5:$J$44,3,FALSE) + SSPYLD1!BZ81*(1-VLOOKUP(SSPYLD2!BZ$4,'[1]INTERNAL PARAMETERS-1'!$B$5:$J$44,5,FALSE))*VLOOKUP(SSPYLD2!BZ$4,'[1]INTERNAL PARAMETERS-1'!$B$5:$J$44,8,FALSE)*VLOOKUP(SSPYLD2!BZ$4,'[1]INTERNAL PARAMETERS-1'!$B$5:$J$44,3,FALSE)</f>
        <v>0.13244495606231504</v>
      </c>
      <c r="CA81" s="47">
        <f>SSPYLD1!CA81*VLOOKUP(SSPYLD2!CA$4,'[1]INTERNAL PARAMETERS-1'!$B$5:$J$44,5,FALSE)*VLOOKUP(SSPYLD2!CA$4,'[1]INTERNAL PARAMETERS-1'!$B$5:$J$44,6,FALSE)*VLOOKUP(SSPYLD2!CA$4,'[1]INTERNAL PARAMETERS-1'!$B$5:$J$44,3,FALSE) + SSPYLD1!CA81*(1-VLOOKUP(SSPYLD2!CA$4,'[1]INTERNAL PARAMETERS-1'!$B$5:$J$44,5,FALSE))*VLOOKUP(SSPYLD2!CA$4,'[1]INTERNAL PARAMETERS-1'!$B$5:$J$44,8,FALSE)*VLOOKUP(SSPYLD2!CA$4,'[1]INTERNAL PARAMETERS-1'!$B$5:$J$44,3,FALSE)</f>
        <v>0</v>
      </c>
      <c r="CB81" s="47">
        <f>SSPYLD1!CB81*VLOOKUP(SSPYLD2!CB$4,'[1]INTERNAL PARAMETERS-1'!$B$5:$J$44,5,FALSE)*VLOOKUP(SSPYLD2!CB$4,'[1]INTERNAL PARAMETERS-1'!$B$5:$J$44,6,FALSE)*VLOOKUP(SSPYLD2!CB$4,'[1]INTERNAL PARAMETERS-1'!$B$5:$J$44,3,FALSE) + SSPYLD1!CB81*(1-VLOOKUP(SSPYLD2!CB$4,'[1]INTERNAL PARAMETERS-1'!$B$5:$J$44,5,FALSE))*VLOOKUP(SSPYLD2!CB$4,'[1]INTERNAL PARAMETERS-1'!$B$5:$J$44,8,FALSE)*VLOOKUP(SSPYLD2!CB$4,'[1]INTERNAL PARAMETERS-1'!$B$5:$J$44,3,FALSE)</f>
        <v>0</v>
      </c>
      <c r="CC81" s="47">
        <f>SSPYLD1!CC81*VLOOKUP(SSPYLD2!CC$4,'[1]INTERNAL PARAMETERS-1'!$B$5:$J$44,5,FALSE)*VLOOKUP(SSPYLD2!CC$4,'[1]INTERNAL PARAMETERS-1'!$B$5:$J$44,6,FALSE)*VLOOKUP(SSPYLD2!CC$4,'[1]INTERNAL PARAMETERS-1'!$B$5:$J$44,3,FALSE) + SSPYLD1!CC81*(1-VLOOKUP(SSPYLD2!CC$4,'[1]INTERNAL PARAMETERS-1'!$B$5:$J$44,5,FALSE))*VLOOKUP(SSPYLD2!CC$4,'[1]INTERNAL PARAMETERS-1'!$B$5:$J$44,8,FALSE)*VLOOKUP(SSPYLD2!CC$4,'[1]INTERNAL PARAMETERS-1'!$B$5:$J$44,3,FALSE)</f>
        <v>0.14981348522650309</v>
      </c>
      <c r="CD81" s="47">
        <f>SSPYLD1!CD81*VLOOKUP(SSPYLD2!CD$4,'[1]INTERNAL PARAMETERS-1'!$B$5:$J$44,5,FALSE)*VLOOKUP(SSPYLD2!CD$4,'[1]INTERNAL PARAMETERS-1'!$B$5:$J$44,6,FALSE)*VLOOKUP(SSPYLD2!CD$4,'[1]INTERNAL PARAMETERS-1'!$B$5:$J$44,3,FALSE) + SSPYLD1!CD81*(1-VLOOKUP(SSPYLD2!CD$4,'[1]INTERNAL PARAMETERS-1'!$B$5:$J$44,5,FALSE))*VLOOKUP(SSPYLD2!CD$4,'[1]INTERNAL PARAMETERS-1'!$B$5:$J$44,8,FALSE)*VLOOKUP(SSPYLD2!CD$4,'[1]INTERNAL PARAMETERS-1'!$B$5:$J$44,3,FALSE)</f>
        <v>0.57572041105242711</v>
      </c>
      <c r="CE81" s="47">
        <f>SSPYLD1!CE81*VLOOKUP(SSPYLD2!CE$4,'[1]INTERNAL PARAMETERS-1'!$B$5:$J$44,5,FALSE)*VLOOKUP(SSPYLD2!CE$4,'[1]INTERNAL PARAMETERS-1'!$B$5:$J$44,6,FALSE)*VLOOKUP(SSPYLD2!CE$4,'[1]INTERNAL PARAMETERS-1'!$B$5:$J$44,3,FALSE) + SSPYLD1!CE81*(1-VLOOKUP(SSPYLD2!CE$4,'[1]INTERNAL PARAMETERS-1'!$B$5:$J$44,5,FALSE))*VLOOKUP(SSPYLD2!CE$4,'[1]INTERNAL PARAMETERS-1'!$B$5:$J$44,8,FALSE)*VLOOKUP(SSPYLD2!CE$4,'[1]INTERNAL PARAMETERS-1'!$B$5:$J$44,3,FALSE)</f>
        <v>0.74938671412607394</v>
      </c>
      <c r="CF81" s="47">
        <f>SSPYLD1!CF81*VLOOKUP(SSPYLD2!CF$4,'[1]INTERNAL PARAMETERS-1'!$B$5:$J$44,5,FALSE)*VLOOKUP(SSPYLD2!CF$4,'[1]INTERNAL PARAMETERS-1'!$B$5:$J$44,6,FALSE)*VLOOKUP(SSPYLD2!CF$4,'[1]INTERNAL PARAMETERS-1'!$B$5:$J$44,3,FALSE) + SSPYLD1!CF81*(1-VLOOKUP(SSPYLD2!CF$4,'[1]INTERNAL PARAMETERS-1'!$B$5:$J$44,5,FALSE))*VLOOKUP(SSPYLD2!CF$4,'[1]INTERNAL PARAMETERS-1'!$B$5:$J$44,8,FALSE)*VLOOKUP(SSPYLD2!CF$4,'[1]INTERNAL PARAMETERS-1'!$B$5:$J$44,3,FALSE)</f>
        <v>0.49638688482918719</v>
      </c>
      <c r="CG81" s="47">
        <f>SSPYLD1!CG81*VLOOKUP(SSPYLD2!CG$4,'[1]INTERNAL PARAMETERS-1'!$B$5:$J$44,5,FALSE)*VLOOKUP(SSPYLD2!CG$4,'[1]INTERNAL PARAMETERS-1'!$B$5:$J$44,6,FALSE)*VLOOKUP(SSPYLD2!CG$4,'[1]INTERNAL PARAMETERS-1'!$B$5:$J$44,3,FALSE) + SSPYLD1!CG81*(1-VLOOKUP(SSPYLD2!CG$4,'[1]INTERNAL PARAMETERS-1'!$B$5:$J$44,5,FALSE))*VLOOKUP(SSPYLD2!CG$4,'[1]INTERNAL PARAMETERS-1'!$B$5:$J$44,8,FALSE)*VLOOKUP(SSPYLD2!CG$4,'[1]INTERNAL PARAMETERS-1'!$B$5:$J$44,3,FALSE)</f>
        <v>1.3159487611283809E-2</v>
      </c>
      <c r="CH81" s="46">
        <f>SSPYLD1!CH81*VLOOKUP(SSPYLD2!CH$4,'[1]INTERNAL PARAMETERS-1'!$B$5:$J$44,5,FALSE)*VLOOKUP(SSPYLD2!CH$4,'[1]INTERNAL PARAMETERS-1'!$B$5:$J$44,6,FALSE)*VLOOKUP(SSPYLD2!CH$4,'[1]INTERNAL PARAMETERS-1'!$B$5:$J$44,3,FALSE) + SSPYLD1!CH81*(1-VLOOKUP(SSPYLD2!CH$4,'[1]INTERNAL PARAMETERS-1'!$B$5:$J$44,5,FALSE))*VLOOKUP(SSPYLD2!CH$4,'[1]INTERNAL PARAMETERS-1'!$B$5:$J$44,8,FALSE)*VLOOKUP(SSPYLD2!CH$4,'[1]INTERNAL PARAMETERS-1'!$B$5:$J$44,3,FALSE)</f>
        <v>0</v>
      </c>
      <c r="CJ81" s="48">
        <f t="shared" si="2"/>
        <v>23682.369010706421</v>
      </c>
      <c r="CK81" s="46">
        <f t="shared" si="3"/>
        <v>363.91438422268868</v>
      </c>
    </row>
    <row r="82" spans="2:89" x14ac:dyDescent="0.4">
      <c r="B82" s="61" t="s">
        <v>10</v>
      </c>
      <c r="C82" s="60" t="s">
        <v>68</v>
      </c>
      <c r="D82" s="60" t="s">
        <v>62</v>
      </c>
      <c r="E82" s="135">
        <f>'S Str&amp;Pad'!X82</f>
        <v>30597.419674962439</v>
      </c>
      <c r="F82" s="62">
        <f>'[1]INTERNAL PARAMETERS-1'!M10</f>
        <v>58.935000000000002</v>
      </c>
      <c r="G82" s="48">
        <f>SSPYLD1!G82*VLOOKUP(SSPYLD2!G$4,'[1]INTERNAL PARAMETERS-1'!$B$5:$J$44,5,FALSE)*VLOOKUP(SSPYLD2!G$4,'[1]INTERNAL PARAMETERS-1'!$B$5:$J$44,7,FALSE)*SSPYLD2!$F82 + SSPYLD1!G82*(1-VLOOKUP(SSPYLD2!G$4,'[1]INTERNAL PARAMETERS-1'!$B$5:$J$44,5,FALSE))*VLOOKUP(SSPYLD2!G$4,'[1]INTERNAL PARAMETERS-1'!$B$5:$J$44,9,FALSE)*SSPYLD2!$F82</f>
        <v>5818.0782459201455</v>
      </c>
      <c r="H82" s="47">
        <f>SSPYLD1!H82*VLOOKUP(SSPYLD2!H$4,'[1]INTERNAL PARAMETERS-1'!$B$5:$J$44,5,FALSE)*VLOOKUP(SSPYLD2!H$4,'[1]INTERNAL PARAMETERS-1'!$B$5:$J$44,7,FALSE)*SSPYLD2!$F82 + SSPYLD1!H82*(1-VLOOKUP(SSPYLD2!H$4,'[1]INTERNAL PARAMETERS-1'!$B$5:$J$44,5,FALSE))*VLOOKUP(SSPYLD2!H$4,'[1]INTERNAL PARAMETERS-1'!$B$5:$J$44,9,FALSE)*SSPYLD2!$F82</f>
        <v>4861.368237675817</v>
      </c>
      <c r="I82" s="47">
        <f>SSPYLD1!I82*VLOOKUP(SSPYLD2!I$4,'[1]INTERNAL PARAMETERS-1'!$B$5:$J$44,5,FALSE)*VLOOKUP(SSPYLD2!I$4,'[1]INTERNAL PARAMETERS-1'!$B$5:$J$44,7,FALSE)*SSPYLD2!$F82 + SSPYLD1!I82*(1-VLOOKUP(SSPYLD2!I$4,'[1]INTERNAL PARAMETERS-1'!$B$5:$J$44,5,FALSE))*VLOOKUP(SSPYLD2!I$4,'[1]INTERNAL PARAMETERS-1'!$B$5:$J$44,9,FALSE)*SSPYLD2!$F82</f>
        <v>4501.3467540766242</v>
      </c>
      <c r="J82" s="47">
        <f>SSPYLD1!J82*VLOOKUP(SSPYLD2!J$4,'[1]INTERNAL PARAMETERS-1'!$B$5:$J$44,5,FALSE)*VLOOKUP(SSPYLD2!J$4,'[1]INTERNAL PARAMETERS-1'!$B$5:$J$44,7,FALSE)*SSPYLD2!$F82 + SSPYLD1!J82*(1-VLOOKUP(SSPYLD2!J$4,'[1]INTERNAL PARAMETERS-1'!$B$5:$J$44,5,FALSE))*VLOOKUP(SSPYLD2!J$4,'[1]INTERNAL PARAMETERS-1'!$B$5:$J$44,9,FALSE)*SSPYLD2!$F82</f>
        <v>0</v>
      </c>
      <c r="K82" s="47">
        <f>SSPYLD1!K82*VLOOKUP(SSPYLD2!K$4,'[1]INTERNAL PARAMETERS-1'!$B$5:$J$44,5,FALSE)*VLOOKUP(SSPYLD2!K$4,'[1]INTERNAL PARAMETERS-1'!$B$5:$J$44,7,FALSE)*SSPYLD2!$F82 + SSPYLD1!K82*(1-VLOOKUP(SSPYLD2!K$4,'[1]INTERNAL PARAMETERS-1'!$B$5:$J$44,5,FALSE))*VLOOKUP(SSPYLD2!K$4,'[1]INTERNAL PARAMETERS-1'!$B$5:$J$44,9,FALSE)*SSPYLD2!$F82</f>
        <v>32.134074106652513</v>
      </c>
      <c r="L82" s="47">
        <f>SSPYLD1!L82*VLOOKUP(SSPYLD2!L$4,'[1]INTERNAL PARAMETERS-1'!$B$5:$J$44,5,FALSE)*VLOOKUP(SSPYLD2!L$4,'[1]INTERNAL PARAMETERS-1'!$B$5:$J$44,7,FALSE)*SSPYLD2!$F82 + SSPYLD1!L82*(1-VLOOKUP(SSPYLD2!L$4,'[1]INTERNAL PARAMETERS-1'!$B$5:$J$44,5,FALSE))*VLOOKUP(SSPYLD2!L$4,'[1]INTERNAL PARAMETERS-1'!$B$5:$J$44,9,FALSE)*SSPYLD2!$F82</f>
        <v>0</v>
      </c>
      <c r="M82" s="47">
        <f>SSPYLD1!M82*VLOOKUP(SSPYLD2!M$4,'[1]INTERNAL PARAMETERS-1'!$B$5:$J$44,5,FALSE)*VLOOKUP(SSPYLD2!M$4,'[1]INTERNAL PARAMETERS-1'!$B$5:$J$44,7,FALSE)*SSPYLD2!$F82 + SSPYLD1!M82*(1-VLOOKUP(SSPYLD2!M$4,'[1]INTERNAL PARAMETERS-1'!$B$5:$J$44,5,FALSE))*VLOOKUP(SSPYLD2!M$4,'[1]INTERNAL PARAMETERS-1'!$B$5:$J$44,9,FALSE)*SSPYLD2!$F82</f>
        <v>92.495389720909969</v>
      </c>
      <c r="N82" s="47">
        <f>SSPYLD1!N82*VLOOKUP(SSPYLD2!N$4,'[1]INTERNAL PARAMETERS-1'!$B$5:$J$44,5,FALSE)*VLOOKUP(SSPYLD2!N$4,'[1]INTERNAL PARAMETERS-1'!$B$5:$J$44,7,FALSE)*SSPYLD2!$F82 + SSPYLD1!N82*(1-VLOOKUP(SSPYLD2!N$4,'[1]INTERNAL PARAMETERS-1'!$B$5:$J$44,5,FALSE))*VLOOKUP(SSPYLD2!N$4,'[1]INTERNAL PARAMETERS-1'!$B$5:$J$44,9,FALSE)*SSPYLD2!$F82</f>
        <v>23.772497699414028</v>
      </c>
      <c r="O82" s="47">
        <f>SSPYLD1!O82*VLOOKUP(SSPYLD2!O$4,'[1]INTERNAL PARAMETERS-1'!$B$5:$J$44,5,FALSE)*VLOOKUP(SSPYLD2!O$4,'[1]INTERNAL PARAMETERS-1'!$B$5:$J$44,7,FALSE)*SSPYLD2!$F82 + SSPYLD1!O82*(1-VLOOKUP(SSPYLD2!O$4,'[1]INTERNAL PARAMETERS-1'!$B$5:$J$44,5,FALSE))*VLOOKUP(SSPYLD2!O$4,'[1]INTERNAL PARAMETERS-1'!$B$5:$J$44,9,FALSE)*SSPYLD2!$F82</f>
        <v>0</v>
      </c>
      <c r="P82" s="47">
        <f>SSPYLD1!P82*VLOOKUP(SSPYLD2!P$4,'[1]INTERNAL PARAMETERS-1'!$B$5:$J$44,5,FALSE)*VLOOKUP(SSPYLD2!P$4,'[1]INTERNAL PARAMETERS-1'!$B$5:$J$44,7,FALSE)*SSPYLD2!$F82 + SSPYLD1!P82*(1-VLOOKUP(SSPYLD2!P$4,'[1]INTERNAL PARAMETERS-1'!$B$5:$J$44,5,FALSE))*VLOOKUP(SSPYLD2!P$4,'[1]INTERNAL PARAMETERS-1'!$B$5:$J$44,9,FALSE)*SSPYLD2!$F82</f>
        <v>0</v>
      </c>
      <c r="Q82" s="47">
        <f>SSPYLD1!Q82*VLOOKUP(SSPYLD2!Q$4,'[1]INTERNAL PARAMETERS-1'!$B$5:$J$44,5,FALSE)*VLOOKUP(SSPYLD2!Q$4,'[1]INTERNAL PARAMETERS-1'!$B$5:$J$44,7,FALSE)*SSPYLD2!$F82 + SSPYLD1!Q82*(1-VLOOKUP(SSPYLD2!Q$4,'[1]INTERNAL PARAMETERS-1'!$B$5:$J$44,5,FALSE))*VLOOKUP(SSPYLD2!Q$4,'[1]INTERNAL PARAMETERS-1'!$B$5:$J$44,9,FALSE)*SSPYLD2!$F82</f>
        <v>0</v>
      </c>
      <c r="R82" s="47">
        <f>SSPYLD1!R82*VLOOKUP(SSPYLD2!R$4,'[1]INTERNAL PARAMETERS-1'!$B$5:$J$44,5,FALSE)*VLOOKUP(SSPYLD2!R$4,'[1]INTERNAL PARAMETERS-1'!$B$5:$J$44,7,FALSE)*SSPYLD2!$F82 + SSPYLD1!R82*(1-VLOOKUP(SSPYLD2!R$4,'[1]INTERNAL PARAMETERS-1'!$B$5:$J$44,5,FALSE))*VLOOKUP(SSPYLD2!R$4,'[1]INTERNAL PARAMETERS-1'!$B$5:$J$44,9,FALSE)*SSPYLD2!$F82</f>
        <v>32.372104285220296</v>
      </c>
      <c r="S82" s="47">
        <f>SSPYLD1!S82*VLOOKUP(SSPYLD2!S$4,'[1]INTERNAL PARAMETERS-1'!$B$5:$J$44,5,FALSE)*VLOOKUP(SSPYLD2!S$4,'[1]INTERNAL PARAMETERS-1'!$B$5:$J$44,7,FALSE)*SSPYLD2!$F82 + SSPYLD1!S82*(1-VLOOKUP(SSPYLD2!S$4,'[1]INTERNAL PARAMETERS-1'!$B$5:$J$44,5,FALSE))*VLOOKUP(SSPYLD2!S$4,'[1]INTERNAL PARAMETERS-1'!$B$5:$J$44,9,FALSE)*SSPYLD2!$F82</f>
        <v>584.68753893795281</v>
      </c>
      <c r="T82" s="47">
        <f>SSPYLD1!T82*VLOOKUP(SSPYLD2!T$4,'[1]INTERNAL PARAMETERS-1'!$B$5:$J$44,5,FALSE)*VLOOKUP(SSPYLD2!T$4,'[1]INTERNAL PARAMETERS-1'!$B$5:$J$44,7,FALSE)*SSPYLD2!$F82 + SSPYLD1!T82*(1-VLOOKUP(SSPYLD2!T$4,'[1]INTERNAL PARAMETERS-1'!$B$5:$J$44,5,FALSE))*VLOOKUP(SSPYLD2!T$4,'[1]INTERNAL PARAMETERS-1'!$B$5:$J$44,9,FALSE)*SSPYLD2!$F82</f>
        <v>182.08767682757855</v>
      </c>
      <c r="U82" s="47">
        <f>SSPYLD1!U82*VLOOKUP(SSPYLD2!U$4,'[1]INTERNAL PARAMETERS-1'!$B$5:$J$44,5,FALSE)*VLOOKUP(SSPYLD2!U$4,'[1]INTERNAL PARAMETERS-1'!$B$5:$J$44,7,FALSE)*SSPYLD2!$F82 + SSPYLD1!U82*(1-VLOOKUP(SSPYLD2!U$4,'[1]INTERNAL PARAMETERS-1'!$B$5:$J$44,5,FALSE))*VLOOKUP(SSPYLD2!U$4,'[1]INTERNAL PARAMETERS-1'!$B$5:$J$44,9,FALSE)*SSPYLD2!$F82</f>
        <v>112.96504738309761</v>
      </c>
      <c r="V82" s="47">
        <f>SSPYLD1!V82*VLOOKUP(SSPYLD2!V$4,'[1]INTERNAL PARAMETERS-1'!$B$5:$J$44,5,FALSE)*VLOOKUP(SSPYLD2!V$4,'[1]INTERNAL PARAMETERS-1'!$B$5:$J$44,7,FALSE)*SSPYLD2!$F82 + SSPYLD1!V82*(1-VLOOKUP(SSPYLD2!V$4,'[1]INTERNAL PARAMETERS-1'!$B$5:$J$44,5,FALSE))*VLOOKUP(SSPYLD2!V$4,'[1]INTERNAL PARAMETERS-1'!$B$5:$J$44,9,FALSE)*SSPYLD2!$F82</f>
        <v>560.22244554926351</v>
      </c>
      <c r="W82" s="47">
        <f>SSPYLD1!W82*VLOOKUP(SSPYLD2!W$4,'[1]INTERNAL PARAMETERS-1'!$B$5:$J$44,5,FALSE)*VLOOKUP(SSPYLD2!W$4,'[1]INTERNAL PARAMETERS-1'!$B$5:$J$44,7,FALSE)*SSPYLD2!$F82 + SSPYLD1!W82*(1-VLOOKUP(SSPYLD2!W$4,'[1]INTERNAL PARAMETERS-1'!$B$5:$J$44,5,FALSE))*VLOOKUP(SSPYLD2!W$4,'[1]INTERNAL PARAMETERS-1'!$B$5:$J$44,9,FALSE)*SSPYLD2!$F82</f>
        <v>0</v>
      </c>
      <c r="X82" s="47">
        <f>SSPYLD1!X82*VLOOKUP(SSPYLD2!X$4,'[1]INTERNAL PARAMETERS-1'!$B$5:$J$44,5,FALSE)*VLOOKUP(SSPYLD2!X$4,'[1]INTERNAL PARAMETERS-1'!$B$5:$J$44,7,FALSE)*SSPYLD2!$F82 + SSPYLD1!X82*(1-VLOOKUP(SSPYLD2!X$4,'[1]INTERNAL PARAMETERS-1'!$B$5:$J$44,5,FALSE))*VLOOKUP(SSPYLD2!X$4,'[1]INTERNAL PARAMETERS-1'!$B$5:$J$44,9,FALSE)*SSPYLD2!$F82</f>
        <v>0</v>
      </c>
      <c r="Y82" s="47">
        <f>SSPYLD1!Y82*VLOOKUP(SSPYLD2!Y$4,'[1]INTERNAL PARAMETERS-1'!$B$5:$J$44,5,FALSE)*VLOOKUP(SSPYLD2!Y$4,'[1]INTERNAL PARAMETERS-1'!$B$5:$J$44,7,FALSE)*SSPYLD2!$F82 + SSPYLD1!Y82*(1-VLOOKUP(SSPYLD2!Y$4,'[1]INTERNAL PARAMETERS-1'!$B$5:$J$44,5,FALSE))*VLOOKUP(SSPYLD2!Y$4,'[1]INTERNAL PARAMETERS-1'!$B$5:$J$44,9,FALSE)*SSPYLD2!$F82</f>
        <v>0</v>
      </c>
      <c r="Z82" s="47">
        <f>SSPYLD1!Z82*VLOOKUP(SSPYLD2!Z$4,'[1]INTERNAL PARAMETERS-1'!$B$5:$J$44,5,FALSE)*VLOOKUP(SSPYLD2!Z$4,'[1]INTERNAL PARAMETERS-1'!$B$5:$J$44,7,FALSE)*SSPYLD2!$F82 + SSPYLD1!Z82*(1-VLOOKUP(SSPYLD2!Z$4,'[1]INTERNAL PARAMETERS-1'!$B$5:$J$44,5,FALSE))*VLOOKUP(SSPYLD2!Z$4,'[1]INTERNAL PARAMETERS-1'!$B$5:$J$44,9,FALSE)*SSPYLD2!$F82</f>
        <v>0</v>
      </c>
      <c r="AA82" s="47">
        <f>SSPYLD1!AA82*VLOOKUP(SSPYLD2!AA$4,'[1]INTERNAL PARAMETERS-1'!$B$5:$J$44,5,FALSE)*VLOOKUP(SSPYLD2!AA$4,'[1]INTERNAL PARAMETERS-1'!$B$5:$J$44,7,FALSE)*SSPYLD2!$F82 + SSPYLD1!AA82*(1-VLOOKUP(SSPYLD2!AA$4,'[1]INTERNAL PARAMETERS-1'!$B$5:$J$44,5,FALSE))*VLOOKUP(SSPYLD2!AA$4,'[1]INTERNAL PARAMETERS-1'!$B$5:$J$44,9,FALSE)*SSPYLD2!$F82</f>
        <v>0</v>
      </c>
      <c r="AB82" s="47">
        <f>SSPYLD1!AB82*VLOOKUP(SSPYLD2!AB$4,'[1]INTERNAL PARAMETERS-1'!$B$5:$J$44,5,FALSE)*VLOOKUP(SSPYLD2!AB$4,'[1]INTERNAL PARAMETERS-1'!$B$5:$J$44,7,FALSE)*SSPYLD2!$F82 + SSPYLD1!AB82*(1-VLOOKUP(SSPYLD2!AB$4,'[1]INTERNAL PARAMETERS-1'!$B$5:$J$44,5,FALSE))*VLOOKUP(SSPYLD2!AB$4,'[1]INTERNAL PARAMETERS-1'!$B$5:$J$44,9,FALSE)*SSPYLD2!$F82</f>
        <v>0</v>
      </c>
      <c r="AC82" s="47">
        <f>SSPYLD1!AC82*VLOOKUP(SSPYLD2!AC$4,'[1]INTERNAL PARAMETERS-1'!$B$5:$J$44,5,FALSE)*VLOOKUP(SSPYLD2!AC$4,'[1]INTERNAL PARAMETERS-1'!$B$5:$J$44,7,FALSE)*SSPYLD2!$F82 + SSPYLD1!AC82*(1-VLOOKUP(SSPYLD2!AC$4,'[1]INTERNAL PARAMETERS-1'!$B$5:$J$44,5,FALSE))*VLOOKUP(SSPYLD2!AC$4,'[1]INTERNAL PARAMETERS-1'!$B$5:$J$44,9,FALSE)*SSPYLD2!$F82</f>
        <v>0</v>
      </c>
      <c r="AD82" s="47">
        <f>SSPYLD1!AD82*VLOOKUP(SSPYLD2!AD$4,'[1]INTERNAL PARAMETERS-1'!$B$5:$J$44,5,FALSE)*VLOOKUP(SSPYLD2!AD$4,'[1]INTERNAL PARAMETERS-1'!$B$5:$J$44,7,FALSE)*SSPYLD2!$F82 + SSPYLD1!AD82*(1-VLOOKUP(SSPYLD2!AD$4,'[1]INTERNAL PARAMETERS-1'!$B$5:$J$44,5,FALSE))*VLOOKUP(SSPYLD2!AD$4,'[1]INTERNAL PARAMETERS-1'!$B$5:$J$44,9,FALSE)*SSPYLD2!$F82</f>
        <v>0</v>
      </c>
      <c r="AE82" s="47">
        <f>SSPYLD1!AE82*VLOOKUP(SSPYLD2!AE$4,'[1]INTERNAL PARAMETERS-1'!$B$5:$J$44,5,FALSE)*VLOOKUP(SSPYLD2!AE$4,'[1]INTERNAL PARAMETERS-1'!$B$5:$J$44,7,FALSE)*SSPYLD2!$F82 + SSPYLD1!AE82*(1-VLOOKUP(SSPYLD2!AE$4,'[1]INTERNAL PARAMETERS-1'!$B$5:$J$44,5,FALSE))*VLOOKUP(SSPYLD2!AE$4,'[1]INTERNAL PARAMETERS-1'!$B$5:$J$44,9,FALSE)*SSPYLD2!$F82</f>
        <v>0</v>
      </c>
      <c r="AF82" s="47">
        <f>SSPYLD1!AF82*VLOOKUP(SSPYLD2!AF$4,'[1]INTERNAL PARAMETERS-1'!$B$5:$J$44,5,FALSE)*VLOOKUP(SSPYLD2!AF$4,'[1]INTERNAL PARAMETERS-1'!$B$5:$J$44,7,FALSE)*SSPYLD2!$F82 + SSPYLD1!AF82*(1-VLOOKUP(SSPYLD2!AF$4,'[1]INTERNAL PARAMETERS-1'!$B$5:$J$44,5,FALSE))*VLOOKUP(SSPYLD2!AF$4,'[1]INTERNAL PARAMETERS-1'!$B$5:$J$44,9,FALSE)*SSPYLD2!$F82</f>
        <v>46.415884820720279</v>
      </c>
      <c r="AG82" s="47">
        <f>SSPYLD1!AG82*VLOOKUP(SSPYLD2!AG$4,'[1]INTERNAL PARAMETERS-1'!$B$5:$J$44,5,FALSE)*VLOOKUP(SSPYLD2!AG$4,'[1]INTERNAL PARAMETERS-1'!$B$5:$J$44,7,FALSE)*SSPYLD2!$F82 + SSPYLD1!AG82*(1-VLOOKUP(SSPYLD2!AG$4,'[1]INTERNAL PARAMETERS-1'!$B$5:$J$44,5,FALSE))*VLOOKUP(SSPYLD2!AG$4,'[1]INTERNAL PARAMETERS-1'!$B$5:$J$44,9,FALSE)*SSPYLD2!$F82</f>
        <v>0</v>
      </c>
      <c r="AH82" s="47">
        <f>SSPYLD1!AH82*VLOOKUP(SSPYLD2!AH$4,'[1]INTERNAL PARAMETERS-1'!$B$5:$J$44,5,FALSE)*VLOOKUP(SSPYLD2!AH$4,'[1]INTERNAL PARAMETERS-1'!$B$5:$J$44,7,FALSE)*SSPYLD2!$F82 + SSPYLD1!AH82*(1-VLOOKUP(SSPYLD2!AH$4,'[1]INTERNAL PARAMETERS-1'!$B$5:$J$44,5,FALSE))*VLOOKUP(SSPYLD2!AH$4,'[1]INTERNAL PARAMETERS-1'!$B$5:$J$44,9,FALSE)*SSPYLD2!$F82</f>
        <v>0</v>
      </c>
      <c r="AI82" s="47">
        <f>SSPYLD1!AI82*VLOOKUP(SSPYLD2!AI$4,'[1]INTERNAL PARAMETERS-1'!$B$5:$J$44,5,FALSE)*VLOOKUP(SSPYLD2!AI$4,'[1]INTERNAL PARAMETERS-1'!$B$5:$J$44,7,FALSE)*SSPYLD2!$F82 + SSPYLD1!AI82*(1-VLOOKUP(SSPYLD2!AI$4,'[1]INTERNAL PARAMETERS-1'!$B$5:$J$44,5,FALSE))*VLOOKUP(SSPYLD2!AI$4,'[1]INTERNAL PARAMETERS-1'!$B$5:$J$44,9,FALSE)*SSPYLD2!$F82</f>
        <v>8.3310562498728711</v>
      </c>
      <c r="AJ82" s="47">
        <f>SSPYLD1!AJ82*VLOOKUP(SSPYLD2!AJ$4,'[1]INTERNAL PARAMETERS-1'!$B$5:$J$44,5,FALSE)*VLOOKUP(SSPYLD2!AJ$4,'[1]INTERNAL PARAMETERS-1'!$B$5:$J$44,7,FALSE)*SSPYLD2!$F82 + SSPYLD1!AJ82*(1-VLOOKUP(SSPYLD2!AJ$4,'[1]INTERNAL PARAMETERS-1'!$B$5:$J$44,5,FALSE))*VLOOKUP(SSPYLD2!AJ$4,'[1]INTERNAL PARAMETERS-1'!$B$5:$J$44,9,FALSE)*SSPYLD2!$F82</f>
        <v>60.340650266936365</v>
      </c>
      <c r="AK82" s="47">
        <f>SSPYLD1!AK82*VLOOKUP(SSPYLD2!AK$4,'[1]INTERNAL PARAMETERS-1'!$B$5:$J$44,5,FALSE)*VLOOKUP(SSPYLD2!AK$4,'[1]INTERNAL PARAMETERS-1'!$B$5:$J$44,7,FALSE)*SSPYLD2!$F82 + SSPYLD1!AK82*(1-VLOOKUP(SSPYLD2!AK$4,'[1]INTERNAL PARAMETERS-1'!$B$5:$J$44,5,FALSE))*VLOOKUP(SSPYLD2!AK$4,'[1]INTERNAL PARAMETERS-1'!$B$5:$J$44,9,FALSE)*SSPYLD2!$F82</f>
        <v>20.946655713966077</v>
      </c>
      <c r="AL82" s="47">
        <f>SSPYLD1!AL82*VLOOKUP(SSPYLD2!AL$4,'[1]INTERNAL PARAMETERS-1'!$B$5:$J$44,5,FALSE)*VLOOKUP(SSPYLD2!AL$4,'[1]INTERNAL PARAMETERS-1'!$B$5:$J$44,7,FALSE)*SSPYLD2!$F82 + SSPYLD1!AL82*(1-VLOOKUP(SSPYLD2!AL$4,'[1]INTERNAL PARAMETERS-1'!$B$5:$J$44,5,FALSE))*VLOOKUP(SSPYLD2!AL$4,'[1]INTERNAL PARAMETERS-1'!$B$5:$J$44,9,FALSE)*SSPYLD2!$F82</f>
        <v>0</v>
      </c>
      <c r="AM82" s="47">
        <f>SSPYLD1!AM82*VLOOKUP(SSPYLD2!AM$4,'[1]INTERNAL PARAMETERS-1'!$B$5:$J$44,5,FALSE)*VLOOKUP(SSPYLD2!AM$4,'[1]INTERNAL PARAMETERS-1'!$B$5:$J$44,7,FALSE)*SSPYLD2!$F82 + SSPYLD1!AM82*(1-VLOOKUP(SSPYLD2!AM$4,'[1]INTERNAL PARAMETERS-1'!$B$5:$J$44,5,FALSE))*VLOOKUP(SSPYLD2!AM$4,'[1]INTERNAL PARAMETERS-1'!$B$5:$J$44,9,FALSE)*SSPYLD2!$F82</f>
        <v>0</v>
      </c>
      <c r="AN82" s="47">
        <f>SSPYLD1!AN82*VLOOKUP(SSPYLD2!AN$4,'[1]INTERNAL PARAMETERS-1'!$B$5:$J$44,5,FALSE)*VLOOKUP(SSPYLD2!AN$4,'[1]INTERNAL PARAMETERS-1'!$B$5:$J$44,7,FALSE)*SSPYLD2!$F82 + SSPYLD1!AN82*(1-VLOOKUP(SSPYLD2!AN$4,'[1]INTERNAL PARAMETERS-1'!$B$5:$J$44,5,FALSE))*VLOOKUP(SSPYLD2!AN$4,'[1]INTERNAL PARAMETERS-1'!$B$5:$J$44,9,FALSE)*SSPYLD2!$F82</f>
        <v>0</v>
      </c>
      <c r="AO82" s="47">
        <f>SSPYLD1!AO82*VLOOKUP(SSPYLD2!AO$4,'[1]INTERNAL PARAMETERS-1'!$B$5:$J$44,5,FALSE)*VLOOKUP(SSPYLD2!AO$4,'[1]INTERNAL PARAMETERS-1'!$B$5:$J$44,7,FALSE)*SSPYLD2!$F82 + SSPYLD1!AO82*(1-VLOOKUP(SSPYLD2!AO$4,'[1]INTERNAL PARAMETERS-1'!$B$5:$J$44,5,FALSE))*VLOOKUP(SSPYLD2!AO$4,'[1]INTERNAL PARAMETERS-1'!$B$5:$J$44,9,FALSE)*SSPYLD2!$F82</f>
        <v>0</v>
      </c>
      <c r="AP82" s="47">
        <f>SSPYLD1!AP82*VLOOKUP(SSPYLD2!AP$4,'[1]INTERNAL PARAMETERS-1'!$B$5:$J$44,5,FALSE)*VLOOKUP(SSPYLD2!AP$4,'[1]INTERNAL PARAMETERS-1'!$B$5:$J$44,7,FALSE)*SSPYLD2!$F82 + SSPYLD1!AP82*(1-VLOOKUP(SSPYLD2!AP$4,'[1]INTERNAL PARAMETERS-1'!$B$5:$J$44,5,FALSE))*VLOOKUP(SSPYLD2!AP$4,'[1]INTERNAL PARAMETERS-1'!$B$5:$J$44,9,FALSE)*SSPYLD2!$F82</f>
        <v>0</v>
      </c>
      <c r="AQ82" s="47">
        <f>SSPYLD1!AQ82*VLOOKUP(SSPYLD2!AQ$4,'[1]INTERNAL PARAMETERS-1'!$B$5:$J$44,5,FALSE)*VLOOKUP(SSPYLD2!AQ$4,'[1]INTERNAL PARAMETERS-1'!$B$5:$J$44,7,FALSE)*SSPYLD2!$F82 + SSPYLD1!AQ82*(1-VLOOKUP(SSPYLD2!AQ$4,'[1]INTERNAL PARAMETERS-1'!$B$5:$J$44,5,FALSE))*VLOOKUP(SSPYLD2!AQ$4,'[1]INTERNAL PARAMETERS-1'!$B$5:$J$44,9,FALSE)*SSPYLD2!$F82</f>
        <v>0</v>
      </c>
      <c r="AR82" s="47">
        <f>SSPYLD1!AR82*VLOOKUP(SSPYLD2!AR$4,'[1]INTERNAL PARAMETERS-1'!$B$5:$J$44,5,FALSE)*VLOOKUP(SSPYLD2!AR$4,'[1]INTERNAL PARAMETERS-1'!$B$5:$J$44,7,FALSE)*SSPYLD2!$F82 + SSPYLD1!AR82*(1-VLOOKUP(SSPYLD2!AR$4,'[1]INTERNAL PARAMETERS-1'!$B$5:$J$44,5,FALSE))*VLOOKUP(SSPYLD2!AR$4,'[1]INTERNAL PARAMETERS-1'!$B$5:$J$44,9,FALSE)*SSPYLD2!$F82</f>
        <v>0</v>
      </c>
      <c r="AS82" s="47">
        <f>SSPYLD1!AS82*VLOOKUP(SSPYLD2!AS$4,'[1]INTERNAL PARAMETERS-1'!$B$5:$J$44,5,FALSE)*VLOOKUP(SSPYLD2!AS$4,'[1]INTERNAL PARAMETERS-1'!$B$5:$J$44,7,FALSE)*SSPYLD2!$F82 + SSPYLD1!AS82*(1-VLOOKUP(SSPYLD2!AS$4,'[1]INTERNAL PARAMETERS-1'!$B$5:$J$44,5,FALSE))*VLOOKUP(SSPYLD2!AS$4,'[1]INTERNAL PARAMETERS-1'!$B$5:$J$44,9,FALSE)*SSPYLD2!$F82</f>
        <v>0</v>
      </c>
      <c r="AT82" s="46">
        <f>SSPYLD1!AT82*VLOOKUP(SSPYLD2!AT$4,'[1]INTERNAL PARAMETERS-1'!$B$5:$J$44,5,FALSE)*VLOOKUP(SSPYLD2!AT$4,'[1]INTERNAL PARAMETERS-1'!$B$5:$J$44,7,FALSE)*SSPYLD2!$F82 + SSPYLD1!AT82*(1-VLOOKUP(SSPYLD2!AT$4,'[1]INTERNAL PARAMETERS-1'!$B$5:$J$44,5,FALSE))*VLOOKUP(SSPYLD2!AT$4,'[1]INTERNAL PARAMETERS-1'!$B$5:$J$44,9,FALSE)*SSPYLD2!$F82</f>
        <v>0</v>
      </c>
      <c r="AU82" s="48">
        <f>SSPYLD1!AU82*VLOOKUP(SSPYLD2!AU$4,'[1]INTERNAL PARAMETERS-1'!$B$5:$J$44,5,FALSE)*VLOOKUP(SSPYLD2!AU$4,'[1]INTERNAL PARAMETERS-1'!$B$5:$J$44,6,FALSE)*VLOOKUP(SSPYLD2!AU$4,'[1]INTERNAL PARAMETERS-1'!$B$5:$J$44,3,FALSE) + SSPYLD1!AU82*(1-VLOOKUP(SSPYLD2!AU$4,'[1]INTERNAL PARAMETERS-1'!$B$5:$J$44,5,FALSE))*VLOOKUP(SSPYLD2!AU$4,'[1]INTERNAL PARAMETERS-1'!$B$5:$J$44,8,FALSE)*VLOOKUP(SSPYLD2!AU$4,'[1]INTERNAL PARAMETERS-1'!$B$5:$J$44,3,FALSE)</f>
        <v>0</v>
      </c>
      <c r="AV82" s="47">
        <f>SSPYLD1!AV82*VLOOKUP(SSPYLD2!AV$4,'[1]INTERNAL PARAMETERS-1'!$B$5:$J$44,5,FALSE)*VLOOKUP(SSPYLD2!AV$4,'[1]INTERNAL PARAMETERS-1'!$B$5:$J$44,6,FALSE)*VLOOKUP(SSPYLD2!AV$4,'[1]INTERNAL PARAMETERS-1'!$B$5:$J$44,3,FALSE) + SSPYLD1!AV82*(1-VLOOKUP(SSPYLD2!AV$4,'[1]INTERNAL PARAMETERS-1'!$B$5:$J$44,5,FALSE))*VLOOKUP(SSPYLD2!AV$4,'[1]INTERNAL PARAMETERS-1'!$B$5:$J$44,8,FALSE)*VLOOKUP(SSPYLD2!AV$4,'[1]INTERNAL PARAMETERS-1'!$B$5:$J$44,3,FALSE)</f>
        <v>0</v>
      </c>
      <c r="AW82" s="47">
        <f>SSPYLD1!AW82*VLOOKUP(SSPYLD2!AW$4,'[1]INTERNAL PARAMETERS-1'!$B$5:$J$44,5,FALSE)*VLOOKUP(SSPYLD2!AW$4,'[1]INTERNAL PARAMETERS-1'!$B$5:$J$44,6,FALSE)*VLOOKUP(SSPYLD2!AW$4,'[1]INTERNAL PARAMETERS-1'!$B$5:$J$44,3,FALSE) + SSPYLD1!AW82*(1-VLOOKUP(SSPYLD2!AW$4,'[1]INTERNAL PARAMETERS-1'!$B$5:$J$44,5,FALSE))*VLOOKUP(SSPYLD2!AW$4,'[1]INTERNAL PARAMETERS-1'!$B$5:$J$44,8,FALSE)*VLOOKUP(SSPYLD2!AW$4,'[1]INTERNAL PARAMETERS-1'!$B$5:$J$44,3,FALSE)</f>
        <v>90.177966065528537</v>
      </c>
      <c r="AX82" s="47">
        <f>SSPYLD1!AX82*VLOOKUP(SSPYLD2!AX$4,'[1]INTERNAL PARAMETERS-1'!$B$5:$J$44,5,FALSE)*VLOOKUP(SSPYLD2!AX$4,'[1]INTERNAL PARAMETERS-1'!$B$5:$J$44,6,FALSE)*VLOOKUP(SSPYLD2!AX$4,'[1]INTERNAL PARAMETERS-1'!$B$5:$J$44,3,FALSE) + SSPYLD1!AX82*(1-VLOOKUP(SSPYLD2!AX$4,'[1]INTERNAL PARAMETERS-1'!$B$5:$J$44,5,FALSE))*VLOOKUP(SSPYLD2!AX$4,'[1]INTERNAL PARAMETERS-1'!$B$5:$J$44,8,FALSE)*VLOOKUP(SSPYLD2!AX$4,'[1]INTERNAL PARAMETERS-1'!$B$5:$J$44,3,FALSE)</f>
        <v>0</v>
      </c>
      <c r="AY82" s="47">
        <f>SSPYLD1!AY82*VLOOKUP(SSPYLD2!AY$4,'[1]INTERNAL PARAMETERS-1'!$B$5:$J$44,5,FALSE)*VLOOKUP(SSPYLD2!AY$4,'[1]INTERNAL PARAMETERS-1'!$B$5:$J$44,6,FALSE)*VLOOKUP(SSPYLD2!AY$4,'[1]INTERNAL PARAMETERS-1'!$B$5:$J$44,3,FALSE) + SSPYLD1!AY82*(1-VLOOKUP(SSPYLD2!AY$4,'[1]INTERNAL PARAMETERS-1'!$B$5:$J$44,5,FALSE))*VLOOKUP(SSPYLD2!AY$4,'[1]INTERNAL PARAMETERS-1'!$B$5:$J$44,8,FALSE)*VLOOKUP(SSPYLD2!AY$4,'[1]INTERNAL PARAMETERS-1'!$B$5:$J$44,3,FALSE)</f>
        <v>0</v>
      </c>
      <c r="AZ82" s="47">
        <f>SSPYLD1!AZ82*VLOOKUP(SSPYLD2!AZ$4,'[1]INTERNAL PARAMETERS-1'!$B$5:$J$44,5,FALSE)*VLOOKUP(SSPYLD2!AZ$4,'[1]INTERNAL PARAMETERS-1'!$B$5:$J$44,6,FALSE)*VLOOKUP(SSPYLD2!AZ$4,'[1]INTERNAL PARAMETERS-1'!$B$5:$J$44,3,FALSE) + SSPYLD1!AZ82*(1-VLOOKUP(SSPYLD2!AZ$4,'[1]INTERNAL PARAMETERS-1'!$B$5:$J$44,5,FALSE))*VLOOKUP(SSPYLD2!AZ$4,'[1]INTERNAL PARAMETERS-1'!$B$5:$J$44,8,FALSE)*VLOOKUP(SSPYLD2!AZ$4,'[1]INTERNAL PARAMETERS-1'!$B$5:$J$44,3,FALSE)</f>
        <v>0</v>
      </c>
      <c r="BA82" s="47">
        <f>SSPYLD1!BA82*VLOOKUP(SSPYLD2!BA$4,'[1]INTERNAL PARAMETERS-1'!$B$5:$J$44,5,FALSE)*VLOOKUP(SSPYLD2!BA$4,'[1]INTERNAL PARAMETERS-1'!$B$5:$J$44,6,FALSE)*VLOOKUP(SSPYLD2!BA$4,'[1]INTERNAL PARAMETERS-1'!$B$5:$J$44,3,FALSE) + SSPYLD1!BA82*(1-VLOOKUP(SSPYLD2!BA$4,'[1]INTERNAL PARAMETERS-1'!$B$5:$J$44,5,FALSE))*VLOOKUP(SSPYLD2!BA$4,'[1]INTERNAL PARAMETERS-1'!$B$5:$J$44,8,FALSE)*VLOOKUP(SSPYLD2!BA$4,'[1]INTERNAL PARAMETERS-1'!$B$5:$J$44,3,FALSE)</f>
        <v>18.521325471229868</v>
      </c>
      <c r="BB82" s="47">
        <f>SSPYLD1!BB82*VLOOKUP(SSPYLD2!BB$4,'[1]INTERNAL PARAMETERS-1'!$B$5:$J$44,5,FALSE)*VLOOKUP(SSPYLD2!BB$4,'[1]INTERNAL PARAMETERS-1'!$B$5:$J$44,6,FALSE)*VLOOKUP(SSPYLD2!BB$4,'[1]INTERNAL PARAMETERS-1'!$B$5:$J$44,3,FALSE) + SSPYLD1!BB82*(1-VLOOKUP(SSPYLD2!BB$4,'[1]INTERNAL PARAMETERS-1'!$B$5:$J$44,5,FALSE))*VLOOKUP(SSPYLD2!BB$4,'[1]INTERNAL PARAMETERS-1'!$B$5:$J$44,8,FALSE)*VLOOKUP(SSPYLD2!BB$4,'[1]INTERNAL PARAMETERS-1'!$B$5:$J$44,3,FALSE)</f>
        <v>23.75680610137514</v>
      </c>
      <c r="BC82" s="47">
        <f>SSPYLD1!BC82*VLOOKUP(SSPYLD2!BC$4,'[1]INTERNAL PARAMETERS-1'!$B$5:$J$44,5,FALSE)*VLOOKUP(SSPYLD2!BC$4,'[1]INTERNAL PARAMETERS-1'!$B$5:$J$44,6,FALSE)*VLOOKUP(SSPYLD2!BC$4,'[1]INTERNAL PARAMETERS-1'!$B$5:$J$44,3,FALSE) + SSPYLD1!BC82*(1-VLOOKUP(SSPYLD2!BC$4,'[1]INTERNAL PARAMETERS-1'!$B$5:$J$44,5,FALSE))*VLOOKUP(SSPYLD2!BC$4,'[1]INTERNAL PARAMETERS-1'!$B$5:$J$44,8,FALSE)*VLOOKUP(SSPYLD2!BC$4,'[1]INTERNAL PARAMETERS-1'!$B$5:$J$44,3,FALSE)</f>
        <v>22.546143397037618</v>
      </c>
      <c r="BD82" s="47">
        <f>SSPYLD1!BD82*VLOOKUP(SSPYLD2!BD$4,'[1]INTERNAL PARAMETERS-1'!$B$5:$J$44,5,FALSE)*VLOOKUP(SSPYLD2!BD$4,'[1]INTERNAL PARAMETERS-1'!$B$5:$J$44,6,FALSE)*VLOOKUP(SSPYLD2!BD$4,'[1]INTERNAL PARAMETERS-1'!$B$5:$J$44,3,FALSE) + SSPYLD1!BD82*(1-VLOOKUP(SSPYLD2!BD$4,'[1]INTERNAL PARAMETERS-1'!$B$5:$J$44,5,FALSE))*VLOOKUP(SSPYLD2!BD$4,'[1]INTERNAL PARAMETERS-1'!$B$5:$J$44,8,FALSE)*VLOOKUP(SSPYLD2!BD$4,'[1]INTERNAL PARAMETERS-1'!$B$5:$J$44,3,FALSE)</f>
        <v>17.391815157106645</v>
      </c>
      <c r="BE82" s="47">
        <f>SSPYLD1!BE82*VLOOKUP(SSPYLD2!BE$4,'[1]INTERNAL PARAMETERS-1'!$B$5:$J$44,5,FALSE)*VLOOKUP(SSPYLD2!BE$4,'[1]INTERNAL PARAMETERS-1'!$B$5:$J$44,6,FALSE)*VLOOKUP(SSPYLD2!BE$4,'[1]INTERNAL PARAMETERS-1'!$B$5:$J$44,3,FALSE) + SSPYLD1!BE82*(1-VLOOKUP(SSPYLD2!BE$4,'[1]INTERNAL PARAMETERS-1'!$B$5:$J$44,5,FALSE))*VLOOKUP(SSPYLD2!BE$4,'[1]INTERNAL PARAMETERS-1'!$B$5:$J$44,8,FALSE)*VLOOKUP(SSPYLD2!BE$4,'[1]INTERNAL PARAMETERS-1'!$B$5:$J$44,3,FALSE)</f>
        <v>23.983006304703153</v>
      </c>
      <c r="BF82" s="47">
        <f>SSPYLD1!BF82*VLOOKUP(SSPYLD2!BF$4,'[1]INTERNAL PARAMETERS-1'!$B$5:$J$44,5,FALSE)*VLOOKUP(SSPYLD2!BF$4,'[1]INTERNAL PARAMETERS-1'!$B$5:$J$44,6,FALSE)*VLOOKUP(SSPYLD2!BF$4,'[1]INTERNAL PARAMETERS-1'!$B$5:$J$44,3,FALSE) + SSPYLD1!BF82*(1-VLOOKUP(SSPYLD2!BF$4,'[1]INTERNAL PARAMETERS-1'!$B$5:$J$44,5,FALSE))*VLOOKUP(SSPYLD2!BF$4,'[1]INTERNAL PARAMETERS-1'!$B$5:$J$44,8,FALSE)*VLOOKUP(SSPYLD2!BF$4,'[1]INTERNAL PARAMETERS-1'!$B$5:$J$44,3,FALSE)</f>
        <v>0</v>
      </c>
      <c r="BG82" s="47">
        <f>SSPYLD1!BG82*VLOOKUP(SSPYLD2!BG$4,'[1]INTERNAL PARAMETERS-1'!$B$5:$J$44,5,FALSE)*VLOOKUP(SSPYLD2!BG$4,'[1]INTERNAL PARAMETERS-1'!$B$5:$J$44,6,FALSE)*VLOOKUP(SSPYLD2!BG$4,'[1]INTERNAL PARAMETERS-1'!$B$5:$J$44,3,FALSE) + SSPYLD1!BG82*(1-VLOOKUP(SSPYLD2!BG$4,'[1]INTERNAL PARAMETERS-1'!$B$5:$J$44,5,FALSE))*VLOOKUP(SSPYLD2!BG$4,'[1]INTERNAL PARAMETERS-1'!$B$5:$J$44,8,FALSE)*VLOOKUP(SSPYLD2!BG$4,'[1]INTERNAL PARAMETERS-1'!$B$5:$J$44,3,FALSE)</f>
        <v>14.796017711186128</v>
      </c>
      <c r="BH82" s="47">
        <f>SSPYLD1!BH82*VLOOKUP(SSPYLD2!BH$4,'[1]INTERNAL PARAMETERS-1'!$B$5:$J$44,5,FALSE)*VLOOKUP(SSPYLD2!BH$4,'[1]INTERNAL PARAMETERS-1'!$B$5:$J$44,6,FALSE)*VLOOKUP(SSPYLD2!BH$4,'[1]INTERNAL PARAMETERS-1'!$B$5:$J$44,3,FALSE) + SSPYLD1!BH82*(1-VLOOKUP(SSPYLD2!BH$4,'[1]INTERNAL PARAMETERS-1'!$B$5:$J$44,5,FALSE))*VLOOKUP(SSPYLD2!BH$4,'[1]INTERNAL PARAMETERS-1'!$B$5:$J$44,8,FALSE)*VLOOKUP(SSPYLD2!BH$4,'[1]INTERNAL PARAMETERS-1'!$B$5:$J$44,3,FALSE)</f>
        <v>9.5924622126000947E-2</v>
      </c>
      <c r="BI82" s="47">
        <f>SSPYLD1!BI82*VLOOKUP(SSPYLD2!BI$4,'[1]INTERNAL PARAMETERS-1'!$B$5:$J$44,5,FALSE)*VLOOKUP(SSPYLD2!BI$4,'[1]INTERNAL PARAMETERS-1'!$B$5:$J$44,6,FALSE)*VLOOKUP(SSPYLD2!BI$4,'[1]INTERNAL PARAMETERS-1'!$B$5:$J$44,3,FALSE) + SSPYLD1!BI82*(1-VLOOKUP(SSPYLD2!BI$4,'[1]INTERNAL PARAMETERS-1'!$B$5:$J$44,5,FALSE))*VLOOKUP(SSPYLD2!BI$4,'[1]INTERNAL PARAMETERS-1'!$B$5:$J$44,8,FALSE)*VLOOKUP(SSPYLD2!BI$4,'[1]INTERNAL PARAMETERS-1'!$B$5:$J$44,3,FALSE)</f>
        <v>0</v>
      </c>
      <c r="BJ82" s="47">
        <f>SSPYLD1!BJ82*VLOOKUP(SSPYLD2!BJ$4,'[1]INTERNAL PARAMETERS-1'!$B$5:$J$44,5,FALSE)*VLOOKUP(SSPYLD2!BJ$4,'[1]INTERNAL PARAMETERS-1'!$B$5:$J$44,6,FALSE)*VLOOKUP(SSPYLD2!BJ$4,'[1]INTERNAL PARAMETERS-1'!$B$5:$J$44,3,FALSE) + SSPYLD1!BJ82*(1-VLOOKUP(SSPYLD2!BJ$4,'[1]INTERNAL PARAMETERS-1'!$B$5:$J$44,5,FALSE))*VLOOKUP(SSPYLD2!BJ$4,'[1]INTERNAL PARAMETERS-1'!$B$5:$J$44,8,FALSE)*VLOOKUP(SSPYLD2!BJ$4,'[1]INTERNAL PARAMETERS-1'!$B$5:$J$44,3,FALSE)</f>
        <v>5.7516078295929915</v>
      </c>
      <c r="BK82" s="47">
        <f>SSPYLD1!BK82*VLOOKUP(SSPYLD2!BK$4,'[1]INTERNAL PARAMETERS-1'!$B$5:$J$44,5,FALSE)*VLOOKUP(SSPYLD2!BK$4,'[1]INTERNAL PARAMETERS-1'!$B$5:$J$44,6,FALSE)*VLOOKUP(SSPYLD2!BK$4,'[1]INTERNAL PARAMETERS-1'!$B$5:$J$44,3,FALSE) + SSPYLD1!BK82*(1-VLOOKUP(SSPYLD2!BK$4,'[1]INTERNAL PARAMETERS-1'!$B$5:$J$44,5,FALSE))*VLOOKUP(SSPYLD2!BK$4,'[1]INTERNAL PARAMETERS-1'!$B$5:$J$44,8,FALSE)*VLOOKUP(SSPYLD2!BK$4,'[1]INTERNAL PARAMETERS-1'!$B$5:$J$44,3,FALSE)</f>
        <v>7.7729900234180311</v>
      </c>
      <c r="BL82" s="47">
        <f>SSPYLD1!BL82*VLOOKUP(SSPYLD2!BL$4,'[1]INTERNAL PARAMETERS-1'!$B$5:$J$44,5,FALSE)*VLOOKUP(SSPYLD2!BL$4,'[1]INTERNAL PARAMETERS-1'!$B$5:$J$44,6,FALSE)*VLOOKUP(SSPYLD2!BL$4,'[1]INTERNAL PARAMETERS-1'!$B$5:$J$44,3,FALSE) + SSPYLD1!BL82*(1-VLOOKUP(SSPYLD2!BL$4,'[1]INTERNAL PARAMETERS-1'!$B$5:$J$44,5,FALSE))*VLOOKUP(SSPYLD2!BL$4,'[1]INTERNAL PARAMETERS-1'!$B$5:$J$44,8,FALSE)*VLOOKUP(SSPYLD2!BL$4,'[1]INTERNAL PARAMETERS-1'!$B$5:$J$44,3,FALSE)</f>
        <v>20.938425276978961</v>
      </c>
      <c r="BM82" s="47">
        <f>SSPYLD1!BM82*VLOOKUP(SSPYLD2!BM$4,'[1]INTERNAL PARAMETERS-1'!$B$5:$J$44,5,FALSE)*VLOOKUP(SSPYLD2!BM$4,'[1]INTERNAL PARAMETERS-1'!$B$5:$J$44,6,FALSE)*VLOOKUP(SSPYLD2!BM$4,'[1]INTERNAL PARAMETERS-1'!$B$5:$J$44,3,FALSE) + SSPYLD1!BM82*(1-VLOOKUP(SSPYLD2!BM$4,'[1]INTERNAL PARAMETERS-1'!$B$5:$J$44,5,FALSE))*VLOOKUP(SSPYLD2!BM$4,'[1]INTERNAL PARAMETERS-1'!$B$5:$J$44,8,FALSE)*VLOOKUP(SSPYLD2!BM$4,'[1]INTERNAL PARAMETERS-1'!$B$5:$J$44,3,FALSE)</f>
        <v>2.7504985841010359</v>
      </c>
      <c r="BN82" s="47">
        <f>SSPYLD1!BN82*VLOOKUP(SSPYLD2!BN$4,'[1]INTERNAL PARAMETERS-1'!$B$5:$J$44,5,FALSE)*VLOOKUP(SSPYLD2!BN$4,'[1]INTERNAL PARAMETERS-1'!$B$5:$J$44,6,FALSE)*VLOOKUP(SSPYLD2!BN$4,'[1]INTERNAL PARAMETERS-1'!$B$5:$J$44,3,FALSE) + SSPYLD1!BN82*(1-VLOOKUP(SSPYLD2!BN$4,'[1]INTERNAL PARAMETERS-1'!$B$5:$J$44,5,FALSE))*VLOOKUP(SSPYLD2!BN$4,'[1]INTERNAL PARAMETERS-1'!$B$5:$J$44,8,FALSE)*VLOOKUP(SSPYLD2!BN$4,'[1]INTERNAL PARAMETERS-1'!$B$5:$J$44,3,FALSE)</f>
        <v>5.8312737498287763</v>
      </c>
      <c r="BO82" s="47">
        <f>SSPYLD1!BO82*VLOOKUP(SSPYLD2!BO$4,'[1]INTERNAL PARAMETERS-1'!$B$5:$J$44,5,FALSE)*VLOOKUP(SSPYLD2!BO$4,'[1]INTERNAL PARAMETERS-1'!$B$5:$J$44,6,FALSE)*VLOOKUP(SSPYLD2!BO$4,'[1]INTERNAL PARAMETERS-1'!$B$5:$J$44,3,FALSE) + SSPYLD1!BO82*(1-VLOOKUP(SSPYLD2!BO$4,'[1]INTERNAL PARAMETERS-1'!$B$5:$J$44,5,FALSE))*VLOOKUP(SSPYLD2!BO$4,'[1]INTERNAL PARAMETERS-1'!$B$5:$J$44,8,FALSE)*VLOOKUP(SSPYLD2!BO$4,'[1]INTERNAL PARAMETERS-1'!$B$5:$J$44,3,FALSE)</f>
        <v>5.306064337356875</v>
      </c>
      <c r="BP82" s="47">
        <f>SSPYLD1!BP82*VLOOKUP(SSPYLD2!BP$4,'[1]INTERNAL PARAMETERS-1'!$B$5:$J$44,5,FALSE)*VLOOKUP(SSPYLD2!BP$4,'[1]INTERNAL PARAMETERS-1'!$B$5:$J$44,6,FALSE)*VLOOKUP(SSPYLD2!BP$4,'[1]INTERNAL PARAMETERS-1'!$B$5:$J$44,3,FALSE) + SSPYLD1!BP82*(1-VLOOKUP(SSPYLD2!BP$4,'[1]INTERNAL PARAMETERS-1'!$B$5:$J$44,5,FALSE))*VLOOKUP(SSPYLD2!BP$4,'[1]INTERNAL PARAMETERS-1'!$B$5:$J$44,8,FALSE)*VLOOKUP(SSPYLD2!BP$4,'[1]INTERNAL PARAMETERS-1'!$B$5:$J$44,3,FALSE)</f>
        <v>0.53855278593264977</v>
      </c>
      <c r="BQ82" s="47">
        <f>SSPYLD1!BQ82*VLOOKUP(SSPYLD2!BQ$4,'[1]INTERNAL PARAMETERS-1'!$B$5:$J$44,5,FALSE)*VLOOKUP(SSPYLD2!BQ$4,'[1]INTERNAL PARAMETERS-1'!$B$5:$J$44,6,FALSE)*VLOOKUP(SSPYLD2!BQ$4,'[1]INTERNAL PARAMETERS-1'!$B$5:$J$44,3,FALSE) + SSPYLD1!BQ82*(1-VLOOKUP(SSPYLD2!BQ$4,'[1]INTERNAL PARAMETERS-1'!$B$5:$J$44,5,FALSE))*VLOOKUP(SSPYLD2!BQ$4,'[1]INTERNAL PARAMETERS-1'!$B$5:$J$44,8,FALSE)*VLOOKUP(SSPYLD2!BQ$4,'[1]INTERNAL PARAMETERS-1'!$B$5:$J$44,3,FALSE)</f>
        <v>20.580103431374312</v>
      </c>
      <c r="BR82" s="47">
        <f>SSPYLD1!BR82*VLOOKUP(SSPYLD2!BR$4,'[1]INTERNAL PARAMETERS-1'!$B$5:$J$44,5,FALSE)*VLOOKUP(SSPYLD2!BR$4,'[1]INTERNAL PARAMETERS-1'!$B$5:$J$44,6,FALSE)*VLOOKUP(SSPYLD2!BR$4,'[1]INTERNAL PARAMETERS-1'!$B$5:$J$44,3,FALSE) + SSPYLD1!BR82*(1-VLOOKUP(SSPYLD2!BR$4,'[1]INTERNAL PARAMETERS-1'!$B$5:$J$44,5,FALSE))*VLOOKUP(SSPYLD2!BR$4,'[1]INTERNAL PARAMETERS-1'!$B$5:$J$44,8,FALSE)*VLOOKUP(SSPYLD2!BR$4,'[1]INTERNAL PARAMETERS-1'!$B$5:$J$44,3,FALSE)</f>
        <v>1.0704096250042254</v>
      </c>
      <c r="BS82" s="47">
        <f>SSPYLD1!BS82*VLOOKUP(SSPYLD2!BS$4,'[1]INTERNAL PARAMETERS-1'!$B$5:$J$44,5,FALSE)*VLOOKUP(SSPYLD2!BS$4,'[1]INTERNAL PARAMETERS-1'!$B$5:$J$44,6,FALSE)*VLOOKUP(SSPYLD2!BS$4,'[1]INTERNAL PARAMETERS-1'!$B$5:$J$44,3,FALSE) + SSPYLD1!BS82*(1-VLOOKUP(SSPYLD2!BS$4,'[1]INTERNAL PARAMETERS-1'!$B$5:$J$44,5,FALSE))*VLOOKUP(SSPYLD2!BS$4,'[1]INTERNAL PARAMETERS-1'!$B$5:$J$44,8,FALSE)*VLOOKUP(SSPYLD2!BS$4,'[1]INTERNAL PARAMETERS-1'!$B$5:$J$44,3,FALSE)</f>
        <v>6.4603446352975893E-2</v>
      </c>
      <c r="BT82" s="47">
        <f>SSPYLD1!BT82*VLOOKUP(SSPYLD2!BT$4,'[1]INTERNAL PARAMETERS-1'!$B$5:$J$44,5,FALSE)*VLOOKUP(SSPYLD2!BT$4,'[1]INTERNAL PARAMETERS-1'!$B$5:$J$44,6,FALSE)*VLOOKUP(SSPYLD2!BT$4,'[1]INTERNAL PARAMETERS-1'!$B$5:$J$44,3,FALSE) + SSPYLD1!BT82*(1-VLOOKUP(SSPYLD2!BT$4,'[1]INTERNAL PARAMETERS-1'!$B$5:$J$44,5,FALSE))*VLOOKUP(SSPYLD2!BT$4,'[1]INTERNAL PARAMETERS-1'!$B$5:$J$44,8,FALSE)*VLOOKUP(SSPYLD2!BT$4,'[1]INTERNAL PARAMETERS-1'!$B$5:$J$44,3,FALSE)</f>
        <v>0</v>
      </c>
      <c r="BU82" s="47">
        <f>SSPYLD1!BU82*VLOOKUP(SSPYLD2!BU$4,'[1]INTERNAL PARAMETERS-1'!$B$5:$J$44,5,FALSE)*VLOOKUP(SSPYLD2!BU$4,'[1]INTERNAL PARAMETERS-1'!$B$5:$J$44,6,FALSE)*VLOOKUP(SSPYLD2!BU$4,'[1]INTERNAL PARAMETERS-1'!$B$5:$J$44,3,FALSE) + SSPYLD1!BU82*(1-VLOOKUP(SSPYLD2!BU$4,'[1]INTERNAL PARAMETERS-1'!$B$5:$J$44,5,FALSE))*VLOOKUP(SSPYLD2!BU$4,'[1]INTERNAL PARAMETERS-1'!$B$5:$J$44,8,FALSE)*VLOOKUP(SSPYLD2!BU$4,'[1]INTERNAL PARAMETERS-1'!$B$5:$J$44,3,FALSE)</f>
        <v>0</v>
      </c>
      <c r="BV82" s="47">
        <f>SSPYLD1!BV82*VLOOKUP(SSPYLD2!BV$4,'[1]INTERNAL PARAMETERS-1'!$B$5:$J$44,5,FALSE)*VLOOKUP(SSPYLD2!BV$4,'[1]INTERNAL PARAMETERS-1'!$B$5:$J$44,6,FALSE)*VLOOKUP(SSPYLD2!BV$4,'[1]INTERNAL PARAMETERS-1'!$B$5:$J$44,3,FALSE) + SSPYLD1!BV82*(1-VLOOKUP(SSPYLD2!BV$4,'[1]INTERNAL PARAMETERS-1'!$B$5:$J$44,5,FALSE))*VLOOKUP(SSPYLD2!BV$4,'[1]INTERNAL PARAMETERS-1'!$B$5:$J$44,8,FALSE)*VLOOKUP(SSPYLD2!BV$4,'[1]INTERNAL PARAMETERS-1'!$B$5:$J$44,3,FALSE)</f>
        <v>0</v>
      </c>
      <c r="BW82" s="47">
        <f>SSPYLD1!BW82*VLOOKUP(SSPYLD2!BW$4,'[1]INTERNAL PARAMETERS-1'!$B$5:$J$44,5,FALSE)*VLOOKUP(SSPYLD2!BW$4,'[1]INTERNAL PARAMETERS-1'!$B$5:$J$44,6,FALSE)*VLOOKUP(SSPYLD2!BW$4,'[1]INTERNAL PARAMETERS-1'!$B$5:$J$44,3,FALSE) + SSPYLD1!BW82*(1-VLOOKUP(SSPYLD2!BW$4,'[1]INTERNAL PARAMETERS-1'!$B$5:$J$44,5,FALSE))*VLOOKUP(SSPYLD2!BW$4,'[1]INTERNAL PARAMETERS-1'!$B$5:$J$44,8,FALSE)*VLOOKUP(SSPYLD2!BW$4,'[1]INTERNAL PARAMETERS-1'!$B$5:$J$44,3,FALSE)</f>
        <v>0</v>
      </c>
      <c r="BX82" s="47">
        <f>SSPYLD1!BX82*VLOOKUP(SSPYLD2!BX$4,'[1]INTERNAL PARAMETERS-1'!$B$5:$J$44,5,FALSE)*VLOOKUP(SSPYLD2!BX$4,'[1]INTERNAL PARAMETERS-1'!$B$5:$J$44,6,FALSE)*VLOOKUP(SSPYLD2!BX$4,'[1]INTERNAL PARAMETERS-1'!$B$5:$J$44,3,FALSE) + SSPYLD1!BX82*(1-VLOOKUP(SSPYLD2!BX$4,'[1]INTERNAL PARAMETERS-1'!$B$5:$J$44,5,FALSE))*VLOOKUP(SSPYLD2!BX$4,'[1]INTERNAL PARAMETERS-1'!$B$5:$J$44,8,FALSE)*VLOOKUP(SSPYLD2!BX$4,'[1]INTERNAL PARAMETERS-1'!$B$5:$J$44,3,FALSE)</f>
        <v>0</v>
      </c>
      <c r="BY82" s="47">
        <f>SSPYLD1!BY82*VLOOKUP(SSPYLD2!BY$4,'[1]INTERNAL PARAMETERS-1'!$B$5:$J$44,5,FALSE)*VLOOKUP(SSPYLD2!BY$4,'[1]INTERNAL PARAMETERS-1'!$B$5:$J$44,6,FALSE)*VLOOKUP(SSPYLD2!BY$4,'[1]INTERNAL PARAMETERS-1'!$B$5:$J$44,3,FALSE) + SSPYLD1!BY82*(1-VLOOKUP(SSPYLD2!BY$4,'[1]INTERNAL PARAMETERS-1'!$B$5:$J$44,5,FALSE))*VLOOKUP(SSPYLD2!BY$4,'[1]INTERNAL PARAMETERS-1'!$B$5:$J$44,8,FALSE)*VLOOKUP(SSPYLD2!BY$4,'[1]INTERNAL PARAMETERS-1'!$B$5:$J$44,3,FALSE)</f>
        <v>0</v>
      </c>
      <c r="BZ82" s="47">
        <f>SSPYLD1!BZ82*VLOOKUP(SSPYLD2!BZ$4,'[1]INTERNAL PARAMETERS-1'!$B$5:$J$44,5,FALSE)*VLOOKUP(SSPYLD2!BZ$4,'[1]INTERNAL PARAMETERS-1'!$B$5:$J$44,6,FALSE)*VLOOKUP(SSPYLD2!BZ$4,'[1]INTERNAL PARAMETERS-1'!$B$5:$J$44,3,FALSE) + SSPYLD1!BZ82*(1-VLOOKUP(SSPYLD2!BZ$4,'[1]INTERNAL PARAMETERS-1'!$B$5:$J$44,5,FALSE))*VLOOKUP(SSPYLD2!BZ$4,'[1]INTERNAL PARAMETERS-1'!$B$5:$J$44,8,FALSE)*VLOOKUP(SSPYLD2!BZ$4,'[1]INTERNAL PARAMETERS-1'!$B$5:$J$44,3,FALSE)</f>
        <v>9.2510553242695845E-2</v>
      </c>
      <c r="CA82" s="47">
        <f>SSPYLD1!CA82*VLOOKUP(SSPYLD2!CA$4,'[1]INTERNAL PARAMETERS-1'!$B$5:$J$44,5,FALSE)*VLOOKUP(SSPYLD2!CA$4,'[1]INTERNAL PARAMETERS-1'!$B$5:$J$44,6,FALSE)*VLOOKUP(SSPYLD2!CA$4,'[1]INTERNAL PARAMETERS-1'!$B$5:$J$44,3,FALSE) + SSPYLD1!CA82*(1-VLOOKUP(SSPYLD2!CA$4,'[1]INTERNAL PARAMETERS-1'!$B$5:$J$44,5,FALSE))*VLOOKUP(SSPYLD2!CA$4,'[1]INTERNAL PARAMETERS-1'!$B$5:$J$44,8,FALSE)*VLOOKUP(SSPYLD2!CA$4,'[1]INTERNAL PARAMETERS-1'!$B$5:$J$44,3,FALSE)</f>
        <v>0</v>
      </c>
      <c r="CB82" s="47">
        <f>SSPYLD1!CB82*VLOOKUP(SSPYLD2!CB$4,'[1]INTERNAL PARAMETERS-1'!$B$5:$J$44,5,FALSE)*VLOOKUP(SSPYLD2!CB$4,'[1]INTERNAL PARAMETERS-1'!$B$5:$J$44,6,FALSE)*VLOOKUP(SSPYLD2!CB$4,'[1]INTERNAL PARAMETERS-1'!$B$5:$J$44,3,FALSE) + SSPYLD1!CB82*(1-VLOOKUP(SSPYLD2!CB$4,'[1]INTERNAL PARAMETERS-1'!$B$5:$J$44,5,FALSE))*VLOOKUP(SSPYLD2!CB$4,'[1]INTERNAL PARAMETERS-1'!$B$5:$J$44,8,FALSE)*VLOOKUP(SSPYLD2!CB$4,'[1]INTERNAL PARAMETERS-1'!$B$5:$J$44,3,FALSE)</f>
        <v>0</v>
      </c>
      <c r="CC82" s="47">
        <f>SSPYLD1!CC82*VLOOKUP(SSPYLD2!CC$4,'[1]INTERNAL PARAMETERS-1'!$B$5:$J$44,5,FALSE)*VLOOKUP(SSPYLD2!CC$4,'[1]INTERNAL PARAMETERS-1'!$B$5:$J$44,6,FALSE)*VLOOKUP(SSPYLD2!CC$4,'[1]INTERNAL PARAMETERS-1'!$B$5:$J$44,3,FALSE) + SSPYLD1!CC82*(1-VLOOKUP(SSPYLD2!CC$4,'[1]INTERNAL PARAMETERS-1'!$B$5:$J$44,5,FALSE))*VLOOKUP(SSPYLD2!CC$4,'[1]INTERNAL PARAMETERS-1'!$B$5:$J$44,8,FALSE)*VLOOKUP(SSPYLD2!CC$4,'[1]INTERNAL PARAMETERS-1'!$B$5:$J$44,3,FALSE)</f>
        <v>0.11145881439648619</v>
      </c>
      <c r="CD82" s="47">
        <f>SSPYLD1!CD82*VLOOKUP(SSPYLD2!CD$4,'[1]INTERNAL PARAMETERS-1'!$B$5:$J$44,5,FALSE)*VLOOKUP(SSPYLD2!CD$4,'[1]INTERNAL PARAMETERS-1'!$B$5:$J$44,6,FALSE)*VLOOKUP(SSPYLD2!CD$4,'[1]INTERNAL PARAMETERS-1'!$B$5:$J$44,3,FALSE) + SSPYLD1!CD82*(1-VLOOKUP(SSPYLD2!CD$4,'[1]INTERNAL PARAMETERS-1'!$B$5:$J$44,5,FALSE))*VLOOKUP(SSPYLD2!CD$4,'[1]INTERNAL PARAMETERS-1'!$B$5:$J$44,8,FALSE)*VLOOKUP(SSPYLD2!CD$4,'[1]INTERNAL PARAMETERS-1'!$B$5:$J$44,3,FALSE)</f>
        <v>0.38174733063320915</v>
      </c>
      <c r="CE82" s="47">
        <f>SSPYLD1!CE82*VLOOKUP(SSPYLD2!CE$4,'[1]INTERNAL PARAMETERS-1'!$B$5:$J$44,5,FALSE)*VLOOKUP(SSPYLD2!CE$4,'[1]INTERNAL PARAMETERS-1'!$B$5:$J$44,6,FALSE)*VLOOKUP(SSPYLD2!CE$4,'[1]INTERNAL PARAMETERS-1'!$B$5:$J$44,3,FALSE) + SSPYLD1!CE82*(1-VLOOKUP(SSPYLD2!CE$4,'[1]INTERNAL PARAMETERS-1'!$B$5:$J$44,5,FALSE))*VLOOKUP(SSPYLD2!CE$4,'[1]INTERNAL PARAMETERS-1'!$B$5:$J$44,8,FALSE)*VLOOKUP(SSPYLD2!CE$4,'[1]INTERNAL PARAMETERS-1'!$B$5:$J$44,3,FALSE)</f>
        <v>0.65506196979166809</v>
      </c>
      <c r="CF82" s="47">
        <f>SSPYLD1!CF82*VLOOKUP(SSPYLD2!CF$4,'[1]INTERNAL PARAMETERS-1'!$B$5:$J$44,5,FALSE)*VLOOKUP(SSPYLD2!CF$4,'[1]INTERNAL PARAMETERS-1'!$B$5:$J$44,6,FALSE)*VLOOKUP(SSPYLD2!CF$4,'[1]INTERNAL PARAMETERS-1'!$B$5:$J$44,3,FALSE) + SSPYLD1!CF82*(1-VLOOKUP(SSPYLD2!CF$4,'[1]INTERNAL PARAMETERS-1'!$B$5:$J$44,5,FALSE))*VLOOKUP(SSPYLD2!CF$4,'[1]INTERNAL PARAMETERS-1'!$B$5:$J$44,8,FALSE)*VLOOKUP(SSPYLD2!CF$4,'[1]INTERNAL PARAMETERS-1'!$B$5:$J$44,3,FALSE)</f>
        <v>0.15455755649020306</v>
      </c>
      <c r="CG82" s="47">
        <f>SSPYLD1!CG82*VLOOKUP(SSPYLD2!CG$4,'[1]INTERNAL PARAMETERS-1'!$B$5:$J$44,5,FALSE)*VLOOKUP(SSPYLD2!CG$4,'[1]INTERNAL PARAMETERS-1'!$B$5:$J$44,6,FALSE)*VLOOKUP(SSPYLD2!CG$4,'[1]INTERNAL PARAMETERS-1'!$B$5:$J$44,3,FALSE) + SSPYLD1!CG82*(1-VLOOKUP(SSPYLD2!CG$4,'[1]INTERNAL PARAMETERS-1'!$B$5:$J$44,5,FALSE))*VLOOKUP(SSPYLD2!CG$4,'[1]INTERNAL PARAMETERS-1'!$B$5:$J$44,8,FALSE)*VLOOKUP(SSPYLD2!CG$4,'[1]INTERNAL PARAMETERS-1'!$B$5:$J$44,3,FALSE)</f>
        <v>0</v>
      </c>
      <c r="CH82" s="46">
        <f>SSPYLD1!CH82*VLOOKUP(SSPYLD2!CH$4,'[1]INTERNAL PARAMETERS-1'!$B$5:$J$44,5,FALSE)*VLOOKUP(SSPYLD2!CH$4,'[1]INTERNAL PARAMETERS-1'!$B$5:$J$44,6,FALSE)*VLOOKUP(SSPYLD2!CH$4,'[1]INTERNAL PARAMETERS-1'!$B$5:$J$44,3,FALSE) + SSPYLD1!CH82*(1-VLOOKUP(SSPYLD2!CH$4,'[1]INTERNAL PARAMETERS-1'!$B$5:$J$44,5,FALSE))*VLOOKUP(SSPYLD2!CH$4,'[1]INTERNAL PARAMETERS-1'!$B$5:$J$44,8,FALSE)*VLOOKUP(SSPYLD2!CH$4,'[1]INTERNAL PARAMETERS-1'!$B$5:$J$44,3,FALSE)</f>
        <v>0</v>
      </c>
      <c r="CJ82" s="48">
        <f t="shared" si="2"/>
        <v>16937.564259234172</v>
      </c>
      <c r="CK82" s="46">
        <f t="shared" si="3"/>
        <v>283.2688701447882</v>
      </c>
    </row>
    <row r="83" spans="2:89" x14ac:dyDescent="0.4">
      <c r="B83" s="61" t="s">
        <v>10</v>
      </c>
      <c r="C83" s="60" t="s">
        <v>68</v>
      </c>
      <c r="D83" s="60" t="s">
        <v>61</v>
      </c>
      <c r="E83" s="135">
        <f>'S Str&amp;Pad'!X83</f>
        <v>25816.555646956695</v>
      </c>
      <c r="F83" s="62">
        <f>'[1]INTERNAL PARAMETERS-1'!M11</f>
        <v>53.995000000000005</v>
      </c>
      <c r="G83" s="48">
        <f>SSPYLD1!G83*VLOOKUP(SSPYLD2!G$4,'[1]INTERNAL PARAMETERS-1'!$B$5:$J$44,5,FALSE)*VLOOKUP(SSPYLD2!G$4,'[1]INTERNAL PARAMETERS-1'!$B$5:$J$44,7,FALSE)*SSPYLD2!$F83 + SSPYLD1!G83*(1-VLOOKUP(SSPYLD2!G$4,'[1]INTERNAL PARAMETERS-1'!$B$5:$J$44,5,FALSE))*VLOOKUP(SSPYLD2!G$4,'[1]INTERNAL PARAMETERS-1'!$B$5:$J$44,9,FALSE)*SSPYLD2!$F83</f>
        <v>4637.920911794612</v>
      </c>
      <c r="H83" s="47">
        <f>SSPYLD1!H83*VLOOKUP(SSPYLD2!H$4,'[1]INTERNAL PARAMETERS-1'!$B$5:$J$44,5,FALSE)*VLOOKUP(SSPYLD2!H$4,'[1]INTERNAL PARAMETERS-1'!$B$5:$J$44,7,FALSE)*SSPYLD2!$F83 + SSPYLD1!H83*(1-VLOOKUP(SSPYLD2!H$4,'[1]INTERNAL PARAMETERS-1'!$B$5:$J$44,5,FALSE))*VLOOKUP(SSPYLD2!H$4,'[1]INTERNAL PARAMETERS-1'!$B$5:$J$44,9,FALSE)*SSPYLD2!$F83</f>
        <v>3512.5797211685472</v>
      </c>
      <c r="I83" s="47">
        <f>SSPYLD1!I83*VLOOKUP(SSPYLD2!I$4,'[1]INTERNAL PARAMETERS-1'!$B$5:$J$44,5,FALSE)*VLOOKUP(SSPYLD2!I$4,'[1]INTERNAL PARAMETERS-1'!$B$5:$J$44,7,FALSE)*SSPYLD2!$F83 + SSPYLD1!I83*(1-VLOOKUP(SSPYLD2!I$4,'[1]INTERNAL PARAMETERS-1'!$B$5:$J$44,5,FALSE))*VLOOKUP(SSPYLD2!I$4,'[1]INTERNAL PARAMETERS-1'!$B$5:$J$44,9,FALSE)*SSPYLD2!$F83</f>
        <v>3076.4540002903759</v>
      </c>
      <c r="J83" s="47">
        <f>SSPYLD1!J83*VLOOKUP(SSPYLD2!J$4,'[1]INTERNAL PARAMETERS-1'!$B$5:$J$44,5,FALSE)*VLOOKUP(SSPYLD2!J$4,'[1]INTERNAL PARAMETERS-1'!$B$5:$J$44,7,FALSE)*SSPYLD2!$F83 + SSPYLD1!J83*(1-VLOOKUP(SSPYLD2!J$4,'[1]INTERNAL PARAMETERS-1'!$B$5:$J$44,5,FALSE))*VLOOKUP(SSPYLD2!J$4,'[1]INTERNAL PARAMETERS-1'!$B$5:$J$44,9,FALSE)*SSPYLD2!$F83</f>
        <v>0</v>
      </c>
      <c r="K83" s="47">
        <f>SSPYLD1!K83*VLOOKUP(SSPYLD2!K$4,'[1]INTERNAL PARAMETERS-1'!$B$5:$J$44,5,FALSE)*VLOOKUP(SSPYLD2!K$4,'[1]INTERNAL PARAMETERS-1'!$B$5:$J$44,7,FALSE)*SSPYLD2!$F83 + SSPYLD1!K83*(1-VLOOKUP(SSPYLD2!K$4,'[1]INTERNAL PARAMETERS-1'!$B$5:$J$44,5,FALSE))*VLOOKUP(SSPYLD2!K$4,'[1]INTERNAL PARAMETERS-1'!$B$5:$J$44,9,FALSE)*SSPYLD2!$F83</f>
        <v>44.919822634062008</v>
      </c>
      <c r="L83" s="47">
        <f>SSPYLD1!L83*VLOOKUP(SSPYLD2!L$4,'[1]INTERNAL PARAMETERS-1'!$B$5:$J$44,5,FALSE)*VLOOKUP(SSPYLD2!L$4,'[1]INTERNAL PARAMETERS-1'!$B$5:$J$44,7,FALSE)*SSPYLD2!$F83 + SSPYLD1!L83*(1-VLOOKUP(SSPYLD2!L$4,'[1]INTERNAL PARAMETERS-1'!$B$5:$J$44,5,FALSE))*VLOOKUP(SSPYLD2!L$4,'[1]INTERNAL PARAMETERS-1'!$B$5:$J$44,9,FALSE)*SSPYLD2!$F83</f>
        <v>14.97954705350371</v>
      </c>
      <c r="M83" s="47">
        <f>SSPYLD1!M83*VLOOKUP(SSPYLD2!M$4,'[1]INTERNAL PARAMETERS-1'!$B$5:$J$44,5,FALSE)*VLOOKUP(SSPYLD2!M$4,'[1]INTERNAL PARAMETERS-1'!$B$5:$J$44,7,FALSE)*SSPYLD2!$F83 + SSPYLD1!M83*(1-VLOOKUP(SSPYLD2!M$4,'[1]INTERNAL PARAMETERS-1'!$B$5:$J$44,5,FALSE))*VLOOKUP(SSPYLD2!M$4,'[1]INTERNAL PARAMETERS-1'!$B$5:$J$44,9,FALSE)*SSPYLD2!$F83</f>
        <v>90.054734055612911</v>
      </c>
      <c r="N83" s="47">
        <f>SSPYLD1!N83*VLOOKUP(SSPYLD2!N$4,'[1]INTERNAL PARAMETERS-1'!$B$5:$J$44,5,FALSE)*VLOOKUP(SSPYLD2!N$4,'[1]INTERNAL PARAMETERS-1'!$B$5:$J$44,7,FALSE)*SSPYLD2!$F83 + SSPYLD1!N83*(1-VLOOKUP(SSPYLD2!N$4,'[1]INTERNAL PARAMETERS-1'!$B$5:$J$44,5,FALSE))*VLOOKUP(SSPYLD2!N$4,'[1]INTERNAL PARAMETERS-1'!$B$5:$J$44,9,FALSE)*SSPYLD2!$F83</f>
        <v>17.107086015946482</v>
      </c>
      <c r="O83" s="47">
        <f>SSPYLD1!O83*VLOOKUP(SSPYLD2!O$4,'[1]INTERNAL PARAMETERS-1'!$B$5:$J$44,5,FALSE)*VLOOKUP(SSPYLD2!O$4,'[1]INTERNAL PARAMETERS-1'!$B$5:$J$44,7,FALSE)*SSPYLD2!$F83 + SSPYLD1!O83*(1-VLOOKUP(SSPYLD2!O$4,'[1]INTERNAL PARAMETERS-1'!$B$5:$J$44,5,FALSE))*VLOOKUP(SSPYLD2!O$4,'[1]INTERNAL PARAMETERS-1'!$B$5:$J$44,9,FALSE)*SSPYLD2!$F83</f>
        <v>0</v>
      </c>
      <c r="P83" s="47">
        <f>SSPYLD1!P83*VLOOKUP(SSPYLD2!P$4,'[1]INTERNAL PARAMETERS-1'!$B$5:$J$44,5,FALSE)*VLOOKUP(SSPYLD2!P$4,'[1]INTERNAL PARAMETERS-1'!$B$5:$J$44,7,FALSE)*SSPYLD2!$F83 + SSPYLD1!P83*(1-VLOOKUP(SSPYLD2!P$4,'[1]INTERNAL PARAMETERS-1'!$B$5:$J$44,5,FALSE))*VLOOKUP(SSPYLD2!P$4,'[1]INTERNAL PARAMETERS-1'!$B$5:$J$44,9,FALSE)*SSPYLD2!$F83</f>
        <v>0</v>
      </c>
      <c r="Q83" s="47">
        <f>SSPYLD1!Q83*VLOOKUP(SSPYLD2!Q$4,'[1]INTERNAL PARAMETERS-1'!$B$5:$J$44,5,FALSE)*VLOOKUP(SSPYLD2!Q$4,'[1]INTERNAL PARAMETERS-1'!$B$5:$J$44,7,FALSE)*SSPYLD2!$F83 + SSPYLD1!Q83*(1-VLOOKUP(SSPYLD2!Q$4,'[1]INTERNAL PARAMETERS-1'!$B$5:$J$44,5,FALSE))*VLOOKUP(SSPYLD2!Q$4,'[1]INTERNAL PARAMETERS-1'!$B$5:$J$44,9,FALSE)*SSPYLD2!$F83</f>
        <v>0</v>
      </c>
      <c r="R83" s="47">
        <f>SSPYLD1!R83*VLOOKUP(SSPYLD2!R$4,'[1]INTERNAL PARAMETERS-1'!$B$5:$J$44,5,FALSE)*VLOOKUP(SSPYLD2!R$4,'[1]INTERNAL PARAMETERS-1'!$B$5:$J$44,7,FALSE)*SSPYLD2!$F83 + SSPYLD1!R83*(1-VLOOKUP(SSPYLD2!R$4,'[1]INTERNAL PARAMETERS-1'!$B$5:$J$44,5,FALSE))*VLOOKUP(SSPYLD2!R$4,'[1]INTERNAL PARAMETERS-1'!$B$5:$J$44,9,FALSE)*SSPYLD2!$F83</f>
        <v>30.165400915486718</v>
      </c>
      <c r="S83" s="47">
        <f>SSPYLD1!S83*VLOOKUP(SSPYLD2!S$4,'[1]INTERNAL PARAMETERS-1'!$B$5:$J$44,5,FALSE)*VLOOKUP(SSPYLD2!S$4,'[1]INTERNAL PARAMETERS-1'!$B$5:$J$44,7,FALSE)*SSPYLD2!$F83 + SSPYLD1!S83*(1-VLOOKUP(SSPYLD2!S$4,'[1]INTERNAL PARAMETERS-1'!$B$5:$J$44,5,FALSE))*VLOOKUP(SSPYLD2!S$4,'[1]INTERNAL PARAMETERS-1'!$B$5:$J$44,9,FALSE)*SSPYLD2!$F83</f>
        <v>403.0893516279578</v>
      </c>
      <c r="T83" s="47">
        <f>SSPYLD1!T83*VLOOKUP(SSPYLD2!T$4,'[1]INTERNAL PARAMETERS-1'!$B$5:$J$44,5,FALSE)*VLOOKUP(SSPYLD2!T$4,'[1]INTERNAL PARAMETERS-1'!$B$5:$J$44,7,FALSE)*SSPYLD2!$F83 + SSPYLD1!T83*(1-VLOOKUP(SSPYLD2!T$4,'[1]INTERNAL PARAMETERS-1'!$B$5:$J$44,5,FALSE))*VLOOKUP(SSPYLD2!T$4,'[1]INTERNAL PARAMETERS-1'!$B$5:$J$44,9,FALSE)*SSPYLD2!$F83</f>
        <v>106.46685885961779</v>
      </c>
      <c r="U83" s="47">
        <f>SSPYLD1!U83*VLOOKUP(SSPYLD2!U$4,'[1]INTERNAL PARAMETERS-1'!$B$5:$J$44,5,FALSE)*VLOOKUP(SSPYLD2!U$4,'[1]INTERNAL PARAMETERS-1'!$B$5:$J$44,7,FALSE)*SSPYLD2!$F83 + SSPYLD1!U83*(1-VLOOKUP(SSPYLD2!U$4,'[1]INTERNAL PARAMETERS-1'!$B$5:$J$44,5,FALSE))*VLOOKUP(SSPYLD2!U$4,'[1]INTERNAL PARAMETERS-1'!$B$5:$J$44,9,FALSE)*SSPYLD2!$F83</f>
        <v>80.205033674245414</v>
      </c>
      <c r="V83" s="47">
        <f>SSPYLD1!V83*VLOOKUP(SSPYLD2!V$4,'[1]INTERNAL PARAMETERS-1'!$B$5:$J$44,5,FALSE)*VLOOKUP(SSPYLD2!V$4,'[1]INTERNAL PARAMETERS-1'!$B$5:$J$44,7,FALSE)*SSPYLD2!$F83 + SSPYLD1!V83*(1-VLOOKUP(SSPYLD2!V$4,'[1]INTERNAL PARAMETERS-1'!$B$5:$J$44,5,FALSE))*VLOOKUP(SSPYLD2!V$4,'[1]INTERNAL PARAMETERS-1'!$B$5:$J$44,9,FALSE)*SSPYLD2!$F83</f>
        <v>394.49994190253739</v>
      </c>
      <c r="W83" s="47">
        <f>SSPYLD1!W83*VLOOKUP(SSPYLD2!W$4,'[1]INTERNAL PARAMETERS-1'!$B$5:$J$44,5,FALSE)*VLOOKUP(SSPYLD2!W$4,'[1]INTERNAL PARAMETERS-1'!$B$5:$J$44,7,FALSE)*SSPYLD2!$F83 + SSPYLD1!W83*(1-VLOOKUP(SSPYLD2!W$4,'[1]INTERNAL PARAMETERS-1'!$B$5:$J$44,5,FALSE))*VLOOKUP(SSPYLD2!W$4,'[1]INTERNAL PARAMETERS-1'!$B$5:$J$44,9,FALSE)*SSPYLD2!$F83</f>
        <v>0</v>
      </c>
      <c r="X83" s="47">
        <f>SSPYLD1!X83*VLOOKUP(SSPYLD2!X$4,'[1]INTERNAL PARAMETERS-1'!$B$5:$J$44,5,FALSE)*VLOOKUP(SSPYLD2!X$4,'[1]INTERNAL PARAMETERS-1'!$B$5:$J$44,7,FALSE)*SSPYLD2!$F83 + SSPYLD1!X83*(1-VLOOKUP(SSPYLD2!X$4,'[1]INTERNAL PARAMETERS-1'!$B$5:$J$44,5,FALSE))*VLOOKUP(SSPYLD2!X$4,'[1]INTERNAL PARAMETERS-1'!$B$5:$J$44,9,FALSE)*SSPYLD2!$F83</f>
        <v>0</v>
      </c>
      <c r="Y83" s="47">
        <f>SSPYLD1!Y83*VLOOKUP(SSPYLD2!Y$4,'[1]INTERNAL PARAMETERS-1'!$B$5:$J$44,5,FALSE)*VLOOKUP(SSPYLD2!Y$4,'[1]INTERNAL PARAMETERS-1'!$B$5:$J$44,7,FALSE)*SSPYLD2!$F83 + SSPYLD1!Y83*(1-VLOOKUP(SSPYLD2!Y$4,'[1]INTERNAL PARAMETERS-1'!$B$5:$J$44,5,FALSE))*VLOOKUP(SSPYLD2!Y$4,'[1]INTERNAL PARAMETERS-1'!$B$5:$J$44,9,FALSE)*SSPYLD2!$F83</f>
        <v>0</v>
      </c>
      <c r="Z83" s="47">
        <f>SSPYLD1!Z83*VLOOKUP(SSPYLD2!Z$4,'[1]INTERNAL PARAMETERS-1'!$B$5:$J$44,5,FALSE)*VLOOKUP(SSPYLD2!Z$4,'[1]INTERNAL PARAMETERS-1'!$B$5:$J$44,7,FALSE)*SSPYLD2!$F83 + SSPYLD1!Z83*(1-VLOOKUP(SSPYLD2!Z$4,'[1]INTERNAL PARAMETERS-1'!$B$5:$J$44,5,FALSE))*VLOOKUP(SSPYLD2!Z$4,'[1]INTERNAL PARAMETERS-1'!$B$5:$J$44,9,FALSE)*SSPYLD2!$F83</f>
        <v>0</v>
      </c>
      <c r="AA83" s="47">
        <f>SSPYLD1!AA83*VLOOKUP(SSPYLD2!AA$4,'[1]INTERNAL PARAMETERS-1'!$B$5:$J$44,5,FALSE)*VLOOKUP(SSPYLD2!AA$4,'[1]INTERNAL PARAMETERS-1'!$B$5:$J$44,7,FALSE)*SSPYLD2!$F83 + SSPYLD1!AA83*(1-VLOOKUP(SSPYLD2!AA$4,'[1]INTERNAL PARAMETERS-1'!$B$5:$J$44,5,FALSE))*VLOOKUP(SSPYLD2!AA$4,'[1]INTERNAL PARAMETERS-1'!$B$5:$J$44,9,FALSE)*SSPYLD2!$F83</f>
        <v>0</v>
      </c>
      <c r="AB83" s="47">
        <f>SSPYLD1!AB83*VLOOKUP(SSPYLD2!AB$4,'[1]INTERNAL PARAMETERS-1'!$B$5:$J$44,5,FALSE)*VLOOKUP(SSPYLD2!AB$4,'[1]INTERNAL PARAMETERS-1'!$B$5:$J$44,7,FALSE)*SSPYLD2!$F83 + SSPYLD1!AB83*(1-VLOOKUP(SSPYLD2!AB$4,'[1]INTERNAL PARAMETERS-1'!$B$5:$J$44,5,FALSE))*VLOOKUP(SSPYLD2!AB$4,'[1]INTERNAL PARAMETERS-1'!$B$5:$J$44,9,FALSE)*SSPYLD2!$F83</f>
        <v>0</v>
      </c>
      <c r="AC83" s="47">
        <f>SSPYLD1!AC83*VLOOKUP(SSPYLD2!AC$4,'[1]INTERNAL PARAMETERS-1'!$B$5:$J$44,5,FALSE)*VLOOKUP(SSPYLD2!AC$4,'[1]INTERNAL PARAMETERS-1'!$B$5:$J$44,7,FALSE)*SSPYLD2!$F83 + SSPYLD1!AC83*(1-VLOOKUP(SSPYLD2!AC$4,'[1]INTERNAL PARAMETERS-1'!$B$5:$J$44,5,FALSE))*VLOOKUP(SSPYLD2!AC$4,'[1]INTERNAL PARAMETERS-1'!$B$5:$J$44,9,FALSE)*SSPYLD2!$F83</f>
        <v>0</v>
      </c>
      <c r="AD83" s="47">
        <f>SSPYLD1!AD83*VLOOKUP(SSPYLD2!AD$4,'[1]INTERNAL PARAMETERS-1'!$B$5:$J$44,5,FALSE)*VLOOKUP(SSPYLD2!AD$4,'[1]INTERNAL PARAMETERS-1'!$B$5:$J$44,7,FALSE)*SSPYLD2!$F83 + SSPYLD1!AD83*(1-VLOOKUP(SSPYLD2!AD$4,'[1]INTERNAL PARAMETERS-1'!$B$5:$J$44,5,FALSE))*VLOOKUP(SSPYLD2!AD$4,'[1]INTERNAL PARAMETERS-1'!$B$5:$J$44,9,FALSE)*SSPYLD2!$F83</f>
        <v>0</v>
      </c>
      <c r="AE83" s="47">
        <f>SSPYLD1!AE83*VLOOKUP(SSPYLD2!AE$4,'[1]INTERNAL PARAMETERS-1'!$B$5:$J$44,5,FALSE)*VLOOKUP(SSPYLD2!AE$4,'[1]INTERNAL PARAMETERS-1'!$B$5:$J$44,7,FALSE)*SSPYLD2!$F83 + SSPYLD1!AE83*(1-VLOOKUP(SSPYLD2!AE$4,'[1]INTERNAL PARAMETERS-1'!$B$5:$J$44,5,FALSE))*VLOOKUP(SSPYLD2!AE$4,'[1]INTERNAL PARAMETERS-1'!$B$5:$J$44,9,FALSE)*SSPYLD2!$F83</f>
        <v>0</v>
      </c>
      <c r="AF83" s="47">
        <f>SSPYLD1!AF83*VLOOKUP(SSPYLD2!AF$4,'[1]INTERNAL PARAMETERS-1'!$B$5:$J$44,5,FALSE)*VLOOKUP(SSPYLD2!AF$4,'[1]INTERNAL PARAMETERS-1'!$B$5:$J$44,7,FALSE)*SSPYLD2!$F83 + SSPYLD1!AF83*(1-VLOOKUP(SSPYLD2!AF$4,'[1]INTERNAL PARAMETERS-1'!$B$5:$J$44,5,FALSE))*VLOOKUP(SSPYLD2!AF$4,'[1]INTERNAL PARAMETERS-1'!$B$5:$J$44,9,FALSE)*SSPYLD2!$F83</f>
        <v>17.298825890989235</v>
      </c>
      <c r="AG83" s="47">
        <f>SSPYLD1!AG83*VLOOKUP(SSPYLD2!AG$4,'[1]INTERNAL PARAMETERS-1'!$B$5:$J$44,5,FALSE)*VLOOKUP(SSPYLD2!AG$4,'[1]INTERNAL PARAMETERS-1'!$B$5:$J$44,7,FALSE)*SSPYLD2!$F83 + SSPYLD1!AG83*(1-VLOOKUP(SSPYLD2!AG$4,'[1]INTERNAL PARAMETERS-1'!$B$5:$J$44,5,FALSE))*VLOOKUP(SSPYLD2!AG$4,'[1]INTERNAL PARAMETERS-1'!$B$5:$J$44,9,FALSE)*SSPYLD2!$F83</f>
        <v>0</v>
      </c>
      <c r="AH83" s="47">
        <f>SSPYLD1!AH83*VLOOKUP(SSPYLD2!AH$4,'[1]INTERNAL PARAMETERS-1'!$B$5:$J$44,5,FALSE)*VLOOKUP(SSPYLD2!AH$4,'[1]INTERNAL PARAMETERS-1'!$B$5:$J$44,7,FALSE)*SSPYLD2!$F83 + SSPYLD1!AH83*(1-VLOOKUP(SSPYLD2!AH$4,'[1]INTERNAL PARAMETERS-1'!$B$5:$J$44,5,FALSE))*VLOOKUP(SSPYLD2!AH$4,'[1]INTERNAL PARAMETERS-1'!$B$5:$J$44,9,FALSE)*SSPYLD2!$F83</f>
        <v>1.2205556858410429</v>
      </c>
      <c r="AI83" s="47">
        <f>SSPYLD1!AI83*VLOOKUP(SSPYLD2!AI$4,'[1]INTERNAL PARAMETERS-1'!$B$5:$J$44,5,FALSE)*VLOOKUP(SSPYLD2!AI$4,'[1]INTERNAL PARAMETERS-1'!$B$5:$J$44,7,FALSE)*SSPYLD2!$F83 + SSPYLD1!AI83*(1-VLOOKUP(SSPYLD2!AI$4,'[1]INTERNAL PARAMETERS-1'!$B$5:$J$44,5,FALSE))*VLOOKUP(SSPYLD2!AI$4,'[1]INTERNAL PARAMETERS-1'!$B$5:$J$44,9,FALSE)*SSPYLD2!$F83</f>
        <v>6.0999904993609002</v>
      </c>
      <c r="AJ83" s="47">
        <f>SSPYLD1!AJ83*VLOOKUP(SSPYLD2!AJ$4,'[1]INTERNAL PARAMETERS-1'!$B$5:$J$44,5,FALSE)*VLOOKUP(SSPYLD2!AJ$4,'[1]INTERNAL PARAMETERS-1'!$B$5:$J$44,7,FALSE)*SSPYLD2!$F83 + SSPYLD1!AJ83*(1-VLOOKUP(SSPYLD2!AJ$4,'[1]INTERNAL PARAMETERS-1'!$B$5:$J$44,5,FALSE))*VLOOKUP(SSPYLD2!AJ$4,'[1]INTERNAL PARAMETERS-1'!$B$5:$J$44,9,FALSE)*SSPYLD2!$F83</f>
        <v>73.528164731498862</v>
      </c>
      <c r="AK83" s="47">
        <f>SSPYLD1!AK83*VLOOKUP(SSPYLD2!AK$4,'[1]INTERNAL PARAMETERS-1'!$B$5:$J$44,5,FALSE)*VLOOKUP(SSPYLD2!AK$4,'[1]INTERNAL PARAMETERS-1'!$B$5:$J$44,7,FALSE)*SSPYLD2!$F83 + SSPYLD1!AK83*(1-VLOOKUP(SSPYLD2!AK$4,'[1]INTERNAL PARAMETERS-1'!$B$5:$J$44,5,FALSE))*VLOOKUP(SSPYLD2!AK$4,'[1]INTERNAL PARAMETERS-1'!$B$5:$J$44,9,FALSE)*SSPYLD2!$F83</f>
        <v>9.7644454867283432</v>
      </c>
      <c r="AL83" s="47">
        <f>SSPYLD1!AL83*VLOOKUP(SSPYLD2!AL$4,'[1]INTERNAL PARAMETERS-1'!$B$5:$J$44,5,FALSE)*VLOOKUP(SSPYLD2!AL$4,'[1]INTERNAL PARAMETERS-1'!$B$5:$J$44,7,FALSE)*SSPYLD2!$F83 + SSPYLD1!AL83*(1-VLOOKUP(SSPYLD2!AL$4,'[1]INTERNAL PARAMETERS-1'!$B$5:$J$44,5,FALSE))*VLOOKUP(SSPYLD2!AL$4,'[1]INTERNAL PARAMETERS-1'!$B$5:$J$44,9,FALSE)*SSPYLD2!$F83</f>
        <v>0</v>
      </c>
      <c r="AM83" s="47">
        <f>SSPYLD1!AM83*VLOOKUP(SSPYLD2!AM$4,'[1]INTERNAL PARAMETERS-1'!$B$5:$J$44,5,FALSE)*VLOOKUP(SSPYLD2!AM$4,'[1]INTERNAL PARAMETERS-1'!$B$5:$J$44,7,FALSE)*SSPYLD2!$F83 + SSPYLD1!AM83*(1-VLOOKUP(SSPYLD2!AM$4,'[1]INTERNAL PARAMETERS-1'!$B$5:$J$44,5,FALSE))*VLOOKUP(SSPYLD2!AM$4,'[1]INTERNAL PARAMETERS-1'!$B$5:$J$44,9,FALSE)*SSPYLD2!$F83</f>
        <v>0</v>
      </c>
      <c r="AN83" s="47">
        <f>SSPYLD1!AN83*VLOOKUP(SSPYLD2!AN$4,'[1]INTERNAL PARAMETERS-1'!$B$5:$J$44,5,FALSE)*VLOOKUP(SSPYLD2!AN$4,'[1]INTERNAL PARAMETERS-1'!$B$5:$J$44,7,FALSE)*SSPYLD2!$F83 + SSPYLD1!AN83*(1-VLOOKUP(SSPYLD2!AN$4,'[1]INTERNAL PARAMETERS-1'!$B$5:$J$44,5,FALSE))*VLOOKUP(SSPYLD2!AN$4,'[1]INTERNAL PARAMETERS-1'!$B$5:$J$44,9,FALSE)*SSPYLD2!$F83</f>
        <v>0</v>
      </c>
      <c r="AO83" s="47">
        <f>SSPYLD1!AO83*VLOOKUP(SSPYLD2!AO$4,'[1]INTERNAL PARAMETERS-1'!$B$5:$J$44,5,FALSE)*VLOOKUP(SSPYLD2!AO$4,'[1]INTERNAL PARAMETERS-1'!$B$5:$J$44,7,FALSE)*SSPYLD2!$F83 + SSPYLD1!AO83*(1-VLOOKUP(SSPYLD2!AO$4,'[1]INTERNAL PARAMETERS-1'!$B$5:$J$44,5,FALSE))*VLOOKUP(SSPYLD2!AO$4,'[1]INTERNAL PARAMETERS-1'!$B$5:$J$44,9,FALSE)*SSPYLD2!$F83</f>
        <v>0</v>
      </c>
      <c r="AP83" s="47">
        <f>SSPYLD1!AP83*VLOOKUP(SSPYLD2!AP$4,'[1]INTERNAL PARAMETERS-1'!$B$5:$J$44,5,FALSE)*VLOOKUP(SSPYLD2!AP$4,'[1]INTERNAL PARAMETERS-1'!$B$5:$J$44,7,FALSE)*SSPYLD2!$F83 + SSPYLD1!AP83*(1-VLOOKUP(SSPYLD2!AP$4,'[1]INTERNAL PARAMETERS-1'!$B$5:$J$44,5,FALSE))*VLOOKUP(SSPYLD2!AP$4,'[1]INTERNAL PARAMETERS-1'!$B$5:$J$44,9,FALSE)*SSPYLD2!$F83</f>
        <v>0</v>
      </c>
      <c r="AQ83" s="47">
        <f>SSPYLD1!AQ83*VLOOKUP(SSPYLD2!AQ$4,'[1]INTERNAL PARAMETERS-1'!$B$5:$J$44,5,FALSE)*VLOOKUP(SSPYLD2!AQ$4,'[1]INTERNAL PARAMETERS-1'!$B$5:$J$44,7,FALSE)*SSPYLD2!$F83 + SSPYLD1!AQ83*(1-VLOOKUP(SSPYLD2!AQ$4,'[1]INTERNAL PARAMETERS-1'!$B$5:$J$44,5,FALSE))*VLOOKUP(SSPYLD2!AQ$4,'[1]INTERNAL PARAMETERS-1'!$B$5:$J$44,9,FALSE)*SSPYLD2!$F83</f>
        <v>0</v>
      </c>
      <c r="AR83" s="47">
        <f>SSPYLD1!AR83*VLOOKUP(SSPYLD2!AR$4,'[1]INTERNAL PARAMETERS-1'!$B$5:$J$44,5,FALSE)*VLOOKUP(SSPYLD2!AR$4,'[1]INTERNAL PARAMETERS-1'!$B$5:$J$44,7,FALSE)*SSPYLD2!$F83 + SSPYLD1!AR83*(1-VLOOKUP(SSPYLD2!AR$4,'[1]INTERNAL PARAMETERS-1'!$B$5:$J$44,5,FALSE))*VLOOKUP(SSPYLD2!AR$4,'[1]INTERNAL PARAMETERS-1'!$B$5:$J$44,9,FALSE)*SSPYLD2!$F83</f>
        <v>0</v>
      </c>
      <c r="AS83" s="47">
        <f>SSPYLD1!AS83*VLOOKUP(SSPYLD2!AS$4,'[1]INTERNAL PARAMETERS-1'!$B$5:$J$44,5,FALSE)*VLOOKUP(SSPYLD2!AS$4,'[1]INTERNAL PARAMETERS-1'!$B$5:$J$44,7,FALSE)*SSPYLD2!$F83 + SSPYLD1!AS83*(1-VLOOKUP(SSPYLD2!AS$4,'[1]INTERNAL PARAMETERS-1'!$B$5:$J$44,5,FALSE))*VLOOKUP(SSPYLD2!AS$4,'[1]INTERNAL PARAMETERS-1'!$B$5:$J$44,9,FALSE)*SSPYLD2!$F83</f>
        <v>0</v>
      </c>
      <c r="AT83" s="46">
        <f>SSPYLD1!AT83*VLOOKUP(SSPYLD2!AT$4,'[1]INTERNAL PARAMETERS-1'!$B$5:$J$44,5,FALSE)*VLOOKUP(SSPYLD2!AT$4,'[1]INTERNAL PARAMETERS-1'!$B$5:$J$44,7,FALSE)*SSPYLD2!$F83 + SSPYLD1!AT83*(1-VLOOKUP(SSPYLD2!AT$4,'[1]INTERNAL PARAMETERS-1'!$B$5:$J$44,5,FALSE))*VLOOKUP(SSPYLD2!AT$4,'[1]INTERNAL PARAMETERS-1'!$B$5:$J$44,9,FALSE)*SSPYLD2!$F83</f>
        <v>0</v>
      </c>
      <c r="AU83" s="48">
        <f>SSPYLD1!AU83*VLOOKUP(SSPYLD2!AU$4,'[1]INTERNAL PARAMETERS-1'!$B$5:$J$44,5,FALSE)*VLOOKUP(SSPYLD2!AU$4,'[1]INTERNAL PARAMETERS-1'!$B$5:$J$44,6,FALSE)*VLOOKUP(SSPYLD2!AU$4,'[1]INTERNAL PARAMETERS-1'!$B$5:$J$44,3,FALSE) + SSPYLD1!AU83*(1-VLOOKUP(SSPYLD2!AU$4,'[1]INTERNAL PARAMETERS-1'!$B$5:$J$44,5,FALSE))*VLOOKUP(SSPYLD2!AU$4,'[1]INTERNAL PARAMETERS-1'!$B$5:$J$44,8,FALSE)*VLOOKUP(SSPYLD2!AU$4,'[1]INTERNAL PARAMETERS-1'!$B$5:$J$44,3,FALSE)</f>
        <v>0</v>
      </c>
      <c r="AV83" s="47">
        <f>SSPYLD1!AV83*VLOOKUP(SSPYLD2!AV$4,'[1]INTERNAL PARAMETERS-1'!$B$5:$J$44,5,FALSE)*VLOOKUP(SSPYLD2!AV$4,'[1]INTERNAL PARAMETERS-1'!$B$5:$J$44,6,FALSE)*VLOOKUP(SSPYLD2!AV$4,'[1]INTERNAL PARAMETERS-1'!$B$5:$J$44,3,FALSE) + SSPYLD1!AV83*(1-VLOOKUP(SSPYLD2!AV$4,'[1]INTERNAL PARAMETERS-1'!$B$5:$J$44,5,FALSE))*VLOOKUP(SSPYLD2!AV$4,'[1]INTERNAL PARAMETERS-1'!$B$5:$J$44,8,FALSE)*VLOOKUP(SSPYLD2!AV$4,'[1]INTERNAL PARAMETERS-1'!$B$5:$J$44,3,FALSE)</f>
        <v>0</v>
      </c>
      <c r="AW83" s="47">
        <f>SSPYLD1!AW83*VLOOKUP(SSPYLD2!AW$4,'[1]INTERNAL PARAMETERS-1'!$B$5:$J$44,5,FALSE)*VLOOKUP(SSPYLD2!AW$4,'[1]INTERNAL PARAMETERS-1'!$B$5:$J$44,6,FALSE)*VLOOKUP(SSPYLD2!AW$4,'[1]INTERNAL PARAMETERS-1'!$B$5:$J$44,3,FALSE) + SSPYLD1!AW83*(1-VLOOKUP(SSPYLD2!AW$4,'[1]INTERNAL PARAMETERS-1'!$B$5:$J$44,5,FALSE))*VLOOKUP(SSPYLD2!AW$4,'[1]INTERNAL PARAMETERS-1'!$B$5:$J$44,8,FALSE)*VLOOKUP(SSPYLD2!AW$4,'[1]INTERNAL PARAMETERS-1'!$B$5:$J$44,3,FALSE)</f>
        <v>67.271038856705829</v>
      </c>
      <c r="AX83" s="47">
        <f>SSPYLD1!AX83*VLOOKUP(SSPYLD2!AX$4,'[1]INTERNAL PARAMETERS-1'!$B$5:$J$44,5,FALSE)*VLOOKUP(SSPYLD2!AX$4,'[1]INTERNAL PARAMETERS-1'!$B$5:$J$44,6,FALSE)*VLOOKUP(SSPYLD2!AX$4,'[1]INTERNAL PARAMETERS-1'!$B$5:$J$44,3,FALSE) + SSPYLD1!AX83*(1-VLOOKUP(SSPYLD2!AX$4,'[1]INTERNAL PARAMETERS-1'!$B$5:$J$44,5,FALSE))*VLOOKUP(SSPYLD2!AX$4,'[1]INTERNAL PARAMETERS-1'!$B$5:$J$44,8,FALSE)*VLOOKUP(SSPYLD2!AX$4,'[1]INTERNAL PARAMETERS-1'!$B$5:$J$44,3,FALSE)</f>
        <v>0</v>
      </c>
      <c r="AY83" s="47">
        <f>SSPYLD1!AY83*VLOOKUP(SSPYLD2!AY$4,'[1]INTERNAL PARAMETERS-1'!$B$5:$J$44,5,FALSE)*VLOOKUP(SSPYLD2!AY$4,'[1]INTERNAL PARAMETERS-1'!$B$5:$J$44,6,FALSE)*VLOOKUP(SSPYLD2!AY$4,'[1]INTERNAL PARAMETERS-1'!$B$5:$J$44,3,FALSE) + SSPYLD1!AY83*(1-VLOOKUP(SSPYLD2!AY$4,'[1]INTERNAL PARAMETERS-1'!$B$5:$J$44,5,FALSE))*VLOOKUP(SSPYLD2!AY$4,'[1]INTERNAL PARAMETERS-1'!$B$5:$J$44,8,FALSE)*VLOOKUP(SSPYLD2!AY$4,'[1]INTERNAL PARAMETERS-1'!$B$5:$J$44,3,FALSE)</f>
        <v>0</v>
      </c>
      <c r="AZ83" s="47">
        <f>SSPYLD1!AZ83*VLOOKUP(SSPYLD2!AZ$4,'[1]INTERNAL PARAMETERS-1'!$B$5:$J$44,5,FALSE)*VLOOKUP(SSPYLD2!AZ$4,'[1]INTERNAL PARAMETERS-1'!$B$5:$J$44,6,FALSE)*VLOOKUP(SSPYLD2!AZ$4,'[1]INTERNAL PARAMETERS-1'!$B$5:$J$44,3,FALSE) + SSPYLD1!AZ83*(1-VLOOKUP(SSPYLD2!AZ$4,'[1]INTERNAL PARAMETERS-1'!$B$5:$J$44,5,FALSE))*VLOOKUP(SSPYLD2!AZ$4,'[1]INTERNAL PARAMETERS-1'!$B$5:$J$44,8,FALSE)*VLOOKUP(SSPYLD2!AZ$4,'[1]INTERNAL PARAMETERS-1'!$B$5:$J$44,3,FALSE)</f>
        <v>0</v>
      </c>
      <c r="BA83" s="47">
        <f>SSPYLD1!BA83*VLOOKUP(SSPYLD2!BA$4,'[1]INTERNAL PARAMETERS-1'!$B$5:$J$44,5,FALSE)*VLOOKUP(SSPYLD2!BA$4,'[1]INTERNAL PARAMETERS-1'!$B$5:$J$44,6,FALSE)*VLOOKUP(SSPYLD2!BA$4,'[1]INTERNAL PARAMETERS-1'!$B$5:$J$44,3,FALSE) + SSPYLD1!BA83*(1-VLOOKUP(SSPYLD2!BA$4,'[1]INTERNAL PARAMETERS-1'!$B$5:$J$44,5,FALSE))*VLOOKUP(SSPYLD2!BA$4,'[1]INTERNAL PARAMETERS-1'!$B$5:$J$44,8,FALSE)*VLOOKUP(SSPYLD2!BA$4,'[1]INTERNAL PARAMETERS-1'!$B$5:$J$44,3,FALSE)</f>
        <v>19.682409687561105</v>
      </c>
      <c r="BB83" s="47">
        <f>SSPYLD1!BB83*VLOOKUP(SSPYLD2!BB$4,'[1]INTERNAL PARAMETERS-1'!$B$5:$J$44,5,FALSE)*VLOOKUP(SSPYLD2!BB$4,'[1]INTERNAL PARAMETERS-1'!$B$5:$J$44,6,FALSE)*VLOOKUP(SSPYLD2!BB$4,'[1]INTERNAL PARAMETERS-1'!$B$5:$J$44,3,FALSE) + SSPYLD1!BB83*(1-VLOOKUP(SSPYLD2!BB$4,'[1]INTERNAL PARAMETERS-1'!$B$5:$J$44,5,FALSE))*VLOOKUP(SSPYLD2!BB$4,'[1]INTERNAL PARAMETERS-1'!$B$5:$J$44,8,FALSE)*VLOOKUP(SSPYLD2!BB$4,'[1]INTERNAL PARAMETERS-1'!$B$5:$J$44,3,FALSE)</f>
        <v>18.659887473183531</v>
      </c>
      <c r="BC83" s="47">
        <f>SSPYLD1!BC83*VLOOKUP(SSPYLD2!BC$4,'[1]INTERNAL PARAMETERS-1'!$B$5:$J$44,5,FALSE)*VLOOKUP(SSPYLD2!BC$4,'[1]INTERNAL PARAMETERS-1'!$B$5:$J$44,6,FALSE)*VLOOKUP(SSPYLD2!BC$4,'[1]INTERNAL PARAMETERS-1'!$B$5:$J$44,3,FALSE) + SSPYLD1!BC83*(1-VLOOKUP(SSPYLD2!BC$4,'[1]INTERNAL PARAMETERS-1'!$B$5:$J$44,5,FALSE))*VLOOKUP(SSPYLD2!BC$4,'[1]INTERNAL PARAMETERS-1'!$B$5:$J$44,8,FALSE)*VLOOKUP(SSPYLD2!BC$4,'[1]INTERNAL PARAMETERS-1'!$B$5:$J$44,3,FALSE)</f>
        <v>23.640285061518018</v>
      </c>
      <c r="BD83" s="47">
        <f>SSPYLD1!BD83*VLOOKUP(SSPYLD2!BD$4,'[1]INTERNAL PARAMETERS-1'!$B$5:$J$44,5,FALSE)*VLOOKUP(SSPYLD2!BD$4,'[1]INTERNAL PARAMETERS-1'!$B$5:$J$44,6,FALSE)*VLOOKUP(SSPYLD2!BD$4,'[1]INTERNAL PARAMETERS-1'!$B$5:$J$44,3,FALSE) + SSPYLD1!BD83*(1-VLOOKUP(SSPYLD2!BD$4,'[1]INTERNAL PARAMETERS-1'!$B$5:$J$44,5,FALSE))*VLOOKUP(SSPYLD2!BD$4,'[1]INTERNAL PARAMETERS-1'!$B$5:$J$44,8,FALSE)*VLOOKUP(SSPYLD2!BD$4,'[1]INTERNAL PARAMETERS-1'!$B$5:$J$44,3,FALSE)</f>
        <v>14.184162951610881</v>
      </c>
      <c r="BE83" s="47">
        <f>SSPYLD1!BE83*VLOOKUP(SSPYLD2!BE$4,'[1]INTERNAL PARAMETERS-1'!$B$5:$J$44,5,FALSE)*VLOOKUP(SSPYLD2!BE$4,'[1]INTERNAL PARAMETERS-1'!$B$5:$J$44,6,FALSE)*VLOOKUP(SSPYLD2!BE$4,'[1]INTERNAL PARAMETERS-1'!$B$5:$J$44,3,FALSE) + SSPYLD1!BE83*(1-VLOOKUP(SSPYLD2!BE$4,'[1]INTERNAL PARAMETERS-1'!$B$5:$J$44,5,FALSE))*VLOOKUP(SSPYLD2!BE$4,'[1]INTERNAL PARAMETERS-1'!$B$5:$J$44,8,FALSE)*VLOOKUP(SSPYLD2!BE$4,'[1]INTERNAL PARAMETERS-1'!$B$5:$J$44,3,FALSE)</f>
        <v>19.991629788818774</v>
      </c>
      <c r="BF83" s="47">
        <f>SSPYLD1!BF83*VLOOKUP(SSPYLD2!BF$4,'[1]INTERNAL PARAMETERS-1'!$B$5:$J$44,5,FALSE)*VLOOKUP(SSPYLD2!BF$4,'[1]INTERNAL PARAMETERS-1'!$B$5:$J$44,6,FALSE)*VLOOKUP(SSPYLD2!BF$4,'[1]INTERNAL PARAMETERS-1'!$B$5:$J$44,3,FALSE) + SSPYLD1!BF83*(1-VLOOKUP(SSPYLD2!BF$4,'[1]INTERNAL PARAMETERS-1'!$B$5:$J$44,5,FALSE))*VLOOKUP(SSPYLD2!BF$4,'[1]INTERNAL PARAMETERS-1'!$B$5:$J$44,8,FALSE)*VLOOKUP(SSPYLD2!BF$4,'[1]INTERNAL PARAMETERS-1'!$B$5:$J$44,3,FALSE)</f>
        <v>0</v>
      </c>
      <c r="BG83" s="47">
        <f>SSPYLD1!BG83*VLOOKUP(SSPYLD2!BG$4,'[1]INTERNAL PARAMETERS-1'!$B$5:$J$44,5,FALSE)*VLOOKUP(SSPYLD2!BG$4,'[1]INTERNAL PARAMETERS-1'!$B$5:$J$44,6,FALSE)*VLOOKUP(SSPYLD2!BG$4,'[1]INTERNAL PARAMETERS-1'!$B$5:$J$44,3,FALSE) + SSPYLD1!BG83*(1-VLOOKUP(SSPYLD2!BG$4,'[1]INTERNAL PARAMETERS-1'!$B$5:$J$44,5,FALSE))*VLOOKUP(SSPYLD2!BG$4,'[1]INTERNAL PARAMETERS-1'!$B$5:$J$44,8,FALSE)*VLOOKUP(SSPYLD2!BG$4,'[1]INTERNAL PARAMETERS-1'!$B$5:$J$44,3,FALSE)</f>
        <v>11.133765561984427</v>
      </c>
      <c r="BH83" s="47">
        <f>SSPYLD1!BH83*VLOOKUP(SSPYLD2!BH$4,'[1]INTERNAL PARAMETERS-1'!$B$5:$J$44,5,FALSE)*VLOOKUP(SSPYLD2!BH$4,'[1]INTERNAL PARAMETERS-1'!$B$5:$J$44,6,FALSE)*VLOOKUP(SSPYLD2!BH$4,'[1]INTERNAL PARAMETERS-1'!$B$5:$J$44,3,FALSE) + SSPYLD1!BH83*(1-VLOOKUP(SSPYLD2!BH$4,'[1]INTERNAL PARAMETERS-1'!$B$5:$J$44,5,FALSE))*VLOOKUP(SSPYLD2!BH$4,'[1]INTERNAL PARAMETERS-1'!$B$5:$J$44,8,FALSE)*VLOOKUP(SSPYLD2!BH$4,'[1]INTERNAL PARAMETERS-1'!$B$5:$J$44,3,FALSE)</f>
        <v>6.1218646793001812E-2</v>
      </c>
      <c r="BI83" s="47">
        <f>SSPYLD1!BI83*VLOOKUP(SSPYLD2!BI$4,'[1]INTERNAL PARAMETERS-1'!$B$5:$J$44,5,FALSE)*VLOOKUP(SSPYLD2!BI$4,'[1]INTERNAL PARAMETERS-1'!$B$5:$J$44,6,FALSE)*VLOOKUP(SSPYLD2!BI$4,'[1]INTERNAL PARAMETERS-1'!$B$5:$J$44,3,FALSE) + SSPYLD1!BI83*(1-VLOOKUP(SSPYLD2!BI$4,'[1]INTERNAL PARAMETERS-1'!$B$5:$J$44,5,FALSE))*VLOOKUP(SSPYLD2!BI$4,'[1]INTERNAL PARAMETERS-1'!$B$5:$J$44,8,FALSE)*VLOOKUP(SSPYLD2!BI$4,'[1]INTERNAL PARAMETERS-1'!$B$5:$J$44,3,FALSE)</f>
        <v>0</v>
      </c>
      <c r="BJ83" s="47">
        <f>SSPYLD1!BJ83*VLOOKUP(SSPYLD2!BJ$4,'[1]INTERNAL PARAMETERS-1'!$B$5:$J$44,5,FALSE)*VLOOKUP(SSPYLD2!BJ$4,'[1]INTERNAL PARAMETERS-1'!$B$5:$J$44,6,FALSE)*VLOOKUP(SSPYLD2!BJ$4,'[1]INTERNAL PARAMETERS-1'!$B$5:$J$44,3,FALSE) + SSPYLD1!BJ83*(1-VLOOKUP(SSPYLD2!BJ$4,'[1]INTERNAL PARAMETERS-1'!$B$5:$J$44,5,FALSE))*VLOOKUP(SSPYLD2!BJ$4,'[1]INTERNAL PARAMETERS-1'!$B$5:$J$44,8,FALSE)*VLOOKUP(SSPYLD2!BJ$4,'[1]INTERNAL PARAMETERS-1'!$B$5:$J$44,3,FALSE)</f>
        <v>4.4207448244833047</v>
      </c>
      <c r="BK83" s="47">
        <f>SSPYLD1!BK83*VLOOKUP(SSPYLD2!BK$4,'[1]INTERNAL PARAMETERS-1'!$B$5:$J$44,5,FALSE)*VLOOKUP(SSPYLD2!BK$4,'[1]INTERNAL PARAMETERS-1'!$B$5:$J$44,6,FALSE)*VLOOKUP(SSPYLD2!BK$4,'[1]INTERNAL PARAMETERS-1'!$B$5:$J$44,3,FALSE) + SSPYLD1!BK83*(1-VLOOKUP(SSPYLD2!BK$4,'[1]INTERNAL PARAMETERS-1'!$B$5:$J$44,5,FALSE))*VLOOKUP(SSPYLD2!BK$4,'[1]INTERNAL PARAMETERS-1'!$B$5:$J$44,8,FALSE)*VLOOKUP(SSPYLD2!BK$4,'[1]INTERNAL PARAMETERS-1'!$B$5:$J$44,3,FALSE)</f>
        <v>5.6380688019815377</v>
      </c>
      <c r="BL83" s="47">
        <f>SSPYLD1!BL83*VLOOKUP(SSPYLD2!BL$4,'[1]INTERNAL PARAMETERS-1'!$B$5:$J$44,5,FALSE)*VLOOKUP(SSPYLD2!BL$4,'[1]INTERNAL PARAMETERS-1'!$B$5:$J$44,6,FALSE)*VLOOKUP(SSPYLD2!BL$4,'[1]INTERNAL PARAMETERS-1'!$B$5:$J$44,3,FALSE) + SSPYLD1!BL83*(1-VLOOKUP(SSPYLD2!BL$4,'[1]INTERNAL PARAMETERS-1'!$B$5:$J$44,5,FALSE))*VLOOKUP(SSPYLD2!BL$4,'[1]INTERNAL PARAMETERS-1'!$B$5:$J$44,8,FALSE)*VLOOKUP(SSPYLD2!BL$4,'[1]INTERNAL PARAMETERS-1'!$B$5:$J$44,3,FALSE)</f>
        <v>16.012846757995501</v>
      </c>
      <c r="BM83" s="47">
        <f>SSPYLD1!BM83*VLOOKUP(SSPYLD2!BM$4,'[1]INTERNAL PARAMETERS-1'!$B$5:$J$44,5,FALSE)*VLOOKUP(SSPYLD2!BM$4,'[1]INTERNAL PARAMETERS-1'!$B$5:$J$44,6,FALSE)*VLOOKUP(SSPYLD2!BM$4,'[1]INTERNAL PARAMETERS-1'!$B$5:$J$44,3,FALSE) + SSPYLD1!BM83*(1-VLOOKUP(SSPYLD2!BM$4,'[1]INTERNAL PARAMETERS-1'!$B$5:$J$44,5,FALSE))*VLOOKUP(SSPYLD2!BM$4,'[1]INTERNAL PARAMETERS-1'!$B$5:$J$44,8,FALSE)*VLOOKUP(SSPYLD2!BM$4,'[1]INTERNAL PARAMETERS-1'!$B$5:$J$44,3,FALSE)</f>
        <v>3.8437098574730508</v>
      </c>
      <c r="BN83" s="47">
        <f>SSPYLD1!BN83*VLOOKUP(SSPYLD2!BN$4,'[1]INTERNAL PARAMETERS-1'!$B$5:$J$44,5,FALSE)*VLOOKUP(SSPYLD2!BN$4,'[1]INTERNAL PARAMETERS-1'!$B$5:$J$44,6,FALSE)*VLOOKUP(SSPYLD2!BN$4,'[1]INTERNAL PARAMETERS-1'!$B$5:$J$44,3,FALSE) + SSPYLD1!BN83*(1-VLOOKUP(SSPYLD2!BN$4,'[1]INTERNAL PARAMETERS-1'!$B$5:$J$44,5,FALSE))*VLOOKUP(SSPYLD2!BN$4,'[1]INTERNAL PARAMETERS-1'!$B$5:$J$44,8,FALSE)*VLOOKUP(SSPYLD2!BN$4,'[1]INTERNAL PARAMETERS-1'!$B$5:$J$44,3,FALSE)</f>
        <v>6.0522990809877273</v>
      </c>
      <c r="BO83" s="47">
        <f>SSPYLD1!BO83*VLOOKUP(SSPYLD2!BO$4,'[1]INTERNAL PARAMETERS-1'!$B$5:$J$44,5,FALSE)*VLOOKUP(SSPYLD2!BO$4,'[1]INTERNAL PARAMETERS-1'!$B$5:$J$44,6,FALSE)*VLOOKUP(SSPYLD2!BO$4,'[1]INTERNAL PARAMETERS-1'!$B$5:$J$44,3,FALSE) + SSPYLD1!BO83*(1-VLOOKUP(SSPYLD2!BO$4,'[1]INTERNAL PARAMETERS-1'!$B$5:$J$44,5,FALSE))*VLOOKUP(SSPYLD2!BO$4,'[1]INTERNAL PARAMETERS-1'!$B$5:$J$44,8,FALSE)*VLOOKUP(SSPYLD2!BO$4,'[1]INTERNAL PARAMETERS-1'!$B$5:$J$44,3,FALSE)</f>
        <v>4.912855438995642</v>
      </c>
      <c r="BP83" s="47">
        <f>SSPYLD1!BP83*VLOOKUP(SSPYLD2!BP$4,'[1]INTERNAL PARAMETERS-1'!$B$5:$J$44,5,FALSE)*VLOOKUP(SSPYLD2!BP$4,'[1]INTERNAL PARAMETERS-1'!$B$5:$J$44,6,FALSE)*VLOOKUP(SSPYLD2!BP$4,'[1]INTERNAL PARAMETERS-1'!$B$5:$J$44,3,FALSE) + SSPYLD1!BP83*(1-VLOOKUP(SSPYLD2!BP$4,'[1]INTERNAL PARAMETERS-1'!$B$5:$J$44,5,FALSE))*VLOOKUP(SSPYLD2!BP$4,'[1]INTERNAL PARAMETERS-1'!$B$5:$J$44,8,FALSE)*VLOOKUP(SSPYLD2!BP$4,'[1]INTERNAL PARAMETERS-1'!$B$5:$J$44,3,FALSE)</f>
        <v>0.43880214093204639</v>
      </c>
      <c r="BQ83" s="47">
        <f>SSPYLD1!BQ83*VLOOKUP(SSPYLD2!BQ$4,'[1]INTERNAL PARAMETERS-1'!$B$5:$J$44,5,FALSE)*VLOOKUP(SSPYLD2!BQ$4,'[1]INTERNAL PARAMETERS-1'!$B$5:$J$44,6,FALSE)*VLOOKUP(SSPYLD2!BQ$4,'[1]INTERNAL PARAMETERS-1'!$B$5:$J$44,3,FALSE) + SSPYLD1!BQ83*(1-VLOOKUP(SSPYLD2!BQ$4,'[1]INTERNAL PARAMETERS-1'!$B$5:$J$44,5,FALSE))*VLOOKUP(SSPYLD2!BQ$4,'[1]INTERNAL PARAMETERS-1'!$B$5:$J$44,8,FALSE)*VLOOKUP(SSPYLD2!BQ$4,'[1]INTERNAL PARAMETERS-1'!$B$5:$J$44,3,FALSE)</f>
        <v>18.938003162663136</v>
      </c>
      <c r="BR83" s="47">
        <f>SSPYLD1!BR83*VLOOKUP(SSPYLD2!BR$4,'[1]INTERNAL PARAMETERS-1'!$B$5:$J$44,5,FALSE)*VLOOKUP(SSPYLD2!BR$4,'[1]INTERNAL PARAMETERS-1'!$B$5:$J$44,6,FALSE)*VLOOKUP(SSPYLD2!BR$4,'[1]INTERNAL PARAMETERS-1'!$B$5:$J$44,3,FALSE) + SSPYLD1!BR83*(1-VLOOKUP(SSPYLD2!BR$4,'[1]INTERNAL PARAMETERS-1'!$B$5:$J$44,5,FALSE))*VLOOKUP(SSPYLD2!BR$4,'[1]INTERNAL PARAMETERS-1'!$B$5:$J$44,8,FALSE)*VLOOKUP(SSPYLD2!BR$4,'[1]INTERNAL PARAMETERS-1'!$B$5:$J$44,3,FALSE)</f>
        <v>0.83691116309110791</v>
      </c>
      <c r="BS83" s="47">
        <f>SSPYLD1!BS83*VLOOKUP(SSPYLD2!BS$4,'[1]INTERNAL PARAMETERS-1'!$B$5:$J$44,5,FALSE)*VLOOKUP(SSPYLD2!BS$4,'[1]INTERNAL PARAMETERS-1'!$B$5:$J$44,6,FALSE)*VLOOKUP(SSPYLD2!BS$4,'[1]INTERNAL PARAMETERS-1'!$B$5:$J$44,3,FALSE) + SSPYLD1!BS83*(1-VLOOKUP(SSPYLD2!BS$4,'[1]INTERNAL PARAMETERS-1'!$B$5:$J$44,5,FALSE))*VLOOKUP(SSPYLD2!BS$4,'[1]INTERNAL PARAMETERS-1'!$B$5:$J$44,8,FALSE)*VLOOKUP(SSPYLD2!BS$4,'[1]INTERNAL PARAMETERS-1'!$B$5:$J$44,3,FALSE)</f>
        <v>6.2252462547115986E-2</v>
      </c>
      <c r="BT83" s="47">
        <f>SSPYLD1!BT83*VLOOKUP(SSPYLD2!BT$4,'[1]INTERNAL PARAMETERS-1'!$B$5:$J$44,5,FALSE)*VLOOKUP(SSPYLD2!BT$4,'[1]INTERNAL PARAMETERS-1'!$B$5:$J$44,6,FALSE)*VLOOKUP(SSPYLD2!BT$4,'[1]INTERNAL PARAMETERS-1'!$B$5:$J$44,3,FALSE) + SSPYLD1!BT83*(1-VLOOKUP(SSPYLD2!BT$4,'[1]INTERNAL PARAMETERS-1'!$B$5:$J$44,5,FALSE))*VLOOKUP(SSPYLD2!BT$4,'[1]INTERNAL PARAMETERS-1'!$B$5:$J$44,8,FALSE)*VLOOKUP(SSPYLD2!BT$4,'[1]INTERNAL PARAMETERS-1'!$B$5:$J$44,3,FALSE)</f>
        <v>0</v>
      </c>
      <c r="BU83" s="47">
        <f>SSPYLD1!BU83*VLOOKUP(SSPYLD2!BU$4,'[1]INTERNAL PARAMETERS-1'!$B$5:$J$44,5,FALSE)*VLOOKUP(SSPYLD2!BU$4,'[1]INTERNAL PARAMETERS-1'!$B$5:$J$44,6,FALSE)*VLOOKUP(SSPYLD2!BU$4,'[1]INTERNAL PARAMETERS-1'!$B$5:$J$44,3,FALSE) + SSPYLD1!BU83*(1-VLOOKUP(SSPYLD2!BU$4,'[1]INTERNAL PARAMETERS-1'!$B$5:$J$44,5,FALSE))*VLOOKUP(SSPYLD2!BU$4,'[1]INTERNAL PARAMETERS-1'!$B$5:$J$44,8,FALSE)*VLOOKUP(SSPYLD2!BU$4,'[1]INTERNAL PARAMETERS-1'!$B$5:$J$44,3,FALSE)</f>
        <v>0</v>
      </c>
      <c r="BV83" s="47">
        <f>SSPYLD1!BV83*VLOOKUP(SSPYLD2!BV$4,'[1]INTERNAL PARAMETERS-1'!$B$5:$J$44,5,FALSE)*VLOOKUP(SSPYLD2!BV$4,'[1]INTERNAL PARAMETERS-1'!$B$5:$J$44,6,FALSE)*VLOOKUP(SSPYLD2!BV$4,'[1]INTERNAL PARAMETERS-1'!$B$5:$J$44,3,FALSE) + SSPYLD1!BV83*(1-VLOOKUP(SSPYLD2!BV$4,'[1]INTERNAL PARAMETERS-1'!$B$5:$J$44,5,FALSE))*VLOOKUP(SSPYLD2!BV$4,'[1]INTERNAL PARAMETERS-1'!$B$5:$J$44,8,FALSE)*VLOOKUP(SSPYLD2!BV$4,'[1]INTERNAL PARAMETERS-1'!$B$5:$J$44,3,FALSE)</f>
        <v>0</v>
      </c>
      <c r="BW83" s="47">
        <f>SSPYLD1!BW83*VLOOKUP(SSPYLD2!BW$4,'[1]INTERNAL PARAMETERS-1'!$B$5:$J$44,5,FALSE)*VLOOKUP(SSPYLD2!BW$4,'[1]INTERNAL PARAMETERS-1'!$B$5:$J$44,6,FALSE)*VLOOKUP(SSPYLD2!BW$4,'[1]INTERNAL PARAMETERS-1'!$B$5:$J$44,3,FALSE) + SSPYLD1!BW83*(1-VLOOKUP(SSPYLD2!BW$4,'[1]INTERNAL PARAMETERS-1'!$B$5:$J$44,5,FALSE))*VLOOKUP(SSPYLD2!BW$4,'[1]INTERNAL PARAMETERS-1'!$B$5:$J$44,8,FALSE)*VLOOKUP(SSPYLD2!BW$4,'[1]INTERNAL PARAMETERS-1'!$B$5:$J$44,3,FALSE)</f>
        <v>0</v>
      </c>
      <c r="BX83" s="47">
        <f>SSPYLD1!BX83*VLOOKUP(SSPYLD2!BX$4,'[1]INTERNAL PARAMETERS-1'!$B$5:$J$44,5,FALSE)*VLOOKUP(SSPYLD2!BX$4,'[1]INTERNAL PARAMETERS-1'!$B$5:$J$44,6,FALSE)*VLOOKUP(SSPYLD2!BX$4,'[1]INTERNAL PARAMETERS-1'!$B$5:$J$44,3,FALSE) + SSPYLD1!BX83*(1-VLOOKUP(SSPYLD2!BX$4,'[1]INTERNAL PARAMETERS-1'!$B$5:$J$44,5,FALSE))*VLOOKUP(SSPYLD2!BX$4,'[1]INTERNAL PARAMETERS-1'!$B$5:$J$44,8,FALSE)*VLOOKUP(SSPYLD2!BX$4,'[1]INTERNAL PARAMETERS-1'!$B$5:$J$44,3,FALSE)</f>
        <v>0</v>
      </c>
      <c r="BY83" s="47">
        <f>SSPYLD1!BY83*VLOOKUP(SSPYLD2!BY$4,'[1]INTERNAL PARAMETERS-1'!$B$5:$J$44,5,FALSE)*VLOOKUP(SSPYLD2!BY$4,'[1]INTERNAL PARAMETERS-1'!$B$5:$J$44,6,FALSE)*VLOOKUP(SSPYLD2!BY$4,'[1]INTERNAL PARAMETERS-1'!$B$5:$J$44,3,FALSE) + SSPYLD1!BY83*(1-VLOOKUP(SSPYLD2!BY$4,'[1]INTERNAL PARAMETERS-1'!$B$5:$J$44,5,FALSE))*VLOOKUP(SSPYLD2!BY$4,'[1]INTERNAL PARAMETERS-1'!$B$5:$J$44,8,FALSE)*VLOOKUP(SSPYLD2!BY$4,'[1]INTERNAL PARAMETERS-1'!$B$5:$J$44,3,FALSE)</f>
        <v>0</v>
      </c>
      <c r="BZ83" s="47">
        <f>SSPYLD1!BZ83*VLOOKUP(SSPYLD2!BZ$4,'[1]INTERNAL PARAMETERS-1'!$B$5:$J$44,5,FALSE)*VLOOKUP(SSPYLD2!BZ$4,'[1]INTERNAL PARAMETERS-1'!$B$5:$J$44,6,FALSE)*VLOOKUP(SSPYLD2!BZ$4,'[1]INTERNAL PARAMETERS-1'!$B$5:$J$44,3,FALSE) + SSPYLD1!BZ83*(1-VLOOKUP(SSPYLD2!BZ$4,'[1]INTERNAL PARAMETERS-1'!$B$5:$J$44,5,FALSE))*VLOOKUP(SSPYLD2!BZ$4,'[1]INTERNAL PARAMETERS-1'!$B$5:$J$44,8,FALSE)*VLOOKUP(SSPYLD2!BZ$4,'[1]INTERNAL PARAMETERS-1'!$B$5:$J$44,3,FALSE)</f>
        <v>5.2150197289301009E-2</v>
      </c>
      <c r="CA83" s="47">
        <f>SSPYLD1!CA83*VLOOKUP(SSPYLD2!CA$4,'[1]INTERNAL PARAMETERS-1'!$B$5:$J$44,5,FALSE)*VLOOKUP(SSPYLD2!CA$4,'[1]INTERNAL PARAMETERS-1'!$B$5:$J$44,6,FALSE)*VLOOKUP(SSPYLD2!CA$4,'[1]INTERNAL PARAMETERS-1'!$B$5:$J$44,3,FALSE) + SSPYLD1!CA83*(1-VLOOKUP(SSPYLD2!CA$4,'[1]INTERNAL PARAMETERS-1'!$B$5:$J$44,5,FALSE))*VLOOKUP(SSPYLD2!CA$4,'[1]INTERNAL PARAMETERS-1'!$B$5:$J$44,8,FALSE)*VLOOKUP(SSPYLD2!CA$4,'[1]INTERNAL PARAMETERS-1'!$B$5:$J$44,3,FALSE)</f>
        <v>0</v>
      </c>
      <c r="CB83" s="47">
        <f>SSPYLD1!CB83*VLOOKUP(SSPYLD2!CB$4,'[1]INTERNAL PARAMETERS-1'!$B$5:$J$44,5,FALSE)*VLOOKUP(SSPYLD2!CB$4,'[1]INTERNAL PARAMETERS-1'!$B$5:$J$44,6,FALSE)*VLOOKUP(SSPYLD2!CB$4,'[1]INTERNAL PARAMETERS-1'!$B$5:$J$44,3,FALSE) + SSPYLD1!CB83*(1-VLOOKUP(SSPYLD2!CB$4,'[1]INTERNAL PARAMETERS-1'!$B$5:$J$44,5,FALSE))*VLOOKUP(SSPYLD2!CB$4,'[1]INTERNAL PARAMETERS-1'!$B$5:$J$44,8,FALSE)*VLOOKUP(SSPYLD2!CB$4,'[1]INTERNAL PARAMETERS-1'!$B$5:$J$44,3,FALSE)</f>
        <v>0</v>
      </c>
      <c r="CC83" s="47">
        <f>SSPYLD1!CC83*VLOOKUP(SSPYLD2!CC$4,'[1]INTERNAL PARAMETERS-1'!$B$5:$J$44,5,FALSE)*VLOOKUP(SSPYLD2!CC$4,'[1]INTERNAL PARAMETERS-1'!$B$5:$J$44,6,FALSE)*VLOOKUP(SSPYLD2!CC$4,'[1]INTERNAL PARAMETERS-1'!$B$5:$J$44,3,FALSE) + SSPYLD1!CC83*(1-VLOOKUP(SSPYLD2!CC$4,'[1]INTERNAL PARAMETERS-1'!$B$5:$J$44,5,FALSE))*VLOOKUP(SSPYLD2!CC$4,'[1]INTERNAL PARAMETERS-1'!$B$5:$J$44,8,FALSE)*VLOOKUP(SSPYLD2!CC$4,'[1]INTERNAL PARAMETERS-1'!$B$5:$J$44,3,FALSE)</f>
        <v>0.10140316139586306</v>
      </c>
      <c r="CD83" s="47">
        <f>SSPYLD1!CD83*VLOOKUP(SSPYLD2!CD$4,'[1]INTERNAL PARAMETERS-1'!$B$5:$J$44,5,FALSE)*VLOOKUP(SSPYLD2!CD$4,'[1]INTERNAL PARAMETERS-1'!$B$5:$J$44,6,FALSE)*VLOOKUP(SSPYLD2!CD$4,'[1]INTERNAL PARAMETERS-1'!$B$5:$J$44,3,FALSE) + SSPYLD1!CD83*(1-VLOOKUP(SSPYLD2!CD$4,'[1]INTERNAL PARAMETERS-1'!$B$5:$J$44,5,FALSE))*VLOOKUP(SSPYLD2!CD$4,'[1]INTERNAL PARAMETERS-1'!$B$5:$J$44,8,FALSE)*VLOOKUP(SSPYLD2!CD$4,'[1]INTERNAL PARAMETERS-1'!$B$5:$J$44,3,FALSE)</f>
        <v>0.31365688043951734</v>
      </c>
      <c r="CE83" s="47">
        <f>SSPYLD1!CE83*VLOOKUP(SSPYLD2!CE$4,'[1]INTERNAL PARAMETERS-1'!$B$5:$J$44,5,FALSE)*VLOOKUP(SSPYLD2!CE$4,'[1]INTERNAL PARAMETERS-1'!$B$5:$J$44,6,FALSE)*VLOOKUP(SSPYLD2!CE$4,'[1]INTERNAL PARAMETERS-1'!$B$5:$J$44,3,FALSE) + SSPYLD1!CE83*(1-VLOOKUP(SSPYLD2!CE$4,'[1]INTERNAL PARAMETERS-1'!$B$5:$J$44,5,FALSE))*VLOOKUP(SSPYLD2!CE$4,'[1]INTERNAL PARAMETERS-1'!$B$5:$J$44,8,FALSE)*VLOOKUP(SSPYLD2!CE$4,'[1]INTERNAL PARAMETERS-1'!$B$5:$J$44,3,FALSE)</f>
        <v>0.50298594477813796</v>
      </c>
      <c r="CF83" s="47">
        <f>SSPYLD1!CF83*VLOOKUP(SSPYLD2!CF$4,'[1]INTERNAL PARAMETERS-1'!$B$5:$J$44,5,FALSE)*VLOOKUP(SSPYLD2!CF$4,'[1]INTERNAL PARAMETERS-1'!$B$5:$J$44,6,FALSE)*VLOOKUP(SSPYLD2!CF$4,'[1]INTERNAL PARAMETERS-1'!$B$5:$J$44,3,FALSE) + SSPYLD1!CF83*(1-VLOOKUP(SSPYLD2!CF$4,'[1]INTERNAL PARAMETERS-1'!$B$5:$J$44,5,FALSE))*VLOOKUP(SSPYLD2!CF$4,'[1]INTERNAL PARAMETERS-1'!$B$5:$J$44,8,FALSE)*VLOOKUP(SSPYLD2!CF$4,'[1]INTERNAL PARAMETERS-1'!$B$5:$J$44,3,FALSE)</f>
        <v>0.50305816610662235</v>
      </c>
      <c r="CG83" s="47">
        <f>SSPYLD1!CG83*VLOOKUP(SSPYLD2!CG$4,'[1]INTERNAL PARAMETERS-1'!$B$5:$J$44,5,FALSE)*VLOOKUP(SSPYLD2!CG$4,'[1]INTERNAL PARAMETERS-1'!$B$5:$J$44,6,FALSE)*VLOOKUP(SSPYLD2!CG$4,'[1]INTERNAL PARAMETERS-1'!$B$5:$J$44,3,FALSE) + SSPYLD1!CG83*(1-VLOOKUP(SSPYLD2!CG$4,'[1]INTERNAL PARAMETERS-1'!$B$5:$J$44,5,FALSE))*VLOOKUP(SSPYLD2!CG$4,'[1]INTERNAL PARAMETERS-1'!$B$5:$J$44,8,FALSE)*VLOOKUP(SSPYLD2!CG$4,'[1]INTERNAL PARAMETERS-1'!$B$5:$J$44,3,FALSE)</f>
        <v>8.3329056168165092E-3</v>
      </c>
      <c r="CH83" s="46">
        <f>SSPYLD1!CH83*VLOOKUP(SSPYLD2!CH$4,'[1]INTERNAL PARAMETERS-1'!$B$5:$J$44,5,FALSE)*VLOOKUP(SSPYLD2!CH$4,'[1]INTERNAL PARAMETERS-1'!$B$5:$J$44,6,FALSE)*VLOOKUP(SSPYLD2!CH$4,'[1]INTERNAL PARAMETERS-1'!$B$5:$J$44,3,FALSE) + SSPYLD1!CH83*(1-VLOOKUP(SSPYLD2!CH$4,'[1]INTERNAL PARAMETERS-1'!$B$5:$J$44,5,FALSE))*VLOOKUP(SSPYLD2!CH$4,'[1]INTERNAL PARAMETERS-1'!$B$5:$J$44,8,FALSE)*VLOOKUP(SSPYLD2!CH$4,'[1]INTERNAL PARAMETERS-1'!$B$5:$J$44,3,FALSE)</f>
        <v>0</v>
      </c>
      <c r="CJ83" s="48">
        <f t="shared" si="2"/>
        <v>12516.354392286923</v>
      </c>
      <c r="CK83" s="46">
        <f t="shared" si="3"/>
        <v>237.26247897495205</v>
      </c>
    </row>
    <row r="84" spans="2:89" x14ac:dyDescent="0.4">
      <c r="B84" s="61" t="s">
        <v>10</v>
      </c>
      <c r="C84" s="60" t="s">
        <v>68</v>
      </c>
      <c r="D84" s="60" t="s">
        <v>60</v>
      </c>
      <c r="E84" s="135">
        <f>'S Str&amp;Pad'!X84</f>
        <v>25010.723935659462</v>
      </c>
      <c r="F84" s="62">
        <f>'[1]INTERNAL PARAMETERS-1'!M12</f>
        <v>49.09</v>
      </c>
      <c r="G84" s="48">
        <f>SSPYLD1!G84*VLOOKUP(SSPYLD2!G$4,'[1]INTERNAL PARAMETERS-1'!$B$5:$J$44,5,FALSE)*VLOOKUP(SSPYLD2!G$4,'[1]INTERNAL PARAMETERS-1'!$B$5:$J$44,7,FALSE)*SSPYLD2!$F84 + SSPYLD1!G84*(1-VLOOKUP(SSPYLD2!G$4,'[1]INTERNAL PARAMETERS-1'!$B$5:$J$44,5,FALSE))*VLOOKUP(SSPYLD2!G$4,'[1]INTERNAL PARAMETERS-1'!$B$5:$J$44,9,FALSE)*SSPYLD2!$F84</f>
        <v>5682.8830742703976</v>
      </c>
      <c r="H84" s="47">
        <f>SSPYLD1!H84*VLOOKUP(SSPYLD2!H$4,'[1]INTERNAL PARAMETERS-1'!$B$5:$J$44,5,FALSE)*VLOOKUP(SSPYLD2!H$4,'[1]INTERNAL PARAMETERS-1'!$B$5:$J$44,7,FALSE)*SSPYLD2!$F84 + SSPYLD1!H84*(1-VLOOKUP(SSPYLD2!H$4,'[1]INTERNAL PARAMETERS-1'!$B$5:$J$44,5,FALSE))*VLOOKUP(SSPYLD2!H$4,'[1]INTERNAL PARAMETERS-1'!$B$5:$J$44,9,FALSE)*SSPYLD2!$F84</f>
        <v>2993.5419200488541</v>
      </c>
      <c r="I84" s="47">
        <f>SSPYLD1!I84*VLOOKUP(SSPYLD2!I$4,'[1]INTERNAL PARAMETERS-1'!$B$5:$J$44,5,FALSE)*VLOOKUP(SSPYLD2!I$4,'[1]INTERNAL PARAMETERS-1'!$B$5:$J$44,7,FALSE)*SSPYLD2!$F84 + SSPYLD1!I84*(1-VLOOKUP(SSPYLD2!I$4,'[1]INTERNAL PARAMETERS-1'!$B$5:$J$44,5,FALSE))*VLOOKUP(SSPYLD2!I$4,'[1]INTERNAL PARAMETERS-1'!$B$5:$J$44,9,FALSE)*SSPYLD2!$F84</f>
        <v>2605.9932990336415</v>
      </c>
      <c r="J84" s="47">
        <f>SSPYLD1!J84*VLOOKUP(SSPYLD2!J$4,'[1]INTERNAL PARAMETERS-1'!$B$5:$J$44,5,FALSE)*VLOOKUP(SSPYLD2!J$4,'[1]INTERNAL PARAMETERS-1'!$B$5:$J$44,7,FALSE)*SSPYLD2!$F84 + SSPYLD1!J84*(1-VLOOKUP(SSPYLD2!J$4,'[1]INTERNAL PARAMETERS-1'!$B$5:$J$44,5,FALSE))*VLOOKUP(SSPYLD2!J$4,'[1]INTERNAL PARAMETERS-1'!$B$5:$J$44,9,FALSE)*SSPYLD2!$F84</f>
        <v>0</v>
      </c>
      <c r="K84" s="47">
        <f>SSPYLD1!K84*VLOOKUP(SSPYLD2!K$4,'[1]INTERNAL PARAMETERS-1'!$B$5:$J$44,5,FALSE)*VLOOKUP(SSPYLD2!K$4,'[1]INTERNAL PARAMETERS-1'!$B$5:$J$44,7,FALSE)*SSPYLD2!$F84 + SSPYLD1!K84*(1-VLOOKUP(SSPYLD2!K$4,'[1]INTERNAL PARAMETERS-1'!$B$5:$J$44,5,FALSE))*VLOOKUP(SSPYLD2!K$4,'[1]INTERNAL PARAMETERS-1'!$B$5:$J$44,9,FALSE)*SSPYLD2!$F84</f>
        <v>15.696507871630473</v>
      </c>
      <c r="L84" s="47">
        <f>SSPYLD1!L84*VLOOKUP(SSPYLD2!L$4,'[1]INTERNAL PARAMETERS-1'!$B$5:$J$44,5,FALSE)*VLOOKUP(SSPYLD2!L$4,'[1]INTERNAL PARAMETERS-1'!$B$5:$J$44,7,FALSE)*SSPYLD2!$F84 + SSPYLD1!L84*(1-VLOOKUP(SSPYLD2!L$4,'[1]INTERNAL PARAMETERS-1'!$B$5:$J$44,5,FALSE))*VLOOKUP(SSPYLD2!L$4,'[1]INTERNAL PARAMETERS-1'!$B$5:$J$44,9,FALSE)*SSPYLD2!$F84</f>
        <v>0</v>
      </c>
      <c r="M84" s="47">
        <f>SSPYLD1!M84*VLOOKUP(SSPYLD2!M$4,'[1]INTERNAL PARAMETERS-1'!$B$5:$J$44,5,FALSE)*VLOOKUP(SSPYLD2!M$4,'[1]INTERNAL PARAMETERS-1'!$B$5:$J$44,7,FALSE)*SSPYLD2!$F84 + SSPYLD1!M84*(1-VLOOKUP(SSPYLD2!M$4,'[1]INTERNAL PARAMETERS-1'!$B$5:$J$44,5,FALSE))*VLOOKUP(SSPYLD2!M$4,'[1]INTERNAL PARAMETERS-1'!$B$5:$J$44,9,FALSE)*SSPYLD2!$F84</f>
        <v>90.008253836598527</v>
      </c>
      <c r="N84" s="47">
        <f>SSPYLD1!N84*VLOOKUP(SSPYLD2!N$4,'[1]INTERNAL PARAMETERS-1'!$B$5:$J$44,5,FALSE)*VLOOKUP(SSPYLD2!N$4,'[1]INTERNAL PARAMETERS-1'!$B$5:$J$44,7,FALSE)*SSPYLD2!$F84 + SSPYLD1!N84*(1-VLOOKUP(SSPYLD2!N$4,'[1]INTERNAL PARAMETERS-1'!$B$5:$J$44,5,FALSE))*VLOOKUP(SSPYLD2!N$4,'[1]INTERNAL PARAMETERS-1'!$B$5:$J$44,9,FALSE)*SSPYLD2!$F84</f>
        <v>12.641615927416982</v>
      </c>
      <c r="O84" s="47">
        <f>SSPYLD1!O84*VLOOKUP(SSPYLD2!O$4,'[1]INTERNAL PARAMETERS-1'!$B$5:$J$44,5,FALSE)*VLOOKUP(SSPYLD2!O$4,'[1]INTERNAL PARAMETERS-1'!$B$5:$J$44,7,FALSE)*SSPYLD2!$F84 + SSPYLD1!O84*(1-VLOOKUP(SSPYLD2!O$4,'[1]INTERNAL PARAMETERS-1'!$B$5:$J$44,5,FALSE))*VLOOKUP(SSPYLD2!O$4,'[1]INTERNAL PARAMETERS-1'!$B$5:$J$44,9,FALSE)*SSPYLD2!$F84</f>
        <v>0</v>
      </c>
      <c r="P84" s="47">
        <f>SSPYLD1!P84*VLOOKUP(SSPYLD2!P$4,'[1]INTERNAL PARAMETERS-1'!$B$5:$J$44,5,FALSE)*VLOOKUP(SSPYLD2!P$4,'[1]INTERNAL PARAMETERS-1'!$B$5:$J$44,7,FALSE)*SSPYLD2!$F84 + SSPYLD1!P84*(1-VLOOKUP(SSPYLD2!P$4,'[1]INTERNAL PARAMETERS-1'!$B$5:$J$44,5,FALSE))*VLOOKUP(SSPYLD2!P$4,'[1]INTERNAL PARAMETERS-1'!$B$5:$J$44,9,FALSE)*SSPYLD2!$F84</f>
        <v>0</v>
      </c>
      <c r="Q84" s="47">
        <f>SSPYLD1!Q84*VLOOKUP(SSPYLD2!Q$4,'[1]INTERNAL PARAMETERS-1'!$B$5:$J$44,5,FALSE)*VLOOKUP(SSPYLD2!Q$4,'[1]INTERNAL PARAMETERS-1'!$B$5:$J$44,7,FALSE)*SSPYLD2!$F84 + SSPYLD1!Q84*(1-VLOOKUP(SSPYLD2!Q$4,'[1]INTERNAL PARAMETERS-1'!$B$5:$J$44,5,FALSE))*VLOOKUP(SSPYLD2!Q$4,'[1]INTERNAL PARAMETERS-1'!$B$5:$J$44,9,FALSE)*SSPYLD2!$F84</f>
        <v>0</v>
      </c>
      <c r="R84" s="47">
        <f>SSPYLD1!R84*VLOOKUP(SSPYLD2!R$4,'[1]INTERNAL PARAMETERS-1'!$B$5:$J$44,5,FALSE)*VLOOKUP(SSPYLD2!R$4,'[1]INTERNAL PARAMETERS-1'!$B$5:$J$44,7,FALSE)*SSPYLD2!$F84 + SSPYLD1!R84*(1-VLOOKUP(SSPYLD2!R$4,'[1]INTERNAL PARAMETERS-1'!$B$5:$J$44,5,FALSE))*VLOOKUP(SSPYLD2!R$4,'[1]INTERNAL PARAMETERS-1'!$B$5:$J$44,9,FALSE)*SSPYLD2!$F84</f>
        <v>26.038682697136309</v>
      </c>
      <c r="S84" s="47">
        <f>SSPYLD1!S84*VLOOKUP(SSPYLD2!S$4,'[1]INTERNAL PARAMETERS-1'!$B$5:$J$44,5,FALSE)*VLOOKUP(SSPYLD2!S$4,'[1]INTERNAL PARAMETERS-1'!$B$5:$J$44,7,FALSE)*SSPYLD2!$F84 + SSPYLD1!S84*(1-VLOOKUP(SSPYLD2!S$4,'[1]INTERNAL PARAMETERS-1'!$B$5:$J$44,5,FALSE))*VLOOKUP(SSPYLD2!S$4,'[1]INTERNAL PARAMETERS-1'!$B$5:$J$44,9,FALSE)*SSPYLD2!$F84</f>
        <v>324.54953962228723</v>
      </c>
      <c r="T84" s="47">
        <f>SSPYLD1!T84*VLOOKUP(SSPYLD2!T$4,'[1]INTERNAL PARAMETERS-1'!$B$5:$J$44,5,FALSE)*VLOOKUP(SSPYLD2!T$4,'[1]INTERNAL PARAMETERS-1'!$B$5:$J$44,7,FALSE)*SSPYLD2!$F84 + SSPYLD1!T84*(1-VLOOKUP(SSPYLD2!T$4,'[1]INTERNAL PARAMETERS-1'!$B$5:$J$44,5,FALSE))*VLOOKUP(SSPYLD2!T$4,'[1]INTERNAL PARAMETERS-1'!$B$5:$J$44,9,FALSE)*SSPYLD2!$F84</f>
        <v>108.1093986953481</v>
      </c>
      <c r="U84" s="47">
        <f>SSPYLD1!U84*VLOOKUP(SSPYLD2!U$4,'[1]INTERNAL PARAMETERS-1'!$B$5:$J$44,5,FALSE)*VLOOKUP(SSPYLD2!U$4,'[1]INTERNAL PARAMETERS-1'!$B$5:$J$44,7,FALSE)*SSPYLD2!$F84 + SSPYLD1!U84*(1-VLOOKUP(SSPYLD2!U$4,'[1]INTERNAL PARAMETERS-1'!$B$5:$J$44,5,FALSE))*VLOOKUP(SSPYLD2!U$4,'[1]INTERNAL PARAMETERS-1'!$B$5:$J$44,9,FALSE)*SSPYLD2!$F84</f>
        <v>76.186990307549678</v>
      </c>
      <c r="V84" s="47">
        <f>SSPYLD1!V84*VLOOKUP(SSPYLD2!V$4,'[1]INTERNAL PARAMETERS-1'!$B$5:$J$44,5,FALSE)*VLOOKUP(SSPYLD2!V$4,'[1]INTERNAL PARAMETERS-1'!$B$5:$J$44,7,FALSE)*SSPYLD2!$F84 + SSPYLD1!V84*(1-VLOOKUP(SSPYLD2!V$4,'[1]INTERNAL PARAMETERS-1'!$B$5:$J$44,5,FALSE))*VLOOKUP(SSPYLD2!V$4,'[1]INTERNAL PARAMETERS-1'!$B$5:$J$44,9,FALSE)*SSPYLD2!$F84</f>
        <v>359.02145647800677</v>
      </c>
      <c r="W84" s="47">
        <f>SSPYLD1!W84*VLOOKUP(SSPYLD2!W$4,'[1]INTERNAL PARAMETERS-1'!$B$5:$J$44,5,FALSE)*VLOOKUP(SSPYLD2!W$4,'[1]INTERNAL PARAMETERS-1'!$B$5:$J$44,7,FALSE)*SSPYLD2!$F84 + SSPYLD1!W84*(1-VLOOKUP(SSPYLD2!W$4,'[1]INTERNAL PARAMETERS-1'!$B$5:$J$44,5,FALSE))*VLOOKUP(SSPYLD2!W$4,'[1]INTERNAL PARAMETERS-1'!$B$5:$J$44,9,FALSE)*SSPYLD2!$F84</f>
        <v>0</v>
      </c>
      <c r="X84" s="47">
        <f>SSPYLD1!X84*VLOOKUP(SSPYLD2!X$4,'[1]INTERNAL PARAMETERS-1'!$B$5:$J$44,5,FALSE)*VLOOKUP(SSPYLD2!X$4,'[1]INTERNAL PARAMETERS-1'!$B$5:$J$44,7,FALSE)*SSPYLD2!$F84 + SSPYLD1!X84*(1-VLOOKUP(SSPYLD2!X$4,'[1]INTERNAL PARAMETERS-1'!$B$5:$J$44,5,FALSE))*VLOOKUP(SSPYLD2!X$4,'[1]INTERNAL PARAMETERS-1'!$B$5:$J$44,9,FALSE)*SSPYLD2!$F84</f>
        <v>0</v>
      </c>
      <c r="Y84" s="47">
        <f>SSPYLD1!Y84*VLOOKUP(SSPYLD2!Y$4,'[1]INTERNAL PARAMETERS-1'!$B$5:$J$44,5,FALSE)*VLOOKUP(SSPYLD2!Y$4,'[1]INTERNAL PARAMETERS-1'!$B$5:$J$44,7,FALSE)*SSPYLD2!$F84 + SSPYLD1!Y84*(1-VLOOKUP(SSPYLD2!Y$4,'[1]INTERNAL PARAMETERS-1'!$B$5:$J$44,5,FALSE))*VLOOKUP(SSPYLD2!Y$4,'[1]INTERNAL PARAMETERS-1'!$B$5:$J$44,9,FALSE)*SSPYLD2!$F84</f>
        <v>0</v>
      </c>
      <c r="Z84" s="47">
        <f>SSPYLD1!Z84*VLOOKUP(SSPYLD2!Z$4,'[1]INTERNAL PARAMETERS-1'!$B$5:$J$44,5,FALSE)*VLOOKUP(SSPYLD2!Z$4,'[1]INTERNAL PARAMETERS-1'!$B$5:$J$44,7,FALSE)*SSPYLD2!$F84 + SSPYLD1!Z84*(1-VLOOKUP(SSPYLD2!Z$4,'[1]INTERNAL PARAMETERS-1'!$B$5:$J$44,5,FALSE))*VLOOKUP(SSPYLD2!Z$4,'[1]INTERNAL PARAMETERS-1'!$B$5:$J$44,9,FALSE)*SSPYLD2!$F84</f>
        <v>0</v>
      </c>
      <c r="AA84" s="47">
        <f>SSPYLD1!AA84*VLOOKUP(SSPYLD2!AA$4,'[1]INTERNAL PARAMETERS-1'!$B$5:$J$44,5,FALSE)*VLOOKUP(SSPYLD2!AA$4,'[1]INTERNAL PARAMETERS-1'!$B$5:$J$44,7,FALSE)*SSPYLD2!$F84 + SSPYLD1!AA84*(1-VLOOKUP(SSPYLD2!AA$4,'[1]INTERNAL PARAMETERS-1'!$B$5:$J$44,5,FALSE))*VLOOKUP(SSPYLD2!AA$4,'[1]INTERNAL PARAMETERS-1'!$B$5:$J$44,9,FALSE)*SSPYLD2!$F84</f>
        <v>0</v>
      </c>
      <c r="AB84" s="47">
        <f>SSPYLD1!AB84*VLOOKUP(SSPYLD2!AB$4,'[1]INTERNAL PARAMETERS-1'!$B$5:$J$44,5,FALSE)*VLOOKUP(SSPYLD2!AB$4,'[1]INTERNAL PARAMETERS-1'!$B$5:$J$44,7,FALSE)*SSPYLD2!$F84 + SSPYLD1!AB84*(1-VLOOKUP(SSPYLD2!AB$4,'[1]INTERNAL PARAMETERS-1'!$B$5:$J$44,5,FALSE))*VLOOKUP(SSPYLD2!AB$4,'[1]INTERNAL PARAMETERS-1'!$B$5:$J$44,9,FALSE)*SSPYLD2!$F84</f>
        <v>0</v>
      </c>
      <c r="AC84" s="47">
        <f>SSPYLD1!AC84*VLOOKUP(SSPYLD2!AC$4,'[1]INTERNAL PARAMETERS-1'!$B$5:$J$44,5,FALSE)*VLOOKUP(SSPYLD2!AC$4,'[1]INTERNAL PARAMETERS-1'!$B$5:$J$44,7,FALSE)*SSPYLD2!$F84 + SSPYLD1!AC84*(1-VLOOKUP(SSPYLD2!AC$4,'[1]INTERNAL PARAMETERS-1'!$B$5:$J$44,5,FALSE))*VLOOKUP(SSPYLD2!AC$4,'[1]INTERNAL PARAMETERS-1'!$B$5:$J$44,9,FALSE)*SSPYLD2!$F84</f>
        <v>0</v>
      </c>
      <c r="AD84" s="47">
        <f>SSPYLD1!AD84*VLOOKUP(SSPYLD2!AD$4,'[1]INTERNAL PARAMETERS-1'!$B$5:$J$44,5,FALSE)*VLOOKUP(SSPYLD2!AD$4,'[1]INTERNAL PARAMETERS-1'!$B$5:$J$44,7,FALSE)*SSPYLD2!$F84 + SSPYLD1!AD84*(1-VLOOKUP(SSPYLD2!AD$4,'[1]INTERNAL PARAMETERS-1'!$B$5:$J$44,5,FALSE))*VLOOKUP(SSPYLD2!AD$4,'[1]INTERNAL PARAMETERS-1'!$B$5:$J$44,9,FALSE)*SSPYLD2!$F84</f>
        <v>0</v>
      </c>
      <c r="AE84" s="47">
        <f>SSPYLD1!AE84*VLOOKUP(SSPYLD2!AE$4,'[1]INTERNAL PARAMETERS-1'!$B$5:$J$44,5,FALSE)*VLOOKUP(SSPYLD2!AE$4,'[1]INTERNAL PARAMETERS-1'!$B$5:$J$44,7,FALSE)*SSPYLD2!$F84 + SSPYLD1!AE84*(1-VLOOKUP(SSPYLD2!AE$4,'[1]INTERNAL PARAMETERS-1'!$B$5:$J$44,5,FALSE))*VLOOKUP(SSPYLD2!AE$4,'[1]INTERNAL PARAMETERS-1'!$B$5:$J$44,9,FALSE)*SSPYLD2!$F84</f>
        <v>0</v>
      </c>
      <c r="AF84" s="47">
        <f>SSPYLD1!AF84*VLOOKUP(SSPYLD2!AF$4,'[1]INTERNAL PARAMETERS-1'!$B$5:$J$44,5,FALSE)*VLOOKUP(SSPYLD2!AF$4,'[1]INTERNAL PARAMETERS-1'!$B$5:$J$44,7,FALSE)*SSPYLD2!$F84 + SSPYLD1!AF84*(1-VLOOKUP(SSPYLD2!AF$4,'[1]INTERNAL PARAMETERS-1'!$B$5:$J$44,5,FALSE))*VLOOKUP(SSPYLD2!AF$4,'[1]INTERNAL PARAMETERS-1'!$B$5:$J$44,9,FALSE)*SSPYLD2!$F84</f>
        <v>27.202491982717945</v>
      </c>
      <c r="AG84" s="47">
        <f>SSPYLD1!AG84*VLOOKUP(SSPYLD2!AG$4,'[1]INTERNAL PARAMETERS-1'!$B$5:$J$44,5,FALSE)*VLOOKUP(SSPYLD2!AG$4,'[1]INTERNAL PARAMETERS-1'!$B$5:$J$44,7,FALSE)*SSPYLD2!$F84 + SSPYLD1!AG84*(1-VLOOKUP(SSPYLD2!AG$4,'[1]INTERNAL PARAMETERS-1'!$B$5:$J$44,5,FALSE))*VLOOKUP(SSPYLD2!AG$4,'[1]INTERNAL PARAMETERS-1'!$B$5:$J$44,9,FALSE)*SSPYLD2!$F84</f>
        <v>0</v>
      </c>
      <c r="AH84" s="47">
        <f>SSPYLD1!AH84*VLOOKUP(SSPYLD2!AH$4,'[1]INTERNAL PARAMETERS-1'!$B$5:$J$44,5,FALSE)*VLOOKUP(SSPYLD2!AH$4,'[1]INTERNAL PARAMETERS-1'!$B$5:$J$44,7,FALSE)*SSPYLD2!$F84 + SSPYLD1!AH84*(1-VLOOKUP(SSPYLD2!AH$4,'[1]INTERNAL PARAMETERS-1'!$B$5:$J$44,5,FALSE))*VLOOKUP(SSPYLD2!AH$4,'[1]INTERNAL PARAMETERS-1'!$B$5:$J$44,9,FALSE)*SSPYLD2!$F84</f>
        <v>3.8355735923167584</v>
      </c>
      <c r="AI84" s="47">
        <f>SSPYLD1!AI84*VLOOKUP(SSPYLD2!AI$4,'[1]INTERNAL PARAMETERS-1'!$B$5:$J$44,5,FALSE)*VLOOKUP(SSPYLD2!AI$4,'[1]INTERNAL PARAMETERS-1'!$B$5:$J$44,7,FALSE)*SSPYLD2!$F84 + SSPYLD1!AI84*(1-VLOOKUP(SSPYLD2!AI$4,'[1]INTERNAL PARAMETERS-1'!$B$5:$J$44,5,FALSE))*VLOOKUP(SSPYLD2!AI$4,'[1]INTERNAL PARAMETERS-1'!$B$5:$J$44,9,FALSE)*SSPYLD2!$F84</f>
        <v>6.3936458008929318</v>
      </c>
      <c r="AJ84" s="47">
        <f>SSPYLD1!AJ84*VLOOKUP(SSPYLD2!AJ$4,'[1]INTERNAL PARAMETERS-1'!$B$5:$J$44,5,FALSE)*VLOOKUP(SSPYLD2!AJ$4,'[1]INTERNAL PARAMETERS-1'!$B$5:$J$44,7,FALSE)*SSPYLD2!$F84 + SSPYLD1!AJ84*(1-VLOOKUP(SSPYLD2!AJ$4,'[1]INTERNAL PARAMETERS-1'!$B$5:$J$44,5,FALSE))*VLOOKUP(SSPYLD2!AJ$4,'[1]INTERNAL PARAMETERS-1'!$B$5:$J$44,9,FALSE)*SSPYLD2!$F84</f>
        <v>72.538382511211793</v>
      </c>
      <c r="AK84" s="47">
        <f>SSPYLD1!AK84*VLOOKUP(SSPYLD2!AK$4,'[1]INTERNAL PARAMETERS-1'!$B$5:$J$44,5,FALSE)*VLOOKUP(SSPYLD2!AK$4,'[1]INTERNAL PARAMETERS-1'!$B$5:$J$44,7,FALSE)*SSPYLD2!$F84 + SSPYLD1!AK84*(1-VLOOKUP(SSPYLD2!AK$4,'[1]INTERNAL PARAMETERS-1'!$B$5:$J$44,5,FALSE))*VLOOKUP(SSPYLD2!AK$4,'[1]INTERNAL PARAMETERS-1'!$B$5:$J$44,9,FALSE)*SSPYLD2!$F84</f>
        <v>30.684588738534067</v>
      </c>
      <c r="AL84" s="47">
        <f>SSPYLD1!AL84*VLOOKUP(SSPYLD2!AL$4,'[1]INTERNAL PARAMETERS-1'!$B$5:$J$44,5,FALSE)*VLOOKUP(SSPYLD2!AL$4,'[1]INTERNAL PARAMETERS-1'!$B$5:$J$44,7,FALSE)*SSPYLD2!$F84 + SSPYLD1!AL84*(1-VLOOKUP(SSPYLD2!AL$4,'[1]INTERNAL PARAMETERS-1'!$B$5:$J$44,5,FALSE))*VLOOKUP(SSPYLD2!AL$4,'[1]INTERNAL PARAMETERS-1'!$B$5:$J$44,9,FALSE)*SSPYLD2!$F84</f>
        <v>0</v>
      </c>
      <c r="AM84" s="47">
        <f>SSPYLD1!AM84*VLOOKUP(SSPYLD2!AM$4,'[1]INTERNAL PARAMETERS-1'!$B$5:$J$44,5,FALSE)*VLOOKUP(SSPYLD2!AM$4,'[1]INTERNAL PARAMETERS-1'!$B$5:$J$44,7,FALSE)*SSPYLD2!$F84 + SSPYLD1!AM84*(1-VLOOKUP(SSPYLD2!AM$4,'[1]INTERNAL PARAMETERS-1'!$B$5:$J$44,5,FALSE))*VLOOKUP(SSPYLD2!AM$4,'[1]INTERNAL PARAMETERS-1'!$B$5:$J$44,9,FALSE)*SSPYLD2!$F84</f>
        <v>0</v>
      </c>
      <c r="AN84" s="47">
        <f>SSPYLD1!AN84*VLOOKUP(SSPYLD2!AN$4,'[1]INTERNAL PARAMETERS-1'!$B$5:$J$44,5,FALSE)*VLOOKUP(SSPYLD2!AN$4,'[1]INTERNAL PARAMETERS-1'!$B$5:$J$44,7,FALSE)*SSPYLD2!$F84 + SSPYLD1!AN84*(1-VLOOKUP(SSPYLD2!AN$4,'[1]INTERNAL PARAMETERS-1'!$B$5:$J$44,5,FALSE))*VLOOKUP(SSPYLD2!AN$4,'[1]INTERNAL PARAMETERS-1'!$B$5:$J$44,9,FALSE)*SSPYLD2!$F84</f>
        <v>0</v>
      </c>
      <c r="AO84" s="47">
        <f>SSPYLD1!AO84*VLOOKUP(SSPYLD2!AO$4,'[1]INTERNAL PARAMETERS-1'!$B$5:$J$44,5,FALSE)*VLOOKUP(SSPYLD2!AO$4,'[1]INTERNAL PARAMETERS-1'!$B$5:$J$44,7,FALSE)*SSPYLD2!$F84 + SSPYLD1!AO84*(1-VLOOKUP(SSPYLD2!AO$4,'[1]INTERNAL PARAMETERS-1'!$B$5:$J$44,5,FALSE))*VLOOKUP(SSPYLD2!AO$4,'[1]INTERNAL PARAMETERS-1'!$B$5:$J$44,9,FALSE)*SSPYLD2!$F84</f>
        <v>0</v>
      </c>
      <c r="AP84" s="47">
        <f>SSPYLD1!AP84*VLOOKUP(SSPYLD2!AP$4,'[1]INTERNAL PARAMETERS-1'!$B$5:$J$44,5,FALSE)*VLOOKUP(SSPYLD2!AP$4,'[1]INTERNAL PARAMETERS-1'!$B$5:$J$44,7,FALSE)*SSPYLD2!$F84 + SSPYLD1!AP84*(1-VLOOKUP(SSPYLD2!AP$4,'[1]INTERNAL PARAMETERS-1'!$B$5:$J$44,5,FALSE))*VLOOKUP(SSPYLD2!AP$4,'[1]INTERNAL PARAMETERS-1'!$B$5:$J$44,9,FALSE)*SSPYLD2!$F84</f>
        <v>0</v>
      </c>
      <c r="AQ84" s="47">
        <f>SSPYLD1!AQ84*VLOOKUP(SSPYLD2!AQ$4,'[1]INTERNAL PARAMETERS-1'!$B$5:$J$44,5,FALSE)*VLOOKUP(SSPYLD2!AQ$4,'[1]INTERNAL PARAMETERS-1'!$B$5:$J$44,7,FALSE)*SSPYLD2!$F84 + SSPYLD1!AQ84*(1-VLOOKUP(SSPYLD2!AQ$4,'[1]INTERNAL PARAMETERS-1'!$B$5:$J$44,5,FALSE))*VLOOKUP(SSPYLD2!AQ$4,'[1]INTERNAL PARAMETERS-1'!$B$5:$J$44,9,FALSE)*SSPYLD2!$F84</f>
        <v>0</v>
      </c>
      <c r="AR84" s="47">
        <f>SSPYLD1!AR84*VLOOKUP(SSPYLD2!AR$4,'[1]INTERNAL PARAMETERS-1'!$B$5:$J$44,5,FALSE)*VLOOKUP(SSPYLD2!AR$4,'[1]INTERNAL PARAMETERS-1'!$B$5:$J$44,7,FALSE)*SSPYLD2!$F84 + SSPYLD1!AR84*(1-VLOOKUP(SSPYLD2!AR$4,'[1]INTERNAL PARAMETERS-1'!$B$5:$J$44,5,FALSE))*VLOOKUP(SSPYLD2!AR$4,'[1]INTERNAL PARAMETERS-1'!$B$5:$J$44,9,FALSE)*SSPYLD2!$F84</f>
        <v>0</v>
      </c>
      <c r="AS84" s="47">
        <f>SSPYLD1!AS84*VLOOKUP(SSPYLD2!AS$4,'[1]INTERNAL PARAMETERS-1'!$B$5:$J$44,5,FALSE)*VLOOKUP(SSPYLD2!AS$4,'[1]INTERNAL PARAMETERS-1'!$B$5:$J$44,7,FALSE)*SSPYLD2!$F84 + SSPYLD1!AS84*(1-VLOOKUP(SSPYLD2!AS$4,'[1]INTERNAL PARAMETERS-1'!$B$5:$J$44,5,FALSE))*VLOOKUP(SSPYLD2!AS$4,'[1]INTERNAL PARAMETERS-1'!$B$5:$J$44,9,FALSE)*SSPYLD2!$F84</f>
        <v>0</v>
      </c>
      <c r="AT84" s="46">
        <f>SSPYLD1!AT84*VLOOKUP(SSPYLD2!AT$4,'[1]INTERNAL PARAMETERS-1'!$B$5:$J$44,5,FALSE)*VLOOKUP(SSPYLD2!AT$4,'[1]INTERNAL PARAMETERS-1'!$B$5:$J$44,7,FALSE)*SSPYLD2!$F84 + SSPYLD1!AT84*(1-VLOOKUP(SSPYLD2!AT$4,'[1]INTERNAL PARAMETERS-1'!$B$5:$J$44,5,FALSE))*VLOOKUP(SSPYLD2!AT$4,'[1]INTERNAL PARAMETERS-1'!$B$5:$J$44,9,FALSE)*SSPYLD2!$F84</f>
        <v>0</v>
      </c>
      <c r="AU84" s="48">
        <f>SSPYLD1!AU84*VLOOKUP(SSPYLD2!AU$4,'[1]INTERNAL PARAMETERS-1'!$B$5:$J$44,5,FALSE)*VLOOKUP(SSPYLD2!AU$4,'[1]INTERNAL PARAMETERS-1'!$B$5:$J$44,6,FALSE)*VLOOKUP(SSPYLD2!AU$4,'[1]INTERNAL PARAMETERS-1'!$B$5:$J$44,3,FALSE) + SSPYLD1!AU84*(1-VLOOKUP(SSPYLD2!AU$4,'[1]INTERNAL PARAMETERS-1'!$B$5:$J$44,5,FALSE))*VLOOKUP(SSPYLD2!AU$4,'[1]INTERNAL PARAMETERS-1'!$B$5:$J$44,8,FALSE)*VLOOKUP(SSPYLD2!AU$4,'[1]INTERNAL PARAMETERS-1'!$B$5:$J$44,3,FALSE)</f>
        <v>0</v>
      </c>
      <c r="AV84" s="47">
        <f>SSPYLD1!AV84*VLOOKUP(SSPYLD2!AV$4,'[1]INTERNAL PARAMETERS-1'!$B$5:$J$44,5,FALSE)*VLOOKUP(SSPYLD2!AV$4,'[1]INTERNAL PARAMETERS-1'!$B$5:$J$44,6,FALSE)*VLOOKUP(SSPYLD2!AV$4,'[1]INTERNAL PARAMETERS-1'!$B$5:$J$44,3,FALSE) + SSPYLD1!AV84*(1-VLOOKUP(SSPYLD2!AV$4,'[1]INTERNAL PARAMETERS-1'!$B$5:$J$44,5,FALSE))*VLOOKUP(SSPYLD2!AV$4,'[1]INTERNAL PARAMETERS-1'!$B$5:$J$44,8,FALSE)*VLOOKUP(SSPYLD2!AV$4,'[1]INTERNAL PARAMETERS-1'!$B$5:$J$44,3,FALSE)</f>
        <v>0</v>
      </c>
      <c r="AW84" s="47">
        <f>SSPYLD1!AW84*VLOOKUP(SSPYLD2!AW$4,'[1]INTERNAL PARAMETERS-1'!$B$5:$J$44,5,FALSE)*VLOOKUP(SSPYLD2!AW$4,'[1]INTERNAL PARAMETERS-1'!$B$5:$J$44,6,FALSE)*VLOOKUP(SSPYLD2!AW$4,'[1]INTERNAL PARAMETERS-1'!$B$5:$J$44,3,FALSE) + SSPYLD1!AW84*(1-VLOOKUP(SSPYLD2!AW$4,'[1]INTERNAL PARAMETERS-1'!$B$5:$J$44,5,FALSE))*VLOOKUP(SSPYLD2!AW$4,'[1]INTERNAL PARAMETERS-1'!$B$5:$J$44,8,FALSE)*VLOOKUP(SSPYLD2!AW$4,'[1]INTERNAL PARAMETERS-1'!$B$5:$J$44,3,FALSE)</f>
        <v>62.677478518887987</v>
      </c>
      <c r="AX84" s="47">
        <f>SSPYLD1!AX84*VLOOKUP(SSPYLD2!AX$4,'[1]INTERNAL PARAMETERS-1'!$B$5:$J$44,5,FALSE)*VLOOKUP(SSPYLD2!AX$4,'[1]INTERNAL PARAMETERS-1'!$B$5:$J$44,6,FALSE)*VLOOKUP(SSPYLD2!AX$4,'[1]INTERNAL PARAMETERS-1'!$B$5:$J$44,3,FALSE) + SSPYLD1!AX84*(1-VLOOKUP(SSPYLD2!AX$4,'[1]INTERNAL PARAMETERS-1'!$B$5:$J$44,5,FALSE))*VLOOKUP(SSPYLD2!AX$4,'[1]INTERNAL PARAMETERS-1'!$B$5:$J$44,8,FALSE)*VLOOKUP(SSPYLD2!AX$4,'[1]INTERNAL PARAMETERS-1'!$B$5:$J$44,3,FALSE)</f>
        <v>0</v>
      </c>
      <c r="AY84" s="47">
        <f>SSPYLD1!AY84*VLOOKUP(SSPYLD2!AY$4,'[1]INTERNAL PARAMETERS-1'!$B$5:$J$44,5,FALSE)*VLOOKUP(SSPYLD2!AY$4,'[1]INTERNAL PARAMETERS-1'!$B$5:$J$44,6,FALSE)*VLOOKUP(SSPYLD2!AY$4,'[1]INTERNAL PARAMETERS-1'!$B$5:$J$44,3,FALSE) + SSPYLD1!AY84*(1-VLOOKUP(SSPYLD2!AY$4,'[1]INTERNAL PARAMETERS-1'!$B$5:$J$44,5,FALSE))*VLOOKUP(SSPYLD2!AY$4,'[1]INTERNAL PARAMETERS-1'!$B$5:$J$44,8,FALSE)*VLOOKUP(SSPYLD2!AY$4,'[1]INTERNAL PARAMETERS-1'!$B$5:$J$44,3,FALSE)</f>
        <v>0</v>
      </c>
      <c r="AZ84" s="47">
        <f>SSPYLD1!AZ84*VLOOKUP(SSPYLD2!AZ$4,'[1]INTERNAL PARAMETERS-1'!$B$5:$J$44,5,FALSE)*VLOOKUP(SSPYLD2!AZ$4,'[1]INTERNAL PARAMETERS-1'!$B$5:$J$44,6,FALSE)*VLOOKUP(SSPYLD2!AZ$4,'[1]INTERNAL PARAMETERS-1'!$B$5:$J$44,3,FALSE) + SSPYLD1!AZ84*(1-VLOOKUP(SSPYLD2!AZ$4,'[1]INTERNAL PARAMETERS-1'!$B$5:$J$44,5,FALSE))*VLOOKUP(SSPYLD2!AZ$4,'[1]INTERNAL PARAMETERS-1'!$B$5:$J$44,8,FALSE)*VLOOKUP(SSPYLD2!AZ$4,'[1]INTERNAL PARAMETERS-1'!$B$5:$J$44,3,FALSE)</f>
        <v>0</v>
      </c>
      <c r="BA84" s="47">
        <f>SSPYLD1!BA84*VLOOKUP(SSPYLD2!BA$4,'[1]INTERNAL PARAMETERS-1'!$B$5:$J$44,5,FALSE)*VLOOKUP(SSPYLD2!BA$4,'[1]INTERNAL PARAMETERS-1'!$B$5:$J$44,6,FALSE)*VLOOKUP(SSPYLD2!BA$4,'[1]INTERNAL PARAMETERS-1'!$B$5:$J$44,3,FALSE) + SSPYLD1!BA84*(1-VLOOKUP(SSPYLD2!BA$4,'[1]INTERNAL PARAMETERS-1'!$B$5:$J$44,5,FALSE))*VLOOKUP(SSPYLD2!BA$4,'[1]INTERNAL PARAMETERS-1'!$B$5:$J$44,8,FALSE)*VLOOKUP(SSPYLD2!BA$4,'[1]INTERNAL PARAMETERS-1'!$B$5:$J$44,3,FALSE)</f>
        <v>21.637873087456018</v>
      </c>
      <c r="BB84" s="47">
        <f>SSPYLD1!BB84*VLOOKUP(SSPYLD2!BB$4,'[1]INTERNAL PARAMETERS-1'!$B$5:$J$44,5,FALSE)*VLOOKUP(SSPYLD2!BB$4,'[1]INTERNAL PARAMETERS-1'!$B$5:$J$44,6,FALSE)*VLOOKUP(SSPYLD2!BB$4,'[1]INTERNAL PARAMETERS-1'!$B$5:$J$44,3,FALSE) + SSPYLD1!BB84*(1-VLOOKUP(SSPYLD2!BB$4,'[1]INTERNAL PARAMETERS-1'!$B$5:$J$44,5,FALSE))*VLOOKUP(SSPYLD2!BB$4,'[1]INTERNAL PARAMETERS-1'!$B$5:$J$44,8,FALSE)*VLOOKUP(SSPYLD2!BB$4,'[1]INTERNAL PARAMETERS-1'!$B$5:$J$44,3,FALSE)</f>
        <v>15.166874264657624</v>
      </c>
      <c r="BC84" s="47">
        <f>SSPYLD1!BC84*VLOOKUP(SSPYLD2!BC$4,'[1]INTERNAL PARAMETERS-1'!$B$5:$J$44,5,FALSE)*VLOOKUP(SSPYLD2!BC$4,'[1]INTERNAL PARAMETERS-1'!$B$5:$J$44,6,FALSE)*VLOOKUP(SSPYLD2!BC$4,'[1]INTERNAL PARAMETERS-1'!$B$5:$J$44,3,FALSE) + SSPYLD1!BC84*(1-VLOOKUP(SSPYLD2!BC$4,'[1]INTERNAL PARAMETERS-1'!$B$5:$J$44,5,FALSE))*VLOOKUP(SSPYLD2!BC$4,'[1]INTERNAL PARAMETERS-1'!$B$5:$J$44,8,FALSE)*VLOOKUP(SSPYLD2!BC$4,'[1]INTERNAL PARAMETERS-1'!$B$5:$J$44,3,FALSE)</f>
        <v>27.699267635978547</v>
      </c>
      <c r="BD84" s="47">
        <f>SSPYLD1!BD84*VLOOKUP(SSPYLD2!BD$4,'[1]INTERNAL PARAMETERS-1'!$B$5:$J$44,5,FALSE)*VLOOKUP(SSPYLD2!BD$4,'[1]INTERNAL PARAMETERS-1'!$B$5:$J$44,6,FALSE)*VLOOKUP(SSPYLD2!BD$4,'[1]INTERNAL PARAMETERS-1'!$B$5:$J$44,3,FALSE) + SSPYLD1!BD84*(1-VLOOKUP(SSPYLD2!BD$4,'[1]INTERNAL PARAMETERS-1'!$B$5:$J$44,5,FALSE))*VLOOKUP(SSPYLD2!BD$4,'[1]INTERNAL PARAMETERS-1'!$B$5:$J$44,8,FALSE)*VLOOKUP(SSPYLD2!BD$4,'[1]INTERNAL PARAMETERS-1'!$B$5:$J$44,3,FALSE)</f>
        <v>11.977055043409573</v>
      </c>
      <c r="BE84" s="47">
        <f>SSPYLD1!BE84*VLOOKUP(SSPYLD2!BE$4,'[1]INTERNAL PARAMETERS-1'!$B$5:$J$44,5,FALSE)*VLOOKUP(SSPYLD2!BE$4,'[1]INTERNAL PARAMETERS-1'!$B$5:$J$44,6,FALSE)*VLOOKUP(SSPYLD2!BE$4,'[1]INTERNAL PARAMETERS-1'!$B$5:$J$44,3,FALSE) + SSPYLD1!BE84*(1-VLOOKUP(SSPYLD2!BE$4,'[1]INTERNAL PARAMETERS-1'!$B$5:$J$44,5,FALSE))*VLOOKUP(SSPYLD2!BE$4,'[1]INTERNAL PARAMETERS-1'!$B$5:$J$44,8,FALSE)*VLOOKUP(SSPYLD2!BE$4,'[1]INTERNAL PARAMETERS-1'!$B$5:$J$44,3,FALSE)</f>
        <v>22.132635431723862</v>
      </c>
      <c r="BF84" s="47">
        <f>SSPYLD1!BF84*VLOOKUP(SSPYLD2!BF$4,'[1]INTERNAL PARAMETERS-1'!$B$5:$J$44,5,FALSE)*VLOOKUP(SSPYLD2!BF$4,'[1]INTERNAL PARAMETERS-1'!$B$5:$J$44,6,FALSE)*VLOOKUP(SSPYLD2!BF$4,'[1]INTERNAL PARAMETERS-1'!$B$5:$J$44,3,FALSE) + SSPYLD1!BF84*(1-VLOOKUP(SSPYLD2!BF$4,'[1]INTERNAL PARAMETERS-1'!$B$5:$J$44,5,FALSE))*VLOOKUP(SSPYLD2!BF$4,'[1]INTERNAL PARAMETERS-1'!$B$5:$J$44,8,FALSE)*VLOOKUP(SSPYLD2!BF$4,'[1]INTERNAL PARAMETERS-1'!$B$5:$J$44,3,FALSE)</f>
        <v>0</v>
      </c>
      <c r="BG84" s="47">
        <f>SSPYLD1!BG84*VLOOKUP(SSPYLD2!BG$4,'[1]INTERNAL PARAMETERS-1'!$B$5:$J$44,5,FALSE)*VLOOKUP(SSPYLD2!BG$4,'[1]INTERNAL PARAMETERS-1'!$B$5:$J$44,6,FALSE)*VLOOKUP(SSPYLD2!BG$4,'[1]INTERNAL PARAMETERS-1'!$B$5:$J$44,3,FALSE) + SSPYLD1!BG84*(1-VLOOKUP(SSPYLD2!BG$4,'[1]INTERNAL PARAMETERS-1'!$B$5:$J$44,5,FALSE))*VLOOKUP(SSPYLD2!BG$4,'[1]INTERNAL PARAMETERS-1'!$B$5:$J$44,8,FALSE)*VLOOKUP(SSPYLD2!BG$4,'[1]INTERNAL PARAMETERS-1'!$B$5:$J$44,3,FALSE)</f>
        <v>9.8601212973991519</v>
      </c>
      <c r="BH84" s="47">
        <f>SSPYLD1!BH84*VLOOKUP(SSPYLD2!BH$4,'[1]INTERNAL PARAMETERS-1'!$B$5:$J$44,5,FALSE)*VLOOKUP(SSPYLD2!BH$4,'[1]INTERNAL PARAMETERS-1'!$B$5:$J$44,6,FALSE)*VLOOKUP(SSPYLD2!BH$4,'[1]INTERNAL PARAMETERS-1'!$B$5:$J$44,3,FALSE) + SSPYLD1!BH84*(1-VLOOKUP(SSPYLD2!BH$4,'[1]INTERNAL PARAMETERS-1'!$B$5:$J$44,5,FALSE))*VLOOKUP(SSPYLD2!BH$4,'[1]INTERNAL PARAMETERS-1'!$B$5:$J$44,8,FALSE)*VLOOKUP(SSPYLD2!BH$4,'[1]INTERNAL PARAMETERS-1'!$B$5:$J$44,3,FALSE)</f>
        <v>6.8374356126415056E-2</v>
      </c>
      <c r="BI84" s="47">
        <f>SSPYLD1!BI84*VLOOKUP(SSPYLD2!BI$4,'[1]INTERNAL PARAMETERS-1'!$B$5:$J$44,5,FALSE)*VLOOKUP(SSPYLD2!BI$4,'[1]INTERNAL PARAMETERS-1'!$B$5:$J$44,6,FALSE)*VLOOKUP(SSPYLD2!BI$4,'[1]INTERNAL PARAMETERS-1'!$B$5:$J$44,3,FALSE) + SSPYLD1!BI84*(1-VLOOKUP(SSPYLD2!BI$4,'[1]INTERNAL PARAMETERS-1'!$B$5:$J$44,5,FALSE))*VLOOKUP(SSPYLD2!BI$4,'[1]INTERNAL PARAMETERS-1'!$B$5:$J$44,8,FALSE)*VLOOKUP(SSPYLD2!BI$4,'[1]INTERNAL PARAMETERS-1'!$B$5:$J$44,3,FALSE)</f>
        <v>0</v>
      </c>
      <c r="BJ84" s="47">
        <f>SSPYLD1!BJ84*VLOOKUP(SSPYLD2!BJ$4,'[1]INTERNAL PARAMETERS-1'!$B$5:$J$44,5,FALSE)*VLOOKUP(SSPYLD2!BJ$4,'[1]INTERNAL PARAMETERS-1'!$B$5:$J$44,6,FALSE)*VLOOKUP(SSPYLD2!BJ$4,'[1]INTERNAL PARAMETERS-1'!$B$5:$J$44,3,FALSE) + SSPYLD1!BJ84*(1-VLOOKUP(SSPYLD2!BJ$4,'[1]INTERNAL PARAMETERS-1'!$B$5:$J$44,5,FALSE))*VLOOKUP(SSPYLD2!BJ$4,'[1]INTERNAL PARAMETERS-1'!$B$5:$J$44,8,FALSE)*VLOOKUP(SSPYLD2!BJ$4,'[1]INTERNAL PARAMETERS-1'!$B$5:$J$44,3,FALSE)</f>
        <v>4.4251645175117726</v>
      </c>
      <c r="BK84" s="47">
        <f>SSPYLD1!BK84*VLOOKUP(SSPYLD2!BK$4,'[1]INTERNAL PARAMETERS-1'!$B$5:$J$44,5,FALSE)*VLOOKUP(SSPYLD2!BK$4,'[1]INTERNAL PARAMETERS-1'!$B$5:$J$44,6,FALSE)*VLOOKUP(SSPYLD2!BK$4,'[1]INTERNAL PARAMETERS-1'!$B$5:$J$44,3,FALSE) + SSPYLD1!BK84*(1-VLOOKUP(SSPYLD2!BK$4,'[1]INTERNAL PARAMETERS-1'!$B$5:$J$44,5,FALSE))*VLOOKUP(SSPYLD2!BK$4,'[1]INTERNAL PARAMETERS-1'!$B$5:$J$44,8,FALSE)*VLOOKUP(SSPYLD2!BK$4,'[1]INTERNAL PARAMETERS-1'!$B$5:$J$44,3,FALSE)</f>
        <v>5.547406349492447</v>
      </c>
      <c r="BL84" s="47">
        <f>SSPYLD1!BL84*VLOOKUP(SSPYLD2!BL$4,'[1]INTERNAL PARAMETERS-1'!$B$5:$J$44,5,FALSE)*VLOOKUP(SSPYLD2!BL$4,'[1]INTERNAL PARAMETERS-1'!$B$5:$J$44,6,FALSE)*VLOOKUP(SSPYLD2!BL$4,'[1]INTERNAL PARAMETERS-1'!$B$5:$J$44,3,FALSE) + SSPYLD1!BL84*(1-VLOOKUP(SSPYLD2!BL$4,'[1]INTERNAL PARAMETERS-1'!$B$5:$J$44,5,FALSE))*VLOOKUP(SSPYLD2!BL$4,'[1]INTERNAL PARAMETERS-1'!$B$5:$J$44,8,FALSE)*VLOOKUP(SSPYLD2!BL$4,'[1]INTERNAL PARAMETERS-1'!$B$5:$J$44,3,FALSE)</f>
        <v>15.488022825019737</v>
      </c>
      <c r="BM84" s="47">
        <f>SSPYLD1!BM84*VLOOKUP(SSPYLD2!BM$4,'[1]INTERNAL PARAMETERS-1'!$B$5:$J$44,5,FALSE)*VLOOKUP(SSPYLD2!BM$4,'[1]INTERNAL PARAMETERS-1'!$B$5:$J$44,6,FALSE)*VLOOKUP(SSPYLD2!BM$4,'[1]INTERNAL PARAMETERS-1'!$B$5:$J$44,3,FALSE) + SSPYLD1!BM84*(1-VLOOKUP(SSPYLD2!BM$4,'[1]INTERNAL PARAMETERS-1'!$B$5:$J$44,5,FALSE))*VLOOKUP(SSPYLD2!BM$4,'[1]INTERNAL PARAMETERS-1'!$B$5:$J$44,8,FALSE)*VLOOKUP(SSPYLD2!BM$4,'[1]INTERNAL PARAMETERS-1'!$B$5:$J$44,3,FALSE)</f>
        <v>4.5435078893770742</v>
      </c>
      <c r="BN84" s="47">
        <f>SSPYLD1!BN84*VLOOKUP(SSPYLD2!BN$4,'[1]INTERNAL PARAMETERS-1'!$B$5:$J$44,5,FALSE)*VLOOKUP(SSPYLD2!BN$4,'[1]INTERNAL PARAMETERS-1'!$B$5:$J$44,6,FALSE)*VLOOKUP(SSPYLD2!BN$4,'[1]INTERNAL PARAMETERS-1'!$B$5:$J$44,3,FALSE) + SSPYLD1!BN84*(1-VLOOKUP(SSPYLD2!BN$4,'[1]INTERNAL PARAMETERS-1'!$B$5:$J$44,5,FALSE))*VLOOKUP(SSPYLD2!BN$4,'[1]INTERNAL PARAMETERS-1'!$B$5:$J$44,8,FALSE)*VLOOKUP(SSPYLD2!BN$4,'[1]INTERNAL PARAMETERS-1'!$B$5:$J$44,3,FALSE)</f>
        <v>5.7681087357896104</v>
      </c>
      <c r="BO84" s="47">
        <f>SSPYLD1!BO84*VLOOKUP(SSPYLD2!BO$4,'[1]INTERNAL PARAMETERS-1'!$B$5:$J$44,5,FALSE)*VLOOKUP(SSPYLD2!BO$4,'[1]INTERNAL PARAMETERS-1'!$B$5:$J$44,6,FALSE)*VLOOKUP(SSPYLD2!BO$4,'[1]INTERNAL PARAMETERS-1'!$B$5:$J$44,3,FALSE) + SSPYLD1!BO84*(1-VLOOKUP(SSPYLD2!BO$4,'[1]INTERNAL PARAMETERS-1'!$B$5:$J$44,5,FALSE))*VLOOKUP(SSPYLD2!BO$4,'[1]INTERNAL PARAMETERS-1'!$B$5:$J$44,8,FALSE)*VLOOKUP(SSPYLD2!BO$4,'[1]INTERNAL PARAMETERS-1'!$B$5:$J$44,3,FALSE)</f>
        <v>4.7558985598800403</v>
      </c>
      <c r="BP84" s="47">
        <f>SSPYLD1!BP84*VLOOKUP(SSPYLD2!BP$4,'[1]INTERNAL PARAMETERS-1'!$B$5:$J$44,5,FALSE)*VLOOKUP(SSPYLD2!BP$4,'[1]INTERNAL PARAMETERS-1'!$B$5:$J$44,6,FALSE)*VLOOKUP(SSPYLD2!BP$4,'[1]INTERNAL PARAMETERS-1'!$B$5:$J$44,3,FALSE) + SSPYLD1!BP84*(1-VLOOKUP(SSPYLD2!BP$4,'[1]INTERNAL PARAMETERS-1'!$B$5:$J$44,5,FALSE))*VLOOKUP(SSPYLD2!BP$4,'[1]INTERNAL PARAMETERS-1'!$B$5:$J$44,8,FALSE)*VLOOKUP(SSPYLD2!BP$4,'[1]INTERNAL PARAMETERS-1'!$B$5:$J$44,3,FALSE)</f>
        <v>0.43148932330270051</v>
      </c>
      <c r="BQ84" s="47">
        <f>SSPYLD1!BQ84*VLOOKUP(SSPYLD2!BQ$4,'[1]INTERNAL PARAMETERS-1'!$B$5:$J$44,5,FALSE)*VLOOKUP(SSPYLD2!BQ$4,'[1]INTERNAL PARAMETERS-1'!$B$5:$J$44,6,FALSE)*VLOOKUP(SSPYLD2!BQ$4,'[1]INTERNAL PARAMETERS-1'!$B$5:$J$44,3,FALSE) + SSPYLD1!BQ84*(1-VLOOKUP(SSPYLD2!BQ$4,'[1]INTERNAL PARAMETERS-1'!$B$5:$J$44,5,FALSE))*VLOOKUP(SSPYLD2!BQ$4,'[1]INTERNAL PARAMETERS-1'!$B$5:$J$44,8,FALSE)*VLOOKUP(SSPYLD2!BQ$4,'[1]INTERNAL PARAMETERS-1'!$B$5:$J$44,3,FALSE)</f>
        <v>18.57049641766411</v>
      </c>
      <c r="BR84" s="47">
        <f>SSPYLD1!BR84*VLOOKUP(SSPYLD2!BR$4,'[1]INTERNAL PARAMETERS-1'!$B$5:$J$44,5,FALSE)*VLOOKUP(SSPYLD2!BR$4,'[1]INTERNAL PARAMETERS-1'!$B$5:$J$44,6,FALSE)*VLOOKUP(SSPYLD2!BR$4,'[1]INTERNAL PARAMETERS-1'!$B$5:$J$44,3,FALSE) + SSPYLD1!BR84*(1-VLOOKUP(SSPYLD2!BR$4,'[1]INTERNAL PARAMETERS-1'!$B$5:$J$44,5,FALSE))*VLOOKUP(SSPYLD2!BR$4,'[1]INTERNAL PARAMETERS-1'!$B$5:$J$44,8,FALSE)*VLOOKUP(SSPYLD2!BR$4,'[1]INTERNAL PARAMETERS-1'!$B$5:$J$44,3,FALSE)</f>
        <v>0.76384421020124915</v>
      </c>
      <c r="BS84" s="47">
        <f>SSPYLD1!BS84*VLOOKUP(SSPYLD2!BS$4,'[1]INTERNAL PARAMETERS-1'!$B$5:$J$44,5,FALSE)*VLOOKUP(SSPYLD2!BS$4,'[1]INTERNAL PARAMETERS-1'!$B$5:$J$44,6,FALSE)*VLOOKUP(SSPYLD2!BS$4,'[1]INTERNAL PARAMETERS-1'!$B$5:$J$44,3,FALSE) + SSPYLD1!BS84*(1-VLOOKUP(SSPYLD2!BS$4,'[1]INTERNAL PARAMETERS-1'!$B$5:$J$44,5,FALSE))*VLOOKUP(SSPYLD2!BS$4,'[1]INTERNAL PARAMETERS-1'!$B$5:$J$44,8,FALSE)*VLOOKUP(SSPYLD2!BS$4,'[1]INTERNAL PARAMETERS-1'!$B$5:$J$44,3,FALSE)</f>
        <v>4.9174780941538057E-2</v>
      </c>
      <c r="BT84" s="47">
        <f>SSPYLD1!BT84*VLOOKUP(SSPYLD2!BT$4,'[1]INTERNAL PARAMETERS-1'!$B$5:$J$44,5,FALSE)*VLOOKUP(SSPYLD2!BT$4,'[1]INTERNAL PARAMETERS-1'!$B$5:$J$44,6,FALSE)*VLOOKUP(SSPYLD2!BT$4,'[1]INTERNAL PARAMETERS-1'!$B$5:$J$44,3,FALSE) + SSPYLD1!BT84*(1-VLOOKUP(SSPYLD2!BT$4,'[1]INTERNAL PARAMETERS-1'!$B$5:$J$44,5,FALSE))*VLOOKUP(SSPYLD2!BT$4,'[1]INTERNAL PARAMETERS-1'!$B$5:$J$44,8,FALSE)*VLOOKUP(SSPYLD2!BT$4,'[1]INTERNAL PARAMETERS-1'!$B$5:$J$44,3,FALSE)</f>
        <v>0</v>
      </c>
      <c r="BU84" s="47">
        <f>SSPYLD1!BU84*VLOOKUP(SSPYLD2!BU$4,'[1]INTERNAL PARAMETERS-1'!$B$5:$J$44,5,FALSE)*VLOOKUP(SSPYLD2!BU$4,'[1]INTERNAL PARAMETERS-1'!$B$5:$J$44,6,FALSE)*VLOOKUP(SSPYLD2!BU$4,'[1]INTERNAL PARAMETERS-1'!$B$5:$J$44,3,FALSE) + SSPYLD1!BU84*(1-VLOOKUP(SSPYLD2!BU$4,'[1]INTERNAL PARAMETERS-1'!$B$5:$J$44,5,FALSE))*VLOOKUP(SSPYLD2!BU$4,'[1]INTERNAL PARAMETERS-1'!$B$5:$J$44,8,FALSE)*VLOOKUP(SSPYLD2!BU$4,'[1]INTERNAL PARAMETERS-1'!$B$5:$J$44,3,FALSE)</f>
        <v>0</v>
      </c>
      <c r="BV84" s="47">
        <f>SSPYLD1!BV84*VLOOKUP(SSPYLD2!BV$4,'[1]INTERNAL PARAMETERS-1'!$B$5:$J$44,5,FALSE)*VLOOKUP(SSPYLD2!BV$4,'[1]INTERNAL PARAMETERS-1'!$B$5:$J$44,6,FALSE)*VLOOKUP(SSPYLD2!BV$4,'[1]INTERNAL PARAMETERS-1'!$B$5:$J$44,3,FALSE) + SSPYLD1!BV84*(1-VLOOKUP(SSPYLD2!BV$4,'[1]INTERNAL PARAMETERS-1'!$B$5:$J$44,5,FALSE))*VLOOKUP(SSPYLD2!BV$4,'[1]INTERNAL PARAMETERS-1'!$B$5:$J$44,8,FALSE)*VLOOKUP(SSPYLD2!BV$4,'[1]INTERNAL PARAMETERS-1'!$B$5:$J$44,3,FALSE)</f>
        <v>0</v>
      </c>
      <c r="BW84" s="47">
        <f>SSPYLD1!BW84*VLOOKUP(SSPYLD2!BW$4,'[1]INTERNAL PARAMETERS-1'!$B$5:$J$44,5,FALSE)*VLOOKUP(SSPYLD2!BW$4,'[1]INTERNAL PARAMETERS-1'!$B$5:$J$44,6,FALSE)*VLOOKUP(SSPYLD2!BW$4,'[1]INTERNAL PARAMETERS-1'!$B$5:$J$44,3,FALSE) + SSPYLD1!BW84*(1-VLOOKUP(SSPYLD2!BW$4,'[1]INTERNAL PARAMETERS-1'!$B$5:$J$44,5,FALSE))*VLOOKUP(SSPYLD2!BW$4,'[1]INTERNAL PARAMETERS-1'!$B$5:$J$44,8,FALSE)*VLOOKUP(SSPYLD2!BW$4,'[1]INTERNAL PARAMETERS-1'!$B$5:$J$44,3,FALSE)</f>
        <v>0</v>
      </c>
      <c r="BX84" s="47">
        <f>SSPYLD1!BX84*VLOOKUP(SSPYLD2!BX$4,'[1]INTERNAL PARAMETERS-1'!$B$5:$J$44,5,FALSE)*VLOOKUP(SSPYLD2!BX$4,'[1]INTERNAL PARAMETERS-1'!$B$5:$J$44,6,FALSE)*VLOOKUP(SSPYLD2!BX$4,'[1]INTERNAL PARAMETERS-1'!$B$5:$J$44,3,FALSE) + SSPYLD1!BX84*(1-VLOOKUP(SSPYLD2!BX$4,'[1]INTERNAL PARAMETERS-1'!$B$5:$J$44,5,FALSE))*VLOOKUP(SSPYLD2!BX$4,'[1]INTERNAL PARAMETERS-1'!$B$5:$J$44,8,FALSE)*VLOOKUP(SSPYLD2!BX$4,'[1]INTERNAL PARAMETERS-1'!$B$5:$J$44,3,FALSE)</f>
        <v>0</v>
      </c>
      <c r="BY84" s="47">
        <f>SSPYLD1!BY84*VLOOKUP(SSPYLD2!BY$4,'[1]INTERNAL PARAMETERS-1'!$B$5:$J$44,5,FALSE)*VLOOKUP(SSPYLD2!BY$4,'[1]INTERNAL PARAMETERS-1'!$B$5:$J$44,6,FALSE)*VLOOKUP(SSPYLD2!BY$4,'[1]INTERNAL PARAMETERS-1'!$B$5:$J$44,3,FALSE) + SSPYLD1!BY84*(1-VLOOKUP(SSPYLD2!BY$4,'[1]INTERNAL PARAMETERS-1'!$B$5:$J$44,5,FALSE))*VLOOKUP(SSPYLD2!BY$4,'[1]INTERNAL PARAMETERS-1'!$B$5:$J$44,8,FALSE)*VLOOKUP(SSPYLD2!BY$4,'[1]INTERNAL PARAMETERS-1'!$B$5:$J$44,3,FALSE)</f>
        <v>0</v>
      </c>
      <c r="BZ84" s="47">
        <f>SSPYLD1!BZ84*VLOOKUP(SSPYLD2!BZ$4,'[1]INTERNAL PARAMETERS-1'!$B$5:$J$44,5,FALSE)*VLOOKUP(SSPYLD2!BZ$4,'[1]INTERNAL PARAMETERS-1'!$B$5:$J$44,6,FALSE)*VLOOKUP(SSPYLD2!BZ$4,'[1]INTERNAL PARAMETERS-1'!$B$5:$J$44,3,FALSE) + SSPYLD1!BZ84*(1-VLOOKUP(SSPYLD2!BZ$4,'[1]INTERNAL PARAMETERS-1'!$B$5:$J$44,5,FALSE))*VLOOKUP(SSPYLD2!BZ$4,'[1]INTERNAL PARAMETERS-1'!$B$5:$J$44,8,FALSE)*VLOOKUP(SSPYLD2!BZ$4,'[1]INTERNAL PARAMETERS-1'!$B$5:$J$44,3,FALSE)</f>
        <v>5.620164192260186E-2</v>
      </c>
      <c r="CA84" s="47">
        <f>SSPYLD1!CA84*VLOOKUP(SSPYLD2!CA$4,'[1]INTERNAL PARAMETERS-1'!$B$5:$J$44,5,FALSE)*VLOOKUP(SSPYLD2!CA$4,'[1]INTERNAL PARAMETERS-1'!$B$5:$J$44,6,FALSE)*VLOOKUP(SSPYLD2!CA$4,'[1]INTERNAL PARAMETERS-1'!$B$5:$J$44,3,FALSE) + SSPYLD1!CA84*(1-VLOOKUP(SSPYLD2!CA$4,'[1]INTERNAL PARAMETERS-1'!$B$5:$J$44,5,FALSE))*VLOOKUP(SSPYLD2!CA$4,'[1]INTERNAL PARAMETERS-1'!$B$5:$J$44,8,FALSE)*VLOOKUP(SSPYLD2!CA$4,'[1]INTERNAL PARAMETERS-1'!$B$5:$J$44,3,FALSE)</f>
        <v>0</v>
      </c>
      <c r="CB84" s="47">
        <f>SSPYLD1!CB84*VLOOKUP(SSPYLD2!CB$4,'[1]INTERNAL PARAMETERS-1'!$B$5:$J$44,5,FALSE)*VLOOKUP(SSPYLD2!CB$4,'[1]INTERNAL PARAMETERS-1'!$B$5:$J$44,6,FALSE)*VLOOKUP(SSPYLD2!CB$4,'[1]INTERNAL PARAMETERS-1'!$B$5:$J$44,3,FALSE) + SSPYLD1!CB84*(1-VLOOKUP(SSPYLD2!CB$4,'[1]INTERNAL PARAMETERS-1'!$B$5:$J$44,5,FALSE))*VLOOKUP(SSPYLD2!CB$4,'[1]INTERNAL PARAMETERS-1'!$B$5:$J$44,8,FALSE)*VLOOKUP(SSPYLD2!CB$4,'[1]INTERNAL PARAMETERS-1'!$B$5:$J$44,3,FALSE)</f>
        <v>0</v>
      </c>
      <c r="CC84" s="47">
        <f>SSPYLD1!CC84*VLOOKUP(SSPYLD2!CC$4,'[1]INTERNAL PARAMETERS-1'!$B$5:$J$44,5,FALSE)*VLOOKUP(SSPYLD2!CC$4,'[1]INTERNAL PARAMETERS-1'!$B$5:$J$44,6,FALSE)*VLOOKUP(SSPYLD2!CC$4,'[1]INTERNAL PARAMETERS-1'!$B$5:$J$44,3,FALSE) + SSPYLD1!CC84*(1-VLOOKUP(SSPYLD2!CC$4,'[1]INTERNAL PARAMETERS-1'!$B$5:$J$44,5,FALSE))*VLOOKUP(SSPYLD2!CC$4,'[1]INTERNAL PARAMETERS-1'!$B$5:$J$44,8,FALSE)*VLOOKUP(SSPYLD2!CC$4,'[1]INTERNAL PARAMETERS-1'!$B$5:$J$44,3,FALSE)</f>
        <v>0.10238246151478109</v>
      </c>
      <c r="CD84" s="47">
        <f>SSPYLD1!CD84*VLOOKUP(SSPYLD2!CD$4,'[1]INTERNAL PARAMETERS-1'!$B$5:$J$44,5,FALSE)*VLOOKUP(SSPYLD2!CD$4,'[1]INTERNAL PARAMETERS-1'!$B$5:$J$44,6,FALSE)*VLOOKUP(SSPYLD2!CD$4,'[1]INTERNAL PARAMETERS-1'!$B$5:$J$44,3,FALSE) + SSPYLD1!CD84*(1-VLOOKUP(SSPYLD2!CD$4,'[1]INTERNAL PARAMETERS-1'!$B$5:$J$44,5,FALSE))*VLOOKUP(SSPYLD2!CD$4,'[1]INTERNAL PARAMETERS-1'!$B$5:$J$44,8,FALSE)*VLOOKUP(SSPYLD2!CD$4,'[1]INTERNAL PARAMETERS-1'!$B$5:$J$44,3,FALSE)</f>
        <v>0.29353366233074385</v>
      </c>
      <c r="CE84" s="47">
        <f>SSPYLD1!CE84*VLOOKUP(SSPYLD2!CE$4,'[1]INTERNAL PARAMETERS-1'!$B$5:$J$44,5,FALSE)*VLOOKUP(SSPYLD2!CE$4,'[1]INTERNAL PARAMETERS-1'!$B$5:$J$44,6,FALSE)*VLOOKUP(SSPYLD2!CE$4,'[1]INTERNAL PARAMETERS-1'!$B$5:$J$44,3,FALSE) + SSPYLD1!CE84*(1-VLOOKUP(SSPYLD2!CE$4,'[1]INTERNAL PARAMETERS-1'!$B$5:$J$44,5,FALSE))*VLOOKUP(SSPYLD2!CE$4,'[1]INTERNAL PARAMETERS-1'!$B$5:$J$44,8,FALSE)*VLOOKUP(SSPYLD2!CE$4,'[1]INTERNAL PARAMETERS-1'!$B$5:$J$44,3,FALSE)</f>
        <v>0.41419537012617469</v>
      </c>
      <c r="CF84" s="47">
        <f>SSPYLD1!CF84*VLOOKUP(SSPYLD2!CF$4,'[1]INTERNAL PARAMETERS-1'!$B$5:$J$44,5,FALSE)*VLOOKUP(SSPYLD2!CF$4,'[1]INTERNAL PARAMETERS-1'!$B$5:$J$44,6,FALSE)*VLOOKUP(SSPYLD2!CF$4,'[1]INTERNAL PARAMETERS-1'!$B$5:$J$44,3,FALSE) + SSPYLD1!CF84*(1-VLOOKUP(SSPYLD2!CF$4,'[1]INTERNAL PARAMETERS-1'!$B$5:$J$44,5,FALSE))*VLOOKUP(SSPYLD2!CF$4,'[1]INTERNAL PARAMETERS-1'!$B$5:$J$44,8,FALSE)*VLOOKUP(SSPYLD2!CF$4,'[1]INTERNAL PARAMETERS-1'!$B$5:$J$44,3,FALSE)</f>
        <v>0.18123664581606919</v>
      </c>
      <c r="CG84" s="47">
        <f>SSPYLD1!CG84*VLOOKUP(SSPYLD2!CG$4,'[1]INTERNAL PARAMETERS-1'!$B$5:$J$44,5,FALSE)*VLOOKUP(SSPYLD2!CG$4,'[1]INTERNAL PARAMETERS-1'!$B$5:$J$44,6,FALSE)*VLOOKUP(SSPYLD2!CG$4,'[1]INTERNAL PARAMETERS-1'!$B$5:$J$44,3,FALSE) + SSPYLD1!CG84*(1-VLOOKUP(SSPYLD2!CG$4,'[1]INTERNAL PARAMETERS-1'!$B$5:$J$44,5,FALSE))*VLOOKUP(SSPYLD2!CG$4,'[1]INTERNAL PARAMETERS-1'!$B$5:$J$44,8,FALSE)*VLOOKUP(SSPYLD2!CG$4,'[1]INTERNAL PARAMETERS-1'!$B$5:$J$44,3,FALSE)</f>
        <v>0</v>
      </c>
      <c r="CH84" s="46">
        <f>SSPYLD1!CH84*VLOOKUP(SSPYLD2!CH$4,'[1]INTERNAL PARAMETERS-1'!$B$5:$J$44,5,FALSE)*VLOOKUP(SSPYLD2!CH$4,'[1]INTERNAL PARAMETERS-1'!$B$5:$J$44,6,FALSE)*VLOOKUP(SSPYLD2!CH$4,'[1]INTERNAL PARAMETERS-1'!$B$5:$J$44,3,FALSE) + SSPYLD1!CH84*(1-VLOOKUP(SSPYLD2!CH$4,'[1]INTERNAL PARAMETERS-1'!$B$5:$J$44,5,FALSE))*VLOOKUP(SSPYLD2!CH$4,'[1]INTERNAL PARAMETERS-1'!$B$5:$J$44,8,FALSE)*VLOOKUP(SSPYLD2!CH$4,'[1]INTERNAL PARAMETERS-1'!$B$5:$J$44,3,FALSE)</f>
        <v>0</v>
      </c>
      <c r="CJ84" s="48">
        <f t="shared" si="2"/>
        <v>12435.32542141454</v>
      </c>
      <c r="CK84" s="46">
        <f t="shared" si="3"/>
        <v>232.61034302652985</v>
      </c>
    </row>
    <row r="85" spans="2:89" x14ac:dyDescent="0.4">
      <c r="B85" s="61" t="s">
        <v>10</v>
      </c>
      <c r="C85" s="60" t="s">
        <v>68</v>
      </c>
      <c r="D85" s="60" t="s">
        <v>59</v>
      </c>
      <c r="E85" s="135">
        <f>'S Str&amp;Pad'!X85</f>
        <v>25019.782538117895</v>
      </c>
      <c r="F85" s="62">
        <f>'[1]INTERNAL PARAMETERS-1'!M13</f>
        <v>44.225000000000001</v>
      </c>
      <c r="G85" s="48">
        <f>SSPYLD1!G85*VLOOKUP(SSPYLD2!G$4,'[1]INTERNAL PARAMETERS-1'!$B$5:$J$44,5,FALSE)*VLOOKUP(SSPYLD2!G$4,'[1]INTERNAL PARAMETERS-1'!$B$5:$J$44,7,FALSE)*SSPYLD2!$F85 + SSPYLD1!G85*(1-VLOOKUP(SSPYLD2!G$4,'[1]INTERNAL PARAMETERS-1'!$B$5:$J$44,5,FALSE))*VLOOKUP(SSPYLD2!G$4,'[1]INTERNAL PARAMETERS-1'!$B$5:$J$44,9,FALSE)*SSPYLD2!$F85</f>
        <v>4902.3012575211078</v>
      </c>
      <c r="H85" s="47">
        <f>SSPYLD1!H85*VLOOKUP(SSPYLD2!H$4,'[1]INTERNAL PARAMETERS-1'!$B$5:$J$44,5,FALSE)*VLOOKUP(SSPYLD2!H$4,'[1]INTERNAL PARAMETERS-1'!$B$5:$J$44,7,FALSE)*SSPYLD2!$F85 + SSPYLD1!H85*(1-VLOOKUP(SSPYLD2!H$4,'[1]INTERNAL PARAMETERS-1'!$B$5:$J$44,5,FALSE))*VLOOKUP(SSPYLD2!H$4,'[1]INTERNAL PARAMETERS-1'!$B$5:$J$44,9,FALSE)*SSPYLD2!$F85</f>
        <v>2359.548150767333</v>
      </c>
      <c r="I85" s="47">
        <f>SSPYLD1!I85*VLOOKUP(SSPYLD2!I$4,'[1]INTERNAL PARAMETERS-1'!$B$5:$J$44,5,FALSE)*VLOOKUP(SSPYLD2!I$4,'[1]INTERNAL PARAMETERS-1'!$B$5:$J$44,7,FALSE)*SSPYLD2!$F85 + SSPYLD1!I85*(1-VLOOKUP(SSPYLD2!I$4,'[1]INTERNAL PARAMETERS-1'!$B$5:$J$44,5,FALSE))*VLOOKUP(SSPYLD2!I$4,'[1]INTERNAL PARAMETERS-1'!$B$5:$J$44,9,FALSE)*SSPYLD2!$F85</f>
        <v>2413.2140202530577</v>
      </c>
      <c r="J85" s="47">
        <f>SSPYLD1!J85*VLOOKUP(SSPYLD2!J$4,'[1]INTERNAL PARAMETERS-1'!$B$5:$J$44,5,FALSE)*VLOOKUP(SSPYLD2!J$4,'[1]INTERNAL PARAMETERS-1'!$B$5:$J$44,7,FALSE)*SSPYLD2!$F85 + SSPYLD1!J85*(1-VLOOKUP(SSPYLD2!J$4,'[1]INTERNAL PARAMETERS-1'!$B$5:$J$44,5,FALSE))*VLOOKUP(SSPYLD2!J$4,'[1]INTERNAL PARAMETERS-1'!$B$5:$J$44,9,FALSE)*SSPYLD2!$F85</f>
        <v>0</v>
      </c>
      <c r="K85" s="47">
        <f>SSPYLD1!K85*VLOOKUP(SSPYLD2!K$4,'[1]INTERNAL PARAMETERS-1'!$B$5:$J$44,5,FALSE)*VLOOKUP(SSPYLD2!K$4,'[1]INTERNAL PARAMETERS-1'!$B$5:$J$44,7,FALSE)*SSPYLD2!$F85 + SSPYLD1!K85*(1-VLOOKUP(SSPYLD2!K$4,'[1]INTERNAL PARAMETERS-1'!$B$5:$J$44,5,FALSE))*VLOOKUP(SSPYLD2!K$4,'[1]INTERNAL PARAMETERS-1'!$B$5:$J$44,9,FALSE)*SSPYLD2!$F85</f>
        <v>31.653088895838216</v>
      </c>
      <c r="L85" s="47">
        <f>SSPYLD1!L85*VLOOKUP(SSPYLD2!L$4,'[1]INTERNAL PARAMETERS-1'!$B$5:$J$44,5,FALSE)*VLOOKUP(SSPYLD2!L$4,'[1]INTERNAL PARAMETERS-1'!$B$5:$J$44,7,FALSE)*SSPYLD2!$F85 + SSPYLD1!L85*(1-VLOOKUP(SSPYLD2!L$4,'[1]INTERNAL PARAMETERS-1'!$B$5:$J$44,5,FALSE))*VLOOKUP(SSPYLD2!L$4,'[1]INTERNAL PARAMETERS-1'!$B$5:$J$44,9,FALSE)*SSPYLD2!$F85</f>
        <v>0</v>
      </c>
      <c r="M85" s="47">
        <f>SSPYLD1!M85*VLOOKUP(SSPYLD2!M$4,'[1]INTERNAL PARAMETERS-1'!$B$5:$J$44,5,FALSE)*VLOOKUP(SSPYLD2!M$4,'[1]INTERNAL PARAMETERS-1'!$B$5:$J$44,7,FALSE)*SSPYLD2!$F85 + SSPYLD1!M85*(1-VLOOKUP(SSPYLD2!M$4,'[1]INTERNAL PARAMETERS-1'!$B$5:$J$44,5,FALSE))*VLOOKUP(SSPYLD2!M$4,'[1]INTERNAL PARAMETERS-1'!$B$5:$J$44,9,FALSE)*SSPYLD2!$F85</f>
        <v>91.448364689552051</v>
      </c>
      <c r="N85" s="47">
        <f>SSPYLD1!N85*VLOOKUP(SSPYLD2!N$4,'[1]INTERNAL PARAMETERS-1'!$B$5:$J$44,5,FALSE)*VLOOKUP(SSPYLD2!N$4,'[1]INTERNAL PARAMETERS-1'!$B$5:$J$44,7,FALSE)*SSPYLD2!$F85 + SSPYLD1!N85*(1-VLOOKUP(SSPYLD2!N$4,'[1]INTERNAL PARAMETERS-1'!$B$5:$J$44,5,FALSE))*VLOOKUP(SSPYLD2!N$4,'[1]INTERNAL PARAMETERS-1'!$B$5:$J$44,9,FALSE)*SSPYLD2!$F85</f>
        <v>10.784833057170781</v>
      </c>
      <c r="O85" s="47">
        <f>SSPYLD1!O85*VLOOKUP(SSPYLD2!O$4,'[1]INTERNAL PARAMETERS-1'!$B$5:$J$44,5,FALSE)*VLOOKUP(SSPYLD2!O$4,'[1]INTERNAL PARAMETERS-1'!$B$5:$J$44,7,FALSE)*SSPYLD2!$F85 + SSPYLD1!O85*(1-VLOOKUP(SSPYLD2!O$4,'[1]INTERNAL PARAMETERS-1'!$B$5:$J$44,5,FALSE))*VLOOKUP(SSPYLD2!O$4,'[1]INTERNAL PARAMETERS-1'!$B$5:$J$44,9,FALSE)*SSPYLD2!$F85</f>
        <v>0</v>
      </c>
      <c r="P85" s="47">
        <f>SSPYLD1!P85*VLOOKUP(SSPYLD2!P$4,'[1]INTERNAL PARAMETERS-1'!$B$5:$J$44,5,FALSE)*VLOOKUP(SSPYLD2!P$4,'[1]INTERNAL PARAMETERS-1'!$B$5:$J$44,7,FALSE)*SSPYLD2!$F85 + SSPYLD1!P85*(1-VLOOKUP(SSPYLD2!P$4,'[1]INTERNAL PARAMETERS-1'!$B$5:$J$44,5,FALSE))*VLOOKUP(SSPYLD2!P$4,'[1]INTERNAL PARAMETERS-1'!$B$5:$J$44,9,FALSE)*SSPYLD2!$F85</f>
        <v>0</v>
      </c>
      <c r="Q85" s="47">
        <f>SSPYLD1!Q85*VLOOKUP(SSPYLD2!Q$4,'[1]INTERNAL PARAMETERS-1'!$B$5:$J$44,5,FALSE)*VLOOKUP(SSPYLD2!Q$4,'[1]INTERNAL PARAMETERS-1'!$B$5:$J$44,7,FALSE)*SSPYLD2!$F85 + SSPYLD1!Q85*(1-VLOOKUP(SSPYLD2!Q$4,'[1]INTERNAL PARAMETERS-1'!$B$5:$J$44,5,FALSE))*VLOOKUP(SSPYLD2!Q$4,'[1]INTERNAL PARAMETERS-1'!$B$5:$J$44,9,FALSE)*SSPYLD2!$F85</f>
        <v>0</v>
      </c>
      <c r="R85" s="47">
        <f>SSPYLD1!R85*VLOOKUP(SSPYLD2!R$4,'[1]INTERNAL PARAMETERS-1'!$B$5:$J$44,5,FALSE)*VLOOKUP(SSPYLD2!R$4,'[1]INTERNAL PARAMETERS-1'!$B$5:$J$44,7,FALSE)*SSPYLD2!$F85 + SSPYLD1!R85*(1-VLOOKUP(SSPYLD2!R$4,'[1]INTERNAL PARAMETERS-1'!$B$5:$J$44,5,FALSE))*VLOOKUP(SSPYLD2!R$4,'[1]INTERNAL PARAMETERS-1'!$B$5:$J$44,9,FALSE)*SSPYLD2!$F85</f>
        <v>22.507092815005883</v>
      </c>
      <c r="S85" s="47">
        <f>SSPYLD1!S85*VLOOKUP(SSPYLD2!S$4,'[1]INTERNAL PARAMETERS-1'!$B$5:$J$44,5,FALSE)*VLOOKUP(SSPYLD2!S$4,'[1]INTERNAL PARAMETERS-1'!$B$5:$J$44,7,FALSE)*SSPYLD2!$F85 + SSPYLD1!S85*(1-VLOOKUP(SSPYLD2!S$4,'[1]INTERNAL PARAMETERS-1'!$B$5:$J$44,5,FALSE))*VLOOKUP(SSPYLD2!S$4,'[1]INTERNAL PARAMETERS-1'!$B$5:$J$44,9,FALSE)*SSPYLD2!$F85</f>
        <v>265.93321640003205</v>
      </c>
      <c r="T85" s="47">
        <f>SSPYLD1!T85*VLOOKUP(SSPYLD2!T$4,'[1]INTERNAL PARAMETERS-1'!$B$5:$J$44,5,FALSE)*VLOOKUP(SSPYLD2!T$4,'[1]INTERNAL PARAMETERS-1'!$B$5:$J$44,7,FALSE)*SSPYLD2!$F85 + SSPYLD1!T85*(1-VLOOKUP(SSPYLD2!T$4,'[1]INTERNAL PARAMETERS-1'!$B$5:$J$44,5,FALSE))*VLOOKUP(SSPYLD2!T$4,'[1]INTERNAL PARAMETERS-1'!$B$5:$J$44,9,FALSE)*SSPYLD2!$F85</f>
        <v>63.302858292028176</v>
      </c>
      <c r="U85" s="47">
        <f>SSPYLD1!U85*VLOOKUP(SSPYLD2!U$4,'[1]INTERNAL PARAMETERS-1'!$B$5:$J$44,5,FALSE)*VLOOKUP(SSPYLD2!U$4,'[1]INTERNAL PARAMETERS-1'!$B$5:$J$44,7,FALSE)*SSPYLD2!$F85 + SSPYLD1!U85*(1-VLOOKUP(SSPYLD2!U$4,'[1]INTERNAL PARAMETERS-1'!$B$5:$J$44,5,FALSE))*VLOOKUP(SSPYLD2!U$4,'[1]INTERNAL PARAMETERS-1'!$B$5:$J$44,9,FALSE)*SSPYLD2!$F85</f>
        <v>26.492307052707353</v>
      </c>
      <c r="V85" s="47">
        <f>SSPYLD1!V85*VLOOKUP(SSPYLD2!V$4,'[1]INTERNAL PARAMETERS-1'!$B$5:$J$44,5,FALSE)*VLOOKUP(SSPYLD2!V$4,'[1]INTERNAL PARAMETERS-1'!$B$5:$J$44,7,FALSE)*SSPYLD2!$F85 + SSPYLD1!V85*(1-VLOOKUP(SSPYLD2!V$4,'[1]INTERNAL PARAMETERS-1'!$B$5:$J$44,5,FALSE))*VLOOKUP(SSPYLD2!V$4,'[1]INTERNAL PARAMETERS-1'!$B$5:$J$44,9,FALSE)*SSPYLD2!$F85</f>
        <v>364.55085385738249</v>
      </c>
      <c r="W85" s="47">
        <f>SSPYLD1!W85*VLOOKUP(SSPYLD2!W$4,'[1]INTERNAL PARAMETERS-1'!$B$5:$J$44,5,FALSE)*VLOOKUP(SSPYLD2!W$4,'[1]INTERNAL PARAMETERS-1'!$B$5:$J$44,7,FALSE)*SSPYLD2!$F85 + SSPYLD1!W85*(1-VLOOKUP(SSPYLD2!W$4,'[1]INTERNAL PARAMETERS-1'!$B$5:$J$44,5,FALSE))*VLOOKUP(SSPYLD2!W$4,'[1]INTERNAL PARAMETERS-1'!$B$5:$J$44,9,FALSE)*SSPYLD2!$F85</f>
        <v>0</v>
      </c>
      <c r="X85" s="47">
        <f>SSPYLD1!X85*VLOOKUP(SSPYLD2!X$4,'[1]INTERNAL PARAMETERS-1'!$B$5:$J$44,5,FALSE)*VLOOKUP(SSPYLD2!X$4,'[1]INTERNAL PARAMETERS-1'!$B$5:$J$44,7,FALSE)*SSPYLD2!$F85 + SSPYLD1!X85*(1-VLOOKUP(SSPYLD2!X$4,'[1]INTERNAL PARAMETERS-1'!$B$5:$J$44,5,FALSE))*VLOOKUP(SSPYLD2!X$4,'[1]INTERNAL PARAMETERS-1'!$B$5:$J$44,9,FALSE)*SSPYLD2!$F85</f>
        <v>0</v>
      </c>
      <c r="Y85" s="47">
        <f>SSPYLD1!Y85*VLOOKUP(SSPYLD2!Y$4,'[1]INTERNAL PARAMETERS-1'!$B$5:$J$44,5,FALSE)*VLOOKUP(SSPYLD2!Y$4,'[1]INTERNAL PARAMETERS-1'!$B$5:$J$44,7,FALSE)*SSPYLD2!$F85 + SSPYLD1!Y85*(1-VLOOKUP(SSPYLD2!Y$4,'[1]INTERNAL PARAMETERS-1'!$B$5:$J$44,5,FALSE))*VLOOKUP(SSPYLD2!Y$4,'[1]INTERNAL PARAMETERS-1'!$B$5:$J$44,9,FALSE)*SSPYLD2!$F85</f>
        <v>0</v>
      </c>
      <c r="Z85" s="47">
        <f>SSPYLD1!Z85*VLOOKUP(SSPYLD2!Z$4,'[1]INTERNAL PARAMETERS-1'!$B$5:$J$44,5,FALSE)*VLOOKUP(SSPYLD2!Z$4,'[1]INTERNAL PARAMETERS-1'!$B$5:$J$44,7,FALSE)*SSPYLD2!$F85 + SSPYLD1!Z85*(1-VLOOKUP(SSPYLD2!Z$4,'[1]INTERNAL PARAMETERS-1'!$B$5:$J$44,5,FALSE))*VLOOKUP(SSPYLD2!Z$4,'[1]INTERNAL PARAMETERS-1'!$B$5:$J$44,9,FALSE)*SSPYLD2!$F85</f>
        <v>0</v>
      </c>
      <c r="AA85" s="47">
        <f>SSPYLD1!AA85*VLOOKUP(SSPYLD2!AA$4,'[1]INTERNAL PARAMETERS-1'!$B$5:$J$44,5,FALSE)*VLOOKUP(SSPYLD2!AA$4,'[1]INTERNAL PARAMETERS-1'!$B$5:$J$44,7,FALSE)*SSPYLD2!$F85 + SSPYLD1!AA85*(1-VLOOKUP(SSPYLD2!AA$4,'[1]INTERNAL PARAMETERS-1'!$B$5:$J$44,5,FALSE))*VLOOKUP(SSPYLD2!AA$4,'[1]INTERNAL PARAMETERS-1'!$B$5:$J$44,9,FALSE)*SSPYLD2!$F85</f>
        <v>0</v>
      </c>
      <c r="AB85" s="47">
        <f>SSPYLD1!AB85*VLOOKUP(SSPYLD2!AB$4,'[1]INTERNAL PARAMETERS-1'!$B$5:$J$44,5,FALSE)*VLOOKUP(SSPYLD2!AB$4,'[1]INTERNAL PARAMETERS-1'!$B$5:$J$44,7,FALSE)*SSPYLD2!$F85 + SSPYLD1!AB85*(1-VLOOKUP(SSPYLD2!AB$4,'[1]INTERNAL PARAMETERS-1'!$B$5:$J$44,5,FALSE))*VLOOKUP(SSPYLD2!AB$4,'[1]INTERNAL PARAMETERS-1'!$B$5:$J$44,9,FALSE)*SSPYLD2!$F85</f>
        <v>0</v>
      </c>
      <c r="AC85" s="47">
        <f>SSPYLD1!AC85*VLOOKUP(SSPYLD2!AC$4,'[1]INTERNAL PARAMETERS-1'!$B$5:$J$44,5,FALSE)*VLOOKUP(SSPYLD2!AC$4,'[1]INTERNAL PARAMETERS-1'!$B$5:$J$44,7,FALSE)*SSPYLD2!$F85 + SSPYLD1!AC85*(1-VLOOKUP(SSPYLD2!AC$4,'[1]INTERNAL PARAMETERS-1'!$B$5:$J$44,5,FALSE))*VLOOKUP(SSPYLD2!AC$4,'[1]INTERNAL PARAMETERS-1'!$B$5:$J$44,9,FALSE)*SSPYLD2!$F85</f>
        <v>0</v>
      </c>
      <c r="AD85" s="47">
        <f>SSPYLD1!AD85*VLOOKUP(SSPYLD2!AD$4,'[1]INTERNAL PARAMETERS-1'!$B$5:$J$44,5,FALSE)*VLOOKUP(SSPYLD2!AD$4,'[1]INTERNAL PARAMETERS-1'!$B$5:$J$44,7,FALSE)*SSPYLD2!$F85 + SSPYLD1!AD85*(1-VLOOKUP(SSPYLD2!AD$4,'[1]INTERNAL PARAMETERS-1'!$B$5:$J$44,5,FALSE))*VLOOKUP(SSPYLD2!AD$4,'[1]INTERNAL PARAMETERS-1'!$B$5:$J$44,9,FALSE)*SSPYLD2!$F85</f>
        <v>0</v>
      </c>
      <c r="AE85" s="47">
        <f>SSPYLD1!AE85*VLOOKUP(SSPYLD2!AE$4,'[1]INTERNAL PARAMETERS-1'!$B$5:$J$44,5,FALSE)*VLOOKUP(SSPYLD2!AE$4,'[1]INTERNAL PARAMETERS-1'!$B$5:$J$44,7,FALSE)*SSPYLD2!$F85 + SSPYLD1!AE85*(1-VLOOKUP(SSPYLD2!AE$4,'[1]INTERNAL PARAMETERS-1'!$B$5:$J$44,5,FALSE))*VLOOKUP(SSPYLD2!AE$4,'[1]INTERNAL PARAMETERS-1'!$B$5:$J$44,9,FALSE)*SSPYLD2!$F85</f>
        <v>0</v>
      </c>
      <c r="AF85" s="47">
        <f>SSPYLD1!AF85*VLOOKUP(SSPYLD2!AF$4,'[1]INTERNAL PARAMETERS-1'!$B$5:$J$44,5,FALSE)*VLOOKUP(SSPYLD2!AF$4,'[1]INTERNAL PARAMETERS-1'!$B$5:$J$44,7,FALSE)*SSPYLD2!$F85 + SSPYLD1!AF85*(1-VLOOKUP(SSPYLD2!AF$4,'[1]INTERNAL PARAMETERS-1'!$B$5:$J$44,5,FALSE))*VLOOKUP(SSPYLD2!AF$4,'[1]INTERNAL PARAMETERS-1'!$B$5:$J$44,9,FALSE)*SSPYLD2!$F85</f>
        <v>18.288451362039858</v>
      </c>
      <c r="AG85" s="47">
        <f>SSPYLD1!AG85*VLOOKUP(SSPYLD2!AG$4,'[1]INTERNAL PARAMETERS-1'!$B$5:$J$44,5,FALSE)*VLOOKUP(SSPYLD2!AG$4,'[1]INTERNAL PARAMETERS-1'!$B$5:$J$44,7,FALSE)*SSPYLD2!$F85 + SSPYLD1!AG85*(1-VLOOKUP(SSPYLD2!AG$4,'[1]INTERNAL PARAMETERS-1'!$B$5:$J$44,5,FALSE))*VLOOKUP(SSPYLD2!AG$4,'[1]INTERNAL PARAMETERS-1'!$B$5:$J$44,9,FALSE)*SSPYLD2!$F85</f>
        <v>0</v>
      </c>
      <c r="AH85" s="47">
        <f>SSPYLD1!AH85*VLOOKUP(SSPYLD2!AH$4,'[1]INTERNAL PARAMETERS-1'!$B$5:$J$44,5,FALSE)*VLOOKUP(SSPYLD2!AH$4,'[1]INTERNAL PARAMETERS-1'!$B$5:$J$44,7,FALSE)*SSPYLD2!$F85 + SSPYLD1!AH85*(1-VLOOKUP(SSPYLD2!AH$4,'[1]INTERNAL PARAMETERS-1'!$B$5:$J$44,5,FALSE))*VLOOKUP(SSPYLD2!AH$4,'[1]INTERNAL PARAMETERS-1'!$B$5:$J$44,9,FALSE)*SSPYLD2!$F85</f>
        <v>2.5791405766979283</v>
      </c>
      <c r="AI85" s="47">
        <f>SSPYLD1!AI85*VLOOKUP(SSPYLD2!AI$4,'[1]INTERNAL PARAMETERS-1'!$B$5:$J$44,5,FALSE)*VLOOKUP(SSPYLD2!AI$4,'[1]INTERNAL PARAMETERS-1'!$B$5:$J$44,7,FALSE)*SSPYLD2!$F85 + SSPYLD1!AI85*(1-VLOOKUP(SSPYLD2!AI$4,'[1]INTERNAL PARAMETERS-1'!$B$5:$J$44,5,FALSE))*VLOOKUP(SSPYLD2!AI$4,'[1]INTERNAL PARAMETERS-1'!$B$5:$J$44,9,FALSE)*SSPYLD2!$F85</f>
        <v>4.6887932531457679</v>
      </c>
      <c r="AJ85" s="47">
        <f>SSPYLD1!AJ85*VLOOKUP(SSPYLD2!AJ$4,'[1]INTERNAL PARAMETERS-1'!$B$5:$J$44,5,FALSE)*VLOOKUP(SSPYLD2!AJ$4,'[1]INTERNAL PARAMETERS-1'!$B$5:$J$44,7,FALSE)*SSPYLD2!$F85 + SSPYLD1!AJ85*(1-VLOOKUP(SSPYLD2!AJ$4,'[1]INTERNAL PARAMETERS-1'!$B$5:$J$44,5,FALSE))*VLOOKUP(SSPYLD2!AJ$4,'[1]INTERNAL PARAMETERS-1'!$B$5:$J$44,9,FALSE)*SSPYLD2!$F85</f>
        <v>27.432677043059787</v>
      </c>
      <c r="AK85" s="47">
        <f>SSPYLD1!AK85*VLOOKUP(SSPYLD2!AK$4,'[1]INTERNAL PARAMETERS-1'!$B$5:$J$44,5,FALSE)*VLOOKUP(SSPYLD2!AK$4,'[1]INTERNAL PARAMETERS-1'!$B$5:$J$44,7,FALSE)*SSPYLD2!$F85 + SSPYLD1!AK85*(1-VLOOKUP(SSPYLD2!AK$4,'[1]INTERNAL PARAMETERS-1'!$B$5:$J$44,5,FALSE))*VLOOKUP(SSPYLD2!AK$4,'[1]INTERNAL PARAMETERS-1'!$B$5:$J$44,9,FALSE)*SSPYLD2!$F85</f>
        <v>0</v>
      </c>
      <c r="AL85" s="47">
        <f>SSPYLD1!AL85*VLOOKUP(SSPYLD2!AL$4,'[1]INTERNAL PARAMETERS-1'!$B$5:$J$44,5,FALSE)*VLOOKUP(SSPYLD2!AL$4,'[1]INTERNAL PARAMETERS-1'!$B$5:$J$44,7,FALSE)*SSPYLD2!$F85 + SSPYLD1!AL85*(1-VLOOKUP(SSPYLD2!AL$4,'[1]INTERNAL PARAMETERS-1'!$B$5:$J$44,5,FALSE))*VLOOKUP(SSPYLD2!AL$4,'[1]INTERNAL PARAMETERS-1'!$B$5:$J$44,9,FALSE)*SSPYLD2!$F85</f>
        <v>0</v>
      </c>
      <c r="AM85" s="47">
        <f>SSPYLD1!AM85*VLOOKUP(SSPYLD2!AM$4,'[1]INTERNAL PARAMETERS-1'!$B$5:$J$44,5,FALSE)*VLOOKUP(SSPYLD2!AM$4,'[1]INTERNAL PARAMETERS-1'!$B$5:$J$44,7,FALSE)*SSPYLD2!$F85 + SSPYLD1!AM85*(1-VLOOKUP(SSPYLD2!AM$4,'[1]INTERNAL PARAMETERS-1'!$B$5:$J$44,5,FALSE))*VLOOKUP(SSPYLD2!AM$4,'[1]INTERNAL PARAMETERS-1'!$B$5:$J$44,9,FALSE)*SSPYLD2!$F85</f>
        <v>0</v>
      </c>
      <c r="AN85" s="47">
        <f>SSPYLD1!AN85*VLOOKUP(SSPYLD2!AN$4,'[1]INTERNAL PARAMETERS-1'!$B$5:$J$44,5,FALSE)*VLOOKUP(SSPYLD2!AN$4,'[1]INTERNAL PARAMETERS-1'!$B$5:$J$44,7,FALSE)*SSPYLD2!$F85 + SSPYLD1!AN85*(1-VLOOKUP(SSPYLD2!AN$4,'[1]INTERNAL PARAMETERS-1'!$B$5:$J$44,5,FALSE))*VLOOKUP(SSPYLD2!AN$4,'[1]INTERNAL PARAMETERS-1'!$B$5:$J$44,9,FALSE)*SSPYLD2!$F85</f>
        <v>0</v>
      </c>
      <c r="AO85" s="47">
        <f>SSPYLD1!AO85*VLOOKUP(SSPYLD2!AO$4,'[1]INTERNAL PARAMETERS-1'!$B$5:$J$44,5,FALSE)*VLOOKUP(SSPYLD2!AO$4,'[1]INTERNAL PARAMETERS-1'!$B$5:$J$44,7,FALSE)*SSPYLD2!$F85 + SSPYLD1!AO85*(1-VLOOKUP(SSPYLD2!AO$4,'[1]INTERNAL PARAMETERS-1'!$B$5:$J$44,5,FALSE))*VLOOKUP(SSPYLD2!AO$4,'[1]INTERNAL PARAMETERS-1'!$B$5:$J$44,9,FALSE)*SSPYLD2!$F85</f>
        <v>0</v>
      </c>
      <c r="AP85" s="47">
        <f>SSPYLD1!AP85*VLOOKUP(SSPYLD2!AP$4,'[1]INTERNAL PARAMETERS-1'!$B$5:$J$44,5,FALSE)*VLOOKUP(SSPYLD2!AP$4,'[1]INTERNAL PARAMETERS-1'!$B$5:$J$44,7,FALSE)*SSPYLD2!$F85 + SSPYLD1!AP85*(1-VLOOKUP(SSPYLD2!AP$4,'[1]INTERNAL PARAMETERS-1'!$B$5:$J$44,5,FALSE))*VLOOKUP(SSPYLD2!AP$4,'[1]INTERNAL PARAMETERS-1'!$B$5:$J$44,9,FALSE)*SSPYLD2!$F85</f>
        <v>0</v>
      </c>
      <c r="AQ85" s="47">
        <f>SSPYLD1!AQ85*VLOOKUP(SSPYLD2!AQ$4,'[1]INTERNAL PARAMETERS-1'!$B$5:$J$44,5,FALSE)*VLOOKUP(SSPYLD2!AQ$4,'[1]INTERNAL PARAMETERS-1'!$B$5:$J$44,7,FALSE)*SSPYLD2!$F85 + SSPYLD1!AQ85*(1-VLOOKUP(SSPYLD2!AQ$4,'[1]INTERNAL PARAMETERS-1'!$B$5:$J$44,5,FALSE))*VLOOKUP(SSPYLD2!AQ$4,'[1]INTERNAL PARAMETERS-1'!$B$5:$J$44,9,FALSE)*SSPYLD2!$F85</f>
        <v>0</v>
      </c>
      <c r="AR85" s="47">
        <f>SSPYLD1!AR85*VLOOKUP(SSPYLD2!AR$4,'[1]INTERNAL PARAMETERS-1'!$B$5:$J$44,5,FALSE)*VLOOKUP(SSPYLD2!AR$4,'[1]INTERNAL PARAMETERS-1'!$B$5:$J$44,7,FALSE)*SSPYLD2!$F85 + SSPYLD1!AR85*(1-VLOOKUP(SSPYLD2!AR$4,'[1]INTERNAL PARAMETERS-1'!$B$5:$J$44,5,FALSE))*VLOOKUP(SSPYLD2!AR$4,'[1]INTERNAL PARAMETERS-1'!$B$5:$J$44,9,FALSE)*SSPYLD2!$F85</f>
        <v>0</v>
      </c>
      <c r="AS85" s="47">
        <f>SSPYLD1!AS85*VLOOKUP(SSPYLD2!AS$4,'[1]INTERNAL PARAMETERS-1'!$B$5:$J$44,5,FALSE)*VLOOKUP(SSPYLD2!AS$4,'[1]INTERNAL PARAMETERS-1'!$B$5:$J$44,7,FALSE)*SSPYLD2!$F85 + SSPYLD1!AS85*(1-VLOOKUP(SSPYLD2!AS$4,'[1]INTERNAL PARAMETERS-1'!$B$5:$J$44,5,FALSE))*VLOOKUP(SSPYLD2!AS$4,'[1]INTERNAL PARAMETERS-1'!$B$5:$J$44,9,FALSE)*SSPYLD2!$F85</f>
        <v>0</v>
      </c>
      <c r="AT85" s="46">
        <f>SSPYLD1!AT85*VLOOKUP(SSPYLD2!AT$4,'[1]INTERNAL PARAMETERS-1'!$B$5:$J$44,5,FALSE)*VLOOKUP(SSPYLD2!AT$4,'[1]INTERNAL PARAMETERS-1'!$B$5:$J$44,7,FALSE)*SSPYLD2!$F85 + SSPYLD1!AT85*(1-VLOOKUP(SSPYLD2!AT$4,'[1]INTERNAL PARAMETERS-1'!$B$5:$J$44,5,FALSE))*VLOOKUP(SSPYLD2!AT$4,'[1]INTERNAL PARAMETERS-1'!$B$5:$J$44,9,FALSE)*SSPYLD2!$F85</f>
        <v>0</v>
      </c>
      <c r="AU85" s="48">
        <f>SSPYLD1!AU85*VLOOKUP(SSPYLD2!AU$4,'[1]INTERNAL PARAMETERS-1'!$B$5:$J$44,5,FALSE)*VLOOKUP(SSPYLD2!AU$4,'[1]INTERNAL PARAMETERS-1'!$B$5:$J$44,6,FALSE)*VLOOKUP(SSPYLD2!AU$4,'[1]INTERNAL PARAMETERS-1'!$B$5:$J$44,3,FALSE) + SSPYLD1!AU85*(1-VLOOKUP(SSPYLD2!AU$4,'[1]INTERNAL PARAMETERS-1'!$B$5:$J$44,5,FALSE))*VLOOKUP(SSPYLD2!AU$4,'[1]INTERNAL PARAMETERS-1'!$B$5:$J$44,8,FALSE)*VLOOKUP(SSPYLD2!AU$4,'[1]INTERNAL PARAMETERS-1'!$B$5:$J$44,3,FALSE)</f>
        <v>0</v>
      </c>
      <c r="AV85" s="47">
        <f>SSPYLD1!AV85*VLOOKUP(SSPYLD2!AV$4,'[1]INTERNAL PARAMETERS-1'!$B$5:$J$44,5,FALSE)*VLOOKUP(SSPYLD2!AV$4,'[1]INTERNAL PARAMETERS-1'!$B$5:$J$44,6,FALSE)*VLOOKUP(SSPYLD2!AV$4,'[1]INTERNAL PARAMETERS-1'!$B$5:$J$44,3,FALSE) + SSPYLD1!AV85*(1-VLOOKUP(SSPYLD2!AV$4,'[1]INTERNAL PARAMETERS-1'!$B$5:$J$44,5,FALSE))*VLOOKUP(SSPYLD2!AV$4,'[1]INTERNAL PARAMETERS-1'!$B$5:$J$44,8,FALSE)*VLOOKUP(SSPYLD2!AV$4,'[1]INTERNAL PARAMETERS-1'!$B$5:$J$44,3,FALSE)</f>
        <v>0</v>
      </c>
      <c r="AW85" s="47">
        <f>SSPYLD1!AW85*VLOOKUP(SSPYLD2!AW$4,'[1]INTERNAL PARAMETERS-1'!$B$5:$J$44,5,FALSE)*VLOOKUP(SSPYLD2!AW$4,'[1]INTERNAL PARAMETERS-1'!$B$5:$J$44,6,FALSE)*VLOOKUP(SSPYLD2!AW$4,'[1]INTERNAL PARAMETERS-1'!$B$5:$J$44,3,FALSE) + SSPYLD1!AW85*(1-VLOOKUP(SSPYLD2!AW$4,'[1]INTERNAL PARAMETERS-1'!$B$5:$J$44,5,FALSE))*VLOOKUP(SSPYLD2!AW$4,'[1]INTERNAL PARAMETERS-1'!$B$5:$J$44,8,FALSE)*VLOOKUP(SSPYLD2!AW$4,'[1]INTERNAL PARAMETERS-1'!$B$5:$J$44,3,FALSE)</f>
        <v>64.425715789559106</v>
      </c>
      <c r="AX85" s="47">
        <f>SSPYLD1!AX85*VLOOKUP(SSPYLD2!AX$4,'[1]INTERNAL PARAMETERS-1'!$B$5:$J$44,5,FALSE)*VLOOKUP(SSPYLD2!AX$4,'[1]INTERNAL PARAMETERS-1'!$B$5:$J$44,6,FALSE)*VLOOKUP(SSPYLD2!AX$4,'[1]INTERNAL PARAMETERS-1'!$B$5:$J$44,3,FALSE) + SSPYLD1!AX85*(1-VLOOKUP(SSPYLD2!AX$4,'[1]INTERNAL PARAMETERS-1'!$B$5:$J$44,5,FALSE))*VLOOKUP(SSPYLD2!AX$4,'[1]INTERNAL PARAMETERS-1'!$B$5:$J$44,8,FALSE)*VLOOKUP(SSPYLD2!AX$4,'[1]INTERNAL PARAMETERS-1'!$B$5:$J$44,3,FALSE)</f>
        <v>0</v>
      </c>
      <c r="AY85" s="47">
        <f>SSPYLD1!AY85*VLOOKUP(SSPYLD2!AY$4,'[1]INTERNAL PARAMETERS-1'!$B$5:$J$44,5,FALSE)*VLOOKUP(SSPYLD2!AY$4,'[1]INTERNAL PARAMETERS-1'!$B$5:$J$44,6,FALSE)*VLOOKUP(SSPYLD2!AY$4,'[1]INTERNAL PARAMETERS-1'!$B$5:$J$44,3,FALSE) + SSPYLD1!AY85*(1-VLOOKUP(SSPYLD2!AY$4,'[1]INTERNAL PARAMETERS-1'!$B$5:$J$44,5,FALSE))*VLOOKUP(SSPYLD2!AY$4,'[1]INTERNAL PARAMETERS-1'!$B$5:$J$44,8,FALSE)*VLOOKUP(SSPYLD2!AY$4,'[1]INTERNAL PARAMETERS-1'!$B$5:$J$44,3,FALSE)</f>
        <v>0</v>
      </c>
      <c r="AZ85" s="47">
        <f>SSPYLD1!AZ85*VLOOKUP(SSPYLD2!AZ$4,'[1]INTERNAL PARAMETERS-1'!$B$5:$J$44,5,FALSE)*VLOOKUP(SSPYLD2!AZ$4,'[1]INTERNAL PARAMETERS-1'!$B$5:$J$44,6,FALSE)*VLOOKUP(SSPYLD2!AZ$4,'[1]INTERNAL PARAMETERS-1'!$B$5:$J$44,3,FALSE) + SSPYLD1!AZ85*(1-VLOOKUP(SSPYLD2!AZ$4,'[1]INTERNAL PARAMETERS-1'!$B$5:$J$44,5,FALSE))*VLOOKUP(SSPYLD2!AZ$4,'[1]INTERNAL PARAMETERS-1'!$B$5:$J$44,8,FALSE)*VLOOKUP(SSPYLD2!AZ$4,'[1]INTERNAL PARAMETERS-1'!$B$5:$J$44,3,FALSE)</f>
        <v>0</v>
      </c>
      <c r="BA85" s="47">
        <f>SSPYLD1!BA85*VLOOKUP(SSPYLD2!BA$4,'[1]INTERNAL PARAMETERS-1'!$B$5:$J$44,5,FALSE)*VLOOKUP(SSPYLD2!BA$4,'[1]INTERNAL PARAMETERS-1'!$B$5:$J$44,6,FALSE)*VLOOKUP(SSPYLD2!BA$4,'[1]INTERNAL PARAMETERS-1'!$B$5:$J$44,3,FALSE) + SSPYLD1!BA85*(1-VLOOKUP(SSPYLD2!BA$4,'[1]INTERNAL PARAMETERS-1'!$B$5:$J$44,5,FALSE))*VLOOKUP(SSPYLD2!BA$4,'[1]INTERNAL PARAMETERS-1'!$B$5:$J$44,8,FALSE)*VLOOKUP(SSPYLD2!BA$4,'[1]INTERNAL PARAMETERS-1'!$B$5:$J$44,3,FALSE)</f>
        <v>24.402446367814616</v>
      </c>
      <c r="BB85" s="47">
        <f>SSPYLD1!BB85*VLOOKUP(SSPYLD2!BB$4,'[1]INTERNAL PARAMETERS-1'!$B$5:$J$44,5,FALSE)*VLOOKUP(SSPYLD2!BB$4,'[1]INTERNAL PARAMETERS-1'!$B$5:$J$44,6,FALSE)*VLOOKUP(SSPYLD2!BB$4,'[1]INTERNAL PARAMETERS-1'!$B$5:$J$44,3,FALSE) + SSPYLD1!BB85*(1-VLOOKUP(SSPYLD2!BB$4,'[1]INTERNAL PARAMETERS-1'!$B$5:$J$44,5,FALSE))*VLOOKUP(SSPYLD2!BB$4,'[1]INTERNAL PARAMETERS-1'!$B$5:$J$44,8,FALSE)*VLOOKUP(SSPYLD2!BB$4,'[1]INTERNAL PARAMETERS-1'!$B$5:$J$44,3,FALSE)</f>
        <v>14.362568472959239</v>
      </c>
      <c r="BC85" s="47">
        <f>SSPYLD1!BC85*VLOOKUP(SSPYLD2!BC$4,'[1]INTERNAL PARAMETERS-1'!$B$5:$J$44,5,FALSE)*VLOOKUP(SSPYLD2!BC$4,'[1]INTERNAL PARAMETERS-1'!$B$5:$J$44,6,FALSE)*VLOOKUP(SSPYLD2!BC$4,'[1]INTERNAL PARAMETERS-1'!$B$5:$J$44,3,FALSE) + SSPYLD1!BC85*(1-VLOOKUP(SSPYLD2!BC$4,'[1]INTERNAL PARAMETERS-1'!$B$5:$J$44,5,FALSE))*VLOOKUP(SSPYLD2!BC$4,'[1]INTERNAL PARAMETERS-1'!$B$5:$J$44,8,FALSE)*VLOOKUP(SSPYLD2!BC$4,'[1]INTERNAL PARAMETERS-1'!$B$5:$J$44,3,FALSE)</f>
        <v>33.039892120326748</v>
      </c>
      <c r="BD85" s="47">
        <f>SSPYLD1!BD85*VLOOKUP(SSPYLD2!BD$4,'[1]INTERNAL PARAMETERS-1'!$B$5:$J$44,5,FALSE)*VLOOKUP(SSPYLD2!BD$4,'[1]INTERNAL PARAMETERS-1'!$B$5:$J$44,6,FALSE)*VLOOKUP(SSPYLD2!BD$4,'[1]INTERNAL PARAMETERS-1'!$B$5:$J$44,3,FALSE) + SSPYLD1!BD85*(1-VLOOKUP(SSPYLD2!BD$4,'[1]INTERNAL PARAMETERS-1'!$B$5:$J$44,5,FALSE))*VLOOKUP(SSPYLD2!BD$4,'[1]INTERNAL PARAMETERS-1'!$B$5:$J$44,8,FALSE)*VLOOKUP(SSPYLD2!BD$4,'[1]INTERNAL PARAMETERS-1'!$B$5:$J$44,3,FALSE)</f>
        <v>11.290004331439304</v>
      </c>
      <c r="BE85" s="47">
        <f>SSPYLD1!BE85*VLOOKUP(SSPYLD2!BE$4,'[1]INTERNAL PARAMETERS-1'!$B$5:$J$44,5,FALSE)*VLOOKUP(SSPYLD2!BE$4,'[1]INTERNAL PARAMETERS-1'!$B$5:$J$44,6,FALSE)*VLOOKUP(SSPYLD2!BE$4,'[1]INTERNAL PARAMETERS-1'!$B$5:$J$44,3,FALSE) + SSPYLD1!BE85*(1-VLOOKUP(SSPYLD2!BE$4,'[1]INTERNAL PARAMETERS-1'!$B$5:$J$44,5,FALSE))*VLOOKUP(SSPYLD2!BE$4,'[1]INTERNAL PARAMETERS-1'!$B$5:$J$44,8,FALSE)*VLOOKUP(SSPYLD2!BE$4,'[1]INTERNAL PARAMETERS-1'!$B$5:$J$44,3,FALSE)</f>
        <v>22.632703222472127</v>
      </c>
      <c r="BF85" s="47">
        <f>SSPYLD1!BF85*VLOOKUP(SSPYLD2!BF$4,'[1]INTERNAL PARAMETERS-1'!$B$5:$J$44,5,FALSE)*VLOOKUP(SSPYLD2!BF$4,'[1]INTERNAL PARAMETERS-1'!$B$5:$J$44,6,FALSE)*VLOOKUP(SSPYLD2!BF$4,'[1]INTERNAL PARAMETERS-1'!$B$5:$J$44,3,FALSE) + SSPYLD1!BF85*(1-VLOOKUP(SSPYLD2!BF$4,'[1]INTERNAL PARAMETERS-1'!$B$5:$J$44,5,FALSE))*VLOOKUP(SSPYLD2!BF$4,'[1]INTERNAL PARAMETERS-1'!$B$5:$J$44,8,FALSE)*VLOOKUP(SSPYLD2!BF$4,'[1]INTERNAL PARAMETERS-1'!$B$5:$J$44,3,FALSE)</f>
        <v>0</v>
      </c>
      <c r="BG85" s="47">
        <f>SSPYLD1!BG85*VLOOKUP(SSPYLD2!BG$4,'[1]INTERNAL PARAMETERS-1'!$B$5:$J$44,5,FALSE)*VLOOKUP(SSPYLD2!BG$4,'[1]INTERNAL PARAMETERS-1'!$B$5:$J$44,6,FALSE)*VLOOKUP(SSPYLD2!BG$4,'[1]INTERNAL PARAMETERS-1'!$B$5:$J$44,3,FALSE) + SSPYLD1!BG85*(1-VLOOKUP(SSPYLD2!BG$4,'[1]INTERNAL PARAMETERS-1'!$B$5:$J$44,5,FALSE))*VLOOKUP(SSPYLD2!BG$4,'[1]INTERNAL PARAMETERS-1'!$B$5:$J$44,8,FALSE)*VLOOKUP(SSPYLD2!BG$4,'[1]INTERNAL PARAMETERS-1'!$B$5:$J$44,3,FALSE)</f>
        <v>8.9680709809878536</v>
      </c>
      <c r="BH85" s="47">
        <f>SSPYLD1!BH85*VLOOKUP(SSPYLD2!BH$4,'[1]INTERNAL PARAMETERS-1'!$B$5:$J$44,5,FALSE)*VLOOKUP(SSPYLD2!BH$4,'[1]INTERNAL PARAMETERS-1'!$B$5:$J$44,6,FALSE)*VLOOKUP(SSPYLD2!BH$4,'[1]INTERNAL PARAMETERS-1'!$B$5:$J$44,3,FALSE) + SSPYLD1!BH85*(1-VLOOKUP(SSPYLD2!BH$4,'[1]INTERNAL PARAMETERS-1'!$B$5:$J$44,5,FALSE))*VLOOKUP(SSPYLD2!BH$4,'[1]INTERNAL PARAMETERS-1'!$B$5:$J$44,8,FALSE)*VLOOKUP(SSPYLD2!BH$4,'[1]INTERNAL PARAMETERS-1'!$B$5:$J$44,3,FALSE)</f>
        <v>4.444043572108123E-2</v>
      </c>
      <c r="BI85" s="47">
        <f>SSPYLD1!BI85*VLOOKUP(SSPYLD2!BI$4,'[1]INTERNAL PARAMETERS-1'!$B$5:$J$44,5,FALSE)*VLOOKUP(SSPYLD2!BI$4,'[1]INTERNAL PARAMETERS-1'!$B$5:$J$44,6,FALSE)*VLOOKUP(SSPYLD2!BI$4,'[1]INTERNAL PARAMETERS-1'!$B$5:$J$44,3,FALSE) + SSPYLD1!BI85*(1-VLOOKUP(SSPYLD2!BI$4,'[1]INTERNAL PARAMETERS-1'!$B$5:$J$44,5,FALSE))*VLOOKUP(SSPYLD2!BI$4,'[1]INTERNAL PARAMETERS-1'!$B$5:$J$44,8,FALSE)*VLOOKUP(SSPYLD2!BI$4,'[1]INTERNAL PARAMETERS-1'!$B$5:$J$44,3,FALSE)</f>
        <v>0</v>
      </c>
      <c r="BJ85" s="47">
        <f>SSPYLD1!BJ85*VLOOKUP(SSPYLD2!BJ$4,'[1]INTERNAL PARAMETERS-1'!$B$5:$J$44,5,FALSE)*VLOOKUP(SSPYLD2!BJ$4,'[1]INTERNAL PARAMETERS-1'!$B$5:$J$44,6,FALSE)*VLOOKUP(SSPYLD2!BJ$4,'[1]INTERNAL PARAMETERS-1'!$B$5:$J$44,3,FALSE) + SSPYLD1!BJ85*(1-VLOOKUP(SSPYLD2!BJ$4,'[1]INTERNAL PARAMETERS-1'!$B$5:$J$44,5,FALSE))*VLOOKUP(SSPYLD2!BJ$4,'[1]INTERNAL PARAMETERS-1'!$B$5:$J$44,8,FALSE)*VLOOKUP(SSPYLD2!BJ$4,'[1]INTERNAL PARAMETERS-1'!$B$5:$J$44,3,FALSE)</f>
        <v>4.9876081655730529</v>
      </c>
      <c r="BK85" s="47">
        <f>SSPYLD1!BK85*VLOOKUP(SSPYLD2!BK$4,'[1]INTERNAL PARAMETERS-1'!$B$5:$J$44,5,FALSE)*VLOOKUP(SSPYLD2!BK$4,'[1]INTERNAL PARAMETERS-1'!$B$5:$J$44,6,FALSE)*VLOOKUP(SSPYLD2!BK$4,'[1]INTERNAL PARAMETERS-1'!$B$5:$J$44,3,FALSE) + SSPYLD1!BK85*(1-VLOOKUP(SSPYLD2!BK$4,'[1]INTERNAL PARAMETERS-1'!$B$5:$J$44,5,FALSE))*VLOOKUP(SSPYLD2!BK$4,'[1]INTERNAL PARAMETERS-1'!$B$5:$J$44,8,FALSE)*VLOOKUP(SSPYLD2!BK$4,'[1]INTERNAL PARAMETERS-1'!$B$5:$J$44,3,FALSE)</f>
        <v>6.167830711056677</v>
      </c>
      <c r="BL85" s="47">
        <f>SSPYLD1!BL85*VLOOKUP(SSPYLD2!BL$4,'[1]INTERNAL PARAMETERS-1'!$B$5:$J$44,5,FALSE)*VLOOKUP(SSPYLD2!BL$4,'[1]INTERNAL PARAMETERS-1'!$B$5:$J$44,6,FALSE)*VLOOKUP(SSPYLD2!BL$4,'[1]INTERNAL PARAMETERS-1'!$B$5:$J$44,3,FALSE) + SSPYLD1!BL85*(1-VLOOKUP(SSPYLD2!BL$4,'[1]INTERNAL PARAMETERS-1'!$B$5:$J$44,5,FALSE))*VLOOKUP(SSPYLD2!BL$4,'[1]INTERNAL PARAMETERS-1'!$B$5:$J$44,8,FALSE)*VLOOKUP(SSPYLD2!BL$4,'[1]INTERNAL PARAMETERS-1'!$B$5:$J$44,3,FALSE)</f>
        <v>16.638555642718618</v>
      </c>
      <c r="BM85" s="47">
        <f>SSPYLD1!BM85*VLOOKUP(SSPYLD2!BM$4,'[1]INTERNAL PARAMETERS-1'!$B$5:$J$44,5,FALSE)*VLOOKUP(SSPYLD2!BM$4,'[1]INTERNAL PARAMETERS-1'!$B$5:$J$44,6,FALSE)*VLOOKUP(SSPYLD2!BM$4,'[1]INTERNAL PARAMETERS-1'!$B$5:$J$44,3,FALSE) + SSPYLD1!BM85*(1-VLOOKUP(SSPYLD2!BM$4,'[1]INTERNAL PARAMETERS-1'!$B$5:$J$44,5,FALSE))*VLOOKUP(SSPYLD2!BM$4,'[1]INTERNAL PARAMETERS-1'!$B$5:$J$44,8,FALSE)*VLOOKUP(SSPYLD2!BM$4,'[1]INTERNAL PARAMETERS-1'!$B$5:$J$44,3,FALSE)</f>
        <v>5.4312480322827179</v>
      </c>
      <c r="BN85" s="47">
        <f>SSPYLD1!BN85*VLOOKUP(SSPYLD2!BN$4,'[1]INTERNAL PARAMETERS-1'!$B$5:$J$44,5,FALSE)*VLOOKUP(SSPYLD2!BN$4,'[1]INTERNAL PARAMETERS-1'!$B$5:$J$44,6,FALSE)*VLOOKUP(SSPYLD2!BN$4,'[1]INTERNAL PARAMETERS-1'!$B$5:$J$44,3,FALSE) + SSPYLD1!BN85*(1-VLOOKUP(SSPYLD2!BN$4,'[1]INTERNAL PARAMETERS-1'!$B$5:$J$44,5,FALSE))*VLOOKUP(SSPYLD2!BN$4,'[1]INTERNAL PARAMETERS-1'!$B$5:$J$44,8,FALSE)*VLOOKUP(SSPYLD2!BN$4,'[1]INTERNAL PARAMETERS-1'!$B$5:$J$44,3,FALSE)</f>
        <v>5.6652351483924823</v>
      </c>
      <c r="BO85" s="47">
        <f>SSPYLD1!BO85*VLOOKUP(SSPYLD2!BO$4,'[1]INTERNAL PARAMETERS-1'!$B$5:$J$44,5,FALSE)*VLOOKUP(SSPYLD2!BO$4,'[1]INTERNAL PARAMETERS-1'!$B$5:$J$44,6,FALSE)*VLOOKUP(SSPYLD2!BO$4,'[1]INTERNAL PARAMETERS-1'!$B$5:$J$44,3,FALSE) + SSPYLD1!BO85*(1-VLOOKUP(SSPYLD2!BO$4,'[1]INTERNAL PARAMETERS-1'!$B$5:$J$44,5,FALSE))*VLOOKUP(SSPYLD2!BO$4,'[1]INTERNAL PARAMETERS-1'!$B$5:$J$44,8,FALSE)*VLOOKUP(SSPYLD2!BO$4,'[1]INTERNAL PARAMETERS-1'!$B$5:$J$44,3,FALSE)</f>
        <v>4.2822513895768104</v>
      </c>
      <c r="BP85" s="47">
        <f>SSPYLD1!BP85*VLOOKUP(SSPYLD2!BP$4,'[1]INTERNAL PARAMETERS-1'!$B$5:$J$44,5,FALSE)*VLOOKUP(SSPYLD2!BP$4,'[1]INTERNAL PARAMETERS-1'!$B$5:$J$44,6,FALSE)*VLOOKUP(SSPYLD2!BP$4,'[1]INTERNAL PARAMETERS-1'!$B$5:$J$44,3,FALSE) + SSPYLD1!BP85*(1-VLOOKUP(SSPYLD2!BP$4,'[1]INTERNAL PARAMETERS-1'!$B$5:$J$44,5,FALSE))*VLOOKUP(SSPYLD2!BP$4,'[1]INTERNAL PARAMETERS-1'!$B$5:$J$44,8,FALSE)*VLOOKUP(SSPYLD2!BP$4,'[1]INTERNAL PARAMETERS-1'!$B$5:$J$44,3,FALSE)</f>
        <v>0.34790937512608044</v>
      </c>
      <c r="BQ85" s="47">
        <f>SSPYLD1!BQ85*VLOOKUP(SSPYLD2!BQ$4,'[1]INTERNAL PARAMETERS-1'!$B$5:$J$44,5,FALSE)*VLOOKUP(SSPYLD2!BQ$4,'[1]INTERNAL PARAMETERS-1'!$B$5:$J$44,6,FALSE)*VLOOKUP(SSPYLD2!BQ$4,'[1]INTERNAL PARAMETERS-1'!$B$5:$J$44,3,FALSE) + SSPYLD1!BQ85*(1-VLOOKUP(SSPYLD2!BQ$4,'[1]INTERNAL PARAMETERS-1'!$B$5:$J$44,5,FALSE))*VLOOKUP(SSPYLD2!BQ$4,'[1]INTERNAL PARAMETERS-1'!$B$5:$J$44,8,FALSE)*VLOOKUP(SSPYLD2!BQ$4,'[1]INTERNAL PARAMETERS-1'!$B$5:$J$44,3,FALSE)</f>
        <v>19.099062153051829</v>
      </c>
      <c r="BR85" s="47">
        <f>SSPYLD1!BR85*VLOOKUP(SSPYLD2!BR$4,'[1]INTERNAL PARAMETERS-1'!$B$5:$J$44,5,FALSE)*VLOOKUP(SSPYLD2!BR$4,'[1]INTERNAL PARAMETERS-1'!$B$5:$J$44,6,FALSE)*VLOOKUP(SSPYLD2!BR$4,'[1]INTERNAL PARAMETERS-1'!$B$5:$J$44,3,FALSE) + SSPYLD1!BR85*(1-VLOOKUP(SSPYLD2!BR$4,'[1]INTERNAL PARAMETERS-1'!$B$5:$J$44,5,FALSE))*VLOOKUP(SSPYLD2!BR$4,'[1]INTERNAL PARAMETERS-1'!$B$5:$J$44,8,FALSE)*VLOOKUP(SSPYLD2!BR$4,'[1]INTERNAL PARAMETERS-1'!$B$5:$J$44,3,FALSE)</f>
        <v>0.69002661408173072</v>
      </c>
      <c r="BS85" s="47">
        <f>SSPYLD1!BS85*VLOOKUP(SSPYLD2!BS$4,'[1]INTERNAL PARAMETERS-1'!$B$5:$J$44,5,FALSE)*VLOOKUP(SSPYLD2!BS$4,'[1]INTERNAL PARAMETERS-1'!$B$5:$J$44,6,FALSE)*VLOOKUP(SSPYLD2!BS$4,'[1]INTERNAL PARAMETERS-1'!$B$5:$J$44,3,FALSE) + SSPYLD1!BS85*(1-VLOOKUP(SSPYLD2!BS$4,'[1]INTERNAL PARAMETERS-1'!$B$5:$J$44,5,FALSE))*VLOOKUP(SSPYLD2!BS$4,'[1]INTERNAL PARAMETERS-1'!$B$5:$J$44,8,FALSE)*VLOOKUP(SSPYLD2!BS$4,'[1]INTERNAL PARAMETERS-1'!$B$5:$J$44,3,FALSE)</f>
        <v>3.7193199688553343E-2</v>
      </c>
      <c r="BT85" s="47">
        <f>SSPYLD1!BT85*VLOOKUP(SSPYLD2!BT$4,'[1]INTERNAL PARAMETERS-1'!$B$5:$J$44,5,FALSE)*VLOOKUP(SSPYLD2!BT$4,'[1]INTERNAL PARAMETERS-1'!$B$5:$J$44,6,FALSE)*VLOOKUP(SSPYLD2!BT$4,'[1]INTERNAL PARAMETERS-1'!$B$5:$J$44,3,FALSE) + SSPYLD1!BT85*(1-VLOOKUP(SSPYLD2!BT$4,'[1]INTERNAL PARAMETERS-1'!$B$5:$J$44,5,FALSE))*VLOOKUP(SSPYLD2!BT$4,'[1]INTERNAL PARAMETERS-1'!$B$5:$J$44,8,FALSE)*VLOOKUP(SSPYLD2!BT$4,'[1]INTERNAL PARAMETERS-1'!$B$5:$J$44,3,FALSE)</f>
        <v>0</v>
      </c>
      <c r="BU85" s="47">
        <f>SSPYLD1!BU85*VLOOKUP(SSPYLD2!BU$4,'[1]INTERNAL PARAMETERS-1'!$B$5:$J$44,5,FALSE)*VLOOKUP(SSPYLD2!BU$4,'[1]INTERNAL PARAMETERS-1'!$B$5:$J$44,6,FALSE)*VLOOKUP(SSPYLD2!BU$4,'[1]INTERNAL PARAMETERS-1'!$B$5:$J$44,3,FALSE) + SSPYLD1!BU85*(1-VLOOKUP(SSPYLD2!BU$4,'[1]INTERNAL PARAMETERS-1'!$B$5:$J$44,5,FALSE))*VLOOKUP(SSPYLD2!BU$4,'[1]INTERNAL PARAMETERS-1'!$B$5:$J$44,8,FALSE)*VLOOKUP(SSPYLD2!BU$4,'[1]INTERNAL PARAMETERS-1'!$B$5:$J$44,3,FALSE)</f>
        <v>0</v>
      </c>
      <c r="BV85" s="47">
        <f>SSPYLD1!BV85*VLOOKUP(SSPYLD2!BV$4,'[1]INTERNAL PARAMETERS-1'!$B$5:$J$44,5,FALSE)*VLOOKUP(SSPYLD2!BV$4,'[1]INTERNAL PARAMETERS-1'!$B$5:$J$44,6,FALSE)*VLOOKUP(SSPYLD2!BV$4,'[1]INTERNAL PARAMETERS-1'!$B$5:$J$44,3,FALSE) + SSPYLD1!BV85*(1-VLOOKUP(SSPYLD2!BV$4,'[1]INTERNAL PARAMETERS-1'!$B$5:$J$44,5,FALSE))*VLOOKUP(SSPYLD2!BV$4,'[1]INTERNAL PARAMETERS-1'!$B$5:$J$44,8,FALSE)*VLOOKUP(SSPYLD2!BV$4,'[1]INTERNAL PARAMETERS-1'!$B$5:$J$44,3,FALSE)</f>
        <v>0</v>
      </c>
      <c r="BW85" s="47">
        <f>SSPYLD1!BW85*VLOOKUP(SSPYLD2!BW$4,'[1]INTERNAL PARAMETERS-1'!$B$5:$J$44,5,FALSE)*VLOOKUP(SSPYLD2!BW$4,'[1]INTERNAL PARAMETERS-1'!$B$5:$J$44,6,FALSE)*VLOOKUP(SSPYLD2!BW$4,'[1]INTERNAL PARAMETERS-1'!$B$5:$J$44,3,FALSE) + SSPYLD1!BW85*(1-VLOOKUP(SSPYLD2!BW$4,'[1]INTERNAL PARAMETERS-1'!$B$5:$J$44,5,FALSE))*VLOOKUP(SSPYLD2!BW$4,'[1]INTERNAL PARAMETERS-1'!$B$5:$J$44,8,FALSE)*VLOOKUP(SSPYLD2!BW$4,'[1]INTERNAL PARAMETERS-1'!$B$5:$J$44,3,FALSE)</f>
        <v>0</v>
      </c>
      <c r="BX85" s="47">
        <f>SSPYLD1!BX85*VLOOKUP(SSPYLD2!BX$4,'[1]INTERNAL PARAMETERS-1'!$B$5:$J$44,5,FALSE)*VLOOKUP(SSPYLD2!BX$4,'[1]INTERNAL PARAMETERS-1'!$B$5:$J$44,6,FALSE)*VLOOKUP(SSPYLD2!BX$4,'[1]INTERNAL PARAMETERS-1'!$B$5:$J$44,3,FALSE) + SSPYLD1!BX85*(1-VLOOKUP(SSPYLD2!BX$4,'[1]INTERNAL PARAMETERS-1'!$B$5:$J$44,5,FALSE))*VLOOKUP(SSPYLD2!BX$4,'[1]INTERNAL PARAMETERS-1'!$B$5:$J$44,8,FALSE)*VLOOKUP(SSPYLD2!BX$4,'[1]INTERNAL PARAMETERS-1'!$B$5:$J$44,3,FALSE)</f>
        <v>0</v>
      </c>
      <c r="BY85" s="47">
        <f>SSPYLD1!BY85*VLOOKUP(SSPYLD2!BY$4,'[1]INTERNAL PARAMETERS-1'!$B$5:$J$44,5,FALSE)*VLOOKUP(SSPYLD2!BY$4,'[1]INTERNAL PARAMETERS-1'!$B$5:$J$44,6,FALSE)*VLOOKUP(SSPYLD2!BY$4,'[1]INTERNAL PARAMETERS-1'!$B$5:$J$44,3,FALSE) + SSPYLD1!BY85*(1-VLOOKUP(SSPYLD2!BY$4,'[1]INTERNAL PARAMETERS-1'!$B$5:$J$44,5,FALSE))*VLOOKUP(SSPYLD2!BY$4,'[1]INTERNAL PARAMETERS-1'!$B$5:$J$44,8,FALSE)*VLOOKUP(SSPYLD2!BY$4,'[1]INTERNAL PARAMETERS-1'!$B$5:$J$44,3,FALSE)</f>
        <v>0</v>
      </c>
      <c r="BZ85" s="47">
        <f>SSPYLD1!BZ85*VLOOKUP(SSPYLD2!BZ$4,'[1]INTERNAL PARAMETERS-1'!$B$5:$J$44,5,FALSE)*VLOOKUP(SSPYLD2!BZ$4,'[1]INTERNAL PARAMETERS-1'!$B$5:$J$44,6,FALSE)*VLOOKUP(SSPYLD2!BZ$4,'[1]INTERNAL PARAMETERS-1'!$B$5:$J$44,3,FALSE) + SSPYLD1!BZ85*(1-VLOOKUP(SSPYLD2!BZ$4,'[1]INTERNAL PARAMETERS-1'!$B$5:$J$44,5,FALSE))*VLOOKUP(SSPYLD2!BZ$4,'[1]INTERNAL PARAMETERS-1'!$B$5:$J$44,8,FALSE)*VLOOKUP(SSPYLD2!BZ$4,'[1]INTERNAL PARAMETERS-1'!$B$5:$J$44,3,FALSE)</f>
        <v>5.1206319222752567E-2</v>
      </c>
      <c r="CA85" s="47">
        <f>SSPYLD1!CA85*VLOOKUP(SSPYLD2!CA$4,'[1]INTERNAL PARAMETERS-1'!$B$5:$J$44,5,FALSE)*VLOOKUP(SSPYLD2!CA$4,'[1]INTERNAL PARAMETERS-1'!$B$5:$J$44,6,FALSE)*VLOOKUP(SSPYLD2!CA$4,'[1]INTERNAL PARAMETERS-1'!$B$5:$J$44,3,FALSE) + SSPYLD1!CA85*(1-VLOOKUP(SSPYLD2!CA$4,'[1]INTERNAL PARAMETERS-1'!$B$5:$J$44,5,FALSE))*VLOOKUP(SSPYLD2!CA$4,'[1]INTERNAL PARAMETERS-1'!$B$5:$J$44,8,FALSE)*VLOOKUP(SSPYLD2!CA$4,'[1]INTERNAL PARAMETERS-1'!$B$5:$J$44,3,FALSE)</f>
        <v>0</v>
      </c>
      <c r="CB85" s="47">
        <f>SSPYLD1!CB85*VLOOKUP(SSPYLD2!CB$4,'[1]INTERNAL PARAMETERS-1'!$B$5:$J$44,5,FALSE)*VLOOKUP(SSPYLD2!CB$4,'[1]INTERNAL PARAMETERS-1'!$B$5:$J$44,6,FALSE)*VLOOKUP(SSPYLD2!CB$4,'[1]INTERNAL PARAMETERS-1'!$B$5:$J$44,3,FALSE) + SSPYLD1!CB85*(1-VLOOKUP(SSPYLD2!CB$4,'[1]INTERNAL PARAMETERS-1'!$B$5:$J$44,5,FALSE))*VLOOKUP(SSPYLD2!CB$4,'[1]INTERNAL PARAMETERS-1'!$B$5:$J$44,8,FALSE)*VLOOKUP(SSPYLD2!CB$4,'[1]INTERNAL PARAMETERS-1'!$B$5:$J$44,3,FALSE)</f>
        <v>0</v>
      </c>
      <c r="CC85" s="47">
        <f>SSPYLD1!CC85*VLOOKUP(SSPYLD2!CC$4,'[1]INTERNAL PARAMETERS-1'!$B$5:$J$44,5,FALSE)*VLOOKUP(SSPYLD2!CC$4,'[1]INTERNAL PARAMETERS-1'!$B$5:$J$44,6,FALSE)*VLOOKUP(SSPYLD2!CC$4,'[1]INTERNAL PARAMETERS-1'!$B$5:$J$44,3,FALSE) + SSPYLD1!CC85*(1-VLOOKUP(SSPYLD2!CC$4,'[1]INTERNAL PARAMETERS-1'!$B$5:$J$44,5,FALSE))*VLOOKUP(SSPYLD2!CC$4,'[1]INTERNAL PARAMETERS-1'!$B$5:$J$44,8,FALSE)*VLOOKUP(SSPYLD2!CC$4,'[1]INTERNAL PARAMETERS-1'!$B$5:$J$44,3,FALSE)</f>
        <v>8.7782809528169206E-2</v>
      </c>
      <c r="CD85" s="47">
        <f>SSPYLD1!CD85*VLOOKUP(SSPYLD2!CD$4,'[1]INTERNAL PARAMETERS-1'!$B$5:$J$44,5,FALSE)*VLOOKUP(SSPYLD2!CD$4,'[1]INTERNAL PARAMETERS-1'!$B$5:$J$44,6,FALSE)*VLOOKUP(SSPYLD2!CD$4,'[1]INTERNAL PARAMETERS-1'!$B$5:$J$44,3,FALSE) + SSPYLD1!CD85*(1-VLOOKUP(SSPYLD2!CD$4,'[1]INTERNAL PARAMETERS-1'!$B$5:$J$44,5,FALSE))*VLOOKUP(SSPYLD2!CD$4,'[1]INTERNAL PARAMETERS-1'!$B$5:$J$44,8,FALSE)*VLOOKUP(SSPYLD2!CD$4,'[1]INTERNAL PARAMETERS-1'!$B$5:$J$44,3,FALSE)</f>
        <v>0.26700569401263397</v>
      </c>
      <c r="CE85" s="47">
        <f>SSPYLD1!CE85*VLOOKUP(SSPYLD2!CE$4,'[1]INTERNAL PARAMETERS-1'!$B$5:$J$44,5,FALSE)*VLOOKUP(SSPYLD2!CE$4,'[1]INTERNAL PARAMETERS-1'!$B$5:$J$44,6,FALSE)*VLOOKUP(SSPYLD2!CE$4,'[1]INTERNAL PARAMETERS-1'!$B$5:$J$44,3,FALSE) + SSPYLD1!CE85*(1-VLOOKUP(SSPYLD2!CE$4,'[1]INTERNAL PARAMETERS-1'!$B$5:$J$44,5,FALSE))*VLOOKUP(SSPYLD2!CE$4,'[1]INTERNAL PARAMETERS-1'!$B$5:$J$44,8,FALSE)*VLOOKUP(SSPYLD2!CE$4,'[1]INTERNAL PARAMETERS-1'!$B$5:$J$44,3,FALSE)</f>
        <v>0.48050792601845882</v>
      </c>
      <c r="CF85" s="47">
        <f>SSPYLD1!CF85*VLOOKUP(SSPYLD2!CF$4,'[1]INTERNAL PARAMETERS-1'!$B$5:$J$44,5,FALSE)*VLOOKUP(SSPYLD2!CF$4,'[1]INTERNAL PARAMETERS-1'!$B$5:$J$44,6,FALSE)*VLOOKUP(SSPYLD2!CF$4,'[1]INTERNAL PARAMETERS-1'!$B$5:$J$44,3,FALSE) + SSPYLD1!CF85*(1-VLOOKUP(SSPYLD2!CF$4,'[1]INTERNAL PARAMETERS-1'!$B$5:$J$44,5,FALSE))*VLOOKUP(SSPYLD2!CF$4,'[1]INTERNAL PARAMETERS-1'!$B$5:$J$44,8,FALSE)*VLOOKUP(SSPYLD2!CF$4,'[1]INTERNAL PARAMETERS-1'!$B$5:$J$44,3,FALSE)</f>
        <v>0.24345978935985041</v>
      </c>
      <c r="CG85" s="47">
        <f>SSPYLD1!CG85*VLOOKUP(SSPYLD2!CG$4,'[1]INTERNAL PARAMETERS-1'!$B$5:$J$44,5,FALSE)*VLOOKUP(SSPYLD2!CG$4,'[1]INTERNAL PARAMETERS-1'!$B$5:$J$44,6,FALSE)*VLOOKUP(SSPYLD2!CG$4,'[1]INTERNAL PARAMETERS-1'!$B$5:$J$44,3,FALSE) + SSPYLD1!CG85*(1-VLOOKUP(SSPYLD2!CG$4,'[1]INTERNAL PARAMETERS-1'!$B$5:$J$44,5,FALSE))*VLOOKUP(SSPYLD2!CG$4,'[1]INTERNAL PARAMETERS-1'!$B$5:$J$44,8,FALSE)*VLOOKUP(SSPYLD2!CG$4,'[1]INTERNAL PARAMETERS-1'!$B$5:$J$44,3,FALSE)</f>
        <v>0</v>
      </c>
      <c r="CH85" s="46">
        <f>SSPYLD1!CH85*VLOOKUP(SSPYLD2!CH$4,'[1]INTERNAL PARAMETERS-1'!$B$5:$J$44,5,FALSE)*VLOOKUP(SSPYLD2!CH$4,'[1]INTERNAL PARAMETERS-1'!$B$5:$J$44,6,FALSE)*VLOOKUP(SSPYLD2!CH$4,'[1]INTERNAL PARAMETERS-1'!$B$5:$J$44,3,FALSE) + SSPYLD1!CH85*(1-VLOOKUP(SSPYLD2!CH$4,'[1]INTERNAL PARAMETERS-1'!$B$5:$J$44,5,FALSE))*VLOOKUP(SSPYLD2!CH$4,'[1]INTERNAL PARAMETERS-1'!$B$5:$J$44,8,FALSE)*VLOOKUP(SSPYLD2!CH$4,'[1]INTERNAL PARAMETERS-1'!$B$5:$J$44,3,FALSE)</f>
        <v>0</v>
      </c>
      <c r="CJ85" s="48">
        <f t="shared" si="2"/>
        <v>10604.725105836158</v>
      </c>
      <c r="CK85" s="46">
        <f t="shared" si="3"/>
        <v>243.64272469097037</v>
      </c>
    </row>
    <row r="86" spans="2:89" x14ac:dyDescent="0.4">
      <c r="B86" s="61" t="s">
        <v>10</v>
      </c>
      <c r="C86" s="60" t="s">
        <v>68</v>
      </c>
      <c r="D86" s="60" t="s">
        <v>58</v>
      </c>
      <c r="E86" s="135">
        <f>'S Str&amp;Pad'!X86</f>
        <v>23686.24560557105</v>
      </c>
      <c r="F86" s="62">
        <f>'[1]INTERNAL PARAMETERS-1'!M14</f>
        <v>39.424999999999997</v>
      </c>
      <c r="G86" s="48">
        <f>SSPYLD1!G86*VLOOKUP(SSPYLD2!G$4,'[1]INTERNAL PARAMETERS-1'!$B$5:$J$44,5,FALSE)*VLOOKUP(SSPYLD2!G$4,'[1]INTERNAL PARAMETERS-1'!$B$5:$J$44,7,FALSE)*SSPYLD2!$F86 + SSPYLD1!G86*(1-VLOOKUP(SSPYLD2!G$4,'[1]INTERNAL PARAMETERS-1'!$B$5:$J$44,5,FALSE))*VLOOKUP(SSPYLD2!G$4,'[1]INTERNAL PARAMETERS-1'!$B$5:$J$44,9,FALSE)*SSPYLD2!$F86</f>
        <v>4968.3299207691744</v>
      </c>
      <c r="H86" s="47">
        <f>SSPYLD1!H86*VLOOKUP(SSPYLD2!H$4,'[1]INTERNAL PARAMETERS-1'!$B$5:$J$44,5,FALSE)*VLOOKUP(SSPYLD2!H$4,'[1]INTERNAL PARAMETERS-1'!$B$5:$J$44,7,FALSE)*SSPYLD2!$F86 + SSPYLD1!H86*(1-VLOOKUP(SSPYLD2!H$4,'[1]INTERNAL PARAMETERS-1'!$B$5:$J$44,5,FALSE))*VLOOKUP(SSPYLD2!H$4,'[1]INTERNAL PARAMETERS-1'!$B$5:$J$44,9,FALSE)*SSPYLD2!$F86</f>
        <v>1697.8438116603861</v>
      </c>
      <c r="I86" s="47">
        <f>SSPYLD1!I86*VLOOKUP(SSPYLD2!I$4,'[1]INTERNAL PARAMETERS-1'!$B$5:$J$44,5,FALSE)*VLOOKUP(SSPYLD2!I$4,'[1]INTERNAL PARAMETERS-1'!$B$5:$J$44,7,FALSE)*SSPYLD2!$F86 + SSPYLD1!I86*(1-VLOOKUP(SSPYLD2!I$4,'[1]INTERNAL PARAMETERS-1'!$B$5:$J$44,5,FALSE))*VLOOKUP(SSPYLD2!I$4,'[1]INTERNAL PARAMETERS-1'!$B$5:$J$44,9,FALSE)*SSPYLD2!$F86</f>
        <v>1990.5631749958372</v>
      </c>
      <c r="J86" s="47">
        <f>SSPYLD1!J86*VLOOKUP(SSPYLD2!J$4,'[1]INTERNAL PARAMETERS-1'!$B$5:$J$44,5,FALSE)*VLOOKUP(SSPYLD2!J$4,'[1]INTERNAL PARAMETERS-1'!$B$5:$J$44,7,FALSE)*SSPYLD2!$F86 + SSPYLD1!J86*(1-VLOOKUP(SSPYLD2!J$4,'[1]INTERNAL PARAMETERS-1'!$B$5:$J$44,5,FALSE))*VLOOKUP(SSPYLD2!J$4,'[1]INTERNAL PARAMETERS-1'!$B$5:$J$44,9,FALSE)*SSPYLD2!$F86</f>
        <v>0</v>
      </c>
      <c r="K86" s="47">
        <f>SSPYLD1!K86*VLOOKUP(SSPYLD2!K$4,'[1]INTERNAL PARAMETERS-1'!$B$5:$J$44,5,FALSE)*VLOOKUP(SSPYLD2!K$4,'[1]INTERNAL PARAMETERS-1'!$B$5:$J$44,7,FALSE)*SSPYLD2!$F86 + SSPYLD1!K86*(1-VLOOKUP(SSPYLD2!K$4,'[1]INTERNAL PARAMETERS-1'!$B$5:$J$44,5,FALSE))*VLOOKUP(SSPYLD2!K$4,'[1]INTERNAL PARAMETERS-1'!$B$5:$J$44,9,FALSE)*SSPYLD2!$F86</f>
        <v>15.178476607176126</v>
      </c>
      <c r="L86" s="47">
        <f>SSPYLD1!L86*VLOOKUP(SSPYLD2!L$4,'[1]INTERNAL PARAMETERS-1'!$B$5:$J$44,5,FALSE)*VLOOKUP(SSPYLD2!L$4,'[1]INTERNAL PARAMETERS-1'!$B$5:$J$44,7,FALSE)*SSPYLD2!$F86 + SSPYLD1!L86*(1-VLOOKUP(SSPYLD2!L$4,'[1]INTERNAL PARAMETERS-1'!$B$5:$J$44,5,FALSE))*VLOOKUP(SSPYLD2!L$4,'[1]INTERNAL PARAMETERS-1'!$B$5:$J$44,9,FALSE)*SSPYLD2!$F86</f>
        <v>0</v>
      </c>
      <c r="M86" s="47">
        <f>SSPYLD1!M86*VLOOKUP(SSPYLD2!M$4,'[1]INTERNAL PARAMETERS-1'!$B$5:$J$44,5,FALSE)*VLOOKUP(SSPYLD2!M$4,'[1]INTERNAL PARAMETERS-1'!$B$5:$J$44,7,FALSE)*SSPYLD2!$F86 + SSPYLD1!M86*(1-VLOOKUP(SSPYLD2!M$4,'[1]INTERNAL PARAMETERS-1'!$B$5:$J$44,5,FALSE))*VLOOKUP(SSPYLD2!M$4,'[1]INTERNAL PARAMETERS-1'!$B$5:$J$44,9,FALSE)*SSPYLD2!$F86</f>
        <v>106.98054399927625</v>
      </c>
      <c r="N86" s="47">
        <f>SSPYLD1!N86*VLOOKUP(SSPYLD2!N$4,'[1]INTERNAL PARAMETERS-1'!$B$5:$J$44,5,FALSE)*VLOOKUP(SSPYLD2!N$4,'[1]INTERNAL PARAMETERS-1'!$B$5:$J$44,7,FALSE)*SSPYLD2!$F86 + SSPYLD1!N86*(1-VLOOKUP(SSPYLD2!N$4,'[1]INTERNAL PARAMETERS-1'!$B$5:$J$44,5,FALSE))*VLOOKUP(SSPYLD2!N$4,'[1]INTERNAL PARAMETERS-1'!$B$5:$J$44,9,FALSE)*SSPYLD2!$F86</f>
        <v>7.591666262193864</v>
      </c>
      <c r="O86" s="47">
        <f>SSPYLD1!O86*VLOOKUP(SSPYLD2!O$4,'[1]INTERNAL PARAMETERS-1'!$B$5:$J$44,5,FALSE)*VLOOKUP(SSPYLD2!O$4,'[1]INTERNAL PARAMETERS-1'!$B$5:$J$44,7,FALSE)*SSPYLD2!$F86 + SSPYLD1!O86*(1-VLOOKUP(SSPYLD2!O$4,'[1]INTERNAL PARAMETERS-1'!$B$5:$J$44,5,FALSE))*VLOOKUP(SSPYLD2!O$4,'[1]INTERNAL PARAMETERS-1'!$B$5:$J$44,9,FALSE)*SSPYLD2!$F86</f>
        <v>0</v>
      </c>
      <c r="P86" s="47">
        <f>SSPYLD1!P86*VLOOKUP(SSPYLD2!P$4,'[1]INTERNAL PARAMETERS-1'!$B$5:$J$44,5,FALSE)*VLOOKUP(SSPYLD2!P$4,'[1]INTERNAL PARAMETERS-1'!$B$5:$J$44,7,FALSE)*SSPYLD2!$F86 + SSPYLD1!P86*(1-VLOOKUP(SSPYLD2!P$4,'[1]INTERNAL PARAMETERS-1'!$B$5:$J$44,5,FALSE))*VLOOKUP(SSPYLD2!P$4,'[1]INTERNAL PARAMETERS-1'!$B$5:$J$44,9,FALSE)*SSPYLD2!$F86</f>
        <v>0</v>
      </c>
      <c r="Q86" s="47">
        <f>SSPYLD1!Q86*VLOOKUP(SSPYLD2!Q$4,'[1]INTERNAL PARAMETERS-1'!$B$5:$J$44,5,FALSE)*VLOOKUP(SSPYLD2!Q$4,'[1]INTERNAL PARAMETERS-1'!$B$5:$J$44,7,FALSE)*SSPYLD2!$F86 + SSPYLD1!Q86*(1-VLOOKUP(SSPYLD2!Q$4,'[1]INTERNAL PARAMETERS-1'!$B$5:$J$44,5,FALSE))*VLOOKUP(SSPYLD2!Q$4,'[1]INTERNAL PARAMETERS-1'!$B$5:$J$44,9,FALSE)*SSPYLD2!$F86</f>
        <v>0</v>
      </c>
      <c r="R86" s="47">
        <f>SSPYLD1!R86*VLOOKUP(SSPYLD2!R$4,'[1]INTERNAL PARAMETERS-1'!$B$5:$J$44,5,FALSE)*VLOOKUP(SSPYLD2!R$4,'[1]INTERNAL PARAMETERS-1'!$B$5:$J$44,7,FALSE)*SSPYLD2!$F86 + SSPYLD1!R86*(1-VLOOKUP(SSPYLD2!R$4,'[1]INTERNAL PARAMETERS-1'!$B$5:$J$44,5,FALSE))*VLOOKUP(SSPYLD2!R$4,'[1]INTERNAL PARAMETERS-1'!$B$5:$J$44,9,FALSE)*SSPYLD2!$F86</f>
        <v>17.995282121996237</v>
      </c>
      <c r="S86" s="47">
        <f>SSPYLD1!S86*VLOOKUP(SSPYLD2!S$4,'[1]INTERNAL PARAMETERS-1'!$B$5:$J$44,5,FALSE)*VLOOKUP(SSPYLD2!S$4,'[1]INTERNAL PARAMETERS-1'!$B$5:$J$44,7,FALSE)*SSPYLD2!$F86 + SSPYLD1!S86*(1-VLOOKUP(SSPYLD2!S$4,'[1]INTERNAL PARAMETERS-1'!$B$5:$J$44,5,FALSE))*VLOOKUP(SSPYLD2!S$4,'[1]INTERNAL PARAMETERS-1'!$B$5:$J$44,9,FALSE)*SSPYLD2!$F86</f>
        <v>219.17974222585707</v>
      </c>
      <c r="T86" s="47">
        <f>SSPYLD1!T86*VLOOKUP(SSPYLD2!T$4,'[1]INTERNAL PARAMETERS-1'!$B$5:$J$44,5,FALSE)*VLOOKUP(SSPYLD2!T$4,'[1]INTERNAL PARAMETERS-1'!$B$5:$J$44,7,FALSE)*SSPYLD2!$F86 + SSPYLD1!T86*(1-VLOOKUP(SSPYLD2!T$4,'[1]INTERNAL PARAMETERS-1'!$B$5:$J$44,5,FALSE))*VLOOKUP(SSPYLD2!T$4,'[1]INTERNAL PARAMETERS-1'!$B$5:$J$44,9,FALSE)*SSPYLD2!$F86</f>
        <v>94.47467084234043</v>
      </c>
      <c r="U86" s="47">
        <f>SSPYLD1!U86*VLOOKUP(SSPYLD2!U$4,'[1]INTERNAL PARAMETERS-1'!$B$5:$J$44,5,FALSE)*VLOOKUP(SSPYLD2!U$4,'[1]INTERNAL PARAMETERS-1'!$B$5:$J$44,7,FALSE)*SSPYLD2!$F86 + SSPYLD1!U86*(1-VLOOKUP(SSPYLD2!U$4,'[1]INTERNAL PARAMETERS-1'!$B$5:$J$44,5,FALSE))*VLOOKUP(SSPYLD2!U$4,'[1]INTERNAL PARAMETERS-1'!$B$5:$J$44,9,FALSE)*SSPYLD2!$F86</f>
        <v>45.752582703910122</v>
      </c>
      <c r="V86" s="47">
        <f>SSPYLD1!V86*VLOOKUP(SSPYLD2!V$4,'[1]INTERNAL PARAMETERS-1'!$B$5:$J$44,5,FALSE)*VLOOKUP(SSPYLD2!V$4,'[1]INTERNAL PARAMETERS-1'!$B$5:$J$44,7,FALSE)*SSPYLD2!$F86 + SSPYLD1!V86*(1-VLOOKUP(SSPYLD2!V$4,'[1]INTERNAL PARAMETERS-1'!$B$5:$J$44,5,FALSE))*VLOOKUP(SSPYLD2!V$4,'[1]INTERNAL PARAMETERS-1'!$B$5:$J$44,9,FALSE)*SSPYLD2!$F86</f>
        <v>262.31702130262363</v>
      </c>
      <c r="W86" s="47">
        <f>SSPYLD1!W86*VLOOKUP(SSPYLD2!W$4,'[1]INTERNAL PARAMETERS-1'!$B$5:$J$44,5,FALSE)*VLOOKUP(SSPYLD2!W$4,'[1]INTERNAL PARAMETERS-1'!$B$5:$J$44,7,FALSE)*SSPYLD2!$F86 + SSPYLD1!W86*(1-VLOOKUP(SSPYLD2!W$4,'[1]INTERNAL PARAMETERS-1'!$B$5:$J$44,5,FALSE))*VLOOKUP(SSPYLD2!W$4,'[1]INTERNAL PARAMETERS-1'!$B$5:$J$44,9,FALSE)*SSPYLD2!$F86</f>
        <v>0</v>
      </c>
      <c r="X86" s="47">
        <f>SSPYLD1!X86*VLOOKUP(SSPYLD2!X$4,'[1]INTERNAL PARAMETERS-1'!$B$5:$J$44,5,FALSE)*VLOOKUP(SSPYLD2!X$4,'[1]INTERNAL PARAMETERS-1'!$B$5:$J$44,7,FALSE)*SSPYLD2!$F86 + SSPYLD1!X86*(1-VLOOKUP(SSPYLD2!X$4,'[1]INTERNAL PARAMETERS-1'!$B$5:$J$44,5,FALSE))*VLOOKUP(SSPYLD2!X$4,'[1]INTERNAL PARAMETERS-1'!$B$5:$J$44,9,FALSE)*SSPYLD2!$F86</f>
        <v>0</v>
      </c>
      <c r="Y86" s="47">
        <f>SSPYLD1!Y86*VLOOKUP(SSPYLD2!Y$4,'[1]INTERNAL PARAMETERS-1'!$B$5:$J$44,5,FALSE)*VLOOKUP(SSPYLD2!Y$4,'[1]INTERNAL PARAMETERS-1'!$B$5:$J$44,7,FALSE)*SSPYLD2!$F86 + SSPYLD1!Y86*(1-VLOOKUP(SSPYLD2!Y$4,'[1]INTERNAL PARAMETERS-1'!$B$5:$J$44,5,FALSE))*VLOOKUP(SSPYLD2!Y$4,'[1]INTERNAL PARAMETERS-1'!$B$5:$J$44,9,FALSE)*SSPYLD2!$F86</f>
        <v>0</v>
      </c>
      <c r="Z86" s="47">
        <f>SSPYLD1!Z86*VLOOKUP(SSPYLD2!Z$4,'[1]INTERNAL PARAMETERS-1'!$B$5:$J$44,5,FALSE)*VLOOKUP(SSPYLD2!Z$4,'[1]INTERNAL PARAMETERS-1'!$B$5:$J$44,7,FALSE)*SSPYLD2!$F86 + SSPYLD1!Z86*(1-VLOOKUP(SSPYLD2!Z$4,'[1]INTERNAL PARAMETERS-1'!$B$5:$J$44,5,FALSE))*VLOOKUP(SSPYLD2!Z$4,'[1]INTERNAL PARAMETERS-1'!$B$5:$J$44,9,FALSE)*SSPYLD2!$F86</f>
        <v>0</v>
      </c>
      <c r="AA86" s="47">
        <f>SSPYLD1!AA86*VLOOKUP(SSPYLD2!AA$4,'[1]INTERNAL PARAMETERS-1'!$B$5:$J$44,5,FALSE)*VLOOKUP(SSPYLD2!AA$4,'[1]INTERNAL PARAMETERS-1'!$B$5:$J$44,7,FALSE)*SSPYLD2!$F86 + SSPYLD1!AA86*(1-VLOOKUP(SSPYLD2!AA$4,'[1]INTERNAL PARAMETERS-1'!$B$5:$J$44,5,FALSE))*VLOOKUP(SSPYLD2!AA$4,'[1]INTERNAL PARAMETERS-1'!$B$5:$J$44,9,FALSE)*SSPYLD2!$F86</f>
        <v>0</v>
      </c>
      <c r="AB86" s="47">
        <f>SSPYLD1!AB86*VLOOKUP(SSPYLD2!AB$4,'[1]INTERNAL PARAMETERS-1'!$B$5:$J$44,5,FALSE)*VLOOKUP(SSPYLD2!AB$4,'[1]INTERNAL PARAMETERS-1'!$B$5:$J$44,7,FALSE)*SSPYLD2!$F86 + SSPYLD1!AB86*(1-VLOOKUP(SSPYLD2!AB$4,'[1]INTERNAL PARAMETERS-1'!$B$5:$J$44,5,FALSE))*VLOOKUP(SSPYLD2!AB$4,'[1]INTERNAL PARAMETERS-1'!$B$5:$J$44,9,FALSE)*SSPYLD2!$F86</f>
        <v>0</v>
      </c>
      <c r="AC86" s="47">
        <f>SSPYLD1!AC86*VLOOKUP(SSPYLD2!AC$4,'[1]INTERNAL PARAMETERS-1'!$B$5:$J$44,5,FALSE)*VLOOKUP(SSPYLD2!AC$4,'[1]INTERNAL PARAMETERS-1'!$B$5:$J$44,7,FALSE)*SSPYLD2!$F86 + SSPYLD1!AC86*(1-VLOOKUP(SSPYLD2!AC$4,'[1]INTERNAL PARAMETERS-1'!$B$5:$J$44,5,FALSE))*VLOOKUP(SSPYLD2!AC$4,'[1]INTERNAL PARAMETERS-1'!$B$5:$J$44,9,FALSE)*SSPYLD2!$F86</f>
        <v>0</v>
      </c>
      <c r="AD86" s="47">
        <f>SSPYLD1!AD86*VLOOKUP(SSPYLD2!AD$4,'[1]INTERNAL PARAMETERS-1'!$B$5:$J$44,5,FALSE)*VLOOKUP(SSPYLD2!AD$4,'[1]INTERNAL PARAMETERS-1'!$B$5:$J$44,7,FALSE)*SSPYLD2!$F86 + SSPYLD1!AD86*(1-VLOOKUP(SSPYLD2!AD$4,'[1]INTERNAL PARAMETERS-1'!$B$5:$J$44,5,FALSE))*VLOOKUP(SSPYLD2!AD$4,'[1]INTERNAL PARAMETERS-1'!$B$5:$J$44,9,FALSE)*SSPYLD2!$F86</f>
        <v>0</v>
      </c>
      <c r="AE86" s="47">
        <f>SSPYLD1!AE86*VLOOKUP(SSPYLD2!AE$4,'[1]INTERNAL PARAMETERS-1'!$B$5:$J$44,5,FALSE)*VLOOKUP(SSPYLD2!AE$4,'[1]INTERNAL PARAMETERS-1'!$B$5:$J$44,7,FALSE)*SSPYLD2!$F86 + SSPYLD1!AE86*(1-VLOOKUP(SSPYLD2!AE$4,'[1]INTERNAL PARAMETERS-1'!$B$5:$J$44,5,FALSE))*VLOOKUP(SSPYLD2!AE$4,'[1]INTERNAL PARAMETERS-1'!$B$5:$J$44,9,FALSE)*SSPYLD2!$F86</f>
        <v>0</v>
      </c>
      <c r="AF86" s="47">
        <f>SSPYLD1!AF86*VLOOKUP(SSPYLD2!AF$4,'[1]INTERNAL PARAMETERS-1'!$B$5:$J$44,5,FALSE)*VLOOKUP(SSPYLD2!AF$4,'[1]INTERNAL PARAMETERS-1'!$B$5:$J$44,7,FALSE)*SSPYLD2!$F86 + SSPYLD1!AF86*(1-VLOOKUP(SSPYLD2!AF$4,'[1]INTERNAL PARAMETERS-1'!$B$5:$J$44,5,FALSE))*VLOOKUP(SSPYLD2!AF$4,'[1]INTERNAL PARAMETERS-1'!$B$5:$J$44,9,FALSE)*SSPYLD2!$F86</f>
        <v>8.7734284220549039</v>
      </c>
      <c r="AG86" s="47">
        <f>SSPYLD1!AG86*VLOOKUP(SSPYLD2!AG$4,'[1]INTERNAL PARAMETERS-1'!$B$5:$J$44,5,FALSE)*VLOOKUP(SSPYLD2!AG$4,'[1]INTERNAL PARAMETERS-1'!$B$5:$J$44,7,FALSE)*SSPYLD2!$F86 + SSPYLD1!AG86*(1-VLOOKUP(SSPYLD2!AG$4,'[1]INTERNAL PARAMETERS-1'!$B$5:$J$44,5,FALSE))*VLOOKUP(SSPYLD2!AG$4,'[1]INTERNAL PARAMETERS-1'!$B$5:$J$44,9,FALSE)*SSPYLD2!$F86</f>
        <v>0</v>
      </c>
      <c r="AH86" s="47">
        <f>SSPYLD1!AH86*VLOOKUP(SSPYLD2!AH$4,'[1]INTERNAL PARAMETERS-1'!$B$5:$J$44,5,FALSE)*VLOOKUP(SSPYLD2!AH$4,'[1]INTERNAL PARAMETERS-1'!$B$5:$J$44,7,FALSE)*SSPYLD2!$F86 + SSPYLD1!AH86*(1-VLOOKUP(SSPYLD2!AH$4,'[1]INTERNAL PARAMETERS-1'!$B$5:$J$44,5,FALSE))*VLOOKUP(SSPYLD2!AH$4,'[1]INTERNAL PARAMETERS-1'!$B$5:$J$44,9,FALSE)*SSPYLD2!$F86</f>
        <v>2.4745567344257422</v>
      </c>
      <c r="AI86" s="47">
        <f>SSPYLD1!AI86*VLOOKUP(SSPYLD2!AI$4,'[1]INTERNAL PARAMETERS-1'!$B$5:$J$44,5,FALSE)*VLOOKUP(SSPYLD2!AI$4,'[1]INTERNAL PARAMETERS-1'!$B$5:$J$44,7,FALSE)*SSPYLD2!$F86 + SSPYLD1!AI86*(1-VLOOKUP(SSPYLD2!AI$4,'[1]INTERNAL PARAMETERS-1'!$B$5:$J$44,5,FALSE))*VLOOKUP(SSPYLD2!AI$4,'[1]INTERNAL PARAMETERS-1'!$B$5:$J$44,9,FALSE)*SSPYLD2!$F86</f>
        <v>2.2495970312961293</v>
      </c>
      <c r="AJ86" s="47">
        <f>SSPYLD1!AJ86*VLOOKUP(SSPYLD2!AJ$4,'[1]INTERNAL PARAMETERS-1'!$B$5:$J$44,5,FALSE)*VLOOKUP(SSPYLD2!AJ$4,'[1]INTERNAL PARAMETERS-1'!$B$5:$J$44,7,FALSE)*SSPYLD2!$F86 + SSPYLD1!AJ86*(1-VLOOKUP(SSPYLD2!AJ$4,'[1]INTERNAL PARAMETERS-1'!$B$5:$J$44,5,FALSE))*VLOOKUP(SSPYLD2!AJ$4,'[1]INTERNAL PARAMETERS-1'!$B$5:$J$44,9,FALSE)*SSPYLD2!$F86</f>
        <v>35.090071750310919</v>
      </c>
      <c r="AK86" s="47">
        <f>SSPYLD1!AK86*VLOOKUP(SSPYLD2!AK$4,'[1]INTERNAL PARAMETERS-1'!$B$5:$J$44,5,FALSE)*VLOOKUP(SSPYLD2!AK$4,'[1]INTERNAL PARAMETERS-1'!$B$5:$J$44,7,FALSE)*SSPYLD2!$F86 + SSPYLD1!AK86*(1-VLOOKUP(SSPYLD2!AK$4,'[1]INTERNAL PARAMETERS-1'!$B$5:$J$44,5,FALSE))*VLOOKUP(SSPYLD2!AK$4,'[1]INTERNAL PARAMETERS-1'!$B$5:$J$44,9,FALSE)*SSPYLD2!$F86</f>
        <v>9.8941180846777694</v>
      </c>
      <c r="AL86" s="47">
        <f>SSPYLD1!AL86*VLOOKUP(SSPYLD2!AL$4,'[1]INTERNAL PARAMETERS-1'!$B$5:$J$44,5,FALSE)*VLOOKUP(SSPYLD2!AL$4,'[1]INTERNAL PARAMETERS-1'!$B$5:$J$44,7,FALSE)*SSPYLD2!$F86 + SSPYLD1!AL86*(1-VLOOKUP(SSPYLD2!AL$4,'[1]INTERNAL PARAMETERS-1'!$B$5:$J$44,5,FALSE))*VLOOKUP(SSPYLD2!AL$4,'[1]INTERNAL PARAMETERS-1'!$B$5:$J$44,9,FALSE)*SSPYLD2!$F86</f>
        <v>0</v>
      </c>
      <c r="AM86" s="47">
        <f>SSPYLD1!AM86*VLOOKUP(SSPYLD2!AM$4,'[1]INTERNAL PARAMETERS-1'!$B$5:$J$44,5,FALSE)*VLOOKUP(SSPYLD2!AM$4,'[1]INTERNAL PARAMETERS-1'!$B$5:$J$44,7,FALSE)*SSPYLD2!$F86 + SSPYLD1!AM86*(1-VLOOKUP(SSPYLD2!AM$4,'[1]INTERNAL PARAMETERS-1'!$B$5:$J$44,5,FALSE))*VLOOKUP(SSPYLD2!AM$4,'[1]INTERNAL PARAMETERS-1'!$B$5:$J$44,9,FALSE)*SSPYLD2!$F86</f>
        <v>0</v>
      </c>
      <c r="AN86" s="47">
        <f>SSPYLD1!AN86*VLOOKUP(SSPYLD2!AN$4,'[1]INTERNAL PARAMETERS-1'!$B$5:$J$44,5,FALSE)*VLOOKUP(SSPYLD2!AN$4,'[1]INTERNAL PARAMETERS-1'!$B$5:$J$44,7,FALSE)*SSPYLD2!$F86 + SSPYLD1!AN86*(1-VLOOKUP(SSPYLD2!AN$4,'[1]INTERNAL PARAMETERS-1'!$B$5:$J$44,5,FALSE))*VLOOKUP(SSPYLD2!AN$4,'[1]INTERNAL PARAMETERS-1'!$B$5:$J$44,9,FALSE)*SSPYLD2!$F86</f>
        <v>0</v>
      </c>
      <c r="AO86" s="47">
        <f>SSPYLD1!AO86*VLOOKUP(SSPYLD2!AO$4,'[1]INTERNAL PARAMETERS-1'!$B$5:$J$44,5,FALSE)*VLOOKUP(SSPYLD2!AO$4,'[1]INTERNAL PARAMETERS-1'!$B$5:$J$44,7,FALSE)*SSPYLD2!$F86 + SSPYLD1!AO86*(1-VLOOKUP(SSPYLD2!AO$4,'[1]INTERNAL PARAMETERS-1'!$B$5:$J$44,5,FALSE))*VLOOKUP(SSPYLD2!AO$4,'[1]INTERNAL PARAMETERS-1'!$B$5:$J$44,9,FALSE)*SSPYLD2!$F86</f>
        <v>0</v>
      </c>
      <c r="AP86" s="47">
        <f>SSPYLD1!AP86*VLOOKUP(SSPYLD2!AP$4,'[1]INTERNAL PARAMETERS-1'!$B$5:$J$44,5,FALSE)*VLOOKUP(SSPYLD2!AP$4,'[1]INTERNAL PARAMETERS-1'!$B$5:$J$44,7,FALSE)*SSPYLD2!$F86 + SSPYLD1!AP86*(1-VLOOKUP(SSPYLD2!AP$4,'[1]INTERNAL PARAMETERS-1'!$B$5:$J$44,5,FALSE))*VLOOKUP(SSPYLD2!AP$4,'[1]INTERNAL PARAMETERS-1'!$B$5:$J$44,9,FALSE)*SSPYLD2!$F86</f>
        <v>0</v>
      </c>
      <c r="AQ86" s="47">
        <f>SSPYLD1!AQ86*VLOOKUP(SSPYLD2!AQ$4,'[1]INTERNAL PARAMETERS-1'!$B$5:$J$44,5,FALSE)*VLOOKUP(SSPYLD2!AQ$4,'[1]INTERNAL PARAMETERS-1'!$B$5:$J$44,7,FALSE)*SSPYLD2!$F86 + SSPYLD1!AQ86*(1-VLOOKUP(SSPYLD2!AQ$4,'[1]INTERNAL PARAMETERS-1'!$B$5:$J$44,5,FALSE))*VLOOKUP(SSPYLD2!AQ$4,'[1]INTERNAL PARAMETERS-1'!$B$5:$J$44,9,FALSE)*SSPYLD2!$F86</f>
        <v>0</v>
      </c>
      <c r="AR86" s="47">
        <f>SSPYLD1!AR86*VLOOKUP(SSPYLD2!AR$4,'[1]INTERNAL PARAMETERS-1'!$B$5:$J$44,5,FALSE)*VLOOKUP(SSPYLD2!AR$4,'[1]INTERNAL PARAMETERS-1'!$B$5:$J$44,7,FALSE)*SSPYLD2!$F86 + SSPYLD1!AR86*(1-VLOOKUP(SSPYLD2!AR$4,'[1]INTERNAL PARAMETERS-1'!$B$5:$J$44,5,FALSE))*VLOOKUP(SSPYLD2!AR$4,'[1]INTERNAL PARAMETERS-1'!$B$5:$J$44,9,FALSE)*SSPYLD2!$F86</f>
        <v>0</v>
      </c>
      <c r="AS86" s="47">
        <f>SSPYLD1!AS86*VLOOKUP(SSPYLD2!AS$4,'[1]INTERNAL PARAMETERS-1'!$B$5:$J$44,5,FALSE)*VLOOKUP(SSPYLD2!AS$4,'[1]INTERNAL PARAMETERS-1'!$B$5:$J$44,7,FALSE)*SSPYLD2!$F86 + SSPYLD1!AS86*(1-VLOOKUP(SSPYLD2!AS$4,'[1]INTERNAL PARAMETERS-1'!$B$5:$J$44,5,FALSE))*VLOOKUP(SSPYLD2!AS$4,'[1]INTERNAL PARAMETERS-1'!$B$5:$J$44,9,FALSE)*SSPYLD2!$F86</f>
        <v>0</v>
      </c>
      <c r="AT86" s="46">
        <f>SSPYLD1!AT86*VLOOKUP(SSPYLD2!AT$4,'[1]INTERNAL PARAMETERS-1'!$B$5:$J$44,5,FALSE)*VLOOKUP(SSPYLD2!AT$4,'[1]INTERNAL PARAMETERS-1'!$B$5:$J$44,7,FALSE)*SSPYLD2!$F86 + SSPYLD1!AT86*(1-VLOOKUP(SSPYLD2!AT$4,'[1]INTERNAL PARAMETERS-1'!$B$5:$J$44,5,FALSE))*VLOOKUP(SSPYLD2!AT$4,'[1]INTERNAL PARAMETERS-1'!$B$5:$J$44,9,FALSE)*SSPYLD2!$F86</f>
        <v>0</v>
      </c>
      <c r="AU86" s="48">
        <f>SSPYLD1!AU86*VLOOKUP(SSPYLD2!AU$4,'[1]INTERNAL PARAMETERS-1'!$B$5:$J$44,5,FALSE)*VLOOKUP(SSPYLD2!AU$4,'[1]INTERNAL PARAMETERS-1'!$B$5:$J$44,6,FALSE)*VLOOKUP(SSPYLD2!AU$4,'[1]INTERNAL PARAMETERS-1'!$B$5:$J$44,3,FALSE) + SSPYLD1!AU86*(1-VLOOKUP(SSPYLD2!AU$4,'[1]INTERNAL PARAMETERS-1'!$B$5:$J$44,5,FALSE))*VLOOKUP(SSPYLD2!AU$4,'[1]INTERNAL PARAMETERS-1'!$B$5:$J$44,8,FALSE)*VLOOKUP(SSPYLD2!AU$4,'[1]INTERNAL PARAMETERS-1'!$B$5:$J$44,3,FALSE)</f>
        <v>0</v>
      </c>
      <c r="AV86" s="47">
        <f>SSPYLD1!AV86*VLOOKUP(SSPYLD2!AV$4,'[1]INTERNAL PARAMETERS-1'!$B$5:$J$44,5,FALSE)*VLOOKUP(SSPYLD2!AV$4,'[1]INTERNAL PARAMETERS-1'!$B$5:$J$44,6,FALSE)*VLOOKUP(SSPYLD2!AV$4,'[1]INTERNAL PARAMETERS-1'!$B$5:$J$44,3,FALSE) + SSPYLD1!AV86*(1-VLOOKUP(SSPYLD2!AV$4,'[1]INTERNAL PARAMETERS-1'!$B$5:$J$44,5,FALSE))*VLOOKUP(SSPYLD2!AV$4,'[1]INTERNAL PARAMETERS-1'!$B$5:$J$44,8,FALSE)*VLOOKUP(SSPYLD2!AV$4,'[1]INTERNAL PARAMETERS-1'!$B$5:$J$44,3,FALSE)</f>
        <v>0</v>
      </c>
      <c r="AW86" s="47">
        <f>SSPYLD1!AW86*VLOOKUP(SSPYLD2!AW$4,'[1]INTERNAL PARAMETERS-1'!$B$5:$J$44,5,FALSE)*VLOOKUP(SSPYLD2!AW$4,'[1]INTERNAL PARAMETERS-1'!$B$5:$J$44,6,FALSE)*VLOOKUP(SSPYLD2!AW$4,'[1]INTERNAL PARAMETERS-1'!$B$5:$J$44,3,FALSE) + SSPYLD1!AW86*(1-VLOOKUP(SSPYLD2!AW$4,'[1]INTERNAL PARAMETERS-1'!$B$5:$J$44,5,FALSE))*VLOOKUP(SSPYLD2!AW$4,'[1]INTERNAL PARAMETERS-1'!$B$5:$J$44,8,FALSE)*VLOOKUP(SSPYLD2!AW$4,'[1]INTERNAL PARAMETERS-1'!$B$5:$J$44,3,FALSE)</f>
        <v>59.612250480735987</v>
      </c>
      <c r="AX86" s="47">
        <f>SSPYLD1!AX86*VLOOKUP(SSPYLD2!AX$4,'[1]INTERNAL PARAMETERS-1'!$B$5:$J$44,5,FALSE)*VLOOKUP(SSPYLD2!AX$4,'[1]INTERNAL PARAMETERS-1'!$B$5:$J$44,6,FALSE)*VLOOKUP(SSPYLD2!AX$4,'[1]INTERNAL PARAMETERS-1'!$B$5:$J$44,3,FALSE) + SSPYLD1!AX86*(1-VLOOKUP(SSPYLD2!AX$4,'[1]INTERNAL PARAMETERS-1'!$B$5:$J$44,5,FALSE))*VLOOKUP(SSPYLD2!AX$4,'[1]INTERNAL PARAMETERS-1'!$B$5:$J$44,8,FALSE)*VLOOKUP(SSPYLD2!AX$4,'[1]INTERNAL PARAMETERS-1'!$B$5:$J$44,3,FALSE)</f>
        <v>0</v>
      </c>
      <c r="AY86" s="47">
        <f>SSPYLD1!AY86*VLOOKUP(SSPYLD2!AY$4,'[1]INTERNAL PARAMETERS-1'!$B$5:$J$44,5,FALSE)*VLOOKUP(SSPYLD2!AY$4,'[1]INTERNAL PARAMETERS-1'!$B$5:$J$44,6,FALSE)*VLOOKUP(SSPYLD2!AY$4,'[1]INTERNAL PARAMETERS-1'!$B$5:$J$44,3,FALSE) + SSPYLD1!AY86*(1-VLOOKUP(SSPYLD2!AY$4,'[1]INTERNAL PARAMETERS-1'!$B$5:$J$44,5,FALSE))*VLOOKUP(SSPYLD2!AY$4,'[1]INTERNAL PARAMETERS-1'!$B$5:$J$44,8,FALSE)*VLOOKUP(SSPYLD2!AY$4,'[1]INTERNAL PARAMETERS-1'!$B$5:$J$44,3,FALSE)</f>
        <v>0</v>
      </c>
      <c r="AZ86" s="47">
        <f>SSPYLD1!AZ86*VLOOKUP(SSPYLD2!AZ$4,'[1]INTERNAL PARAMETERS-1'!$B$5:$J$44,5,FALSE)*VLOOKUP(SSPYLD2!AZ$4,'[1]INTERNAL PARAMETERS-1'!$B$5:$J$44,6,FALSE)*VLOOKUP(SSPYLD2!AZ$4,'[1]INTERNAL PARAMETERS-1'!$B$5:$J$44,3,FALSE) + SSPYLD1!AZ86*(1-VLOOKUP(SSPYLD2!AZ$4,'[1]INTERNAL PARAMETERS-1'!$B$5:$J$44,5,FALSE))*VLOOKUP(SSPYLD2!AZ$4,'[1]INTERNAL PARAMETERS-1'!$B$5:$J$44,8,FALSE)*VLOOKUP(SSPYLD2!AZ$4,'[1]INTERNAL PARAMETERS-1'!$B$5:$J$44,3,FALSE)</f>
        <v>0</v>
      </c>
      <c r="BA86" s="47">
        <f>SSPYLD1!BA86*VLOOKUP(SSPYLD2!BA$4,'[1]INTERNAL PARAMETERS-1'!$B$5:$J$44,5,FALSE)*VLOOKUP(SSPYLD2!BA$4,'[1]INTERNAL PARAMETERS-1'!$B$5:$J$44,6,FALSE)*VLOOKUP(SSPYLD2!BA$4,'[1]INTERNAL PARAMETERS-1'!$B$5:$J$44,3,FALSE) + SSPYLD1!BA86*(1-VLOOKUP(SSPYLD2!BA$4,'[1]INTERNAL PARAMETERS-1'!$B$5:$J$44,5,FALSE))*VLOOKUP(SSPYLD2!BA$4,'[1]INTERNAL PARAMETERS-1'!$B$5:$J$44,8,FALSE)*VLOOKUP(SSPYLD2!BA$4,'[1]INTERNAL PARAMETERS-1'!$B$5:$J$44,3,FALSE)</f>
        <v>32.022730825702624</v>
      </c>
      <c r="BB86" s="47">
        <f>SSPYLD1!BB86*VLOOKUP(SSPYLD2!BB$4,'[1]INTERNAL PARAMETERS-1'!$B$5:$J$44,5,FALSE)*VLOOKUP(SSPYLD2!BB$4,'[1]INTERNAL PARAMETERS-1'!$B$5:$J$44,6,FALSE)*VLOOKUP(SSPYLD2!BB$4,'[1]INTERNAL PARAMETERS-1'!$B$5:$J$44,3,FALSE) + SSPYLD1!BB86*(1-VLOOKUP(SSPYLD2!BB$4,'[1]INTERNAL PARAMETERS-1'!$B$5:$J$44,5,FALSE))*VLOOKUP(SSPYLD2!BB$4,'[1]INTERNAL PARAMETERS-1'!$B$5:$J$44,8,FALSE)*VLOOKUP(SSPYLD2!BB$4,'[1]INTERNAL PARAMETERS-1'!$B$5:$J$44,3,FALSE)</f>
        <v>11.341015204381735</v>
      </c>
      <c r="BC86" s="47">
        <f>SSPYLD1!BC86*VLOOKUP(SSPYLD2!BC$4,'[1]INTERNAL PARAMETERS-1'!$B$5:$J$44,5,FALSE)*VLOOKUP(SSPYLD2!BC$4,'[1]INTERNAL PARAMETERS-1'!$B$5:$J$44,6,FALSE)*VLOOKUP(SSPYLD2!BC$4,'[1]INTERNAL PARAMETERS-1'!$B$5:$J$44,3,FALSE) + SSPYLD1!BC86*(1-VLOOKUP(SSPYLD2!BC$4,'[1]INTERNAL PARAMETERS-1'!$B$5:$J$44,5,FALSE))*VLOOKUP(SSPYLD2!BC$4,'[1]INTERNAL PARAMETERS-1'!$B$5:$J$44,8,FALSE)*VLOOKUP(SSPYLD2!BC$4,'[1]INTERNAL PARAMETERS-1'!$B$5:$J$44,3,FALSE)</f>
        <v>36.005086749061718</v>
      </c>
      <c r="BD86" s="47">
        <f>SSPYLD1!BD86*VLOOKUP(SSPYLD2!BD$4,'[1]INTERNAL PARAMETERS-1'!$B$5:$J$44,5,FALSE)*VLOOKUP(SSPYLD2!BD$4,'[1]INTERNAL PARAMETERS-1'!$B$5:$J$44,6,FALSE)*VLOOKUP(SSPYLD2!BD$4,'[1]INTERNAL PARAMETERS-1'!$B$5:$J$44,3,FALSE) + SSPYLD1!BD86*(1-VLOOKUP(SSPYLD2!BD$4,'[1]INTERNAL PARAMETERS-1'!$B$5:$J$44,5,FALSE))*VLOOKUP(SSPYLD2!BD$4,'[1]INTERNAL PARAMETERS-1'!$B$5:$J$44,8,FALSE)*VLOOKUP(SSPYLD2!BD$4,'[1]INTERNAL PARAMETERS-1'!$B$5:$J$44,3,FALSE)</f>
        <v>9.9617239641482236</v>
      </c>
      <c r="BE86" s="47">
        <f>SSPYLD1!BE86*VLOOKUP(SSPYLD2!BE$4,'[1]INTERNAL PARAMETERS-1'!$B$5:$J$44,5,FALSE)*VLOOKUP(SSPYLD2!BE$4,'[1]INTERNAL PARAMETERS-1'!$B$5:$J$44,6,FALSE)*VLOOKUP(SSPYLD2!BE$4,'[1]INTERNAL PARAMETERS-1'!$B$5:$J$44,3,FALSE) + SSPYLD1!BE86*(1-VLOOKUP(SSPYLD2!BE$4,'[1]INTERNAL PARAMETERS-1'!$B$5:$J$44,5,FALSE))*VLOOKUP(SSPYLD2!BE$4,'[1]INTERNAL PARAMETERS-1'!$B$5:$J$44,8,FALSE)*VLOOKUP(SSPYLD2!BE$4,'[1]INTERNAL PARAMETERS-1'!$B$5:$J$44,3,FALSE)</f>
        <v>21.150246348910347</v>
      </c>
      <c r="BF86" s="47">
        <f>SSPYLD1!BF86*VLOOKUP(SSPYLD2!BF$4,'[1]INTERNAL PARAMETERS-1'!$B$5:$J$44,5,FALSE)*VLOOKUP(SSPYLD2!BF$4,'[1]INTERNAL PARAMETERS-1'!$B$5:$J$44,6,FALSE)*VLOOKUP(SSPYLD2!BF$4,'[1]INTERNAL PARAMETERS-1'!$B$5:$J$44,3,FALSE) + SSPYLD1!BF86*(1-VLOOKUP(SSPYLD2!BF$4,'[1]INTERNAL PARAMETERS-1'!$B$5:$J$44,5,FALSE))*VLOOKUP(SSPYLD2!BF$4,'[1]INTERNAL PARAMETERS-1'!$B$5:$J$44,8,FALSE)*VLOOKUP(SSPYLD2!BF$4,'[1]INTERNAL PARAMETERS-1'!$B$5:$J$44,3,FALSE)</f>
        <v>0</v>
      </c>
      <c r="BG86" s="47">
        <f>SSPYLD1!BG86*VLOOKUP(SSPYLD2!BG$4,'[1]INTERNAL PARAMETERS-1'!$B$5:$J$44,5,FALSE)*VLOOKUP(SSPYLD2!BG$4,'[1]INTERNAL PARAMETERS-1'!$B$5:$J$44,6,FALSE)*VLOOKUP(SSPYLD2!BG$4,'[1]INTERNAL PARAMETERS-1'!$B$5:$J$44,3,FALSE) + SSPYLD1!BG86*(1-VLOOKUP(SSPYLD2!BG$4,'[1]INTERNAL PARAMETERS-1'!$B$5:$J$44,5,FALSE))*VLOOKUP(SSPYLD2!BG$4,'[1]INTERNAL PARAMETERS-1'!$B$5:$J$44,8,FALSE)*VLOOKUP(SSPYLD2!BG$4,'[1]INTERNAL PARAMETERS-1'!$B$5:$J$44,3,FALSE)</f>
        <v>8.2913071173934707</v>
      </c>
      <c r="BH86" s="47">
        <f>SSPYLD1!BH86*VLOOKUP(SSPYLD2!BH$4,'[1]INTERNAL PARAMETERS-1'!$B$5:$J$44,5,FALSE)*VLOOKUP(SSPYLD2!BH$4,'[1]INTERNAL PARAMETERS-1'!$B$5:$J$44,6,FALSE)*VLOOKUP(SSPYLD2!BH$4,'[1]INTERNAL PARAMETERS-1'!$B$5:$J$44,3,FALSE) + SSPYLD1!BH86*(1-VLOOKUP(SSPYLD2!BH$4,'[1]INTERNAL PARAMETERS-1'!$B$5:$J$44,5,FALSE))*VLOOKUP(SSPYLD2!BH$4,'[1]INTERNAL PARAMETERS-1'!$B$5:$J$44,8,FALSE)*VLOOKUP(SSPYLD2!BH$4,'[1]INTERNAL PARAMETERS-1'!$B$5:$J$44,3,FALSE)</f>
        <v>7.4398900161911002E-2</v>
      </c>
      <c r="BI86" s="47">
        <f>SSPYLD1!BI86*VLOOKUP(SSPYLD2!BI$4,'[1]INTERNAL PARAMETERS-1'!$B$5:$J$44,5,FALSE)*VLOOKUP(SSPYLD2!BI$4,'[1]INTERNAL PARAMETERS-1'!$B$5:$J$44,6,FALSE)*VLOOKUP(SSPYLD2!BI$4,'[1]INTERNAL PARAMETERS-1'!$B$5:$J$44,3,FALSE) + SSPYLD1!BI86*(1-VLOOKUP(SSPYLD2!BI$4,'[1]INTERNAL PARAMETERS-1'!$B$5:$J$44,5,FALSE))*VLOOKUP(SSPYLD2!BI$4,'[1]INTERNAL PARAMETERS-1'!$B$5:$J$44,8,FALSE)*VLOOKUP(SSPYLD2!BI$4,'[1]INTERNAL PARAMETERS-1'!$B$5:$J$44,3,FALSE)</f>
        <v>0</v>
      </c>
      <c r="BJ86" s="47">
        <f>SSPYLD1!BJ86*VLOOKUP(SSPYLD2!BJ$4,'[1]INTERNAL PARAMETERS-1'!$B$5:$J$44,5,FALSE)*VLOOKUP(SSPYLD2!BJ$4,'[1]INTERNAL PARAMETERS-1'!$B$5:$J$44,6,FALSE)*VLOOKUP(SSPYLD2!BJ$4,'[1]INTERNAL PARAMETERS-1'!$B$5:$J$44,3,FALSE) + SSPYLD1!BJ86*(1-VLOOKUP(SSPYLD2!BJ$4,'[1]INTERNAL PARAMETERS-1'!$B$5:$J$44,5,FALSE))*VLOOKUP(SSPYLD2!BJ$4,'[1]INTERNAL PARAMETERS-1'!$B$5:$J$44,8,FALSE)*VLOOKUP(SSPYLD2!BJ$4,'[1]INTERNAL PARAMETERS-1'!$B$5:$J$44,3,FALSE)</f>
        <v>4.0258428605856578</v>
      </c>
      <c r="BK86" s="47">
        <f>SSPYLD1!BK86*VLOOKUP(SSPYLD2!BK$4,'[1]INTERNAL PARAMETERS-1'!$B$5:$J$44,5,FALSE)*VLOOKUP(SSPYLD2!BK$4,'[1]INTERNAL PARAMETERS-1'!$B$5:$J$44,6,FALSE)*VLOOKUP(SSPYLD2!BK$4,'[1]INTERNAL PARAMETERS-1'!$B$5:$J$44,3,FALSE) + SSPYLD1!BK86*(1-VLOOKUP(SSPYLD2!BK$4,'[1]INTERNAL PARAMETERS-1'!$B$5:$J$44,5,FALSE))*VLOOKUP(SSPYLD2!BK$4,'[1]INTERNAL PARAMETERS-1'!$B$5:$J$44,8,FALSE)*VLOOKUP(SSPYLD2!BK$4,'[1]INTERNAL PARAMETERS-1'!$B$5:$J$44,3,FALSE)</f>
        <v>6.3904657004714309</v>
      </c>
      <c r="BL86" s="47">
        <f>SSPYLD1!BL86*VLOOKUP(SSPYLD2!BL$4,'[1]INTERNAL PARAMETERS-1'!$B$5:$J$44,5,FALSE)*VLOOKUP(SSPYLD2!BL$4,'[1]INTERNAL PARAMETERS-1'!$B$5:$J$44,6,FALSE)*VLOOKUP(SSPYLD2!BL$4,'[1]INTERNAL PARAMETERS-1'!$B$5:$J$44,3,FALSE) + SSPYLD1!BL86*(1-VLOOKUP(SSPYLD2!BL$4,'[1]INTERNAL PARAMETERS-1'!$B$5:$J$44,5,FALSE))*VLOOKUP(SSPYLD2!BL$4,'[1]INTERNAL PARAMETERS-1'!$B$5:$J$44,8,FALSE)*VLOOKUP(SSPYLD2!BL$4,'[1]INTERNAL PARAMETERS-1'!$B$5:$J$44,3,FALSE)</f>
        <v>14.237062833549427</v>
      </c>
      <c r="BM86" s="47">
        <f>SSPYLD1!BM86*VLOOKUP(SSPYLD2!BM$4,'[1]INTERNAL PARAMETERS-1'!$B$5:$J$44,5,FALSE)*VLOOKUP(SSPYLD2!BM$4,'[1]INTERNAL PARAMETERS-1'!$B$5:$J$44,6,FALSE)*VLOOKUP(SSPYLD2!BM$4,'[1]INTERNAL PARAMETERS-1'!$B$5:$J$44,3,FALSE) + SSPYLD1!BM86*(1-VLOOKUP(SSPYLD2!BM$4,'[1]INTERNAL PARAMETERS-1'!$B$5:$J$44,5,FALSE))*VLOOKUP(SSPYLD2!BM$4,'[1]INTERNAL PARAMETERS-1'!$B$5:$J$44,8,FALSE)*VLOOKUP(SSPYLD2!BM$4,'[1]INTERNAL PARAMETERS-1'!$B$5:$J$44,3,FALSE)</f>
        <v>6.2169302264769399</v>
      </c>
      <c r="BN86" s="47">
        <f>SSPYLD1!BN86*VLOOKUP(SSPYLD2!BN$4,'[1]INTERNAL PARAMETERS-1'!$B$5:$J$44,5,FALSE)*VLOOKUP(SSPYLD2!BN$4,'[1]INTERNAL PARAMETERS-1'!$B$5:$J$44,6,FALSE)*VLOOKUP(SSPYLD2!BN$4,'[1]INTERNAL PARAMETERS-1'!$B$5:$J$44,3,FALSE) + SSPYLD1!BN86*(1-VLOOKUP(SSPYLD2!BN$4,'[1]INTERNAL PARAMETERS-1'!$B$5:$J$44,5,FALSE))*VLOOKUP(SSPYLD2!BN$4,'[1]INTERNAL PARAMETERS-1'!$B$5:$J$44,8,FALSE)*VLOOKUP(SSPYLD2!BN$4,'[1]INTERNAL PARAMETERS-1'!$B$5:$J$44,3,FALSE)</f>
        <v>5.5703102023172502</v>
      </c>
      <c r="BO86" s="47">
        <f>SSPYLD1!BO86*VLOOKUP(SSPYLD2!BO$4,'[1]INTERNAL PARAMETERS-1'!$B$5:$J$44,5,FALSE)*VLOOKUP(SSPYLD2!BO$4,'[1]INTERNAL PARAMETERS-1'!$B$5:$J$44,6,FALSE)*VLOOKUP(SSPYLD2!BO$4,'[1]INTERNAL PARAMETERS-1'!$B$5:$J$44,3,FALSE) + SSPYLD1!BO86*(1-VLOOKUP(SSPYLD2!BO$4,'[1]INTERNAL PARAMETERS-1'!$B$5:$J$44,5,FALSE))*VLOOKUP(SSPYLD2!BO$4,'[1]INTERNAL PARAMETERS-1'!$B$5:$J$44,8,FALSE)*VLOOKUP(SSPYLD2!BO$4,'[1]INTERNAL PARAMETERS-1'!$B$5:$J$44,3,FALSE)</f>
        <v>4.1424237794167542</v>
      </c>
      <c r="BP86" s="47">
        <f>SSPYLD1!BP86*VLOOKUP(SSPYLD2!BP$4,'[1]INTERNAL PARAMETERS-1'!$B$5:$J$44,5,FALSE)*VLOOKUP(SSPYLD2!BP$4,'[1]INTERNAL PARAMETERS-1'!$B$5:$J$44,6,FALSE)*VLOOKUP(SSPYLD2!BP$4,'[1]INTERNAL PARAMETERS-1'!$B$5:$J$44,3,FALSE) + SSPYLD1!BP86*(1-VLOOKUP(SSPYLD2!BP$4,'[1]INTERNAL PARAMETERS-1'!$B$5:$J$44,5,FALSE))*VLOOKUP(SSPYLD2!BP$4,'[1]INTERNAL PARAMETERS-1'!$B$5:$J$44,8,FALSE)*VLOOKUP(SSPYLD2!BP$4,'[1]INTERNAL PARAMETERS-1'!$B$5:$J$44,3,FALSE)</f>
        <v>0.34256225411498936</v>
      </c>
      <c r="BQ86" s="47">
        <f>SSPYLD1!BQ86*VLOOKUP(SSPYLD2!BQ$4,'[1]INTERNAL PARAMETERS-1'!$B$5:$J$44,5,FALSE)*VLOOKUP(SSPYLD2!BQ$4,'[1]INTERNAL PARAMETERS-1'!$B$5:$J$44,6,FALSE)*VLOOKUP(SSPYLD2!BQ$4,'[1]INTERNAL PARAMETERS-1'!$B$5:$J$44,3,FALSE) + SSPYLD1!BQ86*(1-VLOOKUP(SSPYLD2!BQ$4,'[1]INTERNAL PARAMETERS-1'!$B$5:$J$44,5,FALSE))*VLOOKUP(SSPYLD2!BQ$4,'[1]INTERNAL PARAMETERS-1'!$B$5:$J$44,8,FALSE)*VLOOKUP(SSPYLD2!BQ$4,'[1]INTERNAL PARAMETERS-1'!$B$5:$J$44,3,FALSE)</f>
        <v>17.358910121092624</v>
      </c>
      <c r="BR86" s="47">
        <f>SSPYLD1!BR86*VLOOKUP(SSPYLD2!BR$4,'[1]INTERNAL PARAMETERS-1'!$B$5:$J$44,5,FALSE)*VLOOKUP(SSPYLD2!BR$4,'[1]INTERNAL PARAMETERS-1'!$B$5:$J$44,6,FALSE)*VLOOKUP(SSPYLD2!BR$4,'[1]INTERNAL PARAMETERS-1'!$B$5:$J$44,3,FALSE) + SSPYLD1!BR86*(1-VLOOKUP(SSPYLD2!BR$4,'[1]INTERNAL PARAMETERS-1'!$B$5:$J$44,5,FALSE))*VLOOKUP(SSPYLD2!BR$4,'[1]INTERNAL PARAMETERS-1'!$B$5:$J$44,8,FALSE)*VLOOKUP(SSPYLD2!BR$4,'[1]INTERNAL PARAMETERS-1'!$B$5:$J$44,3,FALSE)</f>
        <v>0.48432231024627986</v>
      </c>
      <c r="BS86" s="47">
        <f>SSPYLD1!BS86*VLOOKUP(SSPYLD2!BS$4,'[1]INTERNAL PARAMETERS-1'!$B$5:$J$44,5,FALSE)*VLOOKUP(SSPYLD2!BS$4,'[1]INTERNAL PARAMETERS-1'!$B$5:$J$44,6,FALSE)*VLOOKUP(SSPYLD2!BS$4,'[1]INTERNAL PARAMETERS-1'!$B$5:$J$44,3,FALSE) + SSPYLD1!BS86*(1-VLOOKUP(SSPYLD2!BS$4,'[1]INTERNAL PARAMETERS-1'!$B$5:$J$44,5,FALSE))*VLOOKUP(SSPYLD2!BS$4,'[1]INTERNAL PARAMETERS-1'!$B$5:$J$44,8,FALSE)*VLOOKUP(SSPYLD2!BS$4,'[1]INTERNAL PARAMETERS-1'!$B$5:$J$44,3,FALSE)</f>
        <v>5.1235570337011691E-2</v>
      </c>
      <c r="BT86" s="47">
        <f>SSPYLD1!BT86*VLOOKUP(SSPYLD2!BT$4,'[1]INTERNAL PARAMETERS-1'!$B$5:$J$44,5,FALSE)*VLOOKUP(SSPYLD2!BT$4,'[1]INTERNAL PARAMETERS-1'!$B$5:$J$44,6,FALSE)*VLOOKUP(SSPYLD2!BT$4,'[1]INTERNAL PARAMETERS-1'!$B$5:$J$44,3,FALSE) + SSPYLD1!BT86*(1-VLOOKUP(SSPYLD2!BT$4,'[1]INTERNAL PARAMETERS-1'!$B$5:$J$44,5,FALSE))*VLOOKUP(SSPYLD2!BT$4,'[1]INTERNAL PARAMETERS-1'!$B$5:$J$44,8,FALSE)*VLOOKUP(SSPYLD2!BT$4,'[1]INTERNAL PARAMETERS-1'!$B$5:$J$44,3,FALSE)</f>
        <v>0</v>
      </c>
      <c r="BU86" s="47">
        <f>SSPYLD1!BU86*VLOOKUP(SSPYLD2!BU$4,'[1]INTERNAL PARAMETERS-1'!$B$5:$J$44,5,FALSE)*VLOOKUP(SSPYLD2!BU$4,'[1]INTERNAL PARAMETERS-1'!$B$5:$J$44,6,FALSE)*VLOOKUP(SSPYLD2!BU$4,'[1]INTERNAL PARAMETERS-1'!$B$5:$J$44,3,FALSE) + SSPYLD1!BU86*(1-VLOOKUP(SSPYLD2!BU$4,'[1]INTERNAL PARAMETERS-1'!$B$5:$J$44,5,FALSE))*VLOOKUP(SSPYLD2!BU$4,'[1]INTERNAL PARAMETERS-1'!$B$5:$J$44,8,FALSE)*VLOOKUP(SSPYLD2!BU$4,'[1]INTERNAL PARAMETERS-1'!$B$5:$J$44,3,FALSE)</f>
        <v>0</v>
      </c>
      <c r="BV86" s="47">
        <f>SSPYLD1!BV86*VLOOKUP(SSPYLD2!BV$4,'[1]INTERNAL PARAMETERS-1'!$B$5:$J$44,5,FALSE)*VLOOKUP(SSPYLD2!BV$4,'[1]INTERNAL PARAMETERS-1'!$B$5:$J$44,6,FALSE)*VLOOKUP(SSPYLD2!BV$4,'[1]INTERNAL PARAMETERS-1'!$B$5:$J$44,3,FALSE) + SSPYLD1!BV86*(1-VLOOKUP(SSPYLD2!BV$4,'[1]INTERNAL PARAMETERS-1'!$B$5:$J$44,5,FALSE))*VLOOKUP(SSPYLD2!BV$4,'[1]INTERNAL PARAMETERS-1'!$B$5:$J$44,8,FALSE)*VLOOKUP(SSPYLD2!BV$4,'[1]INTERNAL PARAMETERS-1'!$B$5:$J$44,3,FALSE)</f>
        <v>0</v>
      </c>
      <c r="BW86" s="47">
        <f>SSPYLD1!BW86*VLOOKUP(SSPYLD2!BW$4,'[1]INTERNAL PARAMETERS-1'!$B$5:$J$44,5,FALSE)*VLOOKUP(SSPYLD2!BW$4,'[1]INTERNAL PARAMETERS-1'!$B$5:$J$44,6,FALSE)*VLOOKUP(SSPYLD2!BW$4,'[1]INTERNAL PARAMETERS-1'!$B$5:$J$44,3,FALSE) + SSPYLD1!BW86*(1-VLOOKUP(SSPYLD2!BW$4,'[1]INTERNAL PARAMETERS-1'!$B$5:$J$44,5,FALSE))*VLOOKUP(SSPYLD2!BW$4,'[1]INTERNAL PARAMETERS-1'!$B$5:$J$44,8,FALSE)*VLOOKUP(SSPYLD2!BW$4,'[1]INTERNAL PARAMETERS-1'!$B$5:$J$44,3,FALSE)</f>
        <v>0</v>
      </c>
      <c r="BX86" s="47">
        <f>SSPYLD1!BX86*VLOOKUP(SSPYLD2!BX$4,'[1]INTERNAL PARAMETERS-1'!$B$5:$J$44,5,FALSE)*VLOOKUP(SSPYLD2!BX$4,'[1]INTERNAL PARAMETERS-1'!$B$5:$J$44,6,FALSE)*VLOOKUP(SSPYLD2!BX$4,'[1]INTERNAL PARAMETERS-1'!$B$5:$J$44,3,FALSE) + SSPYLD1!BX86*(1-VLOOKUP(SSPYLD2!BX$4,'[1]INTERNAL PARAMETERS-1'!$B$5:$J$44,5,FALSE))*VLOOKUP(SSPYLD2!BX$4,'[1]INTERNAL PARAMETERS-1'!$B$5:$J$44,8,FALSE)*VLOOKUP(SSPYLD2!BX$4,'[1]INTERNAL PARAMETERS-1'!$B$5:$J$44,3,FALSE)</f>
        <v>0</v>
      </c>
      <c r="BY86" s="47">
        <f>SSPYLD1!BY86*VLOOKUP(SSPYLD2!BY$4,'[1]INTERNAL PARAMETERS-1'!$B$5:$J$44,5,FALSE)*VLOOKUP(SSPYLD2!BY$4,'[1]INTERNAL PARAMETERS-1'!$B$5:$J$44,6,FALSE)*VLOOKUP(SSPYLD2!BY$4,'[1]INTERNAL PARAMETERS-1'!$B$5:$J$44,3,FALSE) + SSPYLD1!BY86*(1-VLOOKUP(SSPYLD2!BY$4,'[1]INTERNAL PARAMETERS-1'!$B$5:$J$44,5,FALSE))*VLOOKUP(SSPYLD2!BY$4,'[1]INTERNAL PARAMETERS-1'!$B$5:$J$44,8,FALSE)*VLOOKUP(SSPYLD2!BY$4,'[1]INTERNAL PARAMETERS-1'!$B$5:$J$44,3,FALSE)</f>
        <v>0</v>
      </c>
      <c r="BZ86" s="47">
        <f>SSPYLD1!BZ86*VLOOKUP(SSPYLD2!BZ$4,'[1]INTERNAL PARAMETERS-1'!$B$5:$J$44,5,FALSE)*VLOOKUP(SSPYLD2!BZ$4,'[1]INTERNAL PARAMETERS-1'!$B$5:$J$44,6,FALSE)*VLOOKUP(SSPYLD2!BZ$4,'[1]INTERNAL PARAMETERS-1'!$B$5:$J$44,3,FALSE) + SSPYLD1!BZ86*(1-VLOOKUP(SSPYLD2!BZ$4,'[1]INTERNAL PARAMETERS-1'!$B$5:$J$44,5,FALSE))*VLOOKUP(SSPYLD2!BZ$4,'[1]INTERNAL PARAMETERS-1'!$B$5:$J$44,8,FALSE)*VLOOKUP(SSPYLD2!BZ$4,'[1]INTERNAL PARAMETERS-1'!$B$5:$J$44,3,FALSE)</f>
        <v>5.1961183312589657E-2</v>
      </c>
      <c r="CA86" s="47">
        <f>SSPYLD1!CA86*VLOOKUP(SSPYLD2!CA$4,'[1]INTERNAL PARAMETERS-1'!$B$5:$J$44,5,FALSE)*VLOOKUP(SSPYLD2!CA$4,'[1]INTERNAL PARAMETERS-1'!$B$5:$J$44,6,FALSE)*VLOOKUP(SSPYLD2!CA$4,'[1]INTERNAL PARAMETERS-1'!$B$5:$J$44,3,FALSE) + SSPYLD1!CA86*(1-VLOOKUP(SSPYLD2!CA$4,'[1]INTERNAL PARAMETERS-1'!$B$5:$J$44,5,FALSE))*VLOOKUP(SSPYLD2!CA$4,'[1]INTERNAL PARAMETERS-1'!$B$5:$J$44,8,FALSE)*VLOOKUP(SSPYLD2!CA$4,'[1]INTERNAL PARAMETERS-1'!$B$5:$J$44,3,FALSE)</f>
        <v>0</v>
      </c>
      <c r="CB86" s="47">
        <f>SSPYLD1!CB86*VLOOKUP(SSPYLD2!CB$4,'[1]INTERNAL PARAMETERS-1'!$B$5:$J$44,5,FALSE)*VLOOKUP(SSPYLD2!CB$4,'[1]INTERNAL PARAMETERS-1'!$B$5:$J$44,6,FALSE)*VLOOKUP(SSPYLD2!CB$4,'[1]INTERNAL PARAMETERS-1'!$B$5:$J$44,3,FALSE) + SSPYLD1!CB86*(1-VLOOKUP(SSPYLD2!CB$4,'[1]INTERNAL PARAMETERS-1'!$B$5:$J$44,5,FALSE))*VLOOKUP(SSPYLD2!CB$4,'[1]INTERNAL PARAMETERS-1'!$B$5:$J$44,8,FALSE)*VLOOKUP(SSPYLD2!CB$4,'[1]INTERNAL PARAMETERS-1'!$B$5:$J$44,3,FALSE)</f>
        <v>0</v>
      </c>
      <c r="CC86" s="47">
        <f>SSPYLD1!CC86*VLOOKUP(SSPYLD2!CC$4,'[1]INTERNAL PARAMETERS-1'!$B$5:$J$44,5,FALSE)*VLOOKUP(SSPYLD2!CC$4,'[1]INTERNAL PARAMETERS-1'!$B$5:$J$44,6,FALSE)*VLOOKUP(SSPYLD2!CC$4,'[1]INTERNAL PARAMETERS-1'!$B$5:$J$44,3,FALSE) + SSPYLD1!CC86*(1-VLOOKUP(SSPYLD2!CC$4,'[1]INTERNAL PARAMETERS-1'!$B$5:$J$44,5,FALSE))*VLOOKUP(SSPYLD2!CC$4,'[1]INTERNAL PARAMETERS-1'!$B$5:$J$44,8,FALSE)*VLOOKUP(SSPYLD2!CC$4,'[1]INTERNAL PARAMETERS-1'!$B$5:$J$44,3,FALSE)</f>
        <v>0.10497116310137311</v>
      </c>
      <c r="CD86" s="47">
        <f>SSPYLD1!CD86*VLOOKUP(SSPYLD2!CD$4,'[1]INTERNAL PARAMETERS-1'!$B$5:$J$44,5,FALSE)*VLOOKUP(SSPYLD2!CD$4,'[1]INTERNAL PARAMETERS-1'!$B$5:$J$44,6,FALSE)*VLOOKUP(SSPYLD2!CD$4,'[1]INTERNAL PARAMETERS-1'!$B$5:$J$44,3,FALSE) + SSPYLD1!CD86*(1-VLOOKUP(SSPYLD2!CD$4,'[1]INTERNAL PARAMETERS-1'!$B$5:$J$44,5,FALSE))*VLOOKUP(SSPYLD2!CD$4,'[1]INTERNAL PARAMETERS-1'!$B$5:$J$44,8,FALSE)*VLOOKUP(SSPYLD2!CD$4,'[1]INTERNAL PARAMETERS-1'!$B$5:$J$44,3,FALSE)</f>
        <v>0.2374973836216927</v>
      </c>
      <c r="CE86" s="47">
        <f>SSPYLD1!CE86*VLOOKUP(SSPYLD2!CE$4,'[1]INTERNAL PARAMETERS-1'!$B$5:$J$44,5,FALSE)*VLOOKUP(SSPYLD2!CE$4,'[1]INTERNAL PARAMETERS-1'!$B$5:$J$44,6,FALSE)*VLOOKUP(SSPYLD2!CE$4,'[1]INTERNAL PARAMETERS-1'!$B$5:$J$44,3,FALSE) + SSPYLD1!CE86*(1-VLOOKUP(SSPYLD2!CE$4,'[1]INTERNAL PARAMETERS-1'!$B$5:$J$44,5,FALSE))*VLOOKUP(SSPYLD2!CE$4,'[1]INTERNAL PARAMETERS-1'!$B$5:$J$44,8,FALSE)*VLOOKUP(SSPYLD2!CE$4,'[1]INTERNAL PARAMETERS-1'!$B$5:$J$44,3,FALSE)</f>
        <v>0.48991767394665781</v>
      </c>
      <c r="CF86" s="47">
        <f>SSPYLD1!CF86*VLOOKUP(SSPYLD2!CF$4,'[1]INTERNAL PARAMETERS-1'!$B$5:$J$44,5,FALSE)*VLOOKUP(SSPYLD2!CF$4,'[1]INTERNAL PARAMETERS-1'!$B$5:$J$44,6,FALSE)*VLOOKUP(SSPYLD2!CF$4,'[1]INTERNAL PARAMETERS-1'!$B$5:$J$44,3,FALSE) + SSPYLD1!CF86*(1-VLOOKUP(SSPYLD2!CF$4,'[1]INTERNAL PARAMETERS-1'!$B$5:$J$44,5,FALSE))*VLOOKUP(SSPYLD2!CF$4,'[1]INTERNAL PARAMETERS-1'!$B$5:$J$44,8,FALSE)*VLOOKUP(SSPYLD2!CF$4,'[1]INTERNAL PARAMETERS-1'!$B$5:$J$44,3,FALSE)</f>
        <v>0.21833757339065274</v>
      </c>
      <c r="CG86" s="47">
        <f>SSPYLD1!CG86*VLOOKUP(SSPYLD2!CG$4,'[1]INTERNAL PARAMETERS-1'!$B$5:$J$44,5,FALSE)*VLOOKUP(SSPYLD2!CG$4,'[1]INTERNAL PARAMETERS-1'!$B$5:$J$44,6,FALSE)*VLOOKUP(SSPYLD2!CG$4,'[1]INTERNAL PARAMETERS-1'!$B$5:$J$44,3,FALSE) + SSPYLD1!CG86*(1-VLOOKUP(SSPYLD2!CG$4,'[1]INTERNAL PARAMETERS-1'!$B$5:$J$44,5,FALSE))*VLOOKUP(SSPYLD2!CG$4,'[1]INTERNAL PARAMETERS-1'!$B$5:$J$44,8,FALSE)*VLOOKUP(SSPYLD2!CG$4,'[1]INTERNAL PARAMETERS-1'!$B$5:$J$44,3,FALSE)</f>
        <v>0</v>
      </c>
      <c r="CH86" s="46">
        <f>SSPYLD1!CH86*VLOOKUP(SSPYLD2!CH$4,'[1]INTERNAL PARAMETERS-1'!$B$5:$J$44,5,FALSE)*VLOOKUP(SSPYLD2!CH$4,'[1]INTERNAL PARAMETERS-1'!$B$5:$J$44,6,FALSE)*VLOOKUP(SSPYLD2!CH$4,'[1]INTERNAL PARAMETERS-1'!$B$5:$J$44,3,FALSE) + SSPYLD1!CH86*(1-VLOOKUP(SSPYLD2!CH$4,'[1]INTERNAL PARAMETERS-1'!$B$5:$J$44,5,FALSE))*VLOOKUP(SSPYLD2!CH$4,'[1]INTERNAL PARAMETERS-1'!$B$5:$J$44,8,FALSE)*VLOOKUP(SSPYLD2!CH$4,'[1]INTERNAL PARAMETERS-1'!$B$5:$J$44,3,FALSE)</f>
        <v>0</v>
      </c>
      <c r="CJ86" s="48">
        <f t="shared" si="2"/>
        <v>9484.6886655135349</v>
      </c>
      <c r="CK86" s="46">
        <f t="shared" si="3"/>
        <v>238.38151042647738</v>
      </c>
    </row>
    <row r="87" spans="2:89" x14ac:dyDescent="0.4">
      <c r="B87" s="61" t="s">
        <v>10</v>
      </c>
      <c r="C87" s="60" t="s">
        <v>68</v>
      </c>
      <c r="D87" s="60" t="s">
        <v>57</v>
      </c>
      <c r="E87" s="135">
        <f>'S Str&amp;Pad'!X87</f>
        <v>24932.981067271034</v>
      </c>
      <c r="F87" s="62">
        <f>'[1]INTERNAL PARAMETERS-1'!M15</f>
        <v>34.72</v>
      </c>
      <c r="G87" s="48">
        <f>SSPYLD1!G87*VLOOKUP(SSPYLD2!G$4,'[1]INTERNAL PARAMETERS-1'!$B$5:$J$44,5,FALSE)*VLOOKUP(SSPYLD2!G$4,'[1]INTERNAL PARAMETERS-1'!$B$5:$J$44,7,FALSE)*SSPYLD2!$F87 + SSPYLD1!G87*(1-VLOOKUP(SSPYLD2!G$4,'[1]INTERNAL PARAMETERS-1'!$B$5:$J$44,5,FALSE))*VLOOKUP(SSPYLD2!G$4,'[1]INTERNAL PARAMETERS-1'!$B$5:$J$44,9,FALSE)*SSPYLD2!$F87</f>
        <v>4080.7342685230551</v>
      </c>
      <c r="H87" s="47">
        <f>SSPYLD1!H87*VLOOKUP(SSPYLD2!H$4,'[1]INTERNAL PARAMETERS-1'!$B$5:$J$44,5,FALSE)*VLOOKUP(SSPYLD2!H$4,'[1]INTERNAL PARAMETERS-1'!$B$5:$J$44,7,FALSE)*SSPYLD2!$F87 + SSPYLD1!H87*(1-VLOOKUP(SSPYLD2!H$4,'[1]INTERNAL PARAMETERS-1'!$B$5:$J$44,5,FALSE))*VLOOKUP(SSPYLD2!H$4,'[1]INTERNAL PARAMETERS-1'!$B$5:$J$44,9,FALSE)*SSPYLD2!$F87</f>
        <v>1131.4499810175416</v>
      </c>
      <c r="I87" s="47">
        <f>SSPYLD1!I87*VLOOKUP(SSPYLD2!I$4,'[1]INTERNAL PARAMETERS-1'!$B$5:$J$44,5,FALSE)*VLOOKUP(SSPYLD2!I$4,'[1]INTERNAL PARAMETERS-1'!$B$5:$J$44,7,FALSE)*SSPYLD2!$F87 + SSPYLD1!I87*(1-VLOOKUP(SSPYLD2!I$4,'[1]INTERNAL PARAMETERS-1'!$B$5:$J$44,5,FALSE))*VLOOKUP(SSPYLD2!I$4,'[1]INTERNAL PARAMETERS-1'!$B$5:$J$44,9,FALSE)*SSPYLD2!$F87</f>
        <v>1876.9299872595257</v>
      </c>
      <c r="J87" s="47">
        <f>SSPYLD1!J87*VLOOKUP(SSPYLD2!J$4,'[1]INTERNAL PARAMETERS-1'!$B$5:$J$44,5,FALSE)*VLOOKUP(SSPYLD2!J$4,'[1]INTERNAL PARAMETERS-1'!$B$5:$J$44,7,FALSE)*SSPYLD2!$F87 + SSPYLD1!J87*(1-VLOOKUP(SSPYLD2!J$4,'[1]INTERNAL PARAMETERS-1'!$B$5:$J$44,5,FALSE))*VLOOKUP(SSPYLD2!J$4,'[1]INTERNAL PARAMETERS-1'!$B$5:$J$44,9,FALSE)*SSPYLD2!$F87</f>
        <v>0</v>
      </c>
      <c r="K87" s="47">
        <f>SSPYLD1!K87*VLOOKUP(SSPYLD2!K$4,'[1]INTERNAL PARAMETERS-1'!$B$5:$J$44,5,FALSE)*VLOOKUP(SSPYLD2!K$4,'[1]INTERNAL PARAMETERS-1'!$B$5:$J$44,7,FALSE)*SSPYLD2!$F87 + SSPYLD1!K87*(1-VLOOKUP(SSPYLD2!K$4,'[1]INTERNAL PARAMETERS-1'!$B$5:$J$44,5,FALSE))*VLOOKUP(SSPYLD2!K$4,'[1]INTERNAL PARAMETERS-1'!$B$5:$J$44,9,FALSE)*SSPYLD2!$F87</f>
        <v>0</v>
      </c>
      <c r="L87" s="47">
        <f>SSPYLD1!L87*VLOOKUP(SSPYLD2!L$4,'[1]INTERNAL PARAMETERS-1'!$B$5:$J$44,5,FALSE)*VLOOKUP(SSPYLD2!L$4,'[1]INTERNAL PARAMETERS-1'!$B$5:$J$44,7,FALSE)*SSPYLD2!$F87 + SSPYLD1!L87*(1-VLOOKUP(SSPYLD2!L$4,'[1]INTERNAL PARAMETERS-1'!$B$5:$J$44,5,FALSE))*VLOOKUP(SSPYLD2!L$4,'[1]INTERNAL PARAMETERS-1'!$B$5:$J$44,9,FALSE)*SSPYLD2!$F87</f>
        <v>0</v>
      </c>
      <c r="M87" s="47">
        <f>SSPYLD1!M87*VLOOKUP(SSPYLD2!M$4,'[1]INTERNAL PARAMETERS-1'!$B$5:$J$44,5,FALSE)*VLOOKUP(SSPYLD2!M$4,'[1]INTERNAL PARAMETERS-1'!$B$5:$J$44,7,FALSE)*SSPYLD2!$F87 + SSPYLD1!M87*(1-VLOOKUP(SSPYLD2!M$4,'[1]INTERNAL PARAMETERS-1'!$B$5:$J$44,5,FALSE))*VLOOKUP(SSPYLD2!M$4,'[1]INTERNAL PARAMETERS-1'!$B$5:$J$44,9,FALSE)*SSPYLD2!$F87</f>
        <v>111.89134762795031</v>
      </c>
      <c r="N87" s="47">
        <f>SSPYLD1!N87*VLOOKUP(SSPYLD2!N$4,'[1]INTERNAL PARAMETERS-1'!$B$5:$J$44,5,FALSE)*VLOOKUP(SSPYLD2!N$4,'[1]INTERNAL PARAMETERS-1'!$B$5:$J$44,7,FALSE)*SSPYLD2!$F87 + SSPYLD1!N87*(1-VLOOKUP(SSPYLD2!N$4,'[1]INTERNAL PARAMETERS-1'!$B$5:$J$44,5,FALSE))*VLOOKUP(SSPYLD2!N$4,'[1]INTERNAL PARAMETERS-1'!$B$5:$J$44,9,FALSE)*SSPYLD2!$F87</f>
        <v>6.4504332734731813</v>
      </c>
      <c r="O87" s="47">
        <f>SSPYLD1!O87*VLOOKUP(SSPYLD2!O$4,'[1]INTERNAL PARAMETERS-1'!$B$5:$J$44,5,FALSE)*VLOOKUP(SSPYLD2!O$4,'[1]INTERNAL PARAMETERS-1'!$B$5:$J$44,7,FALSE)*SSPYLD2!$F87 + SSPYLD1!O87*(1-VLOOKUP(SSPYLD2!O$4,'[1]INTERNAL PARAMETERS-1'!$B$5:$J$44,5,FALSE))*VLOOKUP(SSPYLD2!O$4,'[1]INTERNAL PARAMETERS-1'!$B$5:$J$44,9,FALSE)*SSPYLD2!$F87</f>
        <v>0</v>
      </c>
      <c r="P87" s="47">
        <f>SSPYLD1!P87*VLOOKUP(SSPYLD2!P$4,'[1]INTERNAL PARAMETERS-1'!$B$5:$J$44,5,FALSE)*VLOOKUP(SSPYLD2!P$4,'[1]INTERNAL PARAMETERS-1'!$B$5:$J$44,7,FALSE)*SSPYLD2!$F87 + SSPYLD1!P87*(1-VLOOKUP(SSPYLD2!P$4,'[1]INTERNAL PARAMETERS-1'!$B$5:$J$44,5,FALSE))*VLOOKUP(SSPYLD2!P$4,'[1]INTERNAL PARAMETERS-1'!$B$5:$J$44,9,FALSE)*SSPYLD2!$F87</f>
        <v>0</v>
      </c>
      <c r="Q87" s="47">
        <f>SSPYLD1!Q87*VLOOKUP(SSPYLD2!Q$4,'[1]INTERNAL PARAMETERS-1'!$B$5:$J$44,5,FALSE)*VLOOKUP(SSPYLD2!Q$4,'[1]INTERNAL PARAMETERS-1'!$B$5:$J$44,7,FALSE)*SSPYLD2!$F87 + SSPYLD1!Q87*(1-VLOOKUP(SSPYLD2!Q$4,'[1]INTERNAL PARAMETERS-1'!$B$5:$J$44,5,FALSE))*VLOOKUP(SSPYLD2!Q$4,'[1]INTERNAL PARAMETERS-1'!$B$5:$J$44,9,FALSE)*SSPYLD2!$F87</f>
        <v>0</v>
      </c>
      <c r="R87" s="47">
        <f>SSPYLD1!R87*VLOOKUP(SSPYLD2!R$4,'[1]INTERNAL PARAMETERS-1'!$B$5:$J$44,5,FALSE)*VLOOKUP(SSPYLD2!R$4,'[1]INTERNAL PARAMETERS-1'!$B$5:$J$44,7,FALSE)*SSPYLD2!$F87 + SSPYLD1!R87*(1-VLOOKUP(SSPYLD2!R$4,'[1]INTERNAL PARAMETERS-1'!$B$5:$J$44,5,FALSE))*VLOOKUP(SSPYLD2!R$4,'[1]INTERNAL PARAMETERS-1'!$B$5:$J$44,9,FALSE)*SSPYLD2!$F87</f>
        <v>13.378458397681483</v>
      </c>
      <c r="S87" s="47">
        <f>SSPYLD1!S87*VLOOKUP(SSPYLD2!S$4,'[1]INTERNAL PARAMETERS-1'!$B$5:$J$44,5,FALSE)*VLOOKUP(SSPYLD2!S$4,'[1]INTERNAL PARAMETERS-1'!$B$5:$J$44,7,FALSE)*SSPYLD2!$F87 + SSPYLD1!S87*(1-VLOOKUP(SSPYLD2!S$4,'[1]INTERNAL PARAMETERS-1'!$B$5:$J$44,5,FALSE))*VLOOKUP(SSPYLD2!S$4,'[1]INTERNAL PARAMETERS-1'!$B$5:$J$44,9,FALSE)*SSPYLD2!$F87</f>
        <v>221.53262907074702</v>
      </c>
      <c r="T87" s="47">
        <f>SSPYLD1!T87*VLOOKUP(SSPYLD2!T$4,'[1]INTERNAL PARAMETERS-1'!$B$5:$J$44,5,FALSE)*VLOOKUP(SSPYLD2!T$4,'[1]INTERNAL PARAMETERS-1'!$B$5:$J$44,7,FALSE)*SSPYLD2!$F87 + SSPYLD1!T87*(1-VLOOKUP(SSPYLD2!T$4,'[1]INTERNAL PARAMETERS-1'!$B$5:$J$44,5,FALSE))*VLOOKUP(SSPYLD2!T$4,'[1]INTERNAL PARAMETERS-1'!$B$5:$J$44,9,FALSE)*SSPYLD2!$F87</f>
        <v>46.585332346311162</v>
      </c>
      <c r="U87" s="47">
        <f>SSPYLD1!U87*VLOOKUP(SSPYLD2!U$4,'[1]INTERNAL PARAMETERS-1'!$B$5:$J$44,5,FALSE)*VLOOKUP(SSPYLD2!U$4,'[1]INTERNAL PARAMETERS-1'!$B$5:$J$44,7,FALSE)*SSPYLD2!$F87 + SSPYLD1!U87*(1-VLOOKUP(SSPYLD2!U$4,'[1]INTERNAL PARAMETERS-1'!$B$5:$J$44,5,FALSE))*VLOOKUP(SSPYLD2!U$4,'[1]INTERNAL PARAMETERS-1'!$B$5:$J$44,9,FALSE)*SSPYLD2!$F87</f>
        <v>51.293451336262393</v>
      </c>
      <c r="V87" s="47">
        <f>SSPYLD1!V87*VLOOKUP(SSPYLD2!V$4,'[1]INTERNAL PARAMETERS-1'!$B$5:$J$44,5,FALSE)*VLOOKUP(SSPYLD2!V$4,'[1]INTERNAL PARAMETERS-1'!$B$5:$J$44,7,FALSE)*SSPYLD2!$F87 + SSPYLD1!V87*(1-VLOOKUP(SSPYLD2!V$4,'[1]INTERNAL PARAMETERS-1'!$B$5:$J$44,5,FALSE))*VLOOKUP(SSPYLD2!V$4,'[1]INTERNAL PARAMETERS-1'!$B$5:$J$44,9,FALSE)*SSPYLD2!$F87</f>
        <v>249.34562809606018</v>
      </c>
      <c r="W87" s="47">
        <f>SSPYLD1!W87*VLOOKUP(SSPYLD2!W$4,'[1]INTERNAL PARAMETERS-1'!$B$5:$J$44,5,FALSE)*VLOOKUP(SSPYLD2!W$4,'[1]INTERNAL PARAMETERS-1'!$B$5:$J$44,7,FALSE)*SSPYLD2!$F87 + SSPYLD1!W87*(1-VLOOKUP(SSPYLD2!W$4,'[1]INTERNAL PARAMETERS-1'!$B$5:$J$44,5,FALSE))*VLOOKUP(SSPYLD2!W$4,'[1]INTERNAL PARAMETERS-1'!$B$5:$J$44,9,FALSE)*SSPYLD2!$F87</f>
        <v>0</v>
      </c>
      <c r="X87" s="47">
        <f>SSPYLD1!X87*VLOOKUP(SSPYLD2!X$4,'[1]INTERNAL PARAMETERS-1'!$B$5:$J$44,5,FALSE)*VLOOKUP(SSPYLD2!X$4,'[1]INTERNAL PARAMETERS-1'!$B$5:$J$44,7,FALSE)*SSPYLD2!$F87 + SSPYLD1!X87*(1-VLOOKUP(SSPYLD2!X$4,'[1]INTERNAL PARAMETERS-1'!$B$5:$J$44,5,FALSE))*VLOOKUP(SSPYLD2!X$4,'[1]INTERNAL PARAMETERS-1'!$B$5:$J$44,9,FALSE)*SSPYLD2!$F87</f>
        <v>0</v>
      </c>
      <c r="Y87" s="47">
        <f>SSPYLD1!Y87*VLOOKUP(SSPYLD2!Y$4,'[1]INTERNAL PARAMETERS-1'!$B$5:$J$44,5,FALSE)*VLOOKUP(SSPYLD2!Y$4,'[1]INTERNAL PARAMETERS-1'!$B$5:$J$44,7,FALSE)*SSPYLD2!$F87 + SSPYLD1!Y87*(1-VLOOKUP(SSPYLD2!Y$4,'[1]INTERNAL PARAMETERS-1'!$B$5:$J$44,5,FALSE))*VLOOKUP(SSPYLD2!Y$4,'[1]INTERNAL PARAMETERS-1'!$B$5:$J$44,9,FALSE)*SSPYLD2!$F87</f>
        <v>0</v>
      </c>
      <c r="Z87" s="47">
        <f>SSPYLD1!Z87*VLOOKUP(SSPYLD2!Z$4,'[1]INTERNAL PARAMETERS-1'!$B$5:$J$44,5,FALSE)*VLOOKUP(SSPYLD2!Z$4,'[1]INTERNAL PARAMETERS-1'!$B$5:$J$44,7,FALSE)*SSPYLD2!$F87 + SSPYLD1!Z87*(1-VLOOKUP(SSPYLD2!Z$4,'[1]INTERNAL PARAMETERS-1'!$B$5:$J$44,5,FALSE))*VLOOKUP(SSPYLD2!Z$4,'[1]INTERNAL PARAMETERS-1'!$B$5:$J$44,9,FALSE)*SSPYLD2!$F87</f>
        <v>0</v>
      </c>
      <c r="AA87" s="47">
        <f>SSPYLD1!AA87*VLOOKUP(SSPYLD2!AA$4,'[1]INTERNAL PARAMETERS-1'!$B$5:$J$44,5,FALSE)*VLOOKUP(SSPYLD2!AA$4,'[1]INTERNAL PARAMETERS-1'!$B$5:$J$44,7,FALSE)*SSPYLD2!$F87 + SSPYLD1!AA87*(1-VLOOKUP(SSPYLD2!AA$4,'[1]INTERNAL PARAMETERS-1'!$B$5:$J$44,5,FALSE))*VLOOKUP(SSPYLD2!AA$4,'[1]INTERNAL PARAMETERS-1'!$B$5:$J$44,9,FALSE)*SSPYLD2!$F87</f>
        <v>0</v>
      </c>
      <c r="AB87" s="47">
        <f>SSPYLD1!AB87*VLOOKUP(SSPYLD2!AB$4,'[1]INTERNAL PARAMETERS-1'!$B$5:$J$44,5,FALSE)*VLOOKUP(SSPYLD2!AB$4,'[1]INTERNAL PARAMETERS-1'!$B$5:$J$44,7,FALSE)*SSPYLD2!$F87 + SSPYLD1!AB87*(1-VLOOKUP(SSPYLD2!AB$4,'[1]INTERNAL PARAMETERS-1'!$B$5:$J$44,5,FALSE))*VLOOKUP(SSPYLD2!AB$4,'[1]INTERNAL PARAMETERS-1'!$B$5:$J$44,9,FALSE)*SSPYLD2!$F87</f>
        <v>0</v>
      </c>
      <c r="AC87" s="47">
        <f>SSPYLD1!AC87*VLOOKUP(SSPYLD2!AC$4,'[1]INTERNAL PARAMETERS-1'!$B$5:$J$44,5,FALSE)*VLOOKUP(SSPYLD2!AC$4,'[1]INTERNAL PARAMETERS-1'!$B$5:$J$44,7,FALSE)*SSPYLD2!$F87 + SSPYLD1!AC87*(1-VLOOKUP(SSPYLD2!AC$4,'[1]INTERNAL PARAMETERS-1'!$B$5:$J$44,5,FALSE))*VLOOKUP(SSPYLD2!AC$4,'[1]INTERNAL PARAMETERS-1'!$B$5:$J$44,9,FALSE)*SSPYLD2!$F87</f>
        <v>0</v>
      </c>
      <c r="AD87" s="47">
        <f>SSPYLD1!AD87*VLOOKUP(SSPYLD2!AD$4,'[1]INTERNAL PARAMETERS-1'!$B$5:$J$44,5,FALSE)*VLOOKUP(SSPYLD2!AD$4,'[1]INTERNAL PARAMETERS-1'!$B$5:$J$44,7,FALSE)*SSPYLD2!$F87 + SSPYLD1!AD87*(1-VLOOKUP(SSPYLD2!AD$4,'[1]INTERNAL PARAMETERS-1'!$B$5:$J$44,5,FALSE))*VLOOKUP(SSPYLD2!AD$4,'[1]INTERNAL PARAMETERS-1'!$B$5:$J$44,9,FALSE)*SSPYLD2!$F87</f>
        <v>0</v>
      </c>
      <c r="AE87" s="47">
        <f>SSPYLD1!AE87*VLOOKUP(SSPYLD2!AE$4,'[1]INTERNAL PARAMETERS-1'!$B$5:$J$44,5,FALSE)*VLOOKUP(SSPYLD2!AE$4,'[1]INTERNAL PARAMETERS-1'!$B$5:$J$44,7,FALSE)*SSPYLD2!$F87 + SSPYLD1!AE87*(1-VLOOKUP(SSPYLD2!AE$4,'[1]INTERNAL PARAMETERS-1'!$B$5:$J$44,5,FALSE))*VLOOKUP(SSPYLD2!AE$4,'[1]INTERNAL PARAMETERS-1'!$B$5:$J$44,9,FALSE)*SSPYLD2!$F87</f>
        <v>0</v>
      </c>
      <c r="AF87" s="47">
        <f>SSPYLD1!AF87*VLOOKUP(SSPYLD2!AF$4,'[1]INTERNAL PARAMETERS-1'!$B$5:$J$44,5,FALSE)*VLOOKUP(SSPYLD2!AF$4,'[1]INTERNAL PARAMETERS-1'!$B$5:$J$44,7,FALSE)*SSPYLD2!$F87 + SSPYLD1!AF87*(1-VLOOKUP(SSPYLD2!AF$4,'[1]INTERNAL PARAMETERS-1'!$B$5:$J$44,5,FALSE))*VLOOKUP(SSPYLD2!AF$4,'[1]INTERNAL PARAMETERS-1'!$B$5:$J$44,9,FALSE)*SSPYLD2!$F87</f>
        <v>18.636210553970837</v>
      </c>
      <c r="AG87" s="47">
        <f>SSPYLD1!AG87*VLOOKUP(SSPYLD2!AG$4,'[1]INTERNAL PARAMETERS-1'!$B$5:$J$44,5,FALSE)*VLOOKUP(SSPYLD2!AG$4,'[1]INTERNAL PARAMETERS-1'!$B$5:$J$44,7,FALSE)*SSPYLD2!$F87 + SSPYLD1!AG87*(1-VLOOKUP(SSPYLD2!AG$4,'[1]INTERNAL PARAMETERS-1'!$B$5:$J$44,5,FALSE))*VLOOKUP(SSPYLD2!AG$4,'[1]INTERNAL PARAMETERS-1'!$B$5:$J$44,9,FALSE)*SSPYLD2!$F87</f>
        <v>0</v>
      </c>
      <c r="AH87" s="47">
        <f>SSPYLD1!AH87*VLOOKUP(SSPYLD2!AH$4,'[1]INTERNAL PARAMETERS-1'!$B$5:$J$44,5,FALSE)*VLOOKUP(SSPYLD2!AH$4,'[1]INTERNAL PARAMETERS-1'!$B$5:$J$44,7,FALSE)*SSPYLD2!$F87 + SSPYLD1!AH87*(1-VLOOKUP(SSPYLD2!AH$4,'[1]INTERNAL PARAMETERS-1'!$B$5:$J$44,5,FALSE))*VLOOKUP(SSPYLD2!AH$4,'[1]INTERNAL PARAMETERS-1'!$B$5:$J$44,9,FALSE)*SSPYLD2!$F87</f>
        <v>0</v>
      </c>
      <c r="AI87" s="47">
        <f>SSPYLD1!AI87*VLOOKUP(SSPYLD2!AI$4,'[1]INTERNAL PARAMETERS-1'!$B$5:$J$44,5,FALSE)*VLOOKUP(SSPYLD2!AI$4,'[1]INTERNAL PARAMETERS-1'!$B$5:$J$44,7,FALSE)*SSPYLD2!$F87 + SSPYLD1!AI87*(1-VLOOKUP(SSPYLD2!AI$4,'[1]INTERNAL PARAMETERS-1'!$B$5:$J$44,5,FALSE))*VLOOKUP(SSPYLD2!AI$4,'[1]INTERNAL PARAMETERS-1'!$B$5:$J$44,9,FALSE)*SSPYLD2!$F87</f>
        <v>4.180768249275463</v>
      </c>
      <c r="AJ87" s="47">
        <f>SSPYLD1!AJ87*VLOOKUP(SSPYLD2!AJ$4,'[1]INTERNAL PARAMETERS-1'!$B$5:$J$44,5,FALSE)*VLOOKUP(SSPYLD2!AJ$4,'[1]INTERNAL PARAMETERS-1'!$B$5:$J$44,7,FALSE)*SSPYLD2!$F87 + SSPYLD1!AJ87*(1-VLOOKUP(SSPYLD2!AJ$4,'[1]INTERNAL PARAMETERS-1'!$B$5:$J$44,5,FALSE))*VLOOKUP(SSPYLD2!AJ$4,'[1]INTERNAL PARAMETERS-1'!$B$5:$J$44,9,FALSE)*SSPYLD2!$F87</f>
        <v>32.609992344348612</v>
      </c>
      <c r="AK87" s="47">
        <f>SSPYLD1!AK87*VLOOKUP(SSPYLD2!AK$4,'[1]INTERNAL PARAMETERS-1'!$B$5:$J$44,5,FALSE)*VLOOKUP(SSPYLD2!AK$4,'[1]INTERNAL PARAMETERS-1'!$B$5:$J$44,7,FALSE)*SSPYLD2!$F87 + SSPYLD1!AK87*(1-VLOOKUP(SSPYLD2!AK$4,'[1]INTERNAL PARAMETERS-1'!$B$5:$J$44,5,FALSE))*VLOOKUP(SSPYLD2!AK$4,'[1]INTERNAL PARAMETERS-1'!$B$5:$J$44,9,FALSE)*SSPYLD2!$F87</f>
        <v>0</v>
      </c>
      <c r="AL87" s="47">
        <f>SSPYLD1!AL87*VLOOKUP(SSPYLD2!AL$4,'[1]INTERNAL PARAMETERS-1'!$B$5:$J$44,5,FALSE)*VLOOKUP(SSPYLD2!AL$4,'[1]INTERNAL PARAMETERS-1'!$B$5:$J$44,7,FALSE)*SSPYLD2!$F87 + SSPYLD1!AL87*(1-VLOOKUP(SSPYLD2!AL$4,'[1]INTERNAL PARAMETERS-1'!$B$5:$J$44,5,FALSE))*VLOOKUP(SSPYLD2!AL$4,'[1]INTERNAL PARAMETERS-1'!$B$5:$J$44,9,FALSE)*SSPYLD2!$F87</f>
        <v>0</v>
      </c>
      <c r="AM87" s="47">
        <f>SSPYLD1!AM87*VLOOKUP(SSPYLD2!AM$4,'[1]INTERNAL PARAMETERS-1'!$B$5:$J$44,5,FALSE)*VLOOKUP(SSPYLD2!AM$4,'[1]INTERNAL PARAMETERS-1'!$B$5:$J$44,7,FALSE)*SSPYLD2!$F87 + SSPYLD1!AM87*(1-VLOOKUP(SSPYLD2!AM$4,'[1]INTERNAL PARAMETERS-1'!$B$5:$J$44,5,FALSE))*VLOOKUP(SSPYLD2!AM$4,'[1]INTERNAL PARAMETERS-1'!$B$5:$J$44,9,FALSE)*SSPYLD2!$F87</f>
        <v>0</v>
      </c>
      <c r="AN87" s="47">
        <f>SSPYLD1!AN87*VLOOKUP(SSPYLD2!AN$4,'[1]INTERNAL PARAMETERS-1'!$B$5:$J$44,5,FALSE)*VLOOKUP(SSPYLD2!AN$4,'[1]INTERNAL PARAMETERS-1'!$B$5:$J$44,7,FALSE)*SSPYLD2!$F87 + SSPYLD1!AN87*(1-VLOOKUP(SSPYLD2!AN$4,'[1]INTERNAL PARAMETERS-1'!$B$5:$J$44,5,FALSE))*VLOOKUP(SSPYLD2!AN$4,'[1]INTERNAL PARAMETERS-1'!$B$5:$J$44,9,FALSE)*SSPYLD2!$F87</f>
        <v>0</v>
      </c>
      <c r="AO87" s="47">
        <f>SSPYLD1!AO87*VLOOKUP(SSPYLD2!AO$4,'[1]INTERNAL PARAMETERS-1'!$B$5:$J$44,5,FALSE)*VLOOKUP(SSPYLD2!AO$4,'[1]INTERNAL PARAMETERS-1'!$B$5:$J$44,7,FALSE)*SSPYLD2!$F87 + SSPYLD1!AO87*(1-VLOOKUP(SSPYLD2!AO$4,'[1]INTERNAL PARAMETERS-1'!$B$5:$J$44,5,FALSE))*VLOOKUP(SSPYLD2!AO$4,'[1]INTERNAL PARAMETERS-1'!$B$5:$J$44,9,FALSE)*SSPYLD2!$F87</f>
        <v>0</v>
      </c>
      <c r="AP87" s="47">
        <f>SSPYLD1!AP87*VLOOKUP(SSPYLD2!AP$4,'[1]INTERNAL PARAMETERS-1'!$B$5:$J$44,5,FALSE)*VLOOKUP(SSPYLD2!AP$4,'[1]INTERNAL PARAMETERS-1'!$B$5:$J$44,7,FALSE)*SSPYLD2!$F87 + SSPYLD1!AP87*(1-VLOOKUP(SSPYLD2!AP$4,'[1]INTERNAL PARAMETERS-1'!$B$5:$J$44,5,FALSE))*VLOOKUP(SSPYLD2!AP$4,'[1]INTERNAL PARAMETERS-1'!$B$5:$J$44,9,FALSE)*SSPYLD2!$F87</f>
        <v>0</v>
      </c>
      <c r="AQ87" s="47">
        <f>SSPYLD1!AQ87*VLOOKUP(SSPYLD2!AQ$4,'[1]INTERNAL PARAMETERS-1'!$B$5:$J$44,5,FALSE)*VLOOKUP(SSPYLD2!AQ$4,'[1]INTERNAL PARAMETERS-1'!$B$5:$J$44,7,FALSE)*SSPYLD2!$F87 + SSPYLD1!AQ87*(1-VLOOKUP(SSPYLD2!AQ$4,'[1]INTERNAL PARAMETERS-1'!$B$5:$J$44,5,FALSE))*VLOOKUP(SSPYLD2!AQ$4,'[1]INTERNAL PARAMETERS-1'!$B$5:$J$44,9,FALSE)*SSPYLD2!$F87</f>
        <v>0</v>
      </c>
      <c r="AR87" s="47">
        <f>SSPYLD1!AR87*VLOOKUP(SSPYLD2!AR$4,'[1]INTERNAL PARAMETERS-1'!$B$5:$J$44,5,FALSE)*VLOOKUP(SSPYLD2!AR$4,'[1]INTERNAL PARAMETERS-1'!$B$5:$J$44,7,FALSE)*SSPYLD2!$F87 + SSPYLD1!AR87*(1-VLOOKUP(SSPYLD2!AR$4,'[1]INTERNAL PARAMETERS-1'!$B$5:$J$44,5,FALSE))*VLOOKUP(SSPYLD2!AR$4,'[1]INTERNAL PARAMETERS-1'!$B$5:$J$44,9,FALSE)*SSPYLD2!$F87</f>
        <v>0</v>
      </c>
      <c r="AS87" s="47">
        <f>SSPYLD1!AS87*VLOOKUP(SSPYLD2!AS$4,'[1]INTERNAL PARAMETERS-1'!$B$5:$J$44,5,FALSE)*VLOOKUP(SSPYLD2!AS$4,'[1]INTERNAL PARAMETERS-1'!$B$5:$J$44,7,FALSE)*SSPYLD2!$F87 + SSPYLD1!AS87*(1-VLOOKUP(SSPYLD2!AS$4,'[1]INTERNAL PARAMETERS-1'!$B$5:$J$44,5,FALSE))*VLOOKUP(SSPYLD2!AS$4,'[1]INTERNAL PARAMETERS-1'!$B$5:$J$44,9,FALSE)*SSPYLD2!$F87</f>
        <v>0</v>
      </c>
      <c r="AT87" s="46">
        <f>SSPYLD1!AT87*VLOOKUP(SSPYLD2!AT$4,'[1]INTERNAL PARAMETERS-1'!$B$5:$J$44,5,FALSE)*VLOOKUP(SSPYLD2!AT$4,'[1]INTERNAL PARAMETERS-1'!$B$5:$J$44,7,FALSE)*SSPYLD2!$F87 + SSPYLD1!AT87*(1-VLOOKUP(SSPYLD2!AT$4,'[1]INTERNAL PARAMETERS-1'!$B$5:$J$44,5,FALSE))*VLOOKUP(SSPYLD2!AT$4,'[1]INTERNAL PARAMETERS-1'!$B$5:$J$44,9,FALSE)*SSPYLD2!$F87</f>
        <v>0</v>
      </c>
      <c r="AU87" s="48">
        <f>SSPYLD1!AU87*VLOOKUP(SSPYLD2!AU$4,'[1]INTERNAL PARAMETERS-1'!$B$5:$J$44,5,FALSE)*VLOOKUP(SSPYLD2!AU$4,'[1]INTERNAL PARAMETERS-1'!$B$5:$J$44,6,FALSE)*VLOOKUP(SSPYLD2!AU$4,'[1]INTERNAL PARAMETERS-1'!$B$5:$J$44,3,FALSE) + SSPYLD1!AU87*(1-VLOOKUP(SSPYLD2!AU$4,'[1]INTERNAL PARAMETERS-1'!$B$5:$J$44,5,FALSE))*VLOOKUP(SSPYLD2!AU$4,'[1]INTERNAL PARAMETERS-1'!$B$5:$J$44,8,FALSE)*VLOOKUP(SSPYLD2!AU$4,'[1]INTERNAL PARAMETERS-1'!$B$5:$J$44,3,FALSE)</f>
        <v>0</v>
      </c>
      <c r="AV87" s="47">
        <f>SSPYLD1!AV87*VLOOKUP(SSPYLD2!AV$4,'[1]INTERNAL PARAMETERS-1'!$B$5:$J$44,5,FALSE)*VLOOKUP(SSPYLD2!AV$4,'[1]INTERNAL PARAMETERS-1'!$B$5:$J$44,6,FALSE)*VLOOKUP(SSPYLD2!AV$4,'[1]INTERNAL PARAMETERS-1'!$B$5:$J$44,3,FALSE) + SSPYLD1!AV87*(1-VLOOKUP(SSPYLD2!AV$4,'[1]INTERNAL PARAMETERS-1'!$B$5:$J$44,5,FALSE))*VLOOKUP(SSPYLD2!AV$4,'[1]INTERNAL PARAMETERS-1'!$B$5:$J$44,8,FALSE)*VLOOKUP(SSPYLD2!AV$4,'[1]INTERNAL PARAMETERS-1'!$B$5:$J$44,3,FALSE)</f>
        <v>0</v>
      </c>
      <c r="AW87" s="47">
        <f>SSPYLD1!AW87*VLOOKUP(SSPYLD2!AW$4,'[1]INTERNAL PARAMETERS-1'!$B$5:$J$44,5,FALSE)*VLOOKUP(SSPYLD2!AW$4,'[1]INTERNAL PARAMETERS-1'!$B$5:$J$44,6,FALSE)*VLOOKUP(SSPYLD2!AW$4,'[1]INTERNAL PARAMETERS-1'!$B$5:$J$44,3,FALSE) + SSPYLD1!AW87*(1-VLOOKUP(SSPYLD2!AW$4,'[1]INTERNAL PARAMETERS-1'!$B$5:$J$44,5,FALSE))*VLOOKUP(SSPYLD2!AW$4,'[1]INTERNAL PARAMETERS-1'!$B$5:$J$44,8,FALSE)*VLOOKUP(SSPYLD2!AW$4,'[1]INTERNAL PARAMETERS-1'!$B$5:$J$44,3,FALSE)</f>
        <v>63.826291398093929</v>
      </c>
      <c r="AX87" s="47">
        <f>SSPYLD1!AX87*VLOOKUP(SSPYLD2!AX$4,'[1]INTERNAL PARAMETERS-1'!$B$5:$J$44,5,FALSE)*VLOOKUP(SSPYLD2!AX$4,'[1]INTERNAL PARAMETERS-1'!$B$5:$J$44,6,FALSE)*VLOOKUP(SSPYLD2!AX$4,'[1]INTERNAL PARAMETERS-1'!$B$5:$J$44,3,FALSE) + SSPYLD1!AX87*(1-VLOOKUP(SSPYLD2!AX$4,'[1]INTERNAL PARAMETERS-1'!$B$5:$J$44,5,FALSE))*VLOOKUP(SSPYLD2!AX$4,'[1]INTERNAL PARAMETERS-1'!$B$5:$J$44,8,FALSE)*VLOOKUP(SSPYLD2!AX$4,'[1]INTERNAL PARAMETERS-1'!$B$5:$J$44,3,FALSE)</f>
        <v>0</v>
      </c>
      <c r="AY87" s="47">
        <f>SSPYLD1!AY87*VLOOKUP(SSPYLD2!AY$4,'[1]INTERNAL PARAMETERS-1'!$B$5:$J$44,5,FALSE)*VLOOKUP(SSPYLD2!AY$4,'[1]INTERNAL PARAMETERS-1'!$B$5:$J$44,6,FALSE)*VLOOKUP(SSPYLD2!AY$4,'[1]INTERNAL PARAMETERS-1'!$B$5:$J$44,3,FALSE) + SSPYLD1!AY87*(1-VLOOKUP(SSPYLD2!AY$4,'[1]INTERNAL PARAMETERS-1'!$B$5:$J$44,5,FALSE))*VLOOKUP(SSPYLD2!AY$4,'[1]INTERNAL PARAMETERS-1'!$B$5:$J$44,8,FALSE)*VLOOKUP(SSPYLD2!AY$4,'[1]INTERNAL PARAMETERS-1'!$B$5:$J$44,3,FALSE)</f>
        <v>0</v>
      </c>
      <c r="AZ87" s="47">
        <f>SSPYLD1!AZ87*VLOOKUP(SSPYLD2!AZ$4,'[1]INTERNAL PARAMETERS-1'!$B$5:$J$44,5,FALSE)*VLOOKUP(SSPYLD2!AZ$4,'[1]INTERNAL PARAMETERS-1'!$B$5:$J$44,6,FALSE)*VLOOKUP(SSPYLD2!AZ$4,'[1]INTERNAL PARAMETERS-1'!$B$5:$J$44,3,FALSE) + SSPYLD1!AZ87*(1-VLOOKUP(SSPYLD2!AZ$4,'[1]INTERNAL PARAMETERS-1'!$B$5:$J$44,5,FALSE))*VLOOKUP(SSPYLD2!AZ$4,'[1]INTERNAL PARAMETERS-1'!$B$5:$J$44,8,FALSE)*VLOOKUP(SSPYLD2!AZ$4,'[1]INTERNAL PARAMETERS-1'!$B$5:$J$44,3,FALSE)</f>
        <v>0</v>
      </c>
      <c r="BA87" s="47">
        <f>SSPYLD1!BA87*VLOOKUP(SSPYLD2!BA$4,'[1]INTERNAL PARAMETERS-1'!$B$5:$J$44,5,FALSE)*VLOOKUP(SSPYLD2!BA$4,'[1]INTERNAL PARAMETERS-1'!$B$5:$J$44,6,FALSE)*VLOOKUP(SSPYLD2!BA$4,'[1]INTERNAL PARAMETERS-1'!$B$5:$J$44,3,FALSE) + SSPYLD1!BA87*(1-VLOOKUP(SSPYLD2!BA$4,'[1]INTERNAL PARAMETERS-1'!$B$5:$J$44,5,FALSE))*VLOOKUP(SSPYLD2!BA$4,'[1]INTERNAL PARAMETERS-1'!$B$5:$J$44,8,FALSE)*VLOOKUP(SSPYLD2!BA$4,'[1]INTERNAL PARAMETERS-1'!$B$5:$J$44,3,FALSE)</f>
        <v>38.031377238470412</v>
      </c>
      <c r="BB87" s="47">
        <f>SSPYLD1!BB87*VLOOKUP(SSPYLD2!BB$4,'[1]INTERNAL PARAMETERS-1'!$B$5:$J$44,5,FALSE)*VLOOKUP(SSPYLD2!BB$4,'[1]INTERNAL PARAMETERS-1'!$B$5:$J$44,6,FALSE)*VLOOKUP(SSPYLD2!BB$4,'[1]INTERNAL PARAMETERS-1'!$B$5:$J$44,3,FALSE) + SSPYLD1!BB87*(1-VLOOKUP(SSPYLD2!BB$4,'[1]INTERNAL PARAMETERS-1'!$B$5:$J$44,5,FALSE))*VLOOKUP(SSPYLD2!BB$4,'[1]INTERNAL PARAMETERS-1'!$B$5:$J$44,8,FALSE)*VLOOKUP(SSPYLD2!BB$4,'[1]INTERNAL PARAMETERS-1'!$B$5:$J$44,3,FALSE)</f>
        <v>10.941974477135188</v>
      </c>
      <c r="BC87" s="47">
        <f>SSPYLD1!BC87*VLOOKUP(SSPYLD2!BC$4,'[1]INTERNAL PARAMETERS-1'!$B$5:$J$44,5,FALSE)*VLOOKUP(SSPYLD2!BC$4,'[1]INTERNAL PARAMETERS-1'!$B$5:$J$44,6,FALSE)*VLOOKUP(SSPYLD2!BC$4,'[1]INTERNAL PARAMETERS-1'!$B$5:$J$44,3,FALSE) + SSPYLD1!BC87*(1-VLOOKUP(SSPYLD2!BC$4,'[1]INTERNAL PARAMETERS-1'!$B$5:$J$44,5,FALSE))*VLOOKUP(SSPYLD2!BC$4,'[1]INTERNAL PARAMETERS-1'!$B$5:$J$44,8,FALSE)*VLOOKUP(SSPYLD2!BC$4,'[1]INTERNAL PARAMETERS-1'!$B$5:$J$44,3,FALSE)</f>
        <v>38.25095192919116</v>
      </c>
      <c r="BD87" s="47">
        <f>SSPYLD1!BD87*VLOOKUP(SSPYLD2!BD$4,'[1]INTERNAL PARAMETERS-1'!$B$5:$J$44,5,FALSE)*VLOOKUP(SSPYLD2!BD$4,'[1]INTERNAL PARAMETERS-1'!$B$5:$J$44,6,FALSE)*VLOOKUP(SSPYLD2!BD$4,'[1]INTERNAL PARAMETERS-1'!$B$5:$J$44,3,FALSE) + SSPYLD1!BD87*(1-VLOOKUP(SSPYLD2!BD$4,'[1]INTERNAL PARAMETERS-1'!$B$5:$J$44,5,FALSE))*VLOOKUP(SSPYLD2!BD$4,'[1]INTERNAL PARAMETERS-1'!$B$5:$J$44,8,FALSE)*VLOOKUP(SSPYLD2!BD$4,'[1]INTERNAL PARAMETERS-1'!$B$5:$J$44,3,FALSE)</f>
        <v>9.5896775819686546</v>
      </c>
      <c r="BE87" s="47">
        <f>SSPYLD1!BE87*VLOOKUP(SSPYLD2!BE$4,'[1]INTERNAL PARAMETERS-1'!$B$5:$J$44,5,FALSE)*VLOOKUP(SSPYLD2!BE$4,'[1]INTERNAL PARAMETERS-1'!$B$5:$J$44,6,FALSE)*VLOOKUP(SSPYLD2!BE$4,'[1]INTERNAL PARAMETERS-1'!$B$5:$J$44,3,FALSE) + SSPYLD1!BE87*(1-VLOOKUP(SSPYLD2!BE$4,'[1]INTERNAL PARAMETERS-1'!$B$5:$J$44,5,FALSE))*VLOOKUP(SSPYLD2!BE$4,'[1]INTERNAL PARAMETERS-1'!$B$5:$J$44,8,FALSE)*VLOOKUP(SSPYLD2!BE$4,'[1]INTERNAL PARAMETERS-1'!$B$5:$J$44,3,FALSE)</f>
        <v>24.298730427032968</v>
      </c>
      <c r="BF87" s="47">
        <f>SSPYLD1!BF87*VLOOKUP(SSPYLD2!BF$4,'[1]INTERNAL PARAMETERS-1'!$B$5:$J$44,5,FALSE)*VLOOKUP(SSPYLD2!BF$4,'[1]INTERNAL PARAMETERS-1'!$B$5:$J$44,6,FALSE)*VLOOKUP(SSPYLD2!BF$4,'[1]INTERNAL PARAMETERS-1'!$B$5:$J$44,3,FALSE) + SSPYLD1!BF87*(1-VLOOKUP(SSPYLD2!BF$4,'[1]INTERNAL PARAMETERS-1'!$B$5:$J$44,5,FALSE))*VLOOKUP(SSPYLD2!BF$4,'[1]INTERNAL PARAMETERS-1'!$B$5:$J$44,8,FALSE)*VLOOKUP(SSPYLD2!BF$4,'[1]INTERNAL PARAMETERS-1'!$B$5:$J$44,3,FALSE)</f>
        <v>0</v>
      </c>
      <c r="BG87" s="47">
        <f>SSPYLD1!BG87*VLOOKUP(SSPYLD2!BG$4,'[1]INTERNAL PARAMETERS-1'!$B$5:$J$44,5,FALSE)*VLOOKUP(SSPYLD2!BG$4,'[1]INTERNAL PARAMETERS-1'!$B$5:$J$44,6,FALSE)*VLOOKUP(SSPYLD2!BG$4,'[1]INTERNAL PARAMETERS-1'!$B$5:$J$44,3,FALSE) + SSPYLD1!BG87*(1-VLOOKUP(SSPYLD2!BG$4,'[1]INTERNAL PARAMETERS-1'!$B$5:$J$44,5,FALSE))*VLOOKUP(SSPYLD2!BG$4,'[1]INTERNAL PARAMETERS-1'!$B$5:$J$44,8,FALSE)*VLOOKUP(SSPYLD2!BG$4,'[1]INTERNAL PARAMETERS-1'!$B$5:$J$44,3,FALSE)</f>
        <v>9.5159527587588109</v>
      </c>
      <c r="BH87" s="47">
        <f>SSPYLD1!BH87*VLOOKUP(SSPYLD2!BH$4,'[1]INTERNAL PARAMETERS-1'!$B$5:$J$44,5,FALSE)*VLOOKUP(SSPYLD2!BH$4,'[1]INTERNAL PARAMETERS-1'!$B$5:$J$44,6,FALSE)*VLOOKUP(SSPYLD2!BH$4,'[1]INTERNAL PARAMETERS-1'!$B$5:$J$44,3,FALSE) + SSPYLD1!BH87*(1-VLOOKUP(SSPYLD2!BH$4,'[1]INTERNAL PARAMETERS-1'!$B$5:$J$44,5,FALSE))*VLOOKUP(SSPYLD2!BH$4,'[1]INTERNAL PARAMETERS-1'!$B$5:$J$44,8,FALSE)*VLOOKUP(SSPYLD2!BH$4,'[1]INTERNAL PARAMETERS-1'!$B$5:$J$44,3,FALSE)</f>
        <v>4.165741449792678E-2</v>
      </c>
      <c r="BI87" s="47">
        <f>SSPYLD1!BI87*VLOOKUP(SSPYLD2!BI$4,'[1]INTERNAL PARAMETERS-1'!$B$5:$J$44,5,FALSE)*VLOOKUP(SSPYLD2!BI$4,'[1]INTERNAL PARAMETERS-1'!$B$5:$J$44,6,FALSE)*VLOOKUP(SSPYLD2!BI$4,'[1]INTERNAL PARAMETERS-1'!$B$5:$J$44,3,FALSE) + SSPYLD1!BI87*(1-VLOOKUP(SSPYLD2!BI$4,'[1]INTERNAL PARAMETERS-1'!$B$5:$J$44,5,FALSE))*VLOOKUP(SSPYLD2!BI$4,'[1]INTERNAL PARAMETERS-1'!$B$5:$J$44,8,FALSE)*VLOOKUP(SSPYLD2!BI$4,'[1]INTERNAL PARAMETERS-1'!$B$5:$J$44,3,FALSE)</f>
        <v>0</v>
      </c>
      <c r="BJ87" s="47">
        <f>SSPYLD1!BJ87*VLOOKUP(SSPYLD2!BJ$4,'[1]INTERNAL PARAMETERS-1'!$B$5:$J$44,5,FALSE)*VLOOKUP(SSPYLD2!BJ$4,'[1]INTERNAL PARAMETERS-1'!$B$5:$J$44,6,FALSE)*VLOOKUP(SSPYLD2!BJ$4,'[1]INTERNAL PARAMETERS-1'!$B$5:$J$44,3,FALSE) + SSPYLD1!BJ87*(1-VLOOKUP(SSPYLD2!BJ$4,'[1]INTERNAL PARAMETERS-1'!$B$5:$J$44,5,FALSE))*VLOOKUP(SSPYLD2!BJ$4,'[1]INTERNAL PARAMETERS-1'!$B$5:$J$44,8,FALSE)*VLOOKUP(SSPYLD2!BJ$4,'[1]INTERNAL PARAMETERS-1'!$B$5:$J$44,3,FALSE)</f>
        <v>4.3453432729641417</v>
      </c>
      <c r="BK87" s="47">
        <f>SSPYLD1!BK87*VLOOKUP(SSPYLD2!BK$4,'[1]INTERNAL PARAMETERS-1'!$B$5:$J$44,5,FALSE)*VLOOKUP(SSPYLD2!BK$4,'[1]INTERNAL PARAMETERS-1'!$B$5:$J$44,6,FALSE)*VLOOKUP(SSPYLD2!BK$4,'[1]INTERNAL PARAMETERS-1'!$B$5:$J$44,3,FALSE) + SSPYLD1!BK87*(1-VLOOKUP(SSPYLD2!BK$4,'[1]INTERNAL PARAMETERS-1'!$B$5:$J$44,5,FALSE))*VLOOKUP(SSPYLD2!BK$4,'[1]INTERNAL PARAMETERS-1'!$B$5:$J$44,8,FALSE)*VLOOKUP(SSPYLD2!BK$4,'[1]INTERNAL PARAMETERS-1'!$B$5:$J$44,3,FALSE)</f>
        <v>5.3189446049368829</v>
      </c>
      <c r="BL87" s="47">
        <f>SSPYLD1!BL87*VLOOKUP(SSPYLD2!BL$4,'[1]INTERNAL PARAMETERS-1'!$B$5:$J$44,5,FALSE)*VLOOKUP(SSPYLD2!BL$4,'[1]INTERNAL PARAMETERS-1'!$B$5:$J$44,6,FALSE)*VLOOKUP(SSPYLD2!BL$4,'[1]INTERNAL PARAMETERS-1'!$B$5:$J$44,3,FALSE) + SSPYLD1!BL87*(1-VLOOKUP(SSPYLD2!BL$4,'[1]INTERNAL PARAMETERS-1'!$B$5:$J$44,5,FALSE))*VLOOKUP(SSPYLD2!BL$4,'[1]INTERNAL PARAMETERS-1'!$B$5:$J$44,8,FALSE)*VLOOKUP(SSPYLD2!BL$4,'[1]INTERNAL PARAMETERS-1'!$B$5:$J$44,3,FALSE)</f>
        <v>16.7435979540852</v>
      </c>
      <c r="BM87" s="47">
        <f>SSPYLD1!BM87*VLOOKUP(SSPYLD2!BM$4,'[1]INTERNAL PARAMETERS-1'!$B$5:$J$44,5,FALSE)*VLOOKUP(SSPYLD2!BM$4,'[1]INTERNAL PARAMETERS-1'!$B$5:$J$44,6,FALSE)*VLOOKUP(SSPYLD2!BM$4,'[1]INTERNAL PARAMETERS-1'!$B$5:$J$44,3,FALSE) + SSPYLD1!BM87*(1-VLOOKUP(SSPYLD2!BM$4,'[1]INTERNAL PARAMETERS-1'!$B$5:$J$44,5,FALSE))*VLOOKUP(SSPYLD2!BM$4,'[1]INTERNAL PARAMETERS-1'!$B$5:$J$44,8,FALSE)*VLOOKUP(SSPYLD2!BM$4,'[1]INTERNAL PARAMETERS-1'!$B$5:$J$44,3,FALSE)</f>
        <v>8.6794508599737199</v>
      </c>
      <c r="BN87" s="47">
        <f>SSPYLD1!BN87*VLOOKUP(SSPYLD2!BN$4,'[1]INTERNAL PARAMETERS-1'!$B$5:$J$44,5,FALSE)*VLOOKUP(SSPYLD2!BN$4,'[1]INTERNAL PARAMETERS-1'!$B$5:$J$44,6,FALSE)*VLOOKUP(SSPYLD2!BN$4,'[1]INTERNAL PARAMETERS-1'!$B$5:$J$44,3,FALSE) + SSPYLD1!BN87*(1-VLOOKUP(SSPYLD2!BN$4,'[1]INTERNAL PARAMETERS-1'!$B$5:$J$44,5,FALSE))*VLOOKUP(SSPYLD2!BN$4,'[1]INTERNAL PARAMETERS-1'!$B$5:$J$44,8,FALSE)*VLOOKUP(SSPYLD2!BN$4,'[1]INTERNAL PARAMETERS-1'!$B$5:$J$44,3,FALSE)</f>
        <v>5.7717200185599671</v>
      </c>
      <c r="BO87" s="47">
        <f>SSPYLD1!BO87*VLOOKUP(SSPYLD2!BO$4,'[1]INTERNAL PARAMETERS-1'!$B$5:$J$44,5,FALSE)*VLOOKUP(SSPYLD2!BO$4,'[1]INTERNAL PARAMETERS-1'!$B$5:$J$44,6,FALSE)*VLOOKUP(SSPYLD2!BO$4,'[1]INTERNAL PARAMETERS-1'!$B$5:$J$44,3,FALSE) + SSPYLD1!BO87*(1-VLOOKUP(SSPYLD2!BO$4,'[1]INTERNAL PARAMETERS-1'!$B$5:$J$44,5,FALSE))*VLOOKUP(SSPYLD2!BO$4,'[1]INTERNAL PARAMETERS-1'!$B$5:$J$44,8,FALSE)*VLOOKUP(SSPYLD2!BO$4,'[1]INTERNAL PARAMETERS-1'!$B$5:$J$44,3,FALSE)</f>
        <v>3.9036841526662438</v>
      </c>
      <c r="BP87" s="47">
        <f>SSPYLD1!BP87*VLOOKUP(SSPYLD2!BP$4,'[1]INTERNAL PARAMETERS-1'!$B$5:$J$44,5,FALSE)*VLOOKUP(SSPYLD2!BP$4,'[1]INTERNAL PARAMETERS-1'!$B$5:$J$44,6,FALSE)*VLOOKUP(SSPYLD2!BP$4,'[1]INTERNAL PARAMETERS-1'!$B$5:$J$44,3,FALSE) + SSPYLD1!BP87*(1-VLOOKUP(SSPYLD2!BP$4,'[1]INTERNAL PARAMETERS-1'!$B$5:$J$44,5,FALSE))*VLOOKUP(SSPYLD2!BP$4,'[1]INTERNAL PARAMETERS-1'!$B$5:$J$44,8,FALSE)*VLOOKUP(SSPYLD2!BP$4,'[1]INTERNAL PARAMETERS-1'!$B$5:$J$44,3,FALSE)</f>
        <v>0.3410781636858024</v>
      </c>
      <c r="BQ87" s="47">
        <f>SSPYLD1!BQ87*VLOOKUP(SSPYLD2!BQ$4,'[1]INTERNAL PARAMETERS-1'!$B$5:$J$44,5,FALSE)*VLOOKUP(SSPYLD2!BQ$4,'[1]INTERNAL PARAMETERS-1'!$B$5:$J$44,6,FALSE)*VLOOKUP(SSPYLD2!BQ$4,'[1]INTERNAL PARAMETERS-1'!$B$5:$J$44,3,FALSE) + SSPYLD1!BQ87*(1-VLOOKUP(SSPYLD2!BQ$4,'[1]INTERNAL PARAMETERS-1'!$B$5:$J$44,5,FALSE))*VLOOKUP(SSPYLD2!BQ$4,'[1]INTERNAL PARAMETERS-1'!$B$5:$J$44,8,FALSE)*VLOOKUP(SSPYLD2!BQ$4,'[1]INTERNAL PARAMETERS-1'!$B$5:$J$44,3,FALSE)</f>
        <v>18.04437418499808</v>
      </c>
      <c r="BR87" s="47">
        <f>SSPYLD1!BR87*VLOOKUP(SSPYLD2!BR$4,'[1]INTERNAL PARAMETERS-1'!$B$5:$J$44,5,FALSE)*VLOOKUP(SSPYLD2!BR$4,'[1]INTERNAL PARAMETERS-1'!$B$5:$J$44,6,FALSE)*VLOOKUP(SSPYLD2!BR$4,'[1]INTERNAL PARAMETERS-1'!$B$5:$J$44,3,FALSE) + SSPYLD1!BR87*(1-VLOOKUP(SSPYLD2!BR$4,'[1]INTERNAL PARAMETERS-1'!$B$5:$J$44,5,FALSE))*VLOOKUP(SSPYLD2!BR$4,'[1]INTERNAL PARAMETERS-1'!$B$5:$J$44,8,FALSE)*VLOOKUP(SSPYLD2!BR$4,'[1]INTERNAL PARAMETERS-1'!$B$5:$J$44,3,FALSE)</f>
        <v>0.46727812150251946</v>
      </c>
      <c r="BS87" s="47">
        <f>SSPYLD1!BS87*VLOOKUP(SSPYLD2!BS$4,'[1]INTERNAL PARAMETERS-1'!$B$5:$J$44,5,FALSE)*VLOOKUP(SSPYLD2!BS$4,'[1]INTERNAL PARAMETERS-1'!$B$5:$J$44,6,FALSE)*VLOOKUP(SSPYLD2!BS$4,'[1]INTERNAL PARAMETERS-1'!$B$5:$J$44,3,FALSE) + SSPYLD1!BS87*(1-VLOOKUP(SSPYLD2!BS$4,'[1]INTERNAL PARAMETERS-1'!$B$5:$J$44,5,FALSE))*VLOOKUP(SSPYLD2!BS$4,'[1]INTERNAL PARAMETERS-1'!$B$5:$J$44,8,FALSE)*VLOOKUP(SSPYLD2!BS$4,'[1]INTERNAL PARAMETERS-1'!$B$5:$J$44,3,FALSE)</f>
        <v>5.7929025399987441E-2</v>
      </c>
      <c r="BT87" s="47">
        <f>SSPYLD1!BT87*VLOOKUP(SSPYLD2!BT$4,'[1]INTERNAL PARAMETERS-1'!$B$5:$J$44,5,FALSE)*VLOOKUP(SSPYLD2!BT$4,'[1]INTERNAL PARAMETERS-1'!$B$5:$J$44,6,FALSE)*VLOOKUP(SSPYLD2!BT$4,'[1]INTERNAL PARAMETERS-1'!$B$5:$J$44,3,FALSE) + SSPYLD1!BT87*(1-VLOOKUP(SSPYLD2!BT$4,'[1]INTERNAL PARAMETERS-1'!$B$5:$J$44,5,FALSE))*VLOOKUP(SSPYLD2!BT$4,'[1]INTERNAL PARAMETERS-1'!$B$5:$J$44,8,FALSE)*VLOOKUP(SSPYLD2!BT$4,'[1]INTERNAL PARAMETERS-1'!$B$5:$J$44,3,FALSE)</f>
        <v>0</v>
      </c>
      <c r="BU87" s="47">
        <f>SSPYLD1!BU87*VLOOKUP(SSPYLD2!BU$4,'[1]INTERNAL PARAMETERS-1'!$B$5:$J$44,5,FALSE)*VLOOKUP(SSPYLD2!BU$4,'[1]INTERNAL PARAMETERS-1'!$B$5:$J$44,6,FALSE)*VLOOKUP(SSPYLD2!BU$4,'[1]INTERNAL PARAMETERS-1'!$B$5:$J$44,3,FALSE) + SSPYLD1!BU87*(1-VLOOKUP(SSPYLD2!BU$4,'[1]INTERNAL PARAMETERS-1'!$B$5:$J$44,5,FALSE))*VLOOKUP(SSPYLD2!BU$4,'[1]INTERNAL PARAMETERS-1'!$B$5:$J$44,8,FALSE)*VLOOKUP(SSPYLD2!BU$4,'[1]INTERNAL PARAMETERS-1'!$B$5:$J$44,3,FALSE)</f>
        <v>0</v>
      </c>
      <c r="BV87" s="47">
        <f>SSPYLD1!BV87*VLOOKUP(SSPYLD2!BV$4,'[1]INTERNAL PARAMETERS-1'!$B$5:$J$44,5,FALSE)*VLOOKUP(SSPYLD2!BV$4,'[1]INTERNAL PARAMETERS-1'!$B$5:$J$44,6,FALSE)*VLOOKUP(SSPYLD2!BV$4,'[1]INTERNAL PARAMETERS-1'!$B$5:$J$44,3,FALSE) + SSPYLD1!BV87*(1-VLOOKUP(SSPYLD2!BV$4,'[1]INTERNAL PARAMETERS-1'!$B$5:$J$44,5,FALSE))*VLOOKUP(SSPYLD2!BV$4,'[1]INTERNAL PARAMETERS-1'!$B$5:$J$44,8,FALSE)*VLOOKUP(SSPYLD2!BV$4,'[1]INTERNAL PARAMETERS-1'!$B$5:$J$44,3,FALSE)</f>
        <v>0</v>
      </c>
      <c r="BW87" s="47">
        <f>SSPYLD1!BW87*VLOOKUP(SSPYLD2!BW$4,'[1]INTERNAL PARAMETERS-1'!$B$5:$J$44,5,FALSE)*VLOOKUP(SSPYLD2!BW$4,'[1]INTERNAL PARAMETERS-1'!$B$5:$J$44,6,FALSE)*VLOOKUP(SSPYLD2!BW$4,'[1]INTERNAL PARAMETERS-1'!$B$5:$J$44,3,FALSE) + SSPYLD1!BW87*(1-VLOOKUP(SSPYLD2!BW$4,'[1]INTERNAL PARAMETERS-1'!$B$5:$J$44,5,FALSE))*VLOOKUP(SSPYLD2!BW$4,'[1]INTERNAL PARAMETERS-1'!$B$5:$J$44,8,FALSE)*VLOOKUP(SSPYLD2!BW$4,'[1]INTERNAL PARAMETERS-1'!$B$5:$J$44,3,FALSE)</f>
        <v>0</v>
      </c>
      <c r="BX87" s="47">
        <f>SSPYLD1!BX87*VLOOKUP(SSPYLD2!BX$4,'[1]INTERNAL PARAMETERS-1'!$B$5:$J$44,5,FALSE)*VLOOKUP(SSPYLD2!BX$4,'[1]INTERNAL PARAMETERS-1'!$B$5:$J$44,6,FALSE)*VLOOKUP(SSPYLD2!BX$4,'[1]INTERNAL PARAMETERS-1'!$B$5:$J$44,3,FALSE) + SSPYLD1!BX87*(1-VLOOKUP(SSPYLD2!BX$4,'[1]INTERNAL PARAMETERS-1'!$B$5:$J$44,5,FALSE))*VLOOKUP(SSPYLD2!BX$4,'[1]INTERNAL PARAMETERS-1'!$B$5:$J$44,8,FALSE)*VLOOKUP(SSPYLD2!BX$4,'[1]INTERNAL PARAMETERS-1'!$B$5:$J$44,3,FALSE)</f>
        <v>0</v>
      </c>
      <c r="BY87" s="47">
        <f>SSPYLD1!BY87*VLOOKUP(SSPYLD2!BY$4,'[1]INTERNAL PARAMETERS-1'!$B$5:$J$44,5,FALSE)*VLOOKUP(SSPYLD2!BY$4,'[1]INTERNAL PARAMETERS-1'!$B$5:$J$44,6,FALSE)*VLOOKUP(SSPYLD2!BY$4,'[1]INTERNAL PARAMETERS-1'!$B$5:$J$44,3,FALSE) + SSPYLD1!BY87*(1-VLOOKUP(SSPYLD2!BY$4,'[1]INTERNAL PARAMETERS-1'!$B$5:$J$44,5,FALSE))*VLOOKUP(SSPYLD2!BY$4,'[1]INTERNAL PARAMETERS-1'!$B$5:$J$44,8,FALSE)*VLOOKUP(SSPYLD2!BY$4,'[1]INTERNAL PARAMETERS-1'!$B$5:$J$44,3,FALSE)</f>
        <v>0</v>
      </c>
      <c r="BZ87" s="47">
        <f>SSPYLD1!BZ87*VLOOKUP(SSPYLD2!BZ$4,'[1]INTERNAL PARAMETERS-1'!$B$5:$J$44,5,FALSE)*VLOOKUP(SSPYLD2!BZ$4,'[1]INTERNAL PARAMETERS-1'!$B$5:$J$44,6,FALSE)*VLOOKUP(SSPYLD2!BZ$4,'[1]INTERNAL PARAMETERS-1'!$B$5:$J$44,3,FALSE) + SSPYLD1!BZ87*(1-VLOOKUP(SSPYLD2!BZ$4,'[1]INTERNAL PARAMETERS-1'!$B$5:$J$44,5,FALSE))*VLOOKUP(SSPYLD2!BZ$4,'[1]INTERNAL PARAMETERS-1'!$B$5:$J$44,8,FALSE)*VLOOKUP(SSPYLD2!BZ$4,'[1]INTERNAL PARAMETERS-1'!$B$5:$J$44,3,FALSE)</f>
        <v>2.0889001033651902E-2</v>
      </c>
      <c r="CA87" s="47">
        <f>SSPYLD1!CA87*VLOOKUP(SSPYLD2!CA$4,'[1]INTERNAL PARAMETERS-1'!$B$5:$J$44,5,FALSE)*VLOOKUP(SSPYLD2!CA$4,'[1]INTERNAL PARAMETERS-1'!$B$5:$J$44,6,FALSE)*VLOOKUP(SSPYLD2!CA$4,'[1]INTERNAL PARAMETERS-1'!$B$5:$J$44,3,FALSE) + SSPYLD1!CA87*(1-VLOOKUP(SSPYLD2!CA$4,'[1]INTERNAL PARAMETERS-1'!$B$5:$J$44,5,FALSE))*VLOOKUP(SSPYLD2!CA$4,'[1]INTERNAL PARAMETERS-1'!$B$5:$J$44,8,FALSE)*VLOOKUP(SSPYLD2!CA$4,'[1]INTERNAL PARAMETERS-1'!$B$5:$J$44,3,FALSE)</f>
        <v>0</v>
      </c>
      <c r="CB87" s="47">
        <f>SSPYLD1!CB87*VLOOKUP(SSPYLD2!CB$4,'[1]INTERNAL PARAMETERS-1'!$B$5:$J$44,5,FALSE)*VLOOKUP(SSPYLD2!CB$4,'[1]INTERNAL PARAMETERS-1'!$B$5:$J$44,6,FALSE)*VLOOKUP(SSPYLD2!CB$4,'[1]INTERNAL PARAMETERS-1'!$B$5:$J$44,3,FALSE) + SSPYLD1!CB87*(1-VLOOKUP(SSPYLD2!CB$4,'[1]INTERNAL PARAMETERS-1'!$B$5:$J$44,5,FALSE))*VLOOKUP(SSPYLD2!CB$4,'[1]INTERNAL PARAMETERS-1'!$B$5:$J$44,8,FALSE)*VLOOKUP(SSPYLD2!CB$4,'[1]INTERNAL PARAMETERS-1'!$B$5:$J$44,3,FALSE)</f>
        <v>0</v>
      </c>
      <c r="CC87" s="47">
        <f>SSPYLD1!CC87*VLOOKUP(SSPYLD2!CC$4,'[1]INTERNAL PARAMETERS-1'!$B$5:$J$44,5,FALSE)*VLOOKUP(SSPYLD2!CC$4,'[1]INTERNAL PARAMETERS-1'!$B$5:$J$44,6,FALSE)*VLOOKUP(SSPYLD2!CC$4,'[1]INTERNAL PARAMETERS-1'!$B$5:$J$44,3,FALSE) + SSPYLD1!CC87*(1-VLOOKUP(SSPYLD2!CC$4,'[1]INTERNAL PARAMETERS-1'!$B$5:$J$44,5,FALSE))*VLOOKUP(SSPYLD2!CC$4,'[1]INTERNAL PARAMETERS-1'!$B$5:$J$44,8,FALSE)*VLOOKUP(SSPYLD2!CC$4,'[1]INTERNAL PARAMETERS-1'!$B$5:$J$44,3,FALSE)</f>
        <v>9.6002919632922512E-2</v>
      </c>
      <c r="CD87" s="47">
        <f>SSPYLD1!CD87*VLOOKUP(SSPYLD2!CD$4,'[1]INTERNAL PARAMETERS-1'!$B$5:$J$44,5,FALSE)*VLOOKUP(SSPYLD2!CD$4,'[1]INTERNAL PARAMETERS-1'!$B$5:$J$44,6,FALSE)*VLOOKUP(SSPYLD2!CD$4,'[1]INTERNAL PARAMETERS-1'!$B$5:$J$44,3,FALSE) + SSPYLD1!CD87*(1-VLOOKUP(SSPYLD2!CD$4,'[1]INTERNAL PARAMETERS-1'!$B$5:$J$44,5,FALSE))*VLOOKUP(SSPYLD2!CD$4,'[1]INTERNAL PARAMETERS-1'!$B$5:$J$44,8,FALSE)*VLOOKUP(SSPYLD2!CD$4,'[1]INTERNAL PARAMETERS-1'!$B$5:$J$44,3,FALSE)</f>
        <v>0.23895261179775659</v>
      </c>
      <c r="CE87" s="47">
        <f>SSPYLD1!CE87*VLOOKUP(SSPYLD2!CE$4,'[1]INTERNAL PARAMETERS-1'!$B$5:$J$44,5,FALSE)*VLOOKUP(SSPYLD2!CE$4,'[1]INTERNAL PARAMETERS-1'!$B$5:$J$44,6,FALSE)*VLOOKUP(SSPYLD2!CE$4,'[1]INTERNAL PARAMETERS-1'!$B$5:$J$44,3,FALSE) + SSPYLD1!CE87*(1-VLOOKUP(SSPYLD2!CE$4,'[1]INTERNAL PARAMETERS-1'!$B$5:$J$44,5,FALSE))*VLOOKUP(SSPYLD2!CE$4,'[1]INTERNAL PARAMETERS-1'!$B$5:$J$44,8,FALSE)*VLOOKUP(SSPYLD2!CE$4,'[1]INTERNAL PARAMETERS-1'!$B$5:$J$44,3,FALSE)</f>
        <v>0.45954865162565084</v>
      </c>
      <c r="CF87" s="47">
        <f>SSPYLD1!CF87*VLOOKUP(SSPYLD2!CF$4,'[1]INTERNAL PARAMETERS-1'!$B$5:$J$44,5,FALSE)*VLOOKUP(SSPYLD2!CF$4,'[1]INTERNAL PARAMETERS-1'!$B$5:$J$44,6,FALSE)*VLOOKUP(SSPYLD2!CF$4,'[1]INTERNAL PARAMETERS-1'!$B$5:$J$44,3,FALSE) + SSPYLD1!CF87*(1-VLOOKUP(SSPYLD2!CF$4,'[1]INTERNAL PARAMETERS-1'!$B$5:$J$44,5,FALSE))*VLOOKUP(SSPYLD2!CF$4,'[1]INTERNAL PARAMETERS-1'!$B$5:$J$44,8,FALSE)*VLOOKUP(SSPYLD2!CF$4,'[1]INTERNAL PARAMETERS-1'!$B$5:$J$44,3,FALSE)</f>
        <v>0.52663936901093178</v>
      </c>
      <c r="CG87" s="47">
        <f>SSPYLD1!CG87*VLOOKUP(SSPYLD2!CG$4,'[1]INTERNAL PARAMETERS-1'!$B$5:$J$44,5,FALSE)*VLOOKUP(SSPYLD2!CG$4,'[1]INTERNAL PARAMETERS-1'!$B$5:$J$44,6,FALSE)*VLOOKUP(SSPYLD2!CG$4,'[1]INTERNAL PARAMETERS-1'!$B$5:$J$44,3,FALSE) + SSPYLD1!CG87*(1-VLOOKUP(SSPYLD2!CG$4,'[1]INTERNAL PARAMETERS-1'!$B$5:$J$44,5,FALSE))*VLOOKUP(SSPYLD2!CG$4,'[1]INTERNAL PARAMETERS-1'!$B$5:$J$44,8,FALSE)*VLOOKUP(SSPYLD2!CG$4,'[1]INTERNAL PARAMETERS-1'!$B$5:$J$44,3,FALSE)</f>
        <v>0</v>
      </c>
      <c r="CH87" s="46">
        <f>SSPYLD1!CH87*VLOOKUP(SSPYLD2!CH$4,'[1]INTERNAL PARAMETERS-1'!$B$5:$J$44,5,FALSE)*VLOOKUP(SSPYLD2!CH$4,'[1]INTERNAL PARAMETERS-1'!$B$5:$J$44,6,FALSE)*VLOOKUP(SSPYLD2!CH$4,'[1]INTERNAL PARAMETERS-1'!$B$5:$J$44,3,FALSE) + SSPYLD1!CH87*(1-VLOOKUP(SSPYLD2!CH$4,'[1]INTERNAL PARAMETERS-1'!$B$5:$J$44,5,FALSE))*VLOOKUP(SSPYLD2!CH$4,'[1]INTERNAL PARAMETERS-1'!$B$5:$J$44,8,FALSE)*VLOOKUP(SSPYLD2!CH$4,'[1]INTERNAL PARAMETERS-1'!$B$5:$J$44,3,FALSE)</f>
        <v>0</v>
      </c>
      <c r="CJ87" s="48">
        <f t="shared" si="2"/>
        <v>7845.0184880962033</v>
      </c>
      <c r="CK87" s="46">
        <f t="shared" si="3"/>
        <v>259.51204613702248</v>
      </c>
    </row>
    <row r="88" spans="2:89" x14ac:dyDescent="0.4">
      <c r="B88" s="61" t="s">
        <v>10</v>
      </c>
      <c r="C88" s="60" t="s">
        <v>68</v>
      </c>
      <c r="D88" s="60" t="s">
        <v>56</v>
      </c>
      <c r="E88" s="135">
        <f>'S Str&amp;Pad'!X88</f>
        <v>24048.014256523853</v>
      </c>
      <c r="F88" s="62">
        <f>'[1]INTERNAL PARAMETERS-1'!M16</f>
        <v>30.094999999999999</v>
      </c>
      <c r="G88" s="48">
        <f>SSPYLD1!G88*VLOOKUP(SSPYLD2!G$4,'[1]INTERNAL PARAMETERS-1'!$B$5:$J$44,5,FALSE)*VLOOKUP(SSPYLD2!G$4,'[1]INTERNAL PARAMETERS-1'!$B$5:$J$44,7,FALSE)*SSPYLD2!$F88 + SSPYLD1!G88*(1-VLOOKUP(SSPYLD2!G$4,'[1]INTERNAL PARAMETERS-1'!$B$5:$J$44,5,FALSE))*VLOOKUP(SSPYLD2!G$4,'[1]INTERNAL PARAMETERS-1'!$B$5:$J$44,9,FALSE)*SSPYLD2!$F88</f>
        <v>4233.3272782250178</v>
      </c>
      <c r="H88" s="47">
        <f>SSPYLD1!H88*VLOOKUP(SSPYLD2!H$4,'[1]INTERNAL PARAMETERS-1'!$B$5:$J$44,5,FALSE)*VLOOKUP(SSPYLD2!H$4,'[1]INTERNAL PARAMETERS-1'!$B$5:$J$44,7,FALSE)*SSPYLD2!$F88 + SSPYLD1!H88*(1-VLOOKUP(SSPYLD2!H$4,'[1]INTERNAL PARAMETERS-1'!$B$5:$J$44,5,FALSE))*VLOOKUP(SSPYLD2!H$4,'[1]INTERNAL PARAMETERS-1'!$B$5:$J$44,9,FALSE)*SSPYLD2!$F88</f>
        <v>1189.9208359565705</v>
      </c>
      <c r="I88" s="47">
        <f>SSPYLD1!I88*VLOOKUP(SSPYLD2!I$4,'[1]INTERNAL PARAMETERS-1'!$B$5:$J$44,5,FALSE)*VLOOKUP(SSPYLD2!I$4,'[1]INTERNAL PARAMETERS-1'!$B$5:$J$44,7,FALSE)*SSPYLD2!$F88 + SSPYLD1!I88*(1-VLOOKUP(SSPYLD2!I$4,'[1]INTERNAL PARAMETERS-1'!$B$5:$J$44,5,FALSE))*VLOOKUP(SSPYLD2!I$4,'[1]INTERNAL PARAMETERS-1'!$B$5:$J$44,9,FALSE)*SSPYLD2!$F88</f>
        <v>1607.3558166659302</v>
      </c>
      <c r="J88" s="47">
        <f>SSPYLD1!J88*VLOOKUP(SSPYLD2!J$4,'[1]INTERNAL PARAMETERS-1'!$B$5:$J$44,5,FALSE)*VLOOKUP(SSPYLD2!J$4,'[1]INTERNAL PARAMETERS-1'!$B$5:$J$44,7,FALSE)*SSPYLD2!$F88 + SSPYLD1!J88*(1-VLOOKUP(SSPYLD2!J$4,'[1]INTERNAL PARAMETERS-1'!$B$5:$J$44,5,FALSE))*VLOOKUP(SSPYLD2!J$4,'[1]INTERNAL PARAMETERS-1'!$B$5:$J$44,9,FALSE)*SSPYLD2!$F88</f>
        <v>0</v>
      </c>
      <c r="K88" s="47">
        <f>SSPYLD1!K88*VLOOKUP(SSPYLD2!K$4,'[1]INTERNAL PARAMETERS-1'!$B$5:$J$44,5,FALSE)*VLOOKUP(SSPYLD2!K$4,'[1]INTERNAL PARAMETERS-1'!$B$5:$J$44,7,FALSE)*SSPYLD2!$F88 + SSPYLD1!K88*(1-VLOOKUP(SSPYLD2!K$4,'[1]INTERNAL PARAMETERS-1'!$B$5:$J$44,5,FALSE))*VLOOKUP(SSPYLD2!K$4,'[1]INTERNAL PARAMETERS-1'!$B$5:$J$44,9,FALSE)*SSPYLD2!$F88</f>
        <v>0</v>
      </c>
      <c r="L88" s="47">
        <f>SSPYLD1!L88*VLOOKUP(SSPYLD2!L$4,'[1]INTERNAL PARAMETERS-1'!$B$5:$J$44,5,FALSE)*VLOOKUP(SSPYLD2!L$4,'[1]INTERNAL PARAMETERS-1'!$B$5:$J$44,7,FALSE)*SSPYLD2!$F88 + SSPYLD1!L88*(1-VLOOKUP(SSPYLD2!L$4,'[1]INTERNAL PARAMETERS-1'!$B$5:$J$44,5,FALSE))*VLOOKUP(SSPYLD2!L$4,'[1]INTERNAL PARAMETERS-1'!$B$5:$J$44,9,FALSE)*SSPYLD2!$F88</f>
        <v>0</v>
      </c>
      <c r="M88" s="47">
        <f>SSPYLD1!M88*VLOOKUP(SSPYLD2!M$4,'[1]INTERNAL PARAMETERS-1'!$B$5:$J$44,5,FALSE)*VLOOKUP(SSPYLD2!M$4,'[1]INTERNAL PARAMETERS-1'!$B$5:$J$44,7,FALSE)*SSPYLD2!$F88 + SSPYLD1!M88*(1-VLOOKUP(SSPYLD2!M$4,'[1]INTERNAL PARAMETERS-1'!$B$5:$J$44,5,FALSE))*VLOOKUP(SSPYLD2!M$4,'[1]INTERNAL PARAMETERS-1'!$B$5:$J$44,9,FALSE)*SSPYLD2!$F88</f>
        <v>127.17882448554219</v>
      </c>
      <c r="N88" s="47">
        <f>SSPYLD1!N88*VLOOKUP(SSPYLD2!N$4,'[1]INTERNAL PARAMETERS-1'!$B$5:$J$44,5,FALSE)*VLOOKUP(SSPYLD2!N$4,'[1]INTERNAL PARAMETERS-1'!$B$5:$J$44,7,FALSE)*SSPYLD2!$F88 + SSPYLD1!N88*(1-VLOOKUP(SSPYLD2!N$4,'[1]INTERNAL PARAMETERS-1'!$B$5:$J$44,5,FALSE))*VLOOKUP(SSPYLD2!N$4,'[1]INTERNAL PARAMETERS-1'!$B$5:$J$44,9,FALSE)*SSPYLD2!$F88</f>
        <v>4.7813796057830196</v>
      </c>
      <c r="O88" s="47">
        <f>SSPYLD1!O88*VLOOKUP(SSPYLD2!O$4,'[1]INTERNAL PARAMETERS-1'!$B$5:$J$44,5,FALSE)*VLOOKUP(SSPYLD2!O$4,'[1]INTERNAL PARAMETERS-1'!$B$5:$J$44,7,FALSE)*SSPYLD2!$F88 + SSPYLD1!O88*(1-VLOOKUP(SSPYLD2!O$4,'[1]INTERNAL PARAMETERS-1'!$B$5:$J$44,5,FALSE))*VLOOKUP(SSPYLD2!O$4,'[1]INTERNAL PARAMETERS-1'!$B$5:$J$44,9,FALSE)*SSPYLD2!$F88</f>
        <v>0</v>
      </c>
      <c r="P88" s="47">
        <f>SSPYLD1!P88*VLOOKUP(SSPYLD2!P$4,'[1]INTERNAL PARAMETERS-1'!$B$5:$J$44,5,FALSE)*VLOOKUP(SSPYLD2!P$4,'[1]INTERNAL PARAMETERS-1'!$B$5:$J$44,7,FALSE)*SSPYLD2!$F88 + SSPYLD1!P88*(1-VLOOKUP(SSPYLD2!P$4,'[1]INTERNAL PARAMETERS-1'!$B$5:$J$44,5,FALSE))*VLOOKUP(SSPYLD2!P$4,'[1]INTERNAL PARAMETERS-1'!$B$5:$J$44,9,FALSE)*SSPYLD2!$F88</f>
        <v>0</v>
      </c>
      <c r="Q88" s="47">
        <f>SSPYLD1!Q88*VLOOKUP(SSPYLD2!Q$4,'[1]INTERNAL PARAMETERS-1'!$B$5:$J$44,5,FALSE)*VLOOKUP(SSPYLD2!Q$4,'[1]INTERNAL PARAMETERS-1'!$B$5:$J$44,7,FALSE)*SSPYLD2!$F88 + SSPYLD1!Q88*(1-VLOOKUP(SSPYLD2!Q$4,'[1]INTERNAL PARAMETERS-1'!$B$5:$J$44,5,FALSE))*VLOOKUP(SSPYLD2!Q$4,'[1]INTERNAL PARAMETERS-1'!$B$5:$J$44,9,FALSE)*SSPYLD2!$F88</f>
        <v>0</v>
      </c>
      <c r="R88" s="47">
        <f>SSPYLD1!R88*VLOOKUP(SSPYLD2!R$4,'[1]INTERNAL PARAMETERS-1'!$B$5:$J$44,5,FALSE)*VLOOKUP(SSPYLD2!R$4,'[1]INTERNAL PARAMETERS-1'!$B$5:$J$44,7,FALSE)*SSPYLD2!$F88 + SSPYLD1!R88*(1-VLOOKUP(SSPYLD2!R$4,'[1]INTERNAL PARAMETERS-1'!$B$5:$J$44,5,FALSE))*VLOOKUP(SSPYLD2!R$4,'[1]INTERNAL PARAMETERS-1'!$B$5:$J$44,9,FALSE)*SSPYLD2!$F88</f>
        <v>15.593089124077521</v>
      </c>
      <c r="S88" s="47">
        <f>SSPYLD1!S88*VLOOKUP(SSPYLD2!S$4,'[1]INTERNAL PARAMETERS-1'!$B$5:$J$44,5,FALSE)*VLOOKUP(SSPYLD2!S$4,'[1]INTERNAL PARAMETERS-1'!$B$5:$J$44,7,FALSE)*SSPYLD2!$F88 + SSPYLD1!S88*(1-VLOOKUP(SSPYLD2!S$4,'[1]INTERNAL PARAMETERS-1'!$B$5:$J$44,5,FALSE))*VLOOKUP(SSPYLD2!S$4,'[1]INTERNAL PARAMETERS-1'!$B$5:$J$44,9,FALSE)*SSPYLD2!$F88</f>
        <v>192.15047546627511</v>
      </c>
      <c r="T88" s="47">
        <f>SSPYLD1!T88*VLOOKUP(SSPYLD2!T$4,'[1]INTERNAL PARAMETERS-1'!$B$5:$J$44,5,FALSE)*VLOOKUP(SSPYLD2!T$4,'[1]INTERNAL PARAMETERS-1'!$B$5:$J$44,7,FALSE)*SSPYLD2!$F88 + SSPYLD1!T88*(1-VLOOKUP(SSPYLD2!T$4,'[1]INTERNAL PARAMETERS-1'!$B$5:$J$44,5,FALSE))*VLOOKUP(SSPYLD2!T$4,'[1]INTERNAL PARAMETERS-1'!$B$5:$J$44,9,FALSE)*SSPYLD2!$F88</f>
        <v>76.74669273882725</v>
      </c>
      <c r="U88" s="47">
        <f>SSPYLD1!U88*VLOOKUP(SSPYLD2!U$4,'[1]INTERNAL PARAMETERS-1'!$B$5:$J$44,5,FALSE)*VLOOKUP(SSPYLD2!U$4,'[1]INTERNAL PARAMETERS-1'!$B$5:$J$44,7,FALSE)*SSPYLD2!$F88 + SSPYLD1!U88*(1-VLOOKUP(SSPYLD2!U$4,'[1]INTERNAL PARAMETERS-1'!$B$5:$J$44,5,FALSE))*VLOOKUP(SSPYLD2!U$4,'[1]INTERNAL PARAMETERS-1'!$B$5:$J$44,9,FALSE)*SSPYLD2!$F88</f>
        <v>16.518110981581994</v>
      </c>
      <c r="V88" s="47">
        <f>SSPYLD1!V88*VLOOKUP(SSPYLD2!V$4,'[1]INTERNAL PARAMETERS-1'!$B$5:$J$44,5,FALSE)*VLOOKUP(SSPYLD2!V$4,'[1]INTERNAL PARAMETERS-1'!$B$5:$J$44,7,FALSE)*SSPYLD2!$F88 + SSPYLD1!V88*(1-VLOOKUP(SSPYLD2!V$4,'[1]INTERNAL PARAMETERS-1'!$B$5:$J$44,5,FALSE))*VLOOKUP(SSPYLD2!V$4,'[1]INTERNAL PARAMETERS-1'!$B$5:$J$44,9,FALSE)*SSPYLD2!$F88</f>
        <v>188.11881705114882</v>
      </c>
      <c r="W88" s="47">
        <f>SSPYLD1!W88*VLOOKUP(SSPYLD2!W$4,'[1]INTERNAL PARAMETERS-1'!$B$5:$J$44,5,FALSE)*VLOOKUP(SSPYLD2!W$4,'[1]INTERNAL PARAMETERS-1'!$B$5:$J$44,7,FALSE)*SSPYLD2!$F88 + SSPYLD1!W88*(1-VLOOKUP(SSPYLD2!W$4,'[1]INTERNAL PARAMETERS-1'!$B$5:$J$44,5,FALSE))*VLOOKUP(SSPYLD2!W$4,'[1]INTERNAL PARAMETERS-1'!$B$5:$J$44,9,FALSE)*SSPYLD2!$F88</f>
        <v>0</v>
      </c>
      <c r="X88" s="47">
        <f>SSPYLD1!X88*VLOOKUP(SSPYLD2!X$4,'[1]INTERNAL PARAMETERS-1'!$B$5:$J$44,5,FALSE)*VLOOKUP(SSPYLD2!X$4,'[1]INTERNAL PARAMETERS-1'!$B$5:$J$44,7,FALSE)*SSPYLD2!$F88 + SSPYLD1!X88*(1-VLOOKUP(SSPYLD2!X$4,'[1]INTERNAL PARAMETERS-1'!$B$5:$J$44,5,FALSE))*VLOOKUP(SSPYLD2!X$4,'[1]INTERNAL PARAMETERS-1'!$B$5:$J$44,9,FALSE)*SSPYLD2!$F88</f>
        <v>0</v>
      </c>
      <c r="Y88" s="47">
        <f>SSPYLD1!Y88*VLOOKUP(SSPYLD2!Y$4,'[1]INTERNAL PARAMETERS-1'!$B$5:$J$44,5,FALSE)*VLOOKUP(SSPYLD2!Y$4,'[1]INTERNAL PARAMETERS-1'!$B$5:$J$44,7,FALSE)*SSPYLD2!$F88 + SSPYLD1!Y88*(1-VLOOKUP(SSPYLD2!Y$4,'[1]INTERNAL PARAMETERS-1'!$B$5:$J$44,5,FALSE))*VLOOKUP(SSPYLD2!Y$4,'[1]INTERNAL PARAMETERS-1'!$B$5:$J$44,9,FALSE)*SSPYLD2!$F88</f>
        <v>0</v>
      </c>
      <c r="Z88" s="47">
        <f>SSPYLD1!Z88*VLOOKUP(SSPYLD2!Z$4,'[1]INTERNAL PARAMETERS-1'!$B$5:$J$44,5,FALSE)*VLOOKUP(SSPYLD2!Z$4,'[1]INTERNAL PARAMETERS-1'!$B$5:$J$44,7,FALSE)*SSPYLD2!$F88 + SSPYLD1!Z88*(1-VLOOKUP(SSPYLD2!Z$4,'[1]INTERNAL PARAMETERS-1'!$B$5:$J$44,5,FALSE))*VLOOKUP(SSPYLD2!Z$4,'[1]INTERNAL PARAMETERS-1'!$B$5:$J$44,9,FALSE)*SSPYLD2!$F88</f>
        <v>0</v>
      </c>
      <c r="AA88" s="47">
        <f>SSPYLD1!AA88*VLOOKUP(SSPYLD2!AA$4,'[1]INTERNAL PARAMETERS-1'!$B$5:$J$44,5,FALSE)*VLOOKUP(SSPYLD2!AA$4,'[1]INTERNAL PARAMETERS-1'!$B$5:$J$44,7,FALSE)*SSPYLD2!$F88 + SSPYLD1!AA88*(1-VLOOKUP(SSPYLD2!AA$4,'[1]INTERNAL PARAMETERS-1'!$B$5:$J$44,5,FALSE))*VLOOKUP(SSPYLD2!AA$4,'[1]INTERNAL PARAMETERS-1'!$B$5:$J$44,9,FALSE)*SSPYLD2!$F88</f>
        <v>0</v>
      </c>
      <c r="AB88" s="47">
        <f>SSPYLD1!AB88*VLOOKUP(SSPYLD2!AB$4,'[1]INTERNAL PARAMETERS-1'!$B$5:$J$44,5,FALSE)*VLOOKUP(SSPYLD2!AB$4,'[1]INTERNAL PARAMETERS-1'!$B$5:$J$44,7,FALSE)*SSPYLD2!$F88 + SSPYLD1!AB88*(1-VLOOKUP(SSPYLD2!AB$4,'[1]INTERNAL PARAMETERS-1'!$B$5:$J$44,5,FALSE))*VLOOKUP(SSPYLD2!AB$4,'[1]INTERNAL PARAMETERS-1'!$B$5:$J$44,9,FALSE)*SSPYLD2!$F88</f>
        <v>0</v>
      </c>
      <c r="AC88" s="47">
        <f>SSPYLD1!AC88*VLOOKUP(SSPYLD2!AC$4,'[1]INTERNAL PARAMETERS-1'!$B$5:$J$44,5,FALSE)*VLOOKUP(SSPYLD2!AC$4,'[1]INTERNAL PARAMETERS-1'!$B$5:$J$44,7,FALSE)*SSPYLD2!$F88 + SSPYLD1!AC88*(1-VLOOKUP(SSPYLD2!AC$4,'[1]INTERNAL PARAMETERS-1'!$B$5:$J$44,5,FALSE))*VLOOKUP(SSPYLD2!AC$4,'[1]INTERNAL PARAMETERS-1'!$B$5:$J$44,9,FALSE)*SSPYLD2!$F88</f>
        <v>0</v>
      </c>
      <c r="AD88" s="47">
        <f>SSPYLD1!AD88*VLOOKUP(SSPYLD2!AD$4,'[1]INTERNAL PARAMETERS-1'!$B$5:$J$44,5,FALSE)*VLOOKUP(SSPYLD2!AD$4,'[1]INTERNAL PARAMETERS-1'!$B$5:$J$44,7,FALSE)*SSPYLD2!$F88 + SSPYLD1!AD88*(1-VLOOKUP(SSPYLD2!AD$4,'[1]INTERNAL PARAMETERS-1'!$B$5:$J$44,5,FALSE))*VLOOKUP(SSPYLD2!AD$4,'[1]INTERNAL PARAMETERS-1'!$B$5:$J$44,9,FALSE)*SSPYLD2!$F88</f>
        <v>0</v>
      </c>
      <c r="AE88" s="47">
        <f>SSPYLD1!AE88*VLOOKUP(SSPYLD2!AE$4,'[1]INTERNAL PARAMETERS-1'!$B$5:$J$44,5,FALSE)*VLOOKUP(SSPYLD2!AE$4,'[1]INTERNAL PARAMETERS-1'!$B$5:$J$44,7,FALSE)*SSPYLD2!$F88 + SSPYLD1!AE88*(1-VLOOKUP(SSPYLD2!AE$4,'[1]INTERNAL PARAMETERS-1'!$B$5:$J$44,5,FALSE))*VLOOKUP(SSPYLD2!AE$4,'[1]INTERNAL PARAMETERS-1'!$B$5:$J$44,9,FALSE)*SSPYLD2!$F88</f>
        <v>0</v>
      </c>
      <c r="AF88" s="47">
        <f>SSPYLD1!AF88*VLOOKUP(SSPYLD2!AF$4,'[1]INTERNAL PARAMETERS-1'!$B$5:$J$44,5,FALSE)*VLOOKUP(SSPYLD2!AF$4,'[1]INTERNAL PARAMETERS-1'!$B$5:$J$44,7,FALSE)*SSPYLD2!$F88 + SSPYLD1!AF88*(1-VLOOKUP(SSPYLD2!AF$4,'[1]INTERNAL PARAMETERS-1'!$B$5:$J$44,5,FALSE))*VLOOKUP(SSPYLD2!AF$4,'[1]INTERNAL PARAMETERS-1'!$B$5:$J$44,9,FALSE)*SSPYLD2!$F88</f>
        <v>23.754391080597518</v>
      </c>
      <c r="AG88" s="47">
        <f>SSPYLD1!AG88*VLOOKUP(SSPYLD2!AG$4,'[1]INTERNAL PARAMETERS-1'!$B$5:$J$44,5,FALSE)*VLOOKUP(SSPYLD2!AG$4,'[1]INTERNAL PARAMETERS-1'!$B$5:$J$44,7,FALSE)*SSPYLD2!$F88 + SSPYLD1!AG88*(1-VLOOKUP(SSPYLD2!AG$4,'[1]INTERNAL PARAMETERS-1'!$B$5:$J$44,5,FALSE))*VLOOKUP(SSPYLD2!AG$4,'[1]INTERNAL PARAMETERS-1'!$B$5:$J$44,9,FALSE)*SSPYLD2!$F88</f>
        <v>0</v>
      </c>
      <c r="AH88" s="47">
        <f>SSPYLD1!AH88*VLOOKUP(SSPYLD2!AH$4,'[1]INTERNAL PARAMETERS-1'!$B$5:$J$44,5,FALSE)*VLOOKUP(SSPYLD2!AH$4,'[1]INTERNAL PARAMETERS-1'!$B$5:$J$44,7,FALSE)*SSPYLD2!$F88 + SSPYLD1!AH88*(1-VLOOKUP(SSPYLD2!AH$4,'[1]INTERNAL PARAMETERS-1'!$B$5:$J$44,5,FALSE))*VLOOKUP(SSPYLD2!AH$4,'[1]INTERNAL PARAMETERS-1'!$B$5:$J$44,9,FALSE)*SSPYLD2!$F88</f>
        <v>1.3398320722284227</v>
      </c>
      <c r="AI88" s="47">
        <f>SSPYLD1!AI88*VLOOKUP(SSPYLD2!AI$4,'[1]INTERNAL PARAMETERS-1'!$B$5:$J$44,5,FALSE)*VLOOKUP(SSPYLD2!AI$4,'[1]INTERNAL PARAMETERS-1'!$B$5:$J$44,7,FALSE)*SSPYLD2!$F88 + SSPYLD1!AI88*(1-VLOOKUP(SSPYLD2!AI$4,'[1]INTERNAL PARAMETERS-1'!$B$5:$J$44,5,FALSE))*VLOOKUP(SSPYLD2!AI$4,'[1]INTERNAL PARAMETERS-1'!$B$5:$J$44,9,FALSE)*SSPYLD2!$F88</f>
        <v>3.6544493322084057</v>
      </c>
      <c r="AJ88" s="47">
        <f>SSPYLD1!AJ88*VLOOKUP(SSPYLD2!AJ$4,'[1]INTERNAL PARAMETERS-1'!$B$5:$J$44,5,FALSE)*VLOOKUP(SSPYLD2!AJ$4,'[1]INTERNAL PARAMETERS-1'!$B$5:$J$44,7,FALSE)*SSPYLD2!$F88 + SSPYLD1!AJ88*(1-VLOOKUP(SSPYLD2!AJ$4,'[1]INTERNAL PARAMETERS-1'!$B$5:$J$44,5,FALSE))*VLOOKUP(SSPYLD2!AJ$4,'[1]INTERNAL PARAMETERS-1'!$B$5:$J$44,9,FALSE)*SSPYLD2!$F88</f>
        <v>38.008154739938952</v>
      </c>
      <c r="AK88" s="47">
        <f>SSPYLD1!AK88*VLOOKUP(SSPYLD2!AK$4,'[1]INTERNAL PARAMETERS-1'!$B$5:$J$44,5,FALSE)*VLOOKUP(SSPYLD2!AK$4,'[1]INTERNAL PARAMETERS-1'!$B$5:$J$44,7,FALSE)*SSPYLD2!$F88 + SSPYLD1!AK88*(1-VLOOKUP(SSPYLD2!AK$4,'[1]INTERNAL PARAMETERS-1'!$B$5:$J$44,5,FALSE))*VLOOKUP(SSPYLD2!AK$4,'[1]INTERNAL PARAMETERS-1'!$B$5:$J$44,9,FALSE)*SSPYLD2!$F88</f>
        <v>0</v>
      </c>
      <c r="AL88" s="47">
        <f>SSPYLD1!AL88*VLOOKUP(SSPYLD2!AL$4,'[1]INTERNAL PARAMETERS-1'!$B$5:$J$44,5,FALSE)*VLOOKUP(SSPYLD2!AL$4,'[1]INTERNAL PARAMETERS-1'!$B$5:$J$44,7,FALSE)*SSPYLD2!$F88 + SSPYLD1!AL88*(1-VLOOKUP(SSPYLD2!AL$4,'[1]INTERNAL PARAMETERS-1'!$B$5:$J$44,5,FALSE))*VLOOKUP(SSPYLD2!AL$4,'[1]INTERNAL PARAMETERS-1'!$B$5:$J$44,9,FALSE)*SSPYLD2!$F88</f>
        <v>0</v>
      </c>
      <c r="AM88" s="47">
        <f>SSPYLD1!AM88*VLOOKUP(SSPYLD2!AM$4,'[1]INTERNAL PARAMETERS-1'!$B$5:$J$44,5,FALSE)*VLOOKUP(SSPYLD2!AM$4,'[1]INTERNAL PARAMETERS-1'!$B$5:$J$44,7,FALSE)*SSPYLD2!$F88 + SSPYLD1!AM88*(1-VLOOKUP(SSPYLD2!AM$4,'[1]INTERNAL PARAMETERS-1'!$B$5:$J$44,5,FALSE))*VLOOKUP(SSPYLD2!AM$4,'[1]INTERNAL PARAMETERS-1'!$B$5:$J$44,9,FALSE)*SSPYLD2!$F88</f>
        <v>0</v>
      </c>
      <c r="AN88" s="47">
        <f>SSPYLD1!AN88*VLOOKUP(SSPYLD2!AN$4,'[1]INTERNAL PARAMETERS-1'!$B$5:$J$44,5,FALSE)*VLOOKUP(SSPYLD2!AN$4,'[1]INTERNAL PARAMETERS-1'!$B$5:$J$44,7,FALSE)*SSPYLD2!$F88 + SSPYLD1!AN88*(1-VLOOKUP(SSPYLD2!AN$4,'[1]INTERNAL PARAMETERS-1'!$B$5:$J$44,5,FALSE))*VLOOKUP(SSPYLD2!AN$4,'[1]INTERNAL PARAMETERS-1'!$B$5:$J$44,9,FALSE)*SSPYLD2!$F88</f>
        <v>0</v>
      </c>
      <c r="AO88" s="47">
        <f>SSPYLD1!AO88*VLOOKUP(SSPYLD2!AO$4,'[1]INTERNAL PARAMETERS-1'!$B$5:$J$44,5,FALSE)*VLOOKUP(SSPYLD2!AO$4,'[1]INTERNAL PARAMETERS-1'!$B$5:$J$44,7,FALSE)*SSPYLD2!$F88 + SSPYLD1!AO88*(1-VLOOKUP(SSPYLD2!AO$4,'[1]INTERNAL PARAMETERS-1'!$B$5:$J$44,5,FALSE))*VLOOKUP(SSPYLD2!AO$4,'[1]INTERNAL PARAMETERS-1'!$B$5:$J$44,9,FALSE)*SSPYLD2!$F88</f>
        <v>0</v>
      </c>
      <c r="AP88" s="47">
        <f>SSPYLD1!AP88*VLOOKUP(SSPYLD2!AP$4,'[1]INTERNAL PARAMETERS-1'!$B$5:$J$44,5,FALSE)*VLOOKUP(SSPYLD2!AP$4,'[1]INTERNAL PARAMETERS-1'!$B$5:$J$44,7,FALSE)*SSPYLD2!$F88 + SSPYLD1!AP88*(1-VLOOKUP(SSPYLD2!AP$4,'[1]INTERNAL PARAMETERS-1'!$B$5:$J$44,5,FALSE))*VLOOKUP(SSPYLD2!AP$4,'[1]INTERNAL PARAMETERS-1'!$B$5:$J$44,9,FALSE)*SSPYLD2!$F88</f>
        <v>0</v>
      </c>
      <c r="AQ88" s="47">
        <f>SSPYLD1!AQ88*VLOOKUP(SSPYLD2!AQ$4,'[1]INTERNAL PARAMETERS-1'!$B$5:$J$44,5,FALSE)*VLOOKUP(SSPYLD2!AQ$4,'[1]INTERNAL PARAMETERS-1'!$B$5:$J$44,7,FALSE)*SSPYLD2!$F88 + SSPYLD1!AQ88*(1-VLOOKUP(SSPYLD2!AQ$4,'[1]INTERNAL PARAMETERS-1'!$B$5:$J$44,5,FALSE))*VLOOKUP(SSPYLD2!AQ$4,'[1]INTERNAL PARAMETERS-1'!$B$5:$J$44,9,FALSE)*SSPYLD2!$F88</f>
        <v>0</v>
      </c>
      <c r="AR88" s="47">
        <f>SSPYLD1!AR88*VLOOKUP(SSPYLD2!AR$4,'[1]INTERNAL PARAMETERS-1'!$B$5:$J$44,5,FALSE)*VLOOKUP(SSPYLD2!AR$4,'[1]INTERNAL PARAMETERS-1'!$B$5:$J$44,7,FALSE)*SSPYLD2!$F88 + SSPYLD1!AR88*(1-VLOOKUP(SSPYLD2!AR$4,'[1]INTERNAL PARAMETERS-1'!$B$5:$J$44,5,FALSE))*VLOOKUP(SSPYLD2!AR$4,'[1]INTERNAL PARAMETERS-1'!$B$5:$J$44,9,FALSE)*SSPYLD2!$F88</f>
        <v>0</v>
      </c>
      <c r="AS88" s="47">
        <f>SSPYLD1!AS88*VLOOKUP(SSPYLD2!AS$4,'[1]INTERNAL PARAMETERS-1'!$B$5:$J$44,5,FALSE)*VLOOKUP(SSPYLD2!AS$4,'[1]INTERNAL PARAMETERS-1'!$B$5:$J$44,7,FALSE)*SSPYLD2!$F88 + SSPYLD1!AS88*(1-VLOOKUP(SSPYLD2!AS$4,'[1]INTERNAL PARAMETERS-1'!$B$5:$J$44,5,FALSE))*VLOOKUP(SSPYLD2!AS$4,'[1]INTERNAL PARAMETERS-1'!$B$5:$J$44,9,FALSE)*SSPYLD2!$F88</f>
        <v>0</v>
      </c>
      <c r="AT88" s="46">
        <f>SSPYLD1!AT88*VLOOKUP(SSPYLD2!AT$4,'[1]INTERNAL PARAMETERS-1'!$B$5:$J$44,5,FALSE)*VLOOKUP(SSPYLD2!AT$4,'[1]INTERNAL PARAMETERS-1'!$B$5:$J$44,7,FALSE)*SSPYLD2!$F88 + SSPYLD1!AT88*(1-VLOOKUP(SSPYLD2!AT$4,'[1]INTERNAL PARAMETERS-1'!$B$5:$J$44,5,FALSE))*VLOOKUP(SSPYLD2!AT$4,'[1]INTERNAL PARAMETERS-1'!$B$5:$J$44,9,FALSE)*SSPYLD2!$F88</f>
        <v>0</v>
      </c>
      <c r="AU88" s="48">
        <f>SSPYLD1!AU88*VLOOKUP(SSPYLD2!AU$4,'[1]INTERNAL PARAMETERS-1'!$B$5:$J$44,5,FALSE)*VLOOKUP(SSPYLD2!AU$4,'[1]INTERNAL PARAMETERS-1'!$B$5:$J$44,6,FALSE)*VLOOKUP(SSPYLD2!AU$4,'[1]INTERNAL PARAMETERS-1'!$B$5:$J$44,3,FALSE) + SSPYLD1!AU88*(1-VLOOKUP(SSPYLD2!AU$4,'[1]INTERNAL PARAMETERS-1'!$B$5:$J$44,5,FALSE))*VLOOKUP(SSPYLD2!AU$4,'[1]INTERNAL PARAMETERS-1'!$B$5:$J$44,8,FALSE)*VLOOKUP(SSPYLD2!AU$4,'[1]INTERNAL PARAMETERS-1'!$B$5:$J$44,3,FALSE)</f>
        <v>0</v>
      </c>
      <c r="AV88" s="47">
        <f>SSPYLD1!AV88*VLOOKUP(SSPYLD2!AV$4,'[1]INTERNAL PARAMETERS-1'!$B$5:$J$44,5,FALSE)*VLOOKUP(SSPYLD2!AV$4,'[1]INTERNAL PARAMETERS-1'!$B$5:$J$44,6,FALSE)*VLOOKUP(SSPYLD2!AV$4,'[1]INTERNAL PARAMETERS-1'!$B$5:$J$44,3,FALSE) + SSPYLD1!AV88*(1-VLOOKUP(SSPYLD2!AV$4,'[1]INTERNAL PARAMETERS-1'!$B$5:$J$44,5,FALSE))*VLOOKUP(SSPYLD2!AV$4,'[1]INTERNAL PARAMETERS-1'!$B$5:$J$44,8,FALSE)*VLOOKUP(SSPYLD2!AV$4,'[1]INTERNAL PARAMETERS-1'!$B$5:$J$44,3,FALSE)</f>
        <v>0</v>
      </c>
      <c r="AW88" s="47">
        <f>SSPYLD1!AW88*VLOOKUP(SSPYLD2!AW$4,'[1]INTERNAL PARAMETERS-1'!$B$5:$J$44,5,FALSE)*VLOOKUP(SSPYLD2!AW$4,'[1]INTERNAL PARAMETERS-1'!$B$5:$J$44,6,FALSE)*VLOOKUP(SSPYLD2!AW$4,'[1]INTERNAL PARAMETERS-1'!$B$5:$J$44,3,FALSE) + SSPYLD1!AW88*(1-VLOOKUP(SSPYLD2!AW$4,'[1]INTERNAL PARAMETERS-1'!$B$5:$J$44,5,FALSE))*VLOOKUP(SSPYLD2!AW$4,'[1]INTERNAL PARAMETERS-1'!$B$5:$J$44,8,FALSE)*VLOOKUP(SSPYLD2!AW$4,'[1]INTERNAL PARAMETERS-1'!$B$5:$J$44,3,FALSE)</f>
        <v>63.059269102023585</v>
      </c>
      <c r="AX88" s="47">
        <f>SSPYLD1!AX88*VLOOKUP(SSPYLD2!AX$4,'[1]INTERNAL PARAMETERS-1'!$B$5:$J$44,5,FALSE)*VLOOKUP(SSPYLD2!AX$4,'[1]INTERNAL PARAMETERS-1'!$B$5:$J$44,6,FALSE)*VLOOKUP(SSPYLD2!AX$4,'[1]INTERNAL PARAMETERS-1'!$B$5:$J$44,3,FALSE) + SSPYLD1!AX88*(1-VLOOKUP(SSPYLD2!AX$4,'[1]INTERNAL PARAMETERS-1'!$B$5:$J$44,5,FALSE))*VLOOKUP(SSPYLD2!AX$4,'[1]INTERNAL PARAMETERS-1'!$B$5:$J$44,8,FALSE)*VLOOKUP(SSPYLD2!AX$4,'[1]INTERNAL PARAMETERS-1'!$B$5:$J$44,3,FALSE)</f>
        <v>0</v>
      </c>
      <c r="AY88" s="47">
        <f>SSPYLD1!AY88*VLOOKUP(SSPYLD2!AY$4,'[1]INTERNAL PARAMETERS-1'!$B$5:$J$44,5,FALSE)*VLOOKUP(SSPYLD2!AY$4,'[1]INTERNAL PARAMETERS-1'!$B$5:$J$44,6,FALSE)*VLOOKUP(SSPYLD2!AY$4,'[1]INTERNAL PARAMETERS-1'!$B$5:$J$44,3,FALSE) + SSPYLD1!AY88*(1-VLOOKUP(SSPYLD2!AY$4,'[1]INTERNAL PARAMETERS-1'!$B$5:$J$44,5,FALSE))*VLOOKUP(SSPYLD2!AY$4,'[1]INTERNAL PARAMETERS-1'!$B$5:$J$44,8,FALSE)*VLOOKUP(SSPYLD2!AY$4,'[1]INTERNAL PARAMETERS-1'!$B$5:$J$44,3,FALSE)</f>
        <v>0</v>
      </c>
      <c r="AZ88" s="47">
        <f>SSPYLD1!AZ88*VLOOKUP(SSPYLD2!AZ$4,'[1]INTERNAL PARAMETERS-1'!$B$5:$J$44,5,FALSE)*VLOOKUP(SSPYLD2!AZ$4,'[1]INTERNAL PARAMETERS-1'!$B$5:$J$44,6,FALSE)*VLOOKUP(SSPYLD2!AZ$4,'[1]INTERNAL PARAMETERS-1'!$B$5:$J$44,3,FALSE) + SSPYLD1!AZ88*(1-VLOOKUP(SSPYLD2!AZ$4,'[1]INTERNAL PARAMETERS-1'!$B$5:$J$44,5,FALSE))*VLOOKUP(SSPYLD2!AZ$4,'[1]INTERNAL PARAMETERS-1'!$B$5:$J$44,8,FALSE)*VLOOKUP(SSPYLD2!AZ$4,'[1]INTERNAL PARAMETERS-1'!$B$5:$J$44,3,FALSE)</f>
        <v>0</v>
      </c>
      <c r="BA88" s="47">
        <f>SSPYLD1!BA88*VLOOKUP(SSPYLD2!BA$4,'[1]INTERNAL PARAMETERS-1'!$B$5:$J$44,5,FALSE)*VLOOKUP(SSPYLD2!BA$4,'[1]INTERNAL PARAMETERS-1'!$B$5:$J$44,6,FALSE)*VLOOKUP(SSPYLD2!BA$4,'[1]INTERNAL PARAMETERS-1'!$B$5:$J$44,3,FALSE) + SSPYLD1!BA88*(1-VLOOKUP(SSPYLD2!BA$4,'[1]INTERNAL PARAMETERS-1'!$B$5:$J$44,5,FALSE))*VLOOKUP(SSPYLD2!BA$4,'[1]INTERNAL PARAMETERS-1'!$B$5:$J$44,8,FALSE)*VLOOKUP(SSPYLD2!BA$4,'[1]INTERNAL PARAMETERS-1'!$B$5:$J$44,3,FALSE)</f>
        <v>49.870729800664961</v>
      </c>
      <c r="BB88" s="47">
        <f>SSPYLD1!BB88*VLOOKUP(SSPYLD2!BB$4,'[1]INTERNAL PARAMETERS-1'!$B$5:$J$44,5,FALSE)*VLOOKUP(SSPYLD2!BB$4,'[1]INTERNAL PARAMETERS-1'!$B$5:$J$44,6,FALSE)*VLOOKUP(SSPYLD2!BB$4,'[1]INTERNAL PARAMETERS-1'!$B$5:$J$44,3,FALSE) + SSPYLD1!BB88*(1-VLOOKUP(SSPYLD2!BB$4,'[1]INTERNAL PARAMETERS-1'!$B$5:$J$44,5,FALSE))*VLOOKUP(SSPYLD2!BB$4,'[1]INTERNAL PARAMETERS-1'!$B$5:$J$44,8,FALSE)*VLOOKUP(SSPYLD2!BB$4,'[1]INTERNAL PARAMETERS-1'!$B$5:$J$44,3,FALSE)</f>
        <v>9.3571890522524583</v>
      </c>
      <c r="BC88" s="47">
        <f>SSPYLD1!BC88*VLOOKUP(SSPYLD2!BC$4,'[1]INTERNAL PARAMETERS-1'!$B$5:$J$44,5,FALSE)*VLOOKUP(SSPYLD2!BC$4,'[1]INTERNAL PARAMETERS-1'!$B$5:$J$44,6,FALSE)*VLOOKUP(SSPYLD2!BC$4,'[1]INTERNAL PARAMETERS-1'!$B$5:$J$44,3,FALSE) + SSPYLD1!BC88*(1-VLOOKUP(SSPYLD2!BC$4,'[1]INTERNAL PARAMETERS-1'!$B$5:$J$44,5,FALSE))*VLOOKUP(SSPYLD2!BC$4,'[1]INTERNAL PARAMETERS-1'!$B$5:$J$44,8,FALSE)*VLOOKUP(SSPYLD2!BC$4,'[1]INTERNAL PARAMETERS-1'!$B$5:$J$44,3,FALSE)</f>
        <v>40.820050544898344</v>
      </c>
      <c r="BD88" s="47">
        <f>SSPYLD1!BD88*VLOOKUP(SSPYLD2!BD$4,'[1]INTERNAL PARAMETERS-1'!$B$5:$J$44,5,FALSE)*VLOOKUP(SSPYLD2!BD$4,'[1]INTERNAL PARAMETERS-1'!$B$5:$J$44,6,FALSE)*VLOOKUP(SSPYLD2!BD$4,'[1]INTERNAL PARAMETERS-1'!$B$5:$J$44,3,FALSE) + SSPYLD1!BD88*(1-VLOOKUP(SSPYLD2!BD$4,'[1]INTERNAL PARAMETERS-1'!$B$5:$J$44,5,FALSE))*VLOOKUP(SSPYLD2!BD$4,'[1]INTERNAL PARAMETERS-1'!$B$5:$J$44,8,FALSE)*VLOOKUP(SSPYLD2!BD$4,'[1]INTERNAL PARAMETERS-1'!$B$5:$J$44,3,FALSE)</f>
        <v>7.3526649425254931</v>
      </c>
      <c r="BE88" s="47">
        <f>SSPYLD1!BE88*VLOOKUP(SSPYLD2!BE$4,'[1]INTERNAL PARAMETERS-1'!$B$5:$J$44,5,FALSE)*VLOOKUP(SSPYLD2!BE$4,'[1]INTERNAL PARAMETERS-1'!$B$5:$J$44,6,FALSE)*VLOOKUP(SSPYLD2!BE$4,'[1]INTERNAL PARAMETERS-1'!$B$5:$J$44,3,FALSE) + SSPYLD1!BE88*(1-VLOOKUP(SSPYLD2!BE$4,'[1]INTERNAL PARAMETERS-1'!$B$5:$J$44,5,FALSE))*VLOOKUP(SSPYLD2!BE$4,'[1]INTERNAL PARAMETERS-1'!$B$5:$J$44,8,FALSE)*VLOOKUP(SSPYLD2!BE$4,'[1]INTERNAL PARAMETERS-1'!$B$5:$J$44,3,FALSE)</f>
        <v>20.196672450393084</v>
      </c>
      <c r="BF88" s="47">
        <f>SSPYLD1!BF88*VLOOKUP(SSPYLD2!BF$4,'[1]INTERNAL PARAMETERS-1'!$B$5:$J$44,5,FALSE)*VLOOKUP(SSPYLD2!BF$4,'[1]INTERNAL PARAMETERS-1'!$B$5:$J$44,6,FALSE)*VLOOKUP(SSPYLD2!BF$4,'[1]INTERNAL PARAMETERS-1'!$B$5:$J$44,3,FALSE) + SSPYLD1!BF88*(1-VLOOKUP(SSPYLD2!BF$4,'[1]INTERNAL PARAMETERS-1'!$B$5:$J$44,5,FALSE))*VLOOKUP(SSPYLD2!BF$4,'[1]INTERNAL PARAMETERS-1'!$B$5:$J$44,8,FALSE)*VLOOKUP(SSPYLD2!BF$4,'[1]INTERNAL PARAMETERS-1'!$B$5:$J$44,3,FALSE)</f>
        <v>0</v>
      </c>
      <c r="BG88" s="47">
        <f>SSPYLD1!BG88*VLOOKUP(SSPYLD2!BG$4,'[1]INTERNAL PARAMETERS-1'!$B$5:$J$44,5,FALSE)*VLOOKUP(SSPYLD2!BG$4,'[1]INTERNAL PARAMETERS-1'!$B$5:$J$44,6,FALSE)*VLOOKUP(SSPYLD2!BG$4,'[1]INTERNAL PARAMETERS-1'!$B$5:$J$44,3,FALSE) + SSPYLD1!BG88*(1-VLOOKUP(SSPYLD2!BG$4,'[1]INTERNAL PARAMETERS-1'!$B$5:$J$44,5,FALSE))*VLOOKUP(SSPYLD2!BG$4,'[1]INTERNAL PARAMETERS-1'!$B$5:$J$44,8,FALSE)*VLOOKUP(SSPYLD2!BG$4,'[1]INTERNAL PARAMETERS-1'!$B$5:$J$44,3,FALSE)</f>
        <v>9.5222900949877634</v>
      </c>
      <c r="BH88" s="47">
        <f>SSPYLD1!BH88*VLOOKUP(SSPYLD2!BH$4,'[1]INTERNAL PARAMETERS-1'!$B$5:$J$44,5,FALSE)*VLOOKUP(SSPYLD2!BH$4,'[1]INTERNAL PARAMETERS-1'!$B$5:$J$44,6,FALSE)*VLOOKUP(SSPYLD2!BH$4,'[1]INTERNAL PARAMETERS-1'!$B$5:$J$44,3,FALSE) + SSPYLD1!BH88*(1-VLOOKUP(SSPYLD2!BH$4,'[1]INTERNAL PARAMETERS-1'!$B$5:$J$44,5,FALSE))*VLOOKUP(SSPYLD2!BH$4,'[1]INTERNAL PARAMETERS-1'!$B$5:$J$44,8,FALSE)*VLOOKUP(SSPYLD2!BH$4,'[1]INTERNAL PARAMETERS-1'!$B$5:$J$44,3,FALSE)</f>
        <v>7.9175014521849024E-2</v>
      </c>
      <c r="BI88" s="47">
        <f>SSPYLD1!BI88*VLOOKUP(SSPYLD2!BI$4,'[1]INTERNAL PARAMETERS-1'!$B$5:$J$44,5,FALSE)*VLOOKUP(SSPYLD2!BI$4,'[1]INTERNAL PARAMETERS-1'!$B$5:$J$44,6,FALSE)*VLOOKUP(SSPYLD2!BI$4,'[1]INTERNAL PARAMETERS-1'!$B$5:$J$44,3,FALSE) + SSPYLD1!BI88*(1-VLOOKUP(SSPYLD2!BI$4,'[1]INTERNAL PARAMETERS-1'!$B$5:$J$44,5,FALSE))*VLOOKUP(SSPYLD2!BI$4,'[1]INTERNAL PARAMETERS-1'!$B$5:$J$44,8,FALSE)*VLOOKUP(SSPYLD2!BI$4,'[1]INTERNAL PARAMETERS-1'!$B$5:$J$44,3,FALSE)</f>
        <v>0</v>
      </c>
      <c r="BJ88" s="47">
        <f>SSPYLD1!BJ88*VLOOKUP(SSPYLD2!BJ$4,'[1]INTERNAL PARAMETERS-1'!$B$5:$J$44,5,FALSE)*VLOOKUP(SSPYLD2!BJ$4,'[1]INTERNAL PARAMETERS-1'!$B$5:$J$44,6,FALSE)*VLOOKUP(SSPYLD2!BJ$4,'[1]INTERNAL PARAMETERS-1'!$B$5:$J$44,3,FALSE) + SSPYLD1!BJ88*(1-VLOOKUP(SSPYLD2!BJ$4,'[1]INTERNAL PARAMETERS-1'!$B$5:$J$44,5,FALSE))*VLOOKUP(SSPYLD2!BJ$4,'[1]INTERNAL PARAMETERS-1'!$B$5:$J$44,8,FALSE)*VLOOKUP(SSPYLD2!BJ$4,'[1]INTERNAL PARAMETERS-1'!$B$5:$J$44,3,FALSE)</f>
        <v>3.7821603769949936</v>
      </c>
      <c r="BK88" s="47">
        <f>SSPYLD1!BK88*VLOOKUP(SSPYLD2!BK$4,'[1]INTERNAL PARAMETERS-1'!$B$5:$J$44,5,FALSE)*VLOOKUP(SSPYLD2!BK$4,'[1]INTERNAL PARAMETERS-1'!$B$5:$J$44,6,FALSE)*VLOOKUP(SSPYLD2!BK$4,'[1]INTERNAL PARAMETERS-1'!$B$5:$J$44,3,FALSE) + SSPYLD1!BK88*(1-VLOOKUP(SSPYLD2!BK$4,'[1]INTERNAL PARAMETERS-1'!$B$5:$J$44,5,FALSE))*VLOOKUP(SSPYLD2!BK$4,'[1]INTERNAL PARAMETERS-1'!$B$5:$J$44,8,FALSE)*VLOOKUP(SSPYLD2!BK$4,'[1]INTERNAL PARAMETERS-1'!$B$5:$J$44,3,FALSE)</f>
        <v>5.1723408005385476</v>
      </c>
      <c r="BL88" s="47">
        <f>SSPYLD1!BL88*VLOOKUP(SSPYLD2!BL$4,'[1]INTERNAL PARAMETERS-1'!$B$5:$J$44,5,FALSE)*VLOOKUP(SSPYLD2!BL$4,'[1]INTERNAL PARAMETERS-1'!$B$5:$J$44,6,FALSE)*VLOOKUP(SSPYLD2!BL$4,'[1]INTERNAL PARAMETERS-1'!$B$5:$J$44,3,FALSE) + SSPYLD1!BL88*(1-VLOOKUP(SSPYLD2!BL$4,'[1]INTERNAL PARAMETERS-1'!$B$5:$J$44,5,FALSE))*VLOOKUP(SSPYLD2!BL$4,'[1]INTERNAL PARAMETERS-1'!$B$5:$J$44,8,FALSE)*VLOOKUP(SSPYLD2!BL$4,'[1]INTERNAL PARAMETERS-1'!$B$5:$J$44,3,FALSE)</f>
        <v>15.809681619359267</v>
      </c>
      <c r="BM88" s="47">
        <f>SSPYLD1!BM88*VLOOKUP(SSPYLD2!BM$4,'[1]INTERNAL PARAMETERS-1'!$B$5:$J$44,5,FALSE)*VLOOKUP(SSPYLD2!BM$4,'[1]INTERNAL PARAMETERS-1'!$B$5:$J$44,6,FALSE)*VLOOKUP(SSPYLD2!BM$4,'[1]INTERNAL PARAMETERS-1'!$B$5:$J$44,3,FALSE) + SSPYLD1!BM88*(1-VLOOKUP(SSPYLD2!BM$4,'[1]INTERNAL PARAMETERS-1'!$B$5:$J$44,5,FALSE))*VLOOKUP(SSPYLD2!BM$4,'[1]INTERNAL PARAMETERS-1'!$B$5:$J$44,8,FALSE)*VLOOKUP(SSPYLD2!BM$4,'[1]INTERNAL PARAMETERS-1'!$B$5:$J$44,3,FALSE)</f>
        <v>8.1021974703971829</v>
      </c>
      <c r="BN88" s="47">
        <f>SSPYLD1!BN88*VLOOKUP(SSPYLD2!BN$4,'[1]INTERNAL PARAMETERS-1'!$B$5:$J$44,5,FALSE)*VLOOKUP(SSPYLD2!BN$4,'[1]INTERNAL PARAMETERS-1'!$B$5:$J$44,6,FALSE)*VLOOKUP(SSPYLD2!BN$4,'[1]INTERNAL PARAMETERS-1'!$B$5:$J$44,3,FALSE) + SSPYLD1!BN88*(1-VLOOKUP(SSPYLD2!BN$4,'[1]INTERNAL PARAMETERS-1'!$B$5:$J$44,5,FALSE))*VLOOKUP(SSPYLD2!BN$4,'[1]INTERNAL PARAMETERS-1'!$B$5:$J$44,8,FALSE)*VLOOKUP(SSPYLD2!BN$4,'[1]INTERNAL PARAMETERS-1'!$B$5:$J$44,3,FALSE)</f>
        <v>4.8663454659705181</v>
      </c>
      <c r="BO88" s="47">
        <f>SSPYLD1!BO88*VLOOKUP(SSPYLD2!BO$4,'[1]INTERNAL PARAMETERS-1'!$B$5:$J$44,5,FALSE)*VLOOKUP(SSPYLD2!BO$4,'[1]INTERNAL PARAMETERS-1'!$B$5:$J$44,6,FALSE)*VLOOKUP(SSPYLD2!BO$4,'[1]INTERNAL PARAMETERS-1'!$B$5:$J$44,3,FALSE) + SSPYLD1!BO88*(1-VLOOKUP(SSPYLD2!BO$4,'[1]INTERNAL PARAMETERS-1'!$B$5:$J$44,5,FALSE))*VLOOKUP(SSPYLD2!BO$4,'[1]INTERNAL PARAMETERS-1'!$B$5:$J$44,8,FALSE)*VLOOKUP(SSPYLD2!BO$4,'[1]INTERNAL PARAMETERS-1'!$B$5:$J$44,3,FALSE)</f>
        <v>3.1170007265423201</v>
      </c>
      <c r="BP88" s="47">
        <f>SSPYLD1!BP88*VLOOKUP(SSPYLD2!BP$4,'[1]INTERNAL PARAMETERS-1'!$B$5:$J$44,5,FALSE)*VLOOKUP(SSPYLD2!BP$4,'[1]INTERNAL PARAMETERS-1'!$B$5:$J$44,6,FALSE)*VLOOKUP(SSPYLD2!BP$4,'[1]INTERNAL PARAMETERS-1'!$B$5:$J$44,3,FALSE) + SSPYLD1!BP88*(1-VLOOKUP(SSPYLD2!BP$4,'[1]INTERNAL PARAMETERS-1'!$B$5:$J$44,5,FALSE))*VLOOKUP(SSPYLD2!BP$4,'[1]INTERNAL PARAMETERS-1'!$B$5:$J$44,8,FALSE)*VLOOKUP(SSPYLD2!BP$4,'[1]INTERNAL PARAMETERS-1'!$B$5:$J$44,3,FALSE)</f>
        <v>0.31085816237409075</v>
      </c>
      <c r="BQ88" s="47">
        <f>SSPYLD1!BQ88*VLOOKUP(SSPYLD2!BQ$4,'[1]INTERNAL PARAMETERS-1'!$B$5:$J$44,5,FALSE)*VLOOKUP(SSPYLD2!BQ$4,'[1]INTERNAL PARAMETERS-1'!$B$5:$J$44,6,FALSE)*VLOOKUP(SSPYLD2!BQ$4,'[1]INTERNAL PARAMETERS-1'!$B$5:$J$44,3,FALSE) + SSPYLD1!BQ88*(1-VLOOKUP(SSPYLD2!BQ$4,'[1]INTERNAL PARAMETERS-1'!$B$5:$J$44,5,FALSE))*VLOOKUP(SSPYLD2!BQ$4,'[1]INTERNAL PARAMETERS-1'!$B$5:$J$44,8,FALSE)*VLOOKUP(SSPYLD2!BQ$4,'[1]INTERNAL PARAMETERS-1'!$B$5:$J$44,3,FALSE)</f>
        <v>16.914343163198243</v>
      </c>
      <c r="BR88" s="47">
        <f>SSPYLD1!BR88*VLOOKUP(SSPYLD2!BR$4,'[1]INTERNAL PARAMETERS-1'!$B$5:$J$44,5,FALSE)*VLOOKUP(SSPYLD2!BR$4,'[1]INTERNAL PARAMETERS-1'!$B$5:$J$44,6,FALSE)*VLOOKUP(SSPYLD2!BR$4,'[1]INTERNAL PARAMETERS-1'!$B$5:$J$44,3,FALSE) + SSPYLD1!BR88*(1-VLOOKUP(SSPYLD2!BR$4,'[1]INTERNAL PARAMETERS-1'!$B$5:$J$44,5,FALSE))*VLOOKUP(SSPYLD2!BR$4,'[1]INTERNAL PARAMETERS-1'!$B$5:$J$44,8,FALSE)*VLOOKUP(SSPYLD2!BR$4,'[1]INTERNAL PARAMETERS-1'!$B$5:$J$44,3,FALSE)</f>
        <v>0.54977143443178755</v>
      </c>
      <c r="BS88" s="47">
        <f>SSPYLD1!BS88*VLOOKUP(SSPYLD2!BS$4,'[1]INTERNAL PARAMETERS-1'!$B$5:$J$44,5,FALSE)*VLOOKUP(SSPYLD2!BS$4,'[1]INTERNAL PARAMETERS-1'!$B$5:$J$44,6,FALSE)*VLOOKUP(SSPYLD2!BS$4,'[1]INTERNAL PARAMETERS-1'!$B$5:$J$44,3,FALSE) + SSPYLD1!BS88*(1-VLOOKUP(SSPYLD2!BS$4,'[1]INTERNAL PARAMETERS-1'!$B$5:$J$44,5,FALSE))*VLOOKUP(SSPYLD2!BS$4,'[1]INTERNAL PARAMETERS-1'!$B$5:$J$44,8,FALSE)*VLOOKUP(SSPYLD2!BS$4,'[1]INTERNAL PARAMETERS-1'!$B$5:$J$44,3,FALSE)</f>
        <v>5.452453512491795E-2</v>
      </c>
      <c r="BT88" s="47">
        <f>SSPYLD1!BT88*VLOOKUP(SSPYLD2!BT$4,'[1]INTERNAL PARAMETERS-1'!$B$5:$J$44,5,FALSE)*VLOOKUP(SSPYLD2!BT$4,'[1]INTERNAL PARAMETERS-1'!$B$5:$J$44,6,FALSE)*VLOOKUP(SSPYLD2!BT$4,'[1]INTERNAL PARAMETERS-1'!$B$5:$J$44,3,FALSE) + SSPYLD1!BT88*(1-VLOOKUP(SSPYLD2!BT$4,'[1]INTERNAL PARAMETERS-1'!$B$5:$J$44,5,FALSE))*VLOOKUP(SSPYLD2!BT$4,'[1]INTERNAL PARAMETERS-1'!$B$5:$J$44,8,FALSE)*VLOOKUP(SSPYLD2!BT$4,'[1]INTERNAL PARAMETERS-1'!$B$5:$J$44,3,FALSE)</f>
        <v>0</v>
      </c>
      <c r="BU88" s="47">
        <f>SSPYLD1!BU88*VLOOKUP(SSPYLD2!BU$4,'[1]INTERNAL PARAMETERS-1'!$B$5:$J$44,5,FALSE)*VLOOKUP(SSPYLD2!BU$4,'[1]INTERNAL PARAMETERS-1'!$B$5:$J$44,6,FALSE)*VLOOKUP(SSPYLD2!BU$4,'[1]INTERNAL PARAMETERS-1'!$B$5:$J$44,3,FALSE) + SSPYLD1!BU88*(1-VLOOKUP(SSPYLD2!BU$4,'[1]INTERNAL PARAMETERS-1'!$B$5:$J$44,5,FALSE))*VLOOKUP(SSPYLD2!BU$4,'[1]INTERNAL PARAMETERS-1'!$B$5:$J$44,8,FALSE)*VLOOKUP(SSPYLD2!BU$4,'[1]INTERNAL PARAMETERS-1'!$B$5:$J$44,3,FALSE)</f>
        <v>0</v>
      </c>
      <c r="BV88" s="47">
        <f>SSPYLD1!BV88*VLOOKUP(SSPYLD2!BV$4,'[1]INTERNAL PARAMETERS-1'!$B$5:$J$44,5,FALSE)*VLOOKUP(SSPYLD2!BV$4,'[1]INTERNAL PARAMETERS-1'!$B$5:$J$44,6,FALSE)*VLOOKUP(SSPYLD2!BV$4,'[1]INTERNAL PARAMETERS-1'!$B$5:$J$44,3,FALSE) + SSPYLD1!BV88*(1-VLOOKUP(SSPYLD2!BV$4,'[1]INTERNAL PARAMETERS-1'!$B$5:$J$44,5,FALSE))*VLOOKUP(SSPYLD2!BV$4,'[1]INTERNAL PARAMETERS-1'!$B$5:$J$44,8,FALSE)*VLOOKUP(SSPYLD2!BV$4,'[1]INTERNAL PARAMETERS-1'!$B$5:$J$44,3,FALSE)</f>
        <v>0</v>
      </c>
      <c r="BW88" s="47">
        <f>SSPYLD1!BW88*VLOOKUP(SSPYLD2!BW$4,'[1]INTERNAL PARAMETERS-1'!$B$5:$J$44,5,FALSE)*VLOOKUP(SSPYLD2!BW$4,'[1]INTERNAL PARAMETERS-1'!$B$5:$J$44,6,FALSE)*VLOOKUP(SSPYLD2!BW$4,'[1]INTERNAL PARAMETERS-1'!$B$5:$J$44,3,FALSE) + SSPYLD1!BW88*(1-VLOOKUP(SSPYLD2!BW$4,'[1]INTERNAL PARAMETERS-1'!$B$5:$J$44,5,FALSE))*VLOOKUP(SSPYLD2!BW$4,'[1]INTERNAL PARAMETERS-1'!$B$5:$J$44,8,FALSE)*VLOOKUP(SSPYLD2!BW$4,'[1]INTERNAL PARAMETERS-1'!$B$5:$J$44,3,FALSE)</f>
        <v>0</v>
      </c>
      <c r="BX88" s="47">
        <f>SSPYLD1!BX88*VLOOKUP(SSPYLD2!BX$4,'[1]INTERNAL PARAMETERS-1'!$B$5:$J$44,5,FALSE)*VLOOKUP(SSPYLD2!BX$4,'[1]INTERNAL PARAMETERS-1'!$B$5:$J$44,6,FALSE)*VLOOKUP(SSPYLD2!BX$4,'[1]INTERNAL PARAMETERS-1'!$B$5:$J$44,3,FALSE) + SSPYLD1!BX88*(1-VLOOKUP(SSPYLD2!BX$4,'[1]INTERNAL PARAMETERS-1'!$B$5:$J$44,5,FALSE))*VLOOKUP(SSPYLD2!BX$4,'[1]INTERNAL PARAMETERS-1'!$B$5:$J$44,8,FALSE)*VLOOKUP(SSPYLD2!BX$4,'[1]INTERNAL PARAMETERS-1'!$B$5:$J$44,3,FALSE)</f>
        <v>0</v>
      </c>
      <c r="BY88" s="47">
        <f>SSPYLD1!BY88*VLOOKUP(SSPYLD2!BY$4,'[1]INTERNAL PARAMETERS-1'!$B$5:$J$44,5,FALSE)*VLOOKUP(SSPYLD2!BY$4,'[1]INTERNAL PARAMETERS-1'!$B$5:$J$44,6,FALSE)*VLOOKUP(SSPYLD2!BY$4,'[1]INTERNAL PARAMETERS-1'!$B$5:$J$44,3,FALSE) + SSPYLD1!BY88*(1-VLOOKUP(SSPYLD2!BY$4,'[1]INTERNAL PARAMETERS-1'!$B$5:$J$44,5,FALSE))*VLOOKUP(SSPYLD2!BY$4,'[1]INTERNAL PARAMETERS-1'!$B$5:$J$44,8,FALSE)*VLOOKUP(SSPYLD2!BY$4,'[1]INTERNAL PARAMETERS-1'!$B$5:$J$44,3,FALSE)</f>
        <v>0</v>
      </c>
      <c r="BZ88" s="47">
        <f>SSPYLD1!BZ88*VLOOKUP(SSPYLD2!BZ$4,'[1]INTERNAL PARAMETERS-1'!$B$5:$J$44,5,FALSE)*VLOOKUP(SSPYLD2!BZ$4,'[1]INTERNAL PARAMETERS-1'!$B$5:$J$44,6,FALSE)*VLOOKUP(SSPYLD2!BZ$4,'[1]INTERNAL PARAMETERS-1'!$B$5:$J$44,3,FALSE) + SSPYLD1!BZ88*(1-VLOOKUP(SSPYLD2!BZ$4,'[1]INTERNAL PARAMETERS-1'!$B$5:$J$44,5,FALSE))*VLOOKUP(SSPYLD2!BZ$4,'[1]INTERNAL PARAMETERS-1'!$B$5:$J$44,8,FALSE)*VLOOKUP(SSPYLD2!BZ$4,'[1]INTERNAL PARAMETERS-1'!$B$5:$J$44,3,FALSE)</f>
        <v>3.7981601608434411E-2</v>
      </c>
      <c r="CA88" s="47">
        <f>SSPYLD1!CA88*VLOOKUP(SSPYLD2!CA$4,'[1]INTERNAL PARAMETERS-1'!$B$5:$J$44,5,FALSE)*VLOOKUP(SSPYLD2!CA$4,'[1]INTERNAL PARAMETERS-1'!$B$5:$J$44,6,FALSE)*VLOOKUP(SSPYLD2!CA$4,'[1]INTERNAL PARAMETERS-1'!$B$5:$J$44,3,FALSE) + SSPYLD1!CA88*(1-VLOOKUP(SSPYLD2!CA$4,'[1]INTERNAL PARAMETERS-1'!$B$5:$J$44,5,FALSE))*VLOOKUP(SSPYLD2!CA$4,'[1]INTERNAL PARAMETERS-1'!$B$5:$J$44,8,FALSE)*VLOOKUP(SSPYLD2!CA$4,'[1]INTERNAL PARAMETERS-1'!$B$5:$J$44,3,FALSE)</f>
        <v>0</v>
      </c>
      <c r="CB88" s="47">
        <f>SSPYLD1!CB88*VLOOKUP(SSPYLD2!CB$4,'[1]INTERNAL PARAMETERS-1'!$B$5:$J$44,5,FALSE)*VLOOKUP(SSPYLD2!CB$4,'[1]INTERNAL PARAMETERS-1'!$B$5:$J$44,6,FALSE)*VLOOKUP(SSPYLD2!CB$4,'[1]INTERNAL PARAMETERS-1'!$B$5:$J$44,3,FALSE) + SSPYLD1!CB88*(1-VLOOKUP(SSPYLD2!CB$4,'[1]INTERNAL PARAMETERS-1'!$B$5:$J$44,5,FALSE))*VLOOKUP(SSPYLD2!CB$4,'[1]INTERNAL PARAMETERS-1'!$B$5:$J$44,8,FALSE)*VLOOKUP(SSPYLD2!CB$4,'[1]INTERNAL PARAMETERS-1'!$B$5:$J$44,3,FALSE)</f>
        <v>0</v>
      </c>
      <c r="CC88" s="47">
        <f>SSPYLD1!CC88*VLOOKUP(SSPYLD2!CC$4,'[1]INTERNAL PARAMETERS-1'!$B$5:$J$44,5,FALSE)*VLOOKUP(SSPYLD2!CC$4,'[1]INTERNAL PARAMETERS-1'!$B$5:$J$44,6,FALSE)*VLOOKUP(SSPYLD2!CC$4,'[1]INTERNAL PARAMETERS-1'!$B$5:$J$44,3,FALSE) + SSPYLD1!CC88*(1-VLOOKUP(SSPYLD2!CC$4,'[1]INTERNAL PARAMETERS-1'!$B$5:$J$44,5,FALSE))*VLOOKUP(SSPYLD2!CC$4,'[1]INTERNAL PARAMETERS-1'!$B$5:$J$44,8,FALSE)*VLOOKUP(SSPYLD2!CC$4,'[1]INTERNAL PARAMETERS-1'!$B$5:$J$44,3,FALSE)</f>
        <v>7.8196807800167176E-2</v>
      </c>
      <c r="CD88" s="47">
        <f>SSPYLD1!CD88*VLOOKUP(SSPYLD2!CD$4,'[1]INTERNAL PARAMETERS-1'!$B$5:$J$44,5,FALSE)*VLOOKUP(SSPYLD2!CD$4,'[1]INTERNAL PARAMETERS-1'!$B$5:$J$44,6,FALSE)*VLOOKUP(SSPYLD2!CD$4,'[1]INTERNAL PARAMETERS-1'!$B$5:$J$44,3,FALSE) + SSPYLD1!CD88*(1-VLOOKUP(SSPYLD2!CD$4,'[1]INTERNAL PARAMETERS-1'!$B$5:$J$44,5,FALSE))*VLOOKUP(SSPYLD2!CD$4,'[1]INTERNAL PARAMETERS-1'!$B$5:$J$44,8,FALSE)*VLOOKUP(SSPYLD2!CD$4,'[1]INTERNAL PARAMETERS-1'!$B$5:$J$44,3,FALSE)</f>
        <v>0.21131731813396692</v>
      </c>
      <c r="CE88" s="47">
        <f>SSPYLD1!CE88*VLOOKUP(SSPYLD2!CE$4,'[1]INTERNAL PARAMETERS-1'!$B$5:$J$44,5,FALSE)*VLOOKUP(SSPYLD2!CE$4,'[1]INTERNAL PARAMETERS-1'!$B$5:$J$44,6,FALSE)*VLOOKUP(SSPYLD2!CE$4,'[1]INTERNAL PARAMETERS-1'!$B$5:$J$44,3,FALSE) + SSPYLD1!CE88*(1-VLOOKUP(SSPYLD2!CE$4,'[1]INTERNAL PARAMETERS-1'!$B$5:$J$44,5,FALSE))*VLOOKUP(SSPYLD2!CE$4,'[1]INTERNAL PARAMETERS-1'!$B$5:$J$44,8,FALSE)*VLOOKUP(SSPYLD2!CE$4,'[1]INTERNAL PARAMETERS-1'!$B$5:$J$44,3,FALSE)</f>
        <v>0.52780100532413798</v>
      </c>
      <c r="CF88" s="47">
        <f>SSPYLD1!CF88*VLOOKUP(SSPYLD2!CF$4,'[1]INTERNAL PARAMETERS-1'!$B$5:$J$44,5,FALSE)*VLOOKUP(SSPYLD2!CF$4,'[1]INTERNAL PARAMETERS-1'!$B$5:$J$44,6,FALSE)*VLOOKUP(SSPYLD2!CF$4,'[1]INTERNAL PARAMETERS-1'!$B$5:$J$44,3,FALSE) + SSPYLD1!CF88*(1-VLOOKUP(SSPYLD2!CF$4,'[1]INTERNAL PARAMETERS-1'!$B$5:$J$44,5,FALSE))*VLOOKUP(SSPYLD2!CF$4,'[1]INTERNAL PARAMETERS-1'!$B$5:$J$44,8,FALSE)*VLOOKUP(SSPYLD2!CF$4,'[1]INTERNAL PARAMETERS-1'!$B$5:$J$44,3,FALSE)</f>
        <v>0.18589259868017413</v>
      </c>
      <c r="CG88" s="47">
        <f>SSPYLD1!CG88*VLOOKUP(SSPYLD2!CG$4,'[1]INTERNAL PARAMETERS-1'!$B$5:$J$44,5,FALSE)*VLOOKUP(SSPYLD2!CG$4,'[1]INTERNAL PARAMETERS-1'!$B$5:$J$44,6,FALSE)*VLOOKUP(SSPYLD2!CG$4,'[1]INTERNAL PARAMETERS-1'!$B$5:$J$44,3,FALSE) + SSPYLD1!CG88*(1-VLOOKUP(SSPYLD2!CG$4,'[1]INTERNAL PARAMETERS-1'!$B$5:$J$44,5,FALSE))*VLOOKUP(SSPYLD2!CG$4,'[1]INTERNAL PARAMETERS-1'!$B$5:$J$44,8,FALSE)*VLOOKUP(SSPYLD2!CG$4,'[1]INTERNAL PARAMETERS-1'!$B$5:$J$44,3,FALSE)</f>
        <v>8.2109105334301612E-3</v>
      </c>
      <c r="CH88" s="46">
        <f>SSPYLD1!CH88*VLOOKUP(SSPYLD2!CH$4,'[1]INTERNAL PARAMETERS-1'!$B$5:$J$44,5,FALSE)*VLOOKUP(SSPYLD2!CH$4,'[1]INTERNAL PARAMETERS-1'!$B$5:$J$44,6,FALSE)*VLOOKUP(SSPYLD2!CH$4,'[1]INTERNAL PARAMETERS-1'!$B$5:$J$44,3,FALSE) + SSPYLD1!CH88*(1-VLOOKUP(SSPYLD2!CH$4,'[1]INTERNAL PARAMETERS-1'!$B$5:$J$44,5,FALSE))*VLOOKUP(SSPYLD2!CH$4,'[1]INTERNAL PARAMETERS-1'!$B$5:$J$44,8,FALSE)*VLOOKUP(SSPYLD2!CH$4,'[1]INTERNAL PARAMETERS-1'!$B$5:$J$44,3,FALSE)</f>
        <v>0</v>
      </c>
      <c r="CJ88" s="48">
        <f t="shared" si="2"/>
        <v>7718.4481475257253</v>
      </c>
      <c r="CK88" s="46">
        <f t="shared" si="3"/>
        <v>259.98666499927975</v>
      </c>
    </row>
    <row r="89" spans="2:89" x14ac:dyDescent="0.4">
      <c r="B89" s="61" t="s">
        <v>10</v>
      </c>
      <c r="C89" s="60" t="s">
        <v>68</v>
      </c>
      <c r="D89" s="60" t="s">
        <v>55</v>
      </c>
      <c r="E89" s="135">
        <f>'S Str&amp;Pad'!X89</f>
        <v>17524.69688771278</v>
      </c>
      <c r="F89" s="62">
        <f>'[1]INTERNAL PARAMETERS-1'!M17</f>
        <v>25.55</v>
      </c>
      <c r="G89" s="48">
        <f>SSPYLD1!G89*VLOOKUP(SSPYLD2!G$4,'[1]INTERNAL PARAMETERS-1'!$B$5:$J$44,5,FALSE)*VLOOKUP(SSPYLD2!G$4,'[1]INTERNAL PARAMETERS-1'!$B$5:$J$44,7,FALSE)*SSPYLD2!$F89 + SSPYLD1!G89*(1-VLOOKUP(SSPYLD2!G$4,'[1]INTERNAL PARAMETERS-1'!$B$5:$J$44,5,FALSE))*VLOOKUP(SSPYLD2!G$4,'[1]INTERNAL PARAMETERS-1'!$B$5:$J$44,9,FALSE)*SSPYLD2!$F89</f>
        <v>2459.9255991223904</v>
      </c>
      <c r="H89" s="47">
        <f>SSPYLD1!H89*VLOOKUP(SSPYLD2!H$4,'[1]INTERNAL PARAMETERS-1'!$B$5:$J$44,5,FALSE)*VLOOKUP(SSPYLD2!H$4,'[1]INTERNAL PARAMETERS-1'!$B$5:$J$44,7,FALSE)*SSPYLD2!$F89 + SSPYLD1!H89*(1-VLOOKUP(SSPYLD2!H$4,'[1]INTERNAL PARAMETERS-1'!$B$5:$J$44,5,FALSE))*VLOOKUP(SSPYLD2!H$4,'[1]INTERNAL PARAMETERS-1'!$B$5:$J$44,9,FALSE)*SSPYLD2!$F89</f>
        <v>833.74281628919528</v>
      </c>
      <c r="I89" s="47">
        <f>SSPYLD1!I89*VLOOKUP(SSPYLD2!I$4,'[1]INTERNAL PARAMETERS-1'!$B$5:$J$44,5,FALSE)*VLOOKUP(SSPYLD2!I$4,'[1]INTERNAL PARAMETERS-1'!$B$5:$J$44,7,FALSE)*SSPYLD2!$F89 + SSPYLD1!I89*(1-VLOOKUP(SSPYLD2!I$4,'[1]INTERNAL PARAMETERS-1'!$B$5:$J$44,5,FALSE))*VLOOKUP(SSPYLD2!I$4,'[1]INTERNAL PARAMETERS-1'!$B$5:$J$44,9,FALSE)*SSPYLD2!$F89</f>
        <v>1072.9920476259881</v>
      </c>
      <c r="J89" s="47">
        <f>SSPYLD1!J89*VLOOKUP(SSPYLD2!J$4,'[1]INTERNAL PARAMETERS-1'!$B$5:$J$44,5,FALSE)*VLOOKUP(SSPYLD2!J$4,'[1]INTERNAL PARAMETERS-1'!$B$5:$J$44,7,FALSE)*SSPYLD2!$F89 + SSPYLD1!J89*(1-VLOOKUP(SSPYLD2!J$4,'[1]INTERNAL PARAMETERS-1'!$B$5:$J$44,5,FALSE))*VLOOKUP(SSPYLD2!J$4,'[1]INTERNAL PARAMETERS-1'!$B$5:$J$44,9,FALSE)*SSPYLD2!$F89</f>
        <v>0</v>
      </c>
      <c r="K89" s="47">
        <f>SSPYLD1!K89*VLOOKUP(SSPYLD2!K$4,'[1]INTERNAL PARAMETERS-1'!$B$5:$J$44,5,FALSE)*VLOOKUP(SSPYLD2!K$4,'[1]INTERNAL PARAMETERS-1'!$B$5:$J$44,7,FALSE)*SSPYLD2!$F89 + SSPYLD1!K89*(1-VLOOKUP(SSPYLD2!K$4,'[1]INTERNAL PARAMETERS-1'!$B$5:$J$44,5,FALSE))*VLOOKUP(SSPYLD2!K$4,'[1]INTERNAL PARAMETERS-1'!$B$5:$J$44,9,FALSE)*SSPYLD2!$F89</f>
        <v>13.110967474493702</v>
      </c>
      <c r="L89" s="47">
        <f>SSPYLD1!L89*VLOOKUP(SSPYLD2!L$4,'[1]INTERNAL PARAMETERS-1'!$B$5:$J$44,5,FALSE)*VLOOKUP(SSPYLD2!L$4,'[1]INTERNAL PARAMETERS-1'!$B$5:$J$44,7,FALSE)*SSPYLD2!$F89 + SSPYLD1!L89*(1-VLOOKUP(SSPYLD2!L$4,'[1]INTERNAL PARAMETERS-1'!$B$5:$J$44,5,FALSE))*VLOOKUP(SSPYLD2!L$4,'[1]INTERNAL PARAMETERS-1'!$B$5:$J$44,9,FALSE)*SSPYLD2!$F89</f>
        <v>0</v>
      </c>
      <c r="M89" s="47">
        <f>SSPYLD1!M89*VLOOKUP(SSPYLD2!M$4,'[1]INTERNAL PARAMETERS-1'!$B$5:$J$44,5,FALSE)*VLOOKUP(SSPYLD2!M$4,'[1]INTERNAL PARAMETERS-1'!$B$5:$J$44,7,FALSE)*SSPYLD2!$F89 + SSPYLD1!M89*(1-VLOOKUP(SSPYLD2!M$4,'[1]INTERNAL PARAMETERS-1'!$B$5:$J$44,5,FALSE))*VLOOKUP(SSPYLD2!M$4,'[1]INTERNAL PARAMETERS-1'!$B$5:$J$44,9,FALSE)*SSPYLD2!$F89</f>
        <v>99.147297360359858</v>
      </c>
      <c r="N89" s="47">
        <f>SSPYLD1!N89*VLOOKUP(SSPYLD2!N$4,'[1]INTERNAL PARAMETERS-1'!$B$5:$J$44,5,FALSE)*VLOOKUP(SSPYLD2!N$4,'[1]INTERNAL PARAMETERS-1'!$B$5:$J$44,7,FALSE)*SSPYLD2!$F89 + SSPYLD1!N89*(1-VLOOKUP(SSPYLD2!N$4,'[1]INTERNAL PARAMETERS-1'!$B$5:$J$44,5,FALSE))*VLOOKUP(SSPYLD2!N$4,'[1]INTERNAL PARAMETERS-1'!$B$5:$J$44,9,FALSE)*SSPYLD2!$F89</f>
        <v>2.4039012483265862</v>
      </c>
      <c r="O89" s="47">
        <f>SSPYLD1!O89*VLOOKUP(SSPYLD2!O$4,'[1]INTERNAL PARAMETERS-1'!$B$5:$J$44,5,FALSE)*VLOOKUP(SSPYLD2!O$4,'[1]INTERNAL PARAMETERS-1'!$B$5:$J$44,7,FALSE)*SSPYLD2!$F89 + SSPYLD1!O89*(1-VLOOKUP(SSPYLD2!O$4,'[1]INTERNAL PARAMETERS-1'!$B$5:$J$44,5,FALSE))*VLOOKUP(SSPYLD2!O$4,'[1]INTERNAL PARAMETERS-1'!$B$5:$J$44,9,FALSE)*SSPYLD2!$F89</f>
        <v>0</v>
      </c>
      <c r="P89" s="47">
        <f>SSPYLD1!P89*VLOOKUP(SSPYLD2!P$4,'[1]INTERNAL PARAMETERS-1'!$B$5:$J$44,5,FALSE)*VLOOKUP(SSPYLD2!P$4,'[1]INTERNAL PARAMETERS-1'!$B$5:$J$44,7,FALSE)*SSPYLD2!$F89 + SSPYLD1!P89*(1-VLOOKUP(SSPYLD2!P$4,'[1]INTERNAL PARAMETERS-1'!$B$5:$J$44,5,FALSE))*VLOOKUP(SSPYLD2!P$4,'[1]INTERNAL PARAMETERS-1'!$B$5:$J$44,9,FALSE)*SSPYLD2!$F89</f>
        <v>0</v>
      </c>
      <c r="Q89" s="47">
        <f>SSPYLD1!Q89*VLOOKUP(SSPYLD2!Q$4,'[1]INTERNAL PARAMETERS-1'!$B$5:$J$44,5,FALSE)*VLOOKUP(SSPYLD2!Q$4,'[1]INTERNAL PARAMETERS-1'!$B$5:$J$44,7,FALSE)*SSPYLD2!$F89 + SSPYLD1!Q89*(1-VLOOKUP(SSPYLD2!Q$4,'[1]INTERNAL PARAMETERS-1'!$B$5:$J$44,5,FALSE))*VLOOKUP(SSPYLD2!Q$4,'[1]INTERNAL PARAMETERS-1'!$B$5:$J$44,9,FALSE)*SSPYLD2!$F89</f>
        <v>0</v>
      </c>
      <c r="R89" s="47">
        <f>SSPYLD1!R89*VLOOKUP(SSPYLD2!R$4,'[1]INTERNAL PARAMETERS-1'!$B$5:$J$44,5,FALSE)*VLOOKUP(SSPYLD2!R$4,'[1]INTERNAL PARAMETERS-1'!$B$5:$J$44,7,FALSE)*SSPYLD2!$F89 + SSPYLD1!R89*(1-VLOOKUP(SSPYLD2!R$4,'[1]INTERNAL PARAMETERS-1'!$B$5:$J$44,5,FALSE))*VLOOKUP(SSPYLD2!R$4,'[1]INTERNAL PARAMETERS-1'!$B$5:$J$44,9,FALSE)*SSPYLD2!$F89</f>
        <v>3.1077848828429517</v>
      </c>
      <c r="S89" s="47">
        <f>SSPYLD1!S89*VLOOKUP(SSPYLD2!S$4,'[1]INTERNAL PARAMETERS-1'!$B$5:$J$44,5,FALSE)*VLOOKUP(SSPYLD2!S$4,'[1]INTERNAL PARAMETERS-1'!$B$5:$J$44,7,FALSE)*SSPYLD2!$F89 + SSPYLD1!S89*(1-VLOOKUP(SSPYLD2!S$4,'[1]INTERNAL PARAMETERS-1'!$B$5:$J$44,5,FALSE))*VLOOKUP(SSPYLD2!S$4,'[1]INTERNAL PARAMETERS-1'!$B$5:$J$44,9,FALSE)*SSPYLD2!$F89</f>
        <v>125.31955825809918</v>
      </c>
      <c r="T89" s="47">
        <f>SSPYLD1!T89*VLOOKUP(SSPYLD2!T$4,'[1]INTERNAL PARAMETERS-1'!$B$5:$J$44,5,FALSE)*VLOOKUP(SSPYLD2!T$4,'[1]INTERNAL PARAMETERS-1'!$B$5:$J$44,7,FALSE)*SSPYLD2!$F89 + SSPYLD1!T89*(1-VLOOKUP(SSPYLD2!T$4,'[1]INTERNAL PARAMETERS-1'!$B$5:$J$44,5,FALSE))*VLOOKUP(SSPYLD2!T$4,'[1]INTERNAL PARAMETERS-1'!$B$5:$J$44,9,FALSE)*SSPYLD2!$F89</f>
        <v>40.793706391363074</v>
      </c>
      <c r="U89" s="47">
        <f>SSPYLD1!U89*VLOOKUP(SSPYLD2!U$4,'[1]INTERNAL PARAMETERS-1'!$B$5:$J$44,5,FALSE)*VLOOKUP(SSPYLD2!U$4,'[1]INTERNAL PARAMETERS-1'!$B$5:$J$44,7,FALSE)*SSPYLD2!$F89 + SSPYLD1!U89*(1-VLOOKUP(SSPYLD2!U$4,'[1]INTERNAL PARAMETERS-1'!$B$5:$J$44,5,FALSE))*VLOOKUP(SSPYLD2!U$4,'[1]INTERNAL PARAMETERS-1'!$B$5:$J$44,9,FALSE)*SSPYLD2!$F89</f>
        <v>26.340500739238792</v>
      </c>
      <c r="V89" s="47">
        <f>SSPYLD1!V89*VLOOKUP(SSPYLD2!V$4,'[1]INTERNAL PARAMETERS-1'!$B$5:$J$44,5,FALSE)*VLOOKUP(SSPYLD2!V$4,'[1]INTERNAL PARAMETERS-1'!$B$5:$J$44,7,FALSE)*SSPYLD2!$F89 + SSPYLD1!V89*(1-VLOOKUP(SSPYLD2!V$4,'[1]INTERNAL PARAMETERS-1'!$B$5:$J$44,5,FALSE))*VLOOKUP(SSPYLD2!V$4,'[1]INTERNAL PARAMETERS-1'!$B$5:$J$44,9,FALSE)*SSPYLD2!$F89</f>
        <v>167.57342384869628</v>
      </c>
      <c r="W89" s="47">
        <f>SSPYLD1!W89*VLOOKUP(SSPYLD2!W$4,'[1]INTERNAL PARAMETERS-1'!$B$5:$J$44,5,FALSE)*VLOOKUP(SSPYLD2!W$4,'[1]INTERNAL PARAMETERS-1'!$B$5:$J$44,7,FALSE)*SSPYLD2!$F89 + SSPYLD1!W89*(1-VLOOKUP(SSPYLD2!W$4,'[1]INTERNAL PARAMETERS-1'!$B$5:$J$44,5,FALSE))*VLOOKUP(SSPYLD2!W$4,'[1]INTERNAL PARAMETERS-1'!$B$5:$J$44,9,FALSE)*SSPYLD2!$F89</f>
        <v>0</v>
      </c>
      <c r="X89" s="47">
        <f>SSPYLD1!X89*VLOOKUP(SSPYLD2!X$4,'[1]INTERNAL PARAMETERS-1'!$B$5:$J$44,5,FALSE)*VLOOKUP(SSPYLD2!X$4,'[1]INTERNAL PARAMETERS-1'!$B$5:$J$44,7,FALSE)*SSPYLD2!$F89 + SSPYLD1!X89*(1-VLOOKUP(SSPYLD2!X$4,'[1]INTERNAL PARAMETERS-1'!$B$5:$J$44,5,FALSE))*VLOOKUP(SSPYLD2!X$4,'[1]INTERNAL PARAMETERS-1'!$B$5:$J$44,9,FALSE)*SSPYLD2!$F89</f>
        <v>0</v>
      </c>
      <c r="Y89" s="47">
        <f>SSPYLD1!Y89*VLOOKUP(SSPYLD2!Y$4,'[1]INTERNAL PARAMETERS-1'!$B$5:$J$44,5,FALSE)*VLOOKUP(SSPYLD2!Y$4,'[1]INTERNAL PARAMETERS-1'!$B$5:$J$44,7,FALSE)*SSPYLD2!$F89 + SSPYLD1!Y89*(1-VLOOKUP(SSPYLD2!Y$4,'[1]INTERNAL PARAMETERS-1'!$B$5:$J$44,5,FALSE))*VLOOKUP(SSPYLD2!Y$4,'[1]INTERNAL PARAMETERS-1'!$B$5:$J$44,9,FALSE)*SSPYLD2!$F89</f>
        <v>0</v>
      </c>
      <c r="Z89" s="47">
        <f>SSPYLD1!Z89*VLOOKUP(SSPYLD2!Z$4,'[1]INTERNAL PARAMETERS-1'!$B$5:$J$44,5,FALSE)*VLOOKUP(SSPYLD2!Z$4,'[1]INTERNAL PARAMETERS-1'!$B$5:$J$44,7,FALSE)*SSPYLD2!$F89 + SSPYLD1!Z89*(1-VLOOKUP(SSPYLD2!Z$4,'[1]INTERNAL PARAMETERS-1'!$B$5:$J$44,5,FALSE))*VLOOKUP(SSPYLD2!Z$4,'[1]INTERNAL PARAMETERS-1'!$B$5:$J$44,9,FALSE)*SSPYLD2!$F89</f>
        <v>0</v>
      </c>
      <c r="AA89" s="47">
        <f>SSPYLD1!AA89*VLOOKUP(SSPYLD2!AA$4,'[1]INTERNAL PARAMETERS-1'!$B$5:$J$44,5,FALSE)*VLOOKUP(SSPYLD2!AA$4,'[1]INTERNAL PARAMETERS-1'!$B$5:$J$44,7,FALSE)*SSPYLD2!$F89 + SSPYLD1!AA89*(1-VLOOKUP(SSPYLD2!AA$4,'[1]INTERNAL PARAMETERS-1'!$B$5:$J$44,5,FALSE))*VLOOKUP(SSPYLD2!AA$4,'[1]INTERNAL PARAMETERS-1'!$B$5:$J$44,9,FALSE)*SSPYLD2!$F89</f>
        <v>0</v>
      </c>
      <c r="AB89" s="47">
        <f>SSPYLD1!AB89*VLOOKUP(SSPYLD2!AB$4,'[1]INTERNAL PARAMETERS-1'!$B$5:$J$44,5,FALSE)*VLOOKUP(SSPYLD2!AB$4,'[1]INTERNAL PARAMETERS-1'!$B$5:$J$44,7,FALSE)*SSPYLD2!$F89 + SSPYLD1!AB89*(1-VLOOKUP(SSPYLD2!AB$4,'[1]INTERNAL PARAMETERS-1'!$B$5:$J$44,5,FALSE))*VLOOKUP(SSPYLD2!AB$4,'[1]INTERNAL PARAMETERS-1'!$B$5:$J$44,9,FALSE)*SSPYLD2!$F89</f>
        <v>0</v>
      </c>
      <c r="AC89" s="47">
        <f>SSPYLD1!AC89*VLOOKUP(SSPYLD2!AC$4,'[1]INTERNAL PARAMETERS-1'!$B$5:$J$44,5,FALSE)*VLOOKUP(SSPYLD2!AC$4,'[1]INTERNAL PARAMETERS-1'!$B$5:$J$44,7,FALSE)*SSPYLD2!$F89 + SSPYLD1!AC89*(1-VLOOKUP(SSPYLD2!AC$4,'[1]INTERNAL PARAMETERS-1'!$B$5:$J$44,5,FALSE))*VLOOKUP(SSPYLD2!AC$4,'[1]INTERNAL PARAMETERS-1'!$B$5:$J$44,9,FALSE)*SSPYLD2!$F89</f>
        <v>0</v>
      </c>
      <c r="AD89" s="47">
        <f>SSPYLD1!AD89*VLOOKUP(SSPYLD2!AD$4,'[1]INTERNAL PARAMETERS-1'!$B$5:$J$44,5,FALSE)*VLOOKUP(SSPYLD2!AD$4,'[1]INTERNAL PARAMETERS-1'!$B$5:$J$44,7,FALSE)*SSPYLD2!$F89 + SSPYLD1!AD89*(1-VLOOKUP(SSPYLD2!AD$4,'[1]INTERNAL PARAMETERS-1'!$B$5:$J$44,5,FALSE))*VLOOKUP(SSPYLD2!AD$4,'[1]INTERNAL PARAMETERS-1'!$B$5:$J$44,9,FALSE)*SSPYLD2!$F89</f>
        <v>0</v>
      </c>
      <c r="AE89" s="47">
        <f>SSPYLD1!AE89*VLOOKUP(SSPYLD2!AE$4,'[1]INTERNAL PARAMETERS-1'!$B$5:$J$44,5,FALSE)*VLOOKUP(SSPYLD2!AE$4,'[1]INTERNAL PARAMETERS-1'!$B$5:$J$44,7,FALSE)*SSPYLD2!$F89 + SSPYLD1!AE89*(1-VLOOKUP(SSPYLD2!AE$4,'[1]INTERNAL PARAMETERS-1'!$B$5:$J$44,5,FALSE))*VLOOKUP(SSPYLD2!AE$4,'[1]INTERNAL PARAMETERS-1'!$B$5:$J$44,9,FALSE)*SSPYLD2!$F89</f>
        <v>0</v>
      </c>
      <c r="AF89" s="47">
        <f>SSPYLD1!AF89*VLOOKUP(SSPYLD2!AF$4,'[1]INTERNAL PARAMETERS-1'!$B$5:$J$44,5,FALSE)*VLOOKUP(SSPYLD2!AF$4,'[1]INTERNAL PARAMETERS-1'!$B$5:$J$44,7,FALSE)*SSPYLD2!$F89 + SSPYLD1!AF89*(1-VLOOKUP(SSPYLD2!AF$4,'[1]INTERNAL PARAMETERS-1'!$B$5:$J$44,5,FALSE))*VLOOKUP(SSPYLD2!AF$4,'[1]INTERNAL PARAMETERS-1'!$B$5:$J$44,9,FALSE)*SSPYLD2!$F89</f>
        <v>7.5752256519296939</v>
      </c>
      <c r="AG89" s="47">
        <f>SSPYLD1!AG89*VLOOKUP(SSPYLD2!AG$4,'[1]INTERNAL PARAMETERS-1'!$B$5:$J$44,5,FALSE)*VLOOKUP(SSPYLD2!AG$4,'[1]INTERNAL PARAMETERS-1'!$B$5:$J$44,7,FALSE)*SSPYLD2!$F89 + SSPYLD1!AG89*(1-VLOOKUP(SSPYLD2!AG$4,'[1]INTERNAL PARAMETERS-1'!$B$5:$J$44,5,FALSE))*VLOOKUP(SSPYLD2!AG$4,'[1]INTERNAL PARAMETERS-1'!$B$5:$J$44,9,FALSE)*SSPYLD2!$F89</f>
        <v>0</v>
      </c>
      <c r="AH89" s="47">
        <f>SSPYLD1!AH89*VLOOKUP(SSPYLD2!AH$4,'[1]INTERNAL PARAMETERS-1'!$B$5:$J$44,5,FALSE)*VLOOKUP(SSPYLD2!AH$4,'[1]INTERNAL PARAMETERS-1'!$B$5:$J$44,7,FALSE)*SSPYLD2!$F89 + SSPYLD1!AH89*(1-VLOOKUP(SSPYLD2!AH$4,'[1]INTERNAL PARAMETERS-1'!$B$5:$J$44,5,FALSE))*VLOOKUP(SSPYLD2!AH$4,'[1]INTERNAL PARAMETERS-1'!$B$5:$J$44,9,FALSE)*SSPYLD2!$F89</f>
        <v>0</v>
      </c>
      <c r="AI89" s="47">
        <f>SSPYLD1!AI89*VLOOKUP(SSPYLD2!AI$4,'[1]INTERNAL PARAMETERS-1'!$B$5:$J$44,5,FALSE)*VLOOKUP(SSPYLD2!AI$4,'[1]INTERNAL PARAMETERS-1'!$B$5:$J$44,7,FALSE)*SSPYLD2!$F89 + SSPYLD1!AI89*(1-VLOOKUP(SSPYLD2!AI$4,'[1]INTERNAL PARAMETERS-1'!$B$5:$J$44,5,FALSE))*VLOOKUP(SSPYLD2!AI$4,'[1]INTERNAL PARAMETERS-1'!$B$5:$J$44,9,FALSE)*SSPYLD2!$F89</f>
        <v>4.3707702475033825</v>
      </c>
      <c r="AJ89" s="47">
        <f>SSPYLD1!AJ89*VLOOKUP(SSPYLD2!AJ$4,'[1]INTERNAL PARAMETERS-1'!$B$5:$J$44,5,FALSE)*VLOOKUP(SSPYLD2!AJ$4,'[1]INTERNAL PARAMETERS-1'!$B$5:$J$44,7,FALSE)*SSPYLD2!$F89 + SSPYLD1!AJ89*(1-VLOOKUP(SSPYLD2!AJ$4,'[1]INTERNAL PARAMETERS-1'!$B$5:$J$44,5,FALSE))*VLOOKUP(SSPYLD2!AJ$4,'[1]INTERNAL PARAMETERS-1'!$B$5:$J$44,9,FALSE)*SSPYLD2!$F89</f>
        <v>18.939810378245614</v>
      </c>
      <c r="AK89" s="47">
        <f>SSPYLD1!AK89*VLOOKUP(SSPYLD2!AK$4,'[1]INTERNAL PARAMETERS-1'!$B$5:$J$44,5,FALSE)*VLOOKUP(SSPYLD2!AK$4,'[1]INTERNAL PARAMETERS-1'!$B$5:$J$44,7,FALSE)*SSPYLD2!$F89 + SSPYLD1!AK89*(1-VLOOKUP(SSPYLD2!AK$4,'[1]INTERNAL PARAMETERS-1'!$B$5:$J$44,5,FALSE))*VLOOKUP(SSPYLD2!AK$4,'[1]INTERNAL PARAMETERS-1'!$B$5:$J$44,9,FALSE)*SSPYLD2!$F89</f>
        <v>0</v>
      </c>
      <c r="AL89" s="47">
        <f>SSPYLD1!AL89*VLOOKUP(SSPYLD2!AL$4,'[1]INTERNAL PARAMETERS-1'!$B$5:$J$44,5,FALSE)*VLOOKUP(SSPYLD2!AL$4,'[1]INTERNAL PARAMETERS-1'!$B$5:$J$44,7,FALSE)*SSPYLD2!$F89 + SSPYLD1!AL89*(1-VLOOKUP(SSPYLD2!AL$4,'[1]INTERNAL PARAMETERS-1'!$B$5:$J$44,5,FALSE))*VLOOKUP(SSPYLD2!AL$4,'[1]INTERNAL PARAMETERS-1'!$B$5:$J$44,9,FALSE)*SSPYLD2!$F89</f>
        <v>0</v>
      </c>
      <c r="AM89" s="47">
        <f>SSPYLD1!AM89*VLOOKUP(SSPYLD2!AM$4,'[1]INTERNAL PARAMETERS-1'!$B$5:$J$44,5,FALSE)*VLOOKUP(SSPYLD2!AM$4,'[1]INTERNAL PARAMETERS-1'!$B$5:$J$44,7,FALSE)*SSPYLD2!$F89 + SSPYLD1!AM89*(1-VLOOKUP(SSPYLD2!AM$4,'[1]INTERNAL PARAMETERS-1'!$B$5:$J$44,5,FALSE))*VLOOKUP(SSPYLD2!AM$4,'[1]INTERNAL PARAMETERS-1'!$B$5:$J$44,9,FALSE)*SSPYLD2!$F89</f>
        <v>0</v>
      </c>
      <c r="AN89" s="47">
        <f>SSPYLD1!AN89*VLOOKUP(SSPYLD2!AN$4,'[1]INTERNAL PARAMETERS-1'!$B$5:$J$44,5,FALSE)*VLOOKUP(SSPYLD2!AN$4,'[1]INTERNAL PARAMETERS-1'!$B$5:$J$44,7,FALSE)*SSPYLD2!$F89 + SSPYLD1!AN89*(1-VLOOKUP(SSPYLD2!AN$4,'[1]INTERNAL PARAMETERS-1'!$B$5:$J$44,5,FALSE))*VLOOKUP(SSPYLD2!AN$4,'[1]INTERNAL PARAMETERS-1'!$B$5:$J$44,9,FALSE)*SSPYLD2!$F89</f>
        <v>0</v>
      </c>
      <c r="AO89" s="47">
        <f>SSPYLD1!AO89*VLOOKUP(SSPYLD2!AO$4,'[1]INTERNAL PARAMETERS-1'!$B$5:$J$44,5,FALSE)*VLOOKUP(SSPYLD2!AO$4,'[1]INTERNAL PARAMETERS-1'!$B$5:$J$44,7,FALSE)*SSPYLD2!$F89 + SSPYLD1!AO89*(1-VLOOKUP(SSPYLD2!AO$4,'[1]INTERNAL PARAMETERS-1'!$B$5:$J$44,5,FALSE))*VLOOKUP(SSPYLD2!AO$4,'[1]INTERNAL PARAMETERS-1'!$B$5:$J$44,9,FALSE)*SSPYLD2!$F89</f>
        <v>0</v>
      </c>
      <c r="AP89" s="47">
        <f>SSPYLD1!AP89*VLOOKUP(SSPYLD2!AP$4,'[1]INTERNAL PARAMETERS-1'!$B$5:$J$44,5,FALSE)*VLOOKUP(SSPYLD2!AP$4,'[1]INTERNAL PARAMETERS-1'!$B$5:$J$44,7,FALSE)*SSPYLD2!$F89 + SSPYLD1!AP89*(1-VLOOKUP(SSPYLD2!AP$4,'[1]INTERNAL PARAMETERS-1'!$B$5:$J$44,5,FALSE))*VLOOKUP(SSPYLD2!AP$4,'[1]INTERNAL PARAMETERS-1'!$B$5:$J$44,9,FALSE)*SSPYLD2!$F89</f>
        <v>0</v>
      </c>
      <c r="AQ89" s="47">
        <f>SSPYLD1!AQ89*VLOOKUP(SSPYLD2!AQ$4,'[1]INTERNAL PARAMETERS-1'!$B$5:$J$44,5,FALSE)*VLOOKUP(SSPYLD2!AQ$4,'[1]INTERNAL PARAMETERS-1'!$B$5:$J$44,7,FALSE)*SSPYLD2!$F89 + SSPYLD1!AQ89*(1-VLOOKUP(SSPYLD2!AQ$4,'[1]INTERNAL PARAMETERS-1'!$B$5:$J$44,5,FALSE))*VLOOKUP(SSPYLD2!AQ$4,'[1]INTERNAL PARAMETERS-1'!$B$5:$J$44,9,FALSE)*SSPYLD2!$F89</f>
        <v>0</v>
      </c>
      <c r="AR89" s="47">
        <f>SSPYLD1!AR89*VLOOKUP(SSPYLD2!AR$4,'[1]INTERNAL PARAMETERS-1'!$B$5:$J$44,5,FALSE)*VLOOKUP(SSPYLD2!AR$4,'[1]INTERNAL PARAMETERS-1'!$B$5:$J$44,7,FALSE)*SSPYLD2!$F89 + SSPYLD1!AR89*(1-VLOOKUP(SSPYLD2!AR$4,'[1]INTERNAL PARAMETERS-1'!$B$5:$J$44,5,FALSE))*VLOOKUP(SSPYLD2!AR$4,'[1]INTERNAL PARAMETERS-1'!$B$5:$J$44,9,FALSE)*SSPYLD2!$F89</f>
        <v>0</v>
      </c>
      <c r="AS89" s="47">
        <f>SSPYLD1!AS89*VLOOKUP(SSPYLD2!AS$4,'[1]INTERNAL PARAMETERS-1'!$B$5:$J$44,5,FALSE)*VLOOKUP(SSPYLD2!AS$4,'[1]INTERNAL PARAMETERS-1'!$B$5:$J$44,7,FALSE)*SSPYLD2!$F89 + SSPYLD1!AS89*(1-VLOOKUP(SSPYLD2!AS$4,'[1]INTERNAL PARAMETERS-1'!$B$5:$J$44,5,FALSE))*VLOOKUP(SSPYLD2!AS$4,'[1]INTERNAL PARAMETERS-1'!$B$5:$J$44,9,FALSE)*SSPYLD2!$F89</f>
        <v>0</v>
      </c>
      <c r="AT89" s="46">
        <f>SSPYLD1!AT89*VLOOKUP(SSPYLD2!AT$4,'[1]INTERNAL PARAMETERS-1'!$B$5:$J$44,5,FALSE)*VLOOKUP(SSPYLD2!AT$4,'[1]INTERNAL PARAMETERS-1'!$B$5:$J$44,7,FALSE)*SSPYLD2!$F89 + SSPYLD1!AT89*(1-VLOOKUP(SSPYLD2!AT$4,'[1]INTERNAL PARAMETERS-1'!$B$5:$J$44,5,FALSE))*VLOOKUP(SSPYLD2!AT$4,'[1]INTERNAL PARAMETERS-1'!$B$5:$J$44,9,FALSE)*SSPYLD2!$F89</f>
        <v>0</v>
      </c>
      <c r="AU89" s="48">
        <f>SSPYLD1!AU89*VLOOKUP(SSPYLD2!AU$4,'[1]INTERNAL PARAMETERS-1'!$B$5:$J$44,5,FALSE)*VLOOKUP(SSPYLD2!AU$4,'[1]INTERNAL PARAMETERS-1'!$B$5:$J$44,6,FALSE)*VLOOKUP(SSPYLD2!AU$4,'[1]INTERNAL PARAMETERS-1'!$B$5:$J$44,3,FALSE) + SSPYLD1!AU89*(1-VLOOKUP(SSPYLD2!AU$4,'[1]INTERNAL PARAMETERS-1'!$B$5:$J$44,5,FALSE))*VLOOKUP(SSPYLD2!AU$4,'[1]INTERNAL PARAMETERS-1'!$B$5:$J$44,8,FALSE)*VLOOKUP(SSPYLD2!AU$4,'[1]INTERNAL PARAMETERS-1'!$B$5:$J$44,3,FALSE)</f>
        <v>0</v>
      </c>
      <c r="AV89" s="47">
        <f>SSPYLD1!AV89*VLOOKUP(SSPYLD2!AV$4,'[1]INTERNAL PARAMETERS-1'!$B$5:$J$44,5,FALSE)*VLOOKUP(SSPYLD2!AV$4,'[1]INTERNAL PARAMETERS-1'!$B$5:$J$44,6,FALSE)*VLOOKUP(SSPYLD2!AV$4,'[1]INTERNAL PARAMETERS-1'!$B$5:$J$44,3,FALSE) + SSPYLD1!AV89*(1-VLOOKUP(SSPYLD2!AV$4,'[1]INTERNAL PARAMETERS-1'!$B$5:$J$44,5,FALSE))*VLOOKUP(SSPYLD2!AV$4,'[1]INTERNAL PARAMETERS-1'!$B$5:$J$44,8,FALSE)*VLOOKUP(SSPYLD2!AV$4,'[1]INTERNAL PARAMETERS-1'!$B$5:$J$44,3,FALSE)</f>
        <v>0</v>
      </c>
      <c r="AW89" s="47">
        <f>SSPYLD1!AW89*VLOOKUP(SSPYLD2!AW$4,'[1]INTERNAL PARAMETERS-1'!$B$5:$J$44,5,FALSE)*VLOOKUP(SSPYLD2!AW$4,'[1]INTERNAL PARAMETERS-1'!$B$5:$J$44,6,FALSE)*VLOOKUP(SSPYLD2!AW$4,'[1]INTERNAL PARAMETERS-1'!$B$5:$J$44,3,FALSE) + SSPYLD1!AW89*(1-VLOOKUP(SSPYLD2!AW$4,'[1]INTERNAL PARAMETERS-1'!$B$5:$J$44,5,FALSE))*VLOOKUP(SSPYLD2!AW$4,'[1]INTERNAL PARAMETERS-1'!$B$5:$J$44,8,FALSE)*VLOOKUP(SSPYLD2!AW$4,'[1]INTERNAL PARAMETERS-1'!$B$5:$J$44,3,FALSE)</f>
        <v>49.583462718061512</v>
      </c>
      <c r="AX89" s="47">
        <f>SSPYLD1!AX89*VLOOKUP(SSPYLD2!AX$4,'[1]INTERNAL PARAMETERS-1'!$B$5:$J$44,5,FALSE)*VLOOKUP(SSPYLD2!AX$4,'[1]INTERNAL PARAMETERS-1'!$B$5:$J$44,6,FALSE)*VLOOKUP(SSPYLD2!AX$4,'[1]INTERNAL PARAMETERS-1'!$B$5:$J$44,3,FALSE) + SSPYLD1!AX89*(1-VLOOKUP(SSPYLD2!AX$4,'[1]INTERNAL PARAMETERS-1'!$B$5:$J$44,5,FALSE))*VLOOKUP(SSPYLD2!AX$4,'[1]INTERNAL PARAMETERS-1'!$B$5:$J$44,8,FALSE)*VLOOKUP(SSPYLD2!AX$4,'[1]INTERNAL PARAMETERS-1'!$B$5:$J$44,3,FALSE)</f>
        <v>0</v>
      </c>
      <c r="AY89" s="47">
        <f>SSPYLD1!AY89*VLOOKUP(SSPYLD2!AY$4,'[1]INTERNAL PARAMETERS-1'!$B$5:$J$44,5,FALSE)*VLOOKUP(SSPYLD2!AY$4,'[1]INTERNAL PARAMETERS-1'!$B$5:$J$44,6,FALSE)*VLOOKUP(SSPYLD2!AY$4,'[1]INTERNAL PARAMETERS-1'!$B$5:$J$44,3,FALSE) + SSPYLD1!AY89*(1-VLOOKUP(SSPYLD2!AY$4,'[1]INTERNAL PARAMETERS-1'!$B$5:$J$44,5,FALSE))*VLOOKUP(SSPYLD2!AY$4,'[1]INTERNAL PARAMETERS-1'!$B$5:$J$44,8,FALSE)*VLOOKUP(SSPYLD2!AY$4,'[1]INTERNAL PARAMETERS-1'!$B$5:$J$44,3,FALSE)</f>
        <v>0</v>
      </c>
      <c r="AZ89" s="47">
        <f>SSPYLD1!AZ89*VLOOKUP(SSPYLD2!AZ$4,'[1]INTERNAL PARAMETERS-1'!$B$5:$J$44,5,FALSE)*VLOOKUP(SSPYLD2!AZ$4,'[1]INTERNAL PARAMETERS-1'!$B$5:$J$44,6,FALSE)*VLOOKUP(SSPYLD2!AZ$4,'[1]INTERNAL PARAMETERS-1'!$B$5:$J$44,3,FALSE) + SSPYLD1!AZ89*(1-VLOOKUP(SSPYLD2!AZ$4,'[1]INTERNAL PARAMETERS-1'!$B$5:$J$44,5,FALSE))*VLOOKUP(SSPYLD2!AZ$4,'[1]INTERNAL PARAMETERS-1'!$B$5:$J$44,8,FALSE)*VLOOKUP(SSPYLD2!AZ$4,'[1]INTERNAL PARAMETERS-1'!$B$5:$J$44,3,FALSE)</f>
        <v>0</v>
      </c>
      <c r="BA89" s="47">
        <f>SSPYLD1!BA89*VLOOKUP(SSPYLD2!BA$4,'[1]INTERNAL PARAMETERS-1'!$B$5:$J$44,5,FALSE)*VLOOKUP(SSPYLD2!BA$4,'[1]INTERNAL PARAMETERS-1'!$B$5:$J$44,6,FALSE)*VLOOKUP(SSPYLD2!BA$4,'[1]INTERNAL PARAMETERS-1'!$B$5:$J$44,3,FALSE) + SSPYLD1!BA89*(1-VLOOKUP(SSPYLD2!BA$4,'[1]INTERNAL PARAMETERS-1'!$B$5:$J$44,5,FALSE))*VLOOKUP(SSPYLD2!BA$4,'[1]INTERNAL PARAMETERS-1'!$B$5:$J$44,8,FALSE)*VLOOKUP(SSPYLD2!BA$4,'[1]INTERNAL PARAMETERS-1'!$B$5:$J$44,3,FALSE)</f>
        <v>45.794702362529634</v>
      </c>
      <c r="BB89" s="47">
        <f>SSPYLD1!BB89*VLOOKUP(SSPYLD2!BB$4,'[1]INTERNAL PARAMETERS-1'!$B$5:$J$44,5,FALSE)*VLOOKUP(SSPYLD2!BB$4,'[1]INTERNAL PARAMETERS-1'!$B$5:$J$44,6,FALSE)*VLOOKUP(SSPYLD2!BB$4,'[1]INTERNAL PARAMETERS-1'!$B$5:$J$44,3,FALSE) + SSPYLD1!BB89*(1-VLOOKUP(SSPYLD2!BB$4,'[1]INTERNAL PARAMETERS-1'!$B$5:$J$44,5,FALSE))*VLOOKUP(SSPYLD2!BB$4,'[1]INTERNAL PARAMETERS-1'!$B$5:$J$44,8,FALSE)*VLOOKUP(SSPYLD2!BB$4,'[1]INTERNAL PARAMETERS-1'!$B$5:$J$44,3,FALSE)</f>
        <v>5.5413074307736947</v>
      </c>
      <c r="BC89" s="47">
        <f>SSPYLD1!BC89*VLOOKUP(SSPYLD2!BC$4,'[1]INTERNAL PARAMETERS-1'!$B$5:$J$44,5,FALSE)*VLOOKUP(SSPYLD2!BC$4,'[1]INTERNAL PARAMETERS-1'!$B$5:$J$44,6,FALSE)*VLOOKUP(SSPYLD2!BC$4,'[1]INTERNAL PARAMETERS-1'!$B$5:$J$44,3,FALSE) + SSPYLD1!BC89*(1-VLOOKUP(SSPYLD2!BC$4,'[1]INTERNAL PARAMETERS-1'!$B$5:$J$44,5,FALSE))*VLOOKUP(SSPYLD2!BC$4,'[1]INTERNAL PARAMETERS-1'!$B$5:$J$44,8,FALSE)*VLOOKUP(SSPYLD2!BC$4,'[1]INTERNAL PARAMETERS-1'!$B$5:$J$44,3,FALSE)</f>
        <v>30.597107219524339</v>
      </c>
      <c r="BD89" s="47">
        <f>SSPYLD1!BD89*VLOOKUP(SSPYLD2!BD$4,'[1]INTERNAL PARAMETERS-1'!$B$5:$J$44,5,FALSE)*VLOOKUP(SSPYLD2!BD$4,'[1]INTERNAL PARAMETERS-1'!$B$5:$J$44,6,FALSE)*VLOOKUP(SSPYLD2!BD$4,'[1]INTERNAL PARAMETERS-1'!$B$5:$J$44,3,FALSE) + SSPYLD1!BD89*(1-VLOOKUP(SSPYLD2!BD$4,'[1]INTERNAL PARAMETERS-1'!$B$5:$J$44,5,FALSE))*VLOOKUP(SSPYLD2!BD$4,'[1]INTERNAL PARAMETERS-1'!$B$5:$J$44,8,FALSE)*VLOOKUP(SSPYLD2!BD$4,'[1]INTERNAL PARAMETERS-1'!$B$5:$J$44,3,FALSE)</f>
        <v>5.1788851817754544</v>
      </c>
      <c r="BE89" s="47">
        <f>SSPYLD1!BE89*VLOOKUP(SSPYLD2!BE$4,'[1]INTERNAL PARAMETERS-1'!$B$5:$J$44,5,FALSE)*VLOOKUP(SSPYLD2!BE$4,'[1]INTERNAL PARAMETERS-1'!$B$5:$J$44,6,FALSE)*VLOOKUP(SSPYLD2!BE$4,'[1]INTERNAL PARAMETERS-1'!$B$5:$J$44,3,FALSE) + SSPYLD1!BE89*(1-VLOOKUP(SSPYLD2!BE$4,'[1]INTERNAL PARAMETERS-1'!$B$5:$J$44,5,FALSE))*VLOOKUP(SSPYLD2!BE$4,'[1]INTERNAL PARAMETERS-1'!$B$5:$J$44,8,FALSE)*VLOOKUP(SSPYLD2!BE$4,'[1]INTERNAL PARAMETERS-1'!$B$5:$J$44,3,FALSE)</f>
        <v>17.498181265636589</v>
      </c>
      <c r="BF89" s="47">
        <f>SSPYLD1!BF89*VLOOKUP(SSPYLD2!BF$4,'[1]INTERNAL PARAMETERS-1'!$B$5:$J$44,5,FALSE)*VLOOKUP(SSPYLD2!BF$4,'[1]INTERNAL PARAMETERS-1'!$B$5:$J$44,6,FALSE)*VLOOKUP(SSPYLD2!BF$4,'[1]INTERNAL PARAMETERS-1'!$B$5:$J$44,3,FALSE) + SSPYLD1!BF89*(1-VLOOKUP(SSPYLD2!BF$4,'[1]INTERNAL PARAMETERS-1'!$B$5:$J$44,5,FALSE))*VLOOKUP(SSPYLD2!BF$4,'[1]INTERNAL PARAMETERS-1'!$B$5:$J$44,8,FALSE)*VLOOKUP(SSPYLD2!BF$4,'[1]INTERNAL PARAMETERS-1'!$B$5:$J$44,3,FALSE)</f>
        <v>0</v>
      </c>
      <c r="BG89" s="47">
        <f>SSPYLD1!BG89*VLOOKUP(SSPYLD2!BG$4,'[1]INTERNAL PARAMETERS-1'!$B$5:$J$44,5,FALSE)*VLOOKUP(SSPYLD2!BG$4,'[1]INTERNAL PARAMETERS-1'!$B$5:$J$44,6,FALSE)*VLOOKUP(SSPYLD2!BG$4,'[1]INTERNAL PARAMETERS-1'!$B$5:$J$44,3,FALSE) + SSPYLD1!BG89*(1-VLOOKUP(SSPYLD2!BG$4,'[1]INTERNAL PARAMETERS-1'!$B$5:$J$44,5,FALSE))*VLOOKUP(SSPYLD2!BG$4,'[1]INTERNAL PARAMETERS-1'!$B$5:$J$44,8,FALSE)*VLOOKUP(SSPYLD2!BG$4,'[1]INTERNAL PARAMETERS-1'!$B$5:$J$44,3,FALSE)</f>
        <v>7.3151332779778002</v>
      </c>
      <c r="BH89" s="47">
        <f>SSPYLD1!BH89*VLOOKUP(SSPYLD2!BH$4,'[1]INTERNAL PARAMETERS-1'!$B$5:$J$44,5,FALSE)*VLOOKUP(SSPYLD2!BH$4,'[1]INTERNAL PARAMETERS-1'!$B$5:$J$44,6,FALSE)*VLOOKUP(SSPYLD2!BH$4,'[1]INTERNAL PARAMETERS-1'!$B$5:$J$44,3,FALSE) + SSPYLD1!BH89*(1-VLOOKUP(SSPYLD2!BH$4,'[1]INTERNAL PARAMETERS-1'!$B$5:$J$44,5,FALSE))*VLOOKUP(SSPYLD2!BH$4,'[1]INTERNAL PARAMETERS-1'!$B$5:$J$44,8,FALSE)*VLOOKUP(SSPYLD2!BH$4,'[1]INTERNAL PARAMETERS-1'!$B$5:$J$44,3,FALSE)</f>
        <v>4.9570704512021738E-2</v>
      </c>
      <c r="BI89" s="47">
        <f>SSPYLD1!BI89*VLOOKUP(SSPYLD2!BI$4,'[1]INTERNAL PARAMETERS-1'!$B$5:$J$44,5,FALSE)*VLOOKUP(SSPYLD2!BI$4,'[1]INTERNAL PARAMETERS-1'!$B$5:$J$44,6,FALSE)*VLOOKUP(SSPYLD2!BI$4,'[1]INTERNAL PARAMETERS-1'!$B$5:$J$44,3,FALSE) + SSPYLD1!BI89*(1-VLOOKUP(SSPYLD2!BI$4,'[1]INTERNAL PARAMETERS-1'!$B$5:$J$44,5,FALSE))*VLOOKUP(SSPYLD2!BI$4,'[1]INTERNAL PARAMETERS-1'!$B$5:$J$44,8,FALSE)*VLOOKUP(SSPYLD2!BI$4,'[1]INTERNAL PARAMETERS-1'!$B$5:$J$44,3,FALSE)</f>
        <v>0</v>
      </c>
      <c r="BJ89" s="47">
        <f>SSPYLD1!BJ89*VLOOKUP(SSPYLD2!BJ$4,'[1]INTERNAL PARAMETERS-1'!$B$5:$J$44,5,FALSE)*VLOOKUP(SSPYLD2!BJ$4,'[1]INTERNAL PARAMETERS-1'!$B$5:$J$44,6,FALSE)*VLOOKUP(SSPYLD2!BJ$4,'[1]INTERNAL PARAMETERS-1'!$B$5:$J$44,3,FALSE) + SSPYLD1!BJ89*(1-VLOOKUP(SSPYLD2!BJ$4,'[1]INTERNAL PARAMETERS-1'!$B$5:$J$44,5,FALSE))*VLOOKUP(SSPYLD2!BJ$4,'[1]INTERNAL PARAMETERS-1'!$B$5:$J$44,8,FALSE)*VLOOKUP(SSPYLD2!BJ$4,'[1]INTERNAL PARAMETERS-1'!$B$5:$J$44,3,FALSE)</f>
        <v>3.9684077383731085</v>
      </c>
      <c r="BK89" s="47">
        <f>SSPYLD1!BK89*VLOOKUP(SSPYLD2!BK$4,'[1]INTERNAL PARAMETERS-1'!$B$5:$J$44,5,FALSE)*VLOOKUP(SSPYLD2!BK$4,'[1]INTERNAL PARAMETERS-1'!$B$5:$J$44,6,FALSE)*VLOOKUP(SSPYLD2!BK$4,'[1]INTERNAL PARAMETERS-1'!$B$5:$J$44,3,FALSE) + SSPYLD1!BK89*(1-VLOOKUP(SSPYLD2!BK$4,'[1]INTERNAL PARAMETERS-1'!$B$5:$J$44,5,FALSE))*VLOOKUP(SSPYLD2!BK$4,'[1]INTERNAL PARAMETERS-1'!$B$5:$J$44,8,FALSE)*VLOOKUP(SSPYLD2!BK$4,'[1]INTERNAL PARAMETERS-1'!$B$5:$J$44,3,FALSE)</f>
        <v>3.6881389890943215</v>
      </c>
      <c r="BL89" s="47">
        <f>SSPYLD1!BL89*VLOOKUP(SSPYLD2!BL$4,'[1]INTERNAL PARAMETERS-1'!$B$5:$J$44,5,FALSE)*VLOOKUP(SSPYLD2!BL$4,'[1]INTERNAL PARAMETERS-1'!$B$5:$J$44,6,FALSE)*VLOOKUP(SSPYLD2!BL$4,'[1]INTERNAL PARAMETERS-1'!$B$5:$J$44,3,FALSE) + SSPYLD1!BL89*(1-VLOOKUP(SSPYLD2!BL$4,'[1]INTERNAL PARAMETERS-1'!$B$5:$J$44,5,FALSE))*VLOOKUP(SSPYLD2!BL$4,'[1]INTERNAL PARAMETERS-1'!$B$5:$J$44,8,FALSE)*VLOOKUP(SSPYLD2!BL$4,'[1]INTERNAL PARAMETERS-1'!$B$5:$J$44,3,FALSE)</f>
        <v>9.4269895078657218</v>
      </c>
      <c r="BM89" s="47">
        <f>SSPYLD1!BM89*VLOOKUP(SSPYLD2!BM$4,'[1]INTERNAL PARAMETERS-1'!$B$5:$J$44,5,FALSE)*VLOOKUP(SSPYLD2!BM$4,'[1]INTERNAL PARAMETERS-1'!$B$5:$J$44,6,FALSE)*VLOOKUP(SSPYLD2!BM$4,'[1]INTERNAL PARAMETERS-1'!$B$5:$J$44,3,FALSE) + SSPYLD1!BM89*(1-VLOOKUP(SSPYLD2!BM$4,'[1]INTERNAL PARAMETERS-1'!$B$5:$J$44,5,FALSE))*VLOOKUP(SSPYLD2!BM$4,'[1]INTERNAL PARAMETERS-1'!$B$5:$J$44,8,FALSE)*VLOOKUP(SSPYLD2!BM$4,'[1]INTERNAL PARAMETERS-1'!$B$5:$J$44,3,FALSE)</f>
        <v>6.4834741122542328</v>
      </c>
      <c r="BN89" s="47">
        <f>SSPYLD1!BN89*VLOOKUP(SSPYLD2!BN$4,'[1]INTERNAL PARAMETERS-1'!$B$5:$J$44,5,FALSE)*VLOOKUP(SSPYLD2!BN$4,'[1]INTERNAL PARAMETERS-1'!$B$5:$J$44,6,FALSE)*VLOOKUP(SSPYLD2!BN$4,'[1]INTERNAL PARAMETERS-1'!$B$5:$J$44,3,FALSE) + SSPYLD1!BN89*(1-VLOOKUP(SSPYLD2!BN$4,'[1]INTERNAL PARAMETERS-1'!$B$5:$J$44,5,FALSE))*VLOOKUP(SSPYLD2!BN$4,'[1]INTERNAL PARAMETERS-1'!$B$5:$J$44,8,FALSE)*VLOOKUP(SSPYLD2!BN$4,'[1]INTERNAL PARAMETERS-1'!$B$5:$J$44,3,FALSE)</f>
        <v>2.8376928649085733</v>
      </c>
      <c r="BO89" s="47">
        <f>SSPYLD1!BO89*VLOOKUP(SSPYLD2!BO$4,'[1]INTERNAL PARAMETERS-1'!$B$5:$J$44,5,FALSE)*VLOOKUP(SSPYLD2!BO$4,'[1]INTERNAL PARAMETERS-1'!$B$5:$J$44,6,FALSE)*VLOOKUP(SSPYLD2!BO$4,'[1]INTERNAL PARAMETERS-1'!$B$5:$J$44,3,FALSE) + SSPYLD1!BO89*(1-VLOOKUP(SSPYLD2!BO$4,'[1]INTERNAL PARAMETERS-1'!$B$5:$J$44,5,FALSE))*VLOOKUP(SSPYLD2!BO$4,'[1]INTERNAL PARAMETERS-1'!$B$5:$J$44,8,FALSE)*VLOOKUP(SSPYLD2!BO$4,'[1]INTERNAL PARAMETERS-1'!$B$5:$J$44,3,FALSE)</f>
        <v>1.601051778348952</v>
      </c>
      <c r="BP89" s="47">
        <f>SSPYLD1!BP89*VLOOKUP(SSPYLD2!BP$4,'[1]INTERNAL PARAMETERS-1'!$B$5:$J$44,5,FALSE)*VLOOKUP(SSPYLD2!BP$4,'[1]INTERNAL PARAMETERS-1'!$B$5:$J$44,6,FALSE)*VLOOKUP(SSPYLD2!BP$4,'[1]INTERNAL PARAMETERS-1'!$B$5:$J$44,3,FALSE) + SSPYLD1!BP89*(1-VLOOKUP(SSPYLD2!BP$4,'[1]INTERNAL PARAMETERS-1'!$B$5:$J$44,5,FALSE))*VLOOKUP(SSPYLD2!BP$4,'[1]INTERNAL PARAMETERS-1'!$B$5:$J$44,8,FALSE)*VLOOKUP(SSPYLD2!BP$4,'[1]INTERNAL PARAMETERS-1'!$B$5:$J$44,3,FALSE)</f>
        <v>0.22558955747989479</v>
      </c>
      <c r="BQ89" s="47">
        <f>SSPYLD1!BQ89*VLOOKUP(SSPYLD2!BQ$4,'[1]INTERNAL PARAMETERS-1'!$B$5:$J$44,5,FALSE)*VLOOKUP(SSPYLD2!BQ$4,'[1]INTERNAL PARAMETERS-1'!$B$5:$J$44,6,FALSE)*VLOOKUP(SSPYLD2!BQ$4,'[1]INTERNAL PARAMETERS-1'!$B$5:$J$44,3,FALSE) + SSPYLD1!BQ89*(1-VLOOKUP(SSPYLD2!BQ$4,'[1]INTERNAL PARAMETERS-1'!$B$5:$J$44,5,FALSE))*VLOOKUP(SSPYLD2!BQ$4,'[1]INTERNAL PARAMETERS-1'!$B$5:$J$44,8,FALSE)*VLOOKUP(SSPYLD2!BQ$4,'[1]INTERNAL PARAMETERS-1'!$B$5:$J$44,3,FALSE)</f>
        <v>11.643218611375907</v>
      </c>
      <c r="BR89" s="47">
        <f>SSPYLD1!BR89*VLOOKUP(SSPYLD2!BR$4,'[1]INTERNAL PARAMETERS-1'!$B$5:$J$44,5,FALSE)*VLOOKUP(SSPYLD2!BR$4,'[1]INTERNAL PARAMETERS-1'!$B$5:$J$44,6,FALSE)*VLOOKUP(SSPYLD2!BR$4,'[1]INTERNAL PARAMETERS-1'!$B$5:$J$44,3,FALSE) + SSPYLD1!BR89*(1-VLOOKUP(SSPYLD2!BR$4,'[1]INTERNAL PARAMETERS-1'!$B$5:$J$44,5,FALSE))*VLOOKUP(SSPYLD2!BR$4,'[1]INTERNAL PARAMETERS-1'!$B$5:$J$44,8,FALSE)*VLOOKUP(SSPYLD2!BR$4,'[1]INTERNAL PARAMETERS-1'!$B$5:$J$44,3,FALSE)</f>
        <v>0.25815497360975304</v>
      </c>
      <c r="BS89" s="47">
        <f>SSPYLD1!BS89*VLOOKUP(SSPYLD2!BS$4,'[1]INTERNAL PARAMETERS-1'!$B$5:$J$44,5,FALSE)*VLOOKUP(SSPYLD2!BS$4,'[1]INTERNAL PARAMETERS-1'!$B$5:$J$44,6,FALSE)*VLOOKUP(SSPYLD2!BS$4,'[1]INTERNAL PARAMETERS-1'!$B$5:$J$44,3,FALSE) + SSPYLD1!BS89*(1-VLOOKUP(SSPYLD2!BS$4,'[1]INTERNAL PARAMETERS-1'!$B$5:$J$44,5,FALSE))*VLOOKUP(SSPYLD2!BS$4,'[1]INTERNAL PARAMETERS-1'!$B$5:$J$44,8,FALSE)*VLOOKUP(SSPYLD2!BS$4,'[1]INTERNAL PARAMETERS-1'!$B$5:$J$44,3,FALSE)</f>
        <v>4.9073277566040262E-2</v>
      </c>
      <c r="BT89" s="47">
        <f>SSPYLD1!BT89*VLOOKUP(SSPYLD2!BT$4,'[1]INTERNAL PARAMETERS-1'!$B$5:$J$44,5,FALSE)*VLOOKUP(SSPYLD2!BT$4,'[1]INTERNAL PARAMETERS-1'!$B$5:$J$44,6,FALSE)*VLOOKUP(SSPYLD2!BT$4,'[1]INTERNAL PARAMETERS-1'!$B$5:$J$44,3,FALSE) + SSPYLD1!BT89*(1-VLOOKUP(SSPYLD2!BT$4,'[1]INTERNAL PARAMETERS-1'!$B$5:$J$44,5,FALSE))*VLOOKUP(SSPYLD2!BT$4,'[1]INTERNAL PARAMETERS-1'!$B$5:$J$44,8,FALSE)*VLOOKUP(SSPYLD2!BT$4,'[1]INTERNAL PARAMETERS-1'!$B$5:$J$44,3,FALSE)</f>
        <v>0</v>
      </c>
      <c r="BU89" s="47">
        <f>SSPYLD1!BU89*VLOOKUP(SSPYLD2!BU$4,'[1]INTERNAL PARAMETERS-1'!$B$5:$J$44,5,FALSE)*VLOOKUP(SSPYLD2!BU$4,'[1]INTERNAL PARAMETERS-1'!$B$5:$J$44,6,FALSE)*VLOOKUP(SSPYLD2!BU$4,'[1]INTERNAL PARAMETERS-1'!$B$5:$J$44,3,FALSE) + SSPYLD1!BU89*(1-VLOOKUP(SSPYLD2!BU$4,'[1]INTERNAL PARAMETERS-1'!$B$5:$J$44,5,FALSE))*VLOOKUP(SSPYLD2!BU$4,'[1]INTERNAL PARAMETERS-1'!$B$5:$J$44,8,FALSE)*VLOOKUP(SSPYLD2!BU$4,'[1]INTERNAL PARAMETERS-1'!$B$5:$J$44,3,FALSE)</f>
        <v>0</v>
      </c>
      <c r="BV89" s="47">
        <f>SSPYLD1!BV89*VLOOKUP(SSPYLD2!BV$4,'[1]INTERNAL PARAMETERS-1'!$B$5:$J$44,5,FALSE)*VLOOKUP(SSPYLD2!BV$4,'[1]INTERNAL PARAMETERS-1'!$B$5:$J$44,6,FALSE)*VLOOKUP(SSPYLD2!BV$4,'[1]INTERNAL PARAMETERS-1'!$B$5:$J$44,3,FALSE) + SSPYLD1!BV89*(1-VLOOKUP(SSPYLD2!BV$4,'[1]INTERNAL PARAMETERS-1'!$B$5:$J$44,5,FALSE))*VLOOKUP(SSPYLD2!BV$4,'[1]INTERNAL PARAMETERS-1'!$B$5:$J$44,8,FALSE)*VLOOKUP(SSPYLD2!BV$4,'[1]INTERNAL PARAMETERS-1'!$B$5:$J$44,3,FALSE)</f>
        <v>0</v>
      </c>
      <c r="BW89" s="47">
        <f>SSPYLD1!BW89*VLOOKUP(SSPYLD2!BW$4,'[1]INTERNAL PARAMETERS-1'!$B$5:$J$44,5,FALSE)*VLOOKUP(SSPYLD2!BW$4,'[1]INTERNAL PARAMETERS-1'!$B$5:$J$44,6,FALSE)*VLOOKUP(SSPYLD2!BW$4,'[1]INTERNAL PARAMETERS-1'!$B$5:$J$44,3,FALSE) + SSPYLD1!BW89*(1-VLOOKUP(SSPYLD2!BW$4,'[1]INTERNAL PARAMETERS-1'!$B$5:$J$44,5,FALSE))*VLOOKUP(SSPYLD2!BW$4,'[1]INTERNAL PARAMETERS-1'!$B$5:$J$44,8,FALSE)*VLOOKUP(SSPYLD2!BW$4,'[1]INTERNAL PARAMETERS-1'!$B$5:$J$44,3,FALSE)</f>
        <v>0</v>
      </c>
      <c r="BX89" s="47">
        <f>SSPYLD1!BX89*VLOOKUP(SSPYLD2!BX$4,'[1]INTERNAL PARAMETERS-1'!$B$5:$J$44,5,FALSE)*VLOOKUP(SSPYLD2!BX$4,'[1]INTERNAL PARAMETERS-1'!$B$5:$J$44,6,FALSE)*VLOOKUP(SSPYLD2!BX$4,'[1]INTERNAL PARAMETERS-1'!$B$5:$J$44,3,FALSE) + SSPYLD1!BX89*(1-VLOOKUP(SSPYLD2!BX$4,'[1]INTERNAL PARAMETERS-1'!$B$5:$J$44,5,FALSE))*VLOOKUP(SSPYLD2!BX$4,'[1]INTERNAL PARAMETERS-1'!$B$5:$J$44,8,FALSE)*VLOOKUP(SSPYLD2!BX$4,'[1]INTERNAL PARAMETERS-1'!$B$5:$J$44,3,FALSE)</f>
        <v>0</v>
      </c>
      <c r="BY89" s="47">
        <f>SSPYLD1!BY89*VLOOKUP(SSPYLD2!BY$4,'[1]INTERNAL PARAMETERS-1'!$B$5:$J$44,5,FALSE)*VLOOKUP(SSPYLD2!BY$4,'[1]INTERNAL PARAMETERS-1'!$B$5:$J$44,6,FALSE)*VLOOKUP(SSPYLD2!BY$4,'[1]INTERNAL PARAMETERS-1'!$B$5:$J$44,3,FALSE) + SSPYLD1!BY89*(1-VLOOKUP(SSPYLD2!BY$4,'[1]INTERNAL PARAMETERS-1'!$B$5:$J$44,5,FALSE))*VLOOKUP(SSPYLD2!BY$4,'[1]INTERNAL PARAMETERS-1'!$B$5:$J$44,8,FALSE)*VLOOKUP(SSPYLD2!BY$4,'[1]INTERNAL PARAMETERS-1'!$B$5:$J$44,3,FALSE)</f>
        <v>0</v>
      </c>
      <c r="BZ89" s="47">
        <f>SSPYLD1!BZ89*VLOOKUP(SSPYLD2!BZ$4,'[1]INTERNAL PARAMETERS-1'!$B$5:$J$44,5,FALSE)*VLOOKUP(SSPYLD2!BZ$4,'[1]INTERNAL PARAMETERS-1'!$B$5:$J$44,6,FALSE)*VLOOKUP(SSPYLD2!BZ$4,'[1]INTERNAL PARAMETERS-1'!$B$5:$J$44,3,FALSE) + SSPYLD1!BZ89*(1-VLOOKUP(SSPYLD2!BZ$4,'[1]INTERNAL PARAMETERS-1'!$B$5:$J$44,5,FALSE))*VLOOKUP(SSPYLD2!BZ$4,'[1]INTERNAL PARAMETERS-1'!$B$5:$J$44,8,FALSE)*VLOOKUP(SSPYLD2!BZ$4,'[1]INTERNAL PARAMETERS-1'!$B$5:$J$44,3,FALSE)</f>
        <v>3.147325590861369E-2</v>
      </c>
      <c r="CA89" s="47">
        <f>SSPYLD1!CA89*VLOOKUP(SSPYLD2!CA$4,'[1]INTERNAL PARAMETERS-1'!$B$5:$J$44,5,FALSE)*VLOOKUP(SSPYLD2!CA$4,'[1]INTERNAL PARAMETERS-1'!$B$5:$J$44,6,FALSE)*VLOOKUP(SSPYLD2!CA$4,'[1]INTERNAL PARAMETERS-1'!$B$5:$J$44,3,FALSE) + SSPYLD1!CA89*(1-VLOOKUP(SSPYLD2!CA$4,'[1]INTERNAL PARAMETERS-1'!$B$5:$J$44,5,FALSE))*VLOOKUP(SSPYLD2!CA$4,'[1]INTERNAL PARAMETERS-1'!$B$5:$J$44,8,FALSE)*VLOOKUP(SSPYLD2!CA$4,'[1]INTERNAL PARAMETERS-1'!$B$5:$J$44,3,FALSE)</f>
        <v>0</v>
      </c>
      <c r="CB89" s="47">
        <f>SSPYLD1!CB89*VLOOKUP(SSPYLD2!CB$4,'[1]INTERNAL PARAMETERS-1'!$B$5:$J$44,5,FALSE)*VLOOKUP(SSPYLD2!CB$4,'[1]INTERNAL PARAMETERS-1'!$B$5:$J$44,6,FALSE)*VLOOKUP(SSPYLD2!CB$4,'[1]INTERNAL PARAMETERS-1'!$B$5:$J$44,3,FALSE) + SSPYLD1!CB89*(1-VLOOKUP(SSPYLD2!CB$4,'[1]INTERNAL PARAMETERS-1'!$B$5:$J$44,5,FALSE))*VLOOKUP(SSPYLD2!CB$4,'[1]INTERNAL PARAMETERS-1'!$B$5:$J$44,8,FALSE)*VLOOKUP(SSPYLD2!CB$4,'[1]INTERNAL PARAMETERS-1'!$B$5:$J$44,3,FALSE)</f>
        <v>0</v>
      </c>
      <c r="CC89" s="47">
        <f>SSPYLD1!CC89*VLOOKUP(SSPYLD2!CC$4,'[1]INTERNAL PARAMETERS-1'!$B$5:$J$44,5,FALSE)*VLOOKUP(SSPYLD2!CC$4,'[1]INTERNAL PARAMETERS-1'!$B$5:$J$44,6,FALSE)*VLOOKUP(SSPYLD2!CC$4,'[1]INTERNAL PARAMETERS-1'!$B$5:$J$44,3,FALSE) + SSPYLD1!CC89*(1-VLOOKUP(SSPYLD2!CC$4,'[1]INTERNAL PARAMETERS-1'!$B$5:$J$44,5,FALSE))*VLOOKUP(SSPYLD2!CC$4,'[1]INTERNAL PARAMETERS-1'!$B$5:$J$44,8,FALSE)*VLOOKUP(SSPYLD2!CC$4,'[1]INTERNAL PARAMETERS-1'!$B$5:$J$44,3,FALSE)</f>
        <v>5.5952132523011837E-2</v>
      </c>
      <c r="CD89" s="47">
        <f>SSPYLD1!CD89*VLOOKUP(SSPYLD2!CD$4,'[1]INTERNAL PARAMETERS-1'!$B$5:$J$44,5,FALSE)*VLOOKUP(SSPYLD2!CD$4,'[1]INTERNAL PARAMETERS-1'!$B$5:$J$44,6,FALSE)*VLOOKUP(SSPYLD2!CD$4,'[1]INTERNAL PARAMETERS-1'!$B$5:$J$44,3,FALSE) + SSPYLD1!CD89*(1-VLOOKUP(SSPYLD2!CD$4,'[1]INTERNAL PARAMETERS-1'!$B$5:$J$44,5,FALSE))*VLOOKUP(SSPYLD2!CD$4,'[1]INTERNAL PARAMETERS-1'!$B$5:$J$44,8,FALSE)*VLOOKUP(SSPYLD2!CD$4,'[1]INTERNAL PARAMETERS-1'!$B$5:$J$44,3,FALSE)</f>
        <v>0.15649170000886115</v>
      </c>
      <c r="CE89" s="47">
        <f>SSPYLD1!CE89*VLOOKUP(SSPYLD2!CE$4,'[1]INTERNAL PARAMETERS-1'!$B$5:$J$44,5,FALSE)*VLOOKUP(SSPYLD2!CE$4,'[1]INTERNAL PARAMETERS-1'!$B$5:$J$44,6,FALSE)*VLOOKUP(SSPYLD2!CE$4,'[1]INTERNAL PARAMETERS-1'!$B$5:$J$44,3,FALSE) + SSPYLD1!CE89*(1-VLOOKUP(SSPYLD2!CE$4,'[1]INTERNAL PARAMETERS-1'!$B$5:$J$44,5,FALSE))*VLOOKUP(SSPYLD2!CE$4,'[1]INTERNAL PARAMETERS-1'!$B$5:$J$44,8,FALSE)*VLOOKUP(SSPYLD2!CE$4,'[1]INTERNAL PARAMETERS-1'!$B$5:$J$44,3,FALSE)</f>
        <v>0.27806594741810914</v>
      </c>
      <c r="CF89" s="47">
        <f>SSPYLD1!CF89*VLOOKUP(SSPYLD2!CF$4,'[1]INTERNAL PARAMETERS-1'!$B$5:$J$44,5,FALSE)*VLOOKUP(SSPYLD2!CF$4,'[1]INTERNAL PARAMETERS-1'!$B$5:$J$44,6,FALSE)*VLOOKUP(SSPYLD2!CF$4,'[1]INTERNAL PARAMETERS-1'!$B$5:$J$44,3,FALSE) + SSPYLD1!CF89*(1-VLOOKUP(SSPYLD2!CF$4,'[1]INTERNAL PARAMETERS-1'!$B$5:$J$44,5,FALSE))*VLOOKUP(SSPYLD2!CF$4,'[1]INTERNAL PARAMETERS-1'!$B$5:$J$44,8,FALSE)*VLOOKUP(SSPYLD2!CF$4,'[1]INTERNAL PARAMETERS-1'!$B$5:$J$44,3,FALSE)</f>
        <v>0</v>
      </c>
      <c r="CG89" s="47">
        <f>SSPYLD1!CG89*VLOOKUP(SSPYLD2!CG$4,'[1]INTERNAL PARAMETERS-1'!$B$5:$J$44,5,FALSE)*VLOOKUP(SSPYLD2!CG$4,'[1]INTERNAL PARAMETERS-1'!$B$5:$J$44,6,FALSE)*VLOOKUP(SSPYLD2!CG$4,'[1]INTERNAL PARAMETERS-1'!$B$5:$J$44,3,FALSE) + SSPYLD1!CG89*(1-VLOOKUP(SSPYLD2!CG$4,'[1]INTERNAL PARAMETERS-1'!$B$5:$J$44,5,FALSE))*VLOOKUP(SSPYLD2!CG$4,'[1]INTERNAL PARAMETERS-1'!$B$5:$J$44,8,FALSE)*VLOOKUP(SSPYLD2!CG$4,'[1]INTERNAL PARAMETERS-1'!$B$5:$J$44,3,FALSE)</f>
        <v>0</v>
      </c>
      <c r="CH89" s="46">
        <f>SSPYLD1!CH89*VLOOKUP(SSPYLD2!CH$4,'[1]INTERNAL PARAMETERS-1'!$B$5:$J$44,5,FALSE)*VLOOKUP(SSPYLD2!CH$4,'[1]INTERNAL PARAMETERS-1'!$B$5:$J$44,6,FALSE)*VLOOKUP(SSPYLD2!CH$4,'[1]INTERNAL PARAMETERS-1'!$B$5:$J$44,3,FALSE) + SSPYLD1!CH89*(1-VLOOKUP(SSPYLD2!CH$4,'[1]INTERNAL PARAMETERS-1'!$B$5:$J$44,5,FALSE))*VLOOKUP(SSPYLD2!CH$4,'[1]INTERNAL PARAMETERS-1'!$B$5:$J$44,8,FALSE)*VLOOKUP(SSPYLD2!CH$4,'[1]INTERNAL PARAMETERS-1'!$B$5:$J$44,3,FALSE)</f>
        <v>0</v>
      </c>
      <c r="CJ89" s="48">
        <f t="shared" si="2"/>
        <v>4875.3434095186722</v>
      </c>
      <c r="CK89" s="46">
        <f t="shared" si="3"/>
        <v>202.2621246075262</v>
      </c>
    </row>
    <row r="90" spans="2:89" x14ac:dyDescent="0.4">
      <c r="B90" s="61" t="s">
        <v>10</v>
      </c>
      <c r="C90" s="60" t="s">
        <v>68</v>
      </c>
      <c r="D90" s="60" t="s">
        <v>54</v>
      </c>
      <c r="E90" s="135">
        <f>'S Str&amp;Pad'!X90</f>
        <v>10103.346042922731</v>
      </c>
      <c r="F90" s="62">
        <f>'[1]INTERNAL PARAMETERS-1'!M18</f>
        <v>21.115000000000002</v>
      </c>
      <c r="G90" s="48">
        <f>SSPYLD1!G90*VLOOKUP(SSPYLD2!G$4,'[1]INTERNAL PARAMETERS-1'!$B$5:$J$44,5,FALSE)*VLOOKUP(SSPYLD2!G$4,'[1]INTERNAL PARAMETERS-1'!$B$5:$J$44,7,FALSE)*SSPYLD2!$F90 + SSPYLD1!G90*(1-VLOOKUP(SSPYLD2!G$4,'[1]INTERNAL PARAMETERS-1'!$B$5:$J$44,5,FALSE))*VLOOKUP(SSPYLD2!G$4,'[1]INTERNAL PARAMETERS-1'!$B$5:$J$44,9,FALSE)*SSPYLD2!$F90</f>
        <v>1639.7920479335985</v>
      </c>
      <c r="H90" s="47">
        <f>SSPYLD1!H90*VLOOKUP(SSPYLD2!H$4,'[1]INTERNAL PARAMETERS-1'!$B$5:$J$44,5,FALSE)*VLOOKUP(SSPYLD2!H$4,'[1]INTERNAL PARAMETERS-1'!$B$5:$J$44,7,FALSE)*SSPYLD2!$F90 + SSPYLD1!H90*(1-VLOOKUP(SSPYLD2!H$4,'[1]INTERNAL PARAMETERS-1'!$B$5:$J$44,5,FALSE))*VLOOKUP(SSPYLD2!H$4,'[1]INTERNAL PARAMETERS-1'!$B$5:$J$44,9,FALSE)*SSPYLD2!$F90</f>
        <v>387.79416135923054</v>
      </c>
      <c r="I90" s="47">
        <f>SSPYLD1!I90*VLOOKUP(SSPYLD2!I$4,'[1]INTERNAL PARAMETERS-1'!$B$5:$J$44,5,FALSE)*VLOOKUP(SSPYLD2!I$4,'[1]INTERNAL PARAMETERS-1'!$B$5:$J$44,7,FALSE)*SSPYLD2!$F90 + SSPYLD1!I90*(1-VLOOKUP(SSPYLD2!I$4,'[1]INTERNAL PARAMETERS-1'!$B$5:$J$44,5,FALSE))*VLOOKUP(SSPYLD2!I$4,'[1]INTERNAL PARAMETERS-1'!$B$5:$J$44,9,FALSE)*SSPYLD2!$F90</f>
        <v>512.749892701823</v>
      </c>
      <c r="J90" s="47">
        <f>SSPYLD1!J90*VLOOKUP(SSPYLD2!J$4,'[1]INTERNAL PARAMETERS-1'!$B$5:$J$44,5,FALSE)*VLOOKUP(SSPYLD2!J$4,'[1]INTERNAL PARAMETERS-1'!$B$5:$J$44,7,FALSE)*SSPYLD2!$F90 + SSPYLD1!J90*(1-VLOOKUP(SSPYLD2!J$4,'[1]INTERNAL PARAMETERS-1'!$B$5:$J$44,5,FALSE))*VLOOKUP(SSPYLD2!J$4,'[1]INTERNAL PARAMETERS-1'!$B$5:$J$44,9,FALSE)*SSPYLD2!$F90</f>
        <v>0</v>
      </c>
      <c r="K90" s="47">
        <f>SSPYLD1!K90*VLOOKUP(SSPYLD2!K$4,'[1]INTERNAL PARAMETERS-1'!$B$5:$J$44,5,FALSE)*VLOOKUP(SSPYLD2!K$4,'[1]INTERNAL PARAMETERS-1'!$B$5:$J$44,7,FALSE)*SSPYLD2!$F90 + SSPYLD1!K90*(1-VLOOKUP(SSPYLD2!K$4,'[1]INTERNAL PARAMETERS-1'!$B$5:$J$44,5,FALSE))*VLOOKUP(SSPYLD2!K$4,'[1]INTERNAL PARAMETERS-1'!$B$5:$J$44,9,FALSE)*SSPYLD2!$F90</f>
        <v>7.3698791785766939</v>
      </c>
      <c r="L90" s="47">
        <f>SSPYLD1!L90*VLOOKUP(SSPYLD2!L$4,'[1]INTERNAL PARAMETERS-1'!$B$5:$J$44,5,FALSE)*VLOOKUP(SSPYLD2!L$4,'[1]INTERNAL PARAMETERS-1'!$B$5:$J$44,7,FALSE)*SSPYLD2!$F90 + SSPYLD1!L90*(1-VLOOKUP(SSPYLD2!L$4,'[1]INTERNAL PARAMETERS-1'!$B$5:$J$44,5,FALSE))*VLOOKUP(SSPYLD2!L$4,'[1]INTERNAL PARAMETERS-1'!$B$5:$J$44,9,FALSE)*SSPYLD2!$F90</f>
        <v>0</v>
      </c>
      <c r="M90" s="47">
        <f>SSPYLD1!M90*VLOOKUP(SSPYLD2!M$4,'[1]INTERNAL PARAMETERS-1'!$B$5:$J$44,5,FALSE)*VLOOKUP(SSPYLD2!M$4,'[1]INTERNAL PARAMETERS-1'!$B$5:$J$44,7,FALSE)*SSPYLD2!$F90 + SSPYLD1!M90*(1-VLOOKUP(SSPYLD2!M$4,'[1]INTERNAL PARAMETERS-1'!$B$5:$J$44,5,FALSE))*VLOOKUP(SSPYLD2!M$4,'[1]INTERNAL PARAMETERS-1'!$B$5:$J$44,9,FALSE)*SSPYLD2!$F90</f>
        <v>53.507750556353109</v>
      </c>
      <c r="N90" s="47">
        <f>SSPYLD1!N90*VLOOKUP(SSPYLD2!N$4,'[1]INTERNAL PARAMETERS-1'!$B$5:$J$44,5,FALSE)*VLOOKUP(SSPYLD2!N$4,'[1]INTERNAL PARAMETERS-1'!$B$5:$J$44,7,FALSE)*SSPYLD2!$F90 + SSPYLD1!N90*(1-VLOOKUP(SSPYLD2!N$4,'[1]INTERNAL PARAMETERS-1'!$B$5:$J$44,5,FALSE))*VLOOKUP(SSPYLD2!N$4,'[1]INTERNAL PARAMETERS-1'!$B$5:$J$44,9,FALSE)*SSPYLD2!$F90</f>
        <v>1.5284822004737471</v>
      </c>
      <c r="O90" s="47">
        <f>SSPYLD1!O90*VLOOKUP(SSPYLD2!O$4,'[1]INTERNAL PARAMETERS-1'!$B$5:$J$44,5,FALSE)*VLOOKUP(SSPYLD2!O$4,'[1]INTERNAL PARAMETERS-1'!$B$5:$J$44,7,FALSE)*SSPYLD2!$F90 + SSPYLD1!O90*(1-VLOOKUP(SSPYLD2!O$4,'[1]INTERNAL PARAMETERS-1'!$B$5:$J$44,5,FALSE))*VLOOKUP(SSPYLD2!O$4,'[1]INTERNAL PARAMETERS-1'!$B$5:$J$44,9,FALSE)*SSPYLD2!$F90</f>
        <v>0</v>
      </c>
      <c r="P90" s="47">
        <f>SSPYLD1!P90*VLOOKUP(SSPYLD2!P$4,'[1]INTERNAL PARAMETERS-1'!$B$5:$J$44,5,FALSE)*VLOOKUP(SSPYLD2!P$4,'[1]INTERNAL PARAMETERS-1'!$B$5:$J$44,7,FALSE)*SSPYLD2!$F90 + SSPYLD1!P90*(1-VLOOKUP(SSPYLD2!P$4,'[1]INTERNAL PARAMETERS-1'!$B$5:$J$44,5,FALSE))*VLOOKUP(SSPYLD2!P$4,'[1]INTERNAL PARAMETERS-1'!$B$5:$J$44,9,FALSE)*SSPYLD2!$F90</f>
        <v>0</v>
      </c>
      <c r="Q90" s="47">
        <f>SSPYLD1!Q90*VLOOKUP(SSPYLD2!Q$4,'[1]INTERNAL PARAMETERS-1'!$B$5:$J$44,5,FALSE)*VLOOKUP(SSPYLD2!Q$4,'[1]INTERNAL PARAMETERS-1'!$B$5:$J$44,7,FALSE)*SSPYLD2!$F90 + SSPYLD1!Q90*(1-VLOOKUP(SSPYLD2!Q$4,'[1]INTERNAL PARAMETERS-1'!$B$5:$J$44,5,FALSE))*VLOOKUP(SSPYLD2!Q$4,'[1]INTERNAL PARAMETERS-1'!$B$5:$J$44,9,FALSE)*SSPYLD2!$F90</f>
        <v>0</v>
      </c>
      <c r="R90" s="47">
        <f>SSPYLD1!R90*VLOOKUP(SSPYLD2!R$4,'[1]INTERNAL PARAMETERS-1'!$B$5:$J$44,5,FALSE)*VLOOKUP(SSPYLD2!R$4,'[1]INTERNAL PARAMETERS-1'!$B$5:$J$44,7,FALSE)*SSPYLD2!$F90 + SSPYLD1!R90*(1-VLOOKUP(SSPYLD2!R$4,'[1]INTERNAL PARAMETERS-1'!$B$5:$J$44,5,FALSE))*VLOOKUP(SSPYLD2!R$4,'[1]INTERNAL PARAMETERS-1'!$B$5:$J$44,9,FALSE)*SSPYLD2!$F90</f>
        <v>0.87346716190538598</v>
      </c>
      <c r="S90" s="47">
        <f>SSPYLD1!S90*VLOOKUP(SSPYLD2!S$4,'[1]INTERNAL PARAMETERS-1'!$B$5:$J$44,5,FALSE)*VLOOKUP(SSPYLD2!S$4,'[1]INTERNAL PARAMETERS-1'!$B$5:$J$44,7,FALSE)*SSPYLD2!$F90 + SSPYLD1!S90*(1-VLOOKUP(SSPYLD2!S$4,'[1]INTERNAL PARAMETERS-1'!$B$5:$J$44,5,FALSE))*VLOOKUP(SSPYLD2!S$4,'[1]INTERNAL PARAMETERS-1'!$B$5:$J$44,9,FALSE)*SSPYLD2!$F90</f>
        <v>52.276544575946637</v>
      </c>
      <c r="T90" s="47">
        <f>SSPYLD1!T90*VLOOKUP(SSPYLD2!T$4,'[1]INTERNAL PARAMETERS-1'!$B$5:$J$44,5,FALSE)*VLOOKUP(SSPYLD2!T$4,'[1]INTERNAL PARAMETERS-1'!$B$5:$J$44,7,FALSE)*SSPYLD2!$F90 + SSPYLD1!T90*(1-VLOOKUP(SSPYLD2!T$4,'[1]INTERNAL PARAMETERS-1'!$B$5:$J$44,5,FALSE))*VLOOKUP(SSPYLD2!T$4,'[1]INTERNAL PARAMETERS-1'!$B$5:$J$44,9,FALSE)*SSPYLD2!$F90</f>
        <v>19.651731149961005</v>
      </c>
      <c r="U90" s="47">
        <f>SSPYLD1!U90*VLOOKUP(SSPYLD2!U$4,'[1]INTERNAL PARAMETERS-1'!$B$5:$J$44,5,FALSE)*VLOOKUP(SSPYLD2!U$4,'[1]INTERNAL PARAMETERS-1'!$B$5:$J$44,7,FALSE)*SSPYLD2!$F90 + SSPYLD1!U90*(1-VLOOKUP(SSPYLD2!U$4,'[1]INTERNAL PARAMETERS-1'!$B$5:$J$44,5,FALSE))*VLOOKUP(SSPYLD2!U$4,'[1]INTERNAL PARAMETERS-1'!$B$5:$J$44,9,FALSE)*SSPYLD2!$F90</f>
        <v>6.1683797002939551</v>
      </c>
      <c r="V90" s="47">
        <f>SSPYLD1!V90*VLOOKUP(SSPYLD2!V$4,'[1]INTERNAL PARAMETERS-1'!$B$5:$J$44,5,FALSE)*VLOOKUP(SSPYLD2!V$4,'[1]INTERNAL PARAMETERS-1'!$B$5:$J$44,7,FALSE)*SSPYLD2!$F90 + SSPYLD1!V90*(1-VLOOKUP(SSPYLD2!V$4,'[1]INTERNAL PARAMETERS-1'!$B$5:$J$44,5,FALSE))*VLOOKUP(SSPYLD2!V$4,'[1]INTERNAL PARAMETERS-1'!$B$5:$J$44,9,FALSE)*SSPYLD2!$F90</f>
        <v>63.369137001251794</v>
      </c>
      <c r="W90" s="47">
        <f>SSPYLD1!W90*VLOOKUP(SSPYLD2!W$4,'[1]INTERNAL PARAMETERS-1'!$B$5:$J$44,5,FALSE)*VLOOKUP(SSPYLD2!W$4,'[1]INTERNAL PARAMETERS-1'!$B$5:$J$44,7,FALSE)*SSPYLD2!$F90 + SSPYLD1!W90*(1-VLOOKUP(SSPYLD2!W$4,'[1]INTERNAL PARAMETERS-1'!$B$5:$J$44,5,FALSE))*VLOOKUP(SSPYLD2!W$4,'[1]INTERNAL PARAMETERS-1'!$B$5:$J$44,9,FALSE)*SSPYLD2!$F90</f>
        <v>0</v>
      </c>
      <c r="X90" s="47">
        <f>SSPYLD1!X90*VLOOKUP(SSPYLD2!X$4,'[1]INTERNAL PARAMETERS-1'!$B$5:$J$44,5,FALSE)*VLOOKUP(SSPYLD2!X$4,'[1]INTERNAL PARAMETERS-1'!$B$5:$J$44,7,FALSE)*SSPYLD2!$F90 + SSPYLD1!X90*(1-VLOOKUP(SSPYLD2!X$4,'[1]INTERNAL PARAMETERS-1'!$B$5:$J$44,5,FALSE))*VLOOKUP(SSPYLD2!X$4,'[1]INTERNAL PARAMETERS-1'!$B$5:$J$44,9,FALSE)*SSPYLD2!$F90</f>
        <v>0</v>
      </c>
      <c r="Y90" s="47">
        <f>SSPYLD1!Y90*VLOOKUP(SSPYLD2!Y$4,'[1]INTERNAL PARAMETERS-1'!$B$5:$J$44,5,FALSE)*VLOOKUP(SSPYLD2!Y$4,'[1]INTERNAL PARAMETERS-1'!$B$5:$J$44,7,FALSE)*SSPYLD2!$F90 + SSPYLD1!Y90*(1-VLOOKUP(SSPYLD2!Y$4,'[1]INTERNAL PARAMETERS-1'!$B$5:$J$44,5,FALSE))*VLOOKUP(SSPYLD2!Y$4,'[1]INTERNAL PARAMETERS-1'!$B$5:$J$44,9,FALSE)*SSPYLD2!$F90</f>
        <v>0</v>
      </c>
      <c r="Z90" s="47">
        <f>SSPYLD1!Z90*VLOOKUP(SSPYLD2!Z$4,'[1]INTERNAL PARAMETERS-1'!$B$5:$J$44,5,FALSE)*VLOOKUP(SSPYLD2!Z$4,'[1]INTERNAL PARAMETERS-1'!$B$5:$J$44,7,FALSE)*SSPYLD2!$F90 + SSPYLD1!Z90*(1-VLOOKUP(SSPYLD2!Z$4,'[1]INTERNAL PARAMETERS-1'!$B$5:$J$44,5,FALSE))*VLOOKUP(SSPYLD2!Z$4,'[1]INTERNAL PARAMETERS-1'!$B$5:$J$44,9,FALSE)*SSPYLD2!$F90</f>
        <v>0</v>
      </c>
      <c r="AA90" s="47">
        <f>SSPYLD1!AA90*VLOOKUP(SSPYLD2!AA$4,'[1]INTERNAL PARAMETERS-1'!$B$5:$J$44,5,FALSE)*VLOOKUP(SSPYLD2!AA$4,'[1]INTERNAL PARAMETERS-1'!$B$5:$J$44,7,FALSE)*SSPYLD2!$F90 + SSPYLD1!AA90*(1-VLOOKUP(SSPYLD2!AA$4,'[1]INTERNAL PARAMETERS-1'!$B$5:$J$44,5,FALSE))*VLOOKUP(SSPYLD2!AA$4,'[1]INTERNAL PARAMETERS-1'!$B$5:$J$44,9,FALSE)*SSPYLD2!$F90</f>
        <v>0</v>
      </c>
      <c r="AB90" s="47">
        <f>SSPYLD1!AB90*VLOOKUP(SSPYLD2!AB$4,'[1]INTERNAL PARAMETERS-1'!$B$5:$J$44,5,FALSE)*VLOOKUP(SSPYLD2!AB$4,'[1]INTERNAL PARAMETERS-1'!$B$5:$J$44,7,FALSE)*SSPYLD2!$F90 + SSPYLD1!AB90*(1-VLOOKUP(SSPYLD2!AB$4,'[1]INTERNAL PARAMETERS-1'!$B$5:$J$44,5,FALSE))*VLOOKUP(SSPYLD2!AB$4,'[1]INTERNAL PARAMETERS-1'!$B$5:$J$44,9,FALSE)*SSPYLD2!$F90</f>
        <v>0</v>
      </c>
      <c r="AC90" s="47">
        <f>SSPYLD1!AC90*VLOOKUP(SSPYLD2!AC$4,'[1]INTERNAL PARAMETERS-1'!$B$5:$J$44,5,FALSE)*VLOOKUP(SSPYLD2!AC$4,'[1]INTERNAL PARAMETERS-1'!$B$5:$J$44,7,FALSE)*SSPYLD2!$F90 + SSPYLD1!AC90*(1-VLOOKUP(SSPYLD2!AC$4,'[1]INTERNAL PARAMETERS-1'!$B$5:$J$44,5,FALSE))*VLOOKUP(SSPYLD2!AC$4,'[1]INTERNAL PARAMETERS-1'!$B$5:$J$44,9,FALSE)*SSPYLD2!$F90</f>
        <v>0</v>
      </c>
      <c r="AD90" s="47">
        <f>SSPYLD1!AD90*VLOOKUP(SSPYLD2!AD$4,'[1]INTERNAL PARAMETERS-1'!$B$5:$J$44,5,FALSE)*VLOOKUP(SSPYLD2!AD$4,'[1]INTERNAL PARAMETERS-1'!$B$5:$J$44,7,FALSE)*SSPYLD2!$F90 + SSPYLD1!AD90*(1-VLOOKUP(SSPYLD2!AD$4,'[1]INTERNAL PARAMETERS-1'!$B$5:$J$44,5,FALSE))*VLOOKUP(SSPYLD2!AD$4,'[1]INTERNAL PARAMETERS-1'!$B$5:$J$44,9,FALSE)*SSPYLD2!$F90</f>
        <v>0</v>
      </c>
      <c r="AE90" s="47">
        <f>SSPYLD1!AE90*VLOOKUP(SSPYLD2!AE$4,'[1]INTERNAL PARAMETERS-1'!$B$5:$J$44,5,FALSE)*VLOOKUP(SSPYLD2!AE$4,'[1]INTERNAL PARAMETERS-1'!$B$5:$J$44,7,FALSE)*SSPYLD2!$F90 + SSPYLD1!AE90*(1-VLOOKUP(SSPYLD2!AE$4,'[1]INTERNAL PARAMETERS-1'!$B$5:$J$44,5,FALSE))*VLOOKUP(SSPYLD2!AE$4,'[1]INTERNAL PARAMETERS-1'!$B$5:$J$44,9,FALSE)*SSPYLD2!$F90</f>
        <v>0</v>
      </c>
      <c r="AF90" s="47">
        <f>SSPYLD1!AF90*VLOOKUP(SSPYLD2!AF$4,'[1]INTERNAL PARAMETERS-1'!$B$5:$J$44,5,FALSE)*VLOOKUP(SSPYLD2!AF$4,'[1]INTERNAL PARAMETERS-1'!$B$5:$J$44,7,FALSE)*SSPYLD2!$F90 + SSPYLD1!AF90*(1-VLOOKUP(SSPYLD2!AF$4,'[1]INTERNAL PARAMETERS-1'!$B$5:$J$44,5,FALSE))*VLOOKUP(SSPYLD2!AF$4,'[1]INTERNAL PARAMETERS-1'!$B$5:$J$44,9,FALSE)*SSPYLD2!$F90</f>
        <v>4.2581524142887561</v>
      </c>
      <c r="AG90" s="47">
        <f>SSPYLD1!AG90*VLOOKUP(SSPYLD2!AG$4,'[1]INTERNAL PARAMETERS-1'!$B$5:$J$44,5,FALSE)*VLOOKUP(SSPYLD2!AG$4,'[1]INTERNAL PARAMETERS-1'!$B$5:$J$44,7,FALSE)*SSPYLD2!$F90 + SSPYLD1!AG90*(1-VLOOKUP(SSPYLD2!AG$4,'[1]INTERNAL PARAMETERS-1'!$B$5:$J$44,5,FALSE))*VLOOKUP(SSPYLD2!AG$4,'[1]INTERNAL PARAMETERS-1'!$B$5:$J$44,9,FALSE)*SSPYLD2!$F90</f>
        <v>0</v>
      </c>
      <c r="AH90" s="47">
        <f>SSPYLD1!AH90*VLOOKUP(SSPYLD2!AH$4,'[1]INTERNAL PARAMETERS-1'!$B$5:$J$44,5,FALSE)*VLOOKUP(SSPYLD2!AH$4,'[1]INTERNAL PARAMETERS-1'!$B$5:$J$44,7,FALSE)*SSPYLD2!$F90 + SSPYLD1!AH90*(1-VLOOKUP(SSPYLD2!AH$4,'[1]INTERNAL PARAMETERS-1'!$B$5:$J$44,5,FALSE))*VLOOKUP(SSPYLD2!AH$4,'[1]INTERNAL PARAMETERS-1'!$B$5:$J$44,9,FALSE)*SSPYLD2!$F90</f>
        <v>0</v>
      </c>
      <c r="AI90" s="47">
        <f>SSPYLD1!AI90*VLOOKUP(SSPYLD2!AI$4,'[1]INTERNAL PARAMETERS-1'!$B$5:$J$44,5,FALSE)*VLOOKUP(SSPYLD2!AI$4,'[1]INTERNAL PARAMETERS-1'!$B$5:$J$44,7,FALSE)*SSPYLD2!$F90 + SSPYLD1!AI90*(1-VLOOKUP(SSPYLD2!AI$4,'[1]INTERNAL PARAMETERS-1'!$B$5:$J$44,5,FALSE))*VLOOKUP(SSPYLD2!AI$4,'[1]INTERNAL PARAMETERS-1'!$B$5:$J$44,9,FALSE)*SSPYLD2!$F90</f>
        <v>1.0917272863058844</v>
      </c>
      <c r="AJ90" s="47">
        <f>SSPYLD1!AJ90*VLOOKUP(SSPYLD2!AJ$4,'[1]INTERNAL PARAMETERS-1'!$B$5:$J$44,5,FALSE)*VLOOKUP(SSPYLD2!AJ$4,'[1]INTERNAL PARAMETERS-1'!$B$5:$J$44,7,FALSE)*SSPYLD2!$F90 + SSPYLD1!AJ90*(1-VLOOKUP(SSPYLD2!AJ$4,'[1]INTERNAL PARAMETERS-1'!$B$5:$J$44,5,FALSE))*VLOOKUP(SSPYLD2!AJ$4,'[1]INTERNAL PARAMETERS-1'!$B$5:$J$44,9,FALSE)*SSPYLD2!$F90</f>
        <v>6.3872286214331337</v>
      </c>
      <c r="AK90" s="47">
        <f>SSPYLD1!AK90*VLOOKUP(SSPYLD2!AK$4,'[1]INTERNAL PARAMETERS-1'!$B$5:$J$44,5,FALSE)*VLOOKUP(SSPYLD2!AK$4,'[1]INTERNAL PARAMETERS-1'!$B$5:$J$44,7,FALSE)*SSPYLD2!$F90 + SSPYLD1!AK90*(1-VLOOKUP(SSPYLD2!AK$4,'[1]INTERNAL PARAMETERS-1'!$B$5:$J$44,5,FALSE))*VLOOKUP(SSPYLD2!AK$4,'[1]INTERNAL PARAMETERS-1'!$B$5:$J$44,9,FALSE)*SSPYLD2!$F90</f>
        <v>9.6081387809592442</v>
      </c>
      <c r="AL90" s="47">
        <f>SSPYLD1!AL90*VLOOKUP(SSPYLD2!AL$4,'[1]INTERNAL PARAMETERS-1'!$B$5:$J$44,5,FALSE)*VLOOKUP(SSPYLD2!AL$4,'[1]INTERNAL PARAMETERS-1'!$B$5:$J$44,7,FALSE)*SSPYLD2!$F90 + SSPYLD1!AL90*(1-VLOOKUP(SSPYLD2!AL$4,'[1]INTERNAL PARAMETERS-1'!$B$5:$J$44,5,FALSE))*VLOOKUP(SSPYLD2!AL$4,'[1]INTERNAL PARAMETERS-1'!$B$5:$J$44,9,FALSE)*SSPYLD2!$F90</f>
        <v>0</v>
      </c>
      <c r="AM90" s="47">
        <f>SSPYLD1!AM90*VLOOKUP(SSPYLD2!AM$4,'[1]INTERNAL PARAMETERS-1'!$B$5:$J$44,5,FALSE)*VLOOKUP(SSPYLD2!AM$4,'[1]INTERNAL PARAMETERS-1'!$B$5:$J$44,7,FALSE)*SSPYLD2!$F90 + SSPYLD1!AM90*(1-VLOOKUP(SSPYLD2!AM$4,'[1]INTERNAL PARAMETERS-1'!$B$5:$J$44,5,FALSE))*VLOOKUP(SSPYLD2!AM$4,'[1]INTERNAL PARAMETERS-1'!$B$5:$J$44,9,FALSE)*SSPYLD2!$F90</f>
        <v>0</v>
      </c>
      <c r="AN90" s="47">
        <f>SSPYLD1!AN90*VLOOKUP(SSPYLD2!AN$4,'[1]INTERNAL PARAMETERS-1'!$B$5:$J$44,5,FALSE)*VLOOKUP(SSPYLD2!AN$4,'[1]INTERNAL PARAMETERS-1'!$B$5:$J$44,7,FALSE)*SSPYLD2!$F90 + SSPYLD1!AN90*(1-VLOOKUP(SSPYLD2!AN$4,'[1]INTERNAL PARAMETERS-1'!$B$5:$J$44,5,FALSE))*VLOOKUP(SSPYLD2!AN$4,'[1]INTERNAL PARAMETERS-1'!$B$5:$J$44,9,FALSE)*SSPYLD2!$F90</f>
        <v>0</v>
      </c>
      <c r="AO90" s="47">
        <f>SSPYLD1!AO90*VLOOKUP(SSPYLD2!AO$4,'[1]INTERNAL PARAMETERS-1'!$B$5:$J$44,5,FALSE)*VLOOKUP(SSPYLD2!AO$4,'[1]INTERNAL PARAMETERS-1'!$B$5:$J$44,7,FALSE)*SSPYLD2!$F90 + SSPYLD1!AO90*(1-VLOOKUP(SSPYLD2!AO$4,'[1]INTERNAL PARAMETERS-1'!$B$5:$J$44,5,FALSE))*VLOOKUP(SSPYLD2!AO$4,'[1]INTERNAL PARAMETERS-1'!$B$5:$J$44,9,FALSE)*SSPYLD2!$F90</f>
        <v>0</v>
      </c>
      <c r="AP90" s="47">
        <f>SSPYLD1!AP90*VLOOKUP(SSPYLD2!AP$4,'[1]INTERNAL PARAMETERS-1'!$B$5:$J$44,5,FALSE)*VLOOKUP(SSPYLD2!AP$4,'[1]INTERNAL PARAMETERS-1'!$B$5:$J$44,7,FALSE)*SSPYLD2!$F90 + SSPYLD1!AP90*(1-VLOOKUP(SSPYLD2!AP$4,'[1]INTERNAL PARAMETERS-1'!$B$5:$J$44,5,FALSE))*VLOOKUP(SSPYLD2!AP$4,'[1]INTERNAL PARAMETERS-1'!$B$5:$J$44,9,FALSE)*SSPYLD2!$F90</f>
        <v>0</v>
      </c>
      <c r="AQ90" s="47">
        <f>SSPYLD1!AQ90*VLOOKUP(SSPYLD2!AQ$4,'[1]INTERNAL PARAMETERS-1'!$B$5:$J$44,5,FALSE)*VLOOKUP(SSPYLD2!AQ$4,'[1]INTERNAL PARAMETERS-1'!$B$5:$J$44,7,FALSE)*SSPYLD2!$F90 + SSPYLD1!AQ90*(1-VLOOKUP(SSPYLD2!AQ$4,'[1]INTERNAL PARAMETERS-1'!$B$5:$J$44,5,FALSE))*VLOOKUP(SSPYLD2!AQ$4,'[1]INTERNAL PARAMETERS-1'!$B$5:$J$44,9,FALSE)*SSPYLD2!$F90</f>
        <v>0</v>
      </c>
      <c r="AR90" s="47">
        <f>SSPYLD1!AR90*VLOOKUP(SSPYLD2!AR$4,'[1]INTERNAL PARAMETERS-1'!$B$5:$J$44,5,FALSE)*VLOOKUP(SSPYLD2!AR$4,'[1]INTERNAL PARAMETERS-1'!$B$5:$J$44,7,FALSE)*SSPYLD2!$F90 + SSPYLD1!AR90*(1-VLOOKUP(SSPYLD2!AR$4,'[1]INTERNAL PARAMETERS-1'!$B$5:$J$44,5,FALSE))*VLOOKUP(SSPYLD2!AR$4,'[1]INTERNAL PARAMETERS-1'!$B$5:$J$44,9,FALSE)*SSPYLD2!$F90</f>
        <v>0</v>
      </c>
      <c r="AS90" s="47">
        <f>SSPYLD1!AS90*VLOOKUP(SSPYLD2!AS$4,'[1]INTERNAL PARAMETERS-1'!$B$5:$J$44,5,FALSE)*VLOOKUP(SSPYLD2!AS$4,'[1]INTERNAL PARAMETERS-1'!$B$5:$J$44,7,FALSE)*SSPYLD2!$F90 + SSPYLD1!AS90*(1-VLOOKUP(SSPYLD2!AS$4,'[1]INTERNAL PARAMETERS-1'!$B$5:$J$44,5,FALSE))*VLOOKUP(SSPYLD2!AS$4,'[1]INTERNAL PARAMETERS-1'!$B$5:$J$44,9,FALSE)*SSPYLD2!$F90</f>
        <v>0</v>
      </c>
      <c r="AT90" s="46">
        <f>SSPYLD1!AT90*VLOOKUP(SSPYLD2!AT$4,'[1]INTERNAL PARAMETERS-1'!$B$5:$J$44,5,FALSE)*VLOOKUP(SSPYLD2!AT$4,'[1]INTERNAL PARAMETERS-1'!$B$5:$J$44,7,FALSE)*SSPYLD2!$F90 + SSPYLD1!AT90*(1-VLOOKUP(SSPYLD2!AT$4,'[1]INTERNAL PARAMETERS-1'!$B$5:$J$44,5,FALSE))*VLOOKUP(SSPYLD2!AT$4,'[1]INTERNAL PARAMETERS-1'!$B$5:$J$44,9,FALSE)*SSPYLD2!$F90</f>
        <v>0</v>
      </c>
      <c r="AU90" s="48">
        <f>SSPYLD1!AU90*VLOOKUP(SSPYLD2!AU$4,'[1]INTERNAL PARAMETERS-1'!$B$5:$J$44,5,FALSE)*VLOOKUP(SSPYLD2!AU$4,'[1]INTERNAL PARAMETERS-1'!$B$5:$J$44,6,FALSE)*VLOOKUP(SSPYLD2!AU$4,'[1]INTERNAL PARAMETERS-1'!$B$5:$J$44,3,FALSE) + SSPYLD1!AU90*(1-VLOOKUP(SSPYLD2!AU$4,'[1]INTERNAL PARAMETERS-1'!$B$5:$J$44,5,FALSE))*VLOOKUP(SSPYLD2!AU$4,'[1]INTERNAL PARAMETERS-1'!$B$5:$J$44,8,FALSE)*VLOOKUP(SSPYLD2!AU$4,'[1]INTERNAL PARAMETERS-1'!$B$5:$J$44,3,FALSE)</f>
        <v>0</v>
      </c>
      <c r="AV90" s="47">
        <f>SSPYLD1!AV90*VLOOKUP(SSPYLD2!AV$4,'[1]INTERNAL PARAMETERS-1'!$B$5:$J$44,5,FALSE)*VLOOKUP(SSPYLD2!AV$4,'[1]INTERNAL PARAMETERS-1'!$B$5:$J$44,6,FALSE)*VLOOKUP(SSPYLD2!AV$4,'[1]INTERNAL PARAMETERS-1'!$B$5:$J$44,3,FALSE) + SSPYLD1!AV90*(1-VLOOKUP(SSPYLD2!AV$4,'[1]INTERNAL PARAMETERS-1'!$B$5:$J$44,5,FALSE))*VLOOKUP(SSPYLD2!AV$4,'[1]INTERNAL PARAMETERS-1'!$B$5:$J$44,8,FALSE)*VLOOKUP(SSPYLD2!AV$4,'[1]INTERNAL PARAMETERS-1'!$B$5:$J$44,3,FALSE)</f>
        <v>0</v>
      </c>
      <c r="AW90" s="47">
        <f>SSPYLD1!AW90*VLOOKUP(SSPYLD2!AW$4,'[1]INTERNAL PARAMETERS-1'!$B$5:$J$44,5,FALSE)*VLOOKUP(SSPYLD2!AW$4,'[1]INTERNAL PARAMETERS-1'!$B$5:$J$44,6,FALSE)*VLOOKUP(SSPYLD2!AW$4,'[1]INTERNAL PARAMETERS-1'!$B$5:$J$44,3,FALSE) + SSPYLD1!AW90*(1-VLOOKUP(SSPYLD2!AW$4,'[1]INTERNAL PARAMETERS-1'!$B$5:$J$44,5,FALSE))*VLOOKUP(SSPYLD2!AW$4,'[1]INTERNAL PARAMETERS-1'!$B$5:$J$44,8,FALSE)*VLOOKUP(SSPYLD2!AW$4,'[1]INTERNAL PARAMETERS-1'!$B$5:$J$44,3,FALSE)</f>
        <v>28.671191836598609</v>
      </c>
      <c r="AX90" s="47">
        <f>SSPYLD1!AX90*VLOOKUP(SSPYLD2!AX$4,'[1]INTERNAL PARAMETERS-1'!$B$5:$J$44,5,FALSE)*VLOOKUP(SSPYLD2!AX$4,'[1]INTERNAL PARAMETERS-1'!$B$5:$J$44,6,FALSE)*VLOOKUP(SSPYLD2!AX$4,'[1]INTERNAL PARAMETERS-1'!$B$5:$J$44,3,FALSE) + SSPYLD1!AX90*(1-VLOOKUP(SSPYLD2!AX$4,'[1]INTERNAL PARAMETERS-1'!$B$5:$J$44,5,FALSE))*VLOOKUP(SSPYLD2!AX$4,'[1]INTERNAL PARAMETERS-1'!$B$5:$J$44,8,FALSE)*VLOOKUP(SSPYLD2!AX$4,'[1]INTERNAL PARAMETERS-1'!$B$5:$J$44,3,FALSE)</f>
        <v>0</v>
      </c>
      <c r="AY90" s="47">
        <f>SSPYLD1!AY90*VLOOKUP(SSPYLD2!AY$4,'[1]INTERNAL PARAMETERS-1'!$B$5:$J$44,5,FALSE)*VLOOKUP(SSPYLD2!AY$4,'[1]INTERNAL PARAMETERS-1'!$B$5:$J$44,6,FALSE)*VLOOKUP(SSPYLD2!AY$4,'[1]INTERNAL PARAMETERS-1'!$B$5:$J$44,3,FALSE) + SSPYLD1!AY90*(1-VLOOKUP(SSPYLD2!AY$4,'[1]INTERNAL PARAMETERS-1'!$B$5:$J$44,5,FALSE))*VLOOKUP(SSPYLD2!AY$4,'[1]INTERNAL PARAMETERS-1'!$B$5:$J$44,8,FALSE)*VLOOKUP(SSPYLD2!AY$4,'[1]INTERNAL PARAMETERS-1'!$B$5:$J$44,3,FALSE)</f>
        <v>0</v>
      </c>
      <c r="AZ90" s="47">
        <f>SSPYLD1!AZ90*VLOOKUP(SSPYLD2!AZ$4,'[1]INTERNAL PARAMETERS-1'!$B$5:$J$44,5,FALSE)*VLOOKUP(SSPYLD2!AZ$4,'[1]INTERNAL PARAMETERS-1'!$B$5:$J$44,6,FALSE)*VLOOKUP(SSPYLD2!AZ$4,'[1]INTERNAL PARAMETERS-1'!$B$5:$J$44,3,FALSE) + SSPYLD1!AZ90*(1-VLOOKUP(SSPYLD2!AZ$4,'[1]INTERNAL PARAMETERS-1'!$B$5:$J$44,5,FALSE))*VLOOKUP(SSPYLD2!AZ$4,'[1]INTERNAL PARAMETERS-1'!$B$5:$J$44,8,FALSE)*VLOOKUP(SSPYLD2!AZ$4,'[1]INTERNAL PARAMETERS-1'!$B$5:$J$44,3,FALSE)</f>
        <v>0</v>
      </c>
      <c r="BA90" s="47">
        <f>SSPYLD1!BA90*VLOOKUP(SSPYLD2!BA$4,'[1]INTERNAL PARAMETERS-1'!$B$5:$J$44,5,FALSE)*VLOOKUP(SSPYLD2!BA$4,'[1]INTERNAL PARAMETERS-1'!$B$5:$J$44,6,FALSE)*VLOOKUP(SSPYLD2!BA$4,'[1]INTERNAL PARAMETERS-1'!$B$5:$J$44,3,FALSE) + SSPYLD1!BA90*(1-VLOOKUP(SSPYLD2!BA$4,'[1]INTERNAL PARAMETERS-1'!$B$5:$J$44,5,FALSE))*VLOOKUP(SSPYLD2!BA$4,'[1]INTERNAL PARAMETERS-1'!$B$5:$J$44,8,FALSE)*VLOOKUP(SSPYLD2!BA$4,'[1]INTERNAL PARAMETERS-1'!$B$5:$J$44,3,FALSE)</f>
        <v>29.905486569499388</v>
      </c>
      <c r="BB90" s="47">
        <f>SSPYLD1!BB90*VLOOKUP(SSPYLD2!BB$4,'[1]INTERNAL PARAMETERS-1'!$B$5:$J$44,5,FALSE)*VLOOKUP(SSPYLD2!BB$4,'[1]INTERNAL PARAMETERS-1'!$B$5:$J$44,6,FALSE)*VLOOKUP(SSPYLD2!BB$4,'[1]INTERNAL PARAMETERS-1'!$B$5:$J$44,3,FALSE) + SSPYLD1!BB90*(1-VLOOKUP(SSPYLD2!BB$4,'[1]INTERNAL PARAMETERS-1'!$B$5:$J$44,5,FALSE))*VLOOKUP(SSPYLD2!BB$4,'[1]INTERNAL PARAMETERS-1'!$B$5:$J$44,8,FALSE)*VLOOKUP(SSPYLD2!BB$4,'[1]INTERNAL PARAMETERS-1'!$B$5:$J$44,3,FALSE)</f>
        <v>4.2633975055801479</v>
      </c>
      <c r="BC90" s="47">
        <f>SSPYLD1!BC90*VLOOKUP(SSPYLD2!BC$4,'[1]INTERNAL PARAMETERS-1'!$B$5:$J$44,5,FALSE)*VLOOKUP(SSPYLD2!BC$4,'[1]INTERNAL PARAMETERS-1'!$B$5:$J$44,6,FALSE)*VLOOKUP(SSPYLD2!BC$4,'[1]INTERNAL PARAMETERS-1'!$B$5:$J$44,3,FALSE) + SSPYLD1!BC90*(1-VLOOKUP(SSPYLD2!BC$4,'[1]INTERNAL PARAMETERS-1'!$B$5:$J$44,5,FALSE))*VLOOKUP(SSPYLD2!BC$4,'[1]INTERNAL PARAMETERS-1'!$B$5:$J$44,8,FALSE)*VLOOKUP(SSPYLD2!BC$4,'[1]INTERNAL PARAMETERS-1'!$B$5:$J$44,3,FALSE)</f>
        <v>19.229675350111819</v>
      </c>
      <c r="BD90" s="47">
        <f>SSPYLD1!BD90*VLOOKUP(SSPYLD2!BD$4,'[1]INTERNAL PARAMETERS-1'!$B$5:$J$44,5,FALSE)*VLOOKUP(SSPYLD2!BD$4,'[1]INTERNAL PARAMETERS-1'!$B$5:$J$44,6,FALSE)*VLOOKUP(SSPYLD2!BD$4,'[1]INTERNAL PARAMETERS-1'!$B$5:$J$44,3,FALSE) + SSPYLD1!BD90*(1-VLOOKUP(SSPYLD2!BD$4,'[1]INTERNAL PARAMETERS-1'!$B$5:$J$44,5,FALSE))*VLOOKUP(SSPYLD2!BD$4,'[1]INTERNAL PARAMETERS-1'!$B$5:$J$44,8,FALSE)*VLOOKUP(SSPYLD2!BD$4,'[1]INTERNAL PARAMETERS-1'!$B$5:$J$44,3,FALSE)</f>
        <v>3.6030357396067849</v>
      </c>
      <c r="BE90" s="47">
        <f>SSPYLD1!BE90*VLOOKUP(SSPYLD2!BE$4,'[1]INTERNAL PARAMETERS-1'!$B$5:$J$44,5,FALSE)*VLOOKUP(SSPYLD2!BE$4,'[1]INTERNAL PARAMETERS-1'!$B$5:$J$44,6,FALSE)*VLOOKUP(SSPYLD2!BE$4,'[1]INTERNAL PARAMETERS-1'!$B$5:$J$44,3,FALSE) + SSPYLD1!BE90*(1-VLOOKUP(SSPYLD2!BE$4,'[1]INTERNAL PARAMETERS-1'!$B$5:$J$44,5,FALSE))*VLOOKUP(SSPYLD2!BE$4,'[1]INTERNAL PARAMETERS-1'!$B$5:$J$44,8,FALSE)*VLOOKUP(SSPYLD2!BE$4,'[1]INTERNAL PARAMETERS-1'!$B$5:$J$44,3,FALSE)</f>
        <v>9.7199878838664322</v>
      </c>
      <c r="BF90" s="47">
        <f>SSPYLD1!BF90*VLOOKUP(SSPYLD2!BF$4,'[1]INTERNAL PARAMETERS-1'!$B$5:$J$44,5,FALSE)*VLOOKUP(SSPYLD2!BF$4,'[1]INTERNAL PARAMETERS-1'!$B$5:$J$44,6,FALSE)*VLOOKUP(SSPYLD2!BF$4,'[1]INTERNAL PARAMETERS-1'!$B$5:$J$44,3,FALSE) + SSPYLD1!BF90*(1-VLOOKUP(SSPYLD2!BF$4,'[1]INTERNAL PARAMETERS-1'!$B$5:$J$44,5,FALSE))*VLOOKUP(SSPYLD2!BF$4,'[1]INTERNAL PARAMETERS-1'!$B$5:$J$44,8,FALSE)*VLOOKUP(SSPYLD2!BF$4,'[1]INTERNAL PARAMETERS-1'!$B$5:$J$44,3,FALSE)</f>
        <v>0</v>
      </c>
      <c r="BG90" s="47">
        <f>SSPYLD1!BG90*VLOOKUP(SSPYLD2!BG$4,'[1]INTERNAL PARAMETERS-1'!$B$5:$J$44,5,FALSE)*VLOOKUP(SSPYLD2!BG$4,'[1]INTERNAL PARAMETERS-1'!$B$5:$J$44,6,FALSE)*VLOOKUP(SSPYLD2!BG$4,'[1]INTERNAL PARAMETERS-1'!$B$5:$J$44,3,FALSE) + SSPYLD1!BG90*(1-VLOOKUP(SSPYLD2!BG$4,'[1]INTERNAL PARAMETERS-1'!$B$5:$J$44,5,FALSE))*VLOOKUP(SSPYLD2!BG$4,'[1]INTERNAL PARAMETERS-1'!$B$5:$J$44,8,FALSE)*VLOOKUP(SSPYLD2!BG$4,'[1]INTERNAL PARAMETERS-1'!$B$5:$J$44,3,FALSE)</f>
        <v>3.6924113729488637</v>
      </c>
      <c r="BH90" s="47">
        <f>SSPYLD1!BH90*VLOOKUP(SSPYLD2!BH$4,'[1]INTERNAL PARAMETERS-1'!$B$5:$J$44,5,FALSE)*VLOOKUP(SSPYLD2!BH$4,'[1]INTERNAL PARAMETERS-1'!$B$5:$J$44,6,FALSE)*VLOOKUP(SSPYLD2!BH$4,'[1]INTERNAL PARAMETERS-1'!$B$5:$J$44,3,FALSE) + SSPYLD1!BH90*(1-VLOOKUP(SSPYLD2!BH$4,'[1]INTERNAL PARAMETERS-1'!$B$5:$J$44,5,FALSE))*VLOOKUP(SSPYLD2!BH$4,'[1]INTERNAL PARAMETERS-1'!$B$5:$J$44,8,FALSE)*VLOOKUP(SSPYLD2!BH$4,'[1]INTERNAL PARAMETERS-1'!$B$5:$J$44,3,FALSE)</f>
        <v>2.8895655986495229E-2</v>
      </c>
      <c r="BI90" s="47">
        <f>SSPYLD1!BI90*VLOOKUP(SSPYLD2!BI$4,'[1]INTERNAL PARAMETERS-1'!$B$5:$J$44,5,FALSE)*VLOOKUP(SSPYLD2!BI$4,'[1]INTERNAL PARAMETERS-1'!$B$5:$J$44,6,FALSE)*VLOOKUP(SSPYLD2!BI$4,'[1]INTERNAL PARAMETERS-1'!$B$5:$J$44,3,FALSE) + SSPYLD1!BI90*(1-VLOOKUP(SSPYLD2!BI$4,'[1]INTERNAL PARAMETERS-1'!$B$5:$J$44,5,FALSE))*VLOOKUP(SSPYLD2!BI$4,'[1]INTERNAL PARAMETERS-1'!$B$5:$J$44,8,FALSE)*VLOOKUP(SSPYLD2!BI$4,'[1]INTERNAL PARAMETERS-1'!$B$5:$J$44,3,FALSE)</f>
        <v>0</v>
      </c>
      <c r="BJ90" s="47">
        <f>SSPYLD1!BJ90*VLOOKUP(SSPYLD2!BJ$4,'[1]INTERNAL PARAMETERS-1'!$B$5:$J$44,5,FALSE)*VLOOKUP(SSPYLD2!BJ$4,'[1]INTERNAL PARAMETERS-1'!$B$5:$J$44,6,FALSE)*VLOOKUP(SSPYLD2!BJ$4,'[1]INTERNAL PARAMETERS-1'!$B$5:$J$44,3,FALSE) + SSPYLD1!BJ90*(1-VLOOKUP(SSPYLD2!BJ$4,'[1]INTERNAL PARAMETERS-1'!$B$5:$J$44,5,FALSE))*VLOOKUP(SSPYLD2!BJ$4,'[1]INTERNAL PARAMETERS-1'!$B$5:$J$44,8,FALSE)*VLOOKUP(SSPYLD2!BJ$4,'[1]INTERNAL PARAMETERS-1'!$B$5:$J$44,3,FALSE)</f>
        <v>1.8158867344421397</v>
      </c>
      <c r="BK90" s="47">
        <f>SSPYLD1!BK90*VLOOKUP(SSPYLD2!BK$4,'[1]INTERNAL PARAMETERS-1'!$B$5:$J$44,5,FALSE)*VLOOKUP(SSPYLD2!BK$4,'[1]INTERNAL PARAMETERS-1'!$B$5:$J$44,6,FALSE)*VLOOKUP(SSPYLD2!BK$4,'[1]INTERNAL PARAMETERS-1'!$B$5:$J$44,3,FALSE) + SSPYLD1!BK90*(1-VLOOKUP(SSPYLD2!BK$4,'[1]INTERNAL PARAMETERS-1'!$B$5:$J$44,5,FALSE))*VLOOKUP(SSPYLD2!BK$4,'[1]INTERNAL PARAMETERS-1'!$B$5:$J$44,8,FALSE)*VLOOKUP(SSPYLD2!BK$4,'[1]INTERNAL PARAMETERS-1'!$B$5:$J$44,3,FALSE)</f>
        <v>1.733339017733329</v>
      </c>
      <c r="BL90" s="47">
        <f>SSPYLD1!BL90*VLOOKUP(SSPYLD2!BL$4,'[1]INTERNAL PARAMETERS-1'!$B$5:$J$44,5,FALSE)*VLOOKUP(SSPYLD2!BL$4,'[1]INTERNAL PARAMETERS-1'!$B$5:$J$44,6,FALSE)*VLOOKUP(SSPYLD2!BL$4,'[1]INTERNAL PARAMETERS-1'!$B$5:$J$44,3,FALSE) + SSPYLD1!BL90*(1-VLOOKUP(SSPYLD2!BL$4,'[1]INTERNAL PARAMETERS-1'!$B$5:$J$44,5,FALSE))*VLOOKUP(SSPYLD2!BL$4,'[1]INTERNAL PARAMETERS-1'!$B$5:$J$44,8,FALSE)*VLOOKUP(SSPYLD2!BL$4,'[1]INTERNAL PARAMETERS-1'!$B$5:$J$44,3,FALSE)</f>
        <v>6.6114649846196158</v>
      </c>
      <c r="BM90" s="47">
        <f>SSPYLD1!BM90*VLOOKUP(SSPYLD2!BM$4,'[1]INTERNAL PARAMETERS-1'!$B$5:$J$44,5,FALSE)*VLOOKUP(SSPYLD2!BM$4,'[1]INTERNAL PARAMETERS-1'!$B$5:$J$44,6,FALSE)*VLOOKUP(SSPYLD2!BM$4,'[1]INTERNAL PARAMETERS-1'!$B$5:$J$44,3,FALSE) + SSPYLD1!BM90*(1-VLOOKUP(SSPYLD2!BM$4,'[1]INTERNAL PARAMETERS-1'!$B$5:$J$44,5,FALSE))*VLOOKUP(SSPYLD2!BM$4,'[1]INTERNAL PARAMETERS-1'!$B$5:$J$44,8,FALSE)*VLOOKUP(SSPYLD2!BM$4,'[1]INTERNAL PARAMETERS-1'!$B$5:$J$44,3,FALSE)</f>
        <v>3.4294587359755515</v>
      </c>
      <c r="BN90" s="47">
        <f>SSPYLD1!BN90*VLOOKUP(SSPYLD2!BN$4,'[1]INTERNAL PARAMETERS-1'!$B$5:$J$44,5,FALSE)*VLOOKUP(SSPYLD2!BN$4,'[1]INTERNAL PARAMETERS-1'!$B$5:$J$44,6,FALSE)*VLOOKUP(SSPYLD2!BN$4,'[1]INTERNAL PARAMETERS-1'!$B$5:$J$44,3,FALSE) + SSPYLD1!BN90*(1-VLOOKUP(SSPYLD2!BN$4,'[1]INTERNAL PARAMETERS-1'!$B$5:$J$44,5,FALSE))*VLOOKUP(SSPYLD2!BN$4,'[1]INTERNAL PARAMETERS-1'!$B$5:$J$44,8,FALSE)*VLOOKUP(SSPYLD2!BN$4,'[1]INTERNAL PARAMETERS-1'!$B$5:$J$44,3,FALSE)</f>
        <v>1.6657744698487653</v>
      </c>
      <c r="BO90" s="47">
        <f>SSPYLD1!BO90*VLOOKUP(SSPYLD2!BO$4,'[1]INTERNAL PARAMETERS-1'!$B$5:$J$44,5,FALSE)*VLOOKUP(SSPYLD2!BO$4,'[1]INTERNAL PARAMETERS-1'!$B$5:$J$44,6,FALSE)*VLOOKUP(SSPYLD2!BO$4,'[1]INTERNAL PARAMETERS-1'!$B$5:$J$44,3,FALSE) + SSPYLD1!BO90*(1-VLOOKUP(SSPYLD2!BO$4,'[1]INTERNAL PARAMETERS-1'!$B$5:$J$44,5,FALSE))*VLOOKUP(SSPYLD2!BO$4,'[1]INTERNAL PARAMETERS-1'!$B$5:$J$44,8,FALSE)*VLOOKUP(SSPYLD2!BO$4,'[1]INTERNAL PARAMETERS-1'!$B$5:$J$44,3,FALSE)</f>
        <v>0.92633211294141526</v>
      </c>
      <c r="BP90" s="47">
        <f>SSPYLD1!BP90*VLOOKUP(SSPYLD2!BP$4,'[1]INTERNAL PARAMETERS-1'!$B$5:$J$44,5,FALSE)*VLOOKUP(SSPYLD2!BP$4,'[1]INTERNAL PARAMETERS-1'!$B$5:$J$44,6,FALSE)*VLOOKUP(SSPYLD2!BP$4,'[1]INTERNAL PARAMETERS-1'!$B$5:$J$44,3,FALSE) + SSPYLD1!BP90*(1-VLOOKUP(SSPYLD2!BP$4,'[1]INTERNAL PARAMETERS-1'!$B$5:$J$44,5,FALSE))*VLOOKUP(SSPYLD2!BP$4,'[1]INTERNAL PARAMETERS-1'!$B$5:$J$44,8,FALSE)*VLOOKUP(SSPYLD2!BP$4,'[1]INTERNAL PARAMETERS-1'!$B$5:$J$44,3,FALSE)</f>
        <v>7.400217592533713E-2</v>
      </c>
      <c r="BQ90" s="47">
        <f>SSPYLD1!BQ90*VLOOKUP(SSPYLD2!BQ$4,'[1]INTERNAL PARAMETERS-1'!$B$5:$J$44,5,FALSE)*VLOOKUP(SSPYLD2!BQ$4,'[1]INTERNAL PARAMETERS-1'!$B$5:$J$44,6,FALSE)*VLOOKUP(SSPYLD2!BQ$4,'[1]INTERNAL PARAMETERS-1'!$B$5:$J$44,3,FALSE) + SSPYLD1!BQ90*(1-VLOOKUP(SSPYLD2!BQ$4,'[1]INTERNAL PARAMETERS-1'!$B$5:$J$44,5,FALSE))*VLOOKUP(SSPYLD2!BQ$4,'[1]INTERNAL PARAMETERS-1'!$B$5:$J$44,8,FALSE)*VLOOKUP(SSPYLD2!BQ$4,'[1]INTERNAL PARAMETERS-1'!$B$5:$J$44,3,FALSE)</f>
        <v>6.4351086355509475</v>
      </c>
      <c r="BR90" s="47">
        <f>SSPYLD1!BR90*VLOOKUP(SSPYLD2!BR$4,'[1]INTERNAL PARAMETERS-1'!$B$5:$J$44,5,FALSE)*VLOOKUP(SSPYLD2!BR$4,'[1]INTERNAL PARAMETERS-1'!$B$5:$J$44,6,FALSE)*VLOOKUP(SSPYLD2!BR$4,'[1]INTERNAL PARAMETERS-1'!$B$5:$J$44,3,FALSE) + SSPYLD1!BR90*(1-VLOOKUP(SSPYLD2!BR$4,'[1]INTERNAL PARAMETERS-1'!$B$5:$J$44,5,FALSE))*VLOOKUP(SSPYLD2!BR$4,'[1]INTERNAL PARAMETERS-1'!$B$5:$J$44,8,FALSE)*VLOOKUP(SSPYLD2!BR$4,'[1]INTERNAL PARAMETERS-1'!$B$5:$J$44,3,FALSE)</f>
        <v>0.15605869505776601</v>
      </c>
      <c r="BS90" s="47">
        <f>SSPYLD1!BS90*VLOOKUP(SSPYLD2!BS$4,'[1]INTERNAL PARAMETERS-1'!$B$5:$J$44,5,FALSE)*VLOOKUP(SSPYLD2!BS$4,'[1]INTERNAL PARAMETERS-1'!$B$5:$J$44,6,FALSE)*VLOOKUP(SSPYLD2!BS$4,'[1]INTERNAL PARAMETERS-1'!$B$5:$J$44,3,FALSE) + SSPYLD1!BS90*(1-VLOOKUP(SSPYLD2!BS$4,'[1]INTERNAL PARAMETERS-1'!$B$5:$J$44,5,FALSE))*VLOOKUP(SSPYLD2!BS$4,'[1]INTERNAL PARAMETERS-1'!$B$5:$J$44,8,FALSE)*VLOOKUP(SSPYLD2!BS$4,'[1]INTERNAL PARAMETERS-1'!$B$5:$J$44,3,FALSE)</f>
        <v>2.0314350464487638E-2</v>
      </c>
      <c r="BT90" s="47">
        <f>SSPYLD1!BT90*VLOOKUP(SSPYLD2!BT$4,'[1]INTERNAL PARAMETERS-1'!$B$5:$J$44,5,FALSE)*VLOOKUP(SSPYLD2!BT$4,'[1]INTERNAL PARAMETERS-1'!$B$5:$J$44,6,FALSE)*VLOOKUP(SSPYLD2!BT$4,'[1]INTERNAL PARAMETERS-1'!$B$5:$J$44,3,FALSE) + SSPYLD1!BT90*(1-VLOOKUP(SSPYLD2!BT$4,'[1]INTERNAL PARAMETERS-1'!$B$5:$J$44,5,FALSE))*VLOOKUP(SSPYLD2!BT$4,'[1]INTERNAL PARAMETERS-1'!$B$5:$J$44,8,FALSE)*VLOOKUP(SSPYLD2!BT$4,'[1]INTERNAL PARAMETERS-1'!$B$5:$J$44,3,FALSE)</f>
        <v>0</v>
      </c>
      <c r="BU90" s="47">
        <f>SSPYLD1!BU90*VLOOKUP(SSPYLD2!BU$4,'[1]INTERNAL PARAMETERS-1'!$B$5:$J$44,5,FALSE)*VLOOKUP(SSPYLD2!BU$4,'[1]INTERNAL PARAMETERS-1'!$B$5:$J$44,6,FALSE)*VLOOKUP(SSPYLD2!BU$4,'[1]INTERNAL PARAMETERS-1'!$B$5:$J$44,3,FALSE) + SSPYLD1!BU90*(1-VLOOKUP(SSPYLD2!BU$4,'[1]INTERNAL PARAMETERS-1'!$B$5:$J$44,5,FALSE))*VLOOKUP(SSPYLD2!BU$4,'[1]INTERNAL PARAMETERS-1'!$B$5:$J$44,8,FALSE)*VLOOKUP(SSPYLD2!BU$4,'[1]INTERNAL PARAMETERS-1'!$B$5:$J$44,3,FALSE)</f>
        <v>0</v>
      </c>
      <c r="BV90" s="47">
        <f>SSPYLD1!BV90*VLOOKUP(SSPYLD2!BV$4,'[1]INTERNAL PARAMETERS-1'!$B$5:$J$44,5,FALSE)*VLOOKUP(SSPYLD2!BV$4,'[1]INTERNAL PARAMETERS-1'!$B$5:$J$44,6,FALSE)*VLOOKUP(SSPYLD2!BV$4,'[1]INTERNAL PARAMETERS-1'!$B$5:$J$44,3,FALSE) + SSPYLD1!BV90*(1-VLOOKUP(SSPYLD2!BV$4,'[1]INTERNAL PARAMETERS-1'!$B$5:$J$44,5,FALSE))*VLOOKUP(SSPYLD2!BV$4,'[1]INTERNAL PARAMETERS-1'!$B$5:$J$44,8,FALSE)*VLOOKUP(SSPYLD2!BV$4,'[1]INTERNAL PARAMETERS-1'!$B$5:$J$44,3,FALSE)</f>
        <v>0</v>
      </c>
      <c r="BW90" s="47">
        <f>SSPYLD1!BW90*VLOOKUP(SSPYLD2!BW$4,'[1]INTERNAL PARAMETERS-1'!$B$5:$J$44,5,FALSE)*VLOOKUP(SSPYLD2!BW$4,'[1]INTERNAL PARAMETERS-1'!$B$5:$J$44,6,FALSE)*VLOOKUP(SSPYLD2!BW$4,'[1]INTERNAL PARAMETERS-1'!$B$5:$J$44,3,FALSE) + SSPYLD1!BW90*(1-VLOOKUP(SSPYLD2!BW$4,'[1]INTERNAL PARAMETERS-1'!$B$5:$J$44,5,FALSE))*VLOOKUP(SSPYLD2!BW$4,'[1]INTERNAL PARAMETERS-1'!$B$5:$J$44,8,FALSE)*VLOOKUP(SSPYLD2!BW$4,'[1]INTERNAL PARAMETERS-1'!$B$5:$J$44,3,FALSE)</f>
        <v>0</v>
      </c>
      <c r="BX90" s="47">
        <f>SSPYLD1!BX90*VLOOKUP(SSPYLD2!BX$4,'[1]INTERNAL PARAMETERS-1'!$B$5:$J$44,5,FALSE)*VLOOKUP(SSPYLD2!BX$4,'[1]INTERNAL PARAMETERS-1'!$B$5:$J$44,6,FALSE)*VLOOKUP(SSPYLD2!BX$4,'[1]INTERNAL PARAMETERS-1'!$B$5:$J$44,3,FALSE) + SSPYLD1!BX90*(1-VLOOKUP(SSPYLD2!BX$4,'[1]INTERNAL PARAMETERS-1'!$B$5:$J$44,5,FALSE))*VLOOKUP(SSPYLD2!BX$4,'[1]INTERNAL PARAMETERS-1'!$B$5:$J$44,8,FALSE)*VLOOKUP(SSPYLD2!BX$4,'[1]INTERNAL PARAMETERS-1'!$B$5:$J$44,3,FALSE)</f>
        <v>0</v>
      </c>
      <c r="BY90" s="47">
        <f>SSPYLD1!BY90*VLOOKUP(SSPYLD2!BY$4,'[1]INTERNAL PARAMETERS-1'!$B$5:$J$44,5,FALSE)*VLOOKUP(SSPYLD2!BY$4,'[1]INTERNAL PARAMETERS-1'!$B$5:$J$44,6,FALSE)*VLOOKUP(SSPYLD2!BY$4,'[1]INTERNAL PARAMETERS-1'!$B$5:$J$44,3,FALSE) + SSPYLD1!BY90*(1-VLOOKUP(SSPYLD2!BY$4,'[1]INTERNAL PARAMETERS-1'!$B$5:$J$44,5,FALSE))*VLOOKUP(SSPYLD2!BY$4,'[1]INTERNAL PARAMETERS-1'!$B$5:$J$44,8,FALSE)*VLOOKUP(SSPYLD2!BY$4,'[1]INTERNAL PARAMETERS-1'!$B$5:$J$44,3,FALSE)</f>
        <v>0</v>
      </c>
      <c r="BZ90" s="47">
        <f>SSPYLD1!BZ90*VLOOKUP(SSPYLD2!BZ$4,'[1]INTERNAL PARAMETERS-1'!$B$5:$J$44,5,FALSE)*VLOOKUP(SSPYLD2!BZ$4,'[1]INTERNAL PARAMETERS-1'!$B$5:$J$44,6,FALSE)*VLOOKUP(SSPYLD2!BZ$4,'[1]INTERNAL PARAMETERS-1'!$B$5:$J$44,3,FALSE) + SSPYLD1!BZ90*(1-VLOOKUP(SSPYLD2!BZ$4,'[1]INTERNAL PARAMETERS-1'!$B$5:$J$44,5,FALSE))*VLOOKUP(SSPYLD2!BZ$4,'[1]INTERNAL PARAMETERS-1'!$B$5:$J$44,8,FALSE)*VLOOKUP(SSPYLD2!BZ$4,'[1]INTERNAL PARAMETERS-1'!$B$5:$J$44,3,FALSE)</f>
        <v>9.9887147649773342E-3</v>
      </c>
      <c r="CA90" s="47">
        <f>SSPYLD1!CA90*VLOOKUP(SSPYLD2!CA$4,'[1]INTERNAL PARAMETERS-1'!$B$5:$J$44,5,FALSE)*VLOOKUP(SSPYLD2!CA$4,'[1]INTERNAL PARAMETERS-1'!$B$5:$J$44,6,FALSE)*VLOOKUP(SSPYLD2!CA$4,'[1]INTERNAL PARAMETERS-1'!$B$5:$J$44,3,FALSE) + SSPYLD1!CA90*(1-VLOOKUP(SSPYLD2!CA$4,'[1]INTERNAL PARAMETERS-1'!$B$5:$J$44,5,FALSE))*VLOOKUP(SSPYLD2!CA$4,'[1]INTERNAL PARAMETERS-1'!$B$5:$J$44,8,FALSE)*VLOOKUP(SSPYLD2!CA$4,'[1]INTERNAL PARAMETERS-1'!$B$5:$J$44,3,FALSE)</f>
        <v>0</v>
      </c>
      <c r="CB90" s="47">
        <f>SSPYLD1!CB90*VLOOKUP(SSPYLD2!CB$4,'[1]INTERNAL PARAMETERS-1'!$B$5:$J$44,5,FALSE)*VLOOKUP(SSPYLD2!CB$4,'[1]INTERNAL PARAMETERS-1'!$B$5:$J$44,6,FALSE)*VLOOKUP(SSPYLD2!CB$4,'[1]INTERNAL PARAMETERS-1'!$B$5:$J$44,3,FALSE) + SSPYLD1!CB90*(1-VLOOKUP(SSPYLD2!CB$4,'[1]INTERNAL PARAMETERS-1'!$B$5:$J$44,5,FALSE))*VLOOKUP(SSPYLD2!CB$4,'[1]INTERNAL PARAMETERS-1'!$B$5:$J$44,8,FALSE)*VLOOKUP(SSPYLD2!CB$4,'[1]INTERNAL PARAMETERS-1'!$B$5:$J$44,3,FALSE)</f>
        <v>0</v>
      </c>
      <c r="CC90" s="47">
        <f>SSPYLD1!CC90*VLOOKUP(SSPYLD2!CC$4,'[1]INTERNAL PARAMETERS-1'!$B$5:$J$44,5,FALSE)*VLOOKUP(SSPYLD2!CC$4,'[1]INTERNAL PARAMETERS-1'!$B$5:$J$44,6,FALSE)*VLOOKUP(SSPYLD2!CC$4,'[1]INTERNAL PARAMETERS-1'!$B$5:$J$44,3,FALSE) + SSPYLD1!CC90*(1-VLOOKUP(SSPYLD2!CC$4,'[1]INTERNAL PARAMETERS-1'!$B$5:$J$44,5,FALSE))*VLOOKUP(SSPYLD2!CC$4,'[1]INTERNAL PARAMETERS-1'!$B$5:$J$44,8,FALSE)*VLOOKUP(SSPYLD2!CC$4,'[1]INTERNAL PARAMETERS-1'!$B$5:$J$44,3,FALSE)</f>
        <v>3.4881314680065452E-2</v>
      </c>
      <c r="CD90" s="47">
        <f>SSPYLD1!CD90*VLOOKUP(SSPYLD2!CD$4,'[1]INTERNAL PARAMETERS-1'!$B$5:$J$44,5,FALSE)*VLOOKUP(SSPYLD2!CD$4,'[1]INTERNAL PARAMETERS-1'!$B$5:$J$44,6,FALSE)*VLOOKUP(SSPYLD2!CD$4,'[1]INTERNAL PARAMETERS-1'!$B$5:$J$44,3,FALSE) + SSPYLD1!CD90*(1-VLOOKUP(SSPYLD2!CD$4,'[1]INTERNAL PARAMETERS-1'!$B$5:$J$44,5,FALSE))*VLOOKUP(SSPYLD2!CD$4,'[1]INTERNAL PARAMETERS-1'!$B$5:$J$44,8,FALSE)*VLOOKUP(SSPYLD2!CD$4,'[1]INTERNAL PARAMETERS-1'!$B$5:$J$44,3,FALSE)</f>
        <v>8.8590220934944536E-2</v>
      </c>
      <c r="CE90" s="47">
        <f>SSPYLD1!CE90*VLOOKUP(SSPYLD2!CE$4,'[1]INTERNAL PARAMETERS-1'!$B$5:$J$44,5,FALSE)*VLOOKUP(SSPYLD2!CE$4,'[1]INTERNAL PARAMETERS-1'!$B$5:$J$44,6,FALSE)*VLOOKUP(SSPYLD2!CE$4,'[1]INTERNAL PARAMETERS-1'!$B$5:$J$44,3,FALSE) + SSPYLD1!CE90*(1-VLOOKUP(SSPYLD2!CE$4,'[1]INTERNAL PARAMETERS-1'!$B$5:$J$44,5,FALSE))*VLOOKUP(SSPYLD2!CE$4,'[1]INTERNAL PARAMETERS-1'!$B$5:$J$44,8,FALSE)*VLOOKUP(SSPYLD2!CE$4,'[1]INTERNAL PARAMETERS-1'!$B$5:$J$44,3,FALSE)</f>
        <v>0.20554870568247463</v>
      </c>
      <c r="CF90" s="47">
        <f>SSPYLD1!CF90*VLOOKUP(SSPYLD2!CF$4,'[1]INTERNAL PARAMETERS-1'!$B$5:$J$44,5,FALSE)*VLOOKUP(SSPYLD2!CF$4,'[1]INTERNAL PARAMETERS-1'!$B$5:$J$44,6,FALSE)*VLOOKUP(SSPYLD2!CF$4,'[1]INTERNAL PARAMETERS-1'!$B$5:$J$44,3,FALSE) + SSPYLD1!CF90*(1-VLOOKUP(SSPYLD2!CF$4,'[1]INTERNAL PARAMETERS-1'!$B$5:$J$44,5,FALSE))*VLOOKUP(SSPYLD2!CF$4,'[1]INTERNAL PARAMETERS-1'!$B$5:$J$44,8,FALSE)*VLOOKUP(SSPYLD2!CF$4,'[1]INTERNAL PARAMETERS-1'!$B$5:$J$44,3,FALSE)</f>
        <v>3.9575554969071308E-2</v>
      </c>
      <c r="CG90" s="47">
        <f>SSPYLD1!CG90*VLOOKUP(SSPYLD2!CG$4,'[1]INTERNAL PARAMETERS-1'!$B$5:$J$44,5,FALSE)*VLOOKUP(SSPYLD2!CG$4,'[1]INTERNAL PARAMETERS-1'!$B$5:$J$44,6,FALSE)*VLOOKUP(SSPYLD2!CG$4,'[1]INTERNAL PARAMETERS-1'!$B$5:$J$44,3,FALSE) + SSPYLD1!CG90*(1-VLOOKUP(SSPYLD2!CG$4,'[1]INTERNAL PARAMETERS-1'!$B$5:$J$44,5,FALSE))*VLOOKUP(SSPYLD2!CG$4,'[1]INTERNAL PARAMETERS-1'!$B$5:$J$44,8,FALSE)*VLOOKUP(SSPYLD2!CG$4,'[1]INTERNAL PARAMETERS-1'!$B$5:$J$44,3,FALSE)</f>
        <v>5.2452174483682132E-3</v>
      </c>
      <c r="CH90" s="46">
        <f>SSPYLD1!CH90*VLOOKUP(SSPYLD2!CH$4,'[1]INTERNAL PARAMETERS-1'!$B$5:$J$44,5,FALSE)*VLOOKUP(SSPYLD2!CH$4,'[1]INTERNAL PARAMETERS-1'!$B$5:$J$44,6,FALSE)*VLOOKUP(SSPYLD2!CH$4,'[1]INTERNAL PARAMETERS-1'!$B$5:$J$44,3,FALSE) + SSPYLD1!CH90*(1-VLOOKUP(SSPYLD2!CH$4,'[1]INTERNAL PARAMETERS-1'!$B$5:$J$44,5,FALSE))*VLOOKUP(SSPYLD2!CH$4,'[1]INTERNAL PARAMETERS-1'!$B$5:$J$44,8,FALSE)*VLOOKUP(SSPYLD2!CH$4,'[1]INTERNAL PARAMETERS-1'!$B$5:$J$44,3,FALSE)</f>
        <v>0</v>
      </c>
      <c r="CJ90" s="48">
        <f t="shared" si="2"/>
        <v>2766.4267206224013</v>
      </c>
      <c r="CK90" s="46">
        <f t="shared" si="3"/>
        <v>122.3656515552378</v>
      </c>
    </row>
    <row r="91" spans="2:89" x14ac:dyDescent="0.4">
      <c r="B91" s="61" t="s">
        <v>10</v>
      </c>
      <c r="C91" s="60" t="s">
        <v>68</v>
      </c>
      <c r="D91" s="60" t="s">
        <v>53</v>
      </c>
      <c r="E91" s="135">
        <f>'S Str&amp;Pad'!X91</f>
        <v>7030.7981616841407</v>
      </c>
      <c r="F91" s="62">
        <f>'[1]INTERNAL PARAMETERS-1'!M19</f>
        <v>16.865000000000002</v>
      </c>
      <c r="G91" s="48">
        <f>SSPYLD1!G91*VLOOKUP(SSPYLD2!G$4,'[1]INTERNAL PARAMETERS-1'!$B$5:$J$44,5,FALSE)*VLOOKUP(SSPYLD2!G$4,'[1]INTERNAL PARAMETERS-1'!$B$5:$J$44,7,FALSE)*SSPYLD2!$F91 + SSPYLD1!G91*(1-VLOOKUP(SSPYLD2!G$4,'[1]INTERNAL PARAMETERS-1'!$B$5:$J$44,5,FALSE))*VLOOKUP(SSPYLD2!G$4,'[1]INTERNAL PARAMETERS-1'!$B$5:$J$44,9,FALSE)*SSPYLD2!$F91</f>
        <v>382.89959868279391</v>
      </c>
      <c r="H91" s="47">
        <f>SSPYLD1!H91*VLOOKUP(SSPYLD2!H$4,'[1]INTERNAL PARAMETERS-1'!$B$5:$J$44,5,FALSE)*VLOOKUP(SSPYLD2!H$4,'[1]INTERNAL PARAMETERS-1'!$B$5:$J$44,7,FALSE)*SSPYLD2!$F91 + SSPYLD1!H91*(1-VLOOKUP(SSPYLD2!H$4,'[1]INTERNAL PARAMETERS-1'!$B$5:$J$44,5,FALSE))*VLOOKUP(SSPYLD2!H$4,'[1]INTERNAL PARAMETERS-1'!$B$5:$J$44,9,FALSE)*SSPYLD2!$F91</f>
        <v>125.07532422434937</v>
      </c>
      <c r="I91" s="47">
        <f>SSPYLD1!I91*VLOOKUP(SSPYLD2!I$4,'[1]INTERNAL PARAMETERS-1'!$B$5:$J$44,5,FALSE)*VLOOKUP(SSPYLD2!I$4,'[1]INTERNAL PARAMETERS-1'!$B$5:$J$44,7,FALSE)*SSPYLD2!$F91 + SSPYLD1!I91*(1-VLOOKUP(SSPYLD2!I$4,'[1]INTERNAL PARAMETERS-1'!$B$5:$J$44,5,FALSE))*VLOOKUP(SSPYLD2!I$4,'[1]INTERNAL PARAMETERS-1'!$B$5:$J$44,9,FALSE)*SSPYLD2!$F91</f>
        <v>289.65489210192902</v>
      </c>
      <c r="J91" s="47">
        <f>SSPYLD1!J91*VLOOKUP(SSPYLD2!J$4,'[1]INTERNAL PARAMETERS-1'!$B$5:$J$44,5,FALSE)*VLOOKUP(SSPYLD2!J$4,'[1]INTERNAL PARAMETERS-1'!$B$5:$J$44,7,FALSE)*SSPYLD2!$F91 + SSPYLD1!J91*(1-VLOOKUP(SSPYLD2!J$4,'[1]INTERNAL PARAMETERS-1'!$B$5:$J$44,5,FALSE))*VLOOKUP(SSPYLD2!J$4,'[1]INTERNAL PARAMETERS-1'!$B$5:$J$44,9,FALSE)*SSPYLD2!$F91</f>
        <v>0</v>
      </c>
      <c r="K91" s="47">
        <f>SSPYLD1!K91*VLOOKUP(SSPYLD2!K$4,'[1]INTERNAL PARAMETERS-1'!$B$5:$J$44,5,FALSE)*VLOOKUP(SSPYLD2!K$4,'[1]INTERNAL PARAMETERS-1'!$B$5:$J$44,7,FALSE)*SSPYLD2!$F91 + SSPYLD1!K91*(1-VLOOKUP(SSPYLD2!K$4,'[1]INTERNAL PARAMETERS-1'!$B$5:$J$44,5,FALSE))*VLOOKUP(SSPYLD2!K$4,'[1]INTERNAL PARAMETERS-1'!$B$5:$J$44,9,FALSE)*SSPYLD2!$F91</f>
        <v>0</v>
      </c>
      <c r="L91" s="47">
        <f>SSPYLD1!L91*VLOOKUP(SSPYLD2!L$4,'[1]INTERNAL PARAMETERS-1'!$B$5:$J$44,5,FALSE)*VLOOKUP(SSPYLD2!L$4,'[1]INTERNAL PARAMETERS-1'!$B$5:$J$44,7,FALSE)*SSPYLD2!$F91 + SSPYLD1!L91*(1-VLOOKUP(SSPYLD2!L$4,'[1]INTERNAL PARAMETERS-1'!$B$5:$J$44,5,FALSE))*VLOOKUP(SSPYLD2!L$4,'[1]INTERNAL PARAMETERS-1'!$B$5:$J$44,9,FALSE)*SSPYLD2!$F91</f>
        <v>0</v>
      </c>
      <c r="M91" s="47">
        <f>SSPYLD1!M91*VLOOKUP(SSPYLD2!M$4,'[1]INTERNAL PARAMETERS-1'!$B$5:$J$44,5,FALSE)*VLOOKUP(SSPYLD2!M$4,'[1]INTERNAL PARAMETERS-1'!$B$5:$J$44,7,FALSE)*SSPYLD2!$F91 + SSPYLD1!M91*(1-VLOOKUP(SSPYLD2!M$4,'[1]INTERNAL PARAMETERS-1'!$B$5:$J$44,5,FALSE))*VLOOKUP(SSPYLD2!M$4,'[1]INTERNAL PARAMETERS-1'!$B$5:$J$44,9,FALSE)*SSPYLD2!$F91</f>
        <v>40.909472555185687</v>
      </c>
      <c r="N91" s="47">
        <f>SSPYLD1!N91*VLOOKUP(SSPYLD2!N$4,'[1]INTERNAL PARAMETERS-1'!$B$5:$J$44,5,FALSE)*VLOOKUP(SSPYLD2!N$4,'[1]INTERNAL PARAMETERS-1'!$B$5:$J$44,7,FALSE)*SSPYLD2!$F91 + SSPYLD1!N91*(1-VLOOKUP(SSPYLD2!N$4,'[1]INTERNAL PARAMETERS-1'!$B$5:$J$44,5,FALSE))*VLOOKUP(SSPYLD2!N$4,'[1]INTERNAL PARAMETERS-1'!$B$5:$J$44,9,FALSE)*SSPYLD2!$F91</f>
        <v>0.69883607737130826</v>
      </c>
      <c r="O91" s="47">
        <f>SSPYLD1!O91*VLOOKUP(SSPYLD2!O$4,'[1]INTERNAL PARAMETERS-1'!$B$5:$J$44,5,FALSE)*VLOOKUP(SSPYLD2!O$4,'[1]INTERNAL PARAMETERS-1'!$B$5:$J$44,7,FALSE)*SSPYLD2!$F91 + SSPYLD1!O91*(1-VLOOKUP(SSPYLD2!O$4,'[1]INTERNAL PARAMETERS-1'!$B$5:$J$44,5,FALSE))*VLOOKUP(SSPYLD2!O$4,'[1]INTERNAL PARAMETERS-1'!$B$5:$J$44,9,FALSE)*SSPYLD2!$F91</f>
        <v>0</v>
      </c>
      <c r="P91" s="47">
        <f>SSPYLD1!P91*VLOOKUP(SSPYLD2!P$4,'[1]INTERNAL PARAMETERS-1'!$B$5:$J$44,5,FALSE)*VLOOKUP(SSPYLD2!P$4,'[1]INTERNAL PARAMETERS-1'!$B$5:$J$44,7,FALSE)*SSPYLD2!$F91 + SSPYLD1!P91*(1-VLOOKUP(SSPYLD2!P$4,'[1]INTERNAL PARAMETERS-1'!$B$5:$J$44,5,FALSE))*VLOOKUP(SSPYLD2!P$4,'[1]INTERNAL PARAMETERS-1'!$B$5:$J$44,9,FALSE)*SSPYLD2!$F91</f>
        <v>0</v>
      </c>
      <c r="Q91" s="47">
        <f>SSPYLD1!Q91*VLOOKUP(SSPYLD2!Q$4,'[1]INTERNAL PARAMETERS-1'!$B$5:$J$44,5,FALSE)*VLOOKUP(SSPYLD2!Q$4,'[1]INTERNAL PARAMETERS-1'!$B$5:$J$44,7,FALSE)*SSPYLD2!$F91 + SSPYLD1!Q91*(1-VLOOKUP(SSPYLD2!Q$4,'[1]INTERNAL PARAMETERS-1'!$B$5:$J$44,5,FALSE))*VLOOKUP(SSPYLD2!Q$4,'[1]INTERNAL PARAMETERS-1'!$B$5:$J$44,9,FALSE)*SSPYLD2!$F91</f>
        <v>0</v>
      </c>
      <c r="R91" s="47">
        <f>SSPYLD1!R91*VLOOKUP(SSPYLD2!R$4,'[1]INTERNAL PARAMETERS-1'!$B$5:$J$44,5,FALSE)*VLOOKUP(SSPYLD2!R$4,'[1]INTERNAL PARAMETERS-1'!$B$5:$J$44,7,FALSE)*SSPYLD2!$F91 + SSPYLD1!R91*(1-VLOOKUP(SSPYLD2!R$4,'[1]INTERNAL PARAMETERS-1'!$B$5:$J$44,5,FALSE))*VLOOKUP(SSPYLD2!R$4,'[1]INTERNAL PARAMETERS-1'!$B$5:$J$44,9,FALSE)*SSPYLD2!$F91</f>
        <v>0</v>
      </c>
      <c r="S91" s="47">
        <f>SSPYLD1!S91*VLOOKUP(SSPYLD2!S$4,'[1]INTERNAL PARAMETERS-1'!$B$5:$J$44,5,FALSE)*VLOOKUP(SSPYLD2!S$4,'[1]INTERNAL PARAMETERS-1'!$B$5:$J$44,7,FALSE)*SSPYLD2!$F91 + SSPYLD1!S91*(1-VLOOKUP(SSPYLD2!S$4,'[1]INTERNAL PARAMETERS-1'!$B$5:$J$44,5,FALSE))*VLOOKUP(SSPYLD2!S$4,'[1]INTERNAL PARAMETERS-1'!$B$5:$J$44,9,FALSE)*SSPYLD2!$F91</f>
        <v>26.956420831682706</v>
      </c>
      <c r="T91" s="47">
        <f>SSPYLD1!T91*VLOOKUP(SSPYLD2!T$4,'[1]INTERNAL PARAMETERS-1'!$B$5:$J$44,5,FALSE)*VLOOKUP(SSPYLD2!T$4,'[1]INTERNAL PARAMETERS-1'!$B$5:$J$44,7,FALSE)*SSPYLD2!$F91 + SSPYLD1!T91*(1-VLOOKUP(SSPYLD2!T$4,'[1]INTERNAL PARAMETERS-1'!$B$5:$J$44,5,FALSE))*VLOOKUP(SSPYLD2!T$4,'[1]INTERNAL PARAMETERS-1'!$B$5:$J$44,9,FALSE)*SSPYLD2!$F91</f>
        <v>11.701515749219508</v>
      </c>
      <c r="U91" s="47">
        <f>SSPYLD1!U91*VLOOKUP(SSPYLD2!U$4,'[1]INTERNAL PARAMETERS-1'!$B$5:$J$44,5,FALSE)*VLOOKUP(SSPYLD2!U$4,'[1]INTERNAL PARAMETERS-1'!$B$5:$J$44,7,FALSE)*SSPYLD2!$F91 + SSPYLD1!U91*(1-VLOOKUP(SSPYLD2!U$4,'[1]INTERNAL PARAMETERS-1'!$B$5:$J$44,5,FALSE))*VLOOKUP(SSPYLD2!U$4,'[1]INTERNAL PARAMETERS-1'!$B$5:$J$44,9,FALSE)*SSPYLD2!$F91</f>
        <v>1.469056321650912</v>
      </c>
      <c r="V91" s="47">
        <f>SSPYLD1!V91*VLOOKUP(SSPYLD2!V$4,'[1]INTERNAL PARAMETERS-1'!$B$5:$J$44,5,FALSE)*VLOOKUP(SSPYLD2!V$4,'[1]INTERNAL PARAMETERS-1'!$B$5:$J$44,7,FALSE)*SSPYLD2!$F91 + SSPYLD1!V91*(1-VLOOKUP(SSPYLD2!V$4,'[1]INTERNAL PARAMETERS-1'!$B$5:$J$44,5,FALSE))*VLOOKUP(SSPYLD2!V$4,'[1]INTERNAL PARAMETERS-1'!$B$5:$J$44,9,FALSE)*SSPYLD2!$F91</f>
        <v>39.463046159873514</v>
      </c>
      <c r="W91" s="47">
        <f>SSPYLD1!W91*VLOOKUP(SSPYLD2!W$4,'[1]INTERNAL PARAMETERS-1'!$B$5:$J$44,5,FALSE)*VLOOKUP(SSPYLD2!W$4,'[1]INTERNAL PARAMETERS-1'!$B$5:$J$44,7,FALSE)*SSPYLD2!$F91 + SSPYLD1!W91*(1-VLOOKUP(SSPYLD2!W$4,'[1]INTERNAL PARAMETERS-1'!$B$5:$J$44,5,FALSE))*VLOOKUP(SSPYLD2!W$4,'[1]INTERNAL PARAMETERS-1'!$B$5:$J$44,9,FALSE)*SSPYLD2!$F91</f>
        <v>0</v>
      </c>
      <c r="X91" s="47">
        <f>SSPYLD1!X91*VLOOKUP(SSPYLD2!X$4,'[1]INTERNAL PARAMETERS-1'!$B$5:$J$44,5,FALSE)*VLOOKUP(SSPYLD2!X$4,'[1]INTERNAL PARAMETERS-1'!$B$5:$J$44,7,FALSE)*SSPYLD2!$F91 + SSPYLD1!X91*(1-VLOOKUP(SSPYLD2!X$4,'[1]INTERNAL PARAMETERS-1'!$B$5:$J$44,5,FALSE))*VLOOKUP(SSPYLD2!X$4,'[1]INTERNAL PARAMETERS-1'!$B$5:$J$44,9,FALSE)*SSPYLD2!$F91</f>
        <v>0</v>
      </c>
      <c r="Y91" s="47">
        <f>SSPYLD1!Y91*VLOOKUP(SSPYLD2!Y$4,'[1]INTERNAL PARAMETERS-1'!$B$5:$J$44,5,FALSE)*VLOOKUP(SSPYLD2!Y$4,'[1]INTERNAL PARAMETERS-1'!$B$5:$J$44,7,FALSE)*SSPYLD2!$F91 + SSPYLD1!Y91*(1-VLOOKUP(SSPYLD2!Y$4,'[1]INTERNAL PARAMETERS-1'!$B$5:$J$44,5,FALSE))*VLOOKUP(SSPYLD2!Y$4,'[1]INTERNAL PARAMETERS-1'!$B$5:$J$44,9,FALSE)*SSPYLD2!$F91</f>
        <v>0</v>
      </c>
      <c r="Z91" s="47">
        <f>SSPYLD1!Z91*VLOOKUP(SSPYLD2!Z$4,'[1]INTERNAL PARAMETERS-1'!$B$5:$J$44,5,FALSE)*VLOOKUP(SSPYLD2!Z$4,'[1]INTERNAL PARAMETERS-1'!$B$5:$J$44,7,FALSE)*SSPYLD2!$F91 + SSPYLD1!Z91*(1-VLOOKUP(SSPYLD2!Z$4,'[1]INTERNAL PARAMETERS-1'!$B$5:$J$44,5,FALSE))*VLOOKUP(SSPYLD2!Z$4,'[1]INTERNAL PARAMETERS-1'!$B$5:$J$44,9,FALSE)*SSPYLD2!$F91</f>
        <v>0</v>
      </c>
      <c r="AA91" s="47">
        <f>SSPYLD1!AA91*VLOOKUP(SSPYLD2!AA$4,'[1]INTERNAL PARAMETERS-1'!$B$5:$J$44,5,FALSE)*VLOOKUP(SSPYLD2!AA$4,'[1]INTERNAL PARAMETERS-1'!$B$5:$J$44,7,FALSE)*SSPYLD2!$F91 + SSPYLD1!AA91*(1-VLOOKUP(SSPYLD2!AA$4,'[1]INTERNAL PARAMETERS-1'!$B$5:$J$44,5,FALSE))*VLOOKUP(SSPYLD2!AA$4,'[1]INTERNAL PARAMETERS-1'!$B$5:$J$44,9,FALSE)*SSPYLD2!$F91</f>
        <v>0</v>
      </c>
      <c r="AB91" s="47">
        <f>SSPYLD1!AB91*VLOOKUP(SSPYLD2!AB$4,'[1]INTERNAL PARAMETERS-1'!$B$5:$J$44,5,FALSE)*VLOOKUP(SSPYLD2!AB$4,'[1]INTERNAL PARAMETERS-1'!$B$5:$J$44,7,FALSE)*SSPYLD2!$F91 + SSPYLD1!AB91*(1-VLOOKUP(SSPYLD2!AB$4,'[1]INTERNAL PARAMETERS-1'!$B$5:$J$44,5,FALSE))*VLOOKUP(SSPYLD2!AB$4,'[1]INTERNAL PARAMETERS-1'!$B$5:$J$44,9,FALSE)*SSPYLD2!$F91</f>
        <v>0</v>
      </c>
      <c r="AC91" s="47">
        <f>SSPYLD1!AC91*VLOOKUP(SSPYLD2!AC$4,'[1]INTERNAL PARAMETERS-1'!$B$5:$J$44,5,FALSE)*VLOOKUP(SSPYLD2!AC$4,'[1]INTERNAL PARAMETERS-1'!$B$5:$J$44,7,FALSE)*SSPYLD2!$F91 + SSPYLD1!AC91*(1-VLOOKUP(SSPYLD2!AC$4,'[1]INTERNAL PARAMETERS-1'!$B$5:$J$44,5,FALSE))*VLOOKUP(SSPYLD2!AC$4,'[1]INTERNAL PARAMETERS-1'!$B$5:$J$44,9,FALSE)*SSPYLD2!$F91</f>
        <v>0</v>
      </c>
      <c r="AD91" s="47">
        <f>SSPYLD1!AD91*VLOOKUP(SSPYLD2!AD$4,'[1]INTERNAL PARAMETERS-1'!$B$5:$J$44,5,FALSE)*VLOOKUP(SSPYLD2!AD$4,'[1]INTERNAL PARAMETERS-1'!$B$5:$J$44,7,FALSE)*SSPYLD2!$F91 + SSPYLD1!AD91*(1-VLOOKUP(SSPYLD2!AD$4,'[1]INTERNAL PARAMETERS-1'!$B$5:$J$44,5,FALSE))*VLOOKUP(SSPYLD2!AD$4,'[1]INTERNAL PARAMETERS-1'!$B$5:$J$44,9,FALSE)*SSPYLD2!$F91</f>
        <v>0</v>
      </c>
      <c r="AE91" s="47">
        <f>SSPYLD1!AE91*VLOOKUP(SSPYLD2!AE$4,'[1]INTERNAL PARAMETERS-1'!$B$5:$J$44,5,FALSE)*VLOOKUP(SSPYLD2!AE$4,'[1]INTERNAL PARAMETERS-1'!$B$5:$J$44,7,FALSE)*SSPYLD2!$F91 + SSPYLD1!AE91*(1-VLOOKUP(SSPYLD2!AE$4,'[1]INTERNAL PARAMETERS-1'!$B$5:$J$44,5,FALSE))*VLOOKUP(SSPYLD2!AE$4,'[1]INTERNAL PARAMETERS-1'!$B$5:$J$44,9,FALSE)*SSPYLD2!$F91</f>
        <v>0</v>
      </c>
      <c r="AF91" s="47">
        <f>SSPYLD1!AF91*VLOOKUP(SSPYLD2!AF$4,'[1]INTERNAL PARAMETERS-1'!$B$5:$J$44,5,FALSE)*VLOOKUP(SSPYLD2!AF$4,'[1]INTERNAL PARAMETERS-1'!$B$5:$J$44,7,FALSE)*SSPYLD2!$F91 + SSPYLD1!AF91*(1-VLOOKUP(SSPYLD2!AF$4,'[1]INTERNAL PARAMETERS-1'!$B$5:$J$44,5,FALSE))*VLOOKUP(SSPYLD2!AF$4,'[1]INTERNAL PARAMETERS-1'!$B$5:$J$44,9,FALSE)*SSPYLD2!$F91</f>
        <v>0</v>
      </c>
      <c r="AG91" s="47">
        <f>SSPYLD1!AG91*VLOOKUP(SSPYLD2!AG$4,'[1]INTERNAL PARAMETERS-1'!$B$5:$J$44,5,FALSE)*VLOOKUP(SSPYLD2!AG$4,'[1]INTERNAL PARAMETERS-1'!$B$5:$J$44,7,FALSE)*SSPYLD2!$F91 + SSPYLD1!AG91*(1-VLOOKUP(SSPYLD2!AG$4,'[1]INTERNAL PARAMETERS-1'!$B$5:$J$44,5,FALSE))*VLOOKUP(SSPYLD2!AG$4,'[1]INTERNAL PARAMETERS-1'!$B$5:$J$44,9,FALSE)*SSPYLD2!$F91</f>
        <v>0</v>
      </c>
      <c r="AH91" s="47">
        <f>SSPYLD1!AH91*VLOOKUP(SSPYLD2!AH$4,'[1]INTERNAL PARAMETERS-1'!$B$5:$J$44,5,FALSE)*VLOOKUP(SSPYLD2!AH$4,'[1]INTERNAL PARAMETERS-1'!$B$5:$J$44,7,FALSE)*SSPYLD2!$F91 + SSPYLD1!AH91*(1-VLOOKUP(SSPYLD2!AH$4,'[1]INTERNAL PARAMETERS-1'!$B$5:$J$44,5,FALSE))*VLOOKUP(SSPYLD2!AH$4,'[1]INTERNAL PARAMETERS-1'!$B$5:$J$44,9,FALSE)*SSPYLD2!$F91</f>
        <v>0</v>
      </c>
      <c r="AI91" s="47">
        <f>SSPYLD1!AI91*VLOOKUP(SSPYLD2!AI$4,'[1]INTERNAL PARAMETERS-1'!$B$5:$J$44,5,FALSE)*VLOOKUP(SSPYLD2!AI$4,'[1]INTERNAL PARAMETERS-1'!$B$5:$J$44,7,FALSE)*SSPYLD2!$F91 + SSPYLD1!AI91*(1-VLOOKUP(SSPYLD2!AI$4,'[1]INTERNAL PARAMETERS-1'!$B$5:$J$44,5,FALSE))*VLOOKUP(SSPYLD2!AI$4,'[1]INTERNAL PARAMETERS-1'!$B$5:$J$44,9,FALSE)*SSPYLD2!$F91</f>
        <v>0.32501246054223715</v>
      </c>
      <c r="AJ91" s="47">
        <f>SSPYLD1!AJ91*VLOOKUP(SSPYLD2!AJ$4,'[1]INTERNAL PARAMETERS-1'!$B$5:$J$44,5,FALSE)*VLOOKUP(SSPYLD2!AJ$4,'[1]INTERNAL PARAMETERS-1'!$B$5:$J$44,7,FALSE)*SSPYLD2!$F91 + SSPYLD1!AJ91*(1-VLOOKUP(SSPYLD2!AJ$4,'[1]INTERNAL PARAMETERS-1'!$B$5:$J$44,5,FALSE))*VLOOKUP(SSPYLD2!AJ$4,'[1]INTERNAL PARAMETERS-1'!$B$5:$J$44,9,FALSE)*SSPYLD2!$F91</f>
        <v>5.0706568246617874</v>
      </c>
      <c r="AK91" s="47">
        <f>SSPYLD1!AK91*VLOOKUP(SSPYLD2!AK$4,'[1]INTERNAL PARAMETERS-1'!$B$5:$J$44,5,FALSE)*VLOOKUP(SSPYLD2!AK$4,'[1]INTERNAL PARAMETERS-1'!$B$5:$J$44,7,FALSE)*SSPYLD2!$F91 + SSPYLD1!AK91*(1-VLOOKUP(SSPYLD2!AK$4,'[1]INTERNAL PARAMETERS-1'!$B$5:$J$44,5,FALSE))*VLOOKUP(SSPYLD2!AK$4,'[1]INTERNAL PARAMETERS-1'!$B$5:$J$44,9,FALSE)*SSPYLD2!$F91</f>
        <v>0</v>
      </c>
      <c r="AL91" s="47">
        <f>SSPYLD1!AL91*VLOOKUP(SSPYLD2!AL$4,'[1]INTERNAL PARAMETERS-1'!$B$5:$J$44,5,FALSE)*VLOOKUP(SSPYLD2!AL$4,'[1]INTERNAL PARAMETERS-1'!$B$5:$J$44,7,FALSE)*SSPYLD2!$F91 + SSPYLD1!AL91*(1-VLOOKUP(SSPYLD2!AL$4,'[1]INTERNAL PARAMETERS-1'!$B$5:$J$44,5,FALSE))*VLOOKUP(SSPYLD2!AL$4,'[1]INTERNAL PARAMETERS-1'!$B$5:$J$44,9,FALSE)*SSPYLD2!$F91</f>
        <v>0</v>
      </c>
      <c r="AM91" s="47">
        <f>SSPYLD1!AM91*VLOOKUP(SSPYLD2!AM$4,'[1]INTERNAL PARAMETERS-1'!$B$5:$J$44,5,FALSE)*VLOOKUP(SSPYLD2!AM$4,'[1]INTERNAL PARAMETERS-1'!$B$5:$J$44,7,FALSE)*SSPYLD2!$F91 + SSPYLD1!AM91*(1-VLOOKUP(SSPYLD2!AM$4,'[1]INTERNAL PARAMETERS-1'!$B$5:$J$44,5,FALSE))*VLOOKUP(SSPYLD2!AM$4,'[1]INTERNAL PARAMETERS-1'!$B$5:$J$44,9,FALSE)*SSPYLD2!$F91</f>
        <v>0</v>
      </c>
      <c r="AN91" s="47">
        <f>SSPYLD1!AN91*VLOOKUP(SSPYLD2!AN$4,'[1]INTERNAL PARAMETERS-1'!$B$5:$J$44,5,FALSE)*VLOOKUP(SSPYLD2!AN$4,'[1]INTERNAL PARAMETERS-1'!$B$5:$J$44,7,FALSE)*SSPYLD2!$F91 + SSPYLD1!AN91*(1-VLOOKUP(SSPYLD2!AN$4,'[1]INTERNAL PARAMETERS-1'!$B$5:$J$44,5,FALSE))*VLOOKUP(SSPYLD2!AN$4,'[1]INTERNAL PARAMETERS-1'!$B$5:$J$44,9,FALSE)*SSPYLD2!$F91</f>
        <v>0</v>
      </c>
      <c r="AO91" s="47">
        <f>SSPYLD1!AO91*VLOOKUP(SSPYLD2!AO$4,'[1]INTERNAL PARAMETERS-1'!$B$5:$J$44,5,FALSE)*VLOOKUP(SSPYLD2!AO$4,'[1]INTERNAL PARAMETERS-1'!$B$5:$J$44,7,FALSE)*SSPYLD2!$F91 + SSPYLD1!AO91*(1-VLOOKUP(SSPYLD2!AO$4,'[1]INTERNAL PARAMETERS-1'!$B$5:$J$44,5,FALSE))*VLOOKUP(SSPYLD2!AO$4,'[1]INTERNAL PARAMETERS-1'!$B$5:$J$44,9,FALSE)*SSPYLD2!$F91</f>
        <v>0</v>
      </c>
      <c r="AP91" s="47">
        <f>SSPYLD1!AP91*VLOOKUP(SSPYLD2!AP$4,'[1]INTERNAL PARAMETERS-1'!$B$5:$J$44,5,FALSE)*VLOOKUP(SSPYLD2!AP$4,'[1]INTERNAL PARAMETERS-1'!$B$5:$J$44,7,FALSE)*SSPYLD2!$F91 + SSPYLD1!AP91*(1-VLOOKUP(SSPYLD2!AP$4,'[1]INTERNAL PARAMETERS-1'!$B$5:$J$44,5,FALSE))*VLOOKUP(SSPYLD2!AP$4,'[1]INTERNAL PARAMETERS-1'!$B$5:$J$44,9,FALSE)*SSPYLD2!$F91</f>
        <v>0</v>
      </c>
      <c r="AQ91" s="47">
        <f>SSPYLD1!AQ91*VLOOKUP(SSPYLD2!AQ$4,'[1]INTERNAL PARAMETERS-1'!$B$5:$J$44,5,FALSE)*VLOOKUP(SSPYLD2!AQ$4,'[1]INTERNAL PARAMETERS-1'!$B$5:$J$44,7,FALSE)*SSPYLD2!$F91 + SSPYLD1!AQ91*(1-VLOOKUP(SSPYLD2!AQ$4,'[1]INTERNAL PARAMETERS-1'!$B$5:$J$44,5,FALSE))*VLOOKUP(SSPYLD2!AQ$4,'[1]INTERNAL PARAMETERS-1'!$B$5:$J$44,9,FALSE)*SSPYLD2!$F91</f>
        <v>0</v>
      </c>
      <c r="AR91" s="47">
        <f>SSPYLD1!AR91*VLOOKUP(SSPYLD2!AR$4,'[1]INTERNAL PARAMETERS-1'!$B$5:$J$44,5,FALSE)*VLOOKUP(SSPYLD2!AR$4,'[1]INTERNAL PARAMETERS-1'!$B$5:$J$44,7,FALSE)*SSPYLD2!$F91 + SSPYLD1!AR91*(1-VLOOKUP(SSPYLD2!AR$4,'[1]INTERNAL PARAMETERS-1'!$B$5:$J$44,5,FALSE))*VLOOKUP(SSPYLD2!AR$4,'[1]INTERNAL PARAMETERS-1'!$B$5:$J$44,9,FALSE)*SSPYLD2!$F91</f>
        <v>0</v>
      </c>
      <c r="AS91" s="47">
        <f>SSPYLD1!AS91*VLOOKUP(SSPYLD2!AS$4,'[1]INTERNAL PARAMETERS-1'!$B$5:$J$44,5,FALSE)*VLOOKUP(SSPYLD2!AS$4,'[1]INTERNAL PARAMETERS-1'!$B$5:$J$44,7,FALSE)*SSPYLD2!$F91 + SSPYLD1!AS91*(1-VLOOKUP(SSPYLD2!AS$4,'[1]INTERNAL PARAMETERS-1'!$B$5:$J$44,5,FALSE))*VLOOKUP(SSPYLD2!AS$4,'[1]INTERNAL PARAMETERS-1'!$B$5:$J$44,9,FALSE)*SSPYLD2!$F91</f>
        <v>0</v>
      </c>
      <c r="AT91" s="46">
        <f>SSPYLD1!AT91*VLOOKUP(SSPYLD2!AT$4,'[1]INTERNAL PARAMETERS-1'!$B$5:$J$44,5,FALSE)*VLOOKUP(SSPYLD2!AT$4,'[1]INTERNAL PARAMETERS-1'!$B$5:$J$44,7,FALSE)*SSPYLD2!$F91 + SSPYLD1!AT91*(1-VLOOKUP(SSPYLD2!AT$4,'[1]INTERNAL PARAMETERS-1'!$B$5:$J$44,5,FALSE))*VLOOKUP(SSPYLD2!AT$4,'[1]INTERNAL PARAMETERS-1'!$B$5:$J$44,9,FALSE)*SSPYLD2!$F91</f>
        <v>0</v>
      </c>
      <c r="AU91" s="48">
        <f>SSPYLD1!AU91*VLOOKUP(SSPYLD2!AU$4,'[1]INTERNAL PARAMETERS-1'!$B$5:$J$44,5,FALSE)*VLOOKUP(SSPYLD2!AU$4,'[1]INTERNAL PARAMETERS-1'!$B$5:$J$44,6,FALSE)*VLOOKUP(SSPYLD2!AU$4,'[1]INTERNAL PARAMETERS-1'!$B$5:$J$44,3,FALSE) + SSPYLD1!AU91*(1-VLOOKUP(SSPYLD2!AU$4,'[1]INTERNAL PARAMETERS-1'!$B$5:$J$44,5,FALSE))*VLOOKUP(SSPYLD2!AU$4,'[1]INTERNAL PARAMETERS-1'!$B$5:$J$44,8,FALSE)*VLOOKUP(SSPYLD2!AU$4,'[1]INTERNAL PARAMETERS-1'!$B$5:$J$44,3,FALSE)</f>
        <v>0</v>
      </c>
      <c r="AV91" s="47">
        <f>SSPYLD1!AV91*VLOOKUP(SSPYLD2!AV$4,'[1]INTERNAL PARAMETERS-1'!$B$5:$J$44,5,FALSE)*VLOOKUP(SSPYLD2!AV$4,'[1]INTERNAL PARAMETERS-1'!$B$5:$J$44,6,FALSE)*VLOOKUP(SSPYLD2!AV$4,'[1]INTERNAL PARAMETERS-1'!$B$5:$J$44,3,FALSE) + SSPYLD1!AV91*(1-VLOOKUP(SSPYLD2!AV$4,'[1]INTERNAL PARAMETERS-1'!$B$5:$J$44,5,FALSE))*VLOOKUP(SSPYLD2!AV$4,'[1]INTERNAL PARAMETERS-1'!$B$5:$J$44,8,FALSE)*VLOOKUP(SSPYLD2!AV$4,'[1]INTERNAL PARAMETERS-1'!$B$5:$J$44,3,FALSE)</f>
        <v>0</v>
      </c>
      <c r="AW91" s="47">
        <f>SSPYLD1!AW91*VLOOKUP(SSPYLD2!AW$4,'[1]INTERNAL PARAMETERS-1'!$B$5:$J$44,5,FALSE)*VLOOKUP(SSPYLD2!AW$4,'[1]INTERNAL PARAMETERS-1'!$B$5:$J$44,6,FALSE)*VLOOKUP(SSPYLD2!AW$4,'[1]INTERNAL PARAMETERS-1'!$B$5:$J$44,3,FALSE) + SSPYLD1!AW91*(1-VLOOKUP(SSPYLD2!AW$4,'[1]INTERNAL PARAMETERS-1'!$B$5:$J$44,5,FALSE))*VLOOKUP(SSPYLD2!AW$4,'[1]INTERNAL PARAMETERS-1'!$B$5:$J$44,8,FALSE)*VLOOKUP(SSPYLD2!AW$4,'[1]INTERNAL PARAMETERS-1'!$B$5:$J$44,3,FALSE)</f>
        <v>20.278030713963979</v>
      </c>
      <c r="AX91" s="47">
        <f>SSPYLD1!AX91*VLOOKUP(SSPYLD2!AX$4,'[1]INTERNAL PARAMETERS-1'!$B$5:$J$44,5,FALSE)*VLOOKUP(SSPYLD2!AX$4,'[1]INTERNAL PARAMETERS-1'!$B$5:$J$44,6,FALSE)*VLOOKUP(SSPYLD2!AX$4,'[1]INTERNAL PARAMETERS-1'!$B$5:$J$44,3,FALSE) + SSPYLD1!AX91*(1-VLOOKUP(SSPYLD2!AX$4,'[1]INTERNAL PARAMETERS-1'!$B$5:$J$44,5,FALSE))*VLOOKUP(SSPYLD2!AX$4,'[1]INTERNAL PARAMETERS-1'!$B$5:$J$44,8,FALSE)*VLOOKUP(SSPYLD2!AX$4,'[1]INTERNAL PARAMETERS-1'!$B$5:$J$44,3,FALSE)</f>
        <v>0</v>
      </c>
      <c r="AY91" s="47">
        <f>SSPYLD1!AY91*VLOOKUP(SSPYLD2!AY$4,'[1]INTERNAL PARAMETERS-1'!$B$5:$J$44,5,FALSE)*VLOOKUP(SSPYLD2!AY$4,'[1]INTERNAL PARAMETERS-1'!$B$5:$J$44,6,FALSE)*VLOOKUP(SSPYLD2!AY$4,'[1]INTERNAL PARAMETERS-1'!$B$5:$J$44,3,FALSE) + SSPYLD1!AY91*(1-VLOOKUP(SSPYLD2!AY$4,'[1]INTERNAL PARAMETERS-1'!$B$5:$J$44,5,FALSE))*VLOOKUP(SSPYLD2!AY$4,'[1]INTERNAL PARAMETERS-1'!$B$5:$J$44,8,FALSE)*VLOOKUP(SSPYLD2!AY$4,'[1]INTERNAL PARAMETERS-1'!$B$5:$J$44,3,FALSE)</f>
        <v>0</v>
      </c>
      <c r="AZ91" s="47">
        <f>SSPYLD1!AZ91*VLOOKUP(SSPYLD2!AZ$4,'[1]INTERNAL PARAMETERS-1'!$B$5:$J$44,5,FALSE)*VLOOKUP(SSPYLD2!AZ$4,'[1]INTERNAL PARAMETERS-1'!$B$5:$J$44,6,FALSE)*VLOOKUP(SSPYLD2!AZ$4,'[1]INTERNAL PARAMETERS-1'!$B$5:$J$44,3,FALSE) + SSPYLD1!AZ91*(1-VLOOKUP(SSPYLD2!AZ$4,'[1]INTERNAL PARAMETERS-1'!$B$5:$J$44,5,FALSE))*VLOOKUP(SSPYLD2!AZ$4,'[1]INTERNAL PARAMETERS-1'!$B$5:$J$44,8,FALSE)*VLOOKUP(SSPYLD2!AZ$4,'[1]INTERNAL PARAMETERS-1'!$B$5:$J$44,3,FALSE)</f>
        <v>0</v>
      </c>
      <c r="BA91" s="47">
        <f>SSPYLD1!BA91*VLOOKUP(SSPYLD2!BA$4,'[1]INTERNAL PARAMETERS-1'!$B$5:$J$44,5,FALSE)*VLOOKUP(SSPYLD2!BA$4,'[1]INTERNAL PARAMETERS-1'!$B$5:$J$44,6,FALSE)*VLOOKUP(SSPYLD2!BA$4,'[1]INTERNAL PARAMETERS-1'!$B$5:$J$44,3,FALSE) + SSPYLD1!BA91*(1-VLOOKUP(SSPYLD2!BA$4,'[1]INTERNAL PARAMETERS-1'!$B$5:$J$44,5,FALSE))*VLOOKUP(SSPYLD2!BA$4,'[1]INTERNAL PARAMETERS-1'!$B$5:$J$44,8,FALSE)*VLOOKUP(SSPYLD2!BA$4,'[1]INTERNAL PARAMETERS-1'!$B$5:$J$44,3,FALSE)</f>
        <v>28.626140565706187</v>
      </c>
      <c r="BB91" s="47">
        <f>SSPYLD1!BB91*VLOOKUP(SSPYLD2!BB$4,'[1]INTERNAL PARAMETERS-1'!$B$5:$J$44,5,FALSE)*VLOOKUP(SSPYLD2!BB$4,'[1]INTERNAL PARAMETERS-1'!$B$5:$J$44,6,FALSE)*VLOOKUP(SSPYLD2!BB$4,'[1]INTERNAL PARAMETERS-1'!$B$5:$J$44,3,FALSE) + SSPYLD1!BB91*(1-VLOOKUP(SSPYLD2!BB$4,'[1]INTERNAL PARAMETERS-1'!$B$5:$J$44,5,FALSE))*VLOOKUP(SSPYLD2!BB$4,'[1]INTERNAL PARAMETERS-1'!$B$5:$J$44,8,FALSE)*VLOOKUP(SSPYLD2!BB$4,'[1]INTERNAL PARAMETERS-1'!$B$5:$J$44,3,FALSE)</f>
        <v>2.4404813810839685</v>
      </c>
      <c r="BC91" s="47">
        <f>SSPYLD1!BC91*VLOOKUP(SSPYLD2!BC$4,'[1]INTERNAL PARAMETERS-1'!$B$5:$J$44,5,FALSE)*VLOOKUP(SSPYLD2!BC$4,'[1]INTERNAL PARAMETERS-1'!$B$5:$J$44,6,FALSE)*VLOOKUP(SSPYLD2!BC$4,'[1]INTERNAL PARAMETERS-1'!$B$5:$J$44,3,FALSE) + SSPYLD1!BC91*(1-VLOOKUP(SSPYLD2!BC$4,'[1]INTERNAL PARAMETERS-1'!$B$5:$J$44,5,FALSE))*VLOOKUP(SSPYLD2!BC$4,'[1]INTERNAL PARAMETERS-1'!$B$5:$J$44,8,FALSE)*VLOOKUP(SSPYLD2!BC$4,'[1]INTERNAL PARAMETERS-1'!$B$5:$J$44,3,FALSE)</f>
        <v>13.580954182403882</v>
      </c>
      <c r="BD91" s="47">
        <f>SSPYLD1!BD91*VLOOKUP(SSPYLD2!BD$4,'[1]INTERNAL PARAMETERS-1'!$B$5:$J$44,5,FALSE)*VLOOKUP(SSPYLD2!BD$4,'[1]INTERNAL PARAMETERS-1'!$B$5:$J$44,6,FALSE)*VLOOKUP(SSPYLD2!BD$4,'[1]INTERNAL PARAMETERS-1'!$B$5:$J$44,3,FALSE) + SSPYLD1!BD91*(1-VLOOKUP(SSPYLD2!BD$4,'[1]INTERNAL PARAMETERS-1'!$B$5:$J$44,5,FALSE))*VLOOKUP(SSPYLD2!BD$4,'[1]INTERNAL PARAMETERS-1'!$B$5:$J$44,8,FALSE)*VLOOKUP(SSPYLD2!BD$4,'[1]INTERNAL PARAMETERS-1'!$B$5:$J$44,3,FALSE)</f>
        <v>2.2634905287967189</v>
      </c>
      <c r="BE91" s="47">
        <f>SSPYLD1!BE91*VLOOKUP(SSPYLD2!BE$4,'[1]INTERNAL PARAMETERS-1'!$B$5:$J$44,5,FALSE)*VLOOKUP(SSPYLD2!BE$4,'[1]INTERNAL PARAMETERS-1'!$B$5:$J$44,6,FALSE)*VLOOKUP(SSPYLD2!BE$4,'[1]INTERNAL PARAMETERS-1'!$B$5:$J$44,3,FALSE) + SSPYLD1!BE91*(1-VLOOKUP(SSPYLD2!BE$4,'[1]INTERNAL PARAMETERS-1'!$B$5:$J$44,5,FALSE))*VLOOKUP(SSPYLD2!BE$4,'[1]INTERNAL PARAMETERS-1'!$B$5:$J$44,8,FALSE)*VLOOKUP(SSPYLD2!BE$4,'[1]INTERNAL PARAMETERS-1'!$B$5:$J$44,3,FALSE)</f>
        <v>8.532818092692267</v>
      </c>
      <c r="BF91" s="47">
        <f>SSPYLD1!BF91*VLOOKUP(SSPYLD2!BF$4,'[1]INTERNAL PARAMETERS-1'!$B$5:$J$44,5,FALSE)*VLOOKUP(SSPYLD2!BF$4,'[1]INTERNAL PARAMETERS-1'!$B$5:$J$44,6,FALSE)*VLOOKUP(SSPYLD2!BF$4,'[1]INTERNAL PARAMETERS-1'!$B$5:$J$44,3,FALSE) + SSPYLD1!BF91*(1-VLOOKUP(SSPYLD2!BF$4,'[1]INTERNAL PARAMETERS-1'!$B$5:$J$44,5,FALSE))*VLOOKUP(SSPYLD2!BF$4,'[1]INTERNAL PARAMETERS-1'!$B$5:$J$44,8,FALSE)*VLOOKUP(SSPYLD2!BF$4,'[1]INTERNAL PARAMETERS-1'!$B$5:$J$44,3,FALSE)</f>
        <v>0</v>
      </c>
      <c r="BG91" s="47">
        <f>SSPYLD1!BG91*VLOOKUP(SSPYLD2!BG$4,'[1]INTERNAL PARAMETERS-1'!$B$5:$J$44,5,FALSE)*VLOOKUP(SSPYLD2!BG$4,'[1]INTERNAL PARAMETERS-1'!$B$5:$J$44,6,FALSE)*VLOOKUP(SSPYLD2!BG$4,'[1]INTERNAL PARAMETERS-1'!$B$5:$J$44,3,FALSE) + SSPYLD1!BG91*(1-VLOOKUP(SSPYLD2!BG$4,'[1]INTERNAL PARAMETERS-1'!$B$5:$J$44,5,FALSE))*VLOOKUP(SSPYLD2!BG$4,'[1]INTERNAL PARAMETERS-1'!$B$5:$J$44,8,FALSE)*VLOOKUP(SSPYLD2!BG$4,'[1]INTERNAL PARAMETERS-1'!$B$5:$J$44,3,FALSE)</f>
        <v>2.3838019709047682</v>
      </c>
      <c r="BH91" s="47">
        <f>SSPYLD1!BH91*VLOOKUP(SSPYLD2!BH$4,'[1]INTERNAL PARAMETERS-1'!$B$5:$J$44,5,FALSE)*VLOOKUP(SSPYLD2!BH$4,'[1]INTERNAL PARAMETERS-1'!$B$5:$J$44,6,FALSE)*VLOOKUP(SSPYLD2!BH$4,'[1]INTERNAL PARAMETERS-1'!$B$5:$J$44,3,FALSE) + SSPYLD1!BH91*(1-VLOOKUP(SSPYLD2!BH$4,'[1]INTERNAL PARAMETERS-1'!$B$5:$J$44,5,FALSE))*VLOOKUP(SSPYLD2!BH$4,'[1]INTERNAL PARAMETERS-1'!$B$5:$J$44,8,FALSE)*VLOOKUP(SSPYLD2!BH$4,'[1]INTERNAL PARAMETERS-1'!$B$5:$J$44,3,FALSE)</f>
        <v>2.1541632169973891E-2</v>
      </c>
      <c r="BI91" s="47">
        <f>SSPYLD1!BI91*VLOOKUP(SSPYLD2!BI$4,'[1]INTERNAL PARAMETERS-1'!$B$5:$J$44,5,FALSE)*VLOOKUP(SSPYLD2!BI$4,'[1]INTERNAL PARAMETERS-1'!$B$5:$J$44,6,FALSE)*VLOOKUP(SSPYLD2!BI$4,'[1]INTERNAL PARAMETERS-1'!$B$5:$J$44,3,FALSE) + SSPYLD1!BI91*(1-VLOOKUP(SSPYLD2!BI$4,'[1]INTERNAL PARAMETERS-1'!$B$5:$J$44,5,FALSE))*VLOOKUP(SSPYLD2!BI$4,'[1]INTERNAL PARAMETERS-1'!$B$5:$J$44,8,FALSE)*VLOOKUP(SSPYLD2!BI$4,'[1]INTERNAL PARAMETERS-1'!$B$5:$J$44,3,FALSE)</f>
        <v>0</v>
      </c>
      <c r="BJ91" s="47">
        <f>SSPYLD1!BJ91*VLOOKUP(SSPYLD2!BJ$4,'[1]INTERNAL PARAMETERS-1'!$B$5:$J$44,5,FALSE)*VLOOKUP(SSPYLD2!BJ$4,'[1]INTERNAL PARAMETERS-1'!$B$5:$J$44,6,FALSE)*VLOOKUP(SSPYLD2!BJ$4,'[1]INTERNAL PARAMETERS-1'!$B$5:$J$44,3,FALSE) + SSPYLD1!BJ91*(1-VLOOKUP(SSPYLD2!BJ$4,'[1]INTERNAL PARAMETERS-1'!$B$5:$J$44,5,FALSE))*VLOOKUP(SSPYLD2!BJ$4,'[1]INTERNAL PARAMETERS-1'!$B$5:$J$44,8,FALSE)*VLOOKUP(SSPYLD2!BJ$4,'[1]INTERNAL PARAMETERS-1'!$B$5:$J$44,3,FALSE)</f>
        <v>1.4158143474715841</v>
      </c>
      <c r="BK91" s="47">
        <f>SSPYLD1!BK91*VLOOKUP(SSPYLD2!BK$4,'[1]INTERNAL PARAMETERS-1'!$B$5:$J$44,5,FALSE)*VLOOKUP(SSPYLD2!BK$4,'[1]INTERNAL PARAMETERS-1'!$B$5:$J$44,6,FALSE)*VLOOKUP(SSPYLD2!BK$4,'[1]INTERNAL PARAMETERS-1'!$B$5:$J$44,3,FALSE) + SSPYLD1!BK91*(1-VLOOKUP(SSPYLD2!BK$4,'[1]INTERNAL PARAMETERS-1'!$B$5:$J$44,5,FALSE))*VLOOKUP(SSPYLD2!BK$4,'[1]INTERNAL PARAMETERS-1'!$B$5:$J$44,8,FALSE)*VLOOKUP(SSPYLD2!BK$4,'[1]INTERNAL PARAMETERS-1'!$B$5:$J$44,3,FALSE)</f>
        <v>1.1249541370507243</v>
      </c>
      <c r="BL91" s="47">
        <f>SSPYLD1!BL91*VLOOKUP(SSPYLD2!BL$4,'[1]INTERNAL PARAMETERS-1'!$B$5:$J$44,5,FALSE)*VLOOKUP(SSPYLD2!BL$4,'[1]INTERNAL PARAMETERS-1'!$B$5:$J$44,6,FALSE)*VLOOKUP(SSPYLD2!BL$4,'[1]INTERNAL PARAMETERS-1'!$B$5:$J$44,3,FALSE) + SSPYLD1!BL91*(1-VLOOKUP(SSPYLD2!BL$4,'[1]INTERNAL PARAMETERS-1'!$B$5:$J$44,5,FALSE))*VLOOKUP(SSPYLD2!BL$4,'[1]INTERNAL PARAMETERS-1'!$B$5:$J$44,8,FALSE)*VLOOKUP(SSPYLD2!BL$4,'[1]INTERNAL PARAMETERS-1'!$B$5:$J$44,3,FALSE)</f>
        <v>4.2417067946565998</v>
      </c>
      <c r="BM91" s="47">
        <f>SSPYLD1!BM91*VLOOKUP(SSPYLD2!BM$4,'[1]INTERNAL PARAMETERS-1'!$B$5:$J$44,5,FALSE)*VLOOKUP(SSPYLD2!BM$4,'[1]INTERNAL PARAMETERS-1'!$B$5:$J$44,6,FALSE)*VLOOKUP(SSPYLD2!BM$4,'[1]INTERNAL PARAMETERS-1'!$B$5:$J$44,3,FALSE) + SSPYLD1!BM91*(1-VLOOKUP(SSPYLD2!BM$4,'[1]INTERNAL PARAMETERS-1'!$B$5:$J$44,5,FALSE))*VLOOKUP(SSPYLD2!BM$4,'[1]INTERNAL PARAMETERS-1'!$B$5:$J$44,8,FALSE)*VLOOKUP(SSPYLD2!BM$4,'[1]INTERNAL PARAMETERS-1'!$B$5:$J$44,3,FALSE)</f>
        <v>2.7848778428942449</v>
      </c>
      <c r="BN91" s="47">
        <f>SSPYLD1!BN91*VLOOKUP(SSPYLD2!BN$4,'[1]INTERNAL PARAMETERS-1'!$B$5:$J$44,5,FALSE)*VLOOKUP(SSPYLD2!BN$4,'[1]INTERNAL PARAMETERS-1'!$B$5:$J$44,6,FALSE)*VLOOKUP(SSPYLD2!BN$4,'[1]INTERNAL PARAMETERS-1'!$B$5:$J$44,3,FALSE) + SSPYLD1!BN91*(1-VLOOKUP(SSPYLD2!BN$4,'[1]INTERNAL PARAMETERS-1'!$B$5:$J$44,5,FALSE))*VLOOKUP(SSPYLD2!BN$4,'[1]INTERNAL PARAMETERS-1'!$B$5:$J$44,8,FALSE)*VLOOKUP(SSPYLD2!BN$4,'[1]INTERNAL PARAMETERS-1'!$B$5:$J$44,3,FALSE)</f>
        <v>0.9237863394713921</v>
      </c>
      <c r="BO91" s="47">
        <f>SSPYLD1!BO91*VLOOKUP(SSPYLD2!BO$4,'[1]INTERNAL PARAMETERS-1'!$B$5:$J$44,5,FALSE)*VLOOKUP(SSPYLD2!BO$4,'[1]INTERNAL PARAMETERS-1'!$B$5:$J$44,6,FALSE)*VLOOKUP(SSPYLD2!BO$4,'[1]INTERNAL PARAMETERS-1'!$B$5:$J$44,3,FALSE) + SSPYLD1!BO91*(1-VLOOKUP(SSPYLD2!BO$4,'[1]INTERNAL PARAMETERS-1'!$B$5:$J$44,5,FALSE))*VLOOKUP(SSPYLD2!BO$4,'[1]INTERNAL PARAMETERS-1'!$B$5:$J$44,8,FALSE)*VLOOKUP(SSPYLD2!BO$4,'[1]INTERNAL PARAMETERS-1'!$B$5:$J$44,3,FALSE)</f>
        <v>0.59970453458942152</v>
      </c>
      <c r="BP91" s="47">
        <f>SSPYLD1!BP91*VLOOKUP(SSPYLD2!BP$4,'[1]INTERNAL PARAMETERS-1'!$B$5:$J$44,5,FALSE)*VLOOKUP(SSPYLD2!BP$4,'[1]INTERNAL PARAMETERS-1'!$B$5:$J$44,6,FALSE)*VLOOKUP(SSPYLD2!BP$4,'[1]INTERNAL PARAMETERS-1'!$B$5:$J$44,3,FALSE) + SSPYLD1!BP91*(1-VLOOKUP(SSPYLD2!BP$4,'[1]INTERNAL PARAMETERS-1'!$B$5:$J$44,5,FALSE))*VLOOKUP(SSPYLD2!BP$4,'[1]INTERNAL PARAMETERS-1'!$B$5:$J$44,8,FALSE)*VLOOKUP(SSPYLD2!BP$4,'[1]INTERNAL PARAMETERS-1'!$B$5:$J$44,3,FALSE)</f>
        <v>4.0366569705055921E-2</v>
      </c>
      <c r="BQ91" s="47">
        <f>SSPYLD1!BQ91*VLOOKUP(SSPYLD2!BQ$4,'[1]INTERNAL PARAMETERS-1'!$B$5:$J$44,5,FALSE)*VLOOKUP(SSPYLD2!BQ$4,'[1]INTERNAL PARAMETERS-1'!$B$5:$J$44,6,FALSE)*VLOOKUP(SSPYLD2!BQ$4,'[1]INTERNAL PARAMETERS-1'!$B$5:$J$44,3,FALSE) + SSPYLD1!BQ91*(1-VLOOKUP(SSPYLD2!BQ$4,'[1]INTERNAL PARAMETERS-1'!$B$5:$J$44,5,FALSE))*VLOOKUP(SSPYLD2!BQ$4,'[1]INTERNAL PARAMETERS-1'!$B$5:$J$44,8,FALSE)*VLOOKUP(SSPYLD2!BQ$4,'[1]INTERNAL PARAMETERS-1'!$B$5:$J$44,3,FALSE)</f>
        <v>4.5099656829238617</v>
      </c>
      <c r="BR91" s="47">
        <f>SSPYLD1!BR91*VLOOKUP(SSPYLD2!BR$4,'[1]INTERNAL PARAMETERS-1'!$B$5:$J$44,5,FALSE)*VLOOKUP(SSPYLD2!BR$4,'[1]INTERNAL PARAMETERS-1'!$B$5:$J$44,6,FALSE)*VLOOKUP(SSPYLD2!BR$4,'[1]INTERNAL PARAMETERS-1'!$B$5:$J$44,3,FALSE) + SSPYLD1!BR91*(1-VLOOKUP(SSPYLD2!BR$4,'[1]INTERNAL PARAMETERS-1'!$B$5:$J$44,5,FALSE))*VLOOKUP(SSPYLD2!BR$4,'[1]INTERNAL PARAMETERS-1'!$B$5:$J$44,8,FALSE)*VLOOKUP(SSPYLD2!BR$4,'[1]INTERNAL PARAMETERS-1'!$B$5:$J$44,3,FALSE)</f>
        <v>5.0898460885449991E-2</v>
      </c>
      <c r="BS91" s="47">
        <f>SSPYLD1!BS91*VLOOKUP(SSPYLD2!BS$4,'[1]INTERNAL PARAMETERS-1'!$B$5:$J$44,5,FALSE)*VLOOKUP(SSPYLD2!BS$4,'[1]INTERNAL PARAMETERS-1'!$B$5:$J$44,6,FALSE)*VLOOKUP(SSPYLD2!BS$4,'[1]INTERNAL PARAMETERS-1'!$B$5:$J$44,3,FALSE) + SSPYLD1!BS91*(1-VLOOKUP(SSPYLD2!BS$4,'[1]INTERNAL PARAMETERS-1'!$B$5:$J$44,5,FALSE))*VLOOKUP(SSPYLD2!BS$4,'[1]INTERNAL PARAMETERS-1'!$B$5:$J$44,8,FALSE)*VLOOKUP(SSPYLD2!BS$4,'[1]INTERNAL PARAMETERS-1'!$B$5:$J$44,3,FALSE)</f>
        <v>9.7354273502029947E-3</v>
      </c>
      <c r="BT91" s="47">
        <f>SSPYLD1!BT91*VLOOKUP(SSPYLD2!BT$4,'[1]INTERNAL PARAMETERS-1'!$B$5:$J$44,5,FALSE)*VLOOKUP(SSPYLD2!BT$4,'[1]INTERNAL PARAMETERS-1'!$B$5:$J$44,6,FALSE)*VLOOKUP(SSPYLD2!BT$4,'[1]INTERNAL PARAMETERS-1'!$B$5:$J$44,3,FALSE) + SSPYLD1!BT91*(1-VLOOKUP(SSPYLD2!BT$4,'[1]INTERNAL PARAMETERS-1'!$B$5:$J$44,5,FALSE))*VLOOKUP(SSPYLD2!BT$4,'[1]INTERNAL PARAMETERS-1'!$B$5:$J$44,8,FALSE)*VLOOKUP(SSPYLD2!BT$4,'[1]INTERNAL PARAMETERS-1'!$B$5:$J$44,3,FALSE)</f>
        <v>0</v>
      </c>
      <c r="BU91" s="47">
        <f>SSPYLD1!BU91*VLOOKUP(SSPYLD2!BU$4,'[1]INTERNAL PARAMETERS-1'!$B$5:$J$44,5,FALSE)*VLOOKUP(SSPYLD2!BU$4,'[1]INTERNAL PARAMETERS-1'!$B$5:$J$44,6,FALSE)*VLOOKUP(SSPYLD2!BU$4,'[1]INTERNAL PARAMETERS-1'!$B$5:$J$44,3,FALSE) + SSPYLD1!BU91*(1-VLOOKUP(SSPYLD2!BU$4,'[1]INTERNAL PARAMETERS-1'!$B$5:$J$44,5,FALSE))*VLOOKUP(SSPYLD2!BU$4,'[1]INTERNAL PARAMETERS-1'!$B$5:$J$44,8,FALSE)*VLOOKUP(SSPYLD2!BU$4,'[1]INTERNAL PARAMETERS-1'!$B$5:$J$44,3,FALSE)</f>
        <v>0</v>
      </c>
      <c r="BV91" s="47">
        <f>SSPYLD1!BV91*VLOOKUP(SSPYLD2!BV$4,'[1]INTERNAL PARAMETERS-1'!$B$5:$J$44,5,FALSE)*VLOOKUP(SSPYLD2!BV$4,'[1]INTERNAL PARAMETERS-1'!$B$5:$J$44,6,FALSE)*VLOOKUP(SSPYLD2!BV$4,'[1]INTERNAL PARAMETERS-1'!$B$5:$J$44,3,FALSE) + SSPYLD1!BV91*(1-VLOOKUP(SSPYLD2!BV$4,'[1]INTERNAL PARAMETERS-1'!$B$5:$J$44,5,FALSE))*VLOOKUP(SSPYLD2!BV$4,'[1]INTERNAL PARAMETERS-1'!$B$5:$J$44,8,FALSE)*VLOOKUP(SSPYLD2!BV$4,'[1]INTERNAL PARAMETERS-1'!$B$5:$J$44,3,FALSE)</f>
        <v>0</v>
      </c>
      <c r="BW91" s="47">
        <f>SSPYLD1!BW91*VLOOKUP(SSPYLD2!BW$4,'[1]INTERNAL PARAMETERS-1'!$B$5:$J$44,5,FALSE)*VLOOKUP(SSPYLD2!BW$4,'[1]INTERNAL PARAMETERS-1'!$B$5:$J$44,6,FALSE)*VLOOKUP(SSPYLD2!BW$4,'[1]INTERNAL PARAMETERS-1'!$B$5:$J$44,3,FALSE) + SSPYLD1!BW91*(1-VLOOKUP(SSPYLD2!BW$4,'[1]INTERNAL PARAMETERS-1'!$B$5:$J$44,5,FALSE))*VLOOKUP(SSPYLD2!BW$4,'[1]INTERNAL PARAMETERS-1'!$B$5:$J$44,8,FALSE)*VLOOKUP(SSPYLD2!BW$4,'[1]INTERNAL PARAMETERS-1'!$B$5:$J$44,3,FALSE)</f>
        <v>0</v>
      </c>
      <c r="BX91" s="47">
        <f>SSPYLD1!BX91*VLOOKUP(SSPYLD2!BX$4,'[1]INTERNAL PARAMETERS-1'!$B$5:$J$44,5,FALSE)*VLOOKUP(SSPYLD2!BX$4,'[1]INTERNAL PARAMETERS-1'!$B$5:$J$44,6,FALSE)*VLOOKUP(SSPYLD2!BX$4,'[1]INTERNAL PARAMETERS-1'!$B$5:$J$44,3,FALSE) + SSPYLD1!BX91*(1-VLOOKUP(SSPYLD2!BX$4,'[1]INTERNAL PARAMETERS-1'!$B$5:$J$44,5,FALSE))*VLOOKUP(SSPYLD2!BX$4,'[1]INTERNAL PARAMETERS-1'!$B$5:$J$44,8,FALSE)*VLOOKUP(SSPYLD2!BX$4,'[1]INTERNAL PARAMETERS-1'!$B$5:$J$44,3,FALSE)</f>
        <v>0</v>
      </c>
      <c r="BY91" s="47">
        <f>SSPYLD1!BY91*VLOOKUP(SSPYLD2!BY$4,'[1]INTERNAL PARAMETERS-1'!$B$5:$J$44,5,FALSE)*VLOOKUP(SSPYLD2!BY$4,'[1]INTERNAL PARAMETERS-1'!$B$5:$J$44,6,FALSE)*VLOOKUP(SSPYLD2!BY$4,'[1]INTERNAL PARAMETERS-1'!$B$5:$J$44,3,FALSE) + SSPYLD1!BY91*(1-VLOOKUP(SSPYLD2!BY$4,'[1]INTERNAL PARAMETERS-1'!$B$5:$J$44,5,FALSE))*VLOOKUP(SSPYLD2!BY$4,'[1]INTERNAL PARAMETERS-1'!$B$5:$J$44,8,FALSE)*VLOOKUP(SSPYLD2!BY$4,'[1]INTERNAL PARAMETERS-1'!$B$5:$J$44,3,FALSE)</f>
        <v>0</v>
      </c>
      <c r="BZ91" s="47">
        <f>SSPYLD1!BZ91*VLOOKUP(SSPYLD2!BZ$4,'[1]INTERNAL PARAMETERS-1'!$B$5:$J$44,5,FALSE)*VLOOKUP(SSPYLD2!BZ$4,'[1]INTERNAL PARAMETERS-1'!$B$5:$J$44,6,FALSE)*VLOOKUP(SSPYLD2!BZ$4,'[1]INTERNAL PARAMETERS-1'!$B$5:$J$44,3,FALSE) + SSPYLD1!BZ91*(1-VLOOKUP(SSPYLD2!BZ$4,'[1]INTERNAL PARAMETERS-1'!$B$5:$J$44,5,FALSE))*VLOOKUP(SSPYLD2!BZ$4,'[1]INTERNAL PARAMETERS-1'!$B$5:$J$44,8,FALSE)*VLOOKUP(SSPYLD2!BZ$4,'[1]INTERNAL PARAMETERS-1'!$B$5:$J$44,3,FALSE)</f>
        <v>6.3825117954354992E-3</v>
      </c>
      <c r="CA91" s="47">
        <f>SSPYLD1!CA91*VLOOKUP(SSPYLD2!CA$4,'[1]INTERNAL PARAMETERS-1'!$B$5:$J$44,5,FALSE)*VLOOKUP(SSPYLD2!CA$4,'[1]INTERNAL PARAMETERS-1'!$B$5:$J$44,6,FALSE)*VLOOKUP(SSPYLD2!CA$4,'[1]INTERNAL PARAMETERS-1'!$B$5:$J$44,3,FALSE) + SSPYLD1!CA91*(1-VLOOKUP(SSPYLD2!CA$4,'[1]INTERNAL PARAMETERS-1'!$B$5:$J$44,5,FALSE))*VLOOKUP(SSPYLD2!CA$4,'[1]INTERNAL PARAMETERS-1'!$B$5:$J$44,8,FALSE)*VLOOKUP(SSPYLD2!CA$4,'[1]INTERNAL PARAMETERS-1'!$B$5:$J$44,3,FALSE)</f>
        <v>0</v>
      </c>
      <c r="CB91" s="47">
        <f>SSPYLD1!CB91*VLOOKUP(SSPYLD2!CB$4,'[1]INTERNAL PARAMETERS-1'!$B$5:$J$44,5,FALSE)*VLOOKUP(SSPYLD2!CB$4,'[1]INTERNAL PARAMETERS-1'!$B$5:$J$44,6,FALSE)*VLOOKUP(SSPYLD2!CB$4,'[1]INTERNAL PARAMETERS-1'!$B$5:$J$44,3,FALSE) + SSPYLD1!CB91*(1-VLOOKUP(SSPYLD2!CB$4,'[1]INTERNAL PARAMETERS-1'!$B$5:$J$44,5,FALSE))*VLOOKUP(SSPYLD2!CB$4,'[1]INTERNAL PARAMETERS-1'!$B$5:$J$44,8,FALSE)*VLOOKUP(SSPYLD2!CB$4,'[1]INTERNAL PARAMETERS-1'!$B$5:$J$44,3,FALSE)</f>
        <v>0</v>
      </c>
      <c r="CC91" s="47">
        <f>SSPYLD1!CC91*VLOOKUP(SSPYLD2!CC$4,'[1]INTERNAL PARAMETERS-1'!$B$5:$J$44,5,FALSE)*VLOOKUP(SSPYLD2!CC$4,'[1]INTERNAL PARAMETERS-1'!$B$5:$J$44,6,FALSE)*VLOOKUP(SSPYLD2!CC$4,'[1]INTERNAL PARAMETERS-1'!$B$5:$J$44,3,FALSE) + SSPYLD1!CC91*(1-VLOOKUP(SSPYLD2!CC$4,'[1]INTERNAL PARAMETERS-1'!$B$5:$J$44,5,FALSE))*VLOOKUP(SSPYLD2!CC$4,'[1]INTERNAL PARAMETERS-1'!$B$5:$J$44,8,FALSE)*VLOOKUP(SSPYLD2!CC$4,'[1]INTERNAL PARAMETERS-1'!$B$5:$J$44,3,FALSE)</f>
        <v>1.0637735250953516E-2</v>
      </c>
      <c r="CD91" s="47">
        <f>SSPYLD1!CD91*VLOOKUP(SSPYLD2!CD$4,'[1]INTERNAL PARAMETERS-1'!$B$5:$J$44,5,FALSE)*VLOOKUP(SSPYLD2!CD$4,'[1]INTERNAL PARAMETERS-1'!$B$5:$J$44,6,FALSE)*VLOOKUP(SSPYLD2!CD$4,'[1]INTERNAL PARAMETERS-1'!$B$5:$J$44,3,FALSE) + SSPYLD1!CD91*(1-VLOOKUP(SSPYLD2!CD$4,'[1]INTERNAL PARAMETERS-1'!$B$5:$J$44,5,FALSE))*VLOOKUP(SSPYLD2!CD$4,'[1]INTERNAL PARAMETERS-1'!$B$5:$J$44,8,FALSE)*VLOOKUP(SSPYLD2!CD$4,'[1]INTERNAL PARAMETERS-1'!$B$5:$J$44,3,FALSE)</f>
        <v>5.8950854712998844E-2</v>
      </c>
      <c r="CE91" s="47">
        <f>SSPYLD1!CE91*VLOOKUP(SSPYLD2!CE$4,'[1]INTERNAL PARAMETERS-1'!$B$5:$J$44,5,FALSE)*VLOOKUP(SSPYLD2!CE$4,'[1]INTERNAL PARAMETERS-1'!$B$5:$J$44,6,FALSE)*VLOOKUP(SSPYLD2!CE$4,'[1]INTERNAL PARAMETERS-1'!$B$5:$J$44,3,FALSE) + SSPYLD1!CE91*(1-VLOOKUP(SSPYLD2!CE$4,'[1]INTERNAL PARAMETERS-1'!$B$5:$J$44,5,FALSE))*VLOOKUP(SSPYLD2!CE$4,'[1]INTERNAL PARAMETERS-1'!$B$5:$J$44,8,FALSE)*VLOOKUP(SSPYLD2!CE$4,'[1]INTERNAL PARAMETERS-1'!$B$5:$J$44,3,FALSE)</f>
        <v>9.1939680765549203E-2</v>
      </c>
      <c r="CF91" s="47">
        <f>SSPYLD1!CF91*VLOOKUP(SSPYLD2!CF$4,'[1]INTERNAL PARAMETERS-1'!$B$5:$J$44,5,FALSE)*VLOOKUP(SSPYLD2!CF$4,'[1]INTERNAL PARAMETERS-1'!$B$5:$J$44,6,FALSE)*VLOOKUP(SSPYLD2!CF$4,'[1]INTERNAL PARAMETERS-1'!$B$5:$J$44,3,FALSE) + SSPYLD1!CF91*(1-VLOOKUP(SSPYLD2!CF$4,'[1]INTERNAL PARAMETERS-1'!$B$5:$J$44,5,FALSE))*VLOOKUP(SSPYLD2!CF$4,'[1]INTERNAL PARAMETERS-1'!$B$5:$J$44,8,FALSE)*VLOOKUP(SSPYLD2!CF$4,'[1]INTERNAL PARAMETERS-1'!$B$5:$J$44,3,FALSE)</f>
        <v>5.8997710916336842E-2</v>
      </c>
      <c r="CG91" s="47">
        <f>SSPYLD1!CG91*VLOOKUP(SSPYLD2!CG$4,'[1]INTERNAL PARAMETERS-1'!$B$5:$J$44,5,FALSE)*VLOOKUP(SSPYLD2!CG$4,'[1]INTERNAL PARAMETERS-1'!$B$5:$J$44,6,FALSE)*VLOOKUP(SSPYLD2!CG$4,'[1]INTERNAL PARAMETERS-1'!$B$5:$J$44,3,FALSE) + SSPYLD1!CG91*(1-VLOOKUP(SSPYLD2!CG$4,'[1]INTERNAL PARAMETERS-1'!$B$5:$J$44,5,FALSE))*VLOOKUP(SSPYLD2!CG$4,'[1]INTERNAL PARAMETERS-1'!$B$5:$J$44,8,FALSE)*VLOOKUP(SSPYLD2!CG$4,'[1]INTERNAL PARAMETERS-1'!$B$5:$J$44,3,FALSE)</f>
        <v>1.1730478166880923E-2</v>
      </c>
      <c r="CH91" s="46">
        <f>SSPYLD1!CH91*VLOOKUP(SSPYLD2!CH$4,'[1]INTERNAL PARAMETERS-1'!$B$5:$J$44,5,FALSE)*VLOOKUP(SSPYLD2!CH$4,'[1]INTERNAL PARAMETERS-1'!$B$5:$J$44,6,FALSE)*VLOOKUP(SSPYLD2!CH$4,'[1]INTERNAL PARAMETERS-1'!$B$5:$J$44,3,FALSE) + SSPYLD1!CH91*(1-VLOOKUP(SSPYLD2!CH$4,'[1]INTERNAL PARAMETERS-1'!$B$5:$J$44,5,FALSE))*VLOOKUP(SSPYLD2!CH$4,'[1]INTERNAL PARAMETERS-1'!$B$5:$J$44,8,FALSE)*VLOOKUP(SSPYLD2!CH$4,'[1]INTERNAL PARAMETERS-1'!$B$5:$J$44,3,FALSE)</f>
        <v>0</v>
      </c>
      <c r="CJ91" s="48">
        <f t="shared" si="2"/>
        <v>924.22383198926013</v>
      </c>
      <c r="CK91" s="46">
        <f t="shared" si="3"/>
        <v>94.067708176328438</v>
      </c>
    </row>
    <row r="92" spans="2:89" x14ac:dyDescent="0.4">
      <c r="B92" s="61" t="s">
        <v>10</v>
      </c>
      <c r="C92" s="60" t="s">
        <v>68</v>
      </c>
      <c r="D92" s="60" t="s">
        <v>52</v>
      </c>
      <c r="E92" s="135">
        <f>'S Str&amp;Pad'!X92</f>
        <v>4574.2306068360876</v>
      </c>
      <c r="F92" s="62">
        <f>'[1]INTERNAL PARAMETERS-1'!M20</f>
        <v>12.89</v>
      </c>
      <c r="G92" s="48">
        <f>SSPYLD1!G92*VLOOKUP(SSPYLD2!G$4,'[1]INTERNAL PARAMETERS-1'!$B$5:$J$44,5,FALSE)*VLOOKUP(SSPYLD2!G$4,'[1]INTERNAL PARAMETERS-1'!$B$5:$J$44,7,FALSE)*SSPYLD2!$F92 + SSPYLD1!G92*(1-VLOOKUP(SSPYLD2!G$4,'[1]INTERNAL PARAMETERS-1'!$B$5:$J$44,5,FALSE))*VLOOKUP(SSPYLD2!G$4,'[1]INTERNAL PARAMETERS-1'!$B$5:$J$44,9,FALSE)*SSPYLD2!$F92</f>
        <v>117.80261050588318</v>
      </c>
      <c r="H92" s="47">
        <f>SSPYLD1!H92*VLOOKUP(SSPYLD2!H$4,'[1]INTERNAL PARAMETERS-1'!$B$5:$J$44,5,FALSE)*VLOOKUP(SSPYLD2!H$4,'[1]INTERNAL PARAMETERS-1'!$B$5:$J$44,7,FALSE)*SSPYLD2!$F92 + SSPYLD1!H92*(1-VLOOKUP(SSPYLD2!H$4,'[1]INTERNAL PARAMETERS-1'!$B$5:$J$44,5,FALSE))*VLOOKUP(SSPYLD2!H$4,'[1]INTERNAL PARAMETERS-1'!$B$5:$J$44,9,FALSE)*SSPYLD2!$F92</f>
        <v>65.121268564173633</v>
      </c>
      <c r="I92" s="47">
        <f>SSPYLD1!I92*VLOOKUP(SSPYLD2!I$4,'[1]INTERNAL PARAMETERS-1'!$B$5:$J$44,5,FALSE)*VLOOKUP(SSPYLD2!I$4,'[1]INTERNAL PARAMETERS-1'!$B$5:$J$44,7,FALSE)*SSPYLD2!$F92 + SSPYLD1!I92*(1-VLOOKUP(SSPYLD2!I$4,'[1]INTERNAL PARAMETERS-1'!$B$5:$J$44,5,FALSE))*VLOOKUP(SSPYLD2!I$4,'[1]INTERNAL PARAMETERS-1'!$B$5:$J$44,9,FALSE)*SSPYLD2!$F92</f>
        <v>141.82935236627793</v>
      </c>
      <c r="J92" s="47">
        <f>SSPYLD1!J92*VLOOKUP(SSPYLD2!J$4,'[1]INTERNAL PARAMETERS-1'!$B$5:$J$44,5,FALSE)*VLOOKUP(SSPYLD2!J$4,'[1]INTERNAL PARAMETERS-1'!$B$5:$J$44,7,FALSE)*SSPYLD2!$F92 + SSPYLD1!J92*(1-VLOOKUP(SSPYLD2!J$4,'[1]INTERNAL PARAMETERS-1'!$B$5:$J$44,5,FALSE))*VLOOKUP(SSPYLD2!J$4,'[1]INTERNAL PARAMETERS-1'!$B$5:$J$44,9,FALSE)*SSPYLD2!$F92</f>
        <v>0</v>
      </c>
      <c r="K92" s="47">
        <f>SSPYLD1!K92*VLOOKUP(SSPYLD2!K$4,'[1]INTERNAL PARAMETERS-1'!$B$5:$J$44,5,FALSE)*VLOOKUP(SSPYLD2!K$4,'[1]INTERNAL PARAMETERS-1'!$B$5:$J$44,7,FALSE)*SSPYLD2!$F92 + SSPYLD1!K92*(1-VLOOKUP(SSPYLD2!K$4,'[1]INTERNAL PARAMETERS-1'!$B$5:$J$44,5,FALSE))*VLOOKUP(SSPYLD2!K$4,'[1]INTERNAL PARAMETERS-1'!$B$5:$J$44,9,FALSE)*SSPYLD2!$F92</f>
        <v>0</v>
      </c>
      <c r="L92" s="47">
        <f>SSPYLD1!L92*VLOOKUP(SSPYLD2!L$4,'[1]INTERNAL PARAMETERS-1'!$B$5:$J$44,5,FALSE)*VLOOKUP(SSPYLD2!L$4,'[1]INTERNAL PARAMETERS-1'!$B$5:$J$44,7,FALSE)*SSPYLD2!$F92 + SSPYLD1!L92*(1-VLOOKUP(SSPYLD2!L$4,'[1]INTERNAL PARAMETERS-1'!$B$5:$J$44,5,FALSE))*VLOOKUP(SSPYLD2!L$4,'[1]INTERNAL PARAMETERS-1'!$B$5:$J$44,9,FALSE)*SSPYLD2!$F92</f>
        <v>0</v>
      </c>
      <c r="M92" s="47">
        <f>SSPYLD1!M92*VLOOKUP(SSPYLD2!M$4,'[1]INTERNAL PARAMETERS-1'!$B$5:$J$44,5,FALSE)*VLOOKUP(SSPYLD2!M$4,'[1]INTERNAL PARAMETERS-1'!$B$5:$J$44,7,FALSE)*SSPYLD2!$F92 + SSPYLD1!M92*(1-VLOOKUP(SSPYLD2!M$4,'[1]INTERNAL PARAMETERS-1'!$B$5:$J$44,5,FALSE))*VLOOKUP(SSPYLD2!M$4,'[1]INTERNAL PARAMETERS-1'!$B$5:$J$44,9,FALSE)*SSPYLD2!$F92</f>
        <v>28.304887134305446</v>
      </c>
      <c r="N92" s="47">
        <f>SSPYLD1!N92*VLOOKUP(SSPYLD2!N$4,'[1]INTERNAL PARAMETERS-1'!$B$5:$J$44,5,FALSE)*VLOOKUP(SSPYLD2!N$4,'[1]INTERNAL PARAMETERS-1'!$B$5:$J$44,7,FALSE)*SSPYLD2!$F92 + SSPYLD1!N92*(1-VLOOKUP(SSPYLD2!N$4,'[1]INTERNAL PARAMETERS-1'!$B$5:$J$44,5,FALSE))*VLOOKUP(SSPYLD2!N$4,'[1]INTERNAL PARAMETERS-1'!$B$5:$J$44,9,FALSE)*SSPYLD2!$F92</f>
        <v>0.37501199529879575</v>
      </c>
      <c r="O92" s="47">
        <f>SSPYLD1!O92*VLOOKUP(SSPYLD2!O$4,'[1]INTERNAL PARAMETERS-1'!$B$5:$J$44,5,FALSE)*VLOOKUP(SSPYLD2!O$4,'[1]INTERNAL PARAMETERS-1'!$B$5:$J$44,7,FALSE)*SSPYLD2!$F92 + SSPYLD1!O92*(1-VLOOKUP(SSPYLD2!O$4,'[1]INTERNAL PARAMETERS-1'!$B$5:$J$44,5,FALSE))*VLOOKUP(SSPYLD2!O$4,'[1]INTERNAL PARAMETERS-1'!$B$5:$J$44,9,FALSE)*SSPYLD2!$F92</f>
        <v>0</v>
      </c>
      <c r="P92" s="47">
        <f>SSPYLD1!P92*VLOOKUP(SSPYLD2!P$4,'[1]INTERNAL PARAMETERS-1'!$B$5:$J$44,5,FALSE)*VLOOKUP(SSPYLD2!P$4,'[1]INTERNAL PARAMETERS-1'!$B$5:$J$44,7,FALSE)*SSPYLD2!$F92 + SSPYLD1!P92*(1-VLOOKUP(SSPYLD2!P$4,'[1]INTERNAL PARAMETERS-1'!$B$5:$J$44,5,FALSE))*VLOOKUP(SSPYLD2!P$4,'[1]INTERNAL PARAMETERS-1'!$B$5:$J$44,9,FALSE)*SSPYLD2!$F92</f>
        <v>0</v>
      </c>
      <c r="Q92" s="47">
        <f>SSPYLD1!Q92*VLOOKUP(SSPYLD2!Q$4,'[1]INTERNAL PARAMETERS-1'!$B$5:$J$44,5,FALSE)*VLOOKUP(SSPYLD2!Q$4,'[1]INTERNAL PARAMETERS-1'!$B$5:$J$44,7,FALSE)*SSPYLD2!$F92 + SSPYLD1!Q92*(1-VLOOKUP(SSPYLD2!Q$4,'[1]INTERNAL PARAMETERS-1'!$B$5:$J$44,5,FALSE))*VLOOKUP(SSPYLD2!Q$4,'[1]INTERNAL PARAMETERS-1'!$B$5:$J$44,9,FALSE)*SSPYLD2!$F92</f>
        <v>0</v>
      </c>
      <c r="R92" s="47">
        <f>SSPYLD1!R92*VLOOKUP(SSPYLD2!R$4,'[1]INTERNAL PARAMETERS-1'!$B$5:$J$44,5,FALSE)*VLOOKUP(SSPYLD2!R$4,'[1]INTERNAL PARAMETERS-1'!$B$5:$J$44,7,FALSE)*SSPYLD2!$F92 + SSPYLD1!R92*(1-VLOOKUP(SSPYLD2!R$4,'[1]INTERNAL PARAMETERS-1'!$B$5:$J$44,5,FALSE))*VLOOKUP(SSPYLD2!R$4,'[1]INTERNAL PARAMETERS-1'!$B$5:$J$44,9,FALSE)*SSPYLD2!$F92</f>
        <v>0</v>
      </c>
      <c r="S92" s="47">
        <f>SSPYLD1!S92*VLOOKUP(SSPYLD2!S$4,'[1]INTERNAL PARAMETERS-1'!$B$5:$J$44,5,FALSE)*VLOOKUP(SSPYLD2!S$4,'[1]INTERNAL PARAMETERS-1'!$B$5:$J$44,7,FALSE)*SSPYLD2!$F92 + SSPYLD1!S92*(1-VLOOKUP(SSPYLD2!S$4,'[1]INTERNAL PARAMETERS-1'!$B$5:$J$44,5,FALSE))*VLOOKUP(SSPYLD2!S$4,'[1]INTERNAL PARAMETERS-1'!$B$5:$J$44,9,FALSE)*SSPYLD2!$F92</f>
        <v>13.728111767804155</v>
      </c>
      <c r="T92" s="47">
        <f>SSPYLD1!T92*VLOOKUP(SSPYLD2!T$4,'[1]INTERNAL PARAMETERS-1'!$B$5:$J$44,5,FALSE)*VLOOKUP(SSPYLD2!T$4,'[1]INTERNAL PARAMETERS-1'!$B$5:$J$44,7,FALSE)*SSPYLD2!$F92 + SSPYLD1!T92*(1-VLOOKUP(SSPYLD2!T$4,'[1]INTERNAL PARAMETERS-1'!$B$5:$J$44,5,FALSE))*VLOOKUP(SSPYLD2!T$4,'[1]INTERNAL PARAMETERS-1'!$B$5:$J$44,9,FALSE)*SSPYLD2!$F92</f>
        <v>4.8001417474580812</v>
      </c>
      <c r="U92" s="47">
        <f>SSPYLD1!U92*VLOOKUP(SSPYLD2!U$4,'[1]INTERNAL PARAMETERS-1'!$B$5:$J$44,5,FALSE)*VLOOKUP(SSPYLD2!U$4,'[1]INTERNAL PARAMETERS-1'!$B$5:$J$44,7,FALSE)*SSPYLD2!$F92 + SSPYLD1!U92*(1-VLOOKUP(SSPYLD2!U$4,'[1]INTERNAL PARAMETERS-1'!$B$5:$J$44,5,FALSE))*VLOOKUP(SSPYLD2!U$4,'[1]INTERNAL PARAMETERS-1'!$B$5:$J$44,9,FALSE)*SSPYLD2!$F92</f>
        <v>1.3559900735038457</v>
      </c>
      <c r="V92" s="47">
        <f>SSPYLD1!V92*VLOOKUP(SSPYLD2!V$4,'[1]INTERNAL PARAMETERS-1'!$B$5:$J$44,5,FALSE)*VLOOKUP(SSPYLD2!V$4,'[1]INTERNAL PARAMETERS-1'!$B$5:$J$44,7,FALSE)*SSPYLD2!$F92 + SSPYLD1!V92*(1-VLOOKUP(SSPYLD2!V$4,'[1]INTERNAL PARAMETERS-1'!$B$5:$J$44,5,FALSE))*VLOOKUP(SSPYLD2!V$4,'[1]INTERNAL PARAMETERS-1'!$B$5:$J$44,9,FALSE)*SSPYLD2!$F92</f>
        <v>22.365715399620175</v>
      </c>
      <c r="W92" s="47">
        <f>SSPYLD1!W92*VLOOKUP(SSPYLD2!W$4,'[1]INTERNAL PARAMETERS-1'!$B$5:$J$44,5,FALSE)*VLOOKUP(SSPYLD2!W$4,'[1]INTERNAL PARAMETERS-1'!$B$5:$J$44,7,FALSE)*SSPYLD2!$F92 + SSPYLD1!W92*(1-VLOOKUP(SSPYLD2!W$4,'[1]INTERNAL PARAMETERS-1'!$B$5:$J$44,5,FALSE))*VLOOKUP(SSPYLD2!W$4,'[1]INTERNAL PARAMETERS-1'!$B$5:$J$44,9,FALSE)*SSPYLD2!$F92</f>
        <v>0</v>
      </c>
      <c r="X92" s="47">
        <f>SSPYLD1!X92*VLOOKUP(SSPYLD2!X$4,'[1]INTERNAL PARAMETERS-1'!$B$5:$J$44,5,FALSE)*VLOOKUP(SSPYLD2!X$4,'[1]INTERNAL PARAMETERS-1'!$B$5:$J$44,7,FALSE)*SSPYLD2!$F92 + SSPYLD1!X92*(1-VLOOKUP(SSPYLD2!X$4,'[1]INTERNAL PARAMETERS-1'!$B$5:$J$44,5,FALSE))*VLOOKUP(SSPYLD2!X$4,'[1]INTERNAL PARAMETERS-1'!$B$5:$J$44,9,FALSE)*SSPYLD2!$F92</f>
        <v>0</v>
      </c>
      <c r="Y92" s="47">
        <f>SSPYLD1!Y92*VLOOKUP(SSPYLD2!Y$4,'[1]INTERNAL PARAMETERS-1'!$B$5:$J$44,5,FALSE)*VLOOKUP(SSPYLD2!Y$4,'[1]INTERNAL PARAMETERS-1'!$B$5:$J$44,7,FALSE)*SSPYLD2!$F92 + SSPYLD1!Y92*(1-VLOOKUP(SSPYLD2!Y$4,'[1]INTERNAL PARAMETERS-1'!$B$5:$J$44,5,FALSE))*VLOOKUP(SSPYLD2!Y$4,'[1]INTERNAL PARAMETERS-1'!$B$5:$J$44,9,FALSE)*SSPYLD2!$F92</f>
        <v>0</v>
      </c>
      <c r="Z92" s="47">
        <f>SSPYLD1!Z92*VLOOKUP(SSPYLD2!Z$4,'[1]INTERNAL PARAMETERS-1'!$B$5:$J$44,5,FALSE)*VLOOKUP(SSPYLD2!Z$4,'[1]INTERNAL PARAMETERS-1'!$B$5:$J$44,7,FALSE)*SSPYLD2!$F92 + SSPYLD1!Z92*(1-VLOOKUP(SSPYLD2!Z$4,'[1]INTERNAL PARAMETERS-1'!$B$5:$J$44,5,FALSE))*VLOOKUP(SSPYLD2!Z$4,'[1]INTERNAL PARAMETERS-1'!$B$5:$J$44,9,FALSE)*SSPYLD2!$F92</f>
        <v>0</v>
      </c>
      <c r="AA92" s="47">
        <f>SSPYLD1!AA92*VLOOKUP(SSPYLD2!AA$4,'[1]INTERNAL PARAMETERS-1'!$B$5:$J$44,5,FALSE)*VLOOKUP(SSPYLD2!AA$4,'[1]INTERNAL PARAMETERS-1'!$B$5:$J$44,7,FALSE)*SSPYLD2!$F92 + SSPYLD1!AA92*(1-VLOOKUP(SSPYLD2!AA$4,'[1]INTERNAL PARAMETERS-1'!$B$5:$J$44,5,FALSE))*VLOOKUP(SSPYLD2!AA$4,'[1]INTERNAL PARAMETERS-1'!$B$5:$J$44,9,FALSE)*SSPYLD2!$F92</f>
        <v>0</v>
      </c>
      <c r="AB92" s="47">
        <f>SSPYLD1!AB92*VLOOKUP(SSPYLD2!AB$4,'[1]INTERNAL PARAMETERS-1'!$B$5:$J$44,5,FALSE)*VLOOKUP(SSPYLD2!AB$4,'[1]INTERNAL PARAMETERS-1'!$B$5:$J$44,7,FALSE)*SSPYLD2!$F92 + SSPYLD1!AB92*(1-VLOOKUP(SSPYLD2!AB$4,'[1]INTERNAL PARAMETERS-1'!$B$5:$J$44,5,FALSE))*VLOOKUP(SSPYLD2!AB$4,'[1]INTERNAL PARAMETERS-1'!$B$5:$J$44,9,FALSE)*SSPYLD2!$F92</f>
        <v>0</v>
      </c>
      <c r="AC92" s="47">
        <f>SSPYLD1!AC92*VLOOKUP(SSPYLD2!AC$4,'[1]INTERNAL PARAMETERS-1'!$B$5:$J$44,5,FALSE)*VLOOKUP(SSPYLD2!AC$4,'[1]INTERNAL PARAMETERS-1'!$B$5:$J$44,7,FALSE)*SSPYLD2!$F92 + SSPYLD1!AC92*(1-VLOOKUP(SSPYLD2!AC$4,'[1]INTERNAL PARAMETERS-1'!$B$5:$J$44,5,FALSE))*VLOOKUP(SSPYLD2!AC$4,'[1]INTERNAL PARAMETERS-1'!$B$5:$J$44,9,FALSE)*SSPYLD2!$F92</f>
        <v>0</v>
      </c>
      <c r="AD92" s="47">
        <f>SSPYLD1!AD92*VLOOKUP(SSPYLD2!AD$4,'[1]INTERNAL PARAMETERS-1'!$B$5:$J$44,5,FALSE)*VLOOKUP(SSPYLD2!AD$4,'[1]INTERNAL PARAMETERS-1'!$B$5:$J$44,7,FALSE)*SSPYLD2!$F92 + SSPYLD1!AD92*(1-VLOOKUP(SSPYLD2!AD$4,'[1]INTERNAL PARAMETERS-1'!$B$5:$J$44,5,FALSE))*VLOOKUP(SSPYLD2!AD$4,'[1]INTERNAL PARAMETERS-1'!$B$5:$J$44,9,FALSE)*SSPYLD2!$F92</f>
        <v>0</v>
      </c>
      <c r="AE92" s="47">
        <f>SSPYLD1!AE92*VLOOKUP(SSPYLD2!AE$4,'[1]INTERNAL PARAMETERS-1'!$B$5:$J$44,5,FALSE)*VLOOKUP(SSPYLD2!AE$4,'[1]INTERNAL PARAMETERS-1'!$B$5:$J$44,7,FALSE)*SSPYLD2!$F92 + SSPYLD1!AE92*(1-VLOOKUP(SSPYLD2!AE$4,'[1]INTERNAL PARAMETERS-1'!$B$5:$J$44,5,FALSE))*VLOOKUP(SSPYLD2!AE$4,'[1]INTERNAL PARAMETERS-1'!$B$5:$J$44,9,FALSE)*SSPYLD2!$F92</f>
        <v>0</v>
      </c>
      <c r="AF92" s="47">
        <f>SSPYLD1!AF92*VLOOKUP(SSPYLD2!AF$4,'[1]INTERNAL PARAMETERS-1'!$B$5:$J$44,5,FALSE)*VLOOKUP(SSPYLD2!AF$4,'[1]INTERNAL PARAMETERS-1'!$B$5:$J$44,7,FALSE)*SSPYLD2!$F92 + SSPYLD1!AF92*(1-VLOOKUP(SSPYLD2!AF$4,'[1]INTERNAL PARAMETERS-1'!$B$5:$J$44,5,FALSE))*VLOOKUP(SSPYLD2!AF$4,'[1]INTERNAL PARAMETERS-1'!$B$5:$J$44,9,FALSE)*SSPYLD2!$F92</f>
        <v>0</v>
      </c>
      <c r="AG92" s="47">
        <f>SSPYLD1!AG92*VLOOKUP(SSPYLD2!AG$4,'[1]INTERNAL PARAMETERS-1'!$B$5:$J$44,5,FALSE)*VLOOKUP(SSPYLD2!AG$4,'[1]INTERNAL PARAMETERS-1'!$B$5:$J$44,7,FALSE)*SSPYLD2!$F92 + SSPYLD1!AG92*(1-VLOOKUP(SSPYLD2!AG$4,'[1]INTERNAL PARAMETERS-1'!$B$5:$J$44,5,FALSE))*VLOOKUP(SSPYLD2!AG$4,'[1]INTERNAL PARAMETERS-1'!$B$5:$J$44,9,FALSE)*SSPYLD2!$F92</f>
        <v>0</v>
      </c>
      <c r="AH92" s="47">
        <f>SSPYLD1!AH92*VLOOKUP(SSPYLD2!AH$4,'[1]INTERNAL PARAMETERS-1'!$B$5:$J$44,5,FALSE)*VLOOKUP(SSPYLD2!AH$4,'[1]INTERNAL PARAMETERS-1'!$B$5:$J$44,7,FALSE)*SSPYLD2!$F92 + SSPYLD1!AH92*(1-VLOOKUP(SSPYLD2!AH$4,'[1]INTERNAL PARAMETERS-1'!$B$5:$J$44,5,FALSE))*VLOOKUP(SSPYLD2!AH$4,'[1]INTERNAL PARAMETERS-1'!$B$5:$J$44,9,FALSE)*SSPYLD2!$F92</f>
        <v>0</v>
      </c>
      <c r="AI92" s="47">
        <f>SSPYLD1!AI92*VLOOKUP(SSPYLD2!AI$4,'[1]INTERNAL PARAMETERS-1'!$B$5:$J$44,5,FALSE)*VLOOKUP(SSPYLD2!AI$4,'[1]INTERNAL PARAMETERS-1'!$B$5:$J$44,7,FALSE)*SSPYLD2!$F92 + SSPYLD1!AI92*(1-VLOOKUP(SSPYLD2!AI$4,'[1]INTERNAL PARAMETERS-1'!$B$5:$J$44,5,FALSE))*VLOOKUP(SSPYLD2!AI$4,'[1]INTERNAL PARAMETERS-1'!$B$5:$J$44,9,FALSE)*SSPYLD2!$F92</f>
        <v>0.29999780387253222</v>
      </c>
      <c r="AJ92" s="47">
        <f>SSPYLD1!AJ92*VLOOKUP(SSPYLD2!AJ$4,'[1]INTERNAL PARAMETERS-1'!$B$5:$J$44,5,FALSE)*VLOOKUP(SSPYLD2!AJ$4,'[1]INTERNAL PARAMETERS-1'!$B$5:$J$44,7,FALSE)*SSPYLD2!$F92 + SSPYLD1!AJ92*(1-VLOOKUP(SSPYLD2!AJ$4,'[1]INTERNAL PARAMETERS-1'!$B$5:$J$44,5,FALSE))*VLOOKUP(SSPYLD2!AJ$4,'[1]INTERNAL PARAMETERS-1'!$B$5:$J$44,9,FALSE)*SSPYLD2!$F92</f>
        <v>0.77999429006858378</v>
      </c>
      <c r="AK92" s="47">
        <f>SSPYLD1!AK92*VLOOKUP(SSPYLD2!AK$4,'[1]INTERNAL PARAMETERS-1'!$B$5:$J$44,5,FALSE)*VLOOKUP(SSPYLD2!AK$4,'[1]INTERNAL PARAMETERS-1'!$B$5:$J$44,7,FALSE)*SSPYLD2!$F92 + SSPYLD1!AK92*(1-VLOOKUP(SSPYLD2!AK$4,'[1]INTERNAL PARAMETERS-1'!$B$5:$J$44,5,FALSE))*VLOOKUP(SSPYLD2!AK$4,'[1]INTERNAL PARAMETERS-1'!$B$5:$J$44,9,FALSE)*SSPYLD2!$F92</f>
        <v>0</v>
      </c>
      <c r="AL92" s="47">
        <f>SSPYLD1!AL92*VLOOKUP(SSPYLD2!AL$4,'[1]INTERNAL PARAMETERS-1'!$B$5:$J$44,5,FALSE)*VLOOKUP(SSPYLD2!AL$4,'[1]INTERNAL PARAMETERS-1'!$B$5:$J$44,7,FALSE)*SSPYLD2!$F92 + SSPYLD1!AL92*(1-VLOOKUP(SSPYLD2!AL$4,'[1]INTERNAL PARAMETERS-1'!$B$5:$J$44,5,FALSE))*VLOOKUP(SSPYLD2!AL$4,'[1]INTERNAL PARAMETERS-1'!$B$5:$J$44,9,FALSE)*SSPYLD2!$F92</f>
        <v>0</v>
      </c>
      <c r="AM92" s="47">
        <f>SSPYLD1!AM92*VLOOKUP(SSPYLD2!AM$4,'[1]INTERNAL PARAMETERS-1'!$B$5:$J$44,5,FALSE)*VLOOKUP(SSPYLD2!AM$4,'[1]INTERNAL PARAMETERS-1'!$B$5:$J$44,7,FALSE)*SSPYLD2!$F92 + SSPYLD1!AM92*(1-VLOOKUP(SSPYLD2!AM$4,'[1]INTERNAL PARAMETERS-1'!$B$5:$J$44,5,FALSE))*VLOOKUP(SSPYLD2!AM$4,'[1]INTERNAL PARAMETERS-1'!$B$5:$J$44,9,FALSE)*SSPYLD2!$F92</f>
        <v>0</v>
      </c>
      <c r="AN92" s="47">
        <f>SSPYLD1!AN92*VLOOKUP(SSPYLD2!AN$4,'[1]INTERNAL PARAMETERS-1'!$B$5:$J$44,5,FALSE)*VLOOKUP(SSPYLD2!AN$4,'[1]INTERNAL PARAMETERS-1'!$B$5:$J$44,7,FALSE)*SSPYLD2!$F92 + SSPYLD1!AN92*(1-VLOOKUP(SSPYLD2!AN$4,'[1]INTERNAL PARAMETERS-1'!$B$5:$J$44,5,FALSE))*VLOOKUP(SSPYLD2!AN$4,'[1]INTERNAL PARAMETERS-1'!$B$5:$J$44,9,FALSE)*SSPYLD2!$F92</f>
        <v>0</v>
      </c>
      <c r="AO92" s="47">
        <f>SSPYLD1!AO92*VLOOKUP(SSPYLD2!AO$4,'[1]INTERNAL PARAMETERS-1'!$B$5:$J$44,5,FALSE)*VLOOKUP(SSPYLD2!AO$4,'[1]INTERNAL PARAMETERS-1'!$B$5:$J$44,7,FALSE)*SSPYLD2!$F92 + SSPYLD1!AO92*(1-VLOOKUP(SSPYLD2!AO$4,'[1]INTERNAL PARAMETERS-1'!$B$5:$J$44,5,FALSE))*VLOOKUP(SSPYLD2!AO$4,'[1]INTERNAL PARAMETERS-1'!$B$5:$J$44,9,FALSE)*SSPYLD2!$F92</f>
        <v>0</v>
      </c>
      <c r="AP92" s="47">
        <f>SSPYLD1!AP92*VLOOKUP(SSPYLD2!AP$4,'[1]INTERNAL PARAMETERS-1'!$B$5:$J$44,5,FALSE)*VLOOKUP(SSPYLD2!AP$4,'[1]INTERNAL PARAMETERS-1'!$B$5:$J$44,7,FALSE)*SSPYLD2!$F92 + SSPYLD1!AP92*(1-VLOOKUP(SSPYLD2!AP$4,'[1]INTERNAL PARAMETERS-1'!$B$5:$J$44,5,FALSE))*VLOOKUP(SSPYLD2!AP$4,'[1]INTERNAL PARAMETERS-1'!$B$5:$J$44,9,FALSE)*SSPYLD2!$F92</f>
        <v>0</v>
      </c>
      <c r="AQ92" s="47">
        <f>SSPYLD1!AQ92*VLOOKUP(SSPYLD2!AQ$4,'[1]INTERNAL PARAMETERS-1'!$B$5:$J$44,5,FALSE)*VLOOKUP(SSPYLD2!AQ$4,'[1]INTERNAL PARAMETERS-1'!$B$5:$J$44,7,FALSE)*SSPYLD2!$F92 + SSPYLD1!AQ92*(1-VLOOKUP(SSPYLD2!AQ$4,'[1]INTERNAL PARAMETERS-1'!$B$5:$J$44,5,FALSE))*VLOOKUP(SSPYLD2!AQ$4,'[1]INTERNAL PARAMETERS-1'!$B$5:$J$44,9,FALSE)*SSPYLD2!$F92</f>
        <v>0</v>
      </c>
      <c r="AR92" s="47">
        <f>SSPYLD1!AR92*VLOOKUP(SSPYLD2!AR$4,'[1]INTERNAL PARAMETERS-1'!$B$5:$J$44,5,FALSE)*VLOOKUP(SSPYLD2!AR$4,'[1]INTERNAL PARAMETERS-1'!$B$5:$J$44,7,FALSE)*SSPYLD2!$F92 + SSPYLD1!AR92*(1-VLOOKUP(SSPYLD2!AR$4,'[1]INTERNAL PARAMETERS-1'!$B$5:$J$44,5,FALSE))*VLOOKUP(SSPYLD2!AR$4,'[1]INTERNAL PARAMETERS-1'!$B$5:$J$44,9,FALSE)*SSPYLD2!$F92</f>
        <v>0</v>
      </c>
      <c r="AS92" s="47">
        <f>SSPYLD1!AS92*VLOOKUP(SSPYLD2!AS$4,'[1]INTERNAL PARAMETERS-1'!$B$5:$J$44,5,FALSE)*VLOOKUP(SSPYLD2!AS$4,'[1]INTERNAL PARAMETERS-1'!$B$5:$J$44,7,FALSE)*SSPYLD2!$F92 + SSPYLD1!AS92*(1-VLOOKUP(SSPYLD2!AS$4,'[1]INTERNAL PARAMETERS-1'!$B$5:$J$44,5,FALSE))*VLOOKUP(SSPYLD2!AS$4,'[1]INTERNAL PARAMETERS-1'!$B$5:$J$44,9,FALSE)*SSPYLD2!$F92</f>
        <v>0</v>
      </c>
      <c r="AT92" s="46">
        <f>SSPYLD1!AT92*VLOOKUP(SSPYLD2!AT$4,'[1]INTERNAL PARAMETERS-1'!$B$5:$J$44,5,FALSE)*VLOOKUP(SSPYLD2!AT$4,'[1]INTERNAL PARAMETERS-1'!$B$5:$J$44,7,FALSE)*SSPYLD2!$F92 + SSPYLD1!AT92*(1-VLOOKUP(SSPYLD2!AT$4,'[1]INTERNAL PARAMETERS-1'!$B$5:$J$44,5,FALSE))*VLOOKUP(SSPYLD2!AT$4,'[1]INTERNAL PARAMETERS-1'!$B$5:$J$44,9,FALSE)*SSPYLD2!$F92</f>
        <v>0</v>
      </c>
      <c r="AU92" s="48">
        <f>SSPYLD1!AU92*VLOOKUP(SSPYLD2!AU$4,'[1]INTERNAL PARAMETERS-1'!$B$5:$J$44,5,FALSE)*VLOOKUP(SSPYLD2!AU$4,'[1]INTERNAL PARAMETERS-1'!$B$5:$J$44,6,FALSE)*VLOOKUP(SSPYLD2!AU$4,'[1]INTERNAL PARAMETERS-1'!$B$5:$J$44,3,FALSE) + SSPYLD1!AU92*(1-VLOOKUP(SSPYLD2!AU$4,'[1]INTERNAL PARAMETERS-1'!$B$5:$J$44,5,FALSE))*VLOOKUP(SSPYLD2!AU$4,'[1]INTERNAL PARAMETERS-1'!$B$5:$J$44,8,FALSE)*VLOOKUP(SSPYLD2!AU$4,'[1]INTERNAL PARAMETERS-1'!$B$5:$J$44,3,FALSE)</f>
        <v>0</v>
      </c>
      <c r="AV92" s="47">
        <f>SSPYLD1!AV92*VLOOKUP(SSPYLD2!AV$4,'[1]INTERNAL PARAMETERS-1'!$B$5:$J$44,5,FALSE)*VLOOKUP(SSPYLD2!AV$4,'[1]INTERNAL PARAMETERS-1'!$B$5:$J$44,6,FALSE)*VLOOKUP(SSPYLD2!AV$4,'[1]INTERNAL PARAMETERS-1'!$B$5:$J$44,3,FALSE) + SSPYLD1!AV92*(1-VLOOKUP(SSPYLD2!AV$4,'[1]INTERNAL PARAMETERS-1'!$B$5:$J$44,5,FALSE))*VLOOKUP(SSPYLD2!AV$4,'[1]INTERNAL PARAMETERS-1'!$B$5:$J$44,8,FALSE)*VLOOKUP(SSPYLD2!AV$4,'[1]INTERNAL PARAMETERS-1'!$B$5:$J$44,3,FALSE)</f>
        <v>0</v>
      </c>
      <c r="AW92" s="47">
        <f>SSPYLD1!AW92*VLOOKUP(SSPYLD2!AW$4,'[1]INTERNAL PARAMETERS-1'!$B$5:$J$44,5,FALSE)*VLOOKUP(SSPYLD2!AW$4,'[1]INTERNAL PARAMETERS-1'!$B$5:$J$44,6,FALSE)*VLOOKUP(SSPYLD2!AW$4,'[1]INTERNAL PARAMETERS-1'!$B$5:$J$44,3,FALSE) + SSPYLD1!AW92*(1-VLOOKUP(SSPYLD2!AW$4,'[1]INTERNAL PARAMETERS-1'!$B$5:$J$44,5,FALSE))*VLOOKUP(SSPYLD2!AW$4,'[1]INTERNAL PARAMETERS-1'!$B$5:$J$44,8,FALSE)*VLOOKUP(SSPYLD2!AW$4,'[1]INTERNAL PARAMETERS-1'!$B$5:$J$44,3,FALSE)</f>
        <v>12.991056051742341</v>
      </c>
      <c r="AX92" s="47">
        <f>SSPYLD1!AX92*VLOOKUP(SSPYLD2!AX$4,'[1]INTERNAL PARAMETERS-1'!$B$5:$J$44,5,FALSE)*VLOOKUP(SSPYLD2!AX$4,'[1]INTERNAL PARAMETERS-1'!$B$5:$J$44,6,FALSE)*VLOOKUP(SSPYLD2!AX$4,'[1]INTERNAL PARAMETERS-1'!$B$5:$J$44,3,FALSE) + SSPYLD1!AX92*(1-VLOOKUP(SSPYLD2!AX$4,'[1]INTERNAL PARAMETERS-1'!$B$5:$J$44,5,FALSE))*VLOOKUP(SSPYLD2!AX$4,'[1]INTERNAL PARAMETERS-1'!$B$5:$J$44,8,FALSE)*VLOOKUP(SSPYLD2!AX$4,'[1]INTERNAL PARAMETERS-1'!$B$5:$J$44,3,FALSE)</f>
        <v>0</v>
      </c>
      <c r="AY92" s="47">
        <f>SSPYLD1!AY92*VLOOKUP(SSPYLD2!AY$4,'[1]INTERNAL PARAMETERS-1'!$B$5:$J$44,5,FALSE)*VLOOKUP(SSPYLD2!AY$4,'[1]INTERNAL PARAMETERS-1'!$B$5:$J$44,6,FALSE)*VLOOKUP(SSPYLD2!AY$4,'[1]INTERNAL PARAMETERS-1'!$B$5:$J$44,3,FALSE) + SSPYLD1!AY92*(1-VLOOKUP(SSPYLD2!AY$4,'[1]INTERNAL PARAMETERS-1'!$B$5:$J$44,5,FALSE))*VLOOKUP(SSPYLD2!AY$4,'[1]INTERNAL PARAMETERS-1'!$B$5:$J$44,8,FALSE)*VLOOKUP(SSPYLD2!AY$4,'[1]INTERNAL PARAMETERS-1'!$B$5:$J$44,3,FALSE)</f>
        <v>0</v>
      </c>
      <c r="AZ92" s="47">
        <f>SSPYLD1!AZ92*VLOOKUP(SSPYLD2!AZ$4,'[1]INTERNAL PARAMETERS-1'!$B$5:$J$44,5,FALSE)*VLOOKUP(SSPYLD2!AZ$4,'[1]INTERNAL PARAMETERS-1'!$B$5:$J$44,6,FALSE)*VLOOKUP(SSPYLD2!AZ$4,'[1]INTERNAL PARAMETERS-1'!$B$5:$J$44,3,FALSE) + SSPYLD1!AZ92*(1-VLOOKUP(SSPYLD2!AZ$4,'[1]INTERNAL PARAMETERS-1'!$B$5:$J$44,5,FALSE))*VLOOKUP(SSPYLD2!AZ$4,'[1]INTERNAL PARAMETERS-1'!$B$5:$J$44,8,FALSE)*VLOOKUP(SSPYLD2!AZ$4,'[1]INTERNAL PARAMETERS-1'!$B$5:$J$44,3,FALSE)</f>
        <v>0</v>
      </c>
      <c r="BA92" s="47">
        <f>SSPYLD1!BA92*VLOOKUP(SSPYLD2!BA$4,'[1]INTERNAL PARAMETERS-1'!$B$5:$J$44,5,FALSE)*VLOOKUP(SSPYLD2!BA$4,'[1]INTERNAL PARAMETERS-1'!$B$5:$J$44,6,FALSE)*VLOOKUP(SSPYLD2!BA$4,'[1]INTERNAL PARAMETERS-1'!$B$5:$J$44,3,FALSE) + SSPYLD1!BA92*(1-VLOOKUP(SSPYLD2!BA$4,'[1]INTERNAL PARAMETERS-1'!$B$5:$J$44,5,FALSE))*VLOOKUP(SSPYLD2!BA$4,'[1]INTERNAL PARAMETERS-1'!$B$5:$J$44,8,FALSE)*VLOOKUP(SSPYLD2!BA$4,'[1]INTERNAL PARAMETERS-1'!$B$5:$J$44,3,FALSE)</f>
        <v>25.913959456944571</v>
      </c>
      <c r="BB92" s="47">
        <f>SSPYLD1!BB92*VLOOKUP(SSPYLD2!BB$4,'[1]INTERNAL PARAMETERS-1'!$B$5:$J$44,5,FALSE)*VLOOKUP(SSPYLD2!BB$4,'[1]INTERNAL PARAMETERS-1'!$B$5:$J$44,6,FALSE)*VLOOKUP(SSPYLD2!BB$4,'[1]INTERNAL PARAMETERS-1'!$B$5:$J$44,3,FALSE) + SSPYLD1!BB92*(1-VLOOKUP(SSPYLD2!BB$4,'[1]INTERNAL PARAMETERS-1'!$B$5:$J$44,5,FALSE))*VLOOKUP(SSPYLD2!BB$4,'[1]INTERNAL PARAMETERS-1'!$B$5:$J$44,8,FALSE)*VLOOKUP(SSPYLD2!BB$4,'[1]INTERNAL PARAMETERS-1'!$B$5:$J$44,3,FALSE)</f>
        <v>1.7134789322952511</v>
      </c>
      <c r="BC92" s="47">
        <f>SSPYLD1!BC92*VLOOKUP(SSPYLD2!BC$4,'[1]INTERNAL PARAMETERS-1'!$B$5:$J$44,5,FALSE)*VLOOKUP(SSPYLD2!BC$4,'[1]INTERNAL PARAMETERS-1'!$B$5:$J$44,6,FALSE)*VLOOKUP(SSPYLD2!BC$4,'[1]INTERNAL PARAMETERS-1'!$B$5:$J$44,3,FALSE) + SSPYLD1!BC92*(1-VLOOKUP(SSPYLD2!BC$4,'[1]INTERNAL PARAMETERS-1'!$B$5:$J$44,5,FALSE))*VLOOKUP(SSPYLD2!BC$4,'[1]INTERNAL PARAMETERS-1'!$B$5:$J$44,8,FALSE)*VLOOKUP(SSPYLD2!BC$4,'[1]INTERNAL PARAMETERS-1'!$B$5:$J$44,3,FALSE)</f>
        <v>8.0424128822481435</v>
      </c>
      <c r="BD92" s="47">
        <f>SSPYLD1!BD92*VLOOKUP(SSPYLD2!BD$4,'[1]INTERNAL PARAMETERS-1'!$B$5:$J$44,5,FALSE)*VLOOKUP(SSPYLD2!BD$4,'[1]INTERNAL PARAMETERS-1'!$B$5:$J$44,6,FALSE)*VLOOKUP(SSPYLD2!BD$4,'[1]INTERNAL PARAMETERS-1'!$B$5:$J$44,3,FALSE) + SSPYLD1!BD92*(1-VLOOKUP(SSPYLD2!BD$4,'[1]INTERNAL PARAMETERS-1'!$B$5:$J$44,5,FALSE))*VLOOKUP(SSPYLD2!BD$4,'[1]INTERNAL PARAMETERS-1'!$B$5:$J$44,8,FALSE)*VLOOKUP(SSPYLD2!BD$4,'[1]INTERNAL PARAMETERS-1'!$B$5:$J$44,3,FALSE)</f>
        <v>1.1176768878737753</v>
      </c>
      <c r="BE92" s="47">
        <f>SSPYLD1!BE92*VLOOKUP(SSPYLD2!BE$4,'[1]INTERNAL PARAMETERS-1'!$B$5:$J$44,5,FALSE)*VLOOKUP(SSPYLD2!BE$4,'[1]INTERNAL PARAMETERS-1'!$B$5:$J$44,6,FALSE)*VLOOKUP(SSPYLD2!BE$4,'[1]INTERNAL PARAMETERS-1'!$B$5:$J$44,3,FALSE) + SSPYLD1!BE92*(1-VLOOKUP(SSPYLD2!BE$4,'[1]INTERNAL PARAMETERS-1'!$B$5:$J$44,5,FALSE))*VLOOKUP(SSPYLD2!BE$4,'[1]INTERNAL PARAMETERS-1'!$B$5:$J$44,8,FALSE)*VLOOKUP(SSPYLD2!BE$4,'[1]INTERNAL PARAMETERS-1'!$B$5:$J$44,3,FALSE)</f>
        <v>5.8882475726324488</v>
      </c>
      <c r="BF92" s="47">
        <f>SSPYLD1!BF92*VLOOKUP(SSPYLD2!BF$4,'[1]INTERNAL PARAMETERS-1'!$B$5:$J$44,5,FALSE)*VLOOKUP(SSPYLD2!BF$4,'[1]INTERNAL PARAMETERS-1'!$B$5:$J$44,6,FALSE)*VLOOKUP(SSPYLD2!BF$4,'[1]INTERNAL PARAMETERS-1'!$B$5:$J$44,3,FALSE) + SSPYLD1!BF92*(1-VLOOKUP(SSPYLD2!BF$4,'[1]INTERNAL PARAMETERS-1'!$B$5:$J$44,5,FALSE))*VLOOKUP(SSPYLD2!BF$4,'[1]INTERNAL PARAMETERS-1'!$B$5:$J$44,8,FALSE)*VLOOKUP(SSPYLD2!BF$4,'[1]INTERNAL PARAMETERS-1'!$B$5:$J$44,3,FALSE)</f>
        <v>0</v>
      </c>
      <c r="BG92" s="47">
        <f>SSPYLD1!BG92*VLOOKUP(SSPYLD2!BG$4,'[1]INTERNAL PARAMETERS-1'!$B$5:$J$44,5,FALSE)*VLOOKUP(SSPYLD2!BG$4,'[1]INTERNAL PARAMETERS-1'!$B$5:$J$44,6,FALSE)*VLOOKUP(SSPYLD2!BG$4,'[1]INTERNAL PARAMETERS-1'!$B$5:$J$44,3,FALSE) + SSPYLD1!BG92*(1-VLOOKUP(SSPYLD2!BG$4,'[1]INTERNAL PARAMETERS-1'!$B$5:$J$44,5,FALSE))*VLOOKUP(SSPYLD2!BG$4,'[1]INTERNAL PARAMETERS-1'!$B$5:$J$44,8,FALSE)*VLOOKUP(SSPYLD2!BG$4,'[1]INTERNAL PARAMETERS-1'!$B$5:$J$44,3,FALSE)</f>
        <v>1.5883718485426881</v>
      </c>
      <c r="BH92" s="47">
        <f>SSPYLD1!BH92*VLOOKUP(SSPYLD2!BH$4,'[1]INTERNAL PARAMETERS-1'!$B$5:$J$44,5,FALSE)*VLOOKUP(SSPYLD2!BH$4,'[1]INTERNAL PARAMETERS-1'!$B$5:$J$44,6,FALSE)*VLOOKUP(SSPYLD2!BH$4,'[1]INTERNAL PARAMETERS-1'!$B$5:$J$44,3,FALSE) + SSPYLD1!BH92*(1-VLOOKUP(SSPYLD2!BH$4,'[1]INTERNAL PARAMETERS-1'!$B$5:$J$44,5,FALSE))*VLOOKUP(SSPYLD2!BH$4,'[1]INTERNAL PARAMETERS-1'!$B$5:$J$44,8,FALSE)*VLOOKUP(SSPYLD2!BH$4,'[1]INTERNAL PARAMETERS-1'!$B$5:$J$44,3,FALSE)</f>
        <v>1.1561760660264816E-2</v>
      </c>
      <c r="BI92" s="47">
        <f>SSPYLD1!BI92*VLOOKUP(SSPYLD2!BI$4,'[1]INTERNAL PARAMETERS-1'!$B$5:$J$44,5,FALSE)*VLOOKUP(SSPYLD2!BI$4,'[1]INTERNAL PARAMETERS-1'!$B$5:$J$44,6,FALSE)*VLOOKUP(SSPYLD2!BI$4,'[1]INTERNAL PARAMETERS-1'!$B$5:$J$44,3,FALSE) + SSPYLD1!BI92*(1-VLOOKUP(SSPYLD2!BI$4,'[1]INTERNAL PARAMETERS-1'!$B$5:$J$44,5,FALSE))*VLOOKUP(SSPYLD2!BI$4,'[1]INTERNAL PARAMETERS-1'!$B$5:$J$44,8,FALSE)*VLOOKUP(SSPYLD2!BI$4,'[1]INTERNAL PARAMETERS-1'!$B$5:$J$44,3,FALSE)</f>
        <v>0</v>
      </c>
      <c r="BJ92" s="47">
        <f>SSPYLD1!BJ92*VLOOKUP(SSPYLD2!BJ$4,'[1]INTERNAL PARAMETERS-1'!$B$5:$J$44,5,FALSE)*VLOOKUP(SSPYLD2!BJ$4,'[1]INTERNAL PARAMETERS-1'!$B$5:$J$44,6,FALSE)*VLOOKUP(SSPYLD2!BJ$4,'[1]INTERNAL PARAMETERS-1'!$B$5:$J$44,3,FALSE) + SSPYLD1!BJ92*(1-VLOOKUP(SSPYLD2!BJ$4,'[1]INTERNAL PARAMETERS-1'!$B$5:$J$44,5,FALSE))*VLOOKUP(SSPYLD2!BJ$4,'[1]INTERNAL PARAMETERS-1'!$B$5:$J$44,8,FALSE)*VLOOKUP(SSPYLD2!BJ$4,'[1]INTERNAL PARAMETERS-1'!$B$5:$J$44,3,FALSE)</f>
        <v>1.0498612974451984</v>
      </c>
      <c r="BK92" s="47">
        <f>SSPYLD1!BK92*VLOOKUP(SSPYLD2!BK$4,'[1]INTERNAL PARAMETERS-1'!$B$5:$J$44,5,FALSE)*VLOOKUP(SSPYLD2!BK$4,'[1]INTERNAL PARAMETERS-1'!$B$5:$J$44,6,FALSE)*VLOOKUP(SSPYLD2!BK$4,'[1]INTERNAL PARAMETERS-1'!$B$5:$J$44,3,FALSE) + SSPYLD1!BK92*(1-VLOOKUP(SSPYLD2!BK$4,'[1]INTERNAL PARAMETERS-1'!$B$5:$J$44,5,FALSE))*VLOOKUP(SSPYLD2!BK$4,'[1]INTERNAL PARAMETERS-1'!$B$5:$J$44,8,FALSE)*VLOOKUP(SSPYLD2!BK$4,'[1]INTERNAL PARAMETERS-1'!$B$5:$J$44,3,FALSE)</f>
        <v>0.734336734843964</v>
      </c>
      <c r="BL92" s="47">
        <f>SSPYLD1!BL92*VLOOKUP(SSPYLD2!BL$4,'[1]INTERNAL PARAMETERS-1'!$B$5:$J$44,5,FALSE)*VLOOKUP(SSPYLD2!BL$4,'[1]INTERNAL PARAMETERS-1'!$B$5:$J$44,6,FALSE)*VLOOKUP(SSPYLD2!BL$4,'[1]INTERNAL PARAMETERS-1'!$B$5:$J$44,3,FALSE) + SSPYLD1!BL92*(1-VLOOKUP(SSPYLD2!BL$4,'[1]INTERNAL PARAMETERS-1'!$B$5:$J$44,5,FALSE))*VLOOKUP(SSPYLD2!BL$4,'[1]INTERNAL PARAMETERS-1'!$B$5:$J$44,8,FALSE)*VLOOKUP(SSPYLD2!BL$4,'[1]INTERNAL PARAMETERS-1'!$B$5:$J$44,3,FALSE)</f>
        <v>2.1162915875230763</v>
      </c>
      <c r="BM92" s="47">
        <f>SSPYLD1!BM92*VLOOKUP(SSPYLD2!BM$4,'[1]INTERNAL PARAMETERS-1'!$B$5:$J$44,5,FALSE)*VLOOKUP(SSPYLD2!BM$4,'[1]INTERNAL PARAMETERS-1'!$B$5:$J$44,6,FALSE)*VLOOKUP(SSPYLD2!BM$4,'[1]INTERNAL PARAMETERS-1'!$B$5:$J$44,3,FALSE) + SSPYLD1!BM92*(1-VLOOKUP(SSPYLD2!BM$4,'[1]INTERNAL PARAMETERS-1'!$B$5:$J$44,5,FALSE))*VLOOKUP(SSPYLD2!BM$4,'[1]INTERNAL PARAMETERS-1'!$B$5:$J$44,8,FALSE)*VLOOKUP(SSPYLD2!BM$4,'[1]INTERNAL PARAMETERS-1'!$B$5:$J$44,3,FALSE)</f>
        <v>1.8745053281382646</v>
      </c>
      <c r="BN92" s="47">
        <f>SSPYLD1!BN92*VLOOKUP(SSPYLD2!BN$4,'[1]INTERNAL PARAMETERS-1'!$B$5:$J$44,5,FALSE)*VLOOKUP(SSPYLD2!BN$4,'[1]INTERNAL PARAMETERS-1'!$B$5:$J$44,6,FALSE)*VLOOKUP(SSPYLD2!BN$4,'[1]INTERNAL PARAMETERS-1'!$B$5:$J$44,3,FALSE) + SSPYLD1!BN92*(1-VLOOKUP(SSPYLD2!BN$4,'[1]INTERNAL PARAMETERS-1'!$B$5:$J$44,5,FALSE))*VLOOKUP(SSPYLD2!BN$4,'[1]INTERNAL PARAMETERS-1'!$B$5:$J$44,8,FALSE)*VLOOKUP(SSPYLD2!BN$4,'[1]INTERNAL PARAMETERS-1'!$B$5:$J$44,3,FALSE)</f>
        <v>0.62789779753615627</v>
      </c>
      <c r="BO92" s="47">
        <f>SSPYLD1!BO92*VLOOKUP(SSPYLD2!BO$4,'[1]INTERNAL PARAMETERS-1'!$B$5:$J$44,5,FALSE)*VLOOKUP(SSPYLD2!BO$4,'[1]INTERNAL PARAMETERS-1'!$B$5:$J$44,6,FALSE)*VLOOKUP(SSPYLD2!BO$4,'[1]INTERNAL PARAMETERS-1'!$B$5:$J$44,3,FALSE) + SSPYLD1!BO92*(1-VLOOKUP(SSPYLD2!BO$4,'[1]INTERNAL PARAMETERS-1'!$B$5:$J$44,5,FALSE))*VLOOKUP(SSPYLD2!BO$4,'[1]INTERNAL PARAMETERS-1'!$B$5:$J$44,8,FALSE)*VLOOKUP(SSPYLD2!BO$4,'[1]INTERNAL PARAMETERS-1'!$B$5:$J$44,3,FALSE)</f>
        <v>0.35113495338582046</v>
      </c>
      <c r="BP92" s="47">
        <f>SSPYLD1!BP92*VLOOKUP(SSPYLD2!BP$4,'[1]INTERNAL PARAMETERS-1'!$B$5:$J$44,5,FALSE)*VLOOKUP(SSPYLD2!BP$4,'[1]INTERNAL PARAMETERS-1'!$B$5:$J$44,6,FALSE)*VLOOKUP(SSPYLD2!BP$4,'[1]INTERNAL PARAMETERS-1'!$B$5:$J$44,3,FALSE) + SSPYLD1!BP92*(1-VLOOKUP(SSPYLD2!BP$4,'[1]INTERNAL PARAMETERS-1'!$B$5:$J$44,5,FALSE))*VLOOKUP(SSPYLD2!BP$4,'[1]INTERNAL PARAMETERS-1'!$B$5:$J$44,8,FALSE)*VLOOKUP(SSPYLD2!BP$4,'[1]INTERNAL PARAMETERS-1'!$B$5:$J$44,3,FALSE)</f>
        <v>3.0331939185355056E-2</v>
      </c>
      <c r="BQ92" s="47">
        <f>SSPYLD1!BQ92*VLOOKUP(SSPYLD2!BQ$4,'[1]INTERNAL PARAMETERS-1'!$B$5:$J$44,5,FALSE)*VLOOKUP(SSPYLD2!BQ$4,'[1]INTERNAL PARAMETERS-1'!$B$5:$J$44,6,FALSE)*VLOOKUP(SSPYLD2!BQ$4,'[1]INTERNAL PARAMETERS-1'!$B$5:$J$44,3,FALSE) + SSPYLD1!BQ92*(1-VLOOKUP(SSPYLD2!BQ$4,'[1]INTERNAL PARAMETERS-1'!$B$5:$J$44,5,FALSE))*VLOOKUP(SSPYLD2!BQ$4,'[1]INTERNAL PARAMETERS-1'!$B$5:$J$44,8,FALSE)*VLOOKUP(SSPYLD2!BQ$4,'[1]INTERNAL PARAMETERS-1'!$B$5:$J$44,3,FALSE)</f>
        <v>2.5093859037879143</v>
      </c>
      <c r="BR92" s="47">
        <f>SSPYLD1!BR92*VLOOKUP(SSPYLD2!BR$4,'[1]INTERNAL PARAMETERS-1'!$B$5:$J$44,5,FALSE)*VLOOKUP(SSPYLD2!BR$4,'[1]INTERNAL PARAMETERS-1'!$B$5:$J$44,6,FALSE)*VLOOKUP(SSPYLD2!BR$4,'[1]INTERNAL PARAMETERS-1'!$B$5:$J$44,3,FALSE) + SSPYLD1!BR92*(1-VLOOKUP(SSPYLD2!BR$4,'[1]INTERNAL PARAMETERS-1'!$B$5:$J$44,5,FALSE))*VLOOKUP(SSPYLD2!BR$4,'[1]INTERNAL PARAMETERS-1'!$B$5:$J$44,8,FALSE)*VLOOKUP(SSPYLD2!BR$4,'[1]INTERNAL PARAMETERS-1'!$B$5:$J$44,3,FALSE)</f>
        <v>5.8539916261204951E-2</v>
      </c>
      <c r="BS92" s="47">
        <f>SSPYLD1!BS92*VLOOKUP(SSPYLD2!BS$4,'[1]INTERNAL PARAMETERS-1'!$B$5:$J$44,5,FALSE)*VLOOKUP(SSPYLD2!BS$4,'[1]INTERNAL PARAMETERS-1'!$B$5:$J$44,6,FALSE)*VLOOKUP(SSPYLD2!BS$4,'[1]INTERNAL PARAMETERS-1'!$B$5:$J$44,3,FALSE) + SSPYLD1!BS92*(1-VLOOKUP(SSPYLD2!BS$4,'[1]INTERNAL PARAMETERS-1'!$B$5:$J$44,5,FALSE))*VLOOKUP(SSPYLD2!BS$4,'[1]INTERNAL PARAMETERS-1'!$B$5:$J$44,8,FALSE)*VLOOKUP(SSPYLD2!BS$4,'[1]INTERNAL PARAMETERS-1'!$B$5:$J$44,3,FALSE)</f>
        <v>5.2252867038717734E-3</v>
      </c>
      <c r="BT92" s="47">
        <f>SSPYLD1!BT92*VLOOKUP(SSPYLD2!BT$4,'[1]INTERNAL PARAMETERS-1'!$B$5:$J$44,5,FALSE)*VLOOKUP(SSPYLD2!BT$4,'[1]INTERNAL PARAMETERS-1'!$B$5:$J$44,6,FALSE)*VLOOKUP(SSPYLD2!BT$4,'[1]INTERNAL PARAMETERS-1'!$B$5:$J$44,3,FALSE) + SSPYLD1!BT92*(1-VLOOKUP(SSPYLD2!BT$4,'[1]INTERNAL PARAMETERS-1'!$B$5:$J$44,5,FALSE))*VLOOKUP(SSPYLD2!BT$4,'[1]INTERNAL PARAMETERS-1'!$B$5:$J$44,8,FALSE)*VLOOKUP(SSPYLD2!BT$4,'[1]INTERNAL PARAMETERS-1'!$B$5:$J$44,3,FALSE)</f>
        <v>0</v>
      </c>
      <c r="BU92" s="47">
        <f>SSPYLD1!BU92*VLOOKUP(SSPYLD2!BU$4,'[1]INTERNAL PARAMETERS-1'!$B$5:$J$44,5,FALSE)*VLOOKUP(SSPYLD2!BU$4,'[1]INTERNAL PARAMETERS-1'!$B$5:$J$44,6,FALSE)*VLOOKUP(SSPYLD2!BU$4,'[1]INTERNAL PARAMETERS-1'!$B$5:$J$44,3,FALSE) + SSPYLD1!BU92*(1-VLOOKUP(SSPYLD2!BU$4,'[1]INTERNAL PARAMETERS-1'!$B$5:$J$44,5,FALSE))*VLOOKUP(SSPYLD2!BU$4,'[1]INTERNAL PARAMETERS-1'!$B$5:$J$44,8,FALSE)*VLOOKUP(SSPYLD2!BU$4,'[1]INTERNAL PARAMETERS-1'!$B$5:$J$44,3,FALSE)</f>
        <v>0</v>
      </c>
      <c r="BV92" s="47">
        <f>SSPYLD1!BV92*VLOOKUP(SSPYLD2!BV$4,'[1]INTERNAL PARAMETERS-1'!$B$5:$J$44,5,FALSE)*VLOOKUP(SSPYLD2!BV$4,'[1]INTERNAL PARAMETERS-1'!$B$5:$J$44,6,FALSE)*VLOOKUP(SSPYLD2!BV$4,'[1]INTERNAL PARAMETERS-1'!$B$5:$J$44,3,FALSE) + SSPYLD1!BV92*(1-VLOOKUP(SSPYLD2!BV$4,'[1]INTERNAL PARAMETERS-1'!$B$5:$J$44,5,FALSE))*VLOOKUP(SSPYLD2!BV$4,'[1]INTERNAL PARAMETERS-1'!$B$5:$J$44,8,FALSE)*VLOOKUP(SSPYLD2!BV$4,'[1]INTERNAL PARAMETERS-1'!$B$5:$J$44,3,FALSE)</f>
        <v>0</v>
      </c>
      <c r="BW92" s="47">
        <f>SSPYLD1!BW92*VLOOKUP(SSPYLD2!BW$4,'[1]INTERNAL PARAMETERS-1'!$B$5:$J$44,5,FALSE)*VLOOKUP(SSPYLD2!BW$4,'[1]INTERNAL PARAMETERS-1'!$B$5:$J$44,6,FALSE)*VLOOKUP(SSPYLD2!BW$4,'[1]INTERNAL PARAMETERS-1'!$B$5:$J$44,3,FALSE) + SSPYLD1!BW92*(1-VLOOKUP(SSPYLD2!BW$4,'[1]INTERNAL PARAMETERS-1'!$B$5:$J$44,5,FALSE))*VLOOKUP(SSPYLD2!BW$4,'[1]INTERNAL PARAMETERS-1'!$B$5:$J$44,8,FALSE)*VLOOKUP(SSPYLD2!BW$4,'[1]INTERNAL PARAMETERS-1'!$B$5:$J$44,3,FALSE)</f>
        <v>0</v>
      </c>
      <c r="BX92" s="47">
        <f>SSPYLD1!BX92*VLOOKUP(SSPYLD2!BX$4,'[1]INTERNAL PARAMETERS-1'!$B$5:$J$44,5,FALSE)*VLOOKUP(SSPYLD2!BX$4,'[1]INTERNAL PARAMETERS-1'!$B$5:$J$44,6,FALSE)*VLOOKUP(SSPYLD2!BX$4,'[1]INTERNAL PARAMETERS-1'!$B$5:$J$44,3,FALSE) + SSPYLD1!BX92*(1-VLOOKUP(SSPYLD2!BX$4,'[1]INTERNAL PARAMETERS-1'!$B$5:$J$44,5,FALSE))*VLOOKUP(SSPYLD2!BX$4,'[1]INTERNAL PARAMETERS-1'!$B$5:$J$44,8,FALSE)*VLOOKUP(SSPYLD2!BX$4,'[1]INTERNAL PARAMETERS-1'!$B$5:$J$44,3,FALSE)</f>
        <v>0</v>
      </c>
      <c r="BY92" s="47">
        <f>SSPYLD1!BY92*VLOOKUP(SSPYLD2!BY$4,'[1]INTERNAL PARAMETERS-1'!$B$5:$J$44,5,FALSE)*VLOOKUP(SSPYLD2!BY$4,'[1]INTERNAL PARAMETERS-1'!$B$5:$J$44,6,FALSE)*VLOOKUP(SSPYLD2!BY$4,'[1]INTERNAL PARAMETERS-1'!$B$5:$J$44,3,FALSE) + SSPYLD1!BY92*(1-VLOOKUP(SSPYLD2!BY$4,'[1]INTERNAL PARAMETERS-1'!$B$5:$J$44,5,FALSE))*VLOOKUP(SSPYLD2!BY$4,'[1]INTERNAL PARAMETERS-1'!$B$5:$J$44,8,FALSE)*VLOOKUP(SSPYLD2!BY$4,'[1]INTERNAL PARAMETERS-1'!$B$5:$J$44,3,FALSE)</f>
        <v>0</v>
      </c>
      <c r="BZ92" s="47">
        <f>SSPYLD1!BZ92*VLOOKUP(SSPYLD2!BZ$4,'[1]INTERNAL PARAMETERS-1'!$B$5:$J$44,5,FALSE)*VLOOKUP(SSPYLD2!BZ$4,'[1]INTERNAL PARAMETERS-1'!$B$5:$J$44,6,FALSE)*VLOOKUP(SSPYLD2!BZ$4,'[1]INTERNAL PARAMETERS-1'!$B$5:$J$44,3,FALSE) + SSPYLD1!BZ92*(1-VLOOKUP(SSPYLD2!BZ$4,'[1]INTERNAL PARAMETERS-1'!$B$5:$J$44,5,FALSE))*VLOOKUP(SSPYLD2!BZ$4,'[1]INTERNAL PARAMETERS-1'!$B$5:$J$44,8,FALSE)*VLOOKUP(SSPYLD2!BZ$4,'[1]INTERNAL PARAMETERS-1'!$B$5:$J$44,3,FALSE)</f>
        <v>5.1386234121978021E-3</v>
      </c>
      <c r="CA92" s="47">
        <f>SSPYLD1!CA92*VLOOKUP(SSPYLD2!CA$4,'[1]INTERNAL PARAMETERS-1'!$B$5:$J$44,5,FALSE)*VLOOKUP(SSPYLD2!CA$4,'[1]INTERNAL PARAMETERS-1'!$B$5:$J$44,6,FALSE)*VLOOKUP(SSPYLD2!CA$4,'[1]INTERNAL PARAMETERS-1'!$B$5:$J$44,3,FALSE) + SSPYLD1!CA92*(1-VLOOKUP(SSPYLD2!CA$4,'[1]INTERNAL PARAMETERS-1'!$B$5:$J$44,5,FALSE))*VLOOKUP(SSPYLD2!CA$4,'[1]INTERNAL PARAMETERS-1'!$B$5:$J$44,8,FALSE)*VLOOKUP(SSPYLD2!CA$4,'[1]INTERNAL PARAMETERS-1'!$B$5:$J$44,3,FALSE)</f>
        <v>0</v>
      </c>
      <c r="CB92" s="47">
        <f>SSPYLD1!CB92*VLOOKUP(SSPYLD2!CB$4,'[1]INTERNAL PARAMETERS-1'!$B$5:$J$44,5,FALSE)*VLOOKUP(SSPYLD2!CB$4,'[1]INTERNAL PARAMETERS-1'!$B$5:$J$44,6,FALSE)*VLOOKUP(SSPYLD2!CB$4,'[1]INTERNAL PARAMETERS-1'!$B$5:$J$44,3,FALSE) + SSPYLD1!CB92*(1-VLOOKUP(SSPYLD2!CB$4,'[1]INTERNAL PARAMETERS-1'!$B$5:$J$44,5,FALSE))*VLOOKUP(SSPYLD2!CB$4,'[1]INTERNAL PARAMETERS-1'!$B$5:$J$44,8,FALSE)*VLOOKUP(SSPYLD2!CB$4,'[1]INTERNAL PARAMETERS-1'!$B$5:$J$44,3,FALSE)</f>
        <v>0</v>
      </c>
      <c r="CC92" s="47">
        <f>SSPYLD1!CC92*VLOOKUP(SSPYLD2!CC$4,'[1]INTERNAL PARAMETERS-1'!$B$5:$J$44,5,FALSE)*VLOOKUP(SSPYLD2!CC$4,'[1]INTERNAL PARAMETERS-1'!$B$5:$J$44,6,FALSE)*VLOOKUP(SSPYLD2!CC$4,'[1]INTERNAL PARAMETERS-1'!$B$5:$J$44,3,FALSE) + SSPYLD1!CC92*(1-VLOOKUP(SSPYLD2!CC$4,'[1]INTERNAL PARAMETERS-1'!$B$5:$J$44,5,FALSE))*VLOOKUP(SSPYLD2!CC$4,'[1]INTERNAL PARAMETERS-1'!$B$5:$J$44,8,FALSE)*VLOOKUP(SSPYLD2!CC$4,'[1]INTERNAL PARAMETERS-1'!$B$5:$J$44,3,FALSE)</f>
        <v>9.5159225272205446E-3</v>
      </c>
      <c r="CD92" s="47">
        <f>SSPYLD1!CD92*VLOOKUP(SSPYLD2!CD$4,'[1]INTERNAL PARAMETERS-1'!$B$5:$J$44,5,FALSE)*VLOOKUP(SSPYLD2!CD$4,'[1]INTERNAL PARAMETERS-1'!$B$5:$J$44,6,FALSE)*VLOOKUP(SSPYLD2!CD$4,'[1]INTERNAL PARAMETERS-1'!$B$5:$J$44,3,FALSE) + SSPYLD1!CD92*(1-VLOOKUP(SSPYLD2!CD$4,'[1]INTERNAL PARAMETERS-1'!$B$5:$J$44,5,FALSE))*VLOOKUP(SSPYLD2!CD$4,'[1]INTERNAL PARAMETERS-1'!$B$5:$J$44,8,FALSE)*VLOOKUP(SSPYLD2!CD$4,'[1]INTERNAL PARAMETERS-1'!$B$5:$J$44,3,FALSE)</f>
        <v>3.2116080732502404E-2</v>
      </c>
      <c r="CE92" s="47">
        <f>SSPYLD1!CE92*VLOOKUP(SSPYLD2!CE$4,'[1]INTERNAL PARAMETERS-1'!$B$5:$J$44,5,FALSE)*VLOOKUP(SSPYLD2!CE$4,'[1]INTERNAL PARAMETERS-1'!$B$5:$J$44,6,FALSE)*VLOOKUP(SSPYLD2!CE$4,'[1]INTERNAL PARAMETERS-1'!$B$5:$J$44,3,FALSE) + SSPYLD1!CE92*(1-VLOOKUP(SSPYLD2!CE$4,'[1]INTERNAL PARAMETERS-1'!$B$5:$J$44,5,FALSE))*VLOOKUP(SSPYLD2!CE$4,'[1]INTERNAL PARAMETERS-1'!$B$5:$J$44,8,FALSE)*VLOOKUP(SSPYLD2!CE$4,'[1]INTERNAL PARAMETERS-1'!$B$5:$J$44,3,FALSE)</f>
        <v>5.9216517416755626E-2</v>
      </c>
      <c r="CF92" s="47">
        <f>SSPYLD1!CF92*VLOOKUP(SSPYLD2!CF$4,'[1]INTERNAL PARAMETERS-1'!$B$5:$J$44,5,FALSE)*VLOOKUP(SSPYLD2!CF$4,'[1]INTERNAL PARAMETERS-1'!$B$5:$J$44,6,FALSE)*VLOOKUP(SSPYLD2!CF$4,'[1]INTERNAL PARAMETERS-1'!$B$5:$J$44,3,FALSE) + SSPYLD1!CF92*(1-VLOOKUP(SSPYLD2!CF$4,'[1]INTERNAL PARAMETERS-1'!$B$5:$J$44,5,FALSE))*VLOOKUP(SSPYLD2!CF$4,'[1]INTERNAL PARAMETERS-1'!$B$5:$J$44,8,FALSE)*VLOOKUP(SSPYLD2!CF$4,'[1]INTERNAL PARAMETERS-1'!$B$5:$J$44,3,FALSE)</f>
        <v>0</v>
      </c>
      <c r="CG92" s="47">
        <f>SSPYLD1!CG92*VLOOKUP(SSPYLD2!CG$4,'[1]INTERNAL PARAMETERS-1'!$B$5:$J$44,5,FALSE)*VLOOKUP(SSPYLD2!CG$4,'[1]INTERNAL PARAMETERS-1'!$B$5:$J$44,6,FALSE)*VLOOKUP(SSPYLD2!CG$4,'[1]INTERNAL PARAMETERS-1'!$B$5:$J$44,3,FALSE) + SSPYLD1!CG92*(1-VLOOKUP(SSPYLD2!CG$4,'[1]INTERNAL PARAMETERS-1'!$B$5:$J$44,5,FALSE))*VLOOKUP(SSPYLD2!CG$4,'[1]INTERNAL PARAMETERS-1'!$B$5:$J$44,8,FALSE)*VLOOKUP(SSPYLD2!CG$4,'[1]INTERNAL PARAMETERS-1'!$B$5:$J$44,3,FALSE)</f>
        <v>3.1477619580631121E-3</v>
      </c>
      <c r="CH92" s="46">
        <f>SSPYLD1!CH92*VLOOKUP(SSPYLD2!CH$4,'[1]INTERNAL PARAMETERS-1'!$B$5:$J$44,5,FALSE)*VLOOKUP(SSPYLD2!CH$4,'[1]INTERNAL PARAMETERS-1'!$B$5:$J$44,6,FALSE)*VLOOKUP(SSPYLD2!CH$4,'[1]INTERNAL PARAMETERS-1'!$B$5:$J$44,3,FALSE) + SSPYLD1!CH92*(1-VLOOKUP(SSPYLD2!CH$4,'[1]INTERNAL PARAMETERS-1'!$B$5:$J$44,5,FALSE))*VLOOKUP(SSPYLD2!CH$4,'[1]INTERNAL PARAMETERS-1'!$B$5:$J$44,8,FALSE)*VLOOKUP(SSPYLD2!CH$4,'[1]INTERNAL PARAMETERS-1'!$B$5:$J$44,3,FALSE)</f>
        <v>0</v>
      </c>
      <c r="CJ92" s="48">
        <f t="shared" si="2"/>
        <v>396.76308164826639</v>
      </c>
      <c r="CK92" s="46">
        <f t="shared" si="3"/>
        <v>66.733411043797062</v>
      </c>
    </row>
    <row r="93" spans="2:89" x14ac:dyDescent="0.4">
      <c r="B93" s="61" t="s">
        <v>10</v>
      </c>
      <c r="C93" s="60" t="s">
        <v>68</v>
      </c>
      <c r="D93" s="60" t="s">
        <v>51</v>
      </c>
      <c r="E93" s="135">
        <f>'S Str&amp;Pad'!X93</f>
        <v>2392.8922552957365</v>
      </c>
      <c r="F93" s="62">
        <f>'[1]INTERNAL PARAMETERS-1'!M21</f>
        <v>9.3150000000000013</v>
      </c>
      <c r="G93" s="48">
        <f>SSPYLD1!G93*VLOOKUP(SSPYLD2!G$4,'[1]INTERNAL PARAMETERS-1'!$B$5:$J$44,5,FALSE)*VLOOKUP(SSPYLD2!G$4,'[1]INTERNAL PARAMETERS-1'!$B$5:$J$44,7,FALSE)*SSPYLD2!$F93 + SSPYLD1!G93*(1-VLOOKUP(SSPYLD2!G$4,'[1]INTERNAL PARAMETERS-1'!$B$5:$J$44,5,FALSE))*VLOOKUP(SSPYLD2!G$4,'[1]INTERNAL PARAMETERS-1'!$B$5:$J$44,9,FALSE)*SSPYLD2!$F93</f>
        <v>38.822840652711889</v>
      </c>
      <c r="H93" s="47">
        <f>SSPYLD1!H93*VLOOKUP(SSPYLD2!H$4,'[1]INTERNAL PARAMETERS-1'!$B$5:$J$44,5,FALSE)*VLOOKUP(SSPYLD2!H$4,'[1]INTERNAL PARAMETERS-1'!$B$5:$J$44,7,FALSE)*SSPYLD2!$F93 + SSPYLD1!H93*(1-VLOOKUP(SSPYLD2!H$4,'[1]INTERNAL PARAMETERS-1'!$B$5:$J$44,5,FALSE))*VLOOKUP(SSPYLD2!H$4,'[1]INTERNAL PARAMETERS-1'!$B$5:$J$44,9,FALSE)*SSPYLD2!$F93</f>
        <v>6.5034300131311369</v>
      </c>
      <c r="I93" s="47">
        <f>SSPYLD1!I93*VLOOKUP(SSPYLD2!I$4,'[1]INTERNAL PARAMETERS-1'!$B$5:$J$44,5,FALSE)*VLOOKUP(SSPYLD2!I$4,'[1]INTERNAL PARAMETERS-1'!$B$5:$J$44,7,FALSE)*SSPYLD2!$F93 + SSPYLD1!I93*(1-VLOOKUP(SSPYLD2!I$4,'[1]INTERNAL PARAMETERS-1'!$B$5:$J$44,5,FALSE))*VLOOKUP(SSPYLD2!I$4,'[1]INTERNAL PARAMETERS-1'!$B$5:$J$44,9,FALSE)*SSPYLD2!$F93</f>
        <v>57.524647193554465</v>
      </c>
      <c r="J93" s="47">
        <f>SSPYLD1!J93*VLOOKUP(SSPYLD2!J$4,'[1]INTERNAL PARAMETERS-1'!$B$5:$J$44,5,FALSE)*VLOOKUP(SSPYLD2!J$4,'[1]INTERNAL PARAMETERS-1'!$B$5:$J$44,7,FALSE)*SSPYLD2!$F93 + SSPYLD1!J93*(1-VLOOKUP(SSPYLD2!J$4,'[1]INTERNAL PARAMETERS-1'!$B$5:$J$44,5,FALSE))*VLOOKUP(SSPYLD2!J$4,'[1]INTERNAL PARAMETERS-1'!$B$5:$J$44,9,FALSE)*SSPYLD2!$F93</f>
        <v>0</v>
      </c>
      <c r="K93" s="47">
        <f>SSPYLD1!K93*VLOOKUP(SSPYLD2!K$4,'[1]INTERNAL PARAMETERS-1'!$B$5:$J$44,5,FALSE)*VLOOKUP(SSPYLD2!K$4,'[1]INTERNAL PARAMETERS-1'!$B$5:$J$44,7,FALSE)*SSPYLD2!$F93 + SSPYLD1!K93*(1-VLOOKUP(SSPYLD2!K$4,'[1]INTERNAL PARAMETERS-1'!$B$5:$J$44,5,FALSE))*VLOOKUP(SSPYLD2!K$4,'[1]INTERNAL PARAMETERS-1'!$B$5:$J$44,9,FALSE)*SSPYLD2!$F93</f>
        <v>0</v>
      </c>
      <c r="L93" s="47">
        <f>SSPYLD1!L93*VLOOKUP(SSPYLD2!L$4,'[1]INTERNAL PARAMETERS-1'!$B$5:$J$44,5,FALSE)*VLOOKUP(SSPYLD2!L$4,'[1]INTERNAL PARAMETERS-1'!$B$5:$J$44,7,FALSE)*SSPYLD2!$F93 + SSPYLD1!L93*(1-VLOOKUP(SSPYLD2!L$4,'[1]INTERNAL PARAMETERS-1'!$B$5:$J$44,5,FALSE))*VLOOKUP(SSPYLD2!L$4,'[1]INTERNAL PARAMETERS-1'!$B$5:$J$44,9,FALSE)*SSPYLD2!$F93</f>
        <v>0</v>
      </c>
      <c r="M93" s="47">
        <f>SSPYLD1!M93*VLOOKUP(SSPYLD2!M$4,'[1]INTERNAL PARAMETERS-1'!$B$5:$J$44,5,FALSE)*VLOOKUP(SSPYLD2!M$4,'[1]INTERNAL PARAMETERS-1'!$B$5:$J$44,7,FALSE)*SSPYLD2!$F93 + SSPYLD1!M93*(1-VLOOKUP(SSPYLD2!M$4,'[1]INTERNAL PARAMETERS-1'!$B$5:$J$44,5,FALSE))*VLOOKUP(SSPYLD2!M$4,'[1]INTERNAL PARAMETERS-1'!$B$5:$J$44,9,FALSE)*SSPYLD2!$F93</f>
        <v>14.622937214892962</v>
      </c>
      <c r="N93" s="47">
        <f>SSPYLD1!N93*VLOOKUP(SSPYLD2!N$4,'[1]INTERNAL PARAMETERS-1'!$B$5:$J$44,5,FALSE)*VLOOKUP(SSPYLD2!N$4,'[1]INTERNAL PARAMETERS-1'!$B$5:$J$44,7,FALSE)*SSPYLD2!$F93 + SSPYLD1!N93*(1-VLOOKUP(SSPYLD2!N$4,'[1]INTERNAL PARAMETERS-1'!$B$5:$J$44,5,FALSE))*VLOOKUP(SSPYLD2!N$4,'[1]INTERNAL PARAMETERS-1'!$B$5:$J$44,9,FALSE)*SSPYLD2!$F93</f>
        <v>9.3377508446835761E-2</v>
      </c>
      <c r="O93" s="47">
        <f>SSPYLD1!O93*VLOOKUP(SSPYLD2!O$4,'[1]INTERNAL PARAMETERS-1'!$B$5:$J$44,5,FALSE)*VLOOKUP(SSPYLD2!O$4,'[1]INTERNAL PARAMETERS-1'!$B$5:$J$44,7,FALSE)*SSPYLD2!$F93 + SSPYLD1!O93*(1-VLOOKUP(SSPYLD2!O$4,'[1]INTERNAL PARAMETERS-1'!$B$5:$J$44,5,FALSE))*VLOOKUP(SSPYLD2!O$4,'[1]INTERNAL PARAMETERS-1'!$B$5:$J$44,9,FALSE)*SSPYLD2!$F93</f>
        <v>0</v>
      </c>
      <c r="P93" s="47">
        <f>SSPYLD1!P93*VLOOKUP(SSPYLD2!P$4,'[1]INTERNAL PARAMETERS-1'!$B$5:$J$44,5,FALSE)*VLOOKUP(SSPYLD2!P$4,'[1]INTERNAL PARAMETERS-1'!$B$5:$J$44,7,FALSE)*SSPYLD2!$F93 + SSPYLD1!P93*(1-VLOOKUP(SSPYLD2!P$4,'[1]INTERNAL PARAMETERS-1'!$B$5:$J$44,5,FALSE))*VLOOKUP(SSPYLD2!P$4,'[1]INTERNAL PARAMETERS-1'!$B$5:$J$44,9,FALSE)*SSPYLD2!$F93</f>
        <v>0</v>
      </c>
      <c r="Q93" s="47">
        <f>SSPYLD1!Q93*VLOOKUP(SSPYLD2!Q$4,'[1]INTERNAL PARAMETERS-1'!$B$5:$J$44,5,FALSE)*VLOOKUP(SSPYLD2!Q$4,'[1]INTERNAL PARAMETERS-1'!$B$5:$J$44,7,FALSE)*SSPYLD2!$F93 + SSPYLD1!Q93*(1-VLOOKUP(SSPYLD2!Q$4,'[1]INTERNAL PARAMETERS-1'!$B$5:$J$44,5,FALSE))*VLOOKUP(SSPYLD2!Q$4,'[1]INTERNAL PARAMETERS-1'!$B$5:$J$44,9,FALSE)*SSPYLD2!$F93</f>
        <v>0</v>
      </c>
      <c r="R93" s="47">
        <f>SSPYLD1!R93*VLOOKUP(SSPYLD2!R$4,'[1]INTERNAL PARAMETERS-1'!$B$5:$J$44,5,FALSE)*VLOOKUP(SSPYLD2!R$4,'[1]INTERNAL PARAMETERS-1'!$B$5:$J$44,7,FALSE)*SSPYLD2!$F93 + SSPYLD1!R93*(1-VLOOKUP(SSPYLD2!R$4,'[1]INTERNAL PARAMETERS-1'!$B$5:$J$44,5,FALSE))*VLOOKUP(SSPYLD2!R$4,'[1]INTERNAL PARAMETERS-1'!$B$5:$J$44,9,FALSE)*SSPYLD2!$F93</f>
        <v>0.17578621056636043</v>
      </c>
      <c r="S93" s="47">
        <f>SSPYLD1!S93*VLOOKUP(SSPYLD2!S$4,'[1]INTERNAL PARAMETERS-1'!$B$5:$J$44,5,FALSE)*VLOOKUP(SSPYLD2!S$4,'[1]INTERNAL PARAMETERS-1'!$B$5:$J$44,7,FALSE)*SSPYLD2!$F93 + SSPYLD1!S93*(1-VLOOKUP(SSPYLD2!S$4,'[1]INTERNAL PARAMETERS-1'!$B$5:$J$44,5,FALSE))*VLOOKUP(SSPYLD2!S$4,'[1]INTERNAL PARAMETERS-1'!$B$5:$J$44,9,FALSE)*SSPYLD2!$F93</f>
        <v>4.2149950878546161</v>
      </c>
      <c r="T93" s="47">
        <f>SSPYLD1!T93*VLOOKUP(SSPYLD2!T$4,'[1]INTERNAL PARAMETERS-1'!$B$5:$J$44,5,FALSE)*VLOOKUP(SSPYLD2!T$4,'[1]INTERNAL PARAMETERS-1'!$B$5:$J$44,7,FALSE)*SSPYLD2!$F93 + SSPYLD1!T93*(1-VLOOKUP(SSPYLD2!T$4,'[1]INTERNAL PARAMETERS-1'!$B$5:$J$44,5,FALSE))*VLOOKUP(SSPYLD2!T$4,'[1]INTERNAL PARAMETERS-1'!$B$5:$J$44,9,FALSE)*SSPYLD2!$F93</f>
        <v>1.6478619853114809</v>
      </c>
      <c r="U93" s="47">
        <f>SSPYLD1!U93*VLOOKUP(SSPYLD2!U$4,'[1]INTERNAL PARAMETERS-1'!$B$5:$J$44,5,FALSE)*VLOOKUP(SSPYLD2!U$4,'[1]INTERNAL PARAMETERS-1'!$B$5:$J$44,7,FALSE)*SSPYLD2!$F93 + SSPYLD1!U93*(1-VLOOKUP(SSPYLD2!U$4,'[1]INTERNAL PARAMETERS-1'!$B$5:$J$44,5,FALSE))*VLOOKUP(SSPYLD2!U$4,'[1]INTERNAL PARAMETERS-1'!$B$5:$J$44,9,FALSE)*SSPYLD2!$F93</f>
        <v>0.24829802242498414</v>
      </c>
      <c r="V93" s="47">
        <f>SSPYLD1!V93*VLOOKUP(SSPYLD2!V$4,'[1]INTERNAL PARAMETERS-1'!$B$5:$J$44,5,FALSE)*VLOOKUP(SSPYLD2!V$4,'[1]INTERNAL PARAMETERS-1'!$B$5:$J$44,7,FALSE)*SSPYLD2!$F93 + SSPYLD1!V93*(1-VLOOKUP(SSPYLD2!V$4,'[1]INTERNAL PARAMETERS-1'!$B$5:$J$44,5,FALSE))*VLOOKUP(SSPYLD2!V$4,'[1]INTERNAL PARAMETERS-1'!$B$5:$J$44,9,FALSE)*SSPYLD2!$F93</f>
        <v>5.0308561729981207</v>
      </c>
      <c r="W93" s="47">
        <f>SSPYLD1!W93*VLOOKUP(SSPYLD2!W$4,'[1]INTERNAL PARAMETERS-1'!$B$5:$J$44,5,FALSE)*VLOOKUP(SSPYLD2!W$4,'[1]INTERNAL PARAMETERS-1'!$B$5:$J$44,7,FALSE)*SSPYLD2!$F93 + SSPYLD1!W93*(1-VLOOKUP(SSPYLD2!W$4,'[1]INTERNAL PARAMETERS-1'!$B$5:$J$44,5,FALSE))*VLOOKUP(SSPYLD2!W$4,'[1]INTERNAL PARAMETERS-1'!$B$5:$J$44,9,FALSE)*SSPYLD2!$F93</f>
        <v>0</v>
      </c>
      <c r="X93" s="47">
        <f>SSPYLD1!X93*VLOOKUP(SSPYLD2!X$4,'[1]INTERNAL PARAMETERS-1'!$B$5:$J$44,5,FALSE)*VLOOKUP(SSPYLD2!X$4,'[1]INTERNAL PARAMETERS-1'!$B$5:$J$44,7,FALSE)*SSPYLD2!$F93 + SSPYLD1!X93*(1-VLOOKUP(SSPYLD2!X$4,'[1]INTERNAL PARAMETERS-1'!$B$5:$J$44,5,FALSE))*VLOOKUP(SSPYLD2!X$4,'[1]INTERNAL PARAMETERS-1'!$B$5:$J$44,9,FALSE)*SSPYLD2!$F93</f>
        <v>0</v>
      </c>
      <c r="Y93" s="47">
        <f>SSPYLD1!Y93*VLOOKUP(SSPYLD2!Y$4,'[1]INTERNAL PARAMETERS-1'!$B$5:$J$44,5,FALSE)*VLOOKUP(SSPYLD2!Y$4,'[1]INTERNAL PARAMETERS-1'!$B$5:$J$44,7,FALSE)*SSPYLD2!$F93 + SSPYLD1!Y93*(1-VLOOKUP(SSPYLD2!Y$4,'[1]INTERNAL PARAMETERS-1'!$B$5:$J$44,5,FALSE))*VLOOKUP(SSPYLD2!Y$4,'[1]INTERNAL PARAMETERS-1'!$B$5:$J$44,9,FALSE)*SSPYLD2!$F93</f>
        <v>0</v>
      </c>
      <c r="Z93" s="47">
        <f>SSPYLD1!Z93*VLOOKUP(SSPYLD2!Z$4,'[1]INTERNAL PARAMETERS-1'!$B$5:$J$44,5,FALSE)*VLOOKUP(SSPYLD2!Z$4,'[1]INTERNAL PARAMETERS-1'!$B$5:$J$44,7,FALSE)*SSPYLD2!$F93 + SSPYLD1!Z93*(1-VLOOKUP(SSPYLD2!Z$4,'[1]INTERNAL PARAMETERS-1'!$B$5:$J$44,5,FALSE))*VLOOKUP(SSPYLD2!Z$4,'[1]INTERNAL PARAMETERS-1'!$B$5:$J$44,9,FALSE)*SSPYLD2!$F93</f>
        <v>0</v>
      </c>
      <c r="AA93" s="47">
        <f>SSPYLD1!AA93*VLOOKUP(SSPYLD2!AA$4,'[1]INTERNAL PARAMETERS-1'!$B$5:$J$44,5,FALSE)*VLOOKUP(SSPYLD2!AA$4,'[1]INTERNAL PARAMETERS-1'!$B$5:$J$44,7,FALSE)*SSPYLD2!$F93 + SSPYLD1!AA93*(1-VLOOKUP(SSPYLD2!AA$4,'[1]INTERNAL PARAMETERS-1'!$B$5:$J$44,5,FALSE))*VLOOKUP(SSPYLD2!AA$4,'[1]INTERNAL PARAMETERS-1'!$B$5:$J$44,9,FALSE)*SSPYLD2!$F93</f>
        <v>0</v>
      </c>
      <c r="AB93" s="47">
        <f>SSPYLD1!AB93*VLOOKUP(SSPYLD2!AB$4,'[1]INTERNAL PARAMETERS-1'!$B$5:$J$44,5,FALSE)*VLOOKUP(SSPYLD2!AB$4,'[1]INTERNAL PARAMETERS-1'!$B$5:$J$44,7,FALSE)*SSPYLD2!$F93 + SSPYLD1!AB93*(1-VLOOKUP(SSPYLD2!AB$4,'[1]INTERNAL PARAMETERS-1'!$B$5:$J$44,5,FALSE))*VLOOKUP(SSPYLD2!AB$4,'[1]INTERNAL PARAMETERS-1'!$B$5:$J$44,9,FALSE)*SSPYLD2!$F93</f>
        <v>0</v>
      </c>
      <c r="AC93" s="47">
        <f>SSPYLD1!AC93*VLOOKUP(SSPYLD2!AC$4,'[1]INTERNAL PARAMETERS-1'!$B$5:$J$44,5,FALSE)*VLOOKUP(SSPYLD2!AC$4,'[1]INTERNAL PARAMETERS-1'!$B$5:$J$44,7,FALSE)*SSPYLD2!$F93 + SSPYLD1!AC93*(1-VLOOKUP(SSPYLD2!AC$4,'[1]INTERNAL PARAMETERS-1'!$B$5:$J$44,5,FALSE))*VLOOKUP(SSPYLD2!AC$4,'[1]INTERNAL PARAMETERS-1'!$B$5:$J$44,9,FALSE)*SSPYLD2!$F93</f>
        <v>0</v>
      </c>
      <c r="AD93" s="47">
        <f>SSPYLD1!AD93*VLOOKUP(SSPYLD2!AD$4,'[1]INTERNAL PARAMETERS-1'!$B$5:$J$44,5,FALSE)*VLOOKUP(SSPYLD2!AD$4,'[1]INTERNAL PARAMETERS-1'!$B$5:$J$44,7,FALSE)*SSPYLD2!$F93 + SSPYLD1!AD93*(1-VLOOKUP(SSPYLD2!AD$4,'[1]INTERNAL PARAMETERS-1'!$B$5:$J$44,5,FALSE))*VLOOKUP(SSPYLD2!AD$4,'[1]INTERNAL PARAMETERS-1'!$B$5:$J$44,9,FALSE)*SSPYLD2!$F93</f>
        <v>0</v>
      </c>
      <c r="AE93" s="47">
        <f>SSPYLD1!AE93*VLOOKUP(SSPYLD2!AE$4,'[1]INTERNAL PARAMETERS-1'!$B$5:$J$44,5,FALSE)*VLOOKUP(SSPYLD2!AE$4,'[1]INTERNAL PARAMETERS-1'!$B$5:$J$44,7,FALSE)*SSPYLD2!$F93 + SSPYLD1!AE93*(1-VLOOKUP(SSPYLD2!AE$4,'[1]INTERNAL PARAMETERS-1'!$B$5:$J$44,5,FALSE))*VLOOKUP(SSPYLD2!AE$4,'[1]INTERNAL PARAMETERS-1'!$B$5:$J$44,9,FALSE)*SSPYLD2!$F93</f>
        <v>0</v>
      </c>
      <c r="AF93" s="47">
        <f>SSPYLD1!AF93*VLOOKUP(SSPYLD2!AF$4,'[1]INTERNAL PARAMETERS-1'!$B$5:$J$44,5,FALSE)*VLOOKUP(SSPYLD2!AF$4,'[1]INTERNAL PARAMETERS-1'!$B$5:$J$44,7,FALSE)*SSPYLD2!$F93 + SSPYLD1!AF93*(1-VLOOKUP(SSPYLD2!AF$4,'[1]INTERNAL PARAMETERS-1'!$B$5:$J$44,5,FALSE))*VLOOKUP(SSPYLD2!AF$4,'[1]INTERNAL PARAMETERS-1'!$B$5:$J$44,9,FALSE)*SSPYLD2!$F93</f>
        <v>0</v>
      </c>
      <c r="AG93" s="47">
        <f>SSPYLD1!AG93*VLOOKUP(SSPYLD2!AG$4,'[1]INTERNAL PARAMETERS-1'!$B$5:$J$44,5,FALSE)*VLOOKUP(SSPYLD2!AG$4,'[1]INTERNAL PARAMETERS-1'!$B$5:$J$44,7,FALSE)*SSPYLD2!$F93 + SSPYLD1!AG93*(1-VLOOKUP(SSPYLD2!AG$4,'[1]INTERNAL PARAMETERS-1'!$B$5:$J$44,5,FALSE))*VLOOKUP(SSPYLD2!AG$4,'[1]INTERNAL PARAMETERS-1'!$B$5:$J$44,9,FALSE)*SSPYLD2!$F93</f>
        <v>0</v>
      </c>
      <c r="AH93" s="47">
        <f>SSPYLD1!AH93*VLOOKUP(SSPYLD2!AH$4,'[1]INTERNAL PARAMETERS-1'!$B$5:$J$44,5,FALSE)*VLOOKUP(SSPYLD2!AH$4,'[1]INTERNAL PARAMETERS-1'!$B$5:$J$44,7,FALSE)*SSPYLD2!$F93 + SSPYLD1!AH93*(1-VLOOKUP(SSPYLD2!AH$4,'[1]INTERNAL PARAMETERS-1'!$B$5:$J$44,5,FALSE))*VLOOKUP(SSPYLD2!AH$4,'[1]INTERNAL PARAMETERS-1'!$B$5:$J$44,9,FALSE)*SSPYLD2!$F93</f>
        <v>0</v>
      </c>
      <c r="AI93" s="47">
        <f>SSPYLD1!AI93*VLOOKUP(SSPYLD2!AI$4,'[1]INTERNAL PARAMETERS-1'!$B$5:$J$44,5,FALSE)*VLOOKUP(SSPYLD2!AI$4,'[1]INTERNAL PARAMETERS-1'!$B$5:$J$44,7,FALSE)*SSPYLD2!$F93 + SSPYLD1!AI93*(1-VLOOKUP(SSPYLD2!AI$4,'[1]INTERNAL PARAMETERS-1'!$B$5:$J$44,5,FALSE))*VLOOKUP(SSPYLD2!AI$4,'[1]INTERNAL PARAMETERS-1'!$B$5:$J$44,9,FALSE)*SSPYLD2!$F93</f>
        <v>5.4933190801987643E-2</v>
      </c>
      <c r="AJ93" s="47">
        <f>SSPYLD1!AJ93*VLOOKUP(SSPYLD2!AJ$4,'[1]INTERNAL PARAMETERS-1'!$B$5:$J$44,5,FALSE)*VLOOKUP(SSPYLD2!AJ$4,'[1]INTERNAL PARAMETERS-1'!$B$5:$J$44,7,FALSE)*SSPYLD2!$F93 + SSPYLD1!AJ93*(1-VLOOKUP(SSPYLD2!AJ$4,'[1]INTERNAL PARAMETERS-1'!$B$5:$J$44,5,FALSE))*VLOOKUP(SSPYLD2!AJ$4,'[1]INTERNAL PARAMETERS-1'!$B$5:$J$44,9,FALSE)*SSPYLD2!$F93</f>
        <v>0.42847888825550356</v>
      </c>
      <c r="AK93" s="47">
        <f>SSPYLD1!AK93*VLOOKUP(SSPYLD2!AK$4,'[1]INTERNAL PARAMETERS-1'!$B$5:$J$44,5,FALSE)*VLOOKUP(SSPYLD2!AK$4,'[1]INTERNAL PARAMETERS-1'!$B$5:$J$44,7,FALSE)*SSPYLD2!$F93 + SSPYLD1!AK93*(1-VLOOKUP(SSPYLD2!AK$4,'[1]INTERNAL PARAMETERS-1'!$B$5:$J$44,5,FALSE))*VLOOKUP(SSPYLD2!AK$4,'[1]INTERNAL PARAMETERS-1'!$B$5:$J$44,9,FALSE)*SSPYLD2!$F93</f>
        <v>0.96682415811498246</v>
      </c>
      <c r="AL93" s="47">
        <f>SSPYLD1!AL93*VLOOKUP(SSPYLD2!AL$4,'[1]INTERNAL PARAMETERS-1'!$B$5:$J$44,5,FALSE)*VLOOKUP(SSPYLD2!AL$4,'[1]INTERNAL PARAMETERS-1'!$B$5:$J$44,7,FALSE)*SSPYLD2!$F93 + SSPYLD1!AL93*(1-VLOOKUP(SSPYLD2!AL$4,'[1]INTERNAL PARAMETERS-1'!$B$5:$J$44,5,FALSE))*VLOOKUP(SSPYLD2!AL$4,'[1]INTERNAL PARAMETERS-1'!$B$5:$J$44,9,FALSE)*SSPYLD2!$F93</f>
        <v>0</v>
      </c>
      <c r="AM93" s="47">
        <f>SSPYLD1!AM93*VLOOKUP(SSPYLD2!AM$4,'[1]INTERNAL PARAMETERS-1'!$B$5:$J$44,5,FALSE)*VLOOKUP(SSPYLD2!AM$4,'[1]INTERNAL PARAMETERS-1'!$B$5:$J$44,7,FALSE)*SSPYLD2!$F93 + SSPYLD1!AM93*(1-VLOOKUP(SSPYLD2!AM$4,'[1]INTERNAL PARAMETERS-1'!$B$5:$J$44,5,FALSE))*VLOOKUP(SSPYLD2!AM$4,'[1]INTERNAL PARAMETERS-1'!$B$5:$J$44,9,FALSE)*SSPYLD2!$F93</f>
        <v>0</v>
      </c>
      <c r="AN93" s="47">
        <f>SSPYLD1!AN93*VLOOKUP(SSPYLD2!AN$4,'[1]INTERNAL PARAMETERS-1'!$B$5:$J$44,5,FALSE)*VLOOKUP(SSPYLD2!AN$4,'[1]INTERNAL PARAMETERS-1'!$B$5:$J$44,7,FALSE)*SSPYLD2!$F93 + SSPYLD1!AN93*(1-VLOOKUP(SSPYLD2!AN$4,'[1]INTERNAL PARAMETERS-1'!$B$5:$J$44,5,FALSE))*VLOOKUP(SSPYLD2!AN$4,'[1]INTERNAL PARAMETERS-1'!$B$5:$J$44,9,FALSE)*SSPYLD2!$F93</f>
        <v>0</v>
      </c>
      <c r="AO93" s="47">
        <f>SSPYLD1!AO93*VLOOKUP(SSPYLD2!AO$4,'[1]INTERNAL PARAMETERS-1'!$B$5:$J$44,5,FALSE)*VLOOKUP(SSPYLD2!AO$4,'[1]INTERNAL PARAMETERS-1'!$B$5:$J$44,7,FALSE)*SSPYLD2!$F93 + SSPYLD1!AO93*(1-VLOOKUP(SSPYLD2!AO$4,'[1]INTERNAL PARAMETERS-1'!$B$5:$J$44,5,FALSE))*VLOOKUP(SSPYLD2!AO$4,'[1]INTERNAL PARAMETERS-1'!$B$5:$J$44,9,FALSE)*SSPYLD2!$F93</f>
        <v>0</v>
      </c>
      <c r="AP93" s="47">
        <f>SSPYLD1!AP93*VLOOKUP(SSPYLD2!AP$4,'[1]INTERNAL PARAMETERS-1'!$B$5:$J$44,5,FALSE)*VLOOKUP(SSPYLD2!AP$4,'[1]INTERNAL PARAMETERS-1'!$B$5:$J$44,7,FALSE)*SSPYLD2!$F93 + SSPYLD1!AP93*(1-VLOOKUP(SSPYLD2!AP$4,'[1]INTERNAL PARAMETERS-1'!$B$5:$J$44,5,FALSE))*VLOOKUP(SSPYLD2!AP$4,'[1]INTERNAL PARAMETERS-1'!$B$5:$J$44,9,FALSE)*SSPYLD2!$F93</f>
        <v>0</v>
      </c>
      <c r="AQ93" s="47">
        <f>SSPYLD1!AQ93*VLOOKUP(SSPYLD2!AQ$4,'[1]INTERNAL PARAMETERS-1'!$B$5:$J$44,5,FALSE)*VLOOKUP(SSPYLD2!AQ$4,'[1]INTERNAL PARAMETERS-1'!$B$5:$J$44,7,FALSE)*SSPYLD2!$F93 + SSPYLD1!AQ93*(1-VLOOKUP(SSPYLD2!AQ$4,'[1]INTERNAL PARAMETERS-1'!$B$5:$J$44,5,FALSE))*VLOOKUP(SSPYLD2!AQ$4,'[1]INTERNAL PARAMETERS-1'!$B$5:$J$44,9,FALSE)*SSPYLD2!$F93</f>
        <v>0</v>
      </c>
      <c r="AR93" s="47">
        <f>SSPYLD1!AR93*VLOOKUP(SSPYLD2!AR$4,'[1]INTERNAL PARAMETERS-1'!$B$5:$J$44,5,FALSE)*VLOOKUP(SSPYLD2!AR$4,'[1]INTERNAL PARAMETERS-1'!$B$5:$J$44,7,FALSE)*SSPYLD2!$F93 + SSPYLD1!AR93*(1-VLOOKUP(SSPYLD2!AR$4,'[1]INTERNAL PARAMETERS-1'!$B$5:$J$44,5,FALSE))*VLOOKUP(SSPYLD2!AR$4,'[1]INTERNAL PARAMETERS-1'!$B$5:$J$44,9,FALSE)*SSPYLD2!$F93</f>
        <v>0</v>
      </c>
      <c r="AS93" s="47">
        <f>SSPYLD1!AS93*VLOOKUP(SSPYLD2!AS$4,'[1]INTERNAL PARAMETERS-1'!$B$5:$J$44,5,FALSE)*VLOOKUP(SSPYLD2!AS$4,'[1]INTERNAL PARAMETERS-1'!$B$5:$J$44,7,FALSE)*SSPYLD2!$F93 + SSPYLD1!AS93*(1-VLOOKUP(SSPYLD2!AS$4,'[1]INTERNAL PARAMETERS-1'!$B$5:$J$44,5,FALSE))*VLOOKUP(SSPYLD2!AS$4,'[1]INTERNAL PARAMETERS-1'!$B$5:$J$44,9,FALSE)*SSPYLD2!$F93</f>
        <v>0</v>
      </c>
      <c r="AT93" s="46">
        <f>SSPYLD1!AT93*VLOOKUP(SSPYLD2!AT$4,'[1]INTERNAL PARAMETERS-1'!$B$5:$J$44,5,FALSE)*VLOOKUP(SSPYLD2!AT$4,'[1]INTERNAL PARAMETERS-1'!$B$5:$J$44,7,FALSE)*SSPYLD2!$F93 + SSPYLD1!AT93*(1-VLOOKUP(SSPYLD2!AT$4,'[1]INTERNAL PARAMETERS-1'!$B$5:$J$44,5,FALSE))*VLOOKUP(SSPYLD2!AT$4,'[1]INTERNAL PARAMETERS-1'!$B$5:$J$44,9,FALSE)*SSPYLD2!$F93</f>
        <v>0</v>
      </c>
      <c r="AU93" s="48">
        <f>SSPYLD1!AU93*VLOOKUP(SSPYLD2!AU$4,'[1]INTERNAL PARAMETERS-1'!$B$5:$J$44,5,FALSE)*VLOOKUP(SSPYLD2!AU$4,'[1]INTERNAL PARAMETERS-1'!$B$5:$J$44,6,FALSE)*VLOOKUP(SSPYLD2!AU$4,'[1]INTERNAL PARAMETERS-1'!$B$5:$J$44,3,FALSE) + SSPYLD1!AU93*(1-VLOOKUP(SSPYLD2!AU$4,'[1]INTERNAL PARAMETERS-1'!$B$5:$J$44,5,FALSE))*VLOOKUP(SSPYLD2!AU$4,'[1]INTERNAL PARAMETERS-1'!$B$5:$J$44,8,FALSE)*VLOOKUP(SSPYLD2!AU$4,'[1]INTERNAL PARAMETERS-1'!$B$5:$J$44,3,FALSE)</f>
        <v>0</v>
      </c>
      <c r="AV93" s="47">
        <f>SSPYLD1!AV93*VLOOKUP(SSPYLD2!AV$4,'[1]INTERNAL PARAMETERS-1'!$B$5:$J$44,5,FALSE)*VLOOKUP(SSPYLD2!AV$4,'[1]INTERNAL PARAMETERS-1'!$B$5:$J$44,6,FALSE)*VLOOKUP(SSPYLD2!AV$4,'[1]INTERNAL PARAMETERS-1'!$B$5:$J$44,3,FALSE) + SSPYLD1!AV93*(1-VLOOKUP(SSPYLD2!AV$4,'[1]INTERNAL PARAMETERS-1'!$B$5:$J$44,5,FALSE))*VLOOKUP(SSPYLD2!AV$4,'[1]INTERNAL PARAMETERS-1'!$B$5:$J$44,8,FALSE)*VLOOKUP(SSPYLD2!AV$4,'[1]INTERNAL PARAMETERS-1'!$B$5:$J$44,3,FALSE)</f>
        <v>0</v>
      </c>
      <c r="AW93" s="47">
        <f>SSPYLD1!AW93*VLOOKUP(SSPYLD2!AW$4,'[1]INTERNAL PARAMETERS-1'!$B$5:$J$44,5,FALSE)*VLOOKUP(SSPYLD2!AW$4,'[1]INTERNAL PARAMETERS-1'!$B$5:$J$44,6,FALSE)*VLOOKUP(SSPYLD2!AW$4,'[1]INTERNAL PARAMETERS-1'!$B$5:$J$44,3,FALSE) + SSPYLD1!AW93*(1-VLOOKUP(SSPYLD2!AW$4,'[1]INTERNAL PARAMETERS-1'!$B$5:$J$44,5,FALSE))*VLOOKUP(SSPYLD2!AW$4,'[1]INTERNAL PARAMETERS-1'!$B$5:$J$44,8,FALSE)*VLOOKUP(SSPYLD2!AW$4,'[1]INTERNAL PARAMETERS-1'!$B$5:$J$44,3,FALSE)</f>
        <v>7.2912561994027083</v>
      </c>
      <c r="AX93" s="47">
        <f>SSPYLD1!AX93*VLOOKUP(SSPYLD2!AX$4,'[1]INTERNAL PARAMETERS-1'!$B$5:$J$44,5,FALSE)*VLOOKUP(SSPYLD2!AX$4,'[1]INTERNAL PARAMETERS-1'!$B$5:$J$44,6,FALSE)*VLOOKUP(SSPYLD2!AX$4,'[1]INTERNAL PARAMETERS-1'!$B$5:$J$44,3,FALSE) + SSPYLD1!AX93*(1-VLOOKUP(SSPYLD2!AX$4,'[1]INTERNAL PARAMETERS-1'!$B$5:$J$44,5,FALSE))*VLOOKUP(SSPYLD2!AX$4,'[1]INTERNAL PARAMETERS-1'!$B$5:$J$44,8,FALSE)*VLOOKUP(SSPYLD2!AX$4,'[1]INTERNAL PARAMETERS-1'!$B$5:$J$44,3,FALSE)</f>
        <v>0</v>
      </c>
      <c r="AY93" s="47">
        <f>SSPYLD1!AY93*VLOOKUP(SSPYLD2!AY$4,'[1]INTERNAL PARAMETERS-1'!$B$5:$J$44,5,FALSE)*VLOOKUP(SSPYLD2!AY$4,'[1]INTERNAL PARAMETERS-1'!$B$5:$J$44,6,FALSE)*VLOOKUP(SSPYLD2!AY$4,'[1]INTERNAL PARAMETERS-1'!$B$5:$J$44,3,FALSE) + SSPYLD1!AY93*(1-VLOOKUP(SSPYLD2!AY$4,'[1]INTERNAL PARAMETERS-1'!$B$5:$J$44,5,FALSE))*VLOOKUP(SSPYLD2!AY$4,'[1]INTERNAL PARAMETERS-1'!$B$5:$J$44,8,FALSE)*VLOOKUP(SSPYLD2!AY$4,'[1]INTERNAL PARAMETERS-1'!$B$5:$J$44,3,FALSE)</f>
        <v>0</v>
      </c>
      <c r="AZ93" s="47">
        <f>SSPYLD1!AZ93*VLOOKUP(SSPYLD2!AZ$4,'[1]INTERNAL PARAMETERS-1'!$B$5:$J$44,5,FALSE)*VLOOKUP(SSPYLD2!AZ$4,'[1]INTERNAL PARAMETERS-1'!$B$5:$J$44,6,FALSE)*VLOOKUP(SSPYLD2!AZ$4,'[1]INTERNAL PARAMETERS-1'!$B$5:$J$44,3,FALSE) + SSPYLD1!AZ93*(1-VLOOKUP(SSPYLD2!AZ$4,'[1]INTERNAL PARAMETERS-1'!$B$5:$J$44,5,FALSE))*VLOOKUP(SSPYLD2!AZ$4,'[1]INTERNAL PARAMETERS-1'!$B$5:$J$44,8,FALSE)*VLOOKUP(SSPYLD2!AZ$4,'[1]INTERNAL PARAMETERS-1'!$B$5:$J$44,3,FALSE)</f>
        <v>0</v>
      </c>
      <c r="BA93" s="47">
        <f>SSPYLD1!BA93*VLOOKUP(SSPYLD2!BA$4,'[1]INTERNAL PARAMETERS-1'!$B$5:$J$44,5,FALSE)*VLOOKUP(SSPYLD2!BA$4,'[1]INTERNAL PARAMETERS-1'!$B$5:$J$44,6,FALSE)*VLOOKUP(SSPYLD2!BA$4,'[1]INTERNAL PARAMETERS-1'!$B$5:$J$44,3,FALSE) + SSPYLD1!BA93*(1-VLOOKUP(SSPYLD2!BA$4,'[1]INTERNAL PARAMETERS-1'!$B$5:$J$44,5,FALSE))*VLOOKUP(SSPYLD2!BA$4,'[1]INTERNAL PARAMETERS-1'!$B$5:$J$44,8,FALSE)*VLOOKUP(SSPYLD2!BA$4,'[1]INTERNAL PARAMETERS-1'!$B$5:$J$44,3,FALSE)</f>
        <v>18.525802120855914</v>
      </c>
      <c r="BB93" s="47">
        <f>SSPYLD1!BB93*VLOOKUP(SSPYLD2!BB$4,'[1]INTERNAL PARAMETERS-1'!$B$5:$J$44,5,FALSE)*VLOOKUP(SSPYLD2!BB$4,'[1]INTERNAL PARAMETERS-1'!$B$5:$J$44,6,FALSE)*VLOOKUP(SSPYLD2!BB$4,'[1]INTERNAL PARAMETERS-1'!$B$5:$J$44,3,FALSE) + SSPYLD1!BB93*(1-VLOOKUP(SSPYLD2!BB$4,'[1]INTERNAL PARAMETERS-1'!$B$5:$J$44,5,FALSE))*VLOOKUP(SSPYLD2!BB$4,'[1]INTERNAL PARAMETERS-1'!$B$5:$J$44,8,FALSE)*VLOOKUP(SSPYLD2!BB$4,'[1]INTERNAL PARAMETERS-1'!$B$5:$J$44,3,FALSE)</f>
        <v>0.59039945689935558</v>
      </c>
      <c r="BC93" s="47">
        <f>SSPYLD1!BC93*VLOOKUP(SSPYLD2!BC$4,'[1]INTERNAL PARAMETERS-1'!$B$5:$J$44,5,FALSE)*VLOOKUP(SSPYLD2!BC$4,'[1]INTERNAL PARAMETERS-1'!$B$5:$J$44,6,FALSE)*VLOOKUP(SSPYLD2!BC$4,'[1]INTERNAL PARAMETERS-1'!$B$5:$J$44,3,FALSE) + SSPYLD1!BC93*(1-VLOOKUP(SSPYLD2!BC$4,'[1]INTERNAL PARAMETERS-1'!$B$5:$J$44,5,FALSE))*VLOOKUP(SSPYLD2!BC$4,'[1]INTERNAL PARAMETERS-1'!$B$5:$J$44,8,FALSE)*VLOOKUP(SSPYLD2!BC$4,'[1]INTERNAL PARAMETERS-1'!$B$5:$J$44,3,FALSE)</f>
        <v>3.3795584678357486</v>
      </c>
      <c r="BD93" s="47">
        <f>SSPYLD1!BD93*VLOOKUP(SSPYLD2!BD$4,'[1]INTERNAL PARAMETERS-1'!$B$5:$J$44,5,FALSE)*VLOOKUP(SSPYLD2!BD$4,'[1]INTERNAL PARAMETERS-1'!$B$5:$J$44,6,FALSE)*VLOOKUP(SSPYLD2!BD$4,'[1]INTERNAL PARAMETERS-1'!$B$5:$J$44,3,FALSE) + SSPYLD1!BD93*(1-VLOOKUP(SSPYLD2!BD$4,'[1]INTERNAL PARAMETERS-1'!$B$5:$J$44,5,FALSE))*VLOOKUP(SSPYLD2!BD$4,'[1]INTERNAL PARAMETERS-1'!$B$5:$J$44,8,FALSE)*VLOOKUP(SSPYLD2!BD$4,'[1]INTERNAL PARAMETERS-1'!$B$5:$J$44,3,FALSE)</f>
        <v>0.64636460374976856</v>
      </c>
      <c r="BE93" s="47">
        <f>SSPYLD1!BE93*VLOOKUP(SSPYLD2!BE$4,'[1]INTERNAL PARAMETERS-1'!$B$5:$J$44,5,FALSE)*VLOOKUP(SSPYLD2!BE$4,'[1]INTERNAL PARAMETERS-1'!$B$5:$J$44,6,FALSE)*VLOOKUP(SSPYLD2!BE$4,'[1]INTERNAL PARAMETERS-1'!$B$5:$J$44,3,FALSE) + SSPYLD1!BE93*(1-VLOOKUP(SSPYLD2!BE$4,'[1]INTERNAL PARAMETERS-1'!$B$5:$J$44,5,FALSE))*VLOOKUP(SSPYLD2!BE$4,'[1]INTERNAL PARAMETERS-1'!$B$5:$J$44,8,FALSE)*VLOOKUP(SSPYLD2!BE$4,'[1]INTERNAL PARAMETERS-1'!$B$5:$J$44,3,FALSE)</f>
        <v>3.3980267355763667</v>
      </c>
      <c r="BF93" s="47">
        <f>SSPYLD1!BF93*VLOOKUP(SSPYLD2!BF$4,'[1]INTERNAL PARAMETERS-1'!$B$5:$J$44,5,FALSE)*VLOOKUP(SSPYLD2!BF$4,'[1]INTERNAL PARAMETERS-1'!$B$5:$J$44,6,FALSE)*VLOOKUP(SSPYLD2!BF$4,'[1]INTERNAL PARAMETERS-1'!$B$5:$J$44,3,FALSE) + SSPYLD1!BF93*(1-VLOOKUP(SSPYLD2!BF$4,'[1]INTERNAL PARAMETERS-1'!$B$5:$J$44,5,FALSE))*VLOOKUP(SSPYLD2!BF$4,'[1]INTERNAL PARAMETERS-1'!$B$5:$J$44,8,FALSE)*VLOOKUP(SSPYLD2!BF$4,'[1]INTERNAL PARAMETERS-1'!$B$5:$J$44,3,FALSE)</f>
        <v>0</v>
      </c>
      <c r="BG93" s="47">
        <f>SSPYLD1!BG93*VLOOKUP(SSPYLD2!BG$4,'[1]INTERNAL PARAMETERS-1'!$B$5:$J$44,5,FALSE)*VLOOKUP(SSPYLD2!BG$4,'[1]INTERNAL PARAMETERS-1'!$B$5:$J$44,6,FALSE)*VLOOKUP(SSPYLD2!BG$4,'[1]INTERNAL PARAMETERS-1'!$B$5:$J$44,3,FALSE) + SSPYLD1!BG93*(1-VLOOKUP(SSPYLD2!BG$4,'[1]INTERNAL PARAMETERS-1'!$B$5:$J$44,5,FALSE))*VLOOKUP(SSPYLD2!BG$4,'[1]INTERNAL PARAMETERS-1'!$B$5:$J$44,8,FALSE)*VLOOKUP(SSPYLD2!BG$4,'[1]INTERNAL PARAMETERS-1'!$B$5:$J$44,3,FALSE)</f>
        <v>0.67485194805104887</v>
      </c>
      <c r="BH93" s="47">
        <f>SSPYLD1!BH93*VLOOKUP(SSPYLD2!BH$4,'[1]INTERNAL PARAMETERS-1'!$B$5:$J$44,5,FALSE)*VLOOKUP(SSPYLD2!BH$4,'[1]INTERNAL PARAMETERS-1'!$B$5:$J$44,6,FALSE)*VLOOKUP(SSPYLD2!BH$4,'[1]INTERNAL PARAMETERS-1'!$B$5:$J$44,3,FALSE) + SSPYLD1!BH93*(1-VLOOKUP(SSPYLD2!BH$4,'[1]INTERNAL PARAMETERS-1'!$B$5:$J$44,5,FALSE))*VLOOKUP(SSPYLD2!BH$4,'[1]INTERNAL PARAMETERS-1'!$B$5:$J$44,8,FALSE)*VLOOKUP(SSPYLD2!BH$4,'[1]INTERNAL PARAMETERS-1'!$B$5:$J$44,3,FALSE)</f>
        <v>5.4923828930418649E-3</v>
      </c>
      <c r="BI93" s="47">
        <f>SSPYLD1!BI93*VLOOKUP(SSPYLD2!BI$4,'[1]INTERNAL PARAMETERS-1'!$B$5:$J$44,5,FALSE)*VLOOKUP(SSPYLD2!BI$4,'[1]INTERNAL PARAMETERS-1'!$B$5:$J$44,6,FALSE)*VLOOKUP(SSPYLD2!BI$4,'[1]INTERNAL PARAMETERS-1'!$B$5:$J$44,3,FALSE) + SSPYLD1!BI93*(1-VLOOKUP(SSPYLD2!BI$4,'[1]INTERNAL PARAMETERS-1'!$B$5:$J$44,5,FALSE))*VLOOKUP(SSPYLD2!BI$4,'[1]INTERNAL PARAMETERS-1'!$B$5:$J$44,8,FALSE)*VLOOKUP(SSPYLD2!BI$4,'[1]INTERNAL PARAMETERS-1'!$B$5:$J$44,3,FALSE)</f>
        <v>0</v>
      </c>
      <c r="BJ93" s="47">
        <f>SSPYLD1!BJ93*VLOOKUP(SSPYLD2!BJ$4,'[1]INTERNAL PARAMETERS-1'!$B$5:$J$44,5,FALSE)*VLOOKUP(SSPYLD2!BJ$4,'[1]INTERNAL PARAMETERS-1'!$B$5:$J$44,6,FALSE)*VLOOKUP(SSPYLD2!BJ$4,'[1]INTERNAL PARAMETERS-1'!$B$5:$J$44,3,FALSE) + SSPYLD1!BJ93*(1-VLOOKUP(SSPYLD2!BJ$4,'[1]INTERNAL PARAMETERS-1'!$B$5:$J$44,5,FALSE))*VLOOKUP(SSPYLD2!BJ$4,'[1]INTERNAL PARAMETERS-1'!$B$5:$J$44,8,FALSE)*VLOOKUP(SSPYLD2!BJ$4,'[1]INTERNAL PARAMETERS-1'!$B$5:$J$44,3,FALSE)</f>
        <v>0.3267842309001906</v>
      </c>
      <c r="BK93" s="47">
        <f>SSPYLD1!BK93*VLOOKUP(SSPYLD2!BK$4,'[1]INTERNAL PARAMETERS-1'!$B$5:$J$44,5,FALSE)*VLOOKUP(SSPYLD2!BK$4,'[1]INTERNAL PARAMETERS-1'!$B$5:$J$44,6,FALSE)*VLOOKUP(SSPYLD2!BK$4,'[1]INTERNAL PARAMETERS-1'!$B$5:$J$44,3,FALSE) + SSPYLD1!BK93*(1-VLOOKUP(SSPYLD2!BK$4,'[1]INTERNAL PARAMETERS-1'!$B$5:$J$44,5,FALSE))*VLOOKUP(SSPYLD2!BK$4,'[1]INTERNAL PARAMETERS-1'!$B$5:$J$44,8,FALSE)*VLOOKUP(SSPYLD2!BK$4,'[1]INTERNAL PARAMETERS-1'!$B$5:$J$44,3,FALSE)</f>
        <v>0.42791016333510706</v>
      </c>
      <c r="BL93" s="47">
        <f>SSPYLD1!BL93*VLOOKUP(SSPYLD2!BL$4,'[1]INTERNAL PARAMETERS-1'!$B$5:$J$44,5,FALSE)*VLOOKUP(SSPYLD2!BL$4,'[1]INTERNAL PARAMETERS-1'!$B$5:$J$44,6,FALSE)*VLOOKUP(SSPYLD2!BL$4,'[1]INTERNAL PARAMETERS-1'!$B$5:$J$44,3,FALSE) + SSPYLD1!BL93*(1-VLOOKUP(SSPYLD2!BL$4,'[1]INTERNAL PARAMETERS-1'!$B$5:$J$44,5,FALSE))*VLOOKUP(SSPYLD2!BL$4,'[1]INTERNAL PARAMETERS-1'!$B$5:$J$44,8,FALSE)*VLOOKUP(SSPYLD2!BL$4,'[1]INTERNAL PARAMETERS-1'!$B$5:$J$44,3,FALSE)</f>
        <v>0.9870470587854967</v>
      </c>
      <c r="BM93" s="47">
        <f>SSPYLD1!BM93*VLOOKUP(SSPYLD2!BM$4,'[1]INTERNAL PARAMETERS-1'!$B$5:$J$44,5,FALSE)*VLOOKUP(SSPYLD2!BM$4,'[1]INTERNAL PARAMETERS-1'!$B$5:$J$44,6,FALSE)*VLOOKUP(SSPYLD2!BM$4,'[1]INTERNAL PARAMETERS-1'!$B$5:$J$44,3,FALSE) + SSPYLD1!BM93*(1-VLOOKUP(SSPYLD2!BM$4,'[1]INTERNAL PARAMETERS-1'!$B$5:$J$44,5,FALSE))*VLOOKUP(SSPYLD2!BM$4,'[1]INTERNAL PARAMETERS-1'!$B$5:$J$44,8,FALSE)*VLOOKUP(SSPYLD2!BM$4,'[1]INTERNAL PARAMETERS-1'!$B$5:$J$44,3,FALSE)</f>
        <v>0.94982960070161038</v>
      </c>
      <c r="BN93" s="47">
        <f>SSPYLD1!BN93*VLOOKUP(SSPYLD2!BN$4,'[1]INTERNAL PARAMETERS-1'!$B$5:$J$44,5,FALSE)*VLOOKUP(SSPYLD2!BN$4,'[1]INTERNAL PARAMETERS-1'!$B$5:$J$44,6,FALSE)*VLOOKUP(SSPYLD2!BN$4,'[1]INTERNAL PARAMETERS-1'!$B$5:$J$44,3,FALSE) + SSPYLD1!BN93*(1-VLOOKUP(SSPYLD2!BN$4,'[1]INTERNAL PARAMETERS-1'!$B$5:$J$44,5,FALSE))*VLOOKUP(SSPYLD2!BN$4,'[1]INTERNAL PARAMETERS-1'!$B$5:$J$44,8,FALSE)*VLOOKUP(SSPYLD2!BN$4,'[1]INTERNAL PARAMETERS-1'!$B$5:$J$44,3,FALSE)</f>
        <v>0.3521410477520881</v>
      </c>
      <c r="BO93" s="47">
        <f>SSPYLD1!BO93*VLOOKUP(SSPYLD2!BO$4,'[1]INTERNAL PARAMETERS-1'!$B$5:$J$44,5,FALSE)*VLOOKUP(SSPYLD2!BO$4,'[1]INTERNAL PARAMETERS-1'!$B$5:$J$44,6,FALSE)*VLOOKUP(SSPYLD2!BO$4,'[1]INTERNAL PARAMETERS-1'!$B$5:$J$44,3,FALSE) + SSPYLD1!BO93*(1-VLOOKUP(SSPYLD2!BO$4,'[1]INTERNAL PARAMETERS-1'!$B$5:$J$44,5,FALSE))*VLOOKUP(SSPYLD2!BO$4,'[1]INTERNAL PARAMETERS-1'!$B$5:$J$44,8,FALSE)*VLOOKUP(SSPYLD2!BO$4,'[1]INTERNAL PARAMETERS-1'!$B$5:$J$44,3,FALSE)</f>
        <v>0.15568366788203933</v>
      </c>
      <c r="BP93" s="47">
        <f>SSPYLD1!BP93*VLOOKUP(SSPYLD2!BP$4,'[1]INTERNAL PARAMETERS-1'!$B$5:$J$44,5,FALSE)*VLOOKUP(SSPYLD2!BP$4,'[1]INTERNAL PARAMETERS-1'!$B$5:$J$44,6,FALSE)*VLOOKUP(SSPYLD2!BP$4,'[1]INTERNAL PARAMETERS-1'!$B$5:$J$44,3,FALSE) + SSPYLD1!BP93*(1-VLOOKUP(SSPYLD2!BP$4,'[1]INTERNAL PARAMETERS-1'!$B$5:$J$44,5,FALSE))*VLOOKUP(SSPYLD2!BP$4,'[1]INTERNAL PARAMETERS-1'!$B$5:$J$44,8,FALSE)*VLOOKUP(SSPYLD2!BP$4,'[1]INTERNAL PARAMETERS-1'!$B$5:$J$44,3,FALSE)</f>
        <v>8.2335639081653235E-3</v>
      </c>
      <c r="BQ93" s="47">
        <f>SSPYLD1!BQ93*VLOOKUP(SSPYLD2!BQ$4,'[1]INTERNAL PARAMETERS-1'!$B$5:$J$44,5,FALSE)*VLOOKUP(SSPYLD2!BQ$4,'[1]INTERNAL PARAMETERS-1'!$B$5:$J$44,6,FALSE)*VLOOKUP(SSPYLD2!BQ$4,'[1]INTERNAL PARAMETERS-1'!$B$5:$J$44,3,FALSE) + SSPYLD1!BQ93*(1-VLOOKUP(SSPYLD2!BQ$4,'[1]INTERNAL PARAMETERS-1'!$B$5:$J$44,5,FALSE))*VLOOKUP(SSPYLD2!BQ$4,'[1]INTERNAL PARAMETERS-1'!$B$5:$J$44,8,FALSE)*VLOOKUP(SSPYLD2!BQ$4,'[1]INTERNAL PARAMETERS-1'!$B$5:$J$44,3,FALSE)</f>
        <v>1.1827358868676801</v>
      </c>
      <c r="BR93" s="47">
        <f>SSPYLD1!BR93*VLOOKUP(SSPYLD2!BR$4,'[1]INTERNAL PARAMETERS-1'!$B$5:$J$44,5,FALSE)*VLOOKUP(SSPYLD2!BR$4,'[1]INTERNAL PARAMETERS-1'!$B$5:$J$44,6,FALSE)*VLOOKUP(SSPYLD2!BR$4,'[1]INTERNAL PARAMETERS-1'!$B$5:$J$44,3,FALSE) + SSPYLD1!BR93*(1-VLOOKUP(SSPYLD2!BR$4,'[1]INTERNAL PARAMETERS-1'!$B$5:$J$44,5,FALSE))*VLOOKUP(SSPYLD2!BR$4,'[1]INTERNAL PARAMETERS-1'!$B$5:$J$44,8,FALSE)*VLOOKUP(SSPYLD2!BR$4,'[1]INTERNAL PARAMETERS-1'!$B$5:$J$44,3,FALSE)</f>
        <v>2.0022315810611195E-2</v>
      </c>
      <c r="BS93" s="47">
        <f>SSPYLD1!BS93*VLOOKUP(SSPYLD2!BS$4,'[1]INTERNAL PARAMETERS-1'!$B$5:$J$44,5,FALSE)*VLOOKUP(SSPYLD2!BS$4,'[1]INTERNAL PARAMETERS-1'!$B$5:$J$44,6,FALSE)*VLOOKUP(SSPYLD2!BS$4,'[1]INTERNAL PARAMETERS-1'!$B$5:$J$44,3,FALSE) + SSPYLD1!BS93*(1-VLOOKUP(SSPYLD2!BS$4,'[1]INTERNAL PARAMETERS-1'!$B$5:$J$44,5,FALSE))*VLOOKUP(SSPYLD2!BS$4,'[1]INTERNAL PARAMETERS-1'!$B$5:$J$44,8,FALSE)*VLOOKUP(SSPYLD2!BS$4,'[1]INTERNAL PARAMETERS-1'!$B$5:$J$44,3,FALSE)</f>
        <v>3.9714837674679794E-3</v>
      </c>
      <c r="BT93" s="47">
        <f>SSPYLD1!BT93*VLOOKUP(SSPYLD2!BT$4,'[1]INTERNAL PARAMETERS-1'!$B$5:$J$44,5,FALSE)*VLOOKUP(SSPYLD2!BT$4,'[1]INTERNAL PARAMETERS-1'!$B$5:$J$44,6,FALSE)*VLOOKUP(SSPYLD2!BT$4,'[1]INTERNAL PARAMETERS-1'!$B$5:$J$44,3,FALSE) + SSPYLD1!BT93*(1-VLOOKUP(SSPYLD2!BT$4,'[1]INTERNAL PARAMETERS-1'!$B$5:$J$44,5,FALSE))*VLOOKUP(SSPYLD2!BT$4,'[1]INTERNAL PARAMETERS-1'!$B$5:$J$44,8,FALSE)*VLOOKUP(SSPYLD2!BT$4,'[1]INTERNAL PARAMETERS-1'!$B$5:$J$44,3,FALSE)</f>
        <v>0</v>
      </c>
      <c r="BU93" s="47">
        <f>SSPYLD1!BU93*VLOOKUP(SSPYLD2!BU$4,'[1]INTERNAL PARAMETERS-1'!$B$5:$J$44,5,FALSE)*VLOOKUP(SSPYLD2!BU$4,'[1]INTERNAL PARAMETERS-1'!$B$5:$J$44,6,FALSE)*VLOOKUP(SSPYLD2!BU$4,'[1]INTERNAL PARAMETERS-1'!$B$5:$J$44,3,FALSE) + SSPYLD1!BU93*(1-VLOOKUP(SSPYLD2!BU$4,'[1]INTERNAL PARAMETERS-1'!$B$5:$J$44,5,FALSE))*VLOOKUP(SSPYLD2!BU$4,'[1]INTERNAL PARAMETERS-1'!$B$5:$J$44,8,FALSE)*VLOOKUP(SSPYLD2!BU$4,'[1]INTERNAL PARAMETERS-1'!$B$5:$J$44,3,FALSE)</f>
        <v>0</v>
      </c>
      <c r="BV93" s="47">
        <f>SSPYLD1!BV93*VLOOKUP(SSPYLD2!BV$4,'[1]INTERNAL PARAMETERS-1'!$B$5:$J$44,5,FALSE)*VLOOKUP(SSPYLD2!BV$4,'[1]INTERNAL PARAMETERS-1'!$B$5:$J$44,6,FALSE)*VLOOKUP(SSPYLD2!BV$4,'[1]INTERNAL PARAMETERS-1'!$B$5:$J$44,3,FALSE) + SSPYLD1!BV93*(1-VLOOKUP(SSPYLD2!BV$4,'[1]INTERNAL PARAMETERS-1'!$B$5:$J$44,5,FALSE))*VLOOKUP(SSPYLD2!BV$4,'[1]INTERNAL PARAMETERS-1'!$B$5:$J$44,8,FALSE)*VLOOKUP(SSPYLD2!BV$4,'[1]INTERNAL PARAMETERS-1'!$B$5:$J$44,3,FALSE)</f>
        <v>0</v>
      </c>
      <c r="BW93" s="47">
        <f>SSPYLD1!BW93*VLOOKUP(SSPYLD2!BW$4,'[1]INTERNAL PARAMETERS-1'!$B$5:$J$44,5,FALSE)*VLOOKUP(SSPYLD2!BW$4,'[1]INTERNAL PARAMETERS-1'!$B$5:$J$44,6,FALSE)*VLOOKUP(SSPYLD2!BW$4,'[1]INTERNAL PARAMETERS-1'!$B$5:$J$44,3,FALSE) + SSPYLD1!BW93*(1-VLOOKUP(SSPYLD2!BW$4,'[1]INTERNAL PARAMETERS-1'!$B$5:$J$44,5,FALSE))*VLOOKUP(SSPYLD2!BW$4,'[1]INTERNAL PARAMETERS-1'!$B$5:$J$44,8,FALSE)*VLOOKUP(SSPYLD2!BW$4,'[1]INTERNAL PARAMETERS-1'!$B$5:$J$44,3,FALSE)</f>
        <v>0</v>
      </c>
      <c r="BX93" s="47">
        <f>SSPYLD1!BX93*VLOOKUP(SSPYLD2!BX$4,'[1]INTERNAL PARAMETERS-1'!$B$5:$J$44,5,FALSE)*VLOOKUP(SSPYLD2!BX$4,'[1]INTERNAL PARAMETERS-1'!$B$5:$J$44,6,FALSE)*VLOOKUP(SSPYLD2!BX$4,'[1]INTERNAL PARAMETERS-1'!$B$5:$J$44,3,FALSE) + SSPYLD1!BX93*(1-VLOOKUP(SSPYLD2!BX$4,'[1]INTERNAL PARAMETERS-1'!$B$5:$J$44,5,FALSE))*VLOOKUP(SSPYLD2!BX$4,'[1]INTERNAL PARAMETERS-1'!$B$5:$J$44,8,FALSE)*VLOOKUP(SSPYLD2!BX$4,'[1]INTERNAL PARAMETERS-1'!$B$5:$J$44,3,FALSE)</f>
        <v>0</v>
      </c>
      <c r="BY93" s="47">
        <f>SSPYLD1!BY93*VLOOKUP(SSPYLD2!BY$4,'[1]INTERNAL PARAMETERS-1'!$B$5:$J$44,5,FALSE)*VLOOKUP(SSPYLD2!BY$4,'[1]INTERNAL PARAMETERS-1'!$B$5:$J$44,6,FALSE)*VLOOKUP(SSPYLD2!BY$4,'[1]INTERNAL PARAMETERS-1'!$B$5:$J$44,3,FALSE) + SSPYLD1!BY93*(1-VLOOKUP(SSPYLD2!BY$4,'[1]INTERNAL PARAMETERS-1'!$B$5:$J$44,5,FALSE))*VLOOKUP(SSPYLD2!BY$4,'[1]INTERNAL PARAMETERS-1'!$B$5:$J$44,8,FALSE)*VLOOKUP(SSPYLD2!BY$4,'[1]INTERNAL PARAMETERS-1'!$B$5:$J$44,3,FALSE)</f>
        <v>0</v>
      </c>
      <c r="BZ93" s="47">
        <f>SSPYLD1!BZ93*VLOOKUP(SSPYLD2!BZ$4,'[1]INTERNAL PARAMETERS-1'!$B$5:$J$44,5,FALSE)*VLOOKUP(SSPYLD2!BZ$4,'[1]INTERNAL PARAMETERS-1'!$B$5:$J$44,6,FALSE)*VLOOKUP(SSPYLD2!BZ$4,'[1]INTERNAL PARAMETERS-1'!$B$5:$J$44,3,FALSE) + SSPYLD1!BZ93*(1-VLOOKUP(SSPYLD2!BZ$4,'[1]INTERNAL PARAMETERS-1'!$B$5:$J$44,5,FALSE))*VLOOKUP(SSPYLD2!BZ$4,'[1]INTERNAL PARAMETERS-1'!$B$5:$J$44,8,FALSE)*VLOOKUP(SSPYLD2!BZ$4,'[1]INTERNAL PARAMETERS-1'!$B$5:$J$44,3,FALSE)</f>
        <v>1.3018717520675523E-3</v>
      </c>
      <c r="CA93" s="47">
        <f>SSPYLD1!CA93*VLOOKUP(SSPYLD2!CA$4,'[1]INTERNAL PARAMETERS-1'!$B$5:$J$44,5,FALSE)*VLOOKUP(SSPYLD2!CA$4,'[1]INTERNAL PARAMETERS-1'!$B$5:$J$44,6,FALSE)*VLOOKUP(SSPYLD2!CA$4,'[1]INTERNAL PARAMETERS-1'!$B$5:$J$44,3,FALSE) + SSPYLD1!CA93*(1-VLOOKUP(SSPYLD2!CA$4,'[1]INTERNAL PARAMETERS-1'!$B$5:$J$44,5,FALSE))*VLOOKUP(SSPYLD2!CA$4,'[1]INTERNAL PARAMETERS-1'!$B$5:$J$44,8,FALSE)*VLOOKUP(SSPYLD2!CA$4,'[1]INTERNAL PARAMETERS-1'!$B$5:$J$44,3,FALSE)</f>
        <v>0</v>
      </c>
      <c r="CB93" s="47">
        <f>SSPYLD1!CB93*VLOOKUP(SSPYLD2!CB$4,'[1]INTERNAL PARAMETERS-1'!$B$5:$J$44,5,FALSE)*VLOOKUP(SSPYLD2!CB$4,'[1]INTERNAL PARAMETERS-1'!$B$5:$J$44,6,FALSE)*VLOOKUP(SSPYLD2!CB$4,'[1]INTERNAL PARAMETERS-1'!$B$5:$J$44,3,FALSE) + SSPYLD1!CB93*(1-VLOOKUP(SSPYLD2!CB$4,'[1]INTERNAL PARAMETERS-1'!$B$5:$J$44,5,FALSE))*VLOOKUP(SSPYLD2!CB$4,'[1]INTERNAL PARAMETERS-1'!$B$5:$J$44,8,FALSE)*VLOOKUP(SSPYLD2!CB$4,'[1]INTERNAL PARAMETERS-1'!$B$5:$J$44,3,FALSE)</f>
        <v>0</v>
      </c>
      <c r="CC93" s="47">
        <f>SSPYLD1!CC93*VLOOKUP(SSPYLD2!CC$4,'[1]INTERNAL PARAMETERS-1'!$B$5:$J$44,5,FALSE)*VLOOKUP(SSPYLD2!CC$4,'[1]INTERNAL PARAMETERS-1'!$B$5:$J$44,6,FALSE)*VLOOKUP(SSPYLD2!CC$4,'[1]INTERNAL PARAMETERS-1'!$B$5:$J$44,3,FALSE) + SSPYLD1!CC93*(1-VLOOKUP(SSPYLD2!CC$4,'[1]INTERNAL PARAMETERS-1'!$B$5:$J$44,5,FALSE))*VLOOKUP(SSPYLD2!CC$4,'[1]INTERNAL PARAMETERS-1'!$B$5:$J$44,8,FALSE)*VLOOKUP(SSPYLD2!CC$4,'[1]INTERNAL PARAMETERS-1'!$B$5:$J$44,3,FALSE)</f>
        <v>5.7861700513335687E-3</v>
      </c>
      <c r="CD93" s="47">
        <f>SSPYLD1!CD93*VLOOKUP(SSPYLD2!CD$4,'[1]INTERNAL PARAMETERS-1'!$B$5:$J$44,5,FALSE)*VLOOKUP(SSPYLD2!CD$4,'[1]INTERNAL PARAMETERS-1'!$B$5:$J$44,6,FALSE)*VLOOKUP(SSPYLD2!CD$4,'[1]INTERNAL PARAMETERS-1'!$B$5:$J$44,3,FALSE) + SSPYLD1!CD93*(1-VLOOKUP(SSPYLD2!CD$4,'[1]INTERNAL PARAMETERS-1'!$B$5:$J$44,5,FALSE))*VLOOKUP(SSPYLD2!CD$4,'[1]INTERNAL PARAMETERS-1'!$B$5:$J$44,8,FALSE)*VLOOKUP(SSPYLD2!CD$4,'[1]INTERNAL PARAMETERS-1'!$B$5:$J$44,3,FALSE)</f>
        <v>1.8714544014991903E-2</v>
      </c>
      <c r="CE93" s="47">
        <f>SSPYLD1!CE93*VLOOKUP(SSPYLD2!CE$4,'[1]INTERNAL PARAMETERS-1'!$B$5:$J$44,5,FALSE)*VLOOKUP(SSPYLD2!CE$4,'[1]INTERNAL PARAMETERS-1'!$B$5:$J$44,6,FALSE)*VLOOKUP(SSPYLD2!CE$4,'[1]INTERNAL PARAMETERS-1'!$B$5:$J$44,3,FALSE) + SSPYLD1!CE93*(1-VLOOKUP(SSPYLD2!CE$4,'[1]INTERNAL PARAMETERS-1'!$B$5:$J$44,5,FALSE))*VLOOKUP(SSPYLD2!CE$4,'[1]INTERNAL PARAMETERS-1'!$B$5:$J$44,8,FALSE)*VLOOKUP(SSPYLD2!CE$4,'[1]INTERNAL PARAMETERS-1'!$B$5:$J$44,3,FALSE)</f>
        <v>1.875353312333166E-2</v>
      </c>
      <c r="CF93" s="47">
        <f>SSPYLD1!CF93*VLOOKUP(SSPYLD2!CF$4,'[1]INTERNAL PARAMETERS-1'!$B$5:$J$44,5,FALSE)*VLOOKUP(SSPYLD2!CF$4,'[1]INTERNAL PARAMETERS-1'!$B$5:$J$44,6,FALSE)*VLOOKUP(SSPYLD2!CF$4,'[1]INTERNAL PARAMETERS-1'!$B$5:$J$44,3,FALSE) + SSPYLD1!CF93*(1-VLOOKUP(SSPYLD2!CF$4,'[1]INTERNAL PARAMETERS-1'!$B$5:$J$44,5,FALSE))*VLOOKUP(SSPYLD2!CF$4,'[1]INTERNAL PARAMETERS-1'!$B$5:$J$44,8,FALSE)*VLOOKUP(SSPYLD2!CF$4,'[1]INTERNAL PARAMETERS-1'!$B$5:$J$44,3,FALSE)</f>
        <v>0</v>
      </c>
      <c r="CG93" s="47">
        <f>SSPYLD1!CG93*VLOOKUP(SSPYLD2!CG$4,'[1]INTERNAL PARAMETERS-1'!$B$5:$J$44,5,FALSE)*VLOOKUP(SSPYLD2!CG$4,'[1]INTERNAL PARAMETERS-1'!$B$5:$J$44,6,FALSE)*VLOOKUP(SSPYLD2!CG$4,'[1]INTERNAL PARAMETERS-1'!$B$5:$J$44,3,FALSE) + SSPYLD1!CG93*(1-VLOOKUP(SSPYLD2!CG$4,'[1]INTERNAL PARAMETERS-1'!$B$5:$J$44,5,FALSE))*VLOOKUP(SSPYLD2!CG$4,'[1]INTERNAL PARAMETERS-1'!$B$5:$J$44,8,FALSE)*VLOOKUP(SSPYLD2!CG$4,'[1]INTERNAL PARAMETERS-1'!$B$5:$J$44,3,FALSE)</f>
        <v>2.3928195349561506E-3</v>
      </c>
      <c r="CH93" s="46">
        <f>SSPYLD1!CH93*VLOOKUP(SSPYLD2!CH$4,'[1]INTERNAL PARAMETERS-1'!$B$5:$J$44,5,FALSE)*VLOOKUP(SSPYLD2!CH$4,'[1]INTERNAL PARAMETERS-1'!$B$5:$J$44,6,FALSE)*VLOOKUP(SSPYLD2!CH$4,'[1]INTERNAL PARAMETERS-1'!$B$5:$J$44,3,FALSE) + SSPYLD1!CH93*(1-VLOOKUP(SSPYLD2!CH$4,'[1]INTERNAL PARAMETERS-1'!$B$5:$J$44,5,FALSE))*VLOOKUP(SSPYLD2!CH$4,'[1]INTERNAL PARAMETERS-1'!$B$5:$J$44,8,FALSE)*VLOOKUP(SSPYLD2!CH$4,'[1]INTERNAL PARAMETERS-1'!$B$5:$J$44,3,FALSE)</f>
        <v>0</v>
      </c>
      <c r="CJ93" s="48">
        <f t="shared" si="2"/>
        <v>130.33526629906532</v>
      </c>
      <c r="CK93" s="46">
        <f t="shared" si="3"/>
        <v>38.973059873451085</v>
      </c>
    </row>
    <row r="94" spans="2:89" x14ac:dyDescent="0.4">
      <c r="B94" s="61" t="s">
        <v>10</v>
      </c>
      <c r="C94" s="60" t="s">
        <v>68</v>
      </c>
      <c r="D94" s="60" t="s">
        <v>49</v>
      </c>
      <c r="E94" s="135">
        <f>'S Str&amp;Pad'!X94</f>
        <v>1423.1460046136262</v>
      </c>
      <c r="F94" s="62">
        <f>'[1]INTERNAL PARAMETERS-1'!M22</f>
        <v>5.05</v>
      </c>
      <c r="G94" s="48">
        <f>SSPYLD1!G94*VLOOKUP(SSPYLD2!G$4,'[1]INTERNAL PARAMETERS-1'!$B$5:$J$44,5,FALSE)*VLOOKUP(SSPYLD2!G$4,'[1]INTERNAL PARAMETERS-1'!$B$5:$J$44,7,FALSE)*SSPYLD2!$F94 + SSPYLD1!G94*(1-VLOOKUP(SSPYLD2!G$4,'[1]INTERNAL PARAMETERS-1'!$B$5:$J$44,5,FALSE))*VLOOKUP(SSPYLD2!G$4,'[1]INTERNAL PARAMETERS-1'!$B$5:$J$44,9,FALSE)*SSPYLD2!$F94</f>
        <v>10.881970101540508</v>
      </c>
      <c r="H94" s="47">
        <f>SSPYLD1!H94*VLOOKUP(SSPYLD2!H$4,'[1]INTERNAL PARAMETERS-1'!$B$5:$J$44,5,FALSE)*VLOOKUP(SSPYLD2!H$4,'[1]INTERNAL PARAMETERS-1'!$B$5:$J$44,7,FALSE)*SSPYLD2!$F94 + SSPYLD1!H94*(1-VLOOKUP(SSPYLD2!H$4,'[1]INTERNAL PARAMETERS-1'!$B$5:$J$44,5,FALSE))*VLOOKUP(SSPYLD2!H$4,'[1]INTERNAL PARAMETERS-1'!$B$5:$J$44,9,FALSE)*SSPYLD2!$F94</f>
        <v>5.4686980476332598</v>
      </c>
      <c r="I94" s="47">
        <f>SSPYLD1!I94*VLOOKUP(SSPYLD2!I$4,'[1]INTERNAL PARAMETERS-1'!$B$5:$J$44,5,FALSE)*VLOOKUP(SSPYLD2!I$4,'[1]INTERNAL PARAMETERS-1'!$B$5:$J$44,7,FALSE)*SSPYLD2!$F94 + SSPYLD1!I94*(1-VLOOKUP(SSPYLD2!I$4,'[1]INTERNAL PARAMETERS-1'!$B$5:$J$44,5,FALSE))*VLOOKUP(SSPYLD2!I$4,'[1]INTERNAL PARAMETERS-1'!$B$5:$J$44,9,FALSE)*SSPYLD2!$F94</f>
        <v>16.461267553470815</v>
      </c>
      <c r="J94" s="47">
        <f>SSPYLD1!J94*VLOOKUP(SSPYLD2!J$4,'[1]INTERNAL PARAMETERS-1'!$B$5:$J$44,5,FALSE)*VLOOKUP(SSPYLD2!J$4,'[1]INTERNAL PARAMETERS-1'!$B$5:$J$44,7,FALSE)*SSPYLD2!$F94 + SSPYLD1!J94*(1-VLOOKUP(SSPYLD2!J$4,'[1]INTERNAL PARAMETERS-1'!$B$5:$J$44,5,FALSE))*VLOOKUP(SSPYLD2!J$4,'[1]INTERNAL PARAMETERS-1'!$B$5:$J$44,9,FALSE)*SSPYLD2!$F94</f>
        <v>0</v>
      </c>
      <c r="K94" s="47">
        <f>SSPYLD1!K94*VLOOKUP(SSPYLD2!K$4,'[1]INTERNAL PARAMETERS-1'!$B$5:$J$44,5,FALSE)*VLOOKUP(SSPYLD2!K$4,'[1]INTERNAL PARAMETERS-1'!$B$5:$J$44,7,FALSE)*SSPYLD2!$F94 + SSPYLD1!K94*(1-VLOOKUP(SSPYLD2!K$4,'[1]INTERNAL PARAMETERS-1'!$B$5:$J$44,5,FALSE))*VLOOKUP(SSPYLD2!K$4,'[1]INTERNAL PARAMETERS-1'!$B$5:$J$44,9,FALSE)*SSPYLD2!$F94</f>
        <v>0</v>
      </c>
      <c r="L94" s="47">
        <f>SSPYLD1!L94*VLOOKUP(SSPYLD2!L$4,'[1]INTERNAL PARAMETERS-1'!$B$5:$J$44,5,FALSE)*VLOOKUP(SSPYLD2!L$4,'[1]INTERNAL PARAMETERS-1'!$B$5:$J$44,7,FALSE)*SSPYLD2!$F94 + SSPYLD1!L94*(1-VLOOKUP(SSPYLD2!L$4,'[1]INTERNAL PARAMETERS-1'!$B$5:$J$44,5,FALSE))*VLOOKUP(SSPYLD2!L$4,'[1]INTERNAL PARAMETERS-1'!$B$5:$J$44,9,FALSE)*SSPYLD2!$F94</f>
        <v>0</v>
      </c>
      <c r="M94" s="47">
        <f>SSPYLD1!M94*VLOOKUP(SSPYLD2!M$4,'[1]INTERNAL PARAMETERS-1'!$B$5:$J$44,5,FALSE)*VLOOKUP(SSPYLD2!M$4,'[1]INTERNAL PARAMETERS-1'!$B$5:$J$44,7,FALSE)*SSPYLD2!$F94 + SSPYLD1!M94*(1-VLOOKUP(SSPYLD2!M$4,'[1]INTERNAL PARAMETERS-1'!$B$5:$J$44,5,FALSE))*VLOOKUP(SSPYLD2!M$4,'[1]INTERNAL PARAMETERS-1'!$B$5:$J$44,9,FALSE)*SSPYLD2!$F94</f>
        <v>4.5362992433001601</v>
      </c>
      <c r="N94" s="47">
        <f>SSPYLD1!N94*VLOOKUP(SSPYLD2!N$4,'[1]INTERNAL PARAMETERS-1'!$B$5:$J$44,5,FALSE)*VLOOKUP(SSPYLD2!N$4,'[1]INTERNAL PARAMETERS-1'!$B$5:$J$44,7,FALSE)*SSPYLD2!$F94 + SSPYLD1!N94*(1-VLOOKUP(SSPYLD2!N$4,'[1]INTERNAL PARAMETERS-1'!$B$5:$J$44,5,FALSE))*VLOOKUP(SSPYLD2!N$4,'[1]INTERNAL PARAMETERS-1'!$B$5:$J$44,9,FALSE)*SSPYLD2!$F94</f>
        <v>3.2331829673507458E-2</v>
      </c>
      <c r="O94" s="47">
        <f>SSPYLD1!O94*VLOOKUP(SSPYLD2!O$4,'[1]INTERNAL PARAMETERS-1'!$B$5:$J$44,5,FALSE)*VLOOKUP(SSPYLD2!O$4,'[1]INTERNAL PARAMETERS-1'!$B$5:$J$44,7,FALSE)*SSPYLD2!$F94 + SSPYLD1!O94*(1-VLOOKUP(SSPYLD2!O$4,'[1]INTERNAL PARAMETERS-1'!$B$5:$J$44,5,FALSE))*VLOOKUP(SSPYLD2!O$4,'[1]INTERNAL PARAMETERS-1'!$B$5:$J$44,9,FALSE)*SSPYLD2!$F94</f>
        <v>0</v>
      </c>
      <c r="P94" s="47">
        <f>SSPYLD1!P94*VLOOKUP(SSPYLD2!P$4,'[1]INTERNAL PARAMETERS-1'!$B$5:$J$44,5,FALSE)*VLOOKUP(SSPYLD2!P$4,'[1]INTERNAL PARAMETERS-1'!$B$5:$J$44,7,FALSE)*SSPYLD2!$F94 + SSPYLD1!P94*(1-VLOOKUP(SSPYLD2!P$4,'[1]INTERNAL PARAMETERS-1'!$B$5:$J$44,5,FALSE))*VLOOKUP(SSPYLD2!P$4,'[1]INTERNAL PARAMETERS-1'!$B$5:$J$44,9,FALSE)*SSPYLD2!$F94</f>
        <v>0</v>
      </c>
      <c r="Q94" s="47">
        <f>SSPYLD1!Q94*VLOOKUP(SSPYLD2!Q$4,'[1]INTERNAL PARAMETERS-1'!$B$5:$J$44,5,FALSE)*VLOOKUP(SSPYLD2!Q$4,'[1]INTERNAL PARAMETERS-1'!$B$5:$J$44,7,FALSE)*SSPYLD2!$F94 + SSPYLD1!Q94*(1-VLOOKUP(SSPYLD2!Q$4,'[1]INTERNAL PARAMETERS-1'!$B$5:$J$44,5,FALSE))*VLOOKUP(SSPYLD2!Q$4,'[1]INTERNAL PARAMETERS-1'!$B$5:$J$44,9,FALSE)*SSPYLD2!$F94</f>
        <v>0</v>
      </c>
      <c r="R94" s="47">
        <f>SSPYLD1!R94*VLOOKUP(SSPYLD2!R$4,'[1]INTERNAL PARAMETERS-1'!$B$5:$J$44,5,FALSE)*VLOOKUP(SSPYLD2!R$4,'[1]INTERNAL PARAMETERS-1'!$B$5:$J$44,7,FALSE)*SSPYLD2!$F94 + SSPYLD1!R94*(1-VLOOKUP(SSPYLD2!R$4,'[1]INTERNAL PARAMETERS-1'!$B$5:$J$44,5,FALSE))*VLOOKUP(SSPYLD2!R$4,'[1]INTERNAL PARAMETERS-1'!$B$5:$J$44,9,FALSE)*SSPYLD2!$F94</f>
        <v>0</v>
      </c>
      <c r="S94" s="47">
        <f>SSPYLD1!S94*VLOOKUP(SSPYLD2!S$4,'[1]INTERNAL PARAMETERS-1'!$B$5:$J$44,5,FALSE)*VLOOKUP(SSPYLD2!S$4,'[1]INTERNAL PARAMETERS-1'!$B$5:$J$44,7,FALSE)*SSPYLD2!$F94 + SSPYLD1!S94*(1-VLOOKUP(SSPYLD2!S$4,'[1]INTERNAL PARAMETERS-1'!$B$5:$J$44,5,FALSE))*VLOOKUP(SSPYLD2!S$4,'[1]INTERNAL PARAMETERS-1'!$B$5:$J$44,9,FALSE)*SSPYLD2!$F94</f>
        <v>1.9269715865066785</v>
      </c>
      <c r="T94" s="47">
        <f>SSPYLD1!T94*VLOOKUP(SSPYLD2!T$4,'[1]INTERNAL PARAMETERS-1'!$B$5:$J$44,5,FALSE)*VLOOKUP(SSPYLD2!T$4,'[1]INTERNAL PARAMETERS-1'!$B$5:$J$44,7,FALSE)*SSPYLD2!$F94 + SSPYLD1!T94*(1-VLOOKUP(SSPYLD2!T$4,'[1]INTERNAL PARAMETERS-1'!$B$5:$J$44,5,FALSE))*VLOOKUP(SSPYLD2!T$4,'[1]INTERNAL PARAMETERS-1'!$B$5:$J$44,9,FALSE)*SSPYLD2!$F94</f>
        <v>0.18475331242004253</v>
      </c>
      <c r="U94" s="47">
        <f>SSPYLD1!U94*VLOOKUP(SSPYLD2!U$4,'[1]INTERNAL PARAMETERS-1'!$B$5:$J$44,5,FALSE)*VLOOKUP(SSPYLD2!U$4,'[1]INTERNAL PARAMETERS-1'!$B$5:$J$44,7,FALSE)*SSPYLD2!$F94 + SSPYLD1!U94*(1-VLOOKUP(SSPYLD2!U$4,'[1]INTERNAL PARAMETERS-1'!$B$5:$J$44,5,FALSE))*VLOOKUP(SSPYLD2!U$4,'[1]INTERNAL PARAMETERS-1'!$B$5:$J$44,9,FALSE)*SSPYLD2!$F94</f>
        <v>0.13918082868976539</v>
      </c>
      <c r="V94" s="47">
        <f>SSPYLD1!V94*VLOOKUP(SSPYLD2!V$4,'[1]INTERNAL PARAMETERS-1'!$B$5:$J$44,5,FALSE)*VLOOKUP(SSPYLD2!V$4,'[1]INTERNAL PARAMETERS-1'!$B$5:$J$44,7,FALSE)*SSPYLD2!$F94 + SSPYLD1!V94*(1-VLOOKUP(SSPYLD2!V$4,'[1]INTERNAL PARAMETERS-1'!$B$5:$J$44,5,FALSE))*VLOOKUP(SSPYLD2!V$4,'[1]INTERNAL PARAMETERS-1'!$B$5:$J$44,9,FALSE)*SSPYLD2!$F94</f>
        <v>2.1643774009657988</v>
      </c>
      <c r="W94" s="47">
        <f>SSPYLD1!W94*VLOOKUP(SSPYLD2!W$4,'[1]INTERNAL PARAMETERS-1'!$B$5:$J$44,5,FALSE)*VLOOKUP(SSPYLD2!W$4,'[1]INTERNAL PARAMETERS-1'!$B$5:$J$44,7,FALSE)*SSPYLD2!$F94 + SSPYLD1!W94*(1-VLOOKUP(SSPYLD2!W$4,'[1]INTERNAL PARAMETERS-1'!$B$5:$J$44,5,FALSE))*VLOOKUP(SSPYLD2!W$4,'[1]INTERNAL PARAMETERS-1'!$B$5:$J$44,9,FALSE)*SSPYLD2!$F94</f>
        <v>0</v>
      </c>
      <c r="X94" s="47">
        <f>SSPYLD1!X94*VLOOKUP(SSPYLD2!X$4,'[1]INTERNAL PARAMETERS-1'!$B$5:$J$44,5,FALSE)*VLOOKUP(SSPYLD2!X$4,'[1]INTERNAL PARAMETERS-1'!$B$5:$J$44,7,FALSE)*SSPYLD2!$F94 + SSPYLD1!X94*(1-VLOOKUP(SSPYLD2!X$4,'[1]INTERNAL PARAMETERS-1'!$B$5:$J$44,5,FALSE))*VLOOKUP(SSPYLD2!X$4,'[1]INTERNAL PARAMETERS-1'!$B$5:$J$44,9,FALSE)*SSPYLD2!$F94</f>
        <v>0</v>
      </c>
      <c r="Y94" s="47">
        <f>SSPYLD1!Y94*VLOOKUP(SSPYLD2!Y$4,'[1]INTERNAL PARAMETERS-1'!$B$5:$J$44,5,FALSE)*VLOOKUP(SSPYLD2!Y$4,'[1]INTERNAL PARAMETERS-1'!$B$5:$J$44,7,FALSE)*SSPYLD2!$F94 + SSPYLD1!Y94*(1-VLOOKUP(SSPYLD2!Y$4,'[1]INTERNAL PARAMETERS-1'!$B$5:$J$44,5,FALSE))*VLOOKUP(SSPYLD2!Y$4,'[1]INTERNAL PARAMETERS-1'!$B$5:$J$44,9,FALSE)*SSPYLD2!$F94</f>
        <v>0</v>
      </c>
      <c r="Z94" s="47">
        <f>SSPYLD1!Z94*VLOOKUP(SSPYLD2!Z$4,'[1]INTERNAL PARAMETERS-1'!$B$5:$J$44,5,FALSE)*VLOOKUP(SSPYLD2!Z$4,'[1]INTERNAL PARAMETERS-1'!$B$5:$J$44,7,FALSE)*SSPYLD2!$F94 + SSPYLD1!Z94*(1-VLOOKUP(SSPYLD2!Z$4,'[1]INTERNAL PARAMETERS-1'!$B$5:$J$44,5,FALSE))*VLOOKUP(SSPYLD2!Z$4,'[1]INTERNAL PARAMETERS-1'!$B$5:$J$44,9,FALSE)*SSPYLD2!$F94</f>
        <v>0</v>
      </c>
      <c r="AA94" s="47">
        <f>SSPYLD1!AA94*VLOOKUP(SSPYLD2!AA$4,'[1]INTERNAL PARAMETERS-1'!$B$5:$J$44,5,FALSE)*VLOOKUP(SSPYLD2!AA$4,'[1]INTERNAL PARAMETERS-1'!$B$5:$J$44,7,FALSE)*SSPYLD2!$F94 + SSPYLD1!AA94*(1-VLOOKUP(SSPYLD2!AA$4,'[1]INTERNAL PARAMETERS-1'!$B$5:$J$44,5,FALSE))*VLOOKUP(SSPYLD2!AA$4,'[1]INTERNAL PARAMETERS-1'!$B$5:$J$44,9,FALSE)*SSPYLD2!$F94</f>
        <v>0</v>
      </c>
      <c r="AB94" s="47">
        <f>SSPYLD1!AB94*VLOOKUP(SSPYLD2!AB$4,'[1]INTERNAL PARAMETERS-1'!$B$5:$J$44,5,FALSE)*VLOOKUP(SSPYLD2!AB$4,'[1]INTERNAL PARAMETERS-1'!$B$5:$J$44,7,FALSE)*SSPYLD2!$F94 + SSPYLD1!AB94*(1-VLOOKUP(SSPYLD2!AB$4,'[1]INTERNAL PARAMETERS-1'!$B$5:$J$44,5,FALSE))*VLOOKUP(SSPYLD2!AB$4,'[1]INTERNAL PARAMETERS-1'!$B$5:$J$44,9,FALSE)*SSPYLD2!$F94</f>
        <v>0</v>
      </c>
      <c r="AC94" s="47">
        <f>SSPYLD1!AC94*VLOOKUP(SSPYLD2!AC$4,'[1]INTERNAL PARAMETERS-1'!$B$5:$J$44,5,FALSE)*VLOOKUP(SSPYLD2!AC$4,'[1]INTERNAL PARAMETERS-1'!$B$5:$J$44,7,FALSE)*SSPYLD2!$F94 + SSPYLD1!AC94*(1-VLOOKUP(SSPYLD2!AC$4,'[1]INTERNAL PARAMETERS-1'!$B$5:$J$44,5,FALSE))*VLOOKUP(SSPYLD2!AC$4,'[1]INTERNAL PARAMETERS-1'!$B$5:$J$44,9,FALSE)*SSPYLD2!$F94</f>
        <v>0</v>
      </c>
      <c r="AD94" s="47">
        <f>SSPYLD1!AD94*VLOOKUP(SSPYLD2!AD$4,'[1]INTERNAL PARAMETERS-1'!$B$5:$J$44,5,FALSE)*VLOOKUP(SSPYLD2!AD$4,'[1]INTERNAL PARAMETERS-1'!$B$5:$J$44,7,FALSE)*SSPYLD2!$F94 + SSPYLD1!AD94*(1-VLOOKUP(SSPYLD2!AD$4,'[1]INTERNAL PARAMETERS-1'!$B$5:$J$44,5,FALSE))*VLOOKUP(SSPYLD2!AD$4,'[1]INTERNAL PARAMETERS-1'!$B$5:$J$44,9,FALSE)*SSPYLD2!$F94</f>
        <v>0</v>
      </c>
      <c r="AE94" s="47">
        <f>SSPYLD1!AE94*VLOOKUP(SSPYLD2!AE$4,'[1]INTERNAL PARAMETERS-1'!$B$5:$J$44,5,FALSE)*VLOOKUP(SSPYLD2!AE$4,'[1]INTERNAL PARAMETERS-1'!$B$5:$J$44,7,FALSE)*SSPYLD2!$F94 + SSPYLD1!AE94*(1-VLOOKUP(SSPYLD2!AE$4,'[1]INTERNAL PARAMETERS-1'!$B$5:$J$44,5,FALSE))*VLOOKUP(SSPYLD2!AE$4,'[1]INTERNAL PARAMETERS-1'!$B$5:$J$44,9,FALSE)*SSPYLD2!$F94</f>
        <v>0</v>
      </c>
      <c r="AF94" s="47">
        <f>SSPYLD1!AF94*VLOOKUP(SSPYLD2!AF$4,'[1]INTERNAL PARAMETERS-1'!$B$5:$J$44,5,FALSE)*VLOOKUP(SSPYLD2!AF$4,'[1]INTERNAL PARAMETERS-1'!$B$5:$J$44,7,FALSE)*SSPYLD2!$F94 + SSPYLD1!AF94*(1-VLOOKUP(SSPYLD2!AF$4,'[1]INTERNAL PARAMETERS-1'!$B$5:$J$44,5,FALSE))*VLOOKUP(SSPYLD2!AF$4,'[1]INTERNAL PARAMETERS-1'!$B$5:$J$44,9,FALSE)*SSPYLD2!$F94</f>
        <v>0</v>
      </c>
      <c r="AG94" s="47">
        <f>SSPYLD1!AG94*VLOOKUP(SSPYLD2!AG$4,'[1]INTERNAL PARAMETERS-1'!$B$5:$J$44,5,FALSE)*VLOOKUP(SSPYLD2!AG$4,'[1]INTERNAL PARAMETERS-1'!$B$5:$J$44,7,FALSE)*SSPYLD2!$F94 + SSPYLD1!AG94*(1-VLOOKUP(SSPYLD2!AG$4,'[1]INTERNAL PARAMETERS-1'!$B$5:$J$44,5,FALSE))*VLOOKUP(SSPYLD2!AG$4,'[1]INTERNAL PARAMETERS-1'!$B$5:$J$44,9,FALSE)*SSPYLD2!$F94</f>
        <v>0</v>
      </c>
      <c r="AH94" s="47">
        <f>SSPYLD1!AH94*VLOOKUP(SSPYLD2!AH$4,'[1]INTERNAL PARAMETERS-1'!$B$5:$J$44,5,FALSE)*VLOOKUP(SSPYLD2!AH$4,'[1]INTERNAL PARAMETERS-1'!$B$5:$J$44,7,FALSE)*SSPYLD2!$F94 + SSPYLD1!AH94*(1-VLOOKUP(SSPYLD2!AH$4,'[1]INTERNAL PARAMETERS-1'!$B$5:$J$44,5,FALSE))*VLOOKUP(SSPYLD2!AH$4,'[1]INTERNAL PARAMETERS-1'!$B$5:$J$44,9,FALSE)*SSPYLD2!$F94</f>
        <v>0</v>
      </c>
      <c r="AI94" s="47">
        <f>SSPYLD1!AI94*VLOOKUP(SSPYLD2!AI$4,'[1]INTERNAL PARAMETERS-1'!$B$5:$J$44,5,FALSE)*VLOOKUP(SSPYLD2!AI$4,'[1]INTERNAL PARAMETERS-1'!$B$5:$J$44,7,FALSE)*SSPYLD2!$F94 + SSPYLD1!AI94*(1-VLOOKUP(SSPYLD2!AI$4,'[1]INTERNAL PARAMETERS-1'!$B$5:$J$44,5,FALSE))*VLOOKUP(SSPYLD2!AI$4,'[1]INTERNAL PARAMETERS-1'!$B$5:$J$44,9,FALSE)*SSPYLD2!$F94</f>
        <v>0</v>
      </c>
      <c r="AJ94" s="47">
        <f>SSPYLD1!AJ94*VLOOKUP(SSPYLD2!AJ$4,'[1]INTERNAL PARAMETERS-1'!$B$5:$J$44,5,FALSE)*VLOOKUP(SSPYLD2!AJ$4,'[1]INTERNAL PARAMETERS-1'!$B$5:$J$44,7,FALSE)*SSPYLD2!$F94 + SSPYLD1!AJ94*(1-VLOOKUP(SSPYLD2!AJ$4,'[1]INTERNAL PARAMETERS-1'!$B$5:$J$44,5,FALSE))*VLOOKUP(SSPYLD2!AJ$4,'[1]INTERNAL PARAMETERS-1'!$B$5:$J$44,9,FALSE)*SSPYLD2!$F94</f>
        <v>0.24017930614605532</v>
      </c>
      <c r="AK94" s="47">
        <f>SSPYLD1!AK94*VLOOKUP(SSPYLD2!AK$4,'[1]INTERNAL PARAMETERS-1'!$B$5:$J$44,5,FALSE)*VLOOKUP(SSPYLD2!AK$4,'[1]INTERNAL PARAMETERS-1'!$B$5:$J$44,7,FALSE)*SSPYLD2!$F94 + SSPYLD1!AK94*(1-VLOOKUP(SSPYLD2!AK$4,'[1]INTERNAL PARAMETERS-1'!$B$5:$J$44,5,FALSE))*VLOOKUP(SSPYLD2!AK$4,'[1]INTERNAL PARAMETERS-1'!$B$5:$J$44,9,FALSE)*SSPYLD2!$F94</f>
        <v>0</v>
      </c>
      <c r="AL94" s="47">
        <f>SSPYLD1!AL94*VLOOKUP(SSPYLD2!AL$4,'[1]INTERNAL PARAMETERS-1'!$B$5:$J$44,5,FALSE)*VLOOKUP(SSPYLD2!AL$4,'[1]INTERNAL PARAMETERS-1'!$B$5:$J$44,7,FALSE)*SSPYLD2!$F94 + SSPYLD1!AL94*(1-VLOOKUP(SSPYLD2!AL$4,'[1]INTERNAL PARAMETERS-1'!$B$5:$J$44,5,FALSE))*VLOOKUP(SSPYLD2!AL$4,'[1]INTERNAL PARAMETERS-1'!$B$5:$J$44,9,FALSE)*SSPYLD2!$F94</f>
        <v>0</v>
      </c>
      <c r="AM94" s="47">
        <f>SSPYLD1!AM94*VLOOKUP(SSPYLD2!AM$4,'[1]INTERNAL PARAMETERS-1'!$B$5:$J$44,5,FALSE)*VLOOKUP(SSPYLD2!AM$4,'[1]INTERNAL PARAMETERS-1'!$B$5:$J$44,7,FALSE)*SSPYLD2!$F94 + SSPYLD1!AM94*(1-VLOOKUP(SSPYLD2!AM$4,'[1]INTERNAL PARAMETERS-1'!$B$5:$J$44,5,FALSE))*VLOOKUP(SSPYLD2!AM$4,'[1]INTERNAL PARAMETERS-1'!$B$5:$J$44,9,FALSE)*SSPYLD2!$F94</f>
        <v>0</v>
      </c>
      <c r="AN94" s="47">
        <f>SSPYLD1!AN94*VLOOKUP(SSPYLD2!AN$4,'[1]INTERNAL PARAMETERS-1'!$B$5:$J$44,5,FALSE)*VLOOKUP(SSPYLD2!AN$4,'[1]INTERNAL PARAMETERS-1'!$B$5:$J$44,7,FALSE)*SSPYLD2!$F94 + SSPYLD1!AN94*(1-VLOOKUP(SSPYLD2!AN$4,'[1]INTERNAL PARAMETERS-1'!$B$5:$J$44,5,FALSE))*VLOOKUP(SSPYLD2!AN$4,'[1]INTERNAL PARAMETERS-1'!$B$5:$J$44,9,FALSE)*SSPYLD2!$F94</f>
        <v>0</v>
      </c>
      <c r="AO94" s="47">
        <f>SSPYLD1!AO94*VLOOKUP(SSPYLD2!AO$4,'[1]INTERNAL PARAMETERS-1'!$B$5:$J$44,5,FALSE)*VLOOKUP(SSPYLD2!AO$4,'[1]INTERNAL PARAMETERS-1'!$B$5:$J$44,7,FALSE)*SSPYLD2!$F94 + SSPYLD1!AO94*(1-VLOOKUP(SSPYLD2!AO$4,'[1]INTERNAL PARAMETERS-1'!$B$5:$J$44,5,FALSE))*VLOOKUP(SSPYLD2!AO$4,'[1]INTERNAL PARAMETERS-1'!$B$5:$J$44,9,FALSE)*SSPYLD2!$F94</f>
        <v>0</v>
      </c>
      <c r="AP94" s="47">
        <f>SSPYLD1!AP94*VLOOKUP(SSPYLD2!AP$4,'[1]INTERNAL PARAMETERS-1'!$B$5:$J$44,5,FALSE)*VLOOKUP(SSPYLD2!AP$4,'[1]INTERNAL PARAMETERS-1'!$B$5:$J$44,7,FALSE)*SSPYLD2!$F94 + SSPYLD1!AP94*(1-VLOOKUP(SSPYLD2!AP$4,'[1]INTERNAL PARAMETERS-1'!$B$5:$J$44,5,FALSE))*VLOOKUP(SSPYLD2!AP$4,'[1]INTERNAL PARAMETERS-1'!$B$5:$J$44,9,FALSE)*SSPYLD2!$F94</f>
        <v>0</v>
      </c>
      <c r="AQ94" s="47">
        <f>SSPYLD1!AQ94*VLOOKUP(SSPYLD2!AQ$4,'[1]INTERNAL PARAMETERS-1'!$B$5:$J$44,5,FALSE)*VLOOKUP(SSPYLD2!AQ$4,'[1]INTERNAL PARAMETERS-1'!$B$5:$J$44,7,FALSE)*SSPYLD2!$F94 + SSPYLD1!AQ94*(1-VLOOKUP(SSPYLD2!AQ$4,'[1]INTERNAL PARAMETERS-1'!$B$5:$J$44,5,FALSE))*VLOOKUP(SSPYLD2!AQ$4,'[1]INTERNAL PARAMETERS-1'!$B$5:$J$44,9,FALSE)*SSPYLD2!$F94</f>
        <v>0</v>
      </c>
      <c r="AR94" s="47">
        <f>SSPYLD1!AR94*VLOOKUP(SSPYLD2!AR$4,'[1]INTERNAL PARAMETERS-1'!$B$5:$J$44,5,FALSE)*VLOOKUP(SSPYLD2!AR$4,'[1]INTERNAL PARAMETERS-1'!$B$5:$J$44,7,FALSE)*SSPYLD2!$F94 + SSPYLD1!AR94*(1-VLOOKUP(SSPYLD2!AR$4,'[1]INTERNAL PARAMETERS-1'!$B$5:$J$44,5,FALSE))*VLOOKUP(SSPYLD2!AR$4,'[1]INTERNAL PARAMETERS-1'!$B$5:$J$44,9,FALSE)*SSPYLD2!$F94</f>
        <v>0</v>
      </c>
      <c r="AS94" s="47">
        <f>SSPYLD1!AS94*VLOOKUP(SSPYLD2!AS$4,'[1]INTERNAL PARAMETERS-1'!$B$5:$J$44,5,FALSE)*VLOOKUP(SSPYLD2!AS$4,'[1]INTERNAL PARAMETERS-1'!$B$5:$J$44,7,FALSE)*SSPYLD2!$F94 + SSPYLD1!AS94*(1-VLOOKUP(SSPYLD2!AS$4,'[1]INTERNAL PARAMETERS-1'!$B$5:$J$44,5,FALSE))*VLOOKUP(SSPYLD2!AS$4,'[1]INTERNAL PARAMETERS-1'!$B$5:$J$44,9,FALSE)*SSPYLD2!$F94</f>
        <v>0</v>
      </c>
      <c r="AT94" s="46">
        <f>SSPYLD1!AT94*VLOOKUP(SSPYLD2!AT$4,'[1]INTERNAL PARAMETERS-1'!$B$5:$J$44,5,FALSE)*VLOOKUP(SSPYLD2!AT$4,'[1]INTERNAL PARAMETERS-1'!$B$5:$J$44,7,FALSE)*SSPYLD2!$F94 + SSPYLD1!AT94*(1-VLOOKUP(SSPYLD2!AT$4,'[1]INTERNAL PARAMETERS-1'!$B$5:$J$44,5,FALSE))*VLOOKUP(SSPYLD2!AT$4,'[1]INTERNAL PARAMETERS-1'!$B$5:$J$44,9,FALSE)*SSPYLD2!$F94</f>
        <v>0</v>
      </c>
      <c r="AU94" s="48">
        <f>SSPYLD1!AU94*VLOOKUP(SSPYLD2!AU$4,'[1]INTERNAL PARAMETERS-1'!$B$5:$J$44,5,FALSE)*VLOOKUP(SSPYLD2!AU$4,'[1]INTERNAL PARAMETERS-1'!$B$5:$J$44,6,FALSE)*VLOOKUP(SSPYLD2!AU$4,'[1]INTERNAL PARAMETERS-1'!$B$5:$J$44,3,FALSE) + SSPYLD1!AU94*(1-VLOOKUP(SSPYLD2!AU$4,'[1]INTERNAL PARAMETERS-1'!$B$5:$J$44,5,FALSE))*VLOOKUP(SSPYLD2!AU$4,'[1]INTERNAL PARAMETERS-1'!$B$5:$J$44,8,FALSE)*VLOOKUP(SSPYLD2!AU$4,'[1]INTERNAL PARAMETERS-1'!$B$5:$J$44,3,FALSE)</f>
        <v>0</v>
      </c>
      <c r="AV94" s="47">
        <f>SSPYLD1!AV94*VLOOKUP(SSPYLD2!AV$4,'[1]INTERNAL PARAMETERS-1'!$B$5:$J$44,5,FALSE)*VLOOKUP(SSPYLD2!AV$4,'[1]INTERNAL PARAMETERS-1'!$B$5:$J$44,6,FALSE)*VLOOKUP(SSPYLD2!AV$4,'[1]INTERNAL PARAMETERS-1'!$B$5:$J$44,3,FALSE) + SSPYLD1!AV94*(1-VLOOKUP(SSPYLD2!AV$4,'[1]INTERNAL PARAMETERS-1'!$B$5:$J$44,5,FALSE))*VLOOKUP(SSPYLD2!AV$4,'[1]INTERNAL PARAMETERS-1'!$B$5:$J$44,8,FALSE)*VLOOKUP(SSPYLD2!AV$4,'[1]INTERNAL PARAMETERS-1'!$B$5:$J$44,3,FALSE)</f>
        <v>0</v>
      </c>
      <c r="AW94" s="47">
        <f>SSPYLD1!AW94*VLOOKUP(SSPYLD2!AW$4,'[1]INTERNAL PARAMETERS-1'!$B$5:$J$44,5,FALSE)*VLOOKUP(SSPYLD2!AW$4,'[1]INTERNAL PARAMETERS-1'!$B$5:$J$44,6,FALSE)*VLOOKUP(SSPYLD2!AW$4,'[1]INTERNAL PARAMETERS-1'!$B$5:$J$44,3,FALSE) + SSPYLD1!AW94*(1-VLOOKUP(SSPYLD2!AW$4,'[1]INTERNAL PARAMETERS-1'!$B$5:$J$44,5,FALSE))*VLOOKUP(SSPYLD2!AW$4,'[1]INTERNAL PARAMETERS-1'!$B$5:$J$44,8,FALSE)*VLOOKUP(SSPYLD2!AW$4,'[1]INTERNAL PARAMETERS-1'!$B$5:$J$44,3,FALSE)</f>
        <v>3.8486033170617784</v>
      </c>
      <c r="AX94" s="47">
        <f>SSPYLD1!AX94*VLOOKUP(SSPYLD2!AX$4,'[1]INTERNAL PARAMETERS-1'!$B$5:$J$44,5,FALSE)*VLOOKUP(SSPYLD2!AX$4,'[1]INTERNAL PARAMETERS-1'!$B$5:$J$44,6,FALSE)*VLOOKUP(SSPYLD2!AX$4,'[1]INTERNAL PARAMETERS-1'!$B$5:$J$44,3,FALSE) + SSPYLD1!AX94*(1-VLOOKUP(SSPYLD2!AX$4,'[1]INTERNAL PARAMETERS-1'!$B$5:$J$44,5,FALSE))*VLOOKUP(SSPYLD2!AX$4,'[1]INTERNAL PARAMETERS-1'!$B$5:$J$44,8,FALSE)*VLOOKUP(SSPYLD2!AX$4,'[1]INTERNAL PARAMETERS-1'!$B$5:$J$44,3,FALSE)</f>
        <v>0</v>
      </c>
      <c r="AY94" s="47">
        <f>SSPYLD1!AY94*VLOOKUP(SSPYLD2!AY$4,'[1]INTERNAL PARAMETERS-1'!$B$5:$J$44,5,FALSE)*VLOOKUP(SSPYLD2!AY$4,'[1]INTERNAL PARAMETERS-1'!$B$5:$J$44,6,FALSE)*VLOOKUP(SSPYLD2!AY$4,'[1]INTERNAL PARAMETERS-1'!$B$5:$J$44,3,FALSE) + SSPYLD1!AY94*(1-VLOOKUP(SSPYLD2!AY$4,'[1]INTERNAL PARAMETERS-1'!$B$5:$J$44,5,FALSE))*VLOOKUP(SSPYLD2!AY$4,'[1]INTERNAL PARAMETERS-1'!$B$5:$J$44,8,FALSE)*VLOOKUP(SSPYLD2!AY$4,'[1]INTERNAL PARAMETERS-1'!$B$5:$J$44,3,FALSE)</f>
        <v>0</v>
      </c>
      <c r="AZ94" s="47">
        <f>SSPYLD1!AZ94*VLOOKUP(SSPYLD2!AZ$4,'[1]INTERNAL PARAMETERS-1'!$B$5:$J$44,5,FALSE)*VLOOKUP(SSPYLD2!AZ$4,'[1]INTERNAL PARAMETERS-1'!$B$5:$J$44,6,FALSE)*VLOOKUP(SSPYLD2!AZ$4,'[1]INTERNAL PARAMETERS-1'!$B$5:$J$44,3,FALSE) + SSPYLD1!AZ94*(1-VLOOKUP(SSPYLD2!AZ$4,'[1]INTERNAL PARAMETERS-1'!$B$5:$J$44,5,FALSE))*VLOOKUP(SSPYLD2!AZ$4,'[1]INTERNAL PARAMETERS-1'!$B$5:$J$44,8,FALSE)*VLOOKUP(SSPYLD2!AZ$4,'[1]INTERNAL PARAMETERS-1'!$B$5:$J$44,3,FALSE)</f>
        <v>0</v>
      </c>
      <c r="BA94" s="47">
        <f>SSPYLD1!BA94*VLOOKUP(SSPYLD2!BA$4,'[1]INTERNAL PARAMETERS-1'!$B$5:$J$44,5,FALSE)*VLOOKUP(SSPYLD2!BA$4,'[1]INTERNAL PARAMETERS-1'!$B$5:$J$44,6,FALSE)*VLOOKUP(SSPYLD2!BA$4,'[1]INTERNAL PARAMETERS-1'!$B$5:$J$44,3,FALSE) + SSPYLD1!BA94*(1-VLOOKUP(SSPYLD2!BA$4,'[1]INTERNAL PARAMETERS-1'!$B$5:$J$44,5,FALSE))*VLOOKUP(SSPYLD2!BA$4,'[1]INTERNAL PARAMETERS-1'!$B$5:$J$44,8,FALSE)*VLOOKUP(SSPYLD2!BA$4,'[1]INTERNAL PARAMETERS-1'!$B$5:$J$44,3,FALSE)</f>
        <v>10.600725342795945</v>
      </c>
      <c r="BB94" s="47">
        <f>SSPYLD1!BB94*VLOOKUP(SSPYLD2!BB$4,'[1]INTERNAL PARAMETERS-1'!$B$5:$J$44,5,FALSE)*VLOOKUP(SSPYLD2!BB$4,'[1]INTERNAL PARAMETERS-1'!$B$5:$J$44,6,FALSE)*VLOOKUP(SSPYLD2!BB$4,'[1]INTERNAL PARAMETERS-1'!$B$5:$J$44,3,FALSE) + SSPYLD1!BB94*(1-VLOOKUP(SSPYLD2!BB$4,'[1]INTERNAL PARAMETERS-1'!$B$5:$J$44,5,FALSE))*VLOOKUP(SSPYLD2!BB$4,'[1]INTERNAL PARAMETERS-1'!$B$5:$J$44,8,FALSE)*VLOOKUP(SSPYLD2!BB$4,'[1]INTERNAL PARAMETERS-1'!$B$5:$J$44,3,FALSE)</f>
        <v>0.37707299547742695</v>
      </c>
      <c r="BC94" s="47">
        <f>SSPYLD1!BC94*VLOOKUP(SSPYLD2!BC$4,'[1]INTERNAL PARAMETERS-1'!$B$5:$J$44,5,FALSE)*VLOOKUP(SSPYLD2!BC$4,'[1]INTERNAL PARAMETERS-1'!$B$5:$J$44,6,FALSE)*VLOOKUP(SSPYLD2!BC$4,'[1]INTERNAL PARAMETERS-1'!$B$5:$J$44,3,FALSE) + SSPYLD1!BC94*(1-VLOOKUP(SSPYLD2!BC$4,'[1]INTERNAL PARAMETERS-1'!$B$5:$J$44,5,FALSE))*VLOOKUP(SSPYLD2!BC$4,'[1]INTERNAL PARAMETERS-1'!$B$5:$J$44,8,FALSE)*VLOOKUP(SSPYLD2!BC$4,'[1]INTERNAL PARAMETERS-1'!$B$5:$J$44,3,FALSE)</f>
        <v>1.9478101223133291</v>
      </c>
      <c r="BD94" s="47">
        <f>SSPYLD1!BD94*VLOOKUP(SSPYLD2!BD$4,'[1]INTERNAL PARAMETERS-1'!$B$5:$J$44,5,FALSE)*VLOOKUP(SSPYLD2!BD$4,'[1]INTERNAL PARAMETERS-1'!$B$5:$J$44,6,FALSE)*VLOOKUP(SSPYLD2!BD$4,'[1]INTERNAL PARAMETERS-1'!$B$5:$J$44,3,FALSE) + SSPYLD1!BD94*(1-VLOOKUP(SSPYLD2!BD$4,'[1]INTERNAL PARAMETERS-1'!$B$5:$J$44,5,FALSE))*VLOOKUP(SSPYLD2!BD$4,'[1]INTERNAL PARAMETERS-1'!$B$5:$J$44,8,FALSE)*VLOOKUP(SSPYLD2!BD$4,'[1]INTERNAL PARAMETERS-1'!$B$5:$J$44,3,FALSE)</f>
        <v>0.3246357632268575</v>
      </c>
      <c r="BE94" s="47">
        <f>SSPYLD1!BE94*VLOOKUP(SSPYLD2!BE$4,'[1]INTERNAL PARAMETERS-1'!$B$5:$J$44,5,FALSE)*VLOOKUP(SSPYLD2!BE$4,'[1]INTERNAL PARAMETERS-1'!$B$5:$J$44,6,FALSE)*VLOOKUP(SSPYLD2!BE$4,'[1]INTERNAL PARAMETERS-1'!$B$5:$J$44,3,FALSE) + SSPYLD1!BE94*(1-VLOOKUP(SSPYLD2!BE$4,'[1]INTERNAL PARAMETERS-1'!$B$5:$J$44,5,FALSE))*VLOOKUP(SSPYLD2!BE$4,'[1]INTERNAL PARAMETERS-1'!$B$5:$J$44,8,FALSE)*VLOOKUP(SSPYLD2!BE$4,'[1]INTERNAL PARAMETERS-1'!$B$5:$J$44,3,FALSE)</f>
        <v>2.228197999807596</v>
      </c>
      <c r="BF94" s="47">
        <f>SSPYLD1!BF94*VLOOKUP(SSPYLD2!BF$4,'[1]INTERNAL PARAMETERS-1'!$B$5:$J$44,5,FALSE)*VLOOKUP(SSPYLD2!BF$4,'[1]INTERNAL PARAMETERS-1'!$B$5:$J$44,6,FALSE)*VLOOKUP(SSPYLD2!BF$4,'[1]INTERNAL PARAMETERS-1'!$B$5:$J$44,3,FALSE) + SSPYLD1!BF94*(1-VLOOKUP(SSPYLD2!BF$4,'[1]INTERNAL PARAMETERS-1'!$B$5:$J$44,5,FALSE))*VLOOKUP(SSPYLD2!BF$4,'[1]INTERNAL PARAMETERS-1'!$B$5:$J$44,8,FALSE)*VLOOKUP(SSPYLD2!BF$4,'[1]INTERNAL PARAMETERS-1'!$B$5:$J$44,3,FALSE)</f>
        <v>0</v>
      </c>
      <c r="BG94" s="47">
        <f>SSPYLD1!BG94*VLOOKUP(SSPYLD2!BG$4,'[1]INTERNAL PARAMETERS-1'!$B$5:$J$44,5,FALSE)*VLOOKUP(SSPYLD2!BG$4,'[1]INTERNAL PARAMETERS-1'!$B$5:$J$44,6,FALSE)*VLOOKUP(SSPYLD2!BG$4,'[1]INTERNAL PARAMETERS-1'!$B$5:$J$44,3,FALSE) + SSPYLD1!BG94*(1-VLOOKUP(SSPYLD2!BG$4,'[1]INTERNAL PARAMETERS-1'!$B$5:$J$44,5,FALSE))*VLOOKUP(SSPYLD2!BG$4,'[1]INTERNAL PARAMETERS-1'!$B$5:$J$44,8,FALSE)*VLOOKUP(SSPYLD2!BG$4,'[1]INTERNAL PARAMETERS-1'!$B$5:$J$44,3,FALSE)</f>
        <v>0.56908642375853769</v>
      </c>
      <c r="BH94" s="47">
        <f>SSPYLD1!BH94*VLOOKUP(SSPYLD2!BH$4,'[1]INTERNAL PARAMETERS-1'!$B$5:$J$44,5,FALSE)*VLOOKUP(SSPYLD2!BH$4,'[1]INTERNAL PARAMETERS-1'!$B$5:$J$44,6,FALSE)*VLOOKUP(SSPYLD2!BH$4,'[1]INTERNAL PARAMETERS-1'!$B$5:$J$44,3,FALSE) + SSPYLD1!BH94*(1-VLOOKUP(SSPYLD2!BH$4,'[1]INTERNAL PARAMETERS-1'!$B$5:$J$44,5,FALSE))*VLOOKUP(SSPYLD2!BH$4,'[1]INTERNAL PARAMETERS-1'!$B$5:$J$44,8,FALSE)*VLOOKUP(SSPYLD2!BH$4,'[1]INTERNAL PARAMETERS-1'!$B$5:$J$44,3,FALSE)</f>
        <v>1.1358570694659333E-3</v>
      </c>
      <c r="BI94" s="47">
        <f>SSPYLD1!BI94*VLOOKUP(SSPYLD2!BI$4,'[1]INTERNAL PARAMETERS-1'!$B$5:$J$44,5,FALSE)*VLOOKUP(SSPYLD2!BI$4,'[1]INTERNAL PARAMETERS-1'!$B$5:$J$44,6,FALSE)*VLOOKUP(SSPYLD2!BI$4,'[1]INTERNAL PARAMETERS-1'!$B$5:$J$44,3,FALSE) + SSPYLD1!BI94*(1-VLOOKUP(SSPYLD2!BI$4,'[1]INTERNAL PARAMETERS-1'!$B$5:$J$44,5,FALSE))*VLOOKUP(SSPYLD2!BI$4,'[1]INTERNAL PARAMETERS-1'!$B$5:$J$44,8,FALSE)*VLOOKUP(SSPYLD2!BI$4,'[1]INTERNAL PARAMETERS-1'!$B$5:$J$44,3,FALSE)</f>
        <v>0</v>
      </c>
      <c r="BJ94" s="47">
        <f>SSPYLD1!BJ94*VLOOKUP(SSPYLD2!BJ$4,'[1]INTERNAL PARAMETERS-1'!$B$5:$J$44,5,FALSE)*VLOOKUP(SSPYLD2!BJ$4,'[1]INTERNAL PARAMETERS-1'!$B$5:$J$44,6,FALSE)*VLOOKUP(SSPYLD2!BJ$4,'[1]INTERNAL PARAMETERS-1'!$B$5:$J$44,3,FALSE) + SSPYLD1!BJ94*(1-VLOOKUP(SSPYLD2!BJ$4,'[1]INTERNAL PARAMETERS-1'!$B$5:$J$44,5,FALSE))*VLOOKUP(SSPYLD2!BJ$4,'[1]INTERNAL PARAMETERS-1'!$B$5:$J$44,8,FALSE)*VLOOKUP(SSPYLD2!BJ$4,'[1]INTERNAL PARAMETERS-1'!$B$5:$J$44,3,FALSE)</f>
        <v>0.25932456712190433</v>
      </c>
      <c r="BK94" s="47">
        <f>SSPYLD1!BK94*VLOOKUP(SSPYLD2!BK$4,'[1]INTERNAL PARAMETERS-1'!$B$5:$J$44,5,FALSE)*VLOOKUP(SSPYLD2!BK$4,'[1]INTERNAL PARAMETERS-1'!$B$5:$J$44,6,FALSE)*VLOOKUP(SSPYLD2!BK$4,'[1]INTERNAL PARAMETERS-1'!$B$5:$J$44,3,FALSE) + SSPYLD1!BK94*(1-VLOOKUP(SSPYLD2!BK$4,'[1]INTERNAL PARAMETERS-1'!$B$5:$J$44,5,FALSE))*VLOOKUP(SSPYLD2!BK$4,'[1]INTERNAL PARAMETERS-1'!$B$5:$J$44,8,FALSE)*VLOOKUP(SSPYLD2!BK$4,'[1]INTERNAL PARAMETERS-1'!$B$5:$J$44,3,FALSE)</f>
        <v>0.25009443785044511</v>
      </c>
      <c r="BL94" s="47">
        <f>SSPYLD1!BL94*VLOOKUP(SSPYLD2!BL$4,'[1]INTERNAL PARAMETERS-1'!$B$5:$J$44,5,FALSE)*VLOOKUP(SSPYLD2!BL$4,'[1]INTERNAL PARAMETERS-1'!$B$5:$J$44,6,FALSE)*VLOOKUP(SSPYLD2!BL$4,'[1]INTERNAL PARAMETERS-1'!$B$5:$J$44,3,FALSE) + SSPYLD1!BL94*(1-VLOOKUP(SSPYLD2!BL$4,'[1]INTERNAL PARAMETERS-1'!$B$5:$J$44,5,FALSE))*VLOOKUP(SSPYLD2!BL$4,'[1]INTERNAL PARAMETERS-1'!$B$5:$J$44,8,FALSE)*VLOOKUP(SSPYLD2!BL$4,'[1]INTERNAL PARAMETERS-1'!$B$5:$J$44,3,FALSE)</f>
        <v>0.49142124702234274</v>
      </c>
      <c r="BM94" s="47">
        <f>SSPYLD1!BM94*VLOOKUP(SSPYLD2!BM$4,'[1]INTERNAL PARAMETERS-1'!$B$5:$J$44,5,FALSE)*VLOOKUP(SSPYLD2!BM$4,'[1]INTERNAL PARAMETERS-1'!$B$5:$J$44,6,FALSE)*VLOOKUP(SSPYLD2!BM$4,'[1]INTERNAL PARAMETERS-1'!$B$5:$J$44,3,FALSE) + SSPYLD1!BM94*(1-VLOOKUP(SSPYLD2!BM$4,'[1]INTERNAL PARAMETERS-1'!$B$5:$J$44,5,FALSE))*VLOOKUP(SSPYLD2!BM$4,'[1]INTERNAL PARAMETERS-1'!$B$5:$J$44,8,FALSE)*VLOOKUP(SSPYLD2!BM$4,'[1]INTERNAL PARAMETERS-1'!$B$5:$J$44,3,FALSE)</f>
        <v>0.4766375958062406</v>
      </c>
      <c r="BN94" s="47">
        <f>SSPYLD1!BN94*VLOOKUP(SSPYLD2!BN$4,'[1]INTERNAL PARAMETERS-1'!$B$5:$J$44,5,FALSE)*VLOOKUP(SSPYLD2!BN$4,'[1]INTERNAL PARAMETERS-1'!$B$5:$J$44,6,FALSE)*VLOOKUP(SSPYLD2!BN$4,'[1]INTERNAL PARAMETERS-1'!$B$5:$J$44,3,FALSE) + SSPYLD1!BN94*(1-VLOOKUP(SSPYLD2!BN$4,'[1]INTERNAL PARAMETERS-1'!$B$5:$J$44,5,FALSE))*VLOOKUP(SSPYLD2!BN$4,'[1]INTERNAL PARAMETERS-1'!$B$5:$J$44,8,FALSE)*VLOOKUP(SSPYLD2!BN$4,'[1]INTERNAL PARAMETERS-1'!$B$5:$J$44,3,FALSE)</f>
        <v>0.21081077351787286</v>
      </c>
      <c r="BO94" s="47">
        <f>SSPYLD1!BO94*VLOOKUP(SSPYLD2!BO$4,'[1]INTERNAL PARAMETERS-1'!$B$5:$J$44,5,FALSE)*VLOOKUP(SSPYLD2!BO$4,'[1]INTERNAL PARAMETERS-1'!$B$5:$J$44,6,FALSE)*VLOOKUP(SSPYLD2!BO$4,'[1]INTERNAL PARAMETERS-1'!$B$5:$J$44,3,FALSE) + SSPYLD1!BO94*(1-VLOOKUP(SSPYLD2!BO$4,'[1]INTERNAL PARAMETERS-1'!$B$5:$J$44,5,FALSE))*VLOOKUP(SSPYLD2!BO$4,'[1]INTERNAL PARAMETERS-1'!$B$5:$J$44,8,FALSE)*VLOOKUP(SSPYLD2!BO$4,'[1]INTERNAL PARAMETERS-1'!$B$5:$J$44,3,FALSE)</f>
        <v>8.815746637912554E-2</v>
      </c>
      <c r="BP94" s="47">
        <f>SSPYLD1!BP94*VLOOKUP(SSPYLD2!BP$4,'[1]INTERNAL PARAMETERS-1'!$B$5:$J$44,5,FALSE)*VLOOKUP(SSPYLD2!BP$4,'[1]INTERNAL PARAMETERS-1'!$B$5:$J$44,6,FALSE)*VLOOKUP(SSPYLD2!BP$4,'[1]INTERNAL PARAMETERS-1'!$B$5:$J$44,3,FALSE) + SSPYLD1!BP94*(1-VLOOKUP(SSPYLD2!BP$4,'[1]INTERNAL PARAMETERS-1'!$B$5:$J$44,5,FALSE))*VLOOKUP(SSPYLD2!BP$4,'[1]INTERNAL PARAMETERS-1'!$B$5:$J$44,8,FALSE)*VLOOKUP(SSPYLD2!BP$4,'[1]INTERNAL PARAMETERS-1'!$B$5:$J$44,3,FALSE)</f>
        <v>5.1083518997145161E-3</v>
      </c>
      <c r="BQ94" s="47">
        <f>SSPYLD1!BQ94*VLOOKUP(SSPYLD2!BQ$4,'[1]INTERNAL PARAMETERS-1'!$B$5:$J$44,5,FALSE)*VLOOKUP(SSPYLD2!BQ$4,'[1]INTERNAL PARAMETERS-1'!$B$5:$J$44,6,FALSE)*VLOOKUP(SSPYLD2!BQ$4,'[1]INTERNAL PARAMETERS-1'!$B$5:$J$44,3,FALSE) + SSPYLD1!BQ94*(1-VLOOKUP(SSPYLD2!BQ$4,'[1]INTERNAL PARAMETERS-1'!$B$5:$J$44,5,FALSE))*VLOOKUP(SSPYLD2!BQ$4,'[1]INTERNAL PARAMETERS-1'!$B$5:$J$44,8,FALSE)*VLOOKUP(SSPYLD2!BQ$4,'[1]INTERNAL PARAMETERS-1'!$B$5:$J$44,3,FALSE)</f>
        <v>0.76024103049391001</v>
      </c>
      <c r="BR94" s="47">
        <f>SSPYLD1!BR94*VLOOKUP(SSPYLD2!BR$4,'[1]INTERNAL PARAMETERS-1'!$B$5:$J$44,5,FALSE)*VLOOKUP(SSPYLD2!BR$4,'[1]INTERNAL PARAMETERS-1'!$B$5:$J$44,6,FALSE)*VLOOKUP(SSPYLD2!BR$4,'[1]INTERNAL PARAMETERS-1'!$B$5:$J$44,3,FALSE) + SSPYLD1!BR94*(1-VLOOKUP(SSPYLD2!BR$4,'[1]INTERNAL PARAMETERS-1'!$B$5:$J$44,5,FALSE))*VLOOKUP(SSPYLD2!BR$4,'[1]INTERNAL PARAMETERS-1'!$B$5:$J$44,8,FALSE)*VLOOKUP(SSPYLD2!BR$4,'[1]INTERNAL PARAMETERS-1'!$B$5:$J$44,3,FALSE)</f>
        <v>1.3802566505503143E-2</v>
      </c>
      <c r="BS94" s="47">
        <f>SSPYLD1!BS94*VLOOKUP(SSPYLD2!BS$4,'[1]INTERNAL PARAMETERS-1'!$B$5:$J$44,5,FALSE)*VLOOKUP(SSPYLD2!BS$4,'[1]INTERNAL PARAMETERS-1'!$B$5:$J$44,6,FALSE)*VLOOKUP(SSPYLD2!BS$4,'[1]INTERNAL PARAMETERS-1'!$B$5:$J$44,3,FALSE) + SSPYLD1!BS94*(1-VLOOKUP(SSPYLD2!BS$4,'[1]INTERNAL PARAMETERS-1'!$B$5:$J$44,5,FALSE))*VLOOKUP(SSPYLD2!BS$4,'[1]INTERNAL PARAMETERS-1'!$B$5:$J$44,8,FALSE)*VLOOKUP(SSPYLD2!BS$4,'[1]INTERNAL PARAMETERS-1'!$B$5:$J$44,3,FALSE)</f>
        <v>6.8445237871991871E-4</v>
      </c>
      <c r="BT94" s="47">
        <f>SSPYLD1!BT94*VLOOKUP(SSPYLD2!BT$4,'[1]INTERNAL PARAMETERS-1'!$B$5:$J$44,5,FALSE)*VLOOKUP(SSPYLD2!BT$4,'[1]INTERNAL PARAMETERS-1'!$B$5:$J$44,6,FALSE)*VLOOKUP(SSPYLD2!BT$4,'[1]INTERNAL PARAMETERS-1'!$B$5:$J$44,3,FALSE) + SSPYLD1!BT94*(1-VLOOKUP(SSPYLD2!BT$4,'[1]INTERNAL PARAMETERS-1'!$B$5:$J$44,5,FALSE))*VLOOKUP(SSPYLD2!BT$4,'[1]INTERNAL PARAMETERS-1'!$B$5:$J$44,8,FALSE)*VLOOKUP(SSPYLD2!BT$4,'[1]INTERNAL PARAMETERS-1'!$B$5:$J$44,3,FALSE)</f>
        <v>0</v>
      </c>
      <c r="BU94" s="47">
        <f>SSPYLD1!BU94*VLOOKUP(SSPYLD2!BU$4,'[1]INTERNAL PARAMETERS-1'!$B$5:$J$44,5,FALSE)*VLOOKUP(SSPYLD2!BU$4,'[1]INTERNAL PARAMETERS-1'!$B$5:$J$44,6,FALSE)*VLOOKUP(SSPYLD2!BU$4,'[1]INTERNAL PARAMETERS-1'!$B$5:$J$44,3,FALSE) + SSPYLD1!BU94*(1-VLOOKUP(SSPYLD2!BU$4,'[1]INTERNAL PARAMETERS-1'!$B$5:$J$44,5,FALSE))*VLOOKUP(SSPYLD2!BU$4,'[1]INTERNAL PARAMETERS-1'!$B$5:$J$44,8,FALSE)*VLOOKUP(SSPYLD2!BU$4,'[1]INTERNAL PARAMETERS-1'!$B$5:$J$44,3,FALSE)</f>
        <v>0</v>
      </c>
      <c r="BV94" s="47">
        <f>SSPYLD1!BV94*VLOOKUP(SSPYLD2!BV$4,'[1]INTERNAL PARAMETERS-1'!$B$5:$J$44,5,FALSE)*VLOOKUP(SSPYLD2!BV$4,'[1]INTERNAL PARAMETERS-1'!$B$5:$J$44,6,FALSE)*VLOOKUP(SSPYLD2!BV$4,'[1]INTERNAL PARAMETERS-1'!$B$5:$J$44,3,FALSE) + SSPYLD1!BV94*(1-VLOOKUP(SSPYLD2!BV$4,'[1]INTERNAL PARAMETERS-1'!$B$5:$J$44,5,FALSE))*VLOOKUP(SSPYLD2!BV$4,'[1]INTERNAL PARAMETERS-1'!$B$5:$J$44,8,FALSE)*VLOOKUP(SSPYLD2!BV$4,'[1]INTERNAL PARAMETERS-1'!$B$5:$J$44,3,FALSE)</f>
        <v>0</v>
      </c>
      <c r="BW94" s="47">
        <f>SSPYLD1!BW94*VLOOKUP(SSPYLD2!BW$4,'[1]INTERNAL PARAMETERS-1'!$B$5:$J$44,5,FALSE)*VLOOKUP(SSPYLD2!BW$4,'[1]INTERNAL PARAMETERS-1'!$B$5:$J$44,6,FALSE)*VLOOKUP(SSPYLD2!BW$4,'[1]INTERNAL PARAMETERS-1'!$B$5:$J$44,3,FALSE) + SSPYLD1!BW94*(1-VLOOKUP(SSPYLD2!BW$4,'[1]INTERNAL PARAMETERS-1'!$B$5:$J$44,5,FALSE))*VLOOKUP(SSPYLD2!BW$4,'[1]INTERNAL PARAMETERS-1'!$B$5:$J$44,8,FALSE)*VLOOKUP(SSPYLD2!BW$4,'[1]INTERNAL PARAMETERS-1'!$B$5:$J$44,3,FALSE)</f>
        <v>0</v>
      </c>
      <c r="BX94" s="47">
        <f>SSPYLD1!BX94*VLOOKUP(SSPYLD2!BX$4,'[1]INTERNAL PARAMETERS-1'!$B$5:$J$44,5,FALSE)*VLOOKUP(SSPYLD2!BX$4,'[1]INTERNAL PARAMETERS-1'!$B$5:$J$44,6,FALSE)*VLOOKUP(SSPYLD2!BX$4,'[1]INTERNAL PARAMETERS-1'!$B$5:$J$44,3,FALSE) + SSPYLD1!BX94*(1-VLOOKUP(SSPYLD2!BX$4,'[1]INTERNAL PARAMETERS-1'!$B$5:$J$44,5,FALSE))*VLOOKUP(SSPYLD2!BX$4,'[1]INTERNAL PARAMETERS-1'!$B$5:$J$44,8,FALSE)*VLOOKUP(SSPYLD2!BX$4,'[1]INTERNAL PARAMETERS-1'!$B$5:$J$44,3,FALSE)</f>
        <v>0</v>
      </c>
      <c r="BY94" s="47">
        <f>SSPYLD1!BY94*VLOOKUP(SSPYLD2!BY$4,'[1]INTERNAL PARAMETERS-1'!$B$5:$J$44,5,FALSE)*VLOOKUP(SSPYLD2!BY$4,'[1]INTERNAL PARAMETERS-1'!$B$5:$J$44,6,FALSE)*VLOOKUP(SSPYLD2!BY$4,'[1]INTERNAL PARAMETERS-1'!$B$5:$J$44,3,FALSE) + SSPYLD1!BY94*(1-VLOOKUP(SSPYLD2!BY$4,'[1]INTERNAL PARAMETERS-1'!$B$5:$J$44,5,FALSE))*VLOOKUP(SSPYLD2!BY$4,'[1]INTERNAL PARAMETERS-1'!$B$5:$J$44,8,FALSE)*VLOOKUP(SSPYLD2!BY$4,'[1]INTERNAL PARAMETERS-1'!$B$5:$J$44,3,FALSE)</f>
        <v>0</v>
      </c>
      <c r="BZ94" s="47">
        <f>SSPYLD1!BZ94*VLOOKUP(SSPYLD2!BZ$4,'[1]INTERNAL PARAMETERS-1'!$B$5:$J$44,5,FALSE)*VLOOKUP(SSPYLD2!BZ$4,'[1]INTERNAL PARAMETERS-1'!$B$5:$J$44,6,FALSE)*VLOOKUP(SSPYLD2!BZ$4,'[1]INTERNAL PARAMETERS-1'!$B$5:$J$44,3,FALSE) + SSPYLD1!BZ94*(1-VLOOKUP(SSPYLD2!BZ$4,'[1]INTERNAL PARAMETERS-1'!$B$5:$J$44,5,FALSE))*VLOOKUP(SSPYLD2!BZ$4,'[1]INTERNAL PARAMETERS-1'!$B$5:$J$44,8,FALSE)*VLOOKUP(SSPYLD2!BZ$4,'[1]INTERNAL PARAMETERS-1'!$B$5:$J$44,3,FALSE)</f>
        <v>1.3462009712188838E-3</v>
      </c>
      <c r="CA94" s="47">
        <f>SSPYLD1!CA94*VLOOKUP(SSPYLD2!CA$4,'[1]INTERNAL PARAMETERS-1'!$B$5:$J$44,5,FALSE)*VLOOKUP(SSPYLD2!CA$4,'[1]INTERNAL PARAMETERS-1'!$B$5:$J$44,6,FALSE)*VLOOKUP(SSPYLD2!CA$4,'[1]INTERNAL PARAMETERS-1'!$B$5:$J$44,3,FALSE) + SSPYLD1!CA94*(1-VLOOKUP(SSPYLD2!CA$4,'[1]INTERNAL PARAMETERS-1'!$B$5:$J$44,5,FALSE))*VLOOKUP(SSPYLD2!CA$4,'[1]INTERNAL PARAMETERS-1'!$B$5:$J$44,8,FALSE)*VLOOKUP(SSPYLD2!CA$4,'[1]INTERNAL PARAMETERS-1'!$B$5:$J$44,3,FALSE)</f>
        <v>0</v>
      </c>
      <c r="CB94" s="47">
        <f>SSPYLD1!CB94*VLOOKUP(SSPYLD2!CB$4,'[1]INTERNAL PARAMETERS-1'!$B$5:$J$44,5,FALSE)*VLOOKUP(SSPYLD2!CB$4,'[1]INTERNAL PARAMETERS-1'!$B$5:$J$44,6,FALSE)*VLOOKUP(SSPYLD2!CB$4,'[1]INTERNAL PARAMETERS-1'!$B$5:$J$44,3,FALSE) + SSPYLD1!CB94*(1-VLOOKUP(SSPYLD2!CB$4,'[1]INTERNAL PARAMETERS-1'!$B$5:$J$44,5,FALSE))*VLOOKUP(SSPYLD2!CB$4,'[1]INTERNAL PARAMETERS-1'!$B$5:$J$44,8,FALSE)*VLOOKUP(SSPYLD2!CB$4,'[1]INTERNAL PARAMETERS-1'!$B$5:$J$44,3,FALSE)</f>
        <v>0</v>
      </c>
      <c r="CC94" s="47">
        <f>SSPYLD1!CC94*VLOOKUP(SSPYLD2!CC$4,'[1]INTERNAL PARAMETERS-1'!$B$5:$J$44,5,FALSE)*VLOOKUP(SSPYLD2!CC$4,'[1]INTERNAL PARAMETERS-1'!$B$5:$J$44,6,FALSE)*VLOOKUP(SSPYLD2!CC$4,'[1]INTERNAL PARAMETERS-1'!$B$5:$J$44,3,FALSE) + SSPYLD1!CC94*(1-VLOOKUP(SSPYLD2!CC$4,'[1]INTERNAL PARAMETERS-1'!$B$5:$J$44,5,FALSE))*VLOOKUP(SSPYLD2!CC$4,'[1]INTERNAL PARAMETERS-1'!$B$5:$J$44,8,FALSE)*VLOOKUP(SSPYLD2!CC$4,'[1]INTERNAL PARAMETERS-1'!$B$5:$J$44,3,FALSE)</f>
        <v>2.9915577138197422E-3</v>
      </c>
      <c r="CD94" s="47">
        <f>SSPYLD1!CD94*VLOOKUP(SSPYLD2!CD$4,'[1]INTERNAL PARAMETERS-1'!$B$5:$J$44,5,FALSE)*VLOOKUP(SSPYLD2!CD$4,'[1]INTERNAL PARAMETERS-1'!$B$5:$J$44,6,FALSE)*VLOOKUP(SSPYLD2!CD$4,'[1]INTERNAL PARAMETERS-1'!$B$5:$J$44,3,FALSE) + SSPYLD1!CD94*(1-VLOOKUP(SSPYLD2!CD$4,'[1]INTERNAL PARAMETERS-1'!$B$5:$J$44,5,FALSE))*VLOOKUP(SSPYLD2!CD$4,'[1]INTERNAL PARAMETERS-1'!$B$5:$J$44,8,FALSE)*VLOOKUP(SSPYLD2!CD$4,'[1]INTERNAL PARAMETERS-1'!$B$5:$J$44,3,FALSE)</f>
        <v>1.514472819677661E-2</v>
      </c>
      <c r="CE94" s="47">
        <f>SSPYLD1!CE94*VLOOKUP(SSPYLD2!CE$4,'[1]INTERNAL PARAMETERS-1'!$B$5:$J$44,5,FALSE)*VLOOKUP(SSPYLD2!CE$4,'[1]INTERNAL PARAMETERS-1'!$B$5:$J$44,6,FALSE)*VLOOKUP(SSPYLD2!CE$4,'[1]INTERNAL PARAMETERS-1'!$B$5:$J$44,3,FALSE) + SSPYLD1!CE94*(1-VLOOKUP(SSPYLD2!CE$4,'[1]INTERNAL PARAMETERS-1'!$B$5:$J$44,5,FALSE))*VLOOKUP(SSPYLD2!CE$4,'[1]INTERNAL PARAMETERS-1'!$B$5:$J$44,8,FALSE)*VLOOKUP(SSPYLD2!CE$4,'[1]INTERNAL PARAMETERS-1'!$B$5:$J$44,3,FALSE)</f>
        <v>1.5513363573093807E-2</v>
      </c>
      <c r="CF94" s="47">
        <f>SSPYLD1!CF94*VLOOKUP(SSPYLD2!CF$4,'[1]INTERNAL PARAMETERS-1'!$B$5:$J$44,5,FALSE)*VLOOKUP(SSPYLD2!CF$4,'[1]INTERNAL PARAMETERS-1'!$B$5:$J$44,6,FALSE)*VLOOKUP(SSPYLD2!CF$4,'[1]INTERNAL PARAMETERS-1'!$B$5:$J$44,3,FALSE) + SSPYLD1!CF94*(1-VLOOKUP(SSPYLD2!CF$4,'[1]INTERNAL PARAMETERS-1'!$B$5:$J$44,5,FALSE))*VLOOKUP(SSPYLD2!CF$4,'[1]INTERNAL PARAMETERS-1'!$B$5:$J$44,8,FALSE)*VLOOKUP(SSPYLD2!CF$4,'[1]INTERNAL PARAMETERS-1'!$B$5:$J$44,3,FALSE)</f>
        <v>0</v>
      </c>
      <c r="CG94" s="47">
        <f>SSPYLD1!CG94*VLOOKUP(SSPYLD2!CG$4,'[1]INTERNAL PARAMETERS-1'!$B$5:$J$44,5,FALSE)*VLOOKUP(SSPYLD2!CG$4,'[1]INTERNAL PARAMETERS-1'!$B$5:$J$44,6,FALSE)*VLOOKUP(SSPYLD2!CG$4,'[1]INTERNAL PARAMETERS-1'!$B$5:$J$44,3,FALSE) + SSPYLD1!CG94*(1-VLOOKUP(SSPYLD2!CG$4,'[1]INTERNAL PARAMETERS-1'!$B$5:$J$44,5,FALSE))*VLOOKUP(SSPYLD2!CG$4,'[1]INTERNAL PARAMETERS-1'!$B$5:$J$44,8,FALSE)*VLOOKUP(SSPYLD2!CG$4,'[1]INTERNAL PARAMETERS-1'!$B$5:$J$44,3,FALSE)</f>
        <v>2.4740449396656572E-3</v>
      </c>
      <c r="CH94" s="46">
        <f>SSPYLD1!CH94*VLOOKUP(SSPYLD2!CH$4,'[1]INTERNAL PARAMETERS-1'!$B$5:$J$44,5,FALSE)*VLOOKUP(SSPYLD2!CH$4,'[1]INTERNAL PARAMETERS-1'!$B$5:$J$44,6,FALSE)*VLOOKUP(SSPYLD2!CH$4,'[1]INTERNAL PARAMETERS-1'!$B$5:$J$44,3,FALSE) + SSPYLD1!CH94*(1-VLOOKUP(SSPYLD2!CH$4,'[1]INTERNAL PARAMETERS-1'!$B$5:$J$44,5,FALSE))*VLOOKUP(SSPYLD2!CH$4,'[1]INTERNAL PARAMETERS-1'!$B$5:$J$44,8,FALSE)*VLOOKUP(SSPYLD2!CH$4,'[1]INTERNAL PARAMETERS-1'!$B$5:$J$44,3,FALSE)</f>
        <v>0</v>
      </c>
      <c r="CJ94" s="48">
        <f t="shared" si="2"/>
        <v>42.036029210346591</v>
      </c>
      <c r="CK94" s="46">
        <f t="shared" si="3"/>
        <v>22.491020205881298</v>
      </c>
    </row>
    <row r="95" spans="2:89" x14ac:dyDescent="0.4">
      <c r="B95" s="61" t="s">
        <v>10</v>
      </c>
      <c r="C95" s="60" t="s">
        <v>50</v>
      </c>
      <c r="D95" s="60" t="s">
        <v>67</v>
      </c>
      <c r="E95" s="135">
        <f>'S Str&amp;Pad'!X95</f>
        <v>833.44610967892197</v>
      </c>
      <c r="F95" s="59">
        <f>'[1]INTERNAL PARAMETERS-1'!M5</f>
        <v>85.012</v>
      </c>
      <c r="G95" s="48">
        <f>SSPYLD1!G95*VLOOKUP(SSPYLD2!G$4,'[1]INTERNAL PARAMETERS-1'!$B$5:$J$44,5,FALSE)*VLOOKUP(SSPYLD2!G$4,'[1]INTERNAL PARAMETERS-1'!$B$5:$J$44,7,FALSE)*SSPYLD2!$F95 + SSPYLD1!G95*(1-VLOOKUP(SSPYLD2!G$4,'[1]INTERNAL PARAMETERS-1'!$B$5:$J$44,5,FALSE))*VLOOKUP(SSPYLD2!G$4,'[1]INTERNAL PARAMETERS-1'!$B$5:$J$44,9,FALSE)*SSPYLD2!$F95</f>
        <v>52.582786550504835</v>
      </c>
      <c r="H95" s="47">
        <f>SSPYLD1!H95*VLOOKUP(SSPYLD2!H$4,'[1]INTERNAL PARAMETERS-1'!$B$5:$J$44,5,FALSE)*VLOOKUP(SSPYLD2!H$4,'[1]INTERNAL PARAMETERS-1'!$B$5:$J$44,7,FALSE)*SSPYLD2!$F95 + SSPYLD1!H95*(1-VLOOKUP(SSPYLD2!H$4,'[1]INTERNAL PARAMETERS-1'!$B$5:$J$44,5,FALSE))*VLOOKUP(SSPYLD2!H$4,'[1]INTERNAL PARAMETERS-1'!$B$5:$J$44,9,FALSE)*SSPYLD2!$F95</f>
        <v>17.616870196886737</v>
      </c>
      <c r="I95" s="47">
        <f>SSPYLD1!I95*VLOOKUP(SSPYLD2!I$4,'[1]INTERNAL PARAMETERS-1'!$B$5:$J$44,5,FALSE)*VLOOKUP(SSPYLD2!I$4,'[1]INTERNAL PARAMETERS-1'!$B$5:$J$44,7,FALSE)*SSPYLD2!$F95 + SSPYLD1!I95*(1-VLOOKUP(SSPYLD2!I$4,'[1]INTERNAL PARAMETERS-1'!$B$5:$J$44,5,FALSE))*VLOOKUP(SSPYLD2!I$4,'[1]INTERNAL PARAMETERS-1'!$B$5:$J$44,9,FALSE)*SSPYLD2!$F95</f>
        <v>190.28761165196488</v>
      </c>
      <c r="J95" s="47">
        <f>SSPYLD1!J95*VLOOKUP(SSPYLD2!J$4,'[1]INTERNAL PARAMETERS-1'!$B$5:$J$44,5,FALSE)*VLOOKUP(SSPYLD2!J$4,'[1]INTERNAL PARAMETERS-1'!$B$5:$J$44,7,FALSE)*SSPYLD2!$F95 + SSPYLD1!J95*(1-VLOOKUP(SSPYLD2!J$4,'[1]INTERNAL PARAMETERS-1'!$B$5:$J$44,5,FALSE))*VLOOKUP(SSPYLD2!J$4,'[1]INTERNAL PARAMETERS-1'!$B$5:$J$44,9,FALSE)*SSPYLD2!$F95</f>
        <v>0</v>
      </c>
      <c r="K95" s="47">
        <f>SSPYLD1!K95*VLOOKUP(SSPYLD2!K$4,'[1]INTERNAL PARAMETERS-1'!$B$5:$J$44,5,FALSE)*VLOOKUP(SSPYLD2!K$4,'[1]INTERNAL PARAMETERS-1'!$B$5:$J$44,7,FALSE)*SSPYLD2!$F95 + SSPYLD1!K95*(1-VLOOKUP(SSPYLD2!K$4,'[1]INTERNAL PARAMETERS-1'!$B$5:$J$44,5,FALSE))*VLOOKUP(SSPYLD2!K$4,'[1]INTERNAL PARAMETERS-1'!$B$5:$J$44,9,FALSE)*SSPYLD2!$F95</f>
        <v>0</v>
      </c>
      <c r="L95" s="47">
        <f>SSPYLD1!L95*VLOOKUP(SSPYLD2!L$4,'[1]INTERNAL PARAMETERS-1'!$B$5:$J$44,5,FALSE)*VLOOKUP(SSPYLD2!L$4,'[1]INTERNAL PARAMETERS-1'!$B$5:$J$44,7,FALSE)*SSPYLD2!$F95 + SSPYLD1!L95*(1-VLOOKUP(SSPYLD2!L$4,'[1]INTERNAL PARAMETERS-1'!$B$5:$J$44,5,FALSE))*VLOOKUP(SSPYLD2!L$4,'[1]INTERNAL PARAMETERS-1'!$B$5:$J$44,9,FALSE)*SSPYLD2!$F95</f>
        <v>0</v>
      </c>
      <c r="M95" s="47">
        <f>SSPYLD1!M95*VLOOKUP(SSPYLD2!M$4,'[1]INTERNAL PARAMETERS-1'!$B$5:$J$44,5,FALSE)*VLOOKUP(SSPYLD2!M$4,'[1]INTERNAL PARAMETERS-1'!$B$5:$J$44,7,FALSE)*SSPYLD2!$F95 + SSPYLD1!M95*(1-VLOOKUP(SSPYLD2!M$4,'[1]INTERNAL PARAMETERS-1'!$B$5:$J$44,5,FALSE))*VLOOKUP(SSPYLD2!M$4,'[1]INTERNAL PARAMETERS-1'!$B$5:$J$44,9,FALSE)*SSPYLD2!$F95</f>
        <v>2.0711314825075569</v>
      </c>
      <c r="N95" s="47">
        <f>SSPYLD1!N95*VLOOKUP(SSPYLD2!N$4,'[1]INTERNAL PARAMETERS-1'!$B$5:$J$44,5,FALSE)*VLOOKUP(SSPYLD2!N$4,'[1]INTERNAL PARAMETERS-1'!$B$5:$J$44,7,FALSE)*SSPYLD2!$F95 + SSPYLD1!N95*(1-VLOOKUP(SSPYLD2!N$4,'[1]INTERNAL PARAMETERS-1'!$B$5:$J$44,5,FALSE))*VLOOKUP(SSPYLD2!N$4,'[1]INTERNAL PARAMETERS-1'!$B$5:$J$44,9,FALSE)*SSPYLD2!$F95</f>
        <v>1.5027603350471928</v>
      </c>
      <c r="O95" s="47">
        <f>SSPYLD1!O95*VLOOKUP(SSPYLD2!O$4,'[1]INTERNAL PARAMETERS-1'!$B$5:$J$44,5,FALSE)*VLOOKUP(SSPYLD2!O$4,'[1]INTERNAL PARAMETERS-1'!$B$5:$J$44,7,FALSE)*SSPYLD2!$F95 + SSPYLD1!O95*(1-VLOOKUP(SSPYLD2!O$4,'[1]INTERNAL PARAMETERS-1'!$B$5:$J$44,5,FALSE))*VLOOKUP(SSPYLD2!O$4,'[1]INTERNAL PARAMETERS-1'!$B$5:$J$44,9,FALSE)*SSPYLD2!$F95</f>
        <v>0</v>
      </c>
      <c r="P95" s="47">
        <f>SSPYLD1!P95*VLOOKUP(SSPYLD2!P$4,'[1]INTERNAL PARAMETERS-1'!$B$5:$J$44,5,FALSE)*VLOOKUP(SSPYLD2!P$4,'[1]INTERNAL PARAMETERS-1'!$B$5:$J$44,7,FALSE)*SSPYLD2!$F95 + SSPYLD1!P95*(1-VLOOKUP(SSPYLD2!P$4,'[1]INTERNAL PARAMETERS-1'!$B$5:$J$44,5,FALSE))*VLOOKUP(SSPYLD2!P$4,'[1]INTERNAL PARAMETERS-1'!$B$5:$J$44,9,FALSE)*SSPYLD2!$F95</f>
        <v>0</v>
      </c>
      <c r="Q95" s="47">
        <f>SSPYLD1!Q95*VLOOKUP(SSPYLD2!Q$4,'[1]INTERNAL PARAMETERS-1'!$B$5:$J$44,5,FALSE)*VLOOKUP(SSPYLD2!Q$4,'[1]INTERNAL PARAMETERS-1'!$B$5:$J$44,7,FALSE)*SSPYLD2!$F95 + SSPYLD1!Q95*(1-VLOOKUP(SSPYLD2!Q$4,'[1]INTERNAL PARAMETERS-1'!$B$5:$J$44,5,FALSE))*VLOOKUP(SSPYLD2!Q$4,'[1]INTERNAL PARAMETERS-1'!$B$5:$J$44,9,FALSE)*SSPYLD2!$F95</f>
        <v>0</v>
      </c>
      <c r="R95" s="47">
        <f>SSPYLD1!R95*VLOOKUP(SSPYLD2!R$4,'[1]INTERNAL PARAMETERS-1'!$B$5:$J$44,5,FALSE)*VLOOKUP(SSPYLD2!R$4,'[1]INTERNAL PARAMETERS-1'!$B$5:$J$44,7,FALSE)*SSPYLD2!$F95 + SSPYLD1!R95*(1-VLOOKUP(SSPYLD2!R$4,'[1]INTERNAL PARAMETERS-1'!$B$5:$J$44,5,FALSE))*VLOOKUP(SSPYLD2!R$4,'[1]INTERNAL PARAMETERS-1'!$B$5:$J$44,9,FALSE)*SSPYLD2!$F95</f>
        <v>4.7612029047557662</v>
      </c>
      <c r="S95" s="47">
        <f>SSPYLD1!S95*VLOOKUP(SSPYLD2!S$4,'[1]INTERNAL PARAMETERS-1'!$B$5:$J$44,5,FALSE)*VLOOKUP(SSPYLD2!S$4,'[1]INTERNAL PARAMETERS-1'!$B$5:$J$44,7,FALSE)*SSPYLD2!$F95 + SSPYLD1!S95*(1-VLOOKUP(SSPYLD2!S$4,'[1]INTERNAL PARAMETERS-1'!$B$5:$J$44,5,FALSE))*VLOOKUP(SSPYLD2!S$4,'[1]INTERNAL PARAMETERS-1'!$B$5:$J$44,9,FALSE)*SSPYLD2!$F95</f>
        <v>75.155174495630547</v>
      </c>
      <c r="T95" s="47">
        <f>SSPYLD1!T95*VLOOKUP(SSPYLD2!T$4,'[1]INTERNAL PARAMETERS-1'!$B$5:$J$44,5,FALSE)*VLOOKUP(SSPYLD2!T$4,'[1]INTERNAL PARAMETERS-1'!$B$5:$J$44,7,FALSE)*SSPYLD2!$F95 + SSPYLD1!T95*(1-VLOOKUP(SSPYLD2!T$4,'[1]INTERNAL PARAMETERS-1'!$B$5:$J$44,5,FALSE))*VLOOKUP(SSPYLD2!T$4,'[1]INTERNAL PARAMETERS-1'!$B$5:$J$44,9,FALSE)*SSPYLD2!$F95</f>
        <v>8.9272554464170621</v>
      </c>
      <c r="U95" s="47">
        <f>SSPYLD1!U95*VLOOKUP(SSPYLD2!U$4,'[1]INTERNAL PARAMETERS-1'!$B$5:$J$44,5,FALSE)*VLOOKUP(SSPYLD2!U$4,'[1]INTERNAL PARAMETERS-1'!$B$5:$J$44,7,FALSE)*SSPYLD2!$F95 + SSPYLD1!U95*(1-VLOOKUP(SSPYLD2!U$4,'[1]INTERNAL PARAMETERS-1'!$B$5:$J$44,5,FALSE))*VLOOKUP(SSPYLD2!U$4,'[1]INTERNAL PARAMETERS-1'!$B$5:$J$44,9,FALSE)*SSPYLD2!$F95</f>
        <v>2.6901436922272994</v>
      </c>
      <c r="V95" s="47">
        <f>SSPYLD1!V95*VLOOKUP(SSPYLD2!V$4,'[1]INTERNAL PARAMETERS-1'!$B$5:$J$44,5,FALSE)*VLOOKUP(SSPYLD2!V$4,'[1]INTERNAL PARAMETERS-1'!$B$5:$J$44,7,FALSE)*SSPYLD2!$F95 + SSPYLD1!V95*(1-VLOOKUP(SSPYLD2!V$4,'[1]INTERNAL PARAMETERS-1'!$B$5:$J$44,5,FALSE))*VLOOKUP(SSPYLD2!V$4,'[1]INTERNAL PARAMETERS-1'!$B$5:$J$44,9,FALSE)*SSPYLD2!$F95</f>
        <v>41.833285030303493</v>
      </c>
      <c r="W95" s="47">
        <f>SSPYLD1!W95*VLOOKUP(SSPYLD2!W$4,'[1]INTERNAL PARAMETERS-1'!$B$5:$J$44,5,FALSE)*VLOOKUP(SSPYLD2!W$4,'[1]INTERNAL PARAMETERS-1'!$B$5:$J$44,7,FALSE)*SSPYLD2!$F95 + SSPYLD1!W95*(1-VLOOKUP(SSPYLD2!W$4,'[1]INTERNAL PARAMETERS-1'!$B$5:$J$44,5,FALSE))*VLOOKUP(SSPYLD2!W$4,'[1]INTERNAL PARAMETERS-1'!$B$5:$J$44,9,FALSE)*SSPYLD2!$F95</f>
        <v>0</v>
      </c>
      <c r="X95" s="47">
        <f>SSPYLD1!X95*VLOOKUP(SSPYLD2!X$4,'[1]INTERNAL PARAMETERS-1'!$B$5:$J$44,5,FALSE)*VLOOKUP(SSPYLD2!X$4,'[1]INTERNAL PARAMETERS-1'!$B$5:$J$44,7,FALSE)*SSPYLD2!$F95 + SSPYLD1!X95*(1-VLOOKUP(SSPYLD2!X$4,'[1]INTERNAL PARAMETERS-1'!$B$5:$J$44,5,FALSE))*VLOOKUP(SSPYLD2!X$4,'[1]INTERNAL PARAMETERS-1'!$B$5:$J$44,9,FALSE)*SSPYLD2!$F95</f>
        <v>0</v>
      </c>
      <c r="Y95" s="47">
        <f>SSPYLD1!Y95*VLOOKUP(SSPYLD2!Y$4,'[1]INTERNAL PARAMETERS-1'!$B$5:$J$44,5,FALSE)*VLOOKUP(SSPYLD2!Y$4,'[1]INTERNAL PARAMETERS-1'!$B$5:$J$44,7,FALSE)*SSPYLD2!$F95 + SSPYLD1!Y95*(1-VLOOKUP(SSPYLD2!Y$4,'[1]INTERNAL PARAMETERS-1'!$B$5:$J$44,5,FALSE))*VLOOKUP(SSPYLD2!Y$4,'[1]INTERNAL PARAMETERS-1'!$B$5:$J$44,9,FALSE)*SSPYLD2!$F95</f>
        <v>0</v>
      </c>
      <c r="Z95" s="47">
        <f>SSPYLD1!Z95*VLOOKUP(SSPYLD2!Z$4,'[1]INTERNAL PARAMETERS-1'!$B$5:$J$44,5,FALSE)*VLOOKUP(SSPYLD2!Z$4,'[1]INTERNAL PARAMETERS-1'!$B$5:$J$44,7,FALSE)*SSPYLD2!$F95 + SSPYLD1!Z95*(1-VLOOKUP(SSPYLD2!Z$4,'[1]INTERNAL PARAMETERS-1'!$B$5:$J$44,5,FALSE))*VLOOKUP(SSPYLD2!Z$4,'[1]INTERNAL PARAMETERS-1'!$B$5:$J$44,9,FALSE)*SSPYLD2!$F95</f>
        <v>0</v>
      </c>
      <c r="AA95" s="47">
        <f>SSPYLD1!AA95*VLOOKUP(SSPYLD2!AA$4,'[1]INTERNAL PARAMETERS-1'!$B$5:$J$44,5,FALSE)*VLOOKUP(SSPYLD2!AA$4,'[1]INTERNAL PARAMETERS-1'!$B$5:$J$44,7,FALSE)*SSPYLD2!$F95 + SSPYLD1!AA95*(1-VLOOKUP(SSPYLD2!AA$4,'[1]INTERNAL PARAMETERS-1'!$B$5:$J$44,5,FALSE))*VLOOKUP(SSPYLD2!AA$4,'[1]INTERNAL PARAMETERS-1'!$B$5:$J$44,9,FALSE)*SSPYLD2!$F95</f>
        <v>0</v>
      </c>
      <c r="AB95" s="47">
        <f>SSPYLD1!AB95*VLOOKUP(SSPYLD2!AB$4,'[1]INTERNAL PARAMETERS-1'!$B$5:$J$44,5,FALSE)*VLOOKUP(SSPYLD2!AB$4,'[1]INTERNAL PARAMETERS-1'!$B$5:$J$44,7,FALSE)*SSPYLD2!$F95 + SSPYLD1!AB95*(1-VLOOKUP(SSPYLD2!AB$4,'[1]INTERNAL PARAMETERS-1'!$B$5:$J$44,5,FALSE))*VLOOKUP(SSPYLD2!AB$4,'[1]INTERNAL PARAMETERS-1'!$B$5:$J$44,9,FALSE)*SSPYLD2!$F95</f>
        <v>0</v>
      </c>
      <c r="AC95" s="47">
        <f>SSPYLD1!AC95*VLOOKUP(SSPYLD2!AC$4,'[1]INTERNAL PARAMETERS-1'!$B$5:$J$44,5,FALSE)*VLOOKUP(SSPYLD2!AC$4,'[1]INTERNAL PARAMETERS-1'!$B$5:$J$44,7,FALSE)*SSPYLD2!$F95 + SSPYLD1!AC95*(1-VLOOKUP(SSPYLD2!AC$4,'[1]INTERNAL PARAMETERS-1'!$B$5:$J$44,5,FALSE))*VLOOKUP(SSPYLD2!AC$4,'[1]INTERNAL PARAMETERS-1'!$B$5:$J$44,9,FALSE)*SSPYLD2!$F95</f>
        <v>0</v>
      </c>
      <c r="AD95" s="47">
        <f>SSPYLD1!AD95*VLOOKUP(SSPYLD2!AD$4,'[1]INTERNAL PARAMETERS-1'!$B$5:$J$44,5,FALSE)*VLOOKUP(SSPYLD2!AD$4,'[1]INTERNAL PARAMETERS-1'!$B$5:$J$44,7,FALSE)*SSPYLD2!$F95 + SSPYLD1!AD95*(1-VLOOKUP(SSPYLD2!AD$4,'[1]INTERNAL PARAMETERS-1'!$B$5:$J$44,5,FALSE))*VLOOKUP(SSPYLD2!AD$4,'[1]INTERNAL PARAMETERS-1'!$B$5:$J$44,9,FALSE)*SSPYLD2!$F95</f>
        <v>0</v>
      </c>
      <c r="AE95" s="47">
        <f>SSPYLD1!AE95*VLOOKUP(SSPYLD2!AE$4,'[1]INTERNAL PARAMETERS-1'!$B$5:$J$44,5,FALSE)*VLOOKUP(SSPYLD2!AE$4,'[1]INTERNAL PARAMETERS-1'!$B$5:$J$44,7,FALSE)*SSPYLD2!$F95 + SSPYLD1!AE95*(1-VLOOKUP(SSPYLD2!AE$4,'[1]INTERNAL PARAMETERS-1'!$B$5:$J$44,5,FALSE))*VLOOKUP(SSPYLD2!AE$4,'[1]INTERNAL PARAMETERS-1'!$B$5:$J$44,9,FALSE)*SSPYLD2!$F95</f>
        <v>0</v>
      </c>
      <c r="AF95" s="47">
        <f>SSPYLD1!AF95*VLOOKUP(SSPYLD2!AF$4,'[1]INTERNAL PARAMETERS-1'!$B$5:$J$44,5,FALSE)*VLOOKUP(SSPYLD2!AF$4,'[1]INTERNAL PARAMETERS-1'!$B$5:$J$44,7,FALSE)*SSPYLD2!$F95 + SSPYLD1!AF95*(1-VLOOKUP(SSPYLD2!AF$4,'[1]INTERNAL PARAMETERS-1'!$B$5:$J$44,5,FALSE))*VLOOKUP(SSPYLD2!AF$4,'[1]INTERNAL PARAMETERS-1'!$B$5:$J$44,9,FALSE)*SSPYLD2!$F95</f>
        <v>0</v>
      </c>
      <c r="AG95" s="47">
        <f>SSPYLD1!AG95*VLOOKUP(SSPYLD2!AG$4,'[1]INTERNAL PARAMETERS-1'!$B$5:$J$44,5,FALSE)*VLOOKUP(SSPYLD2!AG$4,'[1]INTERNAL PARAMETERS-1'!$B$5:$J$44,7,FALSE)*SSPYLD2!$F95 + SSPYLD1!AG95*(1-VLOOKUP(SSPYLD2!AG$4,'[1]INTERNAL PARAMETERS-1'!$B$5:$J$44,5,FALSE))*VLOOKUP(SSPYLD2!AG$4,'[1]INTERNAL PARAMETERS-1'!$B$5:$J$44,9,FALSE)*SSPYLD2!$F95</f>
        <v>0</v>
      </c>
      <c r="AH95" s="47">
        <f>SSPYLD1!AH95*VLOOKUP(SSPYLD2!AH$4,'[1]INTERNAL PARAMETERS-1'!$B$5:$J$44,5,FALSE)*VLOOKUP(SSPYLD2!AH$4,'[1]INTERNAL PARAMETERS-1'!$B$5:$J$44,7,FALSE)*SSPYLD2!$F95 + SSPYLD1!AH95*(1-VLOOKUP(SSPYLD2!AH$4,'[1]INTERNAL PARAMETERS-1'!$B$5:$J$44,5,FALSE))*VLOOKUP(SSPYLD2!AH$4,'[1]INTERNAL PARAMETERS-1'!$B$5:$J$44,9,FALSE)*SSPYLD2!$F95</f>
        <v>0</v>
      </c>
      <c r="AI95" s="47">
        <f>SSPYLD1!AI95*VLOOKUP(SSPYLD2!AI$4,'[1]INTERNAL PARAMETERS-1'!$B$5:$J$44,5,FALSE)*VLOOKUP(SSPYLD2!AI$4,'[1]INTERNAL PARAMETERS-1'!$B$5:$J$44,7,FALSE)*SSPYLD2!$F95 + SSPYLD1!AI95*(1-VLOOKUP(SSPYLD2!AI$4,'[1]INTERNAL PARAMETERS-1'!$B$5:$J$44,5,FALSE))*VLOOKUP(SSPYLD2!AI$4,'[1]INTERNAL PARAMETERS-1'!$B$5:$J$44,9,FALSE)*SSPYLD2!$F95</f>
        <v>0.14879113341965147</v>
      </c>
      <c r="AJ95" s="47">
        <f>SSPYLD1!AJ95*VLOOKUP(SSPYLD2!AJ$4,'[1]INTERNAL PARAMETERS-1'!$B$5:$J$44,5,FALSE)*VLOOKUP(SSPYLD2!AJ$4,'[1]INTERNAL PARAMETERS-1'!$B$5:$J$44,7,FALSE)*SSPYLD2!$F95 + SSPYLD1!AJ95*(1-VLOOKUP(SSPYLD2!AJ$4,'[1]INTERNAL PARAMETERS-1'!$B$5:$J$44,5,FALSE))*VLOOKUP(SSPYLD2!AJ$4,'[1]INTERNAL PARAMETERS-1'!$B$5:$J$44,9,FALSE)*SSPYLD2!$F95</f>
        <v>0</v>
      </c>
      <c r="AK95" s="47">
        <f>SSPYLD1!AK95*VLOOKUP(SSPYLD2!AK$4,'[1]INTERNAL PARAMETERS-1'!$B$5:$J$44,5,FALSE)*VLOOKUP(SSPYLD2!AK$4,'[1]INTERNAL PARAMETERS-1'!$B$5:$J$44,7,FALSE)*SSPYLD2!$F95 + SSPYLD1!AK95*(1-VLOOKUP(SSPYLD2!AK$4,'[1]INTERNAL PARAMETERS-1'!$B$5:$J$44,5,FALSE))*VLOOKUP(SSPYLD2!AK$4,'[1]INTERNAL PARAMETERS-1'!$B$5:$J$44,9,FALSE)*SSPYLD2!$F95</f>
        <v>0</v>
      </c>
      <c r="AL95" s="47">
        <f>SSPYLD1!AL95*VLOOKUP(SSPYLD2!AL$4,'[1]INTERNAL PARAMETERS-1'!$B$5:$J$44,5,FALSE)*VLOOKUP(SSPYLD2!AL$4,'[1]INTERNAL PARAMETERS-1'!$B$5:$J$44,7,FALSE)*SSPYLD2!$F95 + SSPYLD1!AL95*(1-VLOOKUP(SSPYLD2!AL$4,'[1]INTERNAL PARAMETERS-1'!$B$5:$J$44,5,FALSE))*VLOOKUP(SSPYLD2!AL$4,'[1]INTERNAL PARAMETERS-1'!$B$5:$J$44,9,FALSE)*SSPYLD2!$F95</f>
        <v>0</v>
      </c>
      <c r="AM95" s="47">
        <f>SSPYLD1!AM95*VLOOKUP(SSPYLD2!AM$4,'[1]INTERNAL PARAMETERS-1'!$B$5:$J$44,5,FALSE)*VLOOKUP(SSPYLD2!AM$4,'[1]INTERNAL PARAMETERS-1'!$B$5:$J$44,7,FALSE)*SSPYLD2!$F95 + SSPYLD1!AM95*(1-VLOOKUP(SSPYLD2!AM$4,'[1]INTERNAL PARAMETERS-1'!$B$5:$J$44,5,FALSE))*VLOOKUP(SSPYLD2!AM$4,'[1]INTERNAL PARAMETERS-1'!$B$5:$J$44,9,FALSE)*SSPYLD2!$F95</f>
        <v>0</v>
      </c>
      <c r="AN95" s="47">
        <f>SSPYLD1!AN95*VLOOKUP(SSPYLD2!AN$4,'[1]INTERNAL PARAMETERS-1'!$B$5:$J$44,5,FALSE)*VLOOKUP(SSPYLD2!AN$4,'[1]INTERNAL PARAMETERS-1'!$B$5:$J$44,7,FALSE)*SSPYLD2!$F95 + SSPYLD1!AN95*(1-VLOOKUP(SSPYLD2!AN$4,'[1]INTERNAL PARAMETERS-1'!$B$5:$J$44,5,FALSE))*VLOOKUP(SSPYLD2!AN$4,'[1]INTERNAL PARAMETERS-1'!$B$5:$J$44,9,FALSE)*SSPYLD2!$F95</f>
        <v>0</v>
      </c>
      <c r="AO95" s="47">
        <f>SSPYLD1!AO95*VLOOKUP(SSPYLD2!AO$4,'[1]INTERNAL PARAMETERS-1'!$B$5:$J$44,5,FALSE)*VLOOKUP(SSPYLD2!AO$4,'[1]INTERNAL PARAMETERS-1'!$B$5:$J$44,7,FALSE)*SSPYLD2!$F95 + SSPYLD1!AO95*(1-VLOOKUP(SSPYLD2!AO$4,'[1]INTERNAL PARAMETERS-1'!$B$5:$J$44,5,FALSE))*VLOOKUP(SSPYLD2!AO$4,'[1]INTERNAL PARAMETERS-1'!$B$5:$J$44,9,FALSE)*SSPYLD2!$F95</f>
        <v>0</v>
      </c>
      <c r="AP95" s="47">
        <f>SSPYLD1!AP95*VLOOKUP(SSPYLD2!AP$4,'[1]INTERNAL PARAMETERS-1'!$B$5:$J$44,5,FALSE)*VLOOKUP(SSPYLD2!AP$4,'[1]INTERNAL PARAMETERS-1'!$B$5:$J$44,7,FALSE)*SSPYLD2!$F95 + SSPYLD1!AP95*(1-VLOOKUP(SSPYLD2!AP$4,'[1]INTERNAL PARAMETERS-1'!$B$5:$J$44,5,FALSE))*VLOOKUP(SSPYLD2!AP$4,'[1]INTERNAL PARAMETERS-1'!$B$5:$J$44,9,FALSE)*SSPYLD2!$F95</f>
        <v>0</v>
      </c>
      <c r="AQ95" s="47">
        <f>SSPYLD1!AQ95*VLOOKUP(SSPYLD2!AQ$4,'[1]INTERNAL PARAMETERS-1'!$B$5:$J$44,5,FALSE)*VLOOKUP(SSPYLD2!AQ$4,'[1]INTERNAL PARAMETERS-1'!$B$5:$J$44,7,FALSE)*SSPYLD2!$F95 + SSPYLD1!AQ95*(1-VLOOKUP(SSPYLD2!AQ$4,'[1]INTERNAL PARAMETERS-1'!$B$5:$J$44,5,FALSE))*VLOOKUP(SSPYLD2!AQ$4,'[1]INTERNAL PARAMETERS-1'!$B$5:$J$44,9,FALSE)*SSPYLD2!$F95</f>
        <v>0</v>
      </c>
      <c r="AR95" s="47">
        <f>SSPYLD1!AR95*VLOOKUP(SSPYLD2!AR$4,'[1]INTERNAL PARAMETERS-1'!$B$5:$J$44,5,FALSE)*VLOOKUP(SSPYLD2!AR$4,'[1]INTERNAL PARAMETERS-1'!$B$5:$J$44,7,FALSE)*SSPYLD2!$F95 + SSPYLD1!AR95*(1-VLOOKUP(SSPYLD2!AR$4,'[1]INTERNAL PARAMETERS-1'!$B$5:$J$44,5,FALSE))*VLOOKUP(SSPYLD2!AR$4,'[1]INTERNAL PARAMETERS-1'!$B$5:$J$44,9,FALSE)*SSPYLD2!$F95</f>
        <v>0</v>
      </c>
      <c r="AS95" s="47">
        <f>SSPYLD1!AS95*VLOOKUP(SSPYLD2!AS$4,'[1]INTERNAL PARAMETERS-1'!$B$5:$J$44,5,FALSE)*VLOOKUP(SSPYLD2!AS$4,'[1]INTERNAL PARAMETERS-1'!$B$5:$J$44,7,FALSE)*SSPYLD2!$F95 + SSPYLD1!AS95*(1-VLOOKUP(SSPYLD2!AS$4,'[1]INTERNAL PARAMETERS-1'!$B$5:$J$44,5,FALSE))*VLOOKUP(SSPYLD2!AS$4,'[1]INTERNAL PARAMETERS-1'!$B$5:$J$44,9,FALSE)*SSPYLD2!$F95</f>
        <v>0</v>
      </c>
      <c r="AT95" s="46">
        <f>SSPYLD1!AT95*VLOOKUP(SSPYLD2!AT$4,'[1]INTERNAL PARAMETERS-1'!$B$5:$J$44,5,FALSE)*VLOOKUP(SSPYLD2!AT$4,'[1]INTERNAL PARAMETERS-1'!$B$5:$J$44,7,FALSE)*SSPYLD2!$F95 + SSPYLD1!AT95*(1-VLOOKUP(SSPYLD2!AT$4,'[1]INTERNAL PARAMETERS-1'!$B$5:$J$44,5,FALSE))*VLOOKUP(SSPYLD2!AT$4,'[1]INTERNAL PARAMETERS-1'!$B$5:$J$44,9,FALSE)*SSPYLD2!$F95</f>
        <v>0</v>
      </c>
      <c r="AU95" s="48">
        <f>SSPYLD1!AU95*VLOOKUP(SSPYLD2!AU$4,'[1]INTERNAL PARAMETERS-1'!$B$5:$J$44,5,FALSE)*VLOOKUP(SSPYLD2!AU$4,'[1]INTERNAL PARAMETERS-1'!$B$5:$J$44,6,FALSE)*VLOOKUP(SSPYLD2!AU$4,'[1]INTERNAL PARAMETERS-1'!$B$5:$J$44,3,FALSE) + SSPYLD1!AU95*(1-VLOOKUP(SSPYLD2!AU$4,'[1]INTERNAL PARAMETERS-1'!$B$5:$J$44,5,FALSE))*VLOOKUP(SSPYLD2!AU$4,'[1]INTERNAL PARAMETERS-1'!$B$5:$J$44,8,FALSE)*VLOOKUP(SSPYLD2!AU$4,'[1]INTERNAL PARAMETERS-1'!$B$5:$J$44,3,FALSE)</f>
        <v>0</v>
      </c>
      <c r="AV95" s="47">
        <f>SSPYLD1!AV95*VLOOKUP(SSPYLD2!AV$4,'[1]INTERNAL PARAMETERS-1'!$B$5:$J$44,5,FALSE)*VLOOKUP(SSPYLD2!AV$4,'[1]INTERNAL PARAMETERS-1'!$B$5:$J$44,6,FALSE)*VLOOKUP(SSPYLD2!AV$4,'[1]INTERNAL PARAMETERS-1'!$B$5:$J$44,3,FALSE) + SSPYLD1!AV95*(1-VLOOKUP(SSPYLD2!AV$4,'[1]INTERNAL PARAMETERS-1'!$B$5:$J$44,5,FALSE))*VLOOKUP(SSPYLD2!AV$4,'[1]INTERNAL PARAMETERS-1'!$B$5:$J$44,8,FALSE)*VLOOKUP(SSPYLD2!AV$4,'[1]INTERNAL PARAMETERS-1'!$B$5:$J$44,3,FALSE)</f>
        <v>0</v>
      </c>
      <c r="AW95" s="47">
        <f>SSPYLD1!AW95*VLOOKUP(SSPYLD2!AW$4,'[1]INTERNAL PARAMETERS-1'!$B$5:$J$44,5,FALSE)*VLOOKUP(SSPYLD2!AW$4,'[1]INTERNAL PARAMETERS-1'!$B$5:$J$44,6,FALSE)*VLOOKUP(SSPYLD2!AW$4,'[1]INTERNAL PARAMETERS-1'!$B$5:$J$44,3,FALSE) + SSPYLD1!AW95*(1-VLOOKUP(SSPYLD2!AW$4,'[1]INTERNAL PARAMETERS-1'!$B$5:$J$44,5,FALSE))*VLOOKUP(SSPYLD2!AW$4,'[1]INTERNAL PARAMETERS-1'!$B$5:$J$44,8,FALSE)*VLOOKUP(SSPYLD2!AW$4,'[1]INTERNAL PARAMETERS-1'!$B$5:$J$44,3,FALSE)</f>
        <v>2.6427831906710009</v>
      </c>
      <c r="AX95" s="47">
        <f>SSPYLD1!AX95*VLOOKUP(SSPYLD2!AX$4,'[1]INTERNAL PARAMETERS-1'!$B$5:$J$44,5,FALSE)*VLOOKUP(SSPYLD2!AX$4,'[1]INTERNAL PARAMETERS-1'!$B$5:$J$44,6,FALSE)*VLOOKUP(SSPYLD2!AX$4,'[1]INTERNAL PARAMETERS-1'!$B$5:$J$44,3,FALSE) + SSPYLD1!AX95*(1-VLOOKUP(SSPYLD2!AX$4,'[1]INTERNAL PARAMETERS-1'!$B$5:$J$44,5,FALSE))*VLOOKUP(SSPYLD2!AX$4,'[1]INTERNAL PARAMETERS-1'!$B$5:$J$44,8,FALSE)*VLOOKUP(SSPYLD2!AX$4,'[1]INTERNAL PARAMETERS-1'!$B$5:$J$44,3,FALSE)</f>
        <v>0</v>
      </c>
      <c r="AY95" s="47">
        <f>SSPYLD1!AY95*VLOOKUP(SSPYLD2!AY$4,'[1]INTERNAL PARAMETERS-1'!$B$5:$J$44,5,FALSE)*VLOOKUP(SSPYLD2!AY$4,'[1]INTERNAL PARAMETERS-1'!$B$5:$J$44,6,FALSE)*VLOOKUP(SSPYLD2!AY$4,'[1]INTERNAL PARAMETERS-1'!$B$5:$J$44,3,FALSE) + SSPYLD1!AY95*(1-VLOOKUP(SSPYLD2!AY$4,'[1]INTERNAL PARAMETERS-1'!$B$5:$J$44,5,FALSE))*VLOOKUP(SSPYLD2!AY$4,'[1]INTERNAL PARAMETERS-1'!$B$5:$J$44,8,FALSE)*VLOOKUP(SSPYLD2!AY$4,'[1]INTERNAL PARAMETERS-1'!$B$5:$J$44,3,FALSE)</f>
        <v>0</v>
      </c>
      <c r="AZ95" s="47">
        <f>SSPYLD1!AZ95*VLOOKUP(SSPYLD2!AZ$4,'[1]INTERNAL PARAMETERS-1'!$B$5:$J$44,5,FALSE)*VLOOKUP(SSPYLD2!AZ$4,'[1]INTERNAL PARAMETERS-1'!$B$5:$J$44,6,FALSE)*VLOOKUP(SSPYLD2!AZ$4,'[1]INTERNAL PARAMETERS-1'!$B$5:$J$44,3,FALSE) + SSPYLD1!AZ95*(1-VLOOKUP(SSPYLD2!AZ$4,'[1]INTERNAL PARAMETERS-1'!$B$5:$J$44,5,FALSE))*VLOOKUP(SSPYLD2!AZ$4,'[1]INTERNAL PARAMETERS-1'!$B$5:$J$44,8,FALSE)*VLOOKUP(SSPYLD2!AZ$4,'[1]INTERNAL PARAMETERS-1'!$B$5:$J$44,3,FALSE)</f>
        <v>0</v>
      </c>
      <c r="BA95" s="47">
        <f>SSPYLD1!BA95*VLOOKUP(SSPYLD2!BA$4,'[1]INTERNAL PARAMETERS-1'!$B$5:$J$44,5,FALSE)*VLOOKUP(SSPYLD2!BA$4,'[1]INTERNAL PARAMETERS-1'!$B$5:$J$44,6,FALSE)*VLOOKUP(SSPYLD2!BA$4,'[1]INTERNAL PARAMETERS-1'!$B$5:$J$44,3,FALSE) + SSPYLD1!BA95*(1-VLOOKUP(SSPYLD2!BA$4,'[1]INTERNAL PARAMETERS-1'!$B$5:$J$44,5,FALSE))*VLOOKUP(SSPYLD2!BA$4,'[1]INTERNAL PARAMETERS-1'!$B$5:$J$44,8,FALSE)*VLOOKUP(SSPYLD2!BA$4,'[1]INTERNAL PARAMETERS-1'!$B$5:$J$44,3,FALSE)</f>
        <v>0.28750983244703515</v>
      </c>
      <c r="BB95" s="47">
        <f>SSPYLD1!BB95*VLOOKUP(SSPYLD2!BB$4,'[1]INTERNAL PARAMETERS-1'!$B$5:$J$44,5,FALSE)*VLOOKUP(SSPYLD2!BB$4,'[1]INTERNAL PARAMETERS-1'!$B$5:$J$44,6,FALSE)*VLOOKUP(SSPYLD2!BB$4,'[1]INTERNAL PARAMETERS-1'!$B$5:$J$44,3,FALSE) + SSPYLD1!BB95*(1-VLOOKUP(SSPYLD2!BB$4,'[1]INTERNAL PARAMETERS-1'!$B$5:$J$44,5,FALSE))*VLOOKUP(SSPYLD2!BB$4,'[1]INTERNAL PARAMETERS-1'!$B$5:$J$44,8,FALSE)*VLOOKUP(SSPYLD2!BB$4,'[1]INTERNAL PARAMETERS-1'!$B$5:$J$44,3,FALSE)</f>
        <v>1.0411085588969538</v>
      </c>
      <c r="BC95" s="47">
        <f>SSPYLD1!BC95*VLOOKUP(SSPYLD2!BC$4,'[1]INTERNAL PARAMETERS-1'!$B$5:$J$44,5,FALSE)*VLOOKUP(SSPYLD2!BC$4,'[1]INTERNAL PARAMETERS-1'!$B$5:$J$44,6,FALSE)*VLOOKUP(SSPYLD2!BC$4,'[1]INTERNAL PARAMETERS-1'!$B$5:$J$44,3,FALSE) + SSPYLD1!BC95*(1-VLOOKUP(SSPYLD2!BC$4,'[1]INTERNAL PARAMETERS-1'!$B$5:$J$44,5,FALSE))*VLOOKUP(SSPYLD2!BC$4,'[1]INTERNAL PARAMETERS-1'!$B$5:$J$44,8,FALSE)*VLOOKUP(SSPYLD2!BC$4,'[1]INTERNAL PARAMETERS-1'!$B$5:$J$44,3,FALSE)</f>
        <v>0.19732791977833991</v>
      </c>
      <c r="BD95" s="47">
        <f>SSPYLD1!BD95*VLOOKUP(SSPYLD2!BD$4,'[1]INTERNAL PARAMETERS-1'!$B$5:$J$44,5,FALSE)*VLOOKUP(SSPYLD2!BD$4,'[1]INTERNAL PARAMETERS-1'!$B$5:$J$44,6,FALSE)*VLOOKUP(SSPYLD2!BD$4,'[1]INTERNAL PARAMETERS-1'!$B$5:$J$44,3,FALSE) + SSPYLD1!BD95*(1-VLOOKUP(SSPYLD2!BD$4,'[1]INTERNAL PARAMETERS-1'!$B$5:$J$44,5,FALSE))*VLOOKUP(SSPYLD2!BD$4,'[1]INTERNAL PARAMETERS-1'!$B$5:$J$44,8,FALSE)*VLOOKUP(SSPYLD2!BD$4,'[1]INTERNAL PARAMETERS-1'!$B$5:$J$44,3,FALSE)</f>
        <v>0.3179169865698705</v>
      </c>
      <c r="BE95" s="47">
        <f>SSPYLD1!BE95*VLOOKUP(SSPYLD2!BE$4,'[1]INTERNAL PARAMETERS-1'!$B$5:$J$44,5,FALSE)*VLOOKUP(SSPYLD2!BE$4,'[1]INTERNAL PARAMETERS-1'!$B$5:$J$44,6,FALSE)*VLOOKUP(SSPYLD2!BE$4,'[1]INTERNAL PARAMETERS-1'!$B$5:$J$44,3,FALSE) + SSPYLD1!BE95*(1-VLOOKUP(SSPYLD2!BE$4,'[1]INTERNAL PARAMETERS-1'!$B$5:$J$44,5,FALSE))*VLOOKUP(SSPYLD2!BE$4,'[1]INTERNAL PARAMETERS-1'!$B$5:$J$44,8,FALSE)*VLOOKUP(SSPYLD2!BE$4,'[1]INTERNAL PARAMETERS-1'!$B$5:$J$44,3,FALSE)</f>
        <v>0.24599046853423046</v>
      </c>
      <c r="BF95" s="47">
        <f>SSPYLD1!BF95*VLOOKUP(SSPYLD2!BF$4,'[1]INTERNAL PARAMETERS-1'!$B$5:$J$44,5,FALSE)*VLOOKUP(SSPYLD2!BF$4,'[1]INTERNAL PARAMETERS-1'!$B$5:$J$44,6,FALSE)*VLOOKUP(SSPYLD2!BF$4,'[1]INTERNAL PARAMETERS-1'!$B$5:$J$44,3,FALSE) + SSPYLD1!BF95*(1-VLOOKUP(SSPYLD2!BF$4,'[1]INTERNAL PARAMETERS-1'!$B$5:$J$44,5,FALSE))*VLOOKUP(SSPYLD2!BF$4,'[1]INTERNAL PARAMETERS-1'!$B$5:$J$44,8,FALSE)*VLOOKUP(SSPYLD2!BF$4,'[1]INTERNAL PARAMETERS-1'!$B$5:$J$44,3,FALSE)</f>
        <v>0</v>
      </c>
      <c r="BG95" s="47">
        <f>SSPYLD1!BG95*VLOOKUP(SSPYLD2!BG$4,'[1]INTERNAL PARAMETERS-1'!$B$5:$J$44,5,FALSE)*VLOOKUP(SSPYLD2!BG$4,'[1]INTERNAL PARAMETERS-1'!$B$5:$J$44,6,FALSE)*VLOOKUP(SSPYLD2!BG$4,'[1]INTERNAL PARAMETERS-1'!$B$5:$J$44,3,FALSE) + SSPYLD1!BG95*(1-VLOOKUP(SSPYLD2!BG$4,'[1]INTERNAL PARAMETERS-1'!$B$5:$J$44,5,FALSE))*VLOOKUP(SSPYLD2!BG$4,'[1]INTERNAL PARAMETERS-1'!$B$5:$J$44,8,FALSE)*VLOOKUP(SSPYLD2!BG$4,'[1]INTERNAL PARAMETERS-1'!$B$5:$J$44,3,FALSE)</f>
        <v>1.3184781779423091</v>
      </c>
      <c r="BH95" s="47">
        <f>SSPYLD1!BH95*VLOOKUP(SSPYLD2!BH$4,'[1]INTERNAL PARAMETERS-1'!$B$5:$J$44,5,FALSE)*VLOOKUP(SSPYLD2!BH$4,'[1]INTERNAL PARAMETERS-1'!$B$5:$J$44,6,FALSE)*VLOOKUP(SSPYLD2!BH$4,'[1]INTERNAL PARAMETERS-1'!$B$5:$J$44,3,FALSE) + SSPYLD1!BH95*(1-VLOOKUP(SSPYLD2!BH$4,'[1]INTERNAL PARAMETERS-1'!$B$5:$J$44,5,FALSE))*VLOOKUP(SSPYLD2!BH$4,'[1]INTERNAL PARAMETERS-1'!$B$5:$J$44,8,FALSE)*VLOOKUP(SSPYLD2!BH$4,'[1]INTERNAL PARAMETERS-1'!$B$5:$J$44,3,FALSE)</f>
        <v>3.2603224791703756E-3</v>
      </c>
      <c r="BI95" s="47">
        <f>SSPYLD1!BI95*VLOOKUP(SSPYLD2!BI$4,'[1]INTERNAL PARAMETERS-1'!$B$5:$J$44,5,FALSE)*VLOOKUP(SSPYLD2!BI$4,'[1]INTERNAL PARAMETERS-1'!$B$5:$J$44,6,FALSE)*VLOOKUP(SSPYLD2!BI$4,'[1]INTERNAL PARAMETERS-1'!$B$5:$J$44,3,FALSE) + SSPYLD1!BI95*(1-VLOOKUP(SSPYLD2!BI$4,'[1]INTERNAL PARAMETERS-1'!$B$5:$J$44,5,FALSE))*VLOOKUP(SSPYLD2!BI$4,'[1]INTERNAL PARAMETERS-1'!$B$5:$J$44,8,FALSE)*VLOOKUP(SSPYLD2!BI$4,'[1]INTERNAL PARAMETERS-1'!$B$5:$J$44,3,FALSE)</f>
        <v>0</v>
      </c>
      <c r="BJ95" s="47">
        <f>SSPYLD1!BJ95*VLOOKUP(SSPYLD2!BJ$4,'[1]INTERNAL PARAMETERS-1'!$B$5:$J$44,5,FALSE)*VLOOKUP(SSPYLD2!BJ$4,'[1]INTERNAL PARAMETERS-1'!$B$5:$J$44,6,FALSE)*VLOOKUP(SSPYLD2!BJ$4,'[1]INTERNAL PARAMETERS-1'!$B$5:$J$44,3,FALSE) + SSPYLD1!BJ95*(1-VLOOKUP(SSPYLD2!BJ$4,'[1]INTERNAL PARAMETERS-1'!$B$5:$J$44,5,FALSE))*VLOOKUP(SSPYLD2!BJ$4,'[1]INTERNAL PARAMETERS-1'!$B$5:$J$44,8,FALSE)*VLOOKUP(SSPYLD2!BJ$4,'[1]INTERNAL PARAMETERS-1'!$B$5:$J$44,3,FALSE)</f>
        <v>0.29774452558493963</v>
      </c>
      <c r="BK95" s="47">
        <f>SSPYLD1!BK95*VLOOKUP(SSPYLD2!BK$4,'[1]INTERNAL PARAMETERS-1'!$B$5:$J$44,5,FALSE)*VLOOKUP(SSPYLD2!BK$4,'[1]INTERNAL PARAMETERS-1'!$B$5:$J$44,6,FALSE)*VLOOKUP(SSPYLD2!BK$4,'[1]INTERNAL PARAMETERS-1'!$B$5:$J$44,3,FALSE) + SSPYLD1!BK95*(1-VLOOKUP(SSPYLD2!BK$4,'[1]INTERNAL PARAMETERS-1'!$B$5:$J$44,5,FALSE))*VLOOKUP(SSPYLD2!BK$4,'[1]INTERNAL PARAMETERS-1'!$B$5:$J$44,8,FALSE)*VLOOKUP(SSPYLD2!BK$4,'[1]INTERNAL PARAMETERS-1'!$B$5:$J$44,3,FALSE)</f>
        <v>8.8352762285572789E-2</v>
      </c>
      <c r="BL95" s="47">
        <f>SSPYLD1!BL95*VLOOKUP(SSPYLD2!BL$4,'[1]INTERNAL PARAMETERS-1'!$B$5:$J$44,5,FALSE)*VLOOKUP(SSPYLD2!BL$4,'[1]INTERNAL PARAMETERS-1'!$B$5:$J$44,6,FALSE)*VLOOKUP(SSPYLD2!BL$4,'[1]INTERNAL PARAMETERS-1'!$B$5:$J$44,3,FALSE) + SSPYLD1!BL95*(1-VLOOKUP(SSPYLD2!BL$4,'[1]INTERNAL PARAMETERS-1'!$B$5:$J$44,5,FALSE))*VLOOKUP(SSPYLD2!BL$4,'[1]INTERNAL PARAMETERS-1'!$B$5:$J$44,8,FALSE)*VLOOKUP(SSPYLD2!BL$4,'[1]INTERNAL PARAMETERS-1'!$B$5:$J$44,3,FALSE)</f>
        <v>2.7126873912317568E-2</v>
      </c>
      <c r="BM95" s="47">
        <f>SSPYLD1!BM95*VLOOKUP(SSPYLD2!BM$4,'[1]INTERNAL PARAMETERS-1'!$B$5:$J$44,5,FALSE)*VLOOKUP(SSPYLD2!BM$4,'[1]INTERNAL PARAMETERS-1'!$B$5:$J$44,6,FALSE)*VLOOKUP(SSPYLD2!BM$4,'[1]INTERNAL PARAMETERS-1'!$B$5:$J$44,3,FALSE) + SSPYLD1!BM95*(1-VLOOKUP(SSPYLD2!BM$4,'[1]INTERNAL PARAMETERS-1'!$B$5:$J$44,5,FALSE))*VLOOKUP(SSPYLD2!BM$4,'[1]INTERNAL PARAMETERS-1'!$B$5:$J$44,8,FALSE)*VLOOKUP(SSPYLD2!BM$4,'[1]INTERNAL PARAMETERS-1'!$B$5:$J$44,3,FALSE)</f>
        <v>0</v>
      </c>
      <c r="BN95" s="47">
        <f>SSPYLD1!BN95*VLOOKUP(SSPYLD2!BN$4,'[1]INTERNAL PARAMETERS-1'!$B$5:$J$44,5,FALSE)*VLOOKUP(SSPYLD2!BN$4,'[1]INTERNAL PARAMETERS-1'!$B$5:$J$44,6,FALSE)*VLOOKUP(SSPYLD2!BN$4,'[1]INTERNAL PARAMETERS-1'!$B$5:$J$44,3,FALSE) + SSPYLD1!BN95*(1-VLOOKUP(SSPYLD2!BN$4,'[1]INTERNAL PARAMETERS-1'!$B$5:$J$44,5,FALSE))*VLOOKUP(SSPYLD2!BN$4,'[1]INTERNAL PARAMETERS-1'!$B$5:$J$44,8,FALSE)*VLOOKUP(SSPYLD2!BN$4,'[1]INTERNAL PARAMETERS-1'!$B$5:$J$44,3,FALSE)</f>
        <v>0.23516686797717132</v>
      </c>
      <c r="BO95" s="47">
        <f>SSPYLD1!BO95*VLOOKUP(SSPYLD2!BO$4,'[1]INTERNAL PARAMETERS-1'!$B$5:$J$44,5,FALSE)*VLOOKUP(SSPYLD2!BO$4,'[1]INTERNAL PARAMETERS-1'!$B$5:$J$44,6,FALSE)*VLOOKUP(SSPYLD2!BO$4,'[1]INTERNAL PARAMETERS-1'!$B$5:$J$44,3,FALSE) + SSPYLD1!BO95*(1-VLOOKUP(SSPYLD2!BO$4,'[1]INTERNAL PARAMETERS-1'!$B$5:$J$44,5,FALSE))*VLOOKUP(SSPYLD2!BO$4,'[1]INTERNAL PARAMETERS-1'!$B$5:$J$44,8,FALSE)*VLOOKUP(SSPYLD2!BO$4,'[1]INTERNAL PARAMETERS-1'!$B$5:$J$44,3,FALSE)</f>
        <v>7.8113858002895747E-2</v>
      </c>
      <c r="BP95" s="47">
        <f>SSPYLD1!BP95*VLOOKUP(SSPYLD2!BP$4,'[1]INTERNAL PARAMETERS-1'!$B$5:$J$44,5,FALSE)*VLOOKUP(SSPYLD2!BP$4,'[1]INTERNAL PARAMETERS-1'!$B$5:$J$44,6,FALSE)*VLOOKUP(SSPYLD2!BP$4,'[1]INTERNAL PARAMETERS-1'!$B$5:$J$44,3,FALSE) + SSPYLD1!BP95*(1-VLOOKUP(SSPYLD2!BP$4,'[1]INTERNAL PARAMETERS-1'!$B$5:$J$44,5,FALSE))*VLOOKUP(SSPYLD2!BP$4,'[1]INTERNAL PARAMETERS-1'!$B$5:$J$44,8,FALSE)*VLOOKUP(SSPYLD2!BP$4,'[1]INTERNAL PARAMETERS-1'!$B$5:$J$44,3,FALSE)</f>
        <v>4.1545080876567182E-3</v>
      </c>
      <c r="BQ95" s="47">
        <f>SSPYLD1!BQ95*VLOOKUP(SSPYLD2!BQ$4,'[1]INTERNAL PARAMETERS-1'!$B$5:$J$44,5,FALSE)*VLOOKUP(SSPYLD2!BQ$4,'[1]INTERNAL PARAMETERS-1'!$B$5:$J$44,6,FALSE)*VLOOKUP(SSPYLD2!BQ$4,'[1]INTERNAL PARAMETERS-1'!$B$5:$J$44,3,FALSE) + SSPYLD1!BQ95*(1-VLOOKUP(SSPYLD2!BQ$4,'[1]INTERNAL PARAMETERS-1'!$B$5:$J$44,5,FALSE))*VLOOKUP(SSPYLD2!BQ$4,'[1]INTERNAL PARAMETERS-1'!$B$5:$J$44,8,FALSE)*VLOOKUP(SSPYLD2!BQ$4,'[1]INTERNAL PARAMETERS-1'!$B$5:$J$44,3,FALSE)</f>
        <v>0.34946518598795923</v>
      </c>
      <c r="BR95" s="47">
        <f>SSPYLD1!BR95*VLOOKUP(SSPYLD2!BR$4,'[1]INTERNAL PARAMETERS-1'!$B$5:$J$44,5,FALSE)*VLOOKUP(SSPYLD2!BR$4,'[1]INTERNAL PARAMETERS-1'!$B$5:$J$44,6,FALSE)*VLOOKUP(SSPYLD2!BR$4,'[1]INTERNAL PARAMETERS-1'!$B$5:$J$44,3,FALSE) + SSPYLD1!BR95*(1-VLOOKUP(SSPYLD2!BR$4,'[1]INTERNAL PARAMETERS-1'!$B$5:$J$44,5,FALSE))*VLOOKUP(SSPYLD2!BR$4,'[1]INTERNAL PARAMETERS-1'!$B$5:$J$44,8,FALSE)*VLOOKUP(SSPYLD2!BR$4,'[1]INTERNAL PARAMETERS-1'!$B$5:$J$44,3,FALSE)</f>
        <v>5.9427413895496821E-3</v>
      </c>
      <c r="BS95" s="47">
        <f>SSPYLD1!BS95*VLOOKUP(SSPYLD2!BS$4,'[1]INTERNAL PARAMETERS-1'!$B$5:$J$44,5,FALSE)*VLOOKUP(SSPYLD2!BS$4,'[1]INTERNAL PARAMETERS-1'!$B$5:$J$44,6,FALSE)*VLOOKUP(SSPYLD2!BS$4,'[1]INTERNAL PARAMETERS-1'!$B$5:$J$44,3,FALSE) + SSPYLD1!BS95*(1-VLOOKUP(SSPYLD2!BS$4,'[1]INTERNAL PARAMETERS-1'!$B$5:$J$44,5,FALSE))*VLOOKUP(SSPYLD2!BS$4,'[1]INTERNAL PARAMETERS-1'!$B$5:$J$44,8,FALSE)*VLOOKUP(SSPYLD2!BS$4,'[1]INTERNAL PARAMETERS-1'!$B$5:$J$44,3,FALSE)</f>
        <v>1.7681596296918501E-3</v>
      </c>
      <c r="BT95" s="47">
        <f>SSPYLD1!BT95*VLOOKUP(SSPYLD2!BT$4,'[1]INTERNAL PARAMETERS-1'!$B$5:$J$44,5,FALSE)*VLOOKUP(SSPYLD2!BT$4,'[1]INTERNAL PARAMETERS-1'!$B$5:$J$44,6,FALSE)*VLOOKUP(SSPYLD2!BT$4,'[1]INTERNAL PARAMETERS-1'!$B$5:$J$44,3,FALSE) + SSPYLD1!BT95*(1-VLOOKUP(SSPYLD2!BT$4,'[1]INTERNAL PARAMETERS-1'!$B$5:$J$44,5,FALSE))*VLOOKUP(SSPYLD2!BT$4,'[1]INTERNAL PARAMETERS-1'!$B$5:$J$44,8,FALSE)*VLOOKUP(SSPYLD2!BT$4,'[1]INTERNAL PARAMETERS-1'!$B$5:$J$44,3,FALSE)</f>
        <v>0</v>
      </c>
      <c r="BU95" s="47">
        <f>SSPYLD1!BU95*VLOOKUP(SSPYLD2!BU$4,'[1]INTERNAL PARAMETERS-1'!$B$5:$J$44,5,FALSE)*VLOOKUP(SSPYLD2!BU$4,'[1]INTERNAL PARAMETERS-1'!$B$5:$J$44,6,FALSE)*VLOOKUP(SSPYLD2!BU$4,'[1]INTERNAL PARAMETERS-1'!$B$5:$J$44,3,FALSE) + SSPYLD1!BU95*(1-VLOOKUP(SSPYLD2!BU$4,'[1]INTERNAL PARAMETERS-1'!$B$5:$J$44,5,FALSE))*VLOOKUP(SSPYLD2!BU$4,'[1]INTERNAL PARAMETERS-1'!$B$5:$J$44,8,FALSE)*VLOOKUP(SSPYLD2!BU$4,'[1]INTERNAL PARAMETERS-1'!$B$5:$J$44,3,FALSE)</f>
        <v>0</v>
      </c>
      <c r="BV95" s="47">
        <f>SSPYLD1!BV95*VLOOKUP(SSPYLD2!BV$4,'[1]INTERNAL PARAMETERS-1'!$B$5:$J$44,5,FALSE)*VLOOKUP(SSPYLD2!BV$4,'[1]INTERNAL PARAMETERS-1'!$B$5:$J$44,6,FALSE)*VLOOKUP(SSPYLD2!BV$4,'[1]INTERNAL PARAMETERS-1'!$B$5:$J$44,3,FALSE) + SSPYLD1!BV95*(1-VLOOKUP(SSPYLD2!BV$4,'[1]INTERNAL PARAMETERS-1'!$B$5:$J$44,5,FALSE))*VLOOKUP(SSPYLD2!BV$4,'[1]INTERNAL PARAMETERS-1'!$B$5:$J$44,8,FALSE)*VLOOKUP(SSPYLD2!BV$4,'[1]INTERNAL PARAMETERS-1'!$B$5:$J$44,3,FALSE)</f>
        <v>0</v>
      </c>
      <c r="BW95" s="47">
        <f>SSPYLD1!BW95*VLOOKUP(SSPYLD2!BW$4,'[1]INTERNAL PARAMETERS-1'!$B$5:$J$44,5,FALSE)*VLOOKUP(SSPYLD2!BW$4,'[1]INTERNAL PARAMETERS-1'!$B$5:$J$44,6,FALSE)*VLOOKUP(SSPYLD2!BW$4,'[1]INTERNAL PARAMETERS-1'!$B$5:$J$44,3,FALSE) + SSPYLD1!BW95*(1-VLOOKUP(SSPYLD2!BW$4,'[1]INTERNAL PARAMETERS-1'!$B$5:$J$44,5,FALSE))*VLOOKUP(SSPYLD2!BW$4,'[1]INTERNAL PARAMETERS-1'!$B$5:$J$44,8,FALSE)*VLOOKUP(SSPYLD2!BW$4,'[1]INTERNAL PARAMETERS-1'!$B$5:$J$44,3,FALSE)</f>
        <v>0</v>
      </c>
      <c r="BX95" s="47">
        <f>SSPYLD1!BX95*VLOOKUP(SSPYLD2!BX$4,'[1]INTERNAL PARAMETERS-1'!$B$5:$J$44,5,FALSE)*VLOOKUP(SSPYLD2!BX$4,'[1]INTERNAL PARAMETERS-1'!$B$5:$J$44,6,FALSE)*VLOOKUP(SSPYLD2!BX$4,'[1]INTERNAL PARAMETERS-1'!$B$5:$J$44,3,FALSE) + SSPYLD1!BX95*(1-VLOOKUP(SSPYLD2!BX$4,'[1]INTERNAL PARAMETERS-1'!$B$5:$J$44,5,FALSE))*VLOOKUP(SSPYLD2!BX$4,'[1]INTERNAL PARAMETERS-1'!$B$5:$J$44,8,FALSE)*VLOOKUP(SSPYLD2!BX$4,'[1]INTERNAL PARAMETERS-1'!$B$5:$J$44,3,FALSE)</f>
        <v>0</v>
      </c>
      <c r="BY95" s="47">
        <f>SSPYLD1!BY95*VLOOKUP(SSPYLD2!BY$4,'[1]INTERNAL PARAMETERS-1'!$B$5:$J$44,5,FALSE)*VLOOKUP(SSPYLD2!BY$4,'[1]INTERNAL PARAMETERS-1'!$B$5:$J$44,6,FALSE)*VLOOKUP(SSPYLD2!BY$4,'[1]INTERNAL PARAMETERS-1'!$B$5:$J$44,3,FALSE) + SSPYLD1!BY95*(1-VLOOKUP(SSPYLD2!BY$4,'[1]INTERNAL PARAMETERS-1'!$B$5:$J$44,5,FALSE))*VLOOKUP(SSPYLD2!BY$4,'[1]INTERNAL PARAMETERS-1'!$B$5:$J$44,8,FALSE)*VLOOKUP(SSPYLD2!BY$4,'[1]INTERNAL PARAMETERS-1'!$B$5:$J$44,3,FALSE)</f>
        <v>0</v>
      </c>
      <c r="BZ95" s="47">
        <f>SSPYLD1!BZ95*VLOOKUP(SSPYLD2!BZ$4,'[1]INTERNAL PARAMETERS-1'!$B$5:$J$44,5,FALSE)*VLOOKUP(SSPYLD2!BZ$4,'[1]INTERNAL PARAMETERS-1'!$B$5:$J$44,6,FALSE)*VLOOKUP(SSPYLD2!BZ$4,'[1]INTERNAL PARAMETERS-1'!$B$5:$J$44,3,FALSE) + SSPYLD1!BZ95*(1-VLOOKUP(SSPYLD2!BZ$4,'[1]INTERNAL PARAMETERS-1'!$B$5:$J$44,5,FALSE))*VLOOKUP(SSPYLD2!BZ$4,'[1]INTERNAL PARAMETERS-1'!$B$5:$J$44,8,FALSE)*VLOOKUP(SSPYLD2!BZ$4,'[1]INTERNAL PARAMETERS-1'!$B$5:$J$44,3,FALSE)</f>
        <v>7.7283558109496157E-4</v>
      </c>
      <c r="CA95" s="47">
        <f>SSPYLD1!CA95*VLOOKUP(SSPYLD2!CA$4,'[1]INTERNAL PARAMETERS-1'!$B$5:$J$44,5,FALSE)*VLOOKUP(SSPYLD2!CA$4,'[1]INTERNAL PARAMETERS-1'!$B$5:$J$44,6,FALSE)*VLOOKUP(SSPYLD2!CA$4,'[1]INTERNAL PARAMETERS-1'!$B$5:$J$44,3,FALSE) + SSPYLD1!CA95*(1-VLOOKUP(SSPYLD2!CA$4,'[1]INTERNAL PARAMETERS-1'!$B$5:$J$44,5,FALSE))*VLOOKUP(SSPYLD2!CA$4,'[1]INTERNAL PARAMETERS-1'!$B$5:$J$44,8,FALSE)*VLOOKUP(SSPYLD2!CA$4,'[1]INTERNAL PARAMETERS-1'!$B$5:$J$44,3,FALSE)</f>
        <v>0</v>
      </c>
      <c r="CB95" s="47">
        <f>SSPYLD1!CB95*VLOOKUP(SSPYLD2!CB$4,'[1]INTERNAL PARAMETERS-1'!$B$5:$J$44,5,FALSE)*VLOOKUP(SSPYLD2!CB$4,'[1]INTERNAL PARAMETERS-1'!$B$5:$J$44,6,FALSE)*VLOOKUP(SSPYLD2!CB$4,'[1]INTERNAL PARAMETERS-1'!$B$5:$J$44,3,FALSE) + SSPYLD1!CB95*(1-VLOOKUP(SSPYLD2!CB$4,'[1]INTERNAL PARAMETERS-1'!$B$5:$J$44,5,FALSE))*VLOOKUP(SSPYLD2!CB$4,'[1]INTERNAL PARAMETERS-1'!$B$5:$J$44,8,FALSE)*VLOOKUP(SSPYLD2!CB$4,'[1]INTERNAL PARAMETERS-1'!$B$5:$J$44,3,FALSE)</f>
        <v>0</v>
      </c>
      <c r="CC95" s="47">
        <f>SSPYLD1!CC95*VLOOKUP(SSPYLD2!CC$4,'[1]INTERNAL PARAMETERS-1'!$B$5:$J$44,5,FALSE)*VLOOKUP(SSPYLD2!CC$4,'[1]INTERNAL PARAMETERS-1'!$B$5:$J$44,6,FALSE)*VLOOKUP(SSPYLD2!CC$4,'[1]INTERNAL PARAMETERS-1'!$B$5:$J$44,3,FALSE) + SSPYLD1!CC95*(1-VLOOKUP(SSPYLD2!CC$4,'[1]INTERNAL PARAMETERS-1'!$B$5:$J$44,5,FALSE))*VLOOKUP(SSPYLD2!CC$4,'[1]INTERNAL PARAMETERS-1'!$B$5:$J$44,8,FALSE)*VLOOKUP(SSPYLD2!CC$4,'[1]INTERNAL PARAMETERS-1'!$B$5:$J$44,3,FALSE)</f>
        <v>1.7173868457010689E-3</v>
      </c>
      <c r="CD95" s="47">
        <f>SSPYLD1!CD95*VLOOKUP(SSPYLD2!CD$4,'[1]INTERNAL PARAMETERS-1'!$B$5:$J$44,5,FALSE)*VLOOKUP(SSPYLD2!CD$4,'[1]INTERNAL PARAMETERS-1'!$B$5:$J$44,6,FALSE)*VLOOKUP(SSPYLD2!CD$4,'[1]INTERNAL PARAMETERS-1'!$B$5:$J$44,3,FALSE) + SSPYLD1!CD95*(1-VLOOKUP(SSPYLD2!CD$4,'[1]INTERNAL PARAMETERS-1'!$B$5:$J$44,5,FALSE))*VLOOKUP(SSPYLD2!CD$4,'[1]INTERNAL PARAMETERS-1'!$B$5:$J$44,8,FALSE)*VLOOKUP(SSPYLD2!CD$4,'[1]INTERNAL PARAMETERS-1'!$B$5:$J$44,3,FALSE)</f>
        <v>1.4409875925929455E-2</v>
      </c>
      <c r="CE95" s="47">
        <f>SSPYLD1!CE95*VLOOKUP(SSPYLD2!CE$4,'[1]INTERNAL PARAMETERS-1'!$B$5:$J$44,5,FALSE)*VLOOKUP(SSPYLD2!CE$4,'[1]INTERNAL PARAMETERS-1'!$B$5:$J$44,6,FALSE)*VLOOKUP(SSPYLD2!CE$4,'[1]INTERNAL PARAMETERS-1'!$B$5:$J$44,3,FALSE) + SSPYLD1!CE95*(1-VLOOKUP(SSPYLD2!CE$4,'[1]INTERNAL PARAMETERS-1'!$B$5:$J$44,5,FALSE))*VLOOKUP(SSPYLD2!CE$4,'[1]INTERNAL PARAMETERS-1'!$B$5:$J$44,8,FALSE)*VLOOKUP(SSPYLD2!CE$4,'[1]INTERNAL PARAMETERS-1'!$B$5:$J$44,3,FALSE)</f>
        <v>2.671749996963833E-2</v>
      </c>
      <c r="CF95" s="47">
        <f>SSPYLD1!CF95*VLOOKUP(SSPYLD2!CF$4,'[1]INTERNAL PARAMETERS-1'!$B$5:$J$44,5,FALSE)*VLOOKUP(SSPYLD2!CF$4,'[1]INTERNAL PARAMETERS-1'!$B$5:$J$44,6,FALSE)*VLOOKUP(SSPYLD2!CF$4,'[1]INTERNAL PARAMETERS-1'!$B$5:$J$44,3,FALSE) + SSPYLD1!CF95*(1-VLOOKUP(SSPYLD2!CF$4,'[1]INTERNAL PARAMETERS-1'!$B$5:$J$44,5,FALSE))*VLOOKUP(SSPYLD2!CF$4,'[1]INTERNAL PARAMETERS-1'!$B$5:$J$44,8,FALSE)*VLOOKUP(SSPYLD2!CF$4,'[1]INTERNAL PARAMETERS-1'!$B$5:$J$44,3,FALSE)</f>
        <v>0.12859406902569812</v>
      </c>
      <c r="CG95" s="47">
        <f>SSPYLD1!CG95*VLOOKUP(SSPYLD2!CG$4,'[1]INTERNAL PARAMETERS-1'!$B$5:$J$44,5,FALSE)*VLOOKUP(SSPYLD2!CG$4,'[1]INTERNAL PARAMETERS-1'!$B$5:$J$44,6,FALSE)*VLOOKUP(SSPYLD2!CG$4,'[1]INTERNAL PARAMETERS-1'!$B$5:$J$44,3,FALSE) + SSPYLD1!CG95*(1-VLOOKUP(SSPYLD2!CG$4,'[1]INTERNAL PARAMETERS-1'!$B$5:$J$44,5,FALSE))*VLOOKUP(SSPYLD2!CG$4,'[1]INTERNAL PARAMETERS-1'!$B$5:$J$44,8,FALSE)*VLOOKUP(SSPYLD2!CG$4,'[1]INTERNAL PARAMETERS-1'!$B$5:$J$44,3,FALSE)</f>
        <v>7.1015769542580179E-4</v>
      </c>
      <c r="CH95" s="46">
        <f>SSPYLD1!CH95*VLOOKUP(SSPYLD2!CH$4,'[1]INTERNAL PARAMETERS-1'!$B$5:$J$44,5,FALSE)*VLOOKUP(SSPYLD2!CH$4,'[1]INTERNAL PARAMETERS-1'!$B$5:$J$44,6,FALSE)*VLOOKUP(SSPYLD2!CH$4,'[1]INTERNAL PARAMETERS-1'!$B$5:$J$44,3,FALSE) + SSPYLD1!CH95*(1-VLOOKUP(SSPYLD2!CH$4,'[1]INTERNAL PARAMETERS-1'!$B$5:$J$44,5,FALSE))*VLOOKUP(SSPYLD2!CH$4,'[1]INTERNAL PARAMETERS-1'!$B$5:$J$44,8,FALSE)*VLOOKUP(SSPYLD2!CH$4,'[1]INTERNAL PARAMETERS-1'!$B$5:$J$44,3,FALSE)</f>
        <v>0</v>
      </c>
      <c r="CJ95" s="48">
        <f t="shared" si="2"/>
        <v>397.57701291966504</v>
      </c>
      <c r="CK95" s="46">
        <f t="shared" si="3"/>
        <v>7.3151327652201541</v>
      </c>
    </row>
    <row r="96" spans="2:89" x14ac:dyDescent="0.4">
      <c r="B96" s="61" t="s">
        <v>10</v>
      </c>
      <c r="C96" s="60" t="s">
        <v>50</v>
      </c>
      <c r="D96" s="60" t="s">
        <v>66</v>
      </c>
      <c r="E96" s="135">
        <f>'S Str&amp;Pad'!X96</f>
        <v>1935.620487718538</v>
      </c>
      <c r="F96" s="59">
        <f>'[1]INTERNAL PARAMETERS-1'!M6</f>
        <v>78.760000000000005</v>
      </c>
      <c r="G96" s="48">
        <f>SSPYLD1!G96*VLOOKUP(SSPYLD2!G$4,'[1]INTERNAL PARAMETERS-1'!$B$5:$J$44,5,FALSE)*VLOOKUP(SSPYLD2!G$4,'[1]INTERNAL PARAMETERS-1'!$B$5:$J$44,7,FALSE)*SSPYLD2!$F96 + SSPYLD1!G96*(1-VLOOKUP(SSPYLD2!G$4,'[1]INTERNAL PARAMETERS-1'!$B$5:$J$44,5,FALSE))*VLOOKUP(SSPYLD2!G$4,'[1]INTERNAL PARAMETERS-1'!$B$5:$J$44,9,FALSE)*SSPYLD2!$F96</f>
        <v>136.9069870215977</v>
      </c>
      <c r="H96" s="47">
        <f>SSPYLD1!H96*VLOOKUP(SSPYLD2!H$4,'[1]INTERNAL PARAMETERS-1'!$B$5:$J$44,5,FALSE)*VLOOKUP(SSPYLD2!H$4,'[1]INTERNAL PARAMETERS-1'!$B$5:$J$44,7,FALSE)*SSPYLD2!$F96 + SSPYLD1!H96*(1-VLOOKUP(SSPYLD2!H$4,'[1]INTERNAL PARAMETERS-1'!$B$5:$J$44,5,FALSE))*VLOOKUP(SSPYLD2!H$4,'[1]INTERNAL PARAMETERS-1'!$B$5:$J$44,9,FALSE)*SSPYLD2!$F96</f>
        <v>0</v>
      </c>
      <c r="I96" s="47">
        <f>SSPYLD1!I96*VLOOKUP(SSPYLD2!I$4,'[1]INTERNAL PARAMETERS-1'!$B$5:$J$44,5,FALSE)*VLOOKUP(SSPYLD2!I$4,'[1]INTERNAL PARAMETERS-1'!$B$5:$J$44,7,FALSE)*SSPYLD2!$F96 + SSPYLD1!I96*(1-VLOOKUP(SSPYLD2!I$4,'[1]INTERNAL PARAMETERS-1'!$B$5:$J$44,5,FALSE))*VLOOKUP(SSPYLD2!I$4,'[1]INTERNAL PARAMETERS-1'!$B$5:$J$44,9,FALSE)*SSPYLD2!$F96</f>
        <v>354.70525952789467</v>
      </c>
      <c r="J96" s="47">
        <f>SSPYLD1!J96*VLOOKUP(SSPYLD2!J$4,'[1]INTERNAL PARAMETERS-1'!$B$5:$J$44,5,FALSE)*VLOOKUP(SSPYLD2!J$4,'[1]INTERNAL PARAMETERS-1'!$B$5:$J$44,7,FALSE)*SSPYLD2!$F96 + SSPYLD1!J96*(1-VLOOKUP(SSPYLD2!J$4,'[1]INTERNAL PARAMETERS-1'!$B$5:$J$44,5,FALSE))*VLOOKUP(SSPYLD2!J$4,'[1]INTERNAL PARAMETERS-1'!$B$5:$J$44,9,FALSE)*SSPYLD2!$F96</f>
        <v>0</v>
      </c>
      <c r="K96" s="47">
        <f>SSPYLD1!K96*VLOOKUP(SSPYLD2!K$4,'[1]INTERNAL PARAMETERS-1'!$B$5:$J$44,5,FALSE)*VLOOKUP(SSPYLD2!K$4,'[1]INTERNAL PARAMETERS-1'!$B$5:$J$44,7,FALSE)*SSPYLD2!$F96 + SSPYLD1!K96*(1-VLOOKUP(SSPYLD2!K$4,'[1]INTERNAL PARAMETERS-1'!$B$5:$J$44,5,FALSE))*VLOOKUP(SSPYLD2!K$4,'[1]INTERNAL PARAMETERS-1'!$B$5:$J$44,9,FALSE)*SSPYLD2!$F96</f>
        <v>0</v>
      </c>
      <c r="L96" s="47">
        <f>SSPYLD1!L96*VLOOKUP(SSPYLD2!L$4,'[1]INTERNAL PARAMETERS-1'!$B$5:$J$44,5,FALSE)*VLOOKUP(SSPYLD2!L$4,'[1]INTERNAL PARAMETERS-1'!$B$5:$J$44,7,FALSE)*SSPYLD2!$F96 + SSPYLD1!L96*(1-VLOOKUP(SSPYLD2!L$4,'[1]INTERNAL PARAMETERS-1'!$B$5:$J$44,5,FALSE))*VLOOKUP(SSPYLD2!L$4,'[1]INTERNAL PARAMETERS-1'!$B$5:$J$44,9,FALSE)*SSPYLD2!$F96</f>
        <v>0</v>
      </c>
      <c r="M96" s="47">
        <f>SSPYLD1!M96*VLOOKUP(SSPYLD2!M$4,'[1]INTERNAL PARAMETERS-1'!$B$5:$J$44,5,FALSE)*VLOOKUP(SSPYLD2!M$4,'[1]INTERNAL PARAMETERS-1'!$B$5:$J$44,7,FALSE)*SSPYLD2!$F96 + SSPYLD1!M96*(1-VLOOKUP(SSPYLD2!M$4,'[1]INTERNAL PARAMETERS-1'!$B$5:$J$44,5,FALSE))*VLOOKUP(SSPYLD2!M$4,'[1]INTERNAL PARAMETERS-1'!$B$5:$J$44,9,FALSE)*SSPYLD2!$F96</f>
        <v>2.696344803640812</v>
      </c>
      <c r="N96" s="47">
        <f>SSPYLD1!N96*VLOOKUP(SSPYLD2!N$4,'[1]INTERNAL PARAMETERS-1'!$B$5:$J$44,5,FALSE)*VLOOKUP(SSPYLD2!N$4,'[1]INTERNAL PARAMETERS-1'!$B$5:$J$44,7,FALSE)*SSPYLD2!$F96 + SSPYLD1!N96*(1-VLOOKUP(SSPYLD2!N$4,'[1]INTERNAL PARAMETERS-1'!$B$5:$J$44,5,FALSE))*VLOOKUP(SSPYLD2!N$4,'[1]INTERNAL PARAMETERS-1'!$B$5:$J$44,9,FALSE)*SSPYLD2!$F96</f>
        <v>2.3908421645157216</v>
      </c>
      <c r="O96" s="47">
        <f>SSPYLD1!O96*VLOOKUP(SSPYLD2!O$4,'[1]INTERNAL PARAMETERS-1'!$B$5:$J$44,5,FALSE)*VLOOKUP(SSPYLD2!O$4,'[1]INTERNAL PARAMETERS-1'!$B$5:$J$44,7,FALSE)*SSPYLD2!$F96 + SSPYLD1!O96*(1-VLOOKUP(SSPYLD2!O$4,'[1]INTERNAL PARAMETERS-1'!$B$5:$J$44,5,FALSE))*VLOOKUP(SSPYLD2!O$4,'[1]INTERNAL PARAMETERS-1'!$B$5:$J$44,9,FALSE)*SSPYLD2!$F96</f>
        <v>0</v>
      </c>
      <c r="P96" s="47">
        <f>SSPYLD1!P96*VLOOKUP(SSPYLD2!P$4,'[1]INTERNAL PARAMETERS-1'!$B$5:$J$44,5,FALSE)*VLOOKUP(SSPYLD2!P$4,'[1]INTERNAL PARAMETERS-1'!$B$5:$J$44,7,FALSE)*SSPYLD2!$F96 + SSPYLD1!P96*(1-VLOOKUP(SSPYLD2!P$4,'[1]INTERNAL PARAMETERS-1'!$B$5:$J$44,5,FALSE))*VLOOKUP(SSPYLD2!P$4,'[1]INTERNAL PARAMETERS-1'!$B$5:$J$44,9,FALSE)*SSPYLD2!$F96</f>
        <v>0</v>
      </c>
      <c r="Q96" s="47">
        <f>SSPYLD1!Q96*VLOOKUP(SSPYLD2!Q$4,'[1]INTERNAL PARAMETERS-1'!$B$5:$J$44,5,FALSE)*VLOOKUP(SSPYLD2!Q$4,'[1]INTERNAL PARAMETERS-1'!$B$5:$J$44,7,FALSE)*SSPYLD2!$F96 + SSPYLD1!Q96*(1-VLOOKUP(SSPYLD2!Q$4,'[1]INTERNAL PARAMETERS-1'!$B$5:$J$44,5,FALSE))*VLOOKUP(SSPYLD2!Q$4,'[1]INTERNAL PARAMETERS-1'!$B$5:$J$44,9,FALSE)*SSPYLD2!$F96</f>
        <v>0</v>
      </c>
      <c r="R96" s="47">
        <f>SSPYLD1!R96*VLOOKUP(SSPYLD2!R$4,'[1]INTERNAL PARAMETERS-1'!$B$5:$J$44,5,FALSE)*VLOOKUP(SSPYLD2!R$4,'[1]INTERNAL PARAMETERS-1'!$B$5:$J$44,7,FALSE)*SSPYLD2!$F96 + SSPYLD1!R96*(1-VLOOKUP(SSPYLD2!R$4,'[1]INTERNAL PARAMETERS-1'!$B$5:$J$44,5,FALSE))*VLOOKUP(SSPYLD2!R$4,'[1]INTERNAL PARAMETERS-1'!$B$5:$J$44,9,FALSE)*SSPYLD2!$F96</f>
        <v>3.1877793893896542</v>
      </c>
      <c r="S96" s="47">
        <f>SSPYLD1!S96*VLOOKUP(SSPYLD2!S$4,'[1]INTERNAL PARAMETERS-1'!$B$5:$J$44,5,FALSE)*VLOOKUP(SSPYLD2!S$4,'[1]INTERNAL PARAMETERS-1'!$B$5:$J$44,7,FALSE)*SSPYLD2!$F96 + SSPYLD1!S96*(1-VLOOKUP(SSPYLD2!S$4,'[1]INTERNAL PARAMETERS-1'!$B$5:$J$44,5,FALSE))*VLOOKUP(SSPYLD2!S$4,'[1]INTERNAL PARAMETERS-1'!$B$5:$J$44,9,FALSE)*SSPYLD2!$F96</f>
        <v>111.77014736873234</v>
      </c>
      <c r="T96" s="47">
        <f>SSPYLD1!T96*VLOOKUP(SSPYLD2!T$4,'[1]INTERNAL PARAMETERS-1'!$B$5:$J$44,5,FALSE)*VLOOKUP(SSPYLD2!T$4,'[1]INTERNAL PARAMETERS-1'!$B$5:$J$44,7,FALSE)*SSPYLD2!$F96 + SSPYLD1!T96*(1-VLOOKUP(SSPYLD2!T$4,'[1]INTERNAL PARAMETERS-1'!$B$5:$J$44,5,FALSE))*VLOOKUP(SSPYLD2!T$4,'[1]INTERNAL PARAMETERS-1'!$B$5:$J$44,9,FALSE)*SSPYLD2!$F96</f>
        <v>14.942944561968424</v>
      </c>
      <c r="U96" s="47">
        <f>SSPYLD1!U96*VLOOKUP(SSPYLD2!U$4,'[1]INTERNAL PARAMETERS-1'!$B$5:$J$44,5,FALSE)*VLOOKUP(SSPYLD2!U$4,'[1]INTERNAL PARAMETERS-1'!$B$5:$J$44,7,FALSE)*SSPYLD2!$F96 + SSPYLD1!U96*(1-VLOOKUP(SSPYLD2!U$4,'[1]INTERNAL PARAMETERS-1'!$B$5:$J$44,5,FALSE))*VLOOKUP(SSPYLD2!U$4,'[1]INTERNAL PARAMETERS-1'!$B$5:$J$44,9,FALSE)*SSPYLD2!$F96</f>
        <v>10.506274725596295</v>
      </c>
      <c r="V96" s="47">
        <f>SSPYLD1!V96*VLOOKUP(SSPYLD2!V$4,'[1]INTERNAL PARAMETERS-1'!$B$5:$J$44,5,FALSE)*VLOOKUP(SSPYLD2!V$4,'[1]INTERNAL PARAMETERS-1'!$B$5:$J$44,7,FALSE)*SSPYLD2!$F96 + SSPYLD1!V96*(1-VLOOKUP(SSPYLD2!V$4,'[1]INTERNAL PARAMETERS-1'!$B$5:$J$44,5,FALSE))*VLOOKUP(SSPYLD2!V$4,'[1]INTERNAL PARAMETERS-1'!$B$5:$J$44,9,FALSE)*SSPYLD2!$F96</f>
        <v>73.912005463327802</v>
      </c>
      <c r="W96" s="47">
        <f>SSPYLD1!W96*VLOOKUP(SSPYLD2!W$4,'[1]INTERNAL PARAMETERS-1'!$B$5:$J$44,5,FALSE)*VLOOKUP(SSPYLD2!W$4,'[1]INTERNAL PARAMETERS-1'!$B$5:$J$44,7,FALSE)*SSPYLD2!$F96 + SSPYLD1!W96*(1-VLOOKUP(SSPYLD2!W$4,'[1]INTERNAL PARAMETERS-1'!$B$5:$J$44,5,FALSE))*VLOOKUP(SSPYLD2!W$4,'[1]INTERNAL PARAMETERS-1'!$B$5:$J$44,9,FALSE)*SSPYLD2!$F96</f>
        <v>0</v>
      </c>
      <c r="X96" s="47">
        <f>SSPYLD1!X96*VLOOKUP(SSPYLD2!X$4,'[1]INTERNAL PARAMETERS-1'!$B$5:$J$44,5,FALSE)*VLOOKUP(SSPYLD2!X$4,'[1]INTERNAL PARAMETERS-1'!$B$5:$J$44,7,FALSE)*SSPYLD2!$F96 + SSPYLD1!X96*(1-VLOOKUP(SSPYLD2!X$4,'[1]INTERNAL PARAMETERS-1'!$B$5:$J$44,5,FALSE))*VLOOKUP(SSPYLD2!X$4,'[1]INTERNAL PARAMETERS-1'!$B$5:$J$44,9,FALSE)*SSPYLD2!$F96</f>
        <v>0</v>
      </c>
      <c r="Y96" s="47">
        <f>SSPYLD1!Y96*VLOOKUP(SSPYLD2!Y$4,'[1]INTERNAL PARAMETERS-1'!$B$5:$J$44,5,FALSE)*VLOOKUP(SSPYLD2!Y$4,'[1]INTERNAL PARAMETERS-1'!$B$5:$J$44,7,FALSE)*SSPYLD2!$F96 + SSPYLD1!Y96*(1-VLOOKUP(SSPYLD2!Y$4,'[1]INTERNAL PARAMETERS-1'!$B$5:$J$44,5,FALSE))*VLOOKUP(SSPYLD2!Y$4,'[1]INTERNAL PARAMETERS-1'!$B$5:$J$44,9,FALSE)*SSPYLD2!$F96</f>
        <v>0</v>
      </c>
      <c r="Z96" s="47">
        <f>SSPYLD1!Z96*VLOOKUP(SSPYLD2!Z$4,'[1]INTERNAL PARAMETERS-1'!$B$5:$J$44,5,FALSE)*VLOOKUP(SSPYLD2!Z$4,'[1]INTERNAL PARAMETERS-1'!$B$5:$J$44,7,FALSE)*SSPYLD2!$F96 + SSPYLD1!Z96*(1-VLOOKUP(SSPYLD2!Z$4,'[1]INTERNAL PARAMETERS-1'!$B$5:$J$44,5,FALSE))*VLOOKUP(SSPYLD2!Z$4,'[1]INTERNAL PARAMETERS-1'!$B$5:$J$44,9,FALSE)*SSPYLD2!$F96</f>
        <v>0</v>
      </c>
      <c r="AA96" s="47">
        <f>SSPYLD1!AA96*VLOOKUP(SSPYLD2!AA$4,'[1]INTERNAL PARAMETERS-1'!$B$5:$J$44,5,FALSE)*VLOOKUP(SSPYLD2!AA$4,'[1]INTERNAL PARAMETERS-1'!$B$5:$J$44,7,FALSE)*SSPYLD2!$F96 + SSPYLD1!AA96*(1-VLOOKUP(SSPYLD2!AA$4,'[1]INTERNAL PARAMETERS-1'!$B$5:$J$44,5,FALSE))*VLOOKUP(SSPYLD2!AA$4,'[1]INTERNAL PARAMETERS-1'!$B$5:$J$44,9,FALSE)*SSPYLD2!$F96</f>
        <v>0</v>
      </c>
      <c r="AB96" s="47">
        <f>SSPYLD1!AB96*VLOOKUP(SSPYLD2!AB$4,'[1]INTERNAL PARAMETERS-1'!$B$5:$J$44,5,FALSE)*VLOOKUP(SSPYLD2!AB$4,'[1]INTERNAL PARAMETERS-1'!$B$5:$J$44,7,FALSE)*SSPYLD2!$F96 + SSPYLD1!AB96*(1-VLOOKUP(SSPYLD2!AB$4,'[1]INTERNAL PARAMETERS-1'!$B$5:$J$44,5,FALSE))*VLOOKUP(SSPYLD2!AB$4,'[1]INTERNAL PARAMETERS-1'!$B$5:$J$44,9,FALSE)*SSPYLD2!$F96</f>
        <v>0</v>
      </c>
      <c r="AC96" s="47">
        <f>SSPYLD1!AC96*VLOOKUP(SSPYLD2!AC$4,'[1]INTERNAL PARAMETERS-1'!$B$5:$J$44,5,FALSE)*VLOOKUP(SSPYLD2!AC$4,'[1]INTERNAL PARAMETERS-1'!$B$5:$J$44,7,FALSE)*SSPYLD2!$F96 + SSPYLD1!AC96*(1-VLOOKUP(SSPYLD2!AC$4,'[1]INTERNAL PARAMETERS-1'!$B$5:$J$44,5,FALSE))*VLOOKUP(SSPYLD2!AC$4,'[1]INTERNAL PARAMETERS-1'!$B$5:$J$44,9,FALSE)*SSPYLD2!$F96</f>
        <v>0</v>
      </c>
      <c r="AD96" s="47">
        <f>SSPYLD1!AD96*VLOOKUP(SSPYLD2!AD$4,'[1]INTERNAL PARAMETERS-1'!$B$5:$J$44,5,FALSE)*VLOOKUP(SSPYLD2!AD$4,'[1]INTERNAL PARAMETERS-1'!$B$5:$J$44,7,FALSE)*SSPYLD2!$F96 + SSPYLD1!AD96*(1-VLOOKUP(SSPYLD2!AD$4,'[1]INTERNAL PARAMETERS-1'!$B$5:$J$44,5,FALSE))*VLOOKUP(SSPYLD2!AD$4,'[1]INTERNAL PARAMETERS-1'!$B$5:$J$44,9,FALSE)*SSPYLD2!$F96</f>
        <v>0</v>
      </c>
      <c r="AE96" s="47">
        <f>SSPYLD1!AE96*VLOOKUP(SSPYLD2!AE$4,'[1]INTERNAL PARAMETERS-1'!$B$5:$J$44,5,FALSE)*VLOOKUP(SSPYLD2!AE$4,'[1]INTERNAL PARAMETERS-1'!$B$5:$J$44,7,FALSE)*SSPYLD2!$F96 + SSPYLD1!AE96*(1-VLOOKUP(SSPYLD2!AE$4,'[1]INTERNAL PARAMETERS-1'!$B$5:$J$44,5,FALSE))*VLOOKUP(SSPYLD2!AE$4,'[1]INTERNAL PARAMETERS-1'!$B$5:$J$44,9,FALSE)*SSPYLD2!$F96</f>
        <v>0</v>
      </c>
      <c r="AF96" s="47">
        <f>SSPYLD1!AF96*VLOOKUP(SSPYLD2!AF$4,'[1]INTERNAL PARAMETERS-1'!$B$5:$J$44,5,FALSE)*VLOOKUP(SSPYLD2!AF$4,'[1]INTERNAL PARAMETERS-1'!$B$5:$J$44,7,FALSE)*SSPYLD2!$F96 + SSPYLD1!AF96*(1-VLOOKUP(SSPYLD2!AF$4,'[1]INTERNAL PARAMETERS-1'!$B$5:$J$44,5,FALSE))*VLOOKUP(SSPYLD2!AF$4,'[1]INTERNAL PARAMETERS-1'!$B$5:$J$44,9,FALSE)*SSPYLD2!$F96</f>
        <v>1.2949362847842989</v>
      </c>
      <c r="AG96" s="47">
        <f>SSPYLD1!AG96*VLOOKUP(SSPYLD2!AG$4,'[1]INTERNAL PARAMETERS-1'!$B$5:$J$44,5,FALSE)*VLOOKUP(SSPYLD2!AG$4,'[1]INTERNAL PARAMETERS-1'!$B$5:$J$44,7,FALSE)*SSPYLD2!$F96 + SSPYLD1!AG96*(1-VLOOKUP(SSPYLD2!AG$4,'[1]INTERNAL PARAMETERS-1'!$B$5:$J$44,5,FALSE))*VLOOKUP(SSPYLD2!AG$4,'[1]INTERNAL PARAMETERS-1'!$B$5:$J$44,9,FALSE)*SSPYLD2!$F96</f>
        <v>0</v>
      </c>
      <c r="AH96" s="47">
        <f>SSPYLD1!AH96*VLOOKUP(SSPYLD2!AH$4,'[1]INTERNAL PARAMETERS-1'!$B$5:$J$44,5,FALSE)*VLOOKUP(SSPYLD2!AH$4,'[1]INTERNAL PARAMETERS-1'!$B$5:$J$44,7,FALSE)*SSPYLD2!$F96 + SSPYLD1!AH96*(1-VLOOKUP(SSPYLD2!AH$4,'[1]INTERNAL PARAMETERS-1'!$B$5:$J$44,5,FALSE))*VLOOKUP(SSPYLD2!AH$4,'[1]INTERNAL PARAMETERS-1'!$B$5:$J$44,9,FALSE)*SSPYLD2!$F96</f>
        <v>0.36523843929813554</v>
      </c>
      <c r="AI96" s="47">
        <f>SSPYLD1!AI96*VLOOKUP(SSPYLD2!AI$4,'[1]INTERNAL PARAMETERS-1'!$B$5:$J$44,5,FALSE)*VLOOKUP(SSPYLD2!AI$4,'[1]INTERNAL PARAMETERS-1'!$B$5:$J$44,7,FALSE)*SSPYLD2!$F96 + SSPYLD1!AI96*(1-VLOOKUP(SSPYLD2!AI$4,'[1]INTERNAL PARAMETERS-1'!$B$5:$J$44,5,FALSE))*VLOOKUP(SSPYLD2!AI$4,'[1]INTERNAL PARAMETERS-1'!$B$5:$J$44,9,FALSE)*SSPYLD2!$F96</f>
        <v>0.99618105918426691</v>
      </c>
      <c r="AJ96" s="47">
        <f>SSPYLD1!AJ96*VLOOKUP(SSPYLD2!AJ$4,'[1]INTERNAL PARAMETERS-1'!$B$5:$J$44,5,FALSE)*VLOOKUP(SSPYLD2!AJ$4,'[1]INTERNAL PARAMETERS-1'!$B$5:$J$44,7,FALSE)*SSPYLD2!$F96 + SSPYLD1!AJ96*(1-VLOOKUP(SSPYLD2!AJ$4,'[1]INTERNAL PARAMETERS-1'!$B$5:$J$44,5,FALSE))*VLOOKUP(SSPYLD2!AJ$4,'[1]INTERNAL PARAMETERS-1'!$B$5:$J$44,9,FALSE)*SSPYLD2!$F96</f>
        <v>1.2949362847842989</v>
      </c>
      <c r="AK96" s="47">
        <f>SSPYLD1!AK96*VLOOKUP(SSPYLD2!AK$4,'[1]INTERNAL PARAMETERS-1'!$B$5:$J$44,5,FALSE)*VLOOKUP(SSPYLD2!AK$4,'[1]INTERNAL PARAMETERS-1'!$B$5:$J$44,7,FALSE)*SSPYLD2!$F96 + SSPYLD1!AK96*(1-VLOOKUP(SSPYLD2!AK$4,'[1]INTERNAL PARAMETERS-1'!$B$5:$J$44,5,FALSE))*VLOOKUP(SSPYLD2!AK$4,'[1]INTERNAL PARAMETERS-1'!$B$5:$J$44,9,FALSE)*SSPYLD2!$F96</f>
        <v>0</v>
      </c>
      <c r="AL96" s="47">
        <f>SSPYLD1!AL96*VLOOKUP(SSPYLD2!AL$4,'[1]INTERNAL PARAMETERS-1'!$B$5:$J$44,5,FALSE)*VLOOKUP(SSPYLD2!AL$4,'[1]INTERNAL PARAMETERS-1'!$B$5:$J$44,7,FALSE)*SSPYLD2!$F96 + SSPYLD1!AL96*(1-VLOOKUP(SSPYLD2!AL$4,'[1]INTERNAL PARAMETERS-1'!$B$5:$J$44,5,FALSE))*VLOOKUP(SSPYLD2!AL$4,'[1]INTERNAL PARAMETERS-1'!$B$5:$J$44,9,FALSE)*SSPYLD2!$F96</f>
        <v>0</v>
      </c>
      <c r="AM96" s="47">
        <f>SSPYLD1!AM96*VLOOKUP(SSPYLD2!AM$4,'[1]INTERNAL PARAMETERS-1'!$B$5:$J$44,5,FALSE)*VLOOKUP(SSPYLD2!AM$4,'[1]INTERNAL PARAMETERS-1'!$B$5:$J$44,7,FALSE)*SSPYLD2!$F96 + SSPYLD1!AM96*(1-VLOOKUP(SSPYLD2!AM$4,'[1]INTERNAL PARAMETERS-1'!$B$5:$J$44,5,FALSE))*VLOOKUP(SSPYLD2!AM$4,'[1]INTERNAL PARAMETERS-1'!$B$5:$J$44,9,FALSE)*SSPYLD2!$F96</f>
        <v>0</v>
      </c>
      <c r="AN96" s="47">
        <f>SSPYLD1!AN96*VLOOKUP(SSPYLD2!AN$4,'[1]INTERNAL PARAMETERS-1'!$B$5:$J$44,5,FALSE)*VLOOKUP(SSPYLD2!AN$4,'[1]INTERNAL PARAMETERS-1'!$B$5:$J$44,7,FALSE)*SSPYLD2!$F96 + SSPYLD1!AN96*(1-VLOOKUP(SSPYLD2!AN$4,'[1]INTERNAL PARAMETERS-1'!$B$5:$J$44,5,FALSE))*VLOOKUP(SSPYLD2!AN$4,'[1]INTERNAL PARAMETERS-1'!$B$5:$J$44,9,FALSE)*SSPYLD2!$F96</f>
        <v>0</v>
      </c>
      <c r="AO96" s="47">
        <f>SSPYLD1!AO96*VLOOKUP(SSPYLD2!AO$4,'[1]INTERNAL PARAMETERS-1'!$B$5:$J$44,5,FALSE)*VLOOKUP(SSPYLD2!AO$4,'[1]INTERNAL PARAMETERS-1'!$B$5:$J$44,7,FALSE)*SSPYLD2!$F96 + SSPYLD1!AO96*(1-VLOOKUP(SSPYLD2!AO$4,'[1]INTERNAL PARAMETERS-1'!$B$5:$J$44,5,FALSE))*VLOOKUP(SSPYLD2!AO$4,'[1]INTERNAL PARAMETERS-1'!$B$5:$J$44,9,FALSE)*SSPYLD2!$F96</f>
        <v>0</v>
      </c>
      <c r="AP96" s="47">
        <f>SSPYLD1!AP96*VLOOKUP(SSPYLD2!AP$4,'[1]INTERNAL PARAMETERS-1'!$B$5:$J$44,5,FALSE)*VLOOKUP(SSPYLD2!AP$4,'[1]INTERNAL PARAMETERS-1'!$B$5:$J$44,7,FALSE)*SSPYLD2!$F96 + SSPYLD1!AP96*(1-VLOOKUP(SSPYLD2!AP$4,'[1]INTERNAL PARAMETERS-1'!$B$5:$J$44,5,FALSE))*VLOOKUP(SSPYLD2!AP$4,'[1]INTERNAL PARAMETERS-1'!$B$5:$J$44,9,FALSE)*SSPYLD2!$F96</f>
        <v>0</v>
      </c>
      <c r="AQ96" s="47">
        <f>SSPYLD1!AQ96*VLOOKUP(SSPYLD2!AQ$4,'[1]INTERNAL PARAMETERS-1'!$B$5:$J$44,5,FALSE)*VLOOKUP(SSPYLD2!AQ$4,'[1]INTERNAL PARAMETERS-1'!$B$5:$J$44,7,FALSE)*SSPYLD2!$F96 + SSPYLD1!AQ96*(1-VLOOKUP(SSPYLD2!AQ$4,'[1]INTERNAL PARAMETERS-1'!$B$5:$J$44,5,FALSE))*VLOOKUP(SSPYLD2!AQ$4,'[1]INTERNAL PARAMETERS-1'!$B$5:$J$44,9,FALSE)*SSPYLD2!$F96</f>
        <v>0</v>
      </c>
      <c r="AR96" s="47">
        <f>SSPYLD1!AR96*VLOOKUP(SSPYLD2!AR$4,'[1]INTERNAL PARAMETERS-1'!$B$5:$J$44,5,FALSE)*VLOOKUP(SSPYLD2!AR$4,'[1]INTERNAL PARAMETERS-1'!$B$5:$J$44,7,FALSE)*SSPYLD2!$F96 + SSPYLD1!AR96*(1-VLOOKUP(SSPYLD2!AR$4,'[1]INTERNAL PARAMETERS-1'!$B$5:$J$44,5,FALSE))*VLOOKUP(SSPYLD2!AR$4,'[1]INTERNAL PARAMETERS-1'!$B$5:$J$44,9,FALSE)*SSPYLD2!$F96</f>
        <v>0</v>
      </c>
      <c r="AS96" s="47">
        <f>SSPYLD1!AS96*VLOOKUP(SSPYLD2!AS$4,'[1]INTERNAL PARAMETERS-1'!$B$5:$J$44,5,FALSE)*VLOOKUP(SSPYLD2!AS$4,'[1]INTERNAL PARAMETERS-1'!$B$5:$J$44,7,FALSE)*SSPYLD2!$F96 + SSPYLD1!AS96*(1-VLOOKUP(SSPYLD2!AS$4,'[1]INTERNAL PARAMETERS-1'!$B$5:$J$44,5,FALSE))*VLOOKUP(SSPYLD2!AS$4,'[1]INTERNAL PARAMETERS-1'!$B$5:$J$44,9,FALSE)*SSPYLD2!$F96</f>
        <v>0</v>
      </c>
      <c r="AT96" s="46">
        <f>SSPYLD1!AT96*VLOOKUP(SSPYLD2!AT$4,'[1]INTERNAL PARAMETERS-1'!$B$5:$J$44,5,FALSE)*VLOOKUP(SSPYLD2!AT$4,'[1]INTERNAL PARAMETERS-1'!$B$5:$J$44,7,FALSE)*SSPYLD2!$F96 + SSPYLD1!AT96*(1-VLOOKUP(SSPYLD2!AT$4,'[1]INTERNAL PARAMETERS-1'!$B$5:$J$44,5,FALSE))*VLOOKUP(SSPYLD2!AT$4,'[1]INTERNAL PARAMETERS-1'!$B$5:$J$44,9,FALSE)*SSPYLD2!$F96</f>
        <v>0</v>
      </c>
      <c r="AU96" s="48">
        <f>SSPYLD1!AU96*VLOOKUP(SSPYLD2!AU$4,'[1]INTERNAL PARAMETERS-1'!$B$5:$J$44,5,FALSE)*VLOOKUP(SSPYLD2!AU$4,'[1]INTERNAL PARAMETERS-1'!$B$5:$J$44,6,FALSE)*VLOOKUP(SSPYLD2!AU$4,'[1]INTERNAL PARAMETERS-1'!$B$5:$J$44,3,FALSE) + SSPYLD1!AU96*(1-VLOOKUP(SSPYLD2!AU$4,'[1]INTERNAL PARAMETERS-1'!$B$5:$J$44,5,FALSE))*VLOOKUP(SSPYLD2!AU$4,'[1]INTERNAL PARAMETERS-1'!$B$5:$J$44,8,FALSE)*VLOOKUP(SSPYLD2!AU$4,'[1]INTERNAL PARAMETERS-1'!$B$5:$J$44,3,FALSE)</f>
        <v>0</v>
      </c>
      <c r="AV96" s="47">
        <f>SSPYLD1!AV96*VLOOKUP(SSPYLD2!AV$4,'[1]INTERNAL PARAMETERS-1'!$B$5:$J$44,5,FALSE)*VLOOKUP(SSPYLD2!AV$4,'[1]INTERNAL PARAMETERS-1'!$B$5:$J$44,6,FALSE)*VLOOKUP(SSPYLD2!AV$4,'[1]INTERNAL PARAMETERS-1'!$B$5:$J$44,3,FALSE) + SSPYLD1!AV96*(1-VLOOKUP(SSPYLD2!AV$4,'[1]INTERNAL PARAMETERS-1'!$B$5:$J$44,5,FALSE))*VLOOKUP(SSPYLD2!AV$4,'[1]INTERNAL PARAMETERS-1'!$B$5:$J$44,8,FALSE)*VLOOKUP(SSPYLD2!AV$4,'[1]INTERNAL PARAMETERS-1'!$B$5:$J$44,3,FALSE)</f>
        <v>0</v>
      </c>
      <c r="AW96" s="47">
        <f>SSPYLD1!AW96*VLOOKUP(SSPYLD2!AW$4,'[1]INTERNAL PARAMETERS-1'!$B$5:$J$44,5,FALSE)*VLOOKUP(SSPYLD2!AW$4,'[1]INTERNAL PARAMETERS-1'!$B$5:$J$44,6,FALSE)*VLOOKUP(SSPYLD2!AW$4,'[1]INTERNAL PARAMETERS-1'!$B$5:$J$44,3,FALSE) + SSPYLD1!AW96*(1-VLOOKUP(SSPYLD2!AW$4,'[1]INTERNAL PARAMETERS-1'!$B$5:$J$44,5,FALSE))*VLOOKUP(SSPYLD2!AW$4,'[1]INTERNAL PARAMETERS-1'!$B$5:$J$44,8,FALSE)*VLOOKUP(SSPYLD2!AW$4,'[1]INTERNAL PARAMETERS-1'!$B$5:$J$44,3,FALSE)</f>
        <v>5.3173246237400971</v>
      </c>
      <c r="AX96" s="47">
        <f>SSPYLD1!AX96*VLOOKUP(SSPYLD2!AX$4,'[1]INTERNAL PARAMETERS-1'!$B$5:$J$44,5,FALSE)*VLOOKUP(SSPYLD2!AX$4,'[1]INTERNAL PARAMETERS-1'!$B$5:$J$44,6,FALSE)*VLOOKUP(SSPYLD2!AX$4,'[1]INTERNAL PARAMETERS-1'!$B$5:$J$44,3,FALSE) + SSPYLD1!AX96*(1-VLOOKUP(SSPYLD2!AX$4,'[1]INTERNAL PARAMETERS-1'!$B$5:$J$44,5,FALSE))*VLOOKUP(SSPYLD2!AX$4,'[1]INTERNAL PARAMETERS-1'!$B$5:$J$44,8,FALSE)*VLOOKUP(SSPYLD2!AX$4,'[1]INTERNAL PARAMETERS-1'!$B$5:$J$44,3,FALSE)</f>
        <v>0</v>
      </c>
      <c r="AY96" s="47">
        <f>SSPYLD1!AY96*VLOOKUP(SSPYLD2!AY$4,'[1]INTERNAL PARAMETERS-1'!$B$5:$J$44,5,FALSE)*VLOOKUP(SSPYLD2!AY$4,'[1]INTERNAL PARAMETERS-1'!$B$5:$J$44,6,FALSE)*VLOOKUP(SSPYLD2!AY$4,'[1]INTERNAL PARAMETERS-1'!$B$5:$J$44,3,FALSE) + SSPYLD1!AY96*(1-VLOOKUP(SSPYLD2!AY$4,'[1]INTERNAL PARAMETERS-1'!$B$5:$J$44,5,FALSE))*VLOOKUP(SSPYLD2!AY$4,'[1]INTERNAL PARAMETERS-1'!$B$5:$J$44,8,FALSE)*VLOOKUP(SSPYLD2!AY$4,'[1]INTERNAL PARAMETERS-1'!$B$5:$J$44,3,FALSE)</f>
        <v>0</v>
      </c>
      <c r="AZ96" s="47">
        <f>SSPYLD1!AZ96*VLOOKUP(SSPYLD2!AZ$4,'[1]INTERNAL PARAMETERS-1'!$B$5:$J$44,5,FALSE)*VLOOKUP(SSPYLD2!AZ$4,'[1]INTERNAL PARAMETERS-1'!$B$5:$J$44,6,FALSE)*VLOOKUP(SSPYLD2!AZ$4,'[1]INTERNAL PARAMETERS-1'!$B$5:$J$44,3,FALSE) + SSPYLD1!AZ96*(1-VLOOKUP(SSPYLD2!AZ$4,'[1]INTERNAL PARAMETERS-1'!$B$5:$J$44,5,FALSE))*VLOOKUP(SSPYLD2!AZ$4,'[1]INTERNAL PARAMETERS-1'!$B$5:$J$44,8,FALSE)*VLOOKUP(SSPYLD2!AZ$4,'[1]INTERNAL PARAMETERS-1'!$B$5:$J$44,3,FALSE)</f>
        <v>0</v>
      </c>
      <c r="BA96" s="47">
        <f>SSPYLD1!BA96*VLOOKUP(SSPYLD2!BA$4,'[1]INTERNAL PARAMETERS-1'!$B$5:$J$44,5,FALSE)*VLOOKUP(SSPYLD2!BA$4,'[1]INTERNAL PARAMETERS-1'!$B$5:$J$44,6,FALSE)*VLOOKUP(SSPYLD2!BA$4,'[1]INTERNAL PARAMETERS-1'!$B$5:$J$44,3,FALSE) + SSPYLD1!BA96*(1-VLOOKUP(SSPYLD2!BA$4,'[1]INTERNAL PARAMETERS-1'!$B$5:$J$44,5,FALSE))*VLOOKUP(SSPYLD2!BA$4,'[1]INTERNAL PARAMETERS-1'!$B$5:$J$44,8,FALSE)*VLOOKUP(SSPYLD2!BA$4,'[1]INTERNAL PARAMETERS-1'!$B$5:$J$44,3,FALSE)</f>
        <v>0.40401267056101742</v>
      </c>
      <c r="BB96" s="47">
        <f>SSPYLD1!BB96*VLOOKUP(SSPYLD2!BB$4,'[1]INTERNAL PARAMETERS-1'!$B$5:$J$44,5,FALSE)*VLOOKUP(SSPYLD2!BB$4,'[1]INTERNAL PARAMETERS-1'!$B$5:$J$44,6,FALSE)*VLOOKUP(SSPYLD2!BB$4,'[1]INTERNAL PARAMETERS-1'!$B$5:$J$44,3,FALSE) + SSPYLD1!BB96*(1-VLOOKUP(SSPYLD2!BB$4,'[1]INTERNAL PARAMETERS-1'!$B$5:$J$44,5,FALSE))*VLOOKUP(SSPYLD2!BB$4,'[1]INTERNAL PARAMETERS-1'!$B$5:$J$44,8,FALSE)*VLOOKUP(SSPYLD2!BB$4,'[1]INTERNAL PARAMETERS-1'!$B$5:$J$44,3,FALSE)</f>
        <v>1.7878526633951954</v>
      </c>
      <c r="BC96" s="47">
        <f>SSPYLD1!BC96*VLOOKUP(SSPYLD2!BC$4,'[1]INTERNAL PARAMETERS-1'!$B$5:$J$44,5,FALSE)*VLOOKUP(SSPYLD2!BC$4,'[1]INTERNAL PARAMETERS-1'!$B$5:$J$44,6,FALSE)*VLOOKUP(SSPYLD2!BC$4,'[1]INTERNAL PARAMETERS-1'!$B$5:$J$44,3,FALSE) + SSPYLD1!BC96*(1-VLOOKUP(SSPYLD2!BC$4,'[1]INTERNAL PARAMETERS-1'!$B$5:$J$44,5,FALSE))*VLOOKUP(SSPYLD2!BC$4,'[1]INTERNAL PARAMETERS-1'!$B$5:$J$44,8,FALSE)*VLOOKUP(SSPYLD2!BC$4,'[1]INTERNAL PARAMETERS-1'!$B$5:$J$44,3,FALSE)</f>
        <v>0.31029710416031914</v>
      </c>
      <c r="BD96" s="47">
        <f>SSPYLD1!BD96*VLOOKUP(SSPYLD2!BD$4,'[1]INTERNAL PARAMETERS-1'!$B$5:$J$44,5,FALSE)*VLOOKUP(SSPYLD2!BD$4,'[1]INTERNAL PARAMETERS-1'!$B$5:$J$44,6,FALSE)*VLOOKUP(SSPYLD2!BD$4,'[1]INTERNAL PARAMETERS-1'!$B$5:$J$44,3,FALSE) + SSPYLD1!BD96*(1-VLOOKUP(SSPYLD2!BD$4,'[1]INTERNAL PARAMETERS-1'!$B$5:$J$44,5,FALSE))*VLOOKUP(SSPYLD2!BD$4,'[1]INTERNAL PARAMETERS-1'!$B$5:$J$44,8,FALSE)*VLOOKUP(SSPYLD2!BD$4,'[1]INTERNAL PARAMETERS-1'!$B$5:$J$44,3,FALSE)</f>
        <v>1.1553652339552485</v>
      </c>
      <c r="BE96" s="47">
        <f>SSPYLD1!BE96*VLOOKUP(SSPYLD2!BE$4,'[1]INTERNAL PARAMETERS-1'!$B$5:$J$44,5,FALSE)*VLOOKUP(SSPYLD2!BE$4,'[1]INTERNAL PARAMETERS-1'!$B$5:$J$44,6,FALSE)*VLOOKUP(SSPYLD2!BE$4,'[1]INTERNAL PARAMETERS-1'!$B$5:$J$44,3,FALSE) + SSPYLD1!BE96*(1-VLOOKUP(SSPYLD2!BE$4,'[1]INTERNAL PARAMETERS-1'!$B$5:$J$44,5,FALSE))*VLOOKUP(SSPYLD2!BE$4,'[1]INTERNAL PARAMETERS-1'!$B$5:$J$44,8,FALSE)*VLOOKUP(SSPYLD2!BE$4,'[1]INTERNAL PARAMETERS-1'!$B$5:$J$44,3,FALSE)</f>
        <v>0.75553616788820666</v>
      </c>
      <c r="BF96" s="47">
        <f>SSPYLD1!BF96*VLOOKUP(SSPYLD2!BF$4,'[1]INTERNAL PARAMETERS-1'!$B$5:$J$44,5,FALSE)*VLOOKUP(SSPYLD2!BF$4,'[1]INTERNAL PARAMETERS-1'!$B$5:$J$44,6,FALSE)*VLOOKUP(SSPYLD2!BF$4,'[1]INTERNAL PARAMETERS-1'!$B$5:$J$44,3,FALSE) + SSPYLD1!BF96*(1-VLOOKUP(SSPYLD2!BF$4,'[1]INTERNAL PARAMETERS-1'!$B$5:$J$44,5,FALSE))*VLOOKUP(SSPYLD2!BF$4,'[1]INTERNAL PARAMETERS-1'!$B$5:$J$44,8,FALSE)*VLOOKUP(SSPYLD2!BF$4,'[1]INTERNAL PARAMETERS-1'!$B$5:$J$44,3,FALSE)</f>
        <v>0</v>
      </c>
      <c r="BG96" s="47">
        <f>SSPYLD1!BG96*VLOOKUP(SSPYLD2!BG$4,'[1]INTERNAL PARAMETERS-1'!$B$5:$J$44,5,FALSE)*VLOOKUP(SSPYLD2!BG$4,'[1]INTERNAL PARAMETERS-1'!$B$5:$J$44,6,FALSE)*VLOOKUP(SSPYLD2!BG$4,'[1]INTERNAL PARAMETERS-1'!$B$5:$J$44,3,FALSE) + SSPYLD1!BG96*(1-VLOOKUP(SSPYLD2!BG$4,'[1]INTERNAL PARAMETERS-1'!$B$5:$J$44,5,FALSE))*VLOOKUP(SSPYLD2!BG$4,'[1]INTERNAL PARAMETERS-1'!$B$5:$J$44,8,FALSE)*VLOOKUP(SSPYLD2!BG$4,'[1]INTERNAL PARAMETERS-1'!$B$5:$J$44,3,FALSE)</f>
        <v>2.1164811669492987</v>
      </c>
      <c r="BH96" s="47">
        <f>SSPYLD1!BH96*VLOOKUP(SSPYLD2!BH$4,'[1]INTERNAL PARAMETERS-1'!$B$5:$J$44,5,FALSE)*VLOOKUP(SSPYLD2!BH$4,'[1]INTERNAL PARAMETERS-1'!$B$5:$J$44,6,FALSE)*VLOOKUP(SSPYLD2!BH$4,'[1]INTERNAL PARAMETERS-1'!$B$5:$J$44,3,FALSE) + SSPYLD1!BH96*(1-VLOOKUP(SSPYLD2!BH$4,'[1]INTERNAL PARAMETERS-1'!$B$5:$J$44,5,FALSE))*VLOOKUP(SSPYLD2!BH$4,'[1]INTERNAL PARAMETERS-1'!$B$5:$J$44,8,FALSE)*VLOOKUP(SSPYLD2!BH$4,'[1]INTERNAL PARAMETERS-1'!$B$5:$J$44,3,FALSE)</f>
        <v>5.8905155624959593E-3</v>
      </c>
      <c r="BI96" s="47">
        <f>SSPYLD1!BI96*VLOOKUP(SSPYLD2!BI$4,'[1]INTERNAL PARAMETERS-1'!$B$5:$J$44,5,FALSE)*VLOOKUP(SSPYLD2!BI$4,'[1]INTERNAL PARAMETERS-1'!$B$5:$J$44,6,FALSE)*VLOOKUP(SSPYLD2!BI$4,'[1]INTERNAL PARAMETERS-1'!$B$5:$J$44,3,FALSE) + SSPYLD1!BI96*(1-VLOOKUP(SSPYLD2!BI$4,'[1]INTERNAL PARAMETERS-1'!$B$5:$J$44,5,FALSE))*VLOOKUP(SSPYLD2!BI$4,'[1]INTERNAL PARAMETERS-1'!$B$5:$J$44,8,FALSE)*VLOOKUP(SSPYLD2!BI$4,'[1]INTERNAL PARAMETERS-1'!$B$5:$J$44,3,FALSE)</f>
        <v>0</v>
      </c>
      <c r="BJ96" s="47">
        <f>SSPYLD1!BJ96*VLOOKUP(SSPYLD2!BJ$4,'[1]INTERNAL PARAMETERS-1'!$B$5:$J$44,5,FALSE)*VLOOKUP(SSPYLD2!BJ$4,'[1]INTERNAL PARAMETERS-1'!$B$5:$J$44,6,FALSE)*VLOOKUP(SSPYLD2!BJ$4,'[1]INTERNAL PARAMETERS-1'!$B$5:$J$44,3,FALSE) + SSPYLD1!BJ96*(1-VLOOKUP(SSPYLD2!BJ$4,'[1]INTERNAL PARAMETERS-1'!$B$5:$J$44,5,FALSE))*VLOOKUP(SSPYLD2!BJ$4,'[1]INTERNAL PARAMETERS-1'!$B$5:$J$44,8,FALSE)*VLOOKUP(SSPYLD2!BJ$4,'[1]INTERNAL PARAMETERS-1'!$B$5:$J$44,3,FALSE)</f>
        <v>0.56782083997357558</v>
      </c>
      <c r="BK96" s="47">
        <f>SSPYLD1!BK96*VLOOKUP(SSPYLD2!BK$4,'[1]INTERNAL PARAMETERS-1'!$B$5:$J$44,5,FALSE)*VLOOKUP(SSPYLD2!BK$4,'[1]INTERNAL PARAMETERS-1'!$B$5:$J$44,6,FALSE)*VLOOKUP(SSPYLD2!BK$4,'[1]INTERNAL PARAMETERS-1'!$B$5:$J$44,3,FALSE) + SSPYLD1!BK96*(1-VLOOKUP(SSPYLD2!BK$4,'[1]INTERNAL PARAMETERS-1'!$B$5:$J$44,5,FALSE))*VLOOKUP(SSPYLD2!BK$4,'[1]INTERNAL PARAMETERS-1'!$B$5:$J$44,8,FALSE)*VLOOKUP(SSPYLD2!BK$4,'[1]INTERNAL PARAMETERS-1'!$B$5:$J$44,3,FALSE)</f>
        <v>0.3358830038152672</v>
      </c>
      <c r="BL96" s="47">
        <f>SSPYLD1!BL96*VLOOKUP(SSPYLD2!BL$4,'[1]INTERNAL PARAMETERS-1'!$B$5:$J$44,5,FALSE)*VLOOKUP(SSPYLD2!BL$4,'[1]INTERNAL PARAMETERS-1'!$B$5:$J$44,6,FALSE)*VLOOKUP(SSPYLD2!BL$4,'[1]INTERNAL PARAMETERS-1'!$B$5:$J$44,3,FALSE) + SSPYLD1!BL96*(1-VLOOKUP(SSPYLD2!BL$4,'[1]INTERNAL PARAMETERS-1'!$B$5:$J$44,5,FALSE))*VLOOKUP(SSPYLD2!BL$4,'[1]INTERNAL PARAMETERS-1'!$B$5:$J$44,8,FALSE)*VLOOKUP(SSPYLD2!BL$4,'[1]INTERNAL PARAMETERS-1'!$B$5:$J$44,3,FALSE)</f>
        <v>0.11108748237533472</v>
      </c>
      <c r="BM96" s="47">
        <f>SSPYLD1!BM96*VLOOKUP(SSPYLD2!BM$4,'[1]INTERNAL PARAMETERS-1'!$B$5:$J$44,5,FALSE)*VLOOKUP(SSPYLD2!BM$4,'[1]INTERNAL PARAMETERS-1'!$B$5:$J$44,6,FALSE)*VLOOKUP(SSPYLD2!BM$4,'[1]INTERNAL PARAMETERS-1'!$B$5:$J$44,3,FALSE) + SSPYLD1!BM96*(1-VLOOKUP(SSPYLD2!BM$4,'[1]INTERNAL PARAMETERS-1'!$B$5:$J$44,5,FALSE))*VLOOKUP(SSPYLD2!BM$4,'[1]INTERNAL PARAMETERS-1'!$B$5:$J$44,8,FALSE)*VLOOKUP(SSPYLD2!BM$4,'[1]INTERNAL PARAMETERS-1'!$B$5:$J$44,3,FALSE)</f>
        <v>9.9862945558700737E-3</v>
      </c>
      <c r="BN96" s="47">
        <f>SSPYLD1!BN96*VLOOKUP(SSPYLD2!BN$4,'[1]INTERNAL PARAMETERS-1'!$B$5:$J$44,5,FALSE)*VLOOKUP(SSPYLD2!BN$4,'[1]INTERNAL PARAMETERS-1'!$B$5:$J$44,6,FALSE)*VLOOKUP(SSPYLD2!BN$4,'[1]INTERNAL PARAMETERS-1'!$B$5:$J$44,3,FALSE) + SSPYLD1!BN96*(1-VLOOKUP(SSPYLD2!BN$4,'[1]INTERNAL PARAMETERS-1'!$B$5:$J$44,5,FALSE))*VLOOKUP(SSPYLD2!BN$4,'[1]INTERNAL PARAMETERS-1'!$B$5:$J$44,8,FALSE)*VLOOKUP(SSPYLD2!BN$4,'[1]INTERNAL PARAMETERS-1'!$B$5:$J$44,3,FALSE)</f>
        <v>0.80171524334542987</v>
      </c>
      <c r="BO96" s="47">
        <f>SSPYLD1!BO96*VLOOKUP(SSPYLD2!BO$4,'[1]INTERNAL PARAMETERS-1'!$B$5:$J$44,5,FALSE)*VLOOKUP(SSPYLD2!BO$4,'[1]INTERNAL PARAMETERS-1'!$B$5:$J$44,6,FALSE)*VLOOKUP(SSPYLD2!BO$4,'[1]INTERNAL PARAMETERS-1'!$B$5:$J$44,3,FALSE) + SSPYLD1!BO96*(1-VLOOKUP(SSPYLD2!BO$4,'[1]INTERNAL PARAMETERS-1'!$B$5:$J$44,5,FALSE))*VLOOKUP(SSPYLD2!BO$4,'[1]INTERNAL PARAMETERS-1'!$B$5:$J$44,8,FALSE)*VLOOKUP(SSPYLD2!BO$4,'[1]INTERNAL PARAMETERS-1'!$B$5:$J$44,3,FALSE)</f>
        <v>0.62679551240808229</v>
      </c>
      <c r="BP96" s="47">
        <f>SSPYLD1!BP96*VLOOKUP(SSPYLD2!BP$4,'[1]INTERNAL PARAMETERS-1'!$B$5:$J$44,5,FALSE)*VLOOKUP(SSPYLD2!BP$4,'[1]INTERNAL PARAMETERS-1'!$B$5:$J$44,6,FALSE)*VLOOKUP(SSPYLD2!BP$4,'[1]INTERNAL PARAMETERS-1'!$B$5:$J$44,3,FALSE) + SSPYLD1!BP96*(1-VLOOKUP(SSPYLD2!BP$4,'[1]INTERNAL PARAMETERS-1'!$B$5:$J$44,5,FALSE))*VLOOKUP(SSPYLD2!BP$4,'[1]INTERNAL PARAMETERS-1'!$B$5:$J$44,8,FALSE)*VLOOKUP(SSPYLD2!BP$4,'[1]INTERNAL PARAMETERS-1'!$B$5:$J$44,3,FALSE)</f>
        <v>1.3245733192641995E-2</v>
      </c>
      <c r="BQ96" s="47">
        <f>SSPYLD1!BQ96*VLOOKUP(SSPYLD2!BQ$4,'[1]INTERNAL PARAMETERS-1'!$B$5:$J$44,5,FALSE)*VLOOKUP(SSPYLD2!BQ$4,'[1]INTERNAL PARAMETERS-1'!$B$5:$J$44,6,FALSE)*VLOOKUP(SSPYLD2!BQ$4,'[1]INTERNAL PARAMETERS-1'!$B$5:$J$44,3,FALSE) + SSPYLD1!BQ96*(1-VLOOKUP(SSPYLD2!BQ$4,'[1]INTERNAL PARAMETERS-1'!$B$5:$J$44,5,FALSE))*VLOOKUP(SSPYLD2!BQ$4,'[1]INTERNAL PARAMETERS-1'!$B$5:$J$44,8,FALSE)*VLOOKUP(SSPYLD2!BQ$4,'[1]INTERNAL PARAMETERS-1'!$B$5:$J$44,3,FALSE)</f>
        <v>0.97706656386222179</v>
      </c>
      <c r="BR96" s="47">
        <f>SSPYLD1!BR96*VLOOKUP(SSPYLD2!BR$4,'[1]INTERNAL PARAMETERS-1'!$B$5:$J$44,5,FALSE)*VLOOKUP(SSPYLD2!BR$4,'[1]INTERNAL PARAMETERS-1'!$B$5:$J$44,6,FALSE)*VLOOKUP(SSPYLD2!BR$4,'[1]INTERNAL PARAMETERS-1'!$B$5:$J$44,3,FALSE) + SSPYLD1!BR96*(1-VLOOKUP(SSPYLD2!BR$4,'[1]INTERNAL PARAMETERS-1'!$B$5:$J$44,5,FALSE))*VLOOKUP(SSPYLD2!BR$4,'[1]INTERNAL PARAMETERS-1'!$B$5:$J$44,8,FALSE)*VLOOKUP(SSPYLD2!BR$4,'[1]INTERNAL PARAMETERS-1'!$B$5:$J$44,3,FALSE)</f>
        <v>2.1473744013885038E-2</v>
      </c>
      <c r="BS96" s="47">
        <f>SSPYLD1!BS96*VLOOKUP(SSPYLD2!BS$4,'[1]INTERNAL PARAMETERS-1'!$B$5:$J$44,5,FALSE)*VLOOKUP(SSPYLD2!BS$4,'[1]INTERNAL PARAMETERS-1'!$B$5:$J$44,6,FALSE)*VLOOKUP(SSPYLD2!BS$4,'[1]INTERNAL PARAMETERS-1'!$B$5:$J$44,3,FALSE) + SSPYLD1!BS96*(1-VLOOKUP(SSPYLD2!BS$4,'[1]INTERNAL PARAMETERS-1'!$B$5:$J$44,5,FALSE))*VLOOKUP(SSPYLD2!BS$4,'[1]INTERNAL PARAMETERS-1'!$B$5:$J$44,8,FALSE)*VLOOKUP(SSPYLD2!BS$4,'[1]INTERNAL PARAMETERS-1'!$B$5:$J$44,3,FALSE)</f>
        <v>1.8930262381085783E-3</v>
      </c>
      <c r="BT96" s="47">
        <f>SSPYLD1!BT96*VLOOKUP(SSPYLD2!BT$4,'[1]INTERNAL PARAMETERS-1'!$B$5:$J$44,5,FALSE)*VLOOKUP(SSPYLD2!BT$4,'[1]INTERNAL PARAMETERS-1'!$B$5:$J$44,6,FALSE)*VLOOKUP(SSPYLD2!BT$4,'[1]INTERNAL PARAMETERS-1'!$B$5:$J$44,3,FALSE) + SSPYLD1!BT96*(1-VLOOKUP(SSPYLD2!BT$4,'[1]INTERNAL PARAMETERS-1'!$B$5:$J$44,5,FALSE))*VLOOKUP(SSPYLD2!BT$4,'[1]INTERNAL PARAMETERS-1'!$B$5:$J$44,8,FALSE)*VLOOKUP(SSPYLD2!BT$4,'[1]INTERNAL PARAMETERS-1'!$B$5:$J$44,3,FALSE)</f>
        <v>0</v>
      </c>
      <c r="BU96" s="47">
        <f>SSPYLD1!BU96*VLOOKUP(SSPYLD2!BU$4,'[1]INTERNAL PARAMETERS-1'!$B$5:$J$44,5,FALSE)*VLOOKUP(SSPYLD2!BU$4,'[1]INTERNAL PARAMETERS-1'!$B$5:$J$44,6,FALSE)*VLOOKUP(SSPYLD2!BU$4,'[1]INTERNAL PARAMETERS-1'!$B$5:$J$44,3,FALSE) + SSPYLD1!BU96*(1-VLOOKUP(SSPYLD2!BU$4,'[1]INTERNAL PARAMETERS-1'!$B$5:$J$44,5,FALSE))*VLOOKUP(SSPYLD2!BU$4,'[1]INTERNAL PARAMETERS-1'!$B$5:$J$44,8,FALSE)*VLOOKUP(SSPYLD2!BU$4,'[1]INTERNAL PARAMETERS-1'!$B$5:$J$44,3,FALSE)</f>
        <v>0</v>
      </c>
      <c r="BV96" s="47">
        <f>SSPYLD1!BV96*VLOOKUP(SSPYLD2!BV$4,'[1]INTERNAL PARAMETERS-1'!$B$5:$J$44,5,FALSE)*VLOOKUP(SSPYLD2!BV$4,'[1]INTERNAL PARAMETERS-1'!$B$5:$J$44,6,FALSE)*VLOOKUP(SSPYLD2!BV$4,'[1]INTERNAL PARAMETERS-1'!$B$5:$J$44,3,FALSE) + SSPYLD1!BV96*(1-VLOOKUP(SSPYLD2!BV$4,'[1]INTERNAL PARAMETERS-1'!$B$5:$J$44,5,FALSE))*VLOOKUP(SSPYLD2!BV$4,'[1]INTERNAL PARAMETERS-1'!$B$5:$J$44,8,FALSE)*VLOOKUP(SSPYLD2!BV$4,'[1]INTERNAL PARAMETERS-1'!$B$5:$J$44,3,FALSE)</f>
        <v>0</v>
      </c>
      <c r="BW96" s="47">
        <f>SSPYLD1!BW96*VLOOKUP(SSPYLD2!BW$4,'[1]INTERNAL PARAMETERS-1'!$B$5:$J$44,5,FALSE)*VLOOKUP(SSPYLD2!BW$4,'[1]INTERNAL PARAMETERS-1'!$B$5:$J$44,6,FALSE)*VLOOKUP(SSPYLD2!BW$4,'[1]INTERNAL PARAMETERS-1'!$B$5:$J$44,3,FALSE) + SSPYLD1!BW96*(1-VLOOKUP(SSPYLD2!BW$4,'[1]INTERNAL PARAMETERS-1'!$B$5:$J$44,5,FALSE))*VLOOKUP(SSPYLD2!BW$4,'[1]INTERNAL PARAMETERS-1'!$B$5:$J$44,8,FALSE)*VLOOKUP(SSPYLD2!BW$4,'[1]INTERNAL PARAMETERS-1'!$B$5:$J$44,3,FALSE)</f>
        <v>0</v>
      </c>
      <c r="BX96" s="47">
        <f>SSPYLD1!BX96*VLOOKUP(SSPYLD2!BX$4,'[1]INTERNAL PARAMETERS-1'!$B$5:$J$44,5,FALSE)*VLOOKUP(SSPYLD2!BX$4,'[1]INTERNAL PARAMETERS-1'!$B$5:$J$44,6,FALSE)*VLOOKUP(SSPYLD2!BX$4,'[1]INTERNAL PARAMETERS-1'!$B$5:$J$44,3,FALSE) + SSPYLD1!BX96*(1-VLOOKUP(SSPYLD2!BX$4,'[1]INTERNAL PARAMETERS-1'!$B$5:$J$44,5,FALSE))*VLOOKUP(SSPYLD2!BX$4,'[1]INTERNAL PARAMETERS-1'!$B$5:$J$44,8,FALSE)*VLOOKUP(SSPYLD2!BX$4,'[1]INTERNAL PARAMETERS-1'!$B$5:$J$44,3,FALSE)</f>
        <v>0</v>
      </c>
      <c r="BY96" s="47">
        <f>SSPYLD1!BY96*VLOOKUP(SSPYLD2!BY$4,'[1]INTERNAL PARAMETERS-1'!$B$5:$J$44,5,FALSE)*VLOOKUP(SSPYLD2!BY$4,'[1]INTERNAL PARAMETERS-1'!$B$5:$J$44,6,FALSE)*VLOOKUP(SSPYLD2!BY$4,'[1]INTERNAL PARAMETERS-1'!$B$5:$J$44,3,FALSE) + SSPYLD1!BY96*(1-VLOOKUP(SSPYLD2!BY$4,'[1]INTERNAL PARAMETERS-1'!$B$5:$J$44,5,FALSE))*VLOOKUP(SSPYLD2!BY$4,'[1]INTERNAL PARAMETERS-1'!$B$5:$J$44,8,FALSE)*VLOOKUP(SSPYLD2!BY$4,'[1]INTERNAL PARAMETERS-1'!$B$5:$J$44,3,FALSE)</f>
        <v>0</v>
      </c>
      <c r="BZ96" s="47">
        <f>SSPYLD1!BZ96*VLOOKUP(SSPYLD2!BZ$4,'[1]INTERNAL PARAMETERS-1'!$B$5:$J$44,5,FALSE)*VLOOKUP(SSPYLD2!BZ$4,'[1]INTERNAL PARAMETERS-1'!$B$5:$J$44,6,FALSE)*VLOOKUP(SSPYLD2!BZ$4,'[1]INTERNAL PARAMETERS-1'!$B$5:$J$44,3,FALSE) + SSPYLD1!BZ96*(1-VLOOKUP(SSPYLD2!BZ$4,'[1]INTERNAL PARAMETERS-1'!$B$5:$J$44,5,FALSE))*VLOOKUP(SSPYLD2!BZ$4,'[1]INTERNAL PARAMETERS-1'!$B$5:$J$44,8,FALSE)*VLOOKUP(SSPYLD2!BZ$4,'[1]INTERNAL PARAMETERS-1'!$B$5:$J$44,3,FALSE)</f>
        <v>4.653807171667607E-4</v>
      </c>
      <c r="CA96" s="47">
        <f>SSPYLD1!CA96*VLOOKUP(SSPYLD2!CA$4,'[1]INTERNAL PARAMETERS-1'!$B$5:$J$44,5,FALSE)*VLOOKUP(SSPYLD2!CA$4,'[1]INTERNAL PARAMETERS-1'!$B$5:$J$44,6,FALSE)*VLOOKUP(SSPYLD2!CA$4,'[1]INTERNAL PARAMETERS-1'!$B$5:$J$44,3,FALSE) + SSPYLD1!CA96*(1-VLOOKUP(SSPYLD2!CA$4,'[1]INTERNAL PARAMETERS-1'!$B$5:$J$44,5,FALSE))*VLOOKUP(SSPYLD2!CA$4,'[1]INTERNAL PARAMETERS-1'!$B$5:$J$44,8,FALSE)*VLOOKUP(SSPYLD2!CA$4,'[1]INTERNAL PARAMETERS-1'!$B$5:$J$44,3,FALSE)</f>
        <v>0</v>
      </c>
      <c r="CB96" s="47">
        <f>SSPYLD1!CB96*VLOOKUP(SSPYLD2!CB$4,'[1]INTERNAL PARAMETERS-1'!$B$5:$J$44,5,FALSE)*VLOOKUP(SSPYLD2!CB$4,'[1]INTERNAL PARAMETERS-1'!$B$5:$J$44,6,FALSE)*VLOOKUP(SSPYLD2!CB$4,'[1]INTERNAL PARAMETERS-1'!$B$5:$J$44,3,FALSE) + SSPYLD1!CB96*(1-VLOOKUP(SSPYLD2!CB$4,'[1]INTERNAL PARAMETERS-1'!$B$5:$J$44,5,FALSE))*VLOOKUP(SSPYLD2!CB$4,'[1]INTERNAL PARAMETERS-1'!$B$5:$J$44,8,FALSE)*VLOOKUP(SSPYLD2!CB$4,'[1]INTERNAL PARAMETERS-1'!$B$5:$J$44,3,FALSE)</f>
        <v>0</v>
      </c>
      <c r="CC96" s="47">
        <f>SSPYLD1!CC96*VLOOKUP(SSPYLD2!CC$4,'[1]INTERNAL PARAMETERS-1'!$B$5:$J$44,5,FALSE)*VLOOKUP(SSPYLD2!CC$4,'[1]INTERNAL PARAMETERS-1'!$B$5:$J$44,6,FALSE)*VLOOKUP(SSPYLD2!CC$4,'[1]INTERNAL PARAMETERS-1'!$B$5:$J$44,3,FALSE) + SSPYLD1!CC96*(1-VLOOKUP(SSPYLD2!CC$4,'[1]INTERNAL PARAMETERS-1'!$B$5:$J$44,5,FALSE))*VLOOKUP(SSPYLD2!CC$4,'[1]INTERNAL PARAMETERS-1'!$B$5:$J$44,8,FALSE)*VLOOKUP(SSPYLD2!CC$4,'[1]INTERNAL PARAMETERS-1'!$B$5:$J$44,3,FALSE)</f>
        <v>3.7491969902653773E-3</v>
      </c>
      <c r="CD96" s="47">
        <f>SSPYLD1!CD96*VLOOKUP(SSPYLD2!CD$4,'[1]INTERNAL PARAMETERS-1'!$B$5:$J$44,5,FALSE)*VLOOKUP(SSPYLD2!CD$4,'[1]INTERNAL PARAMETERS-1'!$B$5:$J$44,6,FALSE)*VLOOKUP(SSPYLD2!CD$4,'[1]INTERNAL PARAMETERS-1'!$B$5:$J$44,3,FALSE) + SSPYLD1!CD96*(1-VLOOKUP(SSPYLD2!CD$4,'[1]INTERNAL PARAMETERS-1'!$B$5:$J$44,5,FALSE))*VLOOKUP(SSPYLD2!CD$4,'[1]INTERNAL PARAMETERS-1'!$B$5:$J$44,8,FALSE)*VLOOKUP(SSPYLD2!CD$4,'[1]INTERNAL PARAMETERS-1'!$B$5:$J$44,3,FALSE)</f>
        <v>3.3451909964159171E-2</v>
      </c>
      <c r="CE96" s="47">
        <f>SSPYLD1!CE96*VLOOKUP(SSPYLD2!CE$4,'[1]INTERNAL PARAMETERS-1'!$B$5:$J$44,5,FALSE)*VLOOKUP(SSPYLD2!CE$4,'[1]INTERNAL PARAMETERS-1'!$B$5:$J$44,6,FALSE)*VLOOKUP(SSPYLD2!CE$4,'[1]INTERNAL PARAMETERS-1'!$B$5:$J$44,3,FALSE) + SSPYLD1!CE96*(1-VLOOKUP(SSPYLD2!CE$4,'[1]INTERNAL PARAMETERS-1'!$B$5:$J$44,5,FALSE))*VLOOKUP(SSPYLD2!CE$4,'[1]INTERNAL PARAMETERS-1'!$B$5:$J$44,8,FALSE)*VLOOKUP(SSPYLD2!CE$4,'[1]INTERNAL PARAMETERS-1'!$B$5:$J$44,3,FALSE)</f>
        <v>4.5588842793566099E-2</v>
      </c>
      <c r="CF96" s="47">
        <f>SSPYLD1!CF96*VLOOKUP(SSPYLD2!CF$4,'[1]INTERNAL PARAMETERS-1'!$B$5:$J$44,5,FALSE)*VLOOKUP(SSPYLD2!CF$4,'[1]INTERNAL PARAMETERS-1'!$B$5:$J$44,6,FALSE)*VLOOKUP(SSPYLD2!CF$4,'[1]INTERNAL PARAMETERS-1'!$B$5:$J$44,3,FALSE) + SSPYLD1!CF96*(1-VLOOKUP(SSPYLD2!CF$4,'[1]INTERNAL PARAMETERS-1'!$B$5:$J$44,5,FALSE))*VLOOKUP(SSPYLD2!CF$4,'[1]INTERNAL PARAMETERS-1'!$B$5:$J$44,8,FALSE)*VLOOKUP(SSPYLD2!CF$4,'[1]INTERNAL PARAMETERS-1'!$B$5:$J$44,3,FALSE)</f>
        <v>4.5174786676584706E-2</v>
      </c>
      <c r="CG96" s="47">
        <f>SSPYLD1!CG96*VLOOKUP(SSPYLD2!CG$4,'[1]INTERNAL PARAMETERS-1'!$B$5:$J$44,5,FALSE)*VLOOKUP(SSPYLD2!CG$4,'[1]INTERNAL PARAMETERS-1'!$B$5:$J$44,6,FALSE)*VLOOKUP(SSPYLD2!CG$4,'[1]INTERNAL PARAMETERS-1'!$B$5:$J$44,3,FALSE) + SSPYLD1!CG96*(1-VLOOKUP(SSPYLD2!CG$4,'[1]INTERNAL PARAMETERS-1'!$B$5:$J$44,5,FALSE))*VLOOKUP(SSPYLD2!CG$4,'[1]INTERNAL PARAMETERS-1'!$B$5:$J$44,8,FALSE)*VLOOKUP(SSPYLD2!CG$4,'[1]INTERNAL PARAMETERS-1'!$B$5:$J$44,3,FALSE)</f>
        <v>0</v>
      </c>
      <c r="CH96" s="46">
        <f>SSPYLD1!CH96*VLOOKUP(SSPYLD2!CH$4,'[1]INTERNAL PARAMETERS-1'!$B$5:$J$44,5,FALSE)*VLOOKUP(SSPYLD2!CH$4,'[1]INTERNAL PARAMETERS-1'!$B$5:$J$44,6,FALSE)*VLOOKUP(SSPYLD2!CH$4,'[1]INTERNAL PARAMETERS-1'!$B$5:$J$44,3,FALSE) + SSPYLD1!CH96*(1-VLOOKUP(SSPYLD2!CH$4,'[1]INTERNAL PARAMETERS-1'!$B$5:$J$44,5,FALSE))*VLOOKUP(SSPYLD2!CH$4,'[1]INTERNAL PARAMETERS-1'!$B$5:$J$44,8,FALSE)*VLOOKUP(SSPYLD2!CH$4,'[1]INTERNAL PARAMETERS-1'!$B$5:$J$44,3,FALSE)</f>
        <v>0</v>
      </c>
      <c r="CJ96" s="48">
        <f t="shared" si="2"/>
        <v>714.96987709471432</v>
      </c>
      <c r="CK96" s="46">
        <f t="shared" si="3"/>
        <v>15.44815770713404</v>
      </c>
    </row>
    <row r="97" spans="2:89" x14ac:dyDescent="0.4">
      <c r="B97" s="61" t="s">
        <v>10</v>
      </c>
      <c r="C97" s="60" t="s">
        <v>50</v>
      </c>
      <c r="D97" s="60" t="s">
        <v>65</v>
      </c>
      <c r="E97" s="135">
        <f>'S Str&amp;Pad'!X97</f>
        <v>5215.409006738174</v>
      </c>
      <c r="F97" s="59">
        <f>'[1]INTERNAL PARAMETERS-1'!M7</f>
        <v>73.784999999999997</v>
      </c>
      <c r="G97" s="48">
        <f>SSPYLD1!G97*VLOOKUP(SSPYLD2!G$4,'[1]INTERNAL PARAMETERS-1'!$B$5:$J$44,5,FALSE)*VLOOKUP(SSPYLD2!G$4,'[1]INTERNAL PARAMETERS-1'!$B$5:$J$44,7,FALSE)*SSPYLD2!$F97 + SSPYLD1!G97*(1-VLOOKUP(SSPYLD2!G$4,'[1]INTERNAL PARAMETERS-1'!$B$5:$J$44,5,FALSE))*VLOOKUP(SSPYLD2!G$4,'[1]INTERNAL PARAMETERS-1'!$B$5:$J$44,9,FALSE)*SSPYLD2!$F97</f>
        <v>685.25623081736649</v>
      </c>
      <c r="H97" s="47">
        <f>SSPYLD1!H97*VLOOKUP(SSPYLD2!H$4,'[1]INTERNAL PARAMETERS-1'!$B$5:$J$44,5,FALSE)*VLOOKUP(SSPYLD2!H$4,'[1]INTERNAL PARAMETERS-1'!$B$5:$J$44,7,FALSE)*SSPYLD2!$F97 + SSPYLD1!H97*(1-VLOOKUP(SSPYLD2!H$4,'[1]INTERNAL PARAMETERS-1'!$B$5:$J$44,5,FALSE))*VLOOKUP(SSPYLD2!H$4,'[1]INTERNAL PARAMETERS-1'!$B$5:$J$44,9,FALSE)*SSPYLD2!$F97</f>
        <v>344.37325012214001</v>
      </c>
      <c r="I97" s="47">
        <f>SSPYLD1!I97*VLOOKUP(SSPYLD2!I$4,'[1]INTERNAL PARAMETERS-1'!$B$5:$J$44,5,FALSE)*VLOOKUP(SSPYLD2!I$4,'[1]INTERNAL PARAMETERS-1'!$B$5:$J$44,7,FALSE)*SSPYLD2!$F97 + SSPYLD1!I97*(1-VLOOKUP(SSPYLD2!I$4,'[1]INTERNAL PARAMETERS-1'!$B$5:$J$44,5,FALSE))*VLOOKUP(SSPYLD2!I$4,'[1]INTERNAL PARAMETERS-1'!$B$5:$J$44,9,FALSE)*SSPYLD2!$F97</f>
        <v>1084.6003354816128</v>
      </c>
      <c r="J97" s="47">
        <f>SSPYLD1!J97*VLOOKUP(SSPYLD2!J$4,'[1]INTERNAL PARAMETERS-1'!$B$5:$J$44,5,FALSE)*VLOOKUP(SSPYLD2!J$4,'[1]INTERNAL PARAMETERS-1'!$B$5:$J$44,7,FALSE)*SSPYLD2!$F97 + SSPYLD1!J97*(1-VLOOKUP(SSPYLD2!J$4,'[1]INTERNAL PARAMETERS-1'!$B$5:$J$44,5,FALSE))*VLOOKUP(SSPYLD2!J$4,'[1]INTERNAL PARAMETERS-1'!$B$5:$J$44,9,FALSE)*SSPYLD2!$F97</f>
        <v>0</v>
      </c>
      <c r="K97" s="47">
        <f>SSPYLD1!K97*VLOOKUP(SSPYLD2!K$4,'[1]INTERNAL PARAMETERS-1'!$B$5:$J$44,5,FALSE)*VLOOKUP(SSPYLD2!K$4,'[1]INTERNAL PARAMETERS-1'!$B$5:$J$44,7,FALSE)*SSPYLD2!$F97 + SSPYLD1!K97*(1-VLOOKUP(SSPYLD2!K$4,'[1]INTERNAL PARAMETERS-1'!$B$5:$J$44,5,FALSE))*VLOOKUP(SSPYLD2!K$4,'[1]INTERNAL PARAMETERS-1'!$B$5:$J$44,9,FALSE)*SSPYLD2!$F97</f>
        <v>0</v>
      </c>
      <c r="L97" s="47">
        <f>SSPYLD1!L97*VLOOKUP(SSPYLD2!L$4,'[1]INTERNAL PARAMETERS-1'!$B$5:$J$44,5,FALSE)*VLOOKUP(SSPYLD2!L$4,'[1]INTERNAL PARAMETERS-1'!$B$5:$J$44,7,FALSE)*SSPYLD2!$F97 + SSPYLD1!L97*(1-VLOOKUP(SSPYLD2!L$4,'[1]INTERNAL PARAMETERS-1'!$B$5:$J$44,5,FALSE))*VLOOKUP(SSPYLD2!L$4,'[1]INTERNAL PARAMETERS-1'!$B$5:$J$44,9,FALSE)*SSPYLD2!$F97</f>
        <v>0</v>
      </c>
      <c r="M97" s="47">
        <f>SSPYLD1!M97*VLOOKUP(SSPYLD2!M$4,'[1]INTERNAL PARAMETERS-1'!$B$5:$J$44,5,FALSE)*VLOOKUP(SSPYLD2!M$4,'[1]INTERNAL PARAMETERS-1'!$B$5:$J$44,7,FALSE)*SSPYLD2!$F97 + SSPYLD1!M97*(1-VLOOKUP(SSPYLD2!M$4,'[1]INTERNAL PARAMETERS-1'!$B$5:$J$44,5,FALSE))*VLOOKUP(SSPYLD2!M$4,'[1]INTERNAL PARAMETERS-1'!$B$5:$J$44,9,FALSE)*SSPYLD2!$F97</f>
        <v>9.9233609892136592</v>
      </c>
      <c r="N97" s="47">
        <f>SSPYLD1!N97*VLOOKUP(SSPYLD2!N$4,'[1]INTERNAL PARAMETERS-1'!$B$5:$J$44,5,FALSE)*VLOOKUP(SSPYLD2!N$4,'[1]INTERNAL PARAMETERS-1'!$B$5:$J$44,7,FALSE)*SSPYLD2!$F97 + SSPYLD1!N97*(1-VLOOKUP(SSPYLD2!N$4,'[1]INTERNAL PARAMETERS-1'!$B$5:$J$44,5,FALSE))*VLOOKUP(SSPYLD2!N$4,'[1]INTERNAL PARAMETERS-1'!$B$5:$J$44,9,FALSE)*SSPYLD2!$F97</f>
        <v>4.8589934809435302</v>
      </c>
      <c r="O97" s="47">
        <f>SSPYLD1!O97*VLOOKUP(SSPYLD2!O$4,'[1]INTERNAL PARAMETERS-1'!$B$5:$J$44,5,FALSE)*VLOOKUP(SSPYLD2!O$4,'[1]INTERNAL PARAMETERS-1'!$B$5:$J$44,7,FALSE)*SSPYLD2!$F97 + SSPYLD1!O97*(1-VLOOKUP(SSPYLD2!O$4,'[1]INTERNAL PARAMETERS-1'!$B$5:$J$44,5,FALSE))*VLOOKUP(SSPYLD2!O$4,'[1]INTERNAL PARAMETERS-1'!$B$5:$J$44,9,FALSE)*SSPYLD2!$F97</f>
        <v>0</v>
      </c>
      <c r="P97" s="47">
        <f>SSPYLD1!P97*VLOOKUP(SSPYLD2!P$4,'[1]INTERNAL PARAMETERS-1'!$B$5:$J$44,5,FALSE)*VLOOKUP(SSPYLD2!P$4,'[1]INTERNAL PARAMETERS-1'!$B$5:$J$44,7,FALSE)*SSPYLD2!$F97 + SSPYLD1!P97*(1-VLOOKUP(SSPYLD2!P$4,'[1]INTERNAL PARAMETERS-1'!$B$5:$J$44,5,FALSE))*VLOOKUP(SSPYLD2!P$4,'[1]INTERNAL PARAMETERS-1'!$B$5:$J$44,9,FALSE)*SSPYLD2!$F97</f>
        <v>0</v>
      </c>
      <c r="Q97" s="47">
        <f>SSPYLD1!Q97*VLOOKUP(SSPYLD2!Q$4,'[1]INTERNAL PARAMETERS-1'!$B$5:$J$44,5,FALSE)*VLOOKUP(SSPYLD2!Q$4,'[1]INTERNAL PARAMETERS-1'!$B$5:$J$44,7,FALSE)*SSPYLD2!$F97 + SSPYLD1!Q97*(1-VLOOKUP(SSPYLD2!Q$4,'[1]INTERNAL PARAMETERS-1'!$B$5:$J$44,5,FALSE))*VLOOKUP(SSPYLD2!Q$4,'[1]INTERNAL PARAMETERS-1'!$B$5:$J$44,9,FALSE)*SSPYLD2!$F97</f>
        <v>0</v>
      </c>
      <c r="R97" s="47">
        <f>SSPYLD1!R97*VLOOKUP(SSPYLD2!R$4,'[1]INTERNAL PARAMETERS-1'!$B$5:$J$44,5,FALSE)*VLOOKUP(SSPYLD2!R$4,'[1]INTERNAL PARAMETERS-1'!$B$5:$J$44,7,FALSE)*SSPYLD2!$F97 + SSPYLD1!R97*(1-VLOOKUP(SSPYLD2!R$4,'[1]INTERNAL PARAMETERS-1'!$B$5:$J$44,5,FALSE))*VLOOKUP(SSPYLD2!R$4,'[1]INTERNAL PARAMETERS-1'!$B$5:$J$44,9,FALSE)*SSPYLD2!$F97</f>
        <v>4.3801632570261138</v>
      </c>
      <c r="S97" s="47">
        <f>SSPYLD1!S97*VLOOKUP(SSPYLD2!S$4,'[1]INTERNAL PARAMETERS-1'!$B$5:$J$44,5,FALSE)*VLOOKUP(SSPYLD2!S$4,'[1]INTERNAL PARAMETERS-1'!$B$5:$J$44,7,FALSE)*SSPYLD2!$F97 + SSPYLD1!S97*(1-VLOOKUP(SSPYLD2!S$4,'[1]INTERNAL PARAMETERS-1'!$B$5:$J$44,5,FALSE))*VLOOKUP(SSPYLD2!S$4,'[1]INTERNAL PARAMETERS-1'!$B$5:$J$44,9,FALSE)*SSPYLD2!$F97</f>
        <v>296.83892372878978</v>
      </c>
      <c r="T97" s="47">
        <f>SSPYLD1!T97*VLOOKUP(SSPYLD2!T$4,'[1]INTERNAL PARAMETERS-1'!$B$5:$J$44,5,FALSE)*VLOOKUP(SSPYLD2!T$4,'[1]INTERNAL PARAMETERS-1'!$B$5:$J$44,7,FALSE)*SSPYLD2!$F97 + SSPYLD1!T97*(1-VLOOKUP(SSPYLD2!T$4,'[1]INTERNAL PARAMETERS-1'!$B$5:$J$44,5,FALSE))*VLOOKUP(SSPYLD2!T$4,'[1]INTERNAL PARAMETERS-1'!$B$5:$J$44,9,FALSE)*SSPYLD2!$F97</f>
        <v>16.424457756987241</v>
      </c>
      <c r="U97" s="47">
        <f>SSPYLD1!U97*VLOOKUP(SSPYLD2!U$4,'[1]INTERNAL PARAMETERS-1'!$B$5:$J$44,5,FALSE)*VLOOKUP(SSPYLD2!U$4,'[1]INTERNAL PARAMETERS-1'!$B$5:$J$44,7,FALSE)*SSPYLD2!$F97 + SSPYLD1!U97*(1-VLOOKUP(SSPYLD2!U$4,'[1]INTERNAL PARAMETERS-1'!$B$5:$J$44,5,FALSE))*VLOOKUP(SSPYLD2!U$4,'[1]INTERNAL PARAMETERS-1'!$B$5:$J$44,9,FALSE)*SSPYLD2!$F97</f>
        <v>21.653562411087798</v>
      </c>
      <c r="V97" s="47">
        <f>SSPYLD1!V97*VLOOKUP(SSPYLD2!V$4,'[1]INTERNAL PARAMETERS-1'!$B$5:$J$44,5,FALSE)*VLOOKUP(SSPYLD2!V$4,'[1]INTERNAL PARAMETERS-1'!$B$5:$J$44,7,FALSE)*SSPYLD2!$F97 + SSPYLD1!V97*(1-VLOOKUP(SSPYLD2!V$4,'[1]INTERNAL PARAMETERS-1'!$B$5:$J$44,5,FALSE))*VLOOKUP(SSPYLD2!V$4,'[1]INTERNAL PARAMETERS-1'!$B$5:$J$44,9,FALSE)*SSPYLD2!$F97</f>
        <v>139.9392489148301</v>
      </c>
      <c r="W97" s="47">
        <f>SSPYLD1!W97*VLOOKUP(SSPYLD2!W$4,'[1]INTERNAL PARAMETERS-1'!$B$5:$J$44,5,FALSE)*VLOOKUP(SSPYLD2!W$4,'[1]INTERNAL PARAMETERS-1'!$B$5:$J$44,7,FALSE)*SSPYLD2!$F97 + SSPYLD1!W97*(1-VLOOKUP(SSPYLD2!W$4,'[1]INTERNAL PARAMETERS-1'!$B$5:$J$44,5,FALSE))*VLOOKUP(SSPYLD2!W$4,'[1]INTERNAL PARAMETERS-1'!$B$5:$J$44,9,FALSE)*SSPYLD2!$F97</f>
        <v>0</v>
      </c>
      <c r="X97" s="47">
        <f>SSPYLD1!X97*VLOOKUP(SSPYLD2!X$4,'[1]INTERNAL PARAMETERS-1'!$B$5:$J$44,5,FALSE)*VLOOKUP(SSPYLD2!X$4,'[1]INTERNAL PARAMETERS-1'!$B$5:$J$44,7,FALSE)*SSPYLD2!$F97 + SSPYLD1!X97*(1-VLOOKUP(SSPYLD2!X$4,'[1]INTERNAL PARAMETERS-1'!$B$5:$J$44,5,FALSE))*VLOOKUP(SSPYLD2!X$4,'[1]INTERNAL PARAMETERS-1'!$B$5:$J$44,9,FALSE)*SSPYLD2!$F97</f>
        <v>0</v>
      </c>
      <c r="Y97" s="47">
        <f>SSPYLD1!Y97*VLOOKUP(SSPYLD2!Y$4,'[1]INTERNAL PARAMETERS-1'!$B$5:$J$44,5,FALSE)*VLOOKUP(SSPYLD2!Y$4,'[1]INTERNAL PARAMETERS-1'!$B$5:$J$44,7,FALSE)*SSPYLD2!$F97 + SSPYLD1!Y97*(1-VLOOKUP(SSPYLD2!Y$4,'[1]INTERNAL PARAMETERS-1'!$B$5:$J$44,5,FALSE))*VLOOKUP(SSPYLD2!Y$4,'[1]INTERNAL PARAMETERS-1'!$B$5:$J$44,9,FALSE)*SSPYLD2!$F97</f>
        <v>0</v>
      </c>
      <c r="Z97" s="47">
        <f>SSPYLD1!Z97*VLOOKUP(SSPYLD2!Z$4,'[1]INTERNAL PARAMETERS-1'!$B$5:$J$44,5,FALSE)*VLOOKUP(SSPYLD2!Z$4,'[1]INTERNAL PARAMETERS-1'!$B$5:$J$44,7,FALSE)*SSPYLD2!$F97 + SSPYLD1!Z97*(1-VLOOKUP(SSPYLD2!Z$4,'[1]INTERNAL PARAMETERS-1'!$B$5:$J$44,5,FALSE))*VLOOKUP(SSPYLD2!Z$4,'[1]INTERNAL PARAMETERS-1'!$B$5:$J$44,9,FALSE)*SSPYLD2!$F97</f>
        <v>0</v>
      </c>
      <c r="AA97" s="47">
        <f>SSPYLD1!AA97*VLOOKUP(SSPYLD2!AA$4,'[1]INTERNAL PARAMETERS-1'!$B$5:$J$44,5,FALSE)*VLOOKUP(SSPYLD2!AA$4,'[1]INTERNAL PARAMETERS-1'!$B$5:$J$44,7,FALSE)*SSPYLD2!$F97 + SSPYLD1!AA97*(1-VLOOKUP(SSPYLD2!AA$4,'[1]INTERNAL PARAMETERS-1'!$B$5:$J$44,5,FALSE))*VLOOKUP(SSPYLD2!AA$4,'[1]INTERNAL PARAMETERS-1'!$B$5:$J$44,9,FALSE)*SSPYLD2!$F97</f>
        <v>0</v>
      </c>
      <c r="AB97" s="47">
        <f>SSPYLD1!AB97*VLOOKUP(SSPYLD2!AB$4,'[1]INTERNAL PARAMETERS-1'!$B$5:$J$44,5,FALSE)*VLOOKUP(SSPYLD2!AB$4,'[1]INTERNAL PARAMETERS-1'!$B$5:$J$44,7,FALSE)*SSPYLD2!$F97 + SSPYLD1!AB97*(1-VLOOKUP(SSPYLD2!AB$4,'[1]INTERNAL PARAMETERS-1'!$B$5:$J$44,5,FALSE))*VLOOKUP(SSPYLD2!AB$4,'[1]INTERNAL PARAMETERS-1'!$B$5:$J$44,9,FALSE)*SSPYLD2!$F97</f>
        <v>0</v>
      </c>
      <c r="AC97" s="47">
        <f>SSPYLD1!AC97*VLOOKUP(SSPYLD2!AC$4,'[1]INTERNAL PARAMETERS-1'!$B$5:$J$44,5,FALSE)*VLOOKUP(SSPYLD2!AC$4,'[1]INTERNAL PARAMETERS-1'!$B$5:$J$44,7,FALSE)*SSPYLD2!$F97 + SSPYLD1!AC97*(1-VLOOKUP(SSPYLD2!AC$4,'[1]INTERNAL PARAMETERS-1'!$B$5:$J$44,5,FALSE))*VLOOKUP(SSPYLD2!AC$4,'[1]INTERNAL PARAMETERS-1'!$B$5:$J$44,9,FALSE)*SSPYLD2!$F97</f>
        <v>0</v>
      </c>
      <c r="AD97" s="47">
        <f>SSPYLD1!AD97*VLOOKUP(SSPYLD2!AD$4,'[1]INTERNAL PARAMETERS-1'!$B$5:$J$44,5,FALSE)*VLOOKUP(SSPYLD2!AD$4,'[1]INTERNAL PARAMETERS-1'!$B$5:$J$44,7,FALSE)*SSPYLD2!$F97 + SSPYLD1!AD97*(1-VLOOKUP(SSPYLD2!AD$4,'[1]INTERNAL PARAMETERS-1'!$B$5:$J$44,5,FALSE))*VLOOKUP(SSPYLD2!AD$4,'[1]INTERNAL PARAMETERS-1'!$B$5:$J$44,9,FALSE)*SSPYLD2!$F97</f>
        <v>0</v>
      </c>
      <c r="AE97" s="47">
        <f>SSPYLD1!AE97*VLOOKUP(SSPYLD2!AE$4,'[1]INTERNAL PARAMETERS-1'!$B$5:$J$44,5,FALSE)*VLOOKUP(SSPYLD2!AE$4,'[1]INTERNAL PARAMETERS-1'!$B$5:$J$44,7,FALSE)*SSPYLD2!$F97 + SSPYLD1!AE97*(1-VLOOKUP(SSPYLD2!AE$4,'[1]INTERNAL PARAMETERS-1'!$B$5:$J$44,5,FALSE))*VLOOKUP(SSPYLD2!AE$4,'[1]INTERNAL PARAMETERS-1'!$B$5:$J$44,9,FALSE)*SSPYLD2!$F97</f>
        <v>0</v>
      </c>
      <c r="AF97" s="47">
        <f>SSPYLD1!AF97*VLOOKUP(SSPYLD2!AF$4,'[1]INTERNAL PARAMETERS-1'!$B$5:$J$44,5,FALSE)*VLOOKUP(SSPYLD2!AF$4,'[1]INTERNAL PARAMETERS-1'!$B$5:$J$44,7,FALSE)*SSPYLD2!$F97 + SSPYLD1!AF97*(1-VLOOKUP(SSPYLD2!AF$4,'[1]INTERNAL PARAMETERS-1'!$B$5:$J$44,5,FALSE))*VLOOKUP(SSPYLD2!AF$4,'[1]INTERNAL PARAMETERS-1'!$B$5:$J$44,9,FALSE)*SSPYLD2!$F97</f>
        <v>2.6684115877908421</v>
      </c>
      <c r="AG97" s="47">
        <f>SSPYLD1!AG97*VLOOKUP(SSPYLD2!AG$4,'[1]INTERNAL PARAMETERS-1'!$B$5:$J$44,5,FALSE)*VLOOKUP(SSPYLD2!AG$4,'[1]INTERNAL PARAMETERS-1'!$B$5:$J$44,7,FALSE)*SSPYLD2!$F97 + SSPYLD1!AG97*(1-VLOOKUP(SSPYLD2!AG$4,'[1]INTERNAL PARAMETERS-1'!$B$5:$J$44,5,FALSE))*VLOOKUP(SSPYLD2!AG$4,'[1]INTERNAL PARAMETERS-1'!$B$5:$J$44,9,FALSE)*SSPYLD2!$F97</f>
        <v>16.836252519194126</v>
      </c>
      <c r="AH97" s="47">
        <f>SSPYLD1!AH97*VLOOKUP(SSPYLD2!AH$4,'[1]INTERNAL PARAMETERS-1'!$B$5:$J$44,5,FALSE)*VLOOKUP(SSPYLD2!AH$4,'[1]INTERNAL PARAMETERS-1'!$B$5:$J$44,7,FALSE)*SSPYLD2!$F97 + SSPYLD1!AH97*(1-VLOOKUP(SSPYLD2!AH$4,'[1]INTERNAL PARAMETERS-1'!$B$5:$J$44,5,FALSE))*VLOOKUP(SSPYLD2!AH$4,'[1]INTERNAL PARAMETERS-1'!$B$5:$J$44,9,FALSE)*SSPYLD2!$F97</f>
        <v>0</v>
      </c>
      <c r="AI97" s="47">
        <f>SSPYLD1!AI97*VLOOKUP(SSPYLD2!AI$4,'[1]INTERNAL PARAMETERS-1'!$B$5:$J$44,5,FALSE)*VLOOKUP(SSPYLD2!AI$4,'[1]INTERNAL PARAMETERS-1'!$B$5:$J$44,7,FALSE)*SSPYLD2!$F97 + SSPYLD1!AI97*(1-VLOOKUP(SSPYLD2!AI$4,'[1]INTERNAL PARAMETERS-1'!$B$5:$J$44,5,FALSE))*VLOOKUP(SSPYLD2!AI$4,'[1]INTERNAL PARAMETERS-1'!$B$5:$J$44,9,FALSE)*SSPYLD2!$F97</f>
        <v>0.34210404971677461</v>
      </c>
      <c r="AJ97" s="47">
        <f>SSPYLD1!AJ97*VLOOKUP(SSPYLD2!AJ$4,'[1]INTERNAL PARAMETERS-1'!$B$5:$J$44,5,FALSE)*VLOOKUP(SSPYLD2!AJ$4,'[1]INTERNAL PARAMETERS-1'!$B$5:$J$44,7,FALSE)*SSPYLD2!$F97 + SSPYLD1!AJ97*(1-VLOOKUP(SSPYLD2!AJ$4,'[1]INTERNAL PARAMETERS-1'!$B$5:$J$44,5,FALSE))*VLOOKUP(SSPYLD2!AJ$4,'[1]INTERNAL PARAMETERS-1'!$B$5:$J$44,9,FALSE)*SSPYLD2!$F97</f>
        <v>0</v>
      </c>
      <c r="AK97" s="47">
        <f>SSPYLD1!AK97*VLOOKUP(SSPYLD2!AK$4,'[1]INTERNAL PARAMETERS-1'!$B$5:$J$44,5,FALSE)*VLOOKUP(SSPYLD2!AK$4,'[1]INTERNAL PARAMETERS-1'!$B$5:$J$44,7,FALSE)*SSPYLD2!$F97 + SSPYLD1!AK97*(1-VLOOKUP(SSPYLD2!AK$4,'[1]INTERNAL PARAMETERS-1'!$B$5:$J$44,5,FALSE))*VLOOKUP(SSPYLD2!AK$4,'[1]INTERNAL PARAMETERS-1'!$B$5:$J$44,9,FALSE)*SSPYLD2!$F97</f>
        <v>0</v>
      </c>
      <c r="AL97" s="47">
        <f>SSPYLD1!AL97*VLOOKUP(SSPYLD2!AL$4,'[1]INTERNAL PARAMETERS-1'!$B$5:$J$44,5,FALSE)*VLOOKUP(SSPYLD2!AL$4,'[1]INTERNAL PARAMETERS-1'!$B$5:$J$44,7,FALSE)*SSPYLD2!$F97 + SSPYLD1!AL97*(1-VLOOKUP(SSPYLD2!AL$4,'[1]INTERNAL PARAMETERS-1'!$B$5:$J$44,5,FALSE))*VLOOKUP(SSPYLD2!AL$4,'[1]INTERNAL PARAMETERS-1'!$B$5:$J$44,9,FALSE)*SSPYLD2!$F97</f>
        <v>0</v>
      </c>
      <c r="AM97" s="47">
        <f>SSPYLD1!AM97*VLOOKUP(SSPYLD2!AM$4,'[1]INTERNAL PARAMETERS-1'!$B$5:$J$44,5,FALSE)*VLOOKUP(SSPYLD2!AM$4,'[1]INTERNAL PARAMETERS-1'!$B$5:$J$44,7,FALSE)*SSPYLD2!$F97 + SSPYLD1!AM97*(1-VLOOKUP(SSPYLD2!AM$4,'[1]INTERNAL PARAMETERS-1'!$B$5:$J$44,5,FALSE))*VLOOKUP(SSPYLD2!AM$4,'[1]INTERNAL PARAMETERS-1'!$B$5:$J$44,9,FALSE)*SSPYLD2!$F97</f>
        <v>0</v>
      </c>
      <c r="AN97" s="47">
        <f>SSPYLD1!AN97*VLOOKUP(SSPYLD2!AN$4,'[1]INTERNAL PARAMETERS-1'!$B$5:$J$44,5,FALSE)*VLOOKUP(SSPYLD2!AN$4,'[1]INTERNAL PARAMETERS-1'!$B$5:$J$44,7,FALSE)*SSPYLD2!$F97 + SSPYLD1!AN97*(1-VLOOKUP(SSPYLD2!AN$4,'[1]INTERNAL PARAMETERS-1'!$B$5:$J$44,5,FALSE))*VLOOKUP(SSPYLD2!AN$4,'[1]INTERNAL PARAMETERS-1'!$B$5:$J$44,9,FALSE)*SSPYLD2!$F97</f>
        <v>0</v>
      </c>
      <c r="AO97" s="47">
        <f>SSPYLD1!AO97*VLOOKUP(SSPYLD2!AO$4,'[1]INTERNAL PARAMETERS-1'!$B$5:$J$44,5,FALSE)*VLOOKUP(SSPYLD2!AO$4,'[1]INTERNAL PARAMETERS-1'!$B$5:$J$44,7,FALSE)*SSPYLD2!$F97 + SSPYLD1!AO97*(1-VLOOKUP(SSPYLD2!AO$4,'[1]INTERNAL PARAMETERS-1'!$B$5:$J$44,5,FALSE))*VLOOKUP(SSPYLD2!AO$4,'[1]INTERNAL PARAMETERS-1'!$B$5:$J$44,9,FALSE)*SSPYLD2!$F97</f>
        <v>0</v>
      </c>
      <c r="AP97" s="47">
        <f>SSPYLD1!AP97*VLOOKUP(SSPYLD2!AP$4,'[1]INTERNAL PARAMETERS-1'!$B$5:$J$44,5,FALSE)*VLOOKUP(SSPYLD2!AP$4,'[1]INTERNAL PARAMETERS-1'!$B$5:$J$44,7,FALSE)*SSPYLD2!$F97 + SSPYLD1!AP97*(1-VLOOKUP(SSPYLD2!AP$4,'[1]INTERNAL PARAMETERS-1'!$B$5:$J$44,5,FALSE))*VLOOKUP(SSPYLD2!AP$4,'[1]INTERNAL PARAMETERS-1'!$B$5:$J$44,9,FALSE)*SSPYLD2!$F97</f>
        <v>0</v>
      </c>
      <c r="AQ97" s="47">
        <f>SSPYLD1!AQ97*VLOOKUP(SSPYLD2!AQ$4,'[1]INTERNAL PARAMETERS-1'!$B$5:$J$44,5,FALSE)*VLOOKUP(SSPYLD2!AQ$4,'[1]INTERNAL PARAMETERS-1'!$B$5:$J$44,7,FALSE)*SSPYLD2!$F97 + SSPYLD1!AQ97*(1-VLOOKUP(SSPYLD2!AQ$4,'[1]INTERNAL PARAMETERS-1'!$B$5:$J$44,5,FALSE))*VLOOKUP(SSPYLD2!AQ$4,'[1]INTERNAL PARAMETERS-1'!$B$5:$J$44,9,FALSE)*SSPYLD2!$F97</f>
        <v>0</v>
      </c>
      <c r="AR97" s="47">
        <f>SSPYLD1!AR97*VLOOKUP(SSPYLD2!AR$4,'[1]INTERNAL PARAMETERS-1'!$B$5:$J$44,5,FALSE)*VLOOKUP(SSPYLD2!AR$4,'[1]INTERNAL PARAMETERS-1'!$B$5:$J$44,7,FALSE)*SSPYLD2!$F97 + SSPYLD1!AR97*(1-VLOOKUP(SSPYLD2!AR$4,'[1]INTERNAL PARAMETERS-1'!$B$5:$J$44,5,FALSE))*VLOOKUP(SSPYLD2!AR$4,'[1]INTERNAL PARAMETERS-1'!$B$5:$J$44,9,FALSE)*SSPYLD2!$F97</f>
        <v>0</v>
      </c>
      <c r="AS97" s="47">
        <f>SSPYLD1!AS97*VLOOKUP(SSPYLD2!AS$4,'[1]INTERNAL PARAMETERS-1'!$B$5:$J$44,5,FALSE)*VLOOKUP(SSPYLD2!AS$4,'[1]INTERNAL PARAMETERS-1'!$B$5:$J$44,7,FALSE)*SSPYLD2!$F97 + SSPYLD1!AS97*(1-VLOOKUP(SSPYLD2!AS$4,'[1]INTERNAL PARAMETERS-1'!$B$5:$J$44,5,FALSE))*VLOOKUP(SSPYLD2!AS$4,'[1]INTERNAL PARAMETERS-1'!$B$5:$J$44,9,FALSE)*SSPYLD2!$F97</f>
        <v>0</v>
      </c>
      <c r="AT97" s="46">
        <f>SSPYLD1!AT97*VLOOKUP(SSPYLD2!AT$4,'[1]INTERNAL PARAMETERS-1'!$B$5:$J$44,5,FALSE)*VLOOKUP(SSPYLD2!AT$4,'[1]INTERNAL PARAMETERS-1'!$B$5:$J$44,7,FALSE)*SSPYLD2!$F97 + SSPYLD1!AT97*(1-VLOOKUP(SSPYLD2!AT$4,'[1]INTERNAL PARAMETERS-1'!$B$5:$J$44,5,FALSE))*VLOOKUP(SSPYLD2!AT$4,'[1]INTERNAL PARAMETERS-1'!$B$5:$J$44,9,FALSE)*SSPYLD2!$F97</f>
        <v>0</v>
      </c>
      <c r="AU97" s="48">
        <f>SSPYLD1!AU97*VLOOKUP(SSPYLD2!AU$4,'[1]INTERNAL PARAMETERS-1'!$B$5:$J$44,5,FALSE)*VLOOKUP(SSPYLD2!AU$4,'[1]INTERNAL PARAMETERS-1'!$B$5:$J$44,6,FALSE)*VLOOKUP(SSPYLD2!AU$4,'[1]INTERNAL PARAMETERS-1'!$B$5:$J$44,3,FALSE) + SSPYLD1!AU97*(1-VLOOKUP(SSPYLD2!AU$4,'[1]INTERNAL PARAMETERS-1'!$B$5:$J$44,5,FALSE))*VLOOKUP(SSPYLD2!AU$4,'[1]INTERNAL PARAMETERS-1'!$B$5:$J$44,8,FALSE)*VLOOKUP(SSPYLD2!AU$4,'[1]INTERNAL PARAMETERS-1'!$B$5:$J$44,3,FALSE)</f>
        <v>0</v>
      </c>
      <c r="AV97" s="47">
        <f>SSPYLD1!AV97*VLOOKUP(SSPYLD2!AV$4,'[1]INTERNAL PARAMETERS-1'!$B$5:$J$44,5,FALSE)*VLOOKUP(SSPYLD2!AV$4,'[1]INTERNAL PARAMETERS-1'!$B$5:$J$44,6,FALSE)*VLOOKUP(SSPYLD2!AV$4,'[1]INTERNAL PARAMETERS-1'!$B$5:$J$44,3,FALSE) + SSPYLD1!AV97*(1-VLOOKUP(SSPYLD2!AV$4,'[1]INTERNAL PARAMETERS-1'!$B$5:$J$44,5,FALSE))*VLOOKUP(SSPYLD2!AV$4,'[1]INTERNAL PARAMETERS-1'!$B$5:$J$44,8,FALSE)*VLOOKUP(SSPYLD2!AV$4,'[1]INTERNAL PARAMETERS-1'!$B$5:$J$44,3,FALSE)</f>
        <v>0</v>
      </c>
      <c r="AW97" s="47">
        <f>SSPYLD1!AW97*VLOOKUP(SSPYLD2!AW$4,'[1]INTERNAL PARAMETERS-1'!$B$5:$J$44,5,FALSE)*VLOOKUP(SSPYLD2!AW$4,'[1]INTERNAL PARAMETERS-1'!$B$5:$J$44,6,FALSE)*VLOOKUP(SSPYLD2!AW$4,'[1]INTERNAL PARAMETERS-1'!$B$5:$J$44,3,FALSE) + SSPYLD1!AW97*(1-VLOOKUP(SSPYLD2!AW$4,'[1]INTERNAL PARAMETERS-1'!$B$5:$J$44,5,FALSE))*VLOOKUP(SSPYLD2!AW$4,'[1]INTERNAL PARAMETERS-1'!$B$5:$J$44,8,FALSE)*VLOOKUP(SSPYLD2!AW$4,'[1]INTERNAL PARAMETERS-1'!$B$5:$J$44,3,FALSE)</f>
        <v>17.355331242041206</v>
      </c>
      <c r="AX97" s="47">
        <f>SSPYLD1!AX97*VLOOKUP(SSPYLD2!AX$4,'[1]INTERNAL PARAMETERS-1'!$B$5:$J$44,5,FALSE)*VLOOKUP(SSPYLD2!AX$4,'[1]INTERNAL PARAMETERS-1'!$B$5:$J$44,6,FALSE)*VLOOKUP(SSPYLD2!AX$4,'[1]INTERNAL PARAMETERS-1'!$B$5:$J$44,3,FALSE) + SSPYLD1!AX97*(1-VLOOKUP(SSPYLD2!AX$4,'[1]INTERNAL PARAMETERS-1'!$B$5:$J$44,5,FALSE))*VLOOKUP(SSPYLD2!AX$4,'[1]INTERNAL PARAMETERS-1'!$B$5:$J$44,8,FALSE)*VLOOKUP(SSPYLD2!AX$4,'[1]INTERNAL PARAMETERS-1'!$B$5:$J$44,3,FALSE)</f>
        <v>0</v>
      </c>
      <c r="AY97" s="47">
        <f>SSPYLD1!AY97*VLOOKUP(SSPYLD2!AY$4,'[1]INTERNAL PARAMETERS-1'!$B$5:$J$44,5,FALSE)*VLOOKUP(SSPYLD2!AY$4,'[1]INTERNAL PARAMETERS-1'!$B$5:$J$44,6,FALSE)*VLOOKUP(SSPYLD2!AY$4,'[1]INTERNAL PARAMETERS-1'!$B$5:$J$44,3,FALSE) + SSPYLD1!AY97*(1-VLOOKUP(SSPYLD2!AY$4,'[1]INTERNAL PARAMETERS-1'!$B$5:$J$44,5,FALSE))*VLOOKUP(SSPYLD2!AY$4,'[1]INTERNAL PARAMETERS-1'!$B$5:$J$44,8,FALSE)*VLOOKUP(SSPYLD2!AY$4,'[1]INTERNAL PARAMETERS-1'!$B$5:$J$44,3,FALSE)</f>
        <v>0</v>
      </c>
      <c r="AZ97" s="47">
        <f>SSPYLD1!AZ97*VLOOKUP(SSPYLD2!AZ$4,'[1]INTERNAL PARAMETERS-1'!$B$5:$J$44,5,FALSE)*VLOOKUP(SSPYLD2!AZ$4,'[1]INTERNAL PARAMETERS-1'!$B$5:$J$44,6,FALSE)*VLOOKUP(SSPYLD2!AZ$4,'[1]INTERNAL PARAMETERS-1'!$B$5:$J$44,3,FALSE) + SSPYLD1!AZ97*(1-VLOOKUP(SSPYLD2!AZ$4,'[1]INTERNAL PARAMETERS-1'!$B$5:$J$44,5,FALSE))*VLOOKUP(SSPYLD2!AZ$4,'[1]INTERNAL PARAMETERS-1'!$B$5:$J$44,8,FALSE)*VLOOKUP(SSPYLD2!AZ$4,'[1]INTERNAL PARAMETERS-1'!$B$5:$J$44,3,FALSE)</f>
        <v>0</v>
      </c>
      <c r="BA97" s="47">
        <f>SSPYLD1!BA97*VLOOKUP(SSPYLD2!BA$4,'[1]INTERNAL PARAMETERS-1'!$B$5:$J$44,5,FALSE)*VLOOKUP(SSPYLD2!BA$4,'[1]INTERNAL PARAMETERS-1'!$B$5:$J$44,6,FALSE)*VLOOKUP(SSPYLD2!BA$4,'[1]INTERNAL PARAMETERS-1'!$B$5:$J$44,3,FALSE) + SSPYLD1!BA97*(1-VLOOKUP(SSPYLD2!BA$4,'[1]INTERNAL PARAMETERS-1'!$B$5:$J$44,5,FALSE))*VLOOKUP(SSPYLD2!BA$4,'[1]INTERNAL PARAMETERS-1'!$B$5:$J$44,8,FALSE)*VLOOKUP(SSPYLD2!BA$4,'[1]INTERNAL PARAMETERS-1'!$B$5:$J$44,3,FALSE)</f>
        <v>1.5871426911815176</v>
      </c>
      <c r="BB97" s="47">
        <f>SSPYLD1!BB97*VLOOKUP(SSPYLD2!BB$4,'[1]INTERNAL PARAMETERS-1'!$B$5:$J$44,5,FALSE)*VLOOKUP(SSPYLD2!BB$4,'[1]INTERNAL PARAMETERS-1'!$B$5:$J$44,6,FALSE)*VLOOKUP(SSPYLD2!BB$4,'[1]INTERNAL PARAMETERS-1'!$B$5:$J$44,3,FALSE) + SSPYLD1!BB97*(1-VLOOKUP(SSPYLD2!BB$4,'[1]INTERNAL PARAMETERS-1'!$B$5:$J$44,5,FALSE))*VLOOKUP(SSPYLD2!BB$4,'[1]INTERNAL PARAMETERS-1'!$B$5:$J$44,8,FALSE)*VLOOKUP(SSPYLD2!BB$4,'[1]INTERNAL PARAMETERS-1'!$B$5:$J$44,3,FALSE)</f>
        <v>3.878508625991985</v>
      </c>
      <c r="BC97" s="47">
        <f>SSPYLD1!BC97*VLOOKUP(SSPYLD2!BC$4,'[1]INTERNAL PARAMETERS-1'!$B$5:$J$44,5,FALSE)*VLOOKUP(SSPYLD2!BC$4,'[1]INTERNAL PARAMETERS-1'!$B$5:$J$44,6,FALSE)*VLOOKUP(SSPYLD2!BC$4,'[1]INTERNAL PARAMETERS-1'!$B$5:$J$44,3,FALSE) + SSPYLD1!BC97*(1-VLOOKUP(SSPYLD2!BC$4,'[1]INTERNAL PARAMETERS-1'!$B$5:$J$44,5,FALSE))*VLOOKUP(SSPYLD2!BC$4,'[1]INTERNAL PARAMETERS-1'!$B$5:$J$44,8,FALSE)*VLOOKUP(SSPYLD2!BC$4,'[1]INTERNAL PARAMETERS-1'!$B$5:$J$44,3,FALSE)</f>
        <v>1.1328770253569425</v>
      </c>
      <c r="BD97" s="47">
        <f>SSPYLD1!BD97*VLOOKUP(SSPYLD2!BD$4,'[1]INTERNAL PARAMETERS-1'!$B$5:$J$44,5,FALSE)*VLOOKUP(SSPYLD2!BD$4,'[1]INTERNAL PARAMETERS-1'!$B$5:$J$44,6,FALSE)*VLOOKUP(SSPYLD2!BD$4,'[1]INTERNAL PARAMETERS-1'!$B$5:$J$44,3,FALSE) + SSPYLD1!BD97*(1-VLOOKUP(SSPYLD2!BD$4,'[1]INTERNAL PARAMETERS-1'!$B$5:$J$44,5,FALSE))*VLOOKUP(SSPYLD2!BD$4,'[1]INTERNAL PARAMETERS-1'!$B$5:$J$44,8,FALSE)*VLOOKUP(SSPYLD2!BD$4,'[1]INTERNAL PARAMETERS-1'!$B$5:$J$44,3,FALSE)</f>
        <v>3.2388623886298844</v>
      </c>
      <c r="BE97" s="47">
        <f>SSPYLD1!BE97*VLOOKUP(SSPYLD2!BE$4,'[1]INTERNAL PARAMETERS-1'!$B$5:$J$44,5,FALSE)*VLOOKUP(SSPYLD2!BE$4,'[1]INTERNAL PARAMETERS-1'!$B$5:$J$44,6,FALSE)*VLOOKUP(SSPYLD2!BE$4,'[1]INTERNAL PARAMETERS-1'!$B$5:$J$44,3,FALSE) + SSPYLD1!BE97*(1-VLOOKUP(SSPYLD2!BE$4,'[1]INTERNAL PARAMETERS-1'!$B$5:$J$44,5,FALSE))*VLOOKUP(SSPYLD2!BE$4,'[1]INTERNAL PARAMETERS-1'!$B$5:$J$44,8,FALSE)*VLOOKUP(SSPYLD2!BE$4,'[1]INTERNAL PARAMETERS-1'!$B$5:$J$44,3,FALSE)</f>
        <v>3.6827293676441681</v>
      </c>
      <c r="BF97" s="47">
        <f>SSPYLD1!BF97*VLOOKUP(SSPYLD2!BF$4,'[1]INTERNAL PARAMETERS-1'!$B$5:$J$44,5,FALSE)*VLOOKUP(SSPYLD2!BF$4,'[1]INTERNAL PARAMETERS-1'!$B$5:$J$44,6,FALSE)*VLOOKUP(SSPYLD2!BF$4,'[1]INTERNAL PARAMETERS-1'!$B$5:$J$44,3,FALSE) + SSPYLD1!BF97*(1-VLOOKUP(SSPYLD2!BF$4,'[1]INTERNAL PARAMETERS-1'!$B$5:$J$44,5,FALSE))*VLOOKUP(SSPYLD2!BF$4,'[1]INTERNAL PARAMETERS-1'!$B$5:$J$44,8,FALSE)*VLOOKUP(SSPYLD2!BF$4,'[1]INTERNAL PARAMETERS-1'!$B$5:$J$44,3,FALSE)</f>
        <v>0</v>
      </c>
      <c r="BG97" s="47">
        <f>SSPYLD1!BG97*VLOOKUP(SSPYLD2!BG$4,'[1]INTERNAL PARAMETERS-1'!$B$5:$J$44,5,FALSE)*VLOOKUP(SSPYLD2!BG$4,'[1]INTERNAL PARAMETERS-1'!$B$5:$J$44,6,FALSE)*VLOOKUP(SSPYLD2!BG$4,'[1]INTERNAL PARAMETERS-1'!$B$5:$J$44,3,FALSE) + SSPYLD1!BG97*(1-VLOOKUP(SSPYLD2!BG$4,'[1]INTERNAL PARAMETERS-1'!$B$5:$J$44,5,FALSE))*VLOOKUP(SSPYLD2!BG$4,'[1]INTERNAL PARAMETERS-1'!$B$5:$J$44,8,FALSE)*VLOOKUP(SSPYLD2!BG$4,'[1]INTERNAL PARAMETERS-1'!$B$5:$J$44,3,FALSE)</f>
        <v>5.9999420930707714</v>
      </c>
      <c r="BH97" s="47">
        <f>SSPYLD1!BH97*VLOOKUP(SSPYLD2!BH$4,'[1]INTERNAL PARAMETERS-1'!$B$5:$J$44,5,FALSE)*VLOOKUP(SSPYLD2!BH$4,'[1]INTERNAL PARAMETERS-1'!$B$5:$J$44,6,FALSE)*VLOOKUP(SSPYLD2!BH$4,'[1]INTERNAL PARAMETERS-1'!$B$5:$J$44,3,FALSE) + SSPYLD1!BH97*(1-VLOOKUP(SSPYLD2!BH$4,'[1]INTERNAL PARAMETERS-1'!$B$5:$J$44,5,FALSE))*VLOOKUP(SSPYLD2!BH$4,'[1]INTERNAL PARAMETERS-1'!$B$5:$J$44,8,FALSE)*VLOOKUP(SSPYLD2!BH$4,'[1]INTERNAL PARAMETERS-1'!$B$5:$J$44,3,FALSE)</f>
        <v>6.9110779093775583E-3</v>
      </c>
      <c r="BI97" s="47">
        <f>SSPYLD1!BI97*VLOOKUP(SSPYLD2!BI$4,'[1]INTERNAL PARAMETERS-1'!$B$5:$J$44,5,FALSE)*VLOOKUP(SSPYLD2!BI$4,'[1]INTERNAL PARAMETERS-1'!$B$5:$J$44,6,FALSE)*VLOOKUP(SSPYLD2!BI$4,'[1]INTERNAL PARAMETERS-1'!$B$5:$J$44,3,FALSE) + SSPYLD1!BI97*(1-VLOOKUP(SSPYLD2!BI$4,'[1]INTERNAL PARAMETERS-1'!$B$5:$J$44,5,FALSE))*VLOOKUP(SSPYLD2!BI$4,'[1]INTERNAL PARAMETERS-1'!$B$5:$J$44,8,FALSE)*VLOOKUP(SSPYLD2!BI$4,'[1]INTERNAL PARAMETERS-1'!$B$5:$J$44,3,FALSE)</f>
        <v>0</v>
      </c>
      <c r="BJ97" s="47">
        <f>SSPYLD1!BJ97*VLOOKUP(SSPYLD2!BJ$4,'[1]INTERNAL PARAMETERS-1'!$B$5:$J$44,5,FALSE)*VLOOKUP(SSPYLD2!BJ$4,'[1]INTERNAL PARAMETERS-1'!$B$5:$J$44,6,FALSE)*VLOOKUP(SSPYLD2!BJ$4,'[1]INTERNAL PARAMETERS-1'!$B$5:$J$44,3,FALSE) + SSPYLD1!BJ97*(1-VLOOKUP(SSPYLD2!BJ$4,'[1]INTERNAL PARAMETERS-1'!$B$5:$J$44,5,FALSE))*VLOOKUP(SSPYLD2!BJ$4,'[1]INTERNAL PARAMETERS-1'!$B$5:$J$44,8,FALSE)*VLOOKUP(SSPYLD2!BJ$4,'[1]INTERNAL PARAMETERS-1'!$B$5:$J$44,3,FALSE)</f>
        <v>1.1475549908120013</v>
      </c>
      <c r="BK97" s="47">
        <f>SSPYLD1!BK97*VLOOKUP(SSPYLD2!BK$4,'[1]INTERNAL PARAMETERS-1'!$B$5:$J$44,5,FALSE)*VLOOKUP(SSPYLD2!BK$4,'[1]INTERNAL PARAMETERS-1'!$B$5:$J$44,6,FALSE)*VLOOKUP(SSPYLD2!BK$4,'[1]INTERNAL PARAMETERS-1'!$B$5:$J$44,3,FALSE) + SSPYLD1!BK97*(1-VLOOKUP(SSPYLD2!BK$4,'[1]INTERNAL PARAMETERS-1'!$B$5:$J$44,5,FALSE))*VLOOKUP(SSPYLD2!BK$4,'[1]INTERNAL PARAMETERS-1'!$B$5:$J$44,8,FALSE)*VLOOKUP(SSPYLD2!BK$4,'[1]INTERNAL PARAMETERS-1'!$B$5:$J$44,3,FALSE)</f>
        <v>0.79744454313750934</v>
      </c>
      <c r="BL97" s="47">
        <f>SSPYLD1!BL97*VLOOKUP(SSPYLD2!BL$4,'[1]INTERNAL PARAMETERS-1'!$B$5:$J$44,5,FALSE)*VLOOKUP(SSPYLD2!BL$4,'[1]INTERNAL PARAMETERS-1'!$B$5:$J$44,6,FALSE)*VLOOKUP(SSPYLD2!BL$4,'[1]INTERNAL PARAMETERS-1'!$B$5:$J$44,3,FALSE) + SSPYLD1!BL97*(1-VLOOKUP(SSPYLD2!BL$4,'[1]INTERNAL PARAMETERS-1'!$B$5:$J$44,5,FALSE))*VLOOKUP(SSPYLD2!BL$4,'[1]INTERNAL PARAMETERS-1'!$B$5:$J$44,8,FALSE)*VLOOKUP(SSPYLD2!BL$4,'[1]INTERNAL PARAMETERS-1'!$B$5:$J$44,3,FALSE)</f>
        <v>1.0494126353403659</v>
      </c>
      <c r="BM97" s="47">
        <f>SSPYLD1!BM97*VLOOKUP(SSPYLD2!BM$4,'[1]INTERNAL PARAMETERS-1'!$B$5:$J$44,5,FALSE)*VLOOKUP(SSPYLD2!BM$4,'[1]INTERNAL PARAMETERS-1'!$B$5:$J$44,6,FALSE)*VLOOKUP(SSPYLD2!BM$4,'[1]INTERNAL PARAMETERS-1'!$B$5:$J$44,3,FALSE) + SSPYLD1!BM97*(1-VLOOKUP(SSPYLD2!BM$4,'[1]INTERNAL PARAMETERS-1'!$B$5:$J$44,5,FALSE))*VLOOKUP(SSPYLD2!BM$4,'[1]INTERNAL PARAMETERS-1'!$B$5:$J$44,8,FALSE)*VLOOKUP(SSPYLD2!BM$4,'[1]INTERNAL PARAMETERS-1'!$B$5:$J$44,3,FALSE)</f>
        <v>8.7881607983443036E-2</v>
      </c>
      <c r="BN97" s="47">
        <f>SSPYLD1!BN97*VLOOKUP(SSPYLD2!BN$4,'[1]INTERNAL PARAMETERS-1'!$B$5:$J$44,5,FALSE)*VLOOKUP(SSPYLD2!BN$4,'[1]INTERNAL PARAMETERS-1'!$B$5:$J$44,6,FALSE)*VLOOKUP(SSPYLD2!BN$4,'[1]INTERNAL PARAMETERS-1'!$B$5:$J$44,3,FALSE) + SSPYLD1!BN97*(1-VLOOKUP(SSPYLD2!BN$4,'[1]INTERNAL PARAMETERS-1'!$B$5:$J$44,5,FALSE))*VLOOKUP(SSPYLD2!BN$4,'[1]INTERNAL PARAMETERS-1'!$B$5:$J$44,8,FALSE)*VLOOKUP(SSPYLD2!BN$4,'[1]INTERNAL PARAMETERS-1'!$B$5:$J$44,3,FALSE)</f>
        <v>1.3592233245430783</v>
      </c>
      <c r="BO97" s="47">
        <f>SSPYLD1!BO97*VLOOKUP(SSPYLD2!BO$4,'[1]INTERNAL PARAMETERS-1'!$B$5:$J$44,5,FALSE)*VLOOKUP(SSPYLD2!BO$4,'[1]INTERNAL PARAMETERS-1'!$B$5:$J$44,6,FALSE)*VLOOKUP(SSPYLD2!BO$4,'[1]INTERNAL PARAMETERS-1'!$B$5:$J$44,3,FALSE) + SSPYLD1!BO97*(1-VLOOKUP(SSPYLD2!BO$4,'[1]INTERNAL PARAMETERS-1'!$B$5:$J$44,5,FALSE))*VLOOKUP(SSPYLD2!BO$4,'[1]INTERNAL PARAMETERS-1'!$B$5:$J$44,8,FALSE)*VLOOKUP(SSPYLD2!BO$4,'[1]INTERNAL PARAMETERS-1'!$B$5:$J$44,3,FALSE)</f>
        <v>1.5800510370354266</v>
      </c>
      <c r="BP97" s="47">
        <f>SSPYLD1!BP97*VLOOKUP(SSPYLD2!BP$4,'[1]INTERNAL PARAMETERS-1'!$B$5:$J$44,5,FALSE)*VLOOKUP(SSPYLD2!BP$4,'[1]INTERNAL PARAMETERS-1'!$B$5:$J$44,6,FALSE)*VLOOKUP(SSPYLD2!BP$4,'[1]INTERNAL PARAMETERS-1'!$B$5:$J$44,3,FALSE) + SSPYLD1!BP97*(1-VLOOKUP(SSPYLD2!BP$4,'[1]INTERNAL PARAMETERS-1'!$B$5:$J$44,5,FALSE))*VLOOKUP(SSPYLD2!BP$4,'[1]INTERNAL PARAMETERS-1'!$B$5:$J$44,8,FALSE)*VLOOKUP(SSPYLD2!BP$4,'[1]INTERNAL PARAMETERS-1'!$B$5:$J$44,3,FALSE)</f>
        <v>5.1803704539902358E-2</v>
      </c>
      <c r="BQ97" s="47">
        <f>SSPYLD1!BQ97*VLOOKUP(SSPYLD2!BQ$4,'[1]INTERNAL PARAMETERS-1'!$B$5:$J$44,5,FALSE)*VLOOKUP(SSPYLD2!BQ$4,'[1]INTERNAL PARAMETERS-1'!$B$5:$J$44,6,FALSE)*VLOOKUP(SSPYLD2!BQ$4,'[1]INTERNAL PARAMETERS-1'!$B$5:$J$44,3,FALSE) + SSPYLD1!BQ97*(1-VLOOKUP(SSPYLD2!BQ$4,'[1]INTERNAL PARAMETERS-1'!$B$5:$J$44,5,FALSE))*VLOOKUP(SSPYLD2!BQ$4,'[1]INTERNAL PARAMETERS-1'!$B$5:$J$44,8,FALSE)*VLOOKUP(SSPYLD2!BQ$4,'[1]INTERNAL PARAMETERS-1'!$B$5:$J$44,3,FALSE)</f>
        <v>2.6606489367315351</v>
      </c>
      <c r="BR97" s="47">
        <f>SSPYLD1!BR97*VLOOKUP(SSPYLD2!BR$4,'[1]INTERNAL PARAMETERS-1'!$B$5:$J$44,5,FALSE)*VLOOKUP(SSPYLD2!BR$4,'[1]INTERNAL PARAMETERS-1'!$B$5:$J$44,6,FALSE)*VLOOKUP(SSPYLD2!BR$4,'[1]INTERNAL PARAMETERS-1'!$B$5:$J$44,3,FALSE) + SSPYLD1!BR97*(1-VLOOKUP(SSPYLD2!BR$4,'[1]INTERNAL PARAMETERS-1'!$B$5:$J$44,5,FALSE))*VLOOKUP(SSPYLD2!BR$4,'[1]INTERNAL PARAMETERS-1'!$B$5:$J$44,8,FALSE)*VLOOKUP(SSPYLD2!BR$4,'[1]INTERNAL PARAMETERS-1'!$B$5:$J$44,3,FALSE)</f>
        <v>8.9231844176585459E-2</v>
      </c>
      <c r="BS97" s="47">
        <f>SSPYLD1!BS97*VLOOKUP(SSPYLD2!BS$4,'[1]INTERNAL PARAMETERS-1'!$B$5:$J$44,5,FALSE)*VLOOKUP(SSPYLD2!BS$4,'[1]INTERNAL PARAMETERS-1'!$B$5:$J$44,6,FALSE)*VLOOKUP(SSPYLD2!BS$4,'[1]INTERNAL PARAMETERS-1'!$B$5:$J$44,3,FALSE) + SSPYLD1!BS97*(1-VLOOKUP(SSPYLD2!BS$4,'[1]INTERNAL PARAMETERS-1'!$B$5:$J$44,5,FALSE))*VLOOKUP(SSPYLD2!BS$4,'[1]INTERNAL PARAMETERS-1'!$B$5:$J$44,8,FALSE)*VLOOKUP(SSPYLD2!BS$4,'[1]INTERNAL PARAMETERS-1'!$B$5:$J$44,3,FALSE)</f>
        <v>5.7264762523635514E-3</v>
      </c>
      <c r="BT97" s="47">
        <f>SSPYLD1!BT97*VLOOKUP(SSPYLD2!BT$4,'[1]INTERNAL PARAMETERS-1'!$B$5:$J$44,5,FALSE)*VLOOKUP(SSPYLD2!BT$4,'[1]INTERNAL PARAMETERS-1'!$B$5:$J$44,6,FALSE)*VLOOKUP(SSPYLD2!BT$4,'[1]INTERNAL PARAMETERS-1'!$B$5:$J$44,3,FALSE) + SSPYLD1!BT97*(1-VLOOKUP(SSPYLD2!BT$4,'[1]INTERNAL PARAMETERS-1'!$B$5:$J$44,5,FALSE))*VLOOKUP(SSPYLD2!BT$4,'[1]INTERNAL PARAMETERS-1'!$B$5:$J$44,8,FALSE)*VLOOKUP(SSPYLD2!BT$4,'[1]INTERNAL PARAMETERS-1'!$B$5:$J$44,3,FALSE)</f>
        <v>0</v>
      </c>
      <c r="BU97" s="47">
        <f>SSPYLD1!BU97*VLOOKUP(SSPYLD2!BU$4,'[1]INTERNAL PARAMETERS-1'!$B$5:$J$44,5,FALSE)*VLOOKUP(SSPYLD2!BU$4,'[1]INTERNAL PARAMETERS-1'!$B$5:$J$44,6,FALSE)*VLOOKUP(SSPYLD2!BU$4,'[1]INTERNAL PARAMETERS-1'!$B$5:$J$44,3,FALSE) + SSPYLD1!BU97*(1-VLOOKUP(SSPYLD2!BU$4,'[1]INTERNAL PARAMETERS-1'!$B$5:$J$44,5,FALSE))*VLOOKUP(SSPYLD2!BU$4,'[1]INTERNAL PARAMETERS-1'!$B$5:$J$44,8,FALSE)*VLOOKUP(SSPYLD2!BU$4,'[1]INTERNAL PARAMETERS-1'!$B$5:$J$44,3,FALSE)</f>
        <v>0</v>
      </c>
      <c r="BV97" s="47">
        <f>SSPYLD1!BV97*VLOOKUP(SSPYLD2!BV$4,'[1]INTERNAL PARAMETERS-1'!$B$5:$J$44,5,FALSE)*VLOOKUP(SSPYLD2!BV$4,'[1]INTERNAL PARAMETERS-1'!$B$5:$J$44,6,FALSE)*VLOOKUP(SSPYLD2!BV$4,'[1]INTERNAL PARAMETERS-1'!$B$5:$J$44,3,FALSE) + SSPYLD1!BV97*(1-VLOOKUP(SSPYLD2!BV$4,'[1]INTERNAL PARAMETERS-1'!$B$5:$J$44,5,FALSE))*VLOOKUP(SSPYLD2!BV$4,'[1]INTERNAL PARAMETERS-1'!$B$5:$J$44,8,FALSE)*VLOOKUP(SSPYLD2!BV$4,'[1]INTERNAL PARAMETERS-1'!$B$5:$J$44,3,FALSE)</f>
        <v>0</v>
      </c>
      <c r="BW97" s="47">
        <f>SSPYLD1!BW97*VLOOKUP(SSPYLD2!BW$4,'[1]INTERNAL PARAMETERS-1'!$B$5:$J$44,5,FALSE)*VLOOKUP(SSPYLD2!BW$4,'[1]INTERNAL PARAMETERS-1'!$B$5:$J$44,6,FALSE)*VLOOKUP(SSPYLD2!BW$4,'[1]INTERNAL PARAMETERS-1'!$B$5:$J$44,3,FALSE) + SSPYLD1!BW97*(1-VLOOKUP(SSPYLD2!BW$4,'[1]INTERNAL PARAMETERS-1'!$B$5:$J$44,5,FALSE))*VLOOKUP(SSPYLD2!BW$4,'[1]INTERNAL PARAMETERS-1'!$B$5:$J$44,8,FALSE)*VLOOKUP(SSPYLD2!BW$4,'[1]INTERNAL PARAMETERS-1'!$B$5:$J$44,3,FALSE)</f>
        <v>0</v>
      </c>
      <c r="BX97" s="47">
        <f>SSPYLD1!BX97*VLOOKUP(SSPYLD2!BX$4,'[1]INTERNAL PARAMETERS-1'!$B$5:$J$44,5,FALSE)*VLOOKUP(SSPYLD2!BX$4,'[1]INTERNAL PARAMETERS-1'!$B$5:$J$44,6,FALSE)*VLOOKUP(SSPYLD2!BX$4,'[1]INTERNAL PARAMETERS-1'!$B$5:$J$44,3,FALSE) + SSPYLD1!BX97*(1-VLOOKUP(SSPYLD2!BX$4,'[1]INTERNAL PARAMETERS-1'!$B$5:$J$44,5,FALSE))*VLOOKUP(SSPYLD2!BX$4,'[1]INTERNAL PARAMETERS-1'!$B$5:$J$44,8,FALSE)*VLOOKUP(SSPYLD2!BX$4,'[1]INTERNAL PARAMETERS-1'!$B$5:$J$44,3,FALSE)</f>
        <v>0</v>
      </c>
      <c r="BY97" s="47">
        <f>SSPYLD1!BY97*VLOOKUP(SSPYLD2!BY$4,'[1]INTERNAL PARAMETERS-1'!$B$5:$J$44,5,FALSE)*VLOOKUP(SSPYLD2!BY$4,'[1]INTERNAL PARAMETERS-1'!$B$5:$J$44,6,FALSE)*VLOOKUP(SSPYLD2!BY$4,'[1]INTERNAL PARAMETERS-1'!$B$5:$J$44,3,FALSE) + SSPYLD1!BY97*(1-VLOOKUP(SSPYLD2!BY$4,'[1]INTERNAL PARAMETERS-1'!$B$5:$J$44,5,FALSE))*VLOOKUP(SSPYLD2!BY$4,'[1]INTERNAL PARAMETERS-1'!$B$5:$J$44,8,FALSE)*VLOOKUP(SSPYLD2!BY$4,'[1]INTERNAL PARAMETERS-1'!$B$5:$J$44,3,FALSE)</f>
        <v>0</v>
      </c>
      <c r="BZ97" s="47">
        <f>SSPYLD1!BZ97*VLOOKUP(SSPYLD2!BZ$4,'[1]INTERNAL PARAMETERS-1'!$B$5:$J$44,5,FALSE)*VLOOKUP(SSPYLD2!BZ$4,'[1]INTERNAL PARAMETERS-1'!$B$5:$J$44,6,FALSE)*VLOOKUP(SSPYLD2!BZ$4,'[1]INTERNAL PARAMETERS-1'!$B$5:$J$44,3,FALSE) + SSPYLD1!BZ97*(1-VLOOKUP(SSPYLD2!BZ$4,'[1]INTERNAL PARAMETERS-1'!$B$5:$J$44,5,FALSE))*VLOOKUP(SSPYLD2!BZ$4,'[1]INTERNAL PARAMETERS-1'!$B$5:$J$44,8,FALSE)*VLOOKUP(SSPYLD2!BZ$4,'[1]INTERNAL PARAMETERS-1'!$B$5:$J$44,3,FALSE)</f>
        <v>8.1911950167298346E-3</v>
      </c>
      <c r="CA97" s="47">
        <f>SSPYLD1!CA97*VLOOKUP(SSPYLD2!CA$4,'[1]INTERNAL PARAMETERS-1'!$B$5:$J$44,5,FALSE)*VLOOKUP(SSPYLD2!CA$4,'[1]INTERNAL PARAMETERS-1'!$B$5:$J$44,6,FALSE)*VLOOKUP(SSPYLD2!CA$4,'[1]INTERNAL PARAMETERS-1'!$B$5:$J$44,3,FALSE) + SSPYLD1!CA97*(1-VLOOKUP(SSPYLD2!CA$4,'[1]INTERNAL PARAMETERS-1'!$B$5:$J$44,5,FALSE))*VLOOKUP(SSPYLD2!CA$4,'[1]INTERNAL PARAMETERS-1'!$B$5:$J$44,8,FALSE)*VLOOKUP(SSPYLD2!CA$4,'[1]INTERNAL PARAMETERS-1'!$B$5:$J$44,3,FALSE)</f>
        <v>0</v>
      </c>
      <c r="CB97" s="47">
        <f>SSPYLD1!CB97*VLOOKUP(SSPYLD2!CB$4,'[1]INTERNAL PARAMETERS-1'!$B$5:$J$44,5,FALSE)*VLOOKUP(SSPYLD2!CB$4,'[1]INTERNAL PARAMETERS-1'!$B$5:$J$44,6,FALSE)*VLOOKUP(SSPYLD2!CB$4,'[1]INTERNAL PARAMETERS-1'!$B$5:$J$44,3,FALSE) + SSPYLD1!CB97*(1-VLOOKUP(SSPYLD2!CB$4,'[1]INTERNAL PARAMETERS-1'!$B$5:$J$44,5,FALSE))*VLOOKUP(SSPYLD2!CB$4,'[1]INTERNAL PARAMETERS-1'!$B$5:$J$44,8,FALSE)*VLOOKUP(SSPYLD2!CB$4,'[1]INTERNAL PARAMETERS-1'!$B$5:$J$44,3,FALSE)</f>
        <v>0</v>
      </c>
      <c r="CC97" s="47">
        <f>SSPYLD1!CC97*VLOOKUP(SSPYLD2!CC$4,'[1]INTERNAL PARAMETERS-1'!$B$5:$J$44,5,FALSE)*VLOOKUP(SSPYLD2!CC$4,'[1]INTERNAL PARAMETERS-1'!$B$5:$J$44,6,FALSE)*VLOOKUP(SSPYLD2!CC$4,'[1]INTERNAL PARAMETERS-1'!$B$5:$J$44,3,FALSE) + SSPYLD1!CC97*(1-VLOOKUP(SSPYLD2!CC$4,'[1]INTERNAL PARAMETERS-1'!$B$5:$J$44,5,FALSE))*VLOOKUP(SSPYLD2!CC$4,'[1]INTERNAL PARAMETERS-1'!$B$5:$J$44,8,FALSE)*VLOOKUP(SSPYLD2!CC$4,'[1]INTERNAL PARAMETERS-1'!$B$5:$J$44,3,FALSE)</f>
        <v>1.9624388225129699E-2</v>
      </c>
      <c r="CD97" s="47">
        <f>SSPYLD1!CD97*VLOOKUP(SSPYLD2!CD$4,'[1]INTERNAL PARAMETERS-1'!$B$5:$J$44,5,FALSE)*VLOOKUP(SSPYLD2!CD$4,'[1]INTERNAL PARAMETERS-1'!$B$5:$J$44,6,FALSE)*VLOOKUP(SSPYLD2!CD$4,'[1]INTERNAL PARAMETERS-1'!$B$5:$J$44,3,FALSE) + SSPYLD1!CD97*(1-VLOOKUP(SSPYLD2!CD$4,'[1]INTERNAL PARAMETERS-1'!$B$5:$J$44,5,FALSE))*VLOOKUP(SSPYLD2!CD$4,'[1]INTERNAL PARAMETERS-1'!$B$5:$J$44,8,FALSE)*VLOOKUP(SSPYLD2!CD$4,'[1]INTERNAL PARAMETERS-1'!$B$5:$J$44,3,FALSE)</f>
        <v>5.7166845629117224E-2</v>
      </c>
      <c r="CE97" s="47">
        <f>SSPYLD1!CE97*VLOOKUP(SSPYLD2!CE$4,'[1]INTERNAL PARAMETERS-1'!$B$5:$J$44,5,FALSE)*VLOOKUP(SSPYLD2!CE$4,'[1]INTERNAL PARAMETERS-1'!$B$5:$J$44,6,FALSE)*VLOOKUP(SSPYLD2!CE$4,'[1]INTERNAL PARAMETERS-1'!$B$5:$J$44,3,FALSE) + SSPYLD1!CE97*(1-VLOOKUP(SSPYLD2!CE$4,'[1]INTERNAL PARAMETERS-1'!$B$5:$J$44,5,FALSE))*VLOOKUP(SSPYLD2!CE$4,'[1]INTERNAL PARAMETERS-1'!$B$5:$J$44,8,FALSE)*VLOOKUP(SSPYLD2!CE$4,'[1]INTERNAL PARAMETERS-1'!$B$5:$J$44,3,FALSE)</f>
        <v>0.11209156657864613</v>
      </c>
      <c r="CF97" s="47">
        <f>SSPYLD1!CF97*VLOOKUP(SSPYLD2!CF$4,'[1]INTERNAL PARAMETERS-1'!$B$5:$J$44,5,FALSE)*VLOOKUP(SSPYLD2!CF$4,'[1]INTERNAL PARAMETERS-1'!$B$5:$J$44,6,FALSE)*VLOOKUP(SSPYLD2!CF$4,'[1]INTERNAL PARAMETERS-1'!$B$5:$J$44,3,FALSE) + SSPYLD1!CF97*(1-VLOOKUP(SSPYLD2!CF$4,'[1]INTERNAL PARAMETERS-1'!$B$5:$J$44,5,FALSE))*VLOOKUP(SSPYLD2!CF$4,'[1]INTERNAL PARAMETERS-1'!$B$5:$J$44,8,FALSE)*VLOOKUP(SSPYLD2!CF$4,'[1]INTERNAL PARAMETERS-1'!$B$5:$J$44,3,FALSE)</f>
        <v>0.25555189980481646</v>
      </c>
      <c r="CG97" s="47">
        <f>SSPYLD1!CG97*VLOOKUP(SSPYLD2!CG$4,'[1]INTERNAL PARAMETERS-1'!$B$5:$J$44,5,FALSE)*VLOOKUP(SSPYLD2!CG$4,'[1]INTERNAL PARAMETERS-1'!$B$5:$J$44,6,FALSE)*VLOOKUP(SSPYLD2!CG$4,'[1]INTERNAL PARAMETERS-1'!$B$5:$J$44,3,FALSE) + SSPYLD1!CG97*(1-VLOOKUP(SSPYLD2!CG$4,'[1]INTERNAL PARAMETERS-1'!$B$5:$J$44,5,FALSE))*VLOOKUP(SSPYLD2!CG$4,'[1]INTERNAL PARAMETERS-1'!$B$5:$J$44,8,FALSE)*VLOOKUP(SSPYLD2!CG$4,'[1]INTERNAL PARAMETERS-1'!$B$5:$J$44,3,FALSE)</f>
        <v>0</v>
      </c>
      <c r="CH97" s="46">
        <f>SSPYLD1!CH97*VLOOKUP(SSPYLD2!CH$4,'[1]INTERNAL PARAMETERS-1'!$B$5:$J$44,5,FALSE)*VLOOKUP(SSPYLD2!CH$4,'[1]INTERNAL PARAMETERS-1'!$B$5:$J$44,6,FALSE)*VLOOKUP(SSPYLD2!CH$4,'[1]INTERNAL PARAMETERS-1'!$B$5:$J$44,3,FALSE) + SSPYLD1!CH97*(1-VLOOKUP(SSPYLD2!CH$4,'[1]INTERNAL PARAMETERS-1'!$B$5:$J$44,5,FALSE))*VLOOKUP(SSPYLD2!CH$4,'[1]INTERNAL PARAMETERS-1'!$B$5:$J$44,8,FALSE)*VLOOKUP(SSPYLD2!CH$4,'[1]INTERNAL PARAMETERS-1'!$B$5:$J$44,3,FALSE)</f>
        <v>0</v>
      </c>
      <c r="CJ97" s="48">
        <f t="shared" si="2"/>
        <v>2628.0952951166987</v>
      </c>
      <c r="CK97" s="46">
        <f t="shared" si="3"/>
        <v>46.163909507632503</v>
      </c>
    </row>
    <row r="98" spans="2:89" x14ac:dyDescent="0.4">
      <c r="B98" s="61" t="s">
        <v>10</v>
      </c>
      <c r="C98" s="60" t="s">
        <v>50</v>
      </c>
      <c r="D98" s="60" t="s">
        <v>64</v>
      </c>
      <c r="E98" s="135">
        <f>'S Str&amp;Pad'!X98</f>
        <v>12822.486955980301</v>
      </c>
      <c r="F98" s="59">
        <f>'[1]INTERNAL PARAMETERS-1'!M8</f>
        <v>68.824999999999989</v>
      </c>
      <c r="G98" s="48">
        <f>SSPYLD1!G98*VLOOKUP(SSPYLD2!G$4,'[1]INTERNAL PARAMETERS-1'!$B$5:$J$44,5,FALSE)*VLOOKUP(SSPYLD2!G$4,'[1]INTERNAL PARAMETERS-1'!$B$5:$J$44,7,FALSE)*SSPYLD2!$F98 + SSPYLD1!G98*(1-VLOOKUP(SSPYLD2!G$4,'[1]INTERNAL PARAMETERS-1'!$B$5:$J$44,5,FALSE))*VLOOKUP(SSPYLD2!G$4,'[1]INTERNAL PARAMETERS-1'!$B$5:$J$44,9,FALSE)*SSPYLD2!$F98</f>
        <v>2431.7143933976731</v>
      </c>
      <c r="H98" s="47">
        <f>SSPYLD1!H98*VLOOKUP(SSPYLD2!H$4,'[1]INTERNAL PARAMETERS-1'!$B$5:$J$44,5,FALSE)*VLOOKUP(SSPYLD2!H$4,'[1]INTERNAL PARAMETERS-1'!$B$5:$J$44,7,FALSE)*SSPYLD2!$F98 + SSPYLD1!H98*(1-VLOOKUP(SSPYLD2!H$4,'[1]INTERNAL PARAMETERS-1'!$B$5:$J$44,5,FALSE))*VLOOKUP(SSPYLD2!H$4,'[1]INTERNAL PARAMETERS-1'!$B$5:$J$44,9,FALSE)*SSPYLD2!$F98</f>
        <v>1321.1316242770749</v>
      </c>
      <c r="I98" s="47">
        <f>SSPYLD1!I98*VLOOKUP(SSPYLD2!I$4,'[1]INTERNAL PARAMETERS-1'!$B$5:$J$44,5,FALSE)*VLOOKUP(SSPYLD2!I$4,'[1]INTERNAL PARAMETERS-1'!$B$5:$J$44,7,FALSE)*SSPYLD2!$F98 + SSPYLD1!I98*(1-VLOOKUP(SSPYLD2!I$4,'[1]INTERNAL PARAMETERS-1'!$B$5:$J$44,5,FALSE))*VLOOKUP(SSPYLD2!I$4,'[1]INTERNAL PARAMETERS-1'!$B$5:$J$44,9,FALSE)*SSPYLD2!$F98</f>
        <v>2765.4284716173179</v>
      </c>
      <c r="J98" s="47">
        <f>SSPYLD1!J98*VLOOKUP(SSPYLD2!J$4,'[1]INTERNAL PARAMETERS-1'!$B$5:$J$44,5,FALSE)*VLOOKUP(SSPYLD2!J$4,'[1]INTERNAL PARAMETERS-1'!$B$5:$J$44,7,FALSE)*SSPYLD2!$F98 + SSPYLD1!J98*(1-VLOOKUP(SSPYLD2!J$4,'[1]INTERNAL PARAMETERS-1'!$B$5:$J$44,5,FALSE))*VLOOKUP(SSPYLD2!J$4,'[1]INTERNAL PARAMETERS-1'!$B$5:$J$44,9,FALSE)*SSPYLD2!$F98</f>
        <v>0</v>
      </c>
      <c r="K98" s="47">
        <f>SSPYLD1!K98*VLOOKUP(SSPYLD2!K$4,'[1]INTERNAL PARAMETERS-1'!$B$5:$J$44,5,FALSE)*VLOOKUP(SSPYLD2!K$4,'[1]INTERNAL PARAMETERS-1'!$B$5:$J$44,7,FALSE)*SSPYLD2!$F98 + SSPYLD1!K98*(1-VLOOKUP(SSPYLD2!K$4,'[1]INTERNAL PARAMETERS-1'!$B$5:$J$44,5,FALSE))*VLOOKUP(SSPYLD2!K$4,'[1]INTERNAL PARAMETERS-1'!$B$5:$J$44,9,FALSE)*SSPYLD2!$F98</f>
        <v>0</v>
      </c>
      <c r="L98" s="47">
        <f>SSPYLD1!L98*VLOOKUP(SSPYLD2!L$4,'[1]INTERNAL PARAMETERS-1'!$B$5:$J$44,5,FALSE)*VLOOKUP(SSPYLD2!L$4,'[1]INTERNAL PARAMETERS-1'!$B$5:$J$44,7,FALSE)*SSPYLD2!$F98 + SSPYLD1!L98*(1-VLOOKUP(SSPYLD2!L$4,'[1]INTERNAL PARAMETERS-1'!$B$5:$J$44,5,FALSE))*VLOOKUP(SSPYLD2!L$4,'[1]INTERNAL PARAMETERS-1'!$B$5:$J$44,9,FALSE)*SSPYLD2!$F98</f>
        <v>15.059110791214552</v>
      </c>
      <c r="M98" s="47">
        <f>SSPYLD1!M98*VLOOKUP(SSPYLD2!M$4,'[1]INTERNAL PARAMETERS-1'!$B$5:$J$44,5,FALSE)*VLOOKUP(SSPYLD2!M$4,'[1]INTERNAL PARAMETERS-1'!$B$5:$J$44,7,FALSE)*SSPYLD2!$F98 + SSPYLD1!M98*(1-VLOOKUP(SSPYLD2!M$4,'[1]INTERNAL PARAMETERS-1'!$B$5:$J$44,5,FALSE))*VLOOKUP(SSPYLD2!M$4,'[1]INTERNAL PARAMETERS-1'!$B$5:$J$44,9,FALSE)*SSPYLD2!$F98</f>
        <v>19.415406901467055</v>
      </c>
      <c r="N98" s="47">
        <f>SSPYLD1!N98*VLOOKUP(SSPYLD2!N$4,'[1]INTERNAL PARAMETERS-1'!$B$5:$J$44,5,FALSE)*VLOOKUP(SSPYLD2!N$4,'[1]INTERNAL PARAMETERS-1'!$B$5:$J$44,7,FALSE)*SSPYLD2!$F98 + SSPYLD1!N98*(1-VLOOKUP(SSPYLD2!N$4,'[1]INTERNAL PARAMETERS-1'!$B$5:$J$44,5,FALSE))*VLOOKUP(SSPYLD2!N$4,'[1]INTERNAL PARAMETERS-1'!$B$5:$J$44,9,FALSE)*SSPYLD2!$F98</f>
        <v>12.35777689212067</v>
      </c>
      <c r="O98" s="47">
        <f>SSPYLD1!O98*VLOOKUP(SSPYLD2!O$4,'[1]INTERNAL PARAMETERS-1'!$B$5:$J$44,5,FALSE)*VLOOKUP(SSPYLD2!O$4,'[1]INTERNAL PARAMETERS-1'!$B$5:$J$44,7,FALSE)*SSPYLD2!$F98 + SSPYLD1!O98*(1-VLOOKUP(SSPYLD2!O$4,'[1]INTERNAL PARAMETERS-1'!$B$5:$J$44,5,FALSE))*VLOOKUP(SSPYLD2!O$4,'[1]INTERNAL PARAMETERS-1'!$B$5:$J$44,9,FALSE)*SSPYLD2!$F98</f>
        <v>0</v>
      </c>
      <c r="P98" s="47">
        <f>SSPYLD1!P98*VLOOKUP(SSPYLD2!P$4,'[1]INTERNAL PARAMETERS-1'!$B$5:$J$44,5,FALSE)*VLOOKUP(SSPYLD2!P$4,'[1]INTERNAL PARAMETERS-1'!$B$5:$J$44,7,FALSE)*SSPYLD2!$F98 + SSPYLD1!P98*(1-VLOOKUP(SSPYLD2!P$4,'[1]INTERNAL PARAMETERS-1'!$B$5:$J$44,5,FALSE))*VLOOKUP(SSPYLD2!P$4,'[1]INTERNAL PARAMETERS-1'!$B$5:$J$44,9,FALSE)*SSPYLD2!$F98</f>
        <v>0</v>
      </c>
      <c r="Q98" s="47">
        <f>SSPYLD1!Q98*VLOOKUP(SSPYLD2!Q$4,'[1]INTERNAL PARAMETERS-1'!$B$5:$J$44,5,FALSE)*VLOOKUP(SSPYLD2!Q$4,'[1]INTERNAL PARAMETERS-1'!$B$5:$J$44,7,FALSE)*SSPYLD2!$F98 + SSPYLD1!Q98*(1-VLOOKUP(SSPYLD2!Q$4,'[1]INTERNAL PARAMETERS-1'!$B$5:$J$44,5,FALSE))*VLOOKUP(SSPYLD2!Q$4,'[1]INTERNAL PARAMETERS-1'!$B$5:$J$44,9,FALSE)*SSPYLD2!$F98</f>
        <v>0</v>
      </c>
      <c r="R98" s="47">
        <f>SSPYLD1!R98*VLOOKUP(SSPYLD2!R$4,'[1]INTERNAL PARAMETERS-1'!$B$5:$J$44,5,FALSE)*VLOOKUP(SSPYLD2!R$4,'[1]INTERNAL PARAMETERS-1'!$B$5:$J$44,7,FALSE)*SSPYLD2!$F98 + SSPYLD1!R98*(1-VLOOKUP(SSPYLD2!R$4,'[1]INTERNAL PARAMETERS-1'!$B$5:$J$44,5,FALSE))*VLOOKUP(SSPYLD2!R$4,'[1]INTERNAL PARAMETERS-1'!$B$5:$J$44,9,FALSE)*SSPYLD2!$F98</f>
        <v>12.497720545057664</v>
      </c>
      <c r="S98" s="47">
        <f>SSPYLD1!S98*VLOOKUP(SSPYLD2!S$4,'[1]INTERNAL PARAMETERS-1'!$B$5:$J$44,5,FALSE)*VLOOKUP(SSPYLD2!S$4,'[1]INTERNAL PARAMETERS-1'!$B$5:$J$44,7,FALSE)*SSPYLD2!$F98 + SSPYLD1!S98*(1-VLOOKUP(SSPYLD2!S$4,'[1]INTERNAL PARAMETERS-1'!$B$5:$J$44,5,FALSE))*VLOOKUP(SSPYLD2!S$4,'[1]INTERNAL PARAMETERS-1'!$B$5:$J$44,9,FALSE)*SSPYLD2!$F98</f>
        <v>516.6917789404514</v>
      </c>
      <c r="T98" s="47">
        <f>SSPYLD1!T98*VLOOKUP(SSPYLD2!T$4,'[1]INTERNAL PARAMETERS-1'!$B$5:$J$44,5,FALSE)*VLOOKUP(SSPYLD2!T$4,'[1]INTERNAL PARAMETERS-1'!$B$5:$J$44,7,FALSE)*SSPYLD2!$F98 + SSPYLD1!T98*(1-VLOOKUP(SSPYLD2!T$4,'[1]INTERNAL PARAMETERS-1'!$B$5:$J$44,5,FALSE))*VLOOKUP(SSPYLD2!T$4,'[1]INTERNAL PARAMETERS-1'!$B$5:$J$44,9,FALSE)*SSPYLD2!$F98</f>
        <v>36.821749803834741</v>
      </c>
      <c r="U98" s="47">
        <f>SSPYLD1!U98*VLOOKUP(SSPYLD2!U$4,'[1]INTERNAL PARAMETERS-1'!$B$5:$J$44,5,FALSE)*VLOOKUP(SSPYLD2!U$4,'[1]INTERNAL PARAMETERS-1'!$B$5:$J$44,7,FALSE)*SSPYLD2!$F98 + SSPYLD1!U98*(1-VLOOKUP(SSPYLD2!U$4,'[1]INTERNAL PARAMETERS-1'!$B$5:$J$44,5,FALSE))*VLOOKUP(SSPYLD2!U$4,'[1]INTERNAL PARAMETERS-1'!$B$5:$J$44,9,FALSE)*SSPYLD2!$F98</f>
        <v>40.348073930624189</v>
      </c>
      <c r="V98" s="47">
        <f>SSPYLD1!V98*VLOOKUP(SSPYLD2!V$4,'[1]INTERNAL PARAMETERS-1'!$B$5:$J$44,5,FALSE)*VLOOKUP(SSPYLD2!V$4,'[1]INTERNAL PARAMETERS-1'!$B$5:$J$44,7,FALSE)*SSPYLD2!$F98 + SSPYLD1!V98*(1-VLOOKUP(SSPYLD2!V$4,'[1]INTERNAL PARAMETERS-1'!$B$5:$J$44,5,FALSE))*VLOOKUP(SSPYLD2!V$4,'[1]INTERNAL PARAMETERS-1'!$B$5:$J$44,9,FALSE)*SSPYLD2!$F98</f>
        <v>303.03121940823547</v>
      </c>
      <c r="W98" s="47">
        <f>SSPYLD1!W98*VLOOKUP(SSPYLD2!W$4,'[1]INTERNAL PARAMETERS-1'!$B$5:$J$44,5,FALSE)*VLOOKUP(SSPYLD2!W$4,'[1]INTERNAL PARAMETERS-1'!$B$5:$J$44,7,FALSE)*SSPYLD2!$F98 + SSPYLD1!W98*(1-VLOOKUP(SSPYLD2!W$4,'[1]INTERNAL PARAMETERS-1'!$B$5:$J$44,5,FALSE))*VLOOKUP(SSPYLD2!W$4,'[1]INTERNAL PARAMETERS-1'!$B$5:$J$44,9,FALSE)*SSPYLD2!$F98</f>
        <v>0</v>
      </c>
      <c r="X98" s="47">
        <f>SSPYLD1!X98*VLOOKUP(SSPYLD2!X$4,'[1]INTERNAL PARAMETERS-1'!$B$5:$J$44,5,FALSE)*VLOOKUP(SSPYLD2!X$4,'[1]INTERNAL PARAMETERS-1'!$B$5:$J$44,7,FALSE)*SSPYLD2!$F98 + SSPYLD1!X98*(1-VLOOKUP(SSPYLD2!X$4,'[1]INTERNAL PARAMETERS-1'!$B$5:$J$44,5,FALSE))*VLOOKUP(SSPYLD2!X$4,'[1]INTERNAL PARAMETERS-1'!$B$5:$J$44,9,FALSE)*SSPYLD2!$F98</f>
        <v>0</v>
      </c>
      <c r="Y98" s="47">
        <f>SSPYLD1!Y98*VLOOKUP(SSPYLD2!Y$4,'[1]INTERNAL PARAMETERS-1'!$B$5:$J$44,5,FALSE)*VLOOKUP(SSPYLD2!Y$4,'[1]INTERNAL PARAMETERS-1'!$B$5:$J$44,7,FALSE)*SSPYLD2!$F98 + SSPYLD1!Y98*(1-VLOOKUP(SSPYLD2!Y$4,'[1]INTERNAL PARAMETERS-1'!$B$5:$J$44,5,FALSE))*VLOOKUP(SSPYLD2!Y$4,'[1]INTERNAL PARAMETERS-1'!$B$5:$J$44,9,FALSE)*SSPYLD2!$F98</f>
        <v>0</v>
      </c>
      <c r="Z98" s="47">
        <f>SSPYLD1!Z98*VLOOKUP(SSPYLD2!Z$4,'[1]INTERNAL PARAMETERS-1'!$B$5:$J$44,5,FALSE)*VLOOKUP(SSPYLD2!Z$4,'[1]INTERNAL PARAMETERS-1'!$B$5:$J$44,7,FALSE)*SSPYLD2!$F98 + SSPYLD1!Z98*(1-VLOOKUP(SSPYLD2!Z$4,'[1]INTERNAL PARAMETERS-1'!$B$5:$J$44,5,FALSE))*VLOOKUP(SSPYLD2!Z$4,'[1]INTERNAL PARAMETERS-1'!$B$5:$J$44,9,FALSE)*SSPYLD2!$F98</f>
        <v>0</v>
      </c>
      <c r="AA98" s="47">
        <f>SSPYLD1!AA98*VLOOKUP(SSPYLD2!AA$4,'[1]INTERNAL PARAMETERS-1'!$B$5:$J$44,5,FALSE)*VLOOKUP(SSPYLD2!AA$4,'[1]INTERNAL PARAMETERS-1'!$B$5:$J$44,7,FALSE)*SSPYLD2!$F98 + SSPYLD1!AA98*(1-VLOOKUP(SSPYLD2!AA$4,'[1]INTERNAL PARAMETERS-1'!$B$5:$J$44,5,FALSE))*VLOOKUP(SSPYLD2!AA$4,'[1]INTERNAL PARAMETERS-1'!$B$5:$J$44,9,FALSE)*SSPYLD2!$F98</f>
        <v>0</v>
      </c>
      <c r="AB98" s="47">
        <f>SSPYLD1!AB98*VLOOKUP(SSPYLD2!AB$4,'[1]INTERNAL PARAMETERS-1'!$B$5:$J$44,5,FALSE)*VLOOKUP(SSPYLD2!AB$4,'[1]INTERNAL PARAMETERS-1'!$B$5:$J$44,7,FALSE)*SSPYLD2!$F98 + SSPYLD1!AB98*(1-VLOOKUP(SSPYLD2!AB$4,'[1]INTERNAL PARAMETERS-1'!$B$5:$J$44,5,FALSE))*VLOOKUP(SSPYLD2!AB$4,'[1]INTERNAL PARAMETERS-1'!$B$5:$J$44,9,FALSE)*SSPYLD2!$F98</f>
        <v>0</v>
      </c>
      <c r="AC98" s="47">
        <f>SSPYLD1!AC98*VLOOKUP(SSPYLD2!AC$4,'[1]INTERNAL PARAMETERS-1'!$B$5:$J$44,5,FALSE)*VLOOKUP(SSPYLD2!AC$4,'[1]INTERNAL PARAMETERS-1'!$B$5:$J$44,7,FALSE)*SSPYLD2!$F98 + SSPYLD1!AC98*(1-VLOOKUP(SSPYLD2!AC$4,'[1]INTERNAL PARAMETERS-1'!$B$5:$J$44,5,FALSE))*VLOOKUP(SSPYLD2!AC$4,'[1]INTERNAL PARAMETERS-1'!$B$5:$J$44,9,FALSE)*SSPYLD2!$F98</f>
        <v>0</v>
      </c>
      <c r="AD98" s="47">
        <f>SSPYLD1!AD98*VLOOKUP(SSPYLD2!AD$4,'[1]INTERNAL PARAMETERS-1'!$B$5:$J$44,5,FALSE)*VLOOKUP(SSPYLD2!AD$4,'[1]INTERNAL PARAMETERS-1'!$B$5:$J$44,7,FALSE)*SSPYLD2!$F98 + SSPYLD1!AD98*(1-VLOOKUP(SSPYLD2!AD$4,'[1]INTERNAL PARAMETERS-1'!$B$5:$J$44,5,FALSE))*VLOOKUP(SSPYLD2!AD$4,'[1]INTERNAL PARAMETERS-1'!$B$5:$J$44,9,FALSE)*SSPYLD2!$F98</f>
        <v>0</v>
      </c>
      <c r="AE98" s="47">
        <f>SSPYLD1!AE98*VLOOKUP(SSPYLD2!AE$4,'[1]INTERNAL PARAMETERS-1'!$B$5:$J$44,5,FALSE)*VLOOKUP(SSPYLD2!AE$4,'[1]INTERNAL PARAMETERS-1'!$B$5:$J$44,7,FALSE)*SSPYLD2!$F98 + SSPYLD1!AE98*(1-VLOOKUP(SSPYLD2!AE$4,'[1]INTERNAL PARAMETERS-1'!$B$5:$J$44,5,FALSE))*VLOOKUP(SSPYLD2!AE$4,'[1]INTERNAL PARAMETERS-1'!$B$5:$J$44,9,FALSE)*SSPYLD2!$F98</f>
        <v>0</v>
      </c>
      <c r="AF98" s="47">
        <f>SSPYLD1!AF98*VLOOKUP(SSPYLD2!AF$4,'[1]INTERNAL PARAMETERS-1'!$B$5:$J$44,5,FALSE)*VLOOKUP(SSPYLD2!AF$4,'[1]INTERNAL PARAMETERS-1'!$B$5:$J$44,7,FALSE)*SSPYLD2!$F98 + SSPYLD1!AF98*(1-VLOOKUP(SSPYLD2!AF$4,'[1]INTERNAL PARAMETERS-1'!$B$5:$J$44,5,FALSE))*VLOOKUP(SSPYLD2!AF$4,'[1]INTERNAL PARAMETERS-1'!$B$5:$J$44,9,FALSE)*SSPYLD2!$F98</f>
        <v>0</v>
      </c>
      <c r="AG98" s="47">
        <f>SSPYLD1!AG98*VLOOKUP(SSPYLD2!AG$4,'[1]INTERNAL PARAMETERS-1'!$B$5:$J$44,5,FALSE)*VLOOKUP(SSPYLD2!AG$4,'[1]INTERNAL PARAMETERS-1'!$B$5:$J$44,7,FALSE)*SSPYLD2!$F98 + SSPYLD1!AG98*(1-VLOOKUP(SSPYLD2!AG$4,'[1]INTERNAL PARAMETERS-1'!$B$5:$J$44,5,FALSE))*VLOOKUP(SSPYLD2!AG$4,'[1]INTERNAL PARAMETERS-1'!$B$5:$J$44,9,FALSE)*SSPYLD2!$F98</f>
        <v>0</v>
      </c>
      <c r="AH98" s="47">
        <f>SSPYLD1!AH98*VLOOKUP(SSPYLD2!AH$4,'[1]INTERNAL PARAMETERS-1'!$B$5:$J$44,5,FALSE)*VLOOKUP(SSPYLD2!AH$4,'[1]INTERNAL PARAMETERS-1'!$B$5:$J$44,7,FALSE)*SSPYLD2!$F98 + SSPYLD1!AH98*(1-VLOOKUP(SSPYLD2!AH$4,'[1]INTERNAL PARAMETERS-1'!$B$5:$J$44,5,FALSE))*VLOOKUP(SSPYLD2!AH$4,'[1]INTERNAL PARAMETERS-1'!$B$5:$J$44,9,FALSE)*SSPYLD2!$F98</f>
        <v>0</v>
      </c>
      <c r="AI98" s="47">
        <f>SSPYLD1!AI98*VLOOKUP(SSPYLD2!AI$4,'[1]INTERNAL PARAMETERS-1'!$B$5:$J$44,5,FALSE)*VLOOKUP(SSPYLD2!AI$4,'[1]INTERNAL PARAMETERS-1'!$B$5:$J$44,7,FALSE)*SSPYLD2!$F98 + SSPYLD1!AI98*(1-VLOOKUP(SSPYLD2!AI$4,'[1]INTERNAL PARAMETERS-1'!$B$5:$J$44,5,FALSE))*VLOOKUP(SSPYLD2!AI$4,'[1]INTERNAL PARAMETERS-1'!$B$5:$J$44,9,FALSE)*SSPYLD2!$F98</f>
        <v>1.673675786189545</v>
      </c>
      <c r="AJ98" s="47">
        <f>SSPYLD1!AJ98*VLOOKUP(SSPYLD2!AJ$4,'[1]INTERNAL PARAMETERS-1'!$B$5:$J$44,5,FALSE)*VLOOKUP(SSPYLD2!AJ$4,'[1]INTERNAL PARAMETERS-1'!$B$5:$J$44,7,FALSE)*SSPYLD2!$F98 + SSPYLD1!AJ98*(1-VLOOKUP(SSPYLD2!AJ$4,'[1]INTERNAL PARAMETERS-1'!$B$5:$J$44,5,FALSE))*VLOOKUP(SSPYLD2!AJ$4,'[1]INTERNAL PARAMETERS-1'!$B$5:$J$44,9,FALSE)*SSPYLD2!$F98</f>
        <v>0</v>
      </c>
      <c r="AK98" s="47">
        <f>SSPYLD1!AK98*VLOOKUP(SSPYLD2!AK$4,'[1]INTERNAL PARAMETERS-1'!$B$5:$J$44,5,FALSE)*VLOOKUP(SSPYLD2!AK$4,'[1]INTERNAL PARAMETERS-1'!$B$5:$J$44,7,FALSE)*SSPYLD2!$F98 + SSPYLD1!AK98*(1-VLOOKUP(SSPYLD2!AK$4,'[1]INTERNAL PARAMETERS-1'!$B$5:$J$44,5,FALSE))*VLOOKUP(SSPYLD2!AK$4,'[1]INTERNAL PARAMETERS-1'!$B$5:$J$44,9,FALSE)*SSPYLD2!$F98</f>
        <v>0</v>
      </c>
      <c r="AL98" s="47">
        <f>SSPYLD1!AL98*VLOOKUP(SSPYLD2!AL$4,'[1]INTERNAL PARAMETERS-1'!$B$5:$J$44,5,FALSE)*VLOOKUP(SSPYLD2!AL$4,'[1]INTERNAL PARAMETERS-1'!$B$5:$J$44,7,FALSE)*SSPYLD2!$F98 + SSPYLD1!AL98*(1-VLOOKUP(SSPYLD2!AL$4,'[1]INTERNAL PARAMETERS-1'!$B$5:$J$44,5,FALSE))*VLOOKUP(SSPYLD2!AL$4,'[1]INTERNAL PARAMETERS-1'!$B$5:$J$44,9,FALSE)*SSPYLD2!$F98</f>
        <v>0</v>
      </c>
      <c r="AM98" s="47">
        <f>SSPYLD1!AM98*VLOOKUP(SSPYLD2!AM$4,'[1]INTERNAL PARAMETERS-1'!$B$5:$J$44,5,FALSE)*VLOOKUP(SSPYLD2!AM$4,'[1]INTERNAL PARAMETERS-1'!$B$5:$J$44,7,FALSE)*SSPYLD2!$F98 + SSPYLD1!AM98*(1-VLOOKUP(SSPYLD2!AM$4,'[1]INTERNAL PARAMETERS-1'!$B$5:$J$44,5,FALSE))*VLOOKUP(SSPYLD2!AM$4,'[1]INTERNAL PARAMETERS-1'!$B$5:$J$44,9,FALSE)*SSPYLD2!$F98</f>
        <v>0</v>
      </c>
      <c r="AN98" s="47">
        <f>SSPYLD1!AN98*VLOOKUP(SSPYLD2!AN$4,'[1]INTERNAL PARAMETERS-1'!$B$5:$J$44,5,FALSE)*VLOOKUP(SSPYLD2!AN$4,'[1]INTERNAL PARAMETERS-1'!$B$5:$J$44,7,FALSE)*SSPYLD2!$F98 + SSPYLD1!AN98*(1-VLOOKUP(SSPYLD2!AN$4,'[1]INTERNAL PARAMETERS-1'!$B$5:$J$44,5,FALSE))*VLOOKUP(SSPYLD2!AN$4,'[1]INTERNAL PARAMETERS-1'!$B$5:$J$44,9,FALSE)*SSPYLD2!$F98</f>
        <v>0</v>
      </c>
      <c r="AO98" s="47">
        <f>SSPYLD1!AO98*VLOOKUP(SSPYLD2!AO$4,'[1]INTERNAL PARAMETERS-1'!$B$5:$J$44,5,FALSE)*VLOOKUP(SSPYLD2!AO$4,'[1]INTERNAL PARAMETERS-1'!$B$5:$J$44,7,FALSE)*SSPYLD2!$F98 + SSPYLD1!AO98*(1-VLOOKUP(SSPYLD2!AO$4,'[1]INTERNAL PARAMETERS-1'!$B$5:$J$44,5,FALSE))*VLOOKUP(SSPYLD2!AO$4,'[1]INTERNAL PARAMETERS-1'!$B$5:$J$44,9,FALSE)*SSPYLD2!$F98</f>
        <v>0</v>
      </c>
      <c r="AP98" s="47">
        <f>SSPYLD1!AP98*VLOOKUP(SSPYLD2!AP$4,'[1]INTERNAL PARAMETERS-1'!$B$5:$J$44,5,FALSE)*VLOOKUP(SSPYLD2!AP$4,'[1]INTERNAL PARAMETERS-1'!$B$5:$J$44,7,FALSE)*SSPYLD2!$F98 + SSPYLD1!AP98*(1-VLOOKUP(SSPYLD2!AP$4,'[1]INTERNAL PARAMETERS-1'!$B$5:$J$44,5,FALSE))*VLOOKUP(SSPYLD2!AP$4,'[1]INTERNAL PARAMETERS-1'!$B$5:$J$44,9,FALSE)*SSPYLD2!$F98</f>
        <v>0</v>
      </c>
      <c r="AQ98" s="47">
        <f>SSPYLD1!AQ98*VLOOKUP(SSPYLD2!AQ$4,'[1]INTERNAL PARAMETERS-1'!$B$5:$J$44,5,FALSE)*VLOOKUP(SSPYLD2!AQ$4,'[1]INTERNAL PARAMETERS-1'!$B$5:$J$44,7,FALSE)*SSPYLD2!$F98 + SSPYLD1!AQ98*(1-VLOOKUP(SSPYLD2!AQ$4,'[1]INTERNAL PARAMETERS-1'!$B$5:$J$44,5,FALSE))*VLOOKUP(SSPYLD2!AQ$4,'[1]INTERNAL PARAMETERS-1'!$B$5:$J$44,9,FALSE)*SSPYLD2!$F98</f>
        <v>0</v>
      </c>
      <c r="AR98" s="47">
        <f>SSPYLD1!AR98*VLOOKUP(SSPYLD2!AR$4,'[1]INTERNAL PARAMETERS-1'!$B$5:$J$44,5,FALSE)*VLOOKUP(SSPYLD2!AR$4,'[1]INTERNAL PARAMETERS-1'!$B$5:$J$44,7,FALSE)*SSPYLD2!$F98 + SSPYLD1!AR98*(1-VLOOKUP(SSPYLD2!AR$4,'[1]INTERNAL PARAMETERS-1'!$B$5:$J$44,5,FALSE))*VLOOKUP(SSPYLD2!AR$4,'[1]INTERNAL PARAMETERS-1'!$B$5:$J$44,9,FALSE)*SSPYLD2!$F98</f>
        <v>0</v>
      </c>
      <c r="AS98" s="47">
        <f>SSPYLD1!AS98*VLOOKUP(SSPYLD2!AS$4,'[1]INTERNAL PARAMETERS-1'!$B$5:$J$44,5,FALSE)*VLOOKUP(SSPYLD2!AS$4,'[1]INTERNAL PARAMETERS-1'!$B$5:$J$44,7,FALSE)*SSPYLD2!$F98 + SSPYLD1!AS98*(1-VLOOKUP(SSPYLD2!AS$4,'[1]INTERNAL PARAMETERS-1'!$B$5:$J$44,5,FALSE))*VLOOKUP(SSPYLD2!AS$4,'[1]INTERNAL PARAMETERS-1'!$B$5:$J$44,9,FALSE)*SSPYLD2!$F98</f>
        <v>0</v>
      </c>
      <c r="AT98" s="46">
        <f>SSPYLD1!AT98*VLOOKUP(SSPYLD2!AT$4,'[1]INTERNAL PARAMETERS-1'!$B$5:$J$44,5,FALSE)*VLOOKUP(SSPYLD2!AT$4,'[1]INTERNAL PARAMETERS-1'!$B$5:$J$44,7,FALSE)*SSPYLD2!$F98 + SSPYLD1!AT98*(1-VLOOKUP(SSPYLD2!AT$4,'[1]INTERNAL PARAMETERS-1'!$B$5:$J$44,5,FALSE))*VLOOKUP(SSPYLD2!AT$4,'[1]INTERNAL PARAMETERS-1'!$B$5:$J$44,9,FALSE)*SSPYLD2!$F98</f>
        <v>0</v>
      </c>
      <c r="AU98" s="48">
        <f>SSPYLD1!AU98*VLOOKUP(SSPYLD2!AU$4,'[1]INTERNAL PARAMETERS-1'!$B$5:$J$44,5,FALSE)*VLOOKUP(SSPYLD2!AU$4,'[1]INTERNAL PARAMETERS-1'!$B$5:$J$44,6,FALSE)*VLOOKUP(SSPYLD2!AU$4,'[1]INTERNAL PARAMETERS-1'!$B$5:$J$44,3,FALSE) + SSPYLD1!AU98*(1-VLOOKUP(SSPYLD2!AU$4,'[1]INTERNAL PARAMETERS-1'!$B$5:$J$44,5,FALSE))*VLOOKUP(SSPYLD2!AU$4,'[1]INTERNAL PARAMETERS-1'!$B$5:$J$44,8,FALSE)*VLOOKUP(SSPYLD2!AU$4,'[1]INTERNAL PARAMETERS-1'!$B$5:$J$44,3,FALSE)</f>
        <v>0</v>
      </c>
      <c r="AV98" s="47">
        <f>SSPYLD1!AV98*VLOOKUP(SSPYLD2!AV$4,'[1]INTERNAL PARAMETERS-1'!$B$5:$J$44,5,FALSE)*VLOOKUP(SSPYLD2!AV$4,'[1]INTERNAL PARAMETERS-1'!$B$5:$J$44,6,FALSE)*VLOOKUP(SSPYLD2!AV$4,'[1]INTERNAL PARAMETERS-1'!$B$5:$J$44,3,FALSE) + SSPYLD1!AV98*(1-VLOOKUP(SSPYLD2!AV$4,'[1]INTERNAL PARAMETERS-1'!$B$5:$J$44,5,FALSE))*VLOOKUP(SSPYLD2!AV$4,'[1]INTERNAL PARAMETERS-1'!$B$5:$J$44,8,FALSE)*VLOOKUP(SSPYLD2!AV$4,'[1]INTERNAL PARAMETERS-1'!$B$5:$J$44,3,FALSE)</f>
        <v>0</v>
      </c>
      <c r="AW98" s="47">
        <f>SSPYLD1!AW98*VLOOKUP(SSPYLD2!AW$4,'[1]INTERNAL PARAMETERS-1'!$B$5:$J$44,5,FALSE)*VLOOKUP(SSPYLD2!AW$4,'[1]INTERNAL PARAMETERS-1'!$B$5:$J$44,6,FALSE)*VLOOKUP(SSPYLD2!AW$4,'[1]INTERNAL PARAMETERS-1'!$B$5:$J$44,3,FALSE) + SSPYLD1!AW98*(1-VLOOKUP(SSPYLD2!AW$4,'[1]INTERNAL PARAMETERS-1'!$B$5:$J$44,5,FALSE))*VLOOKUP(SSPYLD2!AW$4,'[1]INTERNAL PARAMETERS-1'!$B$5:$J$44,8,FALSE)*VLOOKUP(SSPYLD2!AW$4,'[1]INTERNAL PARAMETERS-1'!$B$5:$J$44,3,FALSE)</f>
        <v>47.440304064307149</v>
      </c>
      <c r="AX98" s="47">
        <f>SSPYLD1!AX98*VLOOKUP(SSPYLD2!AX$4,'[1]INTERNAL PARAMETERS-1'!$B$5:$J$44,5,FALSE)*VLOOKUP(SSPYLD2!AX$4,'[1]INTERNAL PARAMETERS-1'!$B$5:$J$44,6,FALSE)*VLOOKUP(SSPYLD2!AX$4,'[1]INTERNAL PARAMETERS-1'!$B$5:$J$44,3,FALSE) + SSPYLD1!AX98*(1-VLOOKUP(SSPYLD2!AX$4,'[1]INTERNAL PARAMETERS-1'!$B$5:$J$44,5,FALSE))*VLOOKUP(SSPYLD2!AX$4,'[1]INTERNAL PARAMETERS-1'!$B$5:$J$44,8,FALSE)*VLOOKUP(SSPYLD2!AX$4,'[1]INTERNAL PARAMETERS-1'!$B$5:$J$44,3,FALSE)</f>
        <v>0</v>
      </c>
      <c r="AY98" s="47">
        <f>SSPYLD1!AY98*VLOOKUP(SSPYLD2!AY$4,'[1]INTERNAL PARAMETERS-1'!$B$5:$J$44,5,FALSE)*VLOOKUP(SSPYLD2!AY$4,'[1]INTERNAL PARAMETERS-1'!$B$5:$J$44,6,FALSE)*VLOOKUP(SSPYLD2!AY$4,'[1]INTERNAL PARAMETERS-1'!$B$5:$J$44,3,FALSE) + SSPYLD1!AY98*(1-VLOOKUP(SSPYLD2!AY$4,'[1]INTERNAL PARAMETERS-1'!$B$5:$J$44,5,FALSE))*VLOOKUP(SSPYLD2!AY$4,'[1]INTERNAL PARAMETERS-1'!$B$5:$J$44,8,FALSE)*VLOOKUP(SSPYLD2!AY$4,'[1]INTERNAL PARAMETERS-1'!$B$5:$J$44,3,FALSE)</f>
        <v>0</v>
      </c>
      <c r="AZ98" s="47">
        <f>SSPYLD1!AZ98*VLOOKUP(SSPYLD2!AZ$4,'[1]INTERNAL PARAMETERS-1'!$B$5:$J$44,5,FALSE)*VLOOKUP(SSPYLD2!AZ$4,'[1]INTERNAL PARAMETERS-1'!$B$5:$J$44,6,FALSE)*VLOOKUP(SSPYLD2!AZ$4,'[1]INTERNAL PARAMETERS-1'!$B$5:$J$44,3,FALSE) + SSPYLD1!AZ98*(1-VLOOKUP(SSPYLD2!AZ$4,'[1]INTERNAL PARAMETERS-1'!$B$5:$J$44,5,FALSE))*VLOOKUP(SSPYLD2!AZ$4,'[1]INTERNAL PARAMETERS-1'!$B$5:$J$44,8,FALSE)*VLOOKUP(SSPYLD2!AZ$4,'[1]INTERNAL PARAMETERS-1'!$B$5:$J$44,3,FALSE)</f>
        <v>0</v>
      </c>
      <c r="BA98" s="47">
        <f>SSPYLD1!BA98*VLOOKUP(SSPYLD2!BA$4,'[1]INTERNAL PARAMETERS-1'!$B$5:$J$44,5,FALSE)*VLOOKUP(SSPYLD2!BA$4,'[1]INTERNAL PARAMETERS-1'!$B$5:$J$44,6,FALSE)*VLOOKUP(SSPYLD2!BA$4,'[1]INTERNAL PARAMETERS-1'!$B$5:$J$44,3,FALSE) + SSPYLD1!BA98*(1-VLOOKUP(SSPYLD2!BA$4,'[1]INTERNAL PARAMETERS-1'!$B$5:$J$44,5,FALSE))*VLOOKUP(SSPYLD2!BA$4,'[1]INTERNAL PARAMETERS-1'!$B$5:$J$44,8,FALSE)*VLOOKUP(SSPYLD2!BA$4,'[1]INTERNAL PARAMETERS-1'!$B$5:$J$44,3,FALSE)</f>
        <v>3.3290900409314066</v>
      </c>
      <c r="BB98" s="47">
        <f>SSPYLD1!BB98*VLOOKUP(SSPYLD2!BB$4,'[1]INTERNAL PARAMETERS-1'!$B$5:$J$44,5,FALSE)*VLOOKUP(SSPYLD2!BB$4,'[1]INTERNAL PARAMETERS-1'!$B$5:$J$44,6,FALSE)*VLOOKUP(SSPYLD2!BB$4,'[1]INTERNAL PARAMETERS-1'!$B$5:$J$44,3,FALSE) + SSPYLD1!BB98*(1-VLOOKUP(SSPYLD2!BB$4,'[1]INTERNAL PARAMETERS-1'!$B$5:$J$44,5,FALSE))*VLOOKUP(SSPYLD2!BB$4,'[1]INTERNAL PARAMETERS-1'!$B$5:$J$44,8,FALSE)*VLOOKUP(SSPYLD2!BB$4,'[1]INTERNAL PARAMETERS-1'!$B$5:$J$44,3,FALSE)</f>
        <v>10.575006841312169</v>
      </c>
      <c r="BC98" s="47">
        <f>SSPYLD1!BC98*VLOOKUP(SSPYLD2!BC$4,'[1]INTERNAL PARAMETERS-1'!$B$5:$J$44,5,FALSE)*VLOOKUP(SSPYLD2!BC$4,'[1]INTERNAL PARAMETERS-1'!$B$5:$J$44,6,FALSE)*VLOOKUP(SSPYLD2!BC$4,'[1]INTERNAL PARAMETERS-1'!$B$5:$J$44,3,FALSE) + SSPYLD1!BC98*(1-VLOOKUP(SSPYLD2!BC$4,'[1]INTERNAL PARAMETERS-1'!$B$5:$J$44,5,FALSE))*VLOOKUP(SSPYLD2!BC$4,'[1]INTERNAL PARAMETERS-1'!$B$5:$J$44,8,FALSE)*VLOOKUP(SSPYLD2!BC$4,'[1]INTERNAL PARAMETERS-1'!$B$5:$J$44,3,FALSE)</f>
        <v>4.3412407781020628</v>
      </c>
      <c r="BD98" s="47">
        <f>SSPYLD1!BD98*VLOOKUP(SSPYLD2!BD$4,'[1]INTERNAL PARAMETERS-1'!$B$5:$J$44,5,FALSE)*VLOOKUP(SSPYLD2!BD$4,'[1]INTERNAL PARAMETERS-1'!$B$5:$J$44,6,FALSE)*VLOOKUP(SSPYLD2!BD$4,'[1]INTERNAL PARAMETERS-1'!$B$5:$J$44,3,FALSE) + SSPYLD1!BD98*(1-VLOOKUP(SSPYLD2!BD$4,'[1]INTERNAL PARAMETERS-1'!$B$5:$J$44,5,FALSE))*VLOOKUP(SSPYLD2!BD$4,'[1]INTERNAL PARAMETERS-1'!$B$5:$J$44,8,FALSE)*VLOOKUP(SSPYLD2!BD$4,'[1]INTERNAL PARAMETERS-1'!$B$5:$J$44,3,FALSE)</f>
        <v>8.9109795375777114</v>
      </c>
      <c r="BE98" s="47">
        <f>SSPYLD1!BE98*VLOOKUP(SSPYLD2!BE$4,'[1]INTERNAL PARAMETERS-1'!$B$5:$J$44,5,FALSE)*VLOOKUP(SSPYLD2!BE$4,'[1]INTERNAL PARAMETERS-1'!$B$5:$J$44,6,FALSE)*VLOOKUP(SSPYLD2!BE$4,'[1]INTERNAL PARAMETERS-1'!$B$5:$J$44,3,FALSE) + SSPYLD1!BE98*(1-VLOOKUP(SSPYLD2!BE$4,'[1]INTERNAL PARAMETERS-1'!$B$5:$J$44,5,FALSE))*VLOOKUP(SSPYLD2!BE$4,'[1]INTERNAL PARAMETERS-1'!$B$5:$J$44,8,FALSE)*VLOOKUP(SSPYLD2!BE$4,'[1]INTERNAL PARAMETERS-1'!$B$5:$J$44,3,FALSE)</f>
        <v>16.577352735769825</v>
      </c>
      <c r="BF98" s="47">
        <f>SSPYLD1!BF98*VLOOKUP(SSPYLD2!BF$4,'[1]INTERNAL PARAMETERS-1'!$B$5:$J$44,5,FALSE)*VLOOKUP(SSPYLD2!BF$4,'[1]INTERNAL PARAMETERS-1'!$B$5:$J$44,6,FALSE)*VLOOKUP(SSPYLD2!BF$4,'[1]INTERNAL PARAMETERS-1'!$B$5:$J$44,3,FALSE) + SSPYLD1!BF98*(1-VLOOKUP(SSPYLD2!BF$4,'[1]INTERNAL PARAMETERS-1'!$B$5:$J$44,5,FALSE))*VLOOKUP(SSPYLD2!BF$4,'[1]INTERNAL PARAMETERS-1'!$B$5:$J$44,8,FALSE)*VLOOKUP(SSPYLD2!BF$4,'[1]INTERNAL PARAMETERS-1'!$B$5:$J$44,3,FALSE)</f>
        <v>0</v>
      </c>
      <c r="BG98" s="47">
        <f>SSPYLD1!BG98*VLOOKUP(SSPYLD2!BG$4,'[1]INTERNAL PARAMETERS-1'!$B$5:$J$44,5,FALSE)*VLOOKUP(SSPYLD2!BG$4,'[1]INTERNAL PARAMETERS-1'!$B$5:$J$44,6,FALSE)*VLOOKUP(SSPYLD2!BG$4,'[1]INTERNAL PARAMETERS-1'!$B$5:$J$44,3,FALSE) + SSPYLD1!BG98*(1-VLOOKUP(SSPYLD2!BG$4,'[1]INTERNAL PARAMETERS-1'!$B$5:$J$44,5,FALSE))*VLOOKUP(SSPYLD2!BG$4,'[1]INTERNAL PARAMETERS-1'!$B$5:$J$44,8,FALSE)*VLOOKUP(SSPYLD2!BG$4,'[1]INTERNAL PARAMETERS-1'!$B$5:$J$44,3,FALSE)</f>
        <v>11.196431405773291</v>
      </c>
      <c r="BH98" s="47">
        <f>SSPYLD1!BH98*VLOOKUP(SSPYLD2!BH$4,'[1]INTERNAL PARAMETERS-1'!$B$5:$J$44,5,FALSE)*VLOOKUP(SSPYLD2!BH$4,'[1]INTERNAL PARAMETERS-1'!$B$5:$J$44,6,FALSE)*VLOOKUP(SSPYLD2!BH$4,'[1]INTERNAL PARAMETERS-1'!$B$5:$J$44,3,FALSE) + SSPYLD1!BH98*(1-VLOOKUP(SSPYLD2!BH$4,'[1]INTERNAL PARAMETERS-1'!$B$5:$J$44,5,FALSE))*VLOOKUP(SSPYLD2!BH$4,'[1]INTERNAL PARAMETERS-1'!$B$5:$J$44,8,FALSE)*VLOOKUP(SSPYLD2!BH$4,'[1]INTERNAL PARAMETERS-1'!$B$5:$J$44,3,FALSE)</f>
        <v>1.6610436015934267E-2</v>
      </c>
      <c r="BI98" s="47">
        <f>SSPYLD1!BI98*VLOOKUP(SSPYLD2!BI$4,'[1]INTERNAL PARAMETERS-1'!$B$5:$J$44,5,FALSE)*VLOOKUP(SSPYLD2!BI$4,'[1]INTERNAL PARAMETERS-1'!$B$5:$J$44,6,FALSE)*VLOOKUP(SSPYLD2!BI$4,'[1]INTERNAL PARAMETERS-1'!$B$5:$J$44,3,FALSE) + SSPYLD1!BI98*(1-VLOOKUP(SSPYLD2!BI$4,'[1]INTERNAL PARAMETERS-1'!$B$5:$J$44,5,FALSE))*VLOOKUP(SSPYLD2!BI$4,'[1]INTERNAL PARAMETERS-1'!$B$5:$J$44,8,FALSE)*VLOOKUP(SSPYLD2!BI$4,'[1]INTERNAL PARAMETERS-1'!$B$5:$J$44,3,FALSE)</f>
        <v>0</v>
      </c>
      <c r="BJ98" s="47">
        <f>SSPYLD1!BJ98*VLOOKUP(SSPYLD2!BJ$4,'[1]INTERNAL PARAMETERS-1'!$B$5:$J$44,5,FALSE)*VLOOKUP(SSPYLD2!BJ$4,'[1]INTERNAL PARAMETERS-1'!$B$5:$J$44,6,FALSE)*VLOOKUP(SSPYLD2!BJ$4,'[1]INTERNAL PARAMETERS-1'!$B$5:$J$44,3,FALSE) + SSPYLD1!BJ98*(1-VLOOKUP(SSPYLD2!BJ$4,'[1]INTERNAL PARAMETERS-1'!$B$5:$J$44,5,FALSE))*VLOOKUP(SSPYLD2!BJ$4,'[1]INTERNAL PARAMETERS-1'!$B$5:$J$44,8,FALSE)*VLOOKUP(SSPYLD2!BJ$4,'[1]INTERNAL PARAMETERS-1'!$B$5:$J$44,3,FALSE)</f>
        <v>2.6640550967049594</v>
      </c>
      <c r="BK98" s="47">
        <f>SSPYLD1!BK98*VLOOKUP(SSPYLD2!BK$4,'[1]INTERNAL PARAMETERS-1'!$B$5:$J$44,5,FALSE)*VLOOKUP(SSPYLD2!BK$4,'[1]INTERNAL PARAMETERS-1'!$B$5:$J$44,6,FALSE)*VLOOKUP(SSPYLD2!BK$4,'[1]INTERNAL PARAMETERS-1'!$B$5:$J$44,3,FALSE) + SSPYLD1!BK98*(1-VLOOKUP(SSPYLD2!BK$4,'[1]INTERNAL PARAMETERS-1'!$B$5:$J$44,5,FALSE))*VLOOKUP(SSPYLD2!BK$4,'[1]INTERNAL PARAMETERS-1'!$B$5:$J$44,8,FALSE)*VLOOKUP(SSPYLD2!BK$4,'[1]INTERNAL PARAMETERS-1'!$B$5:$J$44,3,FALSE)</f>
        <v>2.8900911405725451</v>
      </c>
      <c r="BL98" s="47">
        <f>SSPYLD1!BL98*VLOOKUP(SSPYLD2!BL$4,'[1]INTERNAL PARAMETERS-1'!$B$5:$J$44,5,FALSE)*VLOOKUP(SSPYLD2!BL$4,'[1]INTERNAL PARAMETERS-1'!$B$5:$J$44,6,FALSE)*VLOOKUP(SSPYLD2!BL$4,'[1]INTERNAL PARAMETERS-1'!$B$5:$J$44,3,FALSE) + SSPYLD1!BL98*(1-VLOOKUP(SSPYLD2!BL$4,'[1]INTERNAL PARAMETERS-1'!$B$5:$J$44,5,FALSE))*VLOOKUP(SSPYLD2!BL$4,'[1]INTERNAL PARAMETERS-1'!$B$5:$J$44,8,FALSE)*VLOOKUP(SSPYLD2!BL$4,'[1]INTERNAL PARAMETERS-1'!$B$5:$J$44,3,FALSE)</f>
        <v>7.0860293237596537</v>
      </c>
      <c r="BM98" s="47">
        <f>SSPYLD1!BM98*VLOOKUP(SSPYLD2!BM$4,'[1]INTERNAL PARAMETERS-1'!$B$5:$J$44,5,FALSE)*VLOOKUP(SSPYLD2!BM$4,'[1]INTERNAL PARAMETERS-1'!$B$5:$J$44,6,FALSE)*VLOOKUP(SSPYLD2!BM$4,'[1]INTERNAL PARAMETERS-1'!$B$5:$J$44,3,FALSE) + SSPYLD1!BM98*(1-VLOOKUP(SSPYLD2!BM$4,'[1]INTERNAL PARAMETERS-1'!$B$5:$J$44,5,FALSE))*VLOOKUP(SSPYLD2!BM$4,'[1]INTERNAL PARAMETERS-1'!$B$5:$J$44,8,FALSE)*VLOOKUP(SSPYLD2!BM$4,'[1]INTERNAL PARAMETERS-1'!$B$5:$J$44,3,FALSE)</f>
        <v>0.84489168546808957</v>
      </c>
      <c r="BN98" s="47">
        <f>SSPYLD1!BN98*VLOOKUP(SSPYLD2!BN$4,'[1]INTERNAL PARAMETERS-1'!$B$5:$J$44,5,FALSE)*VLOOKUP(SSPYLD2!BN$4,'[1]INTERNAL PARAMETERS-1'!$B$5:$J$44,6,FALSE)*VLOOKUP(SSPYLD2!BN$4,'[1]INTERNAL PARAMETERS-1'!$B$5:$J$44,3,FALSE) + SSPYLD1!BN98*(1-VLOOKUP(SSPYLD2!BN$4,'[1]INTERNAL PARAMETERS-1'!$B$5:$J$44,5,FALSE))*VLOOKUP(SSPYLD2!BN$4,'[1]INTERNAL PARAMETERS-1'!$B$5:$J$44,8,FALSE)*VLOOKUP(SSPYLD2!BN$4,'[1]INTERNAL PARAMETERS-1'!$B$5:$J$44,3,FALSE)</f>
        <v>2.0446439122999864</v>
      </c>
      <c r="BO98" s="47">
        <f>SSPYLD1!BO98*VLOOKUP(SSPYLD2!BO$4,'[1]INTERNAL PARAMETERS-1'!$B$5:$J$44,5,FALSE)*VLOOKUP(SSPYLD2!BO$4,'[1]INTERNAL PARAMETERS-1'!$B$5:$J$44,6,FALSE)*VLOOKUP(SSPYLD2!BO$4,'[1]INTERNAL PARAMETERS-1'!$B$5:$J$44,3,FALSE) + SSPYLD1!BO98*(1-VLOOKUP(SSPYLD2!BO$4,'[1]INTERNAL PARAMETERS-1'!$B$5:$J$44,5,FALSE))*VLOOKUP(SSPYLD2!BO$4,'[1]INTERNAL PARAMETERS-1'!$B$5:$J$44,8,FALSE)*VLOOKUP(SSPYLD2!BO$4,'[1]INTERNAL PARAMETERS-1'!$B$5:$J$44,3,FALSE)</f>
        <v>1.5032271493479563</v>
      </c>
      <c r="BP98" s="47">
        <f>SSPYLD1!BP98*VLOOKUP(SSPYLD2!BP$4,'[1]INTERNAL PARAMETERS-1'!$B$5:$J$44,5,FALSE)*VLOOKUP(SSPYLD2!BP$4,'[1]INTERNAL PARAMETERS-1'!$B$5:$J$44,6,FALSE)*VLOOKUP(SSPYLD2!BP$4,'[1]INTERNAL PARAMETERS-1'!$B$5:$J$44,3,FALSE) + SSPYLD1!BP98*(1-VLOOKUP(SSPYLD2!BP$4,'[1]INTERNAL PARAMETERS-1'!$B$5:$J$44,5,FALSE))*VLOOKUP(SSPYLD2!BP$4,'[1]INTERNAL PARAMETERS-1'!$B$5:$J$44,8,FALSE)*VLOOKUP(SSPYLD2!BP$4,'[1]INTERNAL PARAMETERS-1'!$B$5:$J$44,3,FALSE)</f>
        <v>0.13695732546087167</v>
      </c>
      <c r="BQ98" s="47">
        <f>SSPYLD1!BQ98*VLOOKUP(SSPYLD2!BQ$4,'[1]INTERNAL PARAMETERS-1'!$B$5:$J$44,5,FALSE)*VLOOKUP(SSPYLD2!BQ$4,'[1]INTERNAL PARAMETERS-1'!$B$5:$J$44,6,FALSE)*VLOOKUP(SSPYLD2!BQ$4,'[1]INTERNAL PARAMETERS-1'!$B$5:$J$44,3,FALSE) + SSPYLD1!BQ98*(1-VLOOKUP(SSPYLD2!BQ$4,'[1]INTERNAL PARAMETERS-1'!$B$5:$J$44,5,FALSE))*VLOOKUP(SSPYLD2!BQ$4,'[1]INTERNAL PARAMETERS-1'!$B$5:$J$44,8,FALSE)*VLOOKUP(SSPYLD2!BQ$4,'[1]INTERNAL PARAMETERS-1'!$B$5:$J$44,3,FALSE)</f>
        <v>7.0822455368737005</v>
      </c>
      <c r="BR98" s="47">
        <f>SSPYLD1!BR98*VLOOKUP(SSPYLD2!BR$4,'[1]INTERNAL PARAMETERS-1'!$B$5:$J$44,5,FALSE)*VLOOKUP(SSPYLD2!BR$4,'[1]INTERNAL PARAMETERS-1'!$B$5:$J$44,6,FALSE)*VLOOKUP(SSPYLD2!BR$4,'[1]INTERNAL PARAMETERS-1'!$B$5:$J$44,3,FALSE) + SSPYLD1!BR98*(1-VLOOKUP(SSPYLD2!BR$4,'[1]INTERNAL PARAMETERS-1'!$B$5:$J$44,5,FALSE))*VLOOKUP(SSPYLD2!BR$4,'[1]INTERNAL PARAMETERS-1'!$B$5:$J$44,8,FALSE)*VLOOKUP(SSPYLD2!BR$4,'[1]INTERNAL PARAMETERS-1'!$B$5:$J$44,3,FALSE)</f>
        <v>0.2630138448972606</v>
      </c>
      <c r="BS98" s="47">
        <f>SSPYLD1!BS98*VLOOKUP(SSPYLD2!BS$4,'[1]INTERNAL PARAMETERS-1'!$B$5:$J$44,5,FALSE)*VLOOKUP(SSPYLD2!BS$4,'[1]INTERNAL PARAMETERS-1'!$B$5:$J$44,6,FALSE)*VLOOKUP(SSPYLD2!BS$4,'[1]INTERNAL PARAMETERS-1'!$B$5:$J$44,3,FALSE) + SSPYLD1!BS98*(1-VLOOKUP(SSPYLD2!BS$4,'[1]INTERNAL PARAMETERS-1'!$B$5:$J$44,5,FALSE))*VLOOKUP(SSPYLD2!BS$4,'[1]INTERNAL PARAMETERS-1'!$B$5:$J$44,8,FALSE)*VLOOKUP(SSPYLD2!BS$4,'[1]INTERNAL PARAMETERS-1'!$B$5:$J$44,3,FALSE)</f>
        <v>1.7288732060074068E-2</v>
      </c>
      <c r="BT98" s="47">
        <f>SSPYLD1!BT98*VLOOKUP(SSPYLD2!BT$4,'[1]INTERNAL PARAMETERS-1'!$B$5:$J$44,5,FALSE)*VLOOKUP(SSPYLD2!BT$4,'[1]INTERNAL PARAMETERS-1'!$B$5:$J$44,6,FALSE)*VLOOKUP(SSPYLD2!BT$4,'[1]INTERNAL PARAMETERS-1'!$B$5:$J$44,3,FALSE) + SSPYLD1!BT98*(1-VLOOKUP(SSPYLD2!BT$4,'[1]INTERNAL PARAMETERS-1'!$B$5:$J$44,5,FALSE))*VLOOKUP(SSPYLD2!BT$4,'[1]INTERNAL PARAMETERS-1'!$B$5:$J$44,8,FALSE)*VLOOKUP(SSPYLD2!BT$4,'[1]INTERNAL PARAMETERS-1'!$B$5:$J$44,3,FALSE)</f>
        <v>0</v>
      </c>
      <c r="BU98" s="47">
        <f>SSPYLD1!BU98*VLOOKUP(SSPYLD2!BU$4,'[1]INTERNAL PARAMETERS-1'!$B$5:$J$44,5,FALSE)*VLOOKUP(SSPYLD2!BU$4,'[1]INTERNAL PARAMETERS-1'!$B$5:$J$44,6,FALSE)*VLOOKUP(SSPYLD2!BU$4,'[1]INTERNAL PARAMETERS-1'!$B$5:$J$44,3,FALSE) + SSPYLD1!BU98*(1-VLOOKUP(SSPYLD2!BU$4,'[1]INTERNAL PARAMETERS-1'!$B$5:$J$44,5,FALSE))*VLOOKUP(SSPYLD2!BU$4,'[1]INTERNAL PARAMETERS-1'!$B$5:$J$44,8,FALSE)*VLOOKUP(SSPYLD2!BU$4,'[1]INTERNAL PARAMETERS-1'!$B$5:$J$44,3,FALSE)</f>
        <v>0</v>
      </c>
      <c r="BV98" s="47">
        <f>SSPYLD1!BV98*VLOOKUP(SSPYLD2!BV$4,'[1]INTERNAL PARAMETERS-1'!$B$5:$J$44,5,FALSE)*VLOOKUP(SSPYLD2!BV$4,'[1]INTERNAL PARAMETERS-1'!$B$5:$J$44,6,FALSE)*VLOOKUP(SSPYLD2!BV$4,'[1]INTERNAL PARAMETERS-1'!$B$5:$J$44,3,FALSE) + SSPYLD1!BV98*(1-VLOOKUP(SSPYLD2!BV$4,'[1]INTERNAL PARAMETERS-1'!$B$5:$J$44,5,FALSE))*VLOOKUP(SSPYLD2!BV$4,'[1]INTERNAL PARAMETERS-1'!$B$5:$J$44,8,FALSE)*VLOOKUP(SSPYLD2!BV$4,'[1]INTERNAL PARAMETERS-1'!$B$5:$J$44,3,FALSE)</f>
        <v>0</v>
      </c>
      <c r="BW98" s="47">
        <f>SSPYLD1!BW98*VLOOKUP(SSPYLD2!BW$4,'[1]INTERNAL PARAMETERS-1'!$B$5:$J$44,5,FALSE)*VLOOKUP(SSPYLD2!BW$4,'[1]INTERNAL PARAMETERS-1'!$B$5:$J$44,6,FALSE)*VLOOKUP(SSPYLD2!BW$4,'[1]INTERNAL PARAMETERS-1'!$B$5:$J$44,3,FALSE) + SSPYLD1!BW98*(1-VLOOKUP(SSPYLD2!BW$4,'[1]INTERNAL PARAMETERS-1'!$B$5:$J$44,5,FALSE))*VLOOKUP(SSPYLD2!BW$4,'[1]INTERNAL PARAMETERS-1'!$B$5:$J$44,8,FALSE)*VLOOKUP(SSPYLD2!BW$4,'[1]INTERNAL PARAMETERS-1'!$B$5:$J$44,3,FALSE)</f>
        <v>0</v>
      </c>
      <c r="BX98" s="47">
        <f>SSPYLD1!BX98*VLOOKUP(SSPYLD2!BX$4,'[1]INTERNAL PARAMETERS-1'!$B$5:$J$44,5,FALSE)*VLOOKUP(SSPYLD2!BX$4,'[1]INTERNAL PARAMETERS-1'!$B$5:$J$44,6,FALSE)*VLOOKUP(SSPYLD2!BX$4,'[1]INTERNAL PARAMETERS-1'!$B$5:$J$44,3,FALSE) + SSPYLD1!BX98*(1-VLOOKUP(SSPYLD2!BX$4,'[1]INTERNAL PARAMETERS-1'!$B$5:$J$44,5,FALSE))*VLOOKUP(SSPYLD2!BX$4,'[1]INTERNAL PARAMETERS-1'!$B$5:$J$44,8,FALSE)*VLOOKUP(SSPYLD2!BX$4,'[1]INTERNAL PARAMETERS-1'!$B$5:$J$44,3,FALSE)</f>
        <v>0</v>
      </c>
      <c r="BY98" s="47">
        <f>SSPYLD1!BY98*VLOOKUP(SSPYLD2!BY$4,'[1]INTERNAL PARAMETERS-1'!$B$5:$J$44,5,FALSE)*VLOOKUP(SSPYLD2!BY$4,'[1]INTERNAL PARAMETERS-1'!$B$5:$J$44,6,FALSE)*VLOOKUP(SSPYLD2!BY$4,'[1]INTERNAL PARAMETERS-1'!$B$5:$J$44,3,FALSE) + SSPYLD1!BY98*(1-VLOOKUP(SSPYLD2!BY$4,'[1]INTERNAL PARAMETERS-1'!$B$5:$J$44,5,FALSE))*VLOOKUP(SSPYLD2!BY$4,'[1]INTERNAL PARAMETERS-1'!$B$5:$J$44,8,FALSE)*VLOOKUP(SSPYLD2!BY$4,'[1]INTERNAL PARAMETERS-1'!$B$5:$J$44,3,FALSE)</f>
        <v>0</v>
      </c>
      <c r="BZ98" s="47">
        <f>SSPYLD1!BZ98*VLOOKUP(SSPYLD2!BZ$4,'[1]INTERNAL PARAMETERS-1'!$B$5:$J$44,5,FALSE)*VLOOKUP(SSPYLD2!BZ$4,'[1]INTERNAL PARAMETERS-1'!$B$5:$J$44,6,FALSE)*VLOOKUP(SSPYLD2!BZ$4,'[1]INTERNAL PARAMETERS-1'!$B$5:$J$44,3,FALSE) + SSPYLD1!BZ98*(1-VLOOKUP(SSPYLD2!BZ$4,'[1]INTERNAL PARAMETERS-1'!$B$5:$J$44,5,FALSE))*VLOOKUP(SSPYLD2!BZ$4,'[1]INTERNAL PARAMETERS-1'!$B$5:$J$44,8,FALSE)*VLOOKUP(SSPYLD2!BZ$4,'[1]INTERNAL PARAMETERS-1'!$B$5:$J$44,3,FALSE)</f>
        <v>4.2952624625615984E-2</v>
      </c>
      <c r="CA98" s="47">
        <f>SSPYLD1!CA98*VLOOKUP(SSPYLD2!CA$4,'[1]INTERNAL PARAMETERS-1'!$B$5:$J$44,5,FALSE)*VLOOKUP(SSPYLD2!CA$4,'[1]INTERNAL PARAMETERS-1'!$B$5:$J$44,6,FALSE)*VLOOKUP(SSPYLD2!CA$4,'[1]INTERNAL PARAMETERS-1'!$B$5:$J$44,3,FALSE) + SSPYLD1!CA98*(1-VLOOKUP(SSPYLD2!CA$4,'[1]INTERNAL PARAMETERS-1'!$B$5:$J$44,5,FALSE))*VLOOKUP(SSPYLD2!CA$4,'[1]INTERNAL PARAMETERS-1'!$B$5:$J$44,8,FALSE)*VLOOKUP(SSPYLD2!CA$4,'[1]INTERNAL PARAMETERS-1'!$B$5:$J$44,3,FALSE)</f>
        <v>0</v>
      </c>
      <c r="CB98" s="47">
        <f>SSPYLD1!CB98*VLOOKUP(SSPYLD2!CB$4,'[1]INTERNAL PARAMETERS-1'!$B$5:$J$44,5,FALSE)*VLOOKUP(SSPYLD2!CB$4,'[1]INTERNAL PARAMETERS-1'!$B$5:$J$44,6,FALSE)*VLOOKUP(SSPYLD2!CB$4,'[1]INTERNAL PARAMETERS-1'!$B$5:$J$44,3,FALSE) + SSPYLD1!CB98*(1-VLOOKUP(SSPYLD2!CB$4,'[1]INTERNAL PARAMETERS-1'!$B$5:$J$44,5,FALSE))*VLOOKUP(SSPYLD2!CB$4,'[1]INTERNAL PARAMETERS-1'!$B$5:$J$44,8,FALSE)*VLOOKUP(SSPYLD2!CB$4,'[1]INTERNAL PARAMETERS-1'!$B$5:$J$44,3,FALSE)</f>
        <v>0</v>
      </c>
      <c r="CC98" s="47">
        <f>SSPYLD1!CC98*VLOOKUP(SSPYLD2!CC$4,'[1]INTERNAL PARAMETERS-1'!$B$5:$J$44,5,FALSE)*VLOOKUP(SSPYLD2!CC$4,'[1]INTERNAL PARAMETERS-1'!$B$5:$J$44,6,FALSE)*VLOOKUP(SSPYLD2!CC$4,'[1]INTERNAL PARAMETERS-1'!$B$5:$J$44,3,FALSE) + SSPYLD1!CC98*(1-VLOOKUP(SSPYLD2!CC$4,'[1]INTERNAL PARAMETERS-1'!$B$5:$J$44,5,FALSE))*VLOOKUP(SSPYLD2!CC$4,'[1]INTERNAL PARAMETERS-1'!$B$5:$J$44,8,FALSE)*VLOOKUP(SSPYLD2!CC$4,'[1]INTERNAL PARAMETERS-1'!$B$5:$J$44,3,FALSE)</f>
        <v>5.8165454850160656E-2</v>
      </c>
      <c r="CD98" s="47">
        <f>SSPYLD1!CD98*VLOOKUP(SSPYLD2!CD$4,'[1]INTERNAL PARAMETERS-1'!$B$5:$J$44,5,FALSE)*VLOOKUP(SSPYLD2!CD$4,'[1]INTERNAL PARAMETERS-1'!$B$5:$J$44,6,FALSE)*VLOOKUP(SSPYLD2!CD$4,'[1]INTERNAL PARAMETERS-1'!$B$5:$J$44,3,FALSE) + SSPYLD1!CD98*(1-VLOOKUP(SSPYLD2!CD$4,'[1]INTERNAL PARAMETERS-1'!$B$5:$J$44,5,FALSE))*VLOOKUP(SSPYLD2!CD$4,'[1]INTERNAL PARAMETERS-1'!$B$5:$J$44,8,FALSE)*VLOOKUP(SSPYLD2!CD$4,'[1]INTERNAL PARAMETERS-1'!$B$5:$J$44,3,FALSE)</f>
        <v>0.14839616338908784</v>
      </c>
      <c r="CE98" s="47">
        <f>SSPYLD1!CE98*VLOOKUP(SSPYLD2!CE$4,'[1]INTERNAL PARAMETERS-1'!$B$5:$J$44,5,FALSE)*VLOOKUP(SSPYLD2!CE$4,'[1]INTERNAL PARAMETERS-1'!$B$5:$J$44,6,FALSE)*VLOOKUP(SSPYLD2!CE$4,'[1]INTERNAL PARAMETERS-1'!$B$5:$J$44,3,FALSE) + SSPYLD1!CE98*(1-VLOOKUP(SSPYLD2!CE$4,'[1]INTERNAL PARAMETERS-1'!$B$5:$J$44,5,FALSE))*VLOOKUP(SSPYLD2!CE$4,'[1]INTERNAL PARAMETERS-1'!$B$5:$J$44,8,FALSE)*VLOOKUP(SSPYLD2!CE$4,'[1]INTERNAL PARAMETERS-1'!$B$5:$J$44,3,FALSE)</f>
        <v>0.21655383530068037</v>
      </c>
      <c r="CF98" s="47">
        <f>SSPYLD1!CF98*VLOOKUP(SSPYLD2!CF$4,'[1]INTERNAL PARAMETERS-1'!$B$5:$J$44,5,FALSE)*VLOOKUP(SSPYLD2!CF$4,'[1]INTERNAL PARAMETERS-1'!$B$5:$J$44,6,FALSE)*VLOOKUP(SSPYLD2!CF$4,'[1]INTERNAL PARAMETERS-1'!$B$5:$J$44,3,FALSE) + SSPYLD1!CF98*(1-VLOOKUP(SSPYLD2!CF$4,'[1]INTERNAL PARAMETERS-1'!$B$5:$J$44,5,FALSE))*VLOOKUP(SSPYLD2!CF$4,'[1]INTERNAL PARAMETERS-1'!$B$5:$J$44,8,FALSE)*VLOOKUP(SSPYLD2!CF$4,'[1]INTERNAL PARAMETERS-1'!$B$5:$J$44,3,FALSE)</f>
        <v>1.0422958314243917</v>
      </c>
      <c r="CG98" s="47">
        <f>SSPYLD1!CG98*VLOOKUP(SSPYLD2!CG$4,'[1]INTERNAL PARAMETERS-1'!$B$5:$J$44,5,FALSE)*VLOOKUP(SSPYLD2!CG$4,'[1]INTERNAL PARAMETERS-1'!$B$5:$J$44,6,FALSE)*VLOOKUP(SSPYLD2!CG$4,'[1]INTERNAL PARAMETERS-1'!$B$5:$J$44,3,FALSE) + SSPYLD1!CG98*(1-VLOOKUP(SSPYLD2!CG$4,'[1]INTERNAL PARAMETERS-1'!$B$5:$J$44,5,FALSE))*VLOOKUP(SSPYLD2!CG$4,'[1]INTERNAL PARAMETERS-1'!$B$5:$J$44,8,FALSE)*VLOOKUP(SSPYLD2!CG$4,'[1]INTERNAL PARAMETERS-1'!$B$5:$J$44,3,FALSE)</f>
        <v>9.8669537387566491E-3</v>
      </c>
      <c r="CH98" s="46">
        <f>SSPYLD1!CH98*VLOOKUP(SSPYLD2!CH$4,'[1]INTERNAL PARAMETERS-1'!$B$5:$J$44,5,FALSE)*VLOOKUP(SSPYLD2!CH$4,'[1]INTERNAL PARAMETERS-1'!$B$5:$J$44,6,FALSE)*VLOOKUP(SSPYLD2!CH$4,'[1]INTERNAL PARAMETERS-1'!$B$5:$J$44,3,FALSE) + SSPYLD1!CH98*(1-VLOOKUP(SSPYLD2!CH$4,'[1]INTERNAL PARAMETERS-1'!$B$5:$J$44,5,FALSE))*VLOOKUP(SSPYLD2!CH$4,'[1]INTERNAL PARAMETERS-1'!$B$5:$J$44,8,FALSE)*VLOOKUP(SSPYLD2!CH$4,'[1]INTERNAL PARAMETERS-1'!$B$5:$J$44,3,FALSE)</f>
        <v>0</v>
      </c>
      <c r="CJ98" s="48">
        <f t="shared" si="2"/>
        <v>7476.1710022912603</v>
      </c>
      <c r="CK98" s="46">
        <f t="shared" si="3"/>
        <v>128.43769045056337</v>
      </c>
    </row>
    <row r="99" spans="2:89" x14ac:dyDescent="0.4">
      <c r="B99" s="61" t="s">
        <v>10</v>
      </c>
      <c r="C99" s="60" t="s">
        <v>50</v>
      </c>
      <c r="D99" s="60" t="s">
        <v>63</v>
      </c>
      <c r="E99" s="135">
        <f>'S Str&amp;Pad'!X99</f>
        <v>14535.343795225554</v>
      </c>
      <c r="F99" s="59">
        <f>'[1]INTERNAL PARAMETERS-1'!M9</f>
        <v>63.875</v>
      </c>
      <c r="G99" s="48">
        <f>SSPYLD1!G99*VLOOKUP(SSPYLD2!G$4,'[1]INTERNAL PARAMETERS-1'!$B$5:$J$44,5,FALSE)*VLOOKUP(SSPYLD2!G$4,'[1]INTERNAL PARAMETERS-1'!$B$5:$J$44,7,FALSE)*SSPYLD2!$F99 + SSPYLD1!G99*(1-VLOOKUP(SSPYLD2!G$4,'[1]INTERNAL PARAMETERS-1'!$B$5:$J$44,5,FALSE))*VLOOKUP(SSPYLD2!G$4,'[1]INTERNAL PARAMETERS-1'!$B$5:$J$44,9,FALSE)*SSPYLD2!$F99</f>
        <v>2538.8797855015996</v>
      </c>
      <c r="H99" s="47">
        <f>SSPYLD1!H99*VLOOKUP(SSPYLD2!H$4,'[1]INTERNAL PARAMETERS-1'!$B$5:$J$44,5,FALSE)*VLOOKUP(SSPYLD2!H$4,'[1]INTERNAL PARAMETERS-1'!$B$5:$J$44,7,FALSE)*SSPYLD2!$F99 + SSPYLD1!H99*(1-VLOOKUP(SSPYLD2!H$4,'[1]INTERNAL PARAMETERS-1'!$B$5:$J$44,5,FALSE))*VLOOKUP(SSPYLD2!H$4,'[1]INTERNAL PARAMETERS-1'!$B$5:$J$44,9,FALSE)*SSPYLD2!$F99</f>
        <v>2323.9582107963433</v>
      </c>
      <c r="I99" s="47">
        <f>SSPYLD1!I99*VLOOKUP(SSPYLD2!I$4,'[1]INTERNAL PARAMETERS-1'!$B$5:$J$44,5,FALSE)*VLOOKUP(SSPYLD2!I$4,'[1]INTERNAL PARAMETERS-1'!$B$5:$J$44,7,FALSE)*SSPYLD2!$F99 + SSPYLD1!I99*(1-VLOOKUP(SSPYLD2!I$4,'[1]INTERNAL PARAMETERS-1'!$B$5:$J$44,5,FALSE))*VLOOKUP(SSPYLD2!I$4,'[1]INTERNAL PARAMETERS-1'!$B$5:$J$44,9,FALSE)*SSPYLD2!$F99</f>
        <v>2593.4754575014813</v>
      </c>
      <c r="J99" s="47">
        <f>SSPYLD1!J99*VLOOKUP(SSPYLD2!J$4,'[1]INTERNAL PARAMETERS-1'!$B$5:$J$44,5,FALSE)*VLOOKUP(SSPYLD2!J$4,'[1]INTERNAL PARAMETERS-1'!$B$5:$J$44,7,FALSE)*SSPYLD2!$F99 + SSPYLD1!J99*(1-VLOOKUP(SSPYLD2!J$4,'[1]INTERNAL PARAMETERS-1'!$B$5:$J$44,5,FALSE))*VLOOKUP(SSPYLD2!J$4,'[1]INTERNAL PARAMETERS-1'!$B$5:$J$44,9,FALSE)*SSPYLD2!$F99</f>
        <v>0</v>
      </c>
      <c r="K99" s="47">
        <f>SSPYLD1!K99*VLOOKUP(SSPYLD2!K$4,'[1]INTERNAL PARAMETERS-1'!$B$5:$J$44,5,FALSE)*VLOOKUP(SSPYLD2!K$4,'[1]INTERNAL PARAMETERS-1'!$B$5:$J$44,7,FALSE)*SSPYLD2!$F99 + SSPYLD1!K99*(1-VLOOKUP(SSPYLD2!K$4,'[1]INTERNAL PARAMETERS-1'!$B$5:$J$44,5,FALSE))*VLOOKUP(SSPYLD2!K$4,'[1]INTERNAL PARAMETERS-1'!$B$5:$J$44,9,FALSE)*SSPYLD2!$F99</f>
        <v>0</v>
      </c>
      <c r="L99" s="47">
        <f>SSPYLD1!L99*VLOOKUP(SSPYLD2!L$4,'[1]INTERNAL PARAMETERS-1'!$B$5:$J$44,5,FALSE)*VLOOKUP(SSPYLD2!L$4,'[1]INTERNAL PARAMETERS-1'!$B$5:$J$44,7,FALSE)*SSPYLD2!$F99 + SSPYLD1!L99*(1-VLOOKUP(SSPYLD2!L$4,'[1]INTERNAL PARAMETERS-1'!$B$5:$J$44,5,FALSE))*VLOOKUP(SSPYLD2!L$4,'[1]INTERNAL PARAMETERS-1'!$B$5:$J$44,9,FALSE)*SSPYLD2!$F99</f>
        <v>0</v>
      </c>
      <c r="M99" s="47">
        <f>SSPYLD1!M99*VLOOKUP(SSPYLD2!M$4,'[1]INTERNAL PARAMETERS-1'!$B$5:$J$44,5,FALSE)*VLOOKUP(SSPYLD2!M$4,'[1]INTERNAL PARAMETERS-1'!$B$5:$J$44,7,FALSE)*SSPYLD2!$F99 + SSPYLD1!M99*(1-VLOOKUP(SSPYLD2!M$4,'[1]INTERNAL PARAMETERS-1'!$B$5:$J$44,5,FALSE))*VLOOKUP(SSPYLD2!M$4,'[1]INTERNAL PARAMETERS-1'!$B$5:$J$44,9,FALSE)*SSPYLD2!$F99</f>
        <v>22.32209453193563</v>
      </c>
      <c r="N99" s="47">
        <f>SSPYLD1!N99*VLOOKUP(SSPYLD2!N$4,'[1]INTERNAL PARAMETERS-1'!$B$5:$J$44,5,FALSE)*VLOOKUP(SSPYLD2!N$4,'[1]INTERNAL PARAMETERS-1'!$B$5:$J$44,7,FALSE)*SSPYLD2!$F99 + SSPYLD1!N99*(1-VLOOKUP(SSPYLD2!N$4,'[1]INTERNAL PARAMETERS-1'!$B$5:$J$44,5,FALSE))*VLOOKUP(SSPYLD2!N$4,'[1]INTERNAL PARAMETERS-1'!$B$5:$J$44,9,FALSE)*SSPYLD2!$F99</f>
        <v>10.468287965854735</v>
      </c>
      <c r="O99" s="47">
        <f>SSPYLD1!O99*VLOOKUP(SSPYLD2!O$4,'[1]INTERNAL PARAMETERS-1'!$B$5:$J$44,5,FALSE)*VLOOKUP(SSPYLD2!O$4,'[1]INTERNAL PARAMETERS-1'!$B$5:$J$44,7,FALSE)*SSPYLD2!$F99 + SSPYLD1!O99*(1-VLOOKUP(SSPYLD2!O$4,'[1]INTERNAL PARAMETERS-1'!$B$5:$J$44,5,FALSE))*VLOOKUP(SSPYLD2!O$4,'[1]INTERNAL PARAMETERS-1'!$B$5:$J$44,9,FALSE)*SSPYLD2!$F99</f>
        <v>0</v>
      </c>
      <c r="P99" s="47">
        <f>SSPYLD1!P99*VLOOKUP(SSPYLD2!P$4,'[1]INTERNAL PARAMETERS-1'!$B$5:$J$44,5,FALSE)*VLOOKUP(SSPYLD2!P$4,'[1]INTERNAL PARAMETERS-1'!$B$5:$J$44,7,FALSE)*SSPYLD2!$F99 + SSPYLD1!P99*(1-VLOOKUP(SSPYLD2!P$4,'[1]INTERNAL PARAMETERS-1'!$B$5:$J$44,5,FALSE))*VLOOKUP(SSPYLD2!P$4,'[1]INTERNAL PARAMETERS-1'!$B$5:$J$44,9,FALSE)*SSPYLD2!$F99</f>
        <v>0</v>
      </c>
      <c r="Q99" s="47">
        <f>SSPYLD1!Q99*VLOOKUP(SSPYLD2!Q$4,'[1]INTERNAL PARAMETERS-1'!$B$5:$J$44,5,FALSE)*VLOOKUP(SSPYLD2!Q$4,'[1]INTERNAL PARAMETERS-1'!$B$5:$J$44,7,FALSE)*SSPYLD2!$F99 + SSPYLD1!Q99*(1-VLOOKUP(SSPYLD2!Q$4,'[1]INTERNAL PARAMETERS-1'!$B$5:$J$44,5,FALSE))*VLOOKUP(SSPYLD2!Q$4,'[1]INTERNAL PARAMETERS-1'!$B$5:$J$44,9,FALSE)*SSPYLD2!$F99</f>
        <v>0</v>
      </c>
      <c r="R99" s="47">
        <f>SSPYLD1!R99*VLOOKUP(SSPYLD2!R$4,'[1]INTERNAL PARAMETERS-1'!$B$5:$J$44,5,FALSE)*VLOOKUP(SSPYLD2!R$4,'[1]INTERNAL PARAMETERS-1'!$B$5:$J$44,7,FALSE)*SSPYLD2!$F99 + SSPYLD1!R99*(1-VLOOKUP(SSPYLD2!R$4,'[1]INTERNAL PARAMETERS-1'!$B$5:$J$44,5,FALSE))*VLOOKUP(SSPYLD2!R$4,'[1]INTERNAL PARAMETERS-1'!$B$5:$J$44,9,FALSE)*SSPYLD2!$F99</f>
        <v>22.168297603618626</v>
      </c>
      <c r="S99" s="47">
        <f>SSPYLD1!S99*VLOOKUP(SSPYLD2!S$4,'[1]INTERNAL PARAMETERS-1'!$B$5:$J$44,5,FALSE)*VLOOKUP(SSPYLD2!S$4,'[1]INTERNAL PARAMETERS-1'!$B$5:$J$44,7,FALSE)*SSPYLD2!$F99 + SSPYLD1!S99*(1-VLOOKUP(SSPYLD2!S$4,'[1]INTERNAL PARAMETERS-1'!$B$5:$J$44,5,FALSE))*VLOOKUP(SSPYLD2!S$4,'[1]INTERNAL PARAMETERS-1'!$B$5:$J$44,9,FALSE)*SSPYLD2!$F99</f>
        <v>455.40579582234426</v>
      </c>
      <c r="T99" s="47">
        <f>SSPYLD1!T99*VLOOKUP(SSPYLD2!T$4,'[1]INTERNAL PARAMETERS-1'!$B$5:$J$44,5,FALSE)*VLOOKUP(SSPYLD2!T$4,'[1]INTERNAL PARAMETERS-1'!$B$5:$J$44,7,FALSE)*SSPYLD2!$F99 + SSPYLD1!T99*(1-VLOOKUP(SSPYLD2!T$4,'[1]INTERNAL PARAMETERS-1'!$B$5:$J$44,5,FALSE))*VLOOKUP(SSPYLD2!T$4,'[1]INTERNAL PARAMETERS-1'!$B$5:$J$44,9,FALSE)*SSPYLD2!$F99</f>
        <v>83.131116013569837</v>
      </c>
      <c r="U99" s="47">
        <f>SSPYLD1!U99*VLOOKUP(SSPYLD2!U$4,'[1]INTERNAL PARAMETERS-1'!$B$5:$J$44,5,FALSE)*VLOOKUP(SSPYLD2!U$4,'[1]INTERNAL PARAMETERS-1'!$B$5:$J$44,7,FALSE)*SSPYLD2!$F99 + SSPYLD1!U99*(1-VLOOKUP(SSPYLD2!U$4,'[1]INTERNAL PARAMETERS-1'!$B$5:$J$44,5,FALSE))*VLOOKUP(SSPYLD2!U$4,'[1]INTERNAL PARAMETERS-1'!$B$5:$J$44,9,FALSE)*SSPYLD2!$F99</f>
        <v>59.146482721420476</v>
      </c>
      <c r="V99" s="47">
        <f>SSPYLD1!V99*VLOOKUP(SSPYLD2!V$4,'[1]INTERNAL PARAMETERS-1'!$B$5:$J$44,5,FALSE)*VLOOKUP(SSPYLD2!V$4,'[1]INTERNAL PARAMETERS-1'!$B$5:$J$44,7,FALSE)*SSPYLD2!$F99 + SSPYLD1!V99*(1-VLOOKUP(SSPYLD2!V$4,'[1]INTERNAL PARAMETERS-1'!$B$5:$J$44,5,FALSE))*VLOOKUP(SSPYLD2!V$4,'[1]INTERNAL PARAMETERS-1'!$B$5:$J$44,9,FALSE)*SSPYLD2!$F99</f>
        <v>232.81155093530896</v>
      </c>
      <c r="W99" s="47">
        <f>SSPYLD1!W99*VLOOKUP(SSPYLD2!W$4,'[1]INTERNAL PARAMETERS-1'!$B$5:$J$44,5,FALSE)*VLOOKUP(SSPYLD2!W$4,'[1]INTERNAL PARAMETERS-1'!$B$5:$J$44,7,FALSE)*SSPYLD2!$F99 + SSPYLD1!W99*(1-VLOOKUP(SSPYLD2!W$4,'[1]INTERNAL PARAMETERS-1'!$B$5:$J$44,5,FALSE))*VLOOKUP(SSPYLD2!W$4,'[1]INTERNAL PARAMETERS-1'!$B$5:$J$44,9,FALSE)*SSPYLD2!$F99</f>
        <v>0</v>
      </c>
      <c r="X99" s="47">
        <f>SSPYLD1!X99*VLOOKUP(SSPYLD2!X$4,'[1]INTERNAL PARAMETERS-1'!$B$5:$J$44,5,FALSE)*VLOOKUP(SSPYLD2!X$4,'[1]INTERNAL PARAMETERS-1'!$B$5:$J$44,7,FALSE)*SSPYLD2!$F99 + SSPYLD1!X99*(1-VLOOKUP(SSPYLD2!X$4,'[1]INTERNAL PARAMETERS-1'!$B$5:$J$44,5,FALSE))*VLOOKUP(SSPYLD2!X$4,'[1]INTERNAL PARAMETERS-1'!$B$5:$J$44,9,FALSE)*SSPYLD2!$F99</f>
        <v>0</v>
      </c>
      <c r="Y99" s="47">
        <f>SSPYLD1!Y99*VLOOKUP(SSPYLD2!Y$4,'[1]INTERNAL PARAMETERS-1'!$B$5:$J$44,5,FALSE)*VLOOKUP(SSPYLD2!Y$4,'[1]INTERNAL PARAMETERS-1'!$B$5:$J$44,7,FALSE)*SSPYLD2!$F99 + SSPYLD1!Y99*(1-VLOOKUP(SSPYLD2!Y$4,'[1]INTERNAL PARAMETERS-1'!$B$5:$J$44,5,FALSE))*VLOOKUP(SSPYLD2!Y$4,'[1]INTERNAL PARAMETERS-1'!$B$5:$J$44,9,FALSE)*SSPYLD2!$F99</f>
        <v>0</v>
      </c>
      <c r="Z99" s="47">
        <f>SSPYLD1!Z99*VLOOKUP(SSPYLD2!Z$4,'[1]INTERNAL PARAMETERS-1'!$B$5:$J$44,5,FALSE)*VLOOKUP(SSPYLD2!Z$4,'[1]INTERNAL PARAMETERS-1'!$B$5:$J$44,7,FALSE)*SSPYLD2!$F99 + SSPYLD1!Z99*(1-VLOOKUP(SSPYLD2!Z$4,'[1]INTERNAL PARAMETERS-1'!$B$5:$J$44,5,FALSE))*VLOOKUP(SSPYLD2!Z$4,'[1]INTERNAL PARAMETERS-1'!$B$5:$J$44,9,FALSE)*SSPYLD2!$F99</f>
        <v>0</v>
      </c>
      <c r="AA99" s="47">
        <f>SSPYLD1!AA99*VLOOKUP(SSPYLD2!AA$4,'[1]INTERNAL PARAMETERS-1'!$B$5:$J$44,5,FALSE)*VLOOKUP(SSPYLD2!AA$4,'[1]INTERNAL PARAMETERS-1'!$B$5:$J$44,7,FALSE)*SSPYLD2!$F99 + SSPYLD1!AA99*(1-VLOOKUP(SSPYLD2!AA$4,'[1]INTERNAL PARAMETERS-1'!$B$5:$J$44,5,FALSE))*VLOOKUP(SSPYLD2!AA$4,'[1]INTERNAL PARAMETERS-1'!$B$5:$J$44,9,FALSE)*SSPYLD2!$F99</f>
        <v>0</v>
      </c>
      <c r="AB99" s="47">
        <f>SSPYLD1!AB99*VLOOKUP(SSPYLD2!AB$4,'[1]INTERNAL PARAMETERS-1'!$B$5:$J$44,5,FALSE)*VLOOKUP(SSPYLD2!AB$4,'[1]INTERNAL PARAMETERS-1'!$B$5:$J$44,7,FALSE)*SSPYLD2!$F99 + SSPYLD1!AB99*(1-VLOOKUP(SSPYLD2!AB$4,'[1]INTERNAL PARAMETERS-1'!$B$5:$J$44,5,FALSE))*VLOOKUP(SSPYLD2!AB$4,'[1]INTERNAL PARAMETERS-1'!$B$5:$J$44,9,FALSE)*SSPYLD2!$F99</f>
        <v>0</v>
      </c>
      <c r="AC99" s="47">
        <f>SSPYLD1!AC99*VLOOKUP(SSPYLD2!AC$4,'[1]INTERNAL PARAMETERS-1'!$B$5:$J$44,5,FALSE)*VLOOKUP(SSPYLD2!AC$4,'[1]INTERNAL PARAMETERS-1'!$B$5:$J$44,7,FALSE)*SSPYLD2!$F99 + SSPYLD1!AC99*(1-VLOOKUP(SSPYLD2!AC$4,'[1]INTERNAL PARAMETERS-1'!$B$5:$J$44,5,FALSE))*VLOOKUP(SSPYLD2!AC$4,'[1]INTERNAL PARAMETERS-1'!$B$5:$J$44,9,FALSE)*SSPYLD2!$F99</f>
        <v>0</v>
      </c>
      <c r="AD99" s="47">
        <f>SSPYLD1!AD99*VLOOKUP(SSPYLD2!AD$4,'[1]INTERNAL PARAMETERS-1'!$B$5:$J$44,5,FALSE)*VLOOKUP(SSPYLD2!AD$4,'[1]INTERNAL PARAMETERS-1'!$B$5:$J$44,7,FALSE)*SSPYLD2!$F99 + SSPYLD1!AD99*(1-VLOOKUP(SSPYLD2!AD$4,'[1]INTERNAL PARAMETERS-1'!$B$5:$J$44,5,FALSE))*VLOOKUP(SSPYLD2!AD$4,'[1]INTERNAL PARAMETERS-1'!$B$5:$J$44,9,FALSE)*SSPYLD2!$F99</f>
        <v>0</v>
      </c>
      <c r="AE99" s="47">
        <f>SSPYLD1!AE99*VLOOKUP(SSPYLD2!AE$4,'[1]INTERNAL PARAMETERS-1'!$B$5:$J$44,5,FALSE)*VLOOKUP(SSPYLD2!AE$4,'[1]INTERNAL PARAMETERS-1'!$B$5:$J$44,7,FALSE)*SSPYLD2!$F99 + SSPYLD1!AE99*(1-VLOOKUP(SSPYLD2!AE$4,'[1]INTERNAL PARAMETERS-1'!$B$5:$J$44,5,FALSE))*VLOOKUP(SSPYLD2!AE$4,'[1]INTERNAL PARAMETERS-1'!$B$5:$J$44,9,FALSE)*SSPYLD2!$F99</f>
        <v>0</v>
      </c>
      <c r="AF99" s="47">
        <f>SSPYLD1!AF99*VLOOKUP(SSPYLD2!AF$4,'[1]INTERNAL PARAMETERS-1'!$B$5:$J$44,5,FALSE)*VLOOKUP(SSPYLD2!AF$4,'[1]INTERNAL PARAMETERS-1'!$B$5:$J$44,7,FALSE)*SSPYLD2!$F99 + SSPYLD1!AF99*(1-VLOOKUP(SSPYLD2!AF$4,'[1]INTERNAL PARAMETERS-1'!$B$5:$J$44,5,FALSE))*VLOOKUP(SSPYLD2!AF$4,'[1]INTERNAL PARAMETERS-1'!$B$5:$J$44,9,FALSE)*SSPYLD2!$F99</f>
        <v>18.010534824329735</v>
      </c>
      <c r="AG99" s="47">
        <f>SSPYLD1!AG99*VLOOKUP(SSPYLD2!AG$4,'[1]INTERNAL PARAMETERS-1'!$B$5:$J$44,5,FALSE)*VLOOKUP(SSPYLD2!AG$4,'[1]INTERNAL PARAMETERS-1'!$B$5:$J$44,7,FALSE)*SSPYLD2!$F99 + SSPYLD1!AG99*(1-VLOOKUP(SSPYLD2!AG$4,'[1]INTERNAL PARAMETERS-1'!$B$5:$J$44,5,FALSE))*VLOOKUP(SSPYLD2!AG$4,'[1]INTERNAL PARAMETERS-1'!$B$5:$J$44,9,FALSE)*SSPYLD2!$F99</f>
        <v>0</v>
      </c>
      <c r="AH99" s="47">
        <f>SSPYLD1!AH99*VLOOKUP(SSPYLD2!AH$4,'[1]INTERNAL PARAMETERS-1'!$B$5:$J$44,5,FALSE)*VLOOKUP(SSPYLD2!AH$4,'[1]INTERNAL PARAMETERS-1'!$B$5:$J$44,7,FALSE)*SSPYLD2!$F99 + SSPYLD1!AH99*(1-VLOOKUP(SSPYLD2!AH$4,'[1]INTERNAL PARAMETERS-1'!$B$5:$J$44,5,FALSE))*VLOOKUP(SSPYLD2!AH$4,'[1]INTERNAL PARAMETERS-1'!$B$5:$J$44,9,FALSE)*SSPYLD2!$F99</f>
        <v>0</v>
      </c>
      <c r="AI99" s="47">
        <f>SSPYLD1!AI99*VLOOKUP(SSPYLD2!AI$4,'[1]INTERNAL PARAMETERS-1'!$B$5:$J$44,5,FALSE)*VLOOKUP(SSPYLD2!AI$4,'[1]INTERNAL PARAMETERS-1'!$B$5:$J$44,7,FALSE)*SSPYLD2!$F99 + SSPYLD1!AI99*(1-VLOOKUP(SSPYLD2!AI$4,'[1]INTERNAL PARAMETERS-1'!$B$5:$J$44,5,FALSE))*VLOOKUP(SSPYLD2!AI$4,'[1]INTERNAL PARAMETERS-1'!$B$5:$J$44,9,FALSE)*SSPYLD2!$F99</f>
        <v>0.76968097539870672</v>
      </c>
      <c r="AJ99" s="47">
        <f>SSPYLD1!AJ99*VLOOKUP(SSPYLD2!AJ$4,'[1]INTERNAL PARAMETERS-1'!$B$5:$J$44,5,FALSE)*VLOOKUP(SSPYLD2!AJ$4,'[1]INTERNAL PARAMETERS-1'!$B$5:$J$44,7,FALSE)*SSPYLD2!$F99 + SSPYLD1!AJ99*(1-VLOOKUP(SSPYLD2!AJ$4,'[1]INTERNAL PARAMETERS-1'!$B$5:$J$44,5,FALSE))*VLOOKUP(SSPYLD2!AJ$4,'[1]INTERNAL PARAMETERS-1'!$B$5:$J$44,9,FALSE)*SSPYLD2!$F99</f>
        <v>30.017558040549563</v>
      </c>
      <c r="AK99" s="47">
        <f>SSPYLD1!AK99*VLOOKUP(SSPYLD2!AK$4,'[1]INTERNAL PARAMETERS-1'!$B$5:$J$44,5,FALSE)*VLOOKUP(SSPYLD2!AK$4,'[1]INTERNAL PARAMETERS-1'!$B$5:$J$44,7,FALSE)*SSPYLD2!$F99 + SSPYLD1!AK99*(1-VLOOKUP(SSPYLD2!AK$4,'[1]INTERNAL PARAMETERS-1'!$B$5:$J$44,5,FALSE))*VLOOKUP(SSPYLD2!AK$4,'[1]INTERNAL PARAMETERS-1'!$B$5:$J$44,9,FALSE)*SSPYLD2!$F99</f>
        <v>0</v>
      </c>
      <c r="AL99" s="47">
        <f>SSPYLD1!AL99*VLOOKUP(SSPYLD2!AL$4,'[1]INTERNAL PARAMETERS-1'!$B$5:$J$44,5,FALSE)*VLOOKUP(SSPYLD2!AL$4,'[1]INTERNAL PARAMETERS-1'!$B$5:$J$44,7,FALSE)*SSPYLD2!$F99 + SSPYLD1!AL99*(1-VLOOKUP(SSPYLD2!AL$4,'[1]INTERNAL PARAMETERS-1'!$B$5:$J$44,5,FALSE))*VLOOKUP(SSPYLD2!AL$4,'[1]INTERNAL PARAMETERS-1'!$B$5:$J$44,9,FALSE)*SSPYLD2!$F99</f>
        <v>0</v>
      </c>
      <c r="AM99" s="47">
        <f>SSPYLD1!AM99*VLOOKUP(SSPYLD2!AM$4,'[1]INTERNAL PARAMETERS-1'!$B$5:$J$44,5,FALSE)*VLOOKUP(SSPYLD2!AM$4,'[1]INTERNAL PARAMETERS-1'!$B$5:$J$44,7,FALSE)*SSPYLD2!$F99 + SSPYLD1!AM99*(1-VLOOKUP(SSPYLD2!AM$4,'[1]INTERNAL PARAMETERS-1'!$B$5:$J$44,5,FALSE))*VLOOKUP(SSPYLD2!AM$4,'[1]INTERNAL PARAMETERS-1'!$B$5:$J$44,9,FALSE)*SSPYLD2!$F99</f>
        <v>0</v>
      </c>
      <c r="AN99" s="47">
        <f>SSPYLD1!AN99*VLOOKUP(SSPYLD2!AN$4,'[1]INTERNAL PARAMETERS-1'!$B$5:$J$44,5,FALSE)*VLOOKUP(SSPYLD2!AN$4,'[1]INTERNAL PARAMETERS-1'!$B$5:$J$44,7,FALSE)*SSPYLD2!$F99 + SSPYLD1!AN99*(1-VLOOKUP(SSPYLD2!AN$4,'[1]INTERNAL PARAMETERS-1'!$B$5:$J$44,5,FALSE))*VLOOKUP(SSPYLD2!AN$4,'[1]INTERNAL PARAMETERS-1'!$B$5:$J$44,9,FALSE)*SSPYLD2!$F99</f>
        <v>0</v>
      </c>
      <c r="AO99" s="47">
        <f>SSPYLD1!AO99*VLOOKUP(SSPYLD2!AO$4,'[1]INTERNAL PARAMETERS-1'!$B$5:$J$44,5,FALSE)*VLOOKUP(SSPYLD2!AO$4,'[1]INTERNAL PARAMETERS-1'!$B$5:$J$44,7,FALSE)*SSPYLD2!$F99 + SSPYLD1!AO99*(1-VLOOKUP(SSPYLD2!AO$4,'[1]INTERNAL PARAMETERS-1'!$B$5:$J$44,5,FALSE))*VLOOKUP(SSPYLD2!AO$4,'[1]INTERNAL PARAMETERS-1'!$B$5:$J$44,9,FALSE)*SSPYLD2!$F99</f>
        <v>0</v>
      </c>
      <c r="AP99" s="47">
        <f>SSPYLD1!AP99*VLOOKUP(SSPYLD2!AP$4,'[1]INTERNAL PARAMETERS-1'!$B$5:$J$44,5,FALSE)*VLOOKUP(SSPYLD2!AP$4,'[1]INTERNAL PARAMETERS-1'!$B$5:$J$44,7,FALSE)*SSPYLD2!$F99 + SSPYLD1!AP99*(1-VLOOKUP(SSPYLD2!AP$4,'[1]INTERNAL PARAMETERS-1'!$B$5:$J$44,5,FALSE))*VLOOKUP(SSPYLD2!AP$4,'[1]INTERNAL PARAMETERS-1'!$B$5:$J$44,9,FALSE)*SSPYLD2!$F99</f>
        <v>0</v>
      </c>
      <c r="AQ99" s="47">
        <f>SSPYLD1!AQ99*VLOOKUP(SSPYLD2!AQ$4,'[1]INTERNAL PARAMETERS-1'!$B$5:$J$44,5,FALSE)*VLOOKUP(SSPYLD2!AQ$4,'[1]INTERNAL PARAMETERS-1'!$B$5:$J$44,7,FALSE)*SSPYLD2!$F99 + SSPYLD1!AQ99*(1-VLOOKUP(SSPYLD2!AQ$4,'[1]INTERNAL PARAMETERS-1'!$B$5:$J$44,5,FALSE))*VLOOKUP(SSPYLD2!AQ$4,'[1]INTERNAL PARAMETERS-1'!$B$5:$J$44,9,FALSE)*SSPYLD2!$F99</f>
        <v>0</v>
      </c>
      <c r="AR99" s="47">
        <f>SSPYLD1!AR99*VLOOKUP(SSPYLD2!AR$4,'[1]INTERNAL PARAMETERS-1'!$B$5:$J$44,5,FALSE)*VLOOKUP(SSPYLD2!AR$4,'[1]INTERNAL PARAMETERS-1'!$B$5:$J$44,7,FALSE)*SSPYLD2!$F99 + SSPYLD1!AR99*(1-VLOOKUP(SSPYLD2!AR$4,'[1]INTERNAL PARAMETERS-1'!$B$5:$J$44,5,FALSE))*VLOOKUP(SSPYLD2!AR$4,'[1]INTERNAL PARAMETERS-1'!$B$5:$J$44,9,FALSE)*SSPYLD2!$F99</f>
        <v>0</v>
      </c>
      <c r="AS99" s="47">
        <f>SSPYLD1!AS99*VLOOKUP(SSPYLD2!AS$4,'[1]INTERNAL PARAMETERS-1'!$B$5:$J$44,5,FALSE)*VLOOKUP(SSPYLD2!AS$4,'[1]INTERNAL PARAMETERS-1'!$B$5:$J$44,7,FALSE)*SSPYLD2!$F99 + SSPYLD1!AS99*(1-VLOOKUP(SSPYLD2!AS$4,'[1]INTERNAL PARAMETERS-1'!$B$5:$J$44,5,FALSE))*VLOOKUP(SSPYLD2!AS$4,'[1]INTERNAL PARAMETERS-1'!$B$5:$J$44,9,FALSE)*SSPYLD2!$F99</f>
        <v>0</v>
      </c>
      <c r="AT99" s="46">
        <f>SSPYLD1!AT99*VLOOKUP(SSPYLD2!AT$4,'[1]INTERNAL PARAMETERS-1'!$B$5:$J$44,5,FALSE)*VLOOKUP(SSPYLD2!AT$4,'[1]INTERNAL PARAMETERS-1'!$B$5:$J$44,7,FALSE)*SSPYLD2!$F99 + SSPYLD1!AT99*(1-VLOOKUP(SSPYLD2!AT$4,'[1]INTERNAL PARAMETERS-1'!$B$5:$J$44,5,FALSE))*VLOOKUP(SSPYLD2!AT$4,'[1]INTERNAL PARAMETERS-1'!$B$5:$J$44,9,FALSE)*SSPYLD2!$F99</f>
        <v>0</v>
      </c>
      <c r="AU99" s="48">
        <f>SSPYLD1!AU99*VLOOKUP(SSPYLD2!AU$4,'[1]INTERNAL PARAMETERS-1'!$B$5:$J$44,5,FALSE)*VLOOKUP(SSPYLD2!AU$4,'[1]INTERNAL PARAMETERS-1'!$B$5:$J$44,6,FALSE)*VLOOKUP(SSPYLD2!AU$4,'[1]INTERNAL PARAMETERS-1'!$B$5:$J$44,3,FALSE) + SSPYLD1!AU99*(1-VLOOKUP(SSPYLD2!AU$4,'[1]INTERNAL PARAMETERS-1'!$B$5:$J$44,5,FALSE))*VLOOKUP(SSPYLD2!AU$4,'[1]INTERNAL PARAMETERS-1'!$B$5:$J$44,8,FALSE)*VLOOKUP(SSPYLD2!AU$4,'[1]INTERNAL PARAMETERS-1'!$B$5:$J$44,3,FALSE)</f>
        <v>0</v>
      </c>
      <c r="AV99" s="47">
        <f>SSPYLD1!AV99*VLOOKUP(SSPYLD2!AV$4,'[1]INTERNAL PARAMETERS-1'!$B$5:$J$44,5,FALSE)*VLOOKUP(SSPYLD2!AV$4,'[1]INTERNAL PARAMETERS-1'!$B$5:$J$44,6,FALSE)*VLOOKUP(SSPYLD2!AV$4,'[1]INTERNAL PARAMETERS-1'!$B$5:$J$44,3,FALSE) + SSPYLD1!AV99*(1-VLOOKUP(SSPYLD2!AV$4,'[1]INTERNAL PARAMETERS-1'!$B$5:$J$44,5,FALSE))*VLOOKUP(SSPYLD2!AV$4,'[1]INTERNAL PARAMETERS-1'!$B$5:$J$44,8,FALSE)*VLOOKUP(SSPYLD2!AV$4,'[1]INTERNAL PARAMETERS-1'!$B$5:$J$44,3,FALSE)</f>
        <v>0</v>
      </c>
      <c r="AW99" s="47">
        <f>SSPYLD1!AW99*VLOOKUP(SSPYLD2!AW$4,'[1]INTERNAL PARAMETERS-1'!$B$5:$J$44,5,FALSE)*VLOOKUP(SSPYLD2!AW$4,'[1]INTERNAL PARAMETERS-1'!$B$5:$J$44,6,FALSE)*VLOOKUP(SSPYLD2!AW$4,'[1]INTERNAL PARAMETERS-1'!$B$5:$J$44,3,FALSE) + SSPYLD1!AW99*(1-VLOOKUP(SSPYLD2!AW$4,'[1]INTERNAL PARAMETERS-1'!$B$5:$J$44,5,FALSE))*VLOOKUP(SSPYLD2!AW$4,'[1]INTERNAL PARAMETERS-1'!$B$5:$J$44,8,FALSE)*VLOOKUP(SSPYLD2!AW$4,'[1]INTERNAL PARAMETERS-1'!$B$5:$J$44,3,FALSE)</f>
        <v>47.938283957182115</v>
      </c>
      <c r="AX99" s="47">
        <f>SSPYLD1!AX99*VLOOKUP(SSPYLD2!AX$4,'[1]INTERNAL PARAMETERS-1'!$B$5:$J$44,5,FALSE)*VLOOKUP(SSPYLD2!AX$4,'[1]INTERNAL PARAMETERS-1'!$B$5:$J$44,6,FALSE)*VLOOKUP(SSPYLD2!AX$4,'[1]INTERNAL PARAMETERS-1'!$B$5:$J$44,3,FALSE) + SSPYLD1!AX99*(1-VLOOKUP(SSPYLD2!AX$4,'[1]INTERNAL PARAMETERS-1'!$B$5:$J$44,5,FALSE))*VLOOKUP(SSPYLD2!AX$4,'[1]INTERNAL PARAMETERS-1'!$B$5:$J$44,8,FALSE)*VLOOKUP(SSPYLD2!AX$4,'[1]INTERNAL PARAMETERS-1'!$B$5:$J$44,3,FALSE)</f>
        <v>0</v>
      </c>
      <c r="AY99" s="47">
        <f>SSPYLD1!AY99*VLOOKUP(SSPYLD2!AY$4,'[1]INTERNAL PARAMETERS-1'!$B$5:$J$44,5,FALSE)*VLOOKUP(SSPYLD2!AY$4,'[1]INTERNAL PARAMETERS-1'!$B$5:$J$44,6,FALSE)*VLOOKUP(SSPYLD2!AY$4,'[1]INTERNAL PARAMETERS-1'!$B$5:$J$44,3,FALSE) + SSPYLD1!AY99*(1-VLOOKUP(SSPYLD2!AY$4,'[1]INTERNAL PARAMETERS-1'!$B$5:$J$44,5,FALSE))*VLOOKUP(SSPYLD2!AY$4,'[1]INTERNAL PARAMETERS-1'!$B$5:$J$44,8,FALSE)*VLOOKUP(SSPYLD2!AY$4,'[1]INTERNAL PARAMETERS-1'!$B$5:$J$44,3,FALSE)</f>
        <v>0</v>
      </c>
      <c r="AZ99" s="47">
        <f>SSPYLD1!AZ99*VLOOKUP(SSPYLD2!AZ$4,'[1]INTERNAL PARAMETERS-1'!$B$5:$J$44,5,FALSE)*VLOOKUP(SSPYLD2!AZ$4,'[1]INTERNAL PARAMETERS-1'!$B$5:$J$44,6,FALSE)*VLOOKUP(SSPYLD2!AZ$4,'[1]INTERNAL PARAMETERS-1'!$B$5:$J$44,3,FALSE) + SSPYLD1!AZ99*(1-VLOOKUP(SSPYLD2!AZ$4,'[1]INTERNAL PARAMETERS-1'!$B$5:$J$44,5,FALSE))*VLOOKUP(SSPYLD2!AZ$4,'[1]INTERNAL PARAMETERS-1'!$B$5:$J$44,8,FALSE)*VLOOKUP(SSPYLD2!AZ$4,'[1]INTERNAL PARAMETERS-1'!$B$5:$J$44,3,FALSE)</f>
        <v>0</v>
      </c>
      <c r="BA99" s="47">
        <f>SSPYLD1!BA99*VLOOKUP(SSPYLD2!BA$4,'[1]INTERNAL PARAMETERS-1'!$B$5:$J$44,5,FALSE)*VLOOKUP(SSPYLD2!BA$4,'[1]INTERNAL PARAMETERS-1'!$B$5:$J$44,6,FALSE)*VLOOKUP(SSPYLD2!BA$4,'[1]INTERNAL PARAMETERS-1'!$B$5:$J$44,3,FALSE) + SSPYLD1!BA99*(1-VLOOKUP(SSPYLD2!BA$4,'[1]INTERNAL PARAMETERS-1'!$B$5:$J$44,5,FALSE))*VLOOKUP(SSPYLD2!BA$4,'[1]INTERNAL PARAMETERS-1'!$B$5:$J$44,8,FALSE)*VLOOKUP(SSPYLD2!BA$4,'[1]INTERNAL PARAMETERS-1'!$B$5:$J$44,3,FALSE)</f>
        <v>4.1241010190437821</v>
      </c>
      <c r="BB99" s="47">
        <f>SSPYLD1!BB99*VLOOKUP(SSPYLD2!BB$4,'[1]INTERNAL PARAMETERS-1'!$B$5:$J$44,5,FALSE)*VLOOKUP(SSPYLD2!BB$4,'[1]INTERNAL PARAMETERS-1'!$B$5:$J$44,6,FALSE)*VLOOKUP(SSPYLD2!BB$4,'[1]INTERNAL PARAMETERS-1'!$B$5:$J$44,3,FALSE) + SSPYLD1!BB99*(1-VLOOKUP(SSPYLD2!BB$4,'[1]INTERNAL PARAMETERS-1'!$B$5:$J$44,5,FALSE))*VLOOKUP(SSPYLD2!BB$4,'[1]INTERNAL PARAMETERS-1'!$B$5:$J$44,8,FALSE)*VLOOKUP(SSPYLD2!BB$4,'[1]INTERNAL PARAMETERS-1'!$B$5:$J$44,3,FALSE)</f>
        <v>9.6523102907077316</v>
      </c>
      <c r="BC99" s="47">
        <f>SSPYLD1!BC99*VLOOKUP(SSPYLD2!BC$4,'[1]INTERNAL PARAMETERS-1'!$B$5:$J$44,5,FALSE)*VLOOKUP(SSPYLD2!BC$4,'[1]INTERNAL PARAMETERS-1'!$B$5:$J$44,6,FALSE)*VLOOKUP(SSPYLD2!BC$4,'[1]INTERNAL PARAMETERS-1'!$B$5:$J$44,3,FALSE) + SSPYLD1!BC99*(1-VLOOKUP(SSPYLD2!BC$4,'[1]INTERNAL PARAMETERS-1'!$B$5:$J$44,5,FALSE))*VLOOKUP(SSPYLD2!BC$4,'[1]INTERNAL PARAMETERS-1'!$B$5:$J$44,8,FALSE)*VLOOKUP(SSPYLD2!BC$4,'[1]INTERNAL PARAMETERS-1'!$B$5:$J$44,3,FALSE)</f>
        <v>7.5480342648205738</v>
      </c>
      <c r="BD99" s="47">
        <f>SSPYLD1!BD99*VLOOKUP(SSPYLD2!BD$4,'[1]INTERNAL PARAMETERS-1'!$B$5:$J$44,5,FALSE)*VLOOKUP(SSPYLD2!BD$4,'[1]INTERNAL PARAMETERS-1'!$B$5:$J$44,6,FALSE)*VLOOKUP(SSPYLD2!BD$4,'[1]INTERNAL PARAMETERS-1'!$B$5:$J$44,3,FALSE) + SSPYLD1!BD99*(1-VLOOKUP(SSPYLD2!BD$4,'[1]INTERNAL PARAMETERS-1'!$B$5:$J$44,5,FALSE))*VLOOKUP(SSPYLD2!BD$4,'[1]INTERNAL PARAMETERS-1'!$B$5:$J$44,8,FALSE)*VLOOKUP(SSPYLD2!BD$4,'[1]INTERNAL PARAMETERS-1'!$B$5:$J$44,3,FALSE)</f>
        <v>8.3783134817318707</v>
      </c>
      <c r="BE99" s="47">
        <f>SSPYLD1!BE99*VLOOKUP(SSPYLD2!BE$4,'[1]INTERNAL PARAMETERS-1'!$B$5:$J$44,5,FALSE)*VLOOKUP(SSPYLD2!BE$4,'[1]INTERNAL PARAMETERS-1'!$B$5:$J$44,6,FALSE)*VLOOKUP(SSPYLD2!BE$4,'[1]INTERNAL PARAMETERS-1'!$B$5:$J$44,3,FALSE) + SSPYLD1!BE99*(1-VLOOKUP(SSPYLD2!BE$4,'[1]INTERNAL PARAMETERS-1'!$B$5:$J$44,5,FALSE))*VLOOKUP(SSPYLD2!BE$4,'[1]INTERNAL PARAMETERS-1'!$B$5:$J$44,8,FALSE)*VLOOKUP(SSPYLD2!BE$4,'[1]INTERNAL PARAMETERS-1'!$B$5:$J$44,3,FALSE)</f>
        <v>24.812766585519512</v>
      </c>
      <c r="BF99" s="47">
        <f>SSPYLD1!BF99*VLOOKUP(SSPYLD2!BF$4,'[1]INTERNAL PARAMETERS-1'!$B$5:$J$44,5,FALSE)*VLOOKUP(SSPYLD2!BF$4,'[1]INTERNAL PARAMETERS-1'!$B$5:$J$44,6,FALSE)*VLOOKUP(SSPYLD2!BF$4,'[1]INTERNAL PARAMETERS-1'!$B$5:$J$44,3,FALSE) + SSPYLD1!BF99*(1-VLOOKUP(SSPYLD2!BF$4,'[1]INTERNAL PARAMETERS-1'!$B$5:$J$44,5,FALSE))*VLOOKUP(SSPYLD2!BF$4,'[1]INTERNAL PARAMETERS-1'!$B$5:$J$44,8,FALSE)*VLOOKUP(SSPYLD2!BF$4,'[1]INTERNAL PARAMETERS-1'!$B$5:$J$44,3,FALSE)</f>
        <v>0</v>
      </c>
      <c r="BG99" s="47">
        <f>SSPYLD1!BG99*VLOOKUP(SSPYLD2!BG$4,'[1]INTERNAL PARAMETERS-1'!$B$5:$J$44,5,FALSE)*VLOOKUP(SSPYLD2!BG$4,'[1]INTERNAL PARAMETERS-1'!$B$5:$J$44,6,FALSE)*VLOOKUP(SSPYLD2!BG$4,'[1]INTERNAL PARAMETERS-1'!$B$5:$J$44,3,FALSE) + SSPYLD1!BG99*(1-VLOOKUP(SSPYLD2!BG$4,'[1]INTERNAL PARAMETERS-1'!$B$5:$J$44,5,FALSE))*VLOOKUP(SSPYLD2!BG$4,'[1]INTERNAL PARAMETERS-1'!$B$5:$J$44,8,FALSE)*VLOOKUP(SSPYLD2!BG$4,'[1]INTERNAL PARAMETERS-1'!$B$5:$J$44,3,FALSE)</f>
        <v>10.633149807767358</v>
      </c>
      <c r="BH99" s="47">
        <f>SSPYLD1!BH99*VLOOKUP(SSPYLD2!BH$4,'[1]INTERNAL PARAMETERS-1'!$B$5:$J$44,5,FALSE)*VLOOKUP(SSPYLD2!BH$4,'[1]INTERNAL PARAMETERS-1'!$B$5:$J$44,6,FALSE)*VLOOKUP(SSPYLD2!BH$4,'[1]INTERNAL PARAMETERS-1'!$B$5:$J$44,3,FALSE) + SSPYLD1!BH99*(1-VLOOKUP(SSPYLD2!BH$4,'[1]INTERNAL PARAMETERS-1'!$B$5:$J$44,5,FALSE))*VLOOKUP(SSPYLD2!BH$4,'[1]INTERNAL PARAMETERS-1'!$B$5:$J$44,8,FALSE)*VLOOKUP(SSPYLD2!BH$4,'[1]INTERNAL PARAMETERS-1'!$B$5:$J$44,3,FALSE)</f>
        <v>4.0406899516595506E-2</v>
      </c>
      <c r="BI99" s="47">
        <f>SSPYLD1!BI99*VLOOKUP(SSPYLD2!BI$4,'[1]INTERNAL PARAMETERS-1'!$B$5:$J$44,5,FALSE)*VLOOKUP(SSPYLD2!BI$4,'[1]INTERNAL PARAMETERS-1'!$B$5:$J$44,6,FALSE)*VLOOKUP(SSPYLD2!BI$4,'[1]INTERNAL PARAMETERS-1'!$B$5:$J$44,3,FALSE) + SSPYLD1!BI99*(1-VLOOKUP(SSPYLD2!BI$4,'[1]INTERNAL PARAMETERS-1'!$B$5:$J$44,5,FALSE))*VLOOKUP(SSPYLD2!BI$4,'[1]INTERNAL PARAMETERS-1'!$B$5:$J$44,8,FALSE)*VLOOKUP(SSPYLD2!BI$4,'[1]INTERNAL PARAMETERS-1'!$B$5:$J$44,3,FALSE)</f>
        <v>0</v>
      </c>
      <c r="BJ99" s="47">
        <f>SSPYLD1!BJ99*VLOOKUP(SSPYLD2!BJ$4,'[1]INTERNAL PARAMETERS-1'!$B$5:$J$44,5,FALSE)*VLOOKUP(SSPYLD2!BJ$4,'[1]INTERNAL PARAMETERS-1'!$B$5:$J$44,6,FALSE)*VLOOKUP(SSPYLD2!BJ$4,'[1]INTERNAL PARAMETERS-1'!$B$5:$J$44,3,FALSE) + SSPYLD1!BJ99*(1-VLOOKUP(SSPYLD2!BJ$4,'[1]INTERNAL PARAMETERS-1'!$B$5:$J$44,5,FALSE))*VLOOKUP(SSPYLD2!BJ$4,'[1]INTERNAL PARAMETERS-1'!$B$5:$J$44,8,FALSE)*VLOOKUP(SSPYLD2!BJ$4,'[1]INTERNAL PARAMETERS-1'!$B$5:$J$44,3,FALSE)</f>
        <v>2.2053405345432715</v>
      </c>
      <c r="BK99" s="47">
        <f>SSPYLD1!BK99*VLOOKUP(SSPYLD2!BK$4,'[1]INTERNAL PARAMETERS-1'!$B$5:$J$44,5,FALSE)*VLOOKUP(SSPYLD2!BK$4,'[1]INTERNAL PARAMETERS-1'!$B$5:$J$44,6,FALSE)*VLOOKUP(SSPYLD2!BK$4,'[1]INTERNAL PARAMETERS-1'!$B$5:$J$44,3,FALSE) + SSPYLD1!BK99*(1-VLOOKUP(SSPYLD2!BK$4,'[1]INTERNAL PARAMETERS-1'!$B$5:$J$44,5,FALSE))*VLOOKUP(SSPYLD2!BK$4,'[1]INTERNAL PARAMETERS-1'!$B$5:$J$44,8,FALSE)*VLOOKUP(SSPYLD2!BK$4,'[1]INTERNAL PARAMETERS-1'!$B$5:$J$44,3,FALSE)</f>
        <v>3.0226394785287414</v>
      </c>
      <c r="BL99" s="47">
        <f>SSPYLD1!BL99*VLOOKUP(SSPYLD2!BL$4,'[1]INTERNAL PARAMETERS-1'!$B$5:$J$44,5,FALSE)*VLOOKUP(SSPYLD2!BL$4,'[1]INTERNAL PARAMETERS-1'!$B$5:$J$44,6,FALSE)*VLOOKUP(SSPYLD2!BL$4,'[1]INTERNAL PARAMETERS-1'!$B$5:$J$44,3,FALSE) + SSPYLD1!BL99*(1-VLOOKUP(SSPYLD2!BL$4,'[1]INTERNAL PARAMETERS-1'!$B$5:$J$44,5,FALSE))*VLOOKUP(SSPYLD2!BL$4,'[1]INTERNAL PARAMETERS-1'!$B$5:$J$44,8,FALSE)*VLOOKUP(SSPYLD2!BL$4,'[1]INTERNAL PARAMETERS-1'!$B$5:$J$44,3,FALSE)</f>
        <v>11.430381529703906</v>
      </c>
      <c r="BM99" s="47">
        <f>SSPYLD1!BM99*VLOOKUP(SSPYLD2!BM$4,'[1]INTERNAL PARAMETERS-1'!$B$5:$J$44,5,FALSE)*VLOOKUP(SSPYLD2!BM$4,'[1]INTERNAL PARAMETERS-1'!$B$5:$J$44,6,FALSE)*VLOOKUP(SSPYLD2!BM$4,'[1]INTERNAL PARAMETERS-1'!$B$5:$J$44,3,FALSE) + SSPYLD1!BM99*(1-VLOOKUP(SSPYLD2!BM$4,'[1]INTERNAL PARAMETERS-1'!$B$5:$J$44,5,FALSE))*VLOOKUP(SSPYLD2!BM$4,'[1]INTERNAL PARAMETERS-1'!$B$5:$J$44,8,FALSE)*VLOOKUP(SSPYLD2!BM$4,'[1]INTERNAL PARAMETERS-1'!$B$5:$J$44,3,FALSE)</f>
        <v>2.2265250847886393</v>
      </c>
      <c r="BN99" s="47">
        <f>SSPYLD1!BN99*VLOOKUP(SSPYLD2!BN$4,'[1]INTERNAL PARAMETERS-1'!$B$5:$J$44,5,FALSE)*VLOOKUP(SSPYLD2!BN$4,'[1]INTERNAL PARAMETERS-1'!$B$5:$J$44,6,FALSE)*VLOOKUP(SSPYLD2!BN$4,'[1]INTERNAL PARAMETERS-1'!$B$5:$J$44,3,FALSE) + SSPYLD1!BN99*(1-VLOOKUP(SSPYLD2!BN$4,'[1]INTERNAL PARAMETERS-1'!$B$5:$J$44,5,FALSE))*VLOOKUP(SSPYLD2!BN$4,'[1]INTERNAL PARAMETERS-1'!$B$5:$J$44,8,FALSE)*VLOOKUP(SSPYLD2!BN$4,'[1]INTERNAL PARAMETERS-1'!$B$5:$J$44,3,FALSE)</f>
        <v>2.5187190944998226</v>
      </c>
      <c r="BO99" s="47">
        <f>SSPYLD1!BO99*VLOOKUP(SSPYLD2!BO$4,'[1]INTERNAL PARAMETERS-1'!$B$5:$J$44,5,FALSE)*VLOOKUP(SSPYLD2!BO$4,'[1]INTERNAL PARAMETERS-1'!$B$5:$J$44,6,FALSE)*VLOOKUP(SSPYLD2!BO$4,'[1]INTERNAL PARAMETERS-1'!$B$5:$J$44,3,FALSE) + SSPYLD1!BO99*(1-VLOOKUP(SSPYLD2!BO$4,'[1]INTERNAL PARAMETERS-1'!$B$5:$J$44,5,FALSE))*VLOOKUP(SSPYLD2!BO$4,'[1]INTERNAL PARAMETERS-1'!$B$5:$J$44,8,FALSE)*VLOOKUP(SSPYLD2!BO$4,'[1]INTERNAL PARAMETERS-1'!$B$5:$J$44,3,FALSE)</f>
        <v>1.8786227751734865</v>
      </c>
      <c r="BP99" s="47">
        <f>SSPYLD1!BP99*VLOOKUP(SSPYLD2!BP$4,'[1]INTERNAL PARAMETERS-1'!$B$5:$J$44,5,FALSE)*VLOOKUP(SSPYLD2!BP$4,'[1]INTERNAL PARAMETERS-1'!$B$5:$J$44,6,FALSE)*VLOOKUP(SSPYLD2!BP$4,'[1]INTERNAL PARAMETERS-1'!$B$5:$J$44,3,FALSE) + SSPYLD1!BP99*(1-VLOOKUP(SSPYLD2!BP$4,'[1]INTERNAL PARAMETERS-1'!$B$5:$J$44,5,FALSE))*VLOOKUP(SSPYLD2!BP$4,'[1]INTERNAL PARAMETERS-1'!$B$5:$J$44,8,FALSE)*VLOOKUP(SSPYLD2!BP$4,'[1]INTERNAL PARAMETERS-1'!$B$5:$J$44,3,FALSE)</f>
        <v>0.14638822310498753</v>
      </c>
      <c r="BQ99" s="47">
        <f>SSPYLD1!BQ99*VLOOKUP(SSPYLD2!BQ$4,'[1]INTERNAL PARAMETERS-1'!$B$5:$J$44,5,FALSE)*VLOOKUP(SSPYLD2!BQ$4,'[1]INTERNAL PARAMETERS-1'!$B$5:$J$44,6,FALSE)*VLOOKUP(SSPYLD2!BQ$4,'[1]INTERNAL PARAMETERS-1'!$B$5:$J$44,3,FALSE) + SSPYLD1!BQ99*(1-VLOOKUP(SSPYLD2!BQ$4,'[1]INTERNAL PARAMETERS-1'!$B$5:$J$44,5,FALSE))*VLOOKUP(SSPYLD2!BQ$4,'[1]INTERNAL PARAMETERS-1'!$B$5:$J$44,8,FALSE)*VLOOKUP(SSPYLD2!BQ$4,'[1]INTERNAL PARAMETERS-1'!$B$5:$J$44,3,FALSE)</f>
        <v>8.7862464189791272</v>
      </c>
      <c r="BR99" s="47">
        <f>SSPYLD1!BR99*VLOOKUP(SSPYLD2!BR$4,'[1]INTERNAL PARAMETERS-1'!$B$5:$J$44,5,FALSE)*VLOOKUP(SSPYLD2!BR$4,'[1]INTERNAL PARAMETERS-1'!$B$5:$J$44,6,FALSE)*VLOOKUP(SSPYLD2!BR$4,'[1]INTERNAL PARAMETERS-1'!$B$5:$J$44,3,FALSE) + SSPYLD1!BR99*(1-VLOOKUP(SSPYLD2!BR$4,'[1]INTERNAL PARAMETERS-1'!$B$5:$J$44,5,FALSE))*VLOOKUP(SSPYLD2!BR$4,'[1]INTERNAL PARAMETERS-1'!$B$5:$J$44,8,FALSE)*VLOOKUP(SSPYLD2!BR$4,'[1]INTERNAL PARAMETERS-1'!$B$5:$J$44,3,FALSE)</f>
        <v>0.36825590579376233</v>
      </c>
      <c r="BS99" s="47">
        <f>SSPYLD1!BS99*VLOOKUP(SSPYLD2!BS$4,'[1]INTERNAL PARAMETERS-1'!$B$5:$J$44,5,FALSE)*VLOOKUP(SSPYLD2!BS$4,'[1]INTERNAL PARAMETERS-1'!$B$5:$J$44,6,FALSE)*VLOOKUP(SSPYLD2!BS$4,'[1]INTERNAL PARAMETERS-1'!$B$5:$J$44,3,FALSE) + SSPYLD1!BS99*(1-VLOOKUP(SSPYLD2!BS$4,'[1]INTERNAL PARAMETERS-1'!$B$5:$J$44,5,FALSE))*VLOOKUP(SSPYLD2!BS$4,'[1]INTERNAL PARAMETERS-1'!$B$5:$J$44,8,FALSE)*VLOOKUP(SSPYLD2!BS$4,'[1]INTERNAL PARAMETERS-1'!$B$5:$J$44,3,FALSE)</f>
        <v>3.6522991185635276E-2</v>
      </c>
      <c r="BT99" s="47">
        <f>SSPYLD1!BT99*VLOOKUP(SSPYLD2!BT$4,'[1]INTERNAL PARAMETERS-1'!$B$5:$J$44,5,FALSE)*VLOOKUP(SSPYLD2!BT$4,'[1]INTERNAL PARAMETERS-1'!$B$5:$J$44,6,FALSE)*VLOOKUP(SSPYLD2!BT$4,'[1]INTERNAL PARAMETERS-1'!$B$5:$J$44,3,FALSE) + SSPYLD1!BT99*(1-VLOOKUP(SSPYLD2!BT$4,'[1]INTERNAL PARAMETERS-1'!$B$5:$J$44,5,FALSE))*VLOOKUP(SSPYLD2!BT$4,'[1]INTERNAL PARAMETERS-1'!$B$5:$J$44,8,FALSE)*VLOOKUP(SSPYLD2!BT$4,'[1]INTERNAL PARAMETERS-1'!$B$5:$J$44,3,FALSE)</f>
        <v>0</v>
      </c>
      <c r="BU99" s="47">
        <f>SSPYLD1!BU99*VLOOKUP(SSPYLD2!BU$4,'[1]INTERNAL PARAMETERS-1'!$B$5:$J$44,5,FALSE)*VLOOKUP(SSPYLD2!BU$4,'[1]INTERNAL PARAMETERS-1'!$B$5:$J$44,6,FALSE)*VLOOKUP(SSPYLD2!BU$4,'[1]INTERNAL PARAMETERS-1'!$B$5:$J$44,3,FALSE) + SSPYLD1!BU99*(1-VLOOKUP(SSPYLD2!BU$4,'[1]INTERNAL PARAMETERS-1'!$B$5:$J$44,5,FALSE))*VLOOKUP(SSPYLD2!BU$4,'[1]INTERNAL PARAMETERS-1'!$B$5:$J$44,8,FALSE)*VLOOKUP(SSPYLD2!BU$4,'[1]INTERNAL PARAMETERS-1'!$B$5:$J$44,3,FALSE)</f>
        <v>0</v>
      </c>
      <c r="BV99" s="47">
        <f>SSPYLD1!BV99*VLOOKUP(SSPYLD2!BV$4,'[1]INTERNAL PARAMETERS-1'!$B$5:$J$44,5,FALSE)*VLOOKUP(SSPYLD2!BV$4,'[1]INTERNAL PARAMETERS-1'!$B$5:$J$44,6,FALSE)*VLOOKUP(SSPYLD2!BV$4,'[1]INTERNAL PARAMETERS-1'!$B$5:$J$44,3,FALSE) + SSPYLD1!BV99*(1-VLOOKUP(SSPYLD2!BV$4,'[1]INTERNAL PARAMETERS-1'!$B$5:$J$44,5,FALSE))*VLOOKUP(SSPYLD2!BV$4,'[1]INTERNAL PARAMETERS-1'!$B$5:$J$44,8,FALSE)*VLOOKUP(SSPYLD2!BV$4,'[1]INTERNAL PARAMETERS-1'!$B$5:$J$44,3,FALSE)</f>
        <v>0</v>
      </c>
      <c r="BW99" s="47">
        <f>SSPYLD1!BW99*VLOOKUP(SSPYLD2!BW$4,'[1]INTERNAL PARAMETERS-1'!$B$5:$J$44,5,FALSE)*VLOOKUP(SSPYLD2!BW$4,'[1]INTERNAL PARAMETERS-1'!$B$5:$J$44,6,FALSE)*VLOOKUP(SSPYLD2!BW$4,'[1]INTERNAL PARAMETERS-1'!$B$5:$J$44,3,FALSE) + SSPYLD1!BW99*(1-VLOOKUP(SSPYLD2!BW$4,'[1]INTERNAL PARAMETERS-1'!$B$5:$J$44,5,FALSE))*VLOOKUP(SSPYLD2!BW$4,'[1]INTERNAL PARAMETERS-1'!$B$5:$J$44,8,FALSE)*VLOOKUP(SSPYLD2!BW$4,'[1]INTERNAL PARAMETERS-1'!$B$5:$J$44,3,FALSE)</f>
        <v>0</v>
      </c>
      <c r="BX99" s="47">
        <f>SSPYLD1!BX99*VLOOKUP(SSPYLD2!BX$4,'[1]INTERNAL PARAMETERS-1'!$B$5:$J$44,5,FALSE)*VLOOKUP(SSPYLD2!BX$4,'[1]INTERNAL PARAMETERS-1'!$B$5:$J$44,6,FALSE)*VLOOKUP(SSPYLD2!BX$4,'[1]INTERNAL PARAMETERS-1'!$B$5:$J$44,3,FALSE) + SSPYLD1!BX99*(1-VLOOKUP(SSPYLD2!BX$4,'[1]INTERNAL PARAMETERS-1'!$B$5:$J$44,5,FALSE))*VLOOKUP(SSPYLD2!BX$4,'[1]INTERNAL PARAMETERS-1'!$B$5:$J$44,8,FALSE)*VLOOKUP(SSPYLD2!BX$4,'[1]INTERNAL PARAMETERS-1'!$B$5:$J$44,3,FALSE)</f>
        <v>0</v>
      </c>
      <c r="BY99" s="47">
        <f>SSPYLD1!BY99*VLOOKUP(SSPYLD2!BY$4,'[1]INTERNAL PARAMETERS-1'!$B$5:$J$44,5,FALSE)*VLOOKUP(SSPYLD2!BY$4,'[1]INTERNAL PARAMETERS-1'!$B$5:$J$44,6,FALSE)*VLOOKUP(SSPYLD2!BY$4,'[1]INTERNAL PARAMETERS-1'!$B$5:$J$44,3,FALSE) + SSPYLD1!BY99*(1-VLOOKUP(SSPYLD2!BY$4,'[1]INTERNAL PARAMETERS-1'!$B$5:$J$44,5,FALSE))*VLOOKUP(SSPYLD2!BY$4,'[1]INTERNAL PARAMETERS-1'!$B$5:$J$44,8,FALSE)*VLOOKUP(SSPYLD2!BY$4,'[1]INTERNAL PARAMETERS-1'!$B$5:$J$44,3,FALSE)</f>
        <v>0</v>
      </c>
      <c r="BZ99" s="47">
        <f>SSPYLD1!BZ99*VLOOKUP(SSPYLD2!BZ$4,'[1]INTERNAL PARAMETERS-1'!$B$5:$J$44,5,FALSE)*VLOOKUP(SSPYLD2!BZ$4,'[1]INTERNAL PARAMETERS-1'!$B$5:$J$44,6,FALSE)*VLOOKUP(SSPYLD2!BZ$4,'[1]INTERNAL PARAMETERS-1'!$B$5:$J$44,3,FALSE) + SSPYLD1!BZ99*(1-VLOOKUP(SSPYLD2!BZ$4,'[1]INTERNAL PARAMETERS-1'!$B$5:$J$44,5,FALSE))*VLOOKUP(SSPYLD2!BZ$4,'[1]INTERNAL PARAMETERS-1'!$B$5:$J$44,8,FALSE)*VLOOKUP(SSPYLD2!BZ$4,'[1]INTERNAL PARAMETERS-1'!$B$5:$J$44,3,FALSE)</f>
        <v>3.7247423169444717E-2</v>
      </c>
      <c r="CA99" s="47">
        <f>SSPYLD1!CA99*VLOOKUP(SSPYLD2!CA$4,'[1]INTERNAL PARAMETERS-1'!$B$5:$J$44,5,FALSE)*VLOOKUP(SSPYLD2!CA$4,'[1]INTERNAL PARAMETERS-1'!$B$5:$J$44,6,FALSE)*VLOOKUP(SSPYLD2!CA$4,'[1]INTERNAL PARAMETERS-1'!$B$5:$J$44,3,FALSE) + SSPYLD1!CA99*(1-VLOOKUP(SSPYLD2!CA$4,'[1]INTERNAL PARAMETERS-1'!$B$5:$J$44,5,FALSE))*VLOOKUP(SSPYLD2!CA$4,'[1]INTERNAL PARAMETERS-1'!$B$5:$J$44,8,FALSE)*VLOOKUP(SSPYLD2!CA$4,'[1]INTERNAL PARAMETERS-1'!$B$5:$J$44,3,FALSE)</f>
        <v>0</v>
      </c>
      <c r="CB99" s="47">
        <f>SSPYLD1!CB99*VLOOKUP(SSPYLD2!CB$4,'[1]INTERNAL PARAMETERS-1'!$B$5:$J$44,5,FALSE)*VLOOKUP(SSPYLD2!CB$4,'[1]INTERNAL PARAMETERS-1'!$B$5:$J$44,6,FALSE)*VLOOKUP(SSPYLD2!CB$4,'[1]INTERNAL PARAMETERS-1'!$B$5:$J$44,3,FALSE) + SSPYLD1!CB99*(1-VLOOKUP(SSPYLD2!CB$4,'[1]INTERNAL PARAMETERS-1'!$B$5:$J$44,5,FALSE))*VLOOKUP(SSPYLD2!CB$4,'[1]INTERNAL PARAMETERS-1'!$B$5:$J$44,8,FALSE)*VLOOKUP(SSPYLD2!CB$4,'[1]INTERNAL PARAMETERS-1'!$B$5:$J$44,3,FALSE)</f>
        <v>0</v>
      </c>
      <c r="CC99" s="47">
        <f>SSPYLD1!CC99*VLOOKUP(SSPYLD2!CC$4,'[1]INTERNAL PARAMETERS-1'!$B$5:$J$44,5,FALSE)*VLOOKUP(SSPYLD2!CC$4,'[1]INTERNAL PARAMETERS-1'!$B$5:$J$44,6,FALSE)*VLOOKUP(SSPYLD2!CC$4,'[1]INTERNAL PARAMETERS-1'!$B$5:$J$44,3,FALSE) + SSPYLD1!CC99*(1-VLOOKUP(SSPYLD2!CC$4,'[1]INTERNAL PARAMETERS-1'!$B$5:$J$44,5,FALSE))*VLOOKUP(SSPYLD2!CC$4,'[1]INTERNAL PARAMETERS-1'!$B$5:$J$44,8,FALSE)*VLOOKUP(SSPYLD2!CC$4,'[1]INTERNAL PARAMETERS-1'!$B$5:$J$44,3,FALSE)</f>
        <v>8.0554640519085549E-2</v>
      </c>
      <c r="CD99" s="47">
        <f>SSPYLD1!CD99*VLOOKUP(SSPYLD2!CD$4,'[1]INTERNAL PARAMETERS-1'!$B$5:$J$44,5,FALSE)*VLOOKUP(SSPYLD2!CD$4,'[1]INTERNAL PARAMETERS-1'!$B$5:$J$44,6,FALSE)*VLOOKUP(SSPYLD2!CD$4,'[1]INTERNAL PARAMETERS-1'!$B$5:$J$44,3,FALSE) + SSPYLD1!CD99*(1-VLOOKUP(SSPYLD2!CD$4,'[1]INTERNAL PARAMETERS-1'!$B$5:$J$44,5,FALSE))*VLOOKUP(SSPYLD2!CD$4,'[1]INTERNAL PARAMETERS-1'!$B$5:$J$44,8,FALSE)*VLOOKUP(SSPYLD2!CD$4,'[1]INTERNAL PARAMETERS-1'!$B$5:$J$44,3,FALSE)</f>
        <v>0.17570519374032709</v>
      </c>
      <c r="CE99" s="47">
        <f>SSPYLD1!CE99*VLOOKUP(SSPYLD2!CE$4,'[1]INTERNAL PARAMETERS-1'!$B$5:$J$44,5,FALSE)*VLOOKUP(SSPYLD2!CE$4,'[1]INTERNAL PARAMETERS-1'!$B$5:$J$44,6,FALSE)*VLOOKUP(SSPYLD2!CE$4,'[1]INTERNAL PARAMETERS-1'!$B$5:$J$44,3,FALSE) + SSPYLD1!CE99*(1-VLOOKUP(SSPYLD2!CE$4,'[1]INTERNAL PARAMETERS-1'!$B$5:$J$44,5,FALSE))*VLOOKUP(SSPYLD2!CE$4,'[1]INTERNAL PARAMETERS-1'!$B$5:$J$44,8,FALSE)*VLOOKUP(SSPYLD2!CE$4,'[1]INTERNAL PARAMETERS-1'!$B$5:$J$44,3,FALSE)</f>
        <v>0.33725057727569357</v>
      </c>
      <c r="CF99" s="47">
        <f>SSPYLD1!CF99*VLOOKUP(SSPYLD2!CF$4,'[1]INTERNAL PARAMETERS-1'!$B$5:$J$44,5,FALSE)*VLOOKUP(SSPYLD2!CF$4,'[1]INTERNAL PARAMETERS-1'!$B$5:$J$44,6,FALSE)*VLOOKUP(SSPYLD2!CF$4,'[1]INTERNAL PARAMETERS-1'!$B$5:$J$44,3,FALSE) + SSPYLD1!CF99*(1-VLOOKUP(SSPYLD2!CF$4,'[1]INTERNAL PARAMETERS-1'!$B$5:$J$44,5,FALSE))*VLOOKUP(SSPYLD2!CF$4,'[1]INTERNAL PARAMETERS-1'!$B$5:$J$44,8,FALSE)*VLOOKUP(SSPYLD2!CF$4,'[1]INTERNAL PARAMETERS-1'!$B$5:$J$44,3,FALSE)</f>
        <v>0.40580540902433604</v>
      </c>
      <c r="CG99" s="47">
        <f>SSPYLD1!CG99*VLOOKUP(SSPYLD2!CG$4,'[1]INTERNAL PARAMETERS-1'!$B$5:$J$44,5,FALSE)*VLOOKUP(SSPYLD2!CG$4,'[1]INTERNAL PARAMETERS-1'!$B$5:$J$44,6,FALSE)*VLOOKUP(SSPYLD2!CG$4,'[1]INTERNAL PARAMETERS-1'!$B$5:$J$44,3,FALSE) + SSPYLD1!CG99*(1-VLOOKUP(SSPYLD2!CG$4,'[1]INTERNAL PARAMETERS-1'!$B$5:$J$44,5,FALSE))*VLOOKUP(SSPYLD2!CG$4,'[1]INTERNAL PARAMETERS-1'!$B$5:$J$44,8,FALSE)*VLOOKUP(SSPYLD2!CG$4,'[1]INTERNAL PARAMETERS-1'!$B$5:$J$44,3,FALSE)</f>
        <v>4.8892001668037286E-3</v>
      </c>
      <c r="CH99" s="46">
        <f>SSPYLD1!CH99*VLOOKUP(SSPYLD2!CH$4,'[1]INTERNAL PARAMETERS-1'!$B$5:$J$44,5,FALSE)*VLOOKUP(SSPYLD2!CH$4,'[1]INTERNAL PARAMETERS-1'!$B$5:$J$44,6,FALSE)*VLOOKUP(SSPYLD2!CH$4,'[1]INTERNAL PARAMETERS-1'!$B$5:$J$44,3,FALSE) + SSPYLD1!CH99*(1-VLOOKUP(SSPYLD2!CH$4,'[1]INTERNAL PARAMETERS-1'!$B$5:$J$44,5,FALSE))*VLOOKUP(SSPYLD2!CH$4,'[1]INTERNAL PARAMETERS-1'!$B$5:$J$44,8,FALSE)*VLOOKUP(SSPYLD2!CH$4,'[1]INTERNAL PARAMETERS-1'!$B$5:$J$44,3,FALSE)</f>
        <v>0</v>
      </c>
      <c r="CJ99" s="48">
        <f t="shared" si="2"/>
        <v>8390.5648532337564</v>
      </c>
      <c r="CK99" s="46">
        <f t="shared" si="3"/>
        <v>146.78846078648664</v>
      </c>
    </row>
    <row r="100" spans="2:89" x14ac:dyDescent="0.4">
      <c r="B100" s="61" t="s">
        <v>10</v>
      </c>
      <c r="C100" s="60" t="s">
        <v>50</v>
      </c>
      <c r="D100" s="60" t="s">
        <v>62</v>
      </c>
      <c r="E100" s="135">
        <f>'S Str&amp;Pad'!X100</f>
        <v>8951.5686367643557</v>
      </c>
      <c r="F100" s="59">
        <f>'[1]INTERNAL PARAMETERS-1'!M10</f>
        <v>58.935000000000002</v>
      </c>
      <c r="G100" s="48">
        <f>SSPYLD1!G100*VLOOKUP(SSPYLD2!G$4,'[1]INTERNAL PARAMETERS-1'!$B$5:$J$44,5,FALSE)*VLOOKUP(SSPYLD2!G$4,'[1]INTERNAL PARAMETERS-1'!$B$5:$J$44,7,FALSE)*SSPYLD2!$F100 + SSPYLD1!G100*(1-VLOOKUP(SSPYLD2!G$4,'[1]INTERNAL PARAMETERS-1'!$B$5:$J$44,5,FALSE))*VLOOKUP(SSPYLD2!G$4,'[1]INTERNAL PARAMETERS-1'!$B$5:$J$44,9,FALSE)*SSPYLD2!$F100</f>
        <v>2195.9829573713591</v>
      </c>
      <c r="H100" s="47">
        <f>SSPYLD1!H100*VLOOKUP(SSPYLD2!H$4,'[1]INTERNAL PARAMETERS-1'!$B$5:$J$44,5,FALSE)*VLOOKUP(SSPYLD2!H$4,'[1]INTERNAL PARAMETERS-1'!$B$5:$J$44,7,FALSE)*SSPYLD2!$F100 + SSPYLD1!H100*(1-VLOOKUP(SSPYLD2!H$4,'[1]INTERNAL PARAMETERS-1'!$B$5:$J$44,5,FALSE))*VLOOKUP(SSPYLD2!H$4,'[1]INTERNAL PARAMETERS-1'!$B$5:$J$44,9,FALSE)*SSPYLD2!$F100</f>
        <v>908.83936498274943</v>
      </c>
      <c r="I100" s="47">
        <f>SSPYLD1!I100*VLOOKUP(SSPYLD2!I$4,'[1]INTERNAL PARAMETERS-1'!$B$5:$J$44,5,FALSE)*VLOOKUP(SSPYLD2!I$4,'[1]INTERNAL PARAMETERS-1'!$B$5:$J$44,7,FALSE)*SSPYLD2!$F100 + SSPYLD1!I100*(1-VLOOKUP(SSPYLD2!I$4,'[1]INTERNAL PARAMETERS-1'!$B$5:$J$44,5,FALSE))*VLOOKUP(SSPYLD2!I$4,'[1]INTERNAL PARAMETERS-1'!$B$5:$J$44,9,FALSE)*SSPYLD2!$F100</f>
        <v>1471.9641663460284</v>
      </c>
      <c r="J100" s="47">
        <f>SSPYLD1!J100*VLOOKUP(SSPYLD2!J$4,'[1]INTERNAL PARAMETERS-1'!$B$5:$J$44,5,FALSE)*VLOOKUP(SSPYLD2!J$4,'[1]INTERNAL PARAMETERS-1'!$B$5:$J$44,7,FALSE)*SSPYLD2!$F100 + SSPYLD1!J100*(1-VLOOKUP(SSPYLD2!J$4,'[1]INTERNAL PARAMETERS-1'!$B$5:$J$44,5,FALSE))*VLOOKUP(SSPYLD2!J$4,'[1]INTERNAL PARAMETERS-1'!$B$5:$J$44,9,FALSE)*SSPYLD2!$F100</f>
        <v>0</v>
      </c>
      <c r="K100" s="47">
        <f>SSPYLD1!K100*VLOOKUP(SSPYLD2!K$4,'[1]INTERNAL PARAMETERS-1'!$B$5:$J$44,5,FALSE)*VLOOKUP(SSPYLD2!K$4,'[1]INTERNAL PARAMETERS-1'!$B$5:$J$44,7,FALSE)*SSPYLD2!$F100 + SSPYLD1!K100*(1-VLOOKUP(SSPYLD2!K$4,'[1]INTERNAL PARAMETERS-1'!$B$5:$J$44,5,FALSE))*VLOOKUP(SSPYLD2!K$4,'[1]INTERNAL PARAMETERS-1'!$B$5:$J$44,9,FALSE)*SSPYLD2!$F100</f>
        <v>29.606442569395739</v>
      </c>
      <c r="L100" s="47">
        <f>SSPYLD1!L100*VLOOKUP(SSPYLD2!L$4,'[1]INTERNAL PARAMETERS-1'!$B$5:$J$44,5,FALSE)*VLOOKUP(SSPYLD2!L$4,'[1]INTERNAL PARAMETERS-1'!$B$5:$J$44,7,FALSE)*SSPYLD2!$F100 + SSPYLD1!L100*(1-VLOOKUP(SSPYLD2!L$4,'[1]INTERNAL PARAMETERS-1'!$B$5:$J$44,5,FALSE))*VLOOKUP(SSPYLD2!L$4,'[1]INTERNAL PARAMETERS-1'!$B$5:$J$44,9,FALSE)*SSPYLD2!$F100</f>
        <v>0</v>
      </c>
      <c r="M100" s="47">
        <f>SSPYLD1!M100*VLOOKUP(SSPYLD2!M$4,'[1]INTERNAL PARAMETERS-1'!$B$5:$J$44,5,FALSE)*VLOOKUP(SSPYLD2!M$4,'[1]INTERNAL PARAMETERS-1'!$B$5:$J$44,7,FALSE)*SSPYLD2!$F100 + SSPYLD1!M100*(1-VLOOKUP(SSPYLD2!M$4,'[1]INTERNAL PARAMETERS-1'!$B$5:$J$44,5,FALSE))*VLOOKUP(SSPYLD2!M$4,'[1]INTERNAL PARAMETERS-1'!$B$5:$J$44,9,FALSE)*SSPYLD2!$F100</f>
        <v>15.582296544890047</v>
      </c>
      <c r="N100" s="47">
        <f>SSPYLD1!N100*VLOOKUP(SSPYLD2!N$4,'[1]INTERNAL PARAMETERS-1'!$B$5:$J$44,5,FALSE)*VLOOKUP(SSPYLD2!N$4,'[1]INTERNAL PARAMETERS-1'!$B$5:$J$44,7,FALSE)*SSPYLD2!$F100 + SSPYLD1!N100*(1-VLOOKUP(SSPYLD2!N$4,'[1]INTERNAL PARAMETERS-1'!$B$5:$J$44,5,FALSE))*VLOOKUP(SSPYLD2!N$4,'[1]INTERNAL PARAMETERS-1'!$B$5:$J$44,9,FALSE)*SSPYLD2!$F100</f>
        <v>5.3183789596356181</v>
      </c>
      <c r="O100" s="47">
        <f>SSPYLD1!O100*VLOOKUP(SSPYLD2!O$4,'[1]INTERNAL PARAMETERS-1'!$B$5:$J$44,5,FALSE)*VLOOKUP(SSPYLD2!O$4,'[1]INTERNAL PARAMETERS-1'!$B$5:$J$44,7,FALSE)*SSPYLD2!$F100 + SSPYLD1!O100*(1-VLOOKUP(SSPYLD2!O$4,'[1]INTERNAL PARAMETERS-1'!$B$5:$J$44,5,FALSE))*VLOOKUP(SSPYLD2!O$4,'[1]INTERNAL PARAMETERS-1'!$B$5:$J$44,9,FALSE)*SSPYLD2!$F100</f>
        <v>0</v>
      </c>
      <c r="P100" s="47">
        <f>SSPYLD1!P100*VLOOKUP(SSPYLD2!P$4,'[1]INTERNAL PARAMETERS-1'!$B$5:$J$44,5,FALSE)*VLOOKUP(SSPYLD2!P$4,'[1]INTERNAL PARAMETERS-1'!$B$5:$J$44,7,FALSE)*SSPYLD2!$F100 + SSPYLD1!P100*(1-VLOOKUP(SSPYLD2!P$4,'[1]INTERNAL PARAMETERS-1'!$B$5:$J$44,5,FALSE))*VLOOKUP(SSPYLD2!P$4,'[1]INTERNAL PARAMETERS-1'!$B$5:$J$44,9,FALSE)*SSPYLD2!$F100</f>
        <v>0</v>
      </c>
      <c r="Q100" s="47">
        <f>SSPYLD1!Q100*VLOOKUP(SSPYLD2!Q$4,'[1]INTERNAL PARAMETERS-1'!$B$5:$J$44,5,FALSE)*VLOOKUP(SSPYLD2!Q$4,'[1]INTERNAL PARAMETERS-1'!$B$5:$J$44,7,FALSE)*SSPYLD2!$F100 + SSPYLD1!Q100*(1-VLOOKUP(SSPYLD2!Q$4,'[1]INTERNAL PARAMETERS-1'!$B$5:$J$44,5,FALSE))*VLOOKUP(SSPYLD2!Q$4,'[1]INTERNAL PARAMETERS-1'!$B$5:$J$44,9,FALSE)*SSPYLD2!$F100</f>
        <v>0</v>
      </c>
      <c r="R100" s="47">
        <f>SSPYLD1!R100*VLOOKUP(SSPYLD2!R$4,'[1]INTERNAL PARAMETERS-1'!$B$5:$J$44,5,FALSE)*VLOOKUP(SSPYLD2!R$4,'[1]INTERNAL PARAMETERS-1'!$B$5:$J$44,7,FALSE)*SSPYLD2!$F100 + SSPYLD1!R100*(1-VLOOKUP(SSPYLD2!R$4,'[1]INTERNAL PARAMETERS-1'!$B$5:$J$44,5,FALSE))*VLOOKUP(SSPYLD2!R$4,'[1]INTERNAL PARAMETERS-1'!$B$5:$J$44,9,FALSE)*SSPYLD2!$F100</f>
        <v>12.281613040307427</v>
      </c>
      <c r="S100" s="47">
        <f>SSPYLD1!S100*VLOOKUP(SSPYLD2!S$4,'[1]INTERNAL PARAMETERS-1'!$B$5:$J$44,5,FALSE)*VLOOKUP(SSPYLD2!S$4,'[1]INTERNAL PARAMETERS-1'!$B$5:$J$44,7,FALSE)*SSPYLD2!$F100 + SSPYLD1!S100*(1-VLOOKUP(SSPYLD2!S$4,'[1]INTERNAL PARAMETERS-1'!$B$5:$J$44,5,FALSE))*VLOOKUP(SSPYLD2!S$4,'[1]INTERNAL PARAMETERS-1'!$B$5:$J$44,9,FALSE)*SSPYLD2!$F100</f>
        <v>241.61806728487244</v>
      </c>
      <c r="T100" s="47">
        <f>SSPYLD1!T100*VLOOKUP(SSPYLD2!T$4,'[1]INTERNAL PARAMETERS-1'!$B$5:$J$44,5,FALSE)*VLOOKUP(SSPYLD2!T$4,'[1]INTERNAL PARAMETERS-1'!$B$5:$J$44,7,FALSE)*SSPYLD2!$F100 + SSPYLD1!T100*(1-VLOOKUP(SSPYLD2!T$4,'[1]INTERNAL PARAMETERS-1'!$B$5:$J$44,5,FALSE))*VLOOKUP(SSPYLD2!T$4,'[1]INTERNAL PARAMETERS-1'!$B$5:$J$44,9,FALSE)*SSPYLD2!$F100</f>
        <v>36.186443370307863</v>
      </c>
      <c r="U100" s="47">
        <f>SSPYLD1!U100*VLOOKUP(SSPYLD2!U$4,'[1]INTERNAL PARAMETERS-1'!$B$5:$J$44,5,FALSE)*VLOOKUP(SSPYLD2!U$4,'[1]INTERNAL PARAMETERS-1'!$B$5:$J$44,7,FALSE)*SSPYLD2!$F100 + SSPYLD1!U100*(1-VLOOKUP(SSPYLD2!U$4,'[1]INTERNAL PARAMETERS-1'!$B$5:$J$44,5,FALSE))*VLOOKUP(SSPYLD2!U$4,'[1]INTERNAL PARAMETERS-1'!$B$5:$J$44,9,FALSE)*SSPYLD2!$F100</f>
        <v>27.260454005631924</v>
      </c>
      <c r="V100" s="47">
        <f>SSPYLD1!V100*VLOOKUP(SSPYLD2!V$4,'[1]INTERNAL PARAMETERS-1'!$B$5:$J$44,5,FALSE)*VLOOKUP(SSPYLD2!V$4,'[1]INTERNAL PARAMETERS-1'!$B$5:$J$44,7,FALSE)*SSPYLD2!$F100 + SSPYLD1!V100*(1-VLOOKUP(SSPYLD2!V$4,'[1]INTERNAL PARAMETERS-1'!$B$5:$J$44,5,FALSE))*VLOOKUP(SSPYLD2!V$4,'[1]INTERNAL PARAMETERS-1'!$B$5:$J$44,9,FALSE)*SSPYLD2!$F100</f>
        <v>112.11366216111252</v>
      </c>
      <c r="W100" s="47">
        <f>SSPYLD1!W100*VLOOKUP(SSPYLD2!W$4,'[1]INTERNAL PARAMETERS-1'!$B$5:$J$44,5,FALSE)*VLOOKUP(SSPYLD2!W$4,'[1]INTERNAL PARAMETERS-1'!$B$5:$J$44,7,FALSE)*SSPYLD2!$F100 + SSPYLD1!W100*(1-VLOOKUP(SSPYLD2!W$4,'[1]INTERNAL PARAMETERS-1'!$B$5:$J$44,5,FALSE))*VLOOKUP(SSPYLD2!W$4,'[1]INTERNAL PARAMETERS-1'!$B$5:$J$44,9,FALSE)*SSPYLD2!$F100</f>
        <v>0</v>
      </c>
      <c r="X100" s="47">
        <f>SSPYLD1!X100*VLOOKUP(SSPYLD2!X$4,'[1]INTERNAL PARAMETERS-1'!$B$5:$J$44,5,FALSE)*VLOOKUP(SSPYLD2!X$4,'[1]INTERNAL PARAMETERS-1'!$B$5:$J$44,7,FALSE)*SSPYLD2!$F100 + SSPYLD1!X100*(1-VLOOKUP(SSPYLD2!X$4,'[1]INTERNAL PARAMETERS-1'!$B$5:$J$44,5,FALSE))*VLOOKUP(SSPYLD2!X$4,'[1]INTERNAL PARAMETERS-1'!$B$5:$J$44,9,FALSE)*SSPYLD2!$F100</f>
        <v>0</v>
      </c>
      <c r="Y100" s="47">
        <f>SSPYLD1!Y100*VLOOKUP(SSPYLD2!Y$4,'[1]INTERNAL PARAMETERS-1'!$B$5:$J$44,5,FALSE)*VLOOKUP(SSPYLD2!Y$4,'[1]INTERNAL PARAMETERS-1'!$B$5:$J$44,7,FALSE)*SSPYLD2!$F100 + SSPYLD1!Y100*(1-VLOOKUP(SSPYLD2!Y$4,'[1]INTERNAL PARAMETERS-1'!$B$5:$J$44,5,FALSE))*VLOOKUP(SSPYLD2!Y$4,'[1]INTERNAL PARAMETERS-1'!$B$5:$J$44,9,FALSE)*SSPYLD2!$F100</f>
        <v>0</v>
      </c>
      <c r="Z100" s="47">
        <f>SSPYLD1!Z100*VLOOKUP(SSPYLD2!Z$4,'[1]INTERNAL PARAMETERS-1'!$B$5:$J$44,5,FALSE)*VLOOKUP(SSPYLD2!Z$4,'[1]INTERNAL PARAMETERS-1'!$B$5:$J$44,7,FALSE)*SSPYLD2!$F100 + SSPYLD1!Z100*(1-VLOOKUP(SSPYLD2!Z$4,'[1]INTERNAL PARAMETERS-1'!$B$5:$J$44,5,FALSE))*VLOOKUP(SSPYLD2!Z$4,'[1]INTERNAL PARAMETERS-1'!$B$5:$J$44,9,FALSE)*SSPYLD2!$F100</f>
        <v>0</v>
      </c>
      <c r="AA100" s="47">
        <f>SSPYLD1!AA100*VLOOKUP(SSPYLD2!AA$4,'[1]INTERNAL PARAMETERS-1'!$B$5:$J$44,5,FALSE)*VLOOKUP(SSPYLD2!AA$4,'[1]INTERNAL PARAMETERS-1'!$B$5:$J$44,7,FALSE)*SSPYLD2!$F100 + SSPYLD1!AA100*(1-VLOOKUP(SSPYLD2!AA$4,'[1]INTERNAL PARAMETERS-1'!$B$5:$J$44,5,FALSE))*VLOOKUP(SSPYLD2!AA$4,'[1]INTERNAL PARAMETERS-1'!$B$5:$J$44,9,FALSE)*SSPYLD2!$F100</f>
        <v>0</v>
      </c>
      <c r="AB100" s="47">
        <f>SSPYLD1!AB100*VLOOKUP(SSPYLD2!AB$4,'[1]INTERNAL PARAMETERS-1'!$B$5:$J$44,5,FALSE)*VLOOKUP(SSPYLD2!AB$4,'[1]INTERNAL PARAMETERS-1'!$B$5:$J$44,7,FALSE)*SSPYLD2!$F100 + SSPYLD1!AB100*(1-VLOOKUP(SSPYLD2!AB$4,'[1]INTERNAL PARAMETERS-1'!$B$5:$J$44,5,FALSE))*VLOOKUP(SSPYLD2!AB$4,'[1]INTERNAL PARAMETERS-1'!$B$5:$J$44,9,FALSE)*SSPYLD2!$F100</f>
        <v>0</v>
      </c>
      <c r="AC100" s="47">
        <f>SSPYLD1!AC100*VLOOKUP(SSPYLD2!AC$4,'[1]INTERNAL PARAMETERS-1'!$B$5:$J$44,5,FALSE)*VLOOKUP(SSPYLD2!AC$4,'[1]INTERNAL PARAMETERS-1'!$B$5:$J$44,7,FALSE)*SSPYLD2!$F100 + SSPYLD1!AC100*(1-VLOOKUP(SSPYLD2!AC$4,'[1]INTERNAL PARAMETERS-1'!$B$5:$J$44,5,FALSE))*VLOOKUP(SSPYLD2!AC$4,'[1]INTERNAL PARAMETERS-1'!$B$5:$J$44,9,FALSE)*SSPYLD2!$F100</f>
        <v>0</v>
      </c>
      <c r="AD100" s="47">
        <f>SSPYLD1!AD100*VLOOKUP(SSPYLD2!AD$4,'[1]INTERNAL PARAMETERS-1'!$B$5:$J$44,5,FALSE)*VLOOKUP(SSPYLD2!AD$4,'[1]INTERNAL PARAMETERS-1'!$B$5:$J$44,7,FALSE)*SSPYLD2!$F100 + SSPYLD1!AD100*(1-VLOOKUP(SSPYLD2!AD$4,'[1]INTERNAL PARAMETERS-1'!$B$5:$J$44,5,FALSE))*VLOOKUP(SSPYLD2!AD$4,'[1]INTERNAL PARAMETERS-1'!$B$5:$J$44,9,FALSE)*SSPYLD2!$F100</f>
        <v>0</v>
      </c>
      <c r="AE100" s="47">
        <f>SSPYLD1!AE100*VLOOKUP(SSPYLD2!AE$4,'[1]INTERNAL PARAMETERS-1'!$B$5:$J$44,5,FALSE)*VLOOKUP(SSPYLD2!AE$4,'[1]INTERNAL PARAMETERS-1'!$B$5:$J$44,7,FALSE)*SSPYLD2!$F100 + SSPYLD1!AE100*(1-VLOOKUP(SSPYLD2!AE$4,'[1]INTERNAL PARAMETERS-1'!$B$5:$J$44,5,FALSE))*VLOOKUP(SSPYLD2!AE$4,'[1]INTERNAL PARAMETERS-1'!$B$5:$J$44,9,FALSE)*SSPYLD2!$F100</f>
        <v>0</v>
      </c>
      <c r="AF100" s="47">
        <f>SSPYLD1!AF100*VLOOKUP(SSPYLD2!AF$4,'[1]INTERNAL PARAMETERS-1'!$B$5:$J$44,5,FALSE)*VLOOKUP(SSPYLD2!AF$4,'[1]INTERNAL PARAMETERS-1'!$B$5:$J$44,7,FALSE)*SSPYLD2!$F100 + SSPYLD1!AF100*(1-VLOOKUP(SSPYLD2!AF$4,'[1]INTERNAL PARAMETERS-1'!$B$5:$J$44,5,FALSE))*VLOOKUP(SSPYLD2!AF$4,'[1]INTERNAL PARAMETERS-1'!$B$5:$J$44,9,FALSE)*SSPYLD2!$F100</f>
        <v>8.5529722978254341</v>
      </c>
      <c r="AG100" s="47">
        <f>SSPYLD1!AG100*VLOOKUP(SSPYLD2!AG$4,'[1]INTERNAL PARAMETERS-1'!$B$5:$J$44,5,FALSE)*VLOOKUP(SSPYLD2!AG$4,'[1]INTERNAL PARAMETERS-1'!$B$5:$J$44,7,FALSE)*SSPYLD2!$F100 + SSPYLD1!AG100*(1-VLOOKUP(SSPYLD2!AG$4,'[1]INTERNAL PARAMETERS-1'!$B$5:$J$44,5,FALSE))*VLOOKUP(SSPYLD2!AG$4,'[1]INTERNAL PARAMETERS-1'!$B$5:$J$44,9,FALSE)*SSPYLD2!$F100</f>
        <v>13.490623891015009</v>
      </c>
      <c r="AH100" s="47">
        <f>SSPYLD1!AH100*VLOOKUP(SSPYLD2!AH$4,'[1]INTERNAL PARAMETERS-1'!$B$5:$J$44,5,FALSE)*VLOOKUP(SSPYLD2!AH$4,'[1]INTERNAL PARAMETERS-1'!$B$5:$J$44,7,FALSE)*SSPYLD2!$F100 + SSPYLD1!AH100*(1-VLOOKUP(SSPYLD2!AH$4,'[1]INTERNAL PARAMETERS-1'!$B$5:$J$44,5,FALSE))*VLOOKUP(SSPYLD2!AH$4,'[1]INTERNAL PARAMETERS-1'!$B$5:$J$44,9,FALSE)*SSPYLD2!$F100</f>
        <v>0</v>
      </c>
      <c r="AI100" s="47">
        <f>SSPYLD1!AI100*VLOOKUP(SSPYLD2!AI$4,'[1]INTERNAL PARAMETERS-1'!$B$5:$J$44,5,FALSE)*VLOOKUP(SSPYLD2!AI$4,'[1]INTERNAL PARAMETERS-1'!$B$5:$J$44,7,FALSE)*SSPYLD2!$F100 + SSPYLD1!AI100*(1-VLOOKUP(SSPYLD2!AI$4,'[1]INTERNAL PARAMETERS-1'!$B$5:$J$44,5,FALSE))*VLOOKUP(SSPYLD2!AI$4,'[1]INTERNAL PARAMETERS-1'!$B$5:$J$44,9,FALSE)*SSPYLD2!$F100</f>
        <v>1.0965349099776198</v>
      </c>
      <c r="AJ100" s="47">
        <f>SSPYLD1!AJ100*VLOOKUP(SSPYLD2!AJ$4,'[1]INTERNAL PARAMETERS-1'!$B$5:$J$44,5,FALSE)*VLOOKUP(SSPYLD2!AJ$4,'[1]INTERNAL PARAMETERS-1'!$B$5:$J$44,7,FALSE)*SSPYLD2!$F100 + SSPYLD1!AJ100*(1-VLOOKUP(SSPYLD2!AJ$4,'[1]INTERNAL PARAMETERS-1'!$B$5:$J$44,5,FALSE))*VLOOKUP(SSPYLD2!AJ$4,'[1]INTERNAL PARAMETERS-1'!$B$5:$J$44,9,FALSE)*SSPYLD2!$F100</f>
        <v>17.105944595650868</v>
      </c>
      <c r="AK100" s="47">
        <f>SSPYLD1!AK100*VLOOKUP(SSPYLD2!AK$4,'[1]INTERNAL PARAMETERS-1'!$B$5:$J$44,5,FALSE)*VLOOKUP(SSPYLD2!AK$4,'[1]INTERNAL PARAMETERS-1'!$B$5:$J$44,7,FALSE)*SSPYLD2!$F100 + SSPYLD1!AK100*(1-VLOOKUP(SSPYLD2!AK$4,'[1]INTERNAL PARAMETERS-1'!$B$5:$J$44,5,FALSE))*VLOOKUP(SSPYLD2!AK$4,'[1]INTERNAL PARAMETERS-1'!$B$5:$J$44,9,FALSE)*SSPYLD2!$F100</f>
        <v>0</v>
      </c>
      <c r="AL100" s="47">
        <f>SSPYLD1!AL100*VLOOKUP(SSPYLD2!AL$4,'[1]INTERNAL PARAMETERS-1'!$B$5:$J$44,5,FALSE)*VLOOKUP(SSPYLD2!AL$4,'[1]INTERNAL PARAMETERS-1'!$B$5:$J$44,7,FALSE)*SSPYLD2!$F100 + SSPYLD1!AL100*(1-VLOOKUP(SSPYLD2!AL$4,'[1]INTERNAL PARAMETERS-1'!$B$5:$J$44,5,FALSE))*VLOOKUP(SSPYLD2!AL$4,'[1]INTERNAL PARAMETERS-1'!$B$5:$J$44,9,FALSE)*SSPYLD2!$F100</f>
        <v>0</v>
      </c>
      <c r="AM100" s="47">
        <f>SSPYLD1!AM100*VLOOKUP(SSPYLD2!AM$4,'[1]INTERNAL PARAMETERS-1'!$B$5:$J$44,5,FALSE)*VLOOKUP(SSPYLD2!AM$4,'[1]INTERNAL PARAMETERS-1'!$B$5:$J$44,7,FALSE)*SSPYLD2!$F100 + SSPYLD1!AM100*(1-VLOOKUP(SSPYLD2!AM$4,'[1]INTERNAL PARAMETERS-1'!$B$5:$J$44,5,FALSE))*VLOOKUP(SSPYLD2!AM$4,'[1]INTERNAL PARAMETERS-1'!$B$5:$J$44,9,FALSE)*SSPYLD2!$F100</f>
        <v>0</v>
      </c>
      <c r="AN100" s="47">
        <f>SSPYLD1!AN100*VLOOKUP(SSPYLD2!AN$4,'[1]INTERNAL PARAMETERS-1'!$B$5:$J$44,5,FALSE)*VLOOKUP(SSPYLD2!AN$4,'[1]INTERNAL PARAMETERS-1'!$B$5:$J$44,7,FALSE)*SSPYLD2!$F100 + SSPYLD1!AN100*(1-VLOOKUP(SSPYLD2!AN$4,'[1]INTERNAL PARAMETERS-1'!$B$5:$J$44,5,FALSE))*VLOOKUP(SSPYLD2!AN$4,'[1]INTERNAL PARAMETERS-1'!$B$5:$J$44,9,FALSE)*SSPYLD2!$F100</f>
        <v>0</v>
      </c>
      <c r="AO100" s="47">
        <f>SSPYLD1!AO100*VLOOKUP(SSPYLD2!AO$4,'[1]INTERNAL PARAMETERS-1'!$B$5:$J$44,5,FALSE)*VLOOKUP(SSPYLD2!AO$4,'[1]INTERNAL PARAMETERS-1'!$B$5:$J$44,7,FALSE)*SSPYLD2!$F100 + SSPYLD1!AO100*(1-VLOOKUP(SSPYLD2!AO$4,'[1]INTERNAL PARAMETERS-1'!$B$5:$J$44,5,FALSE))*VLOOKUP(SSPYLD2!AO$4,'[1]INTERNAL PARAMETERS-1'!$B$5:$J$44,9,FALSE)*SSPYLD2!$F100</f>
        <v>0</v>
      </c>
      <c r="AP100" s="47">
        <f>SSPYLD1!AP100*VLOOKUP(SSPYLD2!AP$4,'[1]INTERNAL PARAMETERS-1'!$B$5:$J$44,5,FALSE)*VLOOKUP(SSPYLD2!AP$4,'[1]INTERNAL PARAMETERS-1'!$B$5:$J$44,7,FALSE)*SSPYLD2!$F100 + SSPYLD1!AP100*(1-VLOOKUP(SSPYLD2!AP$4,'[1]INTERNAL PARAMETERS-1'!$B$5:$J$44,5,FALSE))*VLOOKUP(SSPYLD2!AP$4,'[1]INTERNAL PARAMETERS-1'!$B$5:$J$44,9,FALSE)*SSPYLD2!$F100</f>
        <v>0</v>
      </c>
      <c r="AQ100" s="47">
        <f>SSPYLD1!AQ100*VLOOKUP(SSPYLD2!AQ$4,'[1]INTERNAL PARAMETERS-1'!$B$5:$J$44,5,FALSE)*VLOOKUP(SSPYLD2!AQ$4,'[1]INTERNAL PARAMETERS-1'!$B$5:$J$44,7,FALSE)*SSPYLD2!$F100 + SSPYLD1!AQ100*(1-VLOOKUP(SSPYLD2!AQ$4,'[1]INTERNAL PARAMETERS-1'!$B$5:$J$44,5,FALSE))*VLOOKUP(SSPYLD2!AQ$4,'[1]INTERNAL PARAMETERS-1'!$B$5:$J$44,9,FALSE)*SSPYLD2!$F100</f>
        <v>0</v>
      </c>
      <c r="AR100" s="47">
        <f>SSPYLD1!AR100*VLOOKUP(SSPYLD2!AR$4,'[1]INTERNAL PARAMETERS-1'!$B$5:$J$44,5,FALSE)*VLOOKUP(SSPYLD2!AR$4,'[1]INTERNAL PARAMETERS-1'!$B$5:$J$44,7,FALSE)*SSPYLD2!$F100 + SSPYLD1!AR100*(1-VLOOKUP(SSPYLD2!AR$4,'[1]INTERNAL PARAMETERS-1'!$B$5:$J$44,5,FALSE))*VLOOKUP(SSPYLD2!AR$4,'[1]INTERNAL PARAMETERS-1'!$B$5:$J$44,9,FALSE)*SSPYLD2!$F100</f>
        <v>0</v>
      </c>
      <c r="AS100" s="47">
        <f>SSPYLD1!AS100*VLOOKUP(SSPYLD2!AS$4,'[1]INTERNAL PARAMETERS-1'!$B$5:$J$44,5,FALSE)*VLOOKUP(SSPYLD2!AS$4,'[1]INTERNAL PARAMETERS-1'!$B$5:$J$44,7,FALSE)*SSPYLD2!$F100 + SSPYLD1!AS100*(1-VLOOKUP(SSPYLD2!AS$4,'[1]INTERNAL PARAMETERS-1'!$B$5:$J$44,5,FALSE))*VLOOKUP(SSPYLD2!AS$4,'[1]INTERNAL PARAMETERS-1'!$B$5:$J$44,9,FALSE)*SSPYLD2!$F100</f>
        <v>0</v>
      </c>
      <c r="AT100" s="46">
        <f>SSPYLD1!AT100*VLOOKUP(SSPYLD2!AT$4,'[1]INTERNAL PARAMETERS-1'!$B$5:$J$44,5,FALSE)*VLOOKUP(SSPYLD2!AT$4,'[1]INTERNAL PARAMETERS-1'!$B$5:$J$44,7,FALSE)*SSPYLD2!$F100 + SSPYLD1!AT100*(1-VLOOKUP(SSPYLD2!AT$4,'[1]INTERNAL PARAMETERS-1'!$B$5:$J$44,5,FALSE))*VLOOKUP(SSPYLD2!AT$4,'[1]INTERNAL PARAMETERS-1'!$B$5:$J$44,9,FALSE)*SSPYLD2!$F100</f>
        <v>0</v>
      </c>
      <c r="AU100" s="48">
        <f>SSPYLD1!AU100*VLOOKUP(SSPYLD2!AU$4,'[1]INTERNAL PARAMETERS-1'!$B$5:$J$44,5,FALSE)*VLOOKUP(SSPYLD2!AU$4,'[1]INTERNAL PARAMETERS-1'!$B$5:$J$44,6,FALSE)*VLOOKUP(SSPYLD2!AU$4,'[1]INTERNAL PARAMETERS-1'!$B$5:$J$44,3,FALSE) + SSPYLD1!AU100*(1-VLOOKUP(SSPYLD2!AU$4,'[1]INTERNAL PARAMETERS-1'!$B$5:$J$44,5,FALSE))*VLOOKUP(SSPYLD2!AU$4,'[1]INTERNAL PARAMETERS-1'!$B$5:$J$44,8,FALSE)*VLOOKUP(SSPYLD2!AU$4,'[1]INTERNAL PARAMETERS-1'!$B$5:$J$44,3,FALSE)</f>
        <v>0</v>
      </c>
      <c r="AV100" s="47">
        <f>SSPYLD1!AV100*VLOOKUP(SSPYLD2!AV$4,'[1]INTERNAL PARAMETERS-1'!$B$5:$J$44,5,FALSE)*VLOOKUP(SSPYLD2!AV$4,'[1]INTERNAL PARAMETERS-1'!$B$5:$J$44,6,FALSE)*VLOOKUP(SSPYLD2!AV$4,'[1]INTERNAL PARAMETERS-1'!$B$5:$J$44,3,FALSE) + SSPYLD1!AV100*(1-VLOOKUP(SSPYLD2!AV$4,'[1]INTERNAL PARAMETERS-1'!$B$5:$J$44,5,FALSE))*VLOOKUP(SSPYLD2!AV$4,'[1]INTERNAL PARAMETERS-1'!$B$5:$J$44,8,FALSE)*VLOOKUP(SSPYLD2!AV$4,'[1]INTERNAL PARAMETERS-1'!$B$5:$J$44,3,FALSE)</f>
        <v>0</v>
      </c>
      <c r="AW100" s="47">
        <f>SSPYLD1!AW100*VLOOKUP(SSPYLD2!AW$4,'[1]INTERNAL PARAMETERS-1'!$B$5:$J$44,5,FALSE)*VLOOKUP(SSPYLD2!AW$4,'[1]INTERNAL PARAMETERS-1'!$B$5:$J$44,6,FALSE)*VLOOKUP(SSPYLD2!AW$4,'[1]INTERNAL PARAMETERS-1'!$B$5:$J$44,3,FALSE) + SSPYLD1!AW100*(1-VLOOKUP(SSPYLD2!AW$4,'[1]INTERNAL PARAMETERS-1'!$B$5:$J$44,5,FALSE))*VLOOKUP(SSPYLD2!AW$4,'[1]INTERNAL PARAMETERS-1'!$B$5:$J$44,8,FALSE)*VLOOKUP(SSPYLD2!AW$4,'[1]INTERNAL PARAMETERS-1'!$B$5:$J$44,3,FALSE)</f>
        <v>29.488671256488278</v>
      </c>
      <c r="AX100" s="47">
        <f>SSPYLD1!AX100*VLOOKUP(SSPYLD2!AX$4,'[1]INTERNAL PARAMETERS-1'!$B$5:$J$44,5,FALSE)*VLOOKUP(SSPYLD2!AX$4,'[1]INTERNAL PARAMETERS-1'!$B$5:$J$44,6,FALSE)*VLOOKUP(SSPYLD2!AX$4,'[1]INTERNAL PARAMETERS-1'!$B$5:$J$44,3,FALSE) + SSPYLD1!AX100*(1-VLOOKUP(SSPYLD2!AX$4,'[1]INTERNAL PARAMETERS-1'!$B$5:$J$44,5,FALSE))*VLOOKUP(SSPYLD2!AX$4,'[1]INTERNAL PARAMETERS-1'!$B$5:$J$44,8,FALSE)*VLOOKUP(SSPYLD2!AX$4,'[1]INTERNAL PARAMETERS-1'!$B$5:$J$44,3,FALSE)</f>
        <v>0</v>
      </c>
      <c r="AY100" s="47">
        <f>SSPYLD1!AY100*VLOOKUP(SSPYLD2!AY$4,'[1]INTERNAL PARAMETERS-1'!$B$5:$J$44,5,FALSE)*VLOOKUP(SSPYLD2!AY$4,'[1]INTERNAL PARAMETERS-1'!$B$5:$J$44,6,FALSE)*VLOOKUP(SSPYLD2!AY$4,'[1]INTERNAL PARAMETERS-1'!$B$5:$J$44,3,FALSE) + SSPYLD1!AY100*(1-VLOOKUP(SSPYLD2!AY$4,'[1]INTERNAL PARAMETERS-1'!$B$5:$J$44,5,FALSE))*VLOOKUP(SSPYLD2!AY$4,'[1]INTERNAL PARAMETERS-1'!$B$5:$J$44,8,FALSE)*VLOOKUP(SSPYLD2!AY$4,'[1]INTERNAL PARAMETERS-1'!$B$5:$J$44,3,FALSE)</f>
        <v>0</v>
      </c>
      <c r="AZ100" s="47">
        <f>SSPYLD1!AZ100*VLOOKUP(SSPYLD2!AZ$4,'[1]INTERNAL PARAMETERS-1'!$B$5:$J$44,5,FALSE)*VLOOKUP(SSPYLD2!AZ$4,'[1]INTERNAL PARAMETERS-1'!$B$5:$J$44,6,FALSE)*VLOOKUP(SSPYLD2!AZ$4,'[1]INTERNAL PARAMETERS-1'!$B$5:$J$44,3,FALSE) + SSPYLD1!AZ100*(1-VLOOKUP(SSPYLD2!AZ$4,'[1]INTERNAL PARAMETERS-1'!$B$5:$J$44,5,FALSE))*VLOOKUP(SSPYLD2!AZ$4,'[1]INTERNAL PARAMETERS-1'!$B$5:$J$44,8,FALSE)*VLOOKUP(SSPYLD2!AZ$4,'[1]INTERNAL PARAMETERS-1'!$B$5:$J$44,3,FALSE)</f>
        <v>0</v>
      </c>
      <c r="BA100" s="47">
        <f>SSPYLD1!BA100*VLOOKUP(SSPYLD2!BA$4,'[1]INTERNAL PARAMETERS-1'!$B$5:$J$44,5,FALSE)*VLOOKUP(SSPYLD2!BA$4,'[1]INTERNAL PARAMETERS-1'!$B$5:$J$44,6,FALSE)*VLOOKUP(SSPYLD2!BA$4,'[1]INTERNAL PARAMETERS-1'!$B$5:$J$44,3,FALSE) + SSPYLD1!BA100*(1-VLOOKUP(SSPYLD2!BA$4,'[1]INTERNAL PARAMETERS-1'!$B$5:$J$44,5,FALSE))*VLOOKUP(SSPYLD2!BA$4,'[1]INTERNAL PARAMETERS-1'!$B$5:$J$44,8,FALSE)*VLOOKUP(SSPYLD2!BA$4,'[1]INTERNAL PARAMETERS-1'!$B$5:$J$44,3,FALSE)</f>
        <v>3.1202072532257858</v>
      </c>
      <c r="BB100" s="47">
        <f>SSPYLD1!BB100*VLOOKUP(SSPYLD2!BB$4,'[1]INTERNAL PARAMETERS-1'!$B$5:$J$44,5,FALSE)*VLOOKUP(SSPYLD2!BB$4,'[1]INTERNAL PARAMETERS-1'!$B$5:$J$44,6,FALSE)*VLOOKUP(SSPYLD2!BB$4,'[1]INTERNAL PARAMETERS-1'!$B$5:$J$44,3,FALSE) + SSPYLD1!BB100*(1-VLOOKUP(SSPYLD2!BB$4,'[1]INTERNAL PARAMETERS-1'!$B$5:$J$44,5,FALSE))*VLOOKUP(SSPYLD2!BB$4,'[1]INTERNAL PARAMETERS-1'!$B$5:$J$44,8,FALSE)*VLOOKUP(SSPYLD2!BB$4,'[1]INTERNAL PARAMETERS-1'!$B$5:$J$44,3,FALSE)</f>
        <v>5.3148684381116151</v>
      </c>
      <c r="BC100" s="47">
        <f>SSPYLD1!BC100*VLOOKUP(SSPYLD2!BC$4,'[1]INTERNAL PARAMETERS-1'!$B$5:$J$44,5,FALSE)*VLOOKUP(SSPYLD2!BC$4,'[1]INTERNAL PARAMETERS-1'!$B$5:$J$44,6,FALSE)*VLOOKUP(SSPYLD2!BC$4,'[1]INTERNAL PARAMETERS-1'!$B$5:$J$44,3,FALSE) + SSPYLD1!BC100*(1-VLOOKUP(SSPYLD2!BC$4,'[1]INTERNAL PARAMETERS-1'!$B$5:$J$44,5,FALSE))*VLOOKUP(SSPYLD2!BC$4,'[1]INTERNAL PARAMETERS-1'!$B$5:$J$44,8,FALSE)*VLOOKUP(SSPYLD2!BC$4,'[1]INTERNAL PARAMETERS-1'!$B$5:$J$44,3,FALSE)</f>
        <v>6.1185883260904967</v>
      </c>
      <c r="BD100" s="47">
        <f>SSPYLD1!BD100*VLOOKUP(SSPYLD2!BD$4,'[1]INTERNAL PARAMETERS-1'!$B$5:$J$44,5,FALSE)*VLOOKUP(SSPYLD2!BD$4,'[1]INTERNAL PARAMETERS-1'!$B$5:$J$44,6,FALSE)*VLOOKUP(SSPYLD2!BD$4,'[1]INTERNAL PARAMETERS-1'!$B$5:$J$44,3,FALSE) + SSPYLD1!BD100*(1-VLOOKUP(SSPYLD2!BD$4,'[1]INTERNAL PARAMETERS-1'!$B$5:$J$44,5,FALSE))*VLOOKUP(SSPYLD2!BD$4,'[1]INTERNAL PARAMETERS-1'!$B$5:$J$44,8,FALSE)*VLOOKUP(SSPYLD2!BD$4,'[1]INTERNAL PARAMETERS-1'!$B$5:$J$44,3,FALSE)</f>
        <v>5.2736344069417918</v>
      </c>
      <c r="BE100" s="47">
        <f>SSPYLD1!BE100*VLOOKUP(SSPYLD2!BE$4,'[1]INTERNAL PARAMETERS-1'!$B$5:$J$44,5,FALSE)*VLOOKUP(SSPYLD2!BE$4,'[1]INTERNAL PARAMETERS-1'!$B$5:$J$44,6,FALSE)*VLOOKUP(SSPYLD2!BE$4,'[1]INTERNAL PARAMETERS-1'!$B$5:$J$44,3,FALSE) + SSPYLD1!BE100*(1-VLOOKUP(SSPYLD2!BE$4,'[1]INTERNAL PARAMETERS-1'!$B$5:$J$44,5,FALSE))*VLOOKUP(SSPYLD2!BE$4,'[1]INTERNAL PARAMETERS-1'!$B$5:$J$44,8,FALSE)*VLOOKUP(SSPYLD2!BE$4,'[1]INTERNAL PARAMETERS-1'!$B$5:$J$44,3,FALSE)</f>
        <v>12.683461455521989</v>
      </c>
      <c r="BF100" s="47">
        <f>SSPYLD1!BF100*VLOOKUP(SSPYLD2!BF$4,'[1]INTERNAL PARAMETERS-1'!$B$5:$J$44,5,FALSE)*VLOOKUP(SSPYLD2!BF$4,'[1]INTERNAL PARAMETERS-1'!$B$5:$J$44,6,FALSE)*VLOOKUP(SSPYLD2!BF$4,'[1]INTERNAL PARAMETERS-1'!$B$5:$J$44,3,FALSE) + SSPYLD1!BF100*(1-VLOOKUP(SSPYLD2!BF$4,'[1]INTERNAL PARAMETERS-1'!$B$5:$J$44,5,FALSE))*VLOOKUP(SSPYLD2!BF$4,'[1]INTERNAL PARAMETERS-1'!$B$5:$J$44,8,FALSE)*VLOOKUP(SSPYLD2!BF$4,'[1]INTERNAL PARAMETERS-1'!$B$5:$J$44,3,FALSE)</f>
        <v>0</v>
      </c>
      <c r="BG100" s="47">
        <f>SSPYLD1!BG100*VLOOKUP(SSPYLD2!BG$4,'[1]INTERNAL PARAMETERS-1'!$B$5:$J$44,5,FALSE)*VLOOKUP(SSPYLD2!BG$4,'[1]INTERNAL PARAMETERS-1'!$B$5:$J$44,6,FALSE)*VLOOKUP(SSPYLD2!BG$4,'[1]INTERNAL PARAMETERS-1'!$B$5:$J$44,3,FALSE) + SSPYLD1!BG100*(1-VLOOKUP(SSPYLD2!BG$4,'[1]INTERNAL PARAMETERS-1'!$B$5:$J$44,5,FALSE))*VLOOKUP(SSPYLD2!BG$4,'[1]INTERNAL PARAMETERS-1'!$B$5:$J$44,8,FALSE)*VLOOKUP(SSPYLD2!BG$4,'[1]INTERNAL PARAMETERS-1'!$B$5:$J$44,3,FALSE)</f>
        <v>6.1143516234042954</v>
      </c>
      <c r="BH100" s="47">
        <f>SSPYLD1!BH100*VLOOKUP(SSPYLD2!BH$4,'[1]INTERNAL PARAMETERS-1'!$B$5:$J$44,5,FALSE)*VLOOKUP(SSPYLD2!BH$4,'[1]INTERNAL PARAMETERS-1'!$B$5:$J$44,6,FALSE)*VLOOKUP(SSPYLD2!BH$4,'[1]INTERNAL PARAMETERS-1'!$B$5:$J$44,3,FALSE) + SSPYLD1!BH100*(1-VLOOKUP(SSPYLD2!BH$4,'[1]INTERNAL PARAMETERS-1'!$B$5:$J$44,5,FALSE))*VLOOKUP(SSPYLD2!BH$4,'[1]INTERNAL PARAMETERS-1'!$B$5:$J$44,8,FALSE)*VLOOKUP(SSPYLD2!BH$4,'[1]INTERNAL PARAMETERS-1'!$B$5:$J$44,3,FALSE)</f>
        <v>1.9063184103708546E-2</v>
      </c>
      <c r="BI100" s="47">
        <f>SSPYLD1!BI100*VLOOKUP(SSPYLD2!BI$4,'[1]INTERNAL PARAMETERS-1'!$B$5:$J$44,5,FALSE)*VLOOKUP(SSPYLD2!BI$4,'[1]INTERNAL PARAMETERS-1'!$B$5:$J$44,6,FALSE)*VLOOKUP(SSPYLD2!BI$4,'[1]INTERNAL PARAMETERS-1'!$B$5:$J$44,3,FALSE) + SSPYLD1!BI100*(1-VLOOKUP(SSPYLD2!BI$4,'[1]INTERNAL PARAMETERS-1'!$B$5:$J$44,5,FALSE))*VLOOKUP(SSPYLD2!BI$4,'[1]INTERNAL PARAMETERS-1'!$B$5:$J$44,8,FALSE)*VLOOKUP(SSPYLD2!BI$4,'[1]INTERNAL PARAMETERS-1'!$B$5:$J$44,3,FALSE)</f>
        <v>0</v>
      </c>
      <c r="BJ100" s="47">
        <f>SSPYLD1!BJ100*VLOOKUP(SSPYLD2!BJ$4,'[1]INTERNAL PARAMETERS-1'!$B$5:$J$44,5,FALSE)*VLOOKUP(SSPYLD2!BJ$4,'[1]INTERNAL PARAMETERS-1'!$B$5:$J$44,6,FALSE)*VLOOKUP(SSPYLD2!BJ$4,'[1]INTERNAL PARAMETERS-1'!$B$5:$J$44,3,FALSE) + SSPYLD1!BJ100*(1-VLOOKUP(SSPYLD2!BJ$4,'[1]INTERNAL PARAMETERS-1'!$B$5:$J$44,5,FALSE))*VLOOKUP(SSPYLD2!BJ$4,'[1]INTERNAL PARAMETERS-1'!$B$5:$J$44,8,FALSE)*VLOOKUP(SSPYLD2!BJ$4,'[1]INTERNAL PARAMETERS-1'!$B$5:$J$44,3,FALSE)</f>
        <v>1.1510317414325988</v>
      </c>
      <c r="BK100" s="47">
        <f>SSPYLD1!BK100*VLOOKUP(SSPYLD2!BK$4,'[1]INTERNAL PARAMETERS-1'!$B$5:$J$44,5,FALSE)*VLOOKUP(SSPYLD2!BK$4,'[1]INTERNAL PARAMETERS-1'!$B$5:$J$44,6,FALSE)*VLOOKUP(SSPYLD2!BK$4,'[1]INTERNAL PARAMETERS-1'!$B$5:$J$44,3,FALSE) + SSPYLD1!BK100*(1-VLOOKUP(SSPYLD2!BK$4,'[1]INTERNAL PARAMETERS-1'!$B$5:$J$44,5,FALSE))*VLOOKUP(SSPYLD2!BK$4,'[1]INTERNAL PARAMETERS-1'!$B$5:$J$44,8,FALSE)*VLOOKUP(SSPYLD2!BK$4,'[1]INTERNAL PARAMETERS-1'!$B$5:$J$44,3,FALSE)</f>
        <v>1.8785677804946312</v>
      </c>
      <c r="BL100" s="47">
        <f>SSPYLD1!BL100*VLOOKUP(SSPYLD2!BL$4,'[1]INTERNAL PARAMETERS-1'!$B$5:$J$44,5,FALSE)*VLOOKUP(SSPYLD2!BL$4,'[1]INTERNAL PARAMETERS-1'!$B$5:$J$44,6,FALSE)*VLOOKUP(SSPYLD2!BL$4,'[1]INTERNAL PARAMETERS-1'!$B$5:$J$44,3,FALSE) + SSPYLD1!BL100*(1-VLOOKUP(SSPYLD2!BL$4,'[1]INTERNAL PARAMETERS-1'!$B$5:$J$44,5,FALSE))*VLOOKUP(SSPYLD2!BL$4,'[1]INTERNAL PARAMETERS-1'!$B$5:$J$44,8,FALSE)*VLOOKUP(SSPYLD2!BL$4,'[1]INTERNAL PARAMETERS-1'!$B$5:$J$44,3,FALSE)</f>
        <v>6.3443777305022433</v>
      </c>
      <c r="BM100" s="47">
        <f>SSPYLD1!BM100*VLOOKUP(SSPYLD2!BM$4,'[1]INTERNAL PARAMETERS-1'!$B$5:$J$44,5,FALSE)*VLOOKUP(SSPYLD2!BM$4,'[1]INTERNAL PARAMETERS-1'!$B$5:$J$44,6,FALSE)*VLOOKUP(SSPYLD2!BM$4,'[1]INTERNAL PARAMETERS-1'!$B$5:$J$44,3,FALSE) + SSPYLD1!BM100*(1-VLOOKUP(SSPYLD2!BM$4,'[1]INTERNAL PARAMETERS-1'!$B$5:$J$44,5,FALSE))*VLOOKUP(SSPYLD2!BM$4,'[1]INTERNAL PARAMETERS-1'!$B$5:$J$44,8,FALSE)*VLOOKUP(SSPYLD2!BM$4,'[1]INTERNAL PARAMETERS-1'!$B$5:$J$44,3,FALSE)</f>
        <v>1.1459479220902802</v>
      </c>
      <c r="BN100" s="47">
        <f>SSPYLD1!BN100*VLOOKUP(SSPYLD2!BN$4,'[1]INTERNAL PARAMETERS-1'!$B$5:$J$44,5,FALSE)*VLOOKUP(SSPYLD2!BN$4,'[1]INTERNAL PARAMETERS-1'!$B$5:$J$44,6,FALSE)*VLOOKUP(SSPYLD2!BN$4,'[1]INTERNAL PARAMETERS-1'!$B$5:$J$44,3,FALSE) + SSPYLD1!BN100*(1-VLOOKUP(SSPYLD2!BN$4,'[1]INTERNAL PARAMETERS-1'!$B$5:$J$44,5,FALSE))*VLOOKUP(SSPYLD2!BN$4,'[1]INTERNAL PARAMETERS-1'!$B$5:$J$44,8,FALSE)*VLOOKUP(SSPYLD2!BN$4,'[1]INTERNAL PARAMETERS-1'!$B$5:$J$44,3,FALSE)</f>
        <v>1.622851886396206</v>
      </c>
      <c r="BO100" s="47">
        <f>SSPYLD1!BO100*VLOOKUP(SSPYLD2!BO$4,'[1]INTERNAL PARAMETERS-1'!$B$5:$J$44,5,FALSE)*VLOOKUP(SSPYLD2!BO$4,'[1]INTERNAL PARAMETERS-1'!$B$5:$J$44,6,FALSE)*VLOOKUP(SSPYLD2!BO$4,'[1]INTERNAL PARAMETERS-1'!$B$5:$J$44,3,FALSE) + SSPYLD1!BO100*(1-VLOOKUP(SSPYLD2!BO$4,'[1]INTERNAL PARAMETERS-1'!$B$5:$J$44,5,FALSE))*VLOOKUP(SSPYLD2!BO$4,'[1]INTERNAL PARAMETERS-1'!$B$5:$J$44,8,FALSE)*VLOOKUP(SSPYLD2!BO$4,'[1]INTERNAL PARAMETERS-1'!$B$5:$J$44,3,FALSE)</f>
        <v>1.4678751811556618</v>
      </c>
      <c r="BP100" s="47">
        <f>SSPYLD1!BP100*VLOOKUP(SSPYLD2!BP$4,'[1]INTERNAL PARAMETERS-1'!$B$5:$J$44,5,FALSE)*VLOOKUP(SSPYLD2!BP$4,'[1]INTERNAL PARAMETERS-1'!$B$5:$J$44,6,FALSE)*VLOOKUP(SSPYLD2!BP$4,'[1]INTERNAL PARAMETERS-1'!$B$5:$J$44,3,FALSE) + SSPYLD1!BP100*(1-VLOOKUP(SSPYLD2!BP$4,'[1]INTERNAL PARAMETERS-1'!$B$5:$J$44,5,FALSE))*VLOOKUP(SSPYLD2!BP$4,'[1]INTERNAL PARAMETERS-1'!$B$5:$J$44,8,FALSE)*VLOOKUP(SSPYLD2!BP$4,'[1]INTERNAL PARAMETERS-1'!$B$5:$J$44,3,FALSE)</f>
        <v>0.11691105231876164</v>
      </c>
      <c r="BQ100" s="47">
        <f>SSPYLD1!BQ100*VLOOKUP(SSPYLD2!BQ$4,'[1]INTERNAL PARAMETERS-1'!$B$5:$J$44,5,FALSE)*VLOOKUP(SSPYLD2!BQ$4,'[1]INTERNAL PARAMETERS-1'!$B$5:$J$44,6,FALSE)*VLOOKUP(SSPYLD2!BQ$4,'[1]INTERNAL PARAMETERS-1'!$B$5:$J$44,3,FALSE) + SSPYLD1!BQ100*(1-VLOOKUP(SSPYLD2!BQ$4,'[1]INTERNAL PARAMETERS-1'!$B$5:$J$44,5,FALSE))*VLOOKUP(SSPYLD2!BQ$4,'[1]INTERNAL PARAMETERS-1'!$B$5:$J$44,8,FALSE)*VLOOKUP(SSPYLD2!BQ$4,'[1]INTERNAL PARAMETERS-1'!$B$5:$J$44,3,FALSE)</f>
        <v>5.7997132321000784</v>
      </c>
      <c r="BR100" s="47">
        <f>SSPYLD1!BR100*VLOOKUP(SSPYLD2!BR$4,'[1]INTERNAL PARAMETERS-1'!$B$5:$J$44,5,FALSE)*VLOOKUP(SSPYLD2!BR$4,'[1]INTERNAL PARAMETERS-1'!$B$5:$J$44,6,FALSE)*VLOOKUP(SSPYLD2!BR$4,'[1]INTERNAL PARAMETERS-1'!$B$5:$J$44,3,FALSE) + SSPYLD1!BR100*(1-VLOOKUP(SSPYLD2!BR$4,'[1]INTERNAL PARAMETERS-1'!$B$5:$J$44,5,FALSE))*VLOOKUP(SSPYLD2!BR$4,'[1]INTERNAL PARAMETERS-1'!$B$5:$J$44,8,FALSE)*VLOOKUP(SSPYLD2!BR$4,'[1]INTERNAL PARAMETERS-1'!$B$5:$J$44,3,FALSE)</f>
        <v>0.18251459045774457</v>
      </c>
      <c r="BS100" s="47">
        <f>SSPYLD1!BS100*VLOOKUP(SSPYLD2!BS$4,'[1]INTERNAL PARAMETERS-1'!$B$5:$J$44,5,FALSE)*VLOOKUP(SSPYLD2!BS$4,'[1]INTERNAL PARAMETERS-1'!$B$5:$J$44,6,FALSE)*VLOOKUP(SSPYLD2!BS$4,'[1]INTERNAL PARAMETERS-1'!$B$5:$J$44,3,FALSE) + SSPYLD1!BS100*(1-VLOOKUP(SSPYLD2!BS$4,'[1]INTERNAL PARAMETERS-1'!$B$5:$J$44,5,FALSE))*VLOOKUP(SSPYLD2!BS$4,'[1]INTERNAL PARAMETERS-1'!$B$5:$J$44,8,FALSE)*VLOOKUP(SSPYLD2!BS$4,'[1]INTERNAL PARAMETERS-1'!$B$5:$J$44,3,FALSE)</f>
        <v>1.2531742692374191E-2</v>
      </c>
      <c r="BT100" s="47">
        <f>SSPYLD1!BT100*VLOOKUP(SSPYLD2!BT$4,'[1]INTERNAL PARAMETERS-1'!$B$5:$J$44,5,FALSE)*VLOOKUP(SSPYLD2!BT$4,'[1]INTERNAL PARAMETERS-1'!$B$5:$J$44,6,FALSE)*VLOOKUP(SSPYLD2!BT$4,'[1]INTERNAL PARAMETERS-1'!$B$5:$J$44,3,FALSE) + SSPYLD1!BT100*(1-VLOOKUP(SSPYLD2!BT$4,'[1]INTERNAL PARAMETERS-1'!$B$5:$J$44,5,FALSE))*VLOOKUP(SSPYLD2!BT$4,'[1]INTERNAL PARAMETERS-1'!$B$5:$J$44,8,FALSE)*VLOOKUP(SSPYLD2!BT$4,'[1]INTERNAL PARAMETERS-1'!$B$5:$J$44,3,FALSE)</f>
        <v>0</v>
      </c>
      <c r="BU100" s="47">
        <f>SSPYLD1!BU100*VLOOKUP(SSPYLD2!BU$4,'[1]INTERNAL PARAMETERS-1'!$B$5:$J$44,5,FALSE)*VLOOKUP(SSPYLD2!BU$4,'[1]INTERNAL PARAMETERS-1'!$B$5:$J$44,6,FALSE)*VLOOKUP(SSPYLD2!BU$4,'[1]INTERNAL PARAMETERS-1'!$B$5:$J$44,3,FALSE) + SSPYLD1!BU100*(1-VLOOKUP(SSPYLD2!BU$4,'[1]INTERNAL PARAMETERS-1'!$B$5:$J$44,5,FALSE))*VLOOKUP(SSPYLD2!BU$4,'[1]INTERNAL PARAMETERS-1'!$B$5:$J$44,8,FALSE)*VLOOKUP(SSPYLD2!BU$4,'[1]INTERNAL PARAMETERS-1'!$B$5:$J$44,3,FALSE)</f>
        <v>0</v>
      </c>
      <c r="BV100" s="47">
        <f>SSPYLD1!BV100*VLOOKUP(SSPYLD2!BV$4,'[1]INTERNAL PARAMETERS-1'!$B$5:$J$44,5,FALSE)*VLOOKUP(SSPYLD2!BV$4,'[1]INTERNAL PARAMETERS-1'!$B$5:$J$44,6,FALSE)*VLOOKUP(SSPYLD2!BV$4,'[1]INTERNAL PARAMETERS-1'!$B$5:$J$44,3,FALSE) + SSPYLD1!BV100*(1-VLOOKUP(SSPYLD2!BV$4,'[1]INTERNAL PARAMETERS-1'!$B$5:$J$44,5,FALSE))*VLOOKUP(SSPYLD2!BV$4,'[1]INTERNAL PARAMETERS-1'!$B$5:$J$44,8,FALSE)*VLOOKUP(SSPYLD2!BV$4,'[1]INTERNAL PARAMETERS-1'!$B$5:$J$44,3,FALSE)</f>
        <v>0</v>
      </c>
      <c r="BW100" s="47">
        <f>SSPYLD1!BW100*VLOOKUP(SSPYLD2!BW$4,'[1]INTERNAL PARAMETERS-1'!$B$5:$J$44,5,FALSE)*VLOOKUP(SSPYLD2!BW$4,'[1]INTERNAL PARAMETERS-1'!$B$5:$J$44,6,FALSE)*VLOOKUP(SSPYLD2!BW$4,'[1]INTERNAL PARAMETERS-1'!$B$5:$J$44,3,FALSE) + SSPYLD1!BW100*(1-VLOOKUP(SSPYLD2!BW$4,'[1]INTERNAL PARAMETERS-1'!$B$5:$J$44,5,FALSE))*VLOOKUP(SSPYLD2!BW$4,'[1]INTERNAL PARAMETERS-1'!$B$5:$J$44,8,FALSE)*VLOOKUP(SSPYLD2!BW$4,'[1]INTERNAL PARAMETERS-1'!$B$5:$J$44,3,FALSE)</f>
        <v>0</v>
      </c>
      <c r="BX100" s="47">
        <f>SSPYLD1!BX100*VLOOKUP(SSPYLD2!BX$4,'[1]INTERNAL PARAMETERS-1'!$B$5:$J$44,5,FALSE)*VLOOKUP(SSPYLD2!BX$4,'[1]INTERNAL PARAMETERS-1'!$B$5:$J$44,6,FALSE)*VLOOKUP(SSPYLD2!BX$4,'[1]INTERNAL PARAMETERS-1'!$B$5:$J$44,3,FALSE) + SSPYLD1!BX100*(1-VLOOKUP(SSPYLD2!BX$4,'[1]INTERNAL PARAMETERS-1'!$B$5:$J$44,5,FALSE))*VLOOKUP(SSPYLD2!BX$4,'[1]INTERNAL PARAMETERS-1'!$B$5:$J$44,8,FALSE)*VLOOKUP(SSPYLD2!BX$4,'[1]INTERNAL PARAMETERS-1'!$B$5:$J$44,3,FALSE)</f>
        <v>0</v>
      </c>
      <c r="BY100" s="47">
        <f>SSPYLD1!BY100*VLOOKUP(SSPYLD2!BY$4,'[1]INTERNAL PARAMETERS-1'!$B$5:$J$44,5,FALSE)*VLOOKUP(SSPYLD2!BY$4,'[1]INTERNAL PARAMETERS-1'!$B$5:$J$44,6,FALSE)*VLOOKUP(SSPYLD2!BY$4,'[1]INTERNAL PARAMETERS-1'!$B$5:$J$44,3,FALSE) + SSPYLD1!BY100*(1-VLOOKUP(SSPYLD2!BY$4,'[1]INTERNAL PARAMETERS-1'!$B$5:$J$44,5,FALSE))*VLOOKUP(SSPYLD2!BY$4,'[1]INTERNAL PARAMETERS-1'!$B$5:$J$44,8,FALSE)*VLOOKUP(SSPYLD2!BY$4,'[1]INTERNAL PARAMETERS-1'!$B$5:$J$44,3,FALSE)</f>
        <v>0</v>
      </c>
      <c r="BZ100" s="47">
        <f>SSPYLD1!BZ100*VLOOKUP(SSPYLD2!BZ$4,'[1]INTERNAL PARAMETERS-1'!$B$5:$J$44,5,FALSE)*VLOOKUP(SSPYLD2!BZ$4,'[1]INTERNAL PARAMETERS-1'!$B$5:$J$44,6,FALSE)*VLOOKUP(SSPYLD2!BZ$4,'[1]INTERNAL PARAMETERS-1'!$B$5:$J$44,3,FALSE) + SSPYLD1!BZ100*(1-VLOOKUP(SSPYLD2!BZ$4,'[1]INTERNAL PARAMETERS-1'!$B$5:$J$44,5,FALSE))*VLOOKUP(SSPYLD2!BZ$4,'[1]INTERNAL PARAMETERS-1'!$B$5:$J$44,8,FALSE)*VLOOKUP(SSPYLD2!BZ$4,'[1]INTERNAL PARAMETERS-1'!$B$5:$J$44,3,FALSE)</f>
        <v>1.8485601691318757E-2</v>
      </c>
      <c r="CA100" s="47">
        <f>SSPYLD1!CA100*VLOOKUP(SSPYLD2!CA$4,'[1]INTERNAL PARAMETERS-1'!$B$5:$J$44,5,FALSE)*VLOOKUP(SSPYLD2!CA$4,'[1]INTERNAL PARAMETERS-1'!$B$5:$J$44,6,FALSE)*VLOOKUP(SSPYLD2!CA$4,'[1]INTERNAL PARAMETERS-1'!$B$5:$J$44,3,FALSE) + SSPYLD1!CA100*(1-VLOOKUP(SSPYLD2!CA$4,'[1]INTERNAL PARAMETERS-1'!$B$5:$J$44,5,FALSE))*VLOOKUP(SSPYLD2!CA$4,'[1]INTERNAL PARAMETERS-1'!$B$5:$J$44,8,FALSE)*VLOOKUP(SSPYLD2!CA$4,'[1]INTERNAL PARAMETERS-1'!$B$5:$J$44,3,FALSE)</f>
        <v>0</v>
      </c>
      <c r="CB100" s="47">
        <f>SSPYLD1!CB100*VLOOKUP(SSPYLD2!CB$4,'[1]INTERNAL PARAMETERS-1'!$B$5:$J$44,5,FALSE)*VLOOKUP(SSPYLD2!CB$4,'[1]INTERNAL PARAMETERS-1'!$B$5:$J$44,6,FALSE)*VLOOKUP(SSPYLD2!CB$4,'[1]INTERNAL PARAMETERS-1'!$B$5:$J$44,3,FALSE) + SSPYLD1!CB100*(1-VLOOKUP(SSPYLD2!CB$4,'[1]INTERNAL PARAMETERS-1'!$B$5:$J$44,5,FALSE))*VLOOKUP(SSPYLD2!CB$4,'[1]INTERNAL PARAMETERS-1'!$B$5:$J$44,8,FALSE)*VLOOKUP(SSPYLD2!CB$4,'[1]INTERNAL PARAMETERS-1'!$B$5:$J$44,3,FALSE)</f>
        <v>0</v>
      </c>
      <c r="CC100" s="47">
        <f>SSPYLD1!CC100*VLOOKUP(SSPYLD2!CC$4,'[1]INTERNAL PARAMETERS-1'!$B$5:$J$44,5,FALSE)*VLOOKUP(SSPYLD2!CC$4,'[1]INTERNAL PARAMETERS-1'!$B$5:$J$44,6,FALSE)*VLOOKUP(SSPYLD2!CC$4,'[1]INTERNAL PARAMETERS-1'!$B$5:$J$44,3,FALSE) + SSPYLD1!CC100*(1-VLOOKUP(SSPYLD2!CC$4,'[1]INTERNAL PARAMETERS-1'!$B$5:$J$44,5,FALSE))*VLOOKUP(SSPYLD2!CC$4,'[1]INTERNAL PARAMETERS-1'!$B$5:$J$44,8,FALSE)*VLOOKUP(SSPYLD2!CC$4,'[1]INTERNAL PARAMETERS-1'!$B$5:$J$44,3,FALSE)</f>
        <v>5.7054722693710071E-2</v>
      </c>
      <c r="CD100" s="47">
        <f>SSPYLD1!CD100*VLOOKUP(SSPYLD2!CD$4,'[1]INTERNAL PARAMETERS-1'!$B$5:$J$44,5,FALSE)*VLOOKUP(SSPYLD2!CD$4,'[1]INTERNAL PARAMETERS-1'!$B$5:$J$44,6,FALSE)*VLOOKUP(SSPYLD2!CD$4,'[1]INTERNAL PARAMETERS-1'!$B$5:$J$44,3,FALSE) + SSPYLD1!CD100*(1-VLOOKUP(SSPYLD2!CD$4,'[1]INTERNAL PARAMETERS-1'!$B$5:$J$44,5,FALSE))*VLOOKUP(SSPYLD2!CD$4,'[1]INTERNAL PARAMETERS-1'!$B$5:$J$44,8,FALSE)*VLOOKUP(SSPYLD2!CD$4,'[1]INTERNAL PARAMETERS-1'!$B$5:$J$44,3,FALSE)</f>
        <v>9.5852000003096141E-2</v>
      </c>
      <c r="CE100" s="47">
        <f>SSPYLD1!CE100*VLOOKUP(SSPYLD2!CE$4,'[1]INTERNAL PARAMETERS-1'!$B$5:$J$44,5,FALSE)*VLOOKUP(SSPYLD2!CE$4,'[1]INTERNAL PARAMETERS-1'!$B$5:$J$44,6,FALSE)*VLOOKUP(SSPYLD2!CE$4,'[1]INTERNAL PARAMETERS-1'!$B$5:$J$44,3,FALSE) + SSPYLD1!CE100*(1-VLOOKUP(SSPYLD2!CE$4,'[1]INTERNAL PARAMETERS-1'!$B$5:$J$44,5,FALSE))*VLOOKUP(SSPYLD2!CE$4,'[1]INTERNAL PARAMETERS-1'!$B$5:$J$44,8,FALSE)*VLOOKUP(SSPYLD2!CE$4,'[1]INTERNAL PARAMETERS-1'!$B$5:$J$44,3,FALSE)</f>
        <v>0.1834400235974816</v>
      </c>
      <c r="CF100" s="47">
        <f>SSPYLD1!CF100*VLOOKUP(SSPYLD2!CF$4,'[1]INTERNAL PARAMETERS-1'!$B$5:$J$44,5,FALSE)*VLOOKUP(SSPYLD2!CF$4,'[1]INTERNAL PARAMETERS-1'!$B$5:$J$44,6,FALSE)*VLOOKUP(SSPYLD2!CF$4,'[1]INTERNAL PARAMETERS-1'!$B$5:$J$44,3,FALSE) + SSPYLD1!CF100*(1-VLOOKUP(SSPYLD2!CF$4,'[1]INTERNAL PARAMETERS-1'!$B$5:$J$44,5,FALSE))*VLOOKUP(SSPYLD2!CF$4,'[1]INTERNAL PARAMETERS-1'!$B$5:$J$44,8,FALSE)*VLOOKUP(SSPYLD2!CF$4,'[1]INTERNAL PARAMETERS-1'!$B$5:$J$44,3,FALSE)</f>
        <v>5.6960090459815253E-2</v>
      </c>
      <c r="CG100" s="47">
        <f>SSPYLD1!CG100*VLOOKUP(SSPYLD2!CG$4,'[1]INTERNAL PARAMETERS-1'!$B$5:$J$44,5,FALSE)*VLOOKUP(SSPYLD2!CG$4,'[1]INTERNAL PARAMETERS-1'!$B$5:$J$44,6,FALSE)*VLOOKUP(SSPYLD2!CG$4,'[1]INTERNAL PARAMETERS-1'!$B$5:$J$44,3,FALSE) + SSPYLD1!CG100*(1-VLOOKUP(SSPYLD2!CG$4,'[1]INTERNAL PARAMETERS-1'!$B$5:$J$44,5,FALSE))*VLOOKUP(SSPYLD2!CG$4,'[1]INTERNAL PARAMETERS-1'!$B$5:$J$44,8,FALSE)*VLOOKUP(SSPYLD2!CG$4,'[1]INTERNAL PARAMETERS-1'!$B$5:$J$44,3,FALSE)</f>
        <v>0</v>
      </c>
      <c r="CH100" s="46">
        <f>SSPYLD1!CH100*VLOOKUP(SSPYLD2!CH$4,'[1]INTERNAL PARAMETERS-1'!$B$5:$J$44,5,FALSE)*VLOOKUP(SSPYLD2!CH$4,'[1]INTERNAL PARAMETERS-1'!$B$5:$J$44,6,FALSE)*VLOOKUP(SSPYLD2!CH$4,'[1]INTERNAL PARAMETERS-1'!$B$5:$J$44,3,FALSE) + SSPYLD1!CH100*(1-VLOOKUP(SSPYLD2!CH$4,'[1]INTERNAL PARAMETERS-1'!$B$5:$J$44,5,FALSE))*VLOOKUP(SSPYLD2!CH$4,'[1]INTERNAL PARAMETERS-1'!$B$5:$J$44,8,FALSE)*VLOOKUP(SSPYLD2!CH$4,'[1]INTERNAL PARAMETERS-1'!$B$5:$J$44,3,FALSE)</f>
        <v>0</v>
      </c>
      <c r="CJ100" s="48">
        <f t="shared" si="2"/>
        <v>5096.9999223307586</v>
      </c>
      <c r="CK100" s="46">
        <f t="shared" si="3"/>
        <v>88.266961241973959</v>
      </c>
    </row>
    <row r="101" spans="2:89" x14ac:dyDescent="0.4">
      <c r="B101" s="61" t="s">
        <v>10</v>
      </c>
      <c r="C101" s="60" t="s">
        <v>50</v>
      </c>
      <c r="D101" s="60" t="s">
        <v>61</v>
      </c>
      <c r="E101" s="135">
        <f>'S Str&amp;Pad'!X101</f>
        <v>8239.5208789256394</v>
      </c>
      <c r="F101" s="59">
        <f>'[1]INTERNAL PARAMETERS-1'!M11</f>
        <v>53.995000000000005</v>
      </c>
      <c r="G101" s="48">
        <f>SSPYLD1!G101*VLOOKUP(SSPYLD2!G$4,'[1]INTERNAL PARAMETERS-1'!$B$5:$J$44,5,FALSE)*VLOOKUP(SSPYLD2!G$4,'[1]INTERNAL PARAMETERS-1'!$B$5:$J$44,7,FALSE)*SSPYLD2!$F101 + SSPYLD1!G101*(1-VLOOKUP(SSPYLD2!G$4,'[1]INTERNAL PARAMETERS-1'!$B$5:$J$44,5,FALSE))*VLOOKUP(SSPYLD2!G$4,'[1]INTERNAL PARAMETERS-1'!$B$5:$J$44,9,FALSE)*SSPYLD2!$F101</f>
        <v>2646.8855923655028</v>
      </c>
      <c r="H101" s="47">
        <f>SSPYLD1!H101*VLOOKUP(SSPYLD2!H$4,'[1]INTERNAL PARAMETERS-1'!$B$5:$J$44,5,FALSE)*VLOOKUP(SSPYLD2!H$4,'[1]INTERNAL PARAMETERS-1'!$B$5:$J$44,7,FALSE)*SSPYLD2!$F101 + SSPYLD1!H101*(1-VLOOKUP(SSPYLD2!H$4,'[1]INTERNAL PARAMETERS-1'!$B$5:$J$44,5,FALSE))*VLOOKUP(SSPYLD2!H$4,'[1]INTERNAL PARAMETERS-1'!$B$5:$J$44,9,FALSE)*SSPYLD2!$F101</f>
        <v>1045.1442503931698</v>
      </c>
      <c r="I101" s="47">
        <f>SSPYLD1!I101*VLOOKUP(SSPYLD2!I$4,'[1]INTERNAL PARAMETERS-1'!$B$5:$J$44,5,FALSE)*VLOOKUP(SSPYLD2!I$4,'[1]INTERNAL PARAMETERS-1'!$B$5:$J$44,7,FALSE)*SSPYLD2!$F101 + SSPYLD1!I101*(1-VLOOKUP(SSPYLD2!I$4,'[1]INTERNAL PARAMETERS-1'!$B$5:$J$44,5,FALSE))*VLOOKUP(SSPYLD2!I$4,'[1]INTERNAL PARAMETERS-1'!$B$5:$J$44,9,FALSE)*SSPYLD2!$F101</f>
        <v>1192.0251306609252</v>
      </c>
      <c r="J101" s="47">
        <f>SSPYLD1!J101*VLOOKUP(SSPYLD2!J$4,'[1]INTERNAL PARAMETERS-1'!$B$5:$J$44,5,FALSE)*VLOOKUP(SSPYLD2!J$4,'[1]INTERNAL PARAMETERS-1'!$B$5:$J$44,7,FALSE)*SSPYLD2!$F101 + SSPYLD1!J101*(1-VLOOKUP(SSPYLD2!J$4,'[1]INTERNAL PARAMETERS-1'!$B$5:$J$44,5,FALSE))*VLOOKUP(SSPYLD2!J$4,'[1]INTERNAL PARAMETERS-1'!$B$5:$J$44,9,FALSE)*SSPYLD2!$F101</f>
        <v>0</v>
      </c>
      <c r="K101" s="47">
        <f>SSPYLD1!K101*VLOOKUP(SSPYLD2!K$4,'[1]INTERNAL PARAMETERS-1'!$B$5:$J$44,5,FALSE)*VLOOKUP(SSPYLD2!K$4,'[1]INTERNAL PARAMETERS-1'!$B$5:$J$44,7,FALSE)*SSPYLD2!$F101 + SSPYLD1!K101*(1-VLOOKUP(SSPYLD2!K$4,'[1]INTERNAL PARAMETERS-1'!$B$5:$J$44,5,FALSE))*VLOOKUP(SSPYLD2!K$4,'[1]INTERNAL PARAMETERS-1'!$B$5:$J$44,9,FALSE)*SSPYLD2!$F101</f>
        <v>0</v>
      </c>
      <c r="L101" s="47">
        <f>SSPYLD1!L101*VLOOKUP(SSPYLD2!L$4,'[1]INTERNAL PARAMETERS-1'!$B$5:$J$44,5,FALSE)*VLOOKUP(SSPYLD2!L$4,'[1]INTERNAL PARAMETERS-1'!$B$5:$J$44,7,FALSE)*SSPYLD2!$F101 + SSPYLD1!L101*(1-VLOOKUP(SSPYLD2!L$4,'[1]INTERNAL PARAMETERS-1'!$B$5:$J$44,5,FALSE))*VLOOKUP(SSPYLD2!L$4,'[1]INTERNAL PARAMETERS-1'!$B$5:$J$44,9,FALSE)*SSPYLD2!$F101</f>
        <v>0</v>
      </c>
      <c r="M101" s="47">
        <f>SSPYLD1!M101*VLOOKUP(SSPYLD2!M$4,'[1]INTERNAL PARAMETERS-1'!$B$5:$J$44,5,FALSE)*VLOOKUP(SSPYLD2!M$4,'[1]INTERNAL PARAMETERS-1'!$B$5:$J$44,7,FALSE)*SSPYLD2!$F101 + SSPYLD1!M101*(1-VLOOKUP(SSPYLD2!M$4,'[1]INTERNAL PARAMETERS-1'!$B$5:$J$44,5,FALSE))*VLOOKUP(SSPYLD2!M$4,'[1]INTERNAL PARAMETERS-1'!$B$5:$J$44,9,FALSE)*SSPYLD2!$F101</f>
        <v>18.307143861821395</v>
      </c>
      <c r="N101" s="47">
        <f>SSPYLD1!N101*VLOOKUP(SSPYLD2!N$4,'[1]INTERNAL PARAMETERS-1'!$B$5:$J$44,5,FALSE)*VLOOKUP(SSPYLD2!N$4,'[1]INTERNAL PARAMETERS-1'!$B$5:$J$44,7,FALSE)*SSPYLD2!$F101 + SSPYLD1!N101*(1-VLOOKUP(SSPYLD2!N$4,'[1]INTERNAL PARAMETERS-1'!$B$5:$J$44,5,FALSE))*VLOOKUP(SSPYLD2!N$4,'[1]INTERNAL PARAMETERS-1'!$B$5:$J$44,9,FALSE)*SSPYLD2!$F101</f>
        <v>4.1461240481915773</v>
      </c>
      <c r="O101" s="47">
        <f>SSPYLD1!O101*VLOOKUP(SSPYLD2!O$4,'[1]INTERNAL PARAMETERS-1'!$B$5:$J$44,5,FALSE)*VLOOKUP(SSPYLD2!O$4,'[1]INTERNAL PARAMETERS-1'!$B$5:$J$44,7,FALSE)*SSPYLD2!$F101 + SSPYLD1!O101*(1-VLOOKUP(SSPYLD2!O$4,'[1]INTERNAL PARAMETERS-1'!$B$5:$J$44,5,FALSE))*VLOOKUP(SSPYLD2!O$4,'[1]INTERNAL PARAMETERS-1'!$B$5:$J$44,9,FALSE)*SSPYLD2!$F101</f>
        <v>0</v>
      </c>
      <c r="P101" s="47">
        <f>SSPYLD1!P101*VLOOKUP(SSPYLD2!P$4,'[1]INTERNAL PARAMETERS-1'!$B$5:$J$44,5,FALSE)*VLOOKUP(SSPYLD2!P$4,'[1]INTERNAL PARAMETERS-1'!$B$5:$J$44,7,FALSE)*SSPYLD2!$F101 + SSPYLD1!P101*(1-VLOOKUP(SSPYLD2!P$4,'[1]INTERNAL PARAMETERS-1'!$B$5:$J$44,5,FALSE))*VLOOKUP(SSPYLD2!P$4,'[1]INTERNAL PARAMETERS-1'!$B$5:$J$44,9,FALSE)*SSPYLD2!$F101</f>
        <v>0</v>
      </c>
      <c r="Q101" s="47">
        <f>SSPYLD1!Q101*VLOOKUP(SSPYLD2!Q$4,'[1]INTERNAL PARAMETERS-1'!$B$5:$J$44,5,FALSE)*VLOOKUP(SSPYLD2!Q$4,'[1]INTERNAL PARAMETERS-1'!$B$5:$J$44,7,FALSE)*SSPYLD2!$F101 + SSPYLD1!Q101*(1-VLOOKUP(SSPYLD2!Q$4,'[1]INTERNAL PARAMETERS-1'!$B$5:$J$44,5,FALSE))*VLOOKUP(SSPYLD2!Q$4,'[1]INTERNAL PARAMETERS-1'!$B$5:$J$44,9,FALSE)*SSPYLD2!$F101</f>
        <v>0</v>
      </c>
      <c r="R101" s="47">
        <f>SSPYLD1!R101*VLOOKUP(SSPYLD2!R$4,'[1]INTERNAL PARAMETERS-1'!$B$5:$J$44,5,FALSE)*VLOOKUP(SSPYLD2!R$4,'[1]INTERNAL PARAMETERS-1'!$B$5:$J$44,7,FALSE)*SSPYLD2!$F101 + SSPYLD1!R101*(1-VLOOKUP(SSPYLD2!R$4,'[1]INTERNAL PARAMETERS-1'!$B$5:$J$44,5,FALSE))*VLOOKUP(SSPYLD2!R$4,'[1]INTERNAL PARAMETERS-1'!$B$5:$J$44,9,FALSE)*SSPYLD2!$F101</f>
        <v>8.559739970460031</v>
      </c>
      <c r="S101" s="47">
        <f>SSPYLD1!S101*VLOOKUP(SSPYLD2!S$4,'[1]INTERNAL PARAMETERS-1'!$B$5:$J$44,5,FALSE)*VLOOKUP(SSPYLD2!S$4,'[1]INTERNAL PARAMETERS-1'!$B$5:$J$44,7,FALSE)*SSPYLD2!$F101 + SSPYLD1!S101*(1-VLOOKUP(SSPYLD2!S$4,'[1]INTERNAL PARAMETERS-1'!$B$5:$J$44,5,FALSE))*VLOOKUP(SSPYLD2!S$4,'[1]INTERNAL PARAMETERS-1'!$B$5:$J$44,9,FALSE)*SSPYLD2!$F101</f>
        <v>162.14676275464609</v>
      </c>
      <c r="T101" s="47">
        <f>SSPYLD1!T101*VLOOKUP(SSPYLD2!T$4,'[1]INTERNAL PARAMETERS-1'!$B$5:$J$44,5,FALSE)*VLOOKUP(SSPYLD2!T$4,'[1]INTERNAL PARAMETERS-1'!$B$5:$J$44,7,FALSE)*SSPYLD2!$F101 + SSPYLD1!T101*(1-VLOOKUP(SSPYLD2!T$4,'[1]INTERNAL PARAMETERS-1'!$B$5:$J$44,5,FALSE))*VLOOKUP(SSPYLD2!T$4,'[1]INTERNAL PARAMETERS-1'!$B$5:$J$44,9,FALSE)*SSPYLD2!$F101</f>
        <v>35.308927378147622</v>
      </c>
      <c r="U101" s="47">
        <f>SSPYLD1!U101*VLOOKUP(SSPYLD2!U$4,'[1]INTERNAL PARAMETERS-1'!$B$5:$J$44,5,FALSE)*VLOOKUP(SSPYLD2!U$4,'[1]INTERNAL PARAMETERS-1'!$B$5:$J$44,7,FALSE)*SSPYLD2!$F101 + SSPYLD1!U101*(1-VLOOKUP(SSPYLD2!U$4,'[1]INTERNAL PARAMETERS-1'!$B$5:$J$44,5,FALSE))*VLOOKUP(SSPYLD2!U$4,'[1]INTERNAL PARAMETERS-1'!$B$5:$J$44,9,FALSE)*SSPYLD2!$F101</f>
        <v>33.853771583169433</v>
      </c>
      <c r="V101" s="47">
        <f>SSPYLD1!V101*VLOOKUP(SSPYLD2!V$4,'[1]INTERNAL PARAMETERS-1'!$B$5:$J$44,5,FALSE)*VLOOKUP(SSPYLD2!V$4,'[1]INTERNAL PARAMETERS-1'!$B$5:$J$44,7,FALSE)*SSPYLD2!$F101 + SSPYLD1!V101*(1-VLOOKUP(SSPYLD2!V$4,'[1]INTERNAL PARAMETERS-1'!$B$5:$J$44,5,FALSE))*VLOOKUP(SSPYLD2!V$4,'[1]INTERNAL PARAMETERS-1'!$B$5:$J$44,9,FALSE)*SSPYLD2!$F101</f>
        <v>101.41686913750672</v>
      </c>
      <c r="W101" s="47">
        <f>SSPYLD1!W101*VLOOKUP(SSPYLD2!W$4,'[1]INTERNAL PARAMETERS-1'!$B$5:$J$44,5,FALSE)*VLOOKUP(SSPYLD2!W$4,'[1]INTERNAL PARAMETERS-1'!$B$5:$J$44,7,FALSE)*SSPYLD2!$F101 + SSPYLD1!W101*(1-VLOOKUP(SSPYLD2!W$4,'[1]INTERNAL PARAMETERS-1'!$B$5:$J$44,5,FALSE))*VLOOKUP(SSPYLD2!W$4,'[1]INTERNAL PARAMETERS-1'!$B$5:$J$44,9,FALSE)*SSPYLD2!$F101</f>
        <v>0</v>
      </c>
      <c r="X101" s="47">
        <f>SSPYLD1!X101*VLOOKUP(SSPYLD2!X$4,'[1]INTERNAL PARAMETERS-1'!$B$5:$J$44,5,FALSE)*VLOOKUP(SSPYLD2!X$4,'[1]INTERNAL PARAMETERS-1'!$B$5:$J$44,7,FALSE)*SSPYLD2!$F101 + SSPYLD1!X101*(1-VLOOKUP(SSPYLD2!X$4,'[1]INTERNAL PARAMETERS-1'!$B$5:$J$44,5,FALSE))*VLOOKUP(SSPYLD2!X$4,'[1]INTERNAL PARAMETERS-1'!$B$5:$J$44,9,FALSE)*SSPYLD2!$F101</f>
        <v>0</v>
      </c>
      <c r="Y101" s="47">
        <f>SSPYLD1!Y101*VLOOKUP(SSPYLD2!Y$4,'[1]INTERNAL PARAMETERS-1'!$B$5:$J$44,5,FALSE)*VLOOKUP(SSPYLD2!Y$4,'[1]INTERNAL PARAMETERS-1'!$B$5:$J$44,7,FALSE)*SSPYLD2!$F101 + SSPYLD1!Y101*(1-VLOOKUP(SSPYLD2!Y$4,'[1]INTERNAL PARAMETERS-1'!$B$5:$J$44,5,FALSE))*VLOOKUP(SSPYLD2!Y$4,'[1]INTERNAL PARAMETERS-1'!$B$5:$J$44,9,FALSE)*SSPYLD2!$F101</f>
        <v>0</v>
      </c>
      <c r="Z101" s="47">
        <f>SSPYLD1!Z101*VLOOKUP(SSPYLD2!Z$4,'[1]INTERNAL PARAMETERS-1'!$B$5:$J$44,5,FALSE)*VLOOKUP(SSPYLD2!Z$4,'[1]INTERNAL PARAMETERS-1'!$B$5:$J$44,7,FALSE)*SSPYLD2!$F101 + SSPYLD1!Z101*(1-VLOOKUP(SSPYLD2!Z$4,'[1]INTERNAL PARAMETERS-1'!$B$5:$J$44,5,FALSE))*VLOOKUP(SSPYLD2!Z$4,'[1]INTERNAL PARAMETERS-1'!$B$5:$J$44,9,FALSE)*SSPYLD2!$F101</f>
        <v>0</v>
      </c>
      <c r="AA101" s="47">
        <f>SSPYLD1!AA101*VLOOKUP(SSPYLD2!AA$4,'[1]INTERNAL PARAMETERS-1'!$B$5:$J$44,5,FALSE)*VLOOKUP(SSPYLD2!AA$4,'[1]INTERNAL PARAMETERS-1'!$B$5:$J$44,7,FALSE)*SSPYLD2!$F101 + SSPYLD1!AA101*(1-VLOOKUP(SSPYLD2!AA$4,'[1]INTERNAL PARAMETERS-1'!$B$5:$J$44,5,FALSE))*VLOOKUP(SSPYLD2!AA$4,'[1]INTERNAL PARAMETERS-1'!$B$5:$J$44,9,FALSE)*SSPYLD2!$F101</f>
        <v>0</v>
      </c>
      <c r="AB101" s="47">
        <f>SSPYLD1!AB101*VLOOKUP(SSPYLD2!AB$4,'[1]INTERNAL PARAMETERS-1'!$B$5:$J$44,5,FALSE)*VLOOKUP(SSPYLD2!AB$4,'[1]INTERNAL PARAMETERS-1'!$B$5:$J$44,7,FALSE)*SSPYLD2!$F101 + SSPYLD1!AB101*(1-VLOOKUP(SSPYLD2!AB$4,'[1]INTERNAL PARAMETERS-1'!$B$5:$J$44,5,FALSE))*VLOOKUP(SSPYLD2!AB$4,'[1]INTERNAL PARAMETERS-1'!$B$5:$J$44,9,FALSE)*SSPYLD2!$F101</f>
        <v>0</v>
      </c>
      <c r="AC101" s="47">
        <f>SSPYLD1!AC101*VLOOKUP(SSPYLD2!AC$4,'[1]INTERNAL PARAMETERS-1'!$B$5:$J$44,5,FALSE)*VLOOKUP(SSPYLD2!AC$4,'[1]INTERNAL PARAMETERS-1'!$B$5:$J$44,7,FALSE)*SSPYLD2!$F101 + SSPYLD1!AC101*(1-VLOOKUP(SSPYLD2!AC$4,'[1]INTERNAL PARAMETERS-1'!$B$5:$J$44,5,FALSE))*VLOOKUP(SSPYLD2!AC$4,'[1]INTERNAL PARAMETERS-1'!$B$5:$J$44,9,FALSE)*SSPYLD2!$F101</f>
        <v>0</v>
      </c>
      <c r="AD101" s="47">
        <f>SSPYLD1!AD101*VLOOKUP(SSPYLD2!AD$4,'[1]INTERNAL PARAMETERS-1'!$B$5:$J$44,5,FALSE)*VLOOKUP(SSPYLD2!AD$4,'[1]INTERNAL PARAMETERS-1'!$B$5:$J$44,7,FALSE)*SSPYLD2!$F101 + SSPYLD1!AD101*(1-VLOOKUP(SSPYLD2!AD$4,'[1]INTERNAL PARAMETERS-1'!$B$5:$J$44,5,FALSE))*VLOOKUP(SSPYLD2!AD$4,'[1]INTERNAL PARAMETERS-1'!$B$5:$J$44,9,FALSE)*SSPYLD2!$F101</f>
        <v>0</v>
      </c>
      <c r="AE101" s="47">
        <f>SSPYLD1!AE101*VLOOKUP(SSPYLD2!AE$4,'[1]INTERNAL PARAMETERS-1'!$B$5:$J$44,5,FALSE)*VLOOKUP(SSPYLD2!AE$4,'[1]INTERNAL PARAMETERS-1'!$B$5:$J$44,7,FALSE)*SSPYLD2!$F101 + SSPYLD1!AE101*(1-VLOOKUP(SSPYLD2!AE$4,'[1]INTERNAL PARAMETERS-1'!$B$5:$J$44,5,FALSE))*VLOOKUP(SSPYLD2!AE$4,'[1]INTERNAL PARAMETERS-1'!$B$5:$J$44,9,FALSE)*SSPYLD2!$F101</f>
        <v>0</v>
      </c>
      <c r="AF101" s="47">
        <f>SSPYLD1!AF101*VLOOKUP(SSPYLD2!AF$4,'[1]INTERNAL PARAMETERS-1'!$B$5:$J$44,5,FALSE)*VLOOKUP(SSPYLD2!AF$4,'[1]INTERNAL PARAMETERS-1'!$B$5:$J$44,7,FALSE)*SSPYLD2!$F101 + SSPYLD1!AF101*(1-VLOOKUP(SSPYLD2!AF$4,'[1]INTERNAL PARAMETERS-1'!$B$5:$J$44,5,FALSE))*VLOOKUP(SSPYLD2!AF$4,'[1]INTERNAL PARAMETERS-1'!$B$5:$J$44,9,FALSE)*SSPYLD2!$F101</f>
        <v>4.1728732355992655</v>
      </c>
      <c r="AG101" s="47">
        <f>SSPYLD1!AG101*VLOOKUP(SSPYLD2!AG$4,'[1]INTERNAL PARAMETERS-1'!$B$5:$J$44,5,FALSE)*VLOOKUP(SSPYLD2!AG$4,'[1]INTERNAL PARAMETERS-1'!$B$5:$J$44,7,FALSE)*SSPYLD2!$F101 + SSPYLD1!AG101*(1-VLOOKUP(SSPYLD2!AG$4,'[1]INTERNAL PARAMETERS-1'!$B$5:$J$44,5,FALSE))*VLOOKUP(SSPYLD2!AG$4,'[1]INTERNAL PARAMETERS-1'!$B$5:$J$44,9,FALSE)*SSPYLD2!$F101</f>
        <v>0</v>
      </c>
      <c r="AH101" s="47">
        <f>SSPYLD1!AH101*VLOOKUP(SSPYLD2!AH$4,'[1]INTERNAL PARAMETERS-1'!$B$5:$J$44,5,FALSE)*VLOOKUP(SSPYLD2!AH$4,'[1]INTERNAL PARAMETERS-1'!$B$5:$J$44,7,FALSE)*SSPYLD2!$F101 + SSPYLD1!AH101*(1-VLOOKUP(SSPYLD2!AH$4,'[1]INTERNAL PARAMETERS-1'!$B$5:$J$44,5,FALSE))*VLOOKUP(SSPYLD2!AH$4,'[1]INTERNAL PARAMETERS-1'!$B$5:$J$44,9,FALSE)*SSPYLD2!$F101</f>
        <v>0</v>
      </c>
      <c r="AI101" s="47">
        <f>SSPYLD1!AI101*VLOOKUP(SSPYLD2!AI$4,'[1]INTERNAL PARAMETERS-1'!$B$5:$J$44,5,FALSE)*VLOOKUP(SSPYLD2!AI$4,'[1]INTERNAL PARAMETERS-1'!$B$5:$J$44,7,FALSE)*SSPYLD2!$F101 + SSPYLD1!AI101*(1-VLOOKUP(SSPYLD2!AI$4,'[1]INTERNAL PARAMETERS-1'!$B$5:$J$44,5,FALSE))*VLOOKUP(SSPYLD2!AI$4,'[1]INTERNAL PARAMETERS-1'!$B$5:$J$44,9,FALSE)*SSPYLD2!$F101</f>
        <v>2.1399349926150077</v>
      </c>
      <c r="AJ101" s="47">
        <f>SSPYLD1!AJ101*VLOOKUP(SSPYLD2!AJ$4,'[1]INTERNAL PARAMETERS-1'!$B$5:$J$44,5,FALSE)*VLOOKUP(SSPYLD2!AJ$4,'[1]INTERNAL PARAMETERS-1'!$B$5:$J$44,7,FALSE)*SSPYLD2!$F101 + SSPYLD1!AJ101*(1-VLOOKUP(SSPYLD2!AJ$4,'[1]INTERNAL PARAMETERS-1'!$B$5:$J$44,5,FALSE))*VLOOKUP(SSPYLD2!AJ$4,'[1]INTERNAL PARAMETERS-1'!$B$5:$J$44,9,FALSE)*SSPYLD2!$F101</f>
        <v>0</v>
      </c>
      <c r="AK101" s="47">
        <f>SSPYLD1!AK101*VLOOKUP(SSPYLD2!AK$4,'[1]INTERNAL PARAMETERS-1'!$B$5:$J$44,5,FALSE)*VLOOKUP(SSPYLD2!AK$4,'[1]INTERNAL PARAMETERS-1'!$B$5:$J$44,7,FALSE)*SSPYLD2!$F101 + SSPYLD1!AK101*(1-VLOOKUP(SSPYLD2!AK$4,'[1]INTERNAL PARAMETERS-1'!$B$5:$J$44,5,FALSE))*VLOOKUP(SSPYLD2!AK$4,'[1]INTERNAL PARAMETERS-1'!$B$5:$J$44,9,FALSE)*SSPYLD2!$F101</f>
        <v>0</v>
      </c>
      <c r="AL101" s="47">
        <f>SSPYLD1!AL101*VLOOKUP(SSPYLD2!AL$4,'[1]INTERNAL PARAMETERS-1'!$B$5:$J$44,5,FALSE)*VLOOKUP(SSPYLD2!AL$4,'[1]INTERNAL PARAMETERS-1'!$B$5:$J$44,7,FALSE)*SSPYLD2!$F101 + SSPYLD1!AL101*(1-VLOOKUP(SSPYLD2!AL$4,'[1]INTERNAL PARAMETERS-1'!$B$5:$J$44,5,FALSE))*VLOOKUP(SSPYLD2!AL$4,'[1]INTERNAL PARAMETERS-1'!$B$5:$J$44,9,FALSE)*SSPYLD2!$F101</f>
        <v>0</v>
      </c>
      <c r="AM101" s="47">
        <f>SSPYLD1!AM101*VLOOKUP(SSPYLD2!AM$4,'[1]INTERNAL PARAMETERS-1'!$B$5:$J$44,5,FALSE)*VLOOKUP(SSPYLD2!AM$4,'[1]INTERNAL PARAMETERS-1'!$B$5:$J$44,7,FALSE)*SSPYLD2!$F101 + SSPYLD1!AM101*(1-VLOOKUP(SSPYLD2!AM$4,'[1]INTERNAL PARAMETERS-1'!$B$5:$J$44,5,FALSE))*VLOOKUP(SSPYLD2!AM$4,'[1]INTERNAL PARAMETERS-1'!$B$5:$J$44,9,FALSE)*SSPYLD2!$F101</f>
        <v>0</v>
      </c>
      <c r="AN101" s="47">
        <f>SSPYLD1!AN101*VLOOKUP(SSPYLD2!AN$4,'[1]INTERNAL PARAMETERS-1'!$B$5:$J$44,5,FALSE)*VLOOKUP(SSPYLD2!AN$4,'[1]INTERNAL PARAMETERS-1'!$B$5:$J$44,7,FALSE)*SSPYLD2!$F101 + SSPYLD1!AN101*(1-VLOOKUP(SSPYLD2!AN$4,'[1]INTERNAL PARAMETERS-1'!$B$5:$J$44,5,FALSE))*VLOOKUP(SSPYLD2!AN$4,'[1]INTERNAL PARAMETERS-1'!$B$5:$J$44,9,FALSE)*SSPYLD2!$F101</f>
        <v>0</v>
      </c>
      <c r="AO101" s="47">
        <f>SSPYLD1!AO101*VLOOKUP(SSPYLD2!AO$4,'[1]INTERNAL PARAMETERS-1'!$B$5:$J$44,5,FALSE)*VLOOKUP(SSPYLD2!AO$4,'[1]INTERNAL PARAMETERS-1'!$B$5:$J$44,7,FALSE)*SSPYLD2!$F101 + SSPYLD1!AO101*(1-VLOOKUP(SSPYLD2!AO$4,'[1]INTERNAL PARAMETERS-1'!$B$5:$J$44,5,FALSE))*VLOOKUP(SSPYLD2!AO$4,'[1]INTERNAL PARAMETERS-1'!$B$5:$J$44,9,FALSE)*SSPYLD2!$F101</f>
        <v>0</v>
      </c>
      <c r="AP101" s="47">
        <f>SSPYLD1!AP101*VLOOKUP(SSPYLD2!AP$4,'[1]INTERNAL PARAMETERS-1'!$B$5:$J$44,5,FALSE)*VLOOKUP(SSPYLD2!AP$4,'[1]INTERNAL PARAMETERS-1'!$B$5:$J$44,7,FALSE)*SSPYLD2!$F101 + SSPYLD1!AP101*(1-VLOOKUP(SSPYLD2!AP$4,'[1]INTERNAL PARAMETERS-1'!$B$5:$J$44,5,FALSE))*VLOOKUP(SSPYLD2!AP$4,'[1]INTERNAL PARAMETERS-1'!$B$5:$J$44,9,FALSE)*SSPYLD2!$F101</f>
        <v>0</v>
      </c>
      <c r="AQ101" s="47">
        <f>SSPYLD1!AQ101*VLOOKUP(SSPYLD2!AQ$4,'[1]INTERNAL PARAMETERS-1'!$B$5:$J$44,5,FALSE)*VLOOKUP(SSPYLD2!AQ$4,'[1]INTERNAL PARAMETERS-1'!$B$5:$J$44,7,FALSE)*SSPYLD2!$F101 + SSPYLD1!AQ101*(1-VLOOKUP(SSPYLD2!AQ$4,'[1]INTERNAL PARAMETERS-1'!$B$5:$J$44,5,FALSE))*VLOOKUP(SSPYLD2!AQ$4,'[1]INTERNAL PARAMETERS-1'!$B$5:$J$44,9,FALSE)*SSPYLD2!$F101</f>
        <v>0</v>
      </c>
      <c r="AR101" s="47">
        <f>SSPYLD1!AR101*VLOOKUP(SSPYLD2!AR$4,'[1]INTERNAL PARAMETERS-1'!$B$5:$J$44,5,FALSE)*VLOOKUP(SSPYLD2!AR$4,'[1]INTERNAL PARAMETERS-1'!$B$5:$J$44,7,FALSE)*SSPYLD2!$F101 + SSPYLD1!AR101*(1-VLOOKUP(SSPYLD2!AR$4,'[1]INTERNAL PARAMETERS-1'!$B$5:$J$44,5,FALSE))*VLOOKUP(SSPYLD2!AR$4,'[1]INTERNAL PARAMETERS-1'!$B$5:$J$44,9,FALSE)*SSPYLD2!$F101</f>
        <v>0</v>
      </c>
      <c r="AS101" s="47">
        <f>SSPYLD1!AS101*VLOOKUP(SSPYLD2!AS$4,'[1]INTERNAL PARAMETERS-1'!$B$5:$J$44,5,FALSE)*VLOOKUP(SSPYLD2!AS$4,'[1]INTERNAL PARAMETERS-1'!$B$5:$J$44,7,FALSE)*SSPYLD2!$F101 + SSPYLD1!AS101*(1-VLOOKUP(SSPYLD2!AS$4,'[1]INTERNAL PARAMETERS-1'!$B$5:$J$44,5,FALSE))*VLOOKUP(SSPYLD2!AS$4,'[1]INTERNAL PARAMETERS-1'!$B$5:$J$44,9,FALSE)*SSPYLD2!$F101</f>
        <v>0</v>
      </c>
      <c r="AT101" s="46">
        <f>SSPYLD1!AT101*VLOOKUP(SSPYLD2!AT$4,'[1]INTERNAL PARAMETERS-1'!$B$5:$J$44,5,FALSE)*VLOOKUP(SSPYLD2!AT$4,'[1]INTERNAL PARAMETERS-1'!$B$5:$J$44,7,FALSE)*SSPYLD2!$F101 + SSPYLD1!AT101*(1-VLOOKUP(SSPYLD2!AT$4,'[1]INTERNAL PARAMETERS-1'!$B$5:$J$44,5,FALSE))*VLOOKUP(SSPYLD2!AT$4,'[1]INTERNAL PARAMETERS-1'!$B$5:$J$44,9,FALSE)*SSPYLD2!$F101</f>
        <v>0</v>
      </c>
      <c r="AU101" s="48">
        <f>SSPYLD1!AU101*VLOOKUP(SSPYLD2!AU$4,'[1]INTERNAL PARAMETERS-1'!$B$5:$J$44,5,FALSE)*VLOOKUP(SSPYLD2!AU$4,'[1]INTERNAL PARAMETERS-1'!$B$5:$J$44,6,FALSE)*VLOOKUP(SSPYLD2!AU$4,'[1]INTERNAL PARAMETERS-1'!$B$5:$J$44,3,FALSE) + SSPYLD1!AU101*(1-VLOOKUP(SSPYLD2!AU$4,'[1]INTERNAL PARAMETERS-1'!$B$5:$J$44,5,FALSE))*VLOOKUP(SSPYLD2!AU$4,'[1]INTERNAL PARAMETERS-1'!$B$5:$J$44,8,FALSE)*VLOOKUP(SSPYLD2!AU$4,'[1]INTERNAL PARAMETERS-1'!$B$5:$J$44,3,FALSE)</f>
        <v>0</v>
      </c>
      <c r="AV101" s="47">
        <f>SSPYLD1!AV101*VLOOKUP(SSPYLD2!AV$4,'[1]INTERNAL PARAMETERS-1'!$B$5:$J$44,5,FALSE)*VLOOKUP(SSPYLD2!AV$4,'[1]INTERNAL PARAMETERS-1'!$B$5:$J$44,6,FALSE)*VLOOKUP(SSPYLD2!AV$4,'[1]INTERNAL PARAMETERS-1'!$B$5:$J$44,3,FALSE) + SSPYLD1!AV101*(1-VLOOKUP(SSPYLD2!AV$4,'[1]INTERNAL PARAMETERS-1'!$B$5:$J$44,5,FALSE))*VLOOKUP(SSPYLD2!AV$4,'[1]INTERNAL PARAMETERS-1'!$B$5:$J$44,8,FALSE)*VLOOKUP(SSPYLD2!AV$4,'[1]INTERNAL PARAMETERS-1'!$B$5:$J$44,3,FALSE)</f>
        <v>0</v>
      </c>
      <c r="AW101" s="47">
        <f>SSPYLD1!AW101*VLOOKUP(SSPYLD2!AW$4,'[1]INTERNAL PARAMETERS-1'!$B$5:$J$44,5,FALSE)*VLOOKUP(SSPYLD2!AW$4,'[1]INTERNAL PARAMETERS-1'!$B$5:$J$44,6,FALSE)*VLOOKUP(SSPYLD2!AW$4,'[1]INTERNAL PARAMETERS-1'!$B$5:$J$44,3,FALSE) + SSPYLD1!AW101*(1-VLOOKUP(SSPYLD2!AW$4,'[1]INTERNAL PARAMETERS-1'!$B$5:$J$44,5,FALSE))*VLOOKUP(SSPYLD2!AW$4,'[1]INTERNAL PARAMETERS-1'!$B$5:$J$44,8,FALSE)*VLOOKUP(SSPYLD2!AW$4,'[1]INTERNAL PARAMETERS-1'!$B$5:$J$44,3,FALSE)</f>
        <v>26.065323543044098</v>
      </c>
      <c r="AX101" s="47">
        <f>SSPYLD1!AX101*VLOOKUP(SSPYLD2!AX$4,'[1]INTERNAL PARAMETERS-1'!$B$5:$J$44,5,FALSE)*VLOOKUP(SSPYLD2!AX$4,'[1]INTERNAL PARAMETERS-1'!$B$5:$J$44,6,FALSE)*VLOOKUP(SSPYLD2!AX$4,'[1]INTERNAL PARAMETERS-1'!$B$5:$J$44,3,FALSE) + SSPYLD1!AX101*(1-VLOOKUP(SSPYLD2!AX$4,'[1]INTERNAL PARAMETERS-1'!$B$5:$J$44,5,FALSE))*VLOOKUP(SSPYLD2!AX$4,'[1]INTERNAL PARAMETERS-1'!$B$5:$J$44,8,FALSE)*VLOOKUP(SSPYLD2!AX$4,'[1]INTERNAL PARAMETERS-1'!$B$5:$J$44,3,FALSE)</f>
        <v>0</v>
      </c>
      <c r="AY101" s="47">
        <f>SSPYLD1!AY101*VLOOKUP(SSPYLD2!AY$4,'[1]INTERNAL PARAMETERS-1'!$B$5:$J$44,5,FALSE)*VLOOKUP(SSPYLD2!AY$4,'[1]INTERNAL PARAMETERS-1'!$B$5:$J$44,6,FALSE)*VLOOKUP(SSPYLD2!AY$4,'[1]INTERNAL PARAMETERS-1'!$B$5:$J$44,3,FALSE) + SSPYLD1!AY101*(1-VLOOKUP(SSPYLD2!AY$4,'[1]INTERNAL PARAMETERS-1'!$B$5:$J$44,5,FALSE))*VLOOKUP(SSPYLD2!AY$4,'[1]INTERNAL PARAMETERS-1'!$B$5:$J$44,8,FALSE)*VLOOKUP(SSPYLD2!AY$4,'[1]INTERNAL PARAMETERS-1'!$B$5:$J$44,3,FALSE)</f>
        <v>0</v>
      </c>
      <c r="AZ101" s="47">
        <f>SSPYLD1!AZ101*VLOOKUP(SSPYLD2!AZ$4,'[1]INTERNAL PARAMETERS-1'!$B$5:$J$44,5,FALSE)*VLOOKUP(SSPYLD2!AZ$4,'[1]INTERNAL PARAMETERS-1'!$B$5:$J$44,6,FALSE)*VLOOKUP(SSPYLD2!AZ$4,'[1]INTERNAL PARAMETERS-1'!$B$5:$J$44,3,FALSE) + SSPYLD1!AZ101*(1-VLOOKUP(SSPYLD2!AZ$4,'[1]INTERNAL PARAMETERS-1'!$B$5:$J$44,5,FALSE))*VLOOKUP(SSPYLD2!AZ$4,'[1]INTERNAL PARAMETERS-1'!$B$5:$J$44,8,FALSE)*VLOOKUP(SSPYLD2!AZ$4,'[1]INTERNAL PARAMETERS-1'!$B$5:$J$44,3,FALSE)</f>
        <v>0</v>
      </c>
      <c r="BA101" s="47">
        <f>SSPYLD1!BA101*VLOOKUP(SSPYLD2!BA$4,'[1]INTERNAL PARAMETERS-1'!$B$5:$J$44,5,FALSE)*VLOOKUP(SSPYLD2!BA$4,'[1]INTERNAL PARAMETERS-1'!$B$5:$J$44,6,FALSE)*VLOOKUP(SSPYLD2!BA$4,'[1]INTERNAL PARAMETERS-1'!$B$5:$J$44,3,FALSE) + SSPYLD1!BA101*(1-VLOOKUP(SSPYLD2!BA$4,'[1]INTERNAL PARAMETERS-1'!$B$5:$J$44,5,FALSE))*VLOOKUP(SSPYLD2!BA$4,'[1]INTERNAL PARAMETERS-1'!$B$5:$J$44,8,FALSE)*VLOOKUP(SSPYLD2!BA$4,'[1]INTERNAL PARAMETERS-1'!$B$5:$J$44,3,FALSE)</f>
        <v>4.0012189195402961</v>
      </c>
      <c r="BB101" s="47">
        <f>SSPYLD1!BB101*VLOOKUP(SSPYLD2!BB$4,'[1]INTERNAL PARAMETERS-1'!$B$5:$J$44,5,FALSE)*VLOOKUP(SSPYLD2!BB$4,'[1]INTERNAL PARAMETERS-1'!$B$5:$J$44,6,FALSE)*VLOOKUP(SSPYLD2!BB$4,'[1]INTERNAL PARAMETERS-1'!$B$5:$J$44,3,FALSE) + SSPYLD1!BB101*(1-VLOOKUP(SSPYLD2!BB$4,'[1]INTERNAL PARAMETERS-1'!$B$5:$J$44,5,FALSE))*VLOOKUP(SSPYLD2!BB$4,'[1]INTERNAL PARAMETERS-1'!$B$5:$J$44,8,FALSE)*VLOOKUP(SSPYLD2!BB$4,'[1]INTERNAL PARAMETERS-1'!$B$5:$J$44,3,FALSE)</f>
        <v>4.5224656096893163</v>
      </c>
      <c r="BC101" s="47">
        <f>SSPYLD1!BC101*VLOOKUP(SSPYLD2!BC$4,'[1]INTERNAL PARAMETERS-1'!$B$5:$J$44,5,FALSE)*VLOOKUP(SSPYLD2!BC$4,'[1]INTERNAL PARAMETERS-1'!$B$5:$J$44,6,FALSE)*VLOOKUP(SSPYLD2!BC$4,'[1]INTERNAL PARAMETERS-1'!$B$5:$J$44,3,FALSE) + SSPYLD1!BC101*(1-VLOOKUP(SSPYLD2!BC$4,'[1]INTERNAL PARAMETERS-1'!$B$5:$J$44,5,FALSE))*VLOOKUP(SSPYLD2!BC$4,'[1]INTERNAL PARAMETERS-1'!$B$5:$J$44,8,FALSE)*VLOOKUP(SSPYLD2!BC$4,'[1]INTERNAL PARAMETERS-1'!$B$5:$J$44,3,FALSE)</f>
        <v>5.4613190259422826</v>
      </c>
      <c r="BD101" s="47">
        <f>SSPYLD1!BD101*VLOOKUP(SSPYLD2!BD$4,'[1]INTERNAL PARAMETERS-1'!$B$5:$J$44,5,FALSE)*VLOOKUP(SSPYLD2!BD$4,'[1]INTERNAL PARAMETERS-1'!$B$5:$J$44,6,FALSE)*VLOOKUP(SSPYLD2!BD$4,'[1]INTERNAL PARAMETERS-1'!$B$5:$J$44,3,FALSE) + SSPYLD1!BD101*(1-VLOOKUP(SSPYLD2!BD$4,'[1]INTERNAL PARAMETERS-1'!$B$5:$J$44,5,FALSE))*VLOOKUP(SSPYLD2!BD$4,'[1]INTERNAL PARAMETERS-1'!$B$5:$J$44,8,FALSE)*VLOOKUP(SSPYLD2!BD$4,'[1]INTERNAL PARAMETERS-1'!$B$5:$J$44,3,FALSE)</f>
        <v>4.9648354781293493</v>
      </c>
      <c r="BE101" s="47">
        <f>SSPYLD1!BE101*VLOOKUP(SSPYLD2!BE$4,'[1]INTERNAL PARAMETERS-1'!$B$5:$J$44,5,FALSE)*VLOOKUP(SSPYLD2!BE$4,'[1]INTERNAL PARAMETERS-1'!$B$5:$J$44,6,FALSE)*VLOOKUP(SSPYLD2!BE$4,'[1]INTERNAL PARAMETERS-1'!$B$5:$J$44,3,FALSE) + SSPYLD1!BE101*(1-VLOOKUP(SSPYLD2!BE$4,'[1]INTERNAL PARAMETERS-1'!$B$5:$J$44,5,FALSE))*VLOOKUP(SSPYLD2!BE$4,'[1]INTERNAL PARAMETERS-1'!$B$5:$J$44,8,FALSE)*VLOOKUP(SSPYLD2!BE$4,'[1]INTERNAL PARAMETERS-1'!$B$5:$J$44,3,FALSE)</f>
        <v>11.419121599697501</v>
      </c>
      <c r="BF101" s="47">
        <f>SSPYLD1!BF101*VLOOKUP(SSPYLD2!BF$4,'[1]INTERNAL PARAMETERS-1'!$B$5:$J$44,5,FALSE)*VLOOKUP(SSPYLD2!BF$4,'[1]INTERNAL PARAMETERS-1'!$B$5:$J$44,6,FALSE)*VLOOKUP(SSPYLD2!BF$4,'[1]INTERNAL PARAMETERS-1'!$B$5:$J$44,3,FALSE) + SSPYLD1!BF101*(1-VLOOKUP(SSPYLD2!BF$4,'[1]INTERNAL PARAMETERS-1'!$B$5:$J$44,5,FALSE))*VLOOKUP(SSPYLD2!BF$4,'[1]INTERNAL PARAMETERS-1'!$B$5:$J$44,8,FALSE)*VLOOKUP(SSPYLD2!BF$4,'[1]INTERNAL PARAMETERS-1'!$B$5:$J$44,3,FALSE)</f>
        <v>0</v>
      </c>
      <c r="BG101" s="47">
        <f>SSPYLD1!BG101*VLOOKUP(SSPYLD2!BG$4,'[1]INTERNAL PARAMETERS-1'!$B$5:$J$44,5,FALSE)*VLOOKUP(SSPYLD2!BG$4,'[1]INTERNAL PARAMETERS-1'!$B$5:$J$44,6,FALSE)*VLOOKUP(SSPYLD2!BG$4,'[1]INTERNAL PARAMETERS-1'!$B$5:$J$44,3,FALSE) + SSPYLD1!BG101*(1-VLOOKUP(SSPYLD2!BG$4,'[1]INTERNAL PARAMETERS-1'!$B$5:$J$44,5,FALSE))*VLOOKUP(SSPYLD2!BG$4,'[1]INTERNAL PARAMETERS-1'!$B$5:$J$44,8,FALSE)*VLOOKUP(SSPYLD2!BG$4,'[1]INTERNAL PARAMETERS-1'!$B$5:$J$44,3,FALSE)</f>
        <v>4.4786696444692788</v>
      </c>
      <c r="BH101" s="47">
        <f>SSPYLD1!BH101*VLOOKUP(SSPYLD2!BH$4,'[1]INTERNAL PARAMETERS-1'!$B$5:$J$44,5,FALSE)*VLOOKUP(SSPYLD2!BH$4,'[1]INTERNAL PARAMETERS-1'!$B$5:$J$44,6,FALSE)*VLOOKUP(SSPYLD2!BH$4,'[1]INTERNAL PARAMETERS-1'!$B$5:$J$44,3,FALSE) + SSPYLD1!BH101*(1-VLOOKUP(SSPYLD2!BH$4,'[1]INTERNAL PARAMETERS-1'!$B$5:$J$44,5,FALSE))*VLOOKUP(SSPYLD2!BH$4,'[1]INTERNAL PARAMETERS-1'!$B$5:$J$44,8,FALSE)*VLOOKUP(SSPYLD2!BH$4,'[1]INTERNAL PARAMETERS-1'!$B$5:$J$44,3,FALSE)</f>
        <v>2.0302700548841295E-2</v>
      </c>
      <c r="BI101" s="47">
        <f>SSPYLD1!BI101*VLOOKUP(SSPYLD2!BI$4,'[1]INTERNAL PARAMETERS-1'!$B$5:$J$44,5,FALSE)*VLOOKUP(SSPYLD2!BI$4,'[1]INTERNAL PARAMETERS-1'!$B$5:$J$44,6,FALSE)*VLOOKUP(SSPYLD2!BI$4,'[1]INTERNAL PARAMETERS-1'!$B$5:$J$44,3,FALSE) + SSPYLD1!BI101*(1-VLOOKUP(SSPYLD2!BI$4,'[1]INTERNAL PARAMETERS-1'!$B$5:$J$44,5,FALSE))*VLOOKUP(SSPYLD2!BI$4,'[1]INTERNAL PARAMETERS-1'!$B$5:$J$44,8,FALSE)*VLOOKUP(SSPYLD2!BI$4,'[1]INTERNAL PARAMETERS-1'!$B$5:$J$44,3,FALSE)</f>
        <v>0</v>
      </c>
      <c r="BJ101" s="47">
        <f>SSPYLD1!BJ101*VLOOKUP(SSPYLD2!BJ$4,'[1]INTERNAL PARAMETERS-1'!$B$5:$J$44,5,FALSE)*VLOOKUP(SSPYLD2!BJ$4,'[1]INTERNAL PARAMETERS-1'!$B$5:$J$44,6,FALSE)*VLOOKUP(SSPYLD2!BJ$4,'[1]INTERNAL PARAMETERS-1'!$B$5:$J$44,3,FALSE) + SSPYLD1!BJ101*(1-VLOOKUP(SSPYLD2!BJ$4,'[1]INTERNAL PARAMETERS-1'!$B$5:$J$44,5,FALSE))*VLOOKUP(SSPYLD2!BJ$4,'[1]INTERNAL PARAMETERS-1'!$B$5:$J$44,8,FALSE)*VLOOKUP(SSPYLD2!BJ$4,'[1]INTERNAL PARAMETERS-1'!$B$5:$J$44,3,FALSE)</f>
        <v>1.1364719021066347</v>
      </c>
      <c r="BK101" s="47">
        <f>SSPYLD1!BK101*VLOOKUP(SSPYLD2!BK$4,'[1]INTERNAL PARAMETERS-1'!$B$5:$J$44,5,FALSE)*VLOOKUP(SSPYLD2!BK$4,'[1]INTERNAL PARAMETERS-1'!$B$5:$J$44,6,FALSE)*VLOOKUP(SSPYLD2!BK$4,'[1]INTERNAL PARAMETERS-1'!$B$5:$J$44,3,FALSE) + SSPYLD1!BK101*(1-VLOOKUP(SSPYLD2!BK$4,'[1]INTERNAL PARAMETERS-1'!$B$5:$J$44,5,FALSE))*VLOOKUP(SSPYLD2!BK$4,'[1]INTERNAL PARAMETERS-1'!$B$5:$J$44,8,FALSE)*VLOOKUP(SSPYLD2!BK$4,'[1]INTERNAL PARAMETERS-1'!$B$5:$J$44,3,FALSE)</f>
        <v>1.7506047222210788</v>
      </c>
      <c r="BL101" s="47">
        <f>SSPYLD1!BL101*VLOOKUP(SSPYLD2!BL$4,'[1]INTERNAL PARAMETERS-1'!$B$5:$J$44,5,FALSE)*VLOOKUP(SSPYLD2!BL$4,'[1]INTERNAL PARAMETERS-1'!$B$5:$J$44,6,FALSE)*VLOOKUP(SSPYLD2!BL$4,'[1]INTERNAL PARAMETERS-1'!$B$5:$J$44,3,FALSE) + SSPYLD1!BL101*(1-VLOOKUP(SSPYLD2!BL$4,'[1]INTERNAL PARAMETERS-1'!$B$5:$J$44,5,FALSE))*VLOOKUP(SSPYLD2!BL$4,'[1]INTERNAL PARAMETERS-1'!$B$5:$J$44,8,FALSE)*VLOOKUP(SSPYLD2!BL$4,'[1]INTERNAL PARAMETERS-1'!$B$5:$J$44,3,FALSE)</f>
        <v>6.2654320191490767</v>
      </c>
      <c r="BM101" s="47">
        <f>SSPYLD1!BM101*VLOOKUP(SSPYLD2!BM$4,'[1]INTERNAL PARAMETERS-1'!$B$5:$J$44,5,FALSE)*VLOOKUP(SSPYLD2!BM$4,'[1]INTERNAL PARAMETERS-1'!$B$5:$J$44,6,FALSE)*VLOOKUP(SSPYLD2!BM$4,'[1]INTERNAL PARAMETERS-1'!$B$5:$J$44,3,FALSE) + SSPYLD1!BM101*(1-VLOOKUP(SSPYLD2!BM$4,'[1]INTERNAL PARAMETERS-1'!$B$5:$J$44,5,FALSE))*VLOOKUP(SSPYLD2!BM$4,'[1]INTERNAL PARAMETERS-1'!$B$5:$J$44,8,FALSE)*VLOOKUP(SSPYLD2!BM$4,'[1]INTERNAL PARAMETERS-1'!$B$5:$J$44,3,FALSE)</f>
        <v>1.6663709215900833</v>
      </c>
      <c r="BN101" s="47">
        <f>SSPYLD1!BN101*VLOOKUP(SSPYLD2!BN$4,'[1]INTERNAL PARAMETERS-1'!$B$5:$J$44,5,FALSE)*VLOOKUP(SSPYLD2!BN$4,'[1]INTERNAL PARAMETERS-1'!$B$5:$J$44,6,FALSE)*VLOOKUP(SSPYLD2!BN$4,'[1]INTERNAL PARAMETERS-1'!$B$5:$J$44,3,FALSE) + SSPYLD1!BN101*(1-VLOOKUP(SSPYLD2!BN$4,'[1]INTERNAL PARAMETERS-1'!$B$5:$J$44,5,FALSE))*VLOOKUP(SSPYLD2!BN$4,'[1]INTERNAL PARAMETERS-1'!$B$5:$J$44,8,FALSE)*VLOOKUP(SSPYLD2!BN$4,'[1]INTERNAL PARAMETERS-1'!$B$5:$J$44,3,FALSE)</f>
        <v>1.5181452570892837</v>
      </c>
      <c r="BO101" s="47">
        <f>SSPYLD1!BO101*VLOOKUP(SSPYLD2!BO$4,'[1]INTERNAL PARAMETERS-1'!$B$5:$J$44,5,FALSE)*VLOOKUP(SSPYLD2!BO$4,'[1]INTERNAL PARAMETERS-1'!$B$5:$J$44,6,FALSE)*VLOOKUP(SSPYLD2!BO$4,'[1]INTERNAL PARAMETERS-1'!$B$5:$J$44,3,FALSE) + SSPYLD1!BO101*(1-VLOOKUP(SSPYLD2!BO$4,'[1]INTERNAL PARAMETERS-1'!$B$5:$J$44,5,FALSE))*VLOOKUP(SSPYLD2!BO$4,'[1]INTERNAL PARAMETERS-1'!$B$5:$J$44,8,FALSE)*VLOOKUP(SSPYLD2!BO$4,'[1]INTERNAL PARAMETERS-1'!$B$5:$J$44,3,FALSE)</f>
        <v>1.2581142233109139</v>
      </c>
      <c r="BP101" s="47">
        <f>SSPYLD1!BP101*VLOOKUP(SSPYLD2!BP$4,'[1]INTERNAL PARAMETERS-1'!$B$5:$J$44,5,FALSE)*VLOOKUP(SSPYLD2!BP$4,'[1]INTERNAL PARAMETERS-1'!$B$5:$J$44,6,FALSE)*VLOOKUP(SSPYLD2!BP$4,'[1]INTERNAL PARAMETERS-1'!$B$5:$J$44,3,FALSE) + SSPYLD1!BP101*(1-VLOOKUP(SSPYLD2!BP$4,'[1]INTERNAL PARAMETERS-1'!$B$5:$J$44,5,FALSE))*VLOOKUP(SSPYLD2!BP$4,'[1]INTERNAL PARAMETERS-1'!$B$5:$J$44,8,FALSE)*VLOOKUP(SSPYLD2!BP$4,'[1]INTERNAL PARAMETERS-1'!$B$5:$J$44,3,FALSE)</f>
        <v>9.4075364095160111E-2</v>
      </c>
      <c r="BQ101" s="47">
        <f>SSPYLD1!BQ101*VLOOKUP(SSPYLD2!BQ$4,'[1]INTERNAL PARAMETERS-1'!$B$5:$J$44,5,FALSE)*VLOOKUP(SSPYLD2!BQ$4,'[1]INTERNAL PARAMETERS-1'!$B$5:$J$44,6,FALSE)*VLOOKUP(SSPYLD2!BQ$4,'[1]INTERNAL PARAMETERS-1'!$B$5:$J$44,3,FALSE) + SSPYLD1!BQ101*(1-VLOOKUP(SSPYLD2!BQ$4,'[1]INTERNAL PARAMETERS-1'!$B$5:$J$44,5,FALSE))*VLOOKUP(SSPYLD2!BQ$4,'[1]INTERNAL PARAMETERS-1'!$B$5:$J$44,8,FALSE)*VLOOKUP(SSPYLD2!BQ$4,'[1]INTERNAL PARAMETERS-1'!$B$5:$J$44,3,FALSE)</f>
        <v>5.8276344537206111</v>
      </c>
      <c r="BR101" s="47">
        <f>SSPYLD1!BR101*VLOOKUP(SSPYLD2!BR$4,'[1]INTERNAL PARAMETERS-1'!$B$5:$J$44,5,FALSE)*VLOOKUP(SSPYLD2!BR$4,'[1]INTERNAL PARAMETERS-1'!$B$5:$J$44,6,FALSE)*VLOOKUP(SSPYLD2!BR$4,'[1]INTERNAL PARAMETERS-1'!$B$5:$J$44,3,FALSE) + SSPYLD1!BR101*(1-VLOOKUP(SSPYLD2!BR$4,'[1]INTERNAL PARAMETERS-1'!$B$5:$J$44,5,FALSE))*VLOOKUP(SSPYLD2!BR$4,'[1]INTERNAL PARAMETERS-1'!$B$5:$J$44,8,FALSE)*VLOOKUP(SSPYLD2!BR$4,'[1]INTERNAL PARAMETERS-1'!$B$5:$J$44,3,FALSE)</f>
        <v>0.17942678439187626</v>
      </c>
      <c r="BS101" s="47">
        <f>SSPYLD1!BS101*VLOOKUP(SSPYLD2!BS$4,'[1]INTERNAL PARAMETERS-1'!$B$5:$J$44,5,FALSE)*VLOOKUP(SSPYLD2!BS$4,'[1]INTERNAL PARAMETERS-1'!$B$5:$J$44,6,FALSE)*VLOOKUP(SSPYLD2!BS$4,'[1]INTERNAL PARAMETERS-1'!$B$5:$J$44,3,FALSE) + SSPYLD1!BS101*(1-VLOOKUP(SSPYLD2!BS$4,'[1]INTERNAL PARAMETERS-1'!$B$5:$J$44,5,FALSE))*VLOOKUP(SSPYLD2!BS$4,'[1]INTERNAL PARAMETERS-1'!$B$5:$J$44,8,FALSE)*VLOOKUP(SSPYLD2!BS$4,'[1]INTERNAL PARAMETERS-1'!$B$5:$J$44,3,FALSE)</f>
        <v>1.8907303568144927E-2</v>
      </c>
      <c r="BT101" s="47">
        <f>SSPYLD1!BT101*VLOOKUP(SSPYLD2!BT$4,'[1]INTERNAL PARAMETERS-1'!$B$5:$J$44,5,FALSE)*VLOOKUP(SSPYLD2!BT$4,'[1]INTERNAL PARAMETERS-1'!$B$5:$J$44,6,FALSE)*VLOOKUP(SSPYLD2!BT$4,'[1]INTERNAL PARAMETERS-1'!$B$5:$J$44,3,FALSE) + SSPYLD1!BT101*(1-VLOOKUP(SSPYLD2!BT$4,'[1]INTERNAL PARAMETERS-1'!$B$5:$J$44,5,FALSE))*VLOOKUP(SSPYLD2!BT$4,'[1]INTERNAL PARAMETERS-1'!$B$5:$J$44,8,FALSE)*VLOOKUP(SSPYLD2!BT$4,'[1]INTERNAL PARAMETERS-1'!$B$5:$J$44,3,FALSE)</f>
        <v>0</v>
      </c>
      <c r="BU101" s="47">
        <f>SSPYLD1!BU101*VLOOKUP(SSPYLD2!BU$4,'[1]INTERNAL PARAMETERS-1'!$B$5:$J$44,5,FALSE)*VLOOKUP(SSPYLD2!BU$4,'[1]INTERNAL PARAMETERS-1'!$B$5:$J$44,6,FALSE)*VLOOKUP(SSPYLD2!BU$4,'[1]INTERNAL PARAMETERS-1'!$B$5:$J$44,3,FALSE) + SSPYLD1!BU101*(1-VLOOKUP(SSPYLD2!BU$4,'[1]INTERNAL PARAMETERS-1'!$B$5:$J$44,5,FALSE))*VLOOKUP(SSPYLD2!BU$4,'[1]INTERNAL PARAMETERS-1'!$B$5:$J$44,8,FALSE)*VLOOKUP(SSPYLD2!BU$4,'[1]INTERNAL PARAMETERS-1'!$B$5:$J$44,3,FALSE)</f>
        <v>0</v>
      </c>
      <c r="BV101" s="47">
        <f>SSPYLD1!BV101*VLOOKUP(SSPYLD2!BV$4,'[1]INTERNAL PARAMETERS-1'!$B$5:$J$44,5,FALSE)*VLOOKUP(SSPYLD2!BV$4,'[1]INTERNAL PARAMETERS-1'!$B$5:$J$44,6,FALSE)*VLOOKUP(SSPYLD2!BV$4,'[1]INTERNAL PARAMETERS-1'!$B$5:$J$44,3,FALSE) + SSPYLD1!BV101*(1-VLOOKUP(SSPYLD2!BV$4,'[1]INTERNAL PARAMETERS-1'!$B$5:$J$44,5,FALSE))*VLOOKUP(SSPYLD2!BV$4,'[1]INTERNAL PARAMETERS-1'!$B$5:$J$44,8,FALSE)*VLOOKUP(SSPYLD2!BV$4,'[1]INTERNAL PARAMETERS-1'!$B$5:$J$44,3,FALSE)</f>
        <v>0</v>
      </c>
      <c r="BW101" s="47">
        <f>SSPYLD1!BW101*VLOOKUP(SSPYLD2!BW$4,'[1]INTERNAL PARAMETERS-1'!$B$5:$J$44,5,FALSE)*VLOOKUP(SSPYLD2!BW$4,'[1]INTERNAL PARAMETERS-1'!$B$5:$J$44,6,FALSE)*VLOOKUP(SSPYLD2!BW$4,'[1]INTERNAL PARAMETERS-1'!$B$5:$J$44,3,FALSE) + SSPYLD1!BW101*(1-VLOOKUP(SSPYLD2!BW$4,'[1]INTERNAL PARAMETERS-1'!$B$5:$J$44,5,FALSE))*VLOOKUP(SSPYLD2!BW$4,'[1]INTERNAL PARAMETERS-1'!$B$5:$J$44,8,FALSE)*VLOOKUP(SSPYLD2!BW$4,'[1]INTERNAL PARAMETERS-1'!$B$5:$J$44,3,FALSE)</f>
        <v>0</v>
      </c>
      <c r="BX101" s="47">
        <f>SSPYLD1!BX101*VLOOKUP(SSPYLD2!BX$4,'[1]INTERNAL PARAMETERS-1'!$B$5:$J$44,5,FALSE)*VLOOKUP(SSPYLD2!BX$4,'[1]INTERNAL PARAMETERS-1'!$B$5:$J$44,6,FALSE)*VLOOKUP(SSPYLD2!BX$4,'[1]INTERNAL PARAMETERS-1'!$B$5:$J$44,3,FALSE) + SSPYLD1!BX101*(1-VLOOKUP(SSPYLD2!BX$4,'[1]INTERNAL PARAMETERS-1'!$B$5:$J$44,5,FALSE))*VLOOKUP(SSPYLD2!BX$4,'[1]INTERNAL PARAMETERS-1'!$B$5:$J$44,8,FALSE)*VLOOKUP(SSPYLD2!BX$4,'[1]INTERNAL PARAMETERS-1'!$B$5:$J$44,3,FALSE)</f>
        <v>0</v>
      </c>
      <c r="BY101" s="47">
        <f>SSPYLD1!BY101*VLOOKUP(SSPYLD2!BY$4,'[1]INTERNAL PARAMETERS-1'!$B$5:$J$44,5,FALSE)*VLOOKUP(SSPYLD2!BY$4,'[1]INTERNAL PARAMETERS-1'!$B$5:$J$44,6,FALSE)*VLOOKUP(SSPYLD2!BY$4,'[1]INTERNAL PARAMETERS-1'!$B$5:$J$44,3,FALSE) + SSPYLD1!BY101*(1-VLOOKUP(SSPYLD2!BY$4,'[1]INTERNAL PARAMETERS-1'!$B$5:$J$44,5,FALSE))*VLOOKUP(SSPYLD2!BY$4,'[1]INTERNAL PARAMETERS-1'!$B$5:$J$44,8,FALSE)*VLOOKUP(SSPYLD2!BY$4,'[1]INTERNAL PARAMETERS-1'!$B$5:$J$44,3,FALSE)</f>
        <v>0</v>
      </c>
      <c r="BZ101" s="47">
        <f>SSPYLD1!BZ101*VLOOKUP(SSPYLD2!BZ$4,'[1]INTERNAL PARAMETERS-1'!$B$5:$J$44,5,FALSE)*VLOOKUP(SSPYLD2!BZ$4,'[1]INTERNAL PARAMETERS-1'!$B$5:$J$44,6,FALSE)*VLOOKUP(SSPYLD2!BZ$4,'[1]INTERNAL PARAMETERS-1'!$B$5:$J$44,3,FALSE) + SSPYLD1!BZ101*(1-VLOOKUP(SSPYLD2!BZ$4,'[1]INTERNAL PARAMETERS-1'!$B$5:$J$44,5,FALSE))*VLOOKUP(SSPYLD2!BZ$4,'[1]INTERNAL PARAMETERS-1'!$B$5:$J$44,8,FALSE)*VLOOKUP(SSPYLD2!BZ$4,'[1]INTERNAL PARAMETERS-1'!$B$5:$J$44,3,FALSE)</f>
        <v>2.2968711732022477E-2</v>
      </c>
      <c r="CA101" s="47">
        <f>SSPYLD1!CA101*VLOOKUP(SSPYLD2!CA$4,'[1]INTERNAL PARAMETERS-1'!$B$5:$J$44,5,FALSE)*VLOOKUP(SSPYLD2!CA$4,'[1]INTERNAL PARAMETERS-1'!$B$5:$J$44,6,FALSE)*VLOOKUP(SSPYLD2!CA$4,'[1]INTERNAL PARAMETERS-1'!$B$5:$J$44,3,FALSE) + SSPYLD1!CA101*(1-VLOOKUP(SSPYLD2!CA$4,'[1]INTERNAL PARAMETERS-1'!$B$5:$J$44,5,FALSE))*VLOOKUP(SSPYLD2!CA$4,'[1]INTERNAL PARAMETERS-1'!$B$5:$J$44,8,FALSE)*VLOOKUP(SSPYLD2!CA$4,'[1]INTERNAL PARAMETERS-1'!$B$5:$J$44,3,FALSE)</f>
        <v>0</v>
      </c>
      <c r="CB101" s="47">
        <f>SSPYLD1!CB101*VLOOKUP(SSPYLD2!CB$4,'[1]INTERNAL PARAMETERS-1'!$B$5:$J$44,5,FALSE)*VLOOKUP(SSPYLD2!CB$4,'[1]INTERNAL PARAMETERS-1'!$B$5:$J$44,6,FALSE)*VLOOKUP(SSPYLD2!CB$4,'[1]INTERNAL PARAMETERS-1'!$B$5:$J$44,3,FALSE) + SSPYLD1!CB101*(1-VLOOKUP(SSPYLD2!CB$4,'[1]INTERNAL PARAMETERS-1'!$B$5:$J$44,5,FALSE))*VLOOKUP(SSPYLD2!CB$4,'[1]INTERNAL PARAMETERS-1'!$B$5:$J$44,8,FALSE)*VLOOKUP(SSPYLD2!CB$4,'[1]INTERNAL PARAMETERS-1'!$B$5:$J$44,3,FALSE)</f>
        <v>0</v>
      </c>
      <c r="CC101" s="47">
        <f>SSPYLD1!CC101*VLOOKUP(SSPYLD2!CC$4,'[1]INTERNAL PARAMETERS-1'!$B$5:$J$44,5,FALSE)*VLOOKUP(SSPYLD2!CC$4,'[1]INTERNAL PARAMETERS-1'!$B$5:$J$44,6,FALSE)*VLOOKUP(SSPYLD2!CC$4,'[1]INTERNAL PARAMETERS-1'!$B$5:$J$44,3,FALSE) + SSPYLD1!CC101*(1-VLOOKUP(SSPYLD2!CC$4,'[1]INTERNAL PARAMETERS-1'!$B$5:$J$44,5,FALSE))*VLOOKUP(SSPYLD2!CC$4,'[1]INTERNAL PARAMETERS-1'!$B$5:$J$44,8,FALSE)*VLOOKUP(SSPYLD2!CC$4,'[1]INTERNAL PARAMETERS-1'!$B$5:$J$44,3,FALSE)</f>
        <v>6.5624890662921376E-2</v>
      </c>
      <c r="CD101" s="47">
        <f>SSPYLD1!CD101*VLOOKUP(SSPYLD2!CD$4,'[1]INTERNAL PARAMETERS-1'!$B$5:$J$44,5,FALSE)*VLOOKUP(SSPYLD2!CD$4,'[1]INTERNAL PARAMETERS-1'!$B$5:$J$44,6,FALSE)*VLOOKUP(SSPYLD2!CD$4,'[1]INTERNAL PARAMETERS-1'!$B$5:$J$44,3,FALSE) + SSPYLD1!CD101*(1-VLOOKUP(SSPYLD2!CD$4,'[1]INTERNAL PARAMETERS-1'!$B$5:$J$44,5,FALSE))*VLOOKUP(SSPYLD2!CD$4,'[1]INTERNAL PARAMETERS-1'!$B$5:$J$44,8,FALSE)*VLOOKUP(SSPYLD2!CD$4,'[1]INTERNAL PARAMETERS-1'!$B$5:$J$44,3,FALSE)</f>
        <v>8.2486841736033101E-2</v>
      </c>
      <c r="CE101" s="47">
        <f>SSPYLD1!CE101*VLOOKUP(SSPYLD2!CE$4,'[1]INTERNAL PARAMETERS-1'!$B$5:$J$44,5,FALSE)*VLOOKUP(SSPYLD2!CE$4,'[1]INTERNAL PARAMETERS-1'!$B$5:$J$44,6,FALSE)*VLOOKUP(SSPYLD2!CE$4,'[1]INTERNAL PARAMETERS-1'!$B$5:$J$44,3,FALSE) + SSPYLD1!CE101*(1-VLOOKUP(SSPYLD2!CE$4,'[1]INTERNAL PARAMETERS-1'!$B$5:$J$44,5,FALSE))*VLOOKUP(SSPYLD2!CE$4,'[1]INTERNAL PARAMETERS-1'!$B$5:$J$44,8,FALSE)*VLOOKUP(SSPYLD2!CE$4,'[1]INTERNAL PARAMETERS-1'!$B$5:$J$44,3,FALSE)</f>
        <v>0.1512497480040664</v>
      </c>
      <c r="CF101" s="47">
        <f>SSPYLD1!CF101*VLOOKUP(SSPYLD2!CF$4,'[1]INTERNAL PARAMETERS-1'!$B$5:$J$44,5,FALSE)*VLOOKUP(SSPYLD2!CF$4,'[1]INTERNAL PARAMETERS-1'!$B$5:$J$44,6,FALSE)*VLOOKUP(SSPYLD2!CF$4,'[1]INTERNAL PARAMETERS-1'!$B$5:$J$44,3,FALSE) + SSPYLD1!CF101*(1-VLOOKUP(SSPYLD2!CF$4,'[1]INTERNAL PARAMETERS-1'!$B$5:$J$44,5,FALSE))*VLOOKUP(SSPYLD2!CF$4,'[1]INTERNAL PARAMETERS-1'!$B$5:$J$44,8,FALSE)*VLOOKUP(SSPYLD2!CF$4,'[1]INTERNAL PARAMETERS-1'!$B$5:$J$44,3,FALSE)</f>
        <v>0.12133009299184097</v>
      </c>
      <c r="CG101" s="47">
        <f>SSPYLD1!CG101*VLOOKUP(SSPYLD2!CG$4,'[1]INTERNAL PARAMETERS-1'!$B$5:$J$44,5,FALSE)*VLOOKUP(SSPYLD2!CG$4,'[1]INTERNAL PARAMETERS-1'!$B$5:$J$44,6,FALSE)*VLOOKUP(SSPYLD2!CG$4,'[1]INTERNAL PARAMETERS-1'!$B$5:$J$44,3,FALSE) + SSPYLD1!CG101*(1-VLOOKUP(SSPYLD2!CG$4,'[1]INTERNAL PARAMETERS-1'!$B$5:$J$44,5,FALSE))*VLOOKUP(SSPYLD2!CG$4,'[1]INTERNAL PARAMETERS-1'!$B$5:$J$44,8,FALSE)*VLOOKUP(SSPYLD2!CG$4,'[1]INTERNAL PARAMETERS-1'!$B$5:$J$44,3,FALSE)</f>
        <v>4.0201755936859077E-3</v>
      </c>
      <c r="CH101" s="46">
        <f>SSPYLD1!CH101*VLOOKUP(SSPYLD2!CH$4,'[1]INTERNAL PARAMETERS-1'!$B$5:$J$44,5,FALSE)*VLOOKUP(SSPYLD2!CH$4,'[1]INTERNAL PARAMETERS-1'!$B$5:$J$44,6,FALSE)*VLOOKUP(SSPYLD2!CH$4,'[1]INTERNAL PARAMETERS-1'!$B$5:$J$44,3,FALSE) + SSPYLD1!CH101*(1-VLOOKUP(SSPYLD2!CH$4,'[1]INTERNAL PARAMETERS-1'!$B$5:$J$44,5,FALSE))*VLOOKUP(SSPYLD2!CH$4,'[1]INTERNAL PARAMETERS-1'!$B$5:$J$44,8,FALSE)*VLOOKUP(SSPYLD2!CH$4,'[1]INTERNAL PARAMETERS-1'!$B$5:$J$44,3,FALSE)</f>
        <v>0</v>
      </c>
      <c r="CJ101" s="48">
        <f t="shared" si="2"/>
        <v>5254.1071203817564</v>
      </c>
      <c r="CK101" s="46">
        <f t="shared" si="3"/>
        <v>81.096119933024383</v>
      </c>
    </row>
    <row r="102" spans="2:89" x14ac:dyDescent="0.4">
      <c r="B102" s="61" t="s">
        <v>10</v>
      </c>
      <c r="C102" s="60" t="s">
        <v>50</v>
      </c>
      <c r="D102" s="60" t="s">
        <v>60</v>
      </c>
      <c r="E102" s="135">
        <f>'S Str&amp;Pad'!X102</f>
        <v>9172.2234184548033</v>
      </c>
      <c r="F102" s="59">
        <f>'[1]INTERNAL PARAMETERS-1'!M12</f>
        <v>49.09</v>
      </c>
      <c r="G102" s="48">
        <f>SSPYLD1!G102*VLOOKUP(SSPYLD2!G$4,'[1]INTERNAL PARAMETERS-1'!$B$5:$J$44,5,FALSE)*VLOOKUP(SSPYLD2!G$4,'[1]INTERNAL PARAMETERS-1'!$B$5:$J$44,7,FALSE)*SSPYLD2!$F102 + SSPYLD1!G102*(1-VLOOKUP(SSPYLD2!G$4,'[1]INTERNAL PARAMETERS-1'!$B$5:$J$44,5,FALSE))*VLOOKUP(SSPYLD2!G$4,'[1]INTERNAL PARAMETERS-1'!$B$5:$J$44,9,FALSE)*SSPYLD2!$F102</f>
        <v>2440.1051533273298</v>
      </c>
      <c r="H102" s="47">
        <f>SSPYLD1!H102*VLOOKUP(SSPYLD2!H$4,'[1]INTERNAL PARAMETERS-1'!$B$5:$J$44,5,FALSE)*VLOOKUP(SSPYLD2!H$4,'[1]INTERNAL PARAMETERS-1'!$B$5:$J$44,7,FALSE)*SSPYLD2!$F102 + SSPYLD1!H102*(1-VLOOKUP(SSPYLD2!H$4,'[1]INTERNAL PARAMETERS-1'!$B$5:$J$44,5,FALSE))*VLOOKUP(SSPYLD2!H$4,'[1]INTERNAL PARAMETERS-1'!$B$5:$J$44,9,FALSE)*SSPYLD2!$F102</f>
        <v>735.76272538035789</v>
      </c>
      <c r="I102" s="47">
        <f>SSPYLD1!I102*VLOOKUP(SSPYLD2!I$4,'[1]INTERNAL PARAMETERS-1'!$B$5:$J$44,5,FALSE)*VLOOKUP(SSPYLD2!I$4,'[1]INTERNAL PARAMETERS-1'!$B$5:$J$44,7,FALSE)*SSPYLD2!$F102 + SSPYLD1!I102*(1-VLOOKUP(SSPYLD2!I$4,'[1]INTERNAL PARAMETERS-1'!$B$5:$J$44,5,FALSE))*VLOOKUP(SSPYLD2!I$4,'[1]INTERNAL PARAMETERS-1'!$B$5:$J$44,9,FALSE)*SSPYLD2!$F102</f>
        <v>1080.7053612843019</v>
      </c>
      <c r="J102" s="47">
        <f>SSPYLD1!J102*VLOOKUP(SSPYLD2!J$4,'[1]INTERNAL PARAMETERS-1'!$B$5:$J$44,5,FALSE)*VLOOKUP(SSPYLD2!J$4,'[1]INTERNAL PARAMETERS-1'!$B$5:$J$44,7,FALSE)*SSPYLD2!$F102 + SSPYLD1!J102*(1-VLOOKUP(SSPYLD2!J$4,'[1]INTERNAL PARAMETERS-1'!$B$5:$J$44,5,FALSE))*VLOOKUP(SSPYLD2!J$4,'[1]INTERNAL PARAMETERS-1'!$B$5:$J$44,9,FALSE)*SSPYLD2!$F102</f>
        <v>0</v>
      </c>
      <c r="K102" s="47">
        <f>SSPYLD1!K102*VLOOKUP(SSPYLD2!K$4,'[1]INTERNAL PARAMETERS-1'!$B$5:$J$44,5,FALSE)*VLOOKUP(SSPYLD2!K$4,'[1]INTERNAL PARAMETERS-1'!$B$5:$J$44,7,FALSE)*SSPYLD2!$F102 + SSPYLD1!K102*(1-VLOOKUP(SSPYLD2!K$4,'[1]INTERNAL PARAMETERS-1'!$B$5:$J$44,5,FALSE))*VLOOKUP(SSPYLD2!K$4,'[1]INTERNAL PARAMETERS-1'!$B$5:$J$44,9,FALSE)*SSPYLD2!$F102</f>
        <v>0</v>
      </c>
      <c r="L102" s="47">
        <f>SSPYLD1!L102*VLOOKUP(SSPYLD2!L$4,'[1]INTERNAL PARAMETERS-1'!$B$5:$J$44,5,FALSE)*VLOOKUP(SSPYLD2!L$4,'[1]INTERNAL PARAMETERS-1'!$B$5:$J$44,7,FALSE)*SSPYLD2!$F102 + SSPYLD1!L102*(1-VLOOKUP(SSPYLD2!L$4,'[1]INTERNAL PARAMETERS-1'!$B$5:$J$44,5,FALSE))*VLOOKUP(SSPYLD2!L$4,'[1]INTERNAL PARAMETERS-1'!$B$5:$J$44,9,FALSE)*SSPYLD2!$F102</f>
        <v>0</v>
      </c>
      <c r="M102" s="47">
        <f>SSPYLD1!M102*VLOOKUP(SSPYLD2!M$4,'[1]INTERNAL PARAMETERS-1'!$B$5:$J$44,5,FALSE)*VLOOKUP(SSPYLD2!M$4,'[1]INTERNAL PARAMETERS-1'!$B$5:$J$44,7,FALSE)*SSPYLD2!$F102 + SSPYLD1!M102*(1-VLOOKUP(SSPYLD2!M$4,'[1]INTERNAL PARAMETERS-1'!$B$5:$J$44,5,FALSE))*VLOOKUP(SSPYLD2!M$4,'[1]INTERNAL PARAMETERS-1'!$B$5:$J$44,9,FALSE)*SSPYLD2!$F102</f>
        <v>16.476558449975286</v>
      </c>
      <c r="N102" s="47">
        <f>SSPYLD1!N102*VLOOKUP(SSPYLD2!N$4,'[1]INTERNAL PARAMETERS-1'!$B$5:$J$44,5,FALSE)*VLOOKUP(SSPYLD2!N$4,'[1]INTERNAL PARAMETERS-1'!$B$5:$J$44,7,FALSE)*SSPYLD2!$F102 + SSPYLD1!N102*(1-VLOOKUP(SSPYLD2!N$4,'[1]INTERNAL PARAMETERS-1'!$B$5:$J$44,5,FALSE))*VLOOKUP(SSPYLD2!N$4,'[1]INTERNAL PARAMETERS-1'!$B$5:$J$44,9,FALSE)*SSPYLD2!$F102</f>
        <v>3.3142502629260626</v>
      </c>
      <c r="O102" s="47">
        <f>SSPYLD1!O102*VLOOKUP(SSPYLD2!O$4,'[1]INTERNAL PARAMETERS-1'!$B$5:$J$44,5,FALSE)*VLOOKUP(SSPYLD2!O$4,'[1]INTERNAL PARAMETERS-1'!$B$5:$J$44,7,FALSE)*SSPYLD2!$F102 + SSPYLD1!O102*(1-VLOOKUP(SSPYLD2!O$4,'[1]INTERNAL PARAMETERS-1'!$B$5:$J$44,5,FALSE))*VLOOKUP(SSPYLD2!O$4,'[1]INTERNAL PARAMETERS-1'!$B$5:$J$44,9,FALSE)*SSPYLD2!$F102</f>
        <v>0</v>
      </c>
      <c r="P102" s="47">
        <f>SSPYLD1!P102*VLOOKUP(SSPYLD2!P$4,'[1]INTERNAL PARAMETERS-1'!$B$5:$J$44,5,FALSE)*VLOOKUP(SSPYLD2!P$4,'[1]INTERNAL PARAMETERS-1'!$B$5:$J$44,7,FALSE)*SSPYLD2!$F102 + SSPYLD1!P102*(1-VLOOKUP(SSPYLD2!P$4,'[1]INTERNAL PARAMETERS-1'!$B$5:$J$44,5,FALSE))*VLOOKUP(SSPYLD2!P$4,'[1]INTERNAL PARAMETERS-1'!$B$5:$J$44,9,FALSE)*SSPYLD2!$F102</f>
        <v>0</v>
      </c>
      <c r="Q102" s="47">
        <f>SSPYLD1!Q102*VLOOKUP(SSPYLD2!Q$4,'[1]INTERNAL PARAMETERS-1'!$B$5:$J$44,5,FALSE)*VLOOKUP(SSPYLD2!Q$4,'[1]INTERNAL PARAMETERS-1'!$B$5:$J$44,7,FALSE)*SSPYLD2!$F102 + SSPYLD1!Q102*(1-VLOOKUP(SSPYLD2!Q$4,'[1]INTERNAL PARAMETERS-1'!$B$5:$J$44,5,FALSE))*VLOOKUP(SSPYLD2!Q$4,'[1]INTERNAL PARAMETERS-1'!$B$5:$J$44,9,FALSE)*SSPYLD2!$F102</f>
        <v>0</v>
      </c>
      <c r="R102" s="47">
        <f>SSPYLD1!R102*VLOOKUP(SSPYLD2!R$4,'[1]INTERNAL PARAMETERS-1'!$B$5:$J$44,5,FALSE)*VLOOKUP(SSPYLD2!R$4,'[1]INTERNAL PARAMETERS-1'!$B$5:$J$44,7,FALSE)*SSPYLD2!$F102 + SSPYLD1!R102*(1-VLOOKUP(SSPYLD2!R$4,'[1]INTERNAL PARAMETERS-1'!$B$5:$J$44,5,FALSE))*VLOOKUP(SSPYLD2!R$4,'[1]INTERNAL PARAMETERS-1'!$B$5:$J$44,9,FALSE)*SSPYLD2!$F102</f>
        <v>5.6812566941884937</v>
      </c>
      <c r="S102" s="47">
        <f>SSPYLD1!S102*VLOOKUP(SSPYLD2!S$4,'[1]INTERNAL PARAMETERS-1'!$B$5:$J$44,5,FALSE)*VLOOKUP(SSPYLD2!S$4,'[1]INTERNAL PARAMETERS-1'!$B$5:$J$44,7,FALSE)*SSPYLD2!$F102 + SSPYLD1!S102*(1-VLOOKUP(SSPYLD2!S$4,'[1]INTERNAL PARAMETERS-1'!$B$5:$J$44,5,FALSE))*VLOOKUP(SSPYLD2!S$4,'[1]INTERNAL PARAMETERS-1'!$B$5:$J$44,9,FALSE)*SSPYLD2!$F102</f>
        <v>188.87446753773079</v>
      </c>
      <c r="T102" s="47">
        <f>SSPYLD1!T102*VLOOKUP(SSPYLD2!T$4,'[1]INTERNAL PARAMETERS-1'!$B$5:$J$44,5,FALSE)*VLOOKUP(SSPYLD2!T$4,'[1]INTERNAL PARAMETERS-1'!$B$5:$J$44,7,FALSE)*SSPYLD2!$F102 + SSPYLD1!T102*(1-VLOOKUP(SSPYLD2!T$4,'[1]INTERNAL PARAMETERS-1'!$B$5:$J$44,5,FALSE))*VLOOKUP(SSPYLD2!T$4,'[1]INTERNAL PARAMETERS-1'!$B$5:$J$44,9,FALSE)*SSPYLD2!$F102</f>
        <v>53.264483094702797</v>
      </c>
      <c r="U102" s="47">
        <f>SSPYLD1!U102*VLOOKUP(SSPYLD2!U$4,'[1]INTERNAL PARAMETERS-1'!$B$5:$J$44,5,FALSE)*VLOOKUP(SSPYLD2!U$4,'[1]INTERNAL PARAMETERS-1'!$B$5:$J$44,7,FALSE)*SSPYLD2!$F102 + SSPYLD1!U102*(1-VLOOKUP(SSPYLD2!U$4,'[1]INTERNAL PARAMETERS-1'!$B$5:$J$44,5,FALSE))*VLOOKUP(SSPYLD2!U$4,'[1]INTERNAL PARAMETERS-1'!$B$5:$J$44,9,FALSE)*SSPYLD2!$F102</f>
        <v>32.101135517468201</v>
      </c>
      <c r="V102" s="47">
        <f>SSPYLD1!V102*VLOOKUP(SSPYLD2!V$4,'[1]INTERNAL PARAMETERS-1'!$B$5:$J$44,5,FALSE)*VLOOKUP(SSPYLD2!V$4,'[1]INTERNAL PARAMETERS-1'!$B$5:$J$44,7,FALSE)*SSPYLD2!$F102 + SSPYLD1!V102*(1-VLOOKUP(SSPYLD2!V$4,'[1]INTERNAL PARAMETERS-1'!$B$5:$J$44,5,FALSE))*VLOOKUP(SSPYLD2!V$4,'[1]INTERNAL PARAMETERS-1'!$B$5:$J$44,9,FALSE)*SSPYLD2!$F102</f>
        <v>97.066314370538109</v>
      </c>
      <c r="W102" s="47">
        <f>SSPYLD1!W102*VLOOKUP(SSPYLD2!W$4,'[1]INTERNAL PARAMETERS-1'!$B$5:$J$44,5,FALSE)*VLOOKUP(SSPYLD2!W$4,'[1]INTERNAL PARAMETERS-1'!$B$5:$J$44,7,FALSE)*SSPYLD2!$F102 + SSPYLD1!W102*(1-VLOOKUP(SSPYLD2!W$4,'[1]INTERNAL PARAMETERS-1'!$B$5:$J$44,5,FALSE))*VLOOKUP(SSPYLD2!W$4,'[1]INTERNAL PARAMETERS-1'!$B$5:$J$44,9,FALSE)*SSPYLD2!$F102</f>
        <v>0</v>
      </c>
      <c r="X102" s="47">
        <f>SSPYLD1!X102*VLOOKUP(SSPYLD2!X$4,'[1]INTERNAL PARAMETERS-1'!$B$5:$J$44,5,FALSE)*VLOOKUP(SSPYLD2!X$4,'[1]INTERNAL PARAMETERS-1'!$B$5:$J$44,7,FALSE)*SSPYLD2!$F102 + SSPYLD1!X102*(1-VLOOKUP(SSPYLD2!X$4,'[1]INTERNAL PARAMETERS-1'!$B$5:$J$44,5,FALSE))*VLOOKUP(SSPYLD2!X$4,'[1]INTERNAL PARAMETERS-1'!$B$5:$J$44,9,FALSE)*SSPYLD2!$F102</f>
        <v>0</v>
      </c>
      <c r="Y102" s="47">
        <f>SSPYLD1!Y102*VLOOKUP(SSPYLD2!Y$4,'[1]INTERNAL PARAMETERS-1'!$B$5:$J$44,5,FALSE)*VLOOKUP(SSPYLD2!Y$4,'[1]INTERNAL PARAMETERS-1'!$B$5:$J$44,7,FALSE)*SSPYLD2!$F102 + SSPYLD1!Y102*(1-VLOOKUP(SSPYLD2!Y$4,'[1]INTERNAL PARAMETERS-1'!$B$5:$J$44,5,FALSE))*VLOOKUP(SSPYLD2!Y$4,'[1]INTERNAL PARAMETERS-1'!$B$5:$J$44,9,FALSE)*SSPYLD2!$F102</f>
        <v>0</v>
      </c>
      <c r="Z102" s="47">
        <f>SSPYLD1!Z102*VLOOKUP(SSPYLD2!Z$4,'[1]INTERNAL PARAMETERS-1'!$B$5:$J$44,5,FALSE)*VLOOKUP(SSPYLD2!Z$4,'[1]INTERNAL PARAMETERS-1'!$B$5:$J$44,7,FALSE)*SSPYLD2!$F102 + SSPYLD1!Z102*(1-VLOOKUP(SSPYLD2!Z$4,'[1]INTERNAL PARAMETERS-1'!$B$5:$J$44,5,FALSE))*VLOOKUP(SSPYLD2!Z$4,'[1]INTERNAL PARAMETERS-1'!$B$5:$J$44,9,FALSE)*SSPYLD2!$F102</f>
        <v>0</v>
      </c>
      <c r="AA102" s="47">
        <f>SSPYLD1!AA102*VLOOKUP(SSPYLD2!AA$4,'[1]INTERNAL PARAMETERS-1'!$B$5:$J$44,5,FALSE)*VLOOKUP(SSPYLD2!AA$4,'[1]INTERNAL PARAMETERS-1'!$B$5:$J$44,7,FALSE)*SSPYLD2!$F102 + SSPYLD1!AA102*(1-VLOOKUP(SSPYLD2!AA$4,'[1]INTERNAL PARAMETERS-1'!$B$5:$J$44,5,FALSE))*VLOOKUP(SSPYLD2!AA$4,'[1]INTERNAL PARAMETERS-1'!$B$5:$J$44,9,FALSE)*SSPYLD2!$F102</f>
        <v>0</v>
      </c>
      <c r="AB102" s="47">
        <f>SSPYLD1!AB102*VLOOKUP(SSPYLD2!AB$4,'[1]INTERNAL PARAMETERS-1'!$B$5:$J$44,5,FALSE)*VLOOKUP(SSPYLD2!AB$4,'[1]INTERNAL PARAMETERS-1'!$B$5:$J$44,7,FALSE)*SSPYLD2!$F102 + SSPYLD1!AB102*(1-VLOOKUP(SSPYLD2!AB$4,'[1]INTERNAL PARAMETERS-1'!$B$5:$J$44,5,FALSE))*VLOOKUP(SSPYLD2!AB$4,'[1]INTERNAL PARAMETERS-1'!$B$5:$J$44,9,FALSE)*SSPYLD2!$F102</f>
        <v>0</v>
      </c>
      <c r="AC102" s="47">
        <f>SSPYLD1!AC102*VLOOKUP(SSPYLD2!AC$4,'[1]INTERNAL PARAMETERS-1'!$B$5:$J$44,5,FALSE)*VLOOKUP(SSPYLD2!AC$4,'[1]INTERNAL PARAMETERS-1'!$B$5:$J$44,7,FALSE)*SSPYLD2!$F102 + SSPYLD1!AC102*(1-VLOOKUP(SSPYLD2!AC$4,'[1]INTERNAL PARAMETERS-1'!$B$5:$J$44,5,FALSE))*VLOOKUP(SSPYLD2!AC$4,'[1]INTERNAL PARAMETERS-1'!$B$5:$J$44,9,FALSE)*SSPYLD2!$F102</f>
        <v>0</v>
      </c>
      <c r="AD102" s="47">
        <f>SSPYLD1!AD102*VLOOKUP(SSPYLD2!AD$4,'[1]INTERNAL PARAMETERS-1'!$B$5:$J$44,5,FALSE)*VLOOKUP(SSPYLD2!AD$4,'[1]INTERNAL PARAMETERS-1'!$B$5:$J$44,7,FALSE)*SSPYLD2!$F102 + SSPYLD1!AD102*(1-VLOOKUP(SSPYLD2!AD$4,'[1]INTERNAL PARAMETERS-1'!$B$5:$J$44,5,FALSE))*VLOOKUP(SSPYLD2!AD$4,'[1]INTERNAL PARAMETERS-1'!$B$5:$J$44,9,FALSE)*SSPYLD2!$F102</f>
        <v>0</v>
      </c>
      <c r="AE102" s="47">
        <f>SSPYLD1!AE102*VLOOKUP(SSPYLD2!AE$4,'[1]INTERNAL PARAMETERS-1'!$B$5:$J$44,5,FALSE)*VLOOKUP(SSPYLD2!AE$4,'[1]INTERNAL PARAMETERS-1'!$B$5:$J$44,7,FALSE)*SSPYLD2!$F102 + SSPYLD1!AE102*(1-VLOOKUP(SSPYLD2!AE$4,'[1]INTERNAL PARAMETERS-1'!$B$5:$J$44,5,FALSE))*VLOOKUP(SSPYLD2!AE$4,'[1]INTERNAL PARAMETERS-1'!$B$5:$J$44,9,FALSE)*SSPYLD2!$F102</f>
        <v>0</v>
      </c>
      <c r="AF102" s="47">
        <f>SSPYLD1!AF102*VLOOKUP(SSPYLD2!AF$4,'[1]INTERNAL PARAMETERS-1'!$B$5:$J$44,5,FALSE)*VLOOKUP(SSPYLD2!AF$4,'[1]INTERNAL PARAMETERS-1'!$B$5:$J$44,7,FALSE)*SSPYLD2!$F102 + SSPYLD1!AF102*(1-VLOOKUP(SSPYLD2!AF$4,'[1]INTERNAL PARAMETERS-1'!$B$5:$J$44,5,FALSE))*VLOOKUP(SSPYLD2!AF$4,'[1]INTERNAL PARAMETERS-1'!$B$5:$J$44,9,FALSE)*SSPYLD2!$F102</f>
        <v>0</v>
      </c>
      <c r="AG102" s="47">
        <f>SSPYLD1!AG102*VLOOKUP(SSPYLD2!AG$4,'[1]INTERNAL PARAMETERS-1'!$B$5:$J$44,5,FALSE)*VLOOKUP(SSPYLD2!AG$4,'[1]INTERNAL PARAMETERS-1'!$B$5:$J$44,7,FALSE)*SSPYLD2!$F102 + SSPYLD1!AG102*(1-VLOOKUP(SSPYLD2!AG$4,'[1]INTERNAL PARAMETERS-1'!$B$5:$J$44,5,FALSE))*VLOOKUP(SSPYLD2!AG$4,'[1]INTERNAL PARAMETERS-1'!$B$5:$J$44,9,FALSE)*SSPYLD2!$F102</f>
        <v>14.560066363093224</v>
      </c>
      <c r="AH102" s="47">
        <f>SSPYLD1!AH102*VLOOKUP(SSPYLD2!AH$4,'[1]INTERNAL PARAMETERS-1'!$B$5:$J$44,5,FALSE)*VLOOKUP(SSPYLD2!AH$4,'[1]INTERNAL PARAMETERS-1'!$B$5:$J$44,7,FALSE)*SSPYLD2!$F102 + SSPYLD1!AH102*(1-VLOOKUP(SSPYLD2!AH$4,'[1]INTERNAL PARAMETERS-1'!$B$5:$J$44,5,FALSE))*VLOOKUP(SSPYLD2!AH$4,'[1]INTERNAL PARAMETERS-1'!$B$5:$J$44,9,FALSE)*SSPYLD2!$F102</f>
        <v>1.3021197560489874</v>
      </c>
      <c r="AI102" s="47">
        <f>SSPYLD1!AI102*VLOOKUP(SSPYLD2!AI$4,'[1]INTERNAL PARAMETERS-1'!$B$5:$J$44,5,FALSE)*VLOOKUP(SSPYLD2!AI$4,'[1]INTERNAL PARAMETERS-1'!$B$5:$J$44,7,FALSE)*SSPYLD2!$F102 + SSPYLD1!AI102*(1-VLOOKUP(SSPYLD2!AI$4,'[1]INTERNAL PARAMETERS-1'!$B$5:$J$44,5,FALSE))*VLOOKUP(SSPYLD2!AI$4,'[1]INTERNAL PARAMETERS-1'!$B$5:$J$44,9,FALSE)*SSPYLD2!$F102</f>
        <v>2.3672653333198079</v>
      </c>
      <c r="AJ102" s="47">
        <f>SSPYLD1!AJ102*VLOOKUP(SSPYLD2!AJ$4,'[1]INTERNAL PARAMETERS-1'!$B$5:$J$44,5,FALSE)*VLOOKUP(SSPYLD2!AJ$4,'[1]INTERNAL PARAMETERS-1'!$B$5:$J$44,7,FALSE)*SSPYLD2!$F102 + SSPYLD1!AJ102*(1-VLOOKUP(SSPYLD2!AJ$4,'[1]INTERNAL PARAMETERS-1'!$B$5:$J$44,5,FALSE))*VLOOKUP(SSPYLD2!AJ$4,'[1]INTERNAL PARAMETERS-1'!$B$5:$J$44,9,FALSE)*SSPYLD2!$F102</f>
        <v>9.2332128156200941</v>
      </c>
      <c r="AK102" s="47">
        <f>SSPYLD1!AK102*VLOOKUP(SSPYLD2!AK$4,'[1]INTERNAL PARAMETERS-1'!$B$5:$J$44,5,FALSE)*VLOOKUP(SSPYLD2!AK$4,'[1]INTERNAL PARAMETERS-1'!$B$5:$J$44,7,FALSE)*SSPYLD2!$F102 + SSPYLD1!AK102*(1-VLOOKUP(SSPYLD2!AK$4,'[1]INTERNAL PARAMETERS-1'!$B$5:$J$44,5,FALSE))*VLOOKUP(SSPYLD2!AK$4,'[1]INTERNAL PARAMETERS-1'!$B$5:$J$44,9,FALSE)*SSPYLD2!$F102</f>
        <v>0</v>
      </c>
      <c r="AL102" s="47">
        <f>SSPYLD1!AL102*VLOOKUP(SSPYLD2!AL$4,'[1]INTERNAL PARAMETERS-1'!$B$5:$J$44,5,FALSE)*VLOOKUP(SSPYLD2!AL$4,'[1]INTERNAL PARAMETERS-1'!$B$5:$J$44,7,FALSE)*SSPYLD2!$F102 + SSPYLD1!AL102*(1-VLOOKUP(SSPYLD2!AL$4,'[1]INTERNAL PARAMETERS-1'!$B$5:$J$44,5,FALSE))*VLOOKUP(SSPYLD2!AL$4,'[1]INTERNAL PARAMETERS-1'!$B$5:$J$44,9,FALSE)*SSPYLD2!$F102</f>
        <v>0</v>
      </c>
      <c r="AM102" s="47">
        <f>SSPYLD1!AM102*VLOOKUP(SSPYLD2!AM$4,'[1]INTERNAL PARAMETERS-1'!$B$5:$J$44,5,FALSE)*VLOOKUP(SSPYLD2!AM$4,'[1]INTERNAL PARAMETERS-1'!$B$5:$J$44,7,FALSE)*SSPYLD2!$F102 + SSPYLD1!AM102*(1-VLOOKUP(SSPYLD2!AM$4,'[1]INTERNAL PARAMETERS-1'!$B$5:$J$44,5,FALSE))*VLOOKUP(SSPYLD2!AM$4,'[1]INTERNAL PARAMETERS-1'!$B$5:$J$44,9,FALSE)*SSPYLD2!$F102</f>
        <v>0</v>
      </c>
      <c r="AN102" s="47">
        <f>SSPYLD1!AN102*VLOOKUP(SSPYLD2!AN$4,'[1]INTERNAL PARAMETERS-1'!$B$5:$J$44,5,FALSE)*VLOOKUP(SSPYLD2!AN$4,'[1]INTERNAL PARAMETERS-1'!$B$5:$J$44,7,FALSE)*SSPYLD2!$F102 + SSPYLD1!AN102*(1-VLOOKUP(SSPYLD2!AN$4,'[1]INTERNAL PARAMETERS-1'!$B$5:$J$44,5,FALSE))*VLOOKUP(SSPYLD2!AN$4,'[1]INTERNAL PARAMETERS-1'!$B$5:$J$44,9,FALSE)*SSPYLD2!$F102</f>
        <v>0</v>
      </c>
      <c r="AO102" s="47">
        <f>SSPYLD1!AO102*VLOOKUP(SSPYLD2!AO$4,'[1]INTERNAL PARAMETERS-1'!$B$5:$J$44,5,FALSE)*VLOOKUP(SSPYLD2!AO$4,'[1]INTERNAL PARAMETERS-1'!$B$5:$J$44,7,FALSE)*SSPYLD2!$F102 + SSPYLD1!AO102*(1-VLOOKUP(SSPYLD2!AO$4,'[1]INTERNAL PARAMETERS-1'!$B$5:$J$44,5,FALSE))*VLOOKUP(SSPYLD2!AO$4,'[1]INTERNAL PARAMETERS-1'!$B$5:$J$44,9,FALSE)*SSPYLD2!$F102</f>
        <v>0</v>
      </c>
      <c r="AP102" s="47">
        <f>SSPYLD1!AP102*VLOOKUP(SSPYLD2!AP$4,'[1]INTERNAL PARAMETERS-1'!$B$5:$J$44,5,FALSE)*VLOOKUP(SSPYLD2!AP$4,'[1]INTERNAL PARAMETERS-1'!$B$5:$J$44,7,FALSE)*SSPYLD2!$F102 + SSPYLD1!AP102*(1-VLOOKUP(SSPYLD2!AP$4,'[1]INTERNAL PARAMETERS-1'!$B$5:$J$44,5,FALSE))*VLOOKUP(SSPYLD2!AP$4,'[1]INTERNAL PARAMETERS-1'!$B$5:$J$44,9,FALSE)*SSPYLD2!$F102</f>
        <v>0</v>
      </c>
      <c r="AQ102" s="47">
        <f>SSPYLD1!AQ102*VLOOKUP(SSPYLD2!AQ$4,'[1]INTERNAL PARAMETERS-1'!$B$5:$J$44,5,FALSE)*VLOOKUP(SSPYLD2!AQ$4,'[1]INTERNAL PARAMETERS-1'!$B$5:$J$44,7,FALSE)*SSPYLD2!$F102 + SSPYLD1!AQ102*(1-VLOOKUP(SSPYLD2!AQ$4,'[1]INTERNAL PARAMETERS-1'!$B$5:$J$44,5,FALSE))*VLOOKUP(SSPYLD2!AQ$4,'[1]INTERNAL PARAMETERS-1'!$B$5:$J$44,9,FALSE)*SSPYLD2!$F102</f>
        <v>0</v>
      </c>
      <c r="AR102" s="47">
        <f>SSPYLD1!AR102*VLOOKUP(SSPYLD2!AR$4,'[1]INTERNAL PARAMETERS-1'!$B$5:$J$44,5,FALSE)*VLOOKUP(SSPYLD2!AR$4,'[1]INTERNAL PARAMETERS-1'!$B$5:$J$44,7,FALSE)*SSPYLD2!$F102 + SSPYLD1!AR102*(1-VLOOKUP(SSPYLD2!AR$4,'[1]INTERNAL PARAMETERS-1'!$B$5:$J$44,5,FALSE))*VLOOKUP(SSPYLD2!AR$4,'[1]INTERNAL PARAMETERS-1'!$B$5:$J$44,9,FALSE)*SSPYLD2!$F102</f>
        <v>0</v>
      </c>
      <c r="AS102" s="47">
        <f>SSPYLD1!AS102*VLOOKUP(SSPYLD2!AS$4,'[1]INTERNAL PARAMETERS-1'!$B$5:$J$44,5,FALSE)*VLOOKUP(SSPYLD2!AS$4,'[1]INTERNAL PARAMETERS-1'!$B$5:$J$44,7,FALSE)*SSPYLD2!$F102 + SSPYLD1!AS102*(1-VLOOKUP(SSPYLD2!AS$4,'[1]INTERNAL PARAMETERS-1'!$B$5:$J$44,5,FALSE))*VLOOKUP(SSPYLD2!AS$4,'[1]INTERNAL PARAMETERS-1'!$B$5:$J$44,9,FALSE)*SSPYLD2!$F102</f>
        <v>0</v>
      </c>
      <c r="AT102" s="46">
        <f>SSPYLD1!AT102*VLOOKUP(SSPYLD2!AT$4,'[1]INTERNAL PARAMETERS-1'!$B$5:$J$44,5,FALSE)*VLOOKUP(SSPYLD2!AT$4,'[1]INTERNAL PARAMETERS-1'!$B$5:$J$44,7,FALSE)*SSPYLD2!$F102 + SSPYLD1!AT102*(1-VLOOKUP(SSPYLD2!AT$4,'[1]INTERNAL PARAMETERS-1'!$B$5:$J$44,5,FALSE))*VLOOKUP(SSPYLD2!AT$4,'[1]INTERNAL PARAMETERS-1'!$B$5:$J$44,9,FALSE)*SSPYLD2!$F102</f>
        <v>0</v>
      </c>
      <c r="AU102" s="48">
        <f>SSPYLD1!AU102*VLOOKUP(SSPYLD2!AU$4,'[1]INTERNAL PARAMETERS-1'!$B$5:$J$44,5,FALSE)*VLOOKUP(SSPYLD2!AU$4,'[1]INTERNAL PARAMETERS-1'!$B$5:$J$44,6,FALSE)*VLOOKUP(SSPYLD2!AU$4,'[1]INTERNAL PARAMETERS-1'!$B$5:$J$44,3,FALSE) + SSPYLD1!AU102*(1-VLOOKUP(SSPYLD2!AU$4,'[1]INTERNAL PARAMETERS-1'!$B$5:$J$44,5,FALSE))*VLOOKUP(SSPYLD2!AU$4,'[1]INTERNAL PARAMETERS-1'!$B$5:$J$44,8,FALSE)*VLOOKUP(SSPYLD2!AU$4,'[1]INTERNAL PARAMETERS-1'!$B$5:$J$44,3,FALSE)</f>
        <v>0</v>
      </c>
      <c r="AV102" s="47">
        <f>SSPYLD1!AV102*VLOOKUP(SSPYLD2!AV$4,'[1]INTERNAL PARAMETERS-1'!$B$5:$J$44,5,FALSE)*VLOOKUP(SSPYLD2!AV$4,'[1]INTERNAL PARAMETERS-1'!$B$5:$J$44,6,FALSE)*VLOOKUP(SSPYLD2!AV$4,'[1]INTERNAL PARAMETERS-1'!$B$5:$J$44,3,FALSE) + SSPYLD1!AV102*(1-VLOOKUP(SSPYLD2!AV$4,'[1]INTERNAL PARAMETERS-1'!$B$5:$J$44,5,FALSE))*VLOOKUP(SSPYLD2!AV$4,'[1]INTERNAL PARAMETERS-1'!$B$5:$J$44,8,FALSE)*VLOOKUP(SSPYLD2!AV$4,'[1]INTERNAL PARAMETERS-1'!$B$5:$J$44,3,FALSE)</f>
        <v>0</v>
      </c>
      <c r="AW102" s="47">
        <f>SSPYLD1!AW102*VLOOKUP(SSPYLD2!AW$4,'[1]INTERNAL PARAMETERS-1'!$B$5:$J$44,5,FALSE)*VLOOKUP(SSPYLD2!AW$4,'[1]INTERNAL PARAMETERS-1'!$B$5:$J$44,6,FALSE)*VLOOKUP(SSPYLD2!AW$4,'[1]INTERNAL PARAMETERS-1'!$B$5:$J$44,3,FALSE) + SSPYLD1!AW102*(1-VLOOKUP(SSPYLD2!AW$4,'[1]INTERNAL PARAMETERS-1'!$B$5:$J$44,5,FALSE))*VLOOKUP(SSPYLD2!AW$4,'[1]INTERNAL PARAMETERS-1'!$B$5:$J$44,8,FALSE)*VLOOKUP(SSPYLD2!AW$4,'[1]INTERNAL PARAMETERS-1'!$B$5:$J$44,3,FALSE)</f>
        <v>25.992348902916149</v>
      </c>
      <c r="AX102" s="47">
        <f>SSPYLD1!AX102*VLOOKUP(SSPYLD2!AX$4,'[1]INTERNAL PARAMETERS-1'!$B$5:$J$44,5,FALSE)*VLOOKUP(SSPYLD2!AX$4,'[1]INTERNAL PARAMETERS-1'!$B$5:$J$44,6,FALSE)*VLOOKUP(SSPYLD2!AX$4,'[1]INTERNAL PARAMETERS-1'!$B$5:$J$44,3,FALSE) + SSPYLD1!AX102*(1-VLOOKUP(SSPYLD2!AX$4,'[1]INTERNAL PARAMETERS-1'!$B$5:$J$44,5,FALSE))*VLOOKUP(SSPYLD2!AX$4,'[1]INTERNAL PARAMETERS-1'!$B$5:$J$44,8,FALSE)*VLOOKUP(SSPYLD2!AX$4,'[1]INTERNAL PARAMETERS-1'!$B$5:$J$44,3,FALSE)</f>
        <v>0</v>
      </c>
      <c r="AY102" s="47">
        <f>SSPYLD1!AY102*VLOOKUP(SSPYLD2!AY$4,'[1]INTERNAL PARAMETERS-1'!$B$5:$J$44,5,FALSE)*VLOOKUP(SSPYLD2!AY$4,'[1]INTERNAL PARAMETERS-1'!$B$5:$J$44,6,FALSE)*VLOOKUP(SSPYLD2!AY$4,'[1]INTERNAL PARAMETERS-1'!$B$5:$J$44,3,FALSE) + SSPYLD1!AY102*(1-VLOOKUP(SSPYLD2!AY$4,'[1]INTERNAL PARAMETERS-1'!$B$5:$J$44,5,FALSE))*VLOOKUP(SSPYLD2!AY$4,'[1]INTERNAL PARAMETERS-1'!$B$5:$J$44,8,FALSE)*VLOOKUP(SSPYLD2!AY$4,'[1]INTERNAL PARAMETERS-1'!$B$5:$J$44,3,FALSE)</f>
        <v>0</v>
      </c>
      <c r="AZ102" s="47">
        <f>SSPYLD1!AZ102*VLOOKUP(SSPYLD2!AZ$4,'[1]INTERNAL PARAMETERS-1'!$B$5:$J$44,5,FALSE)*VLOOKUP(SSPYLD2!AZ$4,'[1]INTERNAL PARAMETERS-1'!$B$5:$J$44,6,FALSE)*VLOOKUP(SSPYLD2!AZ$4,'[1]INTERNAL PARAMETERS-1'!$B$5:$J$44,3,FALSE) + SSPYLD1!AZ102*(1-VLOOKUP(SSPYLD2!AZ$4,'[1]INTERNAL PARAMETERS-1'!$B$5:$J$44,5,FALSE))*VLOOKUP(SSPYLD2!AZ$4,'[1]INTERNAL PARAMETERS-1'!$B$5:$J$44,8,FALSE)*VLOOKUP(SSPYLD2!AZ$4,'[1]INTERNAL PARAMETERS-1'!$B$5:$J$44,3,FALSE)</f>
        <v>0</v>
      </c>
      <c r="BA102" s="47">
        <f>SSPYLD1!BA102*VLOOKUP(SSPYLD2!BA$4,'[1]INTERNAL PARAMETERS-1'!$B$5:$J$44,5,FALSE)*VLOOKUP(SSPYLD2!BA$4,'[1]INTERNAL PARAMETERS-1'!$B$5:$J$44,6,FALSE)*VLOOKUP(SSPYLD2!BA$4,'[1]INTERNAL PARAMETERS-1'!$B$5:$J$44,3,FALSE) + SSPYLD1!BA102*(1-VLOOKUP(SSPYLD2!BA$4,'[1]INTERNAL PARAMETERS-1'!$B$5:$J$44,5,FALSE))*VLOOKUP(SSPYLD2!BA$4,'[1]INTERNAL PARAMETERS-1'!$B$5:$J$44,8,FALSE)*VLOOKUP(SSPYLD2!BA$4,'[1]INTERNAL PARAMETERS-1'!$B$5:$J$44,3,FALSE)</f>
        <v>3.9609443074614075</v>
      </c>
      <c r="BB102" s="47">
        <f>SSPYLD1!BB102*VLOOKUP(SSPYLD2!BB$4,'[1]INTERNAL PARAMETERS-1'!$B$5:$J$44,5,FALSE)*VLOOKUP(SSPYLD2!BB$4,'[1]INTERNAL PARAMETERS-1'!$B$5:$J$44,6,FALSE)*VLOOKUP(SSPYLD2!BB$4,'[1]INTERNAL PARAMETERS-1'!$B$5:$J$44,3,FALSE) + SSPYLD1!BB102*(1-VLOOKUP(SSPYLD2!BB$4,'[1]INTERNAL PARAMETERS-1'!$B$5:$J$44,5,FALSE))*VLOOKUP(SSPYLD2!BB$4,'[1]INTERNAL PARAMETERS-1'!$B$5:$J$44,8,FALSE)*VLOOKUP(SSPYLD2!BB$4,'[1]INTERNAL PARAMETERS-1'!$B$5:$J$44,3,FALSE)</f>
        <v>3.9762968047771485</v>
      </c>
      <c r="BC102" s="47">
        <f>SSPYLD1!BC102*VLOOKUP(SSPYLD2!BC$4,'[1]INTERNAL PARAMETERS-1'!$B$5:$J$44,5,FALSE)*VLOOKUP(SSPYLD2!BC$4,'[1]INTERNAL PARAMETERS-1'!$B$5:$J$44,6,FALSE)*VLOOKUP(SSPYLD2!BC$4,'[1]INTERNAL PARAMETERS-1'!$B$5:$J$44,3,FALSE) + SSPYLD1!BC102*(1-VLOOKUP(SSPYLD2!BC$4,'[1]INTERNAL PARAMETERS-1'!$B$5:$J$44,5,FALSE))*VLOOKUP(SSPYLD2!BC$4,'[1]INTERNAL PARAMETERS-1'!$B$5:$J$44,8,FALSE)*VLOOKUP(SSPYLD2!BC$4,'[1]INTERNAL PARAMETERS-1'!$B$5:$J$44,3,FALSE)</f>
        <v>7.6269929140753954</v>
      </c>
      <c r="BD102" s="47">
        <f>SSPYLD1!BD102*VLOOKUP(SSPYLD2!BD$4,'[1]INTERNAL PARAMETERS-1'!$B$5:$J$44,5,FALSE)*VLOOKUP(SSPYLD2!BD$4,'[1]INTERNAL PARAMETERS-1'!$B$5:$J$44,6,FALSE)*VLOOKUP(SSPYLD2!BD$4,'[1]INTERNAL PARAMETERS-1'!$B$5:$J$44,3,FALSE) + SSPYLD1!BD102*(1-VLOOKUP(SSPYLD2!BD$4,'[1]INTERNAL PARAMETERS-1'!$B$5:$J$44,5,FALSE))*VLOOKUP(SSPYLD2!BD$4,'[1]INTERNAL PARAMETERS-1'!$B$5:$J$44,8,FALSE)*VLOOKUP(SSPYLD2!BD$4,'[1]INTERNAL PARAMETERS-1'!$B$5:$J$44,3,FALSE)</f>
        <v>5.0594933352889022</v>
      </c>
      <c r="BE102" s="47">
        <f>SSPYLD1!BE102*VLOOKUP(SSPYLD2!BE$4,'[1]INTERNAL PARAMETERS-1'!$B$5:$J$44,5,FALSE)*VLOOKUP(SSPYLD2!BE$4,'[1]INTERNAL PARAMETERS-1'!$B$5:$J$44,6,FALSE)*VLOOKUP(SSPYLD2!BE$4,'[1]INTERNAL PARAMETERS-1'!$B$5:$J$44,3,FALSE) + SSPYLD1!BE102*(1-VLOOKUP(SSPYLD2!BE$4,'[1]INTERNAL PARAMETERS-1'!$B$5:$J$44,5,FALSE))*VLOOKUP(SSPYLD2!BE$4,'[1]INTERNAL PARAMETERS-1'!$B$5:$J$44,8,FALSE)*VLOOKUP(SSPYLD2!BE$4,'[1]INTERNAL PARAMETERS-1'!$B$5:$J$44,3,FALSE)</f>
        <v>11.268279471405183</v>
      </c>
      <c r="BF102" s="47">
        <f>SSPYLD1!BF102*VLOOKUP(SSPYLD2!BF$4,'[1]INTERNAL PARAMETERS-1'!$B$5:$J$44,5,FALSE)*VLOOKUP(SSPYLD2!BF$4,'[1]INTERNAL PARAMETERS-1'!$B$5:$J$44,6,FALSE)*VLOOKUP(SSPYLD2!BF$4,'[1]INTERNAL PARAMETERS-1'!$B$5:$J$44,3,FALSE) + SSPYLD1!BF102*(1-VLOOKUP(SSPYLD2!BF$4,'[1]INTERNAL PARAMETERS-1'!$B$5:$J$44,5,FALSE))*VLOOKUP(SSPYLD2!BF$4,'[1]INTERNAL PARAMETERS-1'!$B$5:$J$44,8,FALSE)*VLOOKUP(SSPYLD2!BF$4,'[1]INTERNAL PARAMETERS-1'!$B$5:$J$44,3,FALSE)</f>
        <v>0</v>
      </c>
      <c r="BG102" s="47">
        <f>SSPYLD1!BG102*VLOOKUP(SSPYLD2!BG$4,'[1]INTERNAL PARAMETERS-1'!$B$5:$J$44,5,FALSE)*VLOOKUP(SSPYLD2!BG$4,'[1]INTERNAL PARAMETERS-1'!$B$5:$J$44,6,FALSE)*VLOOKUP(SSPYLD2!BG$4,'[1]INTERNAL PARAMETERS-1'!$B$5:$J$44,3,FALSE) + SSPYLD1!BG102*(1-VLOOKUP(SSPYLD2!BG$4,'[1]INTERNAL PARAMETERS-1'!$B$5:$J$44,5,FALSE))*VLOOKUP(SSPYLD2!BG$4,'[1]INTERNAL PARAMETERS-1'!$B$5:$J$44,8,FALSE)*VLOOKUP(SSPYLD2!BG$4,'[1]INTERNAL PARAMETERS-1'!$B$5:$J$44,3,FALSE)</f>
        <v>5.7381845682822092</v>
      </c>
      <c r="BH102" s="47">
        <f>SSPYLD1!BH102*VLOOKUP(SSPYLD2!BH$4,'[1]INTERNAL PARAMETERS-1'!$B$5:$J$44,5,FALSE)*VLOOKUP(SSPYLD2!BH$4,'[1]INTERNAL PARAMETERS-1'!$B$5:$J$44,6,FALSE)*VLOOKUP(SSPYLD2!BH$4,'[1]INTERNAL PARAMETERS-1'!$B$5:$J$44,3,FALSE) + SSPYLD1!BH102*(1-VLOOKUP(SSPYLD2!BH$4,'[1]INTERNAL PARAMETERS-1'!$B$5:$J$44,5,FALSE))*VLOOKUP(SSPYLD2!BH$4,'[1]INTERNAL PARAMETERS-1'!$B$5:$J$44,8,FALSE)*VLOOKUP(SSPYLD2!BH$4,'[1]INTERNAL PARAMETERS-1'!$B$5:$J$44,3,FALSE)</f>
        <v>3.3687401650152125E-2</v>
      </c>
      <c r="BI102" s="47">
        <f>SSPYLD1!BI102*VLOOKUP(SSPYLD2!BI$4,'[1]INTERNAL PARAMETERS-1'!$B$5:$J$44,5,FALSE)*VLOOKUP(SSPYLD2!BI$4,'[1]INTERNAL PARAMETERS-1'!$B$5:$J$44,6,FALSE)*VLOOKUP(SSPYLD2!BI$4,'[1]INTERNAL PARAMETERS-1'!$B$5:$J$44,3,FALSE) + SSPYLD1!BI102*(1-VLOOKUP(SSPYLD2!BI$4,'[1]INTERNAL PARAMETERS-1'!$B$5:$J$44,5,FALSE))*VLOOKUP(SSPYLD2!BI$4,'[1]INTERNAL PARAMETERS-1'!$B$5:$J$44,8,FALSE)*VLOOKUP(SSPYLD2!BI$4,'[1]INTERNAL PARAMETERS-1'!$B$5:$J$44,3,FALSE)</f>
        <v>0</v>
      </c>
      <c r="BJ102" s="47">
        <f>SSPYLD1!BJ102*VLOOKUP(SSPYLD2!BJ$4,'[1]INTERNAL PARAMETERS-1'!$B$5:$J$44,5,FALSE)*VLOOKUP(SSPYLD2!BJ$4,'[1]INTERNAL PARAMETERS-1'!$B$5:$J$44,6,FALSE)*VLOOKUP(SSPYLD2!BJ$4,'[1]INTERNAL PARAMETERS-1'!$B$5:$J$44,3,FALSE) + SSPYLD1!BJ102*(1-VLOOKUP(SSPYLD2!BJ$4,'[1]INTERNAL PARAMETERS-1'!$B$5:$J$44,5,FALSE))*VLOOKUP(SSPYLD2!BJ$4,'[1]INTERNAL PARAMETERS-1'!$B$5:$J$44,8,FALSE)*VLOOKUP(SSPYLD2!BJ$4,'[1]INTERNAL PARAMETERS-1'!$B$5:$J$44,3,FALSE)</f>
        <v>1.1964031743725634</v>
      </c>
      <c r="BK102" s="47">
        <f>SSPYLD1!BK102*VLOOKUP(SSPYLD2!BK$4,'[1]INTERNAL PARAMETERS-1'!$B$5:$J$44,5,FALSE)*VLOOKUP(SSPYLD2!BK$4,'[1]INTERNAL PARAMETERS-1'!$B$5:$J$44,6,FALSE)*VLOOKUP(SSPYLD2!BK$4,'[1]INTERNAL PARAMETERS-1'!$B$5:$J$44,3,FALSE) + SSPYLD1!BK102*(1-VLOOKUP(SSPYLD2!BK$4,'[1]INTERNAL PARAMETERS-1'!$B$5:$J$44,5,FALSE))*VLOOKUP(SSPYLD2!BK$4,'[1]INTERNAL PARAMETERS-1'!$B$5:$J$44,8,FALSE)*VLOOKUP(SSPYLD2!BK$4,'[1]INTERNAL PARAMETERS-1'!$B$5:$J$44,3,FALSE)</f>
        <v>1.7117074844499871</v>
      </c>
      <c r="BL102" s="47">
        <f>SSPYLD1!BL102*VLOOKUP(SSPYLD2!BL$4,'[1]INTERNAL PARAMETERS-1'!$B$5:$J$44,5,FALSE)*VLOOKUP(SSPYLD2!BL$4,'[1]INTERNAL PARAMETERS-1'!$B$5:$J$44,6,FALSE)*VLOOKUP(SSPYLD2!BL$4,'[1]INTERNAL PARAMETERS-1'!$B$5:$J$44,3,FALSE) + SSPYLD1!BL102*(1-VLOOKUP(SSPYLD2!BL$4,'[1]INTERNAL PARAMETERS-1'!$B$5:$J$44,5,FALSE))*VLOOKUP(SSPYLD2!BL$4,'[1]INTERNAL PARAMETERS-1'!$B$5:$J$44,8,FALSE)*VLOOKUP(SSPYLD2!BL$4,'[1]INTERNAL PARAMETERS-1'!$B$5:$J$44,3,FALSE)</f>
        <v>7.4742350062404652</v>
      </c>
      <c r="BM102" s="47">
        <f>SSPYLD1!BM102*VLOOKUP(SSPYLD2!BM$4,'[1]INTERNAL PARAMETERS-1'!$B$5:$J$44,5,FALSE)*VLOOKUP(SSPYLD2!BM$4,'[1]INTERNAL PARAMETERS-1'!$B$5:$J$44,6,FALSE)*VLOOKUP(SSPYLD2!BM$4,'[1]INTERNAL PARAMETERS-1'!$B$5:$J$44,3,FALSE) + SSPYLD1!BM102*(1-VLOOKUP(SSPYLD2!BM$4,'[1]INTERNAL PARAMETERS-1'!$B$5:$J$44,5,FALSE))*VLOOKUP(SSPYLD2!BM$4,'[1]INTERNAL PARAMETERS-1'!$B$5:$J$44,8,FALSE)*VLOOKUP(SSPYLD2!BM$4,'[1]INTERNAL PARAMETERS-1'!$B$5:$J$44,3,FALSE)</f>
        <v>2.141864178322304</v>
      </c>
      <c r="BN102" s="47">
        <f>SSPYLD1!BN102*VLOOKUP(SSPYLD2!BN$4,'[1]INTERNAL PARAMETERS-1'!$B$5:$J$44,5,FALSE)*VLOOKUP(SSPYLD2!BN$4,'[1]INTERNAL PARAMETERS-1'!$B$5:$J$44,6,FALSE)*VLOOKUP(SSPYLD2!BN$4,'[1]INTERNAL PARAMETERS-1'!$B$5:$J$44,3,FALSE) + SSPYLD1!BN102*(1-VLOOKUP(SSPYLD2!BN$4,'[1]INTERNAL PARAMETERS-1'!$B$5:$J$44,5,FALSE))*VLOOKUP(SSPYLD2!BN$4,'[1]INTERNAL PARAMETERS-1'!$B$5:$J$44,8,FALSE)*VLOOKUP(SSPYLD2!BN$4,'[1]INTERNAL PARAMETERS-1'!$B$5:$J$44,3,FALSE)</f>
        <v>1.7809592453442344</v>
      </c>
      <c r="BO102" s="47">
        <f>SSPYLD1!BO102*VLOOKUP(SSPYLD2!BO$4,'[1]INTERNAL PARAMETERS-1'!$B$5:$J$44,5,FALSE)*VLOOKUP(SSPYLD2!BO$4,'[1]INTERNAL PARAMETERS-1'!$B$5:$J$44,6,FALSE)*VLOOKUP(SSPYLD2!BO$4,'[1]INTERNAL PARAMETERS-1'!$B$5:$J$44,3,FALSE) + SSPYLD1!BO102*(1-VLOOKUP(SSPYLD2!BO$4,'[1]INTERNAL PARAMETERS-1'!$B$5:$J$44,5,FALSE))*VLOOKUP(SSPYLD2!BO$4,'[1]INTERNAL PARAMETERS-1'!$B$5:$J$44,8,FALSE)*VLOOKUP(SSPYLD2!BO$4,'[1]INTERNAL PARAMETERS-1'!$B$5:$J$44,3,FALSE)</f>
        <v>1.6066510623540742</v>
      </c>
      <c r="BP102" s="47">
        <f>SSPYLD1!BP102*VLOOKUP(SSPYLD2!BP$4,'[1]INTERNAL PARAMETERS-1'!$B$5:$J$44,5,FALSE)*VLOOKUP(SSPYLD2!BP$4,'[1]INTERNAL PARAMETERS-1'!$B$5:$J$44,6,FALSE)*VLOOKUP(SSPYLD2!BP$4,'[1]INTERNAL PARAMETERS-1'!$B$5:$J$44,3,FALSE) + SSPYLD1!BP102*(1-VLOOKUP(SSPYLD2!BP$4,'[1]INTERNAL PARAMETERS-1'!$B$5:$J$44,5,FALSE))*VLOOKUP(SSPYLD2!BP$4,'[1]INTERNAL PARAMETERS-1'!$B$5:$J$44,8,FALSE)*VLOOKUP(SSPYLD2!BP$4,'[1]INTERNAL PARAMETERS-1'!$B$5:$J$44,3,FALSE)</f>
        <v>0.10268693983540771</v>
      </c>
      <c r="BQ102" s="47">
        <f>SSPYLD1!BQ102*VLOOKUP(SSPYLD2!BQ$4,'[1]INTERNAL PARAMETERS-1'!$B$5:$J$44,5,FALSE)*VLOOKUP(SSPYLD2!BQ$4,'[1]INTERNAL PARAMETERS-1'!$B$5:$J$44,6,FALSE)*VLOOKUP(SSPYLD2!BQ$4,'[1]INTERNAL PARAMETERS-1'!$B$5:$J$44,3,FALSE) + SSPYLD1!BQ102*(1-VLOOKUP(SSPYLD2!BQ$4,'[1]INTERNAL PARAMETERS-1'!$B$5:$J$44,5,FALSE))*VLOOKUP(SSPYLD2!BQ$4,'[1]INTERNAL PARAMETERS-1'!$B$5:$J$44,8,FALSE)*VLOOKUP(SSPYLD2!BQ$4,'[1]INTERNAL PARAMETERS-1'!$B$5:$J$44,3,FALSE)</f>
        <v>6.7969260561953266</v>
      </c>
      <c r="BR102" s="47">
        <f>SSPYLD1!BR102*VLOOKUP(SSPYLD2!BR$4,'[1]INTERNAL PARAMETERS-1'!$B$5:$J$44,5,FALSE)*VLOOKUP(SSPYLD2!BR$4,'[1]INTERNAL PARAMETERS-1'!$B$5:$J$44,6,FALSE)*VLOOKUP(SSPYLD2!BR$4,'[1]INTERNAL PARAMETERS-1'!$B$5:$J$44,3,FALSE) + SSPYLD1!BR102*(1-VLOOKUP(SSPYLD2!BR$4,'[1]INTERNAL PARAMETERS-1'!$B$5:$J$44,5,FALSE))*VLOOKUP(SSPYLD2!BR$4,'[1]INTERNAL PARAMETERS-1'!$B$5:$J$44,8,FALSE)*VLOOKUP(SSPYLD2!BR$4,'[1]INTERNAL PARAMETERS-1'!$B$5:$J$44,3,FALSE)</f>
        <v>0.23197009062444759</v>
      </c>
      <c r="BS102" s="47">
        <f>SSPYLD1!BS102*VLOOKUP(SSPYLD2!BS$4,'[1]INTERNAL PARAMETERS-1'!$B$5:$J$44,5,FALSE)*VLOOKUP(SSPYLD2!BS$4,'[1]INTERNAL PARAMETERS-1'!$B$5:$J$44,6,FALSE)*VLOOKUP(SSPYLD2!BS$4,'[1]INTERNAL PARAMETERS-1'!$B$5:$J$44,3,FALSE) + SSPYLD1!BS102*(1-VLOOKUP(SSPYLD2!BS$4,'[1]INTERNAL PARAMETERS-1'!$B$5:$J$44,5,FALSE))*VLOOKUP(SSPYLD2!BS$4,'[1]INTERNAL PARAMETERS-1'!$B$5:$J$44,8,FALSE)*VLOOKUP(SSPYLD2!BS$4,'[1]INTERNAL PARAMETERS-1'!$B$5:$J$44,3,FALSE)</f>
        <v>1.4886462105749159E-2</v>
      </c>
      <c r="BT102" s="47">
        <f>SSPYLD1!BT102*VLOOKUP(SSPYLD2!BT$4,'[1]INTERNAL PARAMETERS-1'!$B$5:$J$44,5,FALSE)*VLOOKUP(SSPYLD2!BT$4,'[1]INTERNAL PARAMETERS-1'!$B$5:$J$44,6,FALSE)*VLOOKUP(SSPYLD2!BT$4,'[1]INTERNAL PARAMETERS-1'!$B$5:$J$44,3,FALSE) + SSPYLD1!BT102*(1-VLOOKUP(SSPYLD2!BT$4,'[1]INTERNAL PARAMETERS-1'!$B$5:$J$44,5,FALSE))*VLOOKUP(SSPYLD2!BT$4,'[1]INTERNAL PARAMETERS-1'!$B$5:$J$44,8,FALSE)*VLOOKUP(SSPYLD2!BT$4,'[1]INTERNAL PARAMETERS-1'!$B$5:$J$44,3,FALSE)</f>
        <v>0</v>
      </c>
      <c r="BU102" s="47">
        <f>SSPYLD1!BU102*VLOOKUP(SSPYLD2!BU$4,'[1]INTERNAL PARAMETERS-1'!$B$5:$J$44,5,FALSE)*VLOOKUP(SSPYLD2!BU$4,'[1]INTERNAL PARAMETERS-1'!$B$5:$J$44,6,FALSE)*VLOOKUP(SSPYLD2!BU$4,'[1]INTERNAL PARAMETERS-1'!$B$5:$J$44,3,FALSE) + SSPYLD1!BU102*(1-VLOOKUP(SSPYLD2!BU$4,'[1]INTERNAL PARAMETERS-1'!$B$5:$J$44,5,FALSE))*VLOOKUP(SSPYLD2!BU$4,'[1]INTERNAL PARAMETERS-1'!$B$5:$J$44,8,FALSE)*VLOOKUP(SSPYLD2!BU$4,'[1]INTERNAL PARAMETERS-1'!$B$5:$J$44,3,FALSE)</f>
        <v>0</v>
      </c>
      <c r="BV102" s="47">
        <f>SSPYLD1!BV102*VLOOKUP(SSPYLD2!BV$4,'[1]INTERNAL PARAMETERS-1'!$B$5:$J$44,5,FALSE)*VLOOKUP(SSPYLD2!BV$4,'[1]INTERNAL PARAMETERS-1'!$B$5:$J$44,6,FALSE)*VLOOKUP(SSPYLD2!BV$4,'[1]INTERNAL PARAMETERS-1'!$B$5:$J$44,3,FALSE) + SSPYLD1!BV102*(1-VLOOKUP(SSPYLD2!BV$4,'[1]INTERNAL PARAMETERS-1'!$B$5:$J$44,5,FALSE))*VLOOKUP(SSPYLD2!BV$4,'[1]INTERNAL PARAMETERS-1'!$B$5:$J$44,8,FALSE)*VLOOKUP(SSPYLD2!BV$4,'[1]INTERNAL PARAMETERS-1'!$B$5:$J$44,3,FALSE)</f>
        <v>0</v>
      </c>
      <c r="BW102" s="47">
        <f>SSPYLD1!BW102*VLOOKUP(SSPYLD2!BW$4,'[1]INTERNAL PARAMETERS-1'!$B$5:$J$44,5,FALSE)*VLOOKUP(SSPYLD2!BW$4,'[1]INTERNAL PARAMETERS-1'!$B$5:$J$44,6,FALSE)*VLOOKUP(SSPYLD2!BW$4,'[1]INTERNAL PARAMETERS-1'!$B$5:$J$44,3,FALSE) + SSPYLD1!BW102*(1-VLOOKUP(SSPYLD2!BW$4,'[1]INTERNAL PARAMETERS-1'!$B$5:$J$44,5,FALSE))*VLOOKUP(SSPYLD2!BW$4,'[1]INTERNAL PARAMETERS-1'!$B$5:$J$44,8,FALSE)*VLOOKUP(SSPYLD2!BW$4,'[1]INTERNAL PARAMETERS-1'!$B$5:$J$44,3,FALSE)</f>
        <v>0</v>
      </c>
      <c r="BX102" s="47">
        <f>SSPYLD1!BX102*VLOOKUP(SSPYLD2!BX$4,'[1]INTERNAL PARAMETERS-1'!$B$5:$J$44,5,FALSE)*VLOOKUP(SSPYLD2!BX$4,'[1]INTERNAL PARAMETERS-1'!$B$5:$J$44,6,FALSE)*VLOOKUP(SSPYLD2!BX$4,'[1]INTERNAL PARAMETERS-1'!$B$5:$J$44,3,FALSE) + SSPYLD1!BX102*(1-VLOOKUP(SSPYLD2!BX$4,'[1]INTERNAL PARAMETERS-1'!$B$5:$J$44,5,FALSE))*VLOOKUP(SSPYLD2!BX$4,'[1]INTERNAL PARAMETERS-1'!$B$5:$J$44,8,FALSE)*VLOOKUP(SSPYLD2!BX$4,'[1]INTERNAL PARAMETERS-1'!$B$5:$J$44,3,FALSE)</f>
        <v>0</v>
      </c>
      <c r="BY102" s="47">
        <f>SSPYLD1!BY102*VLOOKUP(SSPYLD2!BY$4,'[1]INTERNAL PARAMETERS-1'!$B$5:$J$44,5,FALSE)*VLOOKUP(SSPYLD2!BY$4,'[1]INTERNAL PARAMETERS-1'!$B$5:$J$44,6,FALSE)*VLOOKUP(SSPYLD2!BY$4,'[1]INTERNAL PARAMETERS-1'!$B$5:$J$44,3,FALSE) + SSPYLD1!BY102*(1-VLOOKUP(SSPYLD2!BY$4,'[1]INTERNAL PARAMETERS-1'!$B$5:$J$44,5,FALSE))*VLOOKUP(SSPYLD2!BY$4,'[1]INTERNAL PARAMETERS-1'!$B$5:$J$44,8,FALSE)*VLOOKUP(SSPYLD2!BY$4,'[1]INTERNAL PARAMETERS-1'!$B$5:$J$44,3,FALSE)</f>
        <v>0</v>
      </c>
      <c r="BZ102" s="47">
        <f>SSPYLD1!BZ102*VLOOKUP(SSPYLD2!BZ$4,'[1]INTERNAL PARAMETERS-1'!$B$5:$J$44,5,FALSE)*VLOOKUP(SSPYLD2!BZ$4,'[1]INTERNAL PARAMETERS-1'!$B$5:$J$44,6,FALSE)*VLOOKUP(SSPYLD2!BZ$4,'[1]INTERNAL PARAMETERS-1'!$B$5:$J$44,3,FALSE) + SSPYLD1!BZ102*(1-VLOOKUP(SSPYLD2!BZ$4,'[1]INTERNAL PARAMETERS-1'!$B$5:$J$44,5,FALSE))*VLOOKUP(SSPYLD2!BZ$4,'[1]INTERNAL PARAMETERS-1'!$B$5:$J$44,8,FALSE)*VLOOKUP(SSPYLD2!BZ$4,'[1]INTERNAL PARAMETERS-1'!$B$5:$J$44,3,FALSE)</f>
        <v>1.0646679992225891E-2</v>
      </c>
      <c r="CA102" s="47">
        <f>SSPYLD1!CA102*VLOOKUP(SSPYLD2!CA$4,'[1]INTERNAL PARAMETERS-1'!$B$5:$J$44,5,FALSE)*VLOOKUP(SSPYLD2!CA$4,'[1]INTERNAL PARAMETERS-1'!$B$5:$J$44,6,FALSE)*VLOOKUP(SSPYLD2!CA$4,'[1]INTERNAL PARAMETERS-1'!$B$5:$J$44,3,FALSE) + SSPYLD1!CA102*(1-VLOOKUP(SSPYLD2!CA$4,'[1]INTERNAL PARAMETERS-1'!$B$5:$J$44,5,FALSE))*VLOOKUP(SSPYLD2!CA$4,'[1]INTERNAL PARAMETERS-1'!$B$5:$J$44,8,FALSE)*VLOOKUP(SSPYLD2!CA$4,'[1]INTERNAL PARAMETERS-1'!$B$5:$J$44,3,FALSE)</f>
        <v>0</v>
      </c>
      <c r="CB102" s="47">
        <f>SSPYLD1!CB102*VLOOKUP(SSPYLD2!CB$4,'[1]INTERNAL PARAMETERS-1'!$B$5:$J$44,5,FALSE)*VLOOKUP(SSPYLD2!CB$4,'[1]INTERNAL PARAMETERS-1'!$B$5:$J$44,6,FALSE)*VLOOKUP(SSPYLD2!CB$4,'[1]INTERNAL PARAMETERS-1'!$B$5:$J$44,3,FALSE) + SSPYLD1!CB102*(1-VLOOKUP(SSPYLD2!CB$4,'[1]INTERNAL PARAMETERS-1'!$B$5:$J$44,5,FALSE))*VLOOKUP(SSPYLD2!CB$4,'[1]INTERNAL PARAMETERS-1'!$B$5:$J$44,8,FALSE)*VLOOKUP(SSPYLD2!CB$4,'[1]INTERNAL PARAMETERS-1'!$B$5:$J$44,3,FALSE)</f>
        <v>0</v>
      </c>
      <c r="CC102" s="47">
        <f>SSPYLD1!CC102*VLOOKUP(SSPYLD2!CC$4,'[1]INTERNAL PARAMETERS-1'!$B$5:$J$44,5,FALSE)*VLOOKUP(SSPYLD2!CC$4,'[1]INTERNAL PARAMETERS-1'!$B$5:$J$44,6,FALSE)*VLOOKUP(SSPYLD2!CC$4,'[1]INTERNAL PARAMETERS-1'!$B$5:$J$44,3,FALSE) + SSPYLD1!CC102*(1-VLOOKUP(SSPYLD2!CC$4,'[1]INTERNAL PARAMETERS-1'!$B$5:$J$44,5,FALSE))*VLOOKUP(SSPYLD2!CC$4,'[1]INTERNAL PARAMETERS-1'!$B$5:$J$44,8,FALSE)*VLOOKUP(SSPYLD2!CC$4,'[1]INTERNAL PARAMETERS-1'!$B$5:$J$44,3,FALSE)</f>
        <v>6.8761284879256979E-2</v>
      </c>
      <c r="CD102" s="47">
        <f>SSPYLD1!CD102*VLOOKUP(SSPYLD2!CD$4,'[1]INTERNAL PARAMETERS-1'!$B$5:$J$44,5,FALSE)*VLOOKUP(SSPYLD2!CD$4,'[1]INTERNAL PARAMETERS-1'!$B$5:$J$44,6,FALSE)*VLOOKUP(SSPYLD2!CD$4,'[1]INTERNAL PARAMETERS-1'!$B$5:$J$44,3,FALSE) + SSPYLD1!CD102*(1-VLOOKUP(SSPYLD2!CD$4,'[1]INTERNAL PARAMETERS-1'!$B$5:$J$44,5,FALSE))*VLOOKUP(SSPYLD2!CD$4,'[1]INTERNAL PARAMETERS-1'!$B$5:$J$44,8,FALSE)*VLOOKUP(SSPYLD2!CD$4,'[1]INTERNAL PARAMETERS-1'!$B$5:$J$44,3,FALSE)</f>
        <v>9.5933185005239729E-2</v>
      </c>
      <c r="CE102" s="47">
        <f>SSPYLD1!CE102*VLOOKUP(SSPYLD2!CE$4,'[1]INTERNAL PARAMETERS-1'!$B$5:$J$44,5,FALSE)*VLOOKUP(SSPYLD2!CE$4,'[1]INTERNAL PARAMETERS-1'!$B$5:$J$44,6,FALSE)*VLOOKUP(SSPYLD2!CE$4,'[1]INTERNAL PARAMETERS-1'!$B$5:$J$44,3,FALSE) + SSPYLD1!CE102*(1-VLOOKUP(SSPYLD2!CE$4,'[1]INTERNAL PARAMETERS-1'!$B$5:$J$44,5,FALSE))*VLOOKUP(SSPYLD2!CE$4,'[1]INTERNAL PARAMETERS-1'!$B$5:$J$44,8,FALSE)*VLOOKUP(SSPYLD2!CE$4,'[1]INTERNAL PARAMETERS-1'!$B$5:$J$44,3,FALSE)</f>
        <v>0.22238275434723026</v>
      </c>
      <c r="CF102" s="47">
        <f>SSPYLD1!CF102*VLOOKUP(SSPYLD2!CF$4,'[1]INTERNAL PARAMETERS-1'!$B$5:$J$44,5,FALSE)*VLOOKUP(SSPYLD2!CF$4,'[1]INTERNAL PARAMETERS-1'!$B$5:$J$44,6,FALSE)*VLOOKUP(SSPYLD2!CF$4,'[1]INTERNAL PARAMETERS-1'!$B$5:$J$44,3,FALSE) + SSPYLD1!CF102*(1-VLOOKUP(SSPYLD2!CF$4,'[1]INTERNAL PARAMETERS-1'!$B$5:$J$44,5,FALSE))*VLOOKUP(SSPYLD2!CF$4,'[1]INTERNAL PARAMETERS-1'!$B$5:$J$44,8,FALSE)*VLOOKUP(SSPYLD2!CF$4,'[1]INTERNAL PARAMETERS-1'!$B$5:$J$44,3,FALSE)</f>
        <v>0.18454134223577848</v>
      </c>
      <c r="CG102" s="47">
        <f>SSPYLD1!CG102*VLOOKUP(SSPYLD2!CG$4,'[1]INTERNAL PARAMETERS-1'!$B$5:$J$44,5,FALSE)*VLOOKUP(SSPYLD2!CG$4,'[1]INTERNAL PARAMETERS-1'!$B$5:$J$44,6,FALSE)*VLOOKUP(SSPYLD2!CG$4,'[1]INTERNAL PARAMETERS-1'!$B$5:$J$44,3,FALSE) + SSPYLD1!CG102*(1-VLOOKUP(SSPYLD2!CG$4,'[1]INTERNAL PARAMETERS-1'!$B$5:$J$44,5,FALSE))*VLOOKUP(SSPYLD2!CG$4,'[1]INTERNAL PARAMETERS-1'!$B$5:$J$44,8,FALSE)*VLOOKUP(SSPYLD2!CG$4,'[1]INTERNAL PARAMETERS-1'!$B$5:$J$44,3,FALSE)</f>
        <v>4.8920759882366055E-3</v>
      </c>
      <c r="CH102" s="46">
        <f>SSPYLD1!CH102*VLOOKUP(SSPYLD2!CH$4,'[1]INTERNAL PARAMETERS-1'!$B$5:$J$44,5,FALSE)*VLOOKUP(SSPYLD2!CH$4,'[1]INTERNAL PARAMETERS-1'!$B$5:$J$44,6,FALSE)*VLOOKUP(SSPYLD2!CH$4,'[1]INTERNAL PARAMETERS-1'!$B$5:$J$44,3,FALSE) + SSPYLD1!CH102*(1-VLOOKUP(SSPYLD2!CH$4,'[1]INTERNAL PARAMETERS-1'!$B$5:$J$44,5,FALSE))*VLOOKUP(SSPYLD2!CH$4,'[1]INTERNAL PARAMETERS-1'!$B$5:$J$44,8,FALSE)*VLOOKUP(SSPYLD2!CH$4,'[1]INTERNAL PARAMETERS-1'!$B$5:$J$44,3,FALSE)</f>
        <v>0</v>
      </c>
      <c r="CJ102" s="48">
        <f t="shared" si="2"/>
        <v>4680.8143701876015</v>
      </c>
      <c r="CK102" s="46">
        <f t="shared" si="3"/>
        <v>87.301674728149067</v>
      </c>
    </row>
    <row r="103" spans="2:89" x14ac:dyDescent="0.4">
      <c r="B103" s="61" t="s">
        <v>10</v>
      </c>
      <c r="C103" s="60" t="s">
        <v>50</v>
      </c>
      <c r="D103" s="60" t="s">
        <v>59</v>
      </c>
      <c r="E103" s="135">
        <f>'S Str&amp;Pad'!X103</f>
        <v>8652.4120190252161</v>
      </c>
      <c r="F103" s="59">
        <f>'[1]INTERNAL PARAMETERS-1'!M13</f>
        <v>44.225000000000001</v>
      </c>
      <c r="G103" s="48">
        <f>SSPYLD1!G103*VLOOKUP(SSPYLD2!G$4,'[1]INTERNAL PARAMETERS-1'!$B$5:$J$44,5,FALSE)*VLOOKUP(SSPYLD2!G$4,'[1]INTERNAL PARAMETERS-1'!$B$5:$J$44,7,FALSE)*SSPYLD2!$F103 + SSPYLD1!G103*(1-VLOOKUP(SSPYLD2!G$4,'[1]INTERNAL PARAMETERS-1'!$B$5:$J$44,5,FALSE))*VLOOKUP(SSPYLD2!G$4,'[1]INTERNAL PARAMETERS-1'!$B$5:$J$44,9,FALSE)*SSPYLD2!$F103</f>
        <v>1325.0692101760974</v>
      </c>
      <c r="H103" s="47">
        <f>SSPYLD1!H103*VLOOKUP(SSPYLD2!H$4,'[1]INTERNAL PARAMETERS-1'!$B$5:$J$44,5,FALSE)*VLOOKUP(SSPYLD2!H$4,'[1]INTERNAL PARAMETERS-1'!$B$5:$J$44,7,FALSE)*SSPYLD2!$F103 + SSPYLD1!H103*(1-VLOOKUP(SSPYLD2!H$4,'[1]INTERNAL PARAMETERS-1'!$B$5:$J$44,5,FALSE))*VLOOKUP(SSPYLD2!H$4,'[1]INTERNAL PARAMETERS-1'!$B$5:$J$44,9,FALSE)*SSPYLD2!$F103</f>
        <v>635.64466592432336</v>
      </c>
      <c r="I103" s="47">
        <f>SSPYLD1!I103*VLOOKUP(SSPYLD2!I$4,'[1]INTERNAL PARAMETERS-1'!$B$5:$J$44,5,FALSE)*VLOOKUP(SSPYLD2!I$4,'[1]INTERNAL PARAMETERS-1'!$B$5:$J$44,7,FALSE)*SSPYLD2!$F103 + SSPYLD1!I103*(1-VLOOKUP(SSPYLD2!I$4,'[1]INTERNAL PARAMETERS-1'!$B$5:$J$44,5,FALSE))*VLOOKUP(SSPYLD2!I$4,'[1]INTERNAL PARAMETERS-1'!$B$5:$J$44,9,FALSE)*SSPYLD2!$F103</f>
        <v>907.70724454464494</v>
      </c>
      <c r="J103" s="47">
        <f>SSPYLD1!J103*VLOOKUP(SSPYLD2!J$4,'[1]INTERNAL PARAMETERS-1'!$B$5:$J$44,5,FALSE)*VLOOKUP(SSPYLD2!J$4,'[1]INTERNAL PARAMETERS-1'!$B$5:$J$44,7,FALSE)*SSPYLD2!$F103 + SSPYLD1!J103*(1-VLOOKUP(SSPYLD2!J$4,'[1]INTERNAL PARAMETERS-1'!$B$5:$J$44,5,FALSE))*VLOOKUP(SSPYLD2!J$4,'[1]INTERNAL PARAMETERS-1'!$B$5:$J$44,9,FALSE)*SSPYLD2!$F103</f>
        <v>0</v>
      </c>
      <c r="K103" s="47">
        <f>SSPYLD1!K103*VLOOKUP(SSPYLD2!K$4,'[1]INTERNAL PARAMETERS-1'!$B$5:$J$44,5,FALSE)*VLOOKUP(SSPYLD2!K$4,'[1]INTERNAL PARAMETERS-1'!$B$5:$J$44,7,FALSE)*SSPYLD2!$F103 + SSPYLD1!K103*(1-VLOOKUP(SSPYLD2!K$4,'[1]INTERNAL PARAMETERS-1'!$B$5:$J$44,5,FALSE))*VLOOKUP(SSPYLD2!K$4,'[1]INTERNAL PARAMETERS-1'!$B$5:$J$44,9,FALSE)*SSPYLD2!$F103</f>
        <v>13.803056185841029</v>
      </c>
      <c r="L103" s="47">
        <f>SSPYLD1!L103*VLOOKUP(SSPYLD2!L$4,'[1]INTERNAL PARAMETERS-1'!$B$5:$J$44,5,FALSE)*VLOOKUP(SSPYLD2!L$4,'[1]INTERNAL PARAMETERS-1'!$B$5:$J$44,7,FALSE)*SSPYLD2!$F103 + SSPYLD1!L103*(1-VLOOKUP(SSPYLD2!L$4,'[1]INTERNAL PARAMETERS-1'!$B$5:$J$44,5,FALSE))*VLOOKUP(SSPYLD2!L$4,'[1]INTERNAL PARAMETERS-1'!$B$5:$J$44,9,FALSE)*SSPYLD2!$F103</f>
        <v>0</v>
      </c>
      <c r="M103" s="47">
        <f>SSPYLD1!M103*VLOOKUP(SSPYLD2!M$4,'[1]INTERNAL PARAMETERS-1'!$B$5:$J$44,5,FALSE)*VLOOKUP(SSPYLD2!M$4,'[1]INTERNAL PARAMETERS-1'!$B$5:$J$44,7,FALSE)*SSPYLD2!$F103 + SSPYLD1!M103*(1-VLOOKUP(SSPYLD2!M$4,'[1]INTERNAL PARAMETERS-1'!$B$5:$J$44,5,FALSE))*VLOOKUP(SSPYLD2!M$4,'[1]INTERNAL PARAMETERS-1'!$B$5:$J$44,9,FALSE)*SSPYLD2!$F103</f>
        <v>24.910288100660026</v>
      </c>
      <c r="N103" s="47">
        <f>SSPYLD1!N103*VLOOKUP(SSPYLD2!N$4,'[1]INTERNAL PARAMETERS-1'!$B$5:$J$44,5,FALSE)*VLOOKUP(SSPYLD2!N$4,'[1]INTERNAL PARAMETERS-1'!$B$5:$J$44,7,FALSE)*SSPYLD2!$F103 + SSPYLD1!N103*(1-VLOOKUP(SSPYLD2!N$4,'[1]INTERNAL PARAMETERS-1'!$B$5:$J$44,5,FALSE))*VLOOKUP(SSPYLD2!N$4,'[1]INTERNAL PARAMETERS-1'!$B$5:$J$44,9,FALSE)*SSPYLD2!$F103</f>
        <v>2.9910735254895462</v>
      </c>
      <c r="O103" s="47">
        <f>SSPYLD1!O103*VLOOKUP(SSPYLD2!O$4,'[1]INTERNAL PARAMETERS-1'!$B$5:$J$44,5,FALSE)*VLOOKUP(SSPYLD2!O$4,'[1]INTERNAL PARAMETERS-1'!$B$5:$J$44,7,FALSE)*SSPYLD2!$F103 + SSPYLD1!O103*(1-VLOOKUP(SSPYLD2!O$4,'[1]INTERNAL PARAMETERS-1'!$B$5:$J$44,5,FALSE))*VLOOKUP(SSPYLD2!O$4,'[1]INTERNAL PARAMETERS-1'!$B$5:$J$44,9,FALSE)*SSPYLD2!$F103</f>
        <v>0</v>
      </c>
      <c r="P103" s="47">
        <f>SSPYLD1!P103*VLOOKUP(SSPYLD2!P$4,'[1]INTERNAL PARAMETERS-1'!$B$5:$J$44,5,FALSE)*VLOOKUP(SSPYLD2!P$4,'[1]INTERNAL PARAMETERS-1'!$B$5:$J$44,7,FALSE)*SSPYLD2!$F103 + SSPYLD1!P103*(1-VLOOKUP(SSPYLD2!P$4,'[1]INTERNAL PARAMETERS-1'!$B$5:$J$44,5,FALSE))*VLOOKUP(SSPYLD2!P$4,'[1]INTERNAL PARAMETERS-1'!$B$5:$J$44,9,FALSE)*SSPYLD2!$F103</f>
        <v>0</v>
      </c>
      <c r="Q103" s="47">
        <f>SSPYLD1!Q103*VLOOKUP(SSPYLD2!Q$4,'[1]INTERNAL PARAMETERS-1'!$B$5:$J$44,5,FALSE)*VLOOKUP(SSPYLD2!Q$4,'[1]INTERNAL PARAMETERS-1'!$B$5:$J$44,7,FALSE)*SSPYLD2!$F103 + SSPYLD1!Q103*(1-VLOOKUP(SSPYLD2!Q$4,'[1]INTERNAL PARAMETERS-1'!$B$5:$J$44,5,FALSE))*VLOOKUP(SSPYLD2!Q$4,'[1]INTERNAL PARAMETERS-1'!$B$5:$J$44,9,FALSE)*SSPYLD2!$F103</f>
        <v>0</v>
      </c>
      <c r="R103" s="47">
        <f>SSPYLD1!R103*VLOOKUP(SSPYLD2!R$4,'[1]INTERNAL PARAMETERS-1'!$B$5:$J$44,5,FALSE)*VLOOKUP(SSPYLD2!R$4,'[1]INTERNAL PARAMETERS-1'!$B$5:$J$44,7,FALSE)*SSPYLD2!$F103 + SSPYLD1!R103*(1-VLOOKUP(SSPYLD2!R$4,'[1]INTERNAL PARAMETERS-1'!$B$5:$J$44,5,FALSE))*VLOOKUP(SSPYLD2!R$4,'[1]INTERNAL PARAMETERS-1'!$B$5:$J$44,9,FALSE)*SSPYLD2!$F103</f>
        <v>1.6359177701737515</v>
      </c>
      <c r="S103" s="47">
        <f>SSPYLD1!S103*VLOOKUP(SSPYLD2!S$4,'[1]INTERNAL PARAMETERS-1'!$B$5:$J$44,5,FALSE)*VLOOKUP(SSPYLD2!S$4,'[1]INTERNAL PARAMETERS-1'!$B$5:$J$44,7,FALSE)*SSPYLD2!$F103 + SSPYLD1!S103*(1-VLOOKUP(SSPYLD2!S$4,'[1]INTERNAL PARAMETERS-1'!$B$5:$J$44,5,FALSE))*VLOOKUP(SSPYLD2!S$4,'[1]INTERNAL PARAMETERS-1'!$B$5:$J$44,9,FALSE)*SSPYLD2!$F103</f>
        <v>149.21571338764275</v>
      </c>
      <c r="T103" s="47">
        <f>SSPYLD1!T103*VLOOKUP(SSPYLD2!T$4,'[1]INTERNAL PARAMETERS-1'!$B$5:$J$44,5,FALSE)*VLOOKUP(SSPYLD2!T$4,'[1]INTERNAL PARAMETERS-1'!$B$5:$J$44,7,FALSE)*SSPYLD2!$F103 + SSPYLD1!T103*(1-VLOOKUP(SSPYLD2!T$4,'[1]INTERNAL PARAMETERS-1'!$B$5:$J$44,5,FALSE))*VLOOKUP(SSPYLD2!T$4,'[1]INTERNAL PARAMETERS-1'!$B$5:$J$44,9,FALSE)*SSPYLD2!$F103</f>
        <v>36.812741663967905</v>
      </c>
      <c r="U103" s="47">
        <f>SSPYLD1!U103*VLOOKUP(SSPYLD2!U$4,'[1]INTERNAL PARAMETERS-1'!$B$5:$J$44,5,FALSE)*VLOOKUP(SSPYLD2!U$4,'[1]INTERNAL PARAMETERS-1'!$B$5:$J$44,7,FALSE)*SSPYLD2!$F103 + SSPYLD1!U103*(1-VLOOKUP(SSPYLD2!U$4,'[1]INTERNAL PARAMETERS-1'!$B$5:$J$44,5,FALSE))*VLOOKUP(SSPYLD2!U$4,'[1]INTERNAL PARAMETERS-1'!$B$5:$J$44,9,FALSE)*SSPYLD2!$F103</f>
        <v>23.110797686114974</v>
      </c>
      <c r="V103" s="47">
        <f>SSPYLD1!V103*VLOOKUP(SSPYLD2!V$4,'[1]INTERNAL PARAMETERS-1'!$B$5:$J$44,5,FALSE)*VLOOKUP(SSPYLD2!V$4,'[1]INTERNAL PARAMETERS-1'!$B$5:$J$44,7,FALSE)*SSPYLD2!$F103 + SSPYLD1!V103*(1-VLOOKUP(SSPYLD2!V$4,'[1]INTERNAL PARAMETERS-1'!$B$5:$J$44,5,FALSE))*VLOOKUP(SSPYLD2!V$4,'[1]INTERNAL PARAMETERS-1'!$B$5:$J$44,9,FALSE)*SSPYLD2!$F103</f>
        <v>80.590177851879758</v>
      </c>
      <c r="W103" s="47">
        <f>SSPYLD1!W103*VLOOKUP(SSPYLD2!W$4,'[1]INTERNAL PARAMETERS-1'!$B$5:$J$44,5,FALSE)*VLOOKUP(SSPYLD2!W$4,'[1]INTERNAL PARAMETERS-1'!$B$5:$J$44,7,FALSE)*SSPYLD2!$F103 + SSPYLD1!W103*(1-VLOOKUP(SSPYLD2!W$4,'[1]INTERNAL PARAMETERS-1'!$B$5:$J$44,5,FALSE))*VLOOKUP(SSPYLD2!W$4,'[1]INTERNAL PARAMETERS-1'!$B$5:$J$44,9,FALSE)*SSPYLD2!$F103</f>
        <v>0</v>
      </c>
      <c r="X103" s="47">
        <f>SSPYLD1!X103*VLOOKUP(SSPYLD2!X$4,'[1]INTERNAL PARAMETERS-1'!$B$5:$J$44,5,FALSE)*VLOOKUP(SSPYLD2!X$4,'[1]INTERNAL PARAMETERS-1'!$B$5:$J$44,7,FALSE)*SSPYLD2!$F103 + SSPYLD1!X103*(1-VLOOKUP(SSPYLD2!X$4,'[1]INTERNAL PARAMETERS-1'!$B$5:$J$44,5,FALSE))*VLOOKUP(SSPYLD2!X$4,'[1]INTERNAL PARAMETERS-1'!$B$5:$J$44,9,FALSE)*SSPYLD2!$F103</f>
        <v>0</v>
      </c>
      <c r="Y103" s="47">
        <f>SSPYLD1!Y103*VLOOKUP(SSPYLD2!Y$4,'[1]INTERNAL PARAMETERS-1'!$B$5:$J$44,5,FALSE)*VLOOKUP(SSPYLD2!Y$4,'[1]INTERNAL PARAMETERS-1'!$B$5:$J$44,7,FALSE)*SSPYLD2!$F103 + SSPYLD1!Y103*(1-VLOOKUP(SSPYLD2!Y$4,'[1]INTERNAL PARAMETERS-1'!$B$5:$J$44,5,FALSE))*VLOOKUP(SSPYLD2!Y$4,'[1]INTERNAL PARAMETERS-1'!$B$5:$J$44,9,FALSE)*SSPYLD2!$F103</f>
        <v>0</v>
      </c>
      <c r="Z103" s="47">
        <f>SSPYLD1!Z103*VLOOKUP(SSPYLD2!Z$4,'[1]INTERNAL PARAMETERS-1'!$B$5:$J$44,5,FALSE)*VLOOKUP(SSPYLD2!Z$4,'[1]INTERNAL PARAMETERS-1'!$B$5:$J$44,7,FALSE)*SSPYLD2!$F103 + SSPYLD1!Z103*(1-VLOOKUP(SSPYLD2!Z$4,'[1]INTERNAL PARAMETERS-1'!$B$5:$J$44,5,FALSE))*VLOOKUP(SSPYLD2!Z$4,'[1]INTERNAL PARAMETERS-1'!$B$5:$J$44,9,FALSE)*SSPYLD2!$F103</f>
        <v>0</v>
      </c>
      <c r="AA103" s="47">
        <f>SSPYLD1!AA103*VLOOKUP(SSPYLD2!AA$4,'[1]INTERNAL PARAMETERS-1'!$B$5:$J$44,5,FALSE)*VLOOKUP(SSPYLD2!AA$4,'[1]INTERNAL PARAMETERS-1'!$B$5:$J$44,7,FALSE)*SSPYLD2!$F103 + SSPYLD1!AA103*(1-VLOOKUP(SSPYLD2!AA$4,'[1]INTERNAL PARAMETERS-1'!$B$5:$J$44,5,FALSE))*VLOOKUP(SSPYLD2!AA$4,'[1]INTERNAL PARAMETERS-1'!$B$5:$J$44,9,FALSE)*SSPYLD2!$F103</f>
        <v>0</v>
      </c>
      <c r="AB103" s="47">
        <f>SSPYLD1!AB103*VLOOKUP(SSPYLD2!AB$4,'[1]INTERNAL PARAMETERS-1'!$B$5:$J$44,5,FALSE)*VLOOKUP(SSPYLD2!AB$4,'[1]INTERNAL PARAMETERS-1'!$B$5:$J$44,7,FALSE)*SSPYLD2!$F103 + SSPYLD1!AB103*(1-VLOOKUP(SSPYLD2!AB$4,'[1]INTERNAL PARAMETERS-1'!$B$5:$J$44,5,FALSE))*VLOOKUP(SSPYLD2!AB$4,'[1]INTERNAL PARAMETERS-1'!$B$5:$J$44,9,FALSE)*SSPYLD2!$F103</f>
        <v>0</v>
      </c>
      <c r="AC103" s="47">
        <f>SSPYLD1!AC103*VLOOKUP(SSPYLD2!AC$4,'[1]INTERNAL PARAMETERS-1'!$B$5:$J$44,5,FALSE)*VLOOKUP(SSPYLD2!AC$4,'[1]INTERNAL PARAMETERS-1'!$B$5:$J$44,7,FALSE)*SSPYLD2!$F103 + SSPYLD1!AC103*(1-VLOOKUP(SSPYLD2!AC$4,'[1]INTERNAL PARAMETERS-1'!$B$5:$J$44,5,FALSE))*VLOOKUP(SSPYLD2!AC$4,'[1]INTERNAL PARAMETERS-1'!$B$5:$J$44,9,FALSE)*SSPYLD2!$F103</f>
        <v>0</v>
      </c>
      <c r="AD103" s="47">
        <f>SSPYLD1!AD103*VLOOKUP(SSPYLD2!AD$4,'[1]INTERNAL PARAMETERS-1'!$B$5:$J$44,5,FALSE)*VLOOKUP(SSPYLD2!AD$4,'[1]INTERNAL PARAMETERS-1'!$B$5:$J$44,7,FALSE)*SSPYLD2!$F103 + SSPYLD1!AD103*(1-VLOOKUP(SSPYLD2!AD$4,'[1]INTERNAL PARAMETERS-1'!$B$5:$J$44,5,FALSE))*VLOOKUP(SSPYLD2!AD$4,'[1]INTERNAL PARAMETERS-1'!$B$5:$J$44,9,FALSE)*SSPYLD2!$F103</f>
        <v>0</v>
      </c>
      <c r="AE103" s="47">
        <f>SSPYLD1!AE103*VLOOKUP(SSPYLD2!AE$4,'[1]INTERNAL PARAMETERS-1'!$B$5:$J$44,5,FALSE)*VLOOKUP(SSPYLD2!AE$4,'[1]INTERNAL PARAMETERS-1'!$B$5:$J$44,7,FALSE)*SSPYLD2!$F103 + SSPYLD1!AE103*(1-VLOOKUP(SSPYLD2!AE$4,'[1]INTERNAL PARAMETERS-1'!$B$5:$J$44,5,FALSE))*VLOOKUP(SSPYLD2!AE$4,'[1]INTERNAL PARAMETERS-1'!$B$5:$J$44,9,FALSE)*SSPYLD2!$F103</f>
        <v>0</v>
      </c>
      <c r="AF103" s="47">
        <f>SSPYLD1!AF103*VLOOKUP(SSPYLD2!AF$4,'[1]INTERNAL PARAMETERS-1'!$B$5:$J$44,5,FALSE)*VLOOKUP(SSPYLD2!AF$4,'[1]INTERNAL PARAMETERS-1'!$B$5:$J$44,7,FALSE)*SSPYLD2!$F103 + SSPYLD1!AF103*(1-VLOOKUP(SSPYLD2!AF$4,'[1]INTERNAL PARAMETERS-1'!$B$5:$J$44,5,FALSE))*VLOOKUP(SSPYLD2!AF$4,'[1]INTERNAL PARAMETERS-1'!$B$5:$J$44,9,FALSE)*SSPYLD2!$F103</f>
        <v>0</v>
      </c>
      <c r="AG103" s="47">
        <f>SSPYLD1!AG103*VLOOKUP(SSPYLD2!AG$4,'[1]INTERNAL PARAMETERS-1'!$B$5:$J$44,5,FALSE)*VLOOKUP(SSPYLD2!AG$4,'[1]INTERNAL PARAMETERS-1'!$B$5:$J$44,7,FALSE)*SSPYLD2!$F103 + SSPYLD1!AG103*(1-VLOOKUP(SSPYLD2!AG$4,'[1]INTERNAL PARAMETERS-1'!$B$5:$J$44,5,FALSE))*VLOOKUP(SSPYLD2!AG$4,'[1]INTERNAL PARAMETERS-1'!$B$5:$J$44,9,FALSE)*SSPYLD2!$F103</f>
        <v>0</v>
      </c>
      <c r="AH103" s="47">
        <f>SSPYLD1!AH103*VLOOKUP(SSPYLD2!AH$4,'[1]INTERNAL PARAMETERS-1'!$B$5:$J$44,5,FALSE)*VLOOKUP(SSPYLD2!AH$4,'[1]INTERNAL PARAMETERS-1'!$B$5:$J$44,7,FALSE)*SSPYLD2!$F103 + SSPYLD1!AH103*(1-VLOOKUP(SSPYLD2!AH$4,'[1]INTERNAL PARAMETERS-1'!$B$5:$J$44,5,FALSE))*VLOOKUP(SSPYLD2!AH$4,'[1]INTERNAL PARAMETERS-1'!$B$5:$J$44,9,FALSE)*SSPYLD2!$F103</f>
        <v>1.1246934669944539</v>
      </c>
      <c r="AI103" s="47">
        <f>SSPYLD1!AI103*VLOOKUP(SSPYLD2!AI$4,'[1]INTERNAL PARAMETERS-1'!$B$5:$J$44,5,FALSE)*VLOOKUP(SSPYLD2!AI$4,'[1]INTERNAL PARAMETERS-1'!$B$5:$J$44,7,FALSE)*SSPYLD2!$F103 + SSPYLD1!AI103*(1-VLOOKUP(SSPYLD2!AI$4,'[1]INTERNAL PARAMETERS-1'!$B$5:$J$44,5,FALSE))*VLOOKUP(SSPYLD2!AI$4,'[1]INTERNAL PARAMETERS-1'!$B$5:$J$44,9,FALSE)*SSPYLD2!$F103</f>
        <v>0.51122430317929735</v>
      </c>
      <c r="AJ103" s="47">
        <f>SSPYLD1!AJ103*VLOOKUP(SSPYLD2!AJ$4,'[1]INTERNAL PARAMETERS-1'!$B$5:$J$44,5,FALSE)*VLOOKUP(SSPYLD2!AJ$4,'[1]INTERNAL PARAMETERS-1'!$B$5:$J$44,7,FALSE)*SSPYLD2!$F103 + SSPYLD1!AJ103*(1-VLOOKUP(SSPYLD2!AJ$4,'[1]INTERNAL PARAMETERS-1'!$B$5:$J$44,5,FALSE))*VLOOKUP(SSPYLD2!AJ$4,'[1]INTERNAL PARAMETERS-1'!$B$5:$J$44,9,FALSE)*SSPYLD2!$F103</f>
        <v>11.964141040789569</v>
      </c>
      <c r="AK103" s="47">
        <f>SSPYLD1!AK103*VLOOKUP(SSPYLD2!AK$4,'[1]INTERNAL PARAMETERS-1'!$B$5:$J$44,5,FALSE)*VLOOKUP(SSPYLD2!AK$4,'[1]INTERNAL PARAMETERS-1'!$B$5:$J$44,7,FALSE)*SSPYLD2!$F103 + SSPYLD1!AK103*(1-VLOOKUP(SSPYLD2!AK$4,'[1]INTERNAL PARAMETERS-1'!$B$5:$J$44,5,FALSE))*VLOOKUP(SSPYLD2!AK$4,'[1]INTERNAL PARAMETERS-1'!$B$5:$J$44,9,FALSE)*SSPYLD2!$F103</f>
        <v>0</v>
      </c>
      <c r="AL103" s="47">
        <f>SSPYLD1!AL103*VLOOKUP(SSPYLD2!AL$4,'[1]INTERNAL PARAMETERS-1'!$B$5:$J$44,5,FALSE)*VLOOKUP(SSPYLD2!AL$4,'[1]INTERNAL PARAMETERS-1'!$B$5:$J$44,7,FALSE)*SSPYLD2!$F103 + SSPYLD1!AL103*(1-VLOOKUP(SSPYLD2!AL$4,'[1]INTERNAL PARAMETERS-1'!$B$5:$J$44,5,FALSE))*VLOOKUP(SSPYLD2!AL$4,'[1]INTERNAL PARAMETERS-1'!$B$5:$J$44,9,FALSE)*SSPYLD2!$F103</f>
        <v>0</v>
      </c>
      <c r="AM103" s="47">
        <f>SSPYLD1!AM103*VLOOKUP(SSPYLD2!AM$4,'[1]INTERNAL PARAMETERS-1'!$B$5:$J$44,5,FALSE)*VLOOKUP(SSPYLD2!AM$4,'[1]INTERNAL PARAMETERS-1'!$B$5:$J$44,7,FALSE)*SSPYLD2!$F103 + SSPYLD1!AM103*(1-VLOOKUP(SSPYLD2!AM$4,'[1]INTERNAL PARAMETERS-1'!$B$5:$J$44,5,FALSE))*VLOOKUP(SSPYLD2!AM$4,'[1]INTERNAL PARAMETERS-1'!$B$5:$J$44,9,FALSE)*SSPYLD2!$F103</f>
        <v>0</v>
      </c>
      <c r="AN103" s="47">
        <f>SSPYLD1!AN103*VLOOKUP(SSPYLD2!AN$4,'[1]INTERNAL PARAMETERS-1'!$B$5:$J$44,5,FALSE)*VLOOKUP(SSPYLD2!AN$4,'[1]INTERNAL PARAMETERS-1'!$B$5:$J$44,7,FALSE)*SSPYLD2!$F103 + SSPYLD1!AN103*(1-VLOOKUP(SSPYLD2!AN$4,'[1]INTERNAL PARAMETERS-1'!$B$5:$J$44,5,FALSE))*VLOOKUP(SSPYLD2!AN$4,'[1]INTERNAL PARAMETERS-1'!$B$5:$J$44,9,FALSE)*SSPYLD2!$F103</f>
        <v>0</v>
      </c>
      <c r="AO103" s="47">
        <f>SSPYLD1!AO103*VLOOKUP(SSPYLD2!AO$4,'[1]INTERNAL PARAMETERS-1'!$B$5:$J$44,5,FALSE)*VLOOKUP(SSPYLD2!AO$4,'[1]INTERNAL PARAMETERS-1'!$B$5:$J$44,7,FALSE)*SSPYLD2!$F103 + SSPYLD1!AO103*(1-VLOOKUP(SSPYLD2!AO$4,'[1]INTERNAL PARAMETERS-1'!$B$5:$J$44,5,FALSE))*VLOOKUP(SSPYLD2!AO$4,'[1]INTERNAL PARAMETERS-1'!$B$5:$J$44,9,FALSE)*SSPYLD2!$F103</f>
        <v>0</v>
      </c>
      <c r="AP103" s="47">
        <f>SSPYLD1!AP103*VLOOKUP(SSPYLD2!AP$4,'[1]INTERNAL PARAMETERS-1'!$B$5:$J$44,5,FALSE)*VLOOKUP(SSPYLD2!AP$4,'[1]INTERNAL PARAMETERS-1'!$B$5:$J$44,7,FALSE)*SSPYLD2!$F103 + SSPYLD1!AP103*(1-VLOOKUP(SSPYLD2!AP$4,'[1]INTERNAL PARAMETERS-1'!$B$5:$J$44,5,FALSE))*VLOOKUP(SSPYLD2!AP$4,'[1]INTERNAL PARAMETERS-1'!$B$5:$J$44,9,FALSE)*SSPYLD2!$F103</f>
        <v>0</v>
      </c>
      <c r="AQ103" s="47">
        <f>SSPYLD1!AQ103*VLOOKUP(SSPYLD2!AQ$4,'[1]INTERNAL PARAMETERS-1'!$B$5:$J$44,5,FALSE)*VLOOKUP(SSPYLD2!AQ$4,'[1]INTERNAL PARAMETERS-1'!$B$5:$J$44,7,FALSE)*SSPYLD2!$F103 + SSPYLD1!AQ103*(1-VLOOKUP(SSPYLD2!AQ$4,'[1]INTERNAL PARAMETERS-1'!$B$5:$J$44,5,FALSE))*VLOOKUP(SSPYLD2!AQ$4,'[1]INTERNAL PARAMETERS-1'!$B$5:$J$44,9,FALSE)*SSPYLD2!$F103</f>
        <v>0</v>
      </c>
      <c r="AR103" s="47">
        <f>SSPYLD1!AR103*VLOOKUP(SSPYLD2!AR$4,'[1]INTERNAL PARAMETERS-1'!$B$5:$J$44,5,FALSE)*VLOOKUP(SSPYLD2!AR$4,'[1]INTERNAL PARAMETERS-1'!$B$5:$J$44,7,FALSE)*SSPYLD2!$F103 + SSPYLD1!AR103*(1-VLOOKUP(SSPYLD2!AR$4,'[1]INTERNAL PARAMETERS-1'!$B$5:$J$44,5,FALSE))*VLOOKUP(SSPYLD2!AR$4,'[1]INTERNAL PARAMETERS-1'!$B$5:$J$44,9,FALSE)*SSPYLD2!$F103</f>
        <v>0</v>
      </c>
      <c r="AS103" s="47">
        <f>SSPYLD1!AS103*VLOOKUP(SSPYLD2!AS$4,'[1]INTERNAL PARAMETERS-1'!$B$5:$J$44,5,FALSE)*VLOOKUP(SSPYLD2!AS$4,'[1]INTERNAL PARAMETERS-1'!$B$5:$J$44,7,FALSE)*SSPYLD2!$F103 + SSPYLD1!AS103*(1-VLOOKUP(SSPYLD2!AS$4,'[1]INTERNAL PARAMETERS-1'!$B$5:$J$44,5,FALSE))*VLOOKUP(SSPYLD2!AS$4,'[1]INTERNAL PARAMETERS-1'!$B$5:$J$44,9,FALSE)*SSPYLD2!$F103</f>
        <v>0</v>
      </c>
      <c r="AT103" s="46">
        <f>SSPYLD1!AT103*VLOOKUP(SSPYLD2!AT$4,'[1]INTERNAL PARAMETERS-1'!$B$5:$J$44,5,FALSE)*VLOOKUP(SSPYLD2!AT$4,'[1]INTERNAL PARAMETERS-1'!$B$5:$J$44,7,FALSE)*SSPYLD2!$F103 + SSPYLD1!AT103*(1-VLOOKUP(SSPYLD2!AT$4,'[1]INTERNAL PARAMETERS-1'!$B$5:$J$44,5,FALSE))*VLOOKUP(SSPYLD2!AT$4,'[1]INTERNAL PARAMETERS-1'!$B$5:$J$44,9,FALSE)*SSPYLD2!$F103</f>
        <v>0</v>
      </c>
      <c r="AU103" s="48">
        <f>SSPYLD1!AU103*VLOOKUP(SSPYLD2!AU$4,'[1]INTERNAL PARAMETERS-1'!$B$5:$J$44,5,FALSE)*VLOOKUP(SSPYLD2!AU$4,'[1]INTERNAL PARAMETERS-1'!$B$5:$J$44,6,FALSE)*VLOOKUP(SSPYLD2!AU$4,'[1]INTERNAL PARAMETERS-1'!$B$5:$J$44,3,FALSE) + SSPYLD1!AU103*(1-VLOOKUP(SSPYLD2!AU$4,'[1]INTERNAL PARAMETERS-1'!$B$5:$J$44,5,FALSE))*VLOOKUP(SSPYLD2!AU$4,'[1]INTERNAL PARAMETERS-1'!$B$5:$J$44,8,FALSE)*VLOOKUP(SSPYLD2!AU$4,'[1]INTERNAL PARAMETERS-1'!$B$5:$J$44,3,FALSE)</f>
        <v>0</v>
      </c>
      <c r="AV103" s="47">
        <f>SSPYLD1!AV103*VLOOKUP(SSPYLD2!AV$4,'[1]INTERNAL PARAMETERS-1'!$B$5:$J$44,5,FALSE)*VLOOKUP(SSPYLD2!AV$4,'[1]INTERNAL PARAMETERS-1'!$B$5:$J$44,6,FALSE)*VLOOKUP(SSPYLD2!AV$4,'[1]INTERNAL PARAMETERS-1'!$B$5:$J$44,3,FALSE) + SSPYLD1!AV103*(1-VLOOKUP(SSPYLD2!AV$4,'[1]INTERNAL PARAMETERS-1'!$B$5:$J$44,5,FALSE))*VLOOKUP(SSPYLD2!AV$4,'[1]INTERNAL PARAMETERS-1'!$B$5:$J$44,8,FALSE)*VLOOKUP(SSPYLD2!AV$4,'[1]INTERNAL PARAMETERS-1'!$B$5:$J$44,3,FALSE)</f>
        <v>0</v>
      </c>
      <c r="AW103" s="47">
        <f>SSPYLD1!AW103*VLOOKUP(SSPYLD2!AW$4,'[1]INTERNAL PARAMETERS-1'!$B$5:$J$44,5,FALSE)*VLOOKUP(SSPYLD2!AW$4,'[1]INTERNAL PARAMETERS-1'!$B$5:$J$44,6,FALSE)*VLOOKUP(SSPYLD2!AW$4,'[1]INTERNAL PARAMETERS-1'!$B$5:$J$44,3,FALSE) + SSPYLD1!AW103*(1-VLOOKUP(SSPYLD2!AW$4,'[1]INTERNAL PARAMETERS-1'!$B$5:$J$44,5,FALSE))*VLOOKUP(SSPYLD2!AW$4,'[1]INTERNAL PARAMETERS-1'!$B$5:$J$44,8,FALSE)*VLOOKUP(SSPYLD2!AW$4,'[1]INTERNAL PARAMETERS-1'!$B$5:$J$44,3,FALSE)</f>
        <v>24.233113377579638</v>
      </c>
      <c r="AX103" s="47">
        <f>SSPYLD1!AX103*VLOOKUP(SSPYLD2!AX$4,'[1]INTERNAL PARAMETERS-1'!$B$5:$J$44,5,FALSE)*VLOOKUP(SSPYLD2!AX$4,'[1]INTERNAL PARAMETERS-1'!$B$5:$J$44,6,FALSE)*VLOOKUP(SSPYLD2!AX$4,'[1]INTERNAL PARAMETERS-1'!$B$5:$J$44,3,FALSE) + SSPYLD1!AX103*(1-VLOOKUP(SSPYLD2!AX$4,'[1]INTERNAL PARAMETERS-1'!$B$5:$J$44,5,FALSE))*VLOOKUP(SSPYLD2!AX$4,'[1]INTERNAL PARAMETERS-1'!$B$5:$J$44,8,FALSE)*VLOOKUP(SSPYLD2!AX$4,'[1]INTERNAL PARAMETERS-1'!$B$5:$J$44,3,FALSE)</f>
        <v>0</v>
      </c>
      <c r="AY103" s="47">
        <f>SSPYLD1!AY103*VLOOKUP(SSPYLD2!AY$4,'[1]INTERNAL PARAMETERS-1'!$B$5:$J$44,5,FALSE)*VLOOKUP(SSPYLD2!AY$4,'[1]INTERNAL PARAMETERS-1'!$B$5:$J$44,6,FALSE)*VLOOKUP(SSPYLD2!AY$4,'[1]INTERNAL PARAMETERS-1'!$B$5:$J$44,3,FALSE) + SSPYLD1!AY103*(1-VLOOKUP(SSPYLD2!AY$4,'[1]INTERNAL PARAMETERS-1'!$B$5:$J$44,5,FALSE))*VLOOKUP(SSPYLD2!AY$4,'[1]INTERNAL PARAMETERS-1'!$B$5:$J$44,8,FALSE)*VLOOKUP(SSPYLD2!AY$4,'[1]INTERNAL PARAMETERS-1'!$B$5:$J$44,3,FALSE)</f>
        <v>0</v>
      </c>
      <c r="AZ103" s="47">
        <f>SSPYLD1!AZ103*VLOOKUP(SSPYLD2!AZ$4,'[1]INTERNAL PARAMETERS-1'!$B$5:$J$44,5,FALSE)*VLOOKUP(SSPYLD2!AZ$4,'[1]INTERNAL PARAMETERS-1'!$B$5:$J$44,6,FALSE)*VLOOKUP(SSPYLD2!AZ$4,'[1]INTERNAL PARAMETERS-1'!$B$5:$J$44,3,FALSE) + SSPYLD1!AZ103*(1-VLOOKUP(SSPYLD2!AZ$4,'[1]INTERNAL PARAMETERS-1'!$B$5:$J$44,5,FALSE))*VLOOKUP(SSPYLD2!AZ$4,'[1]INTERNAL PARAMETERS-1'!$B$5:$J$44,8,FALSE)*VLOOKUP(SSPYLD2!AZ$4,'[1]INTERNAL PARAMETERS-1'!$B$5:$J$44,3,FALSE)</f>
        <v>0</v>
      </c>
      <c r="BA103" s="47">
        <f>SSPYLD1!BA103*VLOOKUP(SSPYLD2!BA$4,'[1]INTERNAL PARAMETERS-1'!$B$5:$J$44,5,FALSE)*VLOOKUP(SSPYLD2!BA$4,'[1]INTERNAL PARAMETERS-1'!$B$5:$J$44,6,FALSE)*VLOOKUP(SSPYLD2!BA$4,'[1]INTERNAL PARAMETERS-1'!$B$5:$J$44,3,FALSE) + SSPYLD1!BA103*(1-VLOOKUP(SSPYLD2!BA$4,'[1]INTERNAL PARAMETERS-1'!$B$5:$J$44,5,FALSE))*VLOOKUP(SSPYLD2!BA$4,'[1]INTERNAL PARAMETERS-1'!$B$5:$J$44,8,FALSE)*VLOOKUP(SSPYLD2!BA$4,'[1]INTERNAL PARAMETERS-1'!$B$5:$J$44,3,FALSE)</f>
        <v>6.6471606293536691</v>
      </c>
      <c r="BB103" s="47">
        <f>SSPYLD1!BB103*VLOOKUP(SSPYLD2!BB$4,'[1]INTERNAL PARAMETERS-1'!$B$5:$J$44,5,FALSE)*VLOOKUP(SSPYLD2!BB$4,'[1]INTERNAL PARAMETERS-1'!$B$5:$J$44,6,FALSE)*VLOOKUP(SSPYLD2!BB$4,'[1]INTERNAL PARAMETERS-1'!$B$5:$J$44,3,FALSE) + SSPYLD1!BB103*(1-VLOOKUP(SSPYLD2!BB$4,'[1]INTERNAL PARAMETERS-1'!$B$5:$J$44,5,FALSE))*VLOOKUP(SSPYLD2!BB$4,'[1]INTERNAL PARAMETERS-1'!$B$5:$J$44,8,FALSE)*VLOOKUP(SSPYLD2!BB$4,'[1]INTERNAL PARAMETERS-1'!$B$5:$J$44,3,FALSE)</f>
        <v>3.9833252948626452</v>
      </c>
      <c r="BC103" s="47">
        <f>SSPYLD1!BC103*VLOOKUP(SSPYLD2!BC$4,'[1]INTERNAL PARAMETERS-1'!$B$5:$J$44,5,FALSE)*VLOOKUP(SSPYLD2!BC$4,'[1]INTERNAL PARAMETERS-1'!$B$5:$J$44,6,FALSE)*VLOOKUP(SSPYLD2!BC$4,'[1]INTERNAL PARAMETERS-1'!$B$5:$J$44,3,FALSE) + SSPYLD1!BC103*(1-VLOOKUP(SSPYLD2!BC$4,'[1]INTERNAL PARAMETERS-1'!$B$5:$J$44,5,FALSE))*VLOOKUP(SSPYLD2!BC$4,'[1]INTERNAL PARAMETERS-1'!$B$5:$J$44,8,FALSE)*VLOOKUP(SSPYLD2!BC$4,'[1]INTERNAL PARAMETERS-1'!$B$5:$J$44,3,FALSE)</f>
        <v>7.8208630003831585</v>
      </c>
      <c r="BD103" s="47">
        <f>SSPYLD1!BD103*VLOOKUP(SSPYLD2!BD$4,'[1]INTERNAL PARAMETERS-1'!$B$5:$J$44,5,FALSE)*VLOOKUP(SSPYLD2!BD$4,'[1]INTERNAL PARAMETERS-1'!$B$5:$J$44,6,FALSE)*VLOOKUP(SSPYLD2!BD$4,'[1]INTERNAL PARAMETERS-1'!$B$5:$J$44,3,FALSE) + SSPYLD1!BD103*(1-VLOOKUP(SSPYLD2!BD$4,'[1]INTERNAL PARAMETERS-1'!$B$5:$J$44,5,FALSE))*VLOOKUP(SSPYLD2!BD$4,'[1]INTERNAL PARAMETERS-1'!$B$5:$J$44,8,FALSE)*VLOOKUP(SSPYLD2!BD$4,'[1]INTERNAL PARAMETERS-1'!$B$5:$J$44,3,FALSE)</f>
        <v>3.4397348621648427</v>
      </c>
      <c r="BE103" s="47">
        <f>SSPYLD1!BE103*VLOOKUP(SSPYLD2!BE$4,'[1]INTERNAL PARAMETERS-1'!$B$5:$J$44,5,FALSE)*VLOOKUP(SSPYLD2!BE$4,'[1]INTERNAL PARAMETERS-1'!$B$5:$J$44,6,FALSE)*VLOOKUP(SSPYLD2!BE$4,'[1]INTERNAL PARAMETERS-1'!$B$5:$J$44,3,FALSE) + SSPYLD1!BE103*(1-VLOOKUP(SSPYLD2!BE$4,'[1]INTERNAL PARAMETERS-1'!$B$5:$J$44,5,FALSE))*VLOOKUP(SSPYLD2!BE$4,'[1]INTERNAL PARAMETERS-1'!$B$5:$J$44,8,FALSE)*VLOOKUP(SSPYLD2!BE$4,'[1]INTERNAL PARAMETERS-1'!$B$5:$J$44,3,FALSE)</f>
        <v>10.155826619354922</v>
      </c>
      <c r="BF103" s="47">
        <f>SSPYLD1!BF103*VLOOKUP(SSPYLD2!BF$4,'[1]INTERNAL PARAMETERS-1'!$B$5:$J$44,5,FALSE)*VLOOKUP(SSPYLD2!BF$4,'[1]INTERNAL PARAMETERS-1'!$B$5:$J$44,6,FALSE)*VLOOKUP(SSPYLD2!BF$4,'[1]INTERNAL PARAMETERS-1'!$B$5:$J$44,3,FALSE) + SSPYLD1!BF103*(1-VLOOKUP(SSPYLD2!BF$4,'[1]INTERNAL PARAMETERS-1'!$B$5:$J$44,5,FALSE))*VLOOKUP(SSPYLD2!BF$4,'[1]INTERNAL PARAMETERS-1'!$B$5:$J$44,8,FALSE)*VLOOKUP(SSPYLD2!BF$4,'[1]INTERNAL PARAMETERS-1'!$B$5:$J$44,3,FALSE)</f>
        <v>0</v>
      </c>
      <c r="BG103" s="47">
        <f>SSPYLD1!BG103*VLOOKUP(SSPYLD2!BG$4,'[1]INTERNAL PARAMETERS-1'!$B$5:$J$44,5,FALSE)*VLOOKUP(SSPYLD2!BG$4,'[1]INTERNAL PARAMETERS-1'!$B$5:$J$44,6,FALSE)*VLOOKUP(SSPYLD2!BG$4,'[1]INTERNAL PARAMETERS-1'!$B$5:$J$44,3,FALSE) + SSPYLD1!BG103*(1-VLOOKUP(SSPYLD2!BG$4,'[1]INTERNAL PARAMETERS-1'!$B$5:$J$44,5,FALSE))*VLOOKUP(SSPYLD2!BG$4,'[1]INTERNAL PARAMETERS-1'!$B$5:$J$44,8,FALSE)*VLOOKUP(SSPYLD2!BG$4,'[1]INTERNAL PARAMETERS-1'!$B$5:$J$44,3,FALSE)</f>
        <v>5.0320043778440855</v>
      </c>
      <c r="BH103" s="47">
        <f>SSPYLD1!BH103*VLOOKUP(SSPYLD2!BH$4,'[1]INTERNAL PARAMETERS-1'!$B$5:$J$44,5,FALSE)*VLOOKUP(SSPYLD2!BH$4,'[1]INTERNAL PARAMETERS-1'!$B$5:$J$44,6,FALSE)*VLOOKUP(SSPYLD2!BH$4,'[1]INTERNAL PARAMETERS-1'!$B$5:$J$44,3,FALSE) + SSPYLD1!BH103*(1-VLOOKUP(SSPYLD2!BH$4,'[1]INTERNAL PARAMETERS-1'!$B$5:$J$44,5,FALSE))*VLOOKUP(SSPYLD2!BH$4,'[1]INTERNAL PARAMETERS-1'!$B$5:$J$44,8,FALSE)*VLOOKUP(SSPYLD2!BH$4,'[1]INTERNAL PARAMETERS-1'!$B$5:$J$44,3,FALSE)</f>
        <v>2.5843608389486496E-2</v>
      </c>
      <c r="BI103" s="47">
        <f>SSPYLD1!BI103*VLOOKUP(SSPYLD2!BI$4,'[1]INTERNAL PARAMETERS-1'!$B$5:$J$44,5,FALSE)*VLOOKUP(SSPYLD2!BI$4,'[1]INTERNAL PARAMETERS-1'!$B$5:$J$44,6,FALSE)*VLOOKUP(SSPYLD2!BI$4,'[1]INTERNAL PARAMETERS-1'!$B$5:$J$44,3,FALSE) + SSPYLD1!BI103*(1-VLOOKUP(SSPYLD2!BI$4,'[1]INTERNAL PARAMETERS-1'!$B$5:$J$44,5,FALSE))*VLOOKUP(SSPYLD2!BI$4,'[1]INTERNAL PARAMETERS-1'!$B$5:$J$44,8,FALSE)*VLOOKUP(SSPYLD2!BI$4,'[1]INTERNAL PARAMETERS-1'!$B$5:$J$44,3,FALSE)</f>
        <v>0</v>
      </c>
      <c r="BJ103" s="47">
        <f>SSPYLD1!BJ103*VLOOKUP(SSPYLD2!BJ$4,'[1]INTERNAL PARAMETERS-1'!$B$5:$J$44,5,FALSE)*VLOOKUP(SSPYLD2!BJ$4,'[1]INTERNAL PARAMETERS-1'!$B$5:$J$44,6,FALSE)*VLOOKUP(SSPYLD2!BJ$4,'[1]INTERNAL PARAMETERS-1'!$B$5:$J$44,3,FALSE) + SSPYLD1!BJ103*(1-VLOOKUP(SSPYLD2!BJ$4,'[1]INTERNAL PARAMETERS-1'!$B$5:$J$44,5,FALSE))*VLOOKUP(SSPYLD2!BJ$4,'[1]INTERNAL PARAMETERS-1'!$B$5:$J$44,8,FALSE)*VLOOKUP(SSPYLD2!BJ$4,'[1]INTERNAL PARAMETERS-1'!$B$5:$J$44,3,FALSE)</f>
        <v>1.1025957691934787</v>
      </c>
      <c r="BK103" s="47">
        <f>SSPYLD1!BK103*VLOOKUP(SSPYLD2!BK$4,'[1]INTERNAL PARAMETERS-1'!$B$5:$J$44,5,FALSE)*VLOOKUP(SSPYLD2!BK$4,'[1]INTERNAL PARAMETERS-1'!$B$5:$J$44,6,FALSE)*VLOOKUP(SSPYLD2!BK$4,'[1]INTERNAL PARAMETERS-1'!$B$5:$J$44,3,FALSE) + SSPYLD1!BK103*(1-VLOOKUP(SSPYLD2!BK$4,'[1]INTERNAL PARAMETERS-1'!$B$5:$J$44,5,FALSE))*VLOOKUP(SSPYLD2!BK$4,'[1]INTERNAL PARAMETERS-1'!$B$5:$J$44,8,FALSE)*VLOOKUP(SSPYLD2!BK$4,'[1]INTERNAL PARAMETERS-1'!$B$5:$J$44,3,FALSE)</f>
        <v>1.6779328245130349</v>
      </c>
      <c r="BL103" s="47">
        <f>SSPYLD1!BL103*VLOOKUP(SSPYLD2!BL$4,'[1]INTERNAL PARAMETERS-1'!$B$5:$J$44,5,FALSE)*VLOOKUP(SSPYLD2!BL$4,'[1]INTERNAL PARAMETERS-1'!$B$5:$J$44,6,FALSE)*VLOOKUP(SSPYLD2!BL$4,'[1]INTERNAL PARAMETERS-1'!$B$5:$J$44,3,FALSE) + SSPYLD1!BL103*(1-VLOOKUP(SSPYLD2!BL$4,'[1]INTERNAL PARAMETERS-1'!$B$5:$J$44,5,FALSE))*VLOOKUP(SSPYLD2!BL$4,'[1]INTERNAL PARAMETERS-1'!$B$5:$J$44,8,FALSE)*VLOOKUP(SSPYLD2!BL$4,'[1]INTERNAL PARAMETERS-1'!$B$5:$J$44,3,FALSE)</f>
        <v>6.9524485947746841</v>
      </c>
      <c r="BM103" s="47">
        <f>SSPYLD1!BM103*VLOOKUP(SSPYLD2!BM$4,'[1]INTERNAL PARAMETERS-1'!$B$5:$J$44,5,FALSE)*VLOOKUP(SSPYLD2!BM$4,'[1]INTERNAL PARAMETERS-1'!$B$5:$J$44,6,FALSE)*VLOOKUP(SSPYLD2!BM$4,'[1]INTERNAL PARAMETERS-1'!$B$5:$J$44,3,FALSE) + SSPYLD1!BM103*(1-VLOOKUP(SSPYLD2!BM$4,'[1]INTERNAL PARAMETERS-1'!$B$5:$J$44,5,FALSE))*VLOOKUP(SSPYLD2!BM$4,'[1]INTERNAL PARAMETERS-1'!$B$5:$J$44,8,FALSE)*VLOOKUP(SSPYLD2!BM$4,'[1]INTERNAL PARAMETERS-1'!$B$5:$J$44,3,FALSE)</f>
        <v>2.4921275481666241</v>
      </c>
      <c r="BN103" s="47">
        <f>SSPYLD1!BN103*VLOOKUP(SSPYLD2!BN$4,'[1]INTERNAL PARAMETERS-1'!$B$5:$J$44,5,FALSE)*VLOOKUP(SSPYLD2!BN$4,'[1]INTERNAL PARAMETERS-1'!$B$5:$J$44,6,FALSE)*VLOOKUP(SSPYLD2!BN$4,'[1]INTERNAL PARAMETERS-1'!$B$5:$J$44,3,FALSE) + SSPYLD1!BN103*(1-VLOOKUP(SSPYLD2!BN$4,'[1]INTERNAL PARAMETERS-1'!$B$5:$J$44,5,FALSE))*VLOOKUP(SSPYLD2!BN$4,'[1]INTERNAL PARAMETERS-1'!$B$5:$J$44,8,FALSE)*VLOOKUP(SSPYLD2!BN$4,'[1]INTERNAL PARAMETERS-1'!$B$5:$J$44,3,FALSE)</f>
        <v>1.7623677324680573</v>
      </c>
      <c r="BO103" s="47">
        <f>SSPYLD1!BO103*VLOOKUP(SSPYLD2!BO$4,'[1]INTERNAL PARAMETERS-1'!$B$5:$J$44,5,FALSE)*VLOOKUP(SSPYLD2!BO$4,'[1]INTERNAL PARAMETERS-1'!$B$5:$J$44,6,FALSE)*VLOOKUP(SSPYLD2!BO$4,'[1]INTERNAL PARAMETERS-1'!$B$5:$J$44,3,FALSE) + SSPYLD1!BO103*(1-VLOOKUP(SSPYLD2!BO$4,'[1]INTERNAL PARAMETERS-1'!$B$5:$J$44,5,FALSE))*VLOOKUP(SSPYLD2!BO$4,'[1]INTERNAL PARAMETERS-1'!$B$5:$J$44,8,FALSE)*VLOOKUP(SSPYLD2!BO$4,'[1]INTERNAL PARAMETERS-1'!$B$5:$J$44,3,FALSE)</f>
        <v>1.6860592788507631</v>
      </c>
      <c r="BP103" s="47">
        <f>SSPYLD1!BP103*VLOOKUP(SSPYLD2!BP$4,'[1]INTERNAL PARAMETERS-1'!$B$5:$J$44,5,FALSE)*VLOOKUP(SSPYLD2!BP$4,'[1]INTERNAL PARAMETERS-1'!$B$5:$J$44,6,FALSE)*VLOOKUP(SSPYLD2!BP$4,'[1]INTERNAL PARAMETERS-1'!$B$5:$J$44,3,FALSE) + SSPYLD1!BP103*(1-VLOOKUP(SSPYLD2!BP$4,'[1]INTERNAL PARAMETERS-1'!$B$5:$J$44,5,FALSE))*VLOOKUP(SSPYLD2!BP$4,'[1]INTERNAL PARAMETERS-1'!$B$5:$J$44,8,FALSE)*VLOOKUP(SSPYLD2!BP$4,'[1]INTERNAL PARAMETERS-1'!$B$5:$J$44,3,FALSE)</f>
        <v>9.5243690561293629E-2</v>
      </c>
      <c r="BQ103" s="47">
        <f>SSPYLD1!BQ103*VLOOKUP(SSPYLD2!BQ$4,'[1]INTERNAL PARAMETERS-1'!$B$5:$J$44,5,FALSE)*VLOOKUP(SSPYLD2!BQ$4,'[1]INTERNAL PARAMETERS-1'!$B$5:$J$44,6,FALSE)*VLOOKUP(SSPYLD2!BQ$4,'[1]INTERNAL PARAMETERS-1'!$B$5:$J$44,3,FALSE) + SSPYLD1!BQ103*(1-VLOOKUP(SSPYLD2!BQ$4,'[1]INTERNAL PARAMETERS-1'!$B$5:$J$44,5,FALSE))*VLOOKUP(SSPYLD2!BQ$4,'[1]INTERNAL PARAMETERS-1'!$B$5:$J$44,8,FALSE)*VLOOKUP(SSPYLD2!BQ$4,'[1]INTERNAL PARAMETERS-1'!$B$5:$J$44,3,FALSE)</f>
        <v>6.7059782032923554</v>
      </c>
      <c r="BR103" s="47">
        <f>SSPYLD1!BR103*VLOOKUP(SSPYLD2!BR$4,'[1]INTERNAL PARAMETERS-1'!$B$5:$J$44,5,FALSE)*VLOOKUP(SSPYLD2!BR$4,'[1]INTERNAL PARAMETERS-1'!$B$5:$J$44,6,FALSE)*VLOOKUP(SSPYLD2!BR$4,'[1]INTERNAL PARAMETERS-1'!$B$5:$J$44,3,FALSE) + SSPYLD1!BR103*(1-VLOOKUP(SSPYLD2!BR$4,'[1]INTERNAL PARAMETERS-1'!$B$5:$J$44,5,FALSE))*VLOOKUP(SSPYLD2!BR$4,'[1]INTERNAL PARAMETERS-1'!$B$5:$J$44,8,FALSE)*VLOOKUP(SSPYLD2!BR$4,'[1]INTERNAL PARAMETERS-1'!$B$5:$J$44,3,FALSE)</f>
        <v>0.28787614498079961</v>
      </c>
      <c r="BS103" s="47">
        <f>SSPYLD1!BS103*VLOOKUP(SSPYLD2!BS$4,'[1]INTERNAL PARAMETERS-1'!$B$5:$J$44,5,FALSE)*VLOOKUP(SSPYLD2!BS$4,'[1]INTERNAL PARAMETERS-1'!$B$5:$J$44,6,FALSE)*VLOOKUP(SSPYLD2!BS$4,'[1]INTERNAL PARAMETERS-1'!$B$5:$J$44,3,FALSE) + SSPYLD1!BS103*(1-VLOOKUP(SSPYLD2!BS$4,'[1]INTERNAL PARAMETERS-1'!$B$5:$J$44,5,FALSE))*VLOOKUP(SSPYLD2!BS$4,'[1]INTERNAL PARAMETERS-1'!$B$5:$J$44,8,FALSE)*VLOOKUP(SSPYLD2!BS$4,'[1]INTERNAL PARAMETERS-1'!$B$5:$J$44,3,FALSE)</f>
        <v>1.4275425670310576E-2</v>
      </c>
      <c r="BT103" s="47">
        <f>SSPYLD1!BT103*VLOOKUP(SSPYLD2!BT$4,'[1]INTERNAL PARAMETERS-1'!$B$5:$J$44,5,FALSE)*VLOOKUP(SSPYLD2!BT$4,'[1]INTERNAL PARAMETERS-1'!$B$5:$J$44,6,FALSE)*VLOOKUP(SSPYLD2!BT$4,'[1]INTERNAL PARAMETERS-1'!$B$5:$J$44,3,FALSE) + SSPYLD1!BT103*(1-VLOOKUP(SSPYLD2!BT$4,'[1]INTERNAL PARAMETERS-1'!$B$5:$J$44,5,FALSE))*VLOOKUP(SSPYLD2!BT$4,'[1]INTERNAL PARAMETERS-1'!$B$5:$J$44,8,FALSE)*VLOOKUP(SSPYLD2!BT$4,'[1]INTERNAL PARAMETERS-1'!$B$5:$J$44,3,FALSE)</f>
        <v>0</v>
      </c>
      <c r="BU103" s="47">
        <f>SSPYLD1!BU103*VLOOKUP(SSPYLD2!BU$4,'[1]INTERNAL PARAMETERS-1'!$B$5:$J$44,5,FALSE)*VLOOKUP(SSPYLD2!BU$4,'[1]INTERNAL PARAMETERS-1'!$B$5:$J$44,6,FALSE)*VLOOKUP(SSPYLD2!BU$4,'[1]INTERNAL PARAMETERS-1'!$B$5:$J$44,3,FALSE) + SSPYLD1!BU103*(1-VLOOKUP(SSPYLD2!BU$4,'[1]INTERNAL PARAMETERS-1'!$B$5:$J$44,5,FALSE))*VLOOKUP(SSPYLD2!BU$4,'[1]INTERNAL PARAMETERS-1'!$B$5:$J$44,8,FALSE)*VLOOKUP(SSPYLD2!BU$4,'[1]INTERNAL PARAMETERS-1'!$B$5:$J$44,3,FALSE)</f>
        <v>0</v>
      </c>
      <c r="BV103" s="47">
        <f>SSPYLD1!BV103*VLOOKUP(SSPYLD2!BV$4,'[1]INTERNAL PARAMETERS-1'!$B$5:$J$44,5,FALSE)*VLOOKUP(SSPYLD2!BV$4,'[1]INTERNAL PARAMETERS-1'!$B$5:$J$44,6,FALSE)*VLOOKUP(SSPYLD2!BV$4,'[1]INTERNAL PARAMETERS-1'!$B$5:$J$44,3,FALSE) + SSPYLD1!BV103*(1-VLOOKUP(SSPYLD2!BV$4,'[1]INTERNAL PARAMETERS-1'!$B$5:$J$44,5,FALSE))*VLOOKUP(SSPYLD2!BV$4,'[1]INTERNAL PARAMETERS-1'!$B$5:$J$44,8,FALSE)*VLOOKUP(SSPYLD2!BV$4,'[1]INTERNAL PARAMETERS-1'!$B$5:$J$44,3,FALSE)</f>
        <v>0</v>
      </c>
      <c r="BW103" s="47">
        <f>SSPYLD1!BW103*VLOOKUP(SSPYLD2!BW$4,'[1]INTERNAL PARAMETERS-1'!$B$5:$J$44,5,FALSE)*VLOOKUP(SSPYLD2!BW$4,'[1]INTERNAL PARAMETERS-1'!$B$5:$J$44,6,FALSE)*VLOOKUP(SSPYLD2!BW$4,'[1]INTERNAL PARAMETERS-1'!$B$5:$J$44,3,FALSE) + SSPYLD1!BW103*(1-VLOOKUP(SSPYLD2!BW$4,'[1]INTERNAL PARAMETERS-1'!$B$5:$J$44,5,FALSE))*VLOOKUP(SSPYLD2!BW$4,'[1]INTERNAL PARAMETERS-1'!$B$5:$J$44,8,FALSE)*VLOOKUP(SSPYLD2!BW$4,'[1]INTERNAL PARAMETERS-1'!$B$5:$J$44,3,FALSE)</f>
        <v>0</v>
      </c>
      <c r="BX103" s="47">
        <f>SSPYLD1!BX103*VLOOKUP(SSPYLD2!BX$4,'[1]INTERNAL PARAMETERS-1'!$B$5:$J$44,5,FALSE)*VLOOKUP(SSPYLD2!BX$4,'[1]INTERNAL PARAMETERS-1'!$B$5:$J$44,6,FALSE)*VLOOKUP(SSPYLD2!BX$4,'[1]INTERNAL PARAMETERS-1'!$B$5:$J$44,3,FALSE) + SSPYLD1!BX103*(1-VLOOKUP(SSPYLD2!BX$4,'[1]INTERNAL PARAMETERS-1'!$B$5:$J$44,5,FALSE))*VLOOKUP(SSPYLD2!BX$4,'[1]INTERNAL PARAMETERS-1'!$B$5:$J$44,8,FALSE)*VLOOKUP(SSPYLD2!BX$4,'[1]INTERNAL PARAMETERS-1'!$B$5:$J$44,3,FALSE)</f>
        <v>0</v>
      </c>
      <c r="BY103" s="47">
        <f>SSPYLD1!BY103*VLOOKUP(SSPYLD2!BY$4,'[1]INTERNAL PARAMETERS-1'!$B$5:$J$44,5,FALSE)*VLOOKUP(SSPYLD2!BY$4,'[1]INTERNAL PARAMETERS-1'!$B$5:$J$44,6,FALSE)*VLOOKUP(SSPYLD2!BY$4,'[1]INTERNAL PARAMETERS-1'!$B$5:$J$44,3,FALSE) + SSPYLD1!BY103*(1-VLOOKUP(SSPYLD2!BY$4,'[1]INTERNAL PARAMETERS-1'!$B$5:$J$44,5,FALSE))*VLOOKUP(SSPYLD2!BY$4,'[1]INTERNAL PARAMETERS-1'!$B$5:$J$44,8,FALSE)*VLOOKUP(SSPYLD2!BY$4,'[1]INTERNAL PARAMETERS-1'!$B$5:$J$44,3,FALSE)</f>
        <v>0</v>
      </c>
      <c r="BZ103" s="47">
        <f>SSPYLD1!BZ103*VLOOKUP(SSPYLD2!BZ$4,'[1]INTERNAL PARAMETERS-1'!$B$5:$J$44,5,FALSE)*VLOOKUP(SSPYLD2!BZ$4,'[1]INTERNAL PARAMETERS-1'!$B$5:$J$44,6,FALSE)*VLOOKUP(SSPYLD2!BZ$4,'[1]INTERNAL PARAMETERS-1'!$B$5:$J$44,3,FALSE) + SSPYLD1!BZ103*(1-VLOOKUP(SSPYLD2!BZ$4,'[1]INTERNAL PARAMETERS-1'!$B$5:$J$44,5,FALSE))*VLOOKUP(SSPYLD2!BZ$4,'[1]INTERNAL PARAMETERS-1'!$B$5:$J$44,8,FALSE)*VLOOKUP(SSPYLD2!BZ$4,'[1]INTERNAL PARAMETERS-1'!$B$5:$J$44,3,FALSE)</f>
        <v>1.0209979788483396E-2</v>
      </c>
      <c r="CA103" s="47">
        <f>SSPYLD1!CA103*VLOOKUP(SSPYLD2!CA$4,'[1]INTERNAL PARAMETERS-1'!$B$5:$J$44,5,FALSE)*VLOOKUP(SSPYLD2!CA$4,'[1]INTERNAL PARAMETERS-1'!$B$5:$J$44,6,FALSE)*VLOOKUP(SSPYLD2!CA$4,'[1]INTERNAL PARAMETERS-1'!$B$5:$J$44,3,FALSE) + SSPYLD1!CA103*(1-VLOOKUP(SSPYLD2!CA$4,'[1]INTERNAL PARAMETERS-1'!$B$5:$J$44,5,FALSE))*VLOOKUP(SSPYLD2!CA$4,'[1]INTERNAL PARAMETERS-1'!$B$5:$J$44,8,FALSE)*VLOOKUP(SSPYLD2!CA$4,'[1]INTERNAL PARAMETERS-1'!$B$5:$J$44,3,FALSE)</f>
        <v>0</v>
      </c>
      <c r="CB103" s="47">
        <f>SSPYLD1!CB103*VLOOKUP(SSPYLD2!CB$4,'[1]INTERNAL PARAMETERS-1'!$B$5:$J$44,5,FALSE)*VLOOKUP(SSPYLD2!CB$4,'[1]INTERNAL PARAMETERS-1'!$B$5:$J$44,6,FALSE)*VLOOKUP(SSPYLD2!CB$4,'[1]INTERNAL PARAMETERS-1'!$B$5:$J$44,3,FALSE) + SSPYLD1!CB103*(1-VLOOKUP(SSPYLD2!CB$4,'[1]INTERNAL PARAMETERS-1'!$B$5:$J$44,5,FALSE))*VLOOKUP(SSPYLD2!CB$4,'[1]INTERNAL PARAMETERS-1'!$B$5:$J$44,8,FALSE)*VLOOKUP(SSPYLD2!CB$4,'[1]INTERNAL PARAMETERS-1'!$B$5:$J$44,3,FALSE)</f>
        <v>0</v>
      </c>
      <c r="CC103" s="47">
        <f>SSPYLD1!CC103*VLOOKUP(SSPYLD2!CC$4,'[1]INTERNAL PARAMETERS-1'!$B$5:$J$44,5,FALSE)*VLOOKUP(SSPYLD2!CC$4,'[1]INTERNAL PARAMETERS-1'!$B$5:$J$44,6,FALSE)*VLOOKUP(SSPYLD2!CC$4,'[1]INTERNAL PARAMETERS-1'!$B$5:$J$44,3,FALSE) + SSPYLD1!CC103*(1-VLOOKUP(SSPYLD2!CC$4,'[1]INTERNAL PARAMETERS-1'!$B$5:$J$44,5,FALSE))*VLOOKUP(SSPYLD2!CC$4,'[1]INTERNAL PARAMETERS-1'!$B$5:$J$44,8,FALSE)*VLOOKUP(SSPYLD2!CC$4,'[1]INTERNAL PARAMETERS-1'!$B$5:$J$44,3,FALSE)</f>
        <v>5.1758825822762373E-2</v>
      </c>
      <c r="CD103" s="47">
        <f>SSPYLD1!CD103*VLOOKUP(SSPYLD2!CD$4,'[1]INTERNAL PARAMETERS-1'!$B$5:$J$44,5,FALSE)*VLOOKUP(SSPYLD2!CD$4,'[1]INTERNAL PARAMETERS-1'!$B$5:$J$44,6,FALSE)*VLOOKUP(SSPYLD2!CD$4,'[1]INTERNAL PARAMETERS-1'!$B$5:$J$44,3,FALSE) + SSPYLD1!CD103*(1-VLOOKUP(SSPYLD2!CD$4,'[1]INTERNAL PARAMETERS-1'!$B$5:$J$44,5,FALSE))*VLOOKUP(SSPYLD2!CD$4,'[1]INTERNAL PARAMETERS-1'!$B$5:$J$44,8,FALSE)*VLOOKUP(SSPYLD2!CD$4,'[1]INTERNAL PARAMETERS-1'!$B$5:$J$44,3,FALSE)</f>
        <v>7.5511060117688003E-2</v>
      </c>
      <c r="CE103" s="47">
        <f>SSPYLD1!CE103*VLOOKUP(SSPYLD2!CE$4,'[1]INTERNAL PARAMETERS-1'!$B$5:$J$44,5,FALSE)*VLOOKUP(SSPYLD2!CE$4,'[1]INTERNAL PARAMETERS-1'!$B$5:$J$44,6,FALSE)*VLOOKUP(SSPYLD2!CE$4,'[1]INTERNAL PARAMETERS-1'!$B$5:$J$44,3,FALSE) + SSPYLD1!CE103*(1-VLOOKUP(SSPYLD2!CE$4,'[1]INTERNAL PARAMETERS-1'!$B$5:$J$44,5,FALSE))*VLOOKUP(SSPYLD2!CE$4,'[1]INTERNAL PARAMETERS-1'!$B$5:$J$44,8,FALSE)*VLOOKUP(SSPYLD2!CE$4,'[1]INTERNAL PARAMETERS-1'!$B$5:$J$44,3,FALSE)</f>
        <v>0.15442628826528096</v>
      </c>
      <c r="CF103" s="47">
        <f>SSPYLD1!CF103*VLOOKUP(SSPYLD2!CF$4,'[1]INTERNAL PARAMETERS-1'!$B$5:$J$44,5,FALSE)*VLOOKUP(SSPYLD2!CF$4,'[1]INTERNAL PARAMETERS-1'!$B$5:$J$44,6,FALSE)*VLOOKUP(SSPYLD2!CF$4,'[1]INTERNAL PARAMETERS-1'!$B$5:$J$44,3,FALSE) + SSPYLD1!CF103*(1-VLOOKUP(SSPYLD2!CF$4,'[1]INTERNAL PARAMETERS-1'!$B$5:$J$44,5,FALSE))*VLOOKUP(SSPYLD2!CF$4,'[1]INTERNAL PARAMETERS-1'!$B$5:$J$44,8,FALSE)*VLOOKUP(SSPYLD2!CF$4,'[1]INTERNAL PARAMETERS-1'!$B$5:$J$44,3,FALSE)</f>
        <v>0.10617947541503532</v>
      </c>
      <c r="CG103" s="47">
        <f>SSPYLD1!CG103*VLOOKUP(SSPYLD2!CG$4,'[1]INTERNAL PARAMETERS-1'!$B$5:$J$44,5,FALSE)*VLOOKUP(SSPYLD2!CG$4,'[1]INTERNAL PARAMETERS-1'!$B$5:$J$44,6,FALSE)*VLOOKUP(SSPYLD2!CG$4,'[1]INTERNAL PARAMETERS-1'!$B$5:$J$44,3,FALSE) + SSPYLD1!CG103*(1-VLOOKUP(SSPYLD2!CG$4,'[1]INTERNAL PARAMETERS-1'!$B$5:$J$44,5,FALSE))*VLOOKUP(SSPYLD2!CG$4,'[1]INTERNAL PARAMETERS-1'!$B$5:$J$44,8,FALSE)*VLOOKUP(SSPYLD2!CG$4,'[1]INTERNAL PARAMETERS-1'!$B$5:$J$44,3,FALSE)</f>
        <v>0</v>
      </c>
      <c r="CH103" s="46">
        <f>SSPYLD1!CH103*VLOOKUP(SSPYLD2!CH$4,'[1]INTERNAL PARAMETERS-1'!$B$5:$J$44,5,FALSE)*VLOOKUP(SSPYLD2!CH$4,'[1]INTERNAL PARAMETERS-1'!$B$5:$J$44,6,FALSE)*VLOOKUP(SSPYLD2!CH$4,'[1]INTERNAL PARAMETERS-1'!$B$5:$J$44,3,FALSE) + SSPYLD1!CH103*(1-VLOOKUP(SSPYLD2!CH$4,'[1]INTERNAL PARAMETERS-1'!$B$5:$J$44,5,FALSE))*VLOOKUP(SSPYLD2!CH$4,'[1]INTERNAL PARAMETERS-1'!$B$5:$J$44,8,FALSE)*VLOOKUP(SSPYLD2!CH$4,'[1]INTERNAL PARAMETERS-1'!$B$5:$J$44,3,FALSE)</f>
        <v>0</v>
      </c>
      <c r="CJ103" s="48">
        <f t="shared" si="2"/>
        <v>3215.0909456277977</v>
      </c>
      <c r="CK103" s="46">
        <f t="shared" si="3"/>
        <v>84.512862611813091</v>
      </c>
    </row>
    <row r="104" spans="2:89" x14ac:dyDescent="0.4">
      <c r="B104" s="61" t="s">
        <v>10</v>
      </c>
      <c r="C104" s="60" t="s">
        <v>50</v>
      </c>
      <c r="D104" s="60" t="s">
        <v>58</v>
      </c>
      <c r="E104" s="135">
        <f>'S Str&amp;Pad'!X104</f>
        <v>8373.516578674853</v>
      </c>
      <c r="F104" s="59">
        <f>'[1]INTERNAL PARAMETERS-1'!M14</f>
        <v>39.424999999999997</v>
      </c>
      <c r="G104" s="48">
        <f>SSPYLD1!G104*VLOOKUP(SSPYLD2!G$4,'[1]INTERNAL PARAMETERS-1'!$B$5:$J$44,5,FALSE)*VLOOKUP(SSPYLD2!G$4,'[1]INTERNAL PARAMETERS-1'!$B$5:$J$44,7,FALSE)*SSPYLD2!$F104 + SSPYLD1!G104*(1-VLOOKUP(SSPYLD2!G$4,'[1]INTERNAL PARAMETERS-1'!$B$5:$J$44,5,FALSE))*VLOOKUP(SSPYLD2!G$4,'[1]INTERNAL PARAMETERS-1'!$B$5:$J$44,9,FALSE)*SSPYLD2!$F104</f>
        <v>818.82375950196229</v>
      </c>
      <c r="H104" s="47">
        <f>SSPYLD1!H104*VLOOKUP(SSPYLD2!H$4,'[1]INTERNAL PARAMETERS-1'!$B$5:$J$44,5,FALSE)*VLOOKUP(SSPYLD2!H$4,'[1]INTERNAL PARAMETERS-1'!$B$5:$J$44,7,FALSE)*SSPYLD2!$F104 + SSPYLD1!H104*(1-VLOOKUP(SSPYLD2!H$4,'[1]INTERNAL PARAMETERS-1'!$B$5:$J$44,5,FALSE))*VLOOKUP(SSPYLD2!H$4,'[1]INTERNAL PARAMETERS-1'!$B$5:$J$44,9,FALSE)*SSPYLD2!$F104</f>
        <v>493.79464900803032</v>
      </c>
      <c r="I104" s="47">
        <f>SSPYLD1!I104*VLOOKUP(SSPYLD2!I$4,'[1]INTERNAL PARAMETERS-1'!$B$5:$J$44,5,FALSE)*VLOOKUP(SSPYLD2!I$4,'[1]INTERNAL PARAMETERS-1'!$B$5:$J$44,7,FALSE)*SSPYLD2!$F104 + SSPYLD1!I104*(1-VLOOKUP(SSPYLD2!I$4,'[1]INTERNAL PARAMETERS-1'!$B$5:$J$44,5,FALSE))*VLOOKUP(SSPYLD2!I$4,'[1]INTERNAL PARAMETERS-1'!$B$5:$J$44,9,FALSE)*SSPYLD2!$F104</f>
        <v>761.29859834897252</v>
      </c>
      <c r="J104" s="47">
        <f>SSPYLD1!J104*VLOOKUP(SSPYLD2!J$4,'[1]INTERNAL PARAMETERS-1'!$B$5:$J$44,5,FALSE)*VLOOKUP(SSPYLD2!J$4,'[1]INTERNAL PARAMETERS-1'!$B$5:$J$44,7,FALSE)*SSPYLD2!$F104 + SSPYLD1!J104*(1-VLOOKUP(SSPYLD2!J$4,'[1]INTERNAL PARAMETERS-1'!$B$5:$J$44,5,FALSE))*VLOOKUP(SSPYLD2!J$4,'[1]INTERNAL PARAMETERS-1'!$B$5:$J$44,9,FALSE)*SSPYLD2!$F104</f>
        <v>0</v>
      </c>
      <c r="K104" s="47">
        <f>SSPYLD1!K104*VLOOKUP(SSPYLD2!K$4,'[1]INTERNAL PARAMETERS-1'!$B$5:$J$44,5,FALSE)*VLOOKUP(SSPYLD2!K$4,'[1]INTERNAL PARAMETERS-1'!$B$5:$J$44,7,FALSE)*SSPYLD2!$F104 + SSPYLD1!K104*(1-VLOOKUP(SSPYLD2!K$4,'[1]INTERNAL PARAMETERS-1'!$B$5:$J$44,5,FALSE))*VLOOKUP(SSPYLD2!K$4,'[1]INTERNAL PARAMETERS-1'!$B$5:$J$44,9,FALSE)*SSPYLD2!$F104</f>
        <v>0</v>
      </c>
      <c r="L104" s="47">
        <f>SSPYLD1!L104*VLOOKUP(SSPYLD2!L$4,'[1]INTERNAL PARAMETERS-1'!$B$5:$J$44,5,FALSE)*VLOOKUP(SSPYLD2!L$4,'[1]INTERNAL PARAMETERS-1'!$B$5:$J$44,7,FALSE)*SSPYLD2!$F104 + SSPYLD1!L104*(1-VLOOKUP(SSPYLD2!L$4,'[1]INTERNAL PARAMETERS-1'!$B$5:$J$44,5,FALSE))*VLOOKUP(SSPYLD2!L$4,'[1]INTERNAL PARAMETERS-1'!$B$5:$J$44,9,FALSE)*SSPYLD2!$F104</f>
        <v>0</v>
      </c>
      <c r="M104" s="47">
        <f>SSPYLD1!M104*VLOOKUP(SSPYLD2!M$4,'[1]INTERNAL PARAMETERS-1'!$B$5:$J$44,5,FALSE)*VLOOKUP(SSPYLD2!M$4,'[1]INTERNAL PARAMETERS-1'!$B$5:$J$44,7,FALSE)*SSPYLD2!$F104 + SSPYLD1!M104*(1-VLOOKUP(SSPYLD2!M$4,'[1]INTERNAL PARAMETERS-1'!$B$5:$J$44,5,FALSE))*VLOOKUP(SSPYLD2!M$4,'[1]INTERNAL PARAMETERS-1'!$B$5:$J$44,9,FALSE)*SSPYLD2!$F104</f>
        <v>19.889068151889301</v>
      </c>
      <c r="N104" s="47">
        <f>SSPYLD1!N104*VLOOKUP(SSPYLD2!N$4,'[1]INTERNAL PARAMETERS-1'!$B$5:$J$44,5,FALSE)*VLOOKUP(SSPYLD2!N$4,'[1]INTERNAL PARAMETERS-1'!$B$5:$J$44,7,FALSE)*SSPYLD2!$F104 + SSPYLD1!N104*(1-VLOOKUP(SSPYLD2!N$4,'[1]INTERNAL PARAMETERS-1'!$B$5:$J$44,5,FALSE))*VLOOKUP(SSPYLD2!N$4,'[1]INTERNAL PARAMETERS-1'!$B$5:$J$44,9,FALSE)*SSPYLD2!$F104</f>
        <v>1.9694485349148732</v>
      </c>
      <c r="O104" s="47">
        <f>SSPYLD1!O104*VLOOKUP(SSPYLD2!O$4,'[1]INTERNAL PARAMETERS-1'!$B$5:$J$44,5,FALSE)*VLOOKUP(SSPYLD2!O$4,'[1]INTERNAL PARAMETERS-1'!$B$5:$J$44,7,FALSE)*SSPYLD2!$F104 + SSPYLD1!O104*(1-VLOOKUP(SSPYLD2!O$4,'[1]INTERNAL PARAMETERS-1'!$B$5:$J$44,5,FALSE))*VLOOKUP(SSPYLD2!O$4,'[1]INTERNAL PARAMETERS-1'!$B$5:$J$44,9,FALSE)*SSPYLD2!$F104</f>
        <v>0</v>
      </c>
      <c r="P104" s="47">
        <f>SSPYLD1!P104*VLOOKUP(SSPYLD2!P$4,'[1]INTERNAL PARAMETERS-1'!$B$5:$J$44,5,FALSE)*VLOOKUP(SSPYLD2!P$4,'[1]INTERNAL PARAMETERS-1'!$B$5:$J$44,7,FALSE)*SSPYLD2!$F104 + SSPYLD1!P104*(1-VLOOKUP(SSPYLD2!P$4,'[1]INTERNAL PARAMETERS-1'!$B$5:$J$44,5,FALSE))*VLOOKUP(SSPYLD2!P$4,'[1]INTERNAL PARAMETERS-1'!$B$5:$J$44,9,FALSE)*SSPYLD2!$F104</f>
        <v>0</v>
      </c>
      <c r="Q104" s="47">
        <f>SSPYLD1!Q104*VLOOKUP(SSPYLD2!Q$4,'[1]INTERNAL PARAMETERS-1'!$B$5:$J$44,5,FALSE)*VLOOKUP(SSPYLD2!Q$4,'[1]INTERNAL PARAMETERS-1'!$B$5:$J$44,7,FALSE)*SSPYLD2!$F104 + SSPYLD1!Q104*(1-VLOOKUP(SSPYLD2!Q$4,'[1]INTERNAL PARAMETERS-1'!$B$5:$J$44,5,FALSE))*VLOOKUP(SSPYLD2!Q$4,'[1]INTERNAL PARAMETERS-1'!$B$5:$J$44,9,FALSE)*SSPYLD2!$F104</f>
        <v>0</v>
      </c>
      <c r="R104" s="47">
        <f>SSPYLD1!R104*VLOOKUP(SSPYLD2!R$4,'[1]INTERNAL PARAMETERS-1'!$B$5:$J$44,5,FALSE)*VLOOKUP(SSPYLD2!R$4,'[1]INTERNAL PARAMETERS-1'!$B$5:$J$44,7,FALSE)*SSPYLD2!$F104 + SSPYLD1!R104*(1-VLOOKUP(SSPYLD2!R$4,'[1]INTERNAL PARAMETERS-1'!$B$5:$J$44,5,FALSE))*VLOOKUP(SSPYLD2!R$4,'[1]INTERNAL PARAMETERS-1'!$B$5:$J$44,9,FALSE)*SSPYLD2!$F104</f>
        <v>5.9317020115409536</v>
      </c>
      <c r="S104" s="47">
        <f>SSPYLD1!S104*VLOOKUP(SSPYLD2!S$4,'[1]INTERNAL PARAMETERS-1'!$B$5:$J$44,5,FALSE)*VLOOKUP(SSPYLD2!S$4,'[1]INTERNAL PARAMETERS-1'!$B$5:$J$44,7,FALSE)*SSPYLD2!$F104 + SSPYLD1!S104*(1-VLOOKUP(SSPYLD2!S$4,'[1]INTERNAL PARAMETERS-1'!$B$5:$J$44,5,FALSE))*VLOOKUP(SSPYLD2!S$4,'[1]INTERNAL PARAMETERS-1'!$B$5:$J$44,9,FALSE)*SSPYLD2!$F104</f>
        <v>125.36752229536813</v>
      </c>
      <c r="T104" s="47">
        <f>SSPYLD1!T104*VLOOKUP(SSPYLD2!T$4,'[1]INTERNAL PARAMETERS-1'!$B$5:$J$44,5,FALSE)*VLOOKUP(SSPYLD2!T$4,'[1]INTERNAL PARAMETERS-1'!$B$5:$J$44,7,FALSE)*SSPYLD2!$F104 + SSPYLD1!T104*(1-VLOOKUP(SSPYLD2!T$4,'[1]INTERNAL PARAMETERS-1'!$B$5:$J$44,5,FALSE))*VLOOKUP(SSPYLD2!T$4,'[1]INTERNAL PARAMETERS-1'!$B$5:$J$44,9,FALSE)*SSPYLD2!$F104</f>
        <v>19.462902036532078</v>
      </c>
      <c r="U104" s="47">
        <f>SSPYLD1!U104*VLOOKUP(SSPYLD2!U$4,'[1]INTERNAL PARAMETERS-1'!$B$5:$J$44,5,FALSE)*VLOOKUP(SSPYLD2!U$4,'[1]INTERNAL PARAMETERS-1'!$B$5:$J$44,7,FALSE)*SSPYLD2!$F104 + SSPYLD1!U104*(1-VLOOKUP(SSPYLD2!U$4,'[1]INTERNAL PARAMETERS-1'!$B$5:$J$44,5,FALSE))*VLOOKUP(SSPYLD2!U$4,'[1]INTERNAL PARAMETERS-1'!$B$5:$J$44,9,FALSE)*SSPYLD2!$F104</f>
        <v>16.756312098089275</v>
      </c>
      <c r="V104" s="47">
        <f>SSPYLD1!V104*VLOOKUP(SSPYLD2!V$4,'[1]INTERNAL PARAMETERS-1'!$B$5:$J$44,5,FALSE)*VLOOKUP(SSPYLD2!V$4,'[1]INTERNAL PARAMETERS-1'!$B$5:$J$44,7,FALSE)*SSPYLD2!$F104 + SSPYLD1!V104*(1-VLOOKUP(SSPYLD2!V$4,'[1]INTERNAL PARAMETERS-1'!$B$5:$J$44,5,FALSE))*VLOOKUP(SSPYLD2!V$4,'[1]INTERNAL PARAMETERS-1'!$B$5:$J$44,9,FALSE)*SSPYLD2!$F104</f>
        <v>76.002280868583725</v>
      </c>
      <c r="W104" s="47">
        <f>SSPYLD1!W104*VLOOKUP(SSPYLD2!W$4,'[1]INTERNAL PARAMETERS-1'!$B$5:$J$44,5,FALSE)*VLOOKUP(SSPYLD2!W$4,'[1]INTERNAL PARAMETERS-1'!$B$5:$J$44,7,FALSE)*SSPYLD2!$F104 + SSPYLD1!W104*(1-VLOOKUP(SSPYLD2!W$4,'[1]INTERNAL PARAMETERS-1'!$B$5:$J$44,5,FALSE))*VLOOKUP(SSPYLD2!W$4,'[1]INTERNAL PARAMETERS-1'!$B$5:$J$44,9,FALSE)*SSPYLD2!$F104</f>
        <v>0</v>
      </c>
      <c r="X104" s="47">
        <f>SSPYLD1!X104*VLOOKUP(SSPYLD2!X$4,'[1]INTERNAL PARAMETERS-1'!$B$5:$J$44,5,FALSE)*VLOOKUP(SSPYLD2!X$4,'[1]INTERNAL PARAMETERS-1'!$B$5:$J$44,7,FALSE)*SSPYLD2!$F104 + SSPYLD1!X104*(1-VLOOKUP(SSPYLD2!X$4,'[1]INTERNAL PARAMETERS-1'!$B$5:$J$44,5,FALSE))*VLOOKUP(SSPYLD2!X$4,'[1]INTERNAL PARAMETERS-1'!$B$5:$J$44,9,FALSE)*SSPYLD2!$F104</f>
        <v>0</v>
      </c>
      <c r="Y104" s="47">
        <f>SSPYLD1!Y104*VLOOKUP(SSPYLD2!Y$4,'[1]INTERNAL PARAMETERS-1'!$B$5:$J$44,5,FALSE)*VLOOKUP(SSPYLD2!Y$4,'[1]INTERNAL PARAMETERS-1'!$B$5:$J$44,7,FALSE)*SSPYLD2!$F104 + SSPYLD1!Y104*(1-VLOOKUP(SSPYLD2!Y$4,'[1]INTERNAL PARAMETERS-1'!$B$5:$J$44,5,FALSE))*VLOOKUP(SSPYLD2!Y$4,'[1]INTERNAL PARAMETERS-1'!$B$5:$J$44,9,FALSE)*SSPYLD2!$F104</f>
        <v>0</v>
      </c>
      <c r="Z104" s="47">
        <f>SSPYLD1!Z104*VLOOKUP(SSPYLD2!Z$4,'[1]INTERNAL PARAMETERS-1'!$B$5:$J$44,5,FALSE)*VLOOKUP(SSPYLD2!Z$4,'[1]INTERNAL PARAMETERS-1'!$B$5:$J$44,7,FALSE)*SSPYLD2!$F104 + SSPYLD1!Z104*(1-VLOOKUP(SSPYLD2!Z$4,'[1]INTERNAL PARAMETERS-1'!$B$5:$J$44,5,FALSE))*VLOOKUP(SSPYLD2!Z$4,'[1]INTERNAL PARAMETERS-1'!$B$5:$J$44,9,FALSE)*SSPYLD2!$F104</f>
        <v>0</v>
      </c>
      <c r="AA104" s="47">
        <f>SSPYLD1!AA104*VLOOKUP(SSPYLD2!AA$4,'[1]INTERNAL PARAMETERS-1'!$B$5:$J$44,5,FALSE)*VLOOKUP(SSPYLD2!AA$4,'[1]INTERNAL PARAMETERS-1'!$B$5:$J$44,7,FALSE)*SSPYLD2!$F104 + SSPYLD1!AA104*(1-VLOOKUP(SSPYLD2!AA$4,'[1]INTERNAL PARAMETERS-1'!$B$5:$J$44,5,FALSE))*VLOOKUP(SSPYLD2!AA$4,'[1]INTERNAL PARAMETERS-1'!$B$5:$J$44,9,FALSE)*SSPYLD2!$F104</f>
        <v>0</v>
      </c>
      <c r="AB104" s="47">
        <f>SSPYLD1!AB104*VLOOKUP(SSPYLD2!AB$4,'[1]INTERNAL PARAMETERS-1'!$B$5:$J$44,5,FALSE)*VLOOKUP(SSPYLD2!AB$4,'[1]INTERNAL PARAMETERS-1'!$B$5:$J$44,7,FALSE)*SSPYLD2!$F104 + SSPYLD1!AB104*(1-VLOOKUP(SSPYLD2!AB$4,'[1]INTERNAL PARAMETERS-1'!$B$5:$J$44,5,FALSE))*VLOOKUP(SSPYLD2!AB$4,'[1]INTERNAL PARAMETERS-1'!$B$5:$J$44,9,FALSE)*SSPYLD2!$F104</f>
        <v>0</v>
      </c>
      <c r="AC104" s="47">
        <f>SSPYLD1!AC104*VLOOKUP(SSPYLD2!AC$4,'[1]INTERNAL PARAMETERS-1'!$B$5:$J$44,5,FALSE)*VLOOKUP(SSPYLD2!AC$4,'[1]INTERNAL PARAMETERS-1'!$B$5:$J$44,7,FALSE)*SSPYLD2!$F104 + SSPYLD1!AC104*(1-VLOOKUP(SSPYLD2!AC$4,'[1]INTERNAL PARAMETERS-1'!$B$5:$J$44,5,FALSE))*VLOOKUP(SSPYLD2!AC$4,'[1]INTERNAL PARAMETERS-1'!$B$5:$J$44,9,FALSE)*SSPYLD2!$F104</f>
        <v>0</v>
      </c>
      <c r="AD104" s="47">
        <f>SSPYLD1!AD104*VLOOKUP(SSPYLD2!AD$4,'[1]INTERNAL PARAMETERS-1'!$B$5:$J$44,5,FALSE)*VLOOKUP(SSPYLD2!AD$4,'[1]INTERNAL PARAMETERS-1'!$B$5:$J$44,7,FALSE)*SSPYLD2!$F104 + SSPYLD1!AD104*(1-VLOOKUP(SSPYLD2!AD$4,'[1]INTERNAL PARAMETERS-1'!$B$5:$J$44,5,FALSE))*VLOOKUP(SSPYLD2!AD$4,'[1]INTERNAL PARAMETERS-1'!$B$5:$J$44,9,FALSE)*SSPYLD2!$F104</f>
        <v>0</v>
      </c>
      <c r="AE104" s="47">
        <f>SSPYLD1!AE104*VLOOKUP(SSPYLD2!AE$4,'[1]INTERNAL PARAMETERS-1'!$B$5:$J$44,5,FALSE)*VLOOKUP(SSPYLD2!AE$4,'[1]INTERNAL PARAMETERS-1'!$B$5:$J$44,7,FALSE)*SSPYLD2!$F104 + SSPYLD1!AE104*(1-VLOOKUP(SSPYLD2!AE$4,'[1]INTERNAL PARAMETERS-1'!$B$5:$J$44,5,FALSE))*VLOOKUP(SSPYLD2!AE$4,'[1]INTERNAL PARAMETERS-1'!$B$5:$J$44,9,FALSE)*SSPYLD2!$F104</f>
        <v>0</v>
      </c>
      <c r="AF104" s="47">
        <f>SSPYLD1!AF104*VLOOKUP(SSPYLD2!AF$4,'[1]INTERNAL PARAMETERS-1'!$B$5:$J$44,5,FALSE)*VLOOKUP(SSPYLD2!AF$4,'[1]INTERNAL PARAMETERS-1'!$B$5:$J$44,7,FALSE)*SSPYLD2!$F104 + SSPYLD1!AF104*(1-VLOOKUP(SSPYLD2!AF$4,'[1]INTERNAL PARAMETERS-1'!$B$5:$J$44,5,FALSE))*VLOOKUP(SSPYLD2!AF$4,'[1]INTERNAL PARAMETERS-1'!$B$5:$J$44,9,FALSE)*SSPYLD2!$F104</f>
        <v>0</v>
      </c>
      <c r="AG104" s="47">
        <f>SSPYLD1!AG104*VLOOKUP(SSPYLD2!AG$4,'[1]INTERNAL PARAMETERS-1'!$B$5:$J$44,5,FALSE)*VLOOKUP(SSPYLD2!AG$4,'[1]INTERNAL PARAMETERS-1'!$B$5:$J$44,7,FALSE)*SSPYLD2!$F104 + SSPYLD1!AG104*(1-VLOOKUP(SSPYLD2!AG$4,'[1]INTERNAL PARAMETERS-1'!$B$5:$J$44,5,FALSE))*VLOOKUP(SSPYLD2!AG$4,'[1]INTERNAL PARAMETERS-1'!$B$5:$J$44,9,FALSE)*SSPYLD2!$F104</f>
        <v>0</v>
      </c>
      <c r="AH104" s="47">
        <f>SSPYLD1!AH104*VLOOKUP(SSPYLD2!AH$4,'[1]INTERNAL PARAMETERS-1'!$B$5:$J$44,5,FALSE)*VLOOKUP(SSPYLD2!AH$4,'[1]INTERNAL PARAMETERS-1'!$B$5:$J$44,7,FALSE)*SSPYLD2!$F104 + SSPYLD1!AH104*(1-VLOOKUP(SSPYLD2!AH$4,'[1]INTERNAL PARAMETERS-1'!$B$5:$J$44,5,FALSE))*VLOOKUP(SSPYLD2!AH$4,'[1]INTERNAL PARAMETERS-1'!$B$5:$J$44,9,FALSE)*SSPYLD2!$F104</f>
        <v>0</v>
      </c>
      <c r="AI104" s="47">
        <f>SSPYLD1!AI104*VLOOKUP(SSPYLD2!AI$4,'[1]INTERNAL PARAMETERS-1'!$B$5:$J$44,5,FALSE)*VLOOKUP(SSPYLD2!AI$4,'[1]INTERNAL PARAMETERS-1'!$B$5:$J$44,7,FALSE)*SSPYLD2!$F104 + SSPYLD1!AI104*(1-VLOOKUP(SSPYLD2!AI$4,'[1]INTERNAL PARAMETERS-1'!$B$5:$J$44,5,FALSE))*VLOOKUP(SSPYLD2!AI$4,'[1]INTERNAL PARAMETERS-1'!$B$5:$J$44,9,FALSE)*SSPYLD2!$F104</f>
        <v>0.46333168817885839</v>
      </c>
      <c r="AJ104" s="47">
        <f>SSPYLD1!AJ104*VLOOKUP(SSPYLD2!AJ$4,'[1]INTERNAL PARAMETERS-1'!$B$5:$J$44,5,FALSE)*VLOOKUP(SSPYLD2!AJ$4,'[1]INTERNAL PARAMETERS-1'!$B$5:$J$44,7,FALSE)*SSPYLD2!$F104 + SSPYLD1!AJ104*(1-VLOOKUP(SSPYLD2!AJ$4,'[1]INTERNAL PARAMETERS-1'!$B$5:$J$44,5,FALSE))*VLOOKUP(SSPYLD2!AJ$4,'[1]INTERNAL PARAMETERS-1'!$B$5:$J$44,9,FALSE)*SSPYLD2!$F104</f>
        <v>18.072510820926166</v>
      </c>
      <c r="AK104" s="47">
        <f>SSPYLD1!AK104*VLOOKUP(SSPYLD2!AK$4,'[1]INTERNAL PARAMETERS-1'!$B$5:$J$44,5,FALSE)*VLOOKUP(SSPYLD2!AK$4,'[1]INTERNAL PARAMETERS-1'!$B$5:$J$44,7,FALSE)*SSPYLD2!$F104 + SSPYLD1!AK104*(1-VLOOKUP(SSPYLD2!AK$4,'[1]INTERNAL PARAMETERS-1'!$B$5:$J$44,5,FALSE))*VLOOKUP(SSPYLD2!AK$4,'[1]INTERNAL PARAMETERS-1'!$B$5:$J$44,9,FALSE)*SSPYLD2!$F104</f>
        <v>0</v>
      </c>
      <c r="AL104" s="47">
        <f>SSPYLD1!AL104*VLOOKUP(SSPYLD2!AL$4,'[1]INTERNAL PARAMETERS-1'!$B$5:$J$44,5,FALSE)*VLOOKUP(SSPYLD2!AL$4,'[1]INTERNAL PARAMETERS-1'!$B$5:$J$44,7,FALSE)*SSPYLD2!$F104 + SSPYLD1!AL104*(1-VLOOKUP(SSPYLD2!AL$4,'[1]INTERNAL PARAMETERS-1'!$B$5:$J$44,5,FALSE))*VLOOKUP(SSPYLD2!AL$4,'[1]INTERNAL PARAMETERS-1'!$B$5:$J$44,9,FALSE)*SSPYLD2!$F104</f>
        <v>0</v>
      </c>
      <c r="AM104" s="47">
        <f>SSPYLD1!AM104*VLOOKUP(SSPYLD2!AM$4,'[1]INTERNAL PARAMETERS-1'!$B$5:$J$44,5,FALSE)*VLOOKUP(SSPYLD2!AM$4,'[1]INTERNAL PARAMETERS-1'!$B$5:$J$44,7,FALSE)*SSPYLD2!$F104 + SSPYLD1!AM104*(1-VLOOKUP(SSPYLD2!AM$4,'[1]INTERNAL PARAMETERS-1'!$B$5:$J$44,5,FALSE))*VLOOKUP(SSPYLD2!AM$4,'[1]INTERNAL PARAMETERS-1'!$B$5:$J$44,9,FALSE)*SSPYLD2!$F104</f>
        <v>0</v>
      </c>
      <c r="AN104" s="47">
        <f>SSPYLD1!AN104*VLOOKUP(SSPYLD2!AN$4,'[1]INTERNAL PARAMETERS-1'!$B$5:$J$44,5,FALSE)*VLOOKUP(SSPYLD2!AN$4,'[1]INTERNAL PARAMETERS-1'!$B$5:$J$44,7,FALSE)*SSPYLD2!$F104 + SSPYLD1!AN104*(1-VLOOKUP(SSPYLD2!AN$4,'[1]INTERNAL PARAMETERS-1'!$B$5:$J$44,5,FALSE))*VLOOKUP(SSPYLD2!AN$4,'[1]INTERNAL PARAMETERS-1'!$B$5:$J$44,9,FALSE)*SSPYLD2!$F104</f>
        <v>0</v>
      </c>
      <c r="AO104" s="47">
        <f>SSPYLD1!AO104*VLOOKUP(SSPYLD2!AO$4,'[1]INTERNAL PARAMETERS-1'!$B$5:$J$44,5,FALSE)*VLOOKUP(SSPYLD2!AO$4,'[1]INTERNAL PARAMETERS-1'!$B$5:$J$44,7,FALSE)*SSPYLD2!$F104 + SSPYLD1!AO104*(1-VLOOKUP(SSPYLD2!AO$4,'[1]INTERNAL PARAMETERS-1'!$B$5:$J$44,5,FALSE))*VLOOKUP(SSPYLD2!AO$4,'[1]INTERNAL PARAMETERS-1'!$B$5:$J$44,9,FALSE)*SSPYLD2!$F104</f>
        <v>0</v>
      </c>
      <c r="AP104" s="47">
        <f>SSPYLD1!AP104*VLOOKUP(SSPYLD2!AP$4,'[1]INTERNAL PARAMETERS-1'!$B$5:$J$44,5,FALSE)*VLOOKUP(SSPYLD2!AP$4,'[1]INTERNAL PARAMETERS-1'!$B$5:$J$44,7,FALSE)*SSPYLD2!$F104 + SSPYLD1!AP104*(1-VLOOKUP(SSPYLD2!AP$4,'[1]INTERNAL PARAMETERS-1'!$B$5:$J$44,5,FALSE))*VLOOKUP(SSPYLD2!AP$4,'[1]INTERNAL PARAMETERS-1'!$B$5:$J$44,9,FALSE)*SSPYLD2!$F104</f>
        <v>0</v>
      </c>
      <c r="AQ104" s="47">
        <f>SSPYLD1!AQ104*VLOOKUP(SSPYLD2!AQ$4,'[1]INTERNAL PARAMETERS-1'!$B$5:$J$44,5,FALSE)*VLOOKUP(SSPYLD2!AQ$4,'[1]INTERNAL PARAMETERS-1'!$B$5:$J$44,7,FALSE)*SSPYLD2!$F104 + SSPYLD1!AQ104*(1-VLOOKUP(SSPYLD2!AQ$4,'[1]INTERNAL PARAMETERS-1'!$B$5:$J$44,5,FALSE))*VLOOKUP(SSPYLD2!AQ$4,'[1]INTERNAL PARAMETERS-1'!$B$5:$J$44,9,FALSE)*SSPYLD2!$F104</f>
        <v>0</v>
      </c>
      <c r="AR104" s="47">
        <f>SSPYLD1!AR104*VLOOKUP(SSPYLD2!AR$4,'[1]INTERNAL PARAMETERS-1'!$B$5:$J$44,5,FALSE)*VLOOKUP(SSPYLD2!AR$4,'[1]INTERNAL PARAMETERS-1'!$B$5:$J$44,7,FALSE)*SSPYLD2!$F104 + SSPYLD1!AR104*(1-VLOOKUP(SSPYLD2!AR$4,'[1]INTERNAL PARAMETERS-1'!$B$5:$J$44,5,FALSE))*VLOOKUP(SSPYLD2!AR$4,'[1]INTERNAL PARAMETERS-1'!$B$5:$J$44,9,FALSE)*SSPYLD2!$F104</f>
        <v>0</v>
      </c>
      <c r="AS104" s="47">
        <f>SSPYLD1!AS104*VLOOKUP(SSPYLD2!AS$4,'[1]INTERNAL PARAMETERS-1'!$B$5:$J$44,5,FALSE)*VLOOKUP(SSPYLD2!AS$4,'[1]INTERNAL PARAMETERS-1'!$B$5:$J$44,7,FALSE)*SSPYLD2!$F104 + SSPYLD1!AS104*(1-VLOOKUP(SSPYLD2!AS$4,'[1]INTERNAL PARAMETERS-1'!$B$5:$J$44,5,FALSE))*VLOOKUP(SSPYLD2!AS$4,'[1]INTERNAL PARAMETERS-1'!$B$5:$J$44,9,FALSE)*SSPYLD2!$F104</f>
        <v>0</v>
      </c>
      <c r="AT104" s="46">
        <f>SSPYLD1!AT104*VLOOKUP(SSPYLD2!AT$4,'[1]INTERNAL PARAMETERS-1'!$B$5:$J$44,5,FALSE)*VLOOKUP(SSPYLD2!AT$4,'[1]INTERNAL PARAMETERS-1'!$B$5:$J$44,7,FALSE)*SSPYLD2!$F104 + SSPYLD1!AT104*(1-VLOOKUP(SSPYLD2!AT$4,'[1]INTERNAL PARAMETERS-1'!$B$5:$J$44,5,FALSE))*VLOOKUP(SSPYLD2!AT$4,'[1]INTERNAL PARAMETERS-1'!$B$5:$J$44,9,FALSE)*SSPYLD2!$F104</f>
        <v>0</v>
      </c>
      <c r="AU104" s="48">
        <f>SSPYLD1!AU104*VLOOKUP(SSPYLD2!AU$4,'[1]INTERNAL PARAMETERS-1'!$B$5:$J$44,5,FALSE)*VLOOKUP(SSPYLD2!AU$4,'[1]INTERNAL PARAMETERS-1'!$B$5:$J$44,6,FALSE)*VLOOKUP(SSPYLD2!AU$4,'[1]INTERNAL PARAMETERS-1'!$B$5:$J$44,3,FALSE) + SSPYLD1!AU104*(1-VLOOKUP(SSPYLD2!AU$4,'[1]INTERNAL PARAMETERS-1'!$B$5:$J$44,5,FALSE))*VLOOKUP(SSPYLD2!AU$4,'[1]INTERNAL PARAMETERS-1'!$B$5:$J$44,8,FALSE)*VLOOKUP(SSPYLD2!AU$4,'[1]INTERNAL PARAMETERS-1'!$B$5:$J$44,3,FALSE)</f>
        <v>0</v>
      </c>
      <c r="AV104" s="47">
        <f>SSPYLD1!AV104*VLOOKUP(SSPYLD2!AV$4,'[1]INTERNAL PARAMETERS-1'!$B$5:$J$44,5,FALSE)*VLOOKUP(SSPYLD2!AV$4,'[1]INTERNAL PARAMETERS-1'!$B$5:$J$44,6,FALSE)*VLOOKUP(SSPYLD2!AV$4,'[1]INTERNAL PARAMETERS-1'!$B$5:$J$44,3,FALSE) + SSPYLD1!AV104*(1-VLOOKUP(SSPYLD2!AV$4,'[1]INTERNAL PARAMETERS-1'!$B$5:$J$44,5,FALSE))*VLOOKUP(SSPYLD2!AV$4,'[1]INTERNAL PARAMETERS-1'!$B$5:$J$44,8,FALSE)*VLOOKUP(SSPYLD2!AV$4,'[1]INTERNAL PARAMETERS-1'!$B$5:$J$44,3,FALSE)</f>
        <v>0</v>
      </c>
      <c r="AW104" s="47">
        <f>SSPYLD1!AW104*VLOOKUP(SSPYLD2!AW$4,'[1]INTERNAL PARAMETERS-1'!$B$5:$J$44,5,FALSE)*VLOOKUP(SSPYLD2!AW$4,'[1]INTERNAL PARAMETERS-1'!$B$5:$J$44,6,FALSE)*VLOOKUP(SSPYLD2!AW$4,'[1]INTERNAL PARAMETERS-1'!$B$5:$J$44,3,FALSE) + SSPYLD1!AW104*(1-VLOOKUP(SSPYLD2!AW$4,'[1]INTERNAL PARAMETERS-1'!$B$5:$J$44,5,FALSE))*VLOOKUP(SSPYLD2!AW$4,'[1]INTERNAL PARAMETERS-1'!$B$5:$J$44,8,FALSE)*VLOOKUP(SSPYLD2!AW$4,'[1]INTERNAL PARAMETERS-1'!$B$5:$J$44,3,FALSE)</f>
        <v>22.798936153084956</v>
      </c>
      <c r="AX104" s="47">
        <f>SSPYLD1!AX104*VLOOKUP(SSPYLD2!AX$4,'[1]INTERNAL PARAMETERS-1'!$B$5:$J$44,5,FALSE)*VLOOKUP(SSPYLD2!AX$4,'[1]INTERNAL PARAMETERS-1'!$B$5:$J$44,6,FALSE)*VLOOKUP(SSPYLD2!AX$4,'[1]INTERNAL PARAMETERS-1'!$B$5:$J$44,3,FALSE) + SSPYLD1!AX104*(1-VLOOKUP(SSPYLD2!AX$4,'[1]INTERNAL PARAMETERS-1'!$B$5:$J$44,5,FALSE))*VLOOKUP(SSPYLD2!AX$4,'[1]INTERNAL PARAMETERS-1'!$B$5:$J$44,8,FALSE)*VLOOKUP(SSPYLD2!AX$4,'[1]INTERNAL PARAMETERS-1'!$B$5:$J$44,3,FALSE)</f>
        <v>0</v>
      </c>
      <c r="AY104" s="47">
        <f>SSPYLD1!AY104*VLOOKUP(SSPYLD2!AY$4,'[1]INTERNAL PARAMETERS-1'!$B$5:$J$44,5,FALSE)*VLOOKUP(SSPYLD2!AY$4,'[1]INTERNAL PARAMETERS-1'!$B$5:$J$44,6,FALSE)*VLOOKUP(SSPYLD2!AY$4,'[1]INTERNAL PARAMETERS-1'!$B$5:$J$44,3,FALSE) + SSPYLD1!AY104*(1-VLOOKUP(SSPYLD2!AY$4,'[1]INTERNAL PARAMETERS-1'!$B$5:$J$44,5,FALSE))*VLOOKUP(SSPYLD2!AY$4,'[1]INTERNAL PARAMETERS-1'!$B$5:$J$44,8,FALSE)*VLOOKUP(SSPYLD2!AY$4,'[1]INTERNAL PARAMETERS-1'!$B$5:$J$44,3,FALSE)</f>
        <v>0</v>
      </c>
      <c r="AZ104" s="47">
        <f>SSPYLD1!AZ104*VLOOKUP(SSPYLD2!AZ$4,'[1]INTERNAL PARAMETERS-1'!$B$5:$J$44,5,FALSE)*VLOOKUP(SSPYLD2!AZ$4,'[1]INTERNAL PARAMETERS-1'!$B$5:$J$44,6,FALSE)*VLOOKUP(SSPYLD2!AZ$4,'[1]INTERNAL PARAMETERS-1'!$B$5:$J$44,3,FALSE) + SSPYLD1!AZ104*(1-VLOOKUP(SSPYLD2!AZ$4,'[1]INTERNAL PARAMETERS-1'!$B$5:$J$44,5,FALSE))*VLOOKUP(SSPYLD2!AZ$4,'[1]INTERNAL PARAMETERS-1'!$B$5:$J$44,8,FALSE)*VLOOKUP(SSPYLD2!AZ$4,'[1]INTERNAL PARAMETERS-1'!$B$5:$J$44,3,FALSE)</f>
        <v>0</v>
      </c>
      <c r="BA104" s="47">
        <f>SSPYLD1!BA104*VLOOKUP(SSPYLD2!BA$4,'[1]INTERNAL PARAMETERS-1'!$B$5:$J$44,5,FALSE)*VLOOKUP(SSPYLD2!BA$4,'[1]INTERNAL PARAMETERS-1'!$B$5:$J$44,6,FALSE)*VLOOKUP(SSPYLD2!BA$4,'[1]INTERNAL PARAMETERS-1'!$B$5:$J$44,3,FALSE) + SSPYLD1!BA104*(1-VLOOKUP(SSPYLD2!BA$4,'[1]INTERNAL PARAMETERS-1'!$B$5:$J$44,5,FALSE))*VLOOKUP(SSPYLD2!BA$4,'[1]INTERNAL PARAMETERS-1'!$B$5:$J$44,8,FALSE)*VLOOKUP(SSPYLD2!BA$4,'[1]INTERNAL PARAMETERS-1'!$B$5:$J$44,3,FALSE)</f>
        <v>5.9534402424268329</v>
      </c>
      <c r="BB104" s="47">
        <f>SSPYLD1!BB104*VLOOKUP(SSPYLD2!BB$4,'[1]INTERNAL PARAMETERS-1'!$B$5:$J$44,5,FALSE)*VLOOKUP(SSPYLD2!BB$4,'[1]INTERNAL PARAMETERS-1'!$B$5:$J$44,6,FALSE)*VLOOKUP(SSPYLD2!BB$4,'[1]INTERNAL PARAMETERS-1'!$B$5:$J$44,3,FALSE) + SSPYLD1!BB104*(1-VLOOKUP(SSPYLD2!BB$4,'[1]INTERNAL PARAMETERS-1'!$B$5:$J$44,5,FALSE))*VLOOKUP(SSPYLD2!BB$4,'[1]INTERNAL PARAMETERS-1'!$B$5:$J$44,8,FALSE)*VLOOKUP(SSPYLD2!BB$4,'[1]INTERNAL PARAMETERS-1'!$B$5:$J$44,3,FALSE)</f>
        <v>2.9421137609732488</v>
      </c>
      <c r="BC104" s="47">
        <f>SSPYLD1!BC104*VLOOKUP(SSPYLD2!BC$4,'[1]INTERNAL PARAMETERS-1'!$B$5:$J$44,5,FALSE)*VLOOKUP(SSPYLD2!BC$4,'[1]INTERNAL PARAMETERS-1'!$B$5:$J$44,6,FALSE)*VLOOKUP(SSPYLD2!BC$4,'[1]INTERNAL PARAMETERS-1'!$B$5:$J$44,3,FALSE) + SSPYLD1!BC104*(1-VLOOKUP(SSPYLD2!BC$4,'[1]INTERNAL PARAMETERS-1'!$B$5:$J$44,5,FALSE))*VLOOKUP(SSPYLD2!BC$4,'[1]INTERNAL PARAMETERS-1'!$B$5:$J$44,8,FALSE)*VLOOKUP(SSPYLD2!BC$4,'[1]INTERNAL PARAMETERS-1'!$B$5:$J$44,3,FALSE)</f>
        <v>7.2518359927040246</v>
      </c>
      <c r="BD104" s="47">
        <f>SSPYLD1!BD104*VLOOKUP(SSPYLD2!BD$4,'[1]INTERNAL PARAMETERS-1'!$B$5:$J$44,5,FALSE)*VLOOKUP(SSPYLD2!BD$4,'[1]INTERNAL PARAMETERS-1'!$B$5:$J$44,6,FALSE)*VLOOKUP(SSPYLD2!BD$4,'[1]INTERNAL PARAMETERS-1'!$B$5:$J$44,3,FALSE) + SSPYLD1!BD104*(1-VLOOKUP(SSPYLD2!BD$4,'[1]INTERNAL PARAMETERS-1'!$B$5:$J$44,5,FALSE))*VLOOKUP(SSPYLD2!BD$4,'[1]INTERNAL PARAMETERS-1'!$B$5:$J$44,8,FALSE)*VLOOKUP(SSPYLD2!BD$4,'[1]INTERNAL PARAMETERS-1'!$B$5:$J$44,3,FALSE)</f>
        <v>3.7915644797278305</v>
      </c>
      <c r="BE104" s="47">
        <f>SSPYLD1!BE104*VLOOKUP(SSPYLD2!BE$4,'[1]INTERNAL PARAMETERS-1'!$B$5:$J$44,5,FALSE)*VLOOKUP(SSPYLD2!BE$4,'[1]INTERNAL PARAMETERS-1'!$B$5:$J$44,6,FALSE)*VLOOKUP(SSPYLD2!BE$4,'[1]INTERNAL PARAMETERS-1'!$B$5:$J$44,3,FALSE) + SSPYLD1!BE104*(1-VLOOKUP(SSPYLD2!BE$4,'[1]INTERNAL PARAMETERS-1'!$B$5:$J$44,5,FALSE))*VLOOKUP(SSPYLD2!BE$4,'[1]INTERNAL PARAMETERS-1'!$B$5:$J$44,8,FALSE)*VLOOKUP(SSPYLD2!BE$4,'[1]INTERNAL PARAMETERS-1'!$B$5:$J$44,3,FALSE)</f>
        <v>14.042186338039839</v>
      </c>
      <c r="BF104" s="47">
        <f>SSPYLD1!BF104*VLOOKUP(SSPYLD2!BF$4,'[1]INTERNAL PARAMETERS-1'!$B$5:$J$44,5,FALSE)*VLOOKUP(SSPYLD2!BF$4,'[1]INTERNAL PARAMETERS-1'!$B$5:$J$44,6,FALSE)*VLOOKUP(SSPYLD2!BF$4,'[1]INTERNAL PARAMETERS-1'!$B$5:$J$44,3,FALSE) + SSPYLD1!BF104*(1-VLOOKUP(SSPYLD2!BF$4,'[1]INTERNAL PARAMETERS-1'!$B$5:$J$44,5,FALSE))*VLOOKUP(SSPYLD2!BF$4,'[1]INTERNAL PARAMETERS-1'!$B$5:$J$44,8,FALSE)*VLOOKUP(SSPYLD2!BF$4,'[1]INTERNAL PARAMETERS-1'!$B$5:$J$44,3,FALSE)</f>
        <v>0</v>
      </c>
      <c r="BG104" s="47">
        <f>SSPYLD1!BG104*VLOOKUP(SSPYLD2!BG$4,'[1]INTERNAL PARAMETERS-1'!$B$5:$J$44,5,FALSE)*VLOOKUP(SSPYLD2!BG$4,'[1]INTERNAL PARAMETERS-1'!$B$5:$J$44,6,FALSE)*VLOOKUP(SSPYLD2!BG$4,'[1]INTERNAL PARAMETERS-1'!$B$5:$J$44,3,FALSE) + SSPYLD1!BG104*(1-VLOOKUP(SSPYLD2!BG$4,'[1]INTERNAL PARAMETERS-1'!$B$5:$J$44,5,FALSE))*VLOOKUP(SSPYLD2!BG$4,'[1]INTERNAL PARAMETERS-1'!$B$5:$J$44,8,FALSE)*VLOOKUP(SSPYLD2!BG$4,'[1]INTERNAL PARAMETERS-1'!$B$5:$J$44,3,FALSE)</f>
        <v>4.7425032046366891</v>
      </c>
      <c r="BH104" s="47">
        <f>SSPYLD1!BH104*VLOOKUP(SSPYLD2!BH$4,'[1]INTERNAL PARAMETERS-1'!$B$5:$J$44,5,FALSE)*VLOOKUP(SSPYLD2!BH$4,'[1]INTERNAL PARAMETERS-1'!$B$5:$J$44,6,FALSE)*VLOOKUP(SSPYLD2!BH$4,'[1]INTERNAL PARAMETERS-1'!$B$5:$J$44,3,FALSE) + SSPYLD1!BH104*(1-VLOOKUP(SSPYLD2!BH$4,'[1]INTERNAL PARAMETERS-1'!$B$5:$J$44,5,FALSE))*VLOOKUP(SSPYLD2!BH$4,'[1]INTERNAL PARAMETERS-1'!$B$5:$J$44,8,FALSE)*VLOOKUP(SSPYLD2!BH$4,'[1]INTERNAL PARAMETERS-1'!$B$5:$J$44,3,FALSE)</f>
        <v>1.5327055310872284E-2</v>
      </c>
      <c r="BI104" s="47">
        <f>SSPYLD1!BI104*VLOOKUP(SSPYLD2!BI$4,'[1]INTERNAL PARAMETERS-1'!$B$5:$J$44,5,FALSE)*VLOOKUP(SSPYLD2!BI$4,'[1]INTERNAL PARAMETERS-1'!$B$5:$J$44,6,FALSE)*VLOOKUP(SSPYLD2!BI$4,'[1]INTERNAL PARAMETERS-1'!$B$5:$J$44,3,FALSE) + SSPYLD1!BI104*(1-VLOOKUP(SSPYLD2!BI$4,'[1]INTERNAL PARAMETERS-1'!$B$5:$J$44,5,FALSE))*VLOOKUP(SSPYLD2!BI$4,'[1]INTERNAL PARAMETERS-1'!$B$5:$J$44,8,FALSE)*VLOOKUP(SSPYLD2!BI$4,'[1]INTERNAL PARAMETERS-1'!$B$5:$J$44,3,FALSE)</f>
        <v>0</v>
      </c>
      <c r="BJ104" s="47">
        <f>SSPYLD1!BJ104*VLOOKUP(SSPYLD2!BJ$4,'[1]INTERNAL PARAMETERS-1'!$B$5:$J$44,5,FALSE)*VLOOKUP(SSPYLD2!BJ$4,'[1]INTERNAL PARAMETERS-1'!$B$5:$J$44,6,FALSE)*VLOOKUP(SSPYLD2!BJ$4,'[1]INTERNAL PARAMETERS-1'!$B$5:$J$44,3,FALSE) + SSPYLD1!BJ104*(1-VLOOKUP(SSPYLD2!BJ$4,'[1]INTERNAL PARAMETERS-1'!$B$5:$J$44,5,FALSE))*VLOOKUP(SSPYLD2!BJ$4,'[1]INTERNAL PARAMETERS-1'!$B$5:$J$44,8,FALSE)*VLOOKUP(SSPYLD2!BJ$4,'[1]INTERNAL PARAMETERS-1'!$B$5:$J$44,3,FALSE)</f>
        <v>1.1664254126689926</v>
      </c>
      <c r="BK104" s="47">
        <f>SSPYLD1!BK104*VLOOKUP(SSPYLD2!BK$4,'[1]INTERNAL PARAMETERS-1'!$B$5:$J$44,5,FALSE)*VLOOKUP(SSPYLD2!BK$4,'[1]INTERNAL PARAMETERS-1'!$B$5:$J$44,6,FALSE)*VLOOKUP(SSPYLD2!BK$4,'[1]INTERNAL PARAMETERS-1'!$B$5:$J$44,3,FALSE) + SSPYLD1!BK104*(1-VLOOKUP(SSPYLD2!BK$4,'[1]INTERNAL PARAMETERS-1'!$B$5:$J$44,5,FALSE))*VLOOKUP(SSPYLD2!BK$4,'[1]INTERNAL PARAMETERS-1'!$B$5:$J$44,8,FALSE)*VLOOKUP(SSPYLD2!BK$4,'[1]INTERNAL PARAMETERS-1'!$B$5:$J$44,3,FALSE)</f>
        <v>1.5390218907147852</v>
      </c>
      <c r="BL104" s="47">
        <f>SSPYLD1!BL104*VLOOKUP(SSPYLD2!BL$4,'[1]INTERNAL PARAMETERS-1'!$B$5:$J$44,5,FALSE)*VLOOKUP(SSPYLD2!BL$4,'[1]INTERNAL PARAMETERS-1'!$B$5:$J$44,6,FALSE)*VLOOKUP(SSPYLD2!BL$4,'[1]INTERNAL PARAMETERS-1'!$B$5:$J$44,3,FALSE) + SSPYLD1!BL104*(1-VLOOKUP(SSPYLD2!BL$4,'[1]INTERNAL PARAMETERS-1'!$B$5:$J$44,5,FALSE))*VLOOKUP(SSPYLD2!BL$4,'[1]INTERNAL PARAMETERS-1'!$B$5:$J$44,8,FALSE)*VLOOKUP(SSPYLD2!BL$4,'[1]INTERNAL PARAMETERS-1'!$B$5:$J$44,3,FALSE)</f>
        <v>6.2303532087294116</v>
      </c>
      <c r="BM104" s="47">
        <f>SSPYLD1!BM104*VLOOKUP(SSPYLD2!BM$4,'[1]INTERNAL PARAMETERS-1'!$B$5:$J$44,5,FALSE)*VLOOKUP(SSPYLD2!BM$4,'[1]INTERNAL PARAMETERS-1'!$B$5:$J$44,6,FALSE)*VLOOKUP(SSPYLD2!BM$4,'[1]INTERNAL PARAMETERS-1'!$B$5:$J$44,3,FALSE) + SSPYLD1!BM104*(1-VLOOKUP(SSPYLD2!BM$4,'[1]INTERNAL PARAMETERS-1'!$B$5:$J$44,5,FALSE))*VLOOKUP(SSPYLD2!BM$4,'[1]INTERNAL PARAMETERS-1'!$B$5:$J$44,8,FALSE)*VLOOKUP(SSPYLD2!BM$4,'[1]INTERNAL PARAMETERS-1'!$B$5:$J$44,3,FALSE)</f>
        <v>2.8399484851968375</v>
      </c>
      <c r="BN104" s="47">
        <f>SSPYLD1!BN104*VLOOKUP(SSPYLD2!BN$4,'[1]INTERNAL PARAMETERS-1'!$B$5:$J$44,5,FALSE)*VLOOKUP(SSPYLD2!BN$4,'[1]INTERNAL PARAMETERS-1'!$B$5:$J$44,6,FALSE)*VLOOKUP(SSPYLD2!BN$4,'[1]INTERNAL PARAMETERS-1'!$B$5:$J$44,3,FALSE) + SSPYLD1!BN104*(1-VLOOKUP(SSPYLD2!BN$4,'[1]INTERNAL PARAMETERS-1'!$B$5:$J$44,5,FALSE))*VLOOKUP(SSPYLD2!BN$4,'[1]INTERNAL PARAMETERS-1'!$B$5:$J$44,8,FALSE)*VLOOKUP(SSPYLD2!BN$4,'[1]INTERNAL PARAMETERS-1'!$B$5:$J$44,3,FALSE)</f>
        <v>1.6993925004115995</v>
      </c>
      <c r="BO104" s="47">
        <f>SSPYLD1!BO104*VLOOKUP(SSPYLD2!BO$4,'[1]INTERNAL PARAMETERS-1'!$B$5:$J$44,5,FALSE)*VLOOKUP(SSPYLD2!BO$4,'[1]INTERNAL PARAMETERS-1'!$B$5:$J$44,6,FALSE)*VLOOKUP(SSPYLD2!BO$4,'[1]INTERNAL PARAMETERS-1'!$B$5:$J$44,3,FALSE) + SSPYLD1!BO104*(1-VLOOKUP(SSPYLD2!BO$4,'[1]INTERNAL PARAMETERS-1'!$B$5:$J$44,5,FALSE))*VLOOKUP(SSPYLD2!BO$4,'[1]INTERNAL PARAMETERS-1'!$B$5:$J$44,8,FALSE)*VLOOKUP(SSPYLD2!BO$4,'[1]INTERNAL PARAMETERS-1'!$B$5:$J$44,3,FALSE)</f>
        <v>1.581172861836726</v>
      </c>
      <c r="BP104" s="47">
        <f>SSPYLD1!BP104*VLOOKUP(SSPYLD2!BP$4,'[1]INTERNAL PARAMETERS-1'!$B$5:$J$44,5,FALSE)*VLOOKUP(SSPYLD2!BP$4,'[1]INTERNAL PARAMETERS-1'!$B$5:$J$44,6,FALSE)*VLOOKUP(SSPYLD2!BP$4,'[1]INTERNAL PARAMETERS-1'!$B$5:$J$44,3,FALSE) + SSPYLD1!BP104*(1-VLOOKUP(SSPYLD2!BP$4,'[1]INTERNAL PARAMETERS-1'!$B$5:$J$44,5,FALSE))*VLOOKUP(SSPYLD2!BP$4,'[1]INTERNAL PARAMETERS-1'!$B$5:$J$44,8,FALSE)*VLOOKUP(SSPYLD2!BP$4,'[1]INTERNAL PARAMETERS-1'!$B$5:$J$44,3,FALSE)</f>
        <v>9.0266715047065516E-2</v>
      </c>
      <c r="BQ104" s="47">
        <f>SSPYLD1!BQ104*VLOOKUP(SSPYLD2!BQ$4,'[1]INTERNAL PARAMETERS-1'!$B$5:$J$44,5,FALSE)*VLOOKUP(SSPYLD2!BQ$4,'[1]INTERNAL PARAMETERS-1'!$B$5:$J$44,6,FALSE)*VLOOKUP(SSPYLD2!BQ$4,'[1]INTERNAL PARAMETERS-1'!$B$5:$J$44,3,FALSE) + SSPYLD1!BQ104*(1-VLOOKUP(SSPYLD2!BQ$4,'[1]INTERNAL PARAMETERS-1'!$B$5:$J$44,5,FALSE))*VLOOKUP(SSPYLD2!BQ$4,'[1]INTERNAL PARAMETERS-1'!$B$5:$J$44,8,FALSE)*VLOOKUP(SSPYLD2!BQ$4,'[1]INTERNAL PARAMETERS-1'!$B$5:$J$44,3,FALSE)</f>
        <v>6.5841442292338455</v>
      </c>
      <c r="BR104" s="47">
        <f>SSPYLD1!BR104*VLOOKUP(SSPYLD2!BR$4,'[1]INTERNAL PARAMETERS-1'!$B$5:$J$44,5,FALSE)*VLOOKUP(SSPYLD2!BR$4,'[1]INTERNAL PARAMETERS-1'!$B$5:$J$44,6,FALSE)*VLOOKUP(SSPYLD2!BR$4,'[1]INTERNAL PARAMETERS-1'!$B$5:$J$44,3,FALSE) + SSPYLD1!BR104*(1-VLOOKUP(SSPYLD2!BR$4,'[1]INTERNAL PARAMETERS-1'!$B$5:$J$44,5,FALSE))*VLOOKUP(SSPYLD2!BR$4,'[1]INTERNAL PARAMETERS-1'!$B$5:$J$44,8,FALSE)*VLOOKUP(SSPYLD2!BR$4,'[1]INTERNAL PARAMETERS-1'!$B$5:$J$44,3,FALSE)</f>
        <v>0.24833095680859049</v>
      </c>
      <c r="BS104" s="47">
        <f>SSPYLD1!BS104*VLOOKUP(SSPYLD2!BS$4,'[1]INTERNAL PARAMETERS-1'!$B$5:$J$44,5,FALSE)*VLOOKUP(SSPYLD2!BS$4,'[1]INTERNAL PARAMETERS-1'!$B$5:$J$44,6,FALSE)*VLOOKUP(SSPYLD2!BS$4,'[1]INTERNAL PARAMETERS-1'!$B$5:$J$44,3,FALSE) + SSPYLD1!BS104*(1-VLOOKUP(SSPYLD2!BS$4,'[1]INTERNAL PARAMETERS-1'!$B$5:$J$44,5,FALSE))*VLOOKUP(SSPYLD2!BS$4,'[1]INTERNAL PARAMETERS-1'!$B$5:$J$44,8,FALSE)*VLOOKUP(SSPYLD2!BS$4,'[1]INTERNAL PARAMETERS-1'!$B$5:$J$44,3,FALSE)</f>
        <v>6.5969899258168591E-3</v>
      </c>
      <c r="BT104" s="47">
        <f>SSPYLD1!BT104*VLOOKUP(SSPYLD2!BT$4,'[1]INTERNAL PARAMETERS-1'!$B$5:$J$44,5,FALSE)*VLOOKUP(SSPYLD2!BT$4,'[1]INTERNAL PARAMETERS-1'!$B$5:$J$44,6,FALSE)*VLOOKUP(SSPYLD2!BT$4,'[1]INTERNAL PARAMETERS-1'!$B$5:$J$44,3,FALSE) + SSPYLD1!BT104*(1-VLOOKUP(SSPYLD2!BT$4,'[1]INTERNAL PARAMETERS-1'!$B$5:$J$44,5,FALSE))*VLOOKUP(SSPYLD2!BT$4,'[1]INTERNAL PARAMETERS-1'!$B$5:$J$44,8,FALSE)*VLOOKUP(SSPYLD2!BT$4,'[1]INTERNAL PARAMETERS-1'!$B$5:$J$44,3,FALSE)</f>
        <v>0</v>
      </c>
      <c r="BU104" s="47">
        <f>SSPYLD1!BU104*VLOOKUP(SSPYLD2!BU$4,'[1]INTERNAL PARAMETERS-1'!$B$5:$J$44,5,FALSE)*VLOOKUP(SSPYLD2!BU$4,'[1]INTERNAL PARAMETERS-1'!$B$5:$J$44,6,FALSE)*VLOOKUP(SSPYLD2!BU$4,'[1]INTERNAL PARAMETERS-1'!$B$5:$J$44,3,FALSE) + SSPYLD1!BU104*(1-VLOOKUP(SSPYLD2!BU$4,'[1]INTERNAL PARAMETERS-1'!$B$5:$J$44,5,FALSE))*VLOOKUP(SSPYLD2!BU$4,'[1]INTERNAL PARAMETERS-1'!$B$5:$J$44,8,FALSE)*VLOOKUP(SSPYLD2!BU$4,'[1]INTERNAL PARAMETERS-1'!$B$5:$J$44,3,FALSE)</f>
        <v>0</v>
      </c>
      <c r="BV104" s="47">
        <f>SSPYLD1!BV104*VLOOKUP(SSPYLD2!BV$4,'[1]INTERNAL PARAMETERS-1'!$B$5:$J$44,5,FALSE)*VLOOKUP(SSPYLD2!BV$4,'[1]INTERNAL PARAMETERS-1'!$B$5:$J$44,6,FALSE)*VLOOKUP(SSPYLD2!BV$4,'[1]INTERNAL PARAMETERS-1'!$B$5:$J$44,3,FALSE) + SSPYLD1!BV104*(1-VLOOKUP(SSPYLD2!BV$4,'[1]INTERNAL PARAMETERS-1'!$B$5:$J$44,5,FALSE))*VLOOKUP(SSPYLD2!BV$4,'[1]INTERNAL PARAMETERS-1'!$B$5:$J$44,8,FALSE)*VLOOKUP(SSPYLD2!BV$4,'[1]INTERNAL PARAMETERS-1'!$B$5:$J$44,3,FALSE)</f>
        <v>0</v>
      </c>
      <c r="BW104" s="47">
        <f>SSPYLD1!BW104*VLOOKUP(SSPYLD2!BW$4,'[1]INTERNAL PARAMETERS-1'!$B$5:$J$44,5,FALSE)*VLOOKUP(SSPYLD2!BW$4,'[1]INTERNAL PARAMETERS-1'!$B$5:$J$44,6,FALSE)*VLOOKUP(SSPYLD2!BW$4,'[1]INTERNAL PARAMETERS-1'!$B$5:$J$44,3,FALSE) + SSPYLD1!BW104*(1-VLOOKUP(SSPYLD2!BW$4,'[1]INTERNAL PARAMETERS-1'!$B$5:$J$44,5,FALSE))*VLOOKUP(SSPYLD2!BW$4,'[1]INTERNAL PARAMETERS-1'!$B$5:$J$44,8,FALSE)*VLOOKUP(SSPYLD2!BW$4,'[1]INTERNAL PARAMETERS-1'!$B$5:$J$44,3,FALSE)</f>
        <v>0</v>
      </c>
      <c r="BX104" s="47">
        <f>SSPYLD1!BX104*VLOOKUP(SSPYLD2!BX$4,'[1]INTERNAL PARAMETERS-1'!$B$5:$J$44,5,FALSE)*VLOOKUP(SSPYLD2!BX$4,'[1]INTERNAL PARAMETERS-1'!$B$5:$J$44,6,FALSE)*VLOOKUP(SSPYLD2!BX$4,'[1]INTERNAL PARAMETERS-1'!$B$5:$J$44,3,FALSE) + SSPYLD1!BX104*(1-VLOOKUP(SSPYLD2!BX$4,'[1]INTERNAL PARAMETERS-1'!$B$5:$J$44,5,FALSE))*VLOOKUP(SSPYLD2!BX$4,'[1]INTERNAL PARAMETERS-1'!$B$5:$J$44,8,FALSE)*VLOOKUP(SSPYLD2!BX$4,'[1]INTERNAL PARAMETERS-1'!$B$5:$J$44,3,FALSE)</f>
        <v>0</v>
      </c>
      <c r="BY104" s="47">
        <f>SSPYLD1!BY104*VLOOKUP(SSPYLD2!BY$4,'[1]INTERNAL PARAMETERS-1'!$B$5:$J$44,5,FALSE)*VLOOKUP(SSPYLD2!BY$4,'[1]INTERNAL PARAMETERS-1'!$B$5:$J$44,6,FALSE)*VLOOKUP(SSPYLD2!BY$4,'[1]INTERNAL PARAMETERS-1'!$B$5:$J$44,3,FALSE) + SSPYLD1!BY104*(1-VLOOKUP(SSPYLD2!BY$4,'[1]INTERNAL PARAMETERS-1'!$B$5:$J$44,5,FALSE))*VLOOKUP(SSPYLD2!BY$4,'[1]INTERNAL PARAMETERS-1'!$B$5:$J$44,8,FALSE)*VLOOKUP(SSPYLD2!BY$4,'[1]INTERNAL PARAMETERS-1'!$B$5:$J$44,3,FALSE)</f>
        <v>0</v>
      </c>
      <c r="BZ104" s="47">
        <f>SSPYLD1!BZ104*VLOOKUP(SSPYLD2!BZ$4,'[1]INTERNAL PARAMETERS-1'!$B$5:$J$44,5,FALSE)*VLOOKUP(SSPYLD2!BZ$4,'[1]INTERNAL PARAMETERS-1'!$B$5:$J$44,6,FALSE)*VLOOKUP(SSPYLD2!BZ$4,'[1]INTERNAL PARAMETERS-1'!$B$5:$J$44,3,FALSE) + SSPYLD1!BZ104*(1-VLOOKUP(SSPYLD2!BZ$4,'[1]INTERNAL PARAMETERS-1'!$B$5:$J$44,5,FALSE))*VLOOKUP(SSPYLD2!BZ$4,'[1]INTERNAL PARAMETERS-1'!$B$5:$J$44,8,FALSE)*VLOOKUP(SSPYLD2!BZ$4,'[1]INTERNAL PARAMETERS-1'!$B$5:$J$44,3,FALSE)</f>
        <v>1.4272945461711043E-2</v>
      </c>
      <c r="CA104" s="47">
        <f>SSPYLD1!CA104*VLOOKUP(SSPYLD2!CA$4,'[1]INTERNAL PARAMETERS-1'!$B$5:$J$44,5,FALSE)*VLOOKUP(SSPYLD2!CA$4,'[1]INTERNAL PARAMETERS-1'!$B$5:$J$44,6,FALSE)*VLOOKUP(SSPYLD2!CA$4,'[1]INTERNAL PARAMETERS-1'!$B$5:$J$44,3,FALSE) + SSPYLD1!CA104*(1-VLOOKUP(SSPYLD2!CA$4,'[1]INTERNAL PARAMETERS-1'!$B$5:$J$44,5,FALSE))*VLOOKUP(SSPYLD2!CA$4,'[1]INTERNAL PARAMETERS-1'!$B$5:$J$44,8,FALSE)*VLOOKUP(SSPYLD2!CA$4,'[1]INTERNAL PARAMETERS-1'!$B$5:$J$44,3,FALSE)</f>
        <v>0</v>
      </c>
      <c r="CB104" s="47">
        <f>SSPYLD1!CB104*VLOOKUP(SSPYLD2!CB$4,'[1]INTERNAL PARAMETERS-1'!$B$5:$J$44,5,FALSE)*VLOOKUP(SSPYLD2!CB$4,'[1]INTERNAL PARAMETERS-1'!$B$5:$J$44,6,FALSE)*VLOOKUP(SSPYLD2!CB$4,'[1]INTERNAL PARAMETERS-1'!$B$5:$J$44,3,FALSE) + SSPYLD1!CB104*(1-VLOOKUP(SSPYLD2!CB$4,'[1]INTERNAL PARAMETERS-1'!$B$5:$J$44,5,FALSE))*VLOOKUP(SSPYLD2!CB$4,'[1]INTERNAL PARAMETERS-1'!$B$5:$J$44,8,FALSE)*VLOOKUP(SSPYLD2!CB$4,'[1]INTERNAL PARAMETERS-1'!$B$5:$J$44,3,FALSE)</f>
        <v>0</v>
      </c>
      <c r="CC104" s="47">
        <f>SSPYLD1!CC104*VLOOKUP(SSPYLD2!CC$4,'[1]INTERNAL PARAMETERS-1'!$B$5:$J$44,5,FALSE)*VLOOKUP(SSPYLD2!CC$4,'[1]INTERNAL PARAMETERS-1'!$B$5:$J$44,6,FALSE)*VLOOKUP(SSPYLD2!CC$4,'[1]INTERNAL PARAMETERS-1'!$B$5:$J$44,3,FALSE) + SSPYLD1!CC104*(1-VLOOKUP(SSPYLD2!CC$4,'[1]INTERNAL PARAMETERS-1'!$B$5:$J$44,5,FALSE))*VLOOKUP(SSPYLD2!CC$4,'[1]INTERNAL PARAMETERS-1'!$B$5:$J$44,8,FALSE)*VLOOKUP(SSPYLD2!CC$4,'[1]INTERNAL PARAMETERS-1'!$B$5:$J$44,3,FALSE)</f>
        <v>5.6225867843090194E-2</v>
      </c>
      <c r="CD104" s="47">
        <f>SSPYLD1!CD104*VLOOKUP(SSPYLD2!CD$4,'[1]INTERNAL PARAMETERS-1'!$B$5:$J$44,5,FALSE)*VLOOKUP(SSPYLD2!CD$4,'[1]INTERNAL PARAMETERS-1'!$B$5:$J$44,6,FALSE)*VLOOKUP(SSPYLD2!CD$4,'[1]INTERNAL PARAMETERS-1'!$B$5:$J$44,3,FALSE) + SSPYLD1!CD104*(1-VLOOKUP(SSPYLD2!CD$4,'[1]INTERNAL PARAMETERS-1'!$B$5:$J$44,5,FALSE))*VLOOKUP(SSPYLD2!CD$4,'[1]INTERNAL PARAMETERS-1'!$B$5:$J$44,8,FALSE)*VLOOKUP(SSPYLD2!CD$4,'[1]INTERNAL PARAMETERS-1'!$B$5:$J$44,3,FALSE)</f>
        <v>6.8660415018780036E-2</v>
      </c>
      <c r="CE104" s="47">
        <f>SSPYLD1!CE104*VLOOKUP(SSPYLD2!CE$4,'[1]INTERNAL PARAMETERS-1'!$B$5:$J$44,5,FALSE)*VLOOKUP(SSPYLD2!CE$4,'[1]INTERNAL PARAMETERS-1'!$B$5:$J$44,6,FALSE)*VLOOKUP(SSPYLD2!CE$4,'[1]INTERNAL PARAMETERS-1'!$B$5:$J$44,3,FALSE) + SSPYLD1!CE104*(1-VLOOKUP(SSPYLD2!CE$4,'[1]INTERNAL PARAMETERS-1'!$B$5:$J$44,5,FALSE))*VLOOKUP(SSPYLD2!CE$4,'[1]INTERNAL PARAMETERS-1'!$B$5:$J$44,8,FALSE)*VLOOKUP(SSPYLD2!CE$4,'[1]INTERNAL PARAMETERS-1'!$B$5:$J$44,3,FALSE)</f>
        <v>0.18690398775192352</v>
      </c>
      <c r="CF104" s="47">
        <f>SSPYLD1!CF104*VLOOKUP(SSPYLD2!CF$4,'[1]INTERNAL PARAMETERS-1'!$B$5:$J$44,5,FALSE)*VLOOKUP(SSPYLD2!CF$4,'[1]INTERNAL PARAMETERS-1'!$B$5:$J$44,6,FALSE)*VLOOKUP(SSPYLD2!CF$4,'[1]INTERNAL PARAMETERS-1'!$B$5:$J$44,3,FALSE) + SSPYLD1!CF104*(1-VLOOKUP(SSPYLD2!CF$4,'[1]INTERNAL PARAMETERS-1'!$B$5:$J$44,5,FALSE))*VLOOKUP(SSPYLD2!CF$4,'[1]INTERNAL PARAMETERS-1'!$B$5:$J$44,8,FALSE)*VLOOKUP(SSPYLD2!CF$4,'[1]INTERNAL PARAMETERS-1'!$B$5:$J$44,3,FALSE)</f>
        <v>0.35983522903658022</v>
      </c>
      <c r="CG104" s="47">
        <f>SSPYLD1!CG104*VLOOKUP(SSPYLD2!CG$4,'[1]INTERNAL PARAMETERS-1'!$B$5:$J$44,5,FALSE)*VLOOKUP(SSPYLD2!CG$4,'[1]INTERNAL PARAMETERS-1'!$B$5:$J$44,6,FALSE)*VLOOKUP(SSPYLD2!CG$4,'[1]INTERNAL PARAMETERS-1'!$B$5:$J$44,3,FALSE) + SSPYLD1!CG104*(1-VLOOKUP(SSPYLD2!CG$4,'[1]INTERNAL PARAMETERS-1'!$B$5:$J$44,5,FALSE))*VLOOKUP(SSPYLD2!CG$4,'[1]INTERNAL PARAMETERS-1'!$B$5:$J$44,8,FALSE)*VLOOKUP(SSPYLD2!CG$4,'[1]INTERNAL PARAMETERS-1'!$B$5:$J$44,3,FALSE)</f>
        <v>9.5386217745766326E-3</v>
      </c>
      <c r="CH104" s="46">
        <f>SSPYLD1!CH104*VLOOKUP(SSPYLD2!CH$4,'[1]INTERNAL PARAMETERS-1'!$B$5:$J$44,5,FALSE)*VLOOKUP(SSPYLD2!CH$4,'[1]INTERNAL PARAMETERS-1'!$B$5:$J$44,6,FALSE)*VLOOKUP(SSPYLD2!CH$4,'[1]INTERNAL PARAMETERS-1'!$B$5:$J$44,3,FALSE) + SSPYLD1!CH104*(1-VLOOKUP(SSPYLD2!CH$4,'[1]INTERNAL PARAMETERS-1'!$B$5:$J$44,5,FALSE))*VLOOKUP(SSPYLD2!CH$4,'[1]INTERNAL PARAMETERS-1'!$B$5:$J$44,8,FALSE)*VLOOKUP(SSPYLD2!CH$4,'[1]INTERNAL PARAMETERS-1'!$B$5:$J$44,3,FALSE)</f>
        <v>0</v>
      </c>
      <c r="CJ104" s="48">
        <f t="shared" si="2"/>
        <v>2357.832085364988</v>
      </c>
      <c r="CK104" s="46">
        <f t="shared" si="3"/>
        <v>84.218997544364626</v>
      </c>
    </row>
    <row r="105" spans="2:89" x14ac:dyDescent="0.4">
      <c r="B105" s="61" t="s">
        <v>10</v>
      </c>
      <c r="C105" s="60" t="s">
        <v>50</v>
      </c>
      <c r="D105" s="60" t="s">
        <v>57</v>
      </c>
      <c r="E105" s="135">
        <f>'S Str&amp;Pad'!X105</f>
        <v>9721.9308100541202</v>
      </c>
      <c r="F105" s="59">
        <f>'[1]INTERNAL PARAMETERS-1'!M15</f>
        <v>34.72</v>
      </c>
      <c r="G105" s="48">
        <f>SSPYLD1!G105*VLOOKUP(SSPYLD2!G$4,'[1]INTERNAL PARAMETERS-1'!$B$5:$J$44,5,FALSE)*VLOOKUP(SSPYLD2!G$4,'[1]INTERNAL PARAMETERS-1'!$B$5:$J$44,7,FALSE)*SSPYLD2!$F105 + SSPYLD1!G105*(1-VLOOKUP(SSPYLD2!G$4,'[1]INTERNAL PARAMETERS-1'!$B$5:$J$44,5,FALSE))*VLOOKUP(SSPYLD2!G$4,'[1]INTERNAL PARAMETERS-1'!$B$5:$J$44,9,FALSE)*SSPYLD2!$F105</f>
        <v>726.40767206569535</v>
      </c>
      <c r="H105" s="47">
        <f>SSPYLD1!H105*VLOOKUP(SSPYLD2!H$4,'[1]INTERNAL PARAMETERS-1'!$B$5:$J$44,5,FALSE)*VLOOKUP(SSPYLD2!H$4,'[1]INTERNAL PARAMETERS-1'!$B$5:$J$44,7,FALSE)*SSPYLD2!$F105 + SSPYLD1!H105*(1-VLOOKUP(SSPYLD2!H$4,'[1]INTERNAL PARAMETERS-1'!$B$5:$J$44,5,FALSE))*VLOOKUP(SSPYLD2!H$4,'[1]INTERNAL PARAMETERS-1'!$B$5:$J$44,9,FALSE)*SSPYLD2!$F105</f>
        <v>336.97809135335069</v>
      </c>
      <c r="I105" s="47">
        <f>SSPYLD1!I105*VLOOKUP(SSPYLD2!I$4,'[1]INTERNAL PARAMETERS-1'!$B$5:$J$44,5,FALSE)*VLOOKUP(SSPYLD2!I$4,'[1]INTERNAL PARAMETERS-1'!$B$5:$J$44,7,FALSE)*SSPYLD2!$F105 + SSPYLD1!I105*(1-VLOOKUP(SSPYLD2!I$4,'[1]INTERNAL PARAMETERS-1'!$B$5:$J$44,5,FALSE))*VLOOKUP(SSPYLD2!I$4,'[1]INTERNAL PARAMETERS-1'!$B$5:$J$44,9,FALSE)*SSPYLD2!$F105</f>
        <v>757.08426388340035</v>
      </c>
      <c r="J105" s="47">
        <f>SSPYLD1!J105*VLOOKUP(SSPYLD2!J$4,'[1]INTERNAL PARAMETERS-1'!$B$5:$J$44,5,FALSE)*VLOOKUP(SSPYLD2!J$4,'[1]INTERNAL PARAMETERS-1'!$B$5:$J$44,7,FALSE)*SSPYLD2!$F105 + SSPYLD1!J105*(1-VLOOKUP(SSPYLD2!J$4,'[1]INTERNAL PARAMETERS-1'!$B$5:$J$44,5,FALSE))*VLOOKUP(SSPYLD2!J$4,'[1]INTERNAL PARAMETERS-1'!$B$5:$J$44,9,FALSE)*SSPYLD2!$F105</f>
        <v>0</v>
      </c>
      <c r="K105" s="47">
        <f>SSPYLD1!K105*VLOOKUP(SSPYLD2!K$4,'[1]INTERNAL PARAMETERS-1'!$B$5:$J$44,5,FALSE)*VLOOKUP(SSPYLD2!K$4,'[1]INTERNAL PARAMETERS-1'!$B$5:$J$44,7,FALSE)*SSPYLD2!$F105 + SSPYLD1!K105*(1-VLOOKUP(SSPYLD2!K$4,'[1]INTERNAL PARAMETERS-1'!$B$5:$J$44,5,FALSE))*VLOOKUP(SSPYLD2!K$4,'[1]INTERNAL PARAMETERS-1'!$B$5:$J$44,9,FALSE)*SSPYLD2!$F105</f>
        <v>0</v>
      </c>
      <c r="L105" s="47">
        <f>SSPYLD1!L105*VLOOKUP(SSPYLD2!L$4,'[1]INTERNAL PARAMETERS-1'!$B$5:$J$44,5,FALSE)*VLOOKUP(SSPYLD2!L$4,'[1]INTERNAL PARAMETERS-1'!$B$5:$J$44,7,FALSE)*SSPYLD2!$F105 + SSPYLD1!L105*(1-VLOOKUP(SSPYLD2!L$4,'[1]INTERNAL PARAMETERS-1'!$B$5:$J$44,5,FALSE))*VLOOKUP(SSPYLD2!L$4,'[1]INTERNAL PARAMETERS-1'!$B$5:$J$44,9,FALSE)*SSPYLD2!$F105</f>
        <v>0</v>
      </c>
      <c r="M105" s="47">
        <f>SSPYLD1!M105*VLOOKUP(SSPYLD2!M$4,'[1]INTERNAL PARAMETERS-1'!$B$5:$J$44,5,FALSE)*VLOOKUP(SSPYLD2!M$4,'[1]INTERNAL PARAMETERS-1'!$B$5:$J$44,7,FALSE)*SSPYLD2!$F105 + SSPYLD1!M105*(1-VLOOKUP(SSPYLD2!M$4,'[1]INTERNAL PARAMETERS-1'!$B$5:$J$44,5,FALSE))*VLOOKUP(SSPYLD2!M$4,'[1]INTERNAL PARAMETERS-1'!$B$5:$J$44,9,FALSE)*SSPYLD2!$F105</f>
        <v>33.839942768252349</v>
      </c>
      <c r="N105" s="47">
        <f>SSPYLD1!N105*VLOOKUP(SSPYLD2!N$4,'[1]INTERNAL PARAMETERS-1'!$B$5:$J$44,5,FALSE)*VLOOKUP(SSPYLD2!N$4,'[1]INTERNAL PARAMETERS-1'!$B$5:$J$44,7,FALSE)*SSPYLD2!$F105 + SSPYLD1!N105*(1-VLOOKUP(SSPYLD2!N$4,'[1]INTERNAL PARAMETERS-1'!$B$5:$J$44,5,FALSE))*VLOOKUP(SSPYLD2!N$4,'[1]INTERNAL PARAMETERS-1'!$B$5:$J$44,9,FALSE)*SSPYLD2!$F105</f>
        <v>2.4903258531762016</v>
      </c>
      <c r="O105" s="47">
        <f>SSPYLD1!O105*VLOOKUP(SSPYLD2!O$4,'[1]INTERNAL PARAMETERS-1'!$B$5:$J$44,5,FALSE)*VLOOKUP(SSPYLD2!O$4,'[1]INTERNAL PARAMETERS-1'!$B$5:$J$44,7,FALSE)*SSPYLD2!$F105 + SSPYLD1!O105*(1-VLOOKUP(SSPYLD2!O$4,'[1]INTERNAL PARAMETERS-1'!$B$5:$J$44,5,FALSE))*VLOOKUP(SSPYLD2!O$4,'[1]INTERNAL PARAMETERS-1'!$B$5:$J$44,9,FALSE)*SSPYLD2!$F105</f>
        <v>0</v>
      </c>
      <c r="P105" s="47">
        <f>SSPYLD1!P105*VLOOKUP(SSPYLD2!P$4,'[1]INTERNAL PARAMETERS-1'!$B$5:$J$44,5,FALSE)*VLOOKUP(SSPYLD2!P$4,'[1]INTERNAL PARAMETERS-1'!$B$5:$J$44,7,FALSE)*SSPYLD2!$F105 + SSPYLD1!P105*(1-VLOOKUP(SSPYLD2!P$4,'[1]INTERNAL PARAMETERS-1'!$B$5:$J$44,5,FALSE))*VLOOKUP(SSPYLD2!P$4,'[1]INTERNAL PARAMETERS-1'!$B$5:$J$44,9,FALSE)*SSPYLD2!$F105</f>
        <v>0</v>
      </c>
      <c r="Q105" s="47">
        <f>SSPYLD1!Q105*VLOOKUP(SSPYLD2!Q$4,'[1]INTERNAL PARAMETERS-1'!$B$5:$J$44,5,FALSE)*VLOOKUP(SSPYLD2!Q$4,'[1]INTERNAL PARAMETERS-1'!$B$5:$J$44,7,FALSE)*SSPYLD2!$F105 + SSPYLD1!Q105*(1-VLOOKUP(SSPYLD2!Q$4,'[1]INTERNAL PARAMETERS-1'!$B$5:$J$44,5,FALSE))*VLOOKUP(SSPYLD2!Q$4,'[1]INTERNAL PARAMETERS-1'!$B$5:$J$44,9,FALSE)*SSPYLD2!$F105</f>
        <v>0</v>
      </c>
      <c r="R105" s="47">
        <f>SSPYLD1!R105*VLOOKUP(SSPYLD2!R$4,'[1]INTERNAL PARAMETERS-1'!$B$5:$J$44,5,FALSE)*VLOOKUP(SSPYLD2!R$4,'[1]INTERNAL PARAMETERS-1'!$B$5:$J$44,7,FALSE)*SSPYLD2!$F105 + SSPYLD1!R105*(1-VLOOKUP(SSPYLD2!R$4,'[1]INTERNAL PARAMETERS-1'!$B$5:$J$44,5,FALSE))*VLOOKUP(SSPYLD2!R$4,'[1]INTERNAL PARAMETERS-1'!$B$5:$J$44,9,FALSE)*SSPYLD2!$F105</f>
        <v>1.5181443607123155</v>
      </c>
      <c r="S105" s="47">
        <f>SSPYLD1!S105*VLOOKUP(SSPYLD2!S$4,'[1]INTERNAL PARAMETERS-1'!$B$5:$J$44,5,FALSE)*VLOOKUP(SSPYLD2!S$4,'[1]INTERNAL PARAMETERS-1'!$B$5:$J$44,7,FALSE)*SSPYLD2!$F105 + SSPYLD1!S105*(1-VLOOKUP(SSPYLD2!S$4,'[1]INTERNAL PARAMETERS-1'!$B$5:$J$44,5,FALSE))*VLOOKUP(SSPYLD2!S$4,'[1]INTERNAL PARAMETERS-1'!$B$5:$J$44,9,FALSE)*SSPYLD2!$F105</f>
        <v>112.39316936383189</v>
      </c>
      <c r="T105" s="47">
        <f>SSPYLD1!T105*VLOOKUP(SSPYLD2!T$4,'[1]INTERNAL PARAMETERS-1'!$B$5:$J$44,5,FALSE)*VLOOKUP(SSPYLD2!T$4,'[1]INTERNAL PARAMETERS-1'!$B$5:$J$44,7,FALSE)*SSPYLD2!$F105 + SSPYLD1!T105*(1-VLOOKUP(SSPYLD2!T$4,'[1]INTERNAL PARAMETERS-1'!$B$5:$J$44,5,FALSE))*VLOOKUP(SSPYLD2!T$4,'[1]INTERNAL PARAMETERS-1'!$B$5:$J$44,9,FALSE)*SSPYLD2!$F105</f>
        <v>22.769127501745206</v>
      </c>
      <c r="U105" s="47">
        <f>SSPYLD1!U105*VLOOKUP(SSPYLD2!U$4,'[1]INTERNAL PARAMETERS-1'!$B$5:$J$44,5,FALSE)*VLOOKUP(SSPYLD2!U$4,'[1]INTERNAL PARAMETERS-1'!$B$5:$J$44,7,FALSE)*SSPYLD2!$F105 + SSPYLD1!U105*(1-VLOOKUP(SSPYLD2!U$4,'[1]INTERNAL PARAMETERS-1'!$B$5:$J$44,5,FALSE))*VLOOKUP(SSPYLD2!U$4,'[1]INTERNAL PARAMETERS-1'!$B$5:$J$44,9,FALSE)*SSPYLD2!$F105</f>
        <v>10.72036884215221</v>
      </c>
      <c r="V105" s="47">
        <f>SSPYLD1!V105*VLOOKUP(SSPYLD2!V$4,'[1]INTERNAL PARAMETERS-1'!$B$5:$J$44,5,FALSE)*VLOOKUP(SSPYLD2!V$4,'[1]INTERNAL PARAMETERS-1'!$B$5:$J$44,7,FALSE)*SSPYLD2!$F105 + SSPYLD1!V105*(1-VLOOKUP(SSPYLD2!V$4,'[1]INTERNAL PARAMETERS-1'!$B$5:$J$44,5,FALSE))*VLOOKUP(SSPYLD2!V$4,'[1]INTERNAL PARAMETERS-1'!$B$5:$J$44,9,FALSE)*SSPYLD2!$F105</f>
        <v>72.745924424511216</v>
      </c>
      <c r="W105" s="47">
        <f>SSPYLD1!W105*VLOOKUP(SSPYLD2!W$4,'[1]INTERNAL PARAMETERS-1'!$B$5:$J$44,5,FALSE)*VLOOKUP(SSPYLD2!W$4,'[1]INTERNAL PARAMETERS-1'!$B$5:$J$44,7,FALSE)*SSPYLD2!$F105 + SSPYLD1!W105*(1-VLOOKUP(SSPYLD2!W$4,'[1]INTERNAL PARAMETERS-1'!$B$5:$J$44,5,FALSE))*VLOOKUP(SSPYLD2!W$4,'[1]INTERNAL PARAMETERS-1'!$B$5:$J$44,9,FALSE)*SSPYLD2!$F105</f>
        <v>0</v>
      </c>
      <c r="X105" s="47">
        <f>SSPYLD1!X105*VLOOKUP(SSPYLD2!X$4,'[1]INTERNAL PARAMETERS-1'!$B$5:$J$44,5,FALSE)*VLOOKUP(SSPYLD2!X$4,'[1]INTERNAL PARAMETERS-1'!$B$5:$J$44,7,FALSE)*SSPYLD2!$F105 + SSPYLD1!X105*(1-VLOOKUP(SSPYLD2!X$4,'[1]INTERNAL PARAMETERS-1'!$B$5:$J$44,5,FALSE))*VLOOKUP(SSPYLD2!X$4,'[1]INTERNAL PARAMETERS-1'!$B$5:$J$44,9,FALSE)*SSPYLD2!$F105</f>
        <v>0</v>
      </c>
      <c r="Y105" s="47">
        <f>SSPYLD1!Y105*VLOOKUP(SSPYLD2!Y$4,'[1]INTERNAL PARAMETERS-1'!$B$5:$J$44,5,FALSE)*VLOOKUP(SSPYLD2!Y$4,'[1]INTERNAL PARAMETERS-1'!$B$5:$J$44,7,FALSE)*SSPYLD2!$F105 + SSPYLD1!Y105*(1-VLOOKUP(SSPYLD2!Y$4,'[1]INTERNAL PARAMETERS-1'!$B$5:$J$44,5,FALSE))*VLOOKUP(SSPYLD2!Y$4,'[1]INTERNAL PARAMETERS-1'!$B$5:$J$44,9,FALSE)*SSPYLD2!$F105</f>
        <v>0</v>
      </c>
      <c r="Z105" s="47">
        <f>SSPYLD1!Z105*VLOOKUP(SSPYLD2!Z$4,'[1]INTERNAL PARAMETERS-1'!$B$5:$J$44,5,FALSE)*VLOOKUP(SSPYLD2!Z$4,'[1]INTERNAL PARAMETERS-1'!$B$5:$J$44,7,FALSE)*SSPYLD2!$F105 + SSPYLD1!Z105*(1-VLOOKUP(SSPYLD2!Z$4,'[1]INTERNAL PARAMETERS-1'!$B$5:$J$44,5,FALSE))*VLOOKUP(SSPYLD2!Z$4,'[1]INTERNAL PARAMETERS-1'!$B$5:$J$44,9,FALSE)*SSPYLD2!$F105</f>
        <v>0</v>
      </c>
      <c r="AA105" s="47">
        <f>SSPYLD1!AA105*VLOOKUP(SSPYLD2!AA$4,'[1]INTERNAL PARAMETERS-1'!$B$5:$J$44,5,FALSE)*VLOOKUP(SSPYLD2!AA$4,'[1]INTERNAL PARAMETERS-1'!$B$5:$J$44,7,FALSE)*SSPYLD2!$F105 + SSPYLD1!AA105*(1-VLOOKUP(SSPYLD2!AA$4,'[1]INTERNAL PARAMETERS-1'!$B$5:$J$44,5,FALSE))*VLOOKUP(SSPYLD2!AA$4,'[1]INTERNAL PARAMETERS-1'!$B$5:$J$44,9,FALSE)*SSPYLD2!$F105</f>
        <v>0</v>
      </c>
      <c r="AB105" s="47">
        <f>SSPYLD1!AB105*VLOOKUP(SSPYLD2!AB$4,'[1]INTERNAL PARAMETERS-1'!$B$5:$J$44,5,FALSE)*VLOOKUP(SSPYLD2!AB$4,'[1]INTERNAL PARAMETERS-1'!$B$5:$J$44,7,FALSE)*SSPYLD2!$F105 + SSPYLD1!AB105*(1-VLOOKUP(SSPYLD2!AB$4,'[1]INTERNAL PARAMETERS-1'!$B$5:$J$44,5,FALSE))*VLOOKUP(SSPYLD2!AB$4,'[1]INTERNAL PARAMETERS-1'!$B$5:$J$44,9,FALSE)*SSPYLD2!$F105</f>
        <v>0</v>
      </c>
      <c r="AC105" s="47">
        <f>SSPYLD1!AC105*VLOOKUP(SSPYLD2!AC$4,'[1]INTERNAL PARAMETERS-1'!$B$5:$J$44,5,FALSE)*VLOOKUP(SSPYLD2!AC$4,'[1]INTERNAL PARAMETERS-1'!$B$5:$J$44,7,FALSE)*SSPYLD2!$F105 + SSPYLD1!AC105*(1-VLOOKUP(SSPYLD2!AC$4,'[1]INTERNAL PARAMETERS-1'!$B$5:$J$44,5,FALSE))*VLOOKUP(SSPYLD2!AC$4,'[1]INTERNAL PARAMETERS-1'!$B$5:$J$44,9,FALSE)*SSPYLD2!$F105</f>
        <v>0</v>
      </c>
      <c r="AD105" s="47">
        <f>SSPYLD1!AD105*VLOOKUP(SSPYLD2!AD$4,'[1]INTERNAL PARAMETERS-1'!$B$5:$J$44,5,FALSE)*VLOOKUP(SSPYLD2!AD$4,'[1]INTERNAL PARAMETERS-1'!$B$5:$J$44,7,FALSE)*SSPYLD2!$F105 + SSPYLD1!AD105*(1-VLOOKUP(SSPYLD2!AD$4,'[1]INTERNAL PARAMETERS-1'!$B$5:$J$44,5,FALSE))*VLOOKUP(SSPYLD2!AD$4,'[1]INTERNAL PARAMETERS-1'!$B$5:$J$44,9,FALSE)*SSPYLD2!$F105</f>
        <v>0</v>
      </c>
      <c r="AE105" s="47">
        <f>SSPYLD1!AE105*VLOOKUP(SSPYLD2!AE$4,'[1]INTERNAL PARAMETERS-1'!$B$5:$J$44,5,FALSE)*VLOOKUP(SSPYLD2!AE$4,'[1]INTERNAL PARAMETERS-1'!$B$5:$J$44,7,FALSE)*SSPYLD2!$F105 + SSPYLD1!AE105*(1-VLOOKUP(SSPYLD2!AE$4,'[1]INTERNAL PARAMETERS-1'!$B$5:$J$44,5,FALSE))*VLOOKUP(SSPYLD2!AE$4,'[1]INTERNAL PARAMETERS-1'!$B$5:$J$44,9,FALSE)*SSPYLD2!$F105</f>
        <v>0</v>
      </c>
      <c r="AF105" s="47">
        <f>SSPYLD1!AF105*VLOOKUP(SSPYLD2!AF$4,'[1]INTERNAL PARAMETERS-1'!$B$5:$J$44,5,FALSE)*VLOOKUP(SSPYLD2!AF$4,'[1]INTERNAL PARAMETERS-1'!$B$5:$J$44,7,FALSE)*SSPYLD2!$F105 + SSPYLD1!AF105*(1-VLOOKUP(SSPYLD2!AF$4,'[1]INTERNAL PARAMETERS-1'!$B$5:$J$44,5,FALSE))*VLOOKUP(SSPYLD2!AF$4,'[1]INTERNAL PARAMETERS-1'!$B$5:$J$44,9,FALSE)*SSPYLD2!$F105</f>
        <v>3.7004768792362692</v>
      </c>
      <c r="AG105" s="47">
        <f>SSPYLD1!AG105*VLOOKUP(SSPYLD2!AG$4,'[1]INTERNAL PARAMETERS-1'!$B$5:$J$44,5,FALSE)*VLOOKUP(SSPYLD2!AG$4,'[1]INTERNAL PARAMETERS-1'!$B$5:$J$44,7,FALSE)*SSPYLD2!$F105 + SSPYLD1!AG105*(1-VLOOKUP(SSPYLD2!AG$4,'[1]INTERNAL PARAMETERS-1'!$B$5:$J$44,5,FALSE))*VLOOKUP(SSPYLD2!AG$4,'[1]INTERNAL PARAMETERS-1'!$B$5:$J$44,9,FALSE)*SSPYLD2!$F105</f>
        <v>0</v>
      </c>
      <c r="AH105" s="47">
        <f>SSPYLD1!AH105*VLOOKUP(SSPYLD2!AH$4,'[1]INTERNAL PARAMETERS-1'!$B$5:$J$44,5,FALSE)*VLOOKUP(SSPYLD2!AH$4,'[1]INTERNAL PARAMETERS-1'!$B$5:$J$44,7,FALSE)*SSPYLD2!$F105 + SSPYLD1!AH105*(1-VLOOKUP(SSPYLD2!AH$4,'[1]INTERNAL PARAMETERS-1'!$B$5:$J$44,5,FALSE))*VLOOKUP(SSPYLD2!AH$4,'[1]INTERNAL PARAMETERS-1'!$B$5:$J$44,9,FALSE)*SSPYLD2!$F105</f>
        <v>0</v>
      </c>
      <c r="AI105" s="47">
        <f>SSPYLD1!AI105*VLOOKUP(SSPYLD2!AI$4,'[1]INTERNAL PARAMETERS-1'!$B$5:$J$44,5,FALSE)*VLOOKUP(SSPYLD2!AI$4,'[1]INTERNAL PARAMETERS-1'!$B$5:$J$44,7,FALSE)*SSPYLD2!$F105 + SSPYLD1!AI105*(1-VLOOKUP(SSPYLD2!AI$4,'[1]INTERNAL PARAMETERS-1'!$B$5:$J$44,5,FALSE))*VLOOKUP(SSPYLD2!AI$4,'[1]INTERNAL PARAMETERS-1'!$B$5:$J$44,9,FALSE)*SSPYLD2!$F105</f>
        <v>0</v>
      </c>
      <c r="AJ105" s="47">
        <f>SSPYLD1!AJ105*VLOOKUP(SSPYLD2!AJ$4,'[1]INTERNAL PARAMETERS-1'!$B$5:$J$44,5,FALSE)*VLOOKUP(SSPYLD2!AJ$4,'[1]INTERNAL PARAMETERS-1'!$B$5:$J$44,7,FALSE)*SSPYLD2!$F105 + SSPYLD1!AJ105*(1-VLOOKUP(SSPYLD2!AJ$4,'[1]INTERNAL PARAMETERS-1'!$B$5:$J$44,5,FALSE))*VLOOKUP(SSPYLD2!AJ$4,'[1]INTERNAL PARAMETERS-1'!$B$5:$J$44,9,FALSE)*SSPYLD2!$F105</f>
        <v>3.7004768792362692</v>
      </c>
      <c r="AK105" s="47">
        <f>SSPYLD1!AK105*VLOOKUP(SSPYLD2!AK$4,'[1]INTERNAL PARAMETERS-1'!$B$5:$J$44,5,FALSE)*VLOOKUP(SSPYLD2!AK$4,'[1]INTERNAL PARAMETERS-1'!$B$5:$J$44,7,FALSE)*SSPYLD2!$F105 + SSPYLD1!AK105*(1-VLOOKUP(SSPYLD2!AK$4,'[1]INTERNAL PARAMETERS-1'!$B$5:$J$44,5,FALSE))*VLOOKUP(SSPYLD2!AK$4,'[1]INTERNAL PARAMETERS-1'!$B$5:$J$44,9,FALSE)*SSPYLD2!$F105</f>
        <v>0</v>
      </c>
      <c r="AL105" s="47">
        <f>SSPYLD1!AL105*VLOOKUP(SSPYLD2!AL$4,'[1]INTERNAL PARAMETERS-1'!$B$5:$J$44,5,FALSE)*VLOOKUP(SSPYLD2!AL$4,'[1]INTERNAL PARAMETERS-1'!$B$5:$J$44,7,FALSE)*SSPYLD2!$F105 + SSPYLD1!AL105*(1-VLOOKUP(SSPYLD2!AL$4,'[1]INTERNAL PARAMETERS-1'!$B$5:$J$44,5,FALSE))*VLOOKUP(SSPYLD2!AL$4,'[1]INTERNAL PARAMETERS-1'!$B$5:$J$44,9,FALSE)*SSPYLD2!$F105</f>
        <v>0</v>
      </c>
      <c r="AM105" s="47">
        <f>SSPYLD1!AM105*VLOOKUP(SSPYLD2!AM$4,'[1]INTERNAL PARAMETERS-1'!$B$5:$J$44,5,FALSE)*VLOOKUP(SSPYLD2!AM$4,'[1]INTERNAL PARAMETERS-1'!$B$5:$J$44,7,FALSE)*SSPYLD2!$F105 + SSPYLD1!AM105*(1-VLOOKUP(SSPYLD2!AM$4,'[1]INTERNAL PARAMETERS-1'!$B$5:$J$44,5,FALSE))*VLOOKUP(SSPYLD2!AM$4,'[1]INTERNAL PARAMETERS-1'!$B$5:$J$44,9,FALSE)*SSPYLD2!$F105</f>
        <v>0</v>
      </c>
      <c r="AN105" s="47">
        <f>SSPYLD1!AN105*VLOOKUP(SSPYLD2!AN$4,'[1]INTERNAL PARAMETERS-1'!$B$5:$J$44,5,FALSE)*VLOOKUP(SSPYLD2!AN$4,'[1]INTERNAL PARAMETERS-1'!$B$5:$J$44,7,FALSE)*SSPYLD2!$F105 + SSPYLD1!AN105*(1-VLOOKUP(SSPYLD2!AN$4,'[1]INTERNAL PARAMETERS-1'!$B$5:$J$44,5,FALSE))*VLOOKUP(SSPYLD2!AN$4,'[1]INTERNAL PARAMETERS-1'!$B$5:$J$44,9,FALSE)*SSPYLD2!$F105</f>
        <v>0</v>
      </c>
      <c r="AO105" s="47">
        <f>SSPYLD1!AO105*VLOOKUP(SSPYLD2!AO$4,'[1]INTERNAL PARAMETERS-1'!$B$5:$J$44,5,FALSE)*VLOOKUP(SSPYLD2!AO$4,'[1]INTERNAL PARAMETERS-1'!$B$5:$J$44,7,FALSE)*SSPYLD2!$F105 + SSPYLD1!AO105*(1-VLOOKUP(SSPYLD2!AO$4,'[1]INTERNAL PARAMETERS-1'!$B$5:$J$44,5,FALSE))*VLOOKUP(SSPYLD2!AO$4,'[1]INTERNAL PARAMETERS-1'!$B$5:$J$44,9,FALSE)*SSPYLD2!$F105</f>
        <v>0</v>
      </c>
      <c r="AP105" s="47">
        <f>SSPYLD1!AP105*VLOOKUP(SSPYLD2!AP$4,'[1]INTERNAL PARAMETERS-1'!$B$5:$J$44,5,FALSE)*VLOOKUP(SSPYLD2!AP$4,'[1]INTERNAL PARAMETERS-1'!$B$5:$J$44,7,FALSE)*SSPYLD2!$F105 + SSPYLD1!AP105*(1-VLOOKUP(SSPYLD2!AP$4,'[1]INTERNAL PARAMETERS-1'!$B$5:$J$44,5,FALSE))*VLOOKUP(SSPYLD2!AP$4,'[1]INTERNAL PARAMETERS-1'!$B$5:$J$44,9,FALSE)*SSPYLD2!$F105</f>
        <v>0</v>
      </c>
      <c r="AQ105" s="47">
        <f>SSPYLD1!AQ105*VLOOKUP(SSPYLD2!AQ$4,'[1]INTERNAL PARAMETERS-1'!$B$5:$J$44,5,FALSE)*VLOOKUP(SSPYLD2!AQ$4,'[1]INTERNAL PARAMETERS-1'!$B$5:$J$44,7,FALSE)*SSPYLD2!$F105 + SSPYLD1!AQ105*(1-VLOOKUP(SSPYLD2!AQ$4,'[1]INTERNAL PARAMETERS-1'!$B$5:$J$44,5,FALSE))*VLOOKUP(SSPYLD2!AQ$4,'[1]INTERNAL PARAMETERS-1'!$B$5:$J$44,9,FALSE)*SSPYLD2!$F105</f>
        <v>0</v>
      </c>
      <c r="AR105" s="47">
        <f>SSPYLD1!AR105*VLOOKUP(SSPYLD2!AR$4,'[1]INTERNAL PARAMETERS-1'!$B$5:$J$44,5,FALSE)*VLOOKUP(SSPYLD2!AR$4,'[1]INTERNAL PARAMETERS-1'!$B$5:$J$44,7,FALSE)*SSPYLD2!$F105 + SSPYLD1!AR105*(1-VLOOKUP(SSPYLD2!AR$4,'[1]INTERNAL PARAMETERS-1'!$B$5:$J$44,5,FALSE))*VLOOKUP(SSPYLD2!AR$4,'[1]INTERNAL PARAMETERS-1'!$B$5:$J$44,9,FALSE)*SSPYLD2!$F105</f>
        <v>0</v>
      </c>
      <c r="AS105" s="47">
        <f>SSPYLD1!AS105*VLOOKUP(SSPYLD2!AS$4,'[1]INTERNAL PARAMETERS-1'!$B$5:$J$44,5,FALSE)*VLOOKUP(SSPYLD2!AS$4,'[1]INTERNAL PARAMETERS-1'!$B$5:$J$44,7,FALSE)*SSPYLD2!$F105 + SSPYLD1!AS105*(1-VLOOKUP(SSPYLD2!AS$4,'[1]INTERNAL PARAMETERS-1'!$B$5:$J$44,5,FALSE))*VLOOKUP(SSPYLD2!AS$4,'[1]INTERNAL PARAMETERS-1'!$B$5:$J$44,9,FALSE)*SSPYLD2!$F105</f>
        <v>0</v>
      </c>
      <c r="AT105" s="46">
        <f>SSPYLD1!AT105*VLOOKUP(SSPYLD2!AT$4,'[1]INTERNAL PARAMETERS-1'!$B$5:$J$44,5,FALSE)*VLOOKUP(SSPYLD2!AT$4,'[1]INTERNAL PARAMETERS-1'!$B$5:$J$44,7,FALSE)*SSPYLD2!$F105 + SSPYLD1!AT105*(1-VLOOKUP(SSPYLD2!AT$4,'[1]INTERNAL PARAMETERS-1'!$B$5:$J$44,5,FALSE))*VLOOKUP(SSPYLD2!AT$4,'[1]INTERNAL PARAMETERS-1'!$B$5:$J$44,9,FALSE)*SSPYLD2!$F105</f>
        <v>0</v>
      </c>
      <c r="AU105" s="48">
        <f>SSPYLD1!AU105*VLOOKUP(SSPYLD2!AU$4,'[1]INTERNAL PARAMETERS-1'!$B$5:$J$44,5,FALSE)*VLOOKUP(SSPYLD2!AU$4,'[1]INTERNAL PARAMETERS-1'!$B$5:$J$44,6,FALSE)*VLOOKUP(SSPYLD2!AU$4,'[1]INTERNAL PARAMETERS-1'!$B$5:$J$44,3,FALSE) + SSPYLD1!AU105*(1-VLOOKUP(SSPYLD2!AU$4,'[1]INTERNAL PARAMETERS-1'!$B$5:$J$44,5,FALSE))*VLOOKUP(SSPYLD2!AU$4,'[1]INTERNAL PARAMETERS-1'!$B$5:$J$44,8,FALSE)*VLOOKUP(SSPYLD2!AU$4,'[1]INTERNAL PARAMETERS-1'!$B$5:$J$44,3,FALSE)</f>
        <v>0</v>
      </c>
      <c r="AV105" s="47">
        <f>SSPYLD1!AV105*VLOOKUP(SSPYLD2!AV$4,'[1]INTERNAL PARAMETERS-1'!$B$5:$J$44,5,FALSE)*VLOOKUP(SSPYLD2!AV$4,'[1]INTERNAL PARAMETERS-1'!$B$5:$J$44,6,FALSE)*VLOOKUP(SSPYLD2!AV$4,'[1]INTERNAL PARAMETERS-1'!$B$5:$J$44,3,FALSE) + SSPYLD1!AV105*(1-VLOOKUP(SSPYLD2!AV$4,'[1]INTERNAL PARAMETERS-1'!$B$5:$J$44,5,FALSE))*VLOOKUP(SSPYLD2!AV$4,'[1]INTERNAL PARAMETERS-1'!$B$5:$J$44,8,FALSE)*VLOOKUP(SSPYLD2!AV$4,'[1]INTERNAL PARAMETERS-1'!$B$5:$J$44,3,FALSE)</f>
        <v>0</v>
      </c>
      <c r="AW105" s="47">
        <f>SSPYLD1!AW105*VLOOKUP(SSPYLD2!AW$4,'[1]INTERNAL PARAMETERS-1'!$B$5:$J$44,5,FALSE)*VLOOKUP(SSPYLD2!AW$4,'[1]INTERNAL PARAMETERS-1'!$B$5:$J$44,6,FALSE)*VLOOKUP(SSPYLD2!AW$4,'[1]INTERNAL PARAMETERS-1'!$B$5:$J$44,3,FALSE) + SSPYLD1!AW105*(1-VLOOKUP(SSPYLD2!AW$4,'[1]INTERNAL PARAMETERS-1'!$B$5:$J$44,5,FALSE))*VLOOKUP(SSPYLD2!AW$4,'[1]INTERNAL PARAMETERS-1'!$B$5:$J$44,8,FALSE)*VLOOKUP(SSPYLD2!AW$4,'[1]INTERNAL PARAMETERS-1'!$B$5:$J$44,3,FALSE)</f>
        <v>25.745169594784578</v>
      </c>
      <c r="AX105" s="47">
        <f>SSPYLD1!AX105*VLOOKUP(SSPYLD2!AX$4,'[1]INTERNAL PARAMETERS-1'!$B$5:$J$44,5,FALSE)*VLOOKUP(SSPYLD2!AX$4,'[1]INTERNAL PARAMETERS-1'!$B$5:$J$44,6,FALSE)*VLOOKUP(SSPYLD2!AX$4,'[1]INTERNAL PARAMETERS-1'!$B$5:$J$44,3,FALSE) + SSPYLD1!AX105*(1-VLOOKUP(SSPYLD2!AX$4,'[1]INTERNAL PARAMETERS-1'!$B$5:$J$44,5,FALSE))*VLOOKUP(SSPYLD2!AX$4,'[1]INTERNAL PARAMETERS-1'!$B$5:$J$44,8,FALSE)*VLOOKUP(SSPYLD2!AX$4,'[1]INTERNAL PARAMETERS-1'!$B$5:$J$44,3,FALSE)</f>
        <v>0</v>
      </c>
      <c r="AY105" s="47">
        <f>SSPYLD1!AY105*VLOOKUP(SSPYLD2!AY$4,'[1]INTERNAL PARAMETERS-1'!$B$5:$J$44,5,FALSE)*VLOOKUP(SSPYLD2!AY$4,'[1]INTERNAL PARAMETERS-1'!$B$5:$J$44,6,FALSE)*VLOOKUP(SSPYLD2!AY$4,'[1]INTERNAL PARAMETERS-1'!$B$5:$J$44,3,FALSE) + SSPYLD1!AY105*(1-VLOOKUP(SSPYLD2!AY$4,'[1]INTERNAL PARAMETERS-1'!$B$5:$J$44,5,FALSE))*VLOOKUP(SSPYLD2!AY$4,'[1]INTERNAL PARAMETERS-1'!$B$5:$J$44,8,FALSE)*VLOOKUP(SSPYLD2!AY$4,'[1]INTERNAL PARAMETERS-1'!$B$5:$J$44,3,FALSE)</f>
        <v>0</v>
      </c>
      <c r="AZ105" s="47">
        <f>SSPYLD1!AZ105*VLOOKUP(SSPYLD2!AZ$4,'[1]INTERNAL PARAMETERS-1'!$B$5:$J$44,5,FALSE)*VLOOKUP(SSPYLD2!AZ$4,'[1]INTERNAL PARAMETERS-1'!$B$5:$J$44,6,FALSE)*VLOOKUP(SSPYLD2!AZ$4,'[1]INTERNAL PARAMETERS-1'!$B$5:$J$44,3,FALSE) + SSPYLD1!AZ105*(1-VLOOKUP(SSPYLD2!AZ$4,'[1]INTERNAL PARAMETERS-1'!$B$5:$J$44,5,FALSE))*VLOOKUP(SSPYLD2!AZ$4,'[1]INTERNAL PARAMETERS-1'!$B$5:$J$44,8,FALSE)*VLOOKUP(SSPYLD2!AZ$4,'[1]INTERNAL PARAMETERS-1'!$B$5:$J$44,3,FALSE)</f>
        <v>0</v>
      </c>
      <c r="BA105" s="47">
        <f>SSPYLD1!BA105*VLOOKUP(SSPYLD2!BA$4,'[1]INTERNAL PARAMETERS-1'!$B$5:$J$44,5,FALSE)*VLOOKUP(SSPYLD2!BA$4,'[1]INTERNAL PARAMETERS-1'!$B$5:$J$44,6,FALSE)*VLOOKUP(SSPYLD2!BA$4,'[1]INTERNAL PARAMETERS-1'!$B$5:$J$44,3,FALSE) + SSPYLD1!BA105*(1-VLOOKUP(SSPYLD2!BA$4,'[1]INTERNAL PARAMETERS-1'!$B$5:$J$44,5,FALSE))*VLOOKUP(SSPYLD2!BA$4,'[1]INTERNAL PARAMETERS-1'!$B$5:$J$44,8,FALSE)*VLOOKUP(SSPYLD2!BA$4,'[1]INTERNAL PARAMETERS-1'!$B$5:$J$44,3,FALSE)</f>
        <v>11.502047802900606</v>
      </c>
      <c r="BB105" s="47">
        <f>SSPYLD1!BB105*VLOOKUP(SSPYLD2!BB$4,'[1]INTERNAL PARAMETERS-1'!$B$5:$J$44,5,FALSE)*VLOOKUP(SSPYLD2!BB$4,'[1]INTERNAL PARAMETERS-1'!$B$5:$J$44,6,FALSE)*VLOOKUP(SSPYLD2!BB$4,'[1]INTERNAL PARAMETERS-1'!$B$5:$J$44,3,FALSE) + SSPYLD1!BB105*(1-VLOOKUP(SSPYLD2!BB$4,'[1]INTERNAL PARAMETERS-1'!$B$5:$J$44,5,FALSE))*VLOOKUP(SSPYLD2!BB$4,'[1]INTERNAL PARAMETERS-1'!$B$5:$J$44,8,FALSE)*VLOOKUP(SSPYLD2!BB$4,'[1]INTERNAL PARAMETERS-1'!$B$5:$J$44,3,FALSE)</f>
        <v>4.2243800950958255</v>
      </c>
      <c r="BC105" s="47">
        <f>SSPYLD1!BC105*VLOOKUP(SSPYLD2!BC$4,'[1]INTERNAL PARAMETERS-1'!$B$5:$J$44,5,FALSE)*VLOOKUP(SSPYLD2!BC$4,'[1]INTERNAL PARAMETERS-1'!$B$5:$J$44,6,FALSE)*VLOOKUP(SSPYLD2!BC$4,'[1]INTERNAL PARAMETERS-1'!$B$5:$J$44,3,FALSE) + SSPYLD1!BC105*(1-VLOOKUP(SSPYLD2!BC$4,'[1]INTERNAL PARAMETERS-1'!$B$5:$J$44,5,FALSE))*VLOOKUP(SSPYLD2!BC$4,'[1]INTERNAL PARAMETERS-1'!$B$5:$J$44,8,FALSE)*VLOOKUP(SSPYLD2!BC$4,'[1]INTERNAL PARAMETERS-1'!$B$5:$J$44,3,FALSE)</f>
        <v>10.696814673967834</v>
      </c>
      <c r="BD105" s="47">
        <f>SSPYLD1!BD105*VLOOKUP(SSPYLD2!BD$4,'[1]INTERNAL PARAMETERS-1'!$B$5:$J$44,5,FALSE)*VLOOKUP(SSPYLD2!BD$4,'[1]INTERNAL PARAMETERS-1'!$B$5:$J$44,6,FALSE)*VLOOKUP(SSPYLD2!BD$4,'[1]INTERNAL PARAMETERS-1'!$B$5:$J$44,3,FALSE) + SSPYLD1!BD105*(1-VLOOKUP(SSPYLD2!BD$4,'[1]INTERNAL PARAMETERS-1'!$B$5:$J$44,5,FALSE))*VLOOKUP(SSPYLD2!BD$4,'[1]INTERNAL PARAMETERS-1'!$B$5:$J$44,8,FALSE)*VLOOKUP(SSPYLD2!BD$4,'[1]INTERNAL PARAMETERS-1'!$B$5:$J$44,3,FALSE)</f>
        <v>3.3374015502715819</v>
      </c>
      <c r="BE105" s="47">
        <f>SSPYLD1!BE105*VLOOKUP(SSPYLD2!BE$4,'[1]INTERNAL PARAMETERS-1'!$B$5:$J$44,5,FALSE)*VLOOKUP(SSPYLD2!BE$4,'[1]INTERNAL PARAMETERS-1'!$B$5:$J$44,6,FALSE)*VLOOKUP(SSPYLD2!BE$4,'[1]INTERNAL PARAMETERS-1'!$B$5:$J$44,3,FALSE) + SSPYLD1!BE105*(1-VLOOKUP(SSPYLD2!BE$4,'[1]INTERNAL PARAMETERS-1'!$B$5:$J$44,5,FALSE))*VLOOKUP(SSPYLD2!BE$4,'[1]INTERNAL PARAMETERS-1'!$B$5:$J$44,8,FALSE)*VLOOKUP(SSPYLD2!BE$4,'[1]INTERNAL PARAMETERS-1'!$B$5:$J$44,3,FALSE)</f>
        <v>12.865394349698619</v>
      </c>
      <c r="BF105" s="47">
        <f>SSPYLD1!BF105*VLOOKUP(SSPYLD2!BF$4,'[1]INTERNAL PARAMETERS-1'!$B$5:$J$44,5,FALSE)*VLOOKUP(SSPYLD2!BF$4,'[1]INTERNAL PARAMETERS-1'!$B$5:$J$44,6,FALSE)*VLOOKUP(SSPYLD2!BF$4,'[1]INTERNAL PARAMETERS-1'!$B$5:$J$44,3,FALSE) + SSPYLD1!BF105*(1-VLOOKUP(SSPYLD2!BF$4,'[1]INTERNAL PARAMETERS-1'!$B$5:$J$44,5,FALSE))*VLOOKUP(SSPYLD2!BF$4,'[1]INTERNAL PARAMETERS-1'!$B$5:$J$44,8,FALSE)*VLOOKUP(SSPYLD2!BF$4,'[1]INTERNAL PARAMETERS-1'!$B$5:$J$44,3,FALSE)</f>
        <v>0</v>
      </c>
      <c r="BG105" s="47">
        <f>SSPYLD1!BG105*VLOOKUP(SSPYLD2!BG$4,'[1]INTERNAL PARAMETERS-1'!$B$5:$J$44,5,FALSE)*VLOOKUP(SSPYLD2!BG$4,'[1]INTERNAL PARAMETERS-1'!$B$5:$J$44,6,FALSE)*VLOOKUP(SSPYLD2!BG$4,'[1]INTERNAL PARAMETERS-1'!$B$5:$J$44,3,FALSE) + SSPYLD1!BG105*(1-VLOOKUP(SSPYLD2!BG$4,'[1]INTERNAL PARAMETERS-1'!$B$5:$J$44,5,FALSE))*VLOOKUP(SSPYLD2!BG$4,'[1]INTERNAL PARAMETERS-1'!$B$5:$J$44,8,FALSE)*VLOOKUP(SSPYLD2!BG$4,'[1]INTERNAL PARAMETERS-1'!$B$5:$J$44,3,FALSE)</f>
        <v>4.8278580656930936</v>
      </c>
      <c r="BH105" s="47">
        <f>SSPYLD1!BH105*VLOOKUP(SSPYLD2!BH$4,'[1]INTERNAL PARAMETERS-1'!$B$5:$J$44,5,FALSE)*VLOOKUP(SSPYLD2!BH$4,'[1]INTERNAL PARAMETERS-1'!$B$5:$J$44,6,FALSE)*VLOOKUP(SSPYLD2!BH$4,'[1]INTERNAL PARAMETERS-1'!$B$5:$J$44,3,FALSE) + SSPYLD1!BH105*(1-VLOOKUP(SSPYLD2!BH$4,'[1]INTERNAL PARAMETERS-1'!$B$5:$J$44,5,FALSE))*VLOOKUP(SSPYLD2!BH$4,'[1]INTERNAL PARAMETERS-1'!$B$5:$J$44,8,FALSE)*VLOOKUP(SSPYLD2!BH$4,'[1]INTERNAL PARAMETERS-1'!$B$5:$J$44,3,FALSE)</f>
        <v>2.0360549862460109E-2</v>
      </c>
      <c r="BI105" s="47">
        <f>SSPYLD1!BI105*VLOOKUP(SSPYLD2!BI$4,'[1]INTERNAL PARAMETERS-1'!$B$5:$J$44,5,FALSE)*VLOOKUP(SSPYLD2!BI$4,'[1]INTERNAL PARAMETERS-1'!$B$5:$J$44,6,FALSE)*VLOOKUP(SSPYLD2!BI$4,'[1]INTERNAL PARAMETERS-1'!$B$5:$J$44,3,FALSE) + SSPYLD1!BI105*(1-VLOOKUP(SSPYLD2!BI$4,'[1]INTERNAL PARAMETERS-1'!$B$5:$J$44,5,FALSE))*VLOOKUP(SSPYLD2!BI$4,'[1]INTERNAL PARAMETERS-1'!$B$5:$J$44,8,FALSE)*VLOOKUP(SSPYLD2!BI$4,'[1]INTERNAL PARAMETERS-1'!$B$5:$J$44,3,FALSE)</f>
        <v>0</v>
      </c>
      <c r="BJ105" s="47">
        <f>SSPYLD1!BJ105*VLOOKUP(SSPYLD2!BJ$4,'[1]INTERNAL PARAMETERS-1'!$B$5:$J$44,5,FALSE)*VLOOKUP(SSPYLD2!BJ$4,'[1]INTERNAL PARAMETERS-1'!$B$5:$J$44,6,FALSE)*VLOOKUP(SSPYLD2!BJ$4,'[1]INTERNAL PARAMETERS-1'!$B$5:$J$44,3,FALSE) + SSPYLD1!BJ105*(1-VLOOKUP(SSPYLD2!BJ$4,'[1]INTERNAL PARAMETERS-1'!$B$5:$J$44,5,FALSE))*VLOOKUP(SSPYLD2!BJ$4,'[1]INTERNAL PARAMETERS-1'!$B$5:$J$44,8,FALSE)*VLOOKUP(SSPYLD2!BJ$4,'[1]INTERNAL PARAMETERS-1'!$B$5:$J$44,3,FALSE)</f>
        <v>1.2677423532440204</v>
      </c>
      <c r="BK105" s="47">
        <f>SSPYLD1!BK105*VLOOKUP(SSPYLD2!BK$4,'[1]INTERNAL PARAMETERS-1'!$B$5:$J$44,5,FALSE)*VLOOKUP(SSPYLD2!BK$4,'[1]INTERNAL PARAMETERS-1'!$B$5:$J$44,6,FALSE)*VLOOKUP(SSPYLD2!BK$4,'[1]INTERNAL PARAMETERS-1'!$B$5:$J$44,3,FALSE) + SSPYLD1!BK105*(1-VLOOKUP(SSPYLD2!BK$4,'[1]INTERNAL PARAMETERS-1'!$B$5:$J$44,5,FALSE))*VLOOKUP(SSPYLD2!BK$4,'[1]INTERNAL PARAMETERS-1'!$B$5:$J$44,8,FALSE)*VLOOKUP(SSPYLD2!BK$4,'[1]INTERNAL PARAMETERS-1'!$B$5:$J$44,3,FALSE)</f>
        <v>1.8104205586100395</v>
      </c>
      <c r="BL105" s="47">
        <f>SSPYLD1!BL105*VLOOKUP(SSPYLD2!BL$4,'[1]INTERNAL PARAMETERS-1'!$B$5:$J$44,5,FALSE)*VLOOKUP(SSPYLD2!BL$4,'[1]INTERNAL PARAMETERS-1'!$B$5:$J$44,6,FALSE)*VLOOKUP(SSPYLD2!BL$4,'[1]INTERNAL PARAMETERS-1'!$B$5:$J$44,3,FALSE) + SSPYLD1!BL105*(1-VLOOKUP(SSPYLD2!BL$4,'[1]INTERNAL PARAMETERS-1'!$B$5:$J$44,5,FALSE))*VLOOKUP(SSPYLD2!BL$4,'[1]INTERNAL PARAMETERS-1'!$B$5:$J$44,8,FALSE)*VLOOKUP(SSPYLD2!BL$4,'[1]INTERNAL PARAMETERS-1'!$B$5:$J$44,3,FALSE)</f>
        <v>7.2417836858824085</v>
      </c>
      <c r="BM105" s="47">
        <f>SSPYLD1!BM105*VLOOKUP(SSPYLD2!BM$4,'[1]INTERNAL PARAMETERS-1'!$B$5:$J$44,5,FALSE)*VLOOKUP(SSPYLD2!BM$4,'[1]INTERNAL PARAMETERS-1'!$B$5:$J$44,6,FALSE)*VLOOKUP(SSPYLD2!BM$4,'[1]INTERNAL PARAMETERS-1'!$B$5:$J$44,3,FALSE) + SSPYLD1!BM105*(1-VLOOKUP(SSPYLD2!BM$4,'[1]INTERNAL PARAMETERS-1'!$B$5:$J$44,5,FALSE))*VLOOKUP(SSPYLD2!BM$4,'[1]INTERNAL PARAMETERS-1'!$B$5:$J$44,8,FALSE)*VLOOKUP(SSPYLD2!BM$4,'[1]INTERNAL PARAMETERS-1'!$B$5:$J$44,3,FALSE)</f>
        <v>3.8187821997339055</v>
      </c>
      <c r="BN105" s="47">
        <f>SSPYLD1!BN105*VLOOKUP(SSPYLD2!BN$4,'[1]INTERNAL PARAMETERS-1'!$B$5:$J$44,5,FALSE)*VLOOKUP(SSPYLD2!BN$4,'[1]INTERNAL PARAMETERS-1'!$B$5:$J$44,6,FALSE)*VLOOKUP(SSPYLD2!BN$4,'[1]INTERNAL PARAMETERS-1'!$B$5:$J$44,3,FALSE) + SSPYLD1!BN105*(1-VLOOKUP(SSPYLD2!BN$4,'[1]INTERNAL PARAMETERS-1'!$B$5:$J$44,5,FALSE))*VLOOKUP(SSPYLD2!BN$4,'[1]INTERNAL PARAMETERS-1'!$B$5:$J$44,8,FALSE)*VLOOKUP(SSPYLD2!BN$4,'[1]INTERNAL PARAMETERS-1'!$B$5:$J$44,3,FALSE)</f>
        <v>1.9537966849372035</v>
      </c>
      <c r="BO105" s="47">
        <f>SSPYLD1!BO105*VLOOKUP(SSPYLD2!BO$4,'[1]INTERNAL PARAMETERS-1'!$B$5:$J$44,5,FALSE)*VLOOKUP(SSPYLD2!BO$4,'[1]INTERNAL PARAMETERS-1'!$B$5:$J$44,6,FALSE)*VLOOKUP(SSPYLD2!BO$4,'[1]INTERNAL PARAMETERS-1'!$B$5:$J$44,3,FALSE) + SSPYLD1!BO105*(1-VLOOKUP(SSPYLD2!BO$4,'[1]INTERNAL PARAMETERS-1'!$B$5:$J$44,5,FALSE))*VLOOKUP(SSPYLD2!BO$4,'[1]INTERNAL PARAMETERS-1'!$B$5:$J$44,8,FALSE)*VLOOKUP(SSPYLD2!BO$4,'[1]INTERNAL PARAMETERS-1'!$B$5:$J$44,3,FALSE)</f>
        <v>1.8120945460021307</v>
      </c>
      <c r="BP105" s="47">
        <f>SSPYLD1!BP105*VLOOKUP(SSPYLD2!BP$4,'[1]INTERNAL PARAMETERS-1'!$B$5:$J$44,5,FALSE)*VLOOKUP(SSPYLD2!BP$4,'[1]INTERNAL PARAMETERS-1'!$B$5:$J$44,6,FALSE)*VLOOKUP(SSPYLD2!BP$4,'[1]INTERNAL PARAMETERS-1'!$B$5:$J$44,3,FALSE) + SSPYLD1!BP105*(1-VLOOKUP(SSPYLD2!BP$4,'[1]INTERNAL PARAMETERS-1'!$B$5:$J$44,5,FALSE))*VLOOKUP(SSPYLD2!BP$4,'[1]INTERNAL PARAMETERS-1'!$B$5:$J$44,8,FALSE)*VLOOKUP(SSPYLD2!BP$4,'[1]INTERNAL PARAMETERS-1'!$B$5:$J$44,3,FALSE)</f>
        <v>0.14116538987073299</v>
      </c>
      <c r="BQ105" s="47">
        <f>SSPYLD1!BQ105*VLOOKUP(SSPYLD2!BQ$4,'[1]INTERNAL PARAMETERS-1'!$B$5:$J$44,5,FALSE)*VLOOKUP(SSPYLD2!BQ$4,'[1]INTERNAL PARAMETERS-1'!$B$5:$J$44,6,FALSE)*VLOOKUP(SSPYLD2!BQ$4,'[1]INTERNAL PARAMETERS-1'!$B$5:$J$44,3,FALSE) + SSPYLD1!BQ105*(1-VLOOKUP(SSPYLD2!BQ$4,'[1]INTERNAL PARAMETERS-1'!$B$5:$J$44,5,FALSE))*VLOOKUP(SSPYLD2!BQ$4,'[1]INTERNAL PARAMETERS-1'!$B$5:$J$44,8,FALSE)*VLOOKUP(SSPYLD2!BQ$4,'[1]INTERNAL PARAMETERS-1'!$B$5:$J$44,3,FALSE)</f>
        <v>7.9986249479853777</v>
      </c>
      <c r="BR105" s="47">
        <f>SSPYLD1!BR105*VLOOKUP(SSPYLD2!BR$4,'[1]INTERNAL PARAMETERS-1'!$B$5:$J$44,5,FALSE)*VLOOKUP(SSPYLD2!BR$4,'[1]INTERNAL PARAMETERS-1'!$B$5:$J$44,6,FALSE)*VLOOKUP(SSPYLD2!BR$4,'[1]INTERNAL PARAMETERS-1'!$B$5:$J$44,3,FALSE) + SSPYLD1!BR105*(1-VLOOKUP(SSPYLD2!BR$4,'[1]INTERNAL PARAMETERS-1'!$B$5:$J$44,5,FALSE))*VLOOKUP(SSPYLD2!BR$4,'[1]INTERNAL PARAMETERS-1'!$B$5:$J$44,8,FALSE)*VLOOKUP(SSPYLD2!BR$4,'[1]INTERNAL PARAMETERS-1'!$B$5:$J$44,3,FALSE)</f>
        <v>0.22163714765105966</v>
      </c>
      <c r="BS105" s="47">
        <f>SSPYLD1!BS105*VLOOKUP(SSPYLD2!BS$4,'[1]INTERNAL PARAMETERS-1'!$B$5:$J$44,5,FALSE)*VLOOKUP(SSPYLD2!BS$4,'[1]INTERNAL PARAMETERS-1'!$B$5:$J$44,6,FALSE)*VLOOKUP(SSPYLD2!BS$4,'[1]INTERNAL PARAMETERS-1'!$B$5:$J$44,3,FALSE) + SSPYLD1!BS105*(1-VLOOKUP(SSPYLD2!BS$4,'[1]INTERNAL PARAMETERS-1'!$B$5:$J$44,5,FALSE))*VLOOKUP(SSPYLD2!BS$4,'[1]INTERNAL PARAMETERS-1'!$B$5:$J$44,8,FALSE)*VLOOKUP(SSPYLD2!BS$4,'[1]INTERNAL PARAMETERS-1'!$B$5:$J$44,3,FALSE)</f>
        <v>1.3802280401715371E-2</v>
      </c>
      <c r="BT105" s="47">
        <f>SSPYLD1!BT105*VLOOKUP(SSPYLD2!BT$4,'[1]INTERNAL PARAMETERS-1'!$B$5:$J$44,5,FALSE)*VLOOKUP(SSPYLD2!BT$4,'[1]INTERNAL PARAMETERS-1'!$B$5:$J$44,6,FALSE)*VLOOKUP(SSPYLD2!BT$4,'[1]INTERNAL PARAMETERS-1'!$B$5:$J$44,3,FALSE) + SSPYLD1!BT105*(1-VLOOKUP(SSPYLD2!BT$4,'[1]INTERNAL PARAMETERS-1'!$B$5:$J$44,5,FALSE))*VLOOKUP(SSPYLD2!BT$4,'[1]INTERNAL PARAMETERS-1'!$B$5:$J$44,8,FALSE)*VLOOKUP(SSPYLD2!BT$4,'[1]INTERNAL PARAMETERS-1'!$B$5:$J$44,3,FALSE)</f>
        <v>0</v>
      </c>
      <c r="BU105" s="47">
        <f>SSPYLD1!BU105*VLOOKUP(SSPYLD2!BU$4,'[1]INTERNAL PARAMETERS-1'!$B$5:$J$44,5,FALSE)*VLOOKUP(SSPYLD2!BU$4,'[1]INTERNAL PARAMETERS-1'!$B$5:$J$44,6,FALSE)*VLOOKUP(SSPYLD2!BU$4,'[1]INTERNAL PARAMETERS-1'!$B$5:$J$44,3,FALSE) + SSPYLD1!BU105*(1-VLOOKUP(SSPYLD2!BU$4,'[1]INTERNAL PARAMETERS-1'!$B$5:$J$44,5,FALSE))*VLOOKUP(SSPYLD2!BU$4,'[1]INTERNAL PARAMETERS-1'!$B$5:$J$44,8,FALSE)*VLOOKUP(SSPYLD2!BU$4,'[1]INTERNAL PARAMETERS-1'!$B$5:$J$44,3,FALSE)</f>
        <v>0</v>
      </c>
      <c r="BV105" s="47">
        <f>SSPYLD1!BV105*VLOOKUP(SSPYLD2!BV$4,'[1]INTERNAL PARAMETERS-1'!$B$5:$J$44,5,FALSE)*VLOOKUP(SSPYLD2!BV$4,'[1]INTERNAL PARAMETERS-1'!$B$5:$J$44,6,FALSE)*VLOOKUP(SSPYLD2!BV$4,'[1]INTERNAL PARAMETERS-1'!$B$5:$J$44,3,FALSE) + SSPYLD1!BV105*(1-VLOOKUP(SSPYLD2!BV$4,'[1]INTERNAL PARAMETERS-1'!$B$5:$J$44,5,FALSE))*VLOOKUP(SSPYLD2!BV$4,'[1]INTERNAL PARAMETERS-1'!$B$5:$J$44,8,FALSE)*VLOOKUP(SSPYLD2!BV$4,'[1]INTERNAL PARAMETERS-1'!$B$5:$J$44,3,FALSE)</f>
        <v>0</v>
      </c>
      <c r="BW105" s="47">
        <f>SSPYLD1!BW105*VLOOKUP(SSPYLD2!BW$4,'[1]INTERNAL PARAMETERS-1'!$B$5:$J$44,5,FALSE)*VLOOKUP(SSPYLD2!BW$4,'[1]INTERNAL PARAMETERS-1'!$B$5:$J$44,6,FALSE)*VLOOKUP(SSPYLD2!BW$4,'[1]INTERNAL PARAMETERS-1'!$B$5:$J$44,3,FALSE) + SSPYLD1!BW105*(1-VLOOKUP(SSPYLD2!BW$4,'[1]INTERNAL PARAMETERS-1'!$B$5:$J$44,5,FALSE))*VLOOKUP(SSPYLD2!BW$4,'[1]INTERNAL PARAMETERS-1'!$B$5:$J$44,8,FALSE)*VLOOKUP(SSPYLD2!BW$4,'[1]INTERNAL PARAMETERS-1'!$B$5:$J$44,3,FALSE)</f>
        <v>0</v>
      </c>
      <c r="BX105" s="47">
        <f>SSPYLD1!BX105*VLOOKUP(SSPYLD2!BX$4,'[1]INTERNAL PARAMETERS-1'!$B$5:$J$44,5,FALSE)*VLOOKUP(SSPYLD2!BX$4,'[1]INTERNAL PARAMETERS-1'!$B$5:$J$44,6,FALSE)*VLOOKUP(SSPYLD2!BX$4,'[1]INTERNAL PARAMETERS-1'!$B$5:$J$44,3,FALSE) + SSPYLD1!BX105*(1-VLOOKUP(SSPYLD2!BX$4,'[1]INTERNAL PARAMETERS-1'!$B$5:$J$44,5,FALSE))*VLOOKUP(SSPYLD2!BX$4,'[1]INTERNAL PARAMETERS-1'!$B$5:$J$44,8,FALSE)*VLOOKUP(SSPYLD2!BX$4,'[1]INTERNAL PARAMETERS-1'!$B$5:$J$44,3,FALSE)</f>
        <v>0</v>
      </c>
      <c r="BY105" s="47">
        <f>SSPYLD1!BY105*VLOOKUP(SSPYLD2!BY$4,'[1]INTERNAL PARAMETERS-1'!$B$5:$J$44,5,FALSE)*VLOOKUP(SSPYLD2!BY$4,'[1]INTERNAL PARAMETERS-1'!$B$5:$J$44,6,FALSE)*VLOOKUP(SSPYLD2!BY$4,'[1]INTERNAL PARAMETERS-1'!$B$5:$J$44,3,FALSE) + SSPYLD1!BY105*(1-VLOOKUP(SSPYLD2!BY$4,'[1]INTERNAL PARAMETERS-1'!$B$5:$J$44,5,FALSE))*VLOOKUP(SSPYLD2!BY$4,'[1]INTERNAL PARAMETERS-1'!$B$5:$J$44,8,FALSE)*VLOOKUP(SSPYLD2!BY$4,'[1]INTERNAL PARAMETERS-1'!$B$5:$J$44,3,FALSE)</f>
        <v>0</v>
      </c>
      <c r="BZ105" s="47">
        <f>SSPYLD1!BZ105*VLOOKUP(SSPYLD2!BZ$4,'[1]INTERNAL PARAMETERS-1'!$B$5:$J$44,5,FALSE)*VLOOKUP(SSPYLD2!BZ$4,'[1]INTERNAL PARAMETERS-1'!$B$5:$J$44,6,FALSE)*VLOOKUP(SSPYLD2!BZ$4,'[1]INTERNAL PARAMETERS-1'!$B$5:$J$44,3,FALSE) + SSPYLD1!BZ105*(1-VLOOKUP(SSPYLD2!BZ$4,'[1]INTERNAL PARAMETERS-1'!$B$5:$J$44,5,FALSE))*VLOOKUP(SSPYLD2!BZ$4,'[1]INTERNAL PARAMETERS-1'!$B$5:$J$44,8,FALSE)*VLOOKUP(SSPYLD2!BZ$4,'[1]INTERNAL PARAMETERS-1'!$B$5:$J$44,3,FALSE)</f>
        <v>1.055712092490408E-2</v>
      </c>
      <c r="CA105" s="47">
        <f>SSPYLD1!CA105*VLOOKUP(SSPYLD2!CA$4,'[1]INTERNAL PARAMETERS-1'!$B$5:$J$44,5,FALSE)*VLOOKUP(SSPYLD2!CA$4,'[1]INTERNAL PARAMETERS-1'!$B$5:$J$44,6,FALSE)*VLOOKUP(SSPYLD2!CA$4,'[1]INTERNAL PARAMETERS-1'!$B$5:$J$44,3,FALSE) + SSPYLD1!CA105*(1-VLOOKUP(SSPYLD2!CA$4,'[1]INTERNAL PARAMETERS-1'!$B$5:$J$44,5,FALSE))*VLOOKUP(SSPYLD2!CA$4,'[1]INTERNAL PARAMETERS-1'!$B$5:$J$44,8,FALSE)*VLOOKUP(SSPYLD2!CA$4,'[1]INTERNAL PARAMETERS-1'!$B$5:$J$44,3,FALSE)</f>
        <v>0</v>
      </c>
      <c r="CB105" s="47">
        <f>SSPYLD1!CB105*VLOOKUP(SSPYLD2!CB$4,'[1]INTERNAL PARAMETERS-1'!$B$5:$J$44,5,FALSE)*VLOOKUP(SSPYLD2!CB$4,'[1]INTERNAL PARAMETERS-1'!$B$5:$J$44,6,FALSE)*VLOOKUP(SSPYLD2!CB$4,'[1]INTERNAL PARAMETERS-1'!$B$5:$J$44,3,FALSE) + SSPYLD1!CB105*(1-VLOOKUP(SSPYLD2!CB$4,'[1]INTERNAL PARAMETERS-1'!$B$5:$J$44,5,FALSE))*VLOOKUP(SSPYLD2!CB$4,'[1]INTERNAL PARAMETERS-1'!$B$5:$J$44,8,FALSE)*VLOOKUP(SSPYLD2!CB$4,'[1]INTERNAL PARAMETERS-1'!$B$5:$J$44,3,FALSE)</f>
        <v>0</v>
      </c>
      <c r="CC105" s="47">
        <f>SSPYLD1!CC105*VLOOKUP(SSPYLD2!CC$4,'[1]INTERNAL PARAMETERS-1'!$B$5:$J$44,5,FALSE)*VLOOKUP(SSPYLD2!CC$4,'[1]INTERNAL PARAMETERS-1'!$B$5:$J$44,6,FALSE)*VLOOKUP(SSPYLD2!CC$4,'[1]INTERNAL PARAMETERS-1'!$B$5:$J$44,3,FALSE) + SSPYLD1!CC105*(1-VLOOKUP(SSPYLD2!CC$4,'[1]INTERNAL PARAMETERS-1'!$B$5:$J$44,5,FALSE))*VLOOKUP(SSPYLD2!CC$4,'[1]INTERNAL PARAMETERS-1'!$B$5:$J$44,8,FALSE)*VLOOKUP(SSPYLD2!CC$4,'[1]INTERNAL PARAMETERS-1'!$B$5:$J$44,3,FALSE)</f>
        <v>4.8596228336648166E-2</v>
      </c>
      <c r="CD105" s="47">
        <f>SSPYLD1!CD105*VLOOKUP(SSPYLD2!CD$4,'[1]INTERNAL PARAMETERS-1'!$B$5:$J$44,5,FALSE)*VLOOKUP(SSPYLD2!CD$4,'[1]INTERNAL PARAMETERS-1'!$B$5:$J$44,6,FALSE)*VLOOKUP(SSPYLD2!CD$4,'[1]INTERNAL PARAMETERS-1'!$B$5:$J$44,3,FALSE) + SSPYLD1!CD105*(1-VLOOKUP(SSPYLD2!CD$4,'[1]INTERNAL PARAMETERS-1'!$B$5:$J$44,5,FALSE))*VLOOKUP(SSPYLD2!CD$4,'[1]INTERNAL PARAMETERS-1'!$B$5:$J$44,8,FALSE)*VLOOKUP(SSPYLD2!CD$4,'[1]INTERNAL PARAMETERS-1'!$B$5:$J$44,3,FALSE)</f>
        <v>8.5462247784143228E-2</v>
      </c>
      <c r="CE105" s="47">
        <f>SSPYLD1!CE105*VLOOKUP(SSPYLD2!CE$4,'[1]INTERNAL PARAMETERS-1'!$B$5:$J$44,5,FALSE)*VLOOKUP(SSPYLD2!CE$4,'[1]INTERNAL PARAMETERS-1'!$B$5:$J$44,6,FALSE)*VLOOKUP(SSPYLD2!CE$4,'[1]INTERNAL PARAMETERS-1'!$B$5:$J$44,3,FALSE) + SSPYLD1!CE105*(1-VLOOKUP(SSPYLD2!CE$4,'[1]INTERNAL PARAMETERS-1'!$B$5:$J$44,5,FALSE))*VLOOKUP(SSPYLD2!CE$4,'[1]INTERNAL PARAMETERS-1'!$B$5:$J$44,8,FALSE)*VLOOKUP(SSPYLD2!CE$4,'[1]INTERNAL PARAMETERS-1'!$B$5:$J$44,3,FALSE)</f>
        <v>0.20855788451542545</v>
      </c>
      <c r="CF105" s="47">
        <f>SSPYLD1!CF105*VLOOKUP(SSPYLD2!CF$4,'[1]INTERNAL PARAMETERS-1'!$B$5:$J$44,5,FALSE)*VLOOKUP(SSPYLD2!CF$4,'[1]INTERNAL PARAMETERS-1'!$B$5:$J$44,6,FALSE)*VLOOKUP(SSPYLD2!CF$4,'[1]INTERNAL PARAMETERS-1'!$B$5:$J$44,3,FALSE) + SSPYLD1!CF105*(1-VLOOKUP(SSPYLD2!CF$4,'[1]INTERNAL PARAMETERS-1'!$B$5:$J$44,5,FALSE))*VLOOKUP(SSPYLD2!CF$4,'[1]INTERNAL PARAMETERS-1'!$B$5:$J$44,8,FALSE)*VLOOKUP(SSPYLD2!CF$4,'[1]INTERNAL PARAMETERS-1'!$B$5:$J$44,3,FALSE)</f>
        <v>0.16729678949295076</v>
      </c>
      <c r="CG105" s="47">
        <f>SSPYLD1!CG105*VLOOKUP(SSPYLD2!CG$4,'[1]INTERNAL PARAMETERS-1'!$B$5:$J$44,5,FALSE)*VLOOKUP(SSPYLD2!CG$4,'[1]INTERNAL PARAMETERS-1'!$B$5:$J$44,6,FALSE)*VLOOKUP(SSPYLD2!CG$4,'[1]INTERNAL PARAMETERS-1'!$B$5:$J$44,3,FALSE) + SSPYLD1!CG105*(1-VLOOKUP(SSPYLD2!CG$4,'[1]INTERNAL PARAMETERS-1'!$B$5:$J$44,5,FALSE))*VLOOKUP(SSPYLD2!CG$4,'[1]INTERNAL PARAMETERS-1'!$B$5:$J$44,8,FALSE)*VLOOKUP(SSPYLD2!CG$4,'[1]INTERNAL PARAMETERS-1'!$B$5:$J$44,3,FALSE)</f>
        <v>0</v>
      </c>
      <c r="CH105" s="46">
        <f>SSPYLD1!CH105*VLOOKUP(SSPYLD2!CH$4,'[1]INTERNAL PARAMETERS-1'!$B$5:$J$44,5,FALSE)*VLOOKUP(SSPYLD2!CH$4,'[1]INTERNAL PARAMETERS-1'!$B$5:$J$44,6,FALSE)*VLOOKUP(SSPYLD2!CH$4,'[1]INTERNAL PARAMETERS-1'!$B$5:$J$44,3,FALSE) + SSPYLD1!CH105*(1-VLOOKUP(SSPYLD2!CH$4,'[1]INTERNAL PARAMETERS-1'!$B$5:$J$44,5,FALSE))*VLOOKUP(SSPYLD2!CH$4,'[1]INTERNAL PARAMETERS-1'!$B$5:$J$44,8,FALSE)*VLOOKUP(SSPYLD2!CH$4,'[1]INTERNAL PARAMETERS-1'!$B$5:$J$44,3,FALSE)</f>
        <v>0</v>
      </c>
      <c r="CJ105" s="48">
        <f t="shared" si="2"/>
        <v>2084.3479841753006</v>
      </c>
      <c r="CK105" s="46">
        <f t="shared" si="3"/>
        <v>100.01974674764728</v>
      </c>
    </row>
    <row r="106" spans="2:89" x14ac:dyDescent="0.4">
      <c r="B106" s="61" t="s">
        <v>10</v>
      </c>
      <c r="C106" s="60" t="s">
        <v>50</v>
      </c>
      <c r="D106" s="60" t="s">
        <v>56</v>
      </c>
      <c r="E106" s="135">
        <f>'S Str&amp;Pad'!X106</f>
        <v>9685.9634612438567</v>
      </c>
      <c r="F106" s="59">
        <f>'[1]INTERNAL PARAMETERS-1'!M16</f>
        <v>30.094999999999999</v>
      </c>
      <c r="G106" s="48">
        <f>SSPYLD1!G106*VLOOKUP(SSPYLD2!G$4,'[1]INTERNAL PARAMETERS-1'!$B$5:$J$44,5,FALSE)*VLOOKUP(SSPYLD2!G$4,'[1]INTERNAL PARAMETERS-1'!$B$5:$J$44,7,FALSE)*SSPYLD2!$F106 + SSPYLD1!G106*(1-VLOOKUP(SSPYLD2!G$4,'[1]INTERNAL PARAMETERS-1'!$B$5:$J$44,5,FALSE))*VLOOKUP(SSPYLD2!G$4,'[1]INTERNAL PARAMETERS-1'!$B$5:$J$44,9,FALSE)*SSPYLD2!$F106</f>
        <v>556.45685887636091</v>
      </c>
      <c r="H106" s="47">
        <f>SSPYLD1!H106*VLOOKUP(SSPYLD2!H$4,'[1]INTERNAL PARAMETERS-1'!$B$5:$J$44,5,FALSE)*VLOOKUP(SSPYLD2!H$4,'[1]INTERNAL PARAMETERS-1'!$B$5:$J$44,7,FALSE)*SSPYLD2!$F106 + SSPYLD1!H106*(1-VLOOKUP(SSPYLD2!H$4,'[1]INTERNAL PARAMETERS-1'!$B$5:$J$44,5,FALSE))*VLOOKUP(SSPYLD2!H$4,'[1]INTERNAL PARAMETERS-1'!$B$5:$J$44,9,FALSE)*SSPYLD2!$F106</f>
        <v>508.45273366865183</v>
      </c>
      <c r="I106" s="47">
        <f>SSPYLD1!I106*VLOOKUP(SSPYLD2!I$4,'[1]INTERNAL PARAMETERS-1'!$B$5:$J$44,5,FALSE)*VLOOKUP(SSPYLD2!I$4,'[1]INTERNAL PARAMETERS-1'!$B$5:$J$44,7,FALSE)*SSPYLD2!$F106 + SSPYLD1!I106*(1-VLOOKUP(SSPYLD2!I$4,'[1]INTERNAL PARAMETERS-1'!$B$5:$J$44,5,FALSE))*VLOOKUP(SSPYLD2!I$4,'[1]INTERNAL PARAMETERS-1'!$B$5:$J$44,9,FALSE)*SSPYLD2!$F106</f>
        <v>558.14508157236787</v>
      </c>
      <c r="J106" s="47">
        <f>SSPYLD1!J106*VLOOKUP(SSPYLD2!J$4,'[1]INTERNAL PARAMETERS-1'!$B$5:$J$44,5,FALSE)*VLOOKUP(SSPYLD2!J$4,'[1]INTERNAL PARAMETERS-1'!$B$5:$J$44,7,FALSE)*SSPYLD2!$F106 + SSPYLD1!J106*(1-VLOOKUP(SSPYLD2!J$4,'[1]INTERNAL PARAMETERS-1'!$B$5:$J$44,5,FALSE))*VLOOKUP(SSPYLD2!J$4,'[1]INTERNAL PARAMETERS-1'!$B$5:$J$44,9,FALSE)*SSPYLD2!$F106</f>
        <v>0</v>
      </c>
      <c r="K106" s="47">
        <f>SSPYLD1!K106*VLOOKUP(SSPYLD2!K$4,'[1]INTERNAL PARAMETERS-1'!$B$5:$J$44,5,FALSE)*VLOOKUP(SSPYLD2!K$4,'[1]INTERNAL PARAMETERS-1'!$B$5:$J$44,7,FALSE)*SSPYLD2!$F106 + SSPYLD1!K106*(1-VLOOKUP(SSPYLD2!K$4,'[1]INTERNAL PARAMETERS-1'!$B$5:$J$44,5,FALSE))*VLOOKUP(SSPYLD2!K$4,'[1]INTERNAL PARAMETERS-1'!$B$5:$J$44,9,FALSE)*SSPYLD2!$F106</f>
        <v>0</v>
      </c>
      <c r="L106" s="47">
        <f>SSPYLD1!L106*VLOOKUP(SSPYLD2!L$4,'[1]INTERNAL PARAMETERS-1'!$B$5:$J$44,5,FALSE)*VLOOKUP(SSPYLD2!L$4,'[1]INTERNAL PARAMETERS-1'!$B$5:$J$44,7,FALSE)*SSPYLD2!$F106 + SSPYLD1!L106*(1-VLOOKUP(SSPYLD2!L$4,'[1]INTERNAL PARAMETERS-1'!$B$5:$J$44,5,FALSE))*VLOOKUP(SSPYLD2!L$4,'[1]INTERNAL PARAMETERS-1'!$B$5:$J$44,9,FALSE)*SSPYLD2!$F106</f>
        <v>0</v>
      </c>
      <c r="M106" s="47">
        <f>SSPYLD1!M106*VLOOKUP(SSPYLD2!M$4,'[1]INTERNAL PARAMETERS-1'!$B$5:$J$44,5,FALSE)*VLOOKUP(SSPYLD2!M$4,'[1]INTERNAL PARAMETERS-1'!$B$5:$J$44,7,FALSE)*SSPYLD2!$F106 + SSPYLD1!M106*(1-VLOOKUP(SSPYLD2!M$4,'[1]INTERNAL PARAMETERS-1'!$B$5:$J$44,5,FALSE))*VLOOKUP(SSPYLD2!M$4,'[1]INTERNAL PARAMETERS-1'!$B$5:$J$44,9,FALSE)*SSPYLD2!$F106</f>
        <v>41.345767572201254</v>
      </c>
      <c r="N106" s="47">
        <f>SSPYLD1!N106*VLOOKUP(SSPYLD2!N$4,'[1]INTERNAL PARAMETERS-1'!$B$5:$J$44,5,FALSE)*VLOOKUP(SSPYLD2!N$4,'[1]INTERNAL PARAMETERS-1'!$B$5:$J$44,7,FALSE)*SSPYLD2!$F106 + SSPYLD1!N106*(1-VLOOKUP(SSPYLD2!N$4,'[1]INTERNAL PARAMETERS-1'!$B$5:$J$44,5,FALSE))*VLOOKUP(SSPYLD2!N$4,'[1]INTERNAL PARAMETERS-1'!$B$5:$J$44,9,FALSE)*SSPYLD2!$F106</f>
        <v>1.889504261590039</v>
      </c>
      <c r="O106" s="47">
        <f>SSPYLD1!O106*VLOOKUP(SSPYLD2!O$4,'[1]INTERNAL PARAMETERS-1'!$B$5:$J$44,5,FALSE)*VLOOKUP(SSPYLD2!O$4,'[1]INTERNAL PARAMETERS-1'!$B$5:$J$44,7,FALSE)*SSPYLD2!$F106 + SSPYLD1!O106*(1-VLOOKUP(SSPYLD2!O$4,'[1]INTERNAL PARAMETERS-1'!$B$5:$J$44,5,FALSE))*VLOOKUP(SSPYLD2!O$4,'[1]INTERNAL PARAMETERS-1'!$B$5:$J$44,9,FALSE)*SSPYLD2!$F106</f>
        <v>0</v>
      </c>
      <c r="P106" s="47">
        <f>SSPYLD1!P106*VLOOKUP(SSPYLD2!P$4,'[1]INTERNAL PARAMETERS-1'!$B$5:$J$44,5,FALSE)*VLOOKUP(SSPYLD2!P$4,'[1]INTERNAL PARAMETERS-1'!$B$5:$J$44,7,FALSE)*SSPYLD2!$F106 + SSPYLD1!P106*(1-VLOOKUP(SSPYLD2!P$4,'[1]INTERNAL PARAMETERS-1'!$B$5:$J$44,5,FALSE))*VLOOKUP(SSPYLD2!P$4,'[1]INTERNAL PARAMETERS-1'!$B$5:$J$44,9,FALSE)*SSPYLD2!$F106</f>
        <v>0</v>
      </c>
      <c r="Q106" s="47">
        <f>SSPYLD1!Q106*VLOOKUP(SSPYLD2!Q$4,'[1]INTERNAL PARAMETERS-1'!$B$5:$J$44,5,FALSE)*VLOOKUP(SSPYLD2!Q$4,'[1]INTERNAL PARAMETERS-1'!$B$5:$J$44,7,FALSE)*SSPYLD2!$F106 + SSPYLD1!Q106*(1-VLOOKUP(SSPYLD2!Q$4,'[1]INTERNAL PARAMETERS-1'!$B$5:$J$44,5,FALSE))*VLOOKUP(SSPYLD2!Q$4,'[1]INTERNAL PARAMETERS-1'!$B$5:$J$44,9,FALSE)*SSPYLD2!$F106</f>
        <v>0</v>
      </c>
      <c r="R106" s="47">
        <f>SSPYLD1!R106*VLOOKUP(SSPYLD2!R$4,'[1]INTERNAL PARAMETERS-1'!$B$5:$J$44,5,FALSE)*VLOOKUP(SSPYLD2!R$4,'[1]INTERNAL PARAMETERS-1'!$B$5:$J$44,7,FALSE)*SSPYLD2!$F106 + SSPYLD1!R106*(1-VLOOKUP(SSPYLD2!R$4,'[1]INTERNAL PARAMETERS-1'!$B$5:$J$44,5,FALSE))*VLOOKUP(SSPYLD2!R$4,'[1]INTERNAL PARAMETERS-1'!$B$5:$J$44,9,FALSE)*SSPYLD2!$F106</f>
        <v>5.4969728693364059</v>
      </c>
      <c r="S106" s="47">
        <f>SSPYLD1!S106*VLOOKUP(SSPYLD2!S$4,'[1]INTERNAL PARAMETERS-1'!$B$5:$J$44,5,FALSE)*VLOOKUP(SSPYLD2!S$4,'[1]INTERNAL PARAMETERS-1'!$B$5:$J$44,7,FALSE)*SSPYLD2!$F106 + SSPYLD1!S106*(1-VLOOKUP(SSPYLD2!S$4,'[1]INTERNAL PARAMETERS-1'!$B$5:$J$44,5,FALSE))*VLOOKUP(SSPYLD2!S$4,'[1]INTERNAL PARAMETERS-1'!$B$5:$J$44,9,FALSE)*SSPYLD2!$F106</f>
        <v>79.662947253019496</v>
      </c>
      <c r="T106" s="47">
        <f>SSPYLD1!T106*VLOOKUP(SSPYLD2!T$4,'[1]INTERNAL PARAMETERS-1'!$B$5:$J$44,5,FALSE)*VLOOKUP(SSPYLD2!T$4,'[1]INTERNAL PARAMETERS-1'!$B$5:$J$44,7,FALSE)*SSPYLD2!$F106 + SSPYLD1!T106*(1-VLOOKUP(SSPYLD2!T$4,'[1]INTERNAL PARAMETERS-1'!$B$5:$J$44,5,FALSE))*VLOOKUP(SSPYLD2!T$4,'[1]INTERNAL PARAMETERS-1'!$B$5:$J$44,9,FALSE)*SSPYLD2!$F106</f>
        <v>20.612773762800423</v>
      </c>
      <c r="U106" s="47">
        <f>SSPYLD1!U106*VLOOKUP(SSPYLD2!U$4,'[1]INTERNAL PARAMETERS-1'!$B$5:$J$44,5,FALSE)*VLOOKUP(SSPYLD2!U$4,'[1]INTERNAL PARAMETERS-1'!$B$5:$J$44,7,FALSE)*SSPYLD2!$F106 + SSPYLD1!U106*(1-VLOOKUP(SSPYLD2!U$4,'[1]INTERNAL PARAMETERS-1'!$B$5:$J$44,5,FALSE))*VLOOKUP(SSPYLD2!U$4,'[1]INTERNAL PARAMETERS-1'!$B$5:$J$44,9,FALSE)*SSPYLD2!$F106</f>
        <v>9.7052633284725793</v>
      </c>
      <c r="V106" s="47">
        <f>SSPYLD1!V106*VLOOKUP(SSPYLD2!V$4,'[1]INTERNAL PARAMETERS-1'!$B$5:$J$44,5,FALSE)*VLOOKUP(SSPYLD2!V$4,'[1]INTERNAL PARAMETERS-1'!$B$5:$J$44,7,FALSE)*SSPYLD2!$F106 + SSPYLD1!V106*(1-VLOOKUP(SSPYLD2!V$4,'[1]INTERNAL PARAMETERS-1'!$B$5:$J$44,5,FALSE))*VLOOKUP(SSPYLD2!V$4,'[1]INTERNAL PARAMETERS-1'!$B$5:$J$44,9,FALSE)*SSPYLD2!$F106</f>
        <v>75.919383559300556</v>
      </c>
      <c r="W106" s="47">
        <f>SSPYLD1!W106*VLOOKUP(SSPYLD2!W$4,'[1]INTERNAL PARAMETERS-1'!$B$5:$J$44,5,FALSE)*VLOOKUP(SSPYLD2!W$4,'[1]INTERNAL PARAMETERS-1'!$B$5:$J$44,7,FALSE)*SSPYLD2!$F106 + SSPYLD1!W106*(1-VLOOKUP(SSPYLD2!W$4,'[1]INTERNAL PARAMETERS-1'!$B$5:$J$44,5,FALSE))*VLOOKUP(SSPYLD2!W$4,'[1]INTERNAL PARAMETERS-1'!$B$5:$J$44,9,FALSE)*SSPYLD2!$F106</f>
        <v>0</v>
      </c>
      <c r="X106" s="47">
        <f>SSPYLD1!X106*VLOOKUP(SSPYLD2!X$4,'[1]INTERNAL PARAMETERS-1'!$B$5:$J$44,5,FALSE)*VLOOKUP(SSPYLD2!X$4,'[1]INTERNAL PARAMETERS-1'!$B$5:$J$44,7,FALSE)*SSPYLD2!$F106 + SSPYLD1!X106*(1-VLOOKUP(SSPYLD2!X$4,'[1]INTERNAL PARAMETERS-1'!$B$5:$J$44,5,FALSE))*VLOOKUP(SSPYLD2!X$4,'[1]INTERNAL PARAMETERS-1'!$B$5:$J$44,9,FALSE)*SSPYLD2!$F106</f>
        <v>0</v>
      </c>
      <c r="Y106" s="47">
        <f>SSPYLD1!Y106*VLOOKUP(SSPYLD2!Y$4,'[1]INTERNAL PARAMETERS-1'!$B$5:$J$44,5,FALSE)*VLOOKUP(SSPYLD2!Y$4,'[1]INTERNAL PARAMETERS-1'!$B$5:$J$44,7,FALSE)*SSPYLD2!$F106 + SSPYLD1!Y106*(1-VLOOKUP(SSPYLD2!Y$4,'[1]INTERNAL PARAMETERS-1'!$B$5:$J$44,5,FALSE))*VLOOKUP(SSPYLD2!Y$4,'[1]INTERNAL PARAMETERS-1'!$B$5:$J$44,9,FALSE)*SSPYLD2!$F106</f>
        <v>0</v>
      </c>
      <c r="Z106" s="47">
        <f>SSPYLD1!Z106*VLOOKUP(SSPYLD2!Z$4,'[1]INTERNAL PARAMETERS-1'!$B$5:$J$44,5,FALSE)*VLOOKUP(SSPYLD2!Z$4,'[1]INTERNAL PARAMETERS-1'!$B$5:$J$44,7,FALSE)*SSPYLD2!$F106 + SSPYLD1!Z106*(1-VLOOKUP(SSPYLD2!Z$4,'[1]INTERNAL PARAMETERS-1'!$B$5:$J$44,5,FALSE))*VLOOKUP(SSPYLD2!Z$4,'[1]INTERNAL PARAMETERS-1'!$B$5:$J$44,9,FALSE)*SSPYLD2!$F106</f>
        <v>0</v>
      </c>
      <c r="AA106" s="47">
        <f>SSPYLD1!AA106*VLOOKUP(SSPYLD2!AA$4,'[1]INTERNAL PARAMETERS-1'!$B$5:$J$44,5,FALSE)*VLOOKUP(SSPYLD2!AA$4,'[1]INTERNAL PARAMETERS-1'!$B$5:$J$44,7,FALSE)*SSPYLD2!$F106 + SSPYLD1!AA106*(1-VLOOKUP(SSPYLD2!AA$4,'[1]INTERNAL PARAMETERS-1'!$B$5:$J$44,5,FALSE))*VLOOKUP(SSPYLD2!AA$4,'[1]INTERNAL PARAMETERS-1'!$B$5:$J$44,9,FALSE)*SSPYLD2!$F106</f>
        <v>0</v>
      </c>
      <c r="AB106" s="47">
        <f>SSPYLD1!AB106*VLOOKUP(SSPYLD2!AB$4,'[1]INTERNAL PARAMETERS-1'!$B$5:$J$44,5,FALSE)*VLOOKUP(SSPYLD2!AB$4,'[1]INTERNAL PARAMETERS-1'!$B$5:$J$44,7,FALSE)*SSPYLD2!$F106 + SSPYLD1!AB106*(1-VLOOKUP(SSPYLD2!AB$4,'[1]INTERNAL PARAMETERS-1'!$B$5:$J$44,5,FALSE))*VLOOKUP(SSPYLD2!AB$4,'[1]INTERNAL PARAMETERS-1'!$B$5:$J$44,9,FALSE)*SSPYLD2!$F106</f>
        <v>0</v>
      </c>
      <c r="AC106" s="47">
        <f>SSPYLD1!AC106*VLOOKUP(SSPYLD2!AC$4,'[1]INTERNAL PARAMETERS-1'!$B$5:$J$44,5,FALSE)*VLOOKUP(SSPYLD2!AC$4,'[1]INTERNAL PARAMETERS-1'!$B$5:$J$44,7,FALSE)*SSPYLD2!$F106 + SSPYLD1!AC106*(1-VLOOKUP(SSPYLD2!AC$4,'[1]INTERNAL PARAMETERS-1'!$B$5:$J$44,5,FALSE))*VLOOKUP(SSPYLD2!AC$4,'[1]INTERNAL PARAMETERS-1'!$B$5:$J$44,9,FALSE)*SSPYLD2!$F106</f>
        <v>0</v>
      </c>
      <c r="AD106" s="47">
        <f>SSPYLD1!AD106*VLOOKUP(SSPYLD2!AD$4,'[1]INTERNAL PARAMETERS-1'!$B$5:$J$44,5,FALSE)*VLOOKUP(SSPYLD2!AD$4,'[1]INTERNAL PARAMETERS-1'!$B$5:$J$44,7,FALSE)*SSPYLD2!$F106 + SSPYLD1!AD106*(1-VLOOKUP(SSPYLD2!AD$4,'[1]INTERNAL PARAMETERS-1'!$B$5:$J$44,5,FALSE))*VLOOKUP(SSPYLD2!AD$4,'[1]INTERNAL PARAMETERS-1'!$B$5:$J$44,9,FALSE)*SSPYLD2!$F106</f>
        <v>0</v>
      </c>
      <c r="AE106" s="47">
        <f>SSPYLD1!AE106*VLOOKUP(SSPYLD2!AE$4,'[1]INTERNAL PARAMETERS-1'!$B$5:$J$44,5,FALSE)*VLOOKUP(SSPYLD2!AE$4,'[1]INTERNAL PARAMETERS-1'!$B$5:$J$44,7,FALSE)*SSPYLD2!$F106 + SSPYLD1!AE106*(1-VLOOKUP(SSPYLD2!AE$4,'[1]INTERNAL PARAMETERS-1'!$B$5:$J$44,5,FALSE))*VLOOKUP(SSPYLD2!AE$4,'[1]INTERNAL PARAMETERS-1'!$B$5:$J$44,9,FALSE)*SSPYLD2!$F106</f>
        <v>0</v>
      </c>
      <c r="AF106" s="47">
        <f>SSPYLD1!AF106*VLOOKUP(SSPYLD2!AF$4,'[1]INTERNAL PARAMETERS-1'!$B$5:$J$44,5,FALSE)*VLOOKUP(SSPYLD2!AF$4,'[1]INTERNAL PARAMETERS-1'!$B$5:$J$44,7,FALSE)*SSPYLD2!$F106 + SSPYLD1!AF106*(1-VLOOKUP(SSPYLD2!AF$4,'[1]INTERNAL PARAMETERS-1'!$B$5:$J$44,5,FALSE))*VLOOKUP(SSPYLD2!AF$4,'[1]INTERNAL PARAMETERS-1'!$B$5:$J$44,9,FALSE)*SSPYLD2!$F106</f>
        <v>3.3491494190646582</v>
      </c>
      <c r="AG106" s="47">
        <f>SSPYLD1!AG106*VLOOKUP(SSPYLD2!AG$4,'[1]INTERNAL PARAMETERS-1'!$B$5:$J$44,5,FALSE)*VLOOKUP(SSPYLD2!AG$4,'[1]INTERNAL PARAMETERS-1'!$B$5:$J$44,7,FALSE)*SSPYLD2!$F106 + SSPYLD1!AG106*(1-VLOOKUP(SSPYLD2!AG$4,'[1]INTERNAL PARAMETERS-1'!$B$5:$J$44,5,FALSE))*VLOOKUP(SSPYLD2!AG$4,'[1]INTERNAL PARAMETERS-1'!$B$5:$J$44,9,FALSE)*SSPYLD2!$F106</f>
        <v>0</v>
      </c>
      <c r="AH106" s="47">
        <f>SSPYLD1!AH106*VLOOKUP(SSPYLD2!AH$4,'[1]INTERNAL PARAMETERS-1'!$B$5:$J$44,5,FALSE)*VLOOKUP(SSPYLD2!AH$4,'[1]INTERNAL PARAMETERS-1'!$B$5:$J$44,7,FALSE)*SSPYLD2!$F106 + SSPYLD1!AH106*(1-VLOOKUP(SSPYLD2!AH$4,'[1]INTERNAL PARAMETERS-1'!$B$5:$J$44,5,FALSE))*VLOOKUP(SSPYLD2!AH$4,'[1]INTERNAL PARAMETERS-1'!$B$5:$J$44,9,FALSE)*SSPYLD2!$F106</f>
        <v>0.94463188742849336</v>
      </c>
      <c r="AI106" s="47">
        <f>SSPYLD1!AI106*VLOOKUP(SSPYLD2!AI$4,'[1]INTERNAL PARAMETERS-1'!$B$5:$J$44,5,FALSE)*VLOOKUP(SSPYLD2!AI$4,'[1]INTERNAL PARAMETERS-1'!$B$5:$J$44,7,FALSE)*SSPYLD2!$F106 + SSPYLD1!AI106*(1-VLOOKUP(SSPYLD2!AI$4,'[1]INTERNAL PARAMETERS-1'!$B$5:$J$44,5,FALSE))*VLOOKUP(SSPYLD2!AI$4,'[1]INTERNAL PARAMETERS-1'!$B$5:$J$44,9,FALSE)*SSPYLD2!$F106</f>
        <v>0.85890201083381323</v>
      </c>
      <c r="AJ106" s="47">
        <f>SSPYLD1!AJ106*VLOOKUP(SSPYLD2!AJ$4,'[1]INTERNAL PARAMETERS-1'!$B$5:$J$44,5,FALSE)*VLOOKUP(SSPYLD2!AJ$4,'[1]INTERNAL PARAMETERS-1'!$B$5:$J$44,7,FALSE)*SSPYLD2!$F106 + SSPYLD1!AJ106*(1-VLOOKUP(SSPYLD2!AJ$4,'[1]INTERNAL PARAMETERS-1'!$B$5:$J$44,5,FALSE))*VLOOKUP(SSPYLD2!AJ$4,'[1]INTERNAL PARAMETERS-1'!$B$5:$J$44,9,FALSE)*SSPYLD2!$F106</f>
        <v>6.6994356845037437</v>
      </c>
      <c r="AK106" s="47">
        <f>SSPYLD1!AK106*VLOOKUP(SSPYLD2!AK$4,'[1]INTERNAL PARAMETERS-1'!$B$5:$J$44,5,FALSE)*VLOOKUP(SSPYLD2!AK$4,'[1]INTERNAL PARAMETERS-1'!$B$5:$J$44,7,FALSE)*SSPYLD2!$F106 + SSPYLD1!AK106*(1-VLOOKUP(SSPYLD2!AK$4,'[1]INTERNAL PARAMETERS-1'!$B$5:$J$44,5,FALSE))*VLOOKUP(SSPYLD2!AK$4,'[1]INTERNAL PARAMETERS-1'!$B$5:$J$44,9,FALSE)*SSPYLD2!$F106</f>
        <v>0</v>
      </c>
      <c r="AL106" s="47">
        <f>SSPYLD1!AL106*VLOOKUP(SSPYLD2!AL$4,'[1]INTERNAL PARAMETERS-1'!$B$5:$J$44,5,FALSE)*VLOOKUP(SSPYLD2!AL$4,'[1]INTERNAL PARAMETERS-1'!$B$5:$J$44,7,FALSE)*SSPYLD2!$F106 + SSPYLD1!AL106*(1-VLOOKUP(SSPYLD2!AL$4,'[1]INTERNAL PARAMETERS-1'!$B$5:$J$44,5,FALSE))*VLOOKUP(SSPYLD2!AL$4,'[1]INTERNAL PARAMETERS-1'!$B$5:$J$44,9,FALSE)*SSPYLD2!$F106</f>
        <v>0</v>
      </c>
      <c r="AM106" s="47">
        <f>SSPYLD1!AM106*VLOOKUP(SSPYLD2!AM$4,'[1]INTERNAL PARAMETERS-1'!$B$5:$J$44,5,FALSE)*VLOOKUP(SSPYLD2!AM$4,'[1]INTERNAL PARAMETERS-1'!$B$5:$J$44,7,FALSE)*SSPYLD2!$F106 + SSPYLD1!AM106*(1-VLOOKUP(SSPYLD2!AM$4,'[1]INTERNAL PARAMETERS-1'!$B$5:$J$44,5,FALSE))*VLOOKUP(SSPYLD2!AM$4,'[1]INTERNAL PARAMETERS-1'!$B$5:$J$44,9,FALSE)*SSPYLD2!$F106</f>
        <v>0</v>
      </c>
      <c r="AN106" s="47">
        <f>SSPYLD1!AN106*VLOOKUP(SSPYLD2!AN$4,'[1]INTERNAL PARAMETERS-1'!$B$5:$J$44,5,FALSE)*VLOOKUP(SSPYLD2!AN$4,'[1]INTERNAL PARAMETERS-1'!$B$5:$J$44,7,FALSE)*SSPYLD2!$F106 + SSPYLD1!AN106*(1-VLOOKUP(SSPYLD2!AN$4,'[1]INTERNAL PARAMETERS-1'!$B$5:$J$44,5,FALSE))*VLOOKUP(SSPYLD2!AN$4,'[1]INTERNAL PARAMETERS-1'!$B$5:$J$44,9,FALSE)*SSPYLD2!$F106</f>
        <v>0</v>
      </c>
      <c r="AO106" s="47">
        <f>SSPYLD1!AO106*VLOOKUP(SSPYLD2!AO$4,'[1]INTERNAL PARAMETERS-1'!$B$5:$J$44,5,FALSE)*VLOOKUP(SSPYLD2!AO$4,'[1]INTERNAL PARAMETERS-1'!$B$5:$J$44,7,FALSE)*SSPYLD2!$F106 + SSPYLD1!AO106*(1-VLOOKUP(SSPYLD2!AO$4,'[1]INTERNAL PARAMETERS-1'!$B$5:$J$44,5,FALSE))*VLOOKUP(SSPYLD2!AO$4,'[1]INTERNAL PARAMETERS-1'!$B$5:$J$44,9,FALSE)*SSPYLD2!$F106</f>
        <v>0</v>
      </c>
      <c r="AP106" s="47">
        <f>SSPYLD1!AP106*VLOOKUP(SSPYLD2!AP$4,'[1]INTERNAL PARAMETERS-1'!$B$5:$J$44,5,FALSE)*VLOOKUP(SSPYLD2!AP$4,'[1]INTERNAL PARAMETERS-1'!$B$5:$J$44,7,FALSE)*SSPYLD2!$F106 + SSPYLD1!AP106*(1-VLOOKUP(SSPYLD2!AP$4,'[1]INTERNAL PARAMETERS-1'!$B$5:$J$44,5,FALSE))*VLOOKUP(SSPYLD2!AP$4,'[1]INTERNAL PARAMETERS-1'!$B$5:$J$44,9,FALSE)*SSPYLD2!$F106</f>
        <v>0</v>
      </c>
      <c r="AQ106" s="47">
        <f>SSPYLD1!AQ106*VLOOKUP(SSPYLD2!AQ$4,'[1]INTERNAL PARAMETERS-1'!$B$5:$J$44,5,FALSE)*VLOOKUP(SSPYLD2!AQ$4,'[1]INTERNAL PARAMETERS-1'!$B$5:$J$44,7,FALSE)*SSPYLD2!$F106 + SSPYLD1!AQ106*(1-VLOOKUP(SSPYLD2!AQ$4,'[1]INTERNAL PARAMETERS-1'!$B$5:$J$44,5,FALSE))*VLOOKUP(SSPYLD2!AQ$4,'[1]INTERNAL PARAMETERS-1'!$B$5:$J$44,9,FALSE)*SSPYLD2!$F106</f>
        <v>0</v>
      </c>
      <c r="AR106" s="47">
        <f>SSPYLD1!AR106*VLOOKUP(SSPYLD2!AR$4,'[1]INTERNAL PARAMETERS-1'!$B$5:$J$44,5,FALSE)*VLOOKUP(SSPYLD2!AR$4,'[1]INTERNAL PARAMETERS-1'!$B$5:$J$44,7,FALSE)*SSPYLD2!$F106 + SSPYLD1!AR106*(1-VLOOKUP(SSPYLD2!AR$4,'[1]INTERNAL PARAMETERS-1'!$B$5:$J$44,5,FALSE))*VLOOKUP(SSPYLD2!AR$4,'[1]INTERNAL PARAMETERS-1'!$B$5:$J$44,9,FALSE)*SSPYLD2!$F106</f>
        <v>0</v>
      </c>
      <c r="AS106" s="47">
        <f>SSPYLD1!AS106*VLOOKUP(SSPYLD2!AS$4,'[1]INTERNAL PARAMETERS-1'!$B$5:$J$44,5,FALSE)*VLOOKUP(SSPYLD2!AS$4,'[1]INTERNAL PARAMETERS-1'!$B$5:$J$44,7,FALSE)*SSPYLD2!$F106 + SSPYLD1!AS106*(1-VLOOKUP(SSPYLD2!AS$4,'[1]INTERNAL PARAMETERS-1'!$B$5:$J$44,5,FALSE))*VLOOKUP(SSPYLD2!AS$4,'[1]INTERNAL PARAMETERS-1'!$B$5:$J$44,9,FALSE)*SSPYLD2!$F106</f>
        <v>0</v>
      </c>
      <c r="AT106" s="46">
        <f>SSPYLD1!AT106*VLOOKUP(SSPYLD2!AT$4,'[1]INTERNAL PARAMETERS-1'!$B$5:$J$44,5,FALSE)*VLOOKUP(SSPYLD2!AT$4,'[1]INTERNAL PARAMETERS-1'!$B$5:$J$44,7,FALSE)*SSPYLD2!$F106 + SSPYLD1!AT106*(1-VLOOKUP(SSPYLD2!AT$4,'[1]INTERNAL PARAMETERS-1'!$B$5:$J$44,5,FALSE))*VLOOKUP(SSPYLD2!AT$4,'[1]INTERNAL PARAMETERS-1'!$B$5:$J$44,9,FALSE)*SSPYLD2!$F106</f>
        <v>0</v>
      </c>
      <c r="AU106" s="48">
        <f>SSPYLD1!AU106*VLOOKUP(SSPYLD2!AU$4,'[1]INTERNAL PARAMETERS-1'!$B$5:$J$44,5,FALSE)*VLOOKUP(SSPYLD2!AU$4,'[1]INTERNAL PARAMETERS-1'!$B$5:$J$44,6,FALSE)*VLOOKUP(SSPYLD2!AU$4,'[1]INTERNAL PARAMETERS-1'!$B$5:$J$44,3,FALSE) + SSPYLD1!AU106*(1-VLOOKUP(SSPYLD2!AU$4,'[1]INTERNAL PARAMETERS-1'!$B$5:$J$44,5,FALSE))*VLOOKUP(SSPYLD2!AU$4,'[1]INTERNAL PARAMETERS-1'!$B$5:$J$44,8,FALSE)*VLOOKUP(SSPYLD2!AU$4,'[1]INTERNAL PARAMETERS-1'!$B$5:$J$44,3,FALSE)</f>
        <v>0</v>
      </c>
      <c r="AV106" s="47">
        <f>SSPYLD1!AV106*VLOOKUP(SSPYLD2!AV$4,'[1]INTERNAL PARAMETERS-1'!$B$5:$J$44,5,FALSE)*VLOOKUP(SSPYLD2!AV$4,'[1]INTERNAL PARAMETERS-1'!$B$5:$J$44,6,FALSE)*VLOOKUP(SSPYLD2!AV$4,'[1]INTERNAL PARAMETERS-1'!$B$5:$J$44,3,FALSE) + SSPYLD1!AV106*(1-VLOOKUP(SSPYLD2!AV$4,'[1]INTERNAL PARAMETERS-1'!$B$5:$J$44,5,FALSE))*VLOOKUP(SSPYLD2!AV$4,'[1]INTERNAL PARAMETERS-1'!$B$5:$J$44,8,FALSE)*VLOOKUP(SSPYLD2!AV$4,'[1]INTERNAL PARAMETERS-1'!$B$5:$J$44,3,FALSE)</f>
        <v>0</v>
      </c>
      <c r="AW106" s="47">
        <f>SSPYLD1!AW106*VLOOKUP(SSPYLD2!AW$4,'[1]INTERNAL PARAMETERS-1'!$B$5:$J$44,5,FALSE)*VLOOKUP(SSPYLD2!AW$4,'[1]INTERNAL PARAMETERS-1'!$B$5:$J$44,6,FALSE)*VLOOKUP(SSPYLD2!AW$4,'[1]INTERNAL PARAMETERS-1'!$B$5:$J$44,3,FALSE) + SSPYLD1!AW106*(1-VLOOKUP(SSPYLD2!AW$4,'[1]INTERNAL PARAMETERS-1'!$B$5:$J$44,5,FALSE))*VLOOKUP(SSPYLD2!AW$4,'[1]INTERNAL PARAMETERS-1'!$B$5:$J$44,8,FALSE)*VLOOKUP(SSPYLD2!AW$4,'[1]INTERNAL PARAMETERS-1'!$B$5:$J$44,3,FALSE)</f>
        <v>21.896969253421975</v>
      </c>
      <c r="AX106" s="47">
        <f>SSPYLD1!AX106*VLOOKUP(SSPYLD2!AX$4,'[1]INTERNAL PARAMETERS-1'!$B$5:$J$44,5,FALSE)*VLOOKUP(SSPYLD2!AX$4,'[1]INTERNAL PARAMETERS-1'!$B$5:$J$44,6,FALSE)*VLOOKUP(SSPYLD2!AX$4,'[1]INTERNAL PARAMETERS-1'!$B$5:$J$44,3,FALSE) + SSPYLD1!AX106*(1-VLOOKUP(SSPYLD2!AX$4,'[1]INTERNAL PARAMETERS-1'!$B$5:$J$44,5,FALSE))*VLOOKUP(SSPYLD2!AX$4,'[1]INTERNAL PARAMETERS-1'!$B$5:$J$44,8,FALSE)*VLOOKUP(SSPYLD2!AX$4,'[1]INTERNAL PARAMETERS-1'!$B$5:$J$44,3,FALSE)</f>
        <v>0</v>
      </c>
      <c r="AY106" s="47">
        <f>SSPYLD1!AY106*VLOOKUP(SSPYLD2!AY$4,'[1]INTERNAL PARAMETERS-1'!$B$5:$J$44,5,FALSE)*VLOOKUP(SSPYLD2!AY$4,'[1]INTERNAL PARAMETERS-1'!$B$5:$J$44,6,FALSE)*VLOOKUP(SSPYLD2!AY$4,'[1]INTERNAL PARAMETERS-1'!$B$5:$J$44,3,FALSE) + SSPYLD1!AY106*(1-VLOOKUP(SSPYLD2!AY$4,'[1]INTERNAL PARAMETERS-1'!$B$5:$J$44,5,FALSE))*VLOOKUP(SSPYLD2!AY$4,'[1]INTERNAL PARAMETERS-1'!$B$5:$J$44,8,FALSE)*VLOOKUP(SSPYLD2!AY$4,'[1]INTERNAL PARAMETERS-1'!$B$5:$J$44,3,FALSE)</f>
        <v>0</v>
      </c>
      <c r="AZ106" s="47">
        <f>SSPYLD1!AZ106*VLOOKUP(SSPYLD2!AZ$4,'[1]INTERNAL PARAMETERS-1'!$B$5:$J$44,5,FALSE)*VLOOKUP(SSPYLD2!AZ$4,'[1]INTERNAL PARAMETERS-1'!$B$5:$J$44,6,FALSE)*VLOOKUP(SSPYLD2!AZ$4,'[1]INTERNAL PARAMETERS-1'!$B$5:$J$44,3,FALSE) + SSPYLD1!AZ106*(1-VLOOKUP(SSPYLD2!AZ$4,'[1]INTERNAL PARAMETERS-1'!$B$5:$J$44,5,FALSE))*VLOOKUP(SSPYLD2!AZ$4,'[1]INTERNAL PARAMETERS-1'!$B$5:$J$44,8,FALSE)*VLOOKUP(SSPYLD2!AZ$4,'[1]INTERNAL PARAMETERS-1'!$B$5:$J$44,3,FALSE)</f>
        <v>0</v>
      </c>
      <c r="BA106" s="47">
        <f>SSPYLD1!BA106*VLOOKUP(SSPYLD2!BA$4,'[1]INTERNAL PARAMETERS-1'!$B$5:$J$44,5,FALSE)*VLOOKUP(SSPYLD2!BA$4,'[1]INTERNAL PARAMETERS-1'!$B$5:$J$44,6,FALSE)*VLOOKUP(SSPYLD2!BA$4,'[1]INTERNAL PARAMETERS-1'!$B$5:$J$44,3,FALSE) + SSPYLD1!BA106*(1-VLOOKUP(SSPYLD2!BA$4,'[1]INTERNAL PARAMETERS-1'!$B$5:$J$44,5,FALSE))*VLOOKUP(SSPYLD2!BA$4,'[1]INTERNAL PARAMETERS-1'!$B$5:$J$44,8,FALSE)*VLOOKUP(SSPYLD2!BA$4,'[1]INTERNAL PARAMETERS-1'!$B$5:$J$44,3,FALSE)</f>
        <v>16.212947488194054</v>
      </c>
      <c r="BB106" s="47">
        <f>SSPYLD1!BB106*VLOOKUP(SSPYLD2!BB$4,'[1]INTERNAL PARAMETERS-1'!$B$5:$J$44,5,FALSE)*VLOOKUP(SSPYLD2!BB$4,'[1]INTERNAL PARAMETERS-1'!$B$5:$J$44,6,FALSE)*VLOOKUP(SSPYLD2!BB$4,'[1]INTERNAL PARAMETERS-1'!$B$5:$J$44,3,FALSE) + SSPYLD1!BB106*(1-VLOOKUP(SSPYLD2!BB$4,'[1]INTERNAL PARAMETERS-1'!$B$5:$J$44,5,FALSE))*VLOOKUP(SSPYLD2!BB$4,'[1]INTERNAL PARAMETERS-1'!$B$5:$J$44,8,FALSE)*VLOOKUP(SSPYLD2!BB$4,'[1]INTERNAL PARAMETERS-1'!$B$5:$J$44,3,FALSE)</f>
        <v>3.6977713648484198</v>
      </c>
      <c r="BC106" s="47">
        <f>SSPYLD1!BC106*VLOOKUP(SSPYLD2!BC$4,'[1]INTERNAL PARAMETERS-1'!$B$5:$J$44,5,FALSE)*VLOOKUP(SSPYLD2!BC$4,'[1]INTERNAL PARAMETERS-1'!$B$5:$J$44,6,FALSE)*VLOOKUP(SSPYLD2!BC$4,'[1]INTERNAL PARAMETERS-1'!$B$5:$J$44,3,FALSE) + SSPYLD1!BC106*(1-VLOOKUP(SSPYLD2!BC$4,'[1]INTERNAL PARAMETERS-1'!$B$5:$J$44,5,FALSE))*VLOOKUP(SSPYLD2!BC$4,'[1]INTERNAL PARAMETERS-1'!$B$5:$J$44,8,FALSE)*VLOOKUP(SSPYLD2!BC$4,'[1]INTERNAL PARAMETERS-1'!$B$5:$J$44,3,FALSE)</f>
        <v>9.8315434483104589</v>
      </c>
      <c r="BD106" s="47">
        <f>SSPYLD1!BD106*VLOOKUP(SSPYLD2!BD$4,'[1]INTERNAL PARAMETERS-1'!$B$5:$J$44,5,FALSE)*VLOOKUP(SSPYLD2!BD$4,'[1]INTERNAL PARAMETERS-1'!$B$5:$J$44,6,FALSE)*VLOOKUP(SSPYLD2!BD$4,'[1]INTERNAL PARAMETERS-1'!$B$5:$J$44,3,FALSE) + SSPYLD1!BD106*(1-VLOOKUP(SSPYLD2!BD$4,'[1]INTERNAL PARAMETERS-1'!$B$5:$J$44,5,FALSE))*VLOOKUP(SSPYLD2!BD$4,'[1]INTERNAL PARAMETERS-1'!$B$5:$J$44,8,FALSE)*VLOOKUP(SSPYLD2!BD$4,'[1]INTERNAL PARAMETERS-1'!$B$5:$J$44,3,FALSE)</f>
        <v>3.5304208391546101</v>
      </c>
      <c r="BE106" s="47">
        <f>SSPYLD1!BE106*VLOOKUP(SSPYLD2!BE$4,'[1]INTERNAL PARAMETERS-1'!$B$5:$J$44,5,FALSE)*VLOOKUP(SSPYLD2!BE$4,'[1]INTERNAL PARAMETERS-1'!$B$5:$J$44,6,FALSE)*VLOOKUP(SSPYLD2!BE$4,'[1]INTERNAL PARAMETERS-1'!$B$5:$J$44,3,FALSE) + SSPYLD1!BE106*(1-VLOOKUP(SSPYLD2!BE$4,'[1]INTERNAL PARAMETERS-1'!$B$5:$J$44,5,FALSE))*VLOOKUP(SSPYLD2!BE$4,'[1]INTERNAL PARAMETERS-1'!$B$5:$J$44,8,FALSE)*VLOOKUP(SSPYLD2!BE$4,'[1]INTERNAL PARAMETERS-1'!$B$5:$J$44,3,FALSE)</f>
        <v>13.838276727733895</v>
      </c>
      <c r="BF106" s="47">
        <f>SSPYLD1!BF106*VLOOKUP(SSPYLD2!BF$4,'[1]INTERNAL PARAMETERS-1'!$B$5:$J$44,5,FALSE)*VLOOKUP(SSPYLD2!BF$4,'[1]INTERNAL PARAMETERS-1'!$B$5:$J$44,6,FALSE)*VLOOKUP(SSPYLD2!BF$4,'[1]INTERNAL PARAMETERS-1'!$B$5:$J$44,3,FALSE) + SSPYLD1!BF106*(1-VLOOKUP(SSPYLD2!BF$4,'[1]INTERNAL PARAMETERS-1'!$B$5:$J$44,5,FALSE))*VLOOKUP(SSPYLD2!BF$4,'[1]INTERNAL PARAMETERS-1'!$B$5:$J$44,8,FALSE)*VLOOKUP(SSPYLD2!BF$4,'[1]INTERNAL PARAMETERS-1'!$B$5:$J$44,3,FALSE)</f>
        <v>0</v>
      </c>
      <c r="BG106" s="47">
        <f>SSPYLD1!BG106*VLOOKUP(SSPYLD2!BG$4,'[1]INTERNAL PARAMETERS-1'!$B$5:$J$44,5,FALSE)*VLOOKUP(SSPYLD2!BG$4,'[1]INTERNAL PARAMETERS-1'!$B$5:$J$44,6,FALSE)*VLOOKUP(SSPYLD2!BG$4,'[1]INTERNAL PARAMETERS-1'!$B$5:$J$44,3,FALSE) + SSPYLD1!BG106*(1-VLOOKUP(SSPYLD2!BG$4,'[1]INTERNAL PARAMETERS-1'!$B$5:$J$44,5,FALSE))*VLOOKUP(SSPYLD2!BG$4,'[1]INTERNAL PARAMETERS-1'!$B$5:$J$44,8,FALSE)*VLOOKUP(SSPYLD2!BG$4,'[1]INTERNAL PARAMETERS-1'!$B$5:$J$44,3,FALSE)</f>
        <v>3.9478106506070008</v>
      </c>
      <c r="BH106" s="47">
        <f>SSPYLD1!BH106*VLOOKUP(SSPYLD2!BH$4,'[1]INTERNAL PARAMETERS-1'!$B$5:$J$44,5,FALSE)*VLOOKUP(SSPYLD2!BH$4,'[1]INTERNAL PARAMETERS-1'!$B$5:$J$44,6,FALSE)*VLOOKUP(SSPYLD2!BH$4,'[1]INTERNAL PARAMETERS-1'!$B$5:$J$44,3,FALSE) + SSPYLD1!BH106*(1-VLOOKUP(SSPYLD2!BH$4,'[1]INTERNAL PARAMETERS-1'!$B$5:$J$44,5,FALSE))*VLOOKUP(SSPYLD2!BH$4,'[1]INTERNAL PARAMETERS-1'!$B$5:$J$44,8,FALSE)*VLOOKUP(SSPYLD2!BH$4,'[1]INTERNAL PARAMETERS-1'!$B$5:$J$44,3,FALSE)</f>
        <v>2.1264977079326987E-2</v>
      </c>
      <c r="BI106" s="47">
        <f>SSPYLD1!BI106*VLOOKUP(SSPYLD2!BI$4,'[1]INTERNAL PARAMETERS-1'!$B$5:$J$44,5,FALSE)*VLOOKUP(SSPYLD2!BI$4,'[1]INTERNAL PARAMETERS-1'!$B$5:$J$44,6,FALSE)*VLOOKUP(SSPYLD2!BI$4,'[1]INTERNAL PARAMETERS-1'!$B$5:$J$44,3,FALSE) + SSPYLD1!BI106*(1-VLOOKUP(SSPYLD2!BI$4,'[1]INTERNAL PARAMETERS-1'!$B$5:$J$44,5,FALSE))*VLOOKUP(SSPYLD2!BI$4,'[1]INTERNAL PARAMETERS-1'!$B$5:$J$44,8,FALSE)*VLOOKUP(SSPYLD2!BI$4,'[1]INTERNAL PARAMETERS-1'!$B$5:$J$44,3,FALSE)</f>
        <v>0</v>
      </c>
      <c r="BJ106" s="47">
        <f>SSPYLD1!BJ106*VLOOKUP(SSPYLD2!BJ$4,'[1]INTERNAL PARAMETERS-1'!$B$5:$J$44,5,FALSE)*VLOOKUP(SSPYLD2!BJ$4,'[1]INTERNAL PARAMETERS-1'!$B$5:$J$44,6,FALSE)*VLOOKUP(SSPYLD2!BJ$4,'[1]INTERNAL PARAMETERS-1'!$B$5:$J$44,3,FALSE) + SSPYLD1!BJ106*(1-VLOOKUP(SSPYLD2!BJ$4,'[1]INTERNAL PARAMETERS-1'!$B$5:$J$44,5,FALSE))*VLOOKUP(SSPYLD2!BJ$4,'[1]INTERNAL PARAMETERS-1'!$B$5:$J$44,8,FALSE)*VLOOKUP(SSPYLD2!BJ$4,'[1]INTERNAL PARAMETERS-1'!$B$5:$J$44,3,FALSE)</f>
        <v>1.5263719432479717</v>
      </c>
      <c r="BK106" s="47">
        <f>SSPYLD1!BK106*VLOOKUP(SSPYLD2!BK$4,'[1]INTERNAL PARAMETERS-1'!$B$5:$J$44,5,FALSE)*VLOOKUP(SSPYLD2!BK$4,'[1]INTERNAL PARAMETERS-1'!$B$5:$J$44,6,FALSE)*VLOOKUP(SSPYLD2!BK$4,'[1]INTERNAL PARAMETERS-1'!$B$5:$J$44,3,FALSE) + SSPYLD1!BK106*(1-VLOOKUP(SSPYLD2!BK$4,'[1]INTERNAL PARAMETERS-1'!$B$5:$J$44,5,FALSE))*VLOOKUP(SSPYLD2!BK$4,'[1]INTERNAL PARAMETERS-1'!$B$5:$J$44,8,FALSE)*VLOOKUP(SSPYLD2!BK$4,'[1]INTERNAL PARAMETERS-1'!$B$5:$J$44,3,FALSE)</f>
        <v>1.4406678181197192</v>
      </c>
      <c r="BL106" s="47">
        <f>SSPYLD1!BL106*VLOOKUP(SSPYLD2!BL$4,'[1]INTERNAL PARAMETERS-1'!$B$5:$J$44,5,FALSE)*VLOOKUP(SSPYLD2!BL$4,'[1]INTERNAL PARAMETERS-1'!$B$5:$J$44,6,FALSE)*VLOOKUP(SSPYLD2!BL$4,'[1]INTERNAL PARAMETERS-1'!$B$5:$J$44,3,FALSE) + SSPYLD1!BL106*(1-VLOOKUP(SSPYLD2!BL$4,'[1]INTERNAL PARAMETERS-1'!$B$5:$J$44,5,FALSE))*VLOOKUP(SSPYLD2!BL$4,'[1]INTERNAL PARAMETERS-1'!$B$5:$J$44,8,FALSE)*VLOOKUP(SSPYLD2!BL$4,'[1]INTERNAL PARAMETERS-1'!$B$5:$J$44,3,FALSE)</f>
        <v>7.6963146378902243</v>
      </c>
      <c r="BM106" s="47">
        <f>SSPYLD1!BM106*VLOOKUP(SSPYLD2!BM$4,'[1]INTERNAL PARAMETERS-1'!$B$5:$J$44,5,FALSE)*VLOOKUP(SSPYLD2!BM$4,'[1]INTERNAL PARAMETERS-1'!$B$5:$J$44,6,FALSE)*VLOOKUP(SSPYLD2!BM$4,'[1]INTERNAL PARAMETERS-1'!$B$5:$J$44,3,FALSE) + SSPYLD1!BM106*(1-VLOOKUP(SSPYLD2!BM$4,'[1]INTERNAL PARAMETERS-1'!$B$5:$J$44,5,FALSE))*VLOOKUP(SSPYLD2!BM$4,'[1]INTERNAL PARAMETERS-1'!$B$5:$J$44,8,FALSE)*VLOOKUP(SSPYLD2!BM$4,'[1]INTERNAL PARAMETERS-1'!$B$5:$J$44,3,FALSE)</f>
        <v>4.6307069876048903</v>
      </c>
      <c r="BN106" s="47">
        <f>SSPYLD1!BN106*VLOOKUP(SSPYLD2!BN$4,'[1]INTERNAL PARAMETERS-1'!$B$5:$J$44,5,FALSE)*VLOOKUP(SSPYLD2!BN$4,'[1]INTERNAL PARAMETERS-1'!$B$5:$J$44,6,FALSE)*VLOOKUP(SSPYLD2!BN$4,'[1]INTERNAL PARAMETERS-1'!$B$5:$J$44,3,FALSE) + SSPYLD1!BN106*(1-VLOOKUP(SSPYLD2!BN$4,'[1]INTERNAL PARAMETERS-1'!$B$5:$J$44,5,FALSE))*VLOOKUP(SSPYLD2!BN$4,'[1]INTERNAL PARAMETERS-1'!$B$5:$J$44,8,FALSE)*VLOOKUP(SSPYLD2!BN$4,'[1]INTERNAL PARAMETERS-1'!$B$5:$J$44,3,FALSE)</f>
        <v>2.3433612851977479</v>
      </c>
      <c r="BO106" s="47">
        <f>SSPYLD1!BO106*VLOOKUP(SSPYLD2!BO$4,'[1]INTERNAL PARAMETERS-1'!$B$5:$J$44,5,FALSE)*VLOOKUP(SSPYLD2!BO$4,'[1]INTERNAL PARAMETERS-1'!$B$5:$J$44,6,FALSE)*VLOOKUP(SSPYLD2!BO$4,'[1]INTERNAL PARAMETERS-1'!$B$5:$J$44,3,FALSE) + SSPYLD1!BO106*(1-VLOOKUP(SSPYLD2!BO$4,'[1]INTERNAL PARAMETERS-1'!$B$5:$J$44,5,FALSE))*VLOOKUP(SSPYLD2!BO$4,'[1]INTERNAL PARAMETERS-1'!$B$5:$J$44,8,FALSE)*VLOOKUP(SSPYLD2!BO$4,'[1]INTERNAL PARAMETERS-1'!$B$5:$J$44,3,FALSE)</f>
        <v>2.5025739071703272</v>
      </c>
      <c r="BP106" s="47">
        <f>SSPYLD1!BP106*VLOOKUP(SSPYLD2!BP$4,'[1]INTERNAL PARAMETERS-1'!$B$5:$J$44,5,FALSE)*VLOOKUP(SSPYLD2!BP$4,'[1]INTERNAL PARAMETERS-1'!$B$5:$J$44,6,FALSE)*VLOOKUP(SSPYLD2!BP$4,'[1]INTERNAL PARAMETERS-1'!$B$5:$J$44,3,FALSE) + SSPYLD1!BP106*(1-VLOOKUP(SSPYLD2!BP$4,'[1]INTERNAL PARAMETERS-1'!$B$5:$J$44,5,FALSE))*VLOOKUP(SSPYLD2!BP$4,'[1]INTERNAL PARAMETERS-1'!$B$5:$J$44,8,FALSE)*VLOOKUP(SSPYLD2!BP$4,'[1]INTERNAL PARAMETERS-1'!$B$5:$J$44,3,FALSE)</f>
        <v>0.14943138469633949</v>
      </c>
      <c r="BQ106" s="47">
        <f>SSPYLD1!BQ106*VLOOKUP(SSPYLD2!BQ$4,'[1]INTERNAL PARAMETERS-1'!$B$5:$J$44,5,FALSE)*VLOOKUP(SSPYLD2!BQ$4,'[1]INTERNAL PARAMETERS-1'!$B$5:$J$44,6,FALSE)*VLOOKUP(SSPYLD2!BQ$4,'[1]INTERNAL PARAMETERS-1'!$B$5:$J$44,3,FALSE) + SSPYLD1!BQ106*(1-VLOOKUP(SSPYLD2!BQ$4,'[1]INTERNAL PARAMETERS-1'!$B$5:$J$44,5,FALSE))*VLOOKUP(SSPYLD2!BQ$4,'[1]INTERNAL PARAMETERS-1'!$B$5:$J$44,8,FALSE)*VLOOKUP(SSPYLD2!BQ$4,'[1]INTERNAL PARAMETERS-1'!$B$5:$J$44,3,FALSE)</f>
        <v>8.0317966102368334</v>
      </c>
      <c r="BR106" s="47">
        <f>SSPYLD1!BR106*VLOOKUP(SSPYLD2!BR$4,'[1]INTERNAL PARAMETERS-1'!$B$5:$J$44,5,FALSE)*VLOOKUP(SSPYLD2!BR$4,'[1]INTERNAL PARAMETERS-1'!$B$5:$J$44,6,FALSE)*VLOOKUP(SSPYLD2!BR$4,'[1]INTERNAL PARAMETERS-1'!$B$5:$J$44,3,FALSE) + SSPYLD1!BR106*(1-VLOOKUP(SSPYLD2!BR$4,'[1]INTERNAL PARAMETERS-1'!$B$5:$J$44,5,FALSE))*VLOOKUP(SSPYLD2!BR$4,'[1]INTERNAL PARAMETERS-1'!$B$5:$J$44,8,FALSE)*VLOOKUP(SSPYLD2!BR$4,'[1]INTERNAL PARAMETERS-1'!$B$5:$J$44,3,FALSE)</f>
        <v>0.1238197959123941</v>
      </c>
      <c r="BS106" s="47">
        <f>SSPYLD1!BS106*VLOOKUP(SSPYLD2!BS$4,'[1]INTERNAL PARAMETERS-1'!$B$5:$J$44,5,FALSE)*VLOOKUP(SSPYLD2!BS$4,'[1]INTERNAL PARAMETERS-1'!$B$5:$J$44,6,FALSE)*VLOOKUP(SSPYLD2!BS$4,'[1]INTERNAL PARAMETERS-1'!$B$5:$J$44,3,FALSE) + SSPYLD1!BS106*(1-VLOOKUP(SSPYLD2!BS$4,'[1]INTERNAL PARAMETERS-1'!$B$5:$J$44,5,FALSE))*VLOOKUP(SSPYLD2!BS$4,'[1]INTERNAL PARAMETERS-1'!$B$5:$J$44,8,FALSE)*VLOOKUP(SSPYLD2!BS$4,'[1]INTERNAL PARAMETERS-1'!$B$5:$J$44,3,FALSE)</f>
        <v>2.8831619382409013E-2</v>
      </c>
      <c r="BT106" s="47">
        <f>SSPYLD1!BT106*VLOOKUP(SSPYLD2!BT$4,'[1]INTERNAL PARAMETERS-1'!$B$5:$J$44,5,FALSE)*VLOOKUP(SSPYLD2!BT$4,'[1]INTERNAL PARAMETERS-1'!$B$5:$J$44,6,FALSE)*VLOOKUP(SSPYLD2!BT$4,'[1]INTERNAL PARAMETERS-1'!$B$5:$J$44,3,FALSE) + SSPYLD1!BT106*(1-VLOOKUP(SSPYLD2!BT$4,'[1]INTERNAL PARAMETERS-1'!$B$5:$J$44,5,FALSE))*VLOOKUP(SSPYLD2!BT$4,'[1]INTERNAL PARAMETERS-1'!$B$5:$J$44,8,FALSE)*VLOOKUP(SSPYLD2!BT$4,'[1]INTERNAL PARAMETERS-1'!$B$5:$J$44,3,FALSE)</f>
        <v>0</v>
      </c>
      <c r="BU106" s="47">
        <f>SSPYLD1!BU106*VLOOKUP(SSPYLD2!BU$4,'[1]INTERNAL PARAMETERS-1'!$B$5:$J$44,5,FALSE)*VLOOKUP(SSPYLD2!BU$4,'[1]INTERNAL PARAMETERS-1'!$B$5:$J$44,6,FALSE)*VLOOKUP(SSPYLD2!BU$4,'[1]INTERNAL PARAMETERS-1'!$B$5:$J$44,3,FALSE) + SSPYLD1!BU106*(1-VLOOKUP(SSPYLD2!BU$4,'[1]INTERNAL PARAMETERS-1'!$B$5:$J$44,5,FALSE))*VLOOKUP(SSPYLD2!BU$4,'[1]INTERNAL PARAMETERS-1'!$B$5:$J$44,8,FALSE)*VLOOKUP(SSPYLD2!BU$4,'[1]INTERNAL PARAMETERS-1'!$B$5:$J$44,3,FALSE)</f>
        <v>0</v>
      </c>
      <c r="BV106" s="47">
        <f>SSPYLD1!BV106*VLOOKUP(SSPYLD2!BV$4,'[1]INTERNAL PARAMETERS-1'!$B$5:$J$44,5,FALSE)*VLOOKUP(SSPYLD2!BV$4,'[1]INTERNAL PARAMETERS-1'!$B$5:$J$44,6,FALSE)*VLOOKUP(SSPYLD2!BV$4,'[1]INTERNAL PARAMETERS-1'!$B$5:$J$44,3,FALSE) + SSPYLD1!BV106*(1-VLOOKUP(SSPYLD2!BV$4,'[1]INTERNAL PARAMETERS-1'!$B$5:$J$44,5,FALSE))*VLOOKUP(SSPYLD2!BV$4,'[1]INTERNAL PARAMETERS-1'!$B$5:$J$44,8,FALSE)*VLOOKUP(SSPYLD2!BV$4,'[1]INTERNAL PARAMETERS-1'!$B$5:$J$44,3,FALSE)</f>
        <v>0</v>
      </c>
      <c r="BW106" s="47">
        <f>SSPYLD1!BW106*VLOOKUP(SSPYLD2!BW$4,'[1]INTERNAL PARAMETERS-1'!$B$5:$J$44,5,FALSE)*VLOOKUP(SSPYLD2!BW$4,'[1]INTERNAL PARAMETERS-1'!$B$5:$J$44,6,FALSE)*VLOOKUP(SSPYLD2!BW$4,'[1]INTERNAL PARAMETERS-1'!$B$5:$J$44,3,FALSE) + SSPYLD1!BW106*(1-VLOOKUP(SSPYLD2!BW$4,'[1]INTERNAL PARAMETERS-1'!$B$5:$J$44,5,FALSE))*VLOOKUP(SSPYLD2!BW$4,'[1]INTERNAL PARAMETERS-1'!$B$5:$J$44,8,FALSE)*VLOOKUP(SSPYLD2!BW$4,'[1]INTERNAL PARAMETERS-1'!$B$5:$J$44,3,FALSE)</f>
        <v>0</v>
      </c>
      <c r="BX106" s="47">
        <f>SSPYLD1!BX106*VLOOKUP(SSPYLD2!BX$4,'[1]INTERNAL PARAMETERS-1'!$B$5:$J$44,5,FALSE)*VLOOKUP(SSPYLD2!BX$4,'[1]INTERNAL PARAMETERS-1'!$B$5:$J$44,6,FALSE)*VLOOKUP(SSPYLD2!BX$4,'[1]INTERNAL PARAMETERS-1'!$B$5:$J$44,3,FALSE) + SSPYLD1!BX106*(1-VLOOKUP(SSPYLD2!BX$4,'[1]INTERNAL PARAMETERS-1'!$B$5:$J$44,5,FALSE))*VLOOKUP(SSPYLD2!BX$4,'[1]INTERNAL PARAMETERS-1'!$B$5:$J$44,8,FALSE)*VLOOKUP(SSPYLD2!BX$4,'[1]INTERNAL PARAMETERS-1'!$B$5:$J$44,3,FALSE)</f>
        <v>0</v>
      </c>
      <c r="BY106" s="47">
        <f>SSPYLD1!BY106*VLOOKUP(SSPYLD2!BY$4,'[1]INTERNAL PARAMETERS-1'!$B$5:$J$44,5,FALSE)*VLOOKUP(SSPYLD2!BY$4,'[1]INTERNAL PARAMETERS-1'!$B$5:$J$44,6,FALSE)*VLOOKUP(SSPYLD2!BY$4,'[1]INTERNAL PARAMETERS-1'!$B$5:$J$44,3,FALSE) + SSPYLD1!BY106*(1-VLOOKUP(SSPYLD2!BY$4,'[1]INTERNAL PARAMETERS-1'!$B$5:$J$44,5,FALSE))*VLOOKUP(SSPYLD2!BY$4,'[1]INTERNAL PARAMETERS-1'!$B$5:$J$44,8,FALSE)*VLOOKUP(SSPYLD2!BY$4,'[1]INTERNAL PARAMETERS-1'!$B$5:$J$44,3,FALSE)</f>
        <v>0</v>
      </c>
      <c r="BZ106" s="47">
        <f>SSPYLD1!BZ106*VLOOKUP(SSPYLD2!BZ$4,'[1]INTERNAL PARAMETERS-1'!$B$5:$J$44,5,FALSE)*VLOOKUP(SSPYLD2!BZ$4,'[1]INTERNAL PARAMETERS-1'!$B$5:$J$44,6,FALSE)*VLOOKUP(SSPYLD2!BZ$4,'[1]INTERNAL PARAMETERS-1'!$B$5:$J$44,3,FALSE) + SSPYLD1!BZ106*(1-VLOOKUP(SSPYLD2!BZ$4,'[1]INTERNAL PARAMETERS-1'!$B$5:$J$44,5,FALSE))*VLOOKUP(SSPYLD2!BZ$4,'[1]INTERNAL PARAMETERS-1'!$B$5:$J$44,8,FALSE)*VLOOKUP(SSPYLD2!BZ$4,'[1]INTERNAL PARAMETERS-1'!$B$5:$J$44,3,FALSE)</f>
        <v>1.2601467898860437E-2</v>
      </c>
      <c r="CA106" s="47">
        <f>SSPYLD1!CA106*VLOOKUP(SSPYLD2!CA$4,'[1]INTERNAL PARAMETERS-1'!$B$5:$J$44,5,FALSE)*VLOOKUP(SSPYLD2!CA$4,'[1]INTERNAL PARAMETERS-1'!$B$5:$J$44,6,FALSE)*VLOOKUP(SSPYLD2!CA$4,'[1]INTERNAL PARAMETERS-1'!$B$5:$J$44,3,FALSE) + SSPYLD1!CA106*(1-VLOOKUP(SSPYLD2!CA$4,'[1]INTERNAL PARAMETERS-1'!$B$5:$J$44,5,FALSE))*VLOOKUP(SSPYLD2!CA$4,'[1]INTERNAL PARAMETERS-1'!$B$5:$J$44,8,FALSE)*VLOOKUP(SSPYLD2!CA$4,'[1]INTERNAL PARAMETERS-1'!$B$5:$J$44,3,FALSE)</f>
        <v>0</v>
      </c>
      <c r="CB106" s="47">
        <f>SSPYLD1!CB106*VLOOKUP(SSPYLD2!CB$4,'[1]INTERNAL PARAMETERS-1'!$B$5:$J$44,5,FALSE)*VLOOKUP(SSPYLD2!CB$4,'[1]INTERNAL PARAMETERS-1'!$B$5:$J$44,6,FALSE)*VLOOKUP(SSPYLD2!CB$4,'[1]INTERNAL PARAMETERS-1'!$B$5:$J$44,3,FALSE) + SSPYLD1!CB106*(1-VLOOKUP(SSPYLD2!CB$4,'[1]INTERNAL PARAMETERS-1'!$B$5:$J$44,5,FALSE))*VLOOKUP(SSPYLD2!CB$4,'[1]INTERNAL PARAMETERS-1'!$B$5:$J$44,8,FALSE)*VLOOKUP(SSPYLD2!CB$4,'[1]INTERNAL PARAMETERS-1'!$B$5:$J$44,3,FALSE)</f>
        <v>0</v>
      </c>
      <c r="CC106" s="47">
        <f>SSPYLD1!CC106*VLOOKUP(SSPYLD2!CC$4,'[1]INTERNAL PARAMETERS-1'!$B$5:$J$44,5,FALSE)*VLOOKUP(SSPYLD2!CC$4,'[1]INTERNAL PARAMETERS-1'!$B$5:$J$44,6,FALSE)*VLOOKUP(SSPYLD2!CC$4,'[1]INTERNAL PARAMETERS-1'!$B$5:$J$44,3,FALSE) + SSPYLD1!CC106*(1-VLOOKUP(SSPYLD2!CC$4,'[1]INTERNAL PARAMETERS-1'!$B$5:$J$44,5,FALSE))*VLOOKUP(SSPYLD2!CC$4,'[1]INTERNAL PARAMETERS-1'!$B$5:$J$44,8,FALSE)*VLOOKUP(SSPYLD2!CC$4,'[1]INTERNAL PARAMETERS-1'!$B$5:$J$44,3,FALSE)</f>
        <v>5.3381255308884455E-2</v>
      </c>
      <c r="CD106" s="47">
        <f>SSPYLD1!CD106*VLOOKUP(SSPYLD2!CD$4,'[1]INTERNAL PARAMETERS-1'!$B$5:$J$44,5,FALSE)*VLOOKUP(SSPYLD2!CD$4,'[1]INTERNAL PARAMETERS-1'!$B$5:$J$44,6,FALSE)*VLOOKUP(SSPYLD2!CD$4,'[1]INTERNAL PARAMETERS-1'!$B$5:$J$44,3,FALSE) + SSPYLD1!CD106*(1-VLOOKUP(SSPYLD2!CD$4,'[1]INTERNAL PARAMETERS-1'!$B$5:$J$44,5,FALSE))*VLOOKUP(SSPYLD2!CD$4,'[1]INTERNAL PARAMETERS-1'!$B$5:$J$44,8,FALSE)*VLOOKUP(SSPYLD2!CD$4,'[1]INTERNAL PARAMETERS-1'!$B$5:$J$44,3,FALSE)</f>
        <v>5.3162359164341019E-2</v>
      </c>
      <c r="CE106" s="47">
        <f>SSPYLD1!CE106*VLOOKUP(SSPYLD2!CE$4,'[1]INTERNAL PARAMETERS-1'!$B$5:$J$44,5,FALSE)*VLOOKUP(SSPYLD2!CE$4,'[1]INTERNAL PARAMETERS-1'!$B$5:$J$44,6,FALSE)*VLOOKUP(SSPYLD2!CE$4,'[1]INTERNAL PARAMETERS-1'!$B$5:$J$44,3,FALSE) + SSPYLD1!CE106*(1-VLOOKUP(SSPYLD2!CE$4,'[1]INTERNAL PARAMETERS-1'!$B$5:$J$44,5,FALSE))*VLOOKUP(SSPYLD2!CE$4,'[1]INTERNAL PARAMETERS-1'!$B$5:$J$44,8,FALSE)*VLOOKUP(SSPYLD2!CE$4,'[1]INTERNAL PARAMETERS-1'!$B$5:$J$44,3,FALSE)</f>
        <v>0.13614201370574891</v>
      </c>
      <c r="CF106" s="47">
        <f>SSPYLD1!CF106*VLOOKUP(SSPYLD2!CF$4,'[1]INTERNAL PARAMETERS-1'!$B$5:$J$44,5,FALSE)*VLOOKUP(SSPYLD2!CF$4,'[1]INTERNAL PARAMETERS-1'!$B$5:$J$44,6,FALSE)*VLOOKUP(SSPYLD2!CF$4,'[1]INTERNAL PARAMETERS-1'!$B$5:$J$44,3,FALSE) + SSPYLD1!CF106*(1-VLOOKUP(SSPYLD2!CF$4,'[1]INTERNAL PARAMETERS-1'!$B$5:$J$44,5,FALSE))*VLOOKUP(SSPYLD2!CF$4,'[1]INTERNAL PARAMETERS-1'!$B$5:$J$44,8,FALSE)*VLOOKUP(SSPYLD2!CF$4,'[1]INTERNAL PARAMETERS-1'!$B$5:$J$44,3,FALSE)</f>
        <v>8.7371696265422183E-2</v>
      </c>
      <c r="CG106" s="47">
        <f>SSPYLD1!CG106*VLOOKUP(SSPYLD2!CG$4,'[1]INTERNAL PARAMETERS-1'!$B$5:$J$44,5,FALSE)*VLOOKUP(SSPYLD2!CG$4,'[1]INTERNAL PARAMETERS-1'!$B$5:$J$44,6,FALSE)*VLOOKUP(SSPYLD2!CG$4,'[1]INTERNAL PARAMETERS-1'!$B$5:$J$44,3,FALSE) + SSPYLD1!CG106*(1-VLOOKUP(SSPYLD2!CG$4,'[1]INTERNAL PARAMETERS-1'!$B$5:$J$44,5,FALSE))*VLOOKUP(SSPYLD2!CG$4,'[1]INTERNAL PARAMETERS-1'!$B$5:$J$44,8,FALSE)*VLOOKUP(SSPYLD2!CG$4,'[1]INTERNAL PARAMETERS-1'!$B$5:$J$44,3,FALSE)</f>
        <v>5.7890000362510281E-3</v>
      </c>
      <c r="CH106" s="46">
        <f>SSPYLD1!CH106*VLOOKUP(SSPYLD2!CH$4,'[1]INTERNAL PARAMETERS-1'!$B$5:$J$44,5,FALSE)*VLOOKUP(SSPYLD2!CH$4,'[1]INTERNAL PARAMETERS-1'!$B$5:$J$44,6,FALSE)*VLOOKUP(SSPYLD2!CH$4,'[1]INTERNAL PARAMETERS-1'!$B$5:$J$44,3,FALSE) + SSPYLD1!CH106*(1-VLOOKUP(SSPYLD2!CH$4,'[1]INTERNAL PARAMETERS-1'!$B$5:$J$44,5,FALSE))*VLOOKUP(SSPYLD2!CH$4,'[1]INTERNAL PARAMETERS-1'!$B$5:$J$44,8,FALSE)*VLOOKUP(SSPYLD2!CH$4,'[1]INTERNAL PARAMETERS-1'!$B$5:$J$44,3,FALSE)</f>
        <v>0</v>
      </c>
      <c r="CJ106" s="48">
        <f t="shared" si="2"/>
        <v>1869.5394057259316</v>
      </c>
      <c r="CK106" s="46">
        <f t="shared" si="3"/>
        <v>101.79932853118811</v>
      </c>
    </row>
    <row r="107" spans="2:89" x14ac:dyDescent="0.4">
      <c r="B107" s="61" t="s">
        <v>10</v>
      </c>
      <c r="C107" s="60" t="s">
        <v>50</v>
      </c>
      <c r="D107" s="60" t="s">
        <v>55</v>
      </c>
      <c r="E107" s="135">
        <f>'S Str&amp;Pad'!X107</f>
        <v>8381.767072690207</v>
      </c>
      <c r="F107" s="59">
        <f>'[1]INTERNAL PARAMETERS-1'!M17</f>
        <v>25.55</v>
      </c>
      <c r="G107" s="48">
        <f>SSPYLD1!G107*VLOOKUP(SSPYLD2!G$4,'[1]INTERNAL PARAMETERS-1'!$B$5:$J$44,5,FALSE)*VLOOKUP(SSPYLD2!G$4,'[1]INTERNAL PARAMETERS-1'!$B$5:$J$44,7,FALSE)*SSPYLD2!$F107 + SSPYLD1!G107*(1-VLOOKUP(SSPYLD2!G$4,'[1]INTERNAL PARAMETERS-1'!$B$5:$J$44,5,FALSE))*VLOOKUP(SSPYLD2!G$4,'[1]INTERNAL PARAMETERS-1'!$B$5:$J$44,9,FALSE)*SSPYLD2!$F107</f>
        <v>508.10423193344258</v>
      </c>
      <c r="H107" s="47">
        <f>SSPYLD1!H107*VLOOKUP(SSPYLD2!H$4,'[1]INTERNAL PARAMETERS-1'!$B$5:$J$44,5,FALSE)*VLOOKUP(SSPYLD2!H$4,'[1]INTERNAL PARAMETERS-1'!$B$5:$J$44,7,FALSE)*SSPYLD2!$F107 + SSPYLD1!H107*(1-VLOOKUP(SSPYLD2!H$4,'[1]INTERNAL PARAMETERS-1'!$B$5:$J$44,5,FALSE))*VLOOKUP(SSPYLD2!H$4,'[1]INTERNAL PARAMETERS-1'!$B$5:$J$44,9,FALSE)*SSPYLD2!$F107</f>
        <v>85.113253538884436</v>
      </c>
      <c r="I107" s="47">
        <f>SSPYLD1!I107*VLOOKUP(SSPYLD2!I$4,'[1]INTERNAL PARAMETERS-1'!$B$5:$J$44,5,FALSE)*VLOOKUP(SSPYLD2!I$4,'[1]INTERNAL PARAMETERS-1'!$B$5:$J$44,7,FALSE)*SSPYLD2!$F107 + SSPYLD1!I107*(1-VLOOKUP(SSPYLD2!I$4,'[1]INTERNAL PARAMETERS-1'!$B$5:$J$44,5,FALSE))*VLOOKUP(SSPYLD2!I$4,'[1]INTERNAL PARAMETERS-1'!$B$5:$J$44,9,FALSE)*SSPYLD2!$F107</f>
        <v>459.80739487586612</v>
      </c>
      <c r="J107" s="47">
        <f>SSPYLD1!J107*VLOOKUP(SSPYLD2!J$4,'[1]INTERNAL PARAMETERS-1'!$B$5:$J$44,5,FALSE)*VLOOKUP(SSPYLD2!J$4,'[1]INTERNAL PARAMETERS-1'!$B$5:$J$44,7,FALSE)*SSPYLD2!$F107 + SSPYLD1!J107*(1-VLOOKUP(SSPYLD2!J$4,'[1]INTERNAL PARAMETERS-1'!$B$5:$J$44,5,FALSE))*VLOOKUP(SSPYLD2!J$4,'[1]INTERNAL PARAMETERS-1'!$B$5:$J$44,9,FALSE)*SSPYLD2!$F107</f>
        <v>0</v>
      </c>
      <c r="K107" s="47">
        <f>SSPYLD1!K107*VLOOKUP(SSPYLD2!K$4,'[1]INTERNAL PARAMETERS-1'!$B$5:$J$44,5,FALSE)*VLOOKUP(SSPYLD2!K$4,'[1]INTERNAL PARAMETERS-1'!$B$5:$J$44,7,FALSE)*SSPYLD2!$F107 + SSPYLD1!K107*(1-VLOOKUP(SSPYLD2!K$4,'[1]INTERNAL PARAMETERS-1'!$B$5:$J$44,5,FALSE))*VLOOKUP(SSPYLD2!K$4,'[1]INTERNAL PARAMETERS-1'!$B$5:$J$44,9,FALSE)*SSPYLD2!$F107</f>
        <v>0</v>
      </c>
      <c r="L107" s="47">
        <f>SSPYLD1!L107*VLOOKUP(SSPYLD2!L$4,'[1]INTERNAL PARAMETERS-1'!$B$5:$J$44,5,FALSE)*VLOOKUP(SSPYLD2!L$4,'[1]INTERNAL PARAMETERS-1'!$B$5:$J$44,7,FALSE)*SSPYLD2!$F107 + SSPYLD1!L107*(1-VLOOKUP(SSPYLD2!L$4,'[1]INTERNAL PARAMETERS-1'!$B$5:$J$44,5,FALSE))*VLOOKUP(SSPYLD2!L$4,'[1]INTERNAL PARAMETERS-1'!$B$5:$J$44,9,FALSE)*SSPYLD2!$F107</f>
        <v>0</v>
      </c>
      <c r="M107" s="47">
        <f>SSPYLD1!M107*VLOOKUP(SSPYLD2!M$4,'[1]INTERNAL PARAMETERS-1'!$B$5:$J$44,5,FALSE)*VLOOKUP(SSPYLD2!M$4,'[1]INTERNAL PARAMETERS-1'!$B$5:$J$44,7,FALSE)*SSPYLD2!$F107 + SSPYLD1!M107*(1-VLOOKUP(SSPYLD2!M$4,'[1]INTERNAL PARAMETERS-1'!$B$5:$J$44,5,FALSE))*VLOOKUP(SSPYLD2!M$4,'[1]INTERNAL PARAMETERS-1'!$B$5:$J$44,9,FALSE)*SSPYLD2!$F107</f>
        <v>41.069591757814869</v>
      </c>
      <c r="N107" s="47">
        <f>SSPYLD1!N107*VLOOKUP(SSPYLD2!N$4,'[1]INTERNAL PARAMETERS-1'!$B$5:$J$44,5,FALSE)*VLOOKUP(SSPYLD2!N$4,'[1]INTERNAL PARAMETERS-1'!$B$5:$J$44,7,FALSE)*SSPYLD2!$F107 + SSPYLD1!N107*(1-VLOOKUP(SSPYLD2!N$4,'[1]INTERNAL PARAMETERS-1'!$B$5:$J$44,5,FALSE))*VLOOKUP(SSPYLD2!N$4,'[1]INTERNAL PARAMETERS-1'!$B$5:$J$44,9,FALSE)*SSPYLD2!$F107</f>
        <v>1.365869806601026</v>
      </c>
      <c r="O107" s="47">
        <f>SSPYLD1!O107*VLOOKUP(SSPYLD2!O$4,'[1]INTERNAL PARAMETERS-1'!$B$5:$J$44,5,FALSE)*VLOOKUP(SSPYLD2!O$4,'[1]INTERNAL PARAMETERS-1'!$B$5:$J$44,7,FALSE)*SSPYLD2!$F107 + SSPYLD1!O107*(1-VLOOKUP(SSPYLD2!O$4,'[1]INTERNAL PARAMETERS-1'!$B$5:$J$44,5,FALSE))*VLOOKUP(SSPYLD2!O$4,'[1]INTERNAL PARAMETERS-1'!$B$5:$J$44,9,FALSE)*SSPYLD2!$F107</f>
        <v>0</v>
      </c>
      <c r="P107" s="47">
        <f>SSPYLD1!P107*VLOOKUP(SSPYLD2!P$4,'[1]INTERNAL PARAMETERS-1'!$B$5:$J$44,5,FALSE)*VLOOKUP(SSPYLD2!P$4,'[1]INTERNAL PARAMETERS-1'!$B$5:$J$44,7,FALSE)*SSPYLD2!$F107 + SSPYLD1!P107*(1-VLOOKUP(SSPYLD2!P$4,'[1]INTERNAL PARAMETERS-1'!$B$5:$J$44,5,FALSE))*VLOOKUP(SSPYLD2!P$4,'[1]INTERNAL PARAMETERS-1'!$B$5:$J$44,9,FALSE)*SSPYLD2!$F107</f>
        <v>0</v>
      </c>
      <c r="Q107" s="47">
        <f>SSPYLD1!Q107*VLOOKUP(SSPYLD2!Q$4,'[1]INTERNAL PARAMETERS-1'!$B$5:$J$44,5,FALSE)*VLOOKUP(SSPYLD2!Q$4,'[1]INTERNAL PARAMETERS-1'!$B$5:$J$44,7,FALSE)*SSPYLD2!$F107 + SSPYLD1!Q107*(1-VLOOKUP(SSPYLD2!Q$4,'[1]INTERNAL PARAMETERS-1'!$B$5:$J$44,5,FALSE))*VLOOKUP(SSPYLD2!Q$4,'[1]INTERNAL PARAMETERS-1'!$B$5:$J$44,9,FALSE)*SSPYLD2!$F107</f>
        <v>0</v>
      </c>
      <c r="R107" s="47">
        <f>SSPYLD1!R107*VLOOKUP(SSPYLD2!R$4,'[1]INTERNAL PARAMETERS-1'!$B$5:$J$44,5,FALSE)*VLOOKUP(SSPYLD2!R$4,'[1]INTERNAL PARAMETERS-1'!$B$5:$J$44,7,FALSE)*SSPYLD2!$F107 + SSPYLD1!R107*(1-VLOOKUP(SSPYLD2!R$4,'[1]INTERNAL PARAMETERS-1'!$B$5:$J$44,5,FALSE))*VLOOKUP(SSPYLD2!R$4,'[1]INTERNAL PARAMETERS-1'!$B$5:$J$44,9,FALSE)*SSPYLD2!$F107</f>
        <v>1.1502647635362995</v>
      </c>
      <c r="S107" s="47">
        <f>SSPYLD1!S107*VLOOKUP(SSPYLD2!S$4,'[1]INTERNAL PARAMETERS-1'!$B$5:$J$44,5,FALSE)*VLOOKUP(SSPYLD2!S$4,'[1]INTERNAL PARAMETERS-1'!$B$5:$J$44,7,FALSE)*SSPYLD2!$F107 + SSPYLD1!S107*(1-VLOOKUP(SSPYLD2!S$4,'[1]INTERNAL PARAMETERS-1'!$B$5:$J$44,5,FALSE))*VLOOKUP(SSPYLD2!S$4,'[1]INTERNAL PARAMETERS-1'!$B$5:$J$44,9,FALSE)*SSPYLD2!$F107</f>
        <v>48.389973767620084</v>
      </c>
      <c r="T107" s="47">
        <f>SSPYLD1!T107*VLOOKUP(SSPYLD2!T$4,'[1]INTERNAL PARAMETERS-1'!$B$5:$J$44,5,FALSE)*VLOOKUP(SSPYLD2!T$4,'[1]INTERNAL PARAMETERS-1'!$B$5:$J$44,7,FALSE)*SSPYLD2!$F107 + SSPYLD1!T107*(1-VLOOKUP(SSPYLD2!T$4,'[1]INTERNAL PARAMETERS-1'!$B$5:$J$44,5,FALSE))*VLOOKUP(SSPYLD2!T$4,'[1]INTERNAL PARAMETERS-1'!$B$5:$J$44,9,FALSE)*SSPYLD2!$F107</f>
        <v>6.4695968324455642</v>
      </c>
      <c r="U107" s="47">
        <f>SSPYLD1!U107*VLOOKUP(SSPYLD2!U$4,'[1]INTERNAL PARAMETERS-1'!$B$5:$J$44,5,FALSE)*VLOOKUP(SSPYLD2!U$4,'[1]INTERNAL PARAMETERS-1'!$B$5:$J$44,7,FALSE)*SSPYLD2!$F107 + SSPYLD1!U107*(1-VLOOKUP(SSPYLD2!U$4,'[1]INTERNAL PARAMETERS-1'!$B$5:$J$44,5,FALSE))*VLOOKUP(SSPYLD2!U$4,'[1]INTERNAL PARAMETERS-1'!$B$5:$J$44,9,FALSE)*SSPYLD2!$F107</f>
        <v>1.6247489784950229</v>
      </c>
      <c r="V107" s="47">
        <f>SSPYLD1!V107*VLOOKUP(SSPYLD2!V$4,'[1]INTERNAL PARAMETERS-1'!$B$5:$J$44,5,FALSE)*VLOOKUP(SSPYLD2!V$4,'[1]INTERNAL PARAMETERS-1'!$B$5:$J$44,7,FALSE)*SSPYLD2!$F107 + SSPYLD1!V107*(1-VLOOKUP(SSPYLD2!V$4,'[1]INTERNAL PARAMETERS-1'!$B$5:$J$44,5,FALSE))*VLOOKUP(SSPYLD2!V$4,'[1]INTERNAL PARAMETERS-1'!$B$5:$J$44,9,FALSE)*SSPYLD2!$F107</f>
        <v>42.108421410071351</v>
      </c>
      <c r="W107" s="47">
        <f>SSPYLD1!W107*VLOOKUP(SSPYLD2!W$4,'[1]INTERNAL PARAMETERS-1'!$B$5:$J$44,5,FALSE)*VLOOKUP(SSPYLD2!W$4,'[1]INTERNAL PARAMETERS-1'!$B$5:$J$44,7,FALSE)*SSPYLD2!$F107 + SSPYLD1!W107*(1-VLOOKUP(SSPYLD2!W$4,'[1]INTERNAL PARAMETERS-1'!$B$5:$J$44,5,FALSE))*VLOOKUP(SSPYLD2!W$4,'[1]INTERNAL PARAMETERS-1'!$B$5:$J$44,9,FALSE)*SSPYLD2!$F107</f>
        <v>0</v>
      </c>
      <c r="X107" s="47">
        <f>SSPYLD1!X107*VLOOKUP(SSPYLD2!X$4,'[1]INTERNAL PARAMETERS-1'!$B$5:$J$44,5,FALSE)*VLOOKUP(SSPYLD2!X$4,'[1]INTERNAL PARAMETERS-1'!$B$5:$J$44,7,FALSE)*SSPYLD2!$F107 + SSPYLD1!X107*(1-VLOOKUP(SSPYLD2!X$4,'[1]INTERNAL PARAMETERS-1'!$B$5:$J$44,5,FALSE))*VLOOKUP(SSPYLD2!X$4,'[1]INTERNAL PARAMETERS-1'!$B$5:$J$44,9,FALSE)*SSPYLD2!$F107</f>
        <v>0</v>
      </c>
      <c r="Y107" s="47">
        <f>SSPYLD1!Y107*VLOOKUP(SSPYLD2!Y$4,'[1]INTERNAL PARAMETERS-1'!$B$5:$J$44,5,FALSE)*VLOOKUP(SSPYLD2!Y$4,'[1]INTERNAL PARAMETERS-1'!$B$5:$J$44,7,FALSE)*SSPYLD2!$F107 + SSPYLD1!Y107*(1-VLOOKUP(SSPYLD2!Y$4,'[1]INTERNAL PARAMETERS-1'!$B$5:$J$44,5,FALSE))*VLOOKUP(SSPYLD2!Y$4,'[1]INTERNAL PARAMETERS-1'!$B$5:$J$44,9,FALSE)*SSPYLD2!$F107</f>
        <v>0</v>
      </c>
      <c r="Z107" s="47">
        <f>SSPYLD1!Z107*VLOOKUP(SSPYLD2!Z$4,'[1]INTERNAL PARAMETERS-1'!$B$5:$J$44,5,FALSE)*VLOOKUP(SSPYLD2!Z$4,'[1]INTERNAL PARAMETERS-1'!$B$5:$J$44,7,FALSE)*SSPYLD2!$F107 + SSPYLD1!Z107*(1-VLOOKUP(SSPYLD2!Z$4,'[1]INTERNAL PARAMETERS-1'!$B$5:$J$44,5,FALSE))*VLOOKUP(SSPYLD2!Z$4,'[1]INTERNAL PARAMETERS-1'!$B$5:$J$44,9,FALSE)*SSPYLD2!$F107</f>
        <v>0</v>
      </c>
      <c r="AA107" s="47">
        <f>SSPYLD1!AA107*VLOOKUP(SSPYLD2!AA$4,'[1]INTERNAL PARAMETERS-1'!$B$5:$J$44,5,FALSE)*VLOOKUP(SSPYLD2!AA$4,'[1]INTERNAL PARAMETERS-1'!$B$5:$J$44,7,FALSE)*SSPYLD2!$F107 + SSPYLD1!AA107*(1-VLOOKUP(SSPYLD2!AA$4,'[1]INTERNAL PARAMETERS-1'!$B$5:$J$44,5,FALSE))*VLOOKUP(SSPYLD2!AA$4,'[1]INTERNAL PARAMETERS-1'!$B$5:$J$44,9,FALSE)*SSPYLD2!$F107</f>
        <v>0</v>
      </c>
      <c r="AB107" s="47">
        <f>SSPYLD1!AB107*VLOOKUP(SSPYLD2!AB$4,'[1]INTERNAL PARAMETERS-1'!$B$5:$J$44,5,FALSE)*VLOOKUP(SSPYLD2!AB$4,'[1]INTERNAL PARAMETERS-1'!$B$5:$J$44,7,FALSE)*SSPYLD2!$F107 + SSPYLD1!AB107*(1-VLOOKUP(SSPYLD2!AB$4,'[1]INTERNAL PARAMETERS-1'!$B$5:$J$44,5,FALSE))*VLOOKUP(SSPYLD2!AB$4,'[1]INTERNAL PARAMETERS-1'!$B$5:$J$44,9,FALSE)*SSPYLD2!$F107</f>
        <v>0</v>
      </c>
      <c r="AC107" s="47">
        <f>SSPYLD1!AC107*VLOOKUP(SSPYLD2!AC$4,'[1]INTERNAL PARAMETERS-1'!$B$5:$J$44,5,FALSE)*VLOOKUP(SSPYLD2!AC$4,'[1]INTERNAL PARAMETERS-1'!$B$5:$J$44,7,FALSE)*SSPYLD2!$F107 + SSPYLD1!AC107*(1-VLOOKUP(SSPYLD2!AC$4,'[1]INTERNAL PARAMETERS-1'!$B$5:$J$44,5,FALSE))*VLOOKUP(SSPYLD2!AC$4,'[1]INTERNAL PARAMETERS-1'!$B$5:$J$44,9,FALSE)*SSPYLD2!$F107</f>
        <v>0</v>
      </c>
      <c r="AD107" s="47">
        <f>SSPYLD1!AD107*VLOOKUP(SSPYLD2!AD$4,'[1]INTERNAL PARAMETERS-1'!$B$5:$J$44,5,FALSE)*VLOOKUP(SSPYLD2!AD$4,'[1]INTERNAL PARAMETERS-1'!$B$5:$J$44,7,FALSE)*SSPYLD2!$F107 + SSPYLD1!AD107*(1-VLOOKUP(SSPYLD2!AD$4,'[1]INTERNAL PARAMETERS-1'!$B$5:$J$44,5,FALSE))*VLOOKUP(SSPYLD2!AD$4,'[1]INTERNAL PARAMETERS-1'!$B$5:$J$44,9,FALSE)*SSPYLD2!$F107</f>
        <v>0</v>
      </c>
      <c r="AE107" s="47">
        <f>SSPYLD1!AE107*VLOOKUP(SSPYLD2!AE$4,'[1]INTERNAL PARAMETERS-1'!$B$5:$J$44,5,FALSE)*VLOOKUP(SSPYLD2!AE$4,'[1]INTERNAL PARAMETERS-1'!$B$5:$J$44,7,FALSE)*SSPYLD2!$F107 + SSPYLD1!AE107*(1-VLOOKUP(SSPYLD2!AE$4,'[1]INTERNAL PARAMETERS-1'!$B$5:$J$44,5,FALSE))*VLOOKUP(SSPYLD2!AE$4,'[1]INTERNAL PARAMETERS-1'!$B$5:$J$44,9,FALSE)*SSPYLD2!$F107</f>
        <v>0</v>
      </c>
      <c r="AF107" s="47">
        <f>SSPYLD1!AF107*VLOOKUP(SSPYLD2!AF$4,'[1]INTERNAL PARAMETERS-1'!$B$5:$J$44,5,FALSE)*VLOOKUP(SSPYLD2!AF$4,'[1]INTERNAL PARAMETERS-1'!$B$5:$J$44,7,FALSE)*SSPYLD2!$F107 + SSPYLD1!AF107*(1-VLOOKUP(SSPYLD2!AF$4,'[1]INTERNAL PARAMETERS-1'!$B$5:$J$44,5,FALSE))*VLOOKUP(SSPYLD2!AF$4,'[1]INTERNAL PARAMETERS-1'!$B$5:$J$44,9,FALSE)*SSPYLD2!$F107</f>
        <v>0</v>
      </c>
      <c r="AG107" s="47">
        <f>SSPYLD1!AG107*VLOOKUP(SSPYLD2!AG$4,'[1]INTERNAL PARAMETERS-1'!$B$5:$J$44,5,FALSE)*VLOOKUP(SSPYLD2!AG$4,'[1]INTERNAL PARAMETERS-1'!$B$5:$J$44,7,FALSE)*SSPYLD2!$F107 + SSPYLD1!AG107*(1-VLOOKUP(SSPYLD2!AG$4,'[1]INTERNAL PARAMETERS-1'!$B$5:$J$44,5,FALSE))*VLOOKUP(SSPYLD2!AG$4,'[1]INTERNAL PARAMETERS-1'!$B$5:$J$44,9,FALSE)*SSPYLD2!$F107</f>
        <v>0</v>
      </c>
      <c r="AH107" s="47">
        <f>SSPYLD1!AH107*VLOOKUP(SSPYLD2!AH$4,'[1]INTERNAL PARAMETERS-1'!$B$5:$J$44,5,FALSE)*VLOOKUP(SSPYLD2!AH$4,'[1]INTERNAL PARAMETERS-1'!$B$5:$J$44,7,FALSE)*SSPYLD2!$F107 + SSPYLD1!AH107*(1-VLOOKUP(SSPYLD2!AH$4,'[1]INTERNAL PARAMETERS-1'!$B$5:$J$44,5,FALSE))*VLOOKUP(SSPYLD2!AH$4,'[1]INTERNAL PARAMETERS-1'!$B$5:$J$44,9,FALSE)*SSPYLD2!$F107</f>
        <v>0</v>
      </c>
      <c r="AI107" s="47">
        <f>SSPYLD1!AI107*VLOOKUP(SSPYLD2!AI$4,'[1]INTERNAL PARAMETERS-1'!$B$5:$J$44,5,FALSE)*VLOOKUP(SSPYLD2!AI$4,'[1]INTERNAL PARAMETERS-1'!$B$5:$J$44,7,FALSE)*SSPYLD2!$F107 + SSPYLD1!AI107*(1-VLOOKUP(SSPYLD2!AI$4,'[1]INTERNAL PARAMETERS-1'!$B$5:$J$44,5,FALSE))*VLOOKUP(SSPYLD2!AI$4,'[1]INTERNAL PARAMETERS-1'!$B$5:$J$44,9,FALSE)*SSPYLD2!$F107</f>
        <v>0</v>
      </c>
      <c r="AJ107" s="47">
        <f>SSPYLD1!AJ107*VLOOKUP(SSPYLD2!AJ$4,'[1]INTERNAL PARAMETERS-1'!$B$5:$J$44,5,FALSE)*VLOOKUP(SSPYLD2!AJ$4,'[1]INTERNAL PARAMETERS-1'!$B$5:$J$44,7,FALSE)*SSPYLD2!$F107 + SSPYLD1!AJ107*(1-VLOOKUP(SSPYLD2!AJ$4,'[1]INTERNAL PARAMETERS-1'!$B$5:$J$44,5,FALSE))*VLOOKUP(SSPYLD2!AJ$4,'[1]INTERNAL PARAMETERS-1'!$B$5:$J$44,9,FALSE)*SSPYLD2!$F107</f>
        <v>2.8037703611197298</v>
      </c>
      <c r="AK107" s="47">
        <f>SSPYLD1!AK107*VLOOKUP(SSPYLD2!AK$4,'[1]INTERNAL PARAMETERS-1'!$B$5:$J$44,5,FALSE)*VLOOKUP(SSPYLD2!AK$4,'[1]INTERNAL PARAMETERS-1'!$B$5:$J$44,7,FALSE)*SSPYLD2!$F107 + SSPYLD1!AK107*(1-VLOOKUP(SSPYLD2!AK$4,'[1]INTERNAL PARAMETERS-1'!$B$5:$J$44,5,FALSE))*VLOOKUP(SSPYLD2!AK$4,'[1]INTERNAL PARAMETERS-1'!$B$5:$J$44,9,FALSE)*SSPYLD2!$F107</f>
        <v>6.3264561994496464</v>
      </c>
      <c r="AL107" s="47">
        <f>SSPYLD1!AL107*VLOOKUP(SSPYLD2!AL$4,'[1]INTERNAL PARAMETERS-1'!$B$5:$J$44,5,FALSE)*VLOOKUP(SSPYLD2!AL$4,'[1]INTERNAL PARAMETERS-1'!$B$5:$J$44,7,FALSE)*SSPYLD2!$F107 + SSPYLD1!AL107*(1-VLOOKUP(SSPYLD2!AL$4,'[1]INTERNAL PARAMETERS-1'!$B$5:$J$44,5,FALSE))*VLOOKUP(SSPYLD2!AL$4,'[1]INTERNAL PARAMETERS-1'!$B$5:$J$44,9,FALSE)*SSPYLD2!$F107</f>
        <v>0</v>
      </c>
      <c r="AM107" s="47">
        <f>SSPYLD1!AM107*VLOOKUP(SSPYLD2!AM$4,'[1]INTERNAL PARAMETERS-1'!$B$5:$J$44,5,FALSE)*VLOOKUP(SSPYLD2!AM$4,'[1]INTERNAL PARAMETERS-1'!$B$5:$J$44,7,FALSE)*SSPYLD2!$F107 + SSPYLD1!AM107*(1-VLOOKUP(SSPYLD2!AM$4,'[1]INTERNAL PARAMETERS-1'!$B$5:$J$44,5,FALSE))*VLOOKUP(SSPYLD2!AM$4,'[1]INTERNAL PARAMETERS-1'!$B$5:$J$44,9,FALSE)*SSPYLD2!$F107</f>
        <v>0</v>
      </c>
      <c r="AN107" s="47">
        <f>SSPYLD1!AN107*VLOOKUP(SSPYLD2!AN$4,'[1]INTERNAL PARAMETERS-1'!$B$5:$J$44,5,FALSE)*VLOOKUP(SSPYLD2!AN$4,'[1]INTERNAL PARAMETERS-1'!$B$5:$J$44,7,FALSE)*SSPYLD2!$F107 + SSPYLD1!AN107*(1-VLOOKUP(SSPYLD2!AN$4,'[1]INTERNAL PARAMETERS-1'!$B$5:$J$44,5,FALSE))*VLOOKUP(SSPYLD2!AN$4,'[1]INTERNAL PARAMETERS-1'!$B$5:$J$44,9,FALSE)*SSPYLD2!$F107</f>
        <v>0</v>
      </c>
      <c r="AO107" s="47">
        <f>SSPYLD1!AO107*VLOOKUP(SSPYLD2!AO$4,'[1]INTERNAL PARAMETERS-1'!$B$5:$J$44,5,FALSE)*VLOOKUP(SSPYLD2!AO$4,'[1]INTERNAL PARAMETERS-1'!$B$5:$J$44,7,FALSE)*SSPYLD2!$F107 + SSPYLD1!AO107*(1-VLOOKUP(SSPYLD2!AO$4,'[1]INTERNAL PARAMETERS-1'!$B$5:$J$44,5,FALSE))*VLOOKUP(SSPYLD2!AO$4,'[1]INTERNAL PARAMETERS-1'!$B$5:$J$44,9,FALSE)*SSPYLD2!$F107</f>
        <v>0</v>
      </c>
      <c r="AP107" s="47">
        <f>SSPYLD1!AP107*VLOOKUP(SSPYLD2!AP$4,'[1]INTERNAL PARAMETERS-1'!$B$5:$J$44,5,FALSE)*VLOOKUP(SSPYLD2!AP$4,'[1]INTERNAL PARAMETERS-1'!$B$5:$J$44,7,FALSE)*SSPYLD2!$F107 + SSPYLD1!AP107*(1-VLOOKUP(SSPYLD2!AP$4,'[1]INTERNAL PARAMETERS-1'!$B$5:$J$44,5,FALSE))*VLOOKUP(SSPYLD2!AP$4,'[1]INTERNAL PARAMETERS-1'!$B$5:$J$44,9,FALSE)*SSPYLD2!$F107</f>
        <v>0</v>
      </c>
      <c r="AQ107" s="47">
        <f>SSPYLD1!AQ107*VLOOKUP(SSPYLD2!AQ$4,'[1]INTERNAL PARAMETERS-1'!$B$5:$J$44,5,FALSE)*VLOOKUP(SSPYLD2!AQ$4,'[1]INTERNAL PARAMETERS-1'!$B$5:$J$44,7,FALSE)*SSPYLD2!$F107 + SSPYLD1!AQ107*(1-VLOOKUP(SSPYLD2!AQ$4,'[1]INTERNAL PARAMETERS-1'!$B$5:$J$44,5,FALSE))*VLOOKUP(SSPYLD2!AQ$4,'[1]INTERNAL PARAMETERS-1'!$B$5:$J$44,9,FALSE)*SSPYLD2!$F107</f>
        <v>0</v>
      </c>
      <c r="AR107" s="47">
        <f>SSPYLD1!AR107*VLOOKUP(SSPYLD2!AR$4,'[1]INTERNAL PARAMETERS-1'!$B$5:$J$44,5,FALSE)*VLOOKUP(SSPYLD2!AR$4,'[1]INTERNAL PARAMETERS-1'!$B$5:$J$44,7,FALSE)*SSPYLD2!$F107 + SSPYLD1!AR107*(1-VLOOKUP(SSPYLD2!AR$4,'[1]INTERNAL PARAMETERS-1'!$B$5:$J$44,5,FALSE))*VLOOKUP(SSPYLD2!AR$4,'[1]INTERNAL PARAMETERS-1'!$B$5:$J$44,9,FALSE)*SSPYLD2!$F107</f>
        <v>0</v>
      </c>
      <c r="AS107" s="47">
        <f>SSPYLD1!AS107*VLOOKUP(SSPYLD2!AS$4,'[1]INTERNAL PARAMETERS-1'!$B$5:$J$44,5,FALSE)*VLOOKUP(SSPYLD2!AS$4,'[1]INTERNAL PARAMETERS-1'!$B$5:$J$44,7,FALSE)*SSPYLD2!$F107 + SSPYLD1!AS107*(1-VLOOKUP(SSPYLD2!AS$4,'[1]INTERNAL PARAMETERS-1'!$B$5:$J$44,5,FALSE))*VLOOKUP(SSPYLD2!AS$4,'[1]INTERNAL PARAMETERS-1'!$B$5:$J$44,9,FALSE)*SSPYLD2!$F107</f>
        <v>0</v>
      </c>
      <c r="AT107" s="46">
        <f>SSPYLD1!AT107*VLOOKUP(SSPYLD2!AT$4,'[1]INTERNAL PARAMETERS-1'!$B$5:$J$44,5,FALSE)*VLOOKUP(SSPYLD2!AT$4,'[1]INTERNAL PARAMETERS-1'!$B$5:$J$44,7,FALSE)*SSPYLD2!$F107 + SSPYLD1!AT107*(1-VLOOKUP(SSPYLD2!AT$4,'[1]INTERNAL PARAMETERS-1'!$B$5:$J$44,5,FALSE))*VLOOKUP(SSPYLD2!AT$4,'[1]INTERNAL PARAMETERS-1'!$B$5:$J$44,9,FALSE)*SSPYLD2!$F107</f>
        <v>0</v>
      </c>
      <c r="AU107" s="48">
        <f>SSPYLD1!AU107*VLOOKUP(SSPYLD2!AU$4,'[1]INTERNAL PARAMETERS-1'!$B$5:$J$44,5,FALSE)*VLOOKUP(SSPYLD2!AU$4,'[1]INTERNAL PARAMETERS-1'!$B$5:$J$44,6,FALSE)*VLOOKUP(SSPYLD2!AU$4,'[1]INTERNAL PARAMETERS-1'!$B$5:$J$44,3,FALSE) + SSPYLD1!AU107*(1-VLOOKUP(SSPYLD2!AU$4,'[1]INTERNAL PARAMETERS-1'!$B$5:$J$44,5,FALSE))*VLOOKUP(SSPYLD2!AU$4,'[1]INTERNAL PARAMETERS-1'!$B$5:$J$44,8,FALSE)*VLOOKUP(SSPYLD2!AU$4,'[1]INTERNAL PARAMETERS-1'!$B$5:$J$44,3,FALSE)</f>
        <v>0</v>
      </c>
      <c r="AV107" s="47">
        <f>SSPYLD1!AV107*VLOOKUP(SSPYLD2!AV$4,'[1]INTERNAL PARAMETERS-1'!$B$5:$J$44,5,FALSE)*VLOOKUP(SSPYLD2!AV$4,'[1]INTERNAL PARAMETERS-1'!$B$5:$J$44,6,FALSE)*VLOOKUP(SSPYLD2!AV$4,'[1]INTERNAL PARAMETERS-1'!$B$5:$J$44,3,FALSE) + SSPYLD1!AV107*(1-VLOOKUP(SSPYLD2!AV$4,'[1]INTERNAL PARAMETERS-1'!$B$5:$J$44,5,FALSE))*VLOOKUP(SSPYLD2!AV$4,'[1]INTERNAL PARAMETERS-1'!$B$5:$J$44,8,FALSE)*VLOOKUP(SSPYLD2!AV$4,'[1]INTERNAL PARAMETERS-1'!$B$5:$J$44,3,FALSE)</f>
        <v>0</v>
      </c>
      <c r="AW107" s="47">
        <f>SSPYLD1!AW107*VLOOKUP(SSPYLD2!AW$4,'[1]INTERNAL PARAMETERS-1'!$B$5:$J$44,5,FALSE)*VLOOKUP(SSPYLD2!AW$4,'[1]INTERNAL PARAMETERS-1'!$B$5:$J$44,6,FALSE)*VLOOKUP(SSPYLD2!AW$4,'[1]INTERNAL PARAMETERS-1'!$B$5:$J$44,3,FALSE) + SSPYLD1!AW107*(1-VLOOKUP(SSPYLD2!AW$4,'[1]INTERNAL PARAMETERS-1'!$B$5:$J$44,5,FALSE))*VLOOKUP(SSPYLD2!AW$4,'[1]INTERNAL PARAMETERS-1'!$B$5:$J$44,8,FALSE)*VLOOKUP(SSPYLD2!AW$4,'[1]INTERNAL PARAMETERS-1'!$B$5:$J$44,3,FALSE)</f>
        <v>21.247914065867771</v>
      </c>
      <c r="AX107" s="47">
        <f>SSPYLD1!AX107*VLOOKUP(SSPYLD2!AX$4,'[1]INTERNAL PARAMETERS-1'!$B$5:$J$44,5,FALSE)*VLOOKUP(SSPYLD2!AX$4,'[1]INTERNAL PARAMETERS-1'!$B$5:$J$44,6,FALSE)*VLOOKUP(SSPYLD2!AX$4,'[1]INTERNAL PARAMETERS-1'!$B$5:$J$44,3,FALSE) + SSPYLD1!AX107*(1-VLOOKUP(SSPYLD2!AX$4,'[1]INTERNAL PARAMETERS-1'!$B$5:$J$44,5,FALSE))*VLOOKUP(SSPYLD2!AX$4,'[1]INTERNAL PARAMETERS-1'!$B$5:$J$44,8,FALSE)*VLOOKUP(SSPYLD2!AX$4,'[1]INTERNAL PARAMETERS-1'!$B$5:$J$44,3,FALSE)</f>
        <v>0</v>
      </c>
      <c r="AY107" s="47">
        <f>SSPYLD1!AY107*VLOOKUP(SSPYLD2!AY$4,'[1]INTERNAL PARAMETERS-1'!$B$5:$J$44,5,FALSE)*VLOOKUP(SSPYLD2!AY$4,'[1]INTERNAL PARAMETERS-1'!$B$5:$J$44,6,FALSE)*VLOOKUP(SSPYLD2!AY$4,'[1]INTERNAL PARAMETERS-1'!$B$5:$J$44,3,FALSE) + SSPYLD1!AY107*(1-VLOOKUP(SSPYLD2!AY$4,'[1]INTERNAL PARAMETERS-1'!$B$5:$J$44,5,FALSE))*VLOOKUP(SSPYLD2!AY$4,'[1]INTERNAL PARAMETERS-1'!$B$5:$J$44,8,FALSE)*VLOOKUP(SSPYLD2!AY$4,'[1]INTERNAL PARAMETERS-1'!$B$5:$J$44,3,FALSE)</f>
        <v>0</v>
      </c>
      <c r="AZ107" s="47">
        <f>SSPYLD1!AZ107*VLOOKUP(SSPYLD2!AZ$4,'[1]INTERNAL PARAMETERS-1'!$B$5:$J$44,5,FALSE)*VLOOKUP(SSPYLD2!AZ$4,'[1]INTERNAL PARAMETERS-1'!$B$5:$J$44,6,FALSE)*VLOOKUP(SSPYLD2!AZ$4,'[1]INTERNAL PARAMETERS-1'!$B$5:$J$44,3,FALSE) + SSPYLD1!AZ107*(1-VLOOKUP(SSPYLD2!AZ$4,'[1]INTERNAL PARAMETERS-1'!$B$5:$J$44,5,FALSE))*VLOOKUP(SSPYLD2!AZ$4,'[1]INTERNAL PARAMETERS-1'!$B$5:$J$44,8,FALSE)*VLOOKUP(SSPYLD2!AZ$4,'[1]INTERNAL PARAMETERS-1'!$B$5:$J$44,3,FALSE)</f>
        <v>0</v>
      </c>
      <c r="BA107" s="47">
        <f>SSPYLD1!BA107*VLOOKUP(SSPYLD2!BA$4,'[1]INTERNAL PARAMETERS-1'!$B$5:$J$44,5,FALSE)*VLOOKUP(SSPYLD2!BA$4,'[1]INTERNAL PARAMETERS-1'!$B$5:$J$44,6,FALSE)*VLOOKUP(SSPYLD2!BA$4,'[1]INTERNAL PARAMETERS-1'!$B$5:$J$44,3,FALSE) + SSPYLD1!BA107*(1-VLOOKUP(SSPYLD2!BA$4,'[1]INTERNAL PARAMETERS-1'!$B$5:$J$44,5,FALSE))*VLOOKUP(SSPYLD2!BA$4,'[1]INTERNAL PARAMETERS-1'!$B$5:$J$44,8,FALSE)*VLOOKUP(SSPYLD2!BA$4,'[1]INTERNAL PARAMETERS-1'!$B$5:$J$44,3,FALSE)</f>
        <v>18.969450310520354</v>
      </c>
      <c r="BB107" s="47">
        <f>SSPYLD1!BB107*VLOOKUP(SSPYLD2!BB$4,'[1]INTERNAL PARAMETERS-1'!$B$5:$J$44,5,FALSE)*VLOOKUP(SSPYLD2!BB$4,'[1]INTERNAL PARAMETERS-1'!$B$5:$J$44,6,FALSE)*VLOOKUP(SSPYLD2!BB$4,'[1]INTERNAL PARAMETERS-1'!$B$5:$J$44,3,FALSE) + SSPYLD1!BB107*(1-VLOOKUP(SSPYLD2!BB$4,'[1]INTERNAL PARAMETERS-1'!$B$5:$J$44,5,FALSE))*VLOOKUP(SSPYLD2!BB$4,'[1]INTERNAL PARAMETERS-1'!$B$5:$J$44,8,FALSE)*VLOOKUP(SSPYLD2!BB$4,'[1]INTERNAL PARAMETERS-1'!$B$5:$J$44,3,FALSE)</f>
        <v>3.1485089140231746</v>
      </c>
      <c r="BC107" s="47">
        <f>SSPYLD1!BC107*VLOOKUP(SSPYLD2!BC$4,'[1]INTERNAL PARAMETERS-1'!$B$5:$J$44,5,FALSE)*VLOOKUP(SSPYLD2!BC$4,'[1]INTERNAL PARAMETERS-1'!$B$5:$J$44,6,FALSE)*VLOOKUP(SSPYLD2!BC$4,'[1]INTERNAL PARAMETERS-1'!$B$5:$J$44,3,FALSE) + SSPYLD1!BC107*(1-VLOOKUP(SSPYLD2!BC$4,'[1]INTERNAL PARAMETERS-1'!$B$5:$J$44,5,FALSE))*VLOOKUP(SSPYLD2!BC$4,'[1]INTERNAL PARAMETERS-1'!$B$5:$J$44,8,FALSE)*VLOOKUP(SSPYLD2!BC$4,'[1]INTERNAL PARAMETERS-1'!$B$5:$J$44,3,FALSE)</f>
        <v>9.7810526847228694</v>
      </c>
      <c r="BD107" s="47">
        <f>SSPYLD1!BD107*VLOOKUP(SSPYLD2!BD$4,'[1]INTERNAL PARAMETERS-1'!$B$5:$J$44,5,FALSE)*VLOOKUP(SSPYLD2!BD$4,'[1]INTERNAL PARAMETERS-1'!$B$5:$J$44,6,FALSE)*VLOOKUP(SSPYLD2!BD$4,'[1]INTERNAL PARAMETERS-1'!$B$5:$J$44,3,FALSE) + SSPYLD1!BD107*(1-VLOOKUP(SSPYLD2!BD$4,'[1]INTERNAL PARAMETERS-1'!$B$5:$J$44,5,FALSE))*VLOOKUP(SSPYLD2!BD$4,'[1]INTERNAL PARAMETERS-1'!$B$5:$J$44,8,FALSE)*VLOOKUP(SSPYLD2!BD$4,'[1]INTERNAL PARAMETERS-1'!$B$5:$J$44,3,FALSE)</f>
        <v>2.2910560849227606</v>
      </c>
      <c r="BE107" s="47">
        <f>SSPYLD1!BE107*VLOOKUP(SSPYLD2!BE$4,'[1]INTERNAL PARAMETERS-1'!$B$5:$J$44,5,FALSE)*VLOOKUP(SSPYLD2!BE$4,'[1]INTERNAL PARAMETERS-1'!$B$5:$J$44,6,FALSE)*VLOOKUP(SSPYLD2!BE$4,'[1]INTERNAL PARAMETERS-1'!$B$5:$J$44,3,FALSE) + SSPYLD1!BE107*(1-VLOOKUP(SSPYLD2!BE$4,'[1]INTERNAL PARAMETERS-1'!$B$5:$J$44,5,FALSE))*VLOOKUP(SSPYLD2!BE$4,'[1]INTERNAL PARAMETERS-1'!$B$5:$J$44,8,FALSE)*VLOOKUP(SSPYLD2!BE$4,'[1]INTERNAL PARAMETERS-1'!$B$5:$J$44,3,FALSE)</f>
        <v>12.456835296390819</v>
      </c>
      <c r="BF107" s="47">
        <f>SSPYLD1!BF107*VLOOKUP(SSPYLD2!BF$4,'[1]INTERNAL PARAMETERS-1'!$B$5:$J$44,5,FALSE)*VLOOKUP(SSPYLD2!BF$4,'[1]INTERNAL PARAMETERS-1'!$B$5:$J$44,6,FALSE)*VLOOKUP(SSPYLD2!BF$4,'[1]INTERNAL PARAMETERS-1'!$B$5:$J$44,3,FALSE) + SSPYLD1!BF107*(1-VLOOKUP(SSPYLD2!BF$4,'[1]INTERNAL PARAMETERS-1'!$B$5:$J$44,5,FALSE))*VLOOKUP(SSPYLD2!BF$4,'[1]INTERNAL PARAMETERS-1'!$B$5:$J$44,8,FALSE)*VLOOKUP(SSPYLD2!BF$4,'[1]INTERNAL PARAMETERS-1'!$B$5:$J$44,3,FALSE)</f>
        <v>0</v>
      </c>
      <c r="BG107" s="47">
        <f>SSPYLD1!BG107*VLOOKUP(SSPYLD2!BG$4,'[1]INTERNAL PARAMETERS-1'!$B$5:$J$44,5,FALSE)*VLOOKUP(SSPYLD2!BG$4,'[1]INTERNAL PARAMETERS-1'!$B$5:$J$44,6,FALSE)*VLOOKUP(SSPYLD2!BG$4,'[1]INTERNAL PARAMETERS-1'!$B$5:$J$44,3,FALSE) + SSPYLD1!BG107*(1-VLOOKUP(SSPYLD2!BG$4,'[1]INTERNAL PARAMETERS-1'!$B$5:$J$44,5,FALSE))*VLOOKUP(SSPYLD2!BG$4,'[1]INTERNAL PARAMETERS-1'!$B$5:$J$44,8,FALSE)*VLOOKUP(SSPYLD2!BG$4,'[1]INTERNAL PARAMETERS-1'!$B$5:$J$44,3,FALSE)</f>
        <v>2.8246118351212219</v>
      </c>
      <c r="BH107" s="47">
        <f>SSPYLD1!BH107*VLOOKUP(SSPYLD2!BH$4,'[1]INTERNAL PARAMETERS-1'!$B$5:$J$44,5,FALSE)*VLOOKUP(SSPYLD2!BH$4,'[1]INTERNAL PARAMETERS-1'!$B$5:$J$44,6,FALSE)*VLOOKUP(SSPYLD2!BH$4,'[1]INTERNAL PARAMETERS-1'!$B$5:$J$44,3,FALSE) + SSPYLD1!BH107*(1-VLOOKUP(SSPYLD2!BH$4,'[1]INTERNAL PARAMETERS-1'!$B$5:$J$44,5,FALSE))*VLOOKUP(SSPYLD2!BH$4,'[1]INTERNAL PARAMETERS-1'!$B$5:$J$44,8,FALSE)*VLOOKUP(SSPYLD2!BH$4,'[1]INTERNAL PARAMETERS-1'!$B$5:$J$44,3,FALSE)</f>
        <v>7.8615674147463725E-3</v>
      </c>
      <c r="BI107" s="47">
        <f>SSPYLD1!BI107*VLOOKUP(SSPYLD2!BI$4,'[1]INTERNAL PARAMETERS-1'!$B$5:$J$44,5,FALSE)*VLOOKUP(SSPYLD2!BI$4,'[1]INTERNAL PARAMETERS-1'!$B$5:$J$44,6,FALSE)*VLOOKUP(SSPYLD2!BI$4,'[1]INTERNAL PARAMETERS-1'!$B$5:$J$44,3,FALSE) + SSPYLD1!BI107*(1-VLOOKUP(SSPYLD2!BI$4,'[1]INTERNAL PARAMETERS-1'!$B$5:$J$44,5,FALSE))*VLOOKUP(SSPYLD2!BI$4,'[1]INTERNAL PARAMETERS-1'!$B$5:$J$44,8,FALSE)*VLOOKUP(SSPYLD2!BI$4,'[1]INTERNAL PARAMETERS-1'!$B$5:$J$44,3,FALSE)</f>
        <v>0</v>
      </c>
      <c r="BJ107" s="47">
        <f>SSPYLD1!BJ107*VLOOKUP(SSPYLD2!BJ$4,'[1]INTERNAL PARAMETERS-1'!$B$5:$J$44,5,FALSE)*VLOOKUP(SSPYLD2!BJ$4,'[1]INTERNAL PARAMETERS-1'!$B$5:$J$44,6,FALSE)*VLOOKUP(SSPYLD2!BJ$4,'[1]INTERNAL PARAMETERS-1'!$B$5:$J$44,3,FALSE) + SSPYLD1!BJ107*(1-VLOOKUP(SSPYLD2!BJ$4,'[1]INTERNAL PARAMETERS-1'!$B$5:$J$44,5,FALSE))*VLOOKUP(SSPYLD2!BJ$4,'[1]INTERNAL PARAMETERS-1'!$B$5:$J$44,8,FALSE)*VLOOKUP(SSPYLD2!BJ$4,'[1]INTERNAL PARAMETERS-1'!$B$5:$J$44,3,FALSE)</f>
        <v>0.99719502971594332</v>
      </c>
      <c r="BK107" s="47">
        <f>SSPYLD1!BK107*VLOOKUP(SSPYLD2!BK$4,'[1]INTERNAL PARAMETERS-1'!$B$5:$J$44,5,FALSE)*VLOOKUP(SSPYLD2!BK$4,'[1]INTERNAL PARAMETERS-1'!$B$5:$J$44,6,FALSE)*VLOOKUP(SSPYLD2!BK$4,'[1]INTERNAL PARAMETERS-1'!$B$5:$J$44,3,FALSE) + SSPYLD1!BK107*(1-VLOOKUP(SSPYLD2!BK$4,'[1]INTERNAL PARAMETERS-1'!$B$5:$J$44,5,FALSE))*VLOOKUP(SSPYLD2!BK$4,'[1]INTERNAL PARAMETERS-1'!$B$5:$J$44,8,FALSE)*VLOOKUP(SSPYLD2!BK$4,'[1]INTERNAL PARAMETERS-1'!$B$5:$J$44,3,FALSE)</f>
        <v>1.2650046480776891</v>
      </c>
      <c r="BL107" s="47">
        <f>SSPYLD1!BL107*VLOOKUP(SSPYLD2!BL$4,'[1]INTERNAL PARAMETERS-1'!$B$5:$J$44,5,FALSE)*VLOOKUP(SSPYLD2!BL$4,'[1]INTERNAL PARAMETERS-1'!$B$5:$J$44,6,FALSE)*VLOOKUP(SSPYLD2!BL$4,'[1]INTERNAL PARAMETERS-1'!$B$5:$J$44,3,FALSE) + SSPYLD1!BL107*(1-VLOOKUP(SSPYLD2!BL$4,'[1]INTERNAL PARAMETERS-1'!$B$5:$J$44,5,FALSE))*VLOOKUP(SSPYLD2!BL$4,'[1]INTERNAL PARAMETERS-1'!$B$5:$J$44,8,FALSE)*VLOOKUP(SSPYLD2!BL$4,'[1]INTERNAL PARAMETERS-1'!$B$5:$J$44,3,FALSE)</f>
        <v>5.6254530694690024</v>
      </c>
      <c r="BM107" s="47">
        <f>SSPYLD1!BM107*VLOOKUP(SSPYLD2!BM$4,'[1]INTERNAL PARAMETERS-1'!$B$5:$J$44,5,FALSE)*VLOOKUP(SSPYLD2!BM$4,'[1]INTERNAL PARAMETERS-1'!$B$5:$J$44,6,FALSE)*VLOOKUP(SSPYLD2!BM$4,'[1]INTERNAL PARAMETERS-1'!$B$5:$J$44,3,FALSE) + SSPYLD1!BM107*(1-VLOOKUP(SSPYLD2!BM$4,'[1]INTERNAL PARAMETERS-1'!$B$5:$J$44,5,FALSE))*VLOOKUP(SSPYLD2!BM$4,'[1]INTERNAL PARAMETERS-1'!$B$5:$J$44,8,FALSE)*VLOOKUP(SSPYLD2!BM$4,'[1]INTERNAL PARAMETERS-1'!$B$5:$J$44,3,FALSE)</f>
        <v>3.4657255436229959</v>
      </c>
      <c r="BN107" s="47">
        <f>SSPYLD1!BN107*VLOOKUP(SSPYLD2!BN$4,'[1]INTERNAL PARAMETERS-1'!$B$5:$J$44,5,FALSE)*VLOOKUP(SSPYLD2!BN$4,'[1]INTERNAL PARAMETERS-1'!$B$5:$J$44,6,FALSE)*VLOOKUP(SSPYLD2!BN$4,'[1]INTERNAL PARAMETERS-1'!$B$5:$J$44,3,FALSE) + SSPYLD1!BN107*(1-VLOOKUP(SSPYLD2!BN$4,'[1]INTERNAL PARAMETERS-1'!$B$5:$J$44,5,FALSE))*VLOOKUP(SSPYLD2!BN$4,'[1]INTERNAL PARAMETERS-1'!$B$5:$J$44,8,FALSE)*VLOOKUP(SSPYLD2!BN$4,'[1]INTERNAL PARAMETERS-1'!$B$5:$J$44,3,FALSE)</f>
        <v>1.9676452582025961</v>
      </c>
      <c r="BO107" s="47">
        <f>SSPYLD1!BO107*VLOOKUP(SSPYLD2!BO$4,'[1]INTERNAL PARAMETERS-1'!$B$5:$J$44,5,FALSE)*VLOOKUP(SSPYLD2!BO$4,'[1]INTERNAL PARAMETERS-1'!$B$5:$J$44,6,FALSE)*VLOOKUP(SSPYLD2!BO$4,'[1]INTERNAL PARAMETERS-1'!$B$5:$J$44,3,FALSE) + SSPYLD1!BO107*(1-VLOOKUP(SSPYLD2!BO$4,'[1]INTERNAL PARAMETERS-1'!$B$5:$J$44,5,FALSE))*VLOOKUP(SSPYLD2!BO$4,'[1]INTERNAL PARAMETERS-1'!$B$5:$J$44,8,FALSE)*VLOOKUP(SSPYLD2!BO$4,'[1]INTERNAL PARAMETERS-1'!$B$5:$J$44,3,FALSE)</f>
        <v>1.9809096312069006</v>
      </c>
      <c r="BP107" s="47">
        <f>SSPYLD1!BP107*VLOOKUP(SSPYLD2!BP$4,'[1]INTERNAL PARAMETERS-1'!$B$5:$J$44,5,FALSE)*VLOOKUP(SSPYLD2!BP$4,'[1]INTERNAL PARAMETERS-1'!$B$5:$J$44,6,FALSE)*VLOOKUP(SSPYLD2!BP$4,'[1]INTERNAL PARAMETERS-1'!$B$5:$J$44,3,FALSE) + SSPYLD1!BP107*(1-VLOOKUP(SSPYLD2!BP$4,'[1]INTERNAL PARAMETERS-1'!$B$5:$J$44,5,FALSE))*VLOOKUP(SSPYLD2!BP$4,'[1]INTERNAL PARAMETERS-1'!$B$5:$J$44,8,FALSE)*VLOOKUP(SSPYLD2!BP$4,'[1]INTERNAL PARAMETERS-1'!$B$5:$J$44,3,FALSE)</f>
        <v>9.4288029581532928E-2</v>
      </c>
      <c r="BQ107" s="47">
        <f>SSPYLD1!BQ107*VLOOKUP(SSPYLD2!BQ$4,'[1]INTERNAL PARAMETERS-1'!$B$5:$J$44,5,FALSE)*VLOOKUP(SSPYLD2!BQ$4,'[1]INTERNAL PARAMETERS-1'!$B$5:$J$44,6,FALSE)*VLOOKUP(SSPYLD2!BQ$4,'[1]INTERNAL PARAMETERS-1'!$B$5:$J$44,3,FALSE) + SSPYLD1!BQ107*(1-VLOOKUP(SSPYLD2!BQ$4,'[1]INTERNAL PARAMETERS-1'!$B$5:$J$44,5,FALSE))*VLOOKUP(SSPYLD2!BQ$4,'[1]INTERNAL PARAMETERS-1'!$B$5:$J$44,8,FALSE)*VLOOKUP(SSPYLD2!BQ$4,'[1]INTERNAL PARAMETERS-1'!$B$5:$J$44,3,FALSE)</f>
        <v>7.4228650377209409</v>
      </c>
      <c r="BR107" s="47">
        <f>SSPYLD1!BR107*VLOOKUP(SSPYLD2!BR$4,'[1]INTERNAL PARAMETERS-1'!$B$5:$J$44,5,FALSE)*VLOOKUP(SSPYLD2!BR$4,'[1]INTERNAL PARAMETERS-1'!$B$5:$J$44,6,FALSE)*VLOOKUP(SSPYLD2!BR$4,'[1]INTERNAL PARAMETERS-1'!$B$5:$J$44,3,FALSE) + SSPYLD1!BR107*(1-VLOOKUP(SSPYLD2!BR$4,'[1]INTERNAL PARAMETERS-1'!$B$5:$J$44,5,FALSE))*VLOOKUP(SSPYLD2!BR$4,'[1]INTERNAL PARAMETERS-1'!$B$5:$J$44,8,FALSE)*VLOOKUP(SSPYLD2!BR$4,'[1]INTERNAL PARAMETERS-1'!$B$5:$J$44,3,FALSE)</f>
        <v>0.12207346236075067</v>
      </c>
      <c r="BS107" s="47">
        <f>SSPYLD1!BS107*VLOOKUP(SSPYLD2!BS$4,'[1]INTERNAL PARAMETERS-1'!$B$5:$J$44,5,FALSE)*VLOOKUP(SSPYLD2!BS$4,'[1]INTERNAL PARAMETERS-1'!$B$5:$J$44,6,FALSE)*VLOOKUP(SSPYLD2!BS$4,'[1]INTERNAL PARAMETERS-1'!$B$5:$J$44,3,FALSE) + SSPYLD1!BS107*(1-VLOOKUP(SSPYLD2!BS$4,'[1]INTERNAL PARAMETERS-1'!$B$5:$J$44,5,FALSE))*VLOOKUP(SSPYLD2!BS$4,'[1]INTERNAL PARAMETERS-1'!$B$5:$J$44,8,FALSE)*VLOOKUP(SSPYLD2!BS$4,'[1]INTERNAL PARAMETERS-1'!$B$5:$J$44,3,FALSE)</f>
        <v>7.8957737446534292E-3</v>
      </c>
      <c r="BT107" s="47">
        <f>SSPYLD1!BT107*VLOOKUP(SSPYLD2!BT$4,'[1]INTERNAL PARAMETERS-1'!$B$5:$J$44,5,FALSE)*VLOOKUP(SSPYLD2!BT$4,'[1]INTERNAL PARAMETERS-1'!$B$5:$J$44,6,FALSE)*VLOOKUP(SSPYLD2!BT$4,'[1]INTERNAL PARAMETERS-1'!$B$5:$J$44,3,FALSE) + SSPYLD1!BT107*(1-VLOOKUP(SSPYLD2!BT$4,'[1]INTERNAL PARAMETERS-1'!$B$5:$J$44,5,FALSE))*VLOOKUP(SSPYLD2!BT$4,'[1]INTERNAL PARAMETERS-1'!$B$5:$J$44,8,FALSE)*VLOOKUP(SSPYLD2!BT$4,'[1]INTERNAL PARAMETERS-1'!$B$5:$J$44,3,FALSE)</f>
        <v>0</v>
      </c>
      <c r="BU107" s="47">
        <f>SSPYLD1!BU107*VLOOKUP(SSPYLD2!BU$4,'[1]INTERNAL PARAMETERS-1'!$B$5:$J$44,5,FALSE)*VLOOKUP(SSPYLD2!BU$4,'[1]INTERNAL PARAMETERS-1'!$B$5:$J$44,6,FALSE)*VLOOKUP(SSPYLD2!BU$4,'[1]INTERNAL PARAMETERS-1'!$B$5:$J$44,3,FALSE) + SSPYLD1!BU107*(1-VLOOKUP(SSPYLD2!BU$4,'[1]INTERNAL PARAMETERS-1'!$B$5:$J$44,5,FALSE))*VLOOKUP(SSPYLD2!BU$4,'[1]INTERNAL PARAMETERS-1'!$B$5:$J$44,8,FALSE)*VLOOKUP(SSPYLD2!BU$4,'[1]INTERNAL PARAMETERS-1'!$B$5:$J$44,3,FALSE)</f>
        <v>0</v>
      </c>
      <c r="BV107" s="47">
        <f>SSPYLD1!BV107*VLOOKUP(SSPYLD2!BV$4,'[1]INTERNAL PARAMETERS-1'!$B$5:$J$44,5,FALSE)*VLOOKUP(SSPYLD2!BV$4,'[1]INTERNAL PARAMETERS-1'!$B$5:$J$44,6,FALSE)*VLOOKUP(SSPYLD2!BV$4,'[1]INTERNAL PARAMETERS-1'!$B$5:$J$44,3,FALSE) + SSPYLD1!BV107*(1-VLOOKUP(SSPYLD2!BV$4,'[1]INTERNAL PARAMETERS-1'!$B$5:$J$44,5,FALSE))*VLOOKUP(SSPYLD2!BV$4,'[1]INTERNAL PARAMETERS-1'!$B$5:$J$44,8,FALSE)*VLOOKUP(SSPYLD2!BV$4,'[1]INTERNAL PARAMETERS-1'!$B$5:$J$44,3,FALSE)</f>
        <v>0</v>
      </c>
      <c r="BW107" s="47">
        <f>SSPYLD1!BW107*VLOOKUP(SSPYLD2!BW$4,'[1]INTERNAL PARAMETERS-1'!$B$5:$J$44,5,FALSE)*VLOOKUP(SSPYLD2!BW$4,'[1]INTERNAL PARAMETERS-1'!$B$5:$J$44,6,FALSE)*VLOOKUP(SSPYLD2!BW$4,'[1]INTERNAL PARAMETERS-1'!$B$5:$J$44,3,FALSE) + SSPYLD1!BW107*(1-VLOOKUP(SSPYLD2!BW$4,'[1]INTERNAL PARAMETERS-1'!$B$5:$J$44,5,FALSE))*VLOOKUP(SSPYLD2!BW$4,'[1]INTERNAL PARAMETERS-1'!$B$5:$J$44,8,FALSE)*VLOOKUP(SSPYLD2!BW$4,'[1]INTERNAL PARAMETERS-1'!$B$5:$J$44,3,FALSE)</f>
        <v>0</v>
      </c>
      <c r="BX107" s="47">
        <f>SSPYLD1!BX107*VLOOKUP(SSPYLD2!BX$4,'[1]INTERNAL PARAMETERS-1'!$B$5:$J$44,5,FALSE)*VLOOKUP(SSPYLD2!BX$4,'[1]INTERNAL PARAMETERS-1'!$B$5:$J$44,6,FALSE)*VLOOKUP(SSPYLD2!BX$4,'[1]INTERNAL PARAMETERS-1'!$B$5:$J$44,3,FALSE) + SSPYLD1!BX107*(1-VLOOKUP(SSPYLD2!BX$4,'[1]INTERNAL PARAMETERS-1'!$B$5:$J$44,5,FALSE))*VLOOKUP(SSPYLD2!BX$4,'[1]INTERNAL PARAMETERS-1'!$B$5:$J$44,8,FALSE)*VLOOKUP(SSPYLD2!BX$4,'[1]INTERNAL PARAMETERS-1'!$B$5:$J$44,3,FALSE)</f>
        <v>0</v>
      </c>
      <c r="BY107" s="47">
        <f>SSPYLD1!BY107*VLOOKUP(SSPYLD2!BY$4,'[1]INTERNAL PARAMETERS-1'!$B$5:$J$44,5,FALSE)*VLOOKUP(SSPYLD2!BY$4,'[1]INTERNAL PARAMETERS-1'!$B$5:$J$44,6,FALSE)*VLOOKUP(SSPYLD2!BY$4,'[1]INTERNAL PARAMETERS-1'!$B$5:$J$44,3,FALSE) + SSPYLD1!BY107*(1-VLOOKUP(SSPYLD2!BY$4,'[1]INTERNAL PARAMETERS-1'!$B$5:$J$44,5,FALSE))*VLOOKUP(SSPYLD2!BY$4,'[1]INTERNAL PARAMETERS-1'!$B$5:$J$44,8,FALSE)*VLOOKUP(SSPYLD2!BY$4,'[1]INTERNAL PARAMETERS-1'!$B$5:$J$44,3,FALSE)</f>
        <v>0</v>
      </c>
      <c r="BZ107" s="47">
        <f>SSPYLD1!BZ107*VLOOKUP(SSPYLD2!BZ$4,'[1]INTERNAL PARAMETERS-1'!$B$5:$J$44,5,FALSE)*VLOOKUP(SSPYLD2!BZ$4,'[1]INTERNAL PARAMETERS-1'!$B$5:$J$44,6,FALSE)*VLOOKUP(SSPYLD2!BZ$4,'[1]INTERNAL PARAMETERS-1'!$B$5:$J$44,3,FALSE) + SSPYLD1!BZ107*(1-VLOOKUP(SSPYLD2!BZ$4,'[1]INTERNAL PARAMETERS-1'!$B$5:$J$44,5,FALSE))*VLOOKUP(SSPYLD2!BZ$4,'[1]INTERNAL PARAMETERS-1'!$B$5:$J$44,8,FALSE)*VLOOKUP(SSPYLD2!BZ$4,'[1]INTERNAL PARAMETERS-1'!$B$5:$J$44,3,FALSE)</f>
        <v>6.2117630322733198E-3</v>
      </c>
      <c r="CA107" s="47">
        <f>SSPYLD1!CA107*VLOOKUP(SSPYLD2!CA$4,'[1]INTERNAL PARAMETERS-1'!$B$5:$J$44,5,FALSE)*VLOOKUP(SSPYLD2!CA$4,'[1]INTERNAL PARAMETERS-1'!$B$5:$J$44,6,FALSE)*VLOOKUP(SSPYLD2!CA$4,'[1]INTERNAL PARAMETERS-1'!$B$5:$J$44,3,FALSE) + SSPYLD1!CA107*(1-VLOOKUP(SSPYLD2!CA$4,'[1]INTERNAL PARAMETERS-1'!$B$5:$J$44,5,FALSE))*VLOOKUP(SSPYLD2!CA$4,'[1]INTERNAL PARAMETERS-1'!$B$5:$J$44,8,FALSE)*VLOOKUP(SSPYLD2!CA$4,'[1]INTERNAL PARAMETERS-1'!$B$5:$J$44,3,FALSE)</f>
        <v>0</v>
      </c>
      <c r="CB107" s="47">
        <f>SSPYLD1!CB107*VLOOKUP(SSPYLD2!CB$4,'[1]INTERNAL PARAMETERS-1'!$B$5:$J$44,5,FALSE)*VLOOKUP(SSPYLD2!CB$4,'[1]INTERNAL PARAMETERS-1'!$B$5:$J$44,6,FALSE)*VLOOKUP(SSPYLD2!CB$4,'[1]INTERNAL PARAMETERS-1'!$B$5:$J$44,3,FALSE) + SSPYLD1!CB107*(1-VLOOKUP(SSPYLD2!CB$4,'[1]INTERNAL PARAMETERS-1'!$B$5:$J$44,5,FALSE))*VLOOKUP(SSPYLD2!CB$4,'[1]INTERNAL PARAMETERS-1'!$B$5:$J$44,8,FALSE)*VLOOKUP(SSPYLD2!CB$4,'[1]INTERNAL PARAMETERS-1'!$B$5:$J$44,3,FALSE)</f>
        <v>0</v>
      </c>
      <c r="CC107" s="47">
        <f>SSPYLD1!CC107*VLOOKUP(SSPYLD2!CC$4,'[1]INTERNAL PARAMETERS-1'!$B$5:$J$44,5,FALSE)*VLOOKUP(SSPYLD2!CC$4,'[1]INTERNAL PARAMETERS-1'!$B$5:$J$44,6,FALSE)*VLOOKUP(SSPYLD2!CC$4,'[1]INTERNAL PARAMETERS-1'!$B$5:$J$44,3,FALSE) + SSPYLD1!CC107*(1-VLOOKUP(SSPYLD2!CC$4,'[1]INTERNAL PARAMETERS-1'!$B$5:$J$44,5,FALSE))*VLOOKUP(SSPYLD2!CC$4,'[1]INTERNAL PARAMETERS-1'!$B$5:$J$44,8,FALSE)*VLOOKUP(SSPYLD2!CC$4,'[1]INTERNAL PARAMETERS-1'!$B$5:$J$44,3,FALSE)</f>
        <v>3.10595862150932E-2</v>
      </c>
      <c r="CD107" s="47">
        <f>SSPYLD1!CD107*VLOOKUP(SSPYLD2!CD$4,'[1]INTERNAL PARAMETERS-1'!$B$5:$J$44,5,FALSE)*VLOOKUP(SSPYLD2!CD$4,'[1]INTERNAL PARAMETERS-1'!$B$5:$J$44,6,FALSE)*VLOOKUP(SSPYLD2!CD$4,'[1]INTERNAL PARAMETERS-1'!$B$5:$J$44,3,FALSE) + SSPYLD1!CD107*(1-VLOOKUP(SSPYLD2!CD$4,'[1]INTERNAL PARAMETERS-1'!$B$5:$J$44,5,FALSE))*VLOOKUP(SSPYLD2!CD$4,'[1]INTERNAL PARAMETERS-1'!$B$5:$J$44,8,FALSE)*VLOOKUP(SSPYLD2!CD$4,'[1]INTERNAL PARAMETERS-1'!$B$5:$J$44,3,FALSE)</f>
        <v>5.0471827599526453E-2</v>
      </c>
      <c r="CE107" s="47">
        <f>SSPYLD1!CE107*VLOOKUP(SSPYLD2!CE$4,'[1]INTERNAL PARAMETERS-1'!$B$5:$J$44,5,FALSE)*VLOOKUP(SSPYLD2!CE$4,'[1]INTERNAL PARAMETERS-1'!$B$5:$J$44,6,FALSE)*VLOOKUP(SSPYLD2!CE$4,'[1]INTERNAL PARAMETERS-1'!$B$5:$J$44,3,FALSE) + SSPYLD1!CE107*(1-VLOOKUP(SSPYLD2!CE$4,'[1]INTERNAL PARAMETERS-1'!$B$5:$J$44,5,FALSE))*VLOOKUP(SSPYLD2!CE$4,'[1]INTERNAL PARAMETERS-1'!$B$5:$J$44,8,FALSE)*VLOOKUP(SSPYLD2!CE$4,'[1]INTERNAL PARAMETERS-1'!$B$5:$J$44,3,FALSE)</f>
        <v>0.21475485325864443</v>
      </c>
      <c r="CF107" s="47">
        <f>SSPYLD1!CF107*VLOOKUP(SSPYLD2!CF$4,'[1]INTERNAL PARAMETERS-1'!$B$5:$J$44,5,FALSE)*VLOOKUP(SSPYLD2!CF$4,'[1]INTERNAL PARAMETERS-1'!$B$5:$J$44,6,FALSE)*VLOOKUP(SSPYLD2!CF$4,'[1]INTERNAL PARAMETERS-1'!$B$5:$J$44,3,FALSE) + SSPYLD1!CF107*(1-VLOOKUP(SSPYLD2!CF$4,'[1]INTERNAL PARAMETERS-1'!$B$5:$J$44,5,FALSE))*VLOOKUP(SSPYLD2!CF$4,'[1]INTERNAL PARAMETERS-1'!$B$5:$J$44,8,FALSE)*VLOOKUP(SSPYLD2!CF$4,'[1]INTERNAL PARAMETERS-1'!$B$5:$J$44,3,FALSE)</f>
        <v>4.3070352762530933E-2</v>
      </c>
      <c r="CG107" s="47">
        <f>SSPYLD1!CG107*VLOOKUP(SSPYLD2!CG$4,'[1]INTERNAL PARAMETERS-1'!$B$5:$J$44,5,FALSE)*VLOOKUP(SSPYLD2!CG$4,'[1]INTERNAL PARAMETERS-1'!$B$5:$J$44,6,FALSE)*VLOOKUP(SSPYLD2!CG$4,'[1]INTERNAL PARAMETERS-1'!$B$5:$J$44,3,FALSE) + SSPYLD1!CG107*(1-VLOOKUP(SSPYLD2!CG$4,'[1]INTERNAL PARAMETERS-1'!$B$5:$J$44,5,FALSE))*VLOOKUP(SSPYLD2!CG$4,'[1]INTERNAL PARAMETERS-1'!$B$5:$J$44,8,FALSE)*VLOOKUP(SSPYLD2!CG$4,'[1]INTERNAL PARAMETERS-1'!$B$5:$J$44,3,FALSE)</f>
        <v>1.141681353522167E-2</v>
      </c>
      <c r="CH107" s="46">
        <f>SSPYLD1!CH107*VLOOKUP(SSPYLD2!CH$4,'[1]INTERNAL PARAMETERS-1'!$B$5:$J$44,5,FALSE)*VLOOKUP(SSPYLD2!CH$4,'[1]INTERNAL PARAMETERS-1'!$B$5:$J$44,6,FALSE)*VLOOKUP(SSPYLD2!CH$4,'[1]INTERNAL PARAMETERS-1'!$B$5:$J$44,3,FALSE) + SSPYLD1!CH107*(1-VLOOKUP(SSPYLD2!CH$4,'[1]INTERNAL PARAMETERS-1'!$B$5:$J$44,5,FALSE))*VLOOKUP(SSPYLD2!CH$4,'[1]INTERNAL PARAMETERS-1'!$B$5:$J$44,8,FALSE)*VLOOKUP(SSPYLD2!CH$4,'[1]INTERNAL PARAMETERS-1'!$B$5:$J$44,3,FALSE)</f>
        <v>0</v>
      </c>
      <c r="CJ107" s="48">
        <f t="shared" si="2"/>
        <v>1204.3335742253469</v>
      </c>
      <c r="CK107" s="46">
        <f t="shared" si="3"/>
        <v>94.033331439089977</v>
      </c>
    </row>
    <row r="108" spans="2:89" x14ac:dyDescent="0.4">
      <c r="B108" s="61" t="s">
        <v>10</v>
      </c>
      <c r="C108" s="60" t="s">
        <v>50</v>
      </c>
      <c r="D108" s="60" t="s">
        <v>54</v>
      </c>
      <c r="E108" s="135">
        <f>'S Str&amp;Pad'!X108</f>
        <v>6175.4169897570255</v>
      </c>
      <c r="F108" s="59">
        <f>'[1]INTERNAL PARAMETERS-1'!M18</f>
        <v>21.115000000000002</v>
      </c>
      <c r="G108" s="48">
        <f>SSPYLD1!G108*VLOOKUP(SSPYLD2!G$4,'[1]INTERNAL PARAMETERS-1'!$B$5:$J$44,5,FALSE)*VLOOKUP(SSPYLD2!G$4,'[1]INTERNAL PARAMETERS-1'!$B$5:$J$44,7,FALSE)*SSPYLD2!$F108 + SSPYLD1!G108*(1-VLOOKUP(SSPYLD2!G$4,'[1]INTERNAL PARAMETERS-1'!$B$5:$J$44,5,FALSE))*VLOOKUP(SSPYLD2!G$4,'[1]INTERNAL PARAMETERS-1'!$B$5:$J$44,9,FALSE)*SSPYLD2!$F108</f>
        <v>213.93203956816285</v>
      </c>
      <c r="H108" s="47">
        <f>SSPYLD1!H108*VLOOKUP(SSPYLD2!H$4,'[1]INTERNAL PARAMETERS-1'!$B$5:$J$44,5,FALSE)*VLOOKUP(SSPYLD2!H$4,'[1]INTERNAL PARAMETERS-1'!$B$5:$J$44,7,FALSE)*SSPYLD2!$F108 + SSPYLD1!H108*(1-VLOOKUP(SSPYLD2!H$4,'[1]INTERNAL PARAMETERS-1'!$B$5:$J$44,5,FALSE))*VLOOKUP(SSPYLD2!H$4,'[1]INTERNAL PARAMETERS-1'!$B$5:$J$44,9,FALSE)*SSPYLD2!$F108</f>
        <v>80.632163750679098</v>
      </c>
      <c r="I108" s="47">
        <f>SSPYLD1!I108*VLOOKUP(SSPYLD2!I$4,'[1]INTERNAL PARAMETERS-1'!$B$5:$J$44,5,FALSE)*VLOOKUP(SSPYLD2!I$4,'[1]INTERNAL PARAMETERS-1'!$B$5:$J$44,7,FALSE)*SSPYLD2!$F108 + SSPYLD1!I108*(1-VLOOKUP(SSPYLD2!I$4,'[1]INTERNAL PARAMETERS-1'!$B$5:$J$44,5,FALSE))*VLOOKUP(SSPYLD2!I$4,'[1]INTERNAL PARAMETERS-1'!$B$5:$J$44,9,FALSE)*SSPYLD2!$F108</f>
        <v>254.86219600833539</v>
      </c>
      <c r="J108" s="47">
        <f>SSPYLD1!J108*VLOOKUP(SSPYLD2!J$4,'[1]INTERNAL PARAMETERS-1'!$B$5:$J$44,5,FALSE)*VLOOKUP(SSPYLD2!J$4,'[1]INTERNAL PARAMETERS-1'!$B$5:$J$44,7,FALSE)*SSPYLD2!$F108 + SSPYLD1!J108*(1-VLOOKUP(SSPYLD2!J$4,'[1]INTERNAL PARAMETERS-1'!$B$5:$J$44,5,FALSE))*VLOOKUP(SSPYLD2!J$4,'[1]INTERNAL PARAMETERS-1'!$B$5:$J$44,9,FALSE)*SSPYLD2!$F108</f>
        <v>0</v>
      </c>
      <c r="K108" s="47">
        <f>SSPYLD1!K108*VLOOKUP(SSPYLD2!K$4,'[1]INTERNAL PARAMETERS-1'!$B$5:$J$44,5,FALSE)*VLOOKUP(SSPYLD2!K$4,'[1]INTERNAL PARAMETERS-1'!$B$5:$J$44,7,FALSE)*SSPYLD2!$F108 + SSPYLD1!K108*(1-VLOOKUP(SSPYLD2!K$4,'[1]INTERNAL PARAMETERS-1'!$B$5:$J$44,5,FALSE))*VLOOKUP(SSPYLD2!K$4,'[1]INTERNAL PARAMETERS-1'!$B$5:$J$44,9,FALSE)*SSPYLD2!$F108</f>
        <v>0</v>
      </c>
      <c r="L108" s="47">
        <f>SSPYLD1!L108*VLOOKUP(SSPYLD2!L$4,'[1]INTERNAL PARAMETERS-1'!$B$5:$J$44,5,FALSE)*VLOOKUP(SSPYLD2!L$4,'[1]INTERNAL PARAMETERS-1'!$B$5:$J$44,7,FALSE)*SSPYLD2!$F108 + SSPYLD1!L108*(1-VLOOKUP(SSPYLD2!L$4,'[1]INTERNAL PARAMETERS-1'!$B$5:$J$44,5,FALSE))*VLOOKUP(SSPYLD2!L$4,'[1]INTERNAL PARAMETERS-1'!$B$5:$J$44,9,FALSE)*SSPYLD2!$F108</f>
        <v>0</v>
      </c>
      <c r="M108" s="47">
        <f>SSPYLD1!M108*VLOOKUP(SSPYLD2!M$4,'[1]INTERNAL PARAMETERS-1'!$B$5:$J$44,5,FALSE)*VLOOKUP(SSPYLD2!M$4,'[1]INTERNAL PARAMETERS-1'!$B$5:$J$44,7,FALSE)*SSPYLD2!$F108 + SSPYLD1!M108*(1-VLOOKUP(SSPYLD2!M$4,'[1]INTERNAL PARAMETERS-1'!$B$5:$J$44,5,FALSE))*VLOOKUP(SSPYLD2!M$4,'[1]INTERNAL PARAMETERS-1'!$B$5:$J$44,9,FALSE)*SSPYLD2!$F108</f>
        <v>39.762883020544436</v>
      </c>
      <c r="N108" s="47">
        <f>SSPYLD1!N108*VLOOKUP(SSPYLD2!N$4,'[1]INTERNAL PARAMETERS-1'!$B$5:$J$44,5,FALSE)*VLOOKUP(SSPYLD2!N$4,'[1]INTERNAL PARAMETERS-1'!$B$5:$J$44,7,FALSE)*SSPYLD2!$F108 + SSPYLD1!N108*(1-VLOOKUP(SSPYLD2!N$4,'[1]INTERNAL PARAMETERS-1'!$B$5:$J$44,5,FALSE))*VLOOKUP(SSPYLD2!N$4,'[1]INTERNAL PARAMETERS-1'!$B$5:$J$44,9,FALSE)*SSPYLD2!$F108</f>
        <v>0.81723091524445135</v>
      </c>
      <c r="O108" s="47">
        <f>SSPYLD1!O108*VLOOKUP(SSPYLD2!O$4,'[1]INTERNAL PARAMETERS-1'!$B$5:$J$44,5,FALSE)*VLOOKUP(SSPYLD2!O$4,'[1]INTERNAL PARAMETERS-1'!$B$5:$J$44,7,FALSE)*SSPYLD2!$F108 + SSPYLD1!O108*(1-VLOOKUP(SSPYLD2!O$4,'[1]INTERNAL PARAMETERS-1'!$B$5:$J$44,5,FALSE))*VLOOKUP(SSPYLD2!O$4,'[1]INTERNAL PARAMETERS-1'!$B$5:$J$44,9,FALSE)*SSPYLD2!$F108</f>
        <v>0</v>
      </c>
      <c r="P108" s="47">
        <f>SSPYLD1!P108*VLOOKUP(SSPYLD2!P$4,'[1]INTERNAL PARAMETERS-1'!$B$5:$J$44,5,FALSE)*VLOOKUP(SSPYLD2!P$4,'[1]INTERNAL PARAMETERS-1'!$B$5:$J$44,7,FALSE)*SSPYLD2!$F108 + SSPYLD1!P108*(1-VLOOKUP(SSPYLD2!P$4,'[1]INTERNAL PARAMETERS-1'!$B$5:$J$44,5,FALSE))*VLOOKUP(SSPYLD2!P$4,'[1]INTERNAL PARAMETERS-1'!$B$5:$J$44,9,FALSE)*SSPYLD2!$F108</f>
        <v>0</v>
      </c>
      <c r="Q108" s="47">
        <f>SSPYLD1!Q108*VLOOKUP(SSPYLD2!Q$4,'[1]INTERNAL PARAMETERS-1'!$B$5:$J$44,5,FALSE)*VLOOKUP(SSPYLD2!Q$4,'[1]INTERNAL PARAMETERS-1'!$B$5:$J$44,7,FALSE)*SSPYLD2!$F108 + SSPYLD1!Q108*(1-VLOOKUP(SSPYLD2!Q$4,'[1]INTERNAL PARAMETERS-1'!$B$5:$J$44,5,FALSE))*VLOOKUP(SSPYLD2!Q$4,'[1]INTERNAL PARAMETERS-1'!$B$5:$J$44,9,FALSE)*SSPYLD2!$F108</f>
        <v>0</v>
      </c>
      <c r="R108" s="47">
        <f>SSPYLD1!R108*VLOOKUP(SSPYLD2!R$4,'[1]INTERNAL PARAMETERS-1'!$B$5:$J$44,5,FALSE)*VLOOKUP(SSPYLD2!R$4,'[1]INTERNAL PARAMETERS-1'!$B$5:$J$44,7,FALSE)*SSPYLD2!$F108 + SSPYLD1!R108*(1-VLOOKUP(SSPYLD2!R$4,'[1]INTERNAL PARAMETERS-1'!$B$5:$J$44,5,FALSE))*VLOOKUP(SSPYLD2!R$4,'[1]INTERNAL PARAMETERS-1'!$B$5:$J$44,9,FALSE)*SSPYLD2!$F108</f>
        <v>0.72645066136035463</v>
      </c>
      <c r="S108" s="47">
        <f>SSPYLD1!S108*VLOOKUP(SSPYLD2!S$4,'[1]INTERNAL PARAMETERS-1'!$B$5:$J$44,5,FALSE)*VLOOKUP(SSPYLD2!S$4,'[1]INTERNAL PARAMETERS-1'!$B$5:$J$44,7,FALSE)*SSPYLD2!$F108 + SSPYLD1!S108*(1-VLOOKUP(SSPYLD2!S$4,'[1]INTERNAL PARAMETERS-1'!$B$5:$J$44,5,FALSE))*VLOOKUP(SSPYLD2!S$4,'[1]INTERNAL PARAMETERS-1'!$B$5:$J$44,9,FALSE)*SSPYLD2!$F108</f>
        <v>27.31031619200791</v>
      </c>
      <c r="T108" s="47">
        <f>SSPYLD1!T108*VLOOKUP(SSPYLD2!T$4,'[1]INTERNAL PARAMETERS-1'!$B$5:$J$44,5,FALSE)*VLOOKUP(SSPYLD2!T$4,'[1]INTERNAL PARAMETERS-1'!$B$5:$J$44,7,FALSE)*SSPYLD2!$F108 + SSPYLD1!T108*(1-VLOOKUP(SSPYLD2!T$4,'[1]INTERNAL PARAMETERS-1'!$B$5:$J$44,5,FALSE))*VLOOKUP(SSPYLD2!T$4,'[1]INTERNAL PARAMETERS-1'!$B$5:$J$44,9,FALSE)*SSPYLD2!$F108</f>
        <v>8.1721787585147734</v>
      </c>
      <c r="U108" s="47">
        <f>SSPYLD1!U108*VLOOKUP(SSPYLD2!U$4,'[1]INTERNAL PARAMETERS-1'!$B$5:$J$44,5,FALSE)*VLOOKUP(SSPYLD2!U$4,'[1]INTERNAL PARAMETERS-1'!$B$5:$J$44,7,FALSE)*SSPYLD2!$F108 + SSPYLD1!U108*(1-VLOOKUP(SSPYLD2!U$4,'[1]INTERNAL PARAMETERS-1'!$B$5:$J$44,5,FALSE))*VLOOKUP(SSPYLD2!U$4,'[1]INTERNAL PARAMETERS-1'!$B$5:$J$44,9,FALSE)*SSPYLD2!$F108</f>
        <v>4.1044462366860035</v>
      </c>
      <c r="V108" s="47">
        <f>SSPYLD1!V108*VLOOKUP(SSPYLD2!V$4,'[1]INTERNAL PARAMETERS-1'!$B$5:$J$44,5,FALSE)*VLOOKUP(SSPYLD2!V$4,'[1]INTERNAL PARAMETERS-1'!$B$5:$J$44,7,FALSE)*SSPYLD2!$F108 + SSPYLD1!V108*(1-VLOOKUP(SSPYLD2!V$4,'[1]INTERNAL PARAMETERS-1'!$B$5:$J$44,5,FALSE))*VLOOKUP(SSPYLD2!V$4,'[1]INTERNAL PARAMETERS-1'!$B$5:$J$44,9,FALSE)*SSPYLD2!$F108</f>
        <v>21.275229396915528</v>
      </c>
      <c r="W108" s="47">
        <f>SSPYLD1!W108*VLOOKUP(SSPYLD2!W$4,'[1]INTERNAL PARAMETERS-1'!$B$5:$J$44,5,FALSE)*VLOOKUP(SSPYLD2!W$4,'[1]INTERNAL PARAMETERS-1'!$B$5:$J$44,7,FALSE)*SSPYLD2!$F108 + SSPYLD1!W108*(1-VLOOKUP(SSPYLD2!W$4,'[1]INTERNAL PARAMETERS-1'!$B$5:$J$44,5,FALSE))*VLOOKUP(SSPYLD2!W$4,'[1]INTERNAL PARAMETERS-1'!$B$5:$J$44,9,FALSE)*SSPYLD2!$F108</f>
        <v>0</v>
      </c>
      <c r="X108" s="47">
        <f>SSPYLD1!X108*VLOOKUP(SSPYLD2!X$4,'[1]INTERNAL PARAMETERS-1'!$B$5:$J$44,5,FALSE)*VLOOKUP(SSPYLD2!X$4,'[1]INTERNAL PARAMETERS-1'!$B$5:$J$44,7,FALSE)*SSPYLD2!$F108 + SSPYLD1!X108*(1-VLOOKUP(SSPYLD2!X$4,'[1]INTERNAL PARAMETERS-1'!$B$5:$J$44,5,FALSE))*VLOOKUP(SSPYLD2!X$4,'[1]INTERNAL PARAMETERS-1'!$B$5:$J$44,9,FALSE)*SSPYLD2!$F108</f>
        <v>0</v>
      </c>
      <c r="Y108" s="47">
        <f>SSPYLD1!Y108*VLOOKUP(SSPYLD2!Y$4,'[1]INTERNAL PARAMETERS-1'!$B$5:$J$44,5,FALSE)*VLOOKUP(SSPYLD2!Y$4,'[1]INTERNAL PARAMETERS-1'!$B$5:$J$44,7,FALSE)*SSPYLD2!$F108 + SSPYLD1!Y108*(1-VLOOKUP(SSPYLD2!Y$4,'[1]INTERNAL PARAMETERS-1'!$B$5:$J$44,5,FALSE))*VLOOKUP(SSPYLD2!Y$4,'[1]INTERNAL PARAMETERS-1'!$B$5:$J$44,9,FALSE)*SSPYLD2!$F108</f>
        <v>0</v>
      </c>
      <c r="Z108" s="47">
        <f>SSPYLD1!Z108*VLOOKUP(SSPYLD2!Z$4,'[1]INTERNAL PARAMETERS-1'!$B$5:$J$44,5,FALSE)*VLOOKUP(SSPYLD2!Z$4,'[1]INTERNAL PARAMETERS-1'!$B$5:$J$44,7,FALSE)*SSPYLD2!$F108 + SSPYLD1!Z108*(1-VLOOKUP(SSPYLD2!Z$4,'[1]INTERNAL PARAMETERS-1'!$B$5:$J$44,5,FALSE))*VLOOKUP(SSPYLD2!Z$4,'[1]INTERNAL PARAMETERS-1'!$B$5:$J$44,9,FALSE)*SSPYLD2!$F108</f>
        <v>0</v>
      </c>
      <c r="AA108" s="47">
        <f>SSPYLD1!AA108*VLOOKUP(SSPYLD2!AA$4,'[1]INTERNAL PARAMETERS-1'!$B$5:$J$44,5,FALSE)*VLOOKUP(SSPYLD2!AA$4,'[1]INTERNAL PARAMETERS-1'!$B$5:$J$44,7,FALSE)*SSPYLD2!$F108 + SSPYLD1!AA108*(1-VLOOKUP(SSPYLD2!AA$4,'[1]INTERNAL PARAMETERS-1'!$B$5:$J$44,5,FALSE))*VLOOKUP(SSPYLD2!AA$4,'[1]INTERNAL PARAMETERS-1'!$B$5:$J$44,9,FALSE)*SSPYLD2!$F108</f>
        <v>0</v>
      </c>
      <c r="AB108" s="47">
        <f>SSPYLD1!AB108*VLOOKUP(SSPYLD2!AB$4,'[1]INTERNAL PARAMETERS-1'!$B$5:$J$44,5,FALSE)*VLOOKUP(SSPYLD2!AB$4,'[1]INTERNAL PARAMETERS-1'!$B$5:$J$44,7,FALSE)*SSPYLD2!$F108 + SSPYLD1!AB108*(1-VLOOKUP(SSPYLD2!AB$4,'[1]INTERNAL PARAMETERS-1'!$B$5:$J$44,5,FALSE))*VLOOKUP(SSPYLD2!AB$4,'[1]INTERNAL PARAMETERS-1'!$B$5:$J$44,9,FALSE)*SSPYLD2!$F108</f>
        <v>0</v>
      </c>
      <c r="AC108" s="47">
        <f>SSPYLD1!AC108*VLOOKUP(SSPYLD2!AC$4,'[1]INTERNAL PARAMETERS-1'!$B$5:$J$44,5,FALSE)*VLOOKUP(SSPYLD2!AC$4,'[1]INTERNAL PARAMETERS-1'!$B$5:$J$44,7,FALSE)*SSPYLD2!$F108 + SSPYLD1!AC108*(1-VLOOKUP(SSPYLD2!AC$4,'[1]INTERNAL PARAMETERS-1'!$B$5:$J$44,5,FALSE))*VLOOKUP(SSPYLD2!AC$4,'[1]INTERNAL PARAMETERS-1'!$B$5:$J$44,9,FALSE)*SSPYLD2!$F108</f>
        <v>0</v>
      </c>
      <c r="AD108" s="47">
        <f>SSPYLD1!AD108*VLOOKUP(SSPYLD2!AD$4,'[1]INTERNAL PARAMETERS-1'!$B$5:$J$44,5,FALSE)*VLOOKUP(SSPYLD2!AD$4,'[1]INTERNAL PARAMETERS-1'!$B$5:$J$44,7,FALSE)*SSPYLD2!$F108 + SSPYLD1!AD108*(1-VLOOKUP(SSPYLD2!AD$4,'[1]INTERNAL PARAMETERS-1'!$B$5:$J$44,5,FALSE))*VLOOKUP(SSPYLD2!AD$4,'[1]INTERNAL PARAMETERS-1'!$B$5:$J$44,9,FALSE)*SSPYLD2!$F108</f>
        <v>0</v>
      </c>
      <c r="AE108" s="47">
        <f>SSPYLD1!AE108*VLOOKUP(SSPYLD2!AE$4,'[1]INTERNAL PARAMETERS-1'!$B$5:$J$44,5,FALSE)*VLOOKUP(SSPYLD2!AE$4,'[1]INTERNAL PARAMETERS-1'!$B$5:$J$44,7,FALSE)*SSPYLD2!$F108 + SSPYLD1!AE108*(1-VLOOKUP(SSPYLD2!AE$4,'[1]INTERNAL PARAMETERS-1'!$B$5:$J$44,5,FALSE))*VLOOKUP(SSPYLD2!AE$4,'[1]INTERNAL PARAMETERS-1'!$B$5:$J$44,9,FALSE)*SSPYLD2!$F108</f>
        <v>0</v>
      </c>
      <c r="AF108" s="47">
        <f>SSPYLD1!AF108*VLOOKUP(SSPYLD2!AF$4,'[1]INTERNAL PARAMETERS-1'!$B$5:$J$44,5,FALSE)*VLOOKUP(SSPYLD2!AF$4,'[1]INTERNAL PARAMETERS-1'!$B$5:$J$44,7,FALSE)*SSPYLD2!$F108 + SSPYLD1!AF108*(1-VLOOKUP(SSPYLD2!AF$4,'[1]INTERNAL PARAMETERS-1'!$B$5:$J$44,5,FALSE))*VLOOKUP(SSPYLD2!AF$4,'[1]INTERNAL PARAMETERS-1'!$B$5:$J$44,9,FALSE)*SSPYLD2!$F108</f>
        <v>0</v>
      </c>
      <c r="AG108" s="47">
        <f>SSPYLD1!AG108*VLOOKUP(SSPYLD2!AG$4,'[1]INTERNAL PARAMETERS-1'!$B$5:$J$44,5,FALSE)*VLOOKUP(SSPYLD2!AG$4,'[1]INTERNAL PARAMETERS-1'!$B$5:$J$44,7,FALSE)*SSPYLD2!$F108 + SSPYLD1!AG108*(1-VLOOKUP(SSPYLD2!AG$4,'[1]INTERNAL PARAMETERS-1'!$B$5:$J$44,5,FALSE))*VLOOKUP(SSPYLD2!AG$4,'[1]INTERNAL PARAMETERS-1'!$B$5:$J$44,9,FALSE)*SSPYLD2!$F108</f>
        <v>0</v>
      </c>
      <c r="AH108" s="47">
        <f>SSPYLD1!AH108*VLOOKUP(SSPYLD2!AH$4,'[1]INTERNAL PARAMETERS-1'!$B$5:$J$44,5,FALSE)*VLOOKUP(SSPYLD2!AH$4,'[1]INTERNAL PARAMETERS-1'!$B$5:$J$44,7,FALSE)*SSPYLD2!$F108 + SSPYLD1!AH108*(1-VLOOKUP(SSPYLD2!AH$4,'[1]INTERNAL PARAMETERS-1'!$B$5:$J$44,5,FALSE))*VLOOKUP(SSPYLD2!AH$4,'[1]INTERNAL PARAMETERS-1'!$B$5:$J$44,9,FALSE)*SSPYLD2!$F108</f>
        <v>0</v>
      </c>
      <c r="AI108" s="47">
        <f>SSPYLD1!AI108*VLOOKUP(SSPYLD2!AI$4,'[1]INTERNAL PARAMETERS-1'!$B$5:$J$44,5,FALSE)*VLOOKUP(SSPYLD2!AI$4,'[1]INTERNAL PARAMETERS-1'!$B$5:$J$44,7,FALSE)*SSPYLD2!$F108 + SSPYLD1!AI108*(1-VLOOKUP(SSPYLD2!AI$4,'[1]INTERNAL PARAMETERS-1'!$B$5:$J$44,5,FALSE))*VLOOKUP(SSPYLD2!AI$4,'[1]INTERNAL PARAMETERS-1'!$B$5:$J$44,9,FALSE)*SSPYLD2!$F108</f>
        <v>0.22701583167511083</v>
      </c>
      <c r="AJ108" s="47">
        <f>SSPYLD1!AJ108*VLOOKUP(SSPYLD2!AJ$4,'[1]INTERNAL PARAMETERS-1'!$B$5:$J$44,5,FALSE)*VLOOKUP(SSPYLD2!AJ$4,'[1]INTERNAL PARAMETERS-1'!$B$5:$J$44,7,FALSE)*SSPYLD2!$F108 + SSPYLD1!AJ108*(1-VLOOKUP(SSPYLD2!AJ$4,'[1]INTERNAL PARAMETERS-1'!$B$5:$J$44,5,FALSE))*VLOOKUP(SSPYLD2!AJ$4,'[1]INTERNAL PARAMETERS-1'!$B$5:$J$44,9,FALSE)*SSPYLD2!$F108</f>
        <v>8.8531088990033417</v>
      </c>
      <c r="AK108" s="47">
        <f>SSPYLD1!AK108*VLOOKUP(SSPYLD2!AK$4,'[1]INTERNAL PARAMETERS-1'!$B$5:$J$44,5,FALSE)*VLOOKUP(SSPYLD2!AK$4,'[1]INTERNAL PARAMETERS-1'!$B$5:$J$44,7,FALSE)*SSPYLD2!$F108 + SSPYLD1!AK108*(1-VLOOKUP(SSPYLD2!AK$4,'[1]INTERNAL PARAMETERS-1'!$B$5:$J$44,5,FALSE))*VLOOKUP(SSPYLD2!AK$4,'[1]INTERNAL PARAMETERS-1'!$B$5:$J$44,9,FALSE)*SSPYLD2!$F108</f>
        <v>0</v>
      </c>
      <c r="AL108" s="47">
        <f>SSPYLD1!AL108*VLOOKUP(SSPYLD2!AL$4,'[1]INTERNAL PARAMETERS-1'!$B$5:$J$44,5,FALSE)*VLOOKUP(SSPYLD2!AL$4,'[1]INTERNAL PARAMETERS-1'!$B$5:$J$44,7,FALSE)*SSPYLD2!$F108 + SSPYLD1!AL108*(1-VLOOKUP(SSPYLD2!AL$4,'[1]INTERNAL PARAMETERS-1'!$B$5:$J$44,5,FALSE))*VLOOKUP(SSPYLD2!AL$4,'[1]INTERNAL PARAMETERS-1'!$B$5:$J$44,9,FALSE)*SSPYLD2!$F108</f>
        <v>0</v>
      </c>
      <c r="AM108" s="47">
        <f>SSPYLD1!AM108*VLOOKUP(SSPYLD2!AM$4,'[1]INTERNAL PARAMETERS-1'!$B$5:$J$44,5,FALSE)*VLOOKUP(SSPYLD2!AM$4,'[1]INTERNAL PARAMETERS-1'!$B$5:$J$44,7,FALSE)*SSPYLD2!$F108 + SSPYLD1!AM108*(1-VLOOKUP(SSPYLD2!AM$4,'[1]INTERNAL PARAMETERS-1'!$B$5:$J$44,5,FALSE))*VLOOKUP(SSPYLD2!AM$4,'[1]INTERNAL PARAMETERS-1'!$B$5:$J$44,9,FALSE)*SSPYLD2!$F108</f>
        <v>0</v>
      </c>
      <c r="AN108" s="47">
        <f>SSPYLD1!AN108*VLOOKUP(SSPYLD2!AN$4,'[1]INTERNAL PARAMETERS-1'!$B$5:$J$44,5,FALSE)*VLOOKUP(SSPYLD2!AN$4,'[1]INTERNAL PARAMETERS-1'!$B$5:$J$44,7,FALSE)*SSPYLD2!$F108 + SSPYLD1!AN108*(1-VLOOKUP(SSPYLD2!AN$4,'[1]INTERNAL PARAMETERS-1'!$B$5:$J$44,5,FALSE))*VLOOKUP(SSPYLD2!AN$4,'[1]INTERNAL PARAMETERS-1'!$B$5:$J$44,9,FALSE)*SSPYLD2!$F108</f>
        <v>0</v>
      </c>
      <c r="AO108" s="47">
        <f>SSPYLD1!AO108*VLOOKUP(SSPYLD2!AO$4,'[1]INTERNAL PARAMETERS-1'!$B$5:$J$44,5,FALSE)*VLOOKUP(SSPYLD2!AO$4,'[1]INTERNAL PARAMETERS-1'!$B$5:$J$44,7,FALSE)*SSPYLD2!$F108 + SSPYLD1!AO108*(1-VLOOKUP(SSPYLD2!AO$4,'[1]INTERNAL PARAMETERS-1'!$B$5:$J$44,5,FALSE))*VLOOKUP(SSPYLD2!AO$4,'[1]INTERNAL PARAMETERS-1'!$B$5:$J$44,9,FALSE)*SSPYLD2!$F108</f>
        <v>0</v>
      </c>
      <c r="AP108" s="47">
        <f>SSPYLD1!AP108*VLOOKUP(SSPYLD2!AP$4,'[1]INTERNAL PARAMETERS-1'!$B$5:$J$44,5,FALSE)*VLOOKUP(SSPYLD2!AP$4,'[1]INTERNAL PARAMETERS-1'!$B$5:$J$44,7,FALSE)*SSPYLD2!$F108 + SSPYLD1!AP108*(1-VLOOKUP(SSPYLD2!AP$4,'[1]INTERNAL PARAMETERS-1'!$B$5:$J$44,5,FALSE))*VLOOKUP(SSPYLD2!AP$4,'[1]INTERNAL PARAMETERS-1'!$B$5:$J$44,9,FALSE)*SSPYLD2!$F108</f>
        <v>0</v>
      </c>
      <c r="AQ108" s="47">
        <f>SSPYLD1!AQ108*VLOOKUP(SSPYLD2!AQ$4,'[1]INTERNAL PARAMETERS-1'!$B$5:$J$44,5,FALSE)*VLOOKUP(SSPYLD2!AQ$4,'[1]INTERNAL PARAMETERS-1'!$B$5:$J$44,7,FALSE)*SSPYLD2!$F108 + SSPYLD1!AQ108*(1-VLOOKUP(SSPYLD2!AQ$4,'[1]INTERNAL PARAMETERS-1'!$B$5:$J$44,5,FALSE))*VLOOKUP(SSPYLD2!AQ$4,'[1]INTERNAL PARAMETERS-1'!$B$5:$J$44,9,FALSE)*SSPYLD2!$F108</f>
        <v>0</v>
      </c>
      <c r="AR108" s="47">
        <f>SSPYLD1!AR108*VLOOKUP(SSPYLD2!AR$4,'[1]INTERNAL PARAMETERS-1'!$B$5:$J$44,5,FALSE)*VLOOKUP(SSPYLD2!AR$4,'[1]INTERNAL PARAMETERS-1'!$B$5:$J$44,7,FALSE)*SSPYLD2!$F108 + SSPYLD1!AR108*(1-VLOOKUP(SSPYLD2!AR$4,'[1]INTERNAL PARAMETERS-1'!$B$5:$J$44,5,FALSE))*VLOOKUP(SSPYLD2!AR$4,'[1]INTERNAL PARAMETERS-1'!$B$5:$J$44,9,FALSE)*SSPYLD2!$F108</f>
        <v>0</v>
      </c>
      <c r="AS108" s="47">
        <f>SSPYLD1!AS108*VLOOKUP(SSPYLD2!AS$4,'[1]INTERNAL PARAMETERS-1'!$B$5:$J$44,5,FALSE)*VLOOKUP(SSPYLD2!AS$4,'[1]INTERNAL PARAMETERS-1'!$B$5:$J$44,7,FALSE)*SSPYLD2!$F108 + SSPYLD1!AS108*(1-VLOOKUP(SSPYLD2!AS$4,'[1]INTERNAL PARAMETERS-1'!$B$5:$J$44,5,FALSE))*VLOOKUP(SSPYLD2!AS$4,'[1]INTERNAL PARAMETERS-1'!$B$5:$J$44,9,FALSE)*SSPYLD2!$F108</f>
        <v>0</v>
      </c>
      <c r="AT108" s="46">
        <f>SSPYLD1!AT108*VLOOKUP(SSPYLD2!AT$4,'[1]INTERNAL PARAMETERS-1'!$B$5:$J$44,5,FALSE)*VLOOKUP(SSPYLD2!AT$4,'[1]INTERNAL PARAMETERS-1'!$B$5:$J$44,7,FALSE)*SSPYLD2!$F108 + SSPYLD1!AT108*(1-VLOOKUP(SSPYLD2!AT$4,'[1]INTERNAL PARAMETERS-1'!$B$5:$J$44,5,FALSE))*VLOOKUP(SSPYLD2!AT$4,'[1]INTERNAL PARAMETERS-1'!$B$5:$J$44,9,FALSE)*SSPYLD2!$F108</f>
        <v>0</v>
      </c>
      <c r="AU108" s="48">
        <f>SSPYLD1!AU108*VLOOKUP(SSPYLD2!AU$4,'[1]INTERNAL PARAMETERS-1'!$B$5:$J$44,5,FALSE)*VLOOKUP(SSPYLD2!AU$4,'[1]INTERNAL PARAMETERS-1'!$B$5:$J$44,6,FALSE)*VLOOKUP(SSPYLD2!AU$4,'[1]INTERNAL PARAMETERS-1'!$B$5:$J$44,3,FALSE) + SSPYLD1!AU108*(1-VLOOKUP(SSPYLD2!AU$4,'[1]INTERNAL PARAMETERS-1'!$B$5:$J$44,5,FALSE))*VLOOKUP(SSPYLD2!AU$4,'[1]INTERNAL PARAMETERS-1'!$B$5:$J$44,8,FALSE)*VLOOKUP(SSPYLD2!AU$4,'[1]INTERNAL PARAMETERS-1'!$B$5:$J$44,3,FALSE)</f>
        <v>0</v>
      </c>
      <c r="AV108" s="47">
        <f>SSPYLD1!AV108*VLOOKUP(SSPYLD2!AV$4,'[1]INTERNAL PARAMETERS-1'!$B$5:$J$44,5,FALSE)*VLOOKUP(SSPYLD2!AV$4,'[1]INTERNAL PARAMETERS-1'!$B$5:$J$44,6,FALSE)*VLOOKUP(SSPYLD2!AV$4,'[1]INTERNAL PARAMETERS-1'!$B$5:$J$44,3,FALSE) + SSPYLD1!AV108*(1-VLOOKUP(SSPYLD2!AV$4,'[1]INTERNAL PARAMETERS-1'!$B$5:$J$44,5,FALSE))*VLOOKUP(SSPYLD2!AV$4,'[1]INTERNAL PARAMETERS-1'!$B$5:$J$44,8,FALSE)*VLOOKUP(SSPYLD2!AV$4,'[1]INTERNAL PARAMETERS-1'!$B$5:$J$44,3,FALSE)</f>
        <v>0</v>
      </c>
      <c r="AW108" s="47">
        <f>SSPYLD1!AW108*VLOOKUP(SSPYLD2!AW$4,'[1]INTERNAL PARAMETERS-1'!$B$5:$J$44,5,FALSE)*VLOOKUP(SSPYLD2!AW$4,'[1]INTERNAL PARAMETERS-1'!$B$5:$J$44,6,FALSE)*VLOOKUP(SSPYLD2!AW$4,'[1]INTERNAL PARAMETERS-1'!$B$5:$J$44,3,FALSE) + SSPYLD1!AW108*(1-VLOOKUP(SSPYLD2!AW$4,'[1]INTERNAL PARAMETERS-1'!$B$5:$J$44,5,FALSE))*VLOOKUP(SSPYLD2!AW$4,'[1]INTERNAL PARAMETERS-1'!$B$5:$J$44,8,FALSE)*VLOOKUP(SSPYLD2!AW$4,'[1]INTERNAL PARAMETERS-1'!$B$5:$J$44,3,FALSE)</f>
        <v>14.251008177004344</v>
      </c>
      <c r="AX108" s="47">
        <f>SSPYLD1!AX108*VLOOKUP(SSPYLD2!AX$4,'[1]INTERNAL PARAMETERS-1'!$B$5:$J$44,5,FALSE)*VLOOKUP(SSPYLD2!AX$4,'[1]INTERNAL PARAMETERS-1'!$B$5:$J$44,6,FALSE)*VLOOKUP(SSPYLD2!AX$4,'[1]INTERNAL PARAMETERS-1'!$B$5:$J$44,3,FALSE) + SSPYLD1!AX108*(1-VLOOKUP(SSPYLD2!AX$4,'[1]INTERNAL PARAMETERS-1'!$B$5:$J$44,5,FALSE))*VLOOKUP(SSPYLD2!AX$4,'[1]INTERNAL PARAMETERS-1'!$B$5:$J$44,8,FALSE)*VLOOKUP(SSPYLD2!AX$4,'[1]INTERNAL PARAMETERS-1'!$B$5:$J$44,3,FALSE)</f>
        <v>0</v>
      </c>
      <c r="AY108" s="47">
        <f>SSPYLD1!AY108*VLOOKUP(SSPYLD2!AY$4,'[1]INTERNAL PARAMETERS-1'!$B$5:$J$44,5,FALSE)*VLOOKUP(SSPYLD2!AY$4,'[1]INTERNAL PARAMETERS-1'!$B$5:$J$44,6,FALSE)*VLOOKUP(SSPYLD2!AY$4,'[1]INTERNAL PARAMETERS-1'!$B$5:$J$44,3,FALSE) + SSPYLD1!AY108*(1-VLOOKUP(SSPYLD2!AY$4,'[1]INTERNAL PARAMETERS-1'!$B$5:$J$44,5,FALSE))*VLOOKUP(SSPYLD2!AY$4,'[1]INTERNAL PARAMETERS-1'!$B$5:$J$44,8,FALSE)*VLOOKUP(SSPYLD2!AY$4,'[1]INTERNAL PARAMETERS-1'!$B$5:$J$44,3,FALSE)</f>
        <v>0</v>
      </c>
      <c r="AZ108" s="47">
        <f>SSPYLD1!AZ108*VLOOKUP(SSPYLD2!AZ$4,'[1]INTERNAL PARAMETERS-1'!$B$5:$J$44,5,FALSE)*VLOOKUP(SSPYLD2!AZ$4,'[1]INTERNAL PARAMETERS-1'!$B$5:$J$44,6,FALSE)*VLOOKUP(SSPYLD2!AZ$4,'[1]INTERNAL PARAMETERS-1'!$B$5:$J$44,3,FALSE) + SSPYLD1!AZ108*(1-VLOOKUP(SSPYLD2!AZ$4,'[1]INTERNAL PARAMETERS-1'!$B$5:$J$44,5,FALSE))*VLOOKUP(SSPYLD2!AZ$4,'[1]INTERNAL PARAMETERS-1'!$B$5:$J$44,8,FALSE)*VLOOKUP(SSPYLD2!AZ$4,'[1]INTERNAL PARAMETERS-1'!$B$5:$J$44,3,FALSE)</f>
        <v>0</v>
      </c>
      <c r="BA108" s="47">
        <f>SSPYLD1!BA108*VLOOKUP(SSPYLD2!BA$4,'[1]INTERNAL PARAMETERS-1'!$B$5:$J$44,5,FALSE)*VLOOKUP(SSPYLD2!BA$4,'[1]INTERNAL PARAMETERS-1'!$B$5:$J$44,6,FALSE)*VLOOKUP(SSPYLD2!BA$4,'[1]INTERNAL PARAMETERS-1'!$B$5:$J$44,3,FALSE) + SSPYLD1!BA108*(1-VLOOKUP(SSPYLD2!BA$4,'[1]INTERNAL PARAMETERS-1'!$B$5:$J$44,5,FALSE))*VLOOKUP(SSPYLD2!BA$4,'[1]INTERNAL PARAMETERS-1'!$B$5:$J$44,8,FALSE)*VLOOKUP(SSPYLD2!BA$4,'[1]INTERNAL PARAMETERS-1'!$B$5:$J$44,3,FALSE)</f>
        <v>22.223478874954857</v>
      </c>
      <c r="BB108" s="47">
        <f>SSPYLD1!BB108*VLOOKUP(SSPYLD2!BB$4,'[1]INTERNAL PARAMETERS-1'!$B$5:$J$44,5,FALSE)*VLOOKUP(SSPYLD2!BB$4,'[1]INTERNAL PARAMETERS-1'!$B$5:$J$44,6,FALSE)*VLOOKUP(SSPYLD2!BB$4,'[1]INTERNAL PARAMETERS-1'!$B$5:$J$44,3,FALSE) + SSPYLD1!BB108*(1-VLOOKUP(SSPYLD2!BB$4,'[1]INTERNAL PARAMETERS-1'!$B$5:$J$44,5,FALSE))*VLOOKUP(SSPYLD2!BB$4,'[1]INTERNAL PARAMETERS-1'!$B$5:$J$44,8,FALSE)*VLOOKUP(SSPYLD2!BB$4,'[1]INTERNAL PARAMETERS-1'!$B$5:$J$44,3,FALSE)</f>
        <v>2.279503316725747</v>
      </c>
      <c r="BC108" s="47">
        <f>SSPYLD1!BC108*VLOOKUP(SSPYLD2!BC$4,'[1]INTERNAL PARAMETERS-1'!$B$5:$J$44,5,FALSE)*VLOOKUP(SSPYLD2!BC$4,'[1]INTERNAL PARAMETERS-1'!$B$5:$J$44,6,FALSE)*VLOOKUP(SSPYLD2!BC$4,'[1]INTERNAL PARAMETERS-1'!$B$5:$J$44,3,FALSE) + SSPYLD1!BC108*(1-VLOOKUP(SSPYLD2!BC$4,'[1]INTERNAL PARAMETERS-1'!$B$5:$J$44,5,FALSE))*VLOOKUP(SSPYLD2!BC$4,'[1]INTERNAL PARAMETERS-1'!$B$5:$J$44,8,FALSE)*VLOOKUP(SSPYLD2!BC$4,'[1]INTERNAL PARAMETERS-1'!$B$5:$J$44,3,FALSE)</f>
        <v>6.4310694789822156</v>
      </c>
      <c r="BD108" s="47">
        <f>SSPYLD1!BD108*VLOOKUP(SSPYLD2!BD$4,'[1]INTERNAL PARAMETERS-1'!$B$5:$J$44,5,FALSE)*VLOOKUP(SSPYLD2!BD$4,'[1]INTERNAL PARAMETERS-1'!$B$5:$J$44,6,FALSE)*VLOOKUP(SSPYLD2!BD$4,'[1]INTERNAL PARAMETERS-1'!$B$5:$J$44,3,FALSE) + SSPYLD1!BD108*(1-VLOOKUP(SSPYLD2!BD$4,'[1]INTERNAL PARAMETERS-1'!$B$5:$J$44,5,FALSE))*VLOOKUP(SSPYLD2!BD$4,'[1]INTERNAL PARAMETERS-1'!$B$5:$J$44,8,FALSE)*VLOOKUP(SSPYLD2!BD$4,'[1]INTERNAL PARAMETERS-1'!$B$5:$J$44,3,FALSE)</f>
        <v>1.2458080556976534</v>
      </c>
      <c r="BE108" s="47">
        <f>SSPYLD1!BE108*VLOOKUP(SSPYLD2!BE$4,'[1]INTERNAL PARAMETERS-1'!$B$5:$J$44,5,FALSE)*VLOOKUP(SSPYLD2!BE$4,'[1]INTERNAL PARAMETERS-1'!$B$5:$J$44,6,FALSE)*VLOOKUP(SSPYLD2!BE$4,'[1]INTERNAL PARAMETERS-1'!$B$5:$J$44,3,FALSE) + SSPYLD1!BE108*(1-VLOOKUP(SSPYLD2!BE$4,'[1]INTERNAL PARAMETERS-1'!$B$5:$J$44,5,FALSE))*VLOOKUP(SSPYLD2!BE$4,'[1]INTERNAL PARAMETERS-1'!$B$5:$J$44,8,FALSE)*VLOOKUP(SSPYLD2!BE$4,'[1]INTERNAL PARAMETERS-1'!$B$5:$J$44,3,FALSE)</f>
        <v>10.048595797426493</v>
      </c>
      <c r="BF108" s="47">
        <f>SSPYLD1!BF108*VLOOKUP(SSPYLD2!BF$4,'[1]INTERNAL PARAMETERS-1'!$B$5:$J$44,5,FALSE)*VLOOKUP(SSPYLD2!BF$4,'[1]INTERNAL PARAMETERS-1'!$B$5:$J$44,6,FALSE)*VLOOKUP(SSPYLD2!BF$4,'[1]INTERNAL PARAMETERS-1'!$B$5:$J$44,3,FALSE) + SSPYLD1!BF108*(1-VLOOKUP(SSPYLD2!BF$4,'[1]INTERNAL PARAMETERS-1'!$B$5:$J$44,5,FALSE))*VLOOKUP(SSPYLD2!BF$4,'[1]INTERNAL PARAMETERS-1'!$B$5:$J$44,8,FALSE)*VLOOKUP(SSPYLD2!BF$4,'[1]INTERNAL PARAMETERS-1'!$B$5:$J$44,3,FALSE)</f>
        <v>0</v>
      </c>
      <c r="BG108" s="47">
        <f>SSPYLD1!BG108*VLOOKUP(SSPYLD2!BG$4,'[1]INTERNAL PARAMETERS-1'!$B$5:$J$44,5,FALSE)*VLOOKUP(SSPYLD2!BG$4,'[1]INTERNAL PARAMETERS-1'!$B$5:$J$44,6,FALSE)*VLOOKUP(SSPYLD2!BG$4,'[1]INTERNAL PARAMETERS-1'!$B$5:$J$44,3,FALSE) + SSPYLD1!BG108*(1-VLOOKUP(SSPYLD2!BG$4,'[1]INTERNAL PARAMETERS-1'!$B$5:$J$44,5,FALSE))*VLOOKUP(SSPYLD2!BG$4,'[1]INTERNAL PARAMETERS-1'!$B$5:$J$44,8,FALSE)*VLOOKUP(SSPYLD2!BG$4,'[1]INTERNAL PARAMETERS-1'!$B$5:$J$44,3,FALSE)</f>
        <v>1.928989816067495</v>
      </c>
      <c r="BH108" s="47">
        <f>SSPYLD1!BH108*VLOOKUP(SSPYLD2!BH$4,'[1]INTERNAL PARAMETERS-1'!$B$5:$J$44,5,FALSE)*VLOOKUP(SSPYLD2!BH$4,'[1]INTERNAL PARAMETERS-1'!$B$5:$J$44,6,FALSE)*VLOOKUP(SSPYLD2!BH$4,'[1]INTERNAL PARAMETERS-1'!$B$5:$J$44,3,FALSE) + SSPYLD1!BH108*(1-VLOOKUP(SSPYLD2!BH$4,'[1]INTERNAL PARAMETERS-1'!$B$5:$J$44,5,FALSE))*VLOOKUP(SSPYLD2!BH$4,'[1]INTERNAL PARAMETERS-1'!$B$5:$J$44,8,FALSE)*VLOOKUP(SSPYLD2!BH$4,'[1]INTERNAL PARAMETERS-1'!$B$5:$J$44,3,FALSE)</f>
        <v>1.2016267893358348E-2</v>
      </c>
      <c r="BI108" s="47">
        <f>SSPYLD1!BI108*VLOOKUP(SSPYLD2!BI$4,'[1]INTERNAL PARAMETERS-1'!$B$5:$J$44,5,FALSE)*VLOOKUP(SSPYLD2!BI$4,'[1]INTERNAL PARAMETERS-1'!$B$5:$J$44,6,FALSE)*VLOOKUP(SSPYLD2!BI$4,'[1]INTERNAL PARAMETERS-1'!$B$5:$J$44,3,FALSE) + SSPYLD1!BI108*(1-VLOOKUP(SSPYLD2!BI$4,'[1]INTERNAL PARAMETERS-1'!$B$5:$J$44,5,FALSE))*VLOOKUP(SSPYLD2!BI$4,'[1]INTERNAL PARAMETERS-1'!$B$5:$J$44,8,FALSE)*VLOOKUP(SSPYLD2!BI$4,'[1]INTERNAL PARAMETERS-1'!$B$5:$J$44,3,FALSE)</f>
        <v>0</v>
      </c>
      <c r="BJ108" s="47">
        <f>SSPYLD1!BJ108*VLOOKUP(SSPYLD2!BJ$4,'[1]INTERNAL PARAMETERS-1'!$B$5:$J$44,5,FALSE)*VLOOKUP(SSPYLD2!BJ$4,'[1]INTERNAL PARAMETERS-1'!$B$5:$J$44,6,FALSE)*VLOOKUP(SSPYLD2!BJ$4,'[1]INTERNAL PARAMETERS-1'!$B$5:$J$44,3,FALSE) + SSPYLD1!BJ108*(1-VLOOKUP(SSPYLD2!BJ$4,'[1]INTERNAL PARAMETERS-1'!$B$5:$J$44,5,FALSE))*VLOOKUP(SSPYLD2!BJ$4,'[1]INTERNAL PARAMETERS-1'!$B$5:$J$44,8,FALSE)*VLOOKUP(SSPYLD2!BJ$4,'[1]INTERNAL PARAMETERS-1'!$B$5:$J$44,3,FALSE)</f>
        <v>0.60965650886659828</v>
      </c>
      <c r="BK108" s="47">
        <f>SSPYLD1!BK108*VLOOKUP(SSPYLD2!BK$4,'[1]INTERNAL PARAMETERS-1'!$B$5:$J$44,5,FALSE)*VLOOKUP(SSPYLD2!BK$4,'[1]INTERNAL PARAMETERS-1'!$B$5:$J$44,6,FALSE)*VLOOKUP(SSPYLD2!BK$4,'[1]INTERNAL PARAMETERS-1'!$B$5:$J$44,3,FALSE) + SSPYLD1!BK108*(1-VLOOKUP(SSPYLD2!BK$4,'[1]INTERNAL PARAMETERS-1'!$B$5:$J$44,5,FALSE))*VLOOKUP(SSPYLD2!BK$4,'[1]INTERNAL PARAMETERS-1'!$B$5:$J$44,8,FALSE)*VLOOKUP(SSPYLD2!BK$4,'[1]INTERNAL PARAMETERS-1'!$B$5:$J$44,3,FALSE)</f>
        <v>0.88193593941788984</v>
      </c>
      <c r="BL108" s="47">
        <f>SSPYLD1!BL108*VLOOKUP(SSPYLD2!BL$4,'[1]INTERNAL PARAMETERS-1'!$B$5:$J$44,5,FALSE)*VLOOKUP(SSPYLD2!BL$4,'[1]INTERNAL PARAMETERS-1'!$B$5:$J$44,6,FALSE)*VLOOKUP(SSPYLD2!BL$4,'[1]INTERNAL PARAMETERS-1'!$B$5:$J$44,3,FALSE) + SSPYLD1!BL108*(1-VLOOKUP(SSPYLD2!BL$4,'[1]INTERNAL PARAMETERS-1'!$B$5:$J$44,5,FALSE))*VLOOKUP(SSPYLD2!BL$4,'[1]INTERNAL PARAMETERS-1'!$B$5:$J$44,8,FALSE)*VLOOKUP(SSPYLD2!BL$4,'[1]INTERNAL PARAMETERS-1'!$B$5:$J$44,3,FALSE)</f>
        <v>3.8325057107399965</v>
      </c>
      <c r="BM108" s="47">
        <f>SSPYLD1!BM108*VLOOKUP(SSPYLD2!BM$4,'[1]INTERNAL PARAMETERS-1'!$B$5:$J$44,5,FALSE)*VLOOKUP(SSPYLD2!BM$4,'[1]INTERNAL PARAMETERS-1'!$B$5:$J$44,6,FALSE)*VLOOKUP(SSPYLD2!BM$4,'[1]INTERNAL PARAMETERS-1'!$B$5:$J$44,3,FALSE) + SSPYLD1!BM108*(1-VLOOKUP(SSPYLD2!BM$4,'[1]INTERNAL PARAMETERS-1'!$B$5:$J$44,5,FALSE))*VLOOKUP(SSPYLD2!BM$4,'[1]INTERNAL PARAMETERS-1'!$B$5:$J$44,8,FALSE)*VLOOKUP(SSPYLD2!BM$4,'[1]INTERNAL PARAMETERS-1'!$B$5:$J$44,3,FALSE)</f>
        <v>2.1392289536323474</v>
      </c>
      <c r="BN108" s="47">
        <f>SSPYLD1!BN108*VLOOKUP(SSPYLD2!BN$4,'[1]INTERNAL PARAMETERS-1'!$B$5:$J$44,5,FALSE)*VLOOKUP(SSPYLD2!BN$4,'[1]INTERNAL PARAMETERS-1'!$B$5:$J$44,6,FALSE)*VLOOKUP(SSPYLD2!BN$4,'[1]INTERNAL PARAMETERS-1'!$B$5:$J$44,3,FALSE) + SSPYLD1!BN108*(1-VLOOKUP(SSPYLD2!BN$4,'[1]INTERNAL PARAMETERS-1'!$B$5:$J$44,5,FALSE))*VLOOKUP(SSPYLD2!BN$4,'[1]INTERNAL PARAMETERS-1'!$B$5:$J$44,8,FALSE)*VLOOKUP(SSPYLD2!BN$4,'[1]INTERNAL PARAMETERS-1'!$B$5:$J$44,3,FALSE)</f>
        <v>1.7486940040517307</v>
      </c>
      <c r="BO108" s="47">
        <f>SSPYLD1!BO108*VLOOKUP(SSPYLD2!BO$4,'[1]INTERNAL PARAMETERS-1'!$B$5:$J$44,5,FALSE)*VLOOKUP(SSPYLD2!BO$4,'[1]INTERNAL PARAMETERS-1'!$B$5:$J$44,6,FALSE)*VLOOKUP(SSPYLD2!BO$4,'[1]INTERNAL PARAMETERS-1'!$B$5:$J$44,3,FALSE) + SSPYLD1!BO108*(1-VLOOKUP(SSPYLD2!BO$4,'[1]INTERNAL PARAMETERS-1'!$B$5:$J$44,5,FALSE))*VLOOKUP(SSPYLD2!BO$4,'[1]INTERNAL PARAMETERS-1'!$B$5:$J$44,8,FALSE)*VLOOKUP(SSPYLD2!BO$4,'[1]INTERNAL PARAMETERS-1'!$B$5:$J$44,3,FALSE)</f>
        <v>1.64225142276752</v>
      </c>
      <c r="BP108" s="47">
        <f>SSPYLD1!BP108*VLOOKUP(SSPYLD2!BP$4,'[1]INTERNAL PARAMETERS-1'!$B$5:$J$44,5,FALSE)*VLOOKUP(SSPYLD2!BP$4,'[1]INTERNAL PARAMETERS-1'!$B$5:$J$44,6,FALSE)*VLOOKUP(SSPYLD2!BP$4,'[1]INTERNAL PARAMETERS-1'!$B$5:$J$44,3,FALSE) + SSPYLD1!BP108*(1-VLOOKUP(SSPYLD2!BP$4,'[1]INTERNAL PARAMETERS-1'!$B$5:$J$44,5,FALSE))*VLOOKUP(SSPYLD2!BP$4,'[1]INTERNAL PARAMETERS-1'!$B$5:$J$44,8,FALSE)*VLOOKUP(SSPYLD2!BP$4,'[1]INTERNAL PARAMETERS-1'!$B$5:$J$44,3,FALSE)</f>
        <v>6.1548390294059417E-2</v>
      </c>
      <c r="BQ108" s="47">
        <f>SSPYLD1!BQ108*VLOOKUP(SSPYLD2!BQ$4,'[1]INTERNAL PARAMETERS-1'!$B$5:$J$44,5,FALSE)*VLOOKUP(SSPYLD2!BQ$4,'[1]INTERNAL PARAMETERS-1'!$B$5:$J$44,6,FALSE)*VLOOKUP(SSPYLD2!BQ$4,'[1]INTERNAL PARAMETERS-1'!$B$5:$J$44,3,FALSE) + SSPYLD1!BQ108*(1-VLOOKUP(SSPYLD2!BQ$4,'[1]INTERNAL PARAMETERS-1'!$B$5:$J$44,5,FALSE))*VLOOKUP(SSPYLD2!BQ$4,'[1]INTERNAL PARAMETERS-1'!$B$5:$J$44,8,FALSE)*VLOOKUP(SSPYLD2!BQ$4,'[1]INTERNAL PARAMETERS-1'!$B$5:$J$44,3,FALSE)</f>
        <v>5.0218767396207999</v>
      </c>
      <c r="BR108" s="47">
        <f>SSPYLD1!BR108*VLOOKUP(SSPYLD2!BR$4,'[1]INTERNAL PARAMETERS-1'!$B$5:$J$44,5,FALSE)*VLOOKUP(SSPYLD2!BR$4,'[1]INTERNAL PARAMETERS-1'!$B$5:$J$44,6,FALSE)*VLOOKUP(SSPYLD2!BR$4,'[1]INTERNAL PARAMETERS-1'!$B$5:$J$44,3,FALSE) + SSPYLD1!BR108*(1-VLOOKUP(SSPYLD2!BR$4,'[1]INTERNAL PARAMETERS-1'!$B$5:$J$44,5,FALSE))*VLOOKUP(SSPYLD2!BR$4,'[1]INTERNAL PARAMETERS-1'!$B$5:$J$44,8,FALSE)*VLOOKUP(SSPYLD2!BR$4,'[1]INTERNAL PARAMETERS-1'!$B$5:$J$44,3,FALSE)</f>
        <v>7.7066302727429981E-2</v>
      </c>
      <c r="BS108" s="47">
        <f>SSPYLD1!BS108*VLOOKUP(SSPYLD2!BS$4,'[1]INTERNAL PARAMETERS-1'!$B$5:$J$44,5,FALSE)*VLOOKUP(SSPYLD2!BS$4,'[1]INTERNAL PARAMETERS-1'!$B$5:$J$44,6,FALSE)*VLOOKUP(SSPYLD2!BS$4,'[1]INTERNAL PARAMETERS-1'!$B$5:$J$44,3,FALSE) + SSPYLD1!BS108*(1-VLOOKUP(SSPYLD2!BS$4,'[1]INTERNAL PARAMETERS-1'!$B$5:$J$44,5,FALSE))*VLOOKUP(SSPYLD2!BS$4,'[1]INTERNAL PARAMETERS-1'!$B$5:$J$44,8,FALSE)*VLOOKUP(SSPYLD2!BS$4,'[1]INTERNAL PARAMETERS-1'!$B$5:$J$44,3,FALSE)</f>
        <v>7.2408433807714919E-3</v>
      </c>
      <c r="BT108" s="47">
        <f>SSPYLD1!BT108*VLOOKUP(SSPYLD2!BT$4,'[1]INTERNAL PARAMETERS-1'!$B$5:$J$44,5,FALSE)*VLOOKUP(SSPYLD2!BT$4,'[1]INTERNAL PARAMETERS-1'!$B$5:$J$44,6,FALSE)*VLOOKUP(SSPYLD2!BT$4,'[1]INTERNAL PARAMETERS-1'!$B$5:$J$44,3,FALSE) + SSPYLD1!BT108*(1-VLOOKUP(SSPYLD2!BT$4,'[1]INTERNAL PARAMETERS-1'!$B$5:$J$44,5,FALSE))*VLOOKUP(SSPYLD2!BT$4,'[1]INTERNAL PARAMETERS-1'!$B$5:$J$44,8,FALSE)*VLOOKUP(SSPYLD2!BT$4,'[1]INTERNAL PARAMETERS-1'!$B$5:$J$44,3,FALSE)</f>
        <v>0</v>
      </c>
      <c r="BU108" s="47">
        <f>SSPYLD1!BU108*VLOOKUP(SSPYLD2!BU$4,'[1]INTERNAL PARAMETERS-1'!$B$5:$J$44,5,FALSE)*VLOOKUP(SSPYLD2!BU$4,'[1]INTERNAL PARAMETERS-1'!$B$5:$J$44,6,FALSE)*VLOOKUP(SSPYLD2!BU$4,'[1]INTERNAL PARAMETERS-1'!$B$5:$J$44,3,FALSE) + SSPYLD1!BU108*(1-VLOOKUP(SSPYLD2!BU$4,'[1]INTERNAL PARAMETERS-1'!$B$5:$J$44,5,FALSE))*VLOOKUP(SSPYLD2!BU$4,'[1]INTERNAL PARAMETERS-1'!$B$5:$J$44,8,FALSE)*VLOOKUP(SSPYLD2!BU$4,'[1]INTERNAL PARAMETERS-1'!$B$5:$J$44,3,FALSE)</f>
        <v>0</v>
      </c>
      <c r="BV108" s="47">
        <f>SSPYLD1!BV108*VLOOKUP(SSPYLD2!BV$4,'[1]INTERNAL PARAMETERS-1'!$B$5:$J$44,5,FALSE)*VLOOKUP(SSPYLD2!BV$4,'[1]INTERNAL PARAMETERS-1'!$B$5:$J$44,6,FALSE)*VLOOKUP(SSPYLD2!BV$4,'[1]INTERNAL PARAMETERS-1'!$B$5:$J$44,3,FALSE) + SSPYLD1!BV108*(1-VLOOKUP(SSPYLD2!BV$4,'[1]INTERNAL PARAMETERS-1'!$B$5:$J$44,5,FALSE))*VLOOKUP(SSPYLD2!BV$4,'[1]INTERNAL PARAMETERS-1'!$B$5:$J$44,8,FALSE)*VLOOKUP(SSPYLD2!BV$4,'[1]INTERNAL PARAMETERS-1'!$B$5:$J$44,3,FALSE)</f>
        <v>0</v>
      </c>
      <c r="BW108" s="47">
        <f>SSPYLD1!BW108*VLOOKUP(SSPYLD2!BW$4,'[1]INTERNAL PARAMETERS-1'!$B$5:$J$44,5,FALSE)*VLOOKUP(SSPYLD2!BW$4,'[1]INTERNAL PARAMETERS-1'!$B$5:$J$44,6,FALSE)*VLOOKUP(SSPYLD2!BW$4,'[1]INTERNAL PARAMETERS-1'!$B$5:$J$44,3,FALSE) + SSPYLD1!BW108*(1-VLOOKUP(SSPYLD2!BW$4,'[1]INTERNAL PARAMETERS-1'!$B$5:$J$44,5,FALSE))*VLOOKUP(SSPYLD2!BW$4,'[1]INTERNAL PARAMETERS-1'!$B$5:$J$44,8,FALSE)*VLOOKUP(SSPYLD2!BW$4,'[1]INTERNAL PARAMETERS-1'!$B$5:$J$44,3,FALSE)</f>
        <v>0</v>
      </c>
      <c r="BX108" s="47">
        <f>SSPYLD1!BX108*VLOOKUP(SSPYLD2!BX$4,'[1]INTERNAL PARAMETERS-1'!$B$5:$J$44,5,FALSE)*VLOOKUP(SSPYLD2!BX$4,'[1]INTERNAL PARAMETERS-1'!$B$5:$J$44,6,FALSE)*VLOOKUP(SSPYLD2!BX$4,'[1]INTERNAL PARAMETERS-1'!$B$5:$J$44,3,FALSE) + SSPYLD1!BX108*(1-VLOOKUP(SSPYLD2!BX$4,'[1]INTERNAL PARAMETERS-1'!$B$5:$J$44,5,FALSE))*VLOOKUP(SSPYLD2!BX$4,'[1]INTERNAL PARAMETERS-1'!$B$5:$J$44,8,FALSE)*VLOOKUP(SSPYLD2!BX$4,'[1]INTERNAL PARAMETERS-1'!$B$5:$J$44,3,FALSE)</f>
        <v>0</v>
      </c>
      <c r="BY108" s="47">
        <f>SSPYLD1!BY108*VLOOKUP(SSPYLD2!BY$4,'[1]INTERNAL PARAMETERS-1'!$B$5:$J$44,5,FALSE)*VLOOKUP(SSPYLD2!BY$4,'[1]INTERNAL PARAMETERS-1'!$B$5:$J$44,6,FALSE)*VLOOKUP(SSPYLD2!BY$4,'[1]INTERNAL PARAMETERS-1'!$B$5:$J$44,3,FALSE) + SSPYLD1!BY108*(1-VLOOKUP(SSPYLD2!BY$4,'[1]INTERNAL PARAMETERS-1'!$B$5:$J$44,5,FALSE))*VLOOKUP(SSPYLD2!BY$4,'[1]INTERNAL PARAMETERS-1'!$B$5:$J$44,8,FALSE)*VLOOKUP(SSPYLD2!BY$4,'[1]INTERNAL PARAMETERS-1'!$B$5:$J$44,3,FALSE)</f>
        <v>0</v>
      </c>
      <c r="BZ108" s="47">
        <f>SSPYLD1!BZ108*VLOOKUP(SSPYLD2!BZ$4,'[1]INTERNAL PARAMETERS-1'!$B$5:$J$44,5,FALSE)*VLOOKUP(SSPYLD2!BZ$4,'[1]INTERNAL PARAMETERS-1'!$B$5:$J$44,6,FALSE)*VLOOKUP(SSPYLD2!BZ$4,'[1]INTERNAL PARAMETERS-1'!$B$5:$J$44,3,FALSE) + SSPYLD1!BZ108*(1-VLOOKUP(SSPYLD2!BZ$4,'[1]INTERNAL PARAMETERS-1'!$B$5:$J$44,5,FALSE))*VLOOKUP(SSPYLD2!BZ$4,'[1]INTERNAL PARAMETERS-1'!$B$5:$J$44,8,FALSE)*VLOOKUP(SSPYLD2!BZ$4,'[1]INTERNAL PARAMETERS-1'!$B$5:$J$44,3,FALSE)</f>
        <v>4.7473947978646141E-3</v>
      </c>
      <c r="CA108" s="47">
        <f>SSPYLD1!CA108*VLOOKUP(SSPYLD2!CA$4,'[1]INTERNAL PARAMETERS-1'!$B$5:$J$44,5,FALSE)*VLOOKUP(SSPYLD2!CA$4,'[1]INTERNAL PARAMETERS-1'!$B$5:$J$44,6,FALSE)*VLOOKUP(SSPYLD2!CA$4,'[1]INTERNAL PARAMETERS-1'!$B$5:$J$44,3,FALSE) + SSPYLD1!CA108*(1-VLOOKUP(SSPYLD2!CA$4,'[1]INTERNAL PARAMETERS-1'!$B$5:$J$44,5,FALSE))*VLOOKUP(SSPYLD2!CA$4,'[1]INTERNAL PARAMETERS-1'!$B$5:$J$44,8,FALSE)*VLOOKUP(SSPYLD2!CA$4,'[1]INTERNAL PARAMETERS-1'!$B$5:$J$44,3,FALSE)</f>
        <v>0</v>
      </c>
      <c r="CB108" s="47">
        <f>SSPYLD1!CB108*VLOOKUP(SSPYLD2!CB$4,'[1]INTERNAL PARAMETERS-1'!$B$5:$J$44,5,FALSE)*VLOOKUP(SSPYLD2!CB$4,'[1]INTERNAL PARAMETERS-1'!$B$5:$J$44,6,FALSE)*VLOOKUP(SSPYLD2!CB$4,'[1]INTERNAL PARAMETERS-1'!$B$5:$J$44,3,FALSE) + SSPYLD1!CB108*(1-VLOOKUP(SSPYLD2!CB$4,'[1]INTERNAL PARAMETERS-1'!$B$5:$J$44,5,FALSE))*VLOOKUP(SSPYLD2!CB$4,'[1]INTERNAL PARAMETERS-1'!$B$5:$J$44,8,FALSE)*VLOOKUP(SSPYLD2!CB$4,'[1]INTERNAL PARAMETERS-1'!$B$5:$J$44,3,FALSE)</f>
        <v>0</v>
      </c>
      <c r="CC108" s="47">
        <f>SSPYLD1!CC108*VLOOKUP(SSPYLD2!CC$4,'[1]INTERNAL PARAMETERS-1'!$B$5:$J$44,5,FALSE)*VLOOKUP(SSPYLD2!CC$4,'[1]INTERNAL PARAMETERS-1'!$B$5:$J$44,6,FALSE)*VLOOKUP(SSPYLD2!CC$4,'[1]INTERNAL PARAMETERS-1'!$B$5:$J$44,3,FALSE) + SSPYLD1!CC108*(1-VLOOKUP(SSPYLD2!CC$4,'[1]INTERNAL PARAMETERS-1'!$B$5:$J$44,5,FALSE))*VLOOKUP(SSPYLD2!CC$4,'[1]INTERNAL PARAMETERS-1'!$B$5:$J$44,8,FALSE)*VLOOKUP(SSPYLD2!CC$4,'[1]INTERNAL PARAMETERS-1'!$B$5:$J$44,3,FALSE)</f>
        <v>1.7142802015759049E-2</v>
      </c>
      <c r="CD108" s="47">
        <f>SSPYLD1!CD108*VLOOKUP(SSPYLD2!CD$4,'[1]INTERNAL PARAMETERS-1'!$B$5:$J$44,5,FALSE)*VLOOKUP(SSPYLD2!CD$4,'[1]INTERNAL PARAMETERS-1'!$B$5:$J$44,6,FALSE)*VLOOKUP(SSPYLD2!CD$4,'[1]INTERNAL PARAMETERS-1'!$B$5:$J$44,3,FALSE) + SSPYLD1!CD108*(1-VLOOKUP(SSPYLD2!CD$4,'[1]INTERNAL PARAMETERS-1'!$B$5:$J$44,5,FALSE))*VLOOKUP(SSPYLD2!CD$4,'[1]INTERNAL PARAMETERS-1'!$B$5:$J$44,8,FALSE)*VLOOKUP(SSPYLD2!CD$4,'[1]INTERNAL PARAMETERS-1'!$B$5:$J$44,3,FALSE)</f>
        <v>4.1538426284123249E-2</v>
      </c>
      <c r="CE108" s="47">
        <f>SSPYLD1!CE108*VLOOKUP(SSPYLD2!CE$4,'[1]INTERNAL PARAMETERS-1'!$B$5:$J$44,5,FALSE)*VLOOKUP(SSPYLD2!CE$4,'[1]INTERNAL PARAMETERS-1'!$B$5:$J$44,6,FALSE)*VLOOKUP(SSPYLD2!CE$4,'[1]INTERNAL PARAMETERS-1'!$B$5:$J$44,3,FALSE) + SSPYLD1!CE108*(1-VLOOKUP(SSPYLD2!CE$4,'[1]INTERNAL PARAMETERS-1'!$B$5:$J$44,5,FALSE))*VLOOKUP(SSPYLD2!CE$4,'[1]INTERNAL PARAMETERS-1'!$B$5:$J$44,8,FALSE)*VLOOKUP(SSPYLD2!CE$4,'[1]INTERNAL PARAMETERS-1'!$B$5:$J$44,3,FALSE)</f>
        <v>0.11625072802268635</v>
      </c>
      <c r="CF108" s="47">
        <f>SSPYLD1!CF108*VLOOKUP(SSPYLD2!CF$4,'[1]INTERNAL PARAMETERS-1'!$B$5:$J$44,5,FALSE)*VLOOKUP(SSPYLD2!CF$4,'[1]INTERNAL PARAMETERS-1'!$B$5:$J$44,6,FALSE)*VLOOKUP(SSPYLD2!CF$4,'[1]INTERNAL PARAMETERS-1'!$B$5:$J$44,3,FALSE) + SSPYLD1!CF108*(1-VLOOKUP(SSPYLD2!CF$4,'[1]INTERNAL PARAMETERS-1'!$B$5:$J$44,5,FALSE))*VLOOKUP(SSPYLD2!CF$4,'[1]INTERNAL PARAMETERS-1'!$B$5:$J$44,8,FALSE)*VLOOKUP(SSPYLD2!CF$4,'[1]INTERNAL PARAMETERS-1'!$B$5:$J$44,3,FALSE)</f>
        <v>3.2914446398042252E-2</v>
      </c>
      <c r="CG108" s="47">
        <f>SSPYLD1!CG108*VLOOKUP(SSPYLD2!CG$4,'[1]INTERNAL PARAMETERS-1'!$B$5:$J$44,5,FALSE)*VLOOKUP(SSPYLD2!CG$4,'[1]INTERNAL PARAMETERS-1'!$B$5:$J$44,6,FALSE)*VLOOKUP(SSPYLD2!CG$4,'[1]INTERNAL PARAMETERS-1'!$B$5:$J$44,3,FALSE) + SSPYLD1!CG108*(1-VLOOKUP(SSPYLD2!CG$4,'[1]INTERNAL PARAMETERS-1'!$B$5:$J$44,5,FALSE))*VLOOKUP(SSPYLD2!CG$4,'[1]INTERNAL PARAMETERS-1'!$B$5:$J$44,8,FALSE)*VLOOKUP(SSPYLD2!CG$4,'[1]INTERNAL PARAMETERS-1'!$B$5:$J$44,3,FALSE)</f>
        <v>0</v>
      </c>
      <c r="CH108" s="46">
        <f>SSPYLD1!CH108*VLOOKUP(SSPYLD2!CH$4,'[1]INTERNAL PARAMETERS-1'!$B$5:$J$44,5,FALSE)*VLOOKUP(SSPYLD2!CH$4,'[1]INTERNAL PARAMETERS-1'!$B$5:$J$44,6,FALSE)*VLOOKUP(SSPYLD2!CH$4,'[1]INTERNAL PARAMETERS-1'!$B$5:$J$44,3,FALSE) + SSPYLD1!CH108*(1-VLOOKUP(SSPYLD2!CH$4,'[1]INTERNAL PARAMETERS-1'!$B$5:$J$44,5,FALSE))*VLOOKUP(SSPYLD2!CH$4,'[1]INTERNAL PARAMETERS-1'!$B$5:$J$44,8,FALSE)*VLOOKUP(SSPYLD2!CH$4,'[1]INTERNAL PARAMETERS-1'!$B$5:$J$44,3,FALSE)</f>
        <v>0</v>
      </c>
      <c r="CJ108" s="48">
        <f t="shared" si="2"/>
        <v>660.6752592391291</v>
      </c>
      <c r="CK108" s="46">
        <f t="shared" si="3"/>
        <v>74.655068397769753</v>
      </c>
    </row>
    <row r="109" spans="2:89" x14ac:dyDescent="0.4">
      <c r="B109" s="61" t="s">
        <v>10</v>
      </c>
      <c r="C109" s="60" t="s">
        <v>50</v>
      </c>
      <c r="D109" s="60" t="s">
        <v>53</v>
      </c>
      <c r="E109" s="135">
        <f>'S Str&amp;Pad'!X109</f>
        <v>4302.9067742026928</v>
      </c>
      <c r="F109" s="59">
        <f>'[1]INTERNAL PARAMETERS-1'!M19</f>
        <v>16.865000000000002</v>
      </c>
      <c r="G109" s="48">
        <f>SSPYLD1!G109*VLOOKUP(SSPYLD2!G$4,'[1]INTERNAL PARAMETERS-1'!$B$5:$J$44,5,FALSE)*VLOOKUP(SSPYLD2!G$4,'[1]INTERNAL PARAMETERS-1'!$B$5:$J$44,7,FALSE)*SSPYLD2!$F109 + SSPYLD1!G109*(1-VLOOKUP(SSPYLD2!G$4,'[1]INTERNAL PARAMETERS-1'!$B$5:$J$44,5,FALSE))*VLOOKUP(SSPYLD2!G$4,'[1]INTERNAL PARAMETERS-1'!$B$5:$J$44,9,FALSE)*SSPYLD2!$F109</f>
        <v>103.21118379555774</v>
      </c>
      <c r="H109" s="47">
        <f>SSPYLD1!H109*VLOOKUP(SSPYLD2!H$4,'[1]INTERNAL PARAMETERS-1'!$B$5:$J$44,5,FALSE)*VLOOKUP(SSPYLD2!H$4,'[1]INTERNAL PARAMETERS-1'!$B$5:$J$44,7,FALSE)*SSPYLD2!$F109 + SSPYLD1!H109*(1-VLOOKUP(SSPYLD2!H$4,'[1]INTERNAL PARAMETERS-1'!$B$5:$J$44,5,FALSE))*VLOOKUP(SSPYLD2!H$4,'[1]INTERNAL PARAMETERS-1'!$B$5:$J$44,9,FALSE)*SSPYLD2!$F109</f>
        <v>19.450396014813727</v>
      </c>
      <c r="I109" s="47">
        <f>SSPYLD1!I109*VLOOKUP(SSPYLD2!I$4,'[1]INTERNAL PARAMETERS-1'!$B$5:$J$44,5,FALSE)*VLOOKUP(SSPYLD2!I$4,'[1]INTERNAL PARAMETERS-1'!$B$5:$J$44,7,FALSE)*SSPYLD2!$F109 + SSPYLD1!I109*(1-VLOOKUP(SSPYLD2!I$4,'[1]INTERNAL PARAMETERS-1'!$B$5:$J$44,5,FALSE))*VLOOKUP(SSPYLD2!I$4,'[1]INTERNAL PARAMETERS-1'!$B$5:$J$44,9,FALSE)*SSPYLD2!$F109</f>
        <v>130.75991526712352</v>
      </c>
      <c r="J109" s="47">
        <f>SSPYLD1!J109*VLOOKUP(SSPYLD2!J$4,'[1]INTERNAL PARAMETERS-1'!$B$5:$J$44,5,FALSE)*VLOOKUP(SSPYLD2!J$4,'[1]INTERNAL PARAMETERS-1'!$B$5:$J$44,7,FALSE)*SSPYLD2!$F109 + SSPYLD1!J109*(1-VLOOKUP(SSPYLD2!J$4,'[1]INTERNAL PARAMETERS-1'!$B$5:$J$44,5,FALSE))*VLOOKUP(SSPYLD2!J$4,'[1]INTERNAL PARAMETERS-1'!$B$5:$J$44,9,FALSE)*SSPYLD2!$F109</f>
        <v>0</v>
      </c>
      <c r="K109" s="47">
        <f>SSPYLD1!K109*VLOOKUP(SSPYLD2!K$4,'[1]INTERNAL PARAMETERS-1'!$B$5:$J$44,5,FALSE)*VLOOKUP(SSPYLD2!K$4,'[1]INTERNAL PARAMETERS-1'!$B$5:$J$44,7,FALSE)*SSPYLD2!$F109 + SSPYLD1!K109*(1-VLOOKUP(SSPYLD2!K$4,'[1]INTERNAL PARAMETERS-1'!$B$5:$J$44,5,FALSE))*VLOOKUP(SSPYLD2!K$4,'[1]INTERNAL PARAMETERS-1'!$B$5:$J$44,9,FALSE)*SSPYLD2!$F109</f>
        <v>0</v>
      </c>
      <c r="L109" s="47">
        <f>SSPYLD1!L109*VLOOKUP(SSPYLD2!L$4,'[1]INTERNAL PARAMETERS-1'!$B$5:$J$44,5,FALSE)*VLOOKUP(SSPYLD2!L$4,'[1]INTERNAL PARAMETERS-1'!$B$5:$J$44,7,FALSE)*SSPYLD2!$F109 + SSPYLD1!L109*(1-VLOOKUP(SSPYLD2!L$4,'[1]INTERNAL PARAMETERS-1'!$B$5:$J$44,5,FALSE))*VLOOKUP(SSPYLD2!L$4,'[1]INTERNAL PARAMETERS-1'!$B$5:$J$44,9,FALSE)*SSPYLD2!$F109</f>
        <v>0</v>
      </c>
      <c r="M109" s="47">
        <f>SSPYLD1!M109*VLOOKUP(SSPYLD2!M$4,'[1]INTERNAL PARAMETERS-1'!$B$5:$J$44,5,FALSE)*VLOOKUP(SSPYLD2!M$4,'[1]INTERNAL PARAMETERS-1'!$B$5:$J$44,7,FALSE)*SSPYLD2!$F109 + SSPYLD1!M109*(1-VLOOKUP(SSPYLD2!M$4,'[1]INTERNAL PARAMETERS-1'!$B$5:$J$44,5,FALSE))*VLOOKUP(SSPYLD2!M$4,'[1]INTERNAL PARAMETERS-1'!$B$5:$J$44,9,FALSE)*SSPYLD2!$F109</f>
        <v>31.951607795139548</v>
      </c>
      <c r="N109" s="47">
        <f>SSPYLD1!N109*VLOOKUP(SSPYLD2!N$4,'[1]INTERNAL PARAMETERS-1'!$B$5:$J$44,5,FALSE)*VLOOKUP(SSPYLD2!N$4,'[1]INTERNAL PARAMETERS-1'!$B$5:$J$44,7,FALSE)*SSPYLD2!$F109 + SSPYLD1!N109*(1-VLOOKUP(SSPYLD2!N$4,'[1]INTERNAL PARAMETERS-1'!$B$5:$J$44,5,FALSE))*VLOOKUP(SSPYLD2!N$4,'[1]INTERNAL PARAMETERS-1'!$B$5:$J$44,9,FALSE)*SSPYLD2!$F109</f>
        <v>0.62426890271738311</v>
      </c>
      <c r="O109" s="47">
        <f>SSPYLD1!O109*VLOOKUP(SSPYLD2!O$4,'[1]INTERNAL PARAMETERS-1'!$B$5:$J$44,5,FALSE)*VLOOKUP(SSPYLD2!O$4,'[1]INTERNAL PARAMETERS-1'!$B$5:$J$44,7,FALSE)*SSPYLD2!$F109 + SSPYLD1!O109*(1-VLOOKUP(SSPYLD2!O$4,'[1]INTERNAL PARAMETERS-1'!$B$5:$J$44,5,FALSE))*VLOOKUP(SSPYLD2!O$4,'[1]INTERNAL PARAMETERS-1'!$B$5:$J$44,9,FALSE)*SSPYLD2!$F109</f>
        <v>0</v>
      </c>
      <c r="P109" s="47">
        <f>SSPYLD1!P109*VLOOKUP(SSPYLD2!P$4,'[1]INTERNAL PARAMETERS-1'!$B$5:$J$44,5,FALSE)*VLOOKUP(SSPYLD2!P$4,'[1]INTERNAL PARAMETERS-1'!$B$5:$J$44,7,FALSE)*SSPYLD2!$F109 + SSPYLD1!P109*(1-VLOOKUP(SSPYLD2!P$4,'[1]INTERNAL PARAMETERS-1'!$B$5:$J$44,5,FALSE))*VLOOKUP(SSPYLD2!P$4,'[1]INTERNAL PARAMETERS-1'!$B$5:$J$44,9,FALSE)*SSPYLD2!$F109</f>
        <v>0</v>
      </c>
      <c r="Q109" s="47">
        <f>SSPYLD1!Q109*VLOOKUP(SSPYLD2!Q$4,'[1]INTERNAL PARAMETERS-1'!$B$5:$J$44,5,FALSE)*VLOOKUP(SSPYLD2!Q$4,'[1]INTERNAL PARAMETERS-1'!$B$5:$J$44,7,FALSE)*SSPYLD2!$F109 + SSPYLD1!Q109*(1-VLOOKUP(SSPYLD2!Q$4,'[1]INTERNAL PARAMETERS-1'!$B$5:$J$44,5,FALSE))*VLOOKUP(SSPYLD2!Q$4,'[1]INTERNAL PARAMETERS-1'!$B$5:$J$44,9,FALSE)*SSPYLD2!$F109</f>
        <v>0</v>
      </c>
      <c r="R109" s="47">
        <f>SSPYLD1!R109*VLOOKUP(SSPYLD2!R$4,'[1]INTERNAL PARAMETERS-1'!$B$5:$J$44,5,FALSE)*VLOOKUP(SSPYLD2!R$4,'[1]INTERNAL PARAMETERS-1'!$B$5:$J$44,7,FALSE)*SSPYLD2!$F109 + SSPYLD1!R109*(1-VLOOKUP(SSPYLD2!R$4,'[1]INTERNAL PARAMETERS-1'!$B$5:$J$44,5,FALSE))*VLOOKUP(SSPYLD2!R$4,'[1]INTERNAL PARAMETERS-1'!$B$5:$J$44,9,FALSE)*SSPYLD2!$F109</f>
        <v>0</v>
      </c>
      <c r="S109" s="47">
        <f>SSPYLD1!S109*VLOOKUP(SSPYLD2!S$4,'[1]INTERNAL PARAMETERS-1'!$B$5:$J$44,5,FALSE)*VLOOKUP(SSPYLD2!S$4,'[1]INTERNAL PARAMETERS-1'!$B$5:$J$44,7,FALSE)*SSPYLD2!$F109 + SSPYLD1!S109*(1-VLOOKUP(SSPYLD2!S$4,'[1]INTERNAL PARAMETERS-1'!$B$5:$J$44,5,FALSE))*VLOOKUP(SSPYLD2!S$4,'[1]INTERNAL PARAMETERS-1'!$B$5:$J$44,9,FALSE)*SSPYLD2!$F109</f>
        <v>15.354791144468047</v>
      </c>
      <c r="T109" s="47">
        <f>SSPYLD1!T109*VLOOKUP(SSPYLD2!T$4,'[1]INTERNAL PARAMETERS-1'!$B$5:$J$44,5,FALSE)*VLOOKUP(SSPYLD2!T$4,'[1]INTERNAL PARAMETERS-1'!$B$5:$J$44,7,FALSE)*SSPYLD2!$F109 + SSPYLD1!T109*(1-VLOOKUP(SSPYLD2!T$4,'[1]INTERNAL PARAMETERS-1'!$B$5:$J$44,5,FALSE))*VLOOKUP(SSPYLD2!T$4,'[1]INTERNAL PARAMETERS-1'!$B$5:$J$44,9,FALSE)*SSPYLD2!$F109</f>
        <v>2.6285770309392413</v>
      </c>
      <c r="U109" s="47">
        <f>SSPYLD1!U109*VLOOKUP(SSPYLD2!U$4,'[1]INTERNAL PARAMETERS-1'!$B$5:$J$44,5,FALSE)*VLOOKUP(SSPYLD2!U$4,'[1]INTERNAL PARAMETERS-1'!$B$5:$J$44,7,FALSE)*SSPYLD2!$F109 + SSPYLD1!U109*(1-VLOOKUP(SSPYLD2!U$4,'[1]INTERNAL PARAMETERS-1'!$B$5:$J$44,5,FALSE))*VLOOKUP(SSPYLD2!U$4,'[1]INTERNAL PARAMETERS-1'!$B$5:$J$44,9,FALSE)*SSPYLD2!$F109</f>
        <v>1.4850640200499672</v>
      </c>
      <c r="V109" s="47">
        <f>SSPYLD1!V109*VLOOKUP(SSPYLD2!V$4,'[1]INTERNAL PARAMETERS-1'!$B$5:$J$44,5,FALSE)*VLOOKUP(SSPYLD2!V$4,'[1]INTERNAL PARAMETERS-1'!$B$5:$J$44,7,FALSE)*SSPYLD2!$F109 + SSPYLD1!V109*(1-VLOOKUP(SSPYLD2!V$4,'[1]INTERNAL PARAMETERS-1'!$B$5:$J$44,5,FALSE))*VLOOKUP(SSPYLD2!V$4,'[1]INTERNAL PARAMETERS-1'!$B$5:$J$44,9,FALSE)*SSPYLD2!$F109</f>
        <v>15.862998668857967</v>
      </c>
      <c r="W109" s="47">
        <f>SSPYLD1!W109*VLOOKUP(SSPYLD2!W$4,'[1]INTERNAL PARAMETERS-1'!$B$5:$J$44,5,FALSE)*VLOOKUP(SSPYLD2!W$4,'[1]INTERNAL PARAMETERS-1'!$B$5:$J$44,7,FALSE)*SSPYLD2!$F109 + SSPYLD1!W109*(1-VLOOKUP(SSPYLD2!W$4,'[1]INTERNAL PARAMETERS-1'!$B$5:$J$44,5,FALSE))*VLOOKUP(SSPYLD2!W$4,'[1]INTERNAL PARAMETERS-1'!$B$5:$J$44,9,FALSE)*SSPYLD2!$F109</f>
        <v>0</v>
      </c>
      <c r="X109" s="47">
        <f>SSPYLD1!X109*VLOOKUP(SSPYLD2!X$4,'[1]INTERNAL PARAMETERS-1'!$B$5:$J$44,5,FALSE)*VLOOKUP(SSPYLD2!X$4,'[1]INTERNAL PARAMETERS-1'!$B$5:$J$44,7,FALSE)*SSPYLD2!$F109 + SSPYLD1!X109*(1-VLOOKUP(SSPYLD2!X$4,'[1]INTERNAL PARAMETERS-1'!$B$5:$J$44,5,FALSE))*VLOOKUP(SSPYLD2!X$4,'[1]INTERNAL PARAMETERS-1'!$B$5:$J$44,9,FALSE)*SSPYLD2!$F109</f>
        <v>0</v>
      </c>
      <c r="Y109" s="47">
        <f>SSPYLD1!Y109*VLOOKUP(SSPYLD2!Y$4,'[1]INTERNAL PARAMETERS-1'!$B$5:$J$44,5,FALSE)*VLOOKUP(SSPYLD2!Y$4,'[1]INTERNAL PARAMETERS-1'!$B$5:$J$44,7,FALSE)*SSPYLD2!$F109 + SSPYLD1!Y109*(1-VLOOKUP(SSPYLD2!Y$4,'[1]INTERNAL PARAMETERS-1'!$B$5:$J$44,5,FALSE))*VLOOKUP(SSPYLD2!Y$4,'[1]INTERNAL PARAMETERS-1'!$B$5:$J$44,9,FALSE)*SSPYLD2!$F109</f>
        <v>0</v>
      </c>
      <c r="Z109" s="47">
        <f>SSPYLD1!Z109*VLOOKUP(SSPYLD2!Z$4,'[1]INTERNAL PARAMETERS-1'!$B$5:$J$44,5,FALSE)*VLOOKUP(SSPYLD2!Z$4,'[1]INTERNAL PARAMETERS-1'!$B$5:$J$44,7,FALSE)*SSPYLD2!$F109 + SSPYLD1!Z109*(1-VLOOKUP(SSPYLD2!Z$4,'[1]INTERNAL PARAMETERS-1'!$B$5:$J$44,5,FALSE))*VLOOKUP(SSPYLD2!Z$4,'[1]INTERNAL PARAMETERS-1'!$B$5:$J$44,9,FALSE)*SSPYLD2!$F109</f>
        <v>0</v>
      </c>
      <c r="AA109" s="47">
        <f>SSPYLD1!AA109*VLOOKUP(SSPYLD2!AA$4,'[1]INTERNAL PARAMETERS-1'!$B$5:$J$44,5,FALSE)*VLOOKUP(SSPYLD2!AA$4,'[1]INTERNAL PARAMETERS-1'!$B$5:$J$44,7,FALSE)*SSPYLD2!$F109 + SSPYLD1!AA109*(1-VLOOKUP(SSPYLD2!AA$4,'[1]INTERNAL PARAMETERS-1'!$B$5:$J$44,5,FALSE))*VLOOKUP(SSPYLD2!AA$4,'[1]INTERNAL PARAMETERS-1'!$B$5:$J$44,9,FALSE)*SSPYLD2!$F109</f>
        <v>0</v>
      </c>
      <c r="AB109" s="47">
        <f>SSPYLD1!AB109*VLOOKUP(SSPYLD2!AB$4,'[1]INTERNAL PARAMETERS-1'!$B$5:$J$44,5,FALSE)*VLOOKUP(SSPYLD2!AB$4,'[1]INTERNAL PARAMETERS-1'!$B$5:$J$44,7,FALSE)*SSPYLD2!$F109 + SSPYLD1!AB109*(1-VLOOKUP(SSPYLD2!AB$4,'[1]INTERNAL PARAMETERS-1'!$B$5:$J$44,5,FALSE))*VLOOKUP(SSPYLD2!AB$4,'[1]INTERNAL PARAMETERS-1'!$B$5:$J$44,9,FALSE)*SSPYLD2!$F109</f>
        <v>0</v>
      </c>
      <c r="AC109" s="47">
        <f>SSPYLD1!AC109*VLOOKUP(SSPYLD2!AC$4,'[1]INTERNAL PARAMETERS-1'!$B$5:$J$44,5,FALSE)*VLOOKUP(SSPYLD2!AC$4,'[1]INTERNAL PARAMETERS-1'!$B$5:$J$44,7,FALSE)*SSPYLD2!$F109 + SSPYLD1!AC109*(1-VLOOKUP(SSPYLD2!AC$4,'[1]INTERNAL PARAMETERS-1'!$B$5:$J$44,5,FALSE))*VLOOKUP(SSPYLD2!AC$4,'[1]INTERNAL PARAMETERS-1'!$B$5:$J$44,9,FALSE)*SSPYLD2!$F109</f>
        <v>0</v>
      </c>
      <c r="AD109" s="47">
        <f>SSPYLD1!AD109*VLOOKUP(SSPYLD2!AD$4,'[1]INTERNAL PARAMETERS-1'!$B$5:$J$44,5,FALSE)*VLOOKUP(SSPYLD2!AD$4,'[1]INTERNAL PARAMETERS-1'!$B$5:$J$44,7,FALSE)*SSPYLD2!$F109 + SSPYLD1!AD109*(1-VLOOKUP(SSPYLD2!AD$4,'[1]INTERNAL PARAMETERS-1'!$B$5:$J$44,5,FALSE))*VLOOKUP(SSPYLD2!AD$4,'[1]INTERNAL PARAMETERS-1'!$B$5:$J$44,9,FALSE)*SSPYLD2!$F109</f>
        <v>0</v>
      </c>
      <c r="AE109" s="47">
        <f>SSPYLD1!AE109*VLOOKUP(SSPYLD2!AE$4,'[1]INTERNAL PARAMETERS-1'!$B$5:$J$44,5,FALSE)*VLOOKUP(SSPYLD2!AE$4,'[1]INTERNAL PARAMETERS-1'!$B$5:$J$44,7,FALSE)*SSPYLD2!$F109 + SSPYLD1!AE109*(1-VLOOKUP(SSPYLD2!AE$4,'[1]INTERNAL PARAMETERS-1'!$B$5:$J$44,5,FALSE))*VLOOKUP(SSPYLD2!AE$4,'[1]INTERNAL PARAMETERS-1'!$B$5:$J$44,9,FALSE)*SSPYLD2!$F109</f>
        <v>0</v>
      </c>
      <c r="AF109" s="47">
        <f>SSPYLD1!AF109*VLOOKUP(SSPYLD2!AF$4,'[1]INTERNAL PARAMETERS-1'!$B$5:$J$44,5,FALSE)*VLOOKUP(SSPYLD2!AF$4,'[1]INTERNAL PARAMETERS-1'!$B$5:$J$44,7,FALSE)*SSPYLD2!$F109 + SSPYLD1!AF109*(1-VLOOKUP(SSPYLD2!AF$4,'[1]INTERNAL PARAMETERS-1'!$B$5:$J$44,5,FALSE))*VLOOKUP(SSPYLD2!AF$4,'[1]INTERNAL PARAMETERS-1'!$B$5:$J$44,9,FALSE)*SSPYLD2!$F109</f>
        <v>0</v>
      </c>
      <c r="AG109" s="47">
        <f>SSPYLD1!AG109*VLOOKUP(SSPYLD2!AG$4,'[1]INTERNAL PARAMETERS-1'!$B$5:$J$44,5,FALSE)*VLOOKUP(SSPYLD2!AG$4,'[1]INTERNAL PARAMETERS-1'!$B$5:$J$44,7,FALSE)*SSPYLD2!$F109 + SSPYLD1!AG109*(1-VLOOKUP(SSPYLD2!AG$4,'[1]INTERNAL PARAMETERS-1'!$B$5:$J$44,5,FALSE))*VLOOKUP(SSPYLD2!AG$4,'[1]INTERNAL PARAMETERS-1'!$B$5:$J$44,9,FALSE)*SSPYLD2!$F109</f>
        <v>0</v>
      </c>
      <c r="AH109" s="47">
        <f>SSPYLD1!AH109*VLOOKUP(SSPYLD2!AH$4,'[1]INTERNAL PARAMETERS-1'!$B$5:$J$44,5,FALSE)*VLOOKUP(SSPYLD2!AH$4,'[1]INTERNAL PARAMETERS-1'!$B$5:$J$44,7,FALSE)*SSPYLD2!$F109 + SSPYLD1!AH109*(1-VLOOKUP(SSPYLD2!AH$4,'[1]INTERNAL PARAMETERS-1'!$B$5:$J$44,5,FALSE))*VLOOKUP(SSPYLD2!AH$4,'[1]INTERNAL PARAMETERS-1'!$B$5:$J$44,9,FALSE)*SSPYLD2!$F109</f>
        <v>0</v>
      </c>
      <c r="AI109" s="47">
        <f>SSPYLD1!AI109*VLOOKUP(SSPYLD2!AI$4,'[1]INTERNAL PARAMETERS-1'!$B$5:$J$44,5,FALSE)*VLOOKUP(SSPYLD2!AI$4,'[1]INTERNAL PARAMETERS-1'!$B$5:$J$44,7,FALSE)*SSPYLD2!$F109 + SSPYLD1!AI109*(1-VLOOKUP(SSPYLD2!AI$4,'[1]INTERNAL PARAMETERS-1'!$B$5:$J$44,5,FALSE))*VLOOKUP(SSPYLD2!AI$4,'[1]INTERNAL PARAMETERS-1'!$B$5:$J$44,9,FALSE)*SSPYLD2!$F109</f>
        <v>0.10950590082511499</v>
      </c>
      <c r="AJ109" s="47">
        <f>SSPYLD1!AJ109*VLOOKUP(SSPYLD2!AJ$4,'[1]INTERNAL PARAMETERS-1'!$B$5:$J$44,5,FALSE)*VLOOKUP(SSPYLD2!AJ$4,'[1]INTERNAL PARAMETERS-1'!$B$5:$J$44,7,FALSE)*SSPYLD2!$F109 + SSPYLD1!AJ109*(1-VLOOKUP(SSPYLD2!AJ$4,'[1]INTERNAL PARAMETERS-1'!$B$5:$J$44,5,FALSE))*VLOOKUP(SSPYLD2!AJ$4,'[1]INTERNAL PARAMETERS-1'!$B$5:$J$44,9,FALSE)*SSPYLD2!$F109</f>
        <v>1.7085750701105069</v>
      </c>
      <c r="AK109" s="47">
        <f>SSPYLD1!AK109*VLOOKUP(SSPYLD2!AK$4,'[1]INTERNAL PARAMETERS-1'!$B$5:$J$44,5,FALSE)*VLOOKUP(SSPYLD2!AK$4,'[1]INTERNAL PARAMETERS-1'!$B$5:$J$44,7,FALSE)*SSPYLD2!$F109 + SSPYLD1!AK109*(1-VLOOKUP(SSPYLD2!AK$4,'[1]INTERNAL PARAMETERS-1'!$B$5:$J$44,5,FALSE))*VLOOKUP(SSPYLD2!AK$4,'[1]INTERNAL PARAMETERS-1'!$B$5:$J$44,9,FALSE)*SSPYLD2!$F109</f>
        <v>0</v>
      </c>
      <c r="AL109" s="47">
        <f>SSPYLD1!AL109*VLOOKUP(SSPYLD2!AL$4,'[1]INTERNAL PARAMETERS-1'!$B$5:$J$44,5,FALSE)*VLOOKUP(SSPYLD2!AL$4,'[1]INTERNAL PARAMETERS-1'!$B$5:$J$44,7,FALSE)*SSPYLD2!$F109 + SSPYLD1!AL109*(1-VLOOKUP(SSPYLD2!AL$4,'[1]INTERNAL PARAMETERS-1'!$B$5:$J$44,5,FALSE))*VLOOKUP(SSPYLD2!AL$4,'[1]INTERNAL PARAMETERS-1'!$B$5:$J$44,9,FALSE)*SSPYLD2!$F109</f>
        <v>0</v>
      </c>
      <c r="AM109" s="47">
        <f>SSPYLD1!AM109*VLOOKUP(SSPYLD2!AM$4,'[1]INTERNAL PARAMETERS-1'!$B$5:$J$44,5,FALSE)*VLOOKUP(SSPYLD2!AM$4,'[1]INTERNAL PARAMETERS-1'!$B$5:$J$44,7,FALSE)*SSPYLD2!$F109 + SSPYLD1!AM109*(1-VLOOKUP(SSPYLD2!AM$4,'[1]INTERNAL PARAMETERS-1'!$B$5:$J$44,5,FALSE))*VLOOKUP(SSPYLD2!AM$4,'[1]INTERNAL PARAMETERS-1'!$B$5:$J$44,9,FALSE)*SSPYLD2!$F109</f>
        <v>0</v>
      </c>
      <c r="AN109" s="47">
        <f>SSPYLD1!AN109*VLOOKUP(SSPYLD2!AN$4,'[1]INTERNAL PARAMETERS-1'!$B$5:$J$44,5,FALSE)*VLOOKUP(SSPYLD2!AN$4,'[1]INTERNAL PARAMETERS-1'!$B$5:$J$44,7,FALSE)*SSPYLD2!$F109 + SSPYLD1!AN109*(1-VLOOKUP(SSPYLD2!AN$4,'[1]INTERNAL PARAMETERS-1'!$B$5:$J$44,5,FALSE))*VLOOKUP(SSPYLD2!AN$4,'[1]INTERNAL PARAMETERS-1'!$B$5:$J$44,9,FALSE)*SSPYLD2!$F109</f>
        <v>0</v>
      </c>
      <c r="AO109" s="47">
        <f>SSPYLD1!AO109*VLOOKUP(SSPYLD2!AO$4,'[1]INTERNAL PARAMETERS-1'!$B$5:$J$44,5,FALSE)*VLOOKUP(SSPYLD2!AO$4,'[1]INTERNAL PARAMETERS-1'!$B$5:$J$44,7,FALSE)*SSPYLD2!$F109 + SSPYLD1!AO109*(1-VLOOKUP(SSPYLD2!AO$4,'[1]INTERNAL PARAMETERS-1'!$B$5:$J$44,5,FALSE))*VLOOKUP(SSPYLD2!AO$4,'[1]INTERNAL PARAMETERS-1'!$B$5:$J$44,9,FALSE)*SSPYLD2!$F109</f>
        <v>0</v>
      </c>
      <c r="AP109" s="47">
        <f>SSPYLD1!AP109*VLOOKUP(SSPYLD2!AP$4,'[1]INTERNAL PARAMETERS-1'!$B$5:$J$44,5,FALSE)*VLOOKUP(SSPYLD2!AP$4,'[1]INTERNAL PARAMETERS-1'!$B$5:$J$44,7,FALSE)*SSPYLD2!$F109 + SSPYLD1!AP109*(1-VLOOKUP(SSPYLD2!AP$4,'[1]INTERNAL PARAMETERS-1'!$B$5:$J$44,5,FALSE))*VLOOKUP(SSPYLD2!AP$4,'[1]INTERNAL PARAMETERS-1'!$B$5:$J$44,9,FALSE)*SSPYLD2!$F109</f>
        <v>0</v>
      </c>
      <c r="AQ109" s="47">
        <f>SSPYLD1!AQ109*VLOOKUP(SSPYLD2!AQ$4,'[1]INTERNAL PARAMETERS-1'!$B$5:$J$44,5,FALSE)*VLOOKUP(SSPYLD2!AQ$4,'[1]INTERNAL PARAMETERS-1'!$B$5:$J$44,7,FALSE)*SSPYLD2!$F109 + SSPYLD1!AQ109*(1-VLOOKUP(SSPYLD2!AQ$4,'[1]INTERNAL PARAMETERS-1'!$B$5:$J$44,5,FALSE))*VLOOKUP(SSPYLD2!AQ$4,'[1]INTERNAL PARAMETERS-1'!$B$5:$J$44,9,FALSE)*SSPYLD2!$F109</f>
        <v>0</v>
      </c>
      <c r="AR109" s="47">
        <f>SSPYLD1!AR109*VLOOKUP(SSPYLD2!AR$4,'[1]INTERNAL PARAMETERS-1'!$B$5:$J$44,5,FALSE)*VLOOKUP(SSPYLD2!AR$4,'[1]INTERNAL PARAMETERS-1'!$B$5:$J$44,7,FALSE)*SSPYLD2!$F109 + SSPYLD1!AR109*(1-VLOOKUP(SSPYLD2!AR$4,'[1]INTERNAL PARAMETERS-1'!$B$5:$J$44,5,FALSE))*VLOOKUP(SSPYLD2!AR$4,'[1]INTERNAL PARAMETERS-1'!$B$5:$J$44,9,FALSE)*SSPYLD2!$F109</f>
        <v>0</v>
      </c>
      <c r="AS109" s="47">
        <f>SSPYLD1!AS109*VLOOKUP(SSPYLD2!AS$4,'[1]INTERNAL PARAMETERS-1'!$B$5:$J$44,5,FALSE)*VLOOKUP(SSPYLD2!AS$4,'[1]INTERNAL PARAMETERS-1'!$B$5:$J$44,7,FALSE)*SSPYLD2!$F109 + SSPYLD1!AS109*(1-VLOOKUP(SSPYLD2!AS$4,'[1]INTERNAL PARAMETERS-1'!$B$5:$J$44,5,FALSE))*VLOOKUP(SSPYLD2!AS$4,'[1]INTERNAL PARAMETERS-1'!$B$5:$J$44,9,FALSE)*SSPYLD2!$F109</f>
        <v>0</v>
      </c>
      <c r="AT109" s="46">
        <f>SSPYLD1!AT109*VLOOKUP(SSPYLD2!AT$4,'[1]INTERNAL PARAMETERS-1'!$B$5:$J$44,5,FALSE)*VLOOKUP(SSPYLD2!AT$4,'[1]INTERNAL PARAMETERS-1'!$B$5:$J$44,7,FALSE)*SSPYLD2!$F109 + SSPYLD1!AT109*(1-VLOOKUP(SSPYLD2!AT$4,'[1]INTERNAL PARAMETERS-1'!$B$5:$J$44,5,FALSE))*VLOOKUP(SSPYLD2!AT$4,'[1]INTERNAL PARAMETERS-1'!$B$5:$J$44,9,FALSE)*SSPYLD2!$F109</f>
        <v>0</v>
      </c>
      <c r="AU109" s="48">
        <f>SSPYLD1!AU109*VLOOKUP(SSPYLD2!AU$4,'[1]INTERNAL PARAMETERS-1'!$B$5:$J$44,5,FALSE)*VLOOKUP(SSPYLD2!AU$4,'[1]INTERNAL PARAMETERS-1'!$B$5:$J$44,6,FALSE)*VLOOKUP(SSPYLD2!AU$4,'[1]INTERNAL PARAMETERS-1'!$B$5:$J$44,3,FALSE) + SSPYLD1!AU109*(1-VLOOKUP(SSPYLD2!AU$4,'[1]INTERNAL PARAMETERS-1'!$B$5:$J$44,5,FALSE))*VLOOKUP(SSPYLD2!AU$4,'[1]INTERNAL PARAMETERS-1'!$B$5:$J$44,8,FALSE)*VLOOKUP(SSPYLD2!AU$4,'[1]INTERNAL PARAMETERS-1'!$B$5:$J$44,3,FALSE)</f>
        <v>0</v>
      </c>
      <c r="AV109" s="47">
        <f>SSPYLD1!AV109*VLOOKUP(SSPYLD2!AV$4,'[1]INTERNAL PARAMETERS-1'!$B$5:$J$44,5,FALSE)*VLOOKUP(SSPYLD2!AV$4,'[1]INTERNAL PARAMETERS-1'!$B$5:$J$44,6,FALSE)*VLOOKUP(SSPYLD2!AV$4,'[1]INTERNAL PARAMETERS-1'!$B$5:$J$44,3,FALSE) + SSPYLD1!AV109*(1-VLOOKUP(SSPYLD2!AV$4,'[1]INTERNAL PARAMETERS-1'!$B$5:$J$44,5,FALSE))*VLOOKUP(SSPYLD2!AV$4,'[1]INTERNAL PARAMETERS-1'!$B$5:$J$44,8,FALSE)*VLOOKUP(SSPYLD2!AV$4,'[1]INTERNAL PARAMETERS-1'!$B$5:$J$44,3,FALSE)</f>
        <v>0</v>
      </c>
      <c r="AW109" s="47">
        <f>SSPYLD1!AW109*VLOOKUP(SSPYLD2!AW$4,'[1]INTERNAL PARAMETERS-1'!$B$5:$J$44,5,FALSE)*VLOOKUP(SSPYLD2!AW$4,'[1]INTERNAL PARAMETERS-1'!$B$5:$J$44,6,FALSE)*VLOOKUP(SSPYLD2!AW$4,'[1]INTERNAL PARAMETERS-1'!$B$5:$J$44,3,FALSE) + SSPYLD1!AW109*(1-VLOOKUP(SSPYLD2!AW$4,'[1]INTERNAL PARAMETERS-1'!$B$5:$J$44,5,FALSE))*VLOOKUP(SSPYLD2!AW$4,'[1]INTERNAL PARAMETERS-1'!$B$5:$J$44,8,FALSE)*VLOOKUP(SSPYLD2!AW$4,'[1]INTERNAL PARAMETERS-1'!$B$5:$J$44,3,FALSE)</f>
        <v>9.1541819256033179</v>
      </c>
      <c r="AX109" s="47">
        <f>SSPYLD1!AX109*VLOOKUP(SSPYLD2!AX$4,'[1]INTERNAL PARAMETERS-1'!$B$5:$J$44,5,FALSE)*VLOOKUP(SSPYLD2!AX$4,'[1]INTERNAL PARAMETERS-1'!$B$5:$J$44,6,FALSE)*VLOOKUP(SSPYLD2!AX$4,'[1]INTERNAL PARAMETERS-1'!$B$5:$J$44,3,FALSE) + SSPYLD1!AX109*(1-VLOOKUP(SSPYLD2!AX$4,'[1]INTERNAL PARAMETERS-1'!$B$5:$J$44,5,FALSE))*VLOOKUP(SSPYLD2!AX$4,'[1]INTERNAL PARAMETERS-1'!$B$5:$J$44,8,FALSE)*VLOOKUP(SSPYLD2!AX$4,'[1]INTERNAL PARAMETERS-1'!$B$5:$J$44,3,FALSE)</f>
        <v>0</v>
      </c>
      <c r="AY109" s="47">
        <f>SSPYLD1!AY109*VLOOKUP(SSPYLD2!AY$4,'[1]INTERNAL PARAMETERS-1'!$B$5:$J$44,5,FALSE)*VLOOKUP(SSPYLD2!AY$4,'[1]INTERNAL PARAMETERS-1'!$B$5:$J$44,6,FALSE)*VLOOKUP(SSPYLD2!AY$4,'[1]INTERNAL PARAMETERS-1'!$B$5:$J$44,3,FALSE) + SSPYLD1!AY109*(1-VLOOKUP(SSPYLD2!AY$4,'[1]INTERNAL PARAMETERS-1'!$B$5:$J$44,5,FALSE))*VLOOKUP(SSPYLD2!AY$4,'[1]INTERNAL PARAMETERS-1'!$B$5:$J$44,8,FALSE)*VLOOKUP(SSPYLD2!AY$4,'[1]INTERNAL PARAMETERS-1'!$B$5:$J$44,3,FALSE)</f>
        <v>0</v>
      </c>
      <c r="AZ109" s="47">
        <f>SSPYLD1!AZ109*VLOOKUP(SSPYLD2!AZ$4,'[1]INTERNAL PARAMETERS-1'!$B$5:$J$44,5,FALSE)*VLOOKUP(SSPYLD2!AZ$4,'[1]INTERNAL PARAMETERS-1'!$B$5:$J$44,6,FALSE)*VLOOKUP(SSPYLD2!AZ$4,'[1]INTERNAL PARAMETERS-1'!$B$5:$J$44,3,FALSE) + SSPYLD1!AZ109*(1-VLOOKUP(SSPYLD2!AZ$4,'[1]INTERNAL PARAMETERS-1'!$B$5:$J$44,5,FALSE))*VLOOKUP(SSPYLD2!AZ$4,'[1]INTERNAL PARAMETERS-1'!$B$5:$J$44,8,FALSE)*VLOOKUP(SSPYLD2!AZ$4,'[1]INTERNAL PARAMETERS-1'!$B$5:$J$44,3,FALSE)</f>
        <v>0</v>
      </c>
      <c r="BA109" s="47">
        <f>SSPYLD1!BA109*VLOOKUP(SSPYLD2!BA$4,'[1]INTERNAL PARAMETERS-1'!$B$5:$J$44,5,FALSE)*VLOOKUP(SSPYLD2!BA$4,'[1]INTERNAL PARAMETERS-1'!$B$5:$J$44,6,FALSE)*VLOOKUP(SSPYLD2!BA$4,'[1]INTERNAL PARAMETERS-1'!$B$5:$J$44,3,FALSE) + SSPYLD1!BA109*(1-VLOOKUP(SSPYLD2!BA$4,'[1]INTERNAL PARAMETERS-1'!$B$5:$J$44,5,FALSE))*VLOOKUP(SSPYLD2!BA$4,'[1]INTERNAL PARAMETERS-1'!$B$5:$J$44,8,FALSE)*VLOOKUP(SSPYLD2!BA$4,'[1]INTERNAL PARAMETERS-1'!$B$5:$J$44,3,FALSE)</f>
        <v>22.357932256646439</v>
      </c>
      <c r="BB109" s="47">
        <f>SSPYLD1!BB109*VLOOKUP(SSPYLD2!BB$4,'[1]INTERNAL PARAMETERS-1'!$B$5:$J$44,5,FALSE)*VLOOKUP(SSPYLD2!BB$4,'[1]INTERNAL PARAMETERS-1'!$B$5:$J$44,6,FALSE)*VLOOKUP(SSPYLD2!BB$4,'[1]INTERNAL PARAMETERS-1'!$B$5:$J$44,3,FALSE) + SSPYLD1!BB109*(1-VLOOKUP(SSPYLD2!BB$4,'[1]INTERNAL PARAMETERS-1'!$B$5:$J$44,5,FALSE))*VLOOKUP(SSPYLD2!BB$4,'[1]INTERNAL PARAMETERS-1'!$B$5:$J$44,8,FALSE)*VLOOKUP(SSPYLD2!BB$4,'[1]INTERNAL PARAMETERS-1'!$B$5:$J$44,3,FALSE)</f>
        <v>2.1800772501646501</v>
      </c>
      <c r="BC109" s="47">
        <f>SSPYLD1!BC109*VLOOKUP(SSPYLD2!BC$4,'[1]INTERNAL PARAMETERS-1'!$B$5:$J$44,5,FALSE)*VLOOKUP(SSPYLD2!BC$4,'[1]INTERNAL PARAMETERS-1'!$B$5:$J$44,6,FALSE)*VLOOKUP(SSPYLD2!BC$4,'[1]INTERNAL PARAMETERS-1'!$B$5:$J$44,3,FALSE) + SSPYLD1!BC109*(1-VLOOKUP(SSPYLD2!BC$4,'[1]INTERNAL PARAMETERS-1'!$B$5:$J$44,5,FALSE))*VLOOKUP(SSPYLD2!BC$4,'[1]INTERNAL PARAMETERS-1'!$B$5:$J$44,8,FALSE)*VLOOKUP(SSPYLD2!BC$4,'[1]INTERNAL PARAMETERS-1'!$B$5:$J$44,3,FALSE)</f>
        <v>5.2472026381990364</v>
      </c>
      <c r="BD109" s="47">
        <f>SSPYLD1!BD109*VLOOKUP(SSPYLD2!BD$4,'[1]INTERNAL PARAMETERS-1'!$B$5:$J$44,5,FALSE)*VLOOKUP(SSPYLD2!BD$4,'[1]INTERNAL PARAMETERS-1'!$B$5:$J$44,6,FALSE)*VLOOKUP(SSPYLD2!BD$4,'[1]INTERNAL PARAMETERS-1'!$B$5:$J$44,3,FALSE) + SSPYLD1!BD109*(1-VLOOKUP(SSPYLD2!BD$4,'[1]INTERNAL PARAMETERS-1'!$B$5:$J$44,5,FALSE))*VLOOKUP(SSPYLD2!BD$4,'[1]INTERNAL PARAMETERS-1'!$B$5:$J$44,8,FALSE)*VLOOKUP(SSPYLD2!BD$4,'[1]INTERNAL PARAMETERS-1'!$B$5:$J$44,3,FALSE)</f>
        <v>0.99656085341240941</v>
      </c>
      <c r="BE109" s="47">
        <f>SSPYLD1!BE109*VLOOKUP(SSPYLD2!BE$4,'[1]INTERNAL PARAMETERS-1'!$B$5:$J$44,5,FALSE)*VLOOKUP(SSPYLD2!BE$4,'[1]INTERNAL PARAMETERS-1'!$B$5:$J$44,6,FALSE)*VLOOKUP(SSPYLD2!BE$4,'[1]INTERNAL PARAMETERS-1'!$B$5:$J$44,3,FALSE) + SSPYLD1!BE109*(1-VLOOKUP(SSPYLD2!BE$4,'[1]INTERNAL PARAMETERS-1'!$B$5:$J$44,5,FALSE))*VLOOKUP(SSPYLD2!BE$4,'[1]INTERNAL PARAMETERS-1'!$B$5:$J$44,8,FALSE)*VLOOKUP(SSPYLD2!BE$4,'[1]INTERNAL PARAMETERS-1'!$B$5:$J$44,3,FALSE)</f>
        <v>8.944756437805145</v>
      </c>
      <c r="BF109" s="47">
        <f>SSPYLD1!BF109*VLOOKUP(SSPYLD2!BF$4,'[1]INTERNAL PARAMETERS-1'!$B$5:$J$44,5,FALSE)*VLOOKUP(SSPYLD2!BF$4,'[1]INTERNAL PARAMETERS-1'!$B$5:$J$44,6,FALSE)*VLOOKUP(SSPYLD2!BF$4,'[1]INTERNAL PARAMETERS-1'!$B$5:$J$44,3,FALSE) + SSPYLD1!BF109*(1-VLOOKUP(SSPYLD2!BF$4,'[1]INTERNAL PARAMETERS-1'!$B$5:$J$44,5,FALSE))*VLOOKUP(SSPYLD2!BF$4,'[1]INTERNAL PARAMETERS-1'!$B$5:$J$44,8,FALSE)*VLOOKUP(SSPYLD2!BF$4,'[1]INTERNAL PARAMETERS-1'!$B$5:$J$44,3,FALSE)</f>
        <v>0</v>
      </c>
      <c r="BG109" s="47">
        <f>SSPYLD1!BG109*VLOOKUP(SSPYLD2!BG$4,'[1]INTERNAL PARAMETERS-1'!$B$5:$J$44,5,FALSE)*VLOOKUP(SSPYLD2!BG$4,'[1]INTERNAL PARAMETERS-1'!$B$5:$J$44,6,FALSE)*VLOOKUP(SSPYLD2!BG$4,'[1]INTERNAL PARAMETERS-1'!$B$5:$J$44,3,FALSE) + SSPYLD1!BG109*(1-VLOOKUP(SSPYLD2!BG$4,'[1]INTERNAL PARAMETERS-1'!$B$5:$J$44,5,FALSE))*VLOOKUP(SSPYLD2!BG$4,'[1]INTERNAL PARAMETERS-1'!$B$5:$J$44,8,FALSE)*VLOOKUP(SSPYLD2!BG$4,'[1]INTERNAL PARAMETERS-1'!$B$5:$J$44,3,FALSE)</f>
        <v>1.3578501990885095</v>
      </c>
      <c r="BH109" s="47">
        <f>SSPYLD1!BH109*VLOOKUP(SSPYLD2!BH$4,'[1]INTERNAL PARAMETERS-1'!$B$5:$J$44,5,FALSE)*VLOOKUP(SSPYLD2!BH$4,'[1]INTERNAL PARAMETERS-1'!$B$5:$J$44,6,FALSE)*VLOOKUP(SSPYLD2!BH$4,'[1]INTERNAL PARAMETERS-1'!$B$5:$J$44,3,FALSE) + SSPYLD1!BH109*(1-VLOOKUP(SSPYLD2!BH$4,'[1]INTERNAL PARAMETERS-1'!$B$5:$J$44,5,FALSE))*VLOOKUP(SSPYLD2!BH$4,'[1]INTERNAL PARAMETERS-1'!$B$5:$J$44,8,FALSE)*VLOOKUP(SSPYLD2!BH$4,'[1]INTERNAL PARAMETERS-1'!$B$5:$J$44,3,FALSE)</f>
        <v>4.8390175037547629E-3</v>
      </c>
      <c r="BI109" s="47">
        <f>SSPYLD1!BI109*VLOOKUP(SSPYLD2!BI$4,'[1]INTERNAL PARAMETERS-1'!$B$5:$J$44,5,FALSE)*VLOOKUP(SSPYLD2!BI$4,'[1]INTERNAL PARAMETERS-1'!$B$5:$J$44,6,FALSE)*VLOOKUP(SSPYLD2!BI$4,'[1]INTERNAL PARAMETERS-1'!$B$5:$J$44,3,FALSE) + SSPYLD1!BI109*(1-VLOOKUP(SSPYLD2!BI$4,'[1]INTERNAL PARAMETERS-1'!$B$5:$J$44,5,FALSE))*VLOOKUP(SSPYLD2!BI$4,'[1]INTERNAL PARAMETERS-1'!$B$5:$J$44,8,FALSE)*VLOOKUP(SSPYLD2!BI$4,'[1]INTERNAL PARAMETERS-1'!$B$5:$J$44,3,FALSE)</f>
        <v>0</v>
      </c>
      <c r="BJ109" s="47">
        <f>SSPYLD1!BJ109*VLOOKUP(SSPYLD2!BJ$4,'[1]INTERNAL PARAMETERS-1'!$B$5:$J$44,5,FALSE)*VLOOKUP(SSPYLD2!BJ$4,'[1]INTERNAL PARAMETERS-1'!$B$5:$J$44,6,FALSE)*VLOOKUP(SSPYLD2!BJ$4,'[1]INTERNAL PARAMETERS-1'!$B$5:$J$44,3,FALSE) + SSPYLD1!BJ109*(1-VLOOKUP(SSPYLD2!BJ$4,'[1]INTERNAL PARAMETERS-1'!$B$5:$J$44,5,FALSE))*VLOOKUP(SSPYLD2!BJ$4,'[1]INTERNAL PARAMETERS-1'!$B$5:$J$44,8,FALSE)*VLOOKUP(SSPYLD2!BJ$4,'[1]INTERNAL PARAMETERS-1'!$B$5:$J$44,3,FALSE)</f>
        <v>0.56911625672040456</v>
      </c>
      <c r="BK109" s="47">
        <f>SSPYLD1!BK109*VLOOKUP(SSPYLD2!BK$4,'[1]INTERNAL PARAMETERS-1'!$B$5:$J$44,5,FALSE)*VLOOKUP(SSPYLD2!BK$4,'[1]INTERNAL PARAMETERS-1'!$B$5:$J$44,6,FALSE)*VLOOKUP(SSPYLD2!BK$4,'[1]INTERNAL PARAMETERS-1'!$B$5:$J$44,3,FALSE) + SSPYLD1!BK109*(1-VLOOKUP(SSPYLD2!BK$4,'[1]INTERNAL PARAMETERS-1'!$B$5:$J$44,5,FALSE))*VLOOKUP(SSPYLD2!BK$4,'[1]INTERNAL PARAMETERS-1'!$B$5:$J$44,8,FALSE)*VLOOKUP(SSPYLD2!BK$4,'[1]INTERNAL PARAMETERS-1'!$B$5:$J$44,3,FALSE)</f>
        <v>0.55320562623940006</v>
      </c>
      <c r="BL109" s="47">
        <f>SSPYLD1!BL109*VLOOKUP(SSPYLD2!BL$4,'[1]INTERNAL PARAMETERS-1'!$B$5:$J$44,5,FALSE)*VLOOKUP(SSPYLD2!BL$4,'[1]INTERNAL PARAMETERS-1'!$B$5:$J$44,6,FALSE)*VLOOKUP(SSPYLD2!BL$4,'[1]INTERNAL PARAMETERS-1'!$B$5:$J$44,3,FALSE) + SSPYLD1!BL109*(1-VLOOKUP(SSPYLD2!BL$4,'[1]INTERNAL PARAMETERS-1'!$B$5:$J$44,5,FALSE))*VLOOKUP(SSPYLD2!BL$4,'[1]INTERNAL PARAMETERS-1'!$B$5:$J$44,8,FALSE)*VLOOKUP(SSPYLD2!BL$4,'[1]INTERNAL PARAMETERS-1'!$B$5:$J$44,3,FALSE)</f>
        <v>2.2142958826748855</v>
      </c>
      <c r="BM109" s="47">
        <f>SSPYLD1!BM109*VLOOKUP(SSPYLD2!BM$4,'[1]INTERNAL PARAMETERS-1'!$B$5:$J$44,5,FALSE)*VLOOKUP(SSPYLD2!BM$4,'[1]INTERNAL PARAMETERS-1'!$B$5:$J$44,6,FALSE)*VLOOKUP(SSPYLD2!BM$4,'[1]INTERNAL PARAMETERS-1'!$B$5:$J$44,3,FALSE) + SSPYLD1!BM109*(1-VLOOKUP(SSPYLD2!BM$4,'[1]INTERNAL PARAMETERS-1'!$B$5:$J$44,5,FALSE))*VLOOKUP(SSPYLD2!BM$4,'[1]INTERNAL PARAMETERS-1'!$B$5:$J$44,8,FALSE)*VLOOKUP(SSPYLD2!BM$4,'[1]INTERNAL PARAMETERS-1'!$B$5:$J$44,3,FALSE)</f>
        <v>1.5382837714969275</v>
      </c>
      <c r="BN109" s="47">
        <f>SSPYLD1!BN109*VLOOKUP(SSPYLD2!BN$4,'[1]INTERNAL PARAMETERS-1'!$B$5:$J$44,5,FALSE)*VLOOKUP(SSPYLD2!BN$4,'[1]INTERNAL PARAMETERS-1'!$B$5:$J$44,6,FALSE)*VLOOKUP(SSPYLD2!BN$4,'[1]INTERNAL PARAMETERS-1'!$B$5:$J$44,3,FALSE) + SSPYLD1!BN109*(1-VLOOKUP(SSPYLD2!BN$4,'[1]INTERNAL PARAMETERS-1'!$B$5:$J$44,5,FALSE))*VLOOKUP(SSPYLD2!BN$4,'[1]INTERNAL PARAMETERS-1'!$B$5:$J$44,8,FALSE)*VLOOKUP(SSPYLD2!BN$4,'[1]INTERNAL PARAMETERS-1'!$B$5:$J$44,3,FALSE)</f>
        <v>1.0460594619472785</v>
      </c>
      <c r="BO109" s="47">
        <f>SSPYLD1!BO109*VLOOKUP(SSPYLD2!BO$4,'[1]INTERNAL PARAMETERS-1'!$B$5:$J$44,5,FALSE)*VLOOKUP(SSPYLD2!BO$4,'[1]INTERNAL PARAMETERS-1'!$B$5:$J$44,6,FALSE)*VLOOKUP(SSPYLD2!BO$4,'[1]INTERNAL PARAMETERS-1'!$B$5:$J$44,3,FALSE) + SSPYLD1!BO109*(1-VLOOKUP(SSPYLD2!BO$4,'[1]INTERNAL PARAMETERS-1'!$B$5:$J$44,5,FALSE))*VLOOKUP(SSPYLD2!BO$4,'[1]INTERNAL PARAMETERS-1'!$B$5:$J$44,8,FALSE)*VLOOKUP(SSPYLD2!BO$4,'[1]INTERNAL PARAMETERS-1'!$B$5:$J$44,3,FALSE)</f>
        <v>0.7756137650135706</v>
      </c>
      <c r="BP109" s="47">
        <f>SSPYLD1!BP109*VLOOKUP(SSPYLD2!BP$4,'[1]INTERNAL PARAMETERS-1'!$B$5:$J$44,5,FALSE)*VLOOKUP(SSPYLD2!BP$4,'[1]INTERNAL PARAMETERS-1'!$B$5:$J$44,6,FALSE)*VLOOKUP(SSPYLD2!BP$4,'[1]INTERNAL PARAMETERS-1'!$B$5:$J$44,3,FALSE) + SSPYLD1!BP109*(1-VLOOKUP(SSPYLD2!BP$4,'[1]INTERNAL PARAMETERS-1'!$B$5:$J$44,5,FALSE))*VLOOKUP(SSPYLD2!BP$4,'[1]INTERNAL PARAMETERS-1'!$B$5:$J$44,8,FALSE)*VLOOKUP(SSPYLD2!BP$4,'[1]INTERNAL PARAMETERS-1'!$B$5:$J$44,3,FALSE)</f>
        <v>2.4482373254260146E-2</v>
      </c>
      <c r="BQ109" s="47">
        <f>SSPYLD1!BQ109*VLOOKUP(SSPYLD2!BQ$4,'[1]INTERNAL PARAMETERS-1'!$B$5:$J$44,5,FALSE)*VLOOKUP(SSPYLD2!BQ$4,'[1]INTERNAL PARAMETERS-1'!$B$5:$J$44,6,FALSE)*VLOOKUP(SSPYLD2!BQ$4,'[1]INTERNAL PARAMETERS-1'!$B$5:$J$44,3,FALSE) + SSPYLD1!BQ109*(1-VLOOKUP(SSPYLD2!BQ$4,'[1]INTERNAL PARAMETERS-1'!$B$5:$J$44,5,FALSE))*VLOOKUP(SSPYLD2!BQ$4,'[1]INTERNAL PARAMETERS-1'!$B$5:$J$44,8,FALSE)*VLOOKUP(SSPYLD2!BQ$4,'[1]INTERNAL PARAMETERS-1'!$B$5:$J$44,3,FALSE)</f>
        <v>3.2387199995014049</v>
      </c>
      <c r="BR109" s="47">
        <f>SSPYLD1!BR109*VLOOKUP(SSPYLD2!BR$4,'[1]INTERNAL PARAMETERS-1'!$B$5:$J$44,5,FALSE)*VLOOKUP(SSPYLD2!BR$4,'[1]INTERNAL PARAMETERS-1'!$B$5:$J$44,6,FALSE)*VLOOKUP(SSPYLD2!BR$4,'[1]INTERNAL PARAMETERS-1'!$B$5:$J$44,3,FALSE) + SSPYLD1!BR109*(1-VLOOKUP(SSPYLD2!BR$4,'[1]INTERNAL PARAMETERS-1'!$B$5:$J$44,5,FALSE))*VLOOKUP(SSPYLD2!BR$4,'[1]INTERNAL PARAMETERS-1'!$B$5:$J$44,8,FALSE)*VLOOKUP(SSPYLD2!BR$4,'[1]INTERNAL PARAMETERS-1'!$B$5:$J$44,3,FALSE)</f>
        <v>7.8400458755065461E-2</v>
      </c>
      <c r="BS109" s="47">
        <f>SSPYLD1!BS109*VLOOKUP(SSPYLD2!BS$4,'[1]INTERNAL PARAMETERS-1'!$B$5:$J$44,5,FALSE)*VLOOKUP(SSPYLD2!BS$4,'[1]INTERNAL PARAMETERS-1'!$B$5:$J$44,6,FALSE)*VLOOKUP(SSPYLD2!BS$4,'[1]INTERNAL PARAMETERS-1'!$B$5:$J$44,3,FALSE) + SSPYLD1!BS109*(1-VLOOKUP(SSPYLD2!BS$4,'[1]INTERNAL PARAMETERS-1'!$B$5:$J$44,5,FALSE))*VLOOKUP(SSPYLD2!BS$4,'[1]INTERNAL PARAMETERS-1'!$B$5:$J$44,8,FALSE)*VLOOKUP(SSPYLD2!BS$4,'[1]INTERNAL PARAMETERS-1'!$B$5:$J$44,3,FALSE)</f>
        <v>8.0186802992168824E-3</v>
      </c>
      <c r="BT109" s="47">
        <f>SSPYLD1!BT109*VLOOKUP(SSPYLD2!BT$4,'[1]INTERNAL PARAMETERS-1'!$B$5:$J$44,5,FALSE)*VLOOKUP(SSPYLD2!BT$4,'[1]INTERNAL PARAMETERS-1'!$B$5:$J$44,6,FALSE)*VLOOKUP(SSPYLD2!BT$4,'[1]INTERNAL PARAMETERS-1'!$B$5:$J$44,3,FALSE) + SSPYLD1!BT109*(1-VLOOKUP(SSPYLD2!BT$4,'[1]INTERNAL PARAMETERS-1'!$B$5:$J$44,5,FALSE))*VLOOKUP(SSPYLD2!BT$4,'[1]INTERNAL PARAMETERS-1'!$B$5:$J$44,8,FALSE)*VLOOKUP(SSPYLD2!BT$4,'[1]INTERNAL PARAMETERS-1'!$B$5:$J$44,3,FALSE)</f>
        <v>0</v>
      </c>
      <c r="BU109" s="47">
        <f>SSPYLD1!BU109*VLOOKUP(SSPYLD2!BU$4,'[1]INTERNAL PARAMETERS-1'!$B$5:$J$44,5,FALSE)*VLOOKUP(SSPYLD2!BU$4,'[1]INTERNAL PARAMETERS-1'!$B$5:$J$44,6,FALSE)*VLOOKUP(SSPYLD2!BU$4,'[1]INTERNAL PARAMETERS-1'!$B$5:$J$44,3,FALSE) + SSPYLD1!BU109*(1-VLOOKUP(SSPYLD2!BU$4,'[1]INTERNAL PARAMETERS-1'!$B$5:$J$44,5,FALSE))*VLOOKUP(SSPYLD2!BU$4,'[1]INTERNAL PARAMETERS-1'!$B$5:$J$44,8,FALSE)*VLOOKUP(SSPYLD2!BU$4,'[1]INTERNAL PARAMETERS-1'!$B$5:$J$44,3,FALSE)</f>
        <v>0</v>
      </c>
      <c r="BV109" s="47">
        <f>SSPYLD1!BV109*VLOOKUP(SSPYLD2!BV$4,'[1]INTERNAL PARAMETERS-1'!$B$5:$J$44,5,FALSE)*VLOOKUP(SSPYLD2!BV$4,'[1]INTERNAL PARAMETERS-1'!$B$5:$J$44,6,FALSE)*VLOOKUP(SSPYLD2!BV$4,'[1]INTERNAL PARAMETERS-1'!$B$5:$J$44,3,FALSE) + SSPYLD1!BV109*(1-VLOOKUP(SSPYLD2!BV$4,'[1]INTERNAL PARAMETERS-1'!$B$5:$J$44,5,FALSE))*VLOOKUP(SSPYLD2!BV$4,'[1]INTERNAL PARAMETERS-1'!$B$5:$J$44,8,FALSE)*VLOOKUP(SSPYLD2!BV$4,'[1]INTERNAL PARAMETERS-1'!$B$5:$J$44,3,FALSE)</f>
        <v>0</v>
      </c>
      <c r="BW109" s="47">
        <f>SSPYLD1!BW109*VLOOKUP(SSPYLD2!BW$4,'[1]INTERNAL PARAMETERS-1'!$B$5:$J$44,5,FALSE)*VLOOKUP(SSPYLD2!BW$4,'[1]INTERNAL PARAMETERS-1'!$B$5:$J$44,6,FALSE)*VLOOKUP(SSPYLD2!BW$4,'[1]INTERNAL PARAMETERS-1'!$B$5:$J$44,3,FALSE) + SSPYLD1!BW109*(1-VLOOKUP(SSPYLD2!BW$4,'[1]INTERNAL PARAMETERS-1'!$B$5:$J$44,5,FALSE))*VLOOKUP(SSPYLD2!BW$4,'[1]INTERNAL PARAMETERS-1'!$B$5:$J$44,8,FALSE)*VLOOKUP(SSPYLD2!BW$4,'[1]INTERNAL PARAMETERS-1'!$B$5:$J$44,3,FALSE)</f>
        <v>0</v>
      </c>
      <c r="BX109" s="47">
        <f>SSPYLD1!BX109*VLOOKUP(SSPYLD2!BX$4,'[1]INTERNAL PARAMETERS-1'!$B$5:$J$44,5,FALSE)*VLOOKUP(SSPYLD2!BX$4,'[1]INTERNAL PARAMETERS-1'!$B$5:$J$44,6,FALSE)*VLOOKUP(SSPYLD2!BX$4,'[1]INTERNAL PARAMETERS-1'!$B$5:$J$44,3,FALSE) + SSPYLD1!BX109*(1-VLOOKUP(SSPYLD2!BX$4,'[1]INTERNAL PARAMETERS-1'!$B$5:$J$44,5,FALSE))*VLOOKUP(SSPYLD2!BX$4,'[1]INTERNAL PARAMETERS-1'!$B$5:$J$44,8,FALSE)*VLOOKUP(SSPYLD2!BX$4,'[1]INTERNAL PARAMETERS-1'!$B$5:$J$44,3,FALSE)</f>
        <v>0</v>
      </c>
      <c r="BY109" s="47">
        <f>SSPYLD1!BY109*VLOOKUP(SSPYLD2!BY$4,'[1]INTERNAL PARAMETERS-1'!$B$5:$J$44,5,FALSE)*VLOOKUP(SSPYLD2!BY$4,'[1]INTERNAL PARAMETERS-1'!$B$5:$J$44,6,FALSE)*VLOOKUP(SSPYLD2!BY$4,'[1]INTERNAL PARAMETERS-1'!$B$5:$J$44,3,FALSE) + SSPYLD1!BY109*(1-VLOOKUP(SSPYLD2!BY$4,'[1]INTERNAL PARAMETERS-1'!$B$5:$J$44,5,FALSE))*VLOOKUP(SSPYLD2!BY$4,'[1]INTERNAL PARAMETERS-1'!$B$5:$J$44,8,FALSE)*VLOOKUP(SSPYLD2!BY$4,'[1]INTERNAL PARAMETERS-1'!$B$5:$J$44,3,FALSE)</f>
        <v>0</v>
      </c>
      <c r="BZ109" s="47">
        <f>SSPYLD1!BZ109*VLOOKUP(SSPYLD2!BZ$4,'[1]INTERNAL PARAMETERS-1'!$B$5:$J$44,5,FALSE)*VLOOKUP(SSPYLD2!BZ$4,'[1]INTERNAL PARAMETERS-1'!$B$5:$J$44,6,FALSE)*VLOOKUP(SSPYLD2!BZ$4,'[1]INTERNAL PARAMETERS-1'!$B$5:$J$44,3,FALSE) + SSPYLD1!BZ109*(1-VLOOKUP(SSPYLD2!BZ$4,'[1]INTERNAL PARAMETERS-1'!$B$5:$J$44,5,FALSE))*VLOOKUP(SSPYLD2!BZ$4,'[1]INTERNAL PARAMETERS-1'!$B$5:$J$44,8,FALSE)*VLOOKUP(SSPYLD2!BZ$4,'[1]INTERNAL PARAMETERS-1'!$B$5:$J$44,3,FALSE)</f>
        <v>1.4337829640754852E-3</v>
      </c>
      <c r="CA109" s="47">
        <f>SSPYLD1!CA109*VLOOKUP(SSPYLD2!CA$4,'[1]INTERNAL PARAMETERS-1'!$B$5:$J$44,5,FALSE)*VLOOKUP(SSPYLD2!CA$4,'[1]INTERNAL PARAMETERS-1'!$B$5:$J$44,6,FALSE)*VLOOKUP(SSPYLD2!CA$4,'[1]INTERNAL PARAMETERS-1'!$B$5:$J$44,3,FALSE) + SSPYLD1!CA109*(1-VLOOKUP(SSPYLD2!CA$4,'[1]INTERNAL PARAMETERS-1'!$B$5:$J$44,5,FALSE))*VLOOKUP(SSPYLD2!CA$4,'[1]INTERNAL PARAMETERS-1'!$B$5:$J$44,8,FALSE)*VLOOKUP(SSPYLD2!CA$4,'[1]INTERNAL PARAMETERS-1'!$B$5:$J$44,3,FALSE)</f>
        <v>0</v>
      </c>
      <c r="CB109" s="47">
        <f>SSPYLD1!CB109*VLOOKUP(SSPYLD2!CB$4,'[1]INTERNAL PARAMETERS-1'!$B$5:$J$44,5,FALSE)*VLOOKUP(SSPYLD2!CB$4,'[1]INTERNAL PARAMETERS-1'!$B$5:$J$44,6,FALSE)*VLOOKUP(SSPYLD2!CB$4,'[1]INTERNAL PARAMETERS-1'!$B$5:$J$44,3,FALSE) + SSPYLD1!CB109*(1-VLOOKUP(SSPYLD2!CB$4,'[1]INTERNAL PARAMETERS-1'!$B$5:$J$44,5,FALSE))*VLOOKUP(SSPYLD2!CB$4,'[1]INTERNAL PARAMETERS-1'!$B$5:$J$44,8,FALSE)*VLOOKUP(SSPYLD2!CB$4,'[1]INTERNAL PARAMETERS-1'!$B$5:$J$44,3,FALSE)</f>
        <v>0</v>
      </c>
      <c r="CC109" s="47">
        <f>SSPYLD1!CC109*VLOOKUP(SSPYLD2!CC$4,'[1]INTERNAL PARAMETERS-1'!$B$5:$J$44,5,FALSE)*VLOOKUP(SSPYLD2!CC$4,'[1]INTERNAL PARAMETERS-1'!$B$5:$J$44,6,FALSE)*VLOOKUP(SSPYLD2!CC$4,'[1]INTERNAL PARAMETERS-1'!$B$5:$J$44,3,FALSE) + SSPYLD1!CC109*(1-VLOOKUP(SSPYLD2!CC$4,'[1]INTERNAL PARAMETERS-1'!$B$5:$J$44,5,FALSE))*VLOOKUP(SSPYLD2!CC$4,'[1]INTERNAL PARAMETERS-1'!$B$5:$J$44,8,FALSE)*VLOOKUP(SSPYLD2!CC$4,'[1]INTERNAL PARAMETERS-1'!$B$5:$J$44,3,FALSE)</f>
        <v>1.1549588461651621E-2</v>
      </c>
      <c r="CD109" s="47">
        <f>SSPYLD1!CD109*VLOOKUP(SSPYLD2!CD$4,'[1]INTERNAL PARAMETERS-1'!$B$5:$J$44,5,FALSE)*VLOOKUP(SSPYLD2!CD$4,'[1]INTERNAL PARAMETERS-1'!$B$5:$J$44,6,FALSE)*VLOOKUP(SSPYLD2!CD$4,'[1]INTERNAL PARAMETERS-1'!$B$5:$J$44,3,FALSE) + SSPYLD1!CD109*(1-VLOOKUP(SSPYLD2!CD$4,'[1]INTERNAL PARAMETERS-1'!$B$5:$J$44,5,FALSE))*VLOOKUP(SSPYLD2!CD$4,'[1]INTERNAL PARAMETERS-1'!$B$5:$J$44,8,FALSE)*VLOOKUP(SSPYLD2!CD$4,'[1]INTERNAL PARAMETERS-1'!$B$5:$J$44,3,FALSE)</f>
        <v>2.5090509165179107E-2</v>
      </c>
      <c r="CE109" s="47">
        <f>SSPYLD1!CE109*VLOOKUP(SSPYLD2!CE$4,'[1]INTERNAL PARAMETERS-1'!$B$5:$J$44,5,FALSE)*VLOOKUP(SSPYLD2!CE$4,'[1]INTERNAL PARAMETERS-1'!$B$5:$J$44,6,FALSE)*VLOOKUP(SSPYLD2!CE$4,'[1]INTERNAL PARAMETERS-1'!$B$5:$J$44,3,FALSE) + SSPYLD1!CE109*(1-VLOOKUP(SSPYLD2!CE$4,'[1]INTERNAL PARAMETERS-1'!$B$5:$J$44,5,FALSE))*VLOOKUP(SSPYLD2!CE$4,'[1]INTERNAL PARAMETERS-1'!$B$5:$J$44,8,FALSE)*VLOOKUP(SSPYLD2!CE$4,'[1]INTERNAL PARAMETERS-1'!$B$5:$J$44,3,FALSE)</f>
        <v>4.9566556881415064E-2</v>
      </c>
      <c r="CF109" s="47">
        <f>SSPYLD1!CF109*VLOOKUP(SSPYLD2!CF$4,'[1]INTERNAL PARAMETERS-1'!$B$5:$J$44,5,FALSE)*VLOOKUP(SSPYLD2!CF$4,'[1]INTERNAL PARAMETERS-1'!$B$5:$J$44,6,FALSE)*VLOOKUP(SSPYLD2!CF$4,'[1]INTERNAL PARAMETERS-1'!$B$5:$J$44,3,FALSE) + SSPYLD1!CF109*(1-VLOOKUP(SSPYLD2!CF$4,'[1]INTERNAL PARAMETERS-1'!$B$5:$J$44,5,FALSE))*VLOOKUP(SSPYLD2!CF$4,'[1]INTERNAL PARAMETERS-1'!$B$5:$J$44,8,FALSE)*VLOOKUP(SSPYLD2!CF$4,'[1]INTERNAL PARAMETERS-1'!$B$5:$J$44,3,FALSE)</f>
        <v>7.9525170375492352E-2</v>
      </c>
      <c r="CG109" s="47">
        <f>SSPYLD1!CG109*VLOOKUP(SSPYLD2!CG$4,'[1]INTERNAL PARAMETERS-1'!$B$5:$J$44,5,FALSE)*VLOOKUP(SSPYLD2!CG$4,'[1]INTERNAL PARAMETERS-1'!$B$5:$J$44,6,FALSE)*VLOOKUP(SSPYLD2!CG$4,'[1]INTERNAL PARAMETERS-1'!$B$5:$J$44,3,FALSE) + SSPYLD1!CG109*(1-VLOOKUP(SSPYLD2!CG$4,'[1]INTERNAL PARAMETERS-1'!$B$5:$J$44,5,FALSE))*VLOOKUP(SSPYLD2!CG$4,'[1]INTERNAL PARAMETERS-1'!$B$5:$J$44,8,FALSE)*VLOOKUP(SSPYLD2!CG$4,'[1]INTERNAL PARAMETERS-1'!$B$5:$J$44,3,FALSE)</f>
        <v>0</v>
      </c>
      <c r="CH109" s="46">
        <f>SSPYLD1!CH109*VLOOKUP(SSPYLD2!CH$4,'[1]INTERNAL PARAMETERS-1'!$B$5:$J$44,5,FALSE)*VLOOKUP(SSPYLD2!CH$4,'[1]INTERNAL PARAMETERS-1'!$B$5:$J$44,6,FALSE)*VLOOKUP(SSPYLD2!CH$4,'[1]INTERNAL PARAMETERS-1'!$B$5:$J$44,3,FALSE) + SSPYLD1!CH109*(1-VLOOKUP(SSPYLD2!CH$4,'[1]INTERNAL PARAMETERS-1'!$B$5:$J$44,5,FALSE))*VLOOKUP(SSPYLD2!CH$4,'[1]INTERNAL PARAMETERS-1'!$B$5:$J$44,8,FALSE)*VLOOKUP(SSPYLD2!CH$4,'[1]INTERNAL PARAMETERS-1'!$B$5:$J$44,3,FALSE)</f>
        <v>0</v>
      </c>
      <c r="CJ109" s="48">
        <f t="shared" si="2"/>
        <v>323.1468836106028</v>
      </c>
      <c r="CK109" s="46">
        <f t="shared" si="3"/>
        <v>60.456762462173501</v>
      </c>
    </row>
    <row r="110" spans="2:89" x14ac:dyDescent="0.4">
      <c r="B110" s="61" t="s">
        <v>10</v>
      </c>
      <c r="C110" s="60" t="s">
        <v>50</v>
      </c>
      <c r="D110" s="60" t="s">
        <v>52</v>
      </c>
      <c r="E110" s="135">
        <f>'S Str&amp;Pad'!X110</f>
        <v>2777.0839304925266</v>
      </c>
      <c r="F110" s="59">
        <f>'[1]INTERNAL PARAMETERS-1'!M20</f>
        <v>12.89</v>
      </c>
      <c r="G110" s="48">
        <f>SSPYLD1!G110*VLOOKUP(SSPYLD2!G$4,'[1]INTERNAL PARAMETERS-1'!$B$5:$J$44,5,FALSE)*VLOOKUP(SSPYLD2!G$4,'[1]INTERNAL PARAMETERS-1'!$B$5:$J$44,7,FALSE)*SSPYLD2!$F110 + SSPYLD1!G110*(1-VLOOKUP(SSPYLD2!G$4,'[1]INTERNAL PARAMETERS-1'!$B$5:$J$44,5,FALSE))*VLOOKUP(SSPYLD2!G$4,'[1]INTERNAL PARAMETERS-1'!$B$5:$J$44,9,FALSE)*SSPYLD2!$F110</f>
        <v>38.428070917431491</v>
      </c>
      <c r="H110" s="47">
        <f>SSPYLD1!H110*VLOOKUP(SSPYLD2!H$4,'[1]INTERNAL PARAMETERS-1'!$B$5:$J$44,5,FALSE)*VLOOKUP(SSPYLD2!H$4,'[1]INTERNAL PARAMETERS-1'!$B$5:$J$44,7,FALSE)*SSPYLD2!$F110 + SSPYLD1!H110*(1-VLOOKUP(SSPYLD2!H$4,'[1]INTERNAL PARAMETERS-1'!$B$5:$J$44,5,FALSE))*VLOOKUP(SSPYLD2!H$4,'[1]INTERNAL PARAMETERS-1'!$B$5:$J$44,9,FALSE)*SSPYLD2!$F110</f>
        <v>12.874953070497639</v>
      </c>
      <c r="I110" s="47">
        <f>SSPYLD1!I110*VLOOKUP(SSPYLD2!I$4,'[1]INTERNAL PARAMETERS-1'!$B$5:$J$44,5,FALSE)*VLOOKUP(SSPYLD2!I$4,'[1]INTERNAL PARAMETERS-1'!$B$5:$J$44,7,FALSE)*SSPYLD2!$F110 + SSPYLD1!I110*(1-VLOOKUP(SSPYLD2!I$4,'[1]INTERNAL PARAMETERS-1'!$B$5:$J$44,5,FALSE))*VLOOKUP(SSPYLD2!I$4,'[1]INTERNAL PARAMETERS-1'!$B$5:$J$44,9,FALSE)*SSPYLD2!$F110</f>
        <v>69.899450658086195</v>
      </c>
      <c r="J110" s="47">
        <f>SSPYLD1!J110*VLOOKUP(SSPYLD2!J$4,'[1]INTERNAL PARAMETERS-1'!$B$5:$J$44,5,FALSE)*VLOOKUP(SSPYLD2!J$4,'[1]INTERNAL PARAMETERS-1'!$B$5:$J$44,7,FALSE)*SSPYLD2!$F110 + SSPYLD1!J110*(1-VLOOKUP(SSPYLD2!J$4,'[1]INTERNAL PARAMETERS-1'!$B$5:$J$44,5,FALSE))*VLOOKUP(SSPYLD2!J$4,'[1]INTERNAL PARAMETERS-1'!$B$5:$J$44,9,FALSE)*SSPYLD2!$F110</f>
        <v>0</v>
      </c>
      <c r="K110" s="47">
        <f>SSPYLD1!K110*VLOOKUP(SSPYLD2!K$4,'[1]INTERNAL PARAMETERS-1'!$B$5:$J$44,5,FALSE)*VLOOKUP(SSPYLD2!K$4,'[1]INTERNAL PARAMETERS-1'!$B$5:$J$44,7,FALSE)*SSPYLD2!$F110 + SSPYLD1!K110*(1-VLOOKUP(SSPYLD2!K$4,'[1]INTERNAL PARAMETERS-1'!$B$5:$J$44,5,FALSE))*VLOOKUP(SSPYLD2!K$4,'[1]INTERNAL PARAMETERS-1'!$B$5:$J$44,9,FALSE)*SSPYLD2!$F110</f>
        <v>0</v>
      </c>
      <c r="L110" s="47">
        <f>SSPYLD1!L110*VLOOKUP(SSPYLD2!L$4,'[1]INTERNAL PARAMETERS-1'!$B$5:$J$44,5,FALSE)*VLOOKUP(SSPYLD2!L$4,'[1]INTERNAL PARAMETERS-1'!$B$5:$J$44,7,FALSE)*SSPYLD2!$F110 + SSPYLD1!L110*(1-VLOOKUP(SSPYLD2!L$4,'[1]INTERNAL PARAMETERS-1'!$B$5:$J$44,5,FALSE))*VLOOKUP(SSPYLD2!L$4,'[1]INTERNAL PARAMETERS-1'!$B$5:$J$44,9,FALSE)*SSPYLD2!$F110</f>
        <v>0</v>
      </c>
      <c r="M110" s="47">
        <f>SSPYLD1!M110*VLOOKUP(SSPYLD2!M$4,'[1]INTERNAL PARAMETERS-1'!$B$5:$J$44,5,FALSE)*VLOOKUP(SSPYLD2!M$4,'[1]INTERNAL PARAMETERS-1'!$B$5:$J$44,7,FALSE)*SSPYLD2!$F110 + SSPYLD1!M110*(1-VLOOKUP(SSPYLD2!M$4,'[1]INTERNAL PARAMETERS-1'!$B$5:$J$44,5,FALSE))*VLOOKUP(SSPYLD2!M$4,'[1]INTERNAL PARAMETERS-1'!$B$5:$J$44,9,FALSE)*SSPYLD2!$F110</f>
        <v>21.159368323686206</v>
      </c>
      <c r="N110" s="47">
        <f>SSPYLD1!N110*VLOOKUP(SSPYLD2!N$4,'[1]INTERNAL PARAMETERS-1'!$B$5:$J$44,5,FALSE)*VLOOKUP(SSPYLD2!N$4,'[1]INTERNAL PARAMETERS-1'!$B$5:$J$44,7,FALSE)*SSPYLD2!$F110 + SSPYLD1!N110*(1-VLOOKUP(SSPYLD2!N$4,'[1]INTERNAL PARAMETERS-1'!$B$5:$J$44,5,FALSE))*VLOOKUP(SSPYLD2!N$4,'[1]INTERNAL PARAMETERS-1'!$B$5:$J$44,9,FALSE)*SSPYLD2!$F110</f>
        <v>0.26640822956051285</v>
      </c>
      <c r="O110" s="47">
        <f>SSPYLD1!O110*VLOOKUP(SSPYLD2!O$4,'[1]INTERNAL PARAMETERS-1'!$B$5:$J$44,5,FALSE)*VLOOKUP(SSPYLD2!O$4,'[1]INTERNAL PARAMETERS-1'!$B$5:$J$44,7,FALSE)*SSPYLD2!$F110 + SSPYLD1!O110*(1-VLOOKUP(SSPYLD2!O$4,'[1]INTERNAL PARAMETERS-1'!$B$5:$J$44,5,FALSE))*VLOOKUP(SSPYLD2!O$4,'[1]INTERNAL PARAMETERS-1'!$B$5:$J$44,9,FALSE)*SSPYLD2!$F110</f>
        <v>0</v>
      </c>
      <c r="P110" s="47">
        <f>SSPYLD1!P110*VLOOKUP(SSPYLD2!P$4,'[1]INTERNAL PARAMETERS-1'!$B$5:$J$44,5,FALSE)*VLOOKUP(SSPYLD2!P$4,'[1]INTERNAL PARAMETERS-1'!$B$5:$J$44,7,FALSE)*SSPYLD2!$F110 + SSPYLD1!P110*(1-VLOOKUP(SSPYLD2!P$4,'[1]INTERNAL PARAMETERS-1'!$B$5:$J$44,5,FALSE))*VLOOKUP(SSPYLD2!P$4,'[1]INTERNAL PARAMETERS-1'!$B$5:$J$44,9,FALSE)*SSPYLD2!$F110</f>
        <v>0</v>
      </c>
      <c r="Q110" s="47">
        <f>SSPYLD1!Q110*VLOOKUP(SSPYLD2!Q$4,'[1]INTERNAL PARAMETERS-1'!$B$5:$J$44,5,FALSE)*VLOOKUP(SSPYLD2!Q$4,'[1]INTERNAL PARAMETERS-1'!$B$5:$J$44,7,FALSE)*SSPYLD2!$F110 + SSPYLD1!Q110*(1-VLOOKUP(SSPYLD2!Q$4,'[1]INTERNAL PARAMETERS-1'!$B$5:$J$44,5,FALSE))*VLOOKUP(SSPYLD2!Q$4,'[1]INTERNAL PARAMETERS-1'!$B$5:$J$44,9,FALSE)*SSPYLD2!$F110</f>
        <v>0</v>
      </c>
      <c r="R110" s="47">
        <f>SSPYLD1!R110*VLOOKUP(SSPYLD2!R$4,'[1]INTERNAL PARAMETERS-1'!$B$5:$J$44,5,FALSE)*VLOOKUP(SSPYLD2!R$4,'[1]INTERNAL PARAMETERS-1'!$B$5:$J$44,7,FALSE)*SSPYLD2!$F110 + SSPYLD1!R110*(1-VLOOKUP(SSPYLD2!R$4,'[1]INTERNAL PARAMETERS-1'!$B$5:$J$44,5,FALSE))*VLOOKUP(SSPYLD2!R$4,'[1]INTERNAL PARAMETERS-1'!$B$5:$J$44,9,FALSE)*SSPYLD2!$F110</f>
        <v>0</v>
      </c>
      <c r="S110" s="47">
        <f>SSPYLD1!S110*VLOOKUP(SSPYLD2!S$4,'[1]INTERNAL PARAMETERS-1'!$B$5:$J$44,5,FALSE)*VLOOKUP(SSPYLD2!S$4,'[1]INTERNAL PARAMETERS-1'!$B$5:$J$44,7,FALSE)*SSPYLD2!$F110 + SSPYLD1!S110*(1-VLOOKUP(SSPYLD2!S$4,'[1]INTERNAL PARAMETERS-1'!$B$5:$J$44,5,FALSE))*VLOOKUP(SSPYLD2!S$4,'[1]INTERNAL PARAMETERS-1'!$B$5:$J$44,9,FALSE)*SSPYLD2!$F110</f>
        <v>6.6665537311777321</v>
      </c>
      <c r="T110" s="47">
        <f>SSPYLD1!T110*VLOOKUP(SSPYLD2!T$4,'[1]INTERNAL PARAMETERS-1'!$B$5:$J$44,5,FALSE)*VLOOKUP(SSPYLD2!T$4,'[1]INTERNAL PARAMETERS-1'!$B$5:$J$44,7,FALSE)*SSPYLD2!$F110 + SSPYLD1!T110*(1-VLOOKUP(SSPYLD2!T$4,'[1]INTERNAL PARAMETERS-1'!$B$5:$J$44,5,FALSE))*VLOOKUP(SSPYLD2!T$4,'[1]INTERNAL PARAMETERS-1'!$B$5:$J$44,9,FALSE)*SSPYLD2!$F110</f>
        <v>4.2408246075338463</v>
      </c>
      <c r="U110" s="47">
        <f>SSPYLD1!U110*VLOOKUP(SSPYLD2!U$4,'[1]INTERNAL PARAMETERS-1'!$B$5:$J$44,5,FALSE)*VLOOKUP(SSPYLD2!U$4,'[1]INTERNAL PARAMETERS-1'!$B$5:$J$44,7,FALSE)*SSPYLD2!$F110 + SSPYLD1!U110*(1-VLOOKUP(SSPYLD2!U$4,'[1]INTERNAL PARAMETERS-1'!$B$5:$J$44,5,FALSE))*VLOOKUP(SSPYLD2!U$4,'[1]INTERNAL PARAMETERS-1'!$B$5:$J$44,9,FALSE)*SSPYLD2!$F110</f>
        <v>0</v>
      </c>
      <c r="V110" s="47">
        <f>SSPYLD1!V110*VLOOKUP(SSPYLD2!V$4,'[1]INTERNAL PARAMETERS-1'!$B$5:$J$44,5,FALSE)*VLOOKUP(SSPYLD2!V$4,'[1]INTERNAL PARAMETERS-1'!$B$5:$J$44,7,FALSE)*SSPYLD2!$F110 + SSPYLD1!V110*(1-VLOOKUP(SSPYLD2!V$4,'[1]INTERNAL PARAMETERS-1'!$B$5:$J$44,5,FALSE))*VLOOKUP(SSPYLD2!V$4,'[1]INTERNAL PARAMETERS-1'!$B$5:$J$44,9,FALSE)*SSPYLD2!$F110</f>
        <v>6.021932819306425</v>
      </c>
      <c r="W110" s="47">
        <f>SSPYLD1!W110*VLOOKUP(SSPYLD2!W$4,'[1]INTERNAL PARAMETERS-1'!$B$5:$J$44,5,FALSE)*VLOOKUP(SSPYLD2!W$4,'[1]INTERNAL PARAMETERS-1'!$B$5:$J$44,7,FALSE)*SSPYLD2!$F110 + SSPYLD1!W110*(1-VLOOKUP(SSPYLD2!W$4,'[1]INTERNAL PARAMETERS-1'!$B$5:$J$44,5,FALSE))*VLOOKUP(SSPYLD2!W$4,'[1]INTERNAL PARAMETERS-1'!$B$5:$J$44,9,FALSE)*SSPYLD2!$F110</f>
        <v>0</v>
      </c>
      <c r="X110" s="47">
        <f>SSPYLD1!X110*VLOOKUP(SSPYLD2!X$4,'[1]INTERNAL PARAMETERS-1'!$B$5:$J$44,5,FALSE)*VLOOKUP(SSPYLD2!X$4,'[1]INTERNAL PARAMETERS-1'!$B$5:$J$44,7,FALSE)*SSPYLD2!$F110 + SSPYLD1!X110*(1-VLOOKUP(SSPYLD2!X$4,'[1]INTERNAL PARAMETERS-1'!$B$5:$J$44,5,FALSE))*VLOOKUP(SSPYLD2!X$4,'[1]INTERNAL PARAMETERS-1'!$B$5:$J$44,9,FALSE)*SSPYLD2!$F110</f>
        <v>0</v>
      </c>
      <c r="Y110" s="47">
        <f>SSPYLD1!Y110*VLOOKUP(SSPYLD2!Y$4,'[1]INTERNAL PARAMETERS-1'!$B$5:$J$44,5,FALSE)*VLOOKUP(SSPYLD2!Y$4,'[1]INTERNAL PARAMETERS-1'!$B$5:$J$44,7,FALSE)*SSPYLD2!$F110 + SSPYLD1!Y110*(1-VLOOKUP(SSPYLD2!Y$4,'[1]INTERNAL PARAMETERS-1'!$B$5:$J$44,5,FALSE))*VLOOKUP(SSPYLD2!Y$4,'[1]INTERNAL PARAMETERS-1'!$B$5:$J$44,9,FALSE)*SSPYLD2!$F110</f>
        <v>0</v>
      </c>
      <c r="Z110" s="47">
        <f>SSPYLD1!Z110*VLOOKUP(SSPYLD2!Z$4,'[1]INTERNAL PARAMETERS-1'!$B$5:$J$44,5,FALSE)*VLOOKUP(SSPYLD2!Z$4,'[1]INTERNAL PARAMETERS-1'!$B$5:$J$44,7,FALSE)*SSPYLD2!$F110 + SSPYLD1!Z110*(1-VLOOKUP(SSPYLD2!Z$4,'[1]INTERNAL PARAMETERS-1'!$B$5:$J$44,5,FALSE))*VLOOKUP(SSPYLD2!Z$4,'[1]INTERNAL PARAMETERS-1'!$B$5:$J$44,9,FALSE)*SSPYLD2!$F110</f>
        <v>0</v>
      </c>
      <c r="AA110" s="47">
        <f>SSPYLD1!AA110*VLOOKUP(SSPYLD2!AA$4,'[1]INTERNAL PARAMETERS-1'!$B$5:$J$44,5,FALSE)*VLOOKUP(SSPYLD2!AA$4,'[1]INTERNAL PARAMETERS-1'!$B$5:$J$44,7,FALSE)*SSPYLD2!$F110 + SSPYLD1!AA110*(1-VLOOKUP(SSPYLD2!AA$4,'[1]INTERNAL PARAMETERS-1'!$B$5:$J$44,5,FALSE))*VLOOKUP(SSPYLD2!AA$4,'[1]INTERNAL PARAMETERS-1'!$B$5:$J$44,9,FALSE)*SSPYLD2!$F110</f>
        <v>0</v>
      </c>
      <c r="AB110" s="47">
        <f>SSPYLD1!AB110*VLOOKUP(SSPYLD2!AB$4,'[1]INTERNAL PARAMETERS-1'!$B$5:$J$44,5,FALSE)*VLOOKUP(SSPYLD2!AB$4,'[1]INTERNAL PARAMETERS-1'!$B$5:$J$44,7,FALSE)*SSPYLD2!$F110 + SSPYLD1!AB110*(1-VLOOKUP(SSPYLD2!AB$4,'[1]INTERNAL PARAMETERS-1'!$B$5:$J$44,5,FALSE))*VLOOKUP(SSPYLD2!AB$4,'[1]INTERNAL PARAMETERS-1'!$B$5:$J$44,9,FALSE)*SSPYLD2!$F110</f>
        <v>0</v>
      </c>
      <c r="AC110" s="47">
        <f>SSPYLD1!AC110*VLOOKUP(SSPYLD2!AC$4,'[1]INTERNAL PARAMETERS-1'!$B$5:$J$44,5,FALSE)*VLOOKUP(SSPYLD2!AC$4,'[1]INTERNAL PARAMETERS-1'!$B$5:$J$44,7,FALSE)*SSPYLD2!$F110 + SSPYLD1!AC110*(1-VLOOKUP(SSPYLD2!AC$4,'[1]INTERNAL PARAMETERS-1'!$B$5:$J$44,5,FALSE))*VLOOKUP(SSPYLD2!AC$4,'[1]INTERNAL PARAMETERS-1'!$B$5:$J$44,9,FALSE)*SSPYLD2!$F110</f>
        <v>0</v>
      </c>
      <c r="AD110" s="47">
        <f>SSPYLD1!AD110*VLOOKUP(SSPYLD2!AD$4,'[1]INTERNAL PARAMETERS-1'!$B$5:$J$44,5,FALSE)*VLOOKUP(SSPYLD2!AD$4,'[1]INTERNAL PARAMETERS-1'!$B$5:$J$44,7,FALSE)*SSPYLD2!$F110 + SSPYLD1!AD110*(1-VLOOKUP(SSPYLD2!AD$4,'[1]INTERNAL PARAMETERS-1'!$B$5:$J$44,5,FALSE))*VLOOKUP(SSPYLD2!AD$4,'[1]INTERNAL PARAMETERS-1'!$B$5:$J$44,9,FALSE)*SSPYLD2!$F110</f>
        <v>0</v>
      </c>
      <c r="AE110" s="47">
        <f>SSPYLD1!AE110*VLOOKUP(SSPYLD2!AE$4,'[1]INTERNAL PARAMETERS-1'!$B$5:$J$44,5,FALSE)*VLOOKUP(SSPYLD2!AE$4,'[1]INTERNAL PARAMETERS-1'!$B$5:$J$44,7,FALSE)*SSPYLD2!$F110 + SSPYLD1!AE110*(1-VLOOKUP(SSPYLD2!AE$4,'[1]INTERNAL PARAMETERS-1'!$B$5:$J$44,5,FALSE))*VLOOKUP(SSPYLD2!AE$4,'[1]INTERNAL PARAMETERS-1'!$B$5:$J$44,9,FALSE)*SSPYLD2!$F110</f>
        <v>0</v>
      </c>
      <c r="AF110" s="47">
        <f>SSPYLD1!AF110*VLOOKUP(SSPYLD2!AF$4,'[1]INTERNAL PARAMETERS-1'!$B$5:$J$44,5,FALSE)*VLOOKUP(SSPYLD2!AF$4,'[1]INTERNAL PARAMETERS-1'!$B$5:$J$44,7,FALSE)*SSPYLD2!$F110 + SSPYLD1!AF110*(1-VLOOKUP(SSPYLD2!AF$4,'[1]INTERNAL PARAMETERS-1'!$B$5:$J$44,5,FALSE))*VLOOKUP(SSPYLD2!AF$4,'[1]INTERNAL PARAMETERS-1'!$B$5:$J$44,9,FALSE)*SSPYLD2!$F110</f>
        <v>0.42412541668762149</v>
      </c>
      <c r="AG110" s="47">
        <f>SSPYLD1!AG110*VLOOKUP(SSPYLD2!AG$4,'[1]INTERNAL PARAMETERS-1'!$B$5:$J$44,5,FALSE)*VLOOKUP(SSPYLD2!AG$4,'[1]INTERNAL PARAMETERS-1'!$B$5:$J$44,7,FALSE)*SSPYLD2!$F110 + SSPYLD1!AG110*(1-VLOOKUP(SSPYLD2!AG$4,'[1]INTERNAL PARAMETERS-1'!$B$5:$J$44,5,FALSE))*VLOOKUP(SSPYLD2!AG$4,'[1]INTERNAL PARAMETERS-1'!$B$5:$J$44,9,FALSE)*SSPYLD2!$F110</f>
        <v>0</v>
      </c>
      <c r="AH110" s="47">
        <f>SSPYLD1!AH110*VLOOKUP(SSPYLD2!AH$4,'[1]INTERNAL PARAMETERS-1'!$B$5:$J$44,5,FALSE)*VLOOKUP(SSPYLD2!AH$4,'[1]INTERNAL PARAMETERS-1'!$B$5:$J$44,7,FALSE)*SSPYLD2!$F110 + SSPYLD1!AH110*(1-VLOOKUP(SSPYLD2!AH$4,'[1]INTERNAL PARAMETERS-1'!$B$5:$J$44,5,FALSE))*VLOOKUP(SSPYLD2!AH$4,'[1]INTERNAL PARAMETERS-1'!$B$5:$J$44,9,FALSE)*SSPYLD2!$F110</f>
        <v>0</v>
      </c>
      <c r="AI110" s="47">
        <f>SSPYLD1!AI110*VLOOKUP(SSPYLD2!AI$4,'[1]INTERNAL PARAMETERS-1'!$B$5:$J$44,5,FALSE)*VLOOKUP(SSPYLD2!AI$4,'[1]INTERNAL PARAMETERS-1'!$B$5:$J$44,7,FALSE)*SSPYLD2!$F110 + SSPYLD1!AI110*(1-VLOOKUP(SSPYLD2!AI$4,'[1]INTERNAL PARAMETERS-1'!$B$5:$J$44,5,FALSE))*VLOOKUP(SSPYLD2!AI$4,'[1]INTERNAL PARAMETERS-1'!$B$5:$J$44,9,FALSE)*SSPYLD2!$F110</f>
        <v>5.4375053421489926E-2</v>
      </c>
      <c r="AJ110" s="47">
        <f>SSPYLD1!AJ110*VLOOKUP(SSPYLD2!AJ$4,'[1]INTERNAL PARAMETERS-1'!$B$5:$J$44,5,FALSE)*VLOOKUP(SSPYLD2!AJ$4,'[1]INTERNAL PARAMETERS-1'!$B$5:$J$44,7,FALSE)*SSPYLD2!$F110 + SSPYLD1!AJ110*(1-VLOOKUP(SSPYLD2!AJ$4,'[1]INTERNAL PARAMETERS-1'!$B$5:$J$44,5,FALSE))*VLOOKUP(SSPYLD2!AJ$4,'[1]INTERNAL PARAMETERS-1'!$B$5:$J$44,9,FALSE)*SSPYLD2!$F110</f>
        <v>1.2722366432765944</v>
      </c>
      <c r="AK110" s="47">
        <f>SSPYLD1!AK110*VLOOKUP(SSPYLD2!AK$4,'[1]INTERNAL PARAMETERS-1'!$B$5:$J$44,5,FALSE)*VLOOKUP(SSPYLD2!AK$4,'[1]INTERNAL PARAMETERS-1'!$B$5:$J$44,7,FALSE)*SSPYLD2!$F110 + SSPYLD1!AK110*(1-VLOOKUP(SSPYLD2!AK$4,'[1]INTERNAL PARAMETERS-1'!$B$5:$J$44,5,FALSE))*VLOOKUP(SSPYLD2!AK$4,'[1]INTERNAL PARAMETERS-1'!$B$5:$J$44,9,FALSE)*SSPYLD2!$F110</f>
        <v>0</v>
      </c>
      <c r="AL110" s="47">
        <f>SSPYLD1!AL110*VLOOKUP(SSPYLD2!AL$4,'[1]INTERNAL PARAMETERS-1'!$B$5:$J$44,5,FALSE)*VLOOKUP(SSPYLD2!AL$4,'[1]INTERNAL PARAMETERS-1'!$B$5:$J$44,7,FALSE)*SSPYLD2!$F110 + SSPYLD1!AL110*(1-VLOOKUP(SSPYLD2!AL$4,'[1]INTERNAL PARAMETERS-1'!$B$5:$J$44,5,FALSE))*VLOOKUP(SSPYLD2!AL$4,'[1]INTERNAL PARAMETERS-1'!$B$5:$J$44,9,FALSE)*SSPYLD2!$F110</f>
        <v>0</v>
      </c>
      <c r="AM110" s="47">
        <f>SSPYLD1!AM110*VLOOKUP(SSPYLD2!AM$4,'[1]INTERNAL PARAMETERS-1'!$B$5:$J$44,5,FALSE)*VLOOKUP(SSPYLD2!AM$4,'[1]INTERNAL PARAMETERS-1'!$B$5:$J$44,7,FALSE)*SSPYLD2!$F110 + SSPYLD1!AM110*(1-VLOOKUP(SSPYLD2!AM$4,'[1]INTERNAL PARAMETERS-1'!$B$5:$J$44,5,FALSE))*VLOOKUP(SSPYLD2!AM$4,'[1]INTERNAL PARAMETERS-1'!$B$5:$J$44,9,FALSE)*SSPYLD2!$F110</f>
        <v>0</v>
      </c>
      <c r="AN110" s="47">
        <f>SSPYLD1!AN110*VLOOKUP(SSPYLD2!AN$4,'[1]INTERNAL PARAMETERS-1'!$B$5:$J$44,5,FALSE)*VLOOKUP(SSPYLD2!AN$4,'[1]INTERNAL PARAMETERS-1'!$B$5:$J$44,7,FALSE)*SSPYLD2!$F110 + SSPYLD1!AN110*(1-VLOOKUP(SSPYLD2!AN$4,'[1]INTERNAL PARAMETERS-1'!$B$5:$J$44,5,FALSE))*VLOOKUP(SSPYLD2!AN$4,'[1]INTERNAL PARAMETERS-1'!$B$5:$J$44,9,FALSE)*SSPYLD2!$F110</f>
        <v>0</v>
      </c>
      <c r="AO110" s="47">
        <f>SSPYLD1!AO110*VLOOKUP(SSPYLD2!AO$4,'[1]INTERNAL PARAMETERS-1'!$B$5:$J$44,5,FALSE)*VLOOKUP(SSPYLD2!AO$4,'[1]INTERNAL PARAMETERS-1'!$B$5:$J$44,7,FALSE)*SSPYLD2!$F110 + SSPYLD1!AO110*(1-VLOOKUP(SSPYLD2!AO$4,'[1]INTERNAL PARAMETERS-1'!$B$5:$J$44,5,FALSE))*VLOOKUP(SSPYLD2!AO$4,'[1]INTERNAL PARAMETERS-1'!$B$5:$J$44,9,FALSE)*SSPYLD2!$F110</f>
        <v>0</v>
      </c>
      <c r="AP110" s="47">
        <f>SSPYLD1!AP110*VLOOKUP(SSPYLD2!AP$4,'[1]INTERNAL PARAMETERS-1'!$B$5:$J$44,5,FALSE)*VLOOKUP(SSPYLD2!AP$4,'[1]INTERNAL PARAMETERS-1'!$B$5:$J$44,7,FALSE)*SSPYLD2!$F110 + SSPYLD1!AP110*(1-VLOOKUP(SSPYLD2!AP$4,'[1]INTERNAL PARAMETERS-1'!$B$5:$J$44,5,FALSE))*VLOOKUP(SSPYLD2!AP$4,'[1]INTERNAL PARAMETERS-1'!$B$5:$J$44,9,FALSE)*SSPYLD2!$F110</f>
        <v>0</v>
      </c>
      <c r="AQ110" s="47">
        <f>SSPYLD1!AQ110*VLOOKUP(SSPYLD2!AQ$4,'[1]INTERNAL PARAMETERS-1'!$B$5:$J$44,5,FALSE)*VLOOKUP(SSPYLD2!AQ$4,'[1]INTERNAL PARAMETERS-1'!$B$5:$J$44,7,FALSE)*SSPYLD2!$F110 + SSPYLD1!AQ110*(1-VLOOKUP(SSPYLD2!AQ$4,'[1]INTERNAL PARAMETERS-1'!$B$5:$J$44,5,FALSE))*VLOOKUP(SSPYLD2!AQ$4,'[1]INTERNAL PARAMETERS-1'!$B$5:$J$44,9,FALSE)*SSPYLD2!$F110</f>
        <v>0</v>
      </c>
      <c r="AR110" s="47">
        <f>SSPYLD1!AR110*VLOOKUP(SSPYLD2!AR$4,'[1]INTERNAL PARAMETERS-1'!$B$5:$J$44,5,FALSE)*VLOOKUP(SSPYLD2!AR$4,'[1]INTERNAL PARAMETERS-1'!$B$5:$J$44,7,FALSE)*SSPYLD2!$F110 + SSPYLD1!AR110*(1-VLOOKUP(SSPYLD2!AR$4,'[1]INTERNAL PARAMETERS-1'!$B$5:$J$44,5,FALSE))*VLOOKUP(SSPYLD2!AR$4,'[1]INTERNAL PARAMETERS-1'!$B$5:$J$44,9,FALSE)*SSPYLD2!$F110</f>
        <v>0</v>
      </c>
      <c r="AS110" s="47">
        <f>SSPYLD1!AS110*VLOOKUP(SSPYLD2!AS$4,'[1]INTERNAL PARAMETERS-1'!$B$5:$J$44,5,FALSE)*VLOOKUP(SSPYLD2!AS$4,'[1]INTERNAL PARAMETERS-1'!$B$5:$J$44,7,FALSE)*SSPYLD2!$F110 + SSPYLD1!AS110*(1-VLOOKUP(SSPYLD2!AS$4,'[1]INTERNAL PARAMETERS-1'!$B$5:$J$44,5,FALSE))*VLOOKUP(SSPYLD2!AS$4,'[1]INTERNAL PARAMETERS-1'!$B$5:$J$44,9,FALSE)*SSPYLD2!$F110</f>
        <v>0</v>
      </c>
      <c r="AT110" s="46">
        <f>SSPYLD1!AT110*VLOOKUP(SSPYLD2!AT$4,'[1]INTERNAL PARAMETERS-1'!$B$5:$J$44,5,FALSE)*VLOOKUP(SSPYLD2!AT$4,'[1]INTERNAL PARAMETERS-1'!$B$5:$J$44,7,FALSE)*SSPYLD2!$F110 + SSPYLD1!AT110*(1-VLOOKUP(SSPYLD2!AT$4,'[1]INTERNAL PARAMETERS-1'!$B$5:$J$44,5,FALSE))*VLOOKUP(SSPYLD2!AT$4,'[1]INTERNAL PARAMETERS-1'!$B$5:$J$44,9,FALSE)*SSPYLD2!$F110</f>
        <v>0</v>
      </c>
      <c r="AU110" s="48">
        <f>SSPYLD1!AU110*VLOOKUP(SSPYLD2!AU$4,'[1]INTERNAL PARAMETERS-1'!$B$5:$J$44,5,FALSE)*VLOOKUP(SSPYLD2!AU$4,'[1]INTERNAL PARAMETERS-1'!$B$5:$J$44,6,FALSE)*VLOOKUP(SSPYLD2!AU$4,'[1]INTERNAL PARAMETERS-1'!$B$5:$J$44,3,FALSE) + SSPYLD1!AU110*(1-VLOOKUP(SSPYLD2!AU$4,'[1]INTERNAL PARAMETERS-1'!$B$5:$J$44,5,FALSE))*VLOOKUP(SSPYLD2!AU$4,'[1]INTERNAL PARAMETERS-1'!$B$5:$J$44,8,FALSE)*VLOOKUP(SSPYLD2!AU$4,'[1]INTERNAL PARAMETERS-1'!$B$5:$J$44,3,FALSE)</f>
        <v>0</v>
      </c>
      <c r="AV110" s="47">
        <f>SSPYLD1!AV110*VLOOKUP(SSPYLD2!AV$4,'[1]INTERNAL PARAMETERS-1'!$B$5:$J$44,5,FALSE)*VLOOKUP(SSPYLD2!AV$4,'[1]INTERNAL PARAMETERS-1'!$B$5:$J$44,6,FALSE)*VLOOKUP(SSPYLD2!AV$4,'[1]INTERNAL PARAMETERS-1'!$B$5:$J$44,3,FALSE) + SSPYLD1!AV110*(1-VLOOKUP(SSPYLD2!AV$4,'[1]INTERNAL PARAMETERS-1'!$B$5:$J$44,5,FALSE))*VLOOKUP(SSPYLD2!AV$4,'[1]INTERNAL PARAMETERS-1'!$B$5:$J$44,8,FALSE)*VLOOKUP(SSPYLD2!AV$4,'[1]INTERNAL PARAMETERS-1'!$B$5:$J$44,3,FALSE)</f>
        <v>0</v>
      </c>
      <c r="AW110" s="47">
        <f>SSPYLD1!AW110*VLOOKUP(SSPYLD2!AW$4,'[1]INTERNAL PARAMETERS-1'!$B$5:$J$44,5,FALSE)*VLOOKUP(SSPYLD2!AW$4,'[1]INTERNAL PARAMETERS-1'!$B$5:$J$44,6,FALSE)*VLOOKUP(SSPYLD2!AW$4,'[1]INTERNAL PARAMETERS-1'!$B$5:$J$44,3,FALSE) + SSPYLD1!AW110*(1-VLOOKUP(SSPYLD2!AW$4,'[1]INTERNAL PARAMETERS-1'!$B$5:$J$44,5,FALSE))*VLOOKUP(SSPYLD2!AW$4,'[1]INTERNAL PARAMETERS-1'!$B$5:$J$44,8,FALSE)*VLOOKUP(SSPYLD2!AW$4,'[1]INTERNAL PARAMETERS-1'!$B$5:$J$44,3,FALSE)</f>
        <v>6.402537037185982</v>
      </c>
      <c r="AX110" s="47">
        <f>SSPYLD1!AX110*VLOOKUP(SSPYLD2!AX$4,'[1]INTERNAL PARAMETERS-1'!$B$5:$J$44,5,FALSE)*VLOOKUP(SSPYLD2!AX$4,'[1]INTERNAL PARAMETERS-1'!$B$5:$J$44,6,FALSE)*VLOOKUP(SSPYLD2!AX$4,'[1]INTERNAL PARAMETERS-1'!$B$5:$J$44,3,FALSE) + SSPYLD1!AX110*(1-VLOOKUP(SSPYLD2!AX$4,'[1]INTERNAL PARAMETERS-1'!$B$5:$J$44,5,FALSE))*VLOOKUP(SSPYLD2!AX$4,'[1]INTERNAL PARAMETERS-1'!$B$5:$J$44,8,FALSE)*VLOOKUP(SSPYLD2!AX$4,'[1]INTERNAL PARAMETERS-1'!$B$5:$J$44,3,FALSE)</f>
        <v>0</v>
      </c>
      <c r="AY110" s="47">
        <f>SSPYLD1!AY110*VLOOKUP(SSPYLD2!AY$4,'[1]INTERNAL PARAMETERS-1'!$B$5:$J$44,5,FALSE)*VLOOKUP(SSPYLD2!AY$4,'[1]INTERNAL PARAMETERS-1'!$B$5:$J$44,6,FALSE)*VLOOKUP(SSPYLD2!AY$4,'[1]INTERNAL PARAMETERS-1'!$B$5:$J$44,3,FALSE) + SSPYLD1!AY110*(1-VLOOKUP(SSPYLD2!AY$4,'[1]INTERNAL PARAMETERS-1'!$B$5:$J$44,5,FALSE))*VLOOKUP(SSPYLD2!AY$4,'[1]INTERNAL PARAMETERS-1'!$B$5:$J$44,8,FALSE)*VLOOKUP(SSPYLD2!AY$4,'[1]INTERNAL PARAMETERS-1'!$B$5:$J$44,3,FALSE)</f>
        <v>0</v>
      </c>
      <c r="AZ110" s="47">
        <f>SSPYLD1!AZ110*VLOOKUP(SSPYLD2!AZ$4,'[1]INTERNAL PARAMETERS-1'!$B$5:$J$44,5,FALSE)*VLOOKUP(SSPYLD2!AZ$4,'[1]INTERNAL PARAMETERS-1'!$B$5:$J$44,6,FALSE)*VLOOKUP(SSPYLD2!AZ$4,'[1]INTERNAL PARAMETERS-1'!$B$5:$J$44,3,FALSE) + SSPYLD1!AZ110*(1-VLOOKUP(SSPYLD2!AZ$4,'[1]INTERNAL PARAMETERS-1'!$B$5:$J$44,5,FALSE))*VLOOKUP(SSPYLD2!AZ$4,'[1]INTERNAL PARAMETERS-1'!$B$5:$J$44,8,FALSE)*VLOOKUP(SSPYLD2!AZ$4,'[1]INTERNAL PARAMETERS-1'!$B$5:$J$44,3,FALSE)</f>
        <v>0</v>
      </c>
      <c r="BA110" s="47">
        <f>SSPYLD1!BA110*VLOOKUP(SSPYLD2!BA$4,'[1]INTERNAL PARAMETERS-1'!$B$5:$J$44,5,FALSE)*VLOOKUP(SSPYLD2!BA$4,'[1]INTERNAL PARAMETERS-1'!$B$5:$J$44,6,FALSE)*VLOOKUP(SSPYLD2!BA$4,'[1]INTERNAL PARAMETERS-1'!$B$5:$J$44,3,FALSE) + SSPYLD1!BA110*(1-VLOOKUP(SSPYLD2!BA$4,'[1]INTERNAL PARAMETERS-1'!$B$5:$J$44,5,FALSE))*VLOOKUP(SSPYLD2!BA$4,'[1]INTERNAL PARAMETERS-1'!$B$5:$J$44,8,FALSE)*VLOOKUP(SSPYLD2!BA$4,'[1]INTERNAL PARAMETERS-1'!$B$5:$J$44,3,FALSE)</f>
        <v>19.372026119475159</v>
      </c>
      <c r="BB110" s="47">
        <f>SSPYLD1!BB110*VLOOKUP(SSPYLD2!BB$4,'[1]INTERNAL PARAMETERS-1'!$B$5:$J$44,5,FALSE)*VLOOKUP(SSPYLD2!BB$4,'[1]INTERNAL PARAMETERS-1'!$B$5:$J$44,6,FALSE)*VLOOKUP(SSPYLD2!BB$4,'[1]INTERNAL PARAMETERS-1'!$B$5:$J$44,3,FALSE) + SSPYLD1!BB110*(1-VLOOKUP(SSPYLD2!BB$4,'[1]INTERNAL PARAMETERS-1'!$B$5:$J$44,5,FALSE))*VLOOKUP(SSPYLD2!BB$4,'[1]INTERNAL PARAMETERS-1'!$B$5:$J$44,8,FALSE)*VLOOKUP(SSPYLD2!BB$4,'[1]INTERNAL PARAMETERS-1'!$B$5:$J$44,3,FALSE)</f>
        <v>1.2172540997743426</v>
      </c>
      <c r="BC110" s="47">
        <f>SSPYLD1!BC110*VLOOKUP(SSPYLD2!BC$4,'[1]INTERNAL PARAMETERS-1'!$B$5:$J$44,5,FALSE)*VLOOKUP(SSPYLD2!BC$4,'[1]INTERNAL PARAMETERS-1'!$B$5:$J$44,6,FALSE)*VLOOKUP(SSPYLD2!BC$4,'[1]INTERNAL PARAMETERS-1'!$B$5:$J$44,3,FALSE) + SSPYLD1!BC110*(1-VLOOKUP(SSPYLD2!BC$4,'[1]INTERNAL PARAMETERS-1'!$B$5:$J$44,5,FALSE))*VLOOKUP(SSPYLD2!BC$4,'[1]INTERNAL PARAMETERS-1'!$B$5:$J$44,8,FALSE)*VLOOKUP(SSPYLD2!BC$4,'[1]INTERNAL PARAMETERS-1'!$B$5:$J$44,3,FALSE)</f>
        <v>3.0514688474925977</v>
      </c>
      <c r="BD110" s="47">
        <f>SSPYLD1!BD110*VLOOKUP(SSPYLD2!BD$4,'[1]INTERNAL PARAMETERS-1'!$B$5:$J$44,5,FALSE)*VLOOKUP(SSPYLD2!BD$4,'[1]INTERNAL PARAMETERS-1'!$B$5:$J$44,6,FALSE)*VLOOKUP(SSPYLD2!BD$4,'[1]INTERNAL PARAMETERS-1'!$B$5:$J$44,3,FALSE) + SSPYLD1!BD110*(1-VLOOKUP(SSPYLD2!BD$4,'[1]INTERNAL PARAMETERS-1'!$B$5:$J$44,5,FALSE))*VLOOKUP(SSPYLD2!BD$4,'[1]INTERNAL PARAMETERS-1'!$B$5:$J$44,8,FALSE)*VLOOKUP(SSPYLD2!BD$4,'[1]INTERNAL PARAMETERS-1'!$B$5:$J$44,3,FALSE)</f>
        <v>0.44913539247896606</v>
      </c>
      <c r="BE110" s="47">
        <f>SSPYLD1!BE110*VLOOKUP(SSPYLD2!BE$4,'[1]INTERNAL PARAMETERS-1'!$B$5:$J$44,5,FALSE)*VLOOKUP(SSPYLD2!BE$4,'[1]INTERNAL PARAMETERS-1'!$B$5:$J$44,6,FALSE)*VLOOKUP(SSPYLD2!BE$4,'[1]INTERNAL PARAMETERS-1'!$B$5:$J$44,3,FALSE) + SSPYLD1!BE110*(1-VLOOKUP(SSPYLD2!BE$4,'[1]INTERNAL PARAMETERS-1'!$B$5:$J$44,5,FALSE))*VLOOKUP(SSPYLD2!BE$4,'[1]INTERNAL PARAMETERS-1'!$B$5:$J$44,8,FALSE)*VLOOKUP(SSPYLD2!BE$4,'[1]INTERNAL PARAMETERS-1'!$B$5:$J$44,3,FALSE)</f>
        <v>5.8986719951325748</v>
      </c>
      <c r="BF110" s="47">
        <f>SSPYLD1!BF110*VLOOKUP(SSPYLD2!BF$4,'[1]INTERNAL PARAMETERS-1'!$B$5:$J$44,5,FALSE)*VLOOKUP(SSPYLD2!BF$4,'[1]INTERNAL PARAMETERS-1'!$B$5:$J$44,6,FALSE)*VLOOKUP(SSPYLD2!BF$4,'[1]INTERNAL PARAMETERS-1'!$B$5:$J$44,3,FALSE) + SSPYLD1!BF110*(1-VLOOKUP(SSPYLD2!BF$4,'[1]INTERNAL PARAMETERS-1'!$B$5:$J$44,5,FALSE))*VLOOKUP(SSPYLD2!BF$4,'[1]INTERNAL PARAMETERS-1'!$B$5:$J$44,8,FALSE)*VLOOKUP(SSPYLD2!BF$4,'[1]INTERNAL PARAMETERS-1'!$B$5:$J$44,3,FALSE)</f>
        <v>0</v>
      </c>
      <c r="BG110" s="47">
        <f>SSPYLD1!BG110*VLOOKUP(SSPYLD2!BG$4,'[1]INTERNAL PARAMETERS-1'!$B$5:$J$44,5,FALSE)*VLOOKUP(SSPYLD2!BG$4,'[1]INTERNAL PARAMETERS-1'!$B$5:$J$44,6,FALSE)*VLOOKUP(SSPYLD2!BG$4,'[1]INTERNAL PARAMETERS-1'!$B$5:$J$44,3,FALSE) + SSPYLD1!BG110*(1-VLOOKUP(SSPYLD2!BG$4,'[1]INTERNAL PARAMETERS-1'!$B$5:$J$44,5,FALSE))*VLOOKUP(SSPYLD2!BG$4,'[1]INTERNAL PARAMETERS-1'!$B$5:$J$44,8,FALSE)*VLOOKUP(SSPYLD2!BG$4,'[1]INTERNAL PARAMETERS-1'!$B$5:$J$44,3,FALSE)</f>
        <v>0.77133450342629772</v>
      </c>
      <c r="BH110" s="47">
        <f>SSPYLD1!BH110*VLOOKUP(SSPYLD2!BH$4,'[1]INTERNAL PARAMETERS-1'!$B$5:$J$44,5,FALSE)*VLOOKUP(SSPYLD2!BH$4,'[1]INTERNAL PARAMETERS-1'!$B$5:$J$44,6,FALSE)*VLOOKUP(SSPYLD2!BH$4,'[1]INTERNAL PARAMETERS-1'!$B$5:$J$44,3,FALSE) + SSPYLD1!BH110*(1-VLOOKUP(SSPYLD2!BH$4,'[1]INTERNAL PARAMETERS-1'!$B$5:$J$44,5,FALSE))*VLOOKUP(SSPYLD2!BH$4,'[1]INTERNAL PARAMETERS-1'!$B$5:$J$44,8,FALSE)*VLOOKUP(SSPYLD2!BH$4,'[1]INTERNAL PARAMETERS-1'!$B$5:$J$44,3,FALSE)</f>
        <v>1.0214573171809441E-2</v>
      </c>
      <c r="BI110" s="47">
        <f>SSPYLD1!BI110*VLOOKUP(SSPYLD2!BI$4,'[1]INTERNAL PARAMETERS-1'!$B$5:$J$44,5,FALSE)*VLOOKUP(SSPYLD2!BI$4,'[1]INTERNAL PARAMETERS-1'!$B$5:$J$44,6,FALSE)*VLOOKUP(SSPYLD2!BI$4,'[1]INTERNAL PARAMETERS-1'!$B$5:$J$44,3,FALSE) + SSPYLD1!BI110*(1-VLOOKUP(SSPYLD2!BI$4,'[1]INTERNAL PARAMETERS-1'!$B$5:$J$44,5,FALSE))*VLOOKUP(SSPYLD2!BI$4,'[1]INTERNAL PARAMETERS-1'!$B$5:$J$44,8,FALSE)*VLOOKUP(SSPYLD2!BI$4,'[1]INTERNAL PARAMETERS-1'!$B$5:$J$44,3,FALSE)</f>
        <v>0</v>
      </c>
      <c r="BJ110" s="47">
        <f>SSPYLD1!BJ110*VLOOKUP(SSPYLD2!BJ$4,'[1]INTERNAL PARAMETERS-1'!$B$5:$J$44,5,FALSE)*VLOOKUP(SSPYLD2!BJ$4,'[1]INTERNAL PARAMETERS-1'!$B$5:$J$44,6,FALSE)*VLOOKUP(SSPYLD2!BJ$4,'[1]INTERNAL PARAMETERS-1'!$B$5:$J$44,3,FALSE) + SSPYLD1!BJ110*(1-VLOOKUP(SSPYLD2!BJ$4,'[1]INTERNAL PARAMETERS-1'!$B$5:$J$44,5,FALSE))*VLOOKUP(SSPYLD2!BJ$4,'[1]INTERNAL PARAMETERS-1'!$B$5:$J$44,8,FALSE)*VLOOKUP(SSPYLD2!BJ$4,'[1]INTERNAL PARAMETERS-1'!$B$5:$J$44,3,FALSE)</f>
        <v>0.28267346203073973</v>
      </c>
      <c r="BK110" s="47">
        <f>SSPYLD1!BK110*VLOOKUP(SSPYLD2!BK$4,'[1]INTERNAL PARAMETERS-1'!$B$5:$J$44,5,FALSE)*VLOOKUP(SSPYLD2!BK$4,'[1]INTERNAL PARAMETERS-1'!$B$5:$J$44,6,FALSE)*VLOOKUP(SSPYLD2!BK$4,'[1]INTERNAL PARAMETERS-1'!$B$5:$J$44,3,FALSE) + SSPYLD1!BK110*(1-VLOOKUP(SSPYLD2!BK$4,'[1]INTERNAL PARAMETERS-1'!$B$5:$J$44,5,FALSE))*VLOOKUP(SSPYLD2!BK$4,'[1]INTERNAL PARAMETERS-1'!$B$5:$J$44,8,FALSE)*VLOOKUP(SSPYLD2!BK$4,'[1]INTERNAL PARAMETERS-1'!$B$5:$J$44,3,FALSE)</f>
        <v>0.29942955744790295</v>
      </c>
      <c r="BL110" s="47">
        <f>SSPYLD1!BL110*VLOOKUP(SSPYLD2!BL$4,'[1]INTERNAL PARAMETERS-1'!$B$5:$J$44,5,FALSE)*VLOOKUP(SSPYLD2!BL$4,'[1]INTERNAL PARAMETERS-1'!$B$5:$J$44,6,FALSE)*VLOOKUP(SSPYLD2!BL$4,'[1]INTERNAL PARAMETERS-1'!$B$5:$J$44,3,FALSE) + SSPYLD1!BL110*(1-VLOOKUP(SSPYLD2!BL$4,'[1]INTERNAL PARAMETERS-1'!$B$5:$J$44,5,FALSE))*VLOOKUP(SSPYLD2!BL$4,'[1]INTERNAL PARAMETERS-1'!$B$5:$J$44,8,FALSE)*VLOOKUP(SSPYLD2!BL$4,'[1]INTERNAL PARAMETERS-1'!$B$5:$J$44,3,FALSE)</f>
        <v>1.4120686356508805</v>
      </c>
      <c r="BM110" s="47">
        <f>SSPYLD1!BM110*VLOOKUP(SSPYLD2!BM$4,'[1]INTERNAL PARAMETERS-1'!$B$5:$J$44,5,FALSE)*VLOOKUP(SSPYLD2!BM$4,'[1]INTERNAL PARAMETERS-1'!$B$5:$J$44,6,FALSE)*VLOOKUP(SSPYLD2!BM$4,'[1]INTERNAL PARAMETERS-1'!$B$5:$J$44,3,FALSE) + SSPYLD1!BM110*(1-VLOOKUP(SSPYLD2!BM$4,'[1]INTERNAL PARAMETERS-1'!$B$5:$J$44,5,FALSE))*VLOOKUP(SSPYLD2!BM$4,'[1]INTERNAL PARAMETERS-1'!$B$5:$J$44,8,FALSE)*VLOOKUP(SSPYLD2!BM$4,'[1]INTERNAL PARAMETERS-1'!$B$5:$J$44,3,FALSE)</f>
        <v>0.80930165842947943</v>
      </c>
      <c r="BN110" s="47">
        <f>SSPYLD1!BN110*VLOOKUP(SSPYLD2!BN$4,'[1]INTERNAL PARAMETERS-1'!$B$5:$J$44,5,FALSE)*VLOOKUP(SSPYLD2!BN$4,'[1]INTERNAL PARAMETERS-1'!$B$5:$J$44,6,FALSE)*VLOOKUP(SSPYLD2!BN$4,'[1]INTERNAL PARAMETERS-1'!$B$5:$J$44,3,FALSE) + SSPYLD1!BN110*(1-VLOOKUP(SSPYLD2!BN$4,'[1]INTERNAL PARAMETERS-1'!$B$5:$J$44,5,FALSE))*VLOOKUP(SSPYLD2!BN$4,'[1]INTERNAL PARAMETERS-1'!$B$5:$J$44,8,FALSE)*VLOOKUP(SSPYLD2!BN$4,'[1]INTERNAL PARAMETERS-1'!$B$5:$J$44,3,FALSE)</f>
        <v>0.66948739224654896</v>
      </c>
      <c r="BO110" s="47">
        <f>SSPYLD1!BO110*VLOOKUP(SSPYLD2!BO$4,'[1]INTERNAL PARAMETERS-1'!$B$5:$J$44,5,FALSE)*VLOOKUP(SSPYLD2!BO$4,'[1]INTERNAL PARAMETERS-1'!$B$5:$J$44,6,FALSE)*VLOOKUP(SSPYLD2!BO$4,'[1]INTERNAL PARAMETERS-1'!$B$5:$J$44,3,FALSE) + SSPYLD1!BO110*(1-VLOOKUP(SSPYLD2!BO$4,'[1]INTERNAL PARAMETERS-1'!$B$5:$J$44,5,FALSE))*VLOOKUP(SSPYLD2!BO$4,'[1]INTERNAL PARAMETERS-1'!$B$5:$J$44,8,FALSE)*VLOOKUP(SSPYLD2!BO$4,'[1]INTERNAL PARAMETERS-1'!$B$5:$J$44,3,FALSE)</f>
        <v>0.51968131113843119</v>
      </c>
      <c r="BP110" s="47">
        <f>SSPYLD1!BP110*VLOOKUP(SSPYLD2!BP$4,'[1]INTERNAL PARAMETERS-1'!$B$5:$J$44,5,FALSE)*VLOOKUP(SSPYLD2!BP$4,'[1]INTERNAL PARAMETERS-1'!$B$5:$J$44,6,FALSE)*VLOOKUP(SSPYLD2!BP$4,'[1]INTERNAL PARAMETERS-1'!$B$5:$J$44,3,FALSE) + SSPYLD1!BP110*(1-VLOOKUP(SSPYLD2!BP$4,'[1]INTERNAL PARAMETERS-1'!$B$5:$J$44,5,FALSE))*VLOOKUP(SSPYLD2!BP$4,'[1]INTERNAL PARAMETERS-1'!$B$5:$J$44,8,FALSE)*VLOOKUP(SSPYLD2!BP$4,'[1]INTERNAL PARAMETERS-1'!$B$5:$J$44,3,FALSE)</f>
        <v>1.2367968530475684E-2</v>
      </c>
      <c r="BQ110" s="47">
        <f>SSPYLD1!BQ110*VLOOKUP(SSPYLD2!BQ$4,'[1]INTERNAL PARAMETERS-1'!$B$5:$J$44,5,FALSE)*VLOOKUP(SSPYLD2!BQ$4,'[1]INTERNAL PARAMETERS-1'!$B$5:$J$44,6,FALSE)*VLOOKUP(SSPYLD2!BQ$4,'[1]INTERNAL PARAMETERS-1'!$B$5:$J$44,3,FALSE) + SSPYLD1!BQ110*(1-VLOOKUP(SSPYLD2!BQ$4,'[1]INTERNAL PARAMETERS-1'!$B$5:$J$44,5,FALSE))*VLOOKUP(SSPYLD2!BQ$4,'[1]INTERNAL PARAMETERS-1'!$B$5:$J$44,8,FALSE)*VLOOKUP(SSPYLD2!BQ$4,'[1]INTERNAL PARAMETERS-1'!$B$5:$J$44,3,FALSE)</f>
        <v>1.6081819324790925</v>
      </c>
      <c r="BR110" s="47">
        <f>SSPYLD1!BR110*VLOOKUP(SSPYLD2!BR$4,'[1]INTERNAL PARAMETERS-1'!$B$5:$J$44,5,FALSE)*VLOOKUP(SSPYLD2!BR$4,'[1]INTERNAL PARAMETERS-1'!$B$5:$J$44,6,FALSE)*VLOOKUP(SSPYLD2!BR$4,'[1]INTERNAL PARAMETERS-1'!$B$5:$J$44,3,FALSE) + SSPYLD1!BR110*(1-VLOOKUP(SSPYLD2!BR$4,'[1]INTERNAL PARAMETERS-1'!$B$5:$J$44,5,FALSE))*VLOOKUP(SSPYLD2!BR$4,'[1]INTERNAL PARAMETERS-1'!$B$5:$J$44,8,FALSE)*VLOOKUP(SSPYLD2!BR$4,'[1]INTERNAL PARAMETERS-1'!$B$5:$J$44,3,FALSE)</f>
        <v>4.1374202270567671E-2</v>
      </c>
      <c r="BS110" s="47">
        <f>SSPYLD1!BS110*VLOOKUP(SSPYLD2!BS$4,'[1]INTERNAL PARAMETERS-1'!$B$5:$J$44,5,FALSE)*VLOOKUP(SSPYLD2!BS$4,'[1]INTERNAL PARAMETERS-1'!$B$5:$J$44,6,FALSE)*VLOOKUP(SSPYLD2!BS$4,'[1]INTERNAL PARAMETERS-1'!$B$5:$J$44,3,FALSE) + SSPYLD1!BS110*(1-VLOOKUP(SSPYLD2!BS$4,'[1]INTERNAL PARAMETERS-1'!$B$5:$J$44,5,FALSE))*VLOOKUP(SSPYLD2!BS$4,'[1]INTERNAL PARAMETERS-1'!$B$5:$J$44,8,FALSE)*VLOOKUP(SSPYLD2!BS$4,'[1]INTERNAL PARAMETERS-1'!$B$5:$J$44,3,FALSE)</f>
        <v>5.2081215340076233E-3</v>
      </c>
      <c r="BT110" s="47">
        <f>SSPYLD1!BT110*VLOOKUP(SSPYLD2!BT$4,'[1]INTERNAL PARAMETERS-1'!$B$5:$J$44,5,FALSE)*VLOOKUP(SSPYLD2!BT$4,'[1]INTERNAL PARAMETERS-1'!$B$5:$J$44,6,FALSE)*VLOOKUP(SSPYLD2!BT$4,'[1]INTERNAL PARAMETERS-1'!$B$5:$J$44,3,FALSE) + SSPYLD1!BT110*(1-VLOOKUP(SSPYLD2!BT$4,'[1]INTERNAL PARAMETERS-1'!$B$5:$J$44,5,FALSE))*VLOOKUP(SSPYLD2!BT$4,'[1]INTERNAL PARAMETERS-1'!$B$5:$J$44,8,FALSE)*VLOOKUP(SSPYLD2!BT$4,'[1]INTERNAL PARAMETERS-1'!$B$5:$J$44,3,FALSE)</f>
        <v>0</v>
      </c>
      <c r="BU110" s="47">
        <f>SSPYLD1!BU110*VLOOKUP(SSPYLD2!BU$4,'[1]INTERNAL PARAMETERS-1'!$B$5:$J$44,5,FALSE)*VLOOKUP(SSPYLD2!BU$4,'[1]INTERNAL PARAMETERS-1'!$B$5:$J$44,6,FALSE)*VLOOKUP(SSPYLD2!BU$4,'[1]INTERNAL PARAMETERS-1'!$B$5:$J$44,3,FALSE) + SSPYLD1!BU110*(1-VLOOKUP(SSPYLD2!BU$4,'[1]INTERNAL PARAMETERS-1'!$B$5:$J$44,5,FALSE))*VLOOKUP(SSPYLD2!BU$4,'[1]INTERNAL PARAMETERS-1'!$B$5:$J$44,8,FALSE)*VLOOKUP(SSPYLD2!BU$4,'[1]INTERNAL PARAMETERS-1'!$B$5:$J$44,3,FALSE)</f>
        <v>0</v>
      </c>
      <c r="BV110" s="47">
        <f>SSPYLD1!BV110*VLOOKUP(SSPYLD2!BV$4,'[1]INTERNAL PARAMETERS-1'!$B$5:$J$44,5,FALSE)*VLOOKUP(SSPYLD2!BV$4,'[1]INTERNAL PARAMETERS-1'!$B$5:$J$44,6,FALSE)*VLOOKUP(SSPYLD2!BV$4,'[1]INTERNAL PARAMETERS-1'!$B$5:$J$44,3,FALSE) + SSPYLD1!BV110*(1-VLOOKUP(SSPYLD2!BV$4,'[1]INTERNAL PARAMETERS-1'!$B$5:$J$44,5,FALSE))*VLOOKUP(SSPYLD2!BV$4,'[1]INTERNAL PARAMETERS-1'!$B$5:$J$44,8,FALSE)*VLOOKUP(SSPYLD2!BV$4,'[1]INTERNAL PARAMETERS-1'!$B$5:$J$44,3,FALSE)</f>
        <v>0</v>
      </c>
      <c r="BW110" s="47">
        <f>SSPYLD1!BW110*VLOOKUP(SSPYLD2!BW$4,'[1]INTERNAL PARAMETERS-1'!$B$5:$J$44,5,FALSE)*VLOOKUP(SSPYLD2!BW$4,'[1]INTERNAL PARAMETERS-1'!$B$5:$J$44,6,FALSE)*VLOOKUP(SSPYLD2!BW$4,'[1]INTERNAL PARAMETERS-1'!$B$5:$J$44,3,FALSE) + SSPYLD1!BW110*(1-VLOOKUP(SSPYLD2!BW$4,'[1]INTERNAL PARAMETERS-1'!$B$5:$J$44,5,FALSE))*VLOOKUP(SSPYLD2!BW$4,'[1]INTERNAL PARAMETERS-1'!$B$5:$J$44,8,FALSE)*VLOOKUP(SSPYLD2!BW$4,'[1]INTERNAL PARAMETERS-1'!$B$5:$J$44,3,FALSE)</f>
        <v>0</v>
      </c>
      <c r="BX110" s="47">
        <f>SSPYLD1!BX110*VLOOKUP(SSPYLD2!BX$4,'[1]INTERNAL PARAMETERS-1'!$B$5:$J$44,5,FALSE)*VLOOKUP(SSPYLD2!BX$4,'[1]INTERNAL PARAMETERS-1'!$B$5:$J$44,6,FALSE)*VLOOKUP(SSPYLD2!BX$4,'[1]INTERNAL PARAMETERS-1'!$B$5:$J$44,3,FALSE) + SSPYLD1!BX110*(1-VLOOKUP(SSPYLD2!BX$4,'[1]INTERNAL PARAMETERS-1'!$B$5:$J$44,5,FALSE))*VLOOKUP(SSPYLD2!BX$4,'[1]INTERNAL PARAMETERS-1'!$B$5:$J$44,8,FALSE)*VLOOKUP(SSPYLD2!BX$4,'[1]INTERNAL PARAMETERS-1'!$B$5:$J$44,3,FALSE)</f>
        <v>0</v>
      </c>
      <c r="BY110" s="47">
        <f>SSPYLD1!BY110*VLOOKUP(SSPYLD2!BY$4,'[1]INTERNAL PARAMETERS-1'!$B$5:$J$44,5,FALSE)*VLOOKUP(SSPYLD2!BY$4,'[1]INTERNAL PARAMETERS-1'!$B$5:$J$44,6,FALSE)*VLOOKUP(SSPYLD2!BY$4,'[1]INTERNAL PARAMETERS-1'!$B$5:$J$44,3,FALSE) + SSPYLD1!BY110*(1-VLOOKUP(SSPYLD2!BY$4,'[1]INTERNAL PARAMETERS-1'!$B$5:$J$44,5,FALSE))*VLOOKUP(SSPYLD2!BY$4,'[1]INTERNAL PARAMETERS-1'!$B$5:$J$44,8,FALSE)*VLOOKUP(SSPYLD2!BY$4,'[1]INTERNAL PARAMETERS-1'!$B$5:$J$44,3,FALSE)</f>
        <v>0</v>
      </c>
      <c r="BZ110" s="47">
        <f>SSPYLD1!BZ110*VLOOKUP(SSPYLD2!BZ$4,'[1]INTERNAL PARAMETERS-1'!$B$5:$J$44,5,FALSE)*VLOOKUP(SSPYLD2!BZ$4,'[1]INTERNAL PARAMETERS-1'!$B$5:$J$44,6,FALSE)*VLOOKUP(SSPYLD2!BZ$4,'[1]INTERNAL PARAMETERS-1'!$B$5:$J$44,3,FALSE) + SSPYLD1!BZ110*(1-VLOOKUP(SSPYLD2!BZ$4,'[1]INTERNAL PARAMETERS-1'!$B$5:$J$44,5,FALSE))*VLOOKUP(SSPYLD2!BZ$4,'[1]INTERNAL PARAMETERS-1'!$B$5:$J$44,8,FALSE)*VLOOKUP(SSPYLD2!BZ$4,'[1]INTERNAL PARAMETERS-1'!$B$5:$J$44,3,FALSE)</f>
        <v>1.3968529163831359E-3</v>
      </c>
      <c r="CA110" s="47">
        <f>SSPYLD1!CA110*VLOOKUP(SSPYLD2!CA$4,'[1]INTERNAL PARAMETERS-1'!$B$5:$J$44,5,FALSE)*VLOOKUP(SSPYLD2!CA$4,'[1]INTERNAL PARAMETERS-1'!$B$5:$J$44,6,FALSE)*VLOOKUP(SSPYLD2!CA$4,'[1]INTERNAL PARAMETERS-1'!$B$5:$J$44,3,FALSE) + SSPYLD1!CA110*(1-VLOOKUP(SSPYLD2!CA$4,'[1]INTERNAL PARAMETERS-1'!$B$5:$J$44,5,FALSE))*VLOOKUP(SSPYLD2!CA$4,'[1]INTERNAL PARAMETERS-1'!$B$5:$J$44,8,FALSE)*VLOOKUP(SSPYLD2!CA$4,'[1]INTERNAL PARAMETERS-1'!$B$5:$J$44,3,FALSE)</f>
        <v>0</v>
      </c>
      <c r="CB110" s="47">
        <f>SSPYLD1!CB110*VLOOKUP(SSPYLD2!CB$4,'[1]INTERNAL PARAMETERS-1'!$B$5:$J$44,5,FALSE)*VLOOKUP(SSPYLD2!CB$4,'[1]INTERNAL PARAMETERS-1'!$B$5:$J$44,6,FALSE)*VLOOKUP(SSPYLD2!CB$4,'[1]INTERNAL PARAMETERS-1'!$B$5:$J$44,3,FALSE) + SSPYLD1!CB110*(1-VLOOKUP(SSPYLD2!CB$4,'[1]INTERNAL PARAMETERS-1'!$B$5:$J$44,5,FALSE))*VLOOKUP(SSPYLD2!CB$4,'[1]INTERNAL PARAMETERS-1'!$B$5:$J$44,8,FALSE)*VLOOKUP(SSPYLD2!CB$4,'[1]INTERNAL PARAMETERS-1'!$B$5:$J$44,3,FALSE)</f>
        <v>0</v>
      </c>
      <c r="CC110" s="47">
        <f>SSPYLD1!CC110*VLOOKUP(SSPYLD2!CC$4,'[1]INTERNAL PARAMETERS-1'!$B$5:$J$44,5,FALSE)*VLOOKUP(SSPYLD2!CC$4,'[1]INTERNAL PARAMETERS-1'!$B$5:$J$44,6,FALSE)*VLOOKUP(SSPYLD2!CC$4,'[1]INTERNAL PARAMETERS-1'!$B$5:$J$44,3,FALSE) + SSPYLD1!CC110*(1-VLOOKUP(SSPYLD2!CC$4,'[1]INTERNAL PARAMETERS-1'!$B$5:$J$44,5,FALSE))*VLOOKUP(SSPYLD2!CC$4,'[1]INTERNAL PARAMETERS-1'!$B$5:$J$44,8,FALSE)*VLOOKUP(SSPYLD2!CC$4,'[1]INTERNAL PARAMETERS-1'!$B$5:$J$44,3,FALSE)</f>
        <v>4.6561763879437862E-3</v>
      </c>
      <c r="CD110" s="47">
        <f>SSPYLD1!CD110*VLOOKUP(SSPYLD2!CD$4,'[1]INTERNAL PARAMETERS-1'!$B$5:$J$44,5,FALSE)*VLOOKUP(SSPYLD2!CD$4,'[1]INTERNAL PARAMETERS-1'!$B$5:$J$44,6,FALSE)*VLOOKUP(SSPYLD2!CD$4,'[1]INTERNAL PARAMETERS-1'!$B$5:$J$44,3,FALSE) + SSPYLD1!CD110*(1-VLOOKUP(SSPYLD2!CD$4,'[1]INTERNAL PARAMETERS-1'!$B$5:$J$44,5,FALSE))*VLOOKUP(SSPYLD2!CD$4,'[1]INTERNAL PARAMETERS-1'!$B$5:$J$44,8,FALSE)*VLOOKUP(SSPYLD2!CD$4,'[1]INTERNAL PARAMETERS-1'!$B$5:$J$44,3,FALSE)</f>
        <v>2.0564800335827714E-2</v>
      </c>
      <c r="CE110" s="47">
        <f>SSPYLD1!CE110*VLOOKUP(SSPYLD2!CE$4,'[1]INTERNAL PARAMETERS-1'!$B$5:$J$44,5,FALSE)*VLOOKUP(SSPYLD2!CE$4,'[1]INTERNAL PARAMETERS-1'!$B$5:$J$44,6,FALSE)*VLOOKUP(SSPYLD2!CE$4,'[1]INTERNAL PARAMETERS-1'!$B$5:$J$44,3,FALSE) + SSPYLD1!CE110*(1-VLOOKUP(SSPYLD2!CE$4,'[1]INTERNAL PARAMETERS-1'!$B$5:$J$44,5,FALSE))*VLOOKUP(SSPYLD2!CE$4,'[1]INTERNAL PARAMETERS-1'!$B$5:$J$44,8,FALSE)*VLOOKUP(SSPYLD2!CE$4,'[1]INTERNAL PARAMETERS-1'!$B$5:$J$44,3,FALSE)</f>
        <v>3.7559528465238572E-2</v>
      </c>
      <c r="CF110" s="47">
        <f>SSPYLD1!CF110*VLOOKUP(SSPYLD2!CF$4,'[1]INTERNAL PARAMETERS-1'!$B$5:$J$44,5,FALSE)*VLOOKUP(SSPYLD2!CF$4,'[1]INTERNAL PARAMETERS-1'!$B$5:$J$44,6,FALSE)*VLOOKUP(SSPYLD2!CF$4,'[1]INTERNAL PARAMETERS-1'!$B$5:$J$44,3,FALSE) + SSPYLD1!CF110*(1-VLOOKUP(SSPYLD2!CF$4,'[1]INTERNAL PARAMETERS-1'!$B$5:$J$44,5,FALSE))*VLOOKUP(SSPYLD2!CF$4,'[1]INTERNAL PARAMETERS-1'!$B$5:$J$44,8,FALSE)*VLOOKUP(SSPYLD2!CF$4,'[1]INTERNAL PARAMETERS-1'!$B$5:$J$44,3,FALSE)</f>
        <v>3.8738417510944811E-2</v>
      </c>
      <c r="CG110" s="47">
        <f>SSPYLD1!CG110*VLOOKUP(SSPYLD2!CG$4,'[1]INTERNAL PARAMETERS-1'!$B$5:$J$44,5,FALSE)*VLOOKUP(SSPYLD2!CG$4,'[1]INTERNAL PARAMETERS-1'!$B$5:$J$44,6,FALSE)*VLOOKUP(SSPYLD2!CG$4,'[1]INTERNAL PARAMETERS-1'!$B$5:$J$44,3,FALSE) + SSPYLD1!CG110*(1-VLOOKUP(SSPYLD2!CG$4,'[1]INTERNAL PARAMETERS-1'!$B$5:$J$44,5,FALSE))*VLOOKUP(SSPYLD2!CG$4,'[1]INTERNAL PARAMETERS-1'!$B$5:$J$44,8,FALSE)*VLOOKUP(SSPYLD2!CG$4,'[1]INTERNAL PARAMETERS-1'!$B$5:$J$44,3,FALSE)</f>
        <v>1.7116097759889651E-3</v>
      </c>
      <c r="CH110" s="46">
        <f>SSPYLD1!CH110*VLOOKUP(SSPYLD2!CH$4,'[1]INTERNAL PARAMETERS-1'!$B$5:$J$44,5,FALSE)*VLOOKUP(SSPYLD2!CH$4,'[1]INTERNAL PARAMETERS-1'!$B$5:$J$44,6,FALSE)*VLOOKUP(SSPYLD2!CH$4,'[1]INTERNAL PARAMETERS-1'!$B$5:$J$44,3,FALSE) + SSPYLD1!CH110*(1-VLOOKUP(SSPYLD2!CH$4,'[1]INTERNAL PARAMETERS-1'!$B$5:$J$44,5,FALSE))*VLOOKUP(SSPYLD2!CH$4,'[1]INTERNAL PARAMETERS-1'!$B$5:$J$44,8,FALSE)*VLOOKUP(SSPYLD2!CH$4,'[1]INTERNAL PARAMETERS-1'!$B$5:$J$44,3,FALSE)</f>
        <v>0</v>
      </c>
      <c r="CJ110" s="48">
        <f t="shared" si="2"/>
        <v>161.30829947066576</v>
      </c>
      <c r="CK110" s="46">
        <f t="shared" si="3"/>
        <v>42.937044195288188</v>
      </c>
    </row>
    <row r="111" spans="2:89" x14ac:dyDescent="0.4">
      <c r="B111" s="61" t="s">
        <v>10</v>
      </c>
      <c r="C111" s="60" t="s">
        <v>50</v>
      </c>
      <c r="D111" s="60" t="s">
        <v>51</v>
      </c>
      <c r="E111" s="135">
        <f>'S Str&amp;Pad'!X111</f>
        <v>1840.6092480951472</v>
      </c>
      <c r="F111" s="59">
        <f>'[1]INTERNAL PARAMETERS-1'!M21</f>
        <v>9.3150000000000013</v>
      </c>
      <c r="G111" s="48">
        <f>SSPYLD1!G111*VLOOKUP(SSPYLD2!G$4,'[1]INTERNAL PARAMETERS-1'!$B$5:$J$44,5,FALSE)*VLOOKUP(SSPYLD2!G$4,'[1]INTERNAL PARAMETERS-1'!$B$5:$J$44,7,FALSE)*SSPYLD2!$F111 + SSPYLD1!G111*(1-VLOOKUP(SSPYLD2!G$4,'[1]INTERNAL PARAMETERS-1'!$B$5:$J$44,5,FALSE))*VLOOKUP(SSPYLD2!G$4,'[1]INTERNAL PARAMETERS-1'!$B$5:$J$44,9,FALSE)*SSPYLD2!$F111</f>
        <v>13.304862102864483</v>
      </c>
      <c r="H111" s="47">
        <f>SSPYLD1!H111*VLOOKUP(SSPYLD2!H$4,'[1]INTERNAL PARAMETERS-1'!$B$5:$J$44,5,FALSE)*VLOOKUP(SSPYLD2!H$4,'[1]INTERNAL PARAMETERS-1'!$B$5:$J$44,7,FALSE)*SSPYLD2!$F111 + SSPYLD1!H111*(1-VLOOKUP(SSPYLD2!H$4,'[1]INTERNAL PARAMETERS-1'!$B$5:$J$44,5,FALSE))*VLOOKUP(SSPYLD2!H$4,'[1]INTERNAL PARAMETERS-1'!$B$5:$J$44,9,FALSE)*SSPYLD2!$F111</f>
        <v>11.144195669162109</v>
      </c>
      <c r="I111" s="47">
        <f>SSPYLD1!I111*VLOOKUP(SSPYLD2!I$4,'[1]INTERNAL PARAMETERS-1'!$B$5:$J$44,5,FALSE)*VLOOKUP(SSPYLD2!I$4,'[1]INTERNAL PARAMETERS-1'!$B$5:$J$44,7,FALSE)*SSPYLD2!$F111 + SSPYLD1!I111*(1-VLOOKUP(SSPYLD2!I$4,'[1]INTERNAL PARAMETERS-1'!$B$5:$J$44,5,FALSE))*VLOOKUP(SSPYLD2!I$4,'[1]INTERNAL PARAMETERS-1'!$B$5:$J$44,9,FALSE)*SSPYLD2!$F111</f>
        <v>30.938913123931989</v>
      </c>
      <c r="J111" s="47">
        <f>SSPYLD1!J111*VLOOKUP(SSPYLD2!J$4,'[1]INTERNAL PARAMETERS-1'!$B$5:$J$44,5,FALSE)*VLOOKUP(SSPYLD2!J$4,'[1]INTERNAL PARAMETERS-1'!$B$5:$J$44,7,FALSE)*SSPYLD2!$F111 + SSPYLD1!J111*(1-VLOOKUP(SSPYLD2!J$4,'[1]INTERNAL PARAMETERS-1'!$B$5:$J$44,5,FALSE))*VLOOKUP(SSPYLD2!J$4,'[1]INTERNAL PARAMETERS-1'!$B$5:$J$44,9,FALSE)*SSPYLD2!$F111</f>
        <v>0</v>
      </c>
      <c r="K111" s="47">
        <f>SSPYLD1!K111*VLOOKUP(SSPYLD2!K$4,'[1]INTERNAL PARAMETERS-1'!$B$5:$J$44,5,FALSE)*VLOOKUP(SSPYLD2!K$4,'[1]INTERNAL PARAMETERS-1'!$B$5:$J$44,7,FALSE)*SSPYLD2!$F111 + SSPYLD1!K111*(1-VLOOKUP(SSPYLD2!K$4,'[1]INTERNAL PARAMETERS-1'!$B$5:$J$44,5,FALSE))*VLOOKUP(SSPYLD2!K$4,'[1]INTERNAL PARAMETERS-1'!$B$5:$J$44,9,FALSE)*SSPYLD2!$F111</f>
        <v>0</v>
      </c>
      <c r="L111" s="47">
        <f>SSPYLD1!L111*VLOOKUP(SSPYLD2!L$4,'[1]INTERNAL PARAMETERS-1'!$B$5:$J$44,5,FALSE)*VLOOKUP(SSPYLD2!L$4,'[1]INTERNAL PARAMETERS-1'!$B$5:$J$44,7,FALSE)*SSPYLD2!$F111 + SSPYLD1!L111*(1-VLOOKUP(SSPYLD2!L$4,'[1]INTERNAL PARAMETERS-1'!$B$5:$J$44,5,FALSE))*VLOOKUP(SSPYLD2!L$4,'[1]INTERNAL PARAMETERS-1'!$B$5:$J$44,9,FALSE)*SSPYLD2!$F111</f>
        <v>0</v>
      </c>
      <c r="M111" s="47">
        <f>SSPYLD1!M111*VLOOKUP(SSPYLD2!M$4,'[1]INTERNAL PARAMETERS-1'!$B$5:$J$44,5,FALSE)*VLOOKUP(SSPYLD2!M$4,'[1]INTERNAL PARAMETERS-1'!$B$5:$J$44,7,FALSE)*SSPYLD2!$F111 + SSPYLD1!M111*(1-VLOOKUP(SSPYLD2!M$4,'[1]INTERNAL PARAMETERS-1'!$B$5:$J$44,5,FALSE))*VLOOKUP(SSPYLD2!M$4,'[1]INTERNAL PARAMETERS-1'!$B$5:$J$44,9,FALSE)*SSPYLD2!$F111</f>
        <v>11.485903231707786</v>
      </c>
      <c r="N111" s="47">
        <f>SSPYLD1!N111*VLOOKUP(SSPYLD2!N$4,'[1]INTERNAL PARAMETERS-1'!$B$5:$J$44,5,FALSE)*VLOOKUP(SSPYLD2!N$4,'[1]INTERNAL PARAMETERS-1'!$B$5:$J$44,7,FALSE)*SSPYLD2!$F111 + SSPYLD1!N111*(1-VLOOKUP(SSPYLD2!N$4,'[1]INTERNAL PARAMETERS-1'!$B$5:$J$44,5,FALSE))*VLOOKUP(SSPYLD2!N$4,'[1]INTERNAL PARAMETERS-1'!$B$5:$J$44,9,FALSE)*SSPYLD2!$F111</f>
        <v>0.13741809439960453</v>
      </c>
      <c r="O111" s="47">
        <f>SSPYLD1!O111*VLOOKUP(SSPYLD2!O$4,'[1]INTERNAL PARAMETERS-1'!$B$5:$J$44,5,FALSE)*VLOOKUP(SSPYLD2!O$4,'[1]INTERNAL PARAMETERS-1'!$B$5:$J$44,7,FALSE)*SSPYLD2!$F111 + SSPYLD1!O111*(1-VLOOKUP(SSPYLD2!O$4,'[1]INTERNAL PARAMETERS-1'!$B$5:$J$44,5,FALSE))*VLOOKUP(SSPYLD2!O$4,'[1]INTERNAL PARAMETERS-1'!$B$5:$J$44,9,FALSE)*SSPYLD2!$F111</f>
        <v>0</v>
      </c>
      <c r="P111" s="47">
        <f>SSPYLD1!P111*VLOOKUP(SSPYLD2!P$4,'[1]INTERNAL PARAMETERS-1'!$B$5:$J$44,5,FALSE)*VLOOKUP(SSPYLD2!P$4,'[1]INTERNAL PARAMETERS-1'!$B$5:$J$44,7,FALSE)*SSPYLD2!$F111 + SSPYLD1!P111*(1-VLOOKUP(SSPYLD2!P$4,'[1]INTERNAL PARAMETERS-1'!$B$5:$J$44,5,FALSE))*VLOOKUP(SSPYLD2!P$4,'[1]INTERNAL PARAMETERS-1'!$B$5:$J$44,9,FALSE)*SSPYLD2!$F111</f>
        <v>0</v>
      </c>
      <c r="Q111" s="47">
        <f>SSPYLD1!Q111*VLOOKUP(SSPYLD2!Q$4,'[1]INTERNAL PARAMETERS-1'!$B$5:$J$44,5,FALSE)*VLOOKUP(SSPYLD2!Q$4,'[1]INTERNAL PARAMETERS-1'!$B$5:$J$44,7,FALSE)*SSPYLD2!$F111 + SSPYLD1!Q111*(1-VLOOKUP(SSPYLD2!Q$4,'[1]INTERNAL PARAMETERS-1'!$B$5:$J$44,5,FALSE))*VLOOKUP(SSPYLD2!Q$4,'[1]INTERNAL PARAMETERS-1'!$B$5:$J$44,9,FALSE)*SSPYLD2!$F111</f>
        <v>0</v>
      </c>
      <c r="R111" s="47">
        <f>SSPYLD1!R111*VLOOKUP(SSPYLD2!R$4,'[1]INTERNAL PARAMETERS-1'!$B$5:$J$44,5,FALSE)*VLOOKUP(SSPYLD2!R$4,'[1]INTERNAL PARAMETERS-1'!$B$5:$J$44,7,FALSE)*SSPYLD2!$F111 + SSPYLD1!R111*(1-VLOOKUP(SSPYLD2!R$4,'[1]INTERNAL PARAMETERS-1'!$B$5:$J$44,5,FALSE))*VLOOKUP(SSPYLD2!R$4,'[1]INTERNAL PARAMETERS-1'!$B$5:$J$44,9,FALSE)*SSPYLD2!$F111</f>
        <v>0.12048327750601547</v>
      </c>
      <c r="S111" s="47">
        <f>SSPYLD1!S111*VLOOKUP(SSPYLD2!S$4,'[1]INTERNAL PARAMETERS-1'!$B$5:$J$44,5,FALSE)*VLOOKUP(SSPYLD2!S$4,'[1]INTERNAL PARAMETERS-1'!$B$5:$J$44,7,FALSE)*SSPYLD2!$F111 + SSPYLD1!S111*(1-VLOOKUP(SSPYLD2!S$4,'[1]INTERNAL PARAMETERS-1'!$B$5:$J$44,5,FALSE))*VLOOKUP(SSPYLD2!S$4,'[1]INTERNAL PARAMETERS-1'!$B$5:$J$44,9,FALSE)*SSPYLD2!$F111</f>
        <v>2.3446691836638114</v>
      </c>
      <c r="T111" s="47">
        <f>SSPYLD1!T111*VLOOKUP(SSPYLD2!T$4,'[1]INTERNAL PARAMETERS-1'!$B$5:$J$44,5,FALSE)*VLOOKUP(SSPYLD2!T$4,'[1]INTERNAL PARAMETERS-1'!$B$5:$J$44,7,FALSE)*SSPYLD2!$F111 + SSPYLD1!T111*(1-VLOOKUP(SSPYLD2!T$4,'[1]INTERNAL PARAMETERS-1'!$B$5:$J$44,5,FALSE))*VLOOKUP(SSPYLD2!T$4,'[1]INTERNAL PARAMETERS-1'!$B$5:$J$44,9,FALSE)*SSPYLD2!$F111</f>
        <v>1.129479290793457</v>
      </c>
      <c r="U111" s="47">
        <f>SSPYLD1!U111*VLOOKUP(SSPYLD2!U$4,'[1]INTERNAL PARAMETERS-1'!$B$5:$J$44,5,FALSE)*VLOOKUP(SSPYLD2!U$4,'[1]INTERNAL PARAMETERS-1'!$B$5:$J$44,7,FALSE)*SSPYLD2!$F111 + SSPYLD1!U111*(1-VLOOKUP(SSPYLD2!U$4,'[1]INTERNAL PARAMETERS-1'!$B$5:$J$44,5,FALSE))*VLOOKUP(SSPYLD2!U$4,'[1]INTERNAL PARAMETERS-1'!$B$5:$J$44,9,FALSE)*SSPYLD2!$F111</f>
        <v>0.34032651063266373</v>
      </c>
      <c r="V111" s="47">
        <f>SSPYLD1!V111*VLOOKUP(SSPYLD2!V$4,'[1]INTERNAL PARAMETERS-1'!$B$5:$J$44,5,FALSE)*VLOOKUP(SSPYLD2!V$4,'[1]INTERNAL PARAMETERS-1'!$B$5:$J$44,7,FALSE)*SSPYLD2!$F111 + SSPYLD1!V111*(1-VLOOKUP(SSPYLD2!V$4,'[1]INTERNAL PARAMETERS-1'!$B$5:$J$44,5,FALSE))*VLOOKUP(SSPYLD2!V$4,'[1]INTERNAL PARAMETERS-1'!$B$5:$J$44,9,FALSE)*SSPYLD2!$F111</f>
        <v>3.2076846664173559</v>
      </c>
      <c r="W111" s="47">
        <f>SSPYLD1!W111*VLOOKUP(SSPYLD2!W$4,'[1]INTERNAL PARAMETERS-1'!$B$5:$J$44,5,FALSE)*VLOOKUP(SSPYLD2!W$4,'[1]INTERNAL PARAMETERS-1'!$B$5:$J$44,7,FALSE)*SSPYLD2!$F111 + SSPYLD1!W111*(1-VLOOKUP(SSPYLD2!W$4,'[1]INTERNAL PARAMETERS-1'!$B$5:$J$44,5,FALSE))*VLOOKUP(SSPYLD2!W$4,'[1]INTERNAL PARAMETERS-1'!$B$5:$J$44,9,FALSE)*SSPYLD2!$F111</f>
        <v>0</v>
      </c>
      <c r="X111" s="47">
        <f>SSPYLD1!X111*VLOOKUP(SSPYLD2!X$4,'[1]INTERNAL PARAMETERS-1'!$B$5:$J$44,5,FALSE)*VLOOKUP(SSPYLD2!X$4,'[1]INTERNAL PARAMETERS-1'!$B$5:$J$44,7,FALSE)*SSPYLD2!$F111 + SSPYLD1!X111*(1-VLOOKUP(SSPYLD2!X$4,'[1]INTERNAL PARAMETERS-1'!$B$5:$J$44,5,FALSE))*VLOOKUP(SSPYLD2!X$4,'[1]INTERNAL PARAMETERS-1'!$B$5:$J$44,9,FALSE)*SSPYLD2!$F111</f>
        <v>0</v>
      </c>
      <c r="Y111" s="47">
        <f>SSPYLD1!Y111*VLOOKUP(SSPYLD2!Y$4,'[1]INTERNAL PARAMETERS-1'!$B$5:$J$44,5,FALSE)*VLOOKUP(SSPYLD2!Y$4,'[1]INTERNAL PARAMETERS-1'!$B$5:$J$44,7,FALSE)*SSPYLD2!$F111 + SSPYLD1!Y111*(1-VLOOKUP(SSPYLD2!Y$4,'[1]INTERNAL PARAMETERS-1'!$B$5:$J$44,5,FALSE))*VLOOKUP(SSPYLD2!Y$4,'[1]INTERNAL PARAMETERS-1'!$B$5:$J$44,9,FALSE)*SSPYLD2!$F111</f>
        <v>0</v>
      </c>
      <c r="Z111" s="47">
        <f>SSPYLD1!Z111*VLOOKUP(SSPYLD2!Z$4,'[1]INTERNAL PARAMETERS-1'!$B$5:$J$44,5,FALSE)*VLOOKUP(SSPYLD2!Z$4,'[1]INTERNAL PARAMETERS-1'!$B$5:$J$44,7,FALSE)*SSPYLD2!$F111 + SSPYLD1!Z111*(1-VLOOKUP(SSPYLD2!Z$4,'[1]INTERNAL PARAMETERS-1'!$B$5:$J$44,5,FALSE))*VLOOKUP(SSPYLD2!Z$4,'[1]INTERNAL PARAMETERS-1'!$B$5:$J$44,9,FALSE)*SSPYLD2!$F111</f>
        <v>0</v>
      </c>
      <c r="AA111" s="47">
        <f>SSPYLD1!AA111*VLOOKUP(SSPYLD2!AA$4,'[1]INTERNAL PARAMETERS-1'!$B$5:$J$44,5,FALSE)*VLOOKUP(SSPYLD2!AA$4,'[1]INTERNAL PARAMETERS-1'!$B$5:$J$44,7,FALSE)*SSPYLD2!$F111 + SSPYLD1!AA111*(1-VLOOKUP(SSPYLD2!AA$4,'[1]INTERNAL PARAMETERS-1'!$B$5:$J$44,5,FALSE))*VLOOKUP(SSPYLD2!AA$4,'[1]INTERNAL PARAMETERS-1'!$B$5:$J$44,9,FALSE)*SSPYLD2!$F111</f>
        <v>0</v>
      </c>
      <c r="AB111" s="47">
        <f>SSPYLD1!AB111*VLOOKUP(SSPYLD2!AB$4,'[1]INTERNAL PARAMETERS-1'!$B$5:$J$44,5,FALSE)*VLOOKUP(SSPYLD2!AB$4,'[1]INTERNAL PARAMETERS-1'!$B$5:$J$44,7,FALSE)*SSPYLD2!$F111 + SSPYLD1!AB111*(1-VLOOKUP(SSPYLD2!AB$4,'[1]INTERNAL PARAMETERS-1'!$B$5:$J$44,5,FALSE))*VLOOKUP(SSPYLD2!AB$4,'[1]INTERNAL PARAMETERS-1'!$B$5:$J$44,9,FALSE)*SSPYLD2!$F111</f>
        <v>0</v>
      </c>
      <c r="AC111" s="47">
        <f>SSPYLD1!AC111*VLOOKUP(SSPYLD2!AC$4,'[1]INTERNAL PARAMETERS-1'!$B$5:$J$44,5,FALSE)*VLOOKUP(SSPYLD2!AC$4,'[1]INTERNAL PARAMETERS-1'!$B$5:$J$44,7,FALSE)*SSPYLD2!$F111 + SSPYLD1!AC111*(1-VLOOKUP(SSPYLD2!AC$4,'[1]INTERNAL PARAMETERS-1'!$B$5:$J$44,5,FALSE))*VLOOKUP(SSPYLD2!AC$4,'[1]INTERNAL PARAMETERS-1'!$B$5:$J$44,9,FALSE)*SSPYLD2!$F111</f>
        <v>0</v>
      </c>
      <c r="AD111" s="47">
        <f>SSPYLD1!AD111*VLOOKUP(SSPYLD2!AD$4,'[1]INTERNAL PARAMETERS-1'!$B$5:$J$44,5,FALSE)*VLOOKUP(SSPYLD2!AD$4,'[1]INTERNAL PARAMETERS-1'!$B$5:$J$44,7,FALSE)*SSPYLD2!$F111 + SSPYLD1!AD111*(1-VLOOKUP(SSPYLD2!AD$4,'[1]INTERNAL PARAMETERS-1'!$B$5:$J$44,5,FALSE))*VLOOKUP(SSPYLD2!AD$4,'[1]INTERNAL PARAMETERS-1'!$B$5:$J$44,9,FALSE)*SSPYLD2!$F111</f>
        <v>0</v>
      </c>
      <c r="AE111" s="47">
        <f>SSPYLD1!AE111*VLOOKUP(SSPYLD2!AE$4,'[1]INTERNAL PARAMETERS-1'!$B$5:$J$44,5,FALSE)*VLOOKUP(SSPYLD2!AE$4,'[1]INTERNAL PARAMETERS-1'!$B$5:$J$44,7,FALSE)*SSPYLD2!$F111 + SSPYLD1!AE111*(1-VLOOKUP(SSPYLD2!AE$4,'[1]INTERNAL PARAMETERS-1'!$B$5:$J$44,5,FALSE))*VLOOKUP(SSPYLD2!AE$4,'[1]INTERNAL PARAMETERS-1'!$B$5:$J$44,9,FALSE)*SSPYLD2!$F111</f>
        <v>0</v>
      </c>
      <c r="AF111" s="47">
        <f>SSPYLD1!AF111*VLOOKUP(SSPYLD2!AF$4,'[1]INTERNAL PARAMETERS-1'!$B$5:$J$44,5,FALSE)*VLOOKUP(SSPYLD2!AF$4,'[1]INTERNAL PARAMETERS-1'!$B$5:$J$44,7,FALSE)*SSPYLD2!$F111 + SSPYLD1!AF111*(1-VLOOKUP(SSPYLD2!AF$4,'[1]INTERNAL PARAMETERS-1'!$B$5:$J$44,5,FALSE))*VLOOKUP(SSPYLD2!AF$4,'[1]INTERNAL PARAMETERS-1'!$B$5:$J$44,9,FALSE)*SSPYLD2!$F111</f>
        <v>0</v>
      </c>
      <c r="AG111" s="47">
        <f>SSPYLD1!AG111*VLOOKUP(SSPYLD2!AG$4,'[1]INTERNAL PARAMETERS-1'!$B$5:$J$44,5,FALSE)*VLOOKUP(SSPYLD2!AG$4,'[1]INTERNAL PARAMETERS-1'!$B$5:$J$44,7,FALSE)*SSPYLD2!$F111 + SSPYLD1!AG111*(1-VLOOKUP(SSPYLD2!AG$4,'[1]INTERNAL PARAMETERS-1'!$B$5:$J$44,5,FALSE))*VLOOKUP(SSPYLD2!AG$4,'[1]INTERNAL PARAMETERS-1'!$B$5:$J$44,9,FALSE)*SSPYLD2!$F111</f>
        <v>0</v>
      </c>
      <c r="AH111" s="47">
        <f>SSPYLD1!AH111*VLOOKUP(SSPYLD2!AH$4,'[1]INTERNAL PARAMETERS-1'!$B$5:$J$44,5,FALSE)*VLOOKUP(SSPYLD2!AH$4,'[1]INTERNAL PARAMETERS-1'!$B$5:$J$44,7,FALSE)*SSPYLD2!$F111 + SSPYLD1!AH111*(1-VLOOKUP(SSPYLD2!AH$4,'[1]INTERNAL PARAMETERS-1'!$B$5:$J$44,5,FALSE))*VLOOKUP(SSPYLD2!AH$4,'[1]INTERNAL PARAMETERS-1'!$B$5:$J$44,9,FALSE)*SSPYLD2!$F111</f>
        <v>0</v>
      </c>
      <c r="AI111" s="47">
        <f>SSPYLD1!AI111*VLOOKUP(SSPYLD2!AI$4,'[1]INTERNAL PARAMETERS-1'!$B$5:$J$44,5,FALSE)*VLOOKUP(SSPYLD2!AI$4,'[1]INTERNAL PARAMETERS-1'!$B$5:$J$44,7,FALSE)*SSPYLD2!$F111 + SSPYLD1!AI111*(1-VLOOKUP(SSPYLD2!AI$4,'[1]INTERNAL PARAMETERS-1'!$B$5:$J$44,5,FALSE))*VLOOKUP(SSPYLD2!AI$4,'[1]INTERNAL PARAMETERS-1'!$B$5:$J$44,9,FALSE)*SSPYLD2!$F111</f>
        <v>3.7651024220629832E-2</v>
      </c>
      <c r="AJ111" s="47">
        <f>SSPYLD1!AJ111*VLOOKUP(SSPYLD2!AJ$4,'[1]INTERNAL PARAMETERS-1'!$B$5:$J$44,5,FALSE)*VLOOKUP(SSPYLD2!AJ$4,'[1]INTERNAL PARAMETERS-1'!$B$5:$J$44,7,FALSE)*SSPYLD2!$F111 + SSPYLD1!AJ111*(1-VLOOKUP(SSPYLD2!AJ$4,'[1]INTERNAL PARAMETERS-1'!$B$5:$J$44,5,FALSE))*VLOOKUP(SSPYLD2!AJ$4,'[1]INTERNAL PARAMETERS-1'!$B$5:$J$44,9,FALSE)*SSPYLD2!$F111</f>
        <v>0.58728911126875594</v>
      </c>
      <c r="AK111" s="47">
        <f>SSPYLD1!AK111*VLOOKUP(SSPYLD2!AK$4,'[1]INTERNAL PARAMETERS-1'!$B$5:$J$44,5,FALSE)*VLOOKUP(SSPYLD2!AK$4,'[1]INTERNAL PARAMETERS-1'!$B$5:$J$44,7,FALSE)*SSPYLD2!$F111 + SSPYLD1!AK111*(1-VLOOKUP(SSPYLD2!AK$4,'[1]INTERNAL PARAMETERS-1'!$B$5:$J$44,5,FALSE))*VLOOKUP(SSPYLD2!AK$4,'[1]INTERNAL PARAMETERS-1'!$B$5:$J$44,9,FALSE)*SSPYLD2!$F111</f>
        <v>0</v>
      </c>
      <c r="AL111" s="47">
        <f>SSPYLD1!AL111*VLOOKUP(SSPYLD2!AL$4,'[1]INTERNAL PARAMETERS-1'!$B$5:$J$44,5,FALSE)*VLOOKUP(SSPYLD2!AL$4,'[1]INTERNAL PARAMETERS-1'!$B$5:$J$44,7,FALSE)*SSPYLD2!$F111 + SSPYLD1!AL111*(1-VLOOKUP(SSPYLD2!AL$4,'[1]INTERNAL PARAMETERS-1'!$B$5:$J$44,5,FALSE))*VLOOKUP(SSPYLD2!AL$4,'[1]INTERNAL PARAMETERS-1'!$B$5:$J$44,9,FALSE)*SSPYLD2!$F111</f>
        <v>0</v>
      </c>
      <c r="AM111" s="47">
        <f>SSPYLD1!AM111*VLOOKUP(SSPYLD2!AM$4,'[1]INTERNAL PARAMETERS-1'!$B$5:$J$44,5,FALSE)*VLOOKUP(SSPYLD2!AM$4,'[1]INTERNAL PARAMETERS-1'!$B$5:$J$44,7,FALSE)*SSPYLD2!$F111 + SSPYLD1!AM111*(1-VLOOKUP(SSPYLD2!AM$4,'[1]INTERNAL PARAMETERS-1'!$B$5:$J$44,5,FALSE))*VLOOKUP(SSPYLD2!AM$4,'[1]INTERNAL PARAMETERS-1'!$B$5:$J$44,9,FALSE)*SSPYLD2!$F111</f>
        <v>0</v>
      </c>
      <c r="AN111" s="47">
        <f>SSPYLD1!AN111*VLOOKUP(SSPYLD2!AN$4,'[1]INTERNAL PARAMETERS-1'!$B$5:$J$44,5,FALSE)*VLOOKUP(SSPYLD2!AN$4,'[1]INTERNAL PARAMETERS-1'!$B$5:$J$44,7,FALSE)*SSPYLD2!$F111 + SSPYLD1!AN111*(1-VLOOKUP(SSPYLD2!AN$4,'[1]INTERNAL PARAMETERS-1'!$B$5:$J$44,5,FALSE))*VLOOKUP(SSPYLD2!AN$4,'[1]INTERNAL PARAMETERS-1'!$B$5:$J$44,9,FALSE)*SSPYLD2!$F111</f>
        <v>0</v>
      </c>
      <c r="AO111" s="47">
        <f>SSPYLD1!AO111*VLOOKUP(SSPYLD2!AO$4,'[1]INTERNAL PARAMETERS-1'!$B$5:$J$44,5,FALSE)*VLOOKUP(SSPYLD2!AO$4,'[1]INTERNAL PARAMETERS-1'!$B$5:$J$44,7,FALSE)*SSPYLD2!$F111 + SSPYLD1!AO111*(1-VLOOKUP(SSPYLD2!AO$4,'[1]INTERNAL PARAMETERS-1'!$B$5:$J$44,5,FALSE))*VLOOKUP(SSPYLD2!AO$4,'[1]INTERNAL PARAMETERS-1'!$B$5:$J$44,9,FALSE)*SSPYLD2!$F111</f>
        <v>0</v>
      </c>
      <c r="AP111" s="47">
        <f>SSPYLD1!AP111*VLOOKUP(SSPYLD2!AP$4,'[1]INTERNAL PARAMETERS-1'!$B$5:$J$44,5,FALSE)*VLOOKUP(SSPYLD2!AP$4,'[1]INTERNAL PARAMETERS-1'!$B$5:$J$44,7,FALSE)*SSPYLD2!$F111 + SSPYLD1!AP111*(1-VLOOKUP(SSPYLD2!AP$4,'[1]INTERNAL PARAMETERS-1'!$B$5:$J$44,5,FALSE))*VLOOKUP(SSPYLD2!AP$4,'[1]INTERNAL PARAMETERS-1'!$B$5:$J$44,9,FALSE)*SSPYLD2!$F111</f>
        <v>0</v>
      </c>
      <c r="AQ111" s="47">
        <f>SSPYLD1!AQ111*VLOOKUP(SSPYLD2!AQ$4,'[1]INTERNAL PARAMETERS-1'!$B$5:$J$44,5,FALSE)*VLOOKUP(SSPYLD2!AQ$4,'[1]INTERNAL PARAMETERS-1'!$B$5:$J$44,7,FALSE)*SSPYLD2!$F111 + SSPYLD1!AQ111*(1-VLOOKUP(SSPYLD2!AQ$4,'[1]INTERNAL PARAMETERS-1'!$B$5:$J$44,5,FALSE))*VLOOKUP(SSPYLD2!AQ$4,'[1]INTERNAL PARAMETERS-1'!$B$5:$J$44,9,FALSE)*SSPYLD2!$F111</f>
        <v>0</v>
      </c>
      <c r="AR111" s="47">
        <f>SSPYLD1!AR111*VLOOKUP(SSPYLD2!AR$4,'[1]INTERNAL PARAMETERS-1'!$B$5:$J$44,5,FALSE)*VLOOKUP(SSPYLD2!AR$4,'[1]INTERNAL PARAMETERS-1'!$B$5:$J$44,7,FALSE)*SSPYLD2!$F111 + SSPYLD1!AR111*(1-VLOOKUP(SSPYLD2!AR$4,'[1]INTERNAL PARAMETERS-1'!$B$5:$J$44,5,FALSE))*VLOOKUP(SSPYLD2!AR$4,'[1]INTERNAL PARAMETERS-1'!$B$5:$J$44,9,FALSE)*SSPYLD2!$F111</f>
        <v>0</v>
      </c>
      <c r="AS111" s="47">
        <f>SSPYLD1!AS111*VLOOKUP(SSPYLD2!AS$4,'[1]INTERNAL PARAMETERS-1'!$B$5:$J$44,5,FALSE)*VLOOKUP(SSPYLD2!AS$4,'[1]INTERNAL PARAMETERS-1'!$B$5:$J$44,7,FALSE)*SSPYLD2!$F111 + SSPYLD1!AS111*(1-VLOOKUP(SSPYLD2!AS$4,'[1]INTERNAL PARAMETERS-1'!$B$5:$J$44,5,FALSE))*VLOOKUP(SSPYLD2!AS$4,'[1]INTERNAL PARAMETERS-1'!$B$5:$J$44,9,FALSE)*SSPYLD2!$F111</f>
        <v>0</v>
      </c>
      <c r="AT111" s="46">
        <f>SSPYLD1!AT111*VLOOKUP(SSPYLD2!AT$4,'[1]INTERNAL PARAMETERS-1'!$B$5:$J$44,5,FALSE)*VLOOKUP(SSPYLD2!AT$4,'[1]INTERNAL PARAMETERS-1'!$B$5:$J$44,7,FALSE)*SSPYLD2!$F111 + SSPYLD1!AT111*(1-VLOOKUP(SSPYLD2!AT$4,'[1]INTERNAL PARAMETERS-1'!$B$5:$J$44,5,FALSE))*VLOOKUP(SSPYLD2!AT$4,'[1]INTERNAL PARAMETERS-1'!$B$5:$J$44,9,FALSE)*SSPYLD2!$F111</f>
        <v>0</v>
      </c>
      <c r="AU111" s="48">
        <f>SSPYLD1!AU111*VLOOKUP(SSPYLD2!AU$4,'[1]INTERNAL PARAMETERS-1'!$B$5:$J$44,5,FALSE)*VLOOKUP(SSPYLD2!AU$4,'[1]INTERNAL PARAMETERS-1'!$B$5:$J$44,6,FALSE)*VLOOKUP(SSPYLD2!AU$4,'[1]INTERNAL PARAMETERS-1'!$B$5:$J$44,3,FALSE) + SSPYLD1!AU111*(1-VLOOKUP(SSPYLD2!AU$4,'[1]INTERNAL PARAMETERS-1'!$B$5:$J$44,5,FALSE))*VLOOKUP(SSPYLD2!AU$4,'[1]INTERNAL PARAMETERS-1'!$B$5:$J$44,8,FALSE)*VLOOKUP(SSPYLD2!AU$4,'[1]INTERNAL PARAMETERS-1'!$B$5:$J$44,3,FALSE)</f>
        <v>0</v>
      </c>
      <c r="AV111" s="47">
        <f>SSPYLD1!AV111*VLOOKUP(SSPYLD2!AV$4,'[1]INTERNAL PARAMETERS-1'!$B$5:$J$44,5,FALSE)*VLOOKUP(SSPYLD2!AV$4,'[1]INTERNAL PARAMETERS-1'!$B$5:$J$44,6,FALSE)*VLOOKUP(SSPYLD2!AV$4,'[1]INTERNAL PARAMETERS-1'!$B$5:$J$44,3,FALSE) + SSPYLD1!AV111*(1-VLOOKUP(SSPYLD2!AV$4,'[1]INTERNAL PARAMETERS-1'!$B$5:$J$44,5,FALSE))*VLOOKUP(SSPYLD2!AV$4,'[1]INTERNAL PARAMETERS-1'!$B$5:$J$44,8,FALSE)*VLOOKUP(SSPYLD2!AV$4,'[1]INTERNAL PARAMETERS-1'!$B$5:$J$44,3,FALSE)</f>
        <v>0</v>
      </c>
      <c r="AW111" s="47">
        <f>SSPYLD1!AW111*VLOOKUP(SSPYLD2!AW$4,'[1]INTERNAL PARAMETERS-1'!$B$5:$J$44,5,FALSE)*VLOOKUP(SSPYLD2!AW$4,'[1]INTERNAL PARAMETERS-1'!$B$5:$J$44,6,FALSE)*VLOOKUP(SSPYLD2!AW$4,'[1]INTERNAL PARAMETERS-1'!$B$5:$J$44,3,FALSE) + SSPYLD1!AW111*(1-VLOOKUP(SSPYLD2!AW$4,'[1]INTERNAL PARAMETERS-1'!$B$5:$J$44,5,FALSE))*VLOOKUP(SSPYLD2!AW$4,'[1]INTERNAL PARAMETERS-1'!$B$5:$J$44,8,FALSE)*VLOOKUP(SSPYLD2!AW$4,'[1]INTERNAL PARAMETERS-1'!$B$5:$J$44,3,FALSE)</f>
        <v>3.9215110934731161</v>
      </c>
      <c r="AX111" s="47">
        <f>SSPYLD1!AX111*VLOOKUP(SSPYLD2!AX$4,'[1]INTERNAL PARAMETERS-1'!$B$5:$J$44,5,FALSE)*VLOOKUP(SSPYLD2!AX$4,'[1]INTERNAL PARAMETERS-1'!$B$5:$J$44,6,FALSE)*VLOOKUP(SSPYLD2!AX$4,'[1]INTERNAL PARAMETERS-1'!$B$5:$J$44,3,FALSE) + SSPYLD1!AX111*(1-VLOOKUP(SSPYLD2!AX$4,'[1]INTERNAL PARAMETERS-1'!$B$5:$J$44,5,FALSE))*VLOOKUP(SSPYLD2!AX$4,'[1]INTERNAL PARAMETERS-1'!$B$5:$J$44,8,FALSE)*VLOOKUP(SSPYLD2!AX$4,'[1]INTERNAL PARAMETERS-1'!$B$5:$J$44,3,FALSE)</f>
        <v>0</v>
      </c>
      <c r="AY111" s="47">
        <f>SSPYLD1!AY111*VLOOKUP(SSPYLD2!AY$4,'[1]INTERNAL PARAMETERS-1'!$B$5:$J$44,5,FALSE)*VLOOKUP(SSPYLD2!AY$4,'[1]INTERNAL PARAMETERS-1'!$B$5:$J$44,6,FALSE)*VLOOKUP(SSPYLD2!AY$4,'[1]INTERNAL PARAMETERS-1'!$B$5:$J$44,3,FALSE) + SSPYLD1!AY111*(1-VLOOKUP(SSPYLD2!AY$4,'[1]INTERNAL PARAMETERS-1'!$B$5:$J$44,5,FALSE))*VLOOKUP(SSPYLD2!AY$4,'[1]INTERNAL PARAMETERS-1'!$B$5:$J$44,8,FALSE)*VLOOKUP(SSPYLD2!AY$4,'[1]INTERNAL PARAMETERS-1'!$B$5:$J$44,3,FALSE)</f>
        <v>0</v>
      </c>
      <c r="AZ111" s="47">
        <f>SSPYLD1!AZ111*VLOOKUP(SSPYLD2!AZ$4,'[1]INTERNAL PARAMETERS-1'!$B$5:$J$44,5,FALSE)*VLOOKUP(SSPYLD2!AZ$4,'[1]INTERNAL PARAMETERS-1'!$B$5:$J$44,6,FALSE)*VLOOKUP(SSPYLD2!AZ$4,'[1]INTERNAL PARAMETERS-1'!$B$5:$J$44,3,FALSE) + SSPYLD1!AZ111*(1-VLOOKUP(SSPYLD2!AZ$4,'[1]INTERNAL PARAMETERS-1'!$B$5:$J$44,5,FALSE))*VLOOKUP(SSPYLD2!AZ$4,'[1]INTERNAL PARAMETERS-1'!$B$5:$J$44,8,FALSE)*VLOOKUP(SSPYLD2!AZ$4,'[1]INTERNAL PARAMETERS-1'!$B$5:$J$44,3,FALSE)</f>
        <v>0</v>
      </c>
      <c r="BA111" s="47">
        <f>SSPYLD1!BA111*VLOOKUP(SSPYLD2!BA$4,'[1]INTERNAL PARAMETERS-1'!$B$5:$J$44,5,FALSE)*VLOOKUP(SSPYLD2!BA$4,'[1]INTERNAL PARAMETERS-1'!$B$5:$J$44,6,FALSE)*VLOOKUP(SSPYLD2!BA$4,'[1]INTERNAL PARAMETERS-1'!$B$5:$J$44,3,FALSE) + SSPYLD1!BA111*(1-VLOOKUP(SSPYLD2!BA$4,'[1]INTERNAL PARAMETERS-1'!$B$5:$J$44,5,FALSE))*VLOOKUP(SSPYLD2!BA$4,'[1]INTERNAL PARAMETERS-1'!$B$5:$J$44,8,FALSE)*VLOOKUP(SSPYLD2!BA$4,'[1]INTERNAL PARAMETERS-1'!$B$5:$J$44,3,FALSE)</f>
        <v>14.551493131845154</v>
      </c>
      <c r="BB111" s="47">
        <f>SSPYLD1!BB111*VLOOKUP(SSPYLD2!BB$4,'[1]INTERNAL PARAMETERS-1'!$B$5:$J$44,5,FALSE)*VLOOKUP(SSPYLD2!BB$4,'[1]INTERNAL PARAMETERS-1'!$B$5:$J$44,6,FALSE)*VLOOKUP(SSPYLD2!BB$4,'[1]INTERNAL PARAMETERS-1'!$B$5:$J$44,3,FALSE) + SSPYLD1!BB111*(1-VLOOKUP(SSPYLD2!BB$4,'[1]INTERNAL PARAMETERS-1'!$B$5:$J$44,5,FALSE))*VLOOKUP(SSPYLD2!BB$4,'[1]INTERNAL PARAMETERS-1'!$B$5:$J$44,8,FALSE)*VLOOKUP(SSPYLD2!BB$4,'[1]INTERNAL PARAMETERS-1'!$B$5:$J$44,3,FALSE)</f>
        <v>0.86885556973136568</v>
      </c>
      <c r="BC111" s="47">
        <f>SSPYLD1!BC111*VLOOKUP(SSPYLD2!BC$4,'[1]INTERNAL PARAMETERS-1'!$B$5:$J$44,5,FALSE)*VLOOKUP(SSPYLD2!BC$4,'[1]INTERNAL PARAMETERS-1'!$B$5:$J$44,6,FALSE)*VLOOKUP(SSPYLD2!BC$4,'[1]INTERNAL PARAMETERS-1'!$B$5:$J$44,3,FALSE) + SSPYLD1!BC111*(1-VLOOKUP(SSPYLD2!BC$4,'[1]INTERNAL PARAMETERS-1'!$B$5:$J$44,5,FALSE))*VLOOKUP(SSPYLD2!BC$4,'[1]INTERNAL PARAMETERS-1'!$B$5:$J$44,8,FALSE)*VLOOKUP(SSPYLD2!BC$4,'[1]INTERNAL PARAMETERS-1'!$B$5:$J$44,3,FALSE)</f>
        <v>2.1012331507048057</v>
      </c>
      <c r="BD111" s="47">
        <f>SSPYLD1!BD111*VLOOKUP(SSPYLD2!BD$4,'[1]INTERNAL PARAMETERS-1'!$B$5:$J$44,5,FALSE)*VLOOKUP(SSPYLD2!BD$4,'[1]INTERNAL PARAMETERS-1'!$B$5:$J$44,6,FALSE)*VLOOKUP(SSPYLD2!BD$4,'[1]INTERNAL PARAMETERS-1'!$B$5:$J$44,3,FALSE) + SSPYLD1!BD111*(1-VLOOKUP(SSPYLD2!BD$4,'[1]INTERNAL PARAMETERS-1'!$B$5:$J$44,5,FALSE))*VLOOKUP(SSPYLD2!BD$4,'[1]INTERNAL PARAMETERS-1'!$B$5:$J$44,8,FALSE)*VLOOKUP(SSPYLD2!BD$4,'[1]INTERNAL PARAMETERS-1'!$B$5:$J$44,3,FALSE)</f>
        <v>0.21518769079367323</v>
      </c>
      <c r="BE111" s="47">
        <f>SSPYLD1!BE111*VLOOKUP(SSPYLD2!BE$4,'[1]INTERNAL PARAMETERS-1'!$B$5:$J$44,5,FALSE)*VLOOKUP(SSPYLD2!BE$4,'[1]INTERNAL PARAMETERS-1'!$B$5:$J$44,6,FALSE)*VLOOKUP(SSPYLD2!BE$4,'[1]INTERNAL PARAMETERS-1'!$B$5:$J$44,3,FALSE) + SSPYLD1!BE111*(1-VLOOKUP(SSPYLD2!BE$4,'[1]INTERNAL PARAMETERS-1'!$B$5:$J$44,5,FALSE))*VLOOKUP(SSPYLD2!BE$4,'[1]INTERNAL PARAMETERS-1'!$B$5:$J$44,8,FALSE)*VLOOKUP(SSPYLD2!BE$4,'[1]INTERNAL PARAMETERS-1'!$B$5:$J$44,3,FALSE)</f>
        <v>4.4593360361691943</v>
      </c>
      <c r="BF111" s="47">
        <f>SSPYLD1!BF111*VLOOKUP(SSPYLD2!BF$4,'[1]INTERNAL PARAMETERS-1'!$B$5:$J$44,5,FALSE)*VLOOKUP(SSPYLD2!BF$4,'[1]INTERNAL PARAMETERS-1'!$B$5:$J$44,6,FALSE)*VLOOKUP(SSPYLD2!BF$4,'[1]INTERNAL PARAMETERS-1'!$B$5:$J$44,3,FALSE) + SSPYLD1!BF111*(1-VLOOKUP(SSPYLD2!BF$4,'[1]INTERNAL PARAMETERS-1'!$B$5:$J$44,5,FALSE))*VLOOKUP(SSPYLD2!BF$4,'[1]INTERNAL PARAMETERS-1'!$B$5:$J$44,8,FALSE)*VLOOKUP(SSPYLD2!BF$4,'[1]INTERNAL PARAMETERS-1'!$B$5:$J$44,3,FALSE)</f>
        <v>0</v>
      </c>
      <c r="BG111" s="47">
        <f>SSPYLD1!BG111*VLOOKUP(SSPYLD2!BG$4,'[1]INTERNAL PARAMETERS-1'!$B$5:$J$44,5,FALSE)*VLOOKUP(SSPYLD2!BG$4,'[1]INTERNAL PARAMETERS-1'!$B$5:$J$44,6,FALSE)*VLOOKUP(SSPYLD2!BG$4,'[1]INTERNAL PARAMETERS-1'!$B$5:$J$44,3,FALSE) + SSPYLD1!BG111*(1-VLOOKUP(SSPYLD2!BG$4,'[1]INTERNAL PARAMETERS-1'!$B$5:$J$44,5,FALSE))*VLOOKUP(SSPYLD2!BG$4,'[1]INTERNAL PARAMETERS-1'!$B$5:$J$44,8,FALSE)*VLOOKUP(SSPYLD2!BG$4,'[1]INTERNAL PARAMETERS-1'!$B$5:$J$44,3,FALSE)</f>
        <v>0.37539891106638523</v>
      </c>
      <c r="BH111" s="47">
        <f>SSPYLD1!BH111*VLOOKUP(SSPYLD2!BH$4,'[1]INTERNAL PARAMETERS-1'!$B$5:$J$44,5,FALSE)*VLOOKUP(SSPYLD2!BH$4,'[1]INTERNAL PARAMETERS-1'!$B$5:$J$44,6,FALSE)*VLOOKUP(SSPYLD2!BH$4,'[1]INTERNAL PARAMETERS-1'!$B$5:$J$44,3,FALSE) + SSPYLD1!BH111*(1-VLOOKUP(SSPYLD2!BH$4,'[1]INTERNAL PARAMETERS-1'!$B$5:$J$44,5,FALSE))*VLOOKUP(SSPYLD2!BH$4,'[1]INTERNAL PARAMETERS-1'!$B$5:$J$44,8,FALSE)*VLOOKUP(SSPYLD2!BH$4,'[1]INTERNAL PARAMETERS-1'!$B$5:$J$44,3,FALSE)</f>
        <v>3.7645948447718111E-3</v>
      </c>
      <c r="BI111" s="47">
        <f>SSPYLD1!BI111*VLOOKUP(SSPYLD2!BI$4,'[1]INTERNAL PARAMETERS-1'!$B$5:$J$44,5,FALSE)*VLOOKUP(SSPYLD2!BI$4,'[1]INTERNAL PARAMETERS-1'!$B$5:$J$44,6,FALSE)*VLOOKUP(SSPYLD2!BI$4,'[1]INTERNAL PARAMETERS-1'!$B$5:$J$44,3,FALSE) + SSPYLD1!BI111*(1-VLOOKUP(SSPYLD2!BI$4,'[1]INTERNAL PARAMETERS-1'!$B$5:$J$44,5,FALSE))*VLOOKUP(SSPYLD2!BI$4,'[1]INTERNAL PARAMETERS-1'!$B$5:$J$44,8,FALSE)*VLOOKUP(SSPYLD2!BI$4,'[1]INTERNAL PARAMETERS-1'!$B$5:$J$44,3,FALSE)</f>
        <v>0</v>
      </c>
      <c r="BJ111" s="47">
        <f>SSPYLD1!BJ111*VLOOKUP(SSPYLD2!BJ$4,'[1]INTERNAL PARAMETERS-1'!$B$5:$J$44,5,FALSE)*VLOOKUP(SSPYLD2!BJ$4,'[1]INTERNAL PARAMETERS-1'!$B$5:$J$44,6,FALSE)*VLOOKUP(SSPYLD2!BJ$4,'[1]INTERNAL PARAMETERS-1'!$B$5:$J$44,3,FALSE) + SSPYLD1!BJ111*(1-VLOOKUP(SSPYLD2!BJ$4,'[1]INTERNAL PARAMETERS-1'!$B$5:$J$44,5,FALSE))*VLOOKUP(SSPYLD2!BJ$4,'[1]INTERNAL PARAMETERS-1'!$B$5:$J$44,8,FALSE)*VLOOKUP(SSPYLD2!BJ$4,'[1]INTERNAL PARAMETERS-1'!$B$5:$J$44,3,FALSE)</f>
        <v>0.20835832523131884</v>
      </c>
      <c r="BK111" s="47">
        <f>SSPYLD1!BK111*VLOOKUP(SSPYLD2!BK$4,'[1]INTERNAL PARAMETERS-1'!$B$5:$J$44,5,FALSE)*VLOOKUP(SSPYLD2!BK$4,'[1]INTERNAL PARAMETERS-1'!$B$5:$J$44,6,FALSE)*VLOOKUP(SSPYLD2!BK$4,'[1]INTERNAL PARAMETERS-1'!$B$5:$J$44,3,FALSE) + SSPYLD1!BK111*(1-VLOOKUP(SSPYLD2!BK$4,'[1]INTERNAL PARAMETERS-1'!$B$5:$J$44,5,FALSE))*VLOOKUP(SSPYLD2!BK$4,'[1]INTERNAL PARAMETERS-1'!$B$5:$J$44,8,FALSE)*VLOOKUP(SSPYLD2!BK$4,'[1]INTERNAL PARAMETERS-1'!$B$5:$J$44,3,FALSE)</f>
        <v>0.17852961761264452</v>
      </c>
      <c r="BL111" s="47">
        <f>SSPYLD1!BL111*VLOOKUP(SSPYLD2!BL$4,'[1]INTERNAL PARAMETERS-1'!$B$5:$J$44,5,FALSE)*VLOOKUP(SSPYLD2!BL$4,'[1]INTERNAL PARAMETERS-1'!$B$5:$J$44,6,FALSE)*VLOOKUP(SSPYLD2!BL$4,'[1]INTERNAL PARAMETERS-1'!$B$5:$J$44,3,FALSE) + SSPYLD1!BL111*(1-VLOOKUP(SSPYLD2!BL$4,'[1]INTERNAL PARAMETERS-1'!$B$5:$J$44,5,FALSE))*VLOOKUP(SSPYLD2!BL$4,'[1]INTERNAL PARAMETERS-1'!$B$5:$J$44,8,FALSE)*VLOOKUP(SSPYLD2!BL$4,'[1]INTERNAL PARAMETERS-1'!$B$5:$J$44,3,FALSE)</f>
        <v>0.75171530121375041</v>
      </c>
      <c r="BM111" s="47">
        <f>SSPYLD1!BM111*VLOOKUP(SSPYLD2!BM$4,'[1]INTERNAL PARAMETERS-1'!$B$5:$J$44,5,FALSE)*VLOOKUP(SSPYLD2!BM$4,'[1]INTERNAL PARAMETERS-1'!$B$5:$J$44,6,FALSE)*VLOOKUP(SSPYLD2!BM$4,'[1]INTERNAL PARAMETERS-1'!$B$5:$J$44,3,FALSE) + SSPYLD1!BM111*(1-VLOOKUP(SSPYLD2!BM$4,'[1]INTERNAL PARAMETERS-1'!$B$5:$J$44,5,FALSE))*VLOOKUP(SSPYLD2!BM$4,'[1]INTERNAL PARAMETERS-1'!$B$5:$J$44,8,FALSE)*VLOOKUP(SSPYLD2!BM$4,'[1]INTERNAL PARAMETERS-1'!$B$5:$J$44,3,FALSE)</f>
        <v>0.5552935658197875</v>
      </c>
      <c r="BN111" s="47">
        <f>SSPYLD1!BN111*VLOOKUP(SSPYLD2!BN$4,'[1]INTERNAL PARAMETERS-1'!$B$5:$J$44,5,FALSE)*VLOOKUP(SSPYLD2!BN$4,'[1]INTERNAL PARAMETERS-1'!$B$5:$J$44,6,FALSE)*VLOOKUP(SSPYLD2!BN$4,'[1]INTERNAL PARAMETERS-1'!$B$5:$J$44,3,FALSE) + SSPYLD1!BN111*(1-VLOOKUP(SSPYLD2!BN$4,'[1]INTERNAL PARAMETERS-1'!$B$5:$J$44,5,FALSE))*VLOOKUP(SSPYLD2!BN$4,'[1]INTERNAL PARAMETERS-1'!$B$5:$J$44,8,FALSE)*VLOOKUP(SSPYLD2!BN$4,'[1]INTERNAL PARAMETERS-1'!$B$5:$J$44,3,FALSE)</f>
        <v>0.44144316530885336</v>
      </c>
      <c r="BO111" s="47">
        <f>SSPYLD1!BO111*VLOOKUP(SSPYLD2!BO$4,'[1]INTERNAL PARAMETERS-1'!$B$5:$J$44,5,FALSE)*VLOOKUP(SSPYLD2!BO$4,'[1]INTERNAL PARAMETERS-1'!$B$5:$J$44,6,FALSE)*VLOOKUP(SSPYLD2!BO$4,'[1]INTERNAL PARAMETERS-1'!$B$5:$J$44,3,FALSE) + SSPYLD1!BO111*(1-VLOOKUP(SSPYLD2!BO$4,'[1]INTERNAL PARAMETERS-1'!$B$5:$J$44,5,FALSE))*VLOOKUP(SSPYLD2!BO$4,'[1]INTERNAL PARAMETERS-1'!$B$5:$J$44,8,FALSE)*VLOOKUP(SSPYLD2!BO$4,'[1]INTERNAL PARAMETERS-1'!$B$5:$J$44,3,FALSE)</f>
        <v>0.30234140494896539</v>
      </c>
      <c r="BP111" s="47">
        <f>SSPYLD1!BP111*VLOOKUP(SSPYLD2!BP$4,'[1]INTERNAL PARAMETERS-1'!$B$5:$J$44,5,FALSE)*VLOOKUP(SSPYLD2!BP$4,'[1]INTERNAL PARAMETERS-1'!$B$5:$J$44,6,FALSE)*VLOOKUP(SSPYLD2!BP$4,'[1]INTERNAL PARAMETERS-1'!$B$5:$J$44,3,FALSE) + SSPYLD1!BP111*(1-VLOOKUP(SSPYLD2!BP$4,'[1]INTERNAL PARAMETERS-1'!$B$5:$J$44,5,FALSE))*VLOOKUP(SSPYLD2!BP$4,'[1]INTERNAL PARAMETERS-1'!$B$5:$J$44,8,FALSE)*VLOOKUP(SSPYLD2!BP$4,'[1]INTERNAL PARAMETERS-1'!$B$5:$J$44,3,FALSE)</f>
        <v>1.4673057243916444E-2</v>
      </c>
      <c r="BQ111" s="47">
        <f>SSPYLD1!BQ111*VLOOKUP(SSPYLD2!BQ$4,'[1]INTERNAL PARAMETERS-1'!$B$5:$J$44,5,FALSE)*VLOOKUP(SSPYLD2!BQ$4,'[1]INTERNAL PARAMETERS-1'!$B$5:$J$44,6,FALSE)*VLOOKUP(SSPYLD2!BQ$4,'[1]INTERNAL PARAMETERS-1'!$B$5:$J$44,3,FALSE) + SSPYLD1!BQ111*(1-VLOOKUP(SSPYLD2!BQ$4,'[1]INTERNAL PARAMETERS-1'!$B$5:$J$44,5,FALSE))*VLOOKUP(SSPYLD2!BQ$4,'[1]INTERNAL PARAMETERS-1'!$B$5:$J$44,8,FALSE)*VLOOKUP(SSPYLD2!BQ$4,'[1]INTERNAL PARAMETERS-1'!$B$5:$J$44,3,FALSE)</f>
        <v>1.0297730260277547</v>
      </c>
      <c r="BR111" s="47">
        <f>SSPYLD1!BR111*VLOOKUP(SSPYLD2!BR$4,'[1]INTERNAL PARAMETERS-1'!$B$5:$J$44,5,FALSE)*VLOOKUP(SSPYLD2!BR$4,'[1]INTERNAL PARAMETERS-1'!$B$5:$J$44,6,FALSE)*VLOOKUP(SSPYLD2!BR$4,'[1]INTERNAL PARAMETERS-1'!$B$5:$J$44,3,FALSE) + SSPYLD1!BR111*(1-VLOOKUP(SSPYLD2!BR$4,'[1]INTERNAL PARAMETERS-1'!$B$5:$J$44,5,FALSE))*VLOOKUP(SSPYLD2!BR$4,'[1]INTERNAL PARAMETERS-1'!$B$5:$J$44,8,FALSE)*VLOOKUP(SSPYLD2!BR$4,'[1]INTERNAL PARAMETERS-1'!$B$5:$J$44,3,FALSE)</f>
        <v>3.8121431863138149E-2</v>
      </c>
      <c r="BS111" s="47">
        <f>SSPYLD1!BS111*VLOOKUP(SSPYLD2!BS$4,'[1]INTERNAL PARAMETERS-1'!$B$5:$J$44,5,FALSE)*VLOOKUP(SSPYLD2!BS$4,'[1]INTERNAL PARAMETERS-1'!$B$5:$J$44,6,FALSE)*VLOOKUP(SSPYLD2!BS$4,'[1]INTERNAL PARAMETERS-1'!$B$5:$J$44,3,FALSE) + SSPYLD1!BS111*(1-VLOOKUP(SSPYLD2!BS$4,'[1]INTERNAL PARAMETERS-1'!$B$5:$J$44,5,FALSE))*VLOOKUP(SSPYLD2!BS$4,'[1]INTERNAL PARAMETERS-1'!$B$5:$J$44,8,FALSE)*VLOOKUP(SSPYLD2!BS$4,'[1]INTERNAL PARAMETERS-1'!$B$5:$J$44,3,FALSE)</f>
        <v>4.0832700434614106E-3</v>
      </c>
      <c r="BT111" s="47">
        <f>SSPYLD1!BT111*VLOOKUP(SSPYLD2!BT$4,'[1]INTERNAL PARAMETERS-1'!$B$5:$J$44,5,FALSE)*VLOOKUP(SSPYLD2!BT$4,'[1]INTERNAL PARAMETERS-1'!$B$5:$J$44,6,FALSE)*VLOOKUP(SSPYLD2!BT$4,'[1]INTERNAL PARAMETERS-1'!$B$5:$J$44,3,FALSE) + SSPYLD1!BT111*(1-VLOOKUP(SSPYLD2!BT$4,'[1]INTERNAL PARAMETERS-1'!$B$5:$J$44,5,FALSE))*VLOOKUP(SSPYLD2!BT$4,'[1]INTERNAL PARAMETERS-1'!$B$5:$J$44,8,FALSE)*VLOOKUP(SSPYLD2!BT$4,'[1]INTERNAL PARAMETERS-1'!$B$5:$J$44,3,FALSE)</f>
        <v>0</v>
      </c>
      <c r="BU111" s="47">
        <f>SSPYLD1!BU111*VLOOKUP(SSPYLD2!BU$4,'[1]INTERNAL PARAMETERS-1'!$B$5:$J$44,5,FALSE)*VLOOKUP(SSPYLD2!BU$4,'[1]INTERNAL PARAMETERS-1'!$B$5:$J$44,6,FALSE)*VLOOKUP(SSPYLD2!BU$4,'[1]INTERNAL PARAMETERS-1'!$B$5:$J$44,3,FALSE) + SSPYLD1!BU111*(1-VLOOKUP(SSPYLD2!BU$4,'[1]INTERNAL PARAMETERS-1'!$B$5:$J$44,5,FALSE))*VLOOKUP(SSPYLD2!BU$4,'[1]INTERNAL PARAMETERS-1'!$B$5:$J$44,8,FALSE)*VLOOKUP(SSPYLD2!BU$4,'[1]INTERNAL PARAMETERS-1'!$B$5:$J$44,3,FALSE)</f>
        <v>0</v>
      </c>
      <c r="BV111" s="47">
        <f>SSPYLD1!BV111*VLOOKUP(SSPYLD2!BV$4,'[1]INTERNAL PARAMETERS-1'!$B$5:$J$44,5,FALSE)*VLOOKUP(SSPYLD2!BV$4,'[1]INTERNAL PARAMETERS-1'!$B$5:$J$44,6,FALSE)*VLOOKUP(SSPYLD2!BV$4,'[1]INTERNAL PARAMETERS-1'!$B$5:$J$44,3,FALSE) + SSPYLD1!BV111*(1-VLOOKUP(SSPYLD2!BV$4,'[1]INTERNAL PARAMETERS-1'!$B$5:$J$44,5,FALSE))*VLOOKUP(SSPYLD2!BV$4,'[1]INTERNAL PARAMETERS-1'!$B$5:$J$44,8,FALSE)*VLOOKUP(SSPYLD2!BV$4,'[1]INTERNAL PARAMETERS-1'!$B$5:$J$44,3,FALSE)</f>
        <v>0</v>
      </c>
      <c r="BW111" s="47">
        <f>SSPYLD1!BW111*VLOOKUP(SSPYLD2!BW$4,'[1]INTERNAL PARAMETERS-1'!$B$5:$J$44,5,FALSE)*VLOOKUP(SSPYLD2!BW$4,'[1]INTERNAL PARAMETERS-1'!$B$5:$J$44,6,FALSE)*VLOOKUP(SSPYLD2!BW$4,'[1]INTERNAL PARAMETERS-1'!$B$5:$J$44,3,FALSE) + SSPYLD1!BW111*(1-VLOOKUP(SSPYLD2!BW$4,'[1]INTERNAL PARAMETERS-1'!$B$5:$J$44,5,FALSE))*VLOOKUP(SSPYLD2!BW$4,'[1]INTERNAL PARAMETERS-1'!$B$5:$J$44,8,FALSE)*VLOOKUP(SSPYLD2!BW$4,'[1]INTERNAL PARAMETERS-1'!$B$5:$J$44,3,FALSE)</f>
        <v>0</v>
      </c>
      <c r="BX111" s="47">
        <f>SSPYLD1!BX111*VLOOKUP(SSPYLD2!BX$4,'[1]INTERNAL PARAMETERS-1'!$B$5:$J$44,5,FALSE)*VLOOKUP(SSPYLD2!BX$4,'[1]INTERNAL PARAMETERS-1'!$B$5:$J$44,6,FALSE)*VLOOKUP(SSPYLD2!BX$4,'[1]INTERNAL PARAMETERS-1'!$B$5:$J$44,3,FALSE) + SSPYLD1!BX111*(1-VLOOKUP(SSPYLD2!BX$4,'[1]INTERNAL PARAMETERS-1'!$B$5:$J$44,5,FALSE))*VLOOKUP(SSPYLD2!BX$4,'[1]INTERNAL PARAMETERS-1'!$B$5:$J$44,8,FALSE)*VLOOKUP(SSPYLD2!BX$4,'[1]INTERNAL PARAMETERS-1'!$B$5:$J$44,3,FALSE)</f>
        <v>0</v>
      </c>
      <c r="BY111" s="47">
        <f>SSPYLD1!BY111*VLOOKUP(SSPYLD2!BY$4,'[1]INTERNAL PARAMETERS-1'!$B$5:$J$44,5,FALSE)*VLOOKUP(SSPYLD2!BY$4,'[1]INTERNAL PARAMETERS-1'!$B$5:$J$44,6,FALSE)*VLOOKUP(SSPYLD2!BY$4,'[1]INTERNAL PARAMETERS-1'!$B$5:$J$44,3,FALSE) + SSPYLD1!BY111*(1-VLOOKUP(SSPYLD2!BY$4,'[1]INTERNAL PARAMETERS-1'!$B$5:$J$44,5,FALSE))*VLOOKUP(SSPYLD2!BY$4,'[1]INTERNAL PARAMETERS-1'!$B$5:$J$44,8,FALSE)*VLOOKUP(SSPYLD2!BY$4,'[1]INTERNAL PARAMETERS-1'!$B$5:$J$44,3,FALSE)</f>
        <v>0</v>
      </c>
      <c r="BZ111" s="47">
        <f>SSPYLD1!BZ111*VLOOKUP(SSPYLD2!BZ$4,'[1]INTERNAL PARAMETERS-1'!$B$5:$J$44,5,FALSE)*VLOOKUP(SSPYLD2!BZ$4,'[1]INTERNAL PARAMETERS-1'!$B$5:$J$44,6,FALSE)*VLOOKUP(SSPYLD2!BZ$4,'[1]INTERNAL PARAMETERS-1'!$B$5:$J$44,3,FALSE) + SSPYLD1!BZ111*(1-VLOOKUP(SSPYLD2!BZ$4,'[1]INTERNAL PARAMETERS-1'!$B$5:$J$44,5,FALSE))*VLOOKUP(SSPYLD2!BZ$4,'[1]INTERNAL PARAMETERS-1'!$B$5:$J$44,8,FALSE)*VLOOKUP(SSPYLD2!BZ$4,'[1]INTERNAL PARAMETERS-1'!$B$5:$J$44,3,FALSE)</f>
        <v>4.461945223367533E-4</v>
      </c>
      <c r="CA111" s="47">
        <f>SSPYLD1!CA111*VLOOKUP(SSPYLD2!CA$4,'[1]INTERNAL PARAMETERS-1'!$B$5:$J$44,5,FALSE)*VLOOKUP(SSPYLD2!CA$4,'[1]INTERNAL PARAMETERS-1'!$B$5:$J$44,6,FALSE)*VLOOKUP(SSPYLD2!CA$4,'[1]INTERNAL PARAMETERS-1'!$B$5:$J$44,3,FALSE) + SSPYLD1!CA111*(1-VLOOKUP(SSPYLD2!CA$4,'[1]INTERNAL PARAMETERS-1'!$B$5:$J$44,5,FALSE))*VLOOKUP(SSPYLD2!CA$4,'[1]INTERNAL PARAMETERS-1'!$B$5:$J$44,8,FALSE)*VLOOKUP(SSPYLD2!CA$4,'[1]INTERNAL PARAMETERS-1'!$B$5:$J$44,3,FALSE)</f>
        <v>0</v>
      </c>
      <c r="CB111" s="47">
        <f>SSPYLD1!CB111*VLOOKUP(SSPYLD2!CB$4,'[1]INTERNAL PARAMETERS-1'!$B$5:$J$44,5,FALSE)*VLOOKUP(SSPYLD2!CB$4,'[1]INTERNAL PARAMETERS-1'!$B$5:$J$44,6,FALSE)*VLOOKUP(SSPYLD2!CB$4,'[1]INTERNAL PARAMETERS-1'!$B$5:$J$44,3,FALSE) + SSPYLD1!CB111*(1-VLOOKUP(SSPYLD2!CB$4,'[1]INTERNAL PARAMETERS-1'!$B$5:$J$44,5,FALSE))*VLOOKUP(SSPYLD2!CB$4,'[1]INTERNAL PARAMETERS-1'!$B$5:$J$44,8,FALSE)*VLOOKUP(SSPYLD2!CB$4,'[1]INTERNAL PARAMETERS-1'!$B$5:$J$44,3,FALSE)</f>
        <v>0</v>
      </c>
      <c r="CC111" s="47">
        <f>SSPYLD1!CC111*VLOOKUP(SSPYLD2!CC$4,'[1]INTERNAL PARAMETERS-1'!$B$5:$J$44,5,FALSE)*VLOOKUP(SSPYLD2!CC$4,'[1]INTERNAL PARAMETERS-1'!$B$5:$J$44,6,FALSE)*VLOOKUP(SSPYLD2!CC$4,'[1]INTERNAL PARAMETERS-1'!$B$5:$J$44,3,FALSE) + SSPYLD1!CC111*(1-VLOOKUP(SSPYLD2!CC$4,'[1]INTERNAL PARAMETERS-1'!$B$5:$J$44,5,FALSE))*VLOOKUP(SSPYLD2!CC$4,'[1]INTERNAL PARAMETERS-1'!$B$5:$J$44,8,FALSE)*VLOOKUP(SSPYLD2!CC$4,'[1]INTERNAL PARAMETERS-1'!$B$5:$J$44,3,FALSE)</f>
        <v>2.9744608279788044E-3</v>
      </c>
      <c r="CD111" s="47">
        <f>SSPYLD1!CD111*VLOOKUP(SSPYLD2!CD$4,'[1]INTERNAL PARAMETERS-1'!$B$5:$J$44,5,FALSE)*VLOOKUP(SSPYLD2!CD$4,'[1]INTERNAL PARAMETERS-1'!$B$5:$J$44,6,FALSE)*VLOOKUP(SSPYLD2!CD$4,'[1]INTERNAL PARAMETERS-1'!$B$5:$J$44,3,FALSE) + SSPYLD1!CD111*(1-VLOOKUP(SSPYLD2!CD$4,'[1]INTERNAL PARAMETERS-1'!$B$5:$J$44,5,FALSE))*VLOOKUP(SSPYLD2!CD$4,'[1]INTERNAL PARAMETERS-1'!$B$5:$J$44,8,FALSE)*VLOOKUP(SSPYLD2!CD$4,'[1]INTERNAL PARAMETERS-1'!$B$5:$J$44,3,FALSE)</f>
        <v>1.3942774548592338E-2</v>
      </c>
      <c r="CE111" s="47">
        <f>SSPYLD1!CE111*VLOOKUP(SSPYLD2!CE$4,'[1]INTERNAL PARAMETERS-1'!$B$5:$J$44,5,FALSE)*VLOOKUP(SSPYLD2!CE$4,'[1]INTERNAL PARAMETERS-1'!$B$5:$J$44,6,FALSE)*VLOOKUP(SSPYLD2!CE$4,'[1]INTERNAL PARAMETERS-1'!$B$5:$J$44,3,FALSE) + SSPYLD1!CE111*(1-VLOOKUP(SSPYLD2!CE$4,'[1]INTERNAL PARAMETERS-1'!$B$5:$J$44,5,FALSE))*VLOOKUP(SSPYLD2!CE$4,'[1]INTERNAL PARAMETERS-1'!$B$5:$J$44,8,FALSE)*VLOOKUP(SSPYLD2!CE$4,'[1]INTERNAL PARAMETERS-1'!$B$5:$J$44,3,FALSE)</f>
        <v>2.3137202353584265E-2</v>
      </c>
      <c r="CF111" s="47">
        <f>SSPYLD1!CF111*VLOOKUP(SSPYLD2!CF$4,'[1]INTERNAL PARAMETERS-1'!$B$5:$J$44,5,FALSE)*VLOOKUP(SSPYLD2!CF$4,'[1]INTERNAL PARAMETERS-1'!$B$5:$J$44,6,FALSE)*VLOOKUP(SSPYLD2!CF$4,'[1]INTERNAL PARAMETERS-1'!$B$5:$J$44,3,FALSE) + SSPYLD1!CF111*(1-VLOOKUP(SSPYLD2!CF$4,'[1]INTERNAL PARAMETERS-1'!$B$5:$J$44,5,FALSE))*VLOOKUP(SSPYLD2!CF$4,'[1]INTERNAL PARAMETERS-1'!$B$5:$J$44,8,FALSE)*VLOOKUP(SSPYLD2!CF$4,'[1]INTERNAL PARAMETERS-1'!$B$5:$J$44,3,FALSE)</f>
        <v>1.2374151562165448E-2</v>
      </c>
      <c r="CG111" s="47">
        <f>SSPYLD1!CG111*VLOOKUP(SSPYLD2!CG$4,'[1]INTERNAL PARAMETERS-1'!$B$5:$J$44,5,FALSE)*VLOOKUP(SSPYLD2!CG$4,'[1]INTERNAL PARAMETERS-1'!$B$5:$J$44,6,FALSE)*VLOOKUP(SSPYLD2!CG$4,'[1]INTERNAL PARAMETERS-1'!$B$5:$J$44,3,FALSE) + SSPYLD1!CG111*(1-VLOOKUP(SSPYLD2!CG$4,'[1]INTERNAL PARAMETERS-1'!$B$5:$J$44,5,FALSE))*VLOOKUP(SSPYLD2!CG$4,'[1]INTERNAL PARAMETERS-1'!$B$5:$J$44,8,FALSE)*VLOOKUP(SSPYLD2!CG$4,'[1]INTERNAL PARAMETERS-1'!$B$5:$J$44,3,FALSE)</f>
        <v>1.64003046156515E-3</v>
      </c>
      <c r="CH111" s="46">
        <f>SSPYLD1!CH111*VLOOKUP(SSPYLD2!CH$4,'[1]INTERNAL PARAMETERS-1'!$B$5:$J$44,5,FALSE)*VLOOKUP(SSPYLD2!CH$4,'[1]INTERNAL PARAMETERS-1'!$B$5:$J$44,6,FALSE)*VLOOKUP(SSPYLD2!CH$4,'[1]INTERNAL PARAMETERS-1'!$B$5:$J$44,3,FALSE) + SSPYLD1!CH111*(1-VLOOKUP(SSPYLD2!CH$4,'[1]INTERNAL PARAMETERS-1'!$B$5:$J$44,5,FALSE))*VLOOKUP(SSPYLD2!CH$4,'[1]INTERNAL PARAMETERS-1'!$B$5:$J$44,8,FALSE)*VLOOKUP(SSPYLD2!CH$4,'[1]INTERNAL PARAMETERS-1'!$B$5:$J$44,3,FALSE)</f>
        <v>0</v>
      </c>
      <c r="CJ111" s="48">
        <f t="shared" si="2"/>
        <v>74.778875286568663</v>
      </c>
      <c r="CK111" s="46">
        <f t="shared" si="3"/>
        <v>30.075627158218285</v>
      </c>
    </row>
    <row r="112" spans="2:89" x14ac:dyDescent="0.4">
      <c r="B112" s="61" t="s">
        <v>10</v>
      </c>
      <c r="C112" s="60" t="s">
        <v>50</v>
      </c>
      <c r="D112" s="60" t="s">
        <v>49</v>
      </c>
      <c r="E112" s="135">
        <f>'S Str&amp;Pad'!X112</f>
        <v>1423.0875313595313</v>
      </c>
      <c r="F112" s="59">
        <f>'[1]INTERNAL PARAMETERS-1'!M22</f>
        <v>5.05</v>
      </c>
      <c r="G112" s="48">
        <f>SSPYLD1!G112*VLOOKUP(SSPYLD2!G$4,'[1]INTERNAL PARAMETERS-1'!$B$5:$J$44,5,FALSE)*VLOOKUP(SSPYLD2!G$4,'[1]INTERNAL PARAMETERS-1'!$B$5:$J$44,7,FALSE)*SSPYLD2!$F112 + SSPYLD1!G112*(1-VLOOKUP(SSPYLD2!G$4,'[1]INTERNAL PARAMETERS-1'!$B$5:$J$44,5,FALSE))*VLOOKUP(SSPYLD2!G$4,'[1]INTERNAL PARAMETERS-1'!$B$5:$J$44,9,FALSE)*SSPYLD2!$F112</f>
        <v>0</v>
      </c>
      <c r="H112" s="47">
        <f>SSPYLD1!H112*VLOOKUP(SSPYLD2!H$4,'[1]INTERNAL PARAMETERS-1'!$B$5:$J$44,5,FALSE)*VLOOKUP(SSPYLD2!H$4,'[1]INTERNAL PARAMETERS-1'!$B$5:$J$44,7,FALSE)*SSPYLD2!$F112 + SSPYLD1!H112*(1-VLOOKUP(SSPYLD2!H$4,'[1]INTERNAL PARAMETERS-1'!$B$5:$J$44,5,FALSE))*VLOOKUP(SSPYLD2!H$4,'[1]INTERNAL PARAMETERS-1'!$B$5:$J$44,9,FALSE)*SSPYLD2!$F112</f>
        <v>0</v>
      </c>
      <c r="I112" s="47">
        <f>SSPYLD1!I112*VLOOKUP(SSPYLD2!I$4,'[1]INTERNAL PARAMETERS-1'!$B$5:$J$44,5,FALSE)*VLOOKUP(SSPYLD2!I$4,'[1]INTERNAL PARAMETERS-1'!$B$5:$J$44,7,FALSE)*SSPYLD2!$F112 + SSPYLD1!I112*(1-VLOOKUP(SSPYLD2!I$4,'[1]INTERNAL PARAMETERS-1'!$B$5:$J$44,5,FALSE))*VLOOKUP(SSPYLD2!I$4,'[1]INTERNAL PARAMETERS-1'!$B$5:$J$44,9,FALSE)*SSPYLD2!$F112</f>
        <v>13.990416401269048</v>
      </c>
      <c r="J112" s="47">
        <f>SSPYLD1!J112*VLOOKUP(SSPYLD2!J$4,'[1]INTERNAL PARAMETERS-1'!$B$5:$J$44,5,FALSE)*VLOOKUP(SSPYLD2!J$4,'[1]INTERNAL PARAMETERS-1'!$B$5:$J$44,7,FALSE)*SSPYLD2!$F112 + SSPYLD1!J112*(1-VLOOKUP(SSPYLD2!J$4,'[1]INTERNAL PARAMETERS-1'!$B$5:$J$44,5,FALSE))*VLOOKUP(SSPYLD2!J$4,'[1]INTERNAL PARAMETERS-1'!$B$5:$J$44,9,FALSE)*SSPYLD2!$F112</f>
        <v>0</v>
      </c>
      <c r="K112" s="47">
        <f>SSPYLD1!K112*VLOOKUP(SSPYLD2!K$4,'[1]INTERNAL PARAMETERS-1'!$B$5:$J$44,5,FALSE)*VLOOKUP(SSPYLD2!K$4,'[1]INTERNAL PARAMETERS-1'!$B$5:$J$44,7,FALSE)*SSPYLD2!$F112 + SSPYLD1!K112*(1-VLOOKUP(SSPYLD2!K$4,'[1]INTERNAL PARAMETERS-1'!$B$5:$J$44,5,FALSE))*VLOOKUP(SSPYLD2!K$4,'[1]INTERNAL PARAMETERS-1'!$B$5:$J$44,9,FALSE)*SSPYLD2!$F112</f>
        <v>0</v>
      </c>
      <c r="L112" s="47">
        <f>SSPYLD1!L112*VLOOKUP(SSPYLD2!L$4,'[1]INTERNAL PARAMETERS-1'!$B$5:$J$44,5,FALSE)*VLOOKUP(SSPYLD2!L$4,'[1]INTERNAL PARAMETERS-1'!$B$5:$J$44,7,FALSE)*SSPYLD2!$F112 + SSPYLD1!L112*(1-VLOOKUP(SSPYLD2!L$4,'[1]INTERNAL PARAMETERS-1'!$B$5:$J$44,5,FALSE))*VLOOKUP(SSPYLD2!L$4,'[1]INTERNAL PARAMETERS-1'!$B$5:$J$44,9,FALSE)*SSPYLD2!$F112</f>
        <v>0</v>
      </c>
      <c r="M112" s="47">
        <f>SSPYLD1!M112*VLOOKUP(SSPYLD2!M$4,'[1]INTERNAL PARAMETERS-1'!$B$5:$J$44,5,FALSE)*VLOOKUP(SSPYLD2!M$4,'[1]INTERNAL PARAMETERS-1'!$B$5:$J$44,7,FALSE)*SSPYLD2!$F112 + SSPYLD1!M112*(1-VLOOKUP(SSPYLD2!M$4,'[1]INTERNAL PARAMETERS-1'!$B$5:$J$44,5,FALSE))*VLOOKUP(SSPYLD2!M$4,'[1]INTERNAL PARAMETERS-1'!$B$5:$J$44,9,FALSE)*SSPYLD2!$F112</f>
        <v>4.8824797170793888</v>
      </c>
      <c r="N112" s="47">
        <f>SSPYLD1!N112*VLOOKUP(SSPYLD2!N$4,'[1]INTERNAL PARAMETERS-1'!$B$5:$J$44,5,FALSE)*VLOOKUP(SSPYLD2!N$4,'[1]INTERNAL PARAMETERS-1'!$B$5:$J$44,7,FALSE)*SSPYLD2!$F112 + SSPYLD1!N112*(1-VLOOKUP(SSPYLD2!N$4,'[1]INTERNAL PARAMETERS-1'!$B$5:$J$44,5,FALSE))*VLOOKUP(SSPYLD2!N$4,'[1]INTERNAL PARAMETERS-1'!$B$5:$J$44,9,FALSE)*SSPYLD2!$F112</f>
        <v>8.1801024490182644E-2</v>
      </c>
      <c r="O112" s="47">
        <f>SSPYLD1!O112*VLOOKUP(SSPYLD2!O$4,'[1]INTERNAL PARAMETERS-1'!$B$5:$J$44,5,FALSE)*VLOOKUP(SSPYLD2!O$4,'[1]INTERNAL PARAMETERS-1'!$B$5:$J$44,7,FALSE)*SSPYLD2!$F112 + SSPYLD1!O112*(1-VLOOKUP(SSPYLD2!O$4,'[1]INTERNAL PARAMETERS-1'!$B$5:$J$44,5,FALSE))*VLOOKUP(SSPYLD2!O$4,'[1]INTERNAL PARAMETERS-1'!$B$5:$J$44,9,FALSE)*SSPYLD2!$F112</f>
        <v>0</v>
      </c>
      <c r="P112" s="47">
        <f>SSPYLD1!P112*VLOOKUP(SSPYLD2!P$4,'[1]INTERNAL PARAMETERS-1'!$B$5:$J$44,5,FALSE)*VLOOKUP(SSPYLD2!P$4,'[1]INTERNAL PARAMETERS-1'!$B$5:$J$44,7,FALSE)*SSPYLD2!$F112 + SSPYLD1!P112*(1-VLOOKUP(SSPYLD2!P$4,'[1]INTERNAL PARAMETERS-1'!$B$5:$J$44,5,FALSE))*VLOOKUP(SSPYLD2!P$4,'[1]INTERNAL PARAMETERS-1'!$B$5:$J$44,9,FALSE)*SSPYLD2!$F112</f>
        <v>0</v>
      </c>
      <c r="Q112" s="47">
        <f>SSPYLD1!Q112*VLOOKUP(SSPYLD2!Q$4,'[1]INTERNAL PARAMETERS-1'!$B$5:$J$44,5,FALSE)*VLOOKUP(SSPYLD2!Q$4,'[1]INTERNAL PARAMETERS-1'!$B$5:$J$44,7,FALSE)*SSPYLD2!$F112 + SSPYLD1!Q112*(1-VLOOKUP(SSPYLD2!Q$4,'[1]INTERNAL PARAMETERS-1'!$B$5:$J$44,5,FALSE))*VLOOKUP(SSPYLD2!Q$4,'[1]INTERNAL PARAMETERS-1'!$B$5:$J$44,9,FALSE)*SSPYLD2!$F112</f>
        <v>0</v>
      </c>
      <c r="R112" s="47">
        <f>SSPYLD1!R112*VLOOKUP(SSPYLD2!R$4,'[1]INTERNAL PARAMETERS-1'!$B$5:$J$44,5,FALSE)*VLOOKUP(SSPYLD2!R$4,'[1]INTERNAL PARAMETERS-1'!$B$5:$J$44,7,FALSE)*SSPYLD2!$F112 + SSPYLD1!R112*(1-VLOOKUP(SSPYLD2!R$4,'[1]INTERNAL PARAMETERS-1'!$B$5:$J$44,5,FALSE))*VLOOKUP(SSPYLD2!R$4,'[1]INTERNAL PARAMETERS-1'!$B$5:$J$44,9,FALSE)*SSPYLD2!$F112</f>
        <v>9.5184974163521133E-2</v>
      </c>
      <c r="S112" s="47">
        <f>SSPYLD1!S112*VLOOKUP(SSPYLD2!S$4,'[1]INTERNAL PARAMETERS-1'!$B$5:$J$44,5,FALSE)*VLOOKUP(SSPYLD2!S$4,'[1]INTERNAL PARAMETERS-1'!$B$5:$J$44,7,FALSE)*SSPYLD2!$F112 + SSPYLD1!S112*(1-VLOOKUP(SSPYLD2!S$4,'[1]INTERNAL PARAMETERS-1'!$B$5:$J$44,5,FALSE))*VLOOKUP(SSPYLD2!S$4,'[1]INTERNAL PARAMETERS-1'!$B$5:$J$44,9,FALSE)*SSPYLD2!$F112</f>
        <v>1.5488502905394226</v>
      </c>
      <c r="T112" s="47">
        <f>SSPYLD1!T112*VLOOKUP(SSPYLD2!T$4,'[1]INTERNAL PARAMETERS-1'!$B$5:$J$44,5,FALSE)*VLOOKUP(SSPYLD2!T$4,'[1]INTERNAL PARAMETERS-1'!$B$5:$J$44,7,FALSE)*SSPYLD2!$F112 + SSPYLD1!T112*(1-VLOOKUP(SSPYLD2!T$4,'[1]INTERNAL PARAMETERS-1'!$B$5:$J$44,5,FALSE))*VLOOKUP(SSPYLD2!T$4,'[1]INTERNAL PARAMETERS-1'!$B$5:$J$44,9,FALSE)*SSPYLD2!$F112</f>
        <v>0.35694365311320431</v>
      </c>
      <c r="U112" s="47">
        <f>SSPYLD1!U112*VLOOKUP(SSPYLD2!U$4,'[1]INTERNAL PARAMETERS-1'!$B$5:$J$44,5,FALSE)*VLOOKUP(SSPYLD2!U$4,'[1]INTERNAL PARAMETERS-1'!$B$5:$J$44,7,FALSE)*SSPYLD2!$F112 + SSPYLD1!U112*(1-VLOOKUP(SSPYLD2!U$4,'[1]INTERNAL PARAMETERS-1'!$B$5:$J$44,5,FALSE))*VLOOKUP(SSPYLD2!U$4,'[1]INTERNAL PARAMETERS-1'!$B$5:$J$44,9,FALSE)*SSPYLD2!$F112</f>
        <v>0.26889755201194721</v>
      </c>
      <c r="V112" s="47">
        <f>SSPYLD1!V112*VLOOKUP(SSPYLD2!V$4,'[1]INTERNAL PARAMETERS-1'!$B$5:$J$44,5,FALSE)*VLOOKUP(SSPYLD2!V$4,'[1]INTERNAL PARAMETERS-1'!$B$5:$J$44,7,FALSE)*SSPYLD2!$F112 + SSPYLD1!V112*(1-VLOOKUP(SSPYLD2!V$4,'[1]INTERNAL PARAMETERS-1'!$B$5:$J$44,5,FALSE))*VLOOKUP(SSPYLD2!V$4,'[1]INTERNAL PARAMETERS-1'!$B$5:$J$44,9,FALSE)*SSPYLD2!$F112</f>
        <v>0.88702028542734357</v>
      </c>
      <c r="W112" s="47">
        <f>SSPYLD1!W112*VLOOKUP(SSPYLD2!W$4,'[1]INTERNAL PARAMETERS-1'!$B$5:$J$44,5,FALSE)*VLOOKUP(SSPYLD2!W$4,'[1]INTERNAL PARAMETERS-1'!$B$5:$J$44,7,FALSE)*SSPYLD2!$F112 + SSPYLD1!W112*(1-VLOOKUP(SSPYLD2!W$4,'[1]INTERNAL PARAMETERS-1'!$B$5:$J$44,5,FALSE))*VLOOKUP(SSPYLD2!W$4,'[1]INTERNAL PARAMETERS-1'!$B$5:$J$44,9,FALSE)*SSPYLD2!$F112</f>
        <v>0</v>
      </c>
      <c r="X112" s="47">
        <f>SSPYLD1!X112*VLOOKUP(SSPYLD2!X$4,'[1]INTERNAL PARAMETERS-1'!$B$5:$J$44,5,FALSE)*VLOOKUP(SSPYLD2!X$4,'[1]INTERNAL PARAMETERS-1'!$B$5:$J$44,7,FALSE)*SSPYLD2!$F112 + SSPYLD1!X112*(1-VLOOKUP(SSPYLD2!X$4,'[1]INTERNAL PARAMETERS-1'!$B$5:$J$44,5,FALSE))*VLOOKUP(SSPYLD2!X$4,'[1]INTERNAL PARAMETERS-1'!$B$5:$J$44,9,FALSE)*SSPYLD2!$F112</f>
        <v>0</v>
      </c>
      <c r="Y112" s="47">
        <f>SSPYLD1!Y112*VLOOKUP(SSPYLD2!Y$4,'[1]INTERNAL PARAMETERS-1'!$B$5:$J$44,5,FALSE)*VLOOKUP(SSPYLD2!Y$4,'[1]INTERNAL PARAMETERS-1'!$B$5:$J$44,7,FALSE)*SSPYLD2!$F112 + SSPYLD1!Y112*(1-VLOOKUP(SSPYLD2!Y$4,'[1]INTERNAL PARAMETERS-1'!$B$5:$J$44,5,FALSE))*VLOOKUP(SSPYLD2!Y$4,'[1]INTERNAL PARAMETERS-1'!$B$5:$J$44,9,FALSE)*SSPYLD2!$F112</f>
        <v>0</v>
      </c>
      <c r="Z112" s="47">
        <f>SSPYLD1!Z112*VLOOKUP(SSPYLD2!Z$4,'[1]INTERNAL PARAMETERS-1'!$B$5:$J$44,5,FALSE)*VLOOKUP(SSPYLD2!Z$4,'[1]INTERNAL PARAMETERS-1'!$B$5:$J$44,7,FALSE)*SSPYLD2!$F112 + SSPYLD1!Z112*(1-VLOOKUP(SSPYLD2!Z$4,'[1]INTERNAL PARAMETERS-1'!$B$5:$J$44,5,FALSE))*VLOOKUP(SSPYLD2!Z$4,'[1]INTERNAL PARAMETERS-1'!$B$5:$J$44,9,FALSE)*SSPYLD2!$F112</f>
        <v>0</v>
      </c>
      <c r="AA112" s="47">
        <f>SSPYLD1!AA112*VLOOKUP(SSPYLD2!AA$4,'[1]INTERNAL PARAMETERS-1'!$B$5:$J$44,5,FALSE)*VLOOKUP(SSPYLD2!AA$4,'[1]INTERNAL PARAMETERS-1'!$B$5:$J$44,7,FALSE)*SSPYLD2!$F112 + SSPYLD1!AA112*(1-VLOOKUP(SSPYLD2!AA$4,'[1]INTERNAL PARAMETERS-1'!$B$5:$J$44,5,FALSE))*VLOOKUP(SSPYLD2!AA$4,'[1]INTERNAL PARAMETERS-1'!$B$5:$J$44,9,FALSE)*SSPYLD2!$F112</f>
        <v>0</v>
      </c>
      <c r="AB112" s="47">
        <f>SSPYLD1!AB112*VLOOKUP(SSPYLD2!AB$4,'[1]INTERNAL PARAMETERS-1'!$B$5:$J$44,5,FALSE)*VLOOKUP(SSPYLD2!AB$4,'[1]INTERNAL PARAMETERS-1'!$B$5:$J$44,7,FALSE)*SSPYLD2!$F112 + SSPYLD1!AB112*(1-VLOOKUP(SSPYLD2!AB$4,'[1]INTERNAL PARAMETERS-1'!$B$5:$J$44,5,FALSE))*VLOOKUP(SSPYLD2!AB$4,'[1]INTERNAL PARAMETERS-1'!$B$5:$J$44,9,FALSE)*SSPYLD2!$F112</f>
        <v>0</v>
      </c>
      <c r="AC112" s="47">
        <f>SSPYLD1!AC112*VLOOKUP(SSPYLD2!AC$4,'[1]INTERNAL PARAMETERS-1'!$B$5:$J$44,5,FALSE)*VLOOKUP(SSPYLD2!AC$4,'[1]INTERNAL PARAMETERS-1'!$B$5:$J$44,7,FALSE)*SSPYLD2!$F112 + SSPYLD1!AC112*(1-VLOOKUP(SSPYLD2!AC$4,'[1]INTERNAL PARAMETERS-1'!$B$5:$J$44,5,FALSE))*VLOOKUP(SSPYLD2!AC$4,'[1]INTERNAL PARAMETERS-1'!$B$5:$J$44,9,FALSE)*SSPYLD2!$F112</f>
        <v>0</v>
      </c>
      <c r="AD112" s="47">
        <f>SSPYLD1!AD112*VLOOKUP(SSPYLD2!AD$4,'[1]INTERNAL PARAMETERS-1'!$B$5:$J$44,5,FALSE)*VLOOKUP(SSPYLD2!AD$4,'[1]INTERNAL PARAMETERS-1'!$B$5:$J$44,7,FALSE)*SSPYLD2!$F112 + SSPYLD1!AD112*(1-VLOOKUP(SSPYLD2!AD$4,'[1]INTERNAL PARAMETERS-1'!$B$5:$J$44,5,FALSE))*VLOOKUP(SSPYLD2!AD$4,'[1]INTERNAL PARAMETERS-1'!$B$5:$J$44,9,FALSE)*SSPYLD2!$F112</f>
        <v>0</v>
      </c>
      <c r="AE112" s="47">
        <f>SSPYLD1!AE112*VLOOKUP(SSPYLD2!AE$4,'[1]INTERNAL PARAMETERS-1'!$B$5:$J$44,5,FALSE)*VLOOKUP(SSPYLD2!AE$4,'[1]INTERNAL PARAMETERS-1'!$B$5:$J$44,7,FALSE)*SSPYLD2!$F112 + SSPYLD1!AE112*(1-VLOOKUP(SSPYLD2!AE$4,'[1]INTERNAL PARAMETERS-1'!$B$5:$J$44,5,FALSE))*VLOOKUP(SSPYLD2!AE$4,'[1]INTERNAL PARAMETERS-1'!$B$5:$J$44,9,FALSE)*SSPYLD2!$F112</f>
        <v>0</v>
      </c>
      <c r="AF112" s="47">
        <f>SSPYLD1!AF112*VLOOKUP(SSPYLD2!AF$4,'[1]INTERNAL PARAMETERS-1'!$B$5:$J$44,5,FALSE)*VLOOKUP(SSPYLD2!AF$4,'[1]INTERNAL PARAMETERS-1'!$B$5:$J$44,7,FALSE)*SSPYLD2!$F112 + SSPYLD1!AF112*(1-VLOOKUP(SSPYLD2!AF$4,'[1]INTERNAL PARAMETERS-1'!$B$5:$J$44,5,FALSE))*VLOOKUP(SSPYLD2!AF$4,'[1]INTERNAL PARAMETERS-1'!$B$5:$J$44,9,FALSE)*SSPYLD2!$F112</f>
        <v>0</v>
      </c>
      <c r="AG112" s="47">
        <f>SSPYLD1!AG112*VLOOKUP(SSPYLD2!AG$4,'[1]INTERNAL PARAMETERS-1'!$B$5:$J$44,5,FALSE)*VLOOKUP(SSPYLD2!AG$4,'[1]INTERNAL PARAMETERS-1'!$B$5:$J$44,7,FALSE)*SSPYLD2!$F112 + SSPYLD1!AG112*(1-VLOOKUP(SSPYLD2!AG$4,'[1]INTERNAL PARAMETERS-1'!$B$5:$J$44,5,FALSE))*VLOOKUP(SSPYLD2!AG$4,'[1]INTERNAL PARAMETERS-1'!$B$5:$J$44,9,FALSE)*SSPYLD2!$F112</f>
        <v>0</v>
      </c>
      <c r="AH112" s="47">
        <f>SSPYLD1!AH112*VLOOKUP(SSPYLD2!AH$4,'[1]INTERNAL PARAMETERS-1'!$B$5:$J$44,5,FALSE)*VLOOKUP(SSPYLD2!AH$4,'[1]INTERNAL PARAMETERS-1'!$B$5:$J$44,7,FALSE)*SSPYLD2!$F112 + SSPYLD1!AH112*(1-VLOOKUP(SSPYLD2!AH$4,'[1]INTERNAL PARAMETERS-1'!$B$5:$J$44,5,FALSE))*VLOOKUP(SSPYLD2!AH$4,'[1]INTERNAL PARAMETERS-1'!$B$5:$J$44,9,FALSE)*SSPYLD2!$F112</f>
        <v>0</v>
      </c>
      <c r="AI112" s="47">
        <f>SSPYLD1!AI112*VLOOKUP(SSPYLD2!AI$4,'[1]INTERNAL PARAMETERS-1'!$B$5:$J$44,5,FALSE)*VLOOKUP(SSPYLD2!AI$4,'[1]INTERNAL PARAMETERS-1'!$B$5:$J$44,7,FALSE)*SSPYLD2!$F112 + SSPYLD1!AI112*(1-VLOOKUP(SSPYLD2!AI$4,'[1]INTERNAL PARAMETERS-1'!$B$5:$J$44,5,FALSE))*VLOOKUP(SSPYLD2!AI$4,'[1]INTERNAL PARAMETERS-1'!$B$5:$J$44,9,FALSE)*SSPYLD2!$F112</f>
        <v>0</v>
      </c>
      <c r="AJ112" s="47">
        <f>SSPYLD1!AJ112*VLOOKUP(SSPYLD2!AJ$4,'[1]INTERNAL PARAMETERS-1'!$B$5:$J$44,5,FALSE)*VLOOKUP(SSPYLD2!AJ$4,'[1]INTERNAL PARAMETERS-1'!$B$5:$J$44,7,FALSE)*SSPYLD2!$F112 + SSPYLD1!AJ112*(1-VLOOKUP(SSPYLD2!AJ$4,'[1]INTERNAL PARAMETERS-1'!$B$5:$J$44,5,FALSE))*VLOOKUP(SSPYLD2!AJ$4,'[1]INTERNAL PARAMETERS-1'!$B$5:$J$44,9,FALSE)*SSPYLD2!$F112</f>
        <v>0.6960401235707484</v>
      </c>
      <c r="AK112" s="47">
        <f>SSPYLD1!AK112*VLOOKUP(SSPYLD2!AK$4,'[1]INTERNAL PARAMETERS-1'!$B$5:$J$44,5,FALSE)*VLOOKUP(SSPYLD2!AK$4,'[1]INTERNAL PARAMETERS-1'!$B$5:$J$44,7,FALSE)*SSPYLD2!$F112 + SSPYLD1!AK112*(1-VLOOKUP(SSPYLD2!AK$4,'[1]INTERNAL PARAMETERS-1'!$B$5:$J$44,5,FALSE))*VLOOKUP(SSPYLD2!AK$4,'[1]INTERNAL PARAMETERS-1'!$B$5:$J$44,9,FALSE)*SSPYLD2!$F112</f>
        <v>0</v>
      </c>
      <c r="AL112" s="47">
        <f>SSPYLD1!AL112*VLOOKUP(SSPYLD2!AL$4,'[1]INTERNAL PARAMETERS-1'!$B$5:$J$44,5,FALSE)*VLOOKUP(SSPYLD2!AL$4,'[1]INTERNAL PARAMETERS-1'!$B$5:$J$44,7,FALSE)*SSPYLD2!$F112 + SSPYLD1!AL112*(1-VLOOKUP(SSPYLD2!AL$4,'[1]INTERNAL PARAMETERS-1'!$B$5:$J$44,5,FALSE))*VLOOKUP(SSPYLD2!AL$4,'[1]INTERNAL PARAMETERS-1'!$B$5:$J$44,9,FALSE)*SSPYLD2!$F112</f>
        <v>0</v>
      </c>
      <c r="AM112" s="47">
        <f>SSPYLD1!AM112*VLOOKUP(SSPYLD2!AM$4,'[1]INTERNAL PARAMETERS-1'!$B$5:$J$44,5,FALSE)*VLOOKUP(SSPYLD2!AM$4,'[1]INTERNAL PARAMETERS-1'!$B$5:$J$44,7,FALSE)*SSPYLD2!$F112 + SSPYLD1!AM112*(1-VLOOKUP(SSPYLD2!AM$4,'[1]INTERNAL PARAMETERS-1'!$B$5:$J$44,5,FALSE))*VLOOKUP(SSPYLD2!AM$4,'[1]INTERNAL PARAMETERS-1'!$B$5:$J$44,9,FALSE)*SSPYLD2!$F112</f>
        <v>0</v>
      </c>
      <c r="AN112" s="47">
        <f>SSPYLD1!AN112*VLOOKUP(SSPYLD2!AN$4,'[1]INTERNAL PARAMETERS-1'!$B$5:$J$44,5,FALSE)*VLOOKUP(SSPYLD2!AN$4,'[1]INTERNAL PARAMETERS-1'!$B$5:$J$44,7,FALSE)*SSPYLD2!$F112 + SSPYLD1!AN112*(1-VLOOKUP(SSPYLD2!AN$4,'[1]INTERNAL PARAMETERS-1'!$B$5:$J$44,5,FALSE))*VLOOKUP(SSPYLD2!AN$4,'[1]INTERNAL PARAMETERS-1'!$B$5:$J$44,9,FALSE)*SSPYLD2!$F112</f>
        <v>0</v>
      </c>
      <c r="AO112" s="47">
        <f>SSPYLD1!AO112*VLOOKUP(SSPYLD2!AO$4,'[1]INTERNAL PARAMETERS-1'!$B$5:$J$44,5,FALSE)*VLOOKUP(SSPYLD2!AO$4,'[1]INTERNAL PARAMETERS-1'!$B$5:$J$44,7,FALSE)*SSPYLD2!$F112 + SSPYLD1!AO112*(1-VLOOKUP(SSPYLD2!AO$4,'[1]INTERNAL PARAMETERS-1'!$B$5:$J$44,5,FALSE))*VLOOKUP(SSPYLD2!AO$4,'[1]INTERNAL PARAMETERS-1'!$B$5:$J$44,9,FALSE)*SSPYLD2!$F112</f>
        <v>0</v>
      </c>
      <c r="AP112" s="47">
        <f>SSPYLD1!AP112*VLOOKUP(SSPYLD2!AP$4,'[1]INTERNAL PARAMETERS-1'!$B$5:$J$44,5,FALSE)*VLOOKUP(SSPYLD2!AP$4,'[1]INTERNAL PARAMETERS-1'!$B$5:$J$44,7,FALSE)*SSPYLD2!$F112 + SSPYLD1!AP112*(1-VLOOKUP(SSPYLD2!AP$4,'[1]INTERNAL PARAMETERS-1'!$B$5:$J$44,5,FALSE))*VLOOKUP(SSPYLD2!AP$4,'[1]INTERNAL PARAMETERS-1'!$B$5:$J$44,9,FALSE)*SSPYLD2!$F112</f>
        <v>0</v>
      </c>
      <c r="AQ112" s="47">
        <f>SSPYLD1!AQ112*VLOOKUP(SSPYLD2!AQ$4,'[1]INTERNAL PARAMETERS-1'!$B$5:$J$44,5,FALSE)*VLOOKUP(SSPYLD2!AQ$4,'[1]INTERNAL PARAMETERS-1'!$B$5:$J$44,7,FALSE)*SSPYLD2!$F112 + SSPYLD1!AQ112*(1-VLOOKUP(SSPYLD2!AQ$4,'[1]INTERNAL PARAMETERS-1'!$B$5:$J$44,5,FALSE))*VLOOKUP(SSPYLD2!AQ$4,'[1]INTERNAL PARAMETERS-1'!$B$5:$J$44,9,FALSE)*SSPYLD2!$F112</f>
        <v>0</v>
      </c>
      <c r="AR112" s="47">
        <f>SSPYLD1!AR112*VLOOKUP(SSPYLD2!AR$4,'[1]INTERNAL PARAMETERS-1'!$B$5:$J$44,5,FALSE)*VLOOKUP(SSPYLD2!AR$4,'[1]INTERNAL PARAMETERS-1'!$B$5:$J$44,7,FALSE)*SSPYLD2!$F112 + SSPYLD1!AR112*(1-VLOOKUP(SSPYLD2!AR$4,'[1]INTERNAL PARAMETERS-1'!$B$5:$J$44,5,FALSE))*VLOOKUP(SSPYLD2!AR$4,'[1]INTERNAL PARAMETERS-1'!$B$5:$J$44,9,FALSE)*SSPYLD2!$F112</f>
        <v>0</v>
      </c>
      <c r="AS112" s="47">
        <f>SSPYLD1!AS112*VLOOKUP(SSPYLD2!AS$4,'[1]INTERNAL PARAMETERS-1'!$B$5:$J$44,5,FALSE)*VLOOKUP(SSPYLD2!AS$4,'[1]INTERNAL PARAMETERS-1'!$B$5:$J$44,7,FALSE)*SSPYLD2!$F112 + SSPYLD1!AS112*(1-VLOOKUP(SSPYLD2!AS$4,'[1]INTERNAL PARAMETERS-1'!$B$5:$J$44,5,FALSE))*VLOOKUP(SSPYLD2!AS$4,'[1]INTERNAL PARAMETERS-1'!$B$5:$J$44,9,FALSE)*SSPYLD2!$F112</f>
        <v>0</v>
      </c>
      <c r="AT112" s="46">
        <f>SSPYLD1!AT112*VLOOKUP(SSPYLD2!AT$4,'[1]INTERNAL PARAMETERS-1'!$B$5:$J$44,5,FALSE)*VLOOKUP(SSPYLD2!AT$4,'[1]INTERNAL PARAMETERS-1'!$B$5:$J$44,7,FALSE)*SSPYLD2!$F112 + SSPYLD1!AT112*(1-VLOOKUP(SSPYLD2!AT$4,'[1]INTERNAL PARAMETERS-1'!$B$5:$J$44,5,FALSE))*VLOOKUP(SSPYLD2!AT$4,'[1]INTERNAL PARAMETERS-1'!$B$5:$J$44,9,FALSE)*SSPYLD2!$F112</f>
        <v>0</v>
      </c>
      <c r="AU112" s="48">
        <f>SSPYLD1!AU112*VLOOKUP(SSPYLD2!AU$4,'[1]INTERNAL PARAMETERS-1'!$B$5:$J$44,5,FALSE)*VLOOKUP(SSPYLD2!AU$4,'[1]INTERNAL PARAMETERS-1'!$B$5:$J$44,6,FALSE)*VLOOKUP(SSPYLD2!AU$4,'[1]INTERNAL PARAMETERS-1'!$B$5:$J$44,3,FALSE) + SSPYLD1!AU112*(1-VLOOKUP(SSPYLD2!AU$4,'[1]INTERNAL PARAMETERS-1'!$B$5:$J$44,5,FALSE))*VLOOKUP(SSPYLD2!AU$4,'[1]INTERNAL PARAMETERS-1'!$B$5:$J$44,8,FALSE)*VLOOKUP(SSPYLD2!AU$4,'[1]INTERNAL PARAMETERS-1'!$B$5:$J$44,3,FALSE)</f>
        <v>0</v>
      </c>
      <c r="AV112" s="47">
        <f>SSPYLD1!AV112*VLOOKUP(SSPYLD2!AV$4,'[1]INTERNAL PARAMETERS-1'!$B$5:$J$44,5,FALSE)*VLOOKUP(SSPYLD2!AV$4,'[1]INTERNAL PARAMETERS-1'!$B$5:$J$44,6,FALSE)*VLOOKUP(SSPYLD2!AV$4,'[1]INTERNAL PARAMETERS-1'!$B$5:$J$44,3,FALSE) + SSPYLD1!AV112*(1-VLOOKUP(SSPYLD2!AV$4,'[1]INTERNAL PARAMETERS-1'!$B$5:$J$44,5,FALSE))*VLOOKUP(SSPYLD2!AV$4,'[1]INTERNAL PARAMETERS-1'!$B$5:$J$44,8,FALSE)*VLOOKUP(SSPYLD2!AV$4,'[1]INTERNAL PARAMETERS-1'!$B$5:$J$44,3,FALSE)</f>
        <v>0</v>
      </c>
      <c r="AW112" s="47">
        <f>SSPYLD1!AW112*VLOOKUP(SSPYLD2!AW$4,'[1]INTERNAL PARAMETERS-1'!$B$5:$J$44,5,FALSE)*VLOOKUP(SSPYLD2!AW$4,'[1]INTERNAL PARAMETERS-1'!$B$5:$J$44,6,FALSE)*VLOOKUP(SSPYLD2!AW$4,'[1]INTERNAL PARAMETERS-1'!$B$5:$J$44,3,FALSE) + SSPYLD1!AW112*(1-VLOOKUP(SSPYLD2!AW$4,'[1]INTERNAL PARAMETERS-1'!$B$5:$J$44,5,FALSE))*VLOOKUP(SSPYLD2!AW$4,'[1]INTERNAL PARAMETERS-1'!$B$5:$J$44,8,FALSE)*VLOOKUP(SSPYLD2!AW$4,'[1]INTERNAL PARAMETERS-1'!$B$5:$J$44,3,FALSE)</f>
        <v>3.27092447735878</v>
      </c>
      <c r="AX112" s="47">
        <f>SSPYLD1!AX112*VLOOKUP(SSPYLD2!AX$4,'[1]INTERNAL PARAMETERS-1'!$B$5:$J$44,5,FALSE)*VLOOKUP(SSPYLD2!AX$4,'[1]INTERNAL PARAMETERS-1'!$B$5:$J$44,6,FALSE)*VLOOKUP(SSPYLD2!AX$4,'[1]INTERNAL PARAMETERS-1'!$B$5:$J$44,3,FALSE) + SSPYLD1!AX112*(1-VLOOKUP(SSPYLD2!AX$4,'[1]INTERNAL PARAMETERS-1'!$B$5:$J$44,5,FALSE))*VLOOKUP(SSPYLD2!AX$4,'[1]INTERNAL PARAMETERS-1'!$B$5:$J$44,8,FALSE)*VLOOKUP(SSPYLD2!AX$4,'[1]INTERNAL PARAMETERS-1'!$B$5:$J$44,3,FALSE)</f>
        <v>0</v>
      </c>
      <c r="AY112" s="47">
        <f>SSPYLD1!AY112*VLOOKUP(SSPYLD2!AY$4,'[1]INTERNAL PARAMETERS-1'!$B$5:$J$44,5,FALSE)*VLOOKUP(SSPYLD2!AY$4,'[1]INTERNAL PARAMETERS-1'!$B$5:$J$44,6,FALSE)*VLOOKUP(SSPYLD2!AY$4,'[1]INTERNAL PARAMETERS-1'!$B$5:$J$44,3,FALSE) + SSPYLD1!AY112*(1-VLOOKUP(SSPYLD2!AY$4,'[1]INTERNAL PARAMETERS-1'!$B$5:$J$44,5,FALSE))*VLOOKUP(SSPYLD2!AY$4,'[1]INTERNAL PARAMETERS-1'!$B$5:$J$44,8,FALSE)*VLOOKUP(SSPYLD2!AY$4,'[1]INTERNAL PARAMETERS-1'!$B$5:$J$44,3,FALSE)</f>
        <v>0</v>
      </c>
      <c r="AZ112" s="47">
        <f>SSPYLD1!AZ112*VLOOKUP(SSPYLD2!AZ$4,'[1]INTERNAL PARAMETERS-1'!$B$5:$J$44,5,FALSE)*VLOOKUP(SSPYLD2!AZ$4,'[1]INTERNAL PARAMETERS-1'!$B$5:$J$44,6,FALSE)*VLOOKUP(SSPYLD2!AZ$4,'[1]INTERNAL PARAMETERS-1'!$B$5:$J$44,3,FALSE) + SSPYLD1!AZ112*(1-VLOOKUP(SSPYLD2!AZ$4,'[1]INTERNAL PARAMETERS-1'!$B$5:$J$44,5,FALSE))*VLOOKUP(SSPYLD2!AZ$4,'[1]INTERNAL PARAMETERS-1'!$B$5:$J$44,8,FALSE)*VLOOKUP(SSPYLD2!AZ$4,'[1]INTERNAL PARAMETERS-1'!$B$5:$J$44,3,FALSE)</f>
        <v>0</v>
      </c>
      <c r="BA112" s="47">
        <f>SSPYLD1!BA112*VLOOKUP(SSPYLD2!BA$4,'[1]INTERNAL PARAMETERS-1'!$B$5:$J$44,5,FALSE)*VLOOKUP(SSPYLD2!BA$4,'[1]INTERNAL PARAMETERS-1'!$B$5:$J$44,6,FALSE)*VLOOKUP(SSPYLD2!BA$4,'[1]INTERNAL PARAMETERS-1'!$B$5:$J$44,3,FALSE) + SSPYLD1!BA112*(1-VLOOKUP(SSPYLD2!BA$4,'[1]INTERNAL PARAMETERS-1'!$B$5:$J$44,5,FALSE))*VLOOKUP(SSPYLD2!BA$4,'[1]INTERNAL PARAMETERS-1'!$B$5:$J$44,8,FALSE)*VLOOKUP(SSPYLD2!BA$4,'[1]INTERNAL PARAMETERS-1'!$B$5:$J$44,3,FALSE)</f>
        <v>11.409702864945215</v>
      </c>
      <c r="BB112" s="47">
        <f>SSPYLD1!BB112*VLOOKUP(SSPYLD2!BB$4,'[1]INTERNAL PARAMETERS-1'!$B$5:$J$44,5,FALSE)*VLOOKUP(SSPYLD2!BB$4,'[1]INTERNAL PARAMETERS-1'!$B$5:$J$44,6,FALSE)*VLOOKUP(SSPYLD2!BB$4,'[1]INTERNAL PARAMETERS-1'!$B$5:$J$44,3,FALSE) + SSPYLD1!BB112*(1-VLOOKUP(SSPYLD2!BB$4,'[1]INTERNAL PARAMETERS-1'!$B$5:$J$44,5,FALSE))*VLOOKUP(SSPYLD2!BB$4,'[1]INTERNAL PARAMETERS-1'!$B$5:$J$44,8,FALSE)*VLOOKUP(SSPYLD2!BB$4,'[1]INTERNAL PARAMETERS-1'!$B$5:$J$44,3,FALSE)</f>
        <v>0.95401211898965754</v>
      </c>
      <c r="BC112" s="47">
        <f>SSPYLD1!BC112*VLOOKUP(SSPYLD2!BC$4,'[1]INTERNAL PARAMETERS-1'!$B$5:$J$44,5,FALSE)*VLOOKUP(SSPYLD2!BC$4,'[1]INTERNAL PARAMETERS-1'!$B$5:$J$44,6,FALSE)*VLOOKUP(SSPYLD2!BC$4,'[1]INTERNAL PARAMETERS-1'!$B$5:$J$44,3,FALSE) + SSPYLD1!BC112*(1-VLOOKUP(SSPYLD2!BC$4,'[1]INTERNAL PARAMETERS-1'!$B$5:$J$44,5,FALSE))*VLOOKUP(SSPYLD2!BC$4,'[1]INTERNAL PARAMETERS-1'!$B$5:$J$44,8,FALSE)*VLOOKUP(SSPYLD2!BC$4,'[1]INTERNAL PARAMETERS-1'!$B$5:$J$44,3,FALSE)</f>
        <v>1.6602556343741413</v>
      </c>
      <c r="BD112" s="47">
        <f>SSPYLD1!BD112*VLOOKUP(SSPYLD2!BD$4,'[1]INTERNAL PARAMETERS-1'!$B$5:$J$44,5,FALSE)*VLOOKUP(SSPYLD2!BD$4,'[1]INTERNAL PARAMETERS-1'!$B$5:$J$44,6,FALSE)*VLOOKUP(SSPYLD2!BD$4,'[1]INTERNAL PARAMETERS-1'!$B$5:$J$44,3,FALSE) + SSPYLD1!BD112*(1-VLOOKUP(SSPYLD2!BD$4,'[1]INTERNAL PARAMETERS-1'!$B$5:$J$44,5,FALSE))*VLOOKUP(SSPYLD2!BD$4,'[1]INTERNAL PARAMETERS-1'!$B$5:$J$44,8,FALSE)*VLOOKUP(SSPYLD2!BD$4,'[1]INTERNAL PARAMETERS-1'!$B$5:$J$44,3,FALSE)</f>
        <v>9.2237043140881103E-2</v>
      </c>
      <c r="BE112" s="47">
        <f>SSPYLD1!BE112*VLOOKUP(SSPYLD2!BE$4,'[1]INTERNAL PARAMETERS-1'!$B$5:$J$44,5,FALSE)*VLOOKUP(SSPYLD2!BE$4,'[1]INTERNAL PARAMETERS-1'!$B$5:$J$44,6,FALSE)*VLOOKUP(SSPYLD2!BE$4,'[1]INTERNAL PARAMETERS-1'!$B$5:$J$44,3,FALSE) + SSPYLD1!BE112*(1-VLOOKUP(SSPYLD2!BE$4,'[1]INTERNAL PARAMETERS-1'!$B$5:$J$44,5,FALSE))*VLOOKUP(SSPYLD2!BE$4,'[1]INTERNAL PARAMETERS-1'!$B$5:$J$44,8,FALSE)*VLOOKUP(SSPYLD2!BE$4,'[1]INTERNAL PARAMETERS-1'!$B$5:$J$44,3,FALSE)</f>
        <v>3.6012721119636519</v>
      </c>
      <c r="BF112" s="47">
        <f>SSPYLD1!BF112*VLOOKUP(SSPYLD2!BF$4,'[1]INTERNAL PARAMETERS-1'!$B$5:$J$44,5,FALSE)*VLOOKUP(SSPYLD2!BF$4,'[1]INTERNAL PARAMETERS-1'!$B$5:$J$44,6,FALSE)*VLOOKUP(SSPYLD2!BF$4,'[1]INTERNAL PARAMETERS-1'!$B$5:$J$44,3,FALSE) + SSPYLD1!BF112*(1-VLOOKUP(SSPYLD2!BF$4,'[1]INTERNAL PARAMETERS-1'!$B$5:$J$44,5,FALSE))*VLOOKUP(SSPYLD2!BF$4,'[1]INTERNAL PARAMETERS-1'!$B$5:$J$44,8,FALSE)*VLOOKUP(SSPYLD2!BF$4,'[1]INTERNAL PARAMETERS-1'!$B$5:$J$44,3,FALSE)</f>
        <v>0</v>
      </c>
      <c r="BG112" s="47">
        <f>SSPYLD1!BG112*VLOOKUP(SSPYLD2!BG$4,'[1]INTERNAL PARAMETERS-1'!$B$5:$J$44,5,FALSE)*VLOOKUP(SSPYLD2!BG$4,'[1]INTERNAL PARAMETERS-1'!$B$5:$J$44,6,FALSE)*VLOOKUP(SSPYLD2!BG$4,'[1]INTERNAL PARAMETERS-1'!$B$5:$J$44,3,FALSE) + SSPYLD1!BG112*(1-VLOOKUP(SSPYLD2!BG$4,'[1]INTERNAL PARAMETERS-1'!$B$5:$J$44,5,FALSE))*VLOOKUP(SSPYLD2!BG$4,'[1]INTERNAL PARAMETERS-1'!$B$5:$J$44,8,FALSE)*VLOOKUP(SSPYLD2!BG$4,'[1]INTERNAL PARAMETERS-1'!$B$5:$J$44,3,FALSE)</f>
        <v>0.45741705739333549</v>
      </c>
      <c r="BH112" s="47">
        <f>SSPYLD1!BH112*VLOOKUP(SSPYLD2!BH$4,'[1]INTERNAL PARAMETERS-1'!$B$5:$J$44,5,FALSE)*VLOOKUP(SSPYLD2!BH$4,'[1]INTERNAL PARAMETERS-1'!$B$5:$J$44,6,FALSE)*VLOOKUP(SSPYLD2!BH$4,'[1]INTERNAL PARAMETERS-1'!$B$5:$J$44,3,FALSE) + SSPYLD1!BH112*(1-VLOOKUP(SSPYLD2!BH$4,'[1]INTERNAL PARAMETERS-1'!$B$5:$J$44,5,FALSE))*VLOOKUP(SSPYLD2!BH$4,'[1]INTERNAL PARAMETERS-1'!$B$5:$J$44,8,FALSE)*VLOOKUP(SSPYLD2!BH$4,'[1]INTERNAL PARAMETERS-1'!$B$5:$J$44,3,FALSE)</f>
        <v>2.1944774168262543E-3</v>
      </c>
      <c r="BI112" s="47">
        <f>SSPYLD1!BI112*VLOOKUP(SSPYLD2!BI$4,'[1]INTERNAL PARAMETERS-1'!$B$5:$J$44,5,FALSE)*VLOOKUP(SSPYLD2!BI$4,'[1]INTERNAL PARAMETERS-1'!$B$5:$J$44,6,FALSE)*VLOOKUP(SSPYLD2!BI$4,'[1]INTERNAL PARAMETERS-1'!$B$5:$J$44,3,FALSE) + SSPYLD1!BI112*(1-VLOOKUP(SSPYLD2!BI$4,'[1]INTERNAL PARAMETERS-1'!$B$5:$J$44,5,FALSE))*VLOOKUP(SSPYLD2!BI$4,'[1]INTERNAL PARAMETERS-1'!$B$5:$J$44,8,FALSE)*VLOOKUP(SSPYLD2!BI$4,'[1]INTERNAL PARAMETERS-1'!$B$5:$J$44,3,FALSE)</f>
        <v>0</v>
      </c>
      <c r="BJ112" s="47">
        <f>SSPYLD1!BJ112*VLOOKUP(SSPYLD2!BJ$4,'[1]INTERNAL PARAMETERS-1'!$B$5:$J$44,5,FALSE)*VLOOKUP(SSPYLD2!BJ$4,'[1]INTERNAL PARAMETERS-1'!$B$5:$J$44,6,FALSE)*VLOOKUP(SSPYLD2!BJ$4,'[1]INTERNAL PARAMETERS-1'!$B$5:$J$44,3,FALSE) + SSPYLD1!BJ112*(1-VLOOKUP(SSPYLD2!BJ$4,'[1]INTERNAL PARAMETERS-1'!$B$5:$J$44,5,FALSE))*VLOOKUP(SSPYLD2!BJ$4,'[1]INTERNAL PARAMETERS-1'!$B$5:$J$44,8,FALSE)*VLOOKUP(SSPYLD2!BJ$4,'[1]INTERNAL PARAMETERS-1'!$B$5:$J$44,3,FALSE)</f>
        <v>0.10627820797063882</v>
      </c>
      <c r="BK112" s="47">
        <f>SSPYLD1!BK112*VLOOKUP(SSPYLD2!BK$4,'[1]INTERNAL PARAMETERS-1'!$B$5:$J$44,5,FALSE)*VLOOKUP(SSPYLD2!BK$4,'[1]INTERNAL PARAMETERS-1'!$B$5:$J$44,6,FALSE)*VLOOKUP(SSPYLD2!BK$4,'[1]INTERNAL PARAMETERS-1'!$B$5:$J$44,3,FALSE) + SSPYLD1!BK112*(1-VLOOKUP(SSPYLD2!BK$4,'[1]INTERNAL PARAMETERS-1'!$B$5:$J$44,5,FALSE))*VLOOKUP(SSPYLD2!BK$4,'[1]INTERNAL PARAMETERS-1'!$B$5:$J$44,8,FALSE)*VLOOKUP(SSPYLD2!BK$4,'[1]INTERNAL PARAMETERS-1'!$B$5:$J$44,3,FALSE)</f>
        <v>0.16725970182215461</v>
      </c>
      <c r="BL112" s="47">
        <f>SSPYLD1!BL112*VLOOKUP(SSPYLD2!BL$4,'[1]INTERNAL PARAMETERS-1'!$B$5:$J$44,5,FALSE)*VLOOKUP(SSPYLD2!BL$4,'[1]INTERNAL PARAMETERS-1'!$B$5:$J$44,6,FALSE)*VLOOKUP(SSPYLD2!BL$4,'[1]INTERNAL PARAMETERS-1'!$B$5:$J$44,3,FALSE) + SSPYLD1!BL112*(1-VLOOKUP(SSPYLD2!BL$4,'[1]INTERNAL PARAMETERS-1'!$B$5:$J$44,5,FALSE))*VLOOKUP(SSPYLD2!BL$4,'[1]INTERNAL PARAMETERS-1'!$B$5:$J$44,8,FALSE)*VLOOKUP(SSPYLD2!BL$4,'[1]INTERNAL PARAMETERS-1'!$B$5:$J$44,3,FALSE)</f>
        <v>0.34691401914740932</v>
      </c>
      <c r="BM112" s="47">
        <f>SSPYLD1!BM112*VLOOKUP(SSPYLD2!BM$4,'[1]INTERNAL PARAMETERS-1'!$B$5:$J$44,5,FALSE)*VLOOKUP(SSPYLD2!BM$4,'[1]INTERNAL PARAMETERS-1'!$B$5:$J$44,6,FALSE)*VLOOKUP(SSPYLD2!BM$4,'[1]INTERNAL PARAMETERS-1'!$B$5:$J$44,3,FALSE) + SSPYLD1!BM112*(1-VLOOKUP(SSPYLD2!BM$4,'[1]INTERNAL PARAMETERS-1'!$B$5:$J$44,5,FALSE))*VLOOKUP(SSPYLD2!BM$4,'[1]INTERNAL PARAMETERS-1'!$B$5:$J$44,8,FALSE)*VLOOKUP(SSPYLD2!BM$4,'[1]INTERNAL PARAMETERS-1'!$B$5:$J$44,3,FALSE)</f>
        <v>0.33486774040617406</v>
      </c>
      <c r="BN112" s="47">
        <f>SSPYLD1!BN112*VLOOKUP(SSPYLD2!BN$4,'[1]INTERNAL PARAMETERS-1'!$B$5:$J$44,5,FALSE)*VLOOKUP(SSPYLD2!BN$4,'[1]INTERNAL PARAMETERS-1'!$B$5:$J$44,6,FALSE)*VLOOKUP(SSPYLD2!BN$4,'[1]INTERNAL PARAMETERS-1'!$B$5:$J$44,3,FALSE) + SSPYLD1!BN112*(1-VLOOKUP(SSPYLD2!BN$4,'[1]INTERNAL PARAMETERS-1'!$B$5:$J$44,5,FALSE))*VLOOKUP(SSPYLD2!BN$4,'[1]INTERNAL PARAMETERS-1'!$B$5:$J$44,8,FALSE)*VLOOKUP(SSPYLD2!BN$4,'[1]INTERNAL PARAMETERS-1'!$B$5:$J$44,3,FALSE)</f>
        <v>0.28695778881500716</v>
      </c>
      <c r="BO112" s="47">
        <f>SSPYLD1!BO112*VLOOKUP(SSPYLD2!BO$4,'[1]INTERNAL PARAMETERS-1'!$B$5:$J$44,5,FALSE)*VLOOKUP(SSPYLD2!BO$4,'[1]INTERNAL PARAMETERS-1'!$B$5:$J$44,6,FALSE)*VLOOKUP(SSPYLD2!BO$4,'[1]INTERNAL PARAMETERS-1'!$B$5:$J$44,3,FALSE) + SSPYLD1!BO112*(1-VLOOKUP(SSPYLD2!BO$4,'[1]INTERNAL PARAMETERS-1'!$B$5:$J$44,5,FALSE))*VLOOKUP(SSPYLD2!BO$4,'[1]INTERNAL PARAMETERS-1'!$B$5:$J$44,8,FALSE)*VLOOKUP(SSPYLD2!BO$4,'[1]INTERNAL PARAMETERS-1'!$B$5:$J$44,3,FALSE)</f>
        <v>0.21845838239893456</v>
      </c>
      <c r="BP112" s="47">
        <f>SSPYLD1!BP112*VLOOKUP(SSPYLD2!BP$4,'[1]INTERNAL PARAMETERS-1'!$B$5:$J$44,5,FALSE)*VLOOKUP(SSPYLD2!BP$4,'[1]INTERNAL PARAMETERS-1'!$B$5:$J$44,6,FALSE)*VLOOKUP(SSPYLD2!BP$4,'[1]INTERNAL PARAMETERS-1'!$B$5:$J$44,3,FALSE) + SSPYLD1!BP112*(1-VLOOKUP(SSPYLD2!BP$4,'[1]INTERNAL PARAMETERS-1'!$B$5:$J$44,5,FALSE))*VLOOKUP(SSPYLD2!BP$4,'[1]INTERNAL PARAMETERS-1'!$B$5:$J$44,8,FALSE)*VLOOKUP(SSPYLD2!BP$4,'[1]INTERNAL PARAMETERS-1'!$B$5:$J$44,3,FALSE)</f>
        <v>9.0470963461814439E-3</v>
      </c>
      <c r="BQ112" s="47">
        <f>SSPYLD1!BQ112*VLOOKUP(SSPYLD2!BQ$4,'[1]INTERNAL PARAMETERS-1'!$B$5:$J$44,5,FALSE)*VLOOKUP(SSPYLD2!BQ$4,'[1]INTERNAL PARAMETERS-1'!$B$5:$J$44,6,FALSE)*VLOOKUP(SSPYLD2!BQ$4,'[1]INTERNAL PARAMETERS-1'!$B$5:$J$44,3,FALSE) + SSPYLD1!BQ112*(1-VLOOKUP(SSPYLD2!BQ$4,'[1]INTERNAL PARAMETERS-1'!$B$5:$J$44,5,FALSE))*VLOOKUP(SSPYLD2!BQ$4,'[1]INTERNAL PARAMETERS-1'!$B$5:$J$44,8,FALSE)*VLOOKUP(SSPYLD2!BQ$4,'[1]INTERNAL PARAMETERS-1'!$B$5:$J$44,3,FALSE)</f>
        <v>0.71312061679613592</v>
      </c>
      <c r="BR112" s="47">
        <f>SSPYLD1!BR112*VLOOKUP(SSPYLD2!BR$4,'[1]INTERNAL PARAMETERS-1'!$B$5:$J$44,5,FALSE)*VLOOKUP(SSPYLD2!BR$4,'[1]INTERNAL PARAMETERS-1'!$B$5:$J$44,6,FALSE)*VLOOKUP(SSPYLD2!BR$4,'[1]INTERNAL PARAMETERS-1'!$B$5:$J$44,3,FALSE) + SSPYLD1!BR112*(1-VLOOKUP(SSPYLD2!BR$4,'[1]INTERNAL PARAMETERS-1'!$B$5:$J$44,5,FALSE))*VLOOKUP(SSPYLD2!BR$4,'[1]INTERNAL PARAMETERS-1'!$B$5:$J$44,8,FALSE)*VLOOKUP(SSPYLD2!BR$4,'[1]INTERNAL PARAMETERS-1'!$B$5:$J$44,3,FALSE)</f>
        <v>2.0000201519610607E-2</v>
      </c>
      <c r="BS112" s="47">
        <f>SSPYLD1!BS112*VLOOKUP(SSPYLD2!BS$4,'[1]INTERNAL PARAMETERS-1'!$B$5:$J$44,5,FALSE)*VLOOKUP(SSPYLD2!BS$4,'[1]INTERNAL PARAMETERS-1'!$B$5:$J$44,6,FALSE)*VLOOKUP(SSPYLD2!BS$4,'[1]INTERNAL PARAMETERS-1'!$B$5:$J$44,3,FALSE) + SSPYLD1!BS112*(1-VLOOKUP(SSPYLD2!BS$4,'[1]INTERNAL PARAMETERS-1'!$B$5:$J$44,5,FALSE))*VLOOKUP(SSPYLD2!BS$4,'[1]INTERNAL PARAMETERS-1'!$B$5:$J$44,8,FALSE)*VLOOKUP(SSPYLD2!BS$4,'[1]INTERNAL PARAMETERS-1'!$B$5:$J$44,3,FALSE)</f>
        <v>6.6118146744471222E-4</v>
      </c>
      <c r="BT112" s="47">
        <f>SSPYLD1!BT112*VLOOKUP(SSPYLD2!BT$4,'[1]INTERNAL PARAMETERS-1'!$B$5:$J$44,5,FALSE)*VLOOKUP(SSPYLD2!BT$4,'[1]INTERNAL PARAMETERS-1'!$B$5:$J$44,6,FALSE)*VLOOKUP(SSPYLD2!BT$4,'[1]INTERNAL PARAMETERS-1'!$B$5:$J$44,3,FALSE) + SSPYLD1!BT112*(1-VLOOKUP(SSPYLD2!BT$4,'[1]INTERNAL PARAMETERS-1'!$B$5:$J$44,5,FALSE))*VLOOKUP(SSPYLD2!BT$4,'[1]INTERNAL PARAMETERS-1'!$B$5:$J$44,8,FALSE)*VLOOKUP(SSPYLD2!BT$4,'[1]INTERNAL PARAMETERS-1'!$B$5:$J$44,3,FALSE)</f>
        <v>0</v>
      </c>
      <c r="BU112" s="47">
        <f>SSPYLD1!BU112*VLOOKUP(SSPYLD2!BU$4,'[1]INTERNAL PARAMETERS-1'!$B$5:$J$44,5,FALSE)*VLOOKUP(SSPYLD2!BU$4,'[1]INTERNAL PARAMETERS-1'!$B$5:$J$44,6,FALSE)*VLOOKUP(SSPYLD2!BU$4,'[1]INTERNAL PARAMETERS-1'!$B$5:$J$44,3,FALSE) + SSPYLD1!BU112*(1-VLOOKUP(SSPYLD2!BU$4,'[1]INTERNAL PARAMETERS-1'!$B$5:$J$44,5,FALSE))*VLOOKUP(SSPYLD2!BU$4,'[1]INTERNAL PARAMETERS-1'!$B$5:$J$44,8,FALSE)*VLOOKUP(SSPYLD2!BU$4,'[1]INTERNAL PARAMETERS-1'!$B$5:$J$44,3,FALSE)</f>
        <v>0</v>
      </c>
      <c r="BV112" s="47">
        <f>SSPYLD1!BV112*VLOOKUP(SSPYLD2!BV$4,'[1]INTERNAL PARAMETERS-1'!$B$5:$J$44,5,FALSE)*VLOOKUP(SSPYLD2!BV$4,'[1]INTERNAL PARAMETERS-1'!$B$5:$J$44,6,FALSE)*VLOOKUP(SSPYLD2!BV$4,'[1]INTERNAL PARAMETERS-1'!$B$5:$J$44,3,FALSE) + SSPYLD1!BV112*(1-VLOOKUP(SSPYLD2!BV$4,'[1]INTERNAL PARAMETERS-1'!$B$5:$J$44,5,FALSE))*VLOOKUP(SSPYLD2!BV$4,'[1]INTERNAL PARAMETERS-1'!$B$5:$J$44,8,FALSE)*VLOOKUP(SSPYLD2!BV$4,'[1]INTERNAL PARAMETERS-1'!$B$5:$J$44,3,FALSE)</f>
        <v>0</v>
      </c>
      <c r="BW112" s="47">
        <f>SSPYLD1!BW112*VLOOKUP(SSPYLD2!BW$4,'[1]INTERNAL PARAMETERS-1'!$B$5:$J$44,5,FALSE)*VLOOKUP(SSPYLD2!BW$4,'[1]INTERNAL PARAMETERS-1'!$B$5:$J$44,6,FALSE)*VLOOKUP(SSPYLD2!BW$4,'[1]INTERNAL PARAMETERS-1'!$B$5:$J$44,3,FALSE) + SSPYLD1!BW112*(1-VLOOKUP(SSPYLD2!BW$4,'[1]INTERNAL PARAMETERS-1'!$B$5:$J$44,5,FALSE))*VLOOKUP(SSPYLD2!BW$4,'[1]INTERNAL PARAMETERS-1'!$B$5:$J$44,8,FALSE)*VLOOKUP(SSPYLD2!BW$4,'[1]INTERNAL PARAMETERS-1'!$B$5:$J$44,3,FALSE)</f>
        <v>0</v>
      </c>
      <c r="BX112" s="47">
        <f>SSPYLD1!BX112*VLOOKUP(SSPYLD2!BX$4,'[1]INTERNAL PARAMETERS-1'!$B$5:$J$44,5,FALSE)*VLOOKUP(SSPYLD2!BX$4,'[1]INTERNAL PARAMETERS-1'!$B$5:$J$44,6,FALSE)*VLOOKUP(SSPYLD2!BX$4,'[1]INTERNAL PARAMETERS-1'!$B$5:$J$44,3,FALSE) + SSPYLD1!BX112*(1-VLOOKUP(SSPYLD2!BX$4,'[1]INTERNAL PARAMETERS-1'!$B$5:$J$44,5,FALSE))*VLOOKUP(SSPYLD2!BX$4,'[1]INTERNAL PARAMETERS-1'!$B$5:$J$44,8,FALSE)*VLOOKUP(SSPYLD2!BX$4,'[1]INTERNAL PARAMETERS-1'!$B$5:$J$44,3,FALSE)</f>
        <v>0</v>
      </c>
      <c r="BY112" s="47">
        <f>SSPYLD1!BY112*VLOOKUP(SSPYLD2!BY$4,'[1]INTERNAL PARAMETERS-1'!$B$5:$J$44,5,FALSE)*VLOOKUP(SSPYLD2!BY$4,'[1]INTERNAL PARAMETERS-1'!$B$5:$J$44,6,FALSE)*VLOOKUP(SSPYLD2!BY$4,'[1]INTERNAL PARAMETERS-1'!$B$5:$J$44,3,FALSE) + SSPYLD1!BY112*(1-VLOOKUP(SSPYLD2!BY$4,'[1]INTERNAL PARAMETERS-1'!$B$5:$J$44,5,FALSE))*VLOOKUP(SSPYLD2!BY$4,'[1]INTERNAL PARAMETERS-1'!$B$5:$J$44,8,FALSE)*VLOOKUP(SSPYLD2!BY$4,'[1]INTERNAL PARAMETERS-1'!$B$5:$J$44,3,FALSE)</f>
        <v>0</v>
      </c>
      <c r="BZ112" s="47">
        <f>SSPYLD1!BZ112*VLOOKUP(SSPYLD2!BZ$4,'[1]INTERNAL PARAMETERS-1'!$B$5:$J$44,5,FALSE)*VLOOKUP(SSPYLD2!BZ$4,'[1]INTERNAL PARAMETERS-1'!$B$5:$J$44,6,FALSE)*VLOOKUP(SSPYLD2!BZ$4,'[1]INTERNAL PARAMETERS-1'!$B$5:$J$44,3,FALSE) + SSPYLD1!BZ112*(1-VLOOKUP(SSPYLD2!BZ$4,'[1]INTERNAL PARAMETERS-1'!$B$5:$J$44,5,FALSE))*VLOOKUP(SSPYLD2!BZ$4,'[1]INTERNAL PARAMETERS-1'!$B$5:$J$44,8,FALSE)*VLOOKUP(SSPYLD2!BZ$4,'[1]INTERNAL PARAMETERS-1'!$B$5:$J$44,3,FALSE)</f>
        <v>0</v>
      </c>
      <c r="CA112" s="47">
        <f>SSPYLD1!CA112*VLOOKUP(SSPYLD2!CA$4,'[1]INTERNAL PARAMETERS-1'!$B$5:$J$44,5,FALSE)*VLOOKUP(SSPYLD2!CA$4,'[1]INTERNAL PARAMETERS-1'!$B$5:$J$44,6,FALSE)*VLOOKUP(SSPYLD2!CA$4,'[1]INTERNAL PARAMETERS-1'!$B$5:$J$44,3,FALSE) + SSPYLD1!CA112*(1-VLOOKUP(SSPYLD2!CA$4,'[1]INTERNAL PARAMETERS-1'!$B$5:$J$44,5,FALSE))*VLOOKUP(SSPYLD2!CA$4,'[1]INTERNAL PARAMETERS-1'!$B$5:$J$44,8,FALSE)*VLOOKUP(SSPYLD2!CA$4,'[1]INTERNAL PARAMETERS-1'!$B$5:$J$44,3,FALSE)</f>
        <v>0</v>
      </c>
      <c r="CB112" s="47">
        <f>SSPYLD1!CB112*VLOOKUP(SSPYLD2!CB$4,'[1]INTERNAL PARAMETERS-1'!$B$5:$J$44,5,FALSE)*VLOOKUP(SSPYLD2!CB$4,'[1]INTERNAL PARAMETERS-1'!$B$5:$J$44,6,FALSE)*VLOOKUP(SSPYLD2!CB$4,'[1]INTERNAL PARAMETERS-1'!$B$5:$J$44,3,FALSE) + SSPYLD1!CB112*(1-VLOOKUP(SSPYLD2!CB$4,'[1]INTERNAL PARAMETERS-1'!$B$5:$J$44,5,FALSE))*VLOOKUP(SSPYLD2!CB$4,'[1]INTERNAL PARAMETERS-1'!$B$5:$J$44,8,FALSE)*VLOOKUP(SSPYLD2!CB$4,'[1]INTERNAL PARAMETERS-1'!$B$5:$J$44,3,FALSE)</f>
        <v>0</v>
      </c>
      <c r="CC112" s="47">
        <f>SSPYLD1!CC112*VLOOKUP(SSPYLD2!CC$4,'[1]INTERNAL PARAMETERS-1'!$B$5:$J$44,5,FALSE)*VLOOKUP(SSPYLD2!CC$4,'[1]INTERNAL PARAMETERS-1'!$B$5:$J$44,6,FALSE)*VLOOKUP(SSPYLD2!CC$4,'[1]INTERNAL PARAMETERS-1'!$B$5:$J$44,3,FALSE) + SSPYLD1!CC112*(1-VLOOKUP(SSPYLD2!CC$4,'[1]INTERNAL PARAMETERS-1'!$B$5:$J$44,5,FALSE))*VLOOKUP(SSPYLD2!CC$4,'[1]INTERNAL PARAMETERS-1'!$B$5:$J$44,8,FALSE)*VLOOKUP(SSPYLD2!CC$4,'[1]INTERNAL PARAMETERS-1'!$B$5:$J$44,3,FALSE)</f>
        <v>4.3348574809860723E-3</v>
      </c>
      <c r="CD112" s="47">
        <f>SSPYLD1!CD112*VLOOKUP(SSPYLD2!CD$4,'[1]INTERNAL PARAMETERS-1'!$B$5:$J$44,5,FALSE)*VLOOKUP(SSPYLD2!CD$4,'[1]INTERNAL PARAMETERS-1'!$B$5:$J$44,6,FALSE)*VLOOKUP(SSPYLD2!CD$4,'[1]INTERNAL PARAMETERS-1'!$B$5:$J$44,3,FALSE) + SSPYLD1!CD112*(1-VLOOKUP(SSPYLD2!CD$4,'[1]INTERNAL PARAMETERS-1'!$B$5:$J$44,5,FALSE))*VLOOKUP(SSPYLD2!CD$4,'[1]INTERNAL PARAMETERS-1'!$B$5:$J$44,8,FALSE)*VLOOKUP(SSPYLD2!CD$4,'[1]INTERNAL PARAMETERS-1'!$B$5:$J$44,3,FALSE)</f>
        <v>1.3004539714867147E-2</v>
      </c>
      <c r="CE112" s="47">
        <f>SSPYLD1!CE112*VLOOKUP(SSPYLD2!CE$4,'[1]INTERNAL PARAMETERS-1'!$B$5:$J$44,5,FALSE)*VLOOKUP(SSPYLD2!CE$4,'[1]INTERNAL PARAMETERS-1'!$B$5:$J$44,6,FALSE)*VLOOKUP(SSPYLD2!CE$4,'[1]INTERNAL PARAMETERS-1'!$B$5:$J$44,3,FALSE) + SSPYLD1!CE112*(1-VLOOKUP(SSPYLD2!CE$4,'[1]INTERNAL PARAMETERS-1'!$B$5:$J$44,5,FALSE))*VLOOKUP(SSPYLD2!CE$4,'[1]INTERNAL PARAMETERS-1'!$B$5:$J$44,8,FALSE)*VLOOKUP(SSPYLD2!CE$4,'[1]INTERNAL PARAMETERS-1'!$B$5:$J$44,3,FALSE)</f>
        <v>3.7464799638233059E-3</v>
      </c>
      <c r="CF112" s="47">
        <f>SSPYLD1!CF112*VLOOKUP(SSPYLD2!CF$4,'[1]INTERNAL PARAMETERS-1'!$B$5:$J$44,5,FALSE)*VLOOKUP(SSPYLD2!CF$4,'[1]INTERNAL PARAMETERS-1'!$B$5:$J$44,6,FALSE)*VLOOKUP(SSPYLD2!CF$4,'[1]INTERNAL PARAMETERS-1'!$B$5:$J$44,3,FALSE) + SSPYLD1!CF112*(1-VLOOKUP(SSPYLD2!CF$4,'[1]INTERNAL PARAMETERS-1'!$B$5:$J$44,5,FALSE))*VLOOKUP(SSPYLD2!CF$4,'[1]INTERNAL PARAMETERS-1'!$B$5:$J$44,8,FALSE)*VLOOKUP(SSPYLD2!CF$4,'[1]INTERNAL PARAMETERS-1'!$B$5:$J$44,3,FALSE)</f>
        <v>0</v>
      </c>
      <c r="CG112" s="47">
        <f>SSPYLD1!CG112*VLOOKUP(SSPYLD2!CG$4,'[1]INTERNAL PARAMETERS-1'!$B$5:$J$44,5,FALSE)*VLOOKUP(SSPYLD2!CG$4,'[1]INTERNAL PARAMETERS-1'!$B$5:$J$44,6,FALSE)*VLOOKUP(SSPYLD2!CG$4,'[1]INTERNAL PARAMETERS-1'!$B$5:$J$44,3,FALSE) + SSPYLD1!CG112*(1-VLOOKUP(SSPYLD2!CG$4,'[1]INTERNAL PARAMETERS-1'!$B$5:$J$44,5,FALSE))*VLOOKUP(SSPYLD2!CG$4,'[1]INTERNAL PARAMETERS-1'!$B$5:$J$44,8,FALSE)*VLOOKUP(SSPYLD2!CG$4,'[1]INTERNAL PARAMETERS-1'!$B$5:$J$44,3,FALSE)</f>
        <v>0</v>
      </c>
      <c r="CH112" s="46">
        <f>SSPYLD1!CH112*VLOOKUP(SSPYLD2!CH$4,'[1]INTERNAL PARAMETERS-1'!$B$5:$J$44,5,FALSE)*VLOOKUP(SSPYLD2!CH$4,'[1]INTERNAL PARAMETERS-1'!$B$5:$J$44,6,FALSE)*VLOOKUP(SSPYLD2!CH$4,'[1]INTERNAL PARAMETERS-1'!$B$5:$J$44,3,FALSE) + SSPYLD1!CH112*(1-VLOOKUP(SSPYLD2!CH$4,'[1]INTERNAL PARAMETERS-1'!$B$5:$J$44,5,FALSE))*VLOOKUP(SSPYLD2!CH$4,'[1]INTERNAL PARAMETERS-1'!$B$5:$J$44,8,FALSE)*VLOOKUP(SSPYLD2!CH$4,'[1]INTERNAL PARAMETERS-1'!$B$5:$J$44,3,FALSE)</f>
        <v>0</v>
      </c>
      <c r="CJ112" s="48">
        <f t="shared" si="2"/>
        <v>22.807634021664811</v>
      </c>
      <c r="CK112" s="46">
        <f t="shared" si="3"/>
        <v>23.672666599431857</v>
      </c>
    </row>
    <row r="113" spans="2:89" x14ac:dyDescent="0.4">
      <c r="B113" s="61" t="s">
        <v>9</v>
      </c>
      <c r="C113" s="60" t="s">
        <v>68</v>
      </c>
      <c r="D113" s="60" t="s">
        <v>67</v>
      </c>
      <c r="E113" s="135">
        <f>'S Str&amp;Pad'!X113</f>
        <v>0</v>
      </c>
      <c r="F113" s="59">
        <f>'[1]INTERNAL PARAMETERS-1'!M5</f>
        <v>85.012</v>
      </c>
      <c r="G113" s="48">
        <f>SSPYLD1!G113*VLOOKUP(SSPYLD2!G$4,'[1]INTERNAL PARAMETERS-1'!$B$5:$J$44,5,FALSE)*VLOOKUP(SSPYLD2!G$4,'[1]INTERNAL PARAMETERS-1'!$B$5:$J$44,7,FALSE)*SSPYLD2!$F113 + SSPYLD1!G113*(1-VLOOKUP(SSPYLD2!G$4,'[1]INTERNAL PARAMETERS-1'!$B$5:$J$44,5,FALSE))*VLOOKUP(SSPYLD2!G$4,'[1]INTERNAL PARAMETERS-1'!$B$5:$J$44,9,FALSE)*SSPYLD2!$F113</f>
        <v>0</v>
      </c>
      <c r="H113" s="47">
        <f>SSPYLD1!H113*VLOOKUP(SSPYLD2!H$4,'[1]INTERNAL PARAMETERS-1'!$B$5:$J$44,5,FALSE)*VLOOKUP(SSPYLD2!H$4,'[1]INTERNAL PARAMETERS-1'!$B$5:$J$44,7,FALSE)*SSPYLD2!$F113 + SSPYLD1!H113*(1-VLOOKUP(SSPYLD2!H$4,'[1]INTERNAL PARAMETERS-1'!$B$5:$J$44,5,FALSE))*VLOOKUP(SSPYLD2!H$4,'[1]INTERNAL PARAMETERS-1'!$B$5:$J$44,9,FALSE)*SSPYLD2!$F113</f>
        <v>0</v>
      </c>
      <c r="I113" s="47">
        <f>SSPYLD1!I113*VLOOKUP(SSPYLD2!I$4,'[1]INTERNAL PARAMETERS-1'!$B$5:$J$44,5,FALSE)*VLOOKUP(SSPYLD2!I$4,'[1]INTERNAL PARAMETERS-1'!$B$5:$J$44,7,FALSE)*SSPYLD2!$F113 + SSPYLD1!I113*(1-VLOOKUP(SSPYLD2!I$4,'[1]INTERNAL PARAMETERS-1'!$B$5:$J$44,5,FALSE))*VLOOKUP(SSPYLD2!I$4,'[1]INTERNAL PARAMETERS-1'!$B$5:$J$44,9,FALSE)*SSPYLD2!$F113</f>
        <v>0</v>
      </c>
      <c r="J113" s="47">
        <f>SSPYLD1!J113*VLOOKUP(SSPYLD2!J$4,'[1]INTERNAL PARAMETERS-1'!$B$5:$J$44,5,FALSE)*VLOOKUP(SSPYLD2!J$4,'[1]INTERNAL PARAMETERS-1'!$B$5:$J$44,7,FALSE)*SSPYLD2!$F113 + SSPYLD1!J113*(1-VLOOKUP(SSPYLD2!J$4,'[1]INTERNAL PARAMETERS-1'!$B$5:$J$44,5,FALSE))*VLOOKUP(SSPYLD2!J$4,'[1]INTERNAL PARAMETERS-1'!$B$5:$J$44,9,FALSE)*SSPYLD2!$F113</f>
        <v>0</v>
      </c>
      <c r="K113" s="47">
        <f>SSPYLD1!K113*VLOOKUP(SSPYLD2!K$4,'[1]INTERNAL PARAMETERS-1'!$B$5:$J$44,5,FALSE)*VLOOKUP(SSPYLD2!K$4,'[1]INTERNAL PARAMETERS-1'!$B$5:$J$44,7,FALSE)*SSPYLD2!$F113 + SSPYLD1!K113*(1-VLOOKUP(SSPYLD2!K$4,'[1]INTERNAL PARAMETERS-1'!$B$5:$J$44,5,FALSE))*VLOOKUP(SSPYLD2!K$4,'[1]INTERNAL PARAMETERS-1'!$B$5:$J$44,9,FALSE)*SSPYLD2!$F113</f>
        <v>0</v>
      </c>
      <c r="L113" s="47">
        <f>SSPYLD1!L113*VLOOKUP(SSPYLD2!L$4,'[1]INTERNAL PARAMETERS-1'!$B$5:$J$44,5,FALSE)*VLOOKUP(SSPYLD2!L$4,'[1]INTERNAL PARAMETERS-1'!$B$5:$J$44,7,FALSE)*SSPYLD2!$F113 + SSPYLD1!L113*(1-VLOOKUP(SSPYLD2!L$4,'[1]INTERNAL PARAMETERS-1'!$B$5:$J$44,5,FALSE))*VLOOKUP(SSPYLD2!L$4,'[1]INTERNAL PARAMETERS-1'!$B$5:$J$44,9,FALSE)*SSPYLD2!$F113</f>
        <v>0</v>
      </c>
      <c r="M113" s="47">
        <f>SSPYLD1!M113*VLOOKUP(SSPYLD2!M$4,'[1]INTERNAL PARAMETERS-1'!$B$5:$J$44,5,FALSE)*VLOOKUP(SSPYLD2!M$4,'[1]INTERNAL PARAMETERS-1'!$B$5:$J$44,7,FALSE)*SSPYLD2!$F113 + SSPYLD1!M113*(1-VLOOKUP(SSPYLD2!M$4,'[1]INTERNAL PARAMETERS-1'!$B$5:$J$44,5,FALSE))*VLOOKUP(SSPYLD2!M$4,'[1]INTERNAL PARAMETERS-1'!$B$5:$J$44,9,FALSE)*SSPYLD2!$F113</f>
        <v>0</v>
      </c>
      <c r="N113" s="47">
        <f>SSPYLD1!N113*VLOOKUP(SSPYLD2!N$4,'[1]INTERNAL PARAMETERS-1'!$B$5:$J$44,5,FALSE)*VLOOKUP(SSPYLD2!N$4,'[1]INTERNAL PARAMETERS-1'!$B$5:$J$44,7,FALSE)*SSPYLD2!$F113 + SSPYLD1!N113*(1-VLOOKUP(SSPYLD2!N$4,'[1]INTERNAL PARAMETERS-1'!$B$5:$J$44,5,FALSE))*VLOOKUP(SSPYLD2!N$4,'[1]INTERNAL PARAMETERS-1'!$B$5:$J$44,9,FALSE)*SSPYLD2!$F113</f>
        <v>0</v>
      </c>
      <c r="O113" s="47">
        <f>SSPYLD1!O113*VLOOKUP(SSPYLD2!O$4,'[1]INTERNAL PARAMETERS-1'!$B$5:$J$44,5,FALSE)*VLOOKUP(SSPYLD2!O$4,'[1]INTERNAL PARAMETERS-1'!$B$5:$J$44,7,FALSE)*SSPYLD2!$F113 + SSPYLD1!O113*(1-VLOOKUP(SSPYLD2!O$4,'[1]INTERNAL PARAMETERS-1'!$B$5:$J$44,5,FALSE))*VLOOKUP(SSPYLD2!O$4,'[1]INTERNAL PARAMETERS-1'!$B$5:$J$44,9,FALSE)*SSPYLD2!$F113</f>
        <v>0</v>
      </c>
      <c r="P113" s="47">
        <f>SSPYLD1!P113*VLOOKUP(SSPYLD2!P$4,'[1]INTERNAL PARAMETERS-1'!$B$5:$J$44,5,FALSE)*VLOOKUP(SSPYLD2!P$4,'[1]INTERNAL PARAMETERS-1'!$B$5:$J$44,7,FALSE)*SSPYLD2!$F113 + SSPYLD1!P113*(1-VLOOKUP(SSPYLD2!P$4,'[1]INTERNAL PARAMETERS-1'!$B$5:$J$44,5,FALSE))*VLOOKUP(SSPYLD2!P$4,'[1]INTERNAL PARAMETERS-1'!$B$5:$J$44,9,FALSE)*SSPYLD2!$F113</f>
        <v>0</v>
      </c>
      <c r="Q113" s="47">
        <f>SSPYLD1!Q113*VLOOKUP(SSPYLD2!Q$4,'[1]INTERNAL PARAMETERS-1'!$B$5:$J$44,5,FALSE)*VLOOKUP(SSPYLD2!Q$4,'[1]INTERNAL PARAMETERS-1'!$B$5:$J$44,7,FALSE)*SSPYLD2!$F113 + SSPYLD1!Q113*(1-VLOOKUP(SSPYLD2!Q$4,'[1]INTERNAL PARAMETERS-1'!$B$5:$J$44,5,FALSE))*VLOOKUP(SSPYLD2!Q$4,'[1]INTERNAL PARAMETERS-1'!$B$5:$J$44,9,FALSE)*SSPYLD2!$F113</f>
        <v>0</v>
      </c>
      <c r="R113" s="47">
        <f>SSPYLD1!R113*VLOOKUP(SSPYLD2!R$4,'[1]INTERNAL PARAMETERS-1'!$B$5:$J$44,5,FALSE)*VLOOKUP(SSPYLD2!R$4,'[1]INTERNAL PARAMETERS-1'!$B$5:$J$44,7,FALSE)*SSPYLD2!$F113 + SSPYLD1!R113*(1-VLOOKUP(SSPYLD2!R$4,'[1]INTERNAL PARAMETERS-1'!$B$5:$J$44,5,FALSE))*VLOOKUP(SSPYLD2!R$4,'[1]INTERNAL PARAMETERS-1'!$B$5:$J$44,9,FALSE)*SSPYLD2!$F113</f>
        <v>0</v>
      </c>
      <c r="S113" s="47">
        <f>SSPYLD1!S113*VLOOKUP(SSPYLD2!S$4,'[1]INTERNAL PARAMETERS-1'!$B$5:$J$44,5,FALSE)*VLOOKUP(SSPYLD2!S$4,'[1]INTERNAL PARAMETERS-1'!$B$5:$J$44,7,FALSE)*SSPYLD2!$F113 + SSPYLD1!S113*(1-VLOOKUP(SSPYLD2!S$4,'[1]INTERNAL PARAMETERS-1'!$B$5:$J$44,5,FALSE))*VLOOKUP(SSPYLD2!S$4,'[1]INTERNAL PARAMETERS-1'!$B$5:$J$44,9,FALSE)*SSPYLD2!$F113</f>
        <v>0</v>
      </c>
      <c r="T113" s="47">
        <f>SSPYLD1!T113*VLOOKUP(SSPYLD2!T$4,'[1]INTERNAL PARAMETERS-1'!$B$5:$J$44,5,FALSE)*VLOOKUP(SSPYLD2!T$4,'[1]INTERNAL PARAMETERS-1'!$B$5:$J$44,7,FALSE)*SSPYLD2!$F113 + SSPYLD1!T113*(1-VLOOKUP(SSPYLD2!T$4,'[1]INTERNAL PARAMETERS-1'!$B$5:$J$44,5,FALSE))*VLOOKUP(SSPYLD2!T$4,'[1]INTERNAL PARAMETERS-1'!$B$5:$J$44,9,FALSE)*SSPYLD2!$F113</f>
        <v>0</v>
      </c>
      <c r="U113" s="47">
        <f>SSPYLD1!U113*VLOOKUP(SSPYLD2!U$4,'[1]INTERNAL PARAMETERS-1'!$B$5:$J$44,5,FALSE)*VLOOKUP(SSPYLD2!U$4,'[1]INTERNAL PARAMETERS-1'!$B$5:$J$44,7,FALSE)*SSPYLD2!$F113 + SSPYLD1!U113*(1-VLOOKUP(SSPYLD2!U$4,'[1]INTERNAL PARAMETERS-1'!$B$5:$J$44,5,FALSE))*VLOOKUP(SSPYLD2!U$4,'[1]INTERNAL PARAMETERS-1'!$B$5:$J$44,9,FALSE)*SSPYLD2!$F113</f>
        <v>0</v>
      </c>
      <c r="V113" s="47">
        <f>SSPYLD1!V113*VLOOKUP(SSPYLD2!V$4,'[1]INTERNAL PARAMETERS-1'!$B$5:$J$44,5,FALSE)*VLOOKUP(SSPYLD2!V$4,'[1]INTERNAL PARAMETERS-1'!$B$5:$J$44,7,FALSE)*SSPYLD2!$F113 + SSPYLD1!V113*(1-VLOOKUP(SSPYLD2!V$4,'[1]INTERNAL PARAMETERS-1'!$B$5:$J$44,5,FALSE))*VLOOKUP(SSPYLD2!V$4,'[1]INTERNAL PARAMETERS-1'!$B$5:$J$44,9,FALSE)*SSPYLD2!$F113</f>
        <v>0</v>
      </c>
      <c r="W113" s="47">
        <f>SSPYLD1!W113*VLOOKUP(SSPYLD2!W$4,'[1]INTERNAL PARAMETERS-1'!$B$5:$J$44,5,FALSE)*VLOOKUP(SSPYLD2!W$4,'[1]INTERNAL PARAMETERS-1'!$B$5:$J$44,7,FALSE)*SSPYLD2!$F113 + SSPYLD1!W113*(1-VLOOKUP(SSPYLD2!W$4,'[1]INTERNAL PARAMETERS-1'!$B$5:$J$44,5,FALSE))*VLOOKUP(SSPYLD2!W$4,'[1]INTERNAL PARAMETERS-1'!$B$5:$J$44,9,FALSE)*SSPYLD2!$F113</f>
        <v>0</v>
      </c>
      <c r="X113" s="47">
        <f>SSPYLD1!X113*VLOOKUP(SSPYLD2!X$4,'[1]INTERNAL PARAMETERS-1'!$B$5:$J$44,5,FALSE)*VLOOKUP(SSPYLD2!X$4,'[1]INTERNAL PARAMETERS-1'!$B$5:$J$44,7,FALSE)*SSPYLD2!$F113 + SSPYLD1!X113*(1-VLOOKUP(SSPYLD2!X$4,'[1]INTERNAL PARAMETERS-1'!$B$5:$J$44,5,FALSE))*VLOOKUP(SSPYLD2!X$4,'[1]INTERNAL PARAMETERS-1'!$B$5:$J$44,9,FALSE)*SSPYLD2!$F113</f>
        <v>0</v>
      </c>
      <c r="Y113" s="47">
        <f>SSPYLD1!Y113*VLOOKUP(SSPYLD2!Y$4,'[1]INTERNAL PARAMETERS-1'!$B$5:$J$44,5,FALSE)*VLOOKUP(SSPYLD2!Y$4,'[1]INTERNAL PARAMETERS-1'!$B$5:$J$44,7,FALSE)*SSPYLD2!$F113 + SSPYLD1!Y113*(1-VLOOKUP(SSPYLD2!Y$4,'[1]INTERNAL PARAMETERS-1'!$B$5:$J$44,5,FALSE))*VLOOKUP(SSPYLD2!Y$4,'[1]INTERNAL PARAMETERS-1'!$B$5:$J$44,9,FALSE)*SSPYLD2!$F113</f>
        <v>0</v>
      </c>
      <c r="Z113" s="47">
        <f>SSPYLD1!Z113*VLOOKUP(SSPYLD2!Z$4,'[1]INTERNAL PARAMETERS-1'!$B$5:$J$44,5,FALSE)*VLOOKUP(SSPYLD2!Z$4,'[1]INTERNAL PARAMETERS-1'!$B$5:$J$44,7,FALSE)*SSPYLD2!$F113 + SSPYLD1!Z113*(1-VLOOKUP(SSPYLD2!Z$4,'[1]INTERNAL PARAMETERS-1'!$B$5:$J$44,5,FALSE))*VLOOKUP(SSPYLD2!Z$4,'[1]INTERNAL PARAMETERS-1'!$B$5:$J$44,9,FALSE)*SSPYLD2!$F113</f>
        <v>0</v>
      </c>
      <c r="AA113" s="47">
        <f>SSPYLD1!AA113*VLOOKUP(SSPYLD2!AA$4,'[1]INTERNAL PARAMETERS-1'!$B$5:$J$44,5,FALSE)*VLOOKUP(SSPYLD2!AA$4,'[1]INTERNAL PARAMETERS-1'!$B$5:$J$44,7,FALSE)*SSPYLD2!$F113 + SSPYLD1!AA113*(1-VLOOKUP(SSPYLD2!AA$4,'[1]INTERNAL PARAMETERS-1'!$B$5:$J$44,5,FALSE))*VLOOKUP(SSPYLD2!AA$4,'[1]INTERNAL PARAMETERS-1'!$B$5:$J$44,9,FALSE)*SSPYLD2!$F113</f>
        <v>0</v>
      </c>
      <c r="AB113" s="47">
        <f>SSPYLD1!AB113*VLOOKUP(SSPYLD2!AB$4,'[1]INTERNAL PARAMETERS-1'!$B$5:$J$44,5,FALSE)*VLOOKUP(SSPYLD2!AB$4,'[1]INTERNAL PARAMETERS-1'!$B$5:$J$44,7,FALSE)*SSPYLD2!$F113 + SSPYLD1!AB113*(1-VLOOKUP(SSPYLD2!AB$4,'[1]INTERNAL PARAMETERS-1'!$B$5:$J$44,5,FALSE))*VLOOKUP(SSPYLD2!AB$4,'[1]INTERNAL PARAMETERS-1'!$B$5:$J$44,9,FALSE)*SSPYLD2!$F113</f>
        <v>0</v>
      </c>
      <c r="AC113" s="47">
        <f>SSPYLD1!AC113*VLOOKUP(SSPYLD2!AC$4,'[1]INTERNAL PARAMETERS-1'!$B$5:$J$44,5,FALSE)*VLOOKUP(SSPYLD2!AC$4,'[1]INTERNAL PARAMETERS-1'!$B$5:$J$44,7,FALSE)*SSPYLD2!$F113 + SSPYLD1!AC113*(1-VLOOKUP(SSPYLD2!AC$4,'[1]INTERNAL PARAMETERS-1'!$B$5:$J$44,5,FALSE))*VLOOKUP(SSPYLD2!AC$4,'[1]INTERNAL PARAMETERS-1'!$B$5:$J$44,9,FALSE)*SSPYLD2!$F113</f>
        <v>0</v>
      </c>
      <c r="AD113" s="47">
        <f>SSPYLD1!AD113*VLOOKUP(SSPYLD2!AD$4,'[1]INTERNAL PARAMETERS-1'!$B$5:$J$44,5,FALSE)*VLOOKUP(SSPYLD2!AD$4,'[1]INTERNAL PARAMETERS-1'!$B$5:$J$44,7,FALSE)*SSPYLD2!$F113 + SSPYLD1!AD113*(1-VLOOKUP(SSPYLD2!AD$4,'[1]INTERNAL PARAMETERS-1'!$B$5:$J$44,5,FALSE))*VLOOKUP(SSPYLD2!AD$4,'[1]INTERNAL PARAMETERS-1'!$B$5:$J$44,9,FALSE)*SSPYLD2!$F113</f>
        <v>0</v>
      </c>
      <c r="AE113" s="47">
        <f>SSPYLD1!AE113*VLOOKUP(SSPYLD2!AE$4,'[1]INTERNAL PARAMETERS-1'!$B$5:$J$44,5,FALSE)*VLOOKUP(SSPYLD2!AE$4,'[1]INTERNAL PARAMETERS-1'!$B$5:$J$44,7,FALSE)*SSPYLD2!$F113 + SSPYLD1!AE113*(1-VLOOKUP(SSPYLD2!AE$4,'[1]INTERNAL PARAMETERS-1'!$B$5:$J$44,5,FALSE))*VLOOKUP(SSPYLD2!AE$4,'[1]INTERNAL PARAMETERS-1'!$B$5:$J$44,9,FALSE)*SSPYLD2!$F113</f>
        <v>0</v>
      </c>
      <c r="AF113" s="47">
        <f>SSPYLD1!AF113*VLOOKUP(SSPYLD2!AF$4,'[1]INTERNAL PARAMETERS-1'!$B$5:$J$44,5,FALSE)*VLOOKUP(SSPYLD2!AF$4,'[1]INTERNAL PARAMETERS-1'!$B$5:$J$44,7,FALSE)*SSPYLD2!$F113 + SSPYLD1!AF113*(1-VLOOKUP(SSPYLD2!AF$4,'[1]INTERNAL PARAMETERS-1'!$B$5:$J$44,5,FALSE))*VLOOKUP(SSPYLD2!AF$4,'[1]INTERNAL PARAMETERS-1'!$B$5:$J$44,9,FALSE)*SSPYLD2!$F113</f>
        <v>0</v>
      </c>
      <c r="AG113" s="47">
        <f>SSPYLD1!AG113*VLOOKUP(SSPYLD2!AG$4,'[1]INTERNAL PARAMETERS-1'!$B$5:$J$44,5,FALSE)*VLOOKUP(SSPYLD2!AG$4,'[1]INTERNAL PARAMETERS-1'!$B$5:$J$44,7,FALSE)*SSPYLD2!$F113 + SSPYLD1!AG113*(1-VLOOKUP(SSPYLD2!AG$4,'[1]INTERNAL PARAMETERS-1'!$B$5:$J$44,5,FALSE))*VLOOKUP(SSPYLD2!AG$4,'[1]INTERNAL PARAMETERS-1'!$B$5:$J$44,9,FALSE)*SSPYLD2!$F113</f>
        <v>0</v>
      </c>
      <c r="AH113" s="47">
        <f>SSPYLD1!AH113*VLOOKUP(SSPYLD2!AH$4,'[1]INTERNAL PARAMETERS-1'!$B$5:$J$44,5,FALSE)*VLOOKUP(SSPYLD2!AH$4,'[1]INTERNAL PARAMETERS-1'!$B$5:$J$44,7,FALSE)*SSPYLD2!$F113 + SSPYLD1!AH113*(1-VLOOKUP(SSPYLD2!AH$4,'[1]INTERNAL PARAMETERS-1'!$B$5:$J$44,5,FALSE))*VLOOKUP(SSPYLD2!AH$4,'[1]INTERNAL PARAMETERS-1'!$B$5:$J$44,9,FALSE)*SSPYLD2!$F113</f>
        <v>0</v>
      </c>
      <c r="AI113" s="47">
        <f>SSPYLD1!AI113*VLOOKUP(SSPYLD2!AI$4,'[1]INTERNAL PARAMETERS-1'!$B$5:$J$44,5,FALSE)*VLOOKUP(SSPYLD2!AI$4,'[1]INTERNAL PARAMETERS-1'!$B$5:$J$44,7,FALSE)*SSPYLD2!$F113 + SSPYLD1!AI113*(1-VLOOKUP(SSPYLD2!AI$4,'[1]INTERNAL PARAMETERS-1'!$B$5:$J$44,5,FALSE))*VLOOKUP(SSPYLD2!AI$4,'[1]INTERNAL PARAMETERS-1'!$B$5:$J$44,9,FALSE)*SSPYLD2!$F113</f>
        <v>0</v>
      </c>
      <c r="AJ113" s="47">
        <f>SSPYLD1!AJ113*VLOOKUP(SSPYLD2!AJ$4,'[1]INTERNAL PARAMETERS-1'!$B$5:$J$44,5,FALSE)*VLOOKUP(SSPYLD2!AJ$4,'[1]INTERNAL PARAMETERS-1'!$B$5:$J$44,7,FALSE)*SSPYLD2!$F113 + SSPYLD1!AJ113*(1-VLOOKUP(SSPYLD2!AJ$4,'[1]INTERNAL PARAMETERS-1'!$B$5:$J$44,5,FALSE))*VLOOKUP(SSPYLD2!AJ$4,'[1]INTERNAL PARAMETERS-1'!$B$5:$J$44,9,FALSE)*SSPYLD2!$F113</f>
        <v>0</v>
      </c>
      <c r="AK113" s="47">
        <f>SSPYLD1!AK113*VLOOKUP(SSPYLD2!AK$4,'[1]INTERNAL PARAMETERS-1'!$B$5:$J$44,5,FALSE)*VLOOKUP(SSPYLD2!AK$4,'[1]INTERNAL PARAMETERS-1'!$B$5:$J$44,7,FALSE)*SSPYLD2!$F113 + SSPYLD1!AK113*(1-VLOOKUP(SSPYLD2!AK$4,'[1]INTERNAL PARAMETERS-1'!$B$5:$J$44,5,FALSE))*VLOOKUP(SSPYLD2!AK$4,'[1]INTERNAL PARAMETERS-1'!$B$5:$J$44,9,FALSE)*SSPYLD2!$F113</f>
        <v>0</v>
      </c>
      <c r="AL113" s="47">
        <f>SSPYLD1!AL113*VLOOKUP(SSPYLD2!AL$4,'[1]INTERNAL PARAMETERS-1'!$B$5:$J$44,5,FALSE)*VLOOKUP(SSPYLD2!AL$4,'[1]INTERNAL PARAMETERS-1'!$B$5:$J$44,7,FALSE)*SSPYLD2!$F113 + SSPYLD1!AL113*(1-VLOOKUP(SSPYLD2!AL$4,'[1]INTERNAL PARAMETERS-1'!$B$5:$J$44,5,FALSE))*VLOOKUP(SSPYLD2!AL$4,'[1]INTERNAL PARAMETERS-1'!$B$5:$J$44,9,FALSE)*SSPYLD2!$F113</f>
        <v>0</v>
      </c>
      <c r="AM113" s="47">
        <f>SSPYLD1!AM113*VLOOKUP(SSPYLD2!AM$4,'[1]INTERNAL PARAMETERS-1'!$B$5:$J$44,5,FALSE)*VLOOKUP(SSPYLD2!AM$4,'[1]INTERNAL PARAMETERS-1'!$B$5:$J$44,7,FALSE)*SSPYLD2!$F113 + SSPYLD1!AM113*(1-VLOOKUP(SSPYLD2!AM$4,'[1]INTERNAL PARAMETERS-1'!$B$5:$J$44,5,FALSE))*VLOOKUP(SSPYLD2!AM$4,'[1]INTERNAL PARAMETERS-1'!$B$5:$J$44,9,FALSE)*SSPYLD2!$F113</f>
        <v>0</v>
      </c>
      <c r="AN113" s="47">
        <f>SSPYLD1!AN113*VLOOKUP(SSPYLD2!AN$4,'[1]INTERNAL PARAMETERS-1'!$B$5:$J$44,5,FALSE)*VLOOKUP(SSPYLD2!AN$4,'[1]INTERNAL PARAMETERS-1'!$B$5:$J$44,7,FALSE)*SSPYLD2!$F113 + SSPYLD1!AN113*(1-VLOOKUP(SSPYLD2!AN$4,'[1]INTERNAL PARAMETERS-1'!$B$5:$J$44,5,FALSE))*VLOOKUP(SSPYLD2!AN$4,'[1]INTERNAL PARAMETERS-1'!$B$5:$J$44,9,FALSE)*SSPYLD2!$F113</f>
        <v>0</v>
      </c>
      <c r="AO113" s="47">
        <f>SSPYLD1!AO113*VLOOKUP(SSPYLD2!AO$4,'[1]INTERNAL PARAMETERS-1'!$B$5:$J$44,5,FALSE)*VLOOKUP(SSPYLD2!AO$4,'[1]INTERNAL PARAMETERS-1'!$B$5:$J$44,7,FALSE)*SSPYLD2!$F113 + SSPYLD1!AO113*(1-VLOOKUP(SSPYLD2!AO$4,'[1]INTERNAL PARAMETERS-1'!$B$5:$J$44,5,FALSE))*VLOOKUP(SSPYLD2!AO$4,'[1]INTERNAL PARAMETERS-1'!$B$5:$J$44,9,FALSE)*SSPYLD2!$F113</f>
        <v>0</v>
      </c>
      <c r="AP113" s="47">
        <f>SSPYLD1!AP113*VLOOKUP(SSPYLD2!AP$4,'[1]INTERNAL PARAMETERS-1'!$B$5:$J$44,5,FALSE)*VLOOKUP(SSPYLD2!AP$4,'[1]INTERNAL PARAMETERS-1'!$B$5:$J$44,7,FALSE)*SSPYLD2!$F113 + SSPYLD1!AP113*(1-VLOOKUP(SSPYLD2!AP$4,'[1]INTERNAL PARAMETERS-1'!$B$5:$J$44,5,FALSE))*VLOOKUP(SSPYLD2!AP$4,'[1]INTERNAL PARAMETERS-1'!$B$5:$J$44,9,FALSE)*SSPYLD2!$F113</f>
        <v>0</v>
      </c>
      <c r="AQ113" s="47">
        <f>SSPYLD1!AQ113*VLOOKUP(SSPYLD2!AQ$4,'[1]INTERNAL PARAMETERS-1'!$B$5:$J$44,5,FALSE)*VLOOKUP(SSPYLD2!AQ$4,'[1]INTERNAL PARAMETERS-1'!$B$5:$J$44,7,FALSE)*SSPYLD2!$F113 + SSPYLD1!AQ113*(1-VLOOKUP(SSPYLD2!AQ$4,'[1]INTERNAL PARAMETERS-1'!$B$5:$J$44,5,FALSE))*VLOOKUP(SSPYLD2!AQ$4,'[1]INTERNAL PARAMETERS-1'!$B$5:$J$44,9,FALSE)*SSPYLD2!$F113</f>
        <v>0</v>
      </c>
      <c r="AR113" s="47">
        <f>SSPYLD1!AR113*VLOOKUP(SSPYLD2!AR$4,'[1]INTERNAL PARAMETERS-1'!$B$5:$J$44,5,FALSE)*VLOOKUP(SSPYLD2!AR$4,'[1]INTERNAL PARAMETERS-1'!$B$5:$J$44,7,FALSE)*SSPYLD2!$F113 + SSPYLD1!AR113*(1-VLOOKUP(SSPYLD2!AR$4,'[1]INTERNAL PARAMETERS-1'!$B$5:$J$44,5,FALSE))*VLOOKUP(SSPYLD2!AR$4,'[1]INTERNAL PARAMETERS-1'!$B$5:$J$44,9,FALSE)*SSPYLD2!$F113</f>
        <v>0</v>
      </c>
      <c r="AS113" s="47">
        <f>SSPYLD1!AS113*VLOOKUP(SSPYLD2!AS$4,'[1]INTERNAL PARAMETERS-1'!$B$5:$J$44,5,FALSE)*VLOOKUP(SSPYLD2!AS$4,'[1]INTERNAL PARAMETERS-1'!$B$5:$J$44,7,FALSE)*SSPYLD2!$F113 + SSPYLD1!AS113*(1-VLOOKUP(SSPYLD2!AS$4,'[1]INTERNAL PARAMETERS-1'!$B$5:$J$44,5,FALSE))*VLOOKUP(SSPYLD2!AS$4,'[1]INTERNAL PARAMETERS-1'!$B$5:$J$44,9,FALSE)*SSPYLD2!$F113</f>
        <v>0</v>
      </c>
      <c r="AT113" s="46">
        <f>SSPYLD1!AT113*VLOOKUP(SSPYLD2!AT$4,'[1]INTERNAL PARAMETERS-1'!$B$5:$J$44,5,FALSE)*VLOOKUP(SSPYLD2!AT$4,'[1]INTERNAL PARAMETERS-1'!$B$5:$J$44,7,FALSE)*SSPYLD2!$F113 + SSPYLD1!AT113*(1-VLOOKUP(SSPYLD2!AT$4,'[1]INTERNAL PARAMETERS-1'!$B$5:$J$44,5,FALSE))*VLOOKUP(SSPYLD2!AT$4,'[1]INTERNAL PARAMETERS-1'!$B$5:$J$44,9,FALSE)*SSPYLD2!$F113</f>
        <v>0</v>
      </c>
      <c r="AU113" s="48">
        <f>SSPYLD1!AU113*VLOOKUP(SSPYLD2!AU$4,'[1]INTERNAL PARAMETERS-1'!$B$5:$J$44,5,FALSE)*VLOOKUP(SSPYLD2!AU$4,'[1]INTERNAL PARAMETERS-1'!$B$5:$J$44,6,FALSE)*VLOOKUP(SSPYLD2!AU$4,'[1]INTERNAL PARAMETERS-1'!$B$5:$J$44,3,FALSE) + SSPYLD1!AU113*(1-VLOOKUP(SSPYLD2!AU$4,'[1]INTERNAL PARAMETERS-1'!$B$5:$J$44,5,FALSE))*VLOOKUP(SSPYLD2!AU$4,'[1]INTERNAL PARAMETERS-1'!$B$5:$J$44,8,FALSE)*VLOOKUP(SSPYLD2!AU$4,'[1]INTERNAL PARAMETERS-1'!$B$5:$J$44,3,FALSE)</f>
        <v>0</v>
      </c>
      <c r="AV113" s="47">
        <f>SSPYLD1!AV113*VLOOKUP(SSPYLD2!AV$4,'[1]INTERNAL PARAMETERS-1'!$B$5:$J$44,5,FALSE)*VLOOKUP(SSPYLD2!AV$4,'[1]INTERNAL PARAMETERS-1'!$B$5:$J$44,6,FALSE)*VLOOKUP(SSPYLD2!AV$4,'[1]INTERNAL PARAMETERS-1'!$B$5:$J$44,3,FALSE) + SSPYLD1!AV113*(1-VLOOKUP(SSPYLD2!AV$4,'[1]INTERNAL PARAMETERS-1'!$B$5:$J$44,5,FALSE))*VLOOKUP(SSPYLD2!AV$4,'[1]INTERNAL PARAMETERS-1'!$B$5:$J$44,8,FALSE)*VLOOKUP(SSPYLD2!AV$4,'[1]INTERNAL PARAMETERS-1'!$B$5:$J$44,3,FALSE)</f>
        <v>0</v>
      </c>
      <c r="AW113" s="47">
        <f>SSPYLD1!AW113*VLOOKUP(SSPYLD2!AW$4,'[1]INTERNAL PARAMETERS-1'!$B$5:$J$44,5,FALSE)*VLOOKUP(SSPYLD2!AW$4,'[1]INTERNAL PARAMETERS-1'!$B$5:$J$44,6,FALSE)*VLOOKUP(SSPYLD2!AW$4,'[1]INTERNAL PARAMETERS-1'!$B$5:$J$44,3,FALSE) + SSPYLD1!AW113*(1-VLOOKUP(SSPYLD2!AW$4,'[1]INTERNAL PARAMETERS-1'!$B$5:$J$44,5,FALSE))*VLOOKUP(SSPYLD2!AW$4,'[1]INTERNAL PARAMETERS-1'!$B$5:$J$44,8,FALSE)*VLOOKUP(SSPYLD2!AW$4,'[1]INTERNAL PARAMETERS-1'!$B$5:$J$44,3,FALSE)</f>
        <v>0</v>
      </c>
      <c r="AX113" s="47">
        <f>SSPYLD1!AX113*VLOOKUP(SSPYLD2!AX$4,'[1]INTERNAL PARAMETERS-1'!$B$5:$J$44,5,FALSE)*VLOOKUP(SSPYLD2!AX$4,'[1]INTERNAL PARAMETERS-1'!$B$5:$J$44,6,FALSE)*VLOOKUP(SSPYLD2!AX$4,'[1]INTERNAL PARAMETERS-1'!$B$5:$J$44,3,FALSE) + SSPYLD1!AX113*(1-VLOOKUP(SSPYLD2!AX$4,'[1]INTERNAL PARAMETERS-1'!$B$5:$J$44,5,FALSE))*VLOOKUP(SSPYLD2!AX$4,'[1]INTERNAL PARAMETERS-1'!$B$5:$J$44,8,FALSE)*VLOOKUP(SSPYLD2!AX$4,'[1]INTERNAL PARAMETERS-1'!$B$5:$J$44,3,FALSE)</f>
        <v>0</v>
      </c>
      <c r="AY113" s="47">
        <f>SSPYLD1!AY113*VLOOKUP(SSPYLD2!AY$4,'[1]INTERNAL PARAMETERS-1'!$B$5:$J$44,5,FALSE)*VLOOKUP(SSPYLD2!AY$4,'[1]INTERNAL PARAMETERS-1'!$B$5:$J$44,6,FALSE)*VLOOKUP(SSPYLD2!AY$4,'[1]INTERNAL PARAMETERS-1'!$B$5:$J$44,3,FALSE) + SSPYLD1!AY113*(1-VLOOKUP(SSPYLD2!AY$4,'[1]INTERNAL PARAMETERS-1'!$B$5:$J$44,5,FALSE))*VLOOKUP(SSPYLD2!AY$4,'[1]INTERNAL PARAMETERS-1'!$B$5:$J$44,8,FALSE)*VLOOKUP(SSPYLD2!AY$4,'[1]INTERNAL PARAMETERS-1'!$B$5:$J$44,3,FALSE)</f>
        <v>0</v>
      </c>
      <c r="AZ113" s="47">
        <f>SSPYLD1!AZ113*VLOOKUP(SSPYLD2!AZ$4,'[1]INTERNAL PARAMETERS-1'!$B$5:$J$44,5,FALSE)*VLOOKUP(SSPYLD2!AZ$4,'[1]INTERNAL PARAMETERS-1'!$B$5:$J$44,6,FALSE)*VLOOKUP(SSPYLD2!AZ$4,'[1]INTERNAL PARAMETERS-1'!$B$5:$J$44,3,FALSE) + SSPYLD1!AZ113*(1-VLOOKUP(SSPYLD2!AZ$4,'[1]INTERNAL PARAMETERS-1'!$B$5:$J$44,5,FALSE))*VLOOKUP(SSPYLD2!AZ$4,'[1]INTERNAL PARAMETERS-1'!$B$5:$J$44,8,FALSE)*VLOOKUP(SSPYLD2!AZ$4,'[1]INTERNAL PARAMETERS-1'!$B$5:$J$44,3,FALSE)</f>
        <v>0</v>
      </c>
      <c r="BA113" s="47">
        <f>SSPYLD1!BA113*VLOOKUP(SSPYLD2!BA$4,'[1]INTERNAL PARAMETERS-1'!$B$5:$J$44,5,FALSE)*VLOOKUP(SSPYLD2!BA$4,'[1]INTERNAL PARAMETERS-1'!$B$5:$J$44,6,FALSE)*VLOOKUP(SSPYLD2!BA$4,'[1]INTERNAL PARAMETERS-1'!$B$5:$J$44,3,FALSE) + SSPYLD1!BA113*(1-VLOOKUP(SSPYLD2!BA$4,'[1]INTERNAL PARAMETERS-1'!$B$5:$J$44,5,FALSE))*VLOOKUP(SSPYLD2!BA$4,'[1]INTERNAL PARAMETERS-1'!$B$5:$J$44,8,FALSE)*VLOOKUP(SSPYLD2!BA$4,'[1]INTERNAL PARAMETERS-1'!$B$5:$J$44,3,FALSE)</f>
        <v>0</v>
      </c>
      <c r="BB113" s="47">
        <f>SSPYLD1!BB113*VLOOKUP(SSPYLD2!BB$4,'[1]INTERNAL PARAMETERS-1'!$B$5:$J$44,5,FALSE)*VLOOKUP(SSPYLD2!BB$4,'[1]INTERNAL PARAMETERS-1'!$B$5:$J$44,6,FALSE)*VLOOKUP(SSPYLD2!BB$4,'[1]INTERNAL PARAMETERS-1'!$B$5:$J$44,3,FALSE) + SSPYLD1!BB113*(1-VLOOKUP(SSPYLD2!BB$4,'[1]INTERNAL PARAMETERS-1'!$B$5:$J$44,5,FALSE))*VLOOKUP(SSPYLD2!BB$4,'[1]INTERNAL PARAMETERS-1'!$B$5:$J$44,8,FALSE)*VLOOKUP(SSPYLD2!BB$4,'[1]INTERNAL PARAMETERS-1'!$B$5:$J$44,3,FALSE)</f>
        <v>0</v>
      </c>
      <c r="BC113" s="47">
        <f>SSPYLD1!BC113*VLOOKUP(SSPYLD2!BC$4,'[1]INTERNAL PARAMETERS-1'!$B$5:$J$44,5,FALSE)*VLOOKUP(SSPYLD2!BC$4,'[1]INTERNAL PARAMETERS-1'!$B$5:$J$44,6,FALSE)*VLOOKUP(SSPYLD2!BC$4,'[1]INTERNAL PARAMETERS-1'!$B$5:$J$44,3,FALSE) + SSPYLD1!BC113*(1-VLOOKUP(SSPYLD2!BC$4,'[1]INTERNAL PARAMETERS-1'!$B$5:$J$44,5,FALSE))*VLOOKUP(SSPYLD2!BC$4,'[1]INTERNAL PARAMETERS-1'!$B$5:$J$44,8,FALSE)*VLOOKUP(SSPYLD2!BC$4,'[1]INTERNAL PARAMETERS-1'!$B$5:$J$44,3,FALSE)</f>
        <v>0</v>
      </c>
      <c r="BD113" s="47">
        <f>SSPYLD1!BD113*VLOOKUP(SSPYLD2!BD$4,'[1]INTERNAL PARAMETERS-1'!$B$5:$J$44,5,FALSE)*VLOOKUP(SSPYLD2!BD$4,'[1]INTERNAL PARAMETERS-1'!$B$5:$J$44,6,FALSE)*VLOOKUP(SSPYLD2!BD$4,'[1]INTERNAL PARAMETERS-1'!$B$5:$J$44,3,FALSE) + SSPYLD1!BD113*(1-VLOOKUP(SSPYLD2!BD$4,'[1]INTERNAL PARAMETERS-1'!$B$5:$J$44,5,FALSE))*VLOOKUP(SSPYLD2!BD$4,'[1]INTERNAL PARAMETERS-1'!$B$5:$J$44,8,FALSE)*VLOOKUP(SSPYLD2!BD$4,'[1]INTERNAL PARAMETERS-1'!$B$5:$J$44,3,FALSE)</f>
        <v>0</v>
      </c>
      <c r="BE113" s="47">
        <f>SSPYLD1!BE113*VLOOKUP(SSPYLD2!BE$4,'[1]INTERNAL PARAMETERS-1'!$B$5:$J$44,5,FALSE)*VLOOKUP(SSPYLD2!BE$4,'[1]INTERNAL PARAMETERS-1'!$B$5:$J$44,6,FALSE)*VLOOKUP(SSPYLD2!BE$4,'[1]INTERNAL PARAMETERS-1'!$B$5:$J$44,3,FALSE) + SSPYLD1!BE113*(1-VLOOKUP(SSPYLD2!BE$4,'[1]INTERNAL PARAMETERS-1'!$B$5:$J$44,5,FALSE))*VLOOKUP(SSPYLD2!BE$4,'[1]INTERNAL PARAMETERS-1'!$B$5:$J$44,8,FALSE)*VLOOKUP(SSPYLD2!BE$4,'[1]INTERNAL PARAMETERS-1'!$B$5:$J$44,3,FALSE)</f>
        <v>0</v>
      </c>
      <c r="BF113" s="47">
        <f>SSPYLD1!BF113*VLOOKUP(SSPYLD2!BF$4,'[1]INTERNAL PARAMETERS-1'!$B$5:$J$44,5,FALSE)*VLOOKUP(SSPYLD2!BF$4,'[1]INTERNAL PARAMETERS-1'!$B$5:$J$44,6,FALSE)*VLOOKUP(SSPYLD2!BF$4,'[1]INTERNAL PARAMETERS-1'!$B$5:$J$44,3,FALSE) + SSPYLD1!BF113*(1-VLOOKUP(SSPYLD2!BF$4,'[1]INTERNAL PARAMETERS-1'!$B$5:$J$44,5,FALSE))*VLOOKUP(SSPYLD2!BF$4,'[1]INTERNAL PARAMETERS-1'!$B$5:$J$44,8,FALSE)*VLOOKUP(SSPYLD2!BF$4,'[1]INTERNAL PARAMETERS-1'!$B$5:$J$44,3,FALSE)</f>
        <v>0</v>
      </c>
      <c r="BG113" s="47">
        <f>SSPYLD1!BG113*VLOOKUP(SSPYLD2!BG$4,'[1]INTERNAL PARAMETERS-1'!$B$5:$J$44,5,FALSE)*VLOOKUP(SSPYLD2!BG$4,'[1]INTERNAL PARAMETERS-1'!$B$5:$J$44,6,FALSE)*VLOOKUP(SSPYLD2!BG$4,'[1]INTERNAL PARAMETERS-1'!$B$5:$J$44,3,FALSE) + SSPYLD1!BG113*(1-VLOOKUP(SSPYLD2!BG$4,'[1]INTERNAL PARAMETERS-1'!$B$5:$J$44,5,FALSE))*VLOOKUP(SSPYLD2!BG$4,'[1]INTERNAL PARAMETERS-1'!$B$5:$J$44,8,FALSE)*VLOOKUP(SSPYLD2!BG$4,'[1]INTERNAL PARAMETERS-1'!$B$5:$J$44,3,FALSE)</f>
        <v>0</v>
      </c>
      <c r="BH113" s="47">
        <f>SSPYLD1!BH113*VLOOKUP(SSPYLD2!BH$4,'[1]INTERNAL PARAMETERS-1'!$B$5:$J$44,5,FALSE)*VLOOKUP(SSPYLD2!BH$4,'[1]INTERNAL PARAMETERS-1'!$B$5:$J$44,6,FALSE)*VLOOKUP(SSPYLD2!BH$4,'[1]INTERNAL PARAMETERS-1'!$B$5:$J$44,3,FALSE) + SSPYLD1!BH113*(1-VLOOKUP(SSPYLD2!BH$4,'[1]INTERNAL PARAMETERS-1'!$B$5:$J$44,5,FALSE))*VLOOKUP(SSPYLD2!BH$4,'[1]INTERNAL PARAMETERS-1'!$B$5:$J$44,8,FALSE)*VLOOKUP(SSPYLD2!BH$4,'[1]INTERNAL PARAMETERS-1'!$B$5:$J$44,3,FALSE)</f>
        <v>0</v>
      </c>
      <c r="BI113" s="47">
        <f>SSPYLD1!BI113*VLOOKUP(SSPYLD2!BI$4,'[1]INTERNAL PARAMETERS-1'!$B$5:$J$44,5,FALSE)*VLOOKUP(SSPYLD2!BI$4,'[1]INTERNAL PARAMETERS-1'!$B$5:$J$44,6,FALSE)*VLOOKUP(SSPYLD2!BI$4,'[1]INTERNAL PARAMETERS-1'!$B$5:$J$44,3,FALSE) + SSPYLD1!BI113*(1-VLOOKUP(SSPYLD2!BI$4,'[1]INTERNAL PARAMETERS-1'!$B$5:$J$44,5,FALSE))*VLOOKUP(SSPYLD2!BI$4,'[1]INTERNAL PARAMETERS-1'!$B$5:$J$44,8,FALSE)*VLOOKUP(SSPYLD2!BI$4,'[1]INTERNAL PARAMETERS-1'!$B$5:$J$44,3,FALSE)</f>
        <v>0</v>
      </c>
      <c r="BJ113" s="47">
        <f>SSPYLD1!BJ113*VLOOKUP(SSPYLD2!BJ$4,'[1]INTERNAL PARAMETERS-1'!$B$5:$J$44,5,FALSE)*VLOOKUP(SSPYLD2!BJ$4,'[1]INTERNAL PARAMETERS-1'!$B$5:$J$44,6,FALSE)*VLOOKUP(SSPYLD2!BJ$4,'[1]INTERNAL PARAMETERS-1'!$B$5:$J$44,3,FALSE) + SSPYLD1!BJ113*(1-VLOOKUP(SSPYLD2!BJ$4,'[1]INTERNAL PARAMETERS-1'!$B$5:$J$44,5,FALSE))*VLOOKUP(SSPYLD2!BJ$4,'[1]INTERNAL PARAMETERS-1'!$B$5:$J$44,8,FALSE)*VLOOKUP(SSPYLD2!BJ$4,'[1]INTERNAL PARAMETERS-1'!$B$5:$J$44,3,FALSE)</f>
        <v>0</v>
      </c>
      <c r="BK113" s="47">
        <f>SSPYLD1!BK113*VLOOKUP(SSPYLD2!BK$4,'[1]INTERNAL PARAMETERS-1'!$B$5:$J$44,5,FALSE)*VLOOKUP(SSPYLD2!BK$4,'[1]INTERNAL PARAMETERS-1'!$B$5:$J$44,6,FALSE)*VLOOKUP(SSPYLD2!BK$4,'[1]INTERNAL PARAMETERS-1'!$B$5:$J$44,3,FALSE) + SSPYLD1!BK113*(1-VLOOKUP(SSPYLD2!BK$4,'[1]INTERNAL PARAMETERS-1'!$B$5:$J$44,5,FALSE))*VLOOKUP(SSPYLD2!BK$4,'[1]INTERNAL PARAMETERS-1'!$B$5:$J$44,8,FALSE)*VLOOKUP(SSPYLD2!BK$4,'[1]INTERNAL PARAMETERS-1'!$B$5:$J$44,3,FALSE)</f>
        <v>0</v>
      </c>
      <c r="BL113" s="47">
        <f>SSPYLD1!BL113*VLOOKUP(SSPYLD2!BL$4,'[1]INTERNAL PARAMETERS-1'!$B$5:$J$44,5,FALSE)*VLOOKUP(SSPYLD2!BL$4,'[1]INTERNAL PARAMETERS-1'!$B$5:$J$44,6,FALSE)*VLOOKUP(SSPYLD2!BL$4,'[1]INTERNAL PARAMETERS-1'!$B$5:$J$44,3,FALSE) + SSPYLD1!BL113*(1-VLOOKUP(SSPYLD2!BL$4,'[1]INTERNAL PARAMETERS-1'!$B$5:$J$44,5,FALSE))*VLOOKUP(SSPYLD2!BL$4,'[1]INTERNAL PARAMETERS-1'!$B$5:$J$44,8,FALSE)*VLOOKUP(SSPYLD2!BL$4,'[1]INTERNAL PARAMETERS-1'!$B$5:$J$44,3,FALSE)</f>
        <v>0</v>
      </c>
      <c r="BM113" s="47">
        <f>SSPYLD1!BM113*VLOOKUP(SSPYLD2!BM$4,'[1]INTERNAL PARAMETERS-1'!$B$5:$J$44,5,FALSE)*VLOOKUP(SSPYLD2!BM$4,'[1]INTERNAL PARAMETERS-1'!$B$5:$J$44,6,FALSE)*VLOOKUP(SSPYLD2!BM$4,'[1]INTERNAL PARAMETERS-1'!$B$5:$J$44,3,FALSE) + SSPYLD1!BM113*(1-VLOOKUP(SSPYLD2!BM$4,'[1]INTERNAL PARAMETERS-1'!$B$5:$J$44,5,FALSE))*VLOOKUP(SSPYLD2!BM$4,'[1]INTERNAL PARAMETERS-1'!$B$5:$J$44,8,FALSE)*VLOOKUP(SSPYLD2!BM$4,'[1]INTERNAL PARAMETERS-1'!$B$5:$J$44,3,FALSE)</f>
        <v>0</v>
      </c>
      <c r="BN113" s="47">
        <f>SSPYLD1!BN113*VLOOKUP(SSPYLD2!BN$4,'[1]INTERNAL PARAMETERS-1'!$B$5:$J$44,5,FALSE)*VLOOKUP(SSPYLD2!BN$4,'[1]INTERNAL PARAMETERS-1'!$B$5:$J$44,6,FALSE)*VLOOKUP(SSPYLD2!BN$4,'[1]INTERNAL PARAMETERS-1'!$B$5:$J$44,3,FALSE) + SSPYLD1!BN113*(1-VLOOKUP(SSPYLD2!BN$4,'[1]INTERNAL PARAMETERS-1'!$B$5:$J$44,5,FALSE))*VLOOKUP(SSPYLD2!BN$4,'[1]INTERNAL PARAMETERS-1'!$B$5:$J$44,8,FALSE)*VLOOKUP(SSPYLD2!BN$4,'[1]INTERNAL PARAMETERS-1'!$B$5:$J$44,3,FALSE)</f>
        <v>0</v>
      </c>
      <c r="BO113" s="47">
        <f>SSPYLD1!BO113*VLOOKUP(SSPYLD2!BO$4,'[1]INTERNAL PARAMETERS-1'!$B$5:$J$44,5,FALSE)*VLOOKUP(SSPYLD2!BO$4,'[1]INTERNAL PARAMETERS-1'!$B$5:$J$44,6,FALSE)*VLOOKUP(SSPYLD2!BO$4,'[1]INTERNAL PARAMETERS-1'!$B$5:$J$44,3,FALSE) + SSPYLD1!BO113*(1-VLOOKUP(SSPYLD2!BO$4,'[1]INTERNAL PARAMETERS-1'!$B$5:$J$44,5,FALSE))*VLOOKUP(SSPYLD2!BO$4,'[1]INTERNAL PARAMETERS-1'!$B$5:$J$44,8,FALSE)*VLOOKUP(SSPYLD2!BO$4,'[1]INTERNAL PARAMETERS-1'!$B$5:$J$44,3,FALSE)</f>
        <v>0</v>
      </c>
      <c r="BP113" s="47">
        <f>SSPYLD1!BP113*VLOOKUP(SSPYLD2!BP$4,'[1]INTERNAL PARAMETERS-1'!$B$5:$J$44,5,FALSE)*VLOOKUP(SSPYLD2!BP$4,'[1]INTERNAL PARAMETERS-1'!$B$5:$J$44,6,FALSE)*VLOOKUP(SSPYLD2!BP$4,'[1]INTERNAL PARAMETERS-1'!$B$5:$J$44,3,FALSE) + SSPYLD1!BP113*(1-VLOOKUP(SSPYLD2!BP$4,'[1]INTERNAL PARAMETERS-1'!$B$5:$J$44,5,FALSE))*VLOOKUP(SSPYLD2!BP$4,'[1]INTERNAL PARAMETERS-1'!$B$5:$J$44,8,FALSE)*VLOOKUP(SSPYLD2!BP$4,'[1]INTERNAL PARAMETERS-1'!$B$5:$J$44,3,FALSE)</f>
        <v>0</v>
      </c>
      <c r="BQ113" s="47">
        <f>SSPYLD1!BQ113*VLOOKUP(SSPYLD2!BQ$4,'[1]INTERNAL PARAMETERS-1'!$B$5:$J$44,5,FALSE)*VLOOKUP(SSPYLD2!BQ$4,'[1]INTERNAL PARAMETERS-1'!$B$5:$J$44,6,FALSE)*VLOOKUP(SSPYLD2!BQ$4,'[1]INTERNAL PARAMETERS-1'!$B$5:$J$44,3,FALSE) + SSPYLD1!BQ113*(1-VLOOKUP(SSPYLD2!BQ$4,'[1]INTERNAL PARAMETERS-1'!$B$5:$J$44,5,FALSE))*VLOOKUP(SSPYLD2!BQ$4,'[1]INTERNAL PARAMETERS-1'!$B$5:$J$44,8,FALSE)*VLOOKUP(SSPYLD2!BQ$4,'[1]INTERNAL PARAMETERS-1'!$B$5:$J$44,3,FALSE)</f>
        <v>0</v>
      </c>
      <c r="BR113" s="47">
        <f>SSPYLD1!BR113*VLOOKUP(SSPYLD2!BR$4,'[1]INTERNAL PARAMETERS-1'!$B$5:$J$44,5,FALSE)*VLOOKUP(SSPYLD2!BR$4,'[1]INTERNAL PARAMETERS-1'!$B$5:$J$44,6,FALSE)*VLOOKUP(SSPYLD2!BR$4,'[1]INTERNAL PARAMETERS-1'!$B$5:$J$44,3,FALSE) + SSPYLD1!BR113*(1-VLOOKUP(SSPYLD2!BR$4,'[1]INTERNAL PARAMETERS-1'!$B$5:$J$44,5,FALSE))*VLOOKUP(SSPYLD2!BR$4,'[1]INTERNAL PARAMETERS-1'!$B$5:$J$44,8,FALSE)*VLOOKUP(SSPYLD2!BR$4,'[1]INTERNAL PARAMETERS-1'!$B$5:$J$44,3,FALSE)</f>
        <v>0</v>
      </c>
      <c r="BS113" s="47">
        <f>SSPYLD1!BS113*VLOOKUP(SSPYLD2!BS$4,'[1]INTERNAL PARAMETERS-1'!$B$5:$J$44,5,FALSE)*VLOOKUP(SSPYLD2!BS$4,'[1]INTERNAL PARAMETERS-1'!$B$5:$J$44,6,FALSE)*VLOOKUP(SSPYLD2!BS$4,'[1]INTERNAL PARAMETERS-1'!$B$5:$J$44,3,FALSE) + SSPYLD1!BS113*(1-VLOOKUP(SSPYLD2!BS$4,'[1]INTERNAL PARAMETERS-1'!$B$5:$J$44,5,FALSE))*VLOOKUP(SSPYLD2!BS$4,'[1]INTERNAL PARAMETERS-1'!$B$5:$J$44,8,FALSE)*VLOOKUP(SSPYLD2!BS$4,'[1]INTERNAL PARAMETERS-1'!$B$5:$J$44,3,FALSE)</f>
        <v>0</v>
      </c>
      <c r="BT113" s="47">
        <f>SSPYLD1!BT113*VLOOKUP(SSPYLD2!BT$4,'[1]INTERNAL PARAMETERS-1'!$B$5:$J$44,5,FALSE)*VLOOKUP(SSPYLD2!BT$4,'[1]INTERNAL PARAMETERS-1'!$B$5:$J$44,6,FALSE)*VLOOKUP(SSPYLD2!BT$4,'[1]INTERNAL PARAMETERS-1'!$B$5:$J$44,3,FALSE) + SSPYLD1!BT113*(1-VLOOKUP(SSPYLD2!BT$4,'[1]INTERNAL PARAMETERS-1'!$B$5:$J$44,5,FALSE))*VLOOKUP(SSPYLD2!BT$4,'[1]INTERNAL PARAMETERS-1'!$B$5:$J$44,8,FALSE)*VLOOKUP(SSPYLD2!BT$4,'[1]INTERNAL PARAMETERS-1'!$B$5:$J$44,3,FALSE)</f>
        <v>0</v>
      </c>
      <c r="BU113" s="47">
        <f>SSPYLD1!BU113*VLOOKUP(SSPYLD2!BU$4,'[1]INTERNAL PARAMETERS-1'!$B$5:$J$44,5,FALSE)*VLOOKUP(SSPYLD2!BU$4,'[1]INTERNAL PARAMETERS-1'!$B$5:$J$44,6,FALSE)*VLOOKUP(SSPYLD2!BU$4,'[1]INTERNAL PARAMETERS-1'!$B$5:$J$44,3,FALSE) + SSPYLD1!BU113*(1-VLOOKUP(SSPYLD2!BU$4,'[1]INTERNAL PARAMETERS-1'!$B$5:$J$44,5,FALSE))*VLOOKUP(SSPYLD2!BU$4,'[1]INTERNAL PARAMETERS-1'!$B$5:$J$44,8,FALSE)*VLOOKUP(SSPYLD2!BU$4,'[1]INTERNAL PARAMETERS-1'!$B$5:$J$44,3,FALSE)</f>
        <v>0</v>
      </c>
      <c r="BV113" s="47">
        <f>SSPYLD1!BV113*VLOOKUP(SSPYLD2!BV$4,'[1]INTERNAL PARAMETERS-1'!$B$5:$J$44,5,FALSE)*VLOOKUP(SSPYLD2!BV$4,'[1]INTERNAL PARAMETERS-1'!$B$5:$J$44,6,FALSE)*VLOOKUP(SSPYLD2!BV$4,'[1]INTERNAL PARAMETERS-1'!$B$5:$J$44,3,FALSE) + SSPYLD1!BV113*(1-VLOOKUP(SSPYLD2!BV$4,'[1]INTERNAL PARAMETERS-1'!$B$5:$J$44,5,FALSE))*VLOOKUP(SSPYLD2!BV$4,'[1]INTERNAL PARAMETERS-1'!$B$5:$J$44,8,FALSE)*VLOOKUP(SSPYLD2!BV$4,'[1]INTERNAL PARAMETERS-1'!$B$5:$J$44,3,FALSE)</f>
        <v>0</v>
      </c>
      <c r="BW113" s="47">
        <f>SSPYLD1!BW113*VLOOKUP(SSPYLD2!BW$4,'[1]INTERNAL PARAMETERS-1'!$B$5:$J$44,5,FALSE)*VLOOKUP(SSPYLD2!BW$4,'[1]INTERNAL PARAMETERS-1'!$B$5:$J$44,6,FALSE)*VLOOKUP(SSPYLD2!BW$4,'[1]INTERNAL PARAMETERS-1'!$B$5:$J$44,3,FALSE) + SSPYLD1!BW113*(1-VLOOKUP(SSPYLD2!BW$4,'[1]INTERNAL PARAMETERS-1'!$B$5:$J$44,5,FALSE))*VLOOKUP(SSPYLD2!BW$4,'[1]INTERNAL PARAMETERS-1'!$B$5:$J$44,8,FALSE)*VLOOKUP(SSPYLD2!BW$4,'[1]INTERNAL PARAMETERS-1'!$B$5:$J$44,3,FALSE)</f>
        <v>0</v>
      </c>
      <c r="BX113" s="47">
        <f>SSPYLD1!BX113*VLOOKUP(SSPYLD2!BX$4,'[1]INTERNAL PARAMETERS-1'!$B$5:$J$44,5,FALSE)*VLOOKUP(SSPYLD2!BX$4,'[1]INTERNAL PARAMETERS-1'!$B$5:$J$44,6,FALSE)*VLOOKUP(SSPYLD2!BX$4,'[1]INTERNAL PARAMETERS-1'!$B$5:$J$44,3,FALSE) + SSPYLD1!BX113*(1-VLOOKUP(SSPYLD2!BX$4,'[1]INTERNAL PARAMETERS-1'!$B$5:$J$44,5,FALSE))*VLOOKUP(SSPYLD2!BX$4,'[1]INTERNAL PARAMETERS-1'!$B$5:$J$44,8,FALSE)*VLOOKUP(SSPYLD2!BX$4,'[1]INTERNAL PARAMETERS-1'!$B$5:$J$44,3,FALSE)</f>
        <v>0</v>
      </c>
      <c r="BY113" s="47">
        <f>SSPYLD1!BY113*VLOOKUP(SSPYLD2!BY$4,'[1]INTERNAL PARAMETERS-1'!$B$5:$J$44,5,FALSE)*VLOOKUP(SSPYLD2!BY$4,'[1]INTERNAL PARAMETERS-1'!$B$5:$J$44,6,FALSE)*VLOOKUP(SSPYLD2!BY$4,'[1]INTERNAL PARAMETERS-1'!$B$5:$J$44,3,FALSE) + SSPYLD1!BY113*(1-VLOOKUP(SSPYLD2!BY$4,'[1]INTERNAL PARAMETERS-1'!$B$5:$J$44,5,FALSE))*VLOOKUP(SSPYLD2!BY$4,'[1]INTERNAL PARAMETERS-1'!$B$5:$J$44,8,FALSE)*VLOOKUP(SSPYLD2!BY$4,'[1]INTERNAL PARAMETERS-1'!$B$5:$J$44,3,FALSE)</f>
        <v>0</v>
      </c>
      <c r="BZ113" s="47">
        <f>SSPYLD1!BZ113*VLOOKUP(SSPYLD2!BZ$4,'[1]INTERNAL PARAMETERS-1'!$B$5:$J$44,5,FALSE)*VLOOKUP(SSPYLD2!BZ$4,'[1]INTERNAL PARAMETERS-1'!$B$5:$J$44,6,FALSE)*VLOOKUP(SSPYLD2!BZ$4,'[1]INTERNAL PARAMETERS-1'!$B$5:$J$44,3,FALSE) + SSPYLD1!BZ113*(1-VLOOKUP(SSPYLD2!BZ$4,'[1]INTERNAL PARAMETERS-1'!$B$5:$J$44,5,FALSE))*VLOOKUP(SSPYLD2!BZ$4,'[1]INTERNAL PARAMETERS-1'!$B$5:$J$44,8,FALSE)*VLOOKUP(SSPYLD2!BZ$4,'[1]INTERNAL PARAMETERS-1'!$B$5:$J$44,3,FALSE)</f>
        <v>0</v>
      </c>
      <c r="CA113" s="47">
        <f>SSPYLD1!CA113*VLOOKUP(SSPYLD2!CA$4,'[1]INTERNAL PARAMETERS-1'!$B$5:$J$44,5,FALSE)*VLOOKUP(SSPYLD2!CA$4,'[1]INTERNAL PARAMETERS-1'!$B$5:$J$44,6,FALSE)*VLOOKUP(SSPYLD2!CA$4,'[1]INTERNAL PARAMETERS-1'!$B$5:$J$44,3,FALSE) + SSPYLD1!CA113*(1-VLOOKUP(SSPYLD2!CA$4,'[1]INTERNAL PARAMETERS-1'!$B$5:$J$44,5,FALSE))*VLOOKUP(SSPYLD2!CA$4,'[1]INTERNAL PARAMETERS-1'!$B$5:$J$44,8,FALSE)*VLOOKUP(SSPYLD2!CA$4,'[1]INTERNAL PARAMETERS-1'!$B$5:$J$44,3,FALSE)</f>
        <v>0</v>
      </c>
      <c r="CB113" s="47">
        <f>SSPYLD1!CB113*VLOOKUP(SSPYLD2!CB$4,'[1]INTERNAL PARAMETERS-1'!$B$5:$J$44,5,FALSE)*VLOOKUP(SSPYLD2!CB$4,'[1]INTERNAL PARAMETERS-1'!$B$5:$J$44,6,FALSE)*VLOOKUP(SSPYLD2!CB$4,'[1]INTERNAL PARAMETERS-1'!$B$5:$J$44,3,FALSE) + SSPYLD1!CB113*(1-VLOOKUP(SSPYLD2!CB$4,'[1]INTERNAL PARAMETERS-1'!$B$5:$J$44,5,FALSE))*VLOOKUP(SSPYLD2!CB$4,'[1]INTERNAL PARAMETERS-1'!$B$5:$J$44,8,FALSE)*VLOOKUP(SSPYLD2!CB$4,'[1]INTERNAL PARAMETERS-1'!$B$5:$J$44,3,FALSE)</f>
        <v>0</v>
      </c>
      <c r="CC113" s="47">
        <f>SSPYLD1!CC113*VLOOKUP(SSPYLD2!CC$4,'[1]INTERNAL PARAMETERS-1'!$B$5:$J$44,5,FALSE)*VLOOKUP(SSPYLD2!CC$4,'[1]INTERNAL PARAMETERS-1'!$B$5:$J$44,6,FALSE)*VLOOKUP(SSPYLD2!CC$4,'[1]INTERNAL PARAMETERS-1'!$B$5:$J$44,3,FALSE) + SSPYLD1!CC113*(1-VLOOKUP(SSPYLD2!CC$4,'[1]INTERNAL PARAMETERS-1'!$B$5:$J$44,5,FALSE))*VLOOKUP(SSPYLD2!CC$4,'[1]INTERNAL PARAMETERS-1'!$B$5:$J$44,8,FALSE)*VLOOKUP(SSPYLD2!CC$4,'[1]INTERNAL PARAMETERS-1'!$B$5:$J$44,3,FALSE)</f>
        <v>0</v>
      </c>
      <c r="CD113" s="47">
        <f>SSPYLD1!CD113*VLOOKUP(SSPYLD2!CD$4,'[1]INTERNAL PARAMETERS-1'!$B$5:$J$44,5,FALSE)*VLOOKUP(SSPYLD2!CD$4,'[1]INTERNAL PARAMETERS-1'!$B$5:$J$44,6,FALSE)*VLOOKUP(SSPYLD2!CD$4,'[1]INTERNAL PARAMETERS-1'!$B$5:$J$44,3,FALSE) + SSPYLD1!CD113*(1-VLOOKUP(SSPYLD2!CD$4,'[1]INTERNAL PARAMETERS-1'!$B$5:$J$44,5,FALSE))*VLOOKUP(SSPYLD2!CD$4,'[1]INTERNAL PARAMETERS-1'!$B$5:$J$44,8,FALSE)*VLOOKUP(SSPYLD2!CD$4,'[1]INTERNAL PARAMETERS-1'!$B$5:$J$44,3,FALSE)</f>
        <v>0</v>
      </c>
      <c r="CE113" s="47">
        <f>SSPYLD1!CE113*VLOOKUP(SSPYLD2!CE$4,'[1]INTERNAL PARAMETERS-1'!$B$5:$J$44,5,FALSE)*VLOOKUP(SSPYLD2!CE$4,'[1]INTERNAL PARAMETERS-1'!$B$5:$J$44,6,FALSE)*VLOOKUP(SSPYLD2!CE$4,'[1]INTERNAL PARAMETERS-1'!$B$5:$J$44,3,FALSE) + SSPYLD1!CE113*(1-VLOOKUP(SSPYLD2!CE$4,'[1]INTERNAL PARAMETERS-1'!$B$5:$J$44,5,FALSE))*VLOOKUP(SSPYLD2!CE$4,'[1]INTERNAL PARAMETERS-1'!$B$5:$J$44,8,FALSE)*VLOOKUP(SSPYLD2!CE$4,'[1]INTERNAL PARAMETERS-1'!$B$5:$J$44,3,FALSE)</f>
        <v>0</v>
      </c>
      <c r="CF113" s="47">
        <f>SSPYLD1!CF113*VLOOKUP(SSPYLD2!CF$4,'[1]INTERNAL PARAMETERS-1'!$B$5:$J$44,5,FALSE)*VLOOKUP(SSPYLD2!CF$4,'[1]INTERNAL PARAMETERS-1'!$B$5:$J$44,6,FALSE)*VLOOKUP(SSPYLD2!CF$4,'[1]INTERNAL PARAMETERS-1'!$B$5:$J$44,3,FALSE) + SSPYLD1!CF113*(1-VLOOKUP(SSPYLD2!CF$4,'[1]INTERNAL PARAMETERS-1'!$B$5:$J$44,5,FALSE))*VLOOKUP(SSPYLD2!CF$4,'[1]INTERNAL PARAMETERS-1'!$B$5:$J$44,8,FALSE)*VLOOKUP(SSPYLD2!CF$4,'[1]INTERNAL PARAMETERS-1'!$B$5:$J$44,3,FALSE)</f>
        <v>0</v>
      </c>
      <c r="CG113" s="47">
        <f>SSPYLD1!CG113*VLOOKUP(SSPYLD2!CG$4,'[1]INTERNAL PARAMETERS-1'!$B$5:$J$44,5,FALSE)*VLOOKUP(SSPYLD2!CG$4,'[1]INTERNAL PARAMETERS-1'!$B$5:$J$44,6,FALSE)*VLOOKUP(SSPYLD2!CG$4,'[1]INTERNAL PARAMETERS-1'!$B$5:$J$44,3,FALSE) + SSPYLD1!CG113*(1-VLOOKUP(SSPYLD2!CG$4,'[1]INTERNAL PARAMETERS-1'!$B$5:$J$44,5,FALSE))*VLOOKUP(SSPYLD2!CG$4,'[1]INTERNAL PARAMETERS-1'!$B$5:$J$44,8,FALSE)*VLOOKUP(SSPYLD2!CG$4,'[1]INTERNAL PARAMETERS-1'!$B$5:$J$44,3,FALSE)</f>
        <v>0</v>
      </c>
      <c r="CH113" s="46">
        <f>SSPYLD1!CH113*VLOOKUP(SSPYLD2!CH$4,'[1]INTERNAL PARAMETERS-1'!$B$5:$J$44,5,FALSE)*VLOOKUP(SSPYLD2!CH$4,'[1]INTERNAL PARAMETERS-1'!$B$5:$J$44,6,FALSE)*VLOOKUP(SSPYLD2!CH$4,'[1]INTERNAL PARAMETERS-1'!$B$5:$J$44,3,FALSE) + SSPYLD1!CH113*(1-VLOOKUP(SSPYLD2!CH$4,'[1]INTERNAL PARAMETERS-1'!$B$5:$J$44,5,FALSE))*VLOOKUP(SSPYLD2!CH$4,'[1]INTERNAL PARAMETERS-1'!$B$5:$J$44,8,FALSE)*VLOOKUP(SSPYLD2!CH$4,'[1]INTERNAL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 x14ac:dyDescent="0.4">
      <c r="B114" s="61" t="s">
        <v>9</v>
      </c>
      <c r="C114" s="60" t="s">
        <v>68</v>
      </c>
      <c r="D114" s="60" t="s">
        <v>66</v>
      </c>
      <c r="E114" s="135">
        <f>'S Str&amp;Pad'!X114</f>
        <v>0</v>
      </c>
      <c r="F114" s="59">
        <f>'[1]INTERNAL PARAMETERS-1'!M6</f>
        <v>78.760000000000005</v>
      </c>
      <c r="G114" s="48">
        <f>SSPYLD1!G114*VLOOKUP(SSPYLD2!G$4,'[1]INTERNAL PARAMETERS-1'!$B$5:$J$44,5,FALSE)*VLOOKUP(SSPYLD2!G$4,'[1]INTERNAL PARAMETERS-1'!$B$5:$J$44,7,FALSE)*SSPYLD2!$F114 + SSPYLD1!G114*(1-VLOOKUP(SSPYLD2!G$4,'[1]INTERNAL PARAMETERS-1'!$B$5:$J$44,5,FALSE))*VLOOKUP(SSPYLD2!G$4,'[1]INTERNAL PARAMETERS-1'!$B$5:$J$44,9,FALSE)*SSPYLD2!$F114</f>
        <v>0</v>
      </c>
      <c r="H114" s="47">
        <f>SSPYLD1!H114*VLOOKUP(SSPYLD2!H$4,'[1]INTERNAL PARAMETERS-1'!$B$5:$J$44,5,FALSE)*VLOOKUP(SSPYLD2!H$4,'[1]INTERNAL PARAMETERS-1'!$B$5:$J$44,7,FALSE)*SSPYLD2!$F114 + SSPYLD1!H114*(1-VLOOKUP(SSPYLD2!H$4,'[1]INTERNAL PARAMETERS-1'!$B$5:$J$44,5,FALSE))*VLOOKUP(SSPYLD2!H$4,'[1]INTERNAL PARAMETERS-1'!$B$5:$J$44,9,FALSE)*SSPYLD2!$F114</f>
        <v>0</v>
      </c>
      <c r="I114" s="47">
        <f>SSPYLD1!I114*VLOOKUP(SSPYLD2!I$4,'[1]INTERNAL PARAMETERS-1'!$B$5:$J$44,5,FALSE)*VLOOKUP(SSPYLD2!I$4,'[1]INTERNAL PARAMETERS-1'!$B$5:$J$44,7,FALSE)*SSPYLD2!$F114 + SSPYLD1!I114*(1-VLOOKUP(SSPYLD2!I$4,'[1]INTERNAL PARAMETERS-1'!$B$5:$J$44,5,FALSE))*VLOOKUP(SSPYLD2!I$4,'[1]INTERNAL PARAMETERS-1'!$B$5:$J$44,9,FALSE)*SSPYLD2!$F114</f>
        <v>0</v>
      </c>
      <c r="J114" s="47">
        <f>SSPYLD1!J114*VLOOKUP(SSPYLD2!J$4,'[1]INTERNAL PARAMETERS-1'!$B$5:$J$44,5,FALSE)*VLOOKUP(SSPYLD2!J$4,'[1]INTERNAL PARAMETERS-1'!$B$5:$J$44,7,FALSE)*SSPYLD2!$F114 + SSPYLD1!J114*(1-VLOOKUP(SSPYLD2!J$4,'[1]INTERNAL PARAMETERS-1'!$B$5:$J$44,5,FALSE))*VLOOKUP(SSPYLD2!J$4,'[1]INTERNAL PARAMETERS-1'!$B$5:$J$44,9,FALSE)*SSPYLD2!$F114</f>
        <v>0</v>
      </c>
      <c r="K114" s="47">
        <f>SSPYLD1!K114*VLOOKUP(SSPYLD2!K$4,'[1]INTERNAL PARAMETERS-1'!$B$5:$J$44,5,FALSE)*VLOOKUP(SSPYLD2!K$4,'[1]INTERNAL PARAMETERS-1'!$B$5:$J$44,7,FALSE)*SSPYLD2!$F114 + SSPYLD1!K114*(1-VLOOKUP(SSPYLD2!K$4,'[1]INTERNAL PARAMETERS-1'!$B$5:$J$44,5,FALSE))*VLOOKUP(SSPYLD2!K$4,'[1]INTERNAL PARAMETERS-1'!$B$5:$J$44,9,FALSE)*SSPYLD2!$F114</f>
        <v>0</v>
      </c>
      <c r="L114" s="47">
        <f>SSPYLD1!L114*VLOOKUP(SSPYLD2!L$4,'[1]INTERNAL PARAMETERS-1'!$B$5:$J$44,5,FALSE)*VLOOKUP(SSPYLD2!L$4,'[1]INTERNAL PARAMETERS-1'!$B$5:$J$44,7,FALSE)*SSPYLD2!$F114 + SSPYLD1!L114*(1-VLOOKUP(SSPYLD2!L$4,'[1]INTERNAL PARAMETERS-1'!$B$5:$J$44,5,FALSE))*VLOOKUP(SSPYLD2!L$4,'[1]INTERNAL PARAMETERS-1'!$B$5:$J$44,9,FALSE)*SSPYLD2!$F114</f>
        <v>0</v>
      </c>
      <c r="M114" s="47">
        <f>SSPYLD1!M114*VLOOKUP(SSPYLD2!M$4,'[1]INTERNAL PARAMETERS-1'!$B$5:$J$44,5,FALSE)*VLOOKUP(SSPYLD2!M$4,'[1]INTERNAL PARAMETERS-1'!$B$5:$J$44,7,FALSE)*SSPYLD2!$F114 + SSPYLD1!M114*(1-VLOOKUP(SSPYLD2!M$4,'[1]INTERNAL PARAMETERS-1'!$B$5:$J$44,5,FALSE))*VLOOKUP(SSPYLD2!M$4,'[1]INTERNAL PARAMETERS-1'!$B$5:$J$44,9,FALSE)*SSPYLD2!$F114</f>
        <v>0</v>
      </c>
      <c r="N114" s="47">
        <f>SSPYLD1!N114*VLOOKUP(SSPYLD2!N$4,'[1]INTERNAL PARAMETERS-1'!$B$5:$J$44,5,FALSE)*VLOOKUP(SSPYLD2!N$4,'[1]INTERNAL PARAMETERS-1'!$B$5:$J$44,7,FALSE)*SSPYLD2!$F114 + SSPYLD1!N114*(1-VLOOKUP(SSPYLD2!N$4,'[1]INTERNAL PARAMETERS-1'!$B$5:$J$44,5,FALSE))*VLOOKUP(SSPYLD2!N$4,'[1]INTERNAL PARAMETERS-1'!$B$5:$J$44,9,FALSE)*SSPYLD2!$F114</f>
        <v>0</v>
      </c>
      <c r="O114" s="47">
        <f>SSPYLD1!O114*VLOOKUP(SSPYLD2!O$4,'[1]INTERNAL PARAMETERS-1'!$B$5:$J$44,5,FALSE)*VLOOKUP(SSPYLD2!O$4,'[1]INTERNAL PARAMETERS-1'!$B$5:$J$44,7,FALSE)*SSPYLD2!$F114 + SSPYLD1!O114*(1-VLOOKUP(SSPYLD2!O$4,'[1]INTERNAL PARAMETERS-1'!$B$5:$J$44,5,FALSE))*VLOOKUP(SSPYLD2!O$4,'[1]INTERNAL PARAMETERS-1'!$B$5:$J$44,9,FALSE)*SSPYLD2!$F114</f>
        <v>0</v>
      </c>
      <c r="P114" s="47">
        <f>SSPYLD1!P114*VLOOKUP(SSPYLD2!P$4,'[1]INTERNAL PARAMETERS-1'!$B$5:$J$44,5,FALSE)*VLOOKUP(SSPYLD2!P$4,'[1]INTERNAL PARAMETERS-1'!$B$5:$J$44,7,FALSE)*SSPYLD2!$F114 + SSPYLD1!P114*(1-VLOOKUP(SSPYLD2!P$4,'[1]INTERNAL PARAMETERS-1'!$B$5:$J$44,5,FALSE))*VLOOKUP(SSPYLD2!P$4,'[1]INTERNAL PARAMETERS-1'!$B$5:$J$44,9,FALSE)*SSPYLD2!$F114</f>
        <v>0</v>
      </c>
      <c r="Q114" s="47">
        <f>SSPYLD1!Q114*VLOOKUP(SSPYLD2!Q$4,'[1]INTERNAL PARAMETERS-1'!$B$5:$J$44,5,FALSE)*VLOOKUP(SSPYLD2!Q$4,'[1]INTERNAL PARAMETERS-1'!$B$5:$J$44,7,FALSE)*SSPYLD2!$F114 + SSPYLD1!Q114*(1-VLOOKUP(SSPYLD2!Q$4,'[1]INTERNAL PARAMETERS-1'!$B$5:$J$44,5,FALSE))*VLOOKUP(SSPYLD2!Q$4,'[1]INTERNAL PARAMETERS-1'!$B$5:$J$44,9,FALSE)*SSPYLD2!$F114</f>
        <v>0</v>
      </c>
      <c r="R114" s="47">
        <f>SSPYLD1!R114*VLOOKUP(SSPYLD2!R$4,'[1]INTERNAL PARAMETERS-1'!$B$5:$J$44,5,FALSE)*VLOOKUP(SSPYLD2!R$4,'[1]INTERNAL PARAMETERS-1'!$B$5:$J$44,7,FALSE)*SSPYLD2!$F114 + SSPYLD1!R114*(1-VLOOKUP(SSPYLD2!R$4,'[1]INTERNAL PARAMETERS-1'!$B$5:$J$44,5,FALSE))*VLOOKUP(SSPYLD2!R$4,'[1]INTERNAL PARAMETERS-1'!$B$5:$J$44,9,FALSE)*SSPYLD2!$F114</f>
        <v>0</v>
      </c>
      <c r="S114" s="47">
        <f>SSPYLD1!S114*VLOOKUP(SSPYLD2!S$4,'[1]INTERNAL PARAMETERS-1'!$B$5:$J$44,5,FALSE)*VLOOKUP(SSPYLD2!S$4,'[1]INTERNAL PARAMETERS-1'!$B$5:$J$44,7,FALSE)*SSPYLD2!$F114 + SSPYLD1!S114*(1-VLOOKUP(SSPYLD2!S$4,'[1]INTERNAL PARAMETERS-1'!$B$5:$J$44,5,FALSE))*VLOOKUP(SSPYLD2!S$4,'[1]INTERNAL PARAMETERS-1'!$B$5:$J$44,9,FALSE)*SSPYLD2!$F114</f>
        <v>0</v>
      </c>
      <c r="T114" s="47">
        <f>SSPYLD1!T114*VLOOKUP(SSPYLD2!T$4,'[1]INTERNAL PARAMETERS-1'!$B$5:$J$44,5,FALSE)*VLOOKUP(SSPYLD2!T$4,'[1]INTERNAL PARAMETERS-1'!$B$5:$J$44,7,FALSE)*SSPYLD2!$F114 + SSPYLD1!T114*(1-VLOOKUP(SSPYLD2!T$4,'[1]INTERNAL PARAMETERS-1'!$B$5:$J$44,5,FALSE))*VLOOKUP(SSPYLD2!T$4,'[1]INTERNAL PARAMETERS-1'!$B$5:$J$44,9,FALSE)*SSPYLD2!$F114</f>
        <v>0</v>
      </c>
      <c r="U114" s="47">
        <f>SSPYLD1!U114*VLOOKUP(SSPYLD2!U$4,'[1]INTERNAL PARAMETERS-1'!$B$5:$J$44,5,FALSE)*VLOOKUP(SSPYLD2!U$4,'[1]INTERNAL PARAMETERS-1'!$B$5:$J$44,7,FALSE)*SSPYLD2!$F114 + SSPYLD1!U114*(1-VLOOKUP(SSPYLD2!U$4,'[1]INTERNAL PARAMETERS-1'!$B$5:$J$44,5,FALSE))*VLOOKUP(SSPYLD2!U$4,'[1]INTERNAL PARAMETERS-1'!$B$5:$J$44,9,FALSE)*SSPYLD2!$F114</f>
        <v>0</v>
      </c>
      <c r="V114" s="47">
        <f>SSPYLD1!V114*VLOOKUP(SSPYLD2!V$4,'[1]INTERNAL PARAMETERS-1'!$B$5:$J$44,5,FALSE)*VLOOKUP(SSPYLD2!V$4,'[1]INTERNAL PARAMETERS-1'!$B$5:$J$44,7,FALSE)*SSPYLD2!$F114 + SSPYLD1!V114*(1-VLOOKUP(SSPYLD2!V$4,'[1]INTERNAL PARAMETERS-1'!$B$5:$J$44,5,FALSE))*VLOOKUP(SSPYLD2!V$4,'[1]INTERNAL PARAMETERS-1'!$B$5:$J$44,9,FALSE)*SSPYLD2!$F114</f>
        <v>0</v>
      </c>
      <c r="W114" s="47">
        <f>SSPYLD1!W114*VLOOKUP(SSPYLD2!W$4,'[1]INTERNAL PARAMETERS-1'!$B$5:$J$44,5,FALSE)*VLOOKUP(SSPYLD2!W$4,'[1]INTERNAL PARAMETERS-1'!$B$5:$J$44,7,FALSE)*SSPYLD2!$F114 + SSPYLD1!W114*(1-VLOOKUP(SSPYLD2!W$4,'[1]INTERNAL PARAMETERS-1'!$B$5:$J$44,5,FALSE))*VLOOKUP(SSPYLD2!W$4,'[1]INTERNAL PARAMETERS-1'!$B$5:$J$44,9,FALSE)*SSPYLD2!$F114</f>
        <v>0</v>
      </c>
      <c r="X114" s="47">
        <f>SSPYLD1!X114*VLOOKUP(SSPYLD2!X$4,'[1]INTERNAL PARAMETERS-1'!$B$5:$J$44,5,FALSE)*VLOOKUP(SSPYLD2!X$4,'[1]INTERNAL PARAMETERS-1'!$B$5:$J$44,7,FALSE)*SSPYLD2!$F114 + SSPYLD1!X114*(1-VLOOKUP(SSPYLD2!X$4,'[1]INTERNAL PARAMETERS-1'!$B$5:$J$44,5,FALSE))*VLOOKUP(SSPYLD2!X$4,'[1]INTERNAL PARAMETERS-1'!$B$5:$J$44,9,FALSE)*SSPYLD2!$F114</f>
        <v>0</v>
      </c>
      <c r="Y114" s="47">
        <f>SSPYLD1!Y114*VLOOKUP(SSPYLD2!Y$4,'[1]INTERNAL PARAMETERS-1'!$B$5:$J$44,5,FALSE)*VLOOKUP(SSPYLD2!Y$4,'[1]INTERNAL PARAMETERS-1'!$B$5:$J$44,7,FALSE)*SSPYLD2!$F114 + SSPYLD1!Y114*(1-VLOOKUP(SSPYLD2!Y$4,'[1]INTERNAL PARAMETERS-1'!$B$5:$J$44,5,FALSE))*VLOOKUP(SSPYLD2!Y$4,'[1]INTERNAL PARAMETERS-1'!$B$5:$J$44,9,FALSE)*SSPYLD2!$F114</f>
        <v>0</v>
      </c>
      <c r="Z114" s="47">
        <f>SSPYLD1!Z114*VLOOKUP(SSPYLD2!Z$4,'[1]INTERNAL PARAMETERS-1'!$B$5:$J$44,5,FALSE)*VLOOKUP(SSPYLD2!Z$4,'[1]INTERNAL PARAMETERS-1'!$B$5:$J$44,7,FALSE)*SSPYLD2!$F114 + SSPYLD1!Z114*(1-VLOOKUP(SSPYLD2!Z$4,'[1]INTERNAL PARAMETERS-1'!$B$5:$J$44,5,FALSE))*VLOOKUP(SSPYLD2!Z$4,'[1]INTERNAL PARAMETERS-1'!$B$5:$J$44,9,FALSE)*SSPYLD2!$F114</f>
        <v>0</v>
      </c>
      <c r="AA114" s="47">
        <f>SSPYLD1!AA114*VLOOKUP(SSPYLD2!AA$4,'[1]INTERNAL PARAMETERS-1'!$B$5:$J$44,5,FALSE)*VLOOKUP(SSPYLD2!AA$4,'[1]INTERNAL PARAMETERS-1'!$B$5:$J$44,7,FALSE)*SSPYLD2!$F114 + SSPYLD1!AA114*(1-VLOOKUP(SSPYLD2!AA$4,'[1]INTERNAL PARAMETERS-1'!$B$5:$J$44,5,FALSE))*VLOOKUP(SSPYLD2!AA$4,'[1]INTERNAL PARAMETERS-1'!$B$5:$J$44,9,FALSE)*SSPYLD2!$F114</f>
        <v>0</v>
      </c>
      <c r="AB114" s="47">
        <f>SSPYLD1!AB114*VLOOKUP(SSPYLD2!AB$4,'[1]INTERNAL PARAMETERS-1'!$B$5:$J$44,5,FALSE)*VLOOKUP(SSPYLD2!AB$4,'[1]INTERNAL PARAMETERS-1'!$B$5:$J$44,7,FALSE)*SSPYLD2!$F114 + SSPYLD1!AB114*(1-VLOOKUP(SSPYLD2!AB$4,'[1]INTERNAL PARAMETERS-1'!$B$5:$J$44,5,FALSE))*VLOOKUP(SSPYLD2!AB$4,'[1]INTERNAL PARAMETERS-1'!$B$5:$J$44,9,FALSE)*SSPYLD2!$F114</f>
        <v>0</v>
      </c>
      <c r="AC114" s="47">
        <f>SSPYLD1!AC114*VLOOKUP(SSPYLD2!AC$4,'[1]INTERNAL PARAMETERS-1'!$B$5:$J$44,5,FALSE)*VLOOKUP(SSPYLD2!AC$4,'[1]INTERNAL PARAMETERS-1'!$B$5:$J$44,7,FALSE)*SSPYLD2!$F114 + SSPYLD1!AC114*(1-VLOOKUP(SSPYLD2!AC$4,'[1]INTERNAL PARAMETERS-1'!$B$5:$J$44,5,FALSE))*VLOOKUP(SSPYLD2!AC$4,'[1]INTERNAL PARAMETERS-1'!$B$5:$J$44,9,FALSE)*SSPYLD2!$F114</f>
        <v>0</v>
      </c>
      <c r="AD114" s="47">
        <f>SSPYLD1!AD114*VLOOKUP(SSPYLD2!AD$4,'[1]INTERNAL PARAMETERS-1'!$B$5:$J$44,5,FALSE)*VLOOKUP(SSPYLD2!AD$4,'[1]INTERNAL PARAMETERS-1'!$B$5:$J$44,7,FALSE)*SSPYLD2!$F114 + SSPYLD1!AD114*(1-VLOOKUP(SSPYLD2!AD$4,'[1]INTERNAL PARAMETERS-1'!$B$5:$J$44,5,FALSE))*VLOOKUP(SSPYLD2!AD$4,'[1]INTERNAL PARAMETERS-1'!$B$5:$J$44,9,FALSE)*SSPYLD2!$F114</f>
        <v>0</v>
      </c>
      <c r="AE114" s="47">
        <f>SSPYLD1!AE114*VLOOKUP(SSPYLD2!AE$4,'[1]INTERNAL PARAMETERS-1'!$B$5:$J$44,5,FALSE)*VLOOKUP(SSPYLD2!AE$4,'[1]INTERNAL PARAMETERS-1'!$B$5:$J$44,7,FALSE)*SSPYLD2!$F114 + SSPYLD1!AE114*(1-VLOOKUP(SSPYLD2!AE$4,'[1]INTERNAL PARAMETERS-1'!$B$5:$J$44,5,FALSE))*VLOOKUP(SSPYLD2!AE$4,'[1]INTERNAL PARAMETERS-1'!$B$5:$J$44,9,FALSE)*SSPYLD2!$F114</f>
        <v>0</v>
      </c>
      <c r="AF114" s="47">
        <f>SSPYLD1!AF114*VLOOKUP(SSPYLD2!AF$4,'[1]INTERNAL PARAMETERS-1'!$B$5:$J$44,5,FALSE)*VLOOKUP(SSPYLD2!AF$4,'[1]INTERNAL PARAMETERS-1'!$B$5:$J$44,7,FALSE)*SSPYLD2!$F114 + SSPYLD1!AF114*(1-VLOOKUP(SSPYLD2!AF$4,'[1]INTERNAL PARAMETERS-1'!$B$5:$J$44,5,FALSE))*VLOOKUP(SSPYLD2!AF$4,'[1]INTERNAL PARAMETERS-1'!$B$5:$J$44,9,FALSE)*SSPYLD2!$F114</f>
        <v>0</v>
      </c>
      <c r="AG114" s="47">
        <f>SSPYLD1!AG114*VLOOKUP(SSPYLD2!AG$4,'[1]INTERNAL PARAMETERS-1'!$B$5:$J$44,5,FALSE)*VLOOKUP(SSPYLD2!AG$4,'[1]INTERNAL PARAMETERS-1'!$B$5:$J$44,7,FALSE)*SSPYLD2!$F114 + SSPYLD1!AG114*(1-VLOOKUP(SSPYLD2!AG$4,'[1]INTERNAL PARAMETERS-1'!$B$5:$J$44,5,FALSE))*VLOOKUP(SSPYLD2!AG$4,'[1]INTERNAL PARAMETERS-1'!$B$5:$J$44,9,FALSE)*SSPYLD2!$F114</f>
        <v>0</v>
      </c>
      <c r="AH114" s="47">
        <f>SSPYLD1!AH114*VLOOKUP(SSPYLD2!AH$4,'[1]INTERNAL PARAMETERS-1'!$B$5:$J$44,5,FALSE)*VLOOKUP(SSPYLD2!AH$4,'[1]INTERNAL PARAMETERS-1'!$B$5:$J$44,7,FALSE)*SSPYLD2!$F114 + SSPYLD1!AH114*(1-VLOOKUP(SSPYLD2!AH$4,'[1]INTERNAL PARAMETERS-1'!$B$5:$J$44,5,FALSE))*VLOOKUP(SSPYLD2!AH$4,'[1]INTERNAL PARAMETERS-1'!$B$5:$J$44,9,FALSE)*SSPYLD2!$F114</f>
        <v>0</v>
      </c>
      <c r="AI114" s="47">
        <f>SSPYLD1!AI114*VLOOKUP(SSPYLD2!AI$4,'[1]INTERNAL PARAMETERS-1'!$B$5:$J$44,5,FALSE)*VLOOKUP(SSPYLD2!AI$4,'[1]INTERNAL PARAMETERS-1'!$B$5:$J$44,7,FALSE)*SSPYLD2!$F114 + SSPYLD1!AI114*(1-VLOOKUP(SSPYLD2!AI$4,'[1]INTERNAL PARAMETERS-1'!$B$5:$J$44,5,FALSE))*VLOOKUP(SSPYLD2!AI$4,'[1]INTERNAL PARAMETERS-1'!$B$5:$J$44,9,FALSE)*SSPYLD2!$F114</f>
        <v>0</v>
      </c>
      <c r="AJ114" s="47">
        <f>SSPYLD1!AJ114*VLOOKUP(SSPYLD2!AJ$4,'[1]INTERNAL PARAMETERS-1'!$B$5:$J$44,5,FALSE)*VLOOKUP(SSPYLD2!AJ$4,'[1]INTERNAL PARAMETERS-1'!$B$5:$J$44,7,FALSE)*SSPYLD2!$F114 + SSPYLD1!AJ114*(1-VLOOKUP(SSPYLD2!AJ$4,'[1]INTERNAL PARAMETERS-1'!$B$5:$J$44,5,FALSE))*VLOOKUP(SSPYLD2!AJ$4,'[1]INTERNAL PARAMETERS-1'!$B$5:$J$44,9,FALSE)*SSPYLD2!$F114</f>
        <v>0</v>
      </c>
      <c r="AK114" s="47">
        <f>SSPYLD1!AK114*VLOOKUP(SSPYLD2!AK$4,'[1]INTERNAL PARAMETERS-1'!$B$5:$J$44,5,FALSE)*VLOOKUP(SSPYLD2!AK$4,'[1]INTERNAL PARAMETERS-1'!$B$5:$J$44,7,FALSE)*SSPYLD2!$F114 + SSPYLD1!AK114*(1-VLOOKUP(SSPYLD2!AK$4,'[1]INTERNAL PARAMETERS-1'!$B$5:$J$44,5,FALSE))*VLOOKUP(SSPYLD2!AK$4,'[1]INTERNAL PARAMETERS-1'!$B$5:$J$44,9,FALSE)*SSPYLD2!$F114</f>
        <v>0</v>
      </c>
      <c r="AL114" s="47">
        <f>SSPYLD1!AL114*VLOOKUP(SSPYLD2!AL$4,'[1]INTERNAL PARAMETERS-1'!$B$5:$J$44,5,FALSE)*VLOOKUP(SSPYLD2!AL$4,'[1]INTERNAL PARAMETERS-1'!$B$5:$J$44,7,FALSE)*SSPYLD2!$F114 + SSPYLD1!AL114*(1-VLOOKUP(SSPYLD2!AL$4,'[1]INTERNAL PARAMETERS-1'!$B$5:$J$44,5,FALSE))*VLOOKUP(SSPYLD2!AL$4,'[1]INTERNAL PARAMETERS-1'!$B$5:$J$44,9,FALSE)*SSPYLD2!$F114</f>
        <v>0</v>
      </c>
      <c r="AM114" s="47">
        <f>SSPYLD1!AM114*VLOOKUP(SSPYLD2!AM$4,'[1]INTERNAL PARAMETERS-1'!$B$5:$J$44,5,FALSE)*VLOOKUP(SSPYLD2!AM$4,'[1]INTERNAL PARAMETERS-1'!$B$5:$J$44,7,FALSE)*SSPYLD2!$F114 + SSPYLD1!AM114*(1-VLOOKUP(SSPYLD2!AM$4,'[1]INTERNAL PARAMETERS-1'!$B$5:$J$44,5,FALSE))*VLOOKUP(SSPYLD2!AM$4,'[1]INTERNAL PARAMETERS-1'!$B$5:$J$44,9,FALSE)*SSPYLD2!$F114</f>
        <v>0</v>
      </c>
      <c r="AN114" s="47">
        <f>SSPYLD1!AN114*VLOOKUP(SSPYLD2!AN$4,'[1]INTERNAL PARAMETERS-1'!$B$5:$J$44,5,FALSE)*VLOOKUP(SSPYLD2!AN$4,'[1]INTERNAL PARAMETERS-1'!$B$5:$J$44,7,FALSE)*SSPYLD2!$F114 + SSPYLD1!AN114*(1-VLOOKUP(SSPYLD2!AN$4,'[1]INTERNAL PARAMETERS-1'!$B$5:$J$44,5,FALSE))*VLOOKUP(SSPYLD2!AN$4,'[1]INTERNAL PARAMETERS-1'!$B$5:$J$44,9,FALSE)*SSPYLD2!$F114</f>
        <v>0</v>
      </c>
      <c r="AO114" s="47">
        <f>SSPYLD1!AO114*VLOOKUP(SSPYLD2!AO$4,'[1]INTERNAL PARAMETERS-1'!$B$5:$J$44,5,FALSE)*VLOOKUP(SSPYLD2!AO$4,'[1]INTERNAL PARAMETERS-1'!$B$5:$J$44,7,FALSE)*SSPYLD2!$F114 + SSPYLD1!AO114*(1-VLOOKUP(SSPYLD2!AO$4,'[1]INTERNAL PARAMETERS-1'!$B$5:$J$44,5,FALSE))*VLOOKUP(SSPYLD2!AO$4,'[1]INTERNAL PARAMETERS-1'!$B$5:$J$44,9,FALSE)*SSPYLD2!$F114</f>
        <v>0</v>
      </c>
      <c r="AP114" s="47">
        <f>SSPYLD1!AP114*VLOOKUP(SSPYLD2!AP$4,'[1]INTERNAL PARAMETERS-1'!$B$5:$J$44,5,FALSE)*VLOOKUP(SSPYLD2!AP$4,'[1]INTERNAL PARAMETERS-1'!$B$5:$J$44,7,FALSE)*SSPYLD2!$F114 + SSPYLD1!AP114*(1-VLOOKUP(SSPYLD2!AP$4,'[1]INTERNAL PARAMETERS-1'!$B$5:$J$44,5,FALSE))*VLOOKUP(SSPYLD2!AP$4,'[1]INTERNAL PARAMETERS-1'!$B$5:$J$44,9,FALSE)*SSPYLD2!$F114</f>
        <v>0</v>
      </c>
      <c r="AQ114" s="47">
        <f>SSPYLD1!AQ114*VLOOKUP(SSPYLD2!AQ$4,'[1]INTERNAL PARAMETERS-1'!$B$5:$J$44,5,FALSE)*VLOOKUP(SSPYLD2!AQ$4,'[1]INTERNAL PARAMETERS-1'!$B$5:$J$44,7,FALSE)*SSPYLD2!$F114 + SSPYLD1!AQ114*(1-VLOOKUP(SSPYLD2!AQ$4,'[1]INTERNAL PARAMETERS-1'!$B$5:$J$44,5,FALSE))*VLOOKUP(SSPYLD2!AQ$4,'[1]INTERNAL PARAMETERS-1'!$B$5:$J$44,9,FALSE)*SSPYLD2!$F114</f>
        <v>0</v>
      </c>
      <c r="AR114" s="47">
        <f>SSPYLD1!AR114*VLOOKUP(SSPYLD2!AR$4,'[1]INTERNAL PARAMETERS-1'!$B$5:$J$44,5,FALSE)*VLOOKUP(SSPYLD2!AR$4,'[1]INTERNAL PARAMETERS-1'!$B$5:$J$44,7,FALSE)*SSPYLD2!$F114 + SSPYLD1!AR114*(1-VLOOKUP(SSPYLD2!AR$4,'[1]INTERNAL PARAMETERS-1'!$B$5:$J$44,5,FALSE))*VLOOKUP(SSPYLD2!AR$4,'[1]INTERNAL PARAMETERS-1'!$B$5:$J$44,9,FALSE)*SSPYLD2!$F114</f>
        <v>0</v>
      </c>
      <c r="AS114" s="47">
        <f>SSPYLD1!AS114*VLOOKUP(SSPYLD2!AS$4,'[1]INTERNAL PARAMETERS-1'!$B$5:$J$44,5,FALSE)*VLOOKUP(SSPYLD2!AS$4,'[1]INTERNAL PARAMETERS-1'!$B$5:$J$44,7,FALSE)*SSPYLD2!$F114 + SSPYLD1!AS114*(1-VLOOKUP(SSPYLD2!AS$4,'[1]INTERNAL PARAMETERS-1'!$B$5:$J$44,5,FALSE))*VLOOKUP(SSPYLD2!AS$4,'[1]INTERNAL PARAMETERS-1'!$B$5:$J$44,9,FALSE)*SSPYLD2!$F114</f>
        <v>0</v>
      </c>
      <c r="AT114" s="46">
        <f>SSPYLD1!AT114*VLOOKUP(SSPYLD2!AT$4,'[1]INTERNAL PARAMETERS-1'!$B$5:$J$44,5,FALSE)*VLOOKUP(SSPYLD2!AT$4,'[1]INTERNAL PARAMETERS-1'!$B$5:$J$44,7,FALSE)*SSPYLD2!$F114 + SSPYLD1!AT114*(1-VLOOKUP(SSPYLD2!AT$4,'[1]INTERNAL PARAMETERS-1'!$B$5:$J$44,5,FALSE))*VLOOKUP(SSPYLD2!AT$4,'[1]INTERNAL PARAMETERS-1'!$B$5:$J$44,9,FALSE)*SSPYLD2!$F114</f>
        <v>0</v>
      </c>
      <c r="AU114" s="48">
        <f>SSPYLD1!AU114*VLOOKUP(SSPYLD2!AU$4,'[1]INTERNAL PARAMETERS-1'!$B$5:$J$44,5,FALSE)*VLOOKUP(SSPYLD2!AU$4,'[1]INTERNAL PARAMETERS-1'!$B$5:$J$44,6,FALSE)*VLOOKUP(SSPYLD2!AU$4,'[1]INTERNAL PARAMETERS-1'!$B$5:$J$44,3,FALSE) + SSPYLD1!AU114*(1-VLOOKUP(SSPYLD2!AU$4,'[1]INTERNAL PARAMETERS-1'!$B$5:$J$44,5,FALSE))*VLOOKUP(SSPYLD2!AU$4,'[1]INTERNAL PARAMETERS-1'!$B$5:$J$44,8,FALSE)*VLOOKUP(SSPYLD2!AU$4,'[1]INTERNAL PARAMETERS-1'!$B$5:$J$44,3,FALSE)</f>
        <v>0</v>
      </c>
      <c r="AV114" s="47">
        <f>SSPYLD1!AV114*VLOOKUP(SSPYLD2!AV$4,'[1]INTERNAL PARAMETERS-1'!$B$5:$J$44,5,FALSE)*VLOOKUP(SSPYLD2!AV$4,'[1]INTERNAL PARAMETERS-1'!$B$5:$J$44,6,FALSE)*VLOOKUP(SSPYLD2!AV$4,'[1]INTERNAL PARAMETERS-1'!$B$5:$J$44,3,FALSE) + SSPYLD1!AV114*(1-VLOOKUP(SSPYLD2!AV$4,'[1]INTERNAL PARAMETERS-1'!$B$5:$J$44,5,FALSE))*VLOOKUP(SSPYLD2!AV$4,'[1]INTERNAL PARAMETERS-1'!$B$5:$J$44,8,FALSE)*VLOOKUP(SSPYLD2!AV$4,'[1]INTERNAL PARAMETERS-1'!$B$5:$J$44,3,FALSE)</f>
        <v>0</v>
      </c>
      <c r="AW114" s="47">
        <f>SSPYLD1!AW114*VLOOKUP(SSPYLD2!AW$4,'[1]INTERNAL PARAMETERS-1'!$B$5:$J$44,5,FALSE)*VLOOKUP(SSPYLD2!AW$4,'[1]INTERNAL PARAMETERS-1'!$B$5:$J$44,6,FALSE)*VLOOKUP(SSPYLD2!AW$4,'[1]INTERNAL PARAMETERS-1'!$B$5:$J$44,3,FALSE) + SSPYLD1!AW114*(1-VLOOKUP(SSPYLD2!AW$4,'[1]INTERNAL PARAMETERS-1'!$B$5:$J$44,5,FALSE))*VLOOKUP(SSPYLD2!AW$4,'[1]INTERNAL PARAMETERS-1'!$B$5:$J$44,8,FALSE)*VLOOKUP(SSPYLD2!AW$4,'[1]INTERNAL PARAMETERS-1'!$B$5:$J$44,3,FALSE)</f>
        <v>0</v>
      </c>
      <c r="AX114" s="47">
        <f>SSPYLD1!AX114*VLOOKUP(SSPYLD2!AX$4,'[1]INTERNAL PARAMETERS-1'!$B$5:$J$44,5,FALSE)*VLOOKUP(SSPYLD2!AX$4,'[1]INTERNAL PARAMETERS-1'!$B$5:$J$44,6,FALSE)*VLOOKUP(SSPYLD2!AX$4,'[1]INTERNAL PARAMETERS-1'!$B$5:$J$44,3,FALSE) + SSPYLD1!AX114*(1-VLOOKUP(SSPYLD2!AX$4,'[1]INTERNAL PARAMETERS-1'!$B$5:$J$44,5,FALSE))*VLOOKUP(SSPYLD2!AX$4,'[1]INTERNAL PARAMETERS-1'!$B$5:$J$44,8,FALSE)*VLOOKUP(SSPYLD2!AX$4,'[1]INTERNAL PARAMETERS-1'!$B$5:$J$44,3,FALSE)</f>
        <v>0</v>
      </c>
      <c r="AY114" s="47">
        <f>SSPYLD1!AY114*VLOOKUP(SSPYLD2!AY$4,'[1]INTERNAL PARAMETERS-1'!$B$5:$J$44,5,FALSE)*VLOOKUP(SSPYLD2!AY$4,'[1]INTERNAL PARAMETERS-1'!$B$5:$J$44,6,FALSE)*VLOOKUP(SSPYLD2!AY$4,'[1]INTERNAL PARAMETERS-1'!$B$5:$J$44,3,FALSE) + SSPYLD1!AY114*(1-VLOOKUP(SSPYLD2!AY$4,'[1]INTERNAL PARAMETERS-1'!$B$5:$J$44,5,FALSE))*VLOOKUP(SSPYLD2!AY$4,'[1]INTERNAL PARAMETERS-1'!$B$5:$J$44,8,FALSE)*VLOOKUP(SSPYLD2!AY$4,'[1]INTERNAL PARAMETERS-1'!$B$5:$J$44,3,FALSE)</f>
        <v>0</v>
      </c>
      <c r="AZ114" s="47">
        <f>SSPYLD1!AZ114*VLOOKUP(SSPYLD2!AZ$4,'[1]INTERNAL PARAMETERS-1'!$B$5:$J$44,5,FALSE)*VLOOKUP(SSPYLD2!AZ$4,'[1]INTERNAL PARAMETERS-1'!$B$5:$J$44,6,FALSE)*VLOOKUP(SSPYLD2!AZ$4,'[1]INTERNAL PARAMETERS-1'!$B$5:$J$44,3,FALSE) + SSPYLD1!AZ114*(1-VLOOKUP(SSPYLD2!AZ$4,'[1]INTERNAL PARAMETERS-1'!$B$5:$J$44,5,FALSE))*VLOOKUP(SSPYLD2!AZ$4,'[1]INTERNAL PARAMETERS-1'!$B$5:$J$44,8,FALSE)*VLOOKUP(SSPYLD2!AZ$4,'[1]INTERNAL PARAMETERS-1'!$B$5:$J$44,3,FALSE)</f>
        <v>0</v>
      </c>
      <c r="BA114" s="47">
        <f>SSPYLD1!BA114*VLOOKUP(SSPYLD2!BA$4,'[1]INTERNAL PARAMETERS-1'!$B$5:$J$44,5,FALSE)*VLOOKUP(SSPYLD2!BA$4,'[1]INTERNAL PARAMETERS-1'!$B$5:$J$44,6,FALSE)*VLOOKUP(SSPYLD2!BA$4,'[1]INTERNAL PARAMETERS-1'!$B$5:$J$44,3,FALSE) + SSPYLD1!BA114*(1-VLOOKUP(SSPYLD2!BA$4,'[1]INTERNAL PARAMETERS-1'!$B$5:$J$44,5,FALSE))*VLOOKUP(SSPYLD2!BA$4,'[1]INTERNAL PARAMETERS-1'!$B$5:$J$44,8,FALSE)*VLOOKUP(SSPYLD2!BA$4,'[1]INTERNAL PARAMETERS-1'!$B$5:$J$44,3,FALSE)</f>
        <v>0</v>
      </c>
      <c r="BB114" s="47">
        <f>SSPYLD1!BB114*VLOOKUP(SSPYLD2!BB$4,'[1]INTERNAL PARAMETERS-1'!$B$5:$J$44,5,FALSE)*VLOOKUP(SSPYLD2!BB$4,'[1]INTERNAL PARAMETERS-1'!$B$5:$J$44,6,FALSE)*VLOOKUP(SSPYLD2!BB$4,'[1]INTERNAL PARAMETERS-1'!$B$5:$J$44,3,FALSE) + SSPYLD1!BB114*(1-VLOOKUP(SSPYLD2!BB$4,'[1]INTERNAL PARAMETERS-1'!$B$5:$J$44,5,FALSE))*VLOOKUP(SSPYLD2!BB$4,'[1]INTERNAL PARAMETERS-1'!$B$5:$J$44,8,FALSE)*VLOOKUP(SSPYLD2!BB$4,'[1]INTERNAL PARAMETERS-1'!$B$5:$J$44,3,FALSE)</f>
        <v>0</v>
      </c>
      <c r="BC114" s="47">
        <f>SSPYLD1!BC114*VLOOKUP(SSPYLD2!BC$4,'[1]INTERNAL PARAMETERS-1'!$B$5:$J$44,5,FALSE)*VLOOKUP(SSPYLD2!BC$4,'[1]INTERNAL PARAMETERS-1'!$B$5:$J$44,6,FALSE)*VLOOKUP(SSPYLD2!BC$4,'[1]INTERNAL PARAMETERS-1'!$B$5:$J$44,3,FALSE) + SSPYLD1!BC114*(1-VLOOKUP(SSPYLD2!BC$4,'[1]INTERNAL PARAMETERS-1'!$B$5:$J$44,5,FALSE))*VLOOKUP(SSPYLD2!BC$4,'[1]INTERNAL PARAMETERS-1'!$B$5:$J$44,8,FALSE)*VLOOKUP(SSPYLD2!BC$4,'[1]INTERNAL PARAMETERS-1'!$B$5:$J$44,3,FALSE)</f>
        <v>0</v>
      </c>
      <c r="BD114" s="47">
        <f>SSPYLD1!BD114*VLOOKUP(SSPYLD2!BD$4,'[1]INTERNAL PARAMETERS-1'!$B$5:$J$44,5,FALSE)*VLOOKUP(SSPYLD2!BD$4,'[1]INTERNAL PARAMETERS-1'!$B$5:$J$44,6,FALSE)*VLOOKUP(SSPYLD2!BD$4,'[1]INTERNAL PARAMETERS-1'!$B$5:$J$44,3,FALSE) + SSPYLD1!BD114*(1-VLOOKUP(SSPYLD2!BD$4,'[1]INTERNAL PARAMETERS-1'!$B$5:$J$44,5,FALSE))*VLOOKUP(SSPYLD2!BD$4,'[1]INTERNAL PARAMETERS-1'!$B$5:$J$44,8,FALSE)*VLOOKUP(SSPYLD2!BD$4,'[1]INTERNAL PARAMETERS-1'!$B$5:$J$44,3,FALSE)</f>
        <v>0</v>
      </c>
      <c r="BE114" s="47">
        <f>SSPYLD1!BE114*VLOOKUP(SSPYLD2!BE$4,'[1]INTERNAL PARAMETERS-1'!$B$5:$J$44,5,FALSE)*VLOOKUP(SSPYLD2!BE$4,'[1]INTERNAL PARAMETERS-1'!$B$5:$J$44,6,FALSE)*VLOOKUP(SSPYLD2!BE$4,'[1]INTERNAL PARAMETERS-1'!$B$5:$J$44,3,FALSE) + SSPYLD1!BE114*(1-VLOOKUP(SSPYLD2!BE$4,'[1]INTERNAL PARAMETERS-1'!$B$5:$J$44,5,FALSE))*VLOOKUP(SSPYLD2!BE$4,'[1]INTERNAL PARAMETERS-1'!$B$5:$J$44,8,FALSE)*VLOOKUP(SSPYLD2!BE$4,'[1]INTERNAL PARAMETERS-1'!$B$5:$J$44,3,FALSE)</f>
        <v>0</v>
      </c>
      <c r="BF114" s="47">
        <f>SSPYLD1!BF114*VLOOKUP(SSPYLD2!BF$4,'[1]INTERNAL PARAMETERS-1'!$B$5:$J$44,5,FALSE)*VLOOKUP(SSPYLD2!BF$4,'[1]INTERNAL PARAMETERS-1'!$B$5:$J$44,6,FALSE)*VLOOKUP(SSPYLD2!BF$4,'[1]INTERNAL PARAMETERS-1'!$B$5:$J$44,3,FALSE) + SSPYLD1!BF114*(1-VLOOKUP(SSPYLD2!BF$4,'[1]INTERNAL PARAMETERS-1'!$B$5:$J$44,5,FALSE))*VLOOKUP(SSPYLD2!BF$4,'[1]INTERNAL PARAMETERS-1'!$B$5:$J$44,8,FALSE)*VLOOKUP(SSPYLD2!BF$4,'[1]INTERNAL PARAMETERS-1'!$B$5:$J$44,3,FALSE)</f>
        <v>0</v>
      </c>
      <c r="BG114" s="47">
        <f>SSPYLD1!BG114*VLOOKUP(SSPYLD2!BG$4,'[1]INTERNAL PARAMETERS-1'!$B$5:$J$44,5,FALSE)*VLOOKUP(SSPYLD2!BG$4,'[1]INTERNAL PARAMETERS-1'!$B$5:$J$44,6,FALSE)*VLOOKUP(SSPYLD2!BG$4,'[1]INTERNAL PARAMETERS-1'!$B$5:$J$44,3,FALSE) + SSPYLD1!BG114*(1-VLOOKUP(SSPYLD2!BG$4,'[1]INTERNAL PARAMETERS-1'!$B$5:$J$44,5,FALSE))*VLOOKUP(SSPYLD2!BG$4,'[1]INTERNAL PARAMETERS-1'!$B$5:$J$44,8,FALSE)*VLOOKUP(SSPYLD2!BG$4,'[1]INTERNAL PARAMETERS-1'!$B$5:$J$44,3,FALSE)</f>
        <v>0</v>
      </c>
      <c r="BH114" s="47">
        <f>SSPYLD1!BH114*VLOOKUP(SSPYLD2!BH$4,'[1]INTERNAL PARAMETERS-1'!$B$5:$J$44,5,FALSE)*VLOOKUP(SSPYLD2!BH$4,'[1]INTERNAL PARAMETERS-1'!$B$5:$J$44,6,FALSE)*VLOOKUP(SSPYLD2!BH$4,'[1]INTERNAL PARAMETERS-1'!$B$5:$J$44,3,FALSE) + SSPYLD1!BH114*(1-VLOOKUP(SSPYLD2!BH$4,'[1]INTERNAL PARAMETERS-1'!$B$5:$J$44,5,FALSE))*VLOOKUP(SSPYLD2!BH$4,'[1]INTERNAL PARAMETERS-1'!$B$5:$J$44,8,FALSE)*VLOOKUP(SSPYLD2!BH$4,'[1]INTERNAL PARAMETERS-1'!$B$5:$J$44,3,FALSE)</f>
        <v>0</v>
      </c>
      <c r="BI114" s="47">
        <f>SSPYLD1!BI114*VLOOKUP(SSPYLD2!BI$4,'[1]INTERNAL PARAMETERS-1'!$B$5:$J$44,5,FALSE)*VLOOKUP(SSPYLD2!BI$4,'[1]INTERNAL PARAMETERS-1'!$B$5:$J$44,6,FALSE)*VLOOKUP(SSPYLD2!BI$4,'[1]INTERNAL PARAMETERS-1'!$B$5:$J$44,3,FALSE) + SSPYLD1!BI114*(1-VLOOKUP(SSPYLD2!BI$4,'[1]INTERNAL PARAMETERS-1'!$B$5:$J$44,5,FALSE))*VLOOKUP(SSPYLD2!BI$4,'[1]INTERNAL PARAMETERS-1'!$B$5:$J$44,8,FALSE)*VLOOKUP(SSPYLD2!BI$4,'[1]INTERNAL PARAMETERS-1'!$B$5:$J$44,3,FALSE)</f>
        <v>0</v>
      </c>
      <c r="BJ114" s="47">
        <f>SSPYLD1!BJ114*VLOOKUP(SSPYLD2!BJ$4,'[1]INTERNAL PARAMETERS-1'!$B$5:$J$44,5,FALSE)*VLOOKUP(SSPYLD2!BJ$4,'[1]INTERNAL PARAMETERS-1'!$B$5:$J$44,6,FALSE)*VLOOKUP(SSPYLD2!BJ$4,'[1]INTERNAL PARAMETERS-1'!$B$5:$J$44,3,FALSE) + SSPYLD1!BJ114*(1-VLOOKUP(SSPYLD2!BJ$4,'[1]INTERNAL PARAMETERS-1'!$B$5:$J$44,5,FALSE))*VLOOKUP(SSPYLD2!BJ$4,'[1]INTERNAL PARAMETERS-1'!$B$5:$J$44,8,FALSE)*VLOOKUP(SSPYLD2!BJ$4,'[1]INTERNAL PARAMETERS-1'!$B$5:$J$44,3,FALSE)</f>
        <v>0</v>
      </c>
      <c r="BK114" s="47">
        <f>SSPYLD1!BK114*VLOOKUP(SSPYLD2!BK$4,'[1]INTERNAL PARAMETERS-1'!$B$5:$J$44,5,FALSE)*VLOOKUP(SSPYLD2!BK$4,'[1]INTERNAL PARAMETERS-1'!$B$5:$J$44,6,FALSE)*VLOOKUP(SSPYLD2!BK$4,'[1]INTERNAL PARAMETERS-1'!$B$5:$J$44,3,FALSE) + SSPYLD1!BK114*(1-VLOOKUP(SSPYLD2!BK$4,'[1]INTERNAL PARAMETERS-1'!$B$5:$J$44,5,FALSE))*VLOOKUP(SSPYLD2!BK$4,'[1]INTERNAL PARAMETERS-1'!$B$5:$J$44,8,FALSE)*VLOOKUP(SSPYLD2!BK$4,'[1]INTERNAL PARAMETERS-1'!$B$5:$J$44,3,FALSE)</f>
        <v>0</v>
      </c>
      <c r="BL114" s="47">
        <f>SSPYLD1!BL114*VLOOKUP(SSPYLD2!BL$4,'[1]INTERNAL PARAMETERS-1'!$B$5:$J$44,5,FALSE)*VLOOKUP(SSPYLD2!BL$4,'[1]INTERNAL PARAMETERS-1'!$B$5:$J$44,6,FALSE)*VLOOKUP(SSPYLD2!BL$4,'[1]INTERNAL PARAMETERS-1'!$B$5:$J$44,3,FALSE) + SSPYLD1!BL114*(1-VLOOKUP(SSPYLD2!BL$4,'[1]INTERNAL PARAMETERS-1'!$B$5:$J$44,5,FALSE))*VLOOKUP(SSPYLD2!BL$4,'[1]INTERNAL PARAMETERS-1'!$B$5:$J$44,8,FALSE)*VLOOKUP(SSPYLD2!BL$4,'[1]INTERNAL PARAMETERS-1'!$B$5:$J$44,3,FALSE)</f>
        <v>0</v>
      </c>
      <c r="BM114" s="47">
        <f>SSPYLD1!BM114*VLOOKUP(SSPYLD2!BM$4,'[1]INTERNAL PARAMETERS-1'!$B$5:$J$44,5,FALSE)*VLOOKUP(SSPYLD2!BM$4,'[1]INTERNAL PARAMETERS-1'!$B$5:$J$44,6,FALSE)*VLOOKUP(SSPYLD2!BM$4,'[1]INTERNAL PARAMETERS-1'!$B$5:$J$44,3,FALSE) + SSPYLD1!BM114*(1-VLOOKUP(SSPYLD2!BM$4,'[1]INTERNAL PARAMETERS-1'!$B$5:$J$44,5,FALSE))*VLOOKUP(SSPYLD2!BM$4,'[1]INTERNAL PARAMETERS-1'!$B$5:$J$44,8,FALSE)*VLOOKUP(SSPYLD2!BM$4,'[1]INTERNAL PARAMETERS-1'!$B$5:$J$44,3,FALSE)</f>
        <v>0</v>
      </c>
      <c r="BN114" s="47">
        <f>SSPYLD1!BN114*VLOOKUP(SSPYLD2!BN$4,'[1]INTERNAL PARAMETERS-1'!$B$5:$J$44,5,FALSE)*VLOOKUP(SSPYLD2!BN$4,'[1]INTERNAL PARAMETERS-1'!$B$5:$J$44,6,FALSE)*VLOOKUP(SSPYLD2!BN$4,'[1]INTERNAL PARAMETERS-1'!$B$5:$J$44,3,FALSE) + SSPYLD1!BN114*(1-VLOOKUP(SSPYLD2!BN$4,'[1]INTERNAL PARAMETERS-1'!$B$5:$J$44,5,FALSE))*VLOOKUP(SSPYLD2!BN$4,'[1]INTERNAL PARAMETERS-1'!$B$5:$J$44,8,FALSE)*VLOOKUP(SSPYLD2!BN$4,'[1]INTERNAL PARAMETERS-1'!$B$5:$J$44,3,FALSE)</f>
        <v>0</v>
      </c>
      <c r="BO114" s="47">
        <f>SSPYLD1!BO114*VLOOKUP(SSPYLD2!BO$4,'[1]INTERNAL PARAMETERS-1'!$B$5:$J$44,5,FALSE)*VLOOKUP(SSPYLD2!BO$4,'[1]INTERNAL PARAMETERS-1'!$B$5:$J$44,6,FALSE)*VLOOKUP(SSPYLD2!BO$4,'[1]INTERNAL PARAMETERS-1'!$B$5:$J$44,3,FALSE) + SSPYLD1!BO114*(1-VLOOKUP(SSPYLD2!BO$4,'[1]INTERNAL PARAMETERS-1'!$B$5:$J$44,5,FALSE))*VLOOKUP(SSPYLD2!BO$4,'[1]INTERNAL PARAMETERS-1'!$B$5:$J$44,8,FALSE)*VLOOKUP(SSPYLD2!BO$4,'[1]INTERNAL PARAMETERS-1'!$B$5:$J$44,3,FALSE)</f>
        <v>0</v>
      </c>
      <c r="BP114" s="47">
        <f>SSPYLD1!BP114*VLOOKUP(SSPYLD2!BP$4,'[1]INTERNAL PARAMETERS-1'!$B$5:$J$44,5,FALSE)*VLOOKUP(SSPYLD2!BP$4,'[1]INTERNAL PARAMETERS-1'!$B$5:$J$44,6,FALSE)*VLOOKUP(SSPYLD2!BP$4,'[1]INTERNAL PARAMETERS-1'!$B$5:$J$44,3,FALSE) + SSPYLD1!BP114*(1-VLOOKUP(SSPYLD2!BP$4,'[1]INTERNAL PARAMETERS-1'!$B$5:$J$44,5,FALSE))*VLOOKUP(SSPYLD2!BP$4,'[1]INTERNAL PARAMETERS-1'!$B$5:$J$44,8,FALSE)*VLOOKUP(SSPYLD2!BP$4,'[1]INTERNAL PARAMETERS-1'!$B$5:$J$44,3,FALSE)</f>
        <v>0</v>
      </c>
      <c r="BQ114" s="47">
        <f>SSPYLD1!BQ114*VLOOKUP(SSPYLD2!BQ$4,'[1]INTERNAL PARAMETERS-1'!$B$5:$J$44,5,FALSE)*VLOOKUP(SSPYLD2!BQ$4,'[1]INTERNAL PARAMETERS-1'!$B$5:$J$44,6,FALSE)*VLOOKUP(SSPYLD2!BQ$4,'[1]INTERNAL PARAMETERS-1'!$B$5:$J$44,3,FALSE) + SSPYLD1!BQ114*(1-VLOOKUP(SSPYLD2!BQ$4,'[1]INTERNAL PARAMETERS-1'!$B$5:$J$44,5,FALSE))*VLOOKUP(SSPYLD2!BQ$4,'[1]INTERNAL PARAMETERS-1'!$B$5:$J$44,8,FALSE)*VLOOKUP(SSPYLD2!BQ$4,'[1]INTERNAL PARAMETERS-1'!$B$5:$J$44,3,FALSE)</f>
        <v>0</v>
      </c>
      <c r="BR114" s="47">
        <f>SSPYLD1!BR114*VLOOKUP(SSPYLD2!BR$4,'[1]INTERNAL PARAMETERS-1'!$B$5:$J$44,5,FALSE)*VLOOKUP(SSPYLD2!BR$4,'[1]INTERNAL PARAMETERS-1'!$B$5:$J$44,6,FALSE)*VLOOKUP(SSPYLD2!BR$4,'[1]INTERNAL PARAMETERS-1'!$B$5:$J$44,3,FALSE) + SSPYLD1!BR114*(1-VLOOKUP(SSPYLD2!BR$4,'[1]INTERNAL PARAMETERS-1'!$B$5:$J$44,5,FALSE))*VLOOKUP(SSPYLD2!BR$4,'[1]INTERNAL PARAMETERS-1'!$B$5:$J$44,8,FALSE)*VLOOKUP(SSPYLD2!BR$4,'[1]INTERNAL PARAMETERS-1'!$B$5:$J$44,3,FALSE)</f>
        <v>0</v>
      </c>
      <c r="BS114" s="47">
        <f>SSPYLD1!BS114*VLOOKUP(SSPYLD2!BS$4,'[1]INTERNAL PARAMETERS-1'!$B$5:$J$44,5,FALSE)*VLOOKUP(SSPYLD2!BS$4,'[1]INTERNAL PARAMETERS-1'!$B$5:$J$44,6,FALSE)*VLOOKUP(SSPYLD2!BS$4,'[1]INTERNAL PARAMETERS-1'!$B$5:$J$44,3,FALSE) + SSPYLD1!BS114*(1-VLOOKUP(SSPYLD2!BS$4,'[1]INTERNAL PARAMETERS-1'!$B$5:$J$44,5,FALSE))*VLOOKUP(SSPYLD2!BS$4,'[1]INTERNAL PARAMETERS-1'!$B$5:$J$44,8,FALSE)*VLOOKUP(SSPYLD2!BS$4,'[1]INTERNAL PARAMETERS-1'!$B$5:$J$44,3,FALSE)</f>
        <v>0</v>
      </c>
      <c r="BT114" s="47">
        <f>SSPYLD1!BT114*VLOOKUP(SSPYLD2!BT$4,'[1]INTERNAL PARAMETERS-1'!$B$5:$J$44,5,FALSE)*VLOOKUP(SSPYLD2!BT$4,'[1]INTERNAL PARAMETERS-1'!$B$5:$J$44,6,FALSE)*VLOOKUP(SSPYLD2!BT$4,'[1]INTERNAL PARAMETERS-1'!$B$5:$J$44,3,FALSE) + SSPYLD1!BT114*(1-VLOOKUP(SSPYLD2!BT$4,'[1]INTERNAL PARAMETERS-1'!$B$5:$J$44,5,FALSE))*VLOOKUP(SSPYLD2!BT$4,'[1]INTERNAL PARAMETERS-1'!$B$5:$J$44,8,FALSE)*VLOOKUP(SSPYLD2!BT$4,'[1]INTERNAL PARAMETERS-1'!$B$5:$J$44,3,FALSE)</f>
        <v>0</v>
      </c>
      <c r="BU114" s="47">
        <f>SSPYLD1!BU114*VLOOKUP(SSPYLD2!BU$4,'[1]INTERNAL PARAMETERS-1'!$B$5:$J$44,5,FALSE)*VLOOKUP(SSPYLD2!BU$4,'[1]INTERNAL PARAMETERS-1'!$B$5:$J$44,6,FALSE)*VLOOKUP(SSPYLD2!BU$4,'[1]INTERNAL PARAMETERS-1'!$B$5:$J$44,3,FALSE) + SSPYLD1!BU114*(1-VLOOKUP(SSPYLD2!BU$4,'[1]INTERNAL PARAMETERS-1'!$B$5:$J$44,5,FALSE))*VLOOKUP(SSPYLD2!BU$4,'[1]INTERNAL PARAMETERS-1'!$B$5:$J$44,8,FALSE)*VLOOKUP(SSPYLD2!BU$4,'[1]INTERNAL PARAMETERS-1'!$B$5:$J$44,3,FALSE)</f>
        <v>0</v>
      </c>
      <c r="BV114" s="47">
        <f>SSPYLD1!BV114*VLOOKUP(SSPYLD2!BV$4,'[1]INTERNAL PARAMETERS-1'!$B$5:$J$44,5,FALSE)*VLOOKUP(SSPYLD2!BV$4,'[1]INTERNAL PARAMETERS-1'!$B$5:$J$44,6,FALSE)*VLOOKUP(SSPYLD2!BV$4,'[1]INTERNAL PARAMETERS-1'!$B$5:$J$44,3,FALSE) + SSPYLD1!BV114*(1-VLOOKUP(SSPYLD2!BV$4,'[1]INTERNAL PARAMETERS-1'!$B$5:$J$44,5,FALSE))*VLOOKUP(SSPYLD2!BV$4,'[1]INTERNAL PARAMETERS-1'!$B$5:$J$44,8,FALSE)*VLOOKUP(SSPYLD2!BV$4,'[1]INTERNAL PARAMETERS-1'!$B$5:$J$44,3,FALSE)</f>
        <v>0</v>
      </c>
      <c r="BW114" s="47">
        <f>SSPYLD1!BW114*VLOOKUP(SSPYLD2!BW$4,'[1]INTERNAL PARAMETERS-1'!$B$5:$J$44,5,FALSE)*VLOOKUP(SSPYLD2!BW$4,'[1]INTERNAL PARAMETERS-1'!$B$5:$J$44,6,FALSE)*VLOOKUP(SSPYLD2!BW$4,'[1]INTERNAL PARAMETERS-1'!$B$5:$J$44,3,FALSE) + SSPYLD1!BW114*(1-VLOOKUP(SSPYLD2!BW$4,'[1]INTERNAL PARAMETERS-1'!$B$5:$J$44,5,FALSE))*VLOOKUP(SSPYLD2!BW$4,'[1]INTERNAL PARAMETERS-1'!$B$5:$J$44,8,FALSE)*VLOOKUP(SSPYLD2!BW$4,'[1]INTERNAL PARAMETERS-1'!$B$5:$J$44,3,FALSE)</f>
        <v>0</v>
      </c>
      <c r="BX114" s="47">
        <f>SSPYLD1!BX114*VLOOKUP(SSPYLD2!BX$4,'[1]INTERNAL PARAMETERS-1'!$B$5:$J$44,5,FALSE)*VLOOKUP(SSPYLD2!BX$4,'[1]INTERNAL PARAMETERS-1'!$B$5:$J$44,6,FALSE)*VLOOKUP(SSPYLD2!BX$4,'[1]INTERNAL PARAMETERS-1'!$B$5:$J$44,3,FALSE) + SSPYLD1!BX114*(1-VLOOKUP(SSPYLD2!BX$4,'[1]INTERNAL PARAMETERS-1'!$B$5:$J$44,5,FALSE))*VLOOKUP(SSPYLD2!BX$4,'[1]INTERNAL PARAMETERS-1'!$B$5:$J$44,8,FALSE)*VLOOKUP(SSPYLD2!BX$4,'[1]INTERNAL PARAMETERS-1'!$B$5:$J$44,3,FALSE)</f>
        <v>0</v>
      </c>
      <c r="BY114" s="47">
        <f>SSPYLD1!BY114*VLOOKUP(SSPYLD2!BY$4,'[1]INTERNAL PARAMETERS-1'!$B$5:$J$44,5,FALSE)*VLOOKUP(SSPYLD2!BY$4,'[1]INTERNAL PARAMETERS-1'!$B$5:$J$44,6,FALSE)*VLOOKUP(SSPYLD2!BY$4,'[1]INTERNAL PARAMETERS-1'!$B$5:$J$44,3,FALSE) + SSPYLD1!BY114*(1-VLOOKUP(SSPYLD2!BY$4,'[1]INTERNAL PARAMETERS-1'!$B$5:$J$44,5,FALSE))*VLOOKUP(SSPYLD2!BY$4,'[1]INTERNAL PARAMETERS-1'!$B$5:$J$44,8,FALSE)*VLOOKUP(SSPYLD2!BY$4,'[1]INTERNAL PARAMETERS-1'!$B$5:$J$44,3,FALSE)</f>
        <v>0</v>
      </c>
      <c r="BZ114" s="47">
        <f>SSPYLD1!BZ114*VLOOKUP(SSPYLD2!BZ$4,'[1]INTERNAL PARAMETERS-1'!$B$5:$J$44,5,FALSE)*VLOOKUP(SSPYLD2!BZ$4,'[1]INTERNAL PARAMETERS-1'!$B$5:$J$44,6,FALSE)*VLOOKUP(SSPYLD2!BZ$4,'[1]INTERNAL PARAMETERS-1'!$B$5:$J$44,3,FALSE) + SSPYLD1!BZ114*(1-VLOOKUP(SSPYLD2!BZ$4,'[1]INTERNAL PARAMETERS-1'!$B$5:$J$44,5,FALSE))*VLOOKUP(SSPYLD2!BZ$4,'[1]INTERNAL PARAMETERS-1'!$B$5:$J$44,8,FALSE)*VLOOKUP(SSPYLD2!BZ$4,'[1]INTERNAL PARAMETERS-1'!$B$5:$J$44,3,FALSE)</f>
        <v>0</v>
      </c>
      <c r="CA114" s="47">
        <f>SSPYLD1!CA114*VLOOKUP(SSPYLD2!CA$4,'[1]INTERNAL PARAMETERS-1'!$B$5:$J$44,5,FALSE)*VLOOKUP(SSPYLD2!CA$4,'[1]INTERNAL PARAMETERS-1'!$B$5:$J$44,6,FALSE)*VLOOKUP(SSPYLD2!CA$4,'[1]INTERNAL PARAMETERS-1'!$B$5:$J$44,3,FALSE) + SSPYLD1!CA114*(1-VLOOKUP(SSPYLD2!CA$4,'[1]INTERNAL PARAMETERS-1'!$B$5:$J$44,5,FALSE))*VLOOKUP(SSPYLD2!CA$4,'[1]INTERNAL PARAMETERS-1'!$B$5:$J$44,8,FALSE)*VLOOKUP(SSPYLD2!CA$4,'[1]INTERNAL PARAMETERS-1'!$B$5:$J$44,3,FALSE)</f>
        <v>0</v>
      </c>
      <c r="CB114" s="47">
        <f>SSPYLD1!CB114*VLOOKUP(SSPYLD2!CB$4,'[1]INTERNAL PARAMETERS-1'!$B$5:$J$44,5,FALSE)*VLOOKUP(SSPYLD2!CB$4,'[1]INTERNAL PARAMETERS-1'!$B$5:$J$44,6,FALSE)*VLOOKUP(SSPYLD2!CB$4,'[1]INTERNAL PARAMETERS-1'!$B$5:$J$44,3,FALSE) + SSPYLD1!CB114*(1-VLOOKUP(SSPYLD2!CB$4,'[1]INTERNAL PARAMETERS-1'!$B$5:$J$44,5,FALSE))*VLOOKUP(SSPYLD2!CB$4,'[1]INTERNAL PARAMETERS-1'!$B$5:$J$44,8,FALSE)*VLOOKUP(SSPYLD2!CB$4,'[1]INTERNAL PARAMETERS-1'!$B$5:$J$44,3,FALSE)</f>
        <v>0</v>
      </c>
      <c r="CC114" s="47">
        <f>SSPYLD1!CC114*VLOOKUP(SSPYLD2!CC$4,'[1]INTERNAL PARAMETERS-1'!$B$5:$J$44,5,FALSE)*VLOOKUP(SSPYLD2!CC$4,'[1]INTERNAL PARAMETERS-1'!$B$5:$J$44,6,FALSE)*VLOOKUP(SSPYLD2!CC$4,'[1]INTERNAL PARAMETERS-1'!$B$5:$J$44,3,FALSE) + SSPYLD1!CC114*(1-VLOOKUP(SSPYLD2!CC$4,'[1]INTERNAL PARAMETERS-1'!$B$5:$J$44,5,FALSE))*VLOOKUP(SSPYLD2!CC$4,'[1]INTERNAL PARAMETERS-1'!$B$5:$J$44,8,FALSE)*VLOOKUP(SSPYLD2!CC$4,'[1]INTERNAL PARAMETERS-1'!$B$5:$J$44,3,FALSE)</f>
        <v>0</v>
      </c>
      <c r="CD114" s="47">
        <f>SSPYLD1!CD114*VLOOKUP(SSPYLD2!CD$4,'[1]INTERNAL PARAMETERS-1'!$B$5:$J$44,5,FALSE)*VLOOKUP(SSPYLD2!CD$4,'[1]INTERNAL PARAMETERS-1'!$B$5:$J$44,6,FALSE)*VLOOKUP(SSPYLD2!CD$4,'[1]INTERNAL PARAMETERS-1'!$B$5:$J$44,3,FALSE) + SSPYLD1!CD114*(1-VLOOKUP(SSPYLD2!CD$4,'[1]INTERNAL PARAMETERS-1'!$B$5:$J$44,5,FALSE))*VLOOKUP(SSPYLD2!CD$4,'[1]INTERNAL PARAMETERS-1'!$B$5:$J$44,8,FALSE)*VLOOKUP(SSPYLD2!CD$4,'[1]INTERNAL PARAMETERS-1'!$B$5:$J$44,3,FALSE)</f>
        <v>0</v>
      </c>
      <c r="CE114" s="47">
        <f>SSPYLD1!CE114*VLOOKUP(SSPYLD2!CE$4,'[1]INTERNAL PARAMETERS-1'!$B$5:$J$44,5,FALSE)*VLOOKUP(SSPYLD2!CE$4,'[1]INTERNAL PARAMETERS-1'!$B$5:$J$44,6,FALSE)*VLOOKUP(SSPYLD2!CE$4,'[1]INTERNAL PARAMETERS-1'!$B$5:$J$44,3,FALSE) + SSPYLD1!CE114*(1-VLOOKUP(SSPYLD2!CE$4,'[1]INTERNAL PARAMETERS-1'!$B$5:$J$44,5,FALSE))*VLOOKUP(SSPYLD2!CE$4,'[1]INTERNAL PARAMETERS-1'!$B$5:$J$44,8,FALSE)*VLOOKUP(SSPYLD2!CE$4,'[1]INTERNAL PARAMETERS-1'!$B$5:$J$44,3,FALSE)</f>
        <v>0</v>
      </c>
      <c r="CF114" s="47">
        <f>SSPYLD1!CF114*VLOOKUP(SSPYLD2!CF$4,'[1]INTERNAL PARAMETERS-1'!$B$5:$J$44,5,FALSE)*VLOOKUP(SSPYLD2!CF$4,'[1]INTERNAL PARAMETERS-1'!$B$5:$J$44,6,FALSE)*VLOOKUP(SSPYLD2!CF$4,'[1]INTERNAL PARAMETERS-1'!$B$5:$J$44,3,FALSE) + SSPYLD1!CF114*(1-VLOOKUP(SSPYLD2!CF$4,'[1]INTERNAL PARAMETERS-1'!$B$5:$J$44,5,FALSE))*VLOOKUP(SSPYLD2!CF$4,'[1]INTERNAL PARAMETERS-1'!$B$5:$J$44,8,FALSE)*VLOOKUP(SSPYLD2!CF$4,'[1]INTERNAL PARAMETERS-1'!$B$5:$J$44,3,FALSE)</f>
        <v>0</v>
      </c>
      <c r="CG114" s="47">
        <f>SSPYLD1!CG114*VLOOKUP(SSPYLD2!CG$4,'[1]INTERNAL PARAMETERS-1'!$B$5:$J$44,5,FALSE)*VLOOKUP(SSPYLD2!CG$4,'[1]INTERNAL PARAMETERS-1'!$B$5:$J$44,6,FALSE)*VLOOKUP(SSPYLD2!CG$4,'[1]INTERNAL PARAMETERS-1'!$B$5:$J$44,3,FALSE) + SSPYLD1!CG114*(1-VLOOKUP(SSPYLD2!CG$4,'[1]INTERNAL PARAMETERS-1'!$B$5:$J$44,5,FALSE))*VLOOKUP(SSPYLD2!CG$4,'[1]INTERNAL PARAMETERS-1'!$B$5:$J$44,8,FALSE)*VLOOKUP(SSPYLD2!CG$4,'[1]INTERNAL PARAMETERS-1'!$B$5:$J$44,3,FALSE)</f>
        <v>0</v>
      </c>
      <c r="CH114" s="46">
        <f>SSPYLD1!CH114*VLOOKUP(SSPYLD2!CH$4,'[1]INTERNAL PARAMETERS-1'!$B$5:$J$44,5,FALSE)*VLOOKUP(SSPYLD2!CH$4,'[1]INTERNAL PARAMETERS-1'!$B$5:$J$44,6,FALSE)*VLOOKUP(SSPYLD2!CH$4,'[1]INTERNAL PARAMETERS-1'!$B$5:$J$44,3,FALSE) + SSPYLD1!CH114*(1-VLOOKUP(SSPYLD2!CH$4,'[1]INTERNAL PARAMETERS-1'!$B$5:$J$44,5,FALSE))*VLOOKUP(SSPYLD2!CH$4,'[1]INTERNAL PARAMETERS-1'!$B$5:$J$44,8,FALSE)*VLOOKUP(SSPYLD2!CH$4,'[1]INTERNAL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 x14ac:dyDescent="0.4">
      <c r="B115" s="61" t="s">
        <v>9</v>
      </c>
      <c r="C115" s="60" t="s">
        <v>68</v>
      </c>
      <c r="D115" s="60" t="s">
        <v>65</v>
      </c>
      <c r="E115" s="135">
        <f>'S Str&amp;Pad'!X115</f>
        <v>0</v>
      </c>
      <c r="F115" s="62">
        <f>'[1]INTERNAL PARAMETERS-1'!M7</f>
        <v>73.784999999999997</v>
      </c>
      <c r="G115" s="48">
        <f>SSPYLD1!G115*VLOOKUP(SSPYLD2!G$4,'[1]INTERNAL PARAMETERS-1'!$B$5:$J$44,5,FALSE)*VLOOKUP(SSPYLD2!G$4,'[1]INTERNAL PARAMETERS-1'!$B$5:$J$44,7,FALSE)*SSPYLD2!$F115 + SSPYLD1!G115*(1-VLOOKUP(SSPYLD2!G$4,'[1]INTERNAL PARAMETERS-1'!$B$5:$J$44,5,FALSE))*VLOOKUP(SSPYLD2!G$4,'[1]INTERNAL PARAMETERS-1'!$B$5:$J$44,9,FALSE)*SSPYLD2!$F115</f>
        <v>0</v>
      </c>
      <c r="H115" s="47">
        <f>SSPYLD1!H115*VLOOKUP(SSPYLD2!H$4,'[1]INTERNAL PARAMETERS-1'!$B$5:$J$44,5,FALSE)*VLOOKUP(SSPYLD2!H$4,'[1]INTERNAL PARAMETERS-1'!$B$5:$J$44,7,FALSE)*SSPYLD2!$F115 + SSPYLD1!H115*(1-VLOOKUP(SSPYLD2!H$4,'[1]INTERNAL PARAMETERS-1'!$B$5:$J$44,5,FALSE))*VLOOKUP(SSPYLD2!H$4,'[1]INTERNAL PARAMETERS-1'!$B$5:$J$44,9,FALSE)*SSPYLD2!$F115</f>
        <v>0</v>
      </c>
      <c r="I115" s="47">
        <f>SSPYLD1!I115*VLOOKUP(SSPYLD2!I$4,'[1]INTERNAL PARAMETERS-1'!$B$5:$J$44,5,FALSE)*VLOOKUP(SSPYLD2!I$4,'[1]INTERNAL PARAMETERS-1'!$B$5:$J$44,7,FALSE)*SSPYLD2!$F115 + SSPYLD1!I115*(1-VLOOKUP(SSPYLD2!I$4,'[1]INTERNAL PARAMETERS-1'!$B$5:$J$44,5,FALSE))*VLOOKUP(SSPYLD2!I$4,'[1]INTERNAL PARAMETERS-1'!$B$5:$J$44,9,FALSE)*SSPYLD2!$F115</f>
        <v>0</v>
      </c>
      <c r="J115" s="47">
        <f>SSPYLD1!J115*VLOOKUP(SSPYLD2!J$4,'[1]INTERNAL PARAMETERS-1'!$B$5:$J$44,5,FALSE)*VLOOKUP(SSPYLD2!J$4,'[1]INTERNAL PARAMETERS-1'!$B$5:$J$44,7,FALSE)*SSPYLD2!$F115 + SSPYLD1!J115*(1-VLOOKUP(SSPYLD2!J$4,'[1]INTERNAL PARAMETERS-1'!$B$5:$J$44,5,FALSE))*VLOOKUP(SSPYLD2!J$4,'[1]INTERNAL PARAMETERS-1'!$B$5:$J$44,9,FALSE)*SSPYLD2!$F115</f>
        <v>0</v>
      </c>
      <c r="K115" s="47">
        <f>SSPYLD1!K115*VLOOKUP(SSPYLD2!K$4,'[1]INTERNAL PARAMETERS-1'!$B$5:$J$44,5,FALSE)*VLOOKUP(SSPYLD2!K$4,'[1]INTERNAL PARAMETERS-1'!$B$5:$J$44,7,FALSE)*SSPYLD2!$F115 + SSPYLD1!K115*(1-VLOOKUP(SSPYLD2!K$4,'[1]INTERNAL PARAMETERS-1'!$B$5:$J$44,5,FALSE))*VLOOKUP(SSPYLD2!K$4,'[1]INTERNAL PARAMETERS-1'!$B$5:$J$44,9,FALSE)*SSPYLD2!$F115</f>
        <v>0</v>
      </c>
      <c r="L115" s="47">
        <f>SSPYLD1!L115*VLOOKUP(SSPYLD2!L$4,'[1]INTERNAL PARAMETERS-1'!$B$5:$J$44,5,FALSE)*VLOOKUP(SSPYLD2!L$4,'[1]INTERNAL PARAMETERS-1'!$B$5:$J$44,7,FALSE)*SSPYLD2!$F115 + SSPYLD1!L115*(1-VLOOKUP(SSPYLD2!L$4,'[1]INTERNAL PARAMETERS-1'!$B$5:$J$44,5,FALSE))*VLOOKUP(SSPYLD2!L$4,'[1]INTERNAL PARAMETERS-1'!$B$5:$J$44,9,FALSE)*SSPYLD2!$F115</f>
        <v>0</v>
      </c>
      <c r="M115" s="47">
        <f>SSPYLD1!M115*VLOOKUP(SSPYLD2!M$4,'[1]INTERNAL PARAMETERS-1'!$B$5:$J$44,5,FALSE)*VLOOKUP(SSPYLD2!M$4,'[1]INTERNAL PARAMETERS-1'!$B$5:$J$44,7,FALSE)*SSPYLD2!$F115 + SSPYLD1!M115*(1-VLOOKUP(SSPYLD2!M$4,'[1]INTERNAL PARAMETERS-1'!$B$5:$J$44,5,FALSE))*VLOOKUP(SSPYLD2!M$4,'[1]INTERNAL PARAMETERS-1'!$B$5:$J$44,9,FALSE)*SSPYLD2!$F115</f>
        <v>0</v>
      </c>
      <c r="N115" s="47">
        <f>SSPYLD1!N115*VLOOKUP(SSPYLD2!N$4,'[1]INTERNAL PARAMETERS-1'!$B$5:$J$44,5,FALSE)*VLOOKUP(SSPYLD2!N$4,'[1]INTERNAL PARAMETERS-1'!$B$5:$J$44,7,FALSE)*SSPYLD2!$F115 + SSPYLD1!N115*(1-VLOOKUP(SSPYLD2!N$4,'[1]INTERNAL PARAMETERS-1'!$B$5:$J$44,5,FALSE))*VLOOKUP(SSPYLD2!N$4,'[1]INTERNAL PARAMETERS-1'!$B$5:$J$44,9,FALSE)*SSPYLD2!$F115</f>
        <v>0</v>
      </c>
      <c r="O115" s="47">
        <f>SSPYLD1!O115*VLOOKUP(SSPYLD2!O$4,'[1]INTERNAL PARAMETERS-1'!$B$5:$J$44,5,FALSE)*VLOOKUP(SSPYLD2!O$4,'[1]INTERNAL PARAMETERS-1'!$B$5:$J$44,7,FALSE)*SSPYLD2!$F115 + SSPYLD1!O115*(1-VLOOKUP(SSPYLD2!O$4,'[1]INTERNAL PARAMETERS-1'!$B$5:$J$44,5,FALSE))*VLOOKUP(SSPYLD2!O$4,'[1]INTERNAL PARAMETERS-1'!$B$5:$J$44,9,FALSE)*SSPYLD2!$F115</f>
        <v>0</v>
      </c>
      <c r="P115" s="47">
        <f>SSPYLD1!P115*VLOOKUP(SSPYLD2!P$4,'[1]INTERNAL PARAMETERS-1'!$B$5:$J$44,5,FALSE)*VLOOKUP(SSPYLD2!P$4,'[1]INTERNAL PARAMETERS-1'!$B$5:$J$44,7,FALSE)*SSPYLD2!$F115 + SSPYLD1!P115*(1-VLOOKUP(SSPYLD2!P$4,'[1]INTERNAL PARAMETERS-1'!$B$5:$J$44,5,FALSE))*VLOOKUP(SSPYLD2!P$4,'[1]INTERNAL PARAMETERS-1'!$B$5:$J$44,9,FALSE)*SSPYLD2!$F115</f>
        <v>0</v>
      </c>
      <c r="Q115" s="47">
        <f>SSPYLD1!Q115*VLOOKUP(SSPYLD2!Q$4,'[1]INTERNAL PARAMETERS-1'!$B$5:$J$44,5,FALSE)*VLOOKUP(SSPYLD2!Q$4,'[1]INTERNAL PARAMETERS-1'!$B$5:$J$44,7,FALSE)*SSPYLD2!$F115 + SSPYLD1!Q115*(1-VLOOKUP(SSPYLD2!Q$4,'[1]INTERNAL PARAMETERS-1'!$B$5:$J$44,5,FALSE))*VLOOKUP(SSPYLD2!Q$4,'[1]INTERNAL PARAMETERS-1'!$B$5:$J$44,9,FALSE)*SSPYLD2!$F115</f>
        <v>0</v>
      </c>
      <c r="R115" s="47">
        <f>SSPYLD1!R115*VLOOKUP(SSPYLD2!R$4,'[1]INTERNAL PARAMETERS-1'!$B$5:$J$44,5,FALSE)*VLOOKUP(SSPYLD2!R$4,'[1]INTERNAL PARAMETERS-1'!$B$5:$J$44,7,FALSE)*SSPYLD2!$F115 + SSPYLD1!R115*(1-VLOOKUP(SSPYLD2!R$4,'[1]INTERNAL PARAMETERS-1'!$B$5:$J$44,5,FALSE))*VLOOKUP(SSPYLD2!R$4,'[1]INTERNAL PARAMETERS-1'!$B$5:$J$44,9,FALSE)*SSPYLD2!$F115</f>
        <v>0</v>
      </c>
      <c r="S115" s="47">
        <f>SSPYLD1!S115*VLOOKUP(SSPYLD2!S$4,'[1]INTERNAL PARAMETERS-1'!$B$5:$J$44,5,FALSE)*VLOOKUP(SSPYLD2!S$4,'[1]INTERNAL PARAMETERS-1'!$B$5:$J$44,7,FALSE)*SSPYLD2!$F115 + SSPYLD1!S115*(1-VLOOKUP(SSPYLD2!S$4,'[1]INTERNAL PARAMETERS-1'!$B$5:$J$44,5,FALSE))*VLOOKUP(SSPYLD2!S$4,'[1]INTERNAL PARAMETERS-1'!$B$5:$J$44,9,FALSE)*SSPYLD2!$F115</f>
        <v>0</v>
      </c>
      <c r="T115" s="47">
        <f>SSPYLD1!T115*VLOOKUP(SSPYLD2!T$4,'[1]INTERNAL PARAMETERS-1'!$B$5:$J$44,5,FALSE)*VLOOKUP(SSPYLD2!T$4,'[1]INTERNAL PARAMETERS-1'!$B$5:$J$44,7,FALSE)*SSPYLD2!$F115 + SSPYLD1!T115*(1-VLOOKUP(SSPYLD2!T$4,'[1]INTERNAL PARAMETERS-1'!$B$5:$J$44,5,FALSE))*VLOOKUP(SSPYLD2!T$4,'[1]INTERNAL PARAMETERS-1'!$B$5:$J$44,9,FALSE)*SSPYLD2!$F115</f>
        <v>0</v>
      </c>
      <c r="U115" s="47">
        <f>SSPYLD1!U115*VLOOKUP(SSPYLD2!U$4,'[1]INTERNAL PARAMETERS-1'!$B$5:$J$44,5,FALSE)*VLOOKUP(SSPYLD2!U$4,'[1]INTERNAL PARAMETERS-1'!$B$5:$J$44,7,FALSE)*SSPYLD2!$F115 + SSPYLD1!U115*(1-VLOOKUP(SSPYLD2!U$4,'[1]INTERNAL PARAMETERS-1'!$B$5:$J$44,5,FALSE))*VLOOKUP(SSPYLD2!U$4,'[1]INTERNAL PARAMETERS-1'!$B$5:$J$44,9,FALSE)*SSPYLD2!$F115</f>
        <v>0</v>
      </c>
      <c r="V115" s="47">
        <f>SSPYLD1!V115*VLOOKUP(SSPYLD2!V$4,'[1]INTERNAL PARAMETERS-1'!$B$5:$J$44,5,FALSE)*VLOOKUP(SSPYLD2!V$4,'[1]INTERNAL PARAMETERS-1'!$B$5:$J$44,7,FALSE)*SSPYLD2!$F115 + SSPYLD1!V115*(1-VLOOKUP(SSPYLD2!V$4,'[1]INTERNAL PARAMETERS-1'!$B$5:$J$44,5,FALSE))*VLOOKUP(SSPYLD2!V$4,'[1]INTERNAL PARAMETERS-1'!$B$5:$J$44,9,FALSE)*SSPYLD2!$F115</f>
        <v>0</v>
      </c>
      <c r="W115" s="47">
        <f>SSPYLD1!W115*VLOOKUP(SSPYLD2!W$4,'[1]INTERNAL PARAMETERS-1'!$B$5:$J$44,5,FALSE)*VLOOKUP(SSPYLD2!W$4,'[1]INTERNAL PARAMETERS-1'!$B$5:$J$44,7,FALSE)*SSPYLD2!$F115 + SSPYLD1!W115*(1-VLOOKUP(SSPYLD2!W$4,'[1]INTERNAL PARAMETERS-1'!$B$5:$J$44,5,FALSE))*VLOOKUP(SSPYLD2!W$4,'[1]INTERNAL PARAMETERS-1'!$B$5:$J$44,9,FALSE)*SSPYLD2!$F115</f>
        <v>0</v>
      </c>
      <c r="X115" s="47">
        <f>SSPYLD1!X115*VLOOKUP(SSPYLD2!X$4,'[1]INTERNAL PARAMETERS-1'!$B$5:$J$44,5,FALSE)*VLOOKUP(SSPYLD2!X$4,'[1]INTERNAL PARAMETERS-1'!$B$5:$J$44,7,FALSE)*SSPYLD2!$F115 + SSPYLD1!X115*(1-VLOOKUP(SSPYLD2!X$4,'[1]INTERNAL PARAMETERS-1'!$B$5:$J$44,5,FALSE))*VLOOKUP(SSPYLD2!X$4,'[1]INTERNAL PARAMETERS-1'!$B$5:$J$44,9,FALSE)*SSPYLD2!$F115</f>
        <v>0</v>
      </c>
      <c r="Y115" s="47">
        <f>SSPYLD1!Y115*VLOOKUP(SSPYLD2!Y$4,'[1]INTERNAL PARAMETERS-1'!$B$5:$J$44,5,FALSE)*VLOOKUP(SSPYLD2!Y$4,'[1]INTERNAL PARAMETERS-1'!$B$5:$J$44,7,FALSE)*SSPYLD2!$F115 + SSPYLD1!Y115*(1-VLOOKUP(SSPYLD2!Y$4,'[1]INTERNAL PARAMETERS-1'!$B$5:$J$44,5,FALSE))*VLOOKUP(SSPYLD2!Y$4,'[1]INTERNAL PARAMETERS-1'!$B$5:$J$44,9,FALSE)*SSPYLD2!$F115</f>
        <v>0</v>
      </c>
      <c r="Z115" s="47">
        <f>SSPYLD1!Z115*VLOOKUP(SSPYLD2!Z$4,'[1]INTERNAL PARAMETERS-1'!$B$5:$J$44,5,FALSE)*VLOOKUP(SSPYLD2!Z$4,'[1]INTERNAL PARAMETERS-1'!$B$5:$J$44,7,FALSE)*SSPYLD2!$F115 + SSPYLD1!Z115*(1-VLOOKUP(SSPYLD2!Z$4,'[1]INTERNAL PARAMETERS-1'!$B$5:$J$44,5,FALSE))*VLOOKUP(SSPYLD2!Z$4,'[1]INTERNAL PARAMETERS-1'!$B$5:$J$44,9,FALSE)*SSPYLD2!$F115</f>
        <v>0</v>
      </c>
      <c r="AA115" s="47">
        <f>SSPYLD1!AA115*VLOOKUP(SSPYLD2!AA$4,'[1]INTERNAL PARAMETERS-1'!$B$5:$J$44,5,FALSE)*VLOOKUP(SSPYLD2!AA$4,'[1]INTERNAL PARAMETERS-1'!$B$5:$J$44,7,FALSE)*SSPYLD2!$F115 + SSPYLD1!AA115*(1-VLOOKUP(SSPYLD2!AA$4,'[1]INTERNAL PARAMETERS-1'!$B$5:$J$44,5,FALSE))*VLOOKUP(SSPYLD2!AA$4,'[1]INTERNAL PARAMETERS-1'!$B$5:$J$44,9,FALSE)*SSPYLD2!$F115</f>
        <v>0</v>
      </c>
      <c r="AB115" s="47">
        <f>SSPYLD1!AB115*VLOOKUP(SSPYLD2!AB$4,'[1]INTERNAL PARAMETERS-1'!$B$5:$J$44,5,FALSE)*VLOOKUP(SSPYLD2!AB$4,'[1]INTERNAL PARAMETERS-1'!$B$5:$J$44,7,FALSE)*SSPYLD2!$F115 + SSPYLD1!AB115*(1-VLOOKUP(SSPYLD2!AB$4,'[1]INTERNAL PARAMETERS-1'!$B$5:$J$44,5,FALSE))*VLOOKUP(SSPYLD2!AB$4,'[1]INTERNAL PARAMETERS-1'!$B$5:$J$44,9,FALSE)*SSPYLD2!$F115</f>
        <v>0</v>
      </c>
      <c r="AC115" s="47">
        <f>SSPYLD1!AC115*VLOOKUP(SSPYLD2!AC$4,'[1]INTERNAL PARAMETERS-1'!$B$5:$J$44,5,FALSE)*VLOOKUP(SSPYLD2!AC$4,'[1]INTERNAL PARAMETERS-1'!$B$5:$J$44,7,FALSE)*SSPYLD2!$F115 + SSPYLD1!AC115*(1-VLOOKUP(SSPYLD2!AC$4,'[1]INTERNAL PARAMETERS-1'!$B$5:$J$44,5,FALSE))*VLOOKUP(SSPYLD2!AC$4,'[1]INTERNAL PARAMETERS-1'!$B$5:$J$44,9,FALSE)*SSPYLD2!$F115</f>
        <v>0</v>
      </c>
      <c r="AD115" s="47">
        <f>SSPYLD1!AD115*VLOOKUP(SSPYLD2!AD$4,'[1]INTERNAL PARAMETERS-1'!$B$5:$J$44,5,FALSE)*VLOOKUP(SSPYLD2!AD$4,'[1]INTERNAL PARAMETERS-1'!$B$5:$J$44,7,FALSE)*SSPYLD2!$F115 + SSPYLD1!AD115*(1-VLOOKUP(SSPYLD2!AD$4,'[1]INTERNAL PARAMETERS-1'!$B$5:$J$44,5,FALSE))*VLOOKUP(SSPYLD2!AD$4,'[1]INTERNAL PARAMETERS-1'!$B$5:$J$44,9,FALSE)*SSPYLD2!$F115</f>
        <v>0</v>
      </c>
      <c r="AE115" s="47">
        <f>SSPYLD1!AE115*VLOOKUP(SSPYLD2!AE$4,'[1]INTERNAL PARAMETERS-1'!$B$5:$J$44,5,FALSE)*VLOOKUP(SSPYLD2!AE$4,'[1]INTERNAL PARAMETERS-1'!$B$5:$J$44,7,FALSE)*SSPYLD2!$F115 + SSPYLD1!AE115*(1-VLOOKUP(SSPYLD2!AE$4,'[1]INTERNAL PARAMETERS-1'!$B$5:$J$44,5,FALSE))*VLOOKUP(SSPYLD2!AE$4,'[1]INTERNAL PARAMETERS-1'!$B$5:$J$44,9,FALSE)*SSPYLD2!$F115</f>
        <v>0</v>
      </c>
      <c r="AF115" s="47">
        <f>SSPYLD1!AF115*VLOOKUP(SSPYLD2!AF$4,'[1]INTERNAL PARAMETERS-1'!$B$5:$J$44,5,FALSE)*VLOOKUP(SSPYLD2!AF$4,'[1]INTERNAL PARAMETERS-1'!$B$5:$J$44,7,FALSE)*SSPYLD2!$F115 + SSPYLD1!AF115*(1-VLOOKUP(SSPYLD2!AF$4,'[1]INTERNAL PARAMETERS-1'!$B$5:$J$44,5,FALSE))*VLOOKUP(SSPYLD2!AF$4,'[1]INTERNAL PARAMETERS-1'!$B$5:$J$44,9,FALSE)*SSPYLD2!$F115</f>
        <v>0</v>
      </c>
      <c r="AG115" s="47">
        <f>SSPYLD1!AG115*VLOOKUP(SSPYLD2!AG$4,'[1]INTERNAL PARAMETERS-1'!$B$5:$J$44,5,FALSE)*VLOOKUP(SSPYLD2!AG$4,'[1]INTERNAL PARAMETERS-1'!$B$5:$J$44,7,FALSE)*SSPYLD2!$F115 + SSPYLD1!AG115*(1-VLOOKUP(SSPYLD2!AG$4,'[1]INTERNAL PARAMETERS-1'!$B$5:$J$44,5,FALSE))*VLOOKUP(SSPYLD2!AG$4,'[1]INTERNAL PARAMETERS-1'!$B$5:$J$44,9,FALSE)*SSPYLD2!$F115</f>
        <v>0</v>
      </c>
      <c r="AH115" s="47">
        <f>SSPYLD1!AH115*VLOOKUP(SSPYLD2!AH$4,'[1]INTERNAL PARAMETERS-1'!$B$5:$J$44,5,FALSE)*VLOOKUP(SSPYLD2!AH$4,'[1]INTERNAL PARAMETERS-1'!$B$5:$J$44,7,FALSE)*SSPYLD2!$F115 + SSPYLD1!AH115*(1-VLOOKUP(SSPYLD2!AH$4,'[1]INTERNAL PARAMETERS-1'!$B$5:$J$44,5,FALSE))*VLOOKUP(SSPYLD2!AH$4,'[1]INTERNAL PARAMETERS-1'!$B$5:$J$44,9,FALSE)*SSPYLD2!$F115</f>
        <v>0</v>
      </c>
      <c r="AI115" s="47">
        <f>SSPYLD1!AI115*VLOOKUP(SSPYLD2!AI$4,'[1]INTERNAL PARAMETERS-1'!$B$5:$J$44,5,FALSE)*VLOOKUP(SSPYLD2!AI$4,'[1]INTERNAL PARAMETERS-1'!$B$5:$J$44,7,FALSE)*SSPYLD2!$F115 + SSPYLD1!AI115*(1-VLOOKUP(SSPYLD2!AI$4,'[1]INTERNAL PARAMETERS-1'!$B$5:$J$44,5,FALSE))*VLOOKUP(SSPYLD2!AI$4,'[1]INTERNAL PARAMETERS-1'!$B$5:$J$44,9,FALSE)*SSPYLD2!$F115</f>
        <v>0</v>
      </c>
      <c r="AJ115" s="47">
        <f>SSPYLD1!AJ115*VLOOKUP(SSPYLD2!AJ$4,'[1]INTERNAL PARAMETERS-1'!$B$5:$J$44,5,FALSE)*VLOOKUP(SSPYLD2!AJ$4,'[1]INTERNAL PARAMETERS-1'!$B$5:$J$44,7,FALSE)*SSPYLD2!$F115 + SSPYLD1!AJ115*(1-VLOOKUP(SSPYLD2!AJ$4,'[1]INTERNAL PARAMETERS-1'!$B$5:$J$44,5,FALSE))*VLOOKUP(SSPYLD2!AJ$4,'[1]INTERNAL PARAMETERS-1'!$B$5:$J$44,9,FALSE)*SSPYLD2!$F115</f>
        <v>0</v>
      </c>
      <c r="AK115" s="47">
        <f>SSPYLD1!AK115*VLOOKUP(SSPYLD2!AK$4,'[1]INTERNAL PARAMETERS-1'!$B$5:$J$44,5,FALSE)*VLOOKUP(SSPYLD2!AK$4,'[1]INTERNAL PARAMETERS-1'!$B$5:$J$44,7,FALSE)*SSPYLD2!$F115 + SSPYLD1!AK115*(1-VLOOKUP(SSPYLD2!AK$4,'[1]INTERNAL PARAMETERS-1'!$B$5:$J$44,5,FALSE))*VLOOKUP(SSPYLD2!AK$4,'[1]INTERNAL PARAMETERS-1'!$B$5:$J$44,9,FALSE)*SSPYLD2!$F115</f>
        <v>0</v>
      </c>
      <c r="AL115" s="47">
        <f>SSPYLD1!AL115*VLOOKUP(SSPYLD2!AL$4,'[1]INTERNAL PARAMETERS-1'!$B$5:$J$44,5,FALSE)*VLOOKUP(SSPYLD2!AL$4,'[1]INTERNAL PARAMETERS-1'!$B$5:$J$44,7,FALSE)*SSPYLD2!$F115 + SSPYLD1!AL115*(1-VLOOKUP(SSPYLD2!AL$4,'[1]INTERNAL PARAMETERS-1'!$B$5:$J$44,5,FALSE))*VLOOKUP(SSPYLD2!AL$4,'[1]INTERNAL PARAMETERS-1'!$B$5:$J$44,9,FALSE)*SSPYLD2!$F115</f>
        <v>0</v>
      </c>
      <c r="AM115" s="47">
        <f>SSPYLD1!AM115*VLOOKUP(SSPYLD2!AM$4,'[1]INTERNAL PARAMETERS-1'!$B$5:$J$44,5,FALSE)*VLOOKUP(SSPYLD2!AM$4,'[1]INTERNAL PARAMETERS-1'!$B$5:$J$44,7,FALSE)*SSPYLD2!$F115 + SSPYLD1!AM115*(1-VLOOKUP(SSPYLD2!AM$4,'[1]INTERNAL PARAMETERS-1'!$B$5:$J$44,5,FALSE))*VLOOKUP(SSPYLD2!AM$4,'[1]INTERNAL PARAMETERS-1'!$B$5:$J$44,9,FALSE)*SSPYLD2!$F115</f>
        <v>0</v>
      </c>
      <c r="AN115" s="47">
        <f>SSPYLD1!AN115*VLOOKUP(SSPYLD2!AN$4,'[1]INTERNAL PARAMETERS-1'!$B$5:$J$44,5,FALSE)*VLOOKUP(SSPYLD2!AN$4,'[1]INTERNAL PARAMETERS-1'!$B$5:$J$44,7,FALSE)*SSPYLD2!$F115 + SSPYLD1!AN115*(1-VLOOKUP(SSPYLD2!AN$4,'[1]INTERNAL PARAMETERS-1'!$B$5:$J$44,5,FALSE))*VLOOKUP(SSPYLD2!AN$4,'[1]INTERNAL PARAMETERS-1'!$B$5:$J$44,9,FALSE)*SSPYLD2!$F115</f>
        <v>0</v>
      </c>
      <c r="AO115" s="47">
        <f>SSPYLD1!AO115*VLOOKUP(SSPYLD2!AO$4,'[1]INTERNAL PARAMETERS-1'!$B$5:$J$44,5,FALSE)*VLOOKUP(SSPYLD2!AO$4,'[1]INTERNAL PARAMETERS-1'!$B$5:$J$44,7,FALSE)*SSPYLD2!$F115 + SSPYLD1!AO115*(1-VLOOKUP(SSPYLD2!AO$4,'[1]INTERNAL PARAMETERS-1'!$B$5:$J$44,5,FALSE))*VLOOKUP(SSPYLD2!AO$4,'[1]INTERNAL PARAMETERS-1'!$B$5:$J$44,9,FALSE)*SSPYLD2!$F115</f>
        <v>0</v>
      </c>
      <c r="AP115" s="47">
        <f>SSPYLD1!AP115*VLOOKUP(SSPYLD2!AP$4,'[1]INTERNAL PARAMETERS-1'!$B$5:$J$44,5,FALSE)*VLOOKUP(SSPYLD2!AP$4,'[1]INTERNAL PARAMETERS-1'!$B$5:$J$44,7,FALSE)*SSPYLD2!$F115 + SSPYLD1!AP115*(1-VLOOKUP(SSPYLD2!AP$4,'[1]INTERNAL PARAMETERS-1'!$B$5:$J$44,5,FALSE))*VLOOKUP(SSPYLD2!AP$4,'[1]INTERNAL PARAMETERS-1'!$B$5:$J$44,9,FALSE)*SSPYLD2!$F115</f>
        <v>0</v>
      </c>
      <c r="AQ115" s="47">
        <f>SSPYLD1!AQ115*VLOOKUP(SSPYLD2!AQ$4,'[1]INTERNAL PARAMETERS-1'!$B$5:$J$44,5,FALSE)*VLOOKUP(SSPYLD2!AQ$4,'[1]INTERNAL PARAMETERS-1'!$B$5:$J$44,7,FALSE)*SSPYLD2!$F115 + SSPYLD1!AQ115*(1-VLOOKUP(SSPYLD2!AQ$4,'[1]INTERNAL PARAMETERS-1'!$B$5:$J$44,5,FALSE))*VLOOKUP(SSPYLD2!AQ$4,'[1]INTERNAL PARAMETERS-1'!$B$5:$J$44,9,FALSE)*SSPYLD2!$F115</f>
        <v>0</v>
      </c>
      <c r="AR115" s="47">
        <f>SSPYLD1!AR115*VLOOKUP(SSPYLD2!AR$4,'[1]INTERNAL PARAMETERS-1'!$B$5:$J$44,5,FALSE)*VLOOKUP(SSPYLD2!AR$4,'[1]INTERNAL PARAMETERS-1'!$B$5:$J$44,7,FALSE)*SSPYLD2!$F115 + SSPYLD1!AR115*(1-VLOOKUP(SSPYLD2!AR$4,'[1]INTERNAL PARAMETERS-1'!$B$5:$J$44,5,FALSE))*VLOOKUP(SSPYLD2!AR$4,'[1]INTERNAL PARAMETERS-1'!$B$5:$J$44,9,FALSE)*SSPYLD2!$F115</f>
        <v>0</v>
      </c>
      <c r="AS115" s="47">
        <f>SSPYLD1!AS115*VLOOKUP(SSPYLD2!AS$4,'[1]INTERNAL PARAMETERS-1'!$B$5:$J$44,5,FALSE)*VLOOKUP(SSPYLD2!AS$4,'[1]INTERNAL PARAMETERS-1'!$B$5:$J$44,7,FALSE)*SSPYLD2!$F115 + SSPYLD1!AS115*(1-VLOOKUP(SSPYLD2!AS$4,'[1]INTERNAL PARAMETERS-1'!$B$5:$J$44,5,FALSE))*VLOOKUP(SSPYLD2!AS$4,'[1]INTERNAL PARAMETERS-1'!$B$5:$J$44,9,FALSE)*SSPYLD2!$F115</f>
        <v>0</v>
      </c>
      <c r="AT115" s="46">
        <f>SSPYLD1!AT115*VLOOKUP(SSPYLD2!AT$4,'[1]INTERNAL PARAMETERS-1'!$B$5:$J$44,5,FALSE)*VLOOKUP(SSPYLD2!AT$4,'[1]INTERNAL PARAMETERS-1'!$B$5:$J$44,7,FALSE)*SSPYLD2!$F115 + SSPYLD1!AT115*(1-VLOOKUP(SSPYLD2!AT$4,'[1]INTERNAL PARAMETERS-1'!$B$5:$J$44,5,FALSE))*VLOOKUP(SSPYLD2!AT$4,'[1]INTERNAL PARAMETERS-1'!$B$5:$J$44,9,FALSE)*SSPYLD2!$F115</f>
        <v>0</v>
      </c>
      <c r="AU115" s="48">
        <f>SSPYLD1!AU115*VLOOKUP(SSPYLD2!AU$4,'[1]INTERNAL PARAMETERS-1'!$B$5:$J$44,5,FALSE)*VLOOKUP(SSPYLD2!AU$4,'[1]INTERNAL PARAMETERS-1'!$B$5:$J$44,6,FALSE)*VLOOKUP(SSPYLD2!AU$4,'[1]INTERNAL PARAMETERS-1'!$B$5:$J$44,3,FALSE) + SSPYLD1!AU115*(1-VLOOKUP(SSPYLD2!AU$4,'[1]INTERNAL PARAMETERS-1'!$B$5:$J$44,5,FALSE))*VLOOKUP(SSPYLD2!AU$4,'[1]INTERNAL PARAMETERS-1'!$B$5:$J$44,8,FALSE)*VLOOKUP(SSPYLD2!AU$4,'[1]INTERNAL PARAMETERS-1'!$B$5:$J$44,3,FALSE)</f>
        <v>0</v>
      </c>
      <c r="AV115" s="47">
        <f>SSPYLD1!AV115*VLOOKUP(SSPYLD2!AV$4,'[1]INTERNAL PARAMETERS-1'!$B$5:$J$44,5,FALSE)*VLOOKUP(SSPYLD2!AV$4,'[1]INTERNAL PARAMETERS-1'!$B$5:$J$44,6,FALSE)*VLOOKUP(SSPYLD2!AV$4,'[1]INTERNAL PARAMETERS-1'!$B$5:$J$44,3,FALSE) + SSPYLD1!AV115*(1-VLOOKUP(SSPYLD2!AV$4,'[1]INTERNAL PARAMETERS-1'!$B$5:$J$44,5,FALSE))*VLOOKUP(SSPYLD2!AV$4,'[1]INTERNAL PARAMETERS-1'!$B$5:$J$44,8,FALSE)*VLOOKUP(SSPYLD2!AV$4,'[1]INTERNAL PARAMETERS-1'!$B$5:$J$44,3,FALSE)</f>
        <v>0</v>
      </c>
      <c r="AW115" s="47">
        <f>SSPYLD1!AW115*VLOOKUP(SSPYLD2!AW$4,'[1]INTERNAL PARAMETERS-1'!$B$5:$J$44,5,FALSE)*VLOOKUP(SSPYLD2!AW$4,'[1]INTERNAL PARAMETERS-1'!$B$5:$J$44,6,FALSE)*VLOOKUP(SSPYLD2!AW$4,'[1]INTERNAL PARAMETERS-1'!$B$5:$J$44,3,FALSE) + SSPYLD1!AW115*(1-VLOOKUP(SSPYLD2!AW$4,'[1]INTERNAL PARAMETERS-1'!$B$5:$J$44,5,FALSE))*VLOOKUP(SSPYLD2!AW$4,'[1]INTERNAL PARAMETERS-1'!$B$5:$J$44,8,FALSE)*VLOOKUP(SSPYLD2!AW$4,'[1]INTERNAL PARAMETERS-1'!$B$5:$J$44,3,FALSE)</f>
        <v>0</v>
      </c>
      <c r="AX115" s="47">
        <f>SSPYLD1!AX115*VLOOKUP(SSPYLD2!AX$4,'[1]INTERNAL PARAMETERS-1'!$B$5:$J$44,5,FALSE)*VLOOKUP(SSPYLD2!AX$4,'[1]INTERNAL PARAMETERS-1'!$B$5:$J$44,6,FALSE)*VLOOKUP(SSPYLD2!AX$4,'[1]INTERNAL PARAMETERS-1'!$B$5:$J$44,3,FALSE) + SSPYLD1!AX115*(1-VLOOKUP(SSPYLD2!AX$4,'[1]INTERNAL PARAMETERS-1'!$B$5:$J$44,5,FALSE))*VLOOKUP(SSPYLD2!AX$4,'[1]INTERNAL PARAMETERS-1'!$B$5:$J$44,8,FALSE)*VLOOKUP(SSPYLD2!AX$4,'[1]INTERNAL PARAMETERS-1'!$B$5:$J$44,3,FALSE)</f>
        <v>0</v>
      </c>
      <c r="AY115" s="47">
        <f>SSPYLD1!AY115*VLOOKUP(SSPYLD2!AY$4,'[1]INTERNAL PARAMETERS-1'!$B$5:$J$44,5,FALSE)*VLOOKUP(SSPYLD2!AY$4,'[1]INTERNAL PARAMETERS-1'!$B$5:$J$44,6,FALSE)*VLOOKUP(SSPYLD2!AY$4,'[1]INTERNAL PARAMETERS-1'!$B$5:$J$44,3,FALSE) + SSPYLD1!AY115*(1-VLOOKUP(SSPYLD2!AY$4,'[1]INTERNAL PARAMETERS-1'!$B$5:$J$44,5,FALSE))*VLOOKUP(SSPYLD2!AY$4,'[1]INTERNAL PARAMETERS-1'!$B$5:$J$44,8,FALSE)*VLOOKUP(SSPYLD2!AY$4,'[1]INTERNAL PARAMETERS-1'!$B$5:$J$44,3,FALSE)</f>
        <v>0</v>
      </c>
      <c r="AZ115" s="47">
        <f>SSPYLD1!AZ115*VLOOKUP(SSPYLD2!AZ$4,'[1]INTERNAL PARAMETERS-1'!$B$5:$J$44,5,FALSE)*VLOOKUP(SSPYLD2!AZ$4,'[1]INTERNAL PARAMETERS-1'!$B$5:$J$44,6,FALSE)*VLOOKUP(SSPYLD2!AZ$4,'[1]INTERNAL PARAMETERS-1'!$B$5:$J$44,3,FALSE) + SSPYLD1!AZ115*(1-VLOOKUP(SSPYLD2!AZ$4,'[1]INTERNAL PARAMETERS-1'!$B$5:$J$44,5,FALSE))*VLOOKUP(SSPYLD2!AZ$4,'[1]INTERNAL PARAMETERS-1'!$B$5:$J$44,8,FALSE)*VLOOKUP(SSPYLD2!AZ$4,'[1]INTERNAL PARAMETERS-1'!$B$5:$J$44,3,FALSE)</f>
        <v>0</v>
      </c>
      <c r="BA115" s="47">
        <f>SSPYLD1!BA115*VLOOKUP(SSPYLD2!BA$4,'[1]INTERNAL PARAMETERS-1'!$B$5:$J$44,5,FALSE)*VLOOKUP(SSPYLD2!BA$4,'[1]INTERNAL PARAMETERS-1'!$B$5:$J$44,6,FALSE)*VLOOKUP(SSPYLD2!BA$4,'[1]INTERNAL PARAMETERS-1'!$B$5:$J$44,3,FALSE) + SSPYLD1!BA115*(1-VLOOKUP(SSPYLD2!BA$4,'[1]INTERNAL PARAMETERS-1'!$B$5:$J$44,5,FALSE))*VLOOKUP(SSPYLD2!BA$4,'[1]INTERNAL PARAMETERS-1'!$B$5:$J$44,8,FALSE)*VLOOKUP(SSPYLD2!BA$4,'[1]INTERNAL PARAMETERS-1'!$B$5:$J$44,3,FALSE)</f>
        <v>0</v>
      </c>
      <c r="BB115" s="47">
        <f>SSPYLD1!BB115*VLOOKUP(SSPYLD2!BB$4,'[1]INTERNAL PARAMETERS-1'!$B$5:$J$44,5,FALSE)*VLOOKUP(SSPYLD2!BB$4,'[1]INTERNAL PARAMETERS-1'!$B$5:$J$44,6,FALSE)*VLOOKUP(SSPYLD2!BB$4,'[1]INTERNAL PARAMETERS-1'!$B$5:$J$44,3,FALSE) + SSPYLD1!BB115*(1-VLOOKUP(SSPYLD2!BB$4,'[1]INTERNAL PARAMETERS-1'!$B$5:$J$44,5,FALSE))*VLOOKUP(SSPYLD2!BB$4,'[1]INTERNAL PARAMETERS-1'!$B$5:$J$44,8,FALSE)*VLOOKUP(SSPYLD2!BB$4,'[1]INTERNAL PARAMETERS-1'!$B$5:$J$44,3,FALSE)</f>
        <v>0</v>
      </c>
      <c r="BC115" s="47">
        <f>SSPYLD1!BC115*VLOOKUP(SSPYLD2!BC$4,'[1]INTERNAL PARAMETERS-1'!$B$5:$J$44,5,FALSE)*VLOOKUP(SSPYLD2!BC$4,'[1]INTERNAL PARAMETERS-1'!$B$5:$J$44,6,FALSE)*VLOOKUP(SSPYLD2!BC$4,'[1]INTERNAL PARAMETERS-1'!$B$5:$J$44,3,FALSE) + SSPYLD1!BC115*(1-VLOOKUP(SSPYLD2!BC$4,'[1]INTERNAL PARAMETERS-1'!$B$5:$J$44,5,FALSE))*VLOOKUP(SSPYLD2!BC$4,'[1]INTERNAL PARAMETERS-1'!$B$5:$J$44,8,FALSE)*VLOOKUP(SSPYLD2!BC$4,'[1]INTERNAL PARAMETERS-1'!$B$5:$J$44,3,FALSE)</f>
        <v>0</v>
      </c>
      <c r="BD115" s="47">
        <f>SSPYLD1!BD115*VLOOKUP(SSPYLD2!BD$4,'[1]INTERNAL PARAMETERS-1'!$B$5:$J$44,5,FALSE)*VLOOKUP(SSPYLD2!BD$4,'[1]INTERNAL PARAMETERS-1'!$B$5:$J$44,6,FALSE)*VLOOKUP(SSPYLD2!BD$4,'[1]INTERNAL PARAMETERS-1'!$B$5:$J$44,3,FALSE) + SSPYLD1!BD115*(1-VLOOKUP(SSPYLD2!BD$4,'[1]INTERNAL PARAMETERS-1'!$B$5:$J$44,5,FALSE))*VLOOKUP(SSPYLD2!BD$4,'[1]INTERNAL PARAMETERS-1'!$B$5:$J$44,8,FALSE)*VLOOKUP(SSPYLD2!BD$4,'[1]INTERNAL PARAMETERS-1'!$B$5:$J$44,3,FALSE)</f>
        <v>0</v>
      </c>
      <c r="BE115" s="47">
        <f>SSPYLD1!BE115*VLOOKUP(SSPYLD2!BE$4,'[1]INTERNAL PARAMETERS-1'!$B$5:$J$44,5,FALSE)*VLOOKUP(SSPYLD2!BE$4,'[1]INTERNAL PARAMETERS-1'!$B$5:$J$44,6,FALSE)*VLOOKUP(SSPYLD2!BE$4,'[1]INTERNAL PARAMETERS-1'!$B$5:$J$44,3,FALSE) + SSPYLD1!BE115*(1-VLOOKUP(SSPYLD2!BE$4,'[1]INTERNAL PARAMETERS-1'!$B$5:$J$44,5,FALSE))*VLOOKUP(SSPYLD2!BE$4,'[1]INTERNAL PARAMETERS-1'!$B$5:$J$44,8,FALSE)*VLOOKUP(SSPYLD2!BE$4,'[1]INTERNAL PARAMETERS-1'!$B$5:$J$44,3,FALSE)</f>
        <v>0</v>
      </c>
      <c r="BF115" s="47">
        <f>SSPYLD1!BF115*VLOOKUP(SSPYLD2!BF$4,'[1]INTERNAL PARAMETERS-1'!$B$5:$J$44,5,FALSE)*VLOOKUP(SSPYLD2!BF$4,'[1]INTERNAL PARAMETERS-1'!$B$5:$J$44,6,FALSE)*VLOOKUP(SSPYLD2!BF$4,'[1]INTERNAL PARAMETERS-1'!$B$5:$J$44,3,FALSE) + SSPYLD1!BF115*(1-VLOOKUP(SSPYLD2!BF$4,'[1]INTERNAL PARAMETERS-1'!$B$5:$J$44,5,FALSE))*VLOOKUP(SSPYLD2!BF$4,'[1]INTERNAL PARAMETERS-1'!$B$5:$J$44,8,FALSE)*VLOOKUP(SSPYLD2!BF$4,'[1]INTERNAL PARAMETERS-1'!$B$5:$J$44,3,FALSE)</f>
        <v>0</v>
      </c>
      <c r="BG115" s="47">
        <f>SSPYLD1!BG115*VLOOKUP(SSPYLD2!BG$4,'[1]INTERNAL PARAMETERS-1'!$B$5:$J$44,5,FALSE)*VLOOKUP(SSPYLD2!BG$4,'[1]INTERNAL PARAMETERS-1'!$B$5:$J$44,6,FALSE)*VLOOKUP(SSPYLD2!BG$4,'[1]INTERNAL PARAMETERS-1'!$B$5:$J$44,3,FALSE) + SSPYLD1!BG115*(1-VLOOKUP(SSPYLD2!BG$4,'[1]INTERNAL PARAMETERS-1'!$B$5:$J$44,5,FALSE))*VLOOKUP(SSPYLD2!BG$4,'[1]INTERNAL PARAMETERS-1'!$B$5:$J$44,8,FALSE)*VLOOKUP(SSPYLD2!BG$4,'[1]INTERNAL PARAMETERS-1'!$B$5:$J$44,3,FALSE)</f>
        <v>0</v>
      </c>
      <c r="BH115" s="47">
        <f>SSPYLD1!BH115*VLOOKUP(SSPYLD2!BH$4,'[1]INTERNAL PARAMETERS-1'!$B$5:$J$44,5,FALSE)*VLOOKUP(SSPYLD2!BH$4,'[1]INTERNAL PARAMETERS-1'!$B$5:$J$44,6,FALSE)*VLOOKUP(SSPYLD2!BH$4,'[1]INTERNAL PARAMETERS-1'!$B$5:$J$44,3,FALSE) + SSPYLD1!BH115*(1-VLOOKUP(SSPYLD2!BH$4,'[1]INTERNAL PARAMETERS-1'!$B$5:$J$44,5,FALSE))*VLOOKUP(SSPYLD2!BH$4,'[1]INTERNAL PARAMETERS-1'!$B$5:$J$44,8,FALSE)*VLOOKUP(SSPYLD2!BH$4,'[1]INTERNAL PARAMETERS-1'!$B$5:$J$44,3,FALSE)</f>
        <v>0</v>
      </c>
      <c r="BI115" s="47">
        <f>SSPYLD1!BI115*VLOOKUP(SSPYLD2!BI$4,'[1]INTERNAL PARAMETERS-1'!$B$5:$J$44,5,FALSE)*VLOOKUP(SSPYLD2!BI$4,'[1]INTERNAL PARAMETERS-1'!$B$5:$J$44,6,FALSE)*VLOOKUP(SSPYLD2!BI$4,'[1]INTERNAL PARAMETERS-1'!$B$5:$J$44,3,FALSE) + SSPYLD1!BI115*(1-VLOOKUP(SSPYLD2!BI$4,'[1]INTERNAL PARAMETERS-1'!$B$5:$J$44,5,FALSE))*VLOOKUP(SSPYLD2!BI$4,'[1]INTERNAL PARAMETERS-1'!$B$5:$J$44,8,FALSE)*VLOOKUP(SSPYLD2!BI$4,'[1]INTERNAL PARAMETERS-1'!$B$5:$J$44,3,FALSE)</f>
        <v>0</v>
      </c>
      <c r="BJ115" s="47">
        <f>SSPYLD1!BJ115*VLOOKUP(SSPYLD2!BJ$4,'[1]INTERNAL PARAMETERS-1'!$B$5:$J$44,5,FALSE)*VLOOKUP(SSPYLD2!BJ$4,'[1]INTERNAL PARAMETERS-1'!$B$5:$J$44,6,FALSE)*VLOOKUP(SSPYLD2!BJ$4,'[1]INTERNAL PARAMETERS-1'!$B$5:$J$44,3,FALSE) + SSPYLD1!BJ115*(1-VLOOKUP(SSPYLD2!BJ$4,'[1]INTERNAL PARAMETERS-1'!$B$5:$J$44,5,FALSE))*VLOOKUP(SSPYLD2!BJ$4,'[1]INTERNAL PARAMETERS-1'!$B$5:$J$44,8,FALSE)*VLOOKUP(SSPYLD2!BJ$4,'[1]INTERNAL PARAMETERS-1'!$B$5:$J$44,3,FALSE)</f>
        <v>0</v>
      </c>
      <c r="BK115" s="47">
        <f>SSPYLD1!BK115*VLOOKUP(SSPYLD2!BK$4,'[1]INTERNAL PARAMETERS-1'!$B$5:$J$44,5,FALSE)*VLOOKUP(SSPYLD2!BK$4,'[1]INTERNAL PARAMETERS-1'!$B$5:$J$44,6,FALSE)*VLOOKUP(SSPYLD2!BK$4,'[1]INTERNAL PARAMETERS-1'!$B$5:$J$44,3,FALSE) + SSPYLD1!BK115*(1-VLOOKUP(SSPYLD2!BK$4,'[1]INTERNAL PARAMETERS-1'!$B$5:$J$44,5,FALSE))*VLOOKUP(SSPYLD2!BK$4,'[1]INTERNAL PARAMETERS-1'!$B$5:$J$44,8,FALSE)*VLOOKUP(SSPYLD2!BK$4,'[1]INTERNAL PARAMETERS-1'!$B$5:$J$44,3,FALSE)</f>
        <v>0</v>
      </c>
      <c r="BL115" s="47">
        <f>SSPYLD1!BL115*VLOOKUP(SSPYLD2!BL$4,'[1]INTERNAL PARAMETERS-1'!$B$5:$J$44,5,FALSE)*VLOOKUP(SSPYLD2!BL$4,'[1]INTERNAL PARAMETERS-1'!$B$5:$J$44,6,FALSE)*VLOOKUP(SSPYLD2!BL$4,'[1]INTERNAL PARAMETERS-1'!$B$5:$J$44,3,FALSE) + SSPYLD1!BL115*(1-VLOOKUP(SSPYLD2!BL$4,'[1]INTERNAL PARAMETERS-1'!$B$5:$J$44,5,FALSE))*VLOOKUP(SSPYLD2!BL$4,'[1]INTERNAL PARAMETERS-1'!$B$5:$J$44,8,FALSE)*VLOOKUP(SSPYLD2!BL$4,'[1]INTERNAL PARAMETERS-1'!$B$5:$J$44,3,FALSE)</f>
        <v>0</v>
      </c>
      <c r="BM115" s="47">
        <f>SSPYLD1!BM115*VLOOKUP(SSPYLD2!BM$4,'[1]INTERNAL PARAMETERS-1'!$B$5:$J$44,5,FALSE)*VLOOKUP(SSPYLD2!BM$4,'[1]INTERNAL PARAMETERS-1'!$B$5:$J$44,6,FALSE)*VLOOKUP(SSPYLD2!BM$4,'[1]INTERNAL PARAMETERS-1'!$B$5:$J$44,3,FALSE) + SSPYLD1!BM115*(1-VLOOKUP(SSPYLD2!BM$4,'[1]INTERNAL PARAMETERS-1'!$B$5:$J$44,5,FALSE))*VLOOKUP(SSPYLD2!BM$4,'[1]INTERNAL PARAMETERS-1'!$B$5:$J$44,8,FALSE)*VLOOKUP(SSPYLD2!BM$4,'[1]INTERNAL PARAMETERS-1'!$B$5:$J$44,3,FALSE)</f>
        <v>0</v>
      </c>
      <c r="BN115" s="47">
        <f>SSPYLD1!BN115*VLOOKUP(SSPYLD2!BN$4,'[1]INTERNAL PARAMETERS-1'!$B$5:$J$44,5,FALSE)*VLOOKUP(SSPYLD2!BN$4,'[1]INTERNAL PARAMETERS-1'!$B$5:$J$44,6,FALSE)*VLOOKUP(SSPYLD2!BN$4,'[1]INTERNAL PARAMETERS-1'!$B$5:$J$44,3,FALSE) + SSPYLD1!BN115*(1-VLOOKUP(SSPYLD2!BN$4,'[1]INTERNAL PARAMETERS-1'!$B$5:$J$44,5,FALSE))*VLOOKUP(SSPYLD2!BN$4,'[1]INTERNAL PARAMETERS-1'!$B$5:$J$44,8,FALSE)*VLOOKUP(SSPYLD2!BN$4,'[1]INTERNAL PARAMETERS-1'!$B$5:$J$44,3,FALSE)</f>
        <v>0</v>
      </c>
      <c r="BO115" s="47">
        <f>SSPYLD1!BO115*VLOOKUP(SSPYLD2!BO$4,'[1]INTERNAL PARAMETERS-1'!$B$5:$J$44,5,FALSE)*VLOOKUP(SSPYLD2!BO$4,'[1]INTERNAL PARAMETERS-1'!$B$5:$J$44,6,FALSE)*VLOOKUP(SSPYLD2!BO$4,'[1]INTERNAL PARAMETERS-1'!$B$5:$J$44,3,FALSE) + SSPYLD1!BO115*(1-VLOOKUP(SSPYLD2!BO$4,'[1]INTERNAL PARAMETERS-1'!$B$5:$J$44,5,FALSE))*VLOOKUP(SSPYLD2!BO$4,'[1]INTERNAL PARAMETERS-1'!$B$5:$J$44,8,FALSE)*VLOOKUP(SSPYLD2!BO$4,'[1]INTERNAL PARAMETERS-1'!$B$5:$J$44,3,FALSE)</f>
        <v>0</v>
      </c>
      <c r="BP115" s="47">
        <f>SSPYLD1!BP115*VLOOKUP(SSPYLD2!BP$4,'[1]INTERNAL PARAMETERS-1'!$B$5:$J$44,5,FALSE)*VLOOKUP(SSPYLD2!BP$4,'[1]INTERNAL PARAMETERS-1'!$B$5:$J$44,6,FALSE)*VLOOKUP(SSPYLD2!BP$4,'[1]INTERNAL PARAMETERS-1'!$B$5:$J$44,3,FALSE) + SSPYLD1!BP115*(1-VLOOKUP(SSPYLD2!BP$4,'[1]INTERNAL PARAMETERS-1'!$B$5:$J$44,5,FALSE))*VLOOKUP(SSPYLD2!BP$4,'[1]INTERNAL PARAMETERS-1'!$B$5:$J$44,8,FALSE)*VLOOKUP(SSPYLD2!BP$4,'[1]INTERNAL PARAMETERS-1'!$B$5:$J$44,3,FALSE)</f>
        <v>0</v>
      </c>
      <c r="BQ115" s="47">
        <f>SSPYLD1!BQ115*VLOOKUP(SSPYLD2!BQ$4,'[1]INTERNAL PARAMETERS-1'!$B$5:$J$44,5,FALSE)*VLOOKUP(SSPYLD2!BQ$4,'[1]INTERNAL PARAMETERS-1'!$B$5:$J$44,6,FALSE)*VLOOKUP(SSPYLD2!BQ$4,'[1]INTERNAL PARAMETERS-1'!$B$5:$J$44,3,FALSE) + SSPYLD1!BQ115*(1-VLOOKUP(SSPYLD2!BQ$4,'[1]INTERNAL PARAMETERS-1'!$B$5:$J$44,5,FALSE))*VLOOKUP(SSPYLD2!BQ$4,'[1]INTERNAL PARAMETERS-1'!$B$5:$J$44,8,FALSE)*VLOOKUP(SSPYLD2!BQ$4,'[1]INTERNAL PARAMETERS-1'!$B$5:$J$44,3,FALSE)</f>
        <v>0</v>
      </c>
      <c r="BR115" s="47">
        <f>SSPYLD1!BR115*VLOOKUP(SSPYLD2!BR$4,'[1]INTERNAL PARAMETERS-1'!$B$5:$J$44,5,FALSE)*VLOOKUP(SSPYLD2!BR$4,'[1]INTERNAL PARAMETERS-1'!$B$5:$J$44,6,FALSE)*VLOOKUP(SSPYLD2!BR$4,'[1]INTERNAL PARAMETERS-1'!$B$5:$J$44,3,FALSE) + SSPYLD1!BR115*(1-VLOOKUP(SSPYLD2!BR$4,'[1]INTERNAL PARAMETERS-1'!$B$5:$J$44,5,FALSE))*VLOOKUP(SSPYLD2!BR$4,'[1]INTERNAL PARAMETERS-1'!$B$5:$J$44,8,FALSE)*VLOOKUP(SSPYLD2!BR$4,'[1]INTERNAL PARAMETERS-1'!$B$5:$J$44,3,FALSE)</f>
        <v>0</v>
      </c>
      <c r="BS115" s="47">
        <f>SSPYLD1!BS115*VLOOKUP(SSPYLD2!BS$4,'[1]INTERNAL PARAMETERS-1'!$B$5:$J$44,5,FALSE)*VLOOKUP(SSPYLD2!BS$4,'[1]INTERNAL PARAMETERS-1'!$B$5:$J$44,6,FALSE)*VLOOKUP(SSPYLD2!BS$4,'[1]INTERNAL PARAMETERS-1'!$B$5:$J$44,3,FALSE) + SSPYLD1!BS115*(1-VLOOKUP(SSPYLD2!BS$4,'[1]INTERNAL PARAMETERS-1'!$B$5:$J$44,5,FALSE))*VLOOKUP(SSPYLD2!BS$4,'[1]INTERNAL PARAMETERS-1'!$B$5:$J$44,8,FALSE)*VLOOKUP(SSPYLD2!BS$4,'[1]INTERNAL PARAMETERS-1'!$B$5:$J$44,3,FALSE)</f>
        <v>0</v>
      </c>
      <c r="BT115" s="47">
        <f>SSPYLD1!BT115*VLOOKUP(SSPYLD2!BT$4,'[1]INTERNAL PARAMETERS-1'!$B$5:$J$44,5,FALSE)*VLOOKUP(SSPYLD2!BT$4,'[1]INTERNAL PARAMETERS-1'!$B$5:$J$44,6,FALSE)*VLOOKUP(SSPYLD2!BT$4,'[1]INTERNAL PARAMETERS-1'!$B$5:$J$44,3,FALSE) + SSPYLD1!BT115*(1-VLOOKUP(SSPYLD2!BT$4,'[1]INTERNAL PARAMETERS-1'!$B$5:$J$44,5,FALSE))*VLOOKUP(SSPYLD2!BT$4,'[1]INTERNAL PARAMETERS-1'!$B$5:$J$44,8,FALSE)*VLOOKUP(SSPYLD2!BT$4,'[1]INTERNAL PARAMETERS-1'!$B$5:$J$44,3,FALSE)</f>
        <v>0</v>
      </c>
      <c r="BU115" s="47">
        <f>SSPYLD1!BU115*VLOOKUP(SSPYLD2!BU$4,'[1]INTERNAL PARAMETERS-1'!$B$5:$J$44,5,FALSE)*VLOOKUP(SSPYLD2!BU$4,'[1]INTERNAL PARAMETERS-1'!$B$5:$J$44,6,FALSE)*VLOOKUP(SSPYLD2!BU$4,'[1]INTERNAL PARAMETERS-1'!$B$5:$J$44,3,FALSE) + SSPYLD1!BU115*(1-VLOOKUP(SSPYLD2!BU$4,'[1]INTERNAL PARAMETERS-1'!$B$5:$J$44,5,FALSE))*VLOOKUP(SSPYLD2!BU$4,'[1]INTERNAL PARAMETERS-1'!$B$5:$J$44,8,FALSE)*VLOOKUP(SSPYLD2!BU$4,'[1]INTERNAL PARAMETERS-1'!$B$5:$J$44,3,FALSE)</f>
        <v>0</v>
      </c>
      <c r="BV115" s="47">
        <f>SSPYLD1!BV115*VLOOKUP(SSPYLD2!BV$4,'[1]INTERNAL PARAMETERS-1'!$B$5:$J$44,5,FALSE)*VLOOKUP(SSPYLD2!BV$4,'[1]INTERNAL PARAMETERS-1'!$B$5:$J$44,6,FALSE)*VLOOKUP(SSPYLD2!BV$4,'[1]INTERNAL PARAMETERS-1'!$B$5:$J$44,3,FALSE) + SSPYLD1!BV115*(1-VLOOKUP(SSPYLD2!BV$4,'[1]INTERNAL PARAMETERS-1'!$B$5:$J$44,5,FALSE))*VLOOKUP(SSPYLD2!BV$4,'[1]INTERNAL PARAMETERS-1'!$B$5:$J$44,8,FALSE)*VLOOKUP(SSPYLD2!BV$4,'[1]INTERNAL PARAMETERS-1'!$B$5:$J$44,3,FALSE)</f>
        <v>0</v>
      </c>
      <c r="BW115" s="47">
        <f>SSPYLD1!BW115*VLOOKUP(SSPYLD2!BW$4,'[1]INTERNAL PARAMETERS-1'!$B$5:$J$44,5,FALSE)*VLOOKUP(SSPYLD2!BW$4,'[1]INTERNAL PARAMETERS-1'!$B$5:$J$44,6,FALSE)*VLOOKUP(SSPYLD2!BW$4,'[1]INTERNAL PARAMETERS-1'!$B$5:$J$44,3,FALSE) + SSPYLD1!BW115*(1-VLOOKUP(SSPYLD2!BW$4,'[1]INTERNAL PARAMETERS-1'!$B$5:$J$44,5,FALSE))*VLOOKUP(SSPYLD2!BW$4,'[1]INTERNAL PARAMETERS-1'!$B$5:$J$44,8,FALSE)*VLOOKUP(SSPYLD2!BW$4,'[1]INTERNAL PARAMETERS-1'!$B$5:$J$44,3,FALSE)</f>
        <v>0</v>
      </c>
      <c r="BX115" s="47">
        <f>SSPYLD1!BX115*VLOOKUP(SSPYLD2!BX$4,'[1]INTERNAL PARAMETERS-1'!$B$5:$J$44,5,FALSE)*VLOOKUP(SSPYLD2!BX$4,'[1]INTERNAL PARAMETERS-1'!$B$5:$J$44,6,FALSE)*VLOOKUP(SSPYLD2!BX$4,'[1]INTERNAL PARAMETERS-1'!$B$5:$J$44,3,FALSE) + SSPYLD1!BX115*(1-VLOOKUP(SSPYLD2!BX$4,'[1]INTERNAL PARAMETERS-1'!$B$5:$J$44,5,FALSE))*VLOOKUP(SSPYLD2!BX$4,'[1]INTERNAL PARAMETERS-1'!$B$5:$J$44,8,FALSE)*VLOOKUP(SSPYLD2!BX$4,'[1]INTERNAL PARAMETERS-1'!$B$5:$J$44,3,FALSE)</f>
        <v>0</v>
      </c>
      <c r="BY115" s="47">
        <f>SSPYLD1!BY115*VLOOKUP(SSPYLD2!BY$4,'[1]INTERNAL PARAMETERS-1'!$B$5:$J$44,5,FALSE)*VLOOKUP(SSPYLD2!BY$4,'[1]INTERNAL PARAMETERS-1'!$B$5:$J$44,6,FALSE)*VLOOKUP(SSPYLD2!BY$4,'[1]INTERNAL PARAMETERS-1'!$B$5:$J$44,3,FALSE) + SSPYLD1!BY115*(1-VLOOKUP(SSPYLD2!BY$4,'[1]INTERNAL PARAMETERS-1'!$B$5:$J$44,5,FALSE))*VLOOKUP(SSPYLD2!BY$4,'[1]INTERNAL PARAMETERS-1'!$B$5:$J$44,8,FALSE)*VLOOKUP(SSPYLD2!BY$4,'[1]INTERNAL PARAMETERS-1'!$B$5:$J$44,3,FALSE)</f>
        <v>0</v>
      </c>
      <c r="BZ115" s="47">
        <f>SSPYLD1!BZ115*VLOOKUP(SSPYLD2!BZ$4,'[1]INTERNAL PARAMETERS-1'!$B$5:$J$44,5,FALSE)*VLOOKUP(SSPYLD2!BZ$4,'[1]INTERNAL PARAMETERS-1'!$B$5:$J$44,6,FALSE)*VLOOKUP(SSPYLD2!BZ$4,'[1]INTERNAL PARAMETERS-1'!$B$5:$J$44,3,FALSE) + SSPYLD1!BZ115*(1-VLOOKUP(SSPYLD2!BZ$4,'[1]INTERNAL PARAMETERS-1'!$B$5:$J$44,5,FALSE))*VLOOKUP(SSPYLD2!BZ$4,'[1]INTERNAL PARAMETERS-1'!$B$5:$J$44,8,FALSE)*VLOOKUP(SSPYLD2!BZ$4,'[1]INTERNAL PARAMETERS-1'!$B$5:$J$44,3,FALSE)</f>
        <v>0</v>
      </c>
      <c r="CA115" s="47">
        <f>SSPYLD1!CA115*VLOOKUP(SSPYLD2!CA$4,'[1]INTERNAL PARAMETERS-1'!$B$5:$J$44,5,FALSE)*VLOOKUP(SSPYLD2!CA$4,'[1]INTERNAL PARAMETERS-1'!$B$5:$J$44,6,FALSE)*VLOOKUP(SSPYLD2!CA$4,'[1]INTERNAL PARAMETERS-1'!$B$5:$J$44,3,FALSE) + SSPYLD1!CA115*(1-VLOOKUP(SSPYLD2!CA$4,'[1]INTERNAL PARAMETERS-1'!$B$5:$J$44,5,FALSE))*VLOOKUP(SSPYLD2!CA$4,'[1]INTERNAL PARAMETERS-1'!$B$5:$J$44,8,FALSE)*VLOOKUP(SSPYLD2!CA$4,'[1]INTERNAL PARAMETERS-1'!$B$5:$J$44,3,FALSE)</f>
        <v>0</v>
      </c>
      <c r="CB115" s="47">
        <f>SSPYLD1!CB115*VLOOKUP(SSPYLD2!CB$4,'[1]INTERNAL PARAMETERS-1'!$B$5:$J$44,5,FALSE)*VLOOKUP(SSPYLD2!CB$4,'[1]INTERNAL PARAMETERS-1'!$B$5:$J$44,6,FALSE)*VLOOKUP(SSPYLD2!CB$4,'[1]INTERNAL PARAMETERS-1'!$B$5:$J$44,3,FALSE) + SSPYLD1!CB115*(1-VLOOKUP(SSPYLD2!CB$4,'[1]INTERNAL PARAMETERS-1'!$B$5:$J$44,5,FALSE))*VLOOKUP(SSPYLD2!CB$4,'[1]INTERNAL PARAMETERS-1'!$B$5:$J$44,8,FALSE)*VLOOKUP(SSPYLD2!CB$4,'[1]INTERNAL PARAMETERS-1'!$B$5:$J$44,3,FALSE)</f>
        <v>0</v>
      </c>
      <c r="CC115" s="47">
        <f>SSPYLD1!CC115*VLOOKUP(SSPYLD2!CC$4,'[1]INTERNAL PARAMETERS-1'!$B$5:$J$44,5,FALSE)*VLOOKUP(SSPYLD2!CC$4,'[1]INTERNAL PARAMETERS-1'!$B$5:$J$44,6,FALSE)*VLOOKUP(SSPYLD2!CC$4,'[1]INTERNAL PARAMETERS-1'!$B$5:$J$44,3,FALSE) + SSPYLD1!CC115*(1-VLOOKUP(SSPYLD2!CC$4,'[1]INTERNAL PARAMETERS-1'!$B$5:$J$44,5,FALSE))*VLOOKUP(SSPYLD2!CC$4,'[1]INTERNAL PARAMETERS-1'!$B$5:$J$44,8,FALSE)*VLOOKUP(SSPYLD2!CC$4,'[1]INTERNAL PARAMETERS-1'!$B$5:$J$44,3,FALSE)</f>
        <v>0</v>
      </c>
      <c r="CD115" s="47">
        <f>SSPYLD1!CD115*VLOOKUP(SSPYLD2!CD$4,'[1]INTERNAL PARAMETERS-1'!$B$5:$J$44,5,FALSE)*VLOOKUP(SSPYLD2!CD$4,'[1]INTERNAL PARAMETERS-1'!$B$5:$J$44,6,FALSE)*VLOOKUP(SSPYLD2!CD$4,'[1]INTERNAL PARAMETERS-1'!$B$5:$J$44,3,FALSE) + SSPYLD1!CD115*(1-VLOOKUP(SSPYLD2!CD$4,'[1]INTERNAL PARAMETERS-1'!$B$5:$J$44,5,FALSE))*VLOOKUP(SSPYLD2!CD$4,'[1]INTERNAL PARAMETERS-1'!$B$5:$J$44,8,FALSE)*VLOOKUP(SSPYLD2!CD$4,'[1]INTERNAL PARAMETERS-1'!$B$5:$J$44,3,FALSE)</f>
        <v>0</v>
      </c>
      <c r="CE115" s="47">
        <f>SSPYLD1!CE115*VLOOKUP(SSPYLD2!CE$4,'[1]INTERNAL PARAMETERS-1'!$B$5:$J$44,5,FALSE)*VLOOKUP(SSPYLD2!CE$4,'[1]INTERNAL PARAMETERS-1'!$B$5:$J$44,6,FALSE)*VLOOKUP(SSPYLD2!CE$4,'[1]INTERNAL PARAMETERS-1'!$B$5:$J$44,3,FALSE) + SSPYLD1!CE115*(1-VLOOKUP(SSPYLD2!CE$4,'[1]INTERNAL PARAMETERS-1'!$B$5:$J$44,5,FALSE))*VLOOKUP(SSPYLD2!CE$4,'[1]INTERNAL PARAMETERS-1'!$B$5:$J$44,8,FALSE)*VLOOKUP(SSPYLD2!CE$4,'[1]INTERNAL PARAMETERS-1'!$B$5:$J$44,3,FALSE)</f>
        <v>0</v>
      </c>
      <c r="CF115" s="47">
        <f>SSPYLD1!CF115*VLOOKUP(SSPYLD2!CF$4,'[1]INTERNAL PARAMETERS-1'!$B$5:$J$44,5,FALSE)*VLOOKUP(SSPYLD2!CF$4,'[1]INTERNAL PARAMETERS-1'!$B$5:$J$44,6,FALSE)*VLOOKUP(SSPYLD2!CF$4,'[1]INTERNAL PARAMETERS-1'!$B$5:$J$44,3,FALSE) + SSPYLD1!CF115*(1-VLOOKUP(SSPYLD2!CF$4,'[1]INTERNAL PARAMETERS-1'!$B$5:$J$44,5,FALSE))*VLOOKUP(SSPYLD2!CF$4,'[1]INTERNAL PARAMETERS-1'!$B$5:$J$44,8,FALSE)*VLOOKUP(SSPYLD2!CF$4,'[1]INTERNAL PARAMETERS-1'!$B$5:$J$44,3,FALSE)</f>
        <v>0</v>
      </c>
      <c r="CG115" s="47">
        <f>SSPYLD1!CG115*VLOOKUP(SSPYLD2!CG$4,'[1]INTERNAL PARAMETERS-1'!$B$5:$J$44,5,FALSE)*VLOOKUP(SSPYLD2!CG$4,'[1]INTERNAL PARAMETERS-1'!$B$5:$J$44,6,FALSE)*VLOOKUP(SSPYLD2!CG$4,'[1]INTERNAL PARAMETERS-1'!$B$5:$J$44,3,FALSE) + SSPYLD1!CG115*(1-VLOOKUP(SSPYLD2!CG$4,'[1]INTERNAL PARAMETERS-1'!$B$5:$J$44,5,FALSE))*VLOOKUP(SSPYLD2!CG$4,'[1]INTERNAL PARAMETERS-1'!$B$5:$J$44,8,FALSE)*VLOOKUP(SSPYLD2!CG$4,'[1]INTERNAL PARAMETERS-1'!$B$5:$J$44,3,FALSE)</f>
        <v>0</v>
      </c>
      <c r="CH115" s="46">
        <f>SSPYLD1!CH115*VLOOKUP(SSPYLD2!CH$4,'[1]INTERNAL PARAMETERS-1'!$B$5:$J$44,5,FALSE)*VLOOKUP(SSPYLD2!CH$4,'[1]INTERNAL PARAMETERS-1'!$B$5:$J$44,6,FALSE)*VLOOKUP(SSPYLD2!CH$4,'[1]INTERNAL PARAMETERS-1'!$B$5:$J$44,3,FALSE) + SSPYLD1!CH115*(1-VLOOKUP(SSPYLD2!CH$4,'[1]INTERNAL PARAMETERS-1'!$B$5:$J$44,5,FALSE))*VLOOKUP(SSPYLD2!CH$4,'[1]INTERNAL PARAMETERS-1'!$B$5:$J$44,8,FALSE)*VLOOKUP(SSPYLD2!CH$4,'[1]INTERNAL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 x14ac:dyDescent="0.4">
      <c r="B116" s="61" t="s">
        <v>9</v>
      </c>
      <c r="C116" s="60" t="s">
        <v>68</v>
      </c>
      <c r="D116" s="60" t="s">
        <v>64</v>
      </c>
      <c r="E116" s="135">
        <f>'S Str&amp;Pad'!X116</f>
        <v>0</v>
      </c>
      <c r="F116" s="62">
        <f>'[1]INTERNAL PARAMETERS-1'!M8</f>
        <v>68.824999999999989</v>
      </c>
      <c r="G116" s="48">
        <f>SSPYLD1!G116*VLOOKUP(SSPYLD2!G$4,'[1]INTERNAL PARAMETERS-1'!$B$5:$J$44,5,FALSE)*VLOOKUP(SSPYLD2!G$4,'[1]INTERNAL PARAMETERS-1'!$B$5:$J$44,7,FALSE)*SSPYLD2!$F116 + SSPYLD1!G116*(1-VLOOKUP(SSPYLD2!G$4,'[1]INTERNAL PARAMETERS-1'!$B$5:$J$44,5,FALSE))*VLOOKUP(SSPYLD2!G$4,'[1]INTERNAL PARAMETERS-1'!$B$5:$J$44,9,FALSE)*SSPYLD2!$F116</f>
        <v>0</v>
      </c>
      <c r="H116" s="47">
        <f>SSPYLD1!H116*VLOOKUP(SSPYLD2!H$4,'[1]INTERNAL PARAMETERS-1'!$B$5:$J$44,5,FALSE)*VLOOKUP(SSPYLD2!H$4,'[1]INTERNAL PARAMETERS-1'!$B$5:$J$44,7,FALSE)*SSPYLD2!$F116 + SSPYLD1!H116*(1-VLOOKUP(SSPYLD2!H$4,'[1]INTERNAL PARAMETERS-1'!$B$5:$J$44,5,FALSE))*VLOOKUP(SSPYLD2!H$4,'[1]INTERNAL PARAMETERS-1'!$B$5:$J$44,9,FALSE)*SSPYLD2!$F116</f>
        <v>0</v>
      </c>
      <c r="I116" s="47">
        <f>SSPYLD1!I116*VLOOKUP(SSPYLD2!I$4,'[1]INTERNAL PARAMETERS-1'!$B$5:$J$44,5,FALSE)*VLOOKUP(SSPYLD2!I$4,'[1]INTERNAL PARAMETERS-1'!$B$5:$J$44,7,FALSE)*SSPYLD2!$F116 + SSPYLD1!I116*(1-VLOOKUP(SSPYLD2!I$4,'[1]INTERNAL PARAMETERS-1'!$B$5:$J$44,5,FALSE))*VLOOKUP(SSPYLD2!I$4,'[1]INTERNAL PARAMETERS-1'!$B$5:$J$44,9,FALSE)*SSPYLD2!$F116</f>
        <v>0</v>
      </c>
      <c r="J116" s="47">
        <f>SSPYLD1!J116*VLOOKUP(SSPYLD2!J$4,'[1]INTERNAL PARAMETERS-1'!$B$5:$J$44,5,FALSE)*VLOOKUP(SSPYLD2!J$4,'[1]INTERNAL PARAMETERS-1'!$B$5:$J$44,7,FALSE)*SSPYLD2!$F116 + SSPYLD1!J116*(1-VLOOKUP(SSPYLD2!J$4,'[1]INTERNAL PARAMETERS-1'!$B$5:$J$44,5,FALSE))*VLOOKUP(SSPYLD2!J$4,'[1]INTERNAL PARAMETERS-1'!$B$5:$J$44,9,FALSE)*SSPYLD2!$F116</f>
        <v>0</v>
      </c>
      <c r="K116" s="47">
        <f>SSPYLD1!K116*VLOOKUP(SSPYLD2!K$4,'[1]INTERNAL PARAMETERS-1'!$B$5:$J$44,5,FALSE)*VLOOKUP(SSPYLD2!K$4,'[1]INTERNAL PARAMETERS-1'!$B$5:$J$44,7,FALSE)*SSPYLD2!$F116 + SSPYLD1!K116*(1-VLOOKUP(SSPYLD2!K$4,'[1]INTERNAL PARAMETERS-1'!$B$5:$J$44,5,FALSE))*VLOOKUP(SSPYLD2!K$4,'[1]INTERNAL PARAMETERS-1'!$B$5:$J$44,9,FALSE)*SSPYLD2!$F116</f>
        <v>0</v>
      </c>
      <c r="L116" s="47">
        <f>SSPYLD1!L116*VLOOKUP(SSPYLD2!L$4,'[1]INTERNAL PARAMETERS-1'!$B$5:$J$44,5,FALSE)*VLOOKUP(SSPYLD2!L$4,'[1]INTERNAL PARAMETERS-1'!$B$5:$J$44,7,FALSE)*SSPYLD2!$F116 + SSPYLD1!L116*(1-VLOOKUP(SSPYLD2!L$4,'[1]INTERNAL PARAMETERS-1'!$B$5:$J$44,5,FALSE))*VLOOKUP(SSPYLD2!L$4,'[1]INTERNAL PARAMETERS-1'!$B$5:$J$44,9,FALSE)*SSPYLD2!$F116</f>
        <v>0</v>
      </c>
      <c r="M116" s="47">
        <f>SSPYLD1!M116*VLOOKUP(SSPYLD2!M$4,'[1]INTERNAL PARAMETERS-1'!$B$5:$J$44,5,FALSE)*VLOOKUP(SSPYLD2!M$4,'[1]INTERNAL PARAMETERS-1'!$B$5:$J$44,7,FALSE)*SSPYLD2!$F116 + SSPYLD1!M116*(1-VLOOKUP(SSPYLD2!M$4,'[1]INTERNAL PARAMETERS-1'!$B$5:$J$44,5,FALSE))*VLOOKUP(SSPYLD2!M$4,'[1]INTERNAL PARAMETERS-1'!$B$5:$J$44,9,FALSE)*SSPYLD2!$F116</f>
        <v>0</v>
      </c>
      <c r="N116" s="47">
        <f>SSPYLD1!N116*VLOOKUP(SSPYLD2!N$4,'[1]INTERNAL PARAMETERS-1'!$B$5:$J$44,5,FALSE)*VLOOKUP(SSPYLD2!N$4,'[1]INTERNAL PARAMETERS-1'!$B$5:$J$44,7,FALSE)*SSPYLD2!$F116 + SSPYLD1!N116*(1-VLOOKUP(SSPYLD2!N$4,'[1]INTERNAL PARAMETERS-1'!$B$5:$J$44,5,FALSE))*VLOOKUP(SSPYLD2!N$4,'[1]INTERNAL PARAMETERS-1'!$B$5:$J$44,9,FALSE)*SSPYLD2!$F116</f>
        <v>0</v>
      </c>
      <c r="O116" s="47">
        <f>SSPYLD1!O116*VLOOKUP(SSPYLD2!O$4,'[1]INTERNAL PARAMETERS-1'!$B$5:$J$44,5,FALSE)*VLOOKUP(SSPYLD2!O$4,'[1]INTERNAL PARAMETERS-1'!$B$5:$J$44,7,FALSE)*SSPYLD2!$F116 + SSPYLD1!O116*(1-VLOOKUP(SSPYLD2!O$4,'[1]INTERNAL PARAMETERS-1'!$B$5:$J$44,5,FALSE))*VLOOKUP(SSPYLD2!O$4,'[1]INTERNAL PARAMETERS-1'!$B$5:$J$44,9,FALSE)*SSPYLD2!$F116</f>
        <v>0</v>
      </c>
      <c r="P116" s="47">
        <f>SSPYLD1!P116*VLOOKUP(SSPYLD2!P$4,'[1]INTERNAL PARAMETERS-1'!$B$5:$J$44,5,FALSE)*VLOOKUP(SSPYLD2!P$4,'[1]INTERNAL PARAMETERS-1'!$B$5:$J$44,7,FALSE)*SSPYLD2!$F116 + SSPYLD1!P116*(1-VLOOKUP(SSPYLD2!P$4,'[1]INTERNAL PARAMETERS-1'!$B$5:$J$44,5,FALSE))*VLOOKUP(SSPYLD2!P$4,'[1]INTERNAL PARAMETERS-1'!$B$5:$J$44,9,FALSE)*SSPYLD2!$F116</f>
        <v>0</v>
      </c>
      <c r="Q116" s="47">
        <f>SSPYLD1!Q116*VLOOKUP(SSPYLD2!Q$4,'[1]INTERNAL PARAMETERS-1'!$B$5:$J$44,5,FALSE)*VLOOKUP(SSPYLD2!Q$4,'[1]INTERNAL PARAMETERS-1'!$B$5:$J$44,7,FALSE)*SSPYLD2!$F116 + SSPYLD1!Q116*(1-VLOOKUP(SSPYLD2!Q$4,'[1]INTERNAL PARAMETERS-1'!$B$5:$J$44,5,FALSE))*VLOOKUP(SSPYLD2!Q$4,'[1]INTERNAL PARAMETERS-1'!$B$5:$J$44,9,FALSE)*SSPYLD2!$F116</f>
        <v>0</v>
      </c>
      <c r="R116" s="47">
        <f>SSPYLD1!R116*VLOOKUP(SSPYLD2!R$4,'[1]INTERNAL PARAMETERS-1'!$B$5:$J$44,5,FALSE)*VLOOKUP(SSPYLD2!R$4,'[1]INTERNAL PARAMETERS-1'!$B$5:$J$44,7,FALSE)*SSPYLD2!$F116 + SSPYLD1!R116*(1-VLOOKUP(SSPYLD2!R$4,'[1]INTERNAL PARAMETERS-1'!$B$5:$J$44,5,FALSE))*VLOOKUP(SSPYLD2!R$4,'[1]INTERNAL PARAMETERS-1'!$B$5:$J$44,9,FALSE)*SSPYLD2!$F116</f>
        <v>0</v>
      </c>
      <c r="S116" s="47">
        <f>SSPYLD1!S116*VLOOKUP(SSPYLD2!S$4,'[1]INTERNAL PARAMETERS-1'!$B$5:$J$44,5,FALSE)*VLOOKUP(SSPYLD2!S$4,'[1]INTERNAL PARAMETERS-1'!$B$5:$J$44,7,FALSE)*SSPYLD2!$F116 + SSPYLD1!S116*(1-VLOOKUP(SSPYLD2!S$4,'[1]INTERNAL PARAMETERS-1'!$B$5:$J$44,5,FALSE))*VLOOKUP(SSPYLD2!S$4,'[1]INTERNAL PARAMETERS-1'!$B$5:$J$44,9,FALSE)*SSPYLD2!$F116</f>
        <v>0</v>
      </c>
      <c r="T116" s="47">
        <f>SSPYLD1!T116*VLOOKUP(SSPYLD2!T$4,'[1]INTERNAL PARAMETERS-1'!$B$5:$J$44,5,FALSE)*VLOOKUP(SSPYLD2!T$4,'[1]INTERNAL PARAMETERS-1'!$B$5:$J$44,7,FALSE)*SSPYLD2!$F116 + SSPYLD1!T116*(1-VLOOKUP(SSPYLD2!T$4,'[1]INTERNAL PARAMETERS-1'!$B$5:$J$44,5,FALSE))*VLOOKUP(SSPYLD2!T$4,'[1]INTERNAL PARAMETERS-1'!$B$5:$J$44,9,FALSE)*SSPYLD2!$F116</f>
        <v>0</v>
      </c>
      <c r="U116" s="47">
        <f>SSPYLD1!U116*VLOOKUP(SSPYLD2!U$4,'[1]INTERNAL PARAMETERS-1'!$B$5:$J$44,5,FALSE)*VLOOKUP(SSPYLD2!U$4,'[1]INTERNAL PARAMETERS-1'!$B$5:$J$44,7,FALSE)*SSPYLD2!$F116 + SSPYLD1!U116*(1-VLOOKUP(SSPYLD2!U$4,'[1]INTERNAL PARAMETERS-1'!$B$5:$J$44,5,FALSE))*VLOOKUP(SSPYLD2!U$4,'[1]INTERNAL PARAMETERS-1'!$B$5:$J$44,9,FALSE)*SSPYLD2!$F116</f>
        <v>0</v>
      </c>
      <c r="V116" s="47">
        <f>SSPYLD1!V116*VLOOKUP(SSPYLD2!V$4,'[1]INTERNAL PARAMETERS-1'!$B$5:$J$44,5,FALSE)*VLOOKUP(SSPYLD2!V$4,'[1]INTERNAL PARAMETERS-1'!$B$5:$J$44,7,FALSE)*SSPYLD2!$F116 + SSPYLD1!V116*(1-VLOOKUP(SSPYLD2!V$4,'[1]INTERNAL PARAMETERS-1'!$B$5:$J$44,5,FALSE))*VLOOKUP(SSPYLD2!V$4,'[1]INTERNAL PARAMETERS-1'!$B$5:$J$44,9,FALSE)*SSPYLD2!$F116</f>
        <v>0</v>
      </c>
      <c r="W116" s="47">
        <f>SSPYLD1!W116*VLOOKUP(SSPYLD2!W$4,'[1]INTERNAL PARAMETERS-1'!$B$5:$J$44,5,FALSE)*VLOOKUP(SSPYLD2!W$4,'[1]INTERNAL PARAMETERS-1'!$B$5:$J$44,7,FALSE)*SSPYLD2!$F116 + SSPYLD1!W116*(1-VLOOKUP(SSPYLD2!W$4,'[1]INTERNAL PARAMETERS-1'!$B$5:$J$44,5,FALSE))*VLOOKUP(SSPYLD2!W$4,'[1]INTERNAL PARAMETERS-1'!$B$5:$J$44,9,FALSE)*SSPYLD2!$F116</f>
        <v>0</v>
      </c>
      <c r="X116" s="47">
        <f>SSPYLD1!X116*VLOOKUP(SSPYLD2!X$4,'[1]INTERNAL PARAMETERS-1'!$B$5:$J$44,5,FALSE)*VLOOKUP(SSPYLD2!X$4,'[1]INTERNAL PARAMETERS-1'!$B$5:$J$44,7,FALSE)*SSPYLD2!$F116 + SSPYLD1!X116*(1-VLOOKUP(SSPYLD2!X$4,'[1]INTERNAL PARAMETERS-1'!$B$5:$J$44,5,FALSE))*VLOOKUP(SSPYLD2!X$4,'[1]INTERNAL PARAMETERS-1'!$B$5:$J$44,9,FALSE)*SSPYLD2!$F116</f>
        <v>0</v>
      </c>
      <c r="Y116" s="47">
        <f>SSPYLD1!Y116*VLOOKUP(SSPYLD2!Y$4,'[1]INTERNAL PARAMETERS-1'!$B$5:$J$44,5,FALSE)*VLOOKUP(SSPYLD2!Y$4,'[1]INTERNAL PARAMETERS-1'!$B$5:$J$44,7,FALSE)*SSPYLD2!$F116 + SSPYLD1!Y116*(1-VLOOKUP(SSPYLD2!Y$4,'[1]INTERNAL PARAMETERS-1'!$B$5:$J$44,5,FALSE))*VLOOKUP(SSPYLD2!Y$4,'[1]INTERNAL PARAMETERS-1'!$B$5:$J$44,9,FALSE)*SSPYLD2!$F116</f>
        <v>0</v>
      </c>
      <c r="Z116" s="47">
        <f>SSPYLD1!Z116*VLOOKUP(SSPYLD2!Z$4,'[1]INTERNAL PARAMETERS-1'!$B$5:$J$44,5,FALSE)*VLOOKUP(SSPYLD2!Z$4,'[1]INTERNAL PARAMETERS-1'!$B$5:$J$44,7,FALSE)*SSPYLD2!$F116 + SSPYLD1!Z116*(1-VLOOKUP(SSPYLD2!Z$4,'[1]INTERNAL PARAMETERS-1'!$B$5:$J$44,5,FALSE))*VLOOKUP(SSPYLD2!Z$4,'[1]INTERNAL PARAMETERS-1'!$B$5:$J$44,9,FALSE)*SSPYLD2!$F116</f>
        <v>0</v>
      </c>
      <c r="AA116" s="47">
        <f>SSPYLD1!AA116*VLOOKUP(SSPYLD2!AA$4,'[1]INTERNAL PARAMETERS-1'!$B$5:$J$44,5,FALSE)*VLOOKUP(SSPYLD2!AA$4,'[1]INTERNAL PARAMETERS-1'!$B$5:$J$44,7,FALSE)*SSPYLD2!$F116 + SSPYLD1!AA116*(1-VLOOKUP(SSPYLD2!AA$4,'[1]INTERNAL PARAMETERS-1'!$B$5:$J$44,5,FALSE))*VLOOKUP(SSPYLD2!AA$4,'[1]INTERNAL PARAMETERS-1'!$B$5:$J$44,9,FALSE)*SSPYLD2!$F116</f>
        <v>0</v>
      </c>
      <c r="AB116" s="47">
        <f>SSPYLD1!AB116*VLOOKUP(SSPYLD2!AB$4,'[1]INTERNAL PARAMETERS-1'!$B$5:$J$44,5,FALSE)*VLOOKUP(SSPYLD2!AB$4,'[1]INTERNAL PARAMETERS-1'!$B$5:$J$44,7,FALSE)*SSPYLD2!$F116 + SSPYLD1!AB116*(1-VLOOKUP(SSPYLD2!AB$4,'[1]INTERNAL PARAMETERS-1'!$B$5:$J$44,5,FALSE))*VLOOKUP(SSPYLD2!AB$4,'[1]INTERNAL PARAMETERS-1'!$B$5:$J$44,9,FALSE)*SSPYLD2!$F116</f>
        <v>0</v>
      </c>
      <c r="AC116" s="47">
        <f>SSPYLD1!AC116*VLOOKUP(SSPYLD2!AC$4,'[1]INTERNAL PARAMETERS-1'!$B$5:$J$44,5,FALSE)*VLOOKUP(SSPYLD2!AC$4,'[1]INTERNAL PARAMETERS-1'!$B$5:$J$44,7,FALSE)*SSPYLD2!$F116 + SSPYLD1!AC116*(1-VLOOKUP(SSPYLD2!AC$4,'[1]INTERNAL PARAMETERS-1'!$B$5:$J$44,5,FALSE))*VLOOKUP(SSPYLD2!AC$4,'[1]INTERNAL PARAMETERS-1'!$B$5:$J$44,9,FALSE)*SSPYLD2!$F116</f>
        <v>0</v>
      </c>
      <c r="AD116" s="47">
        <f>SSPYLD1!AD116*VLOOKUP(SSPYLD2!AD$4,'[1]INTERNAL PARAMETERS-1'!$B$5:$J$44,5,FALSE)*VLOOKUP(SSPYLD2!AD$4,'[1]INTERNAL PARAMETERS-1'!$B$5:$J$44,7,FALSE)*SSPYLD2!$F116 + SSPYLD1!AD116*(1-VLOOKUP(SSPYLD2!AD$4,'[1]INTERNAL PARAMETERS-1'!$B$5:$J$44,5,FALSE))*VLOOKUP(SSPYLD2!AD$4,'[1]INTERNAL PARAMETERS-1'!$B$5:$J$44,9,FALSE)*SSPYLD2!$F116</f>
        <v>0</v>
      </c>
      <c r="AE116" s="47">
        <f>SSPYLD1!AE116*VLOOKUP(SSPYLD2!AE$4,'[1]INTERNAL PARAMETERS-1'!$B$5:$J$44,5,FALSE)*VLOOKUP(SSPYLD2!AE$4,'[1]INTERNAL PARAMETERS-1'!$B$5:$J$44,7,FALSE)*SSPYLD2!$F116 + SSPYLD1!AE116*(1-VLOOKUP(SSPYLD2!AE$4,'[1]INTERNAL PARAMETERS-1'!$B$5:$J$44,5,FALSE))*VLOOKUP(SSPYLD2!AE$4,'[1]INTERNAL PARAMETERS-1'!$B$5:$J$44,9,FALSE)*SSPYLD2!$F116</f>
        <v>0</v>
      </c>
      <c r="AF116" s="47">
        <f>SSPYLD1!AF116*VLOOKUP(SSPYLD2!AF$4,'[1]INTERNAL PARAMETERS-1'!$B$5:$J$44,5,FALSE)*VLOOKUP(SSPYLD2!AF$4,'[1]INTERNAL PARAMETERS-1'!$B$5:$J$44,7,FALSE)*SSPYLD2!$F116 + SSPYLD1!AF116*(1-VLOOKUP(SSPYLD2!AF$4,'[1]INTERNAL PARAMETERS-1'!$B$5:$J$44,5,FALSE))*VLOOKUP(SSPYLD2!AF$4,'[1]INTERNAL PARAMETERS-1'!$B$5:$J$44,9,FALSE)*SSPYLD2!$F116</f>
        <v>0</v>
      </c>
      <c r="AG116" s="47">
        <f>SSPYLD1!AG116*VLOOKUP(SSPYLD2!AG$4,'[1]INTERNAL PARAMETERS-1'!$B$5:$J$44,5,FALSE)*VLOOKUP(SSPYLD2!AG$4,'[1]INTERNAL PARAMETERS-1'!$B$5:$J$44,7,FALSE)*SSPYLD2!$F116 + SSPYLD1!AG116*(1-VLOOKUP(SSPYLD2!AG$4,'[1]INTERNAL PARAMETERS-1'!$B$5:$J$44,5,FALSE))*VLOOKUP(SSPYLD2!AG$4,'[1]INTERNAL PARAMETERS-1'!$B$5:$J$44,9,FALSE)*SSPYLD2!$F116</f>
        <v>0</v>
      </c>
      <c r="AH116" s="47">
        <f>SSPYLD1!AH116*VLOOKUP(SSPYLD2!AH$4,'[1]INTERNAL PARAMETERS-1'!$B$5:$J$44,5,FALSE)*VLOOKUP(SSPYLD2!AH$4,'[1]INTERNAL PARAMETERS-1'!$B$5:$J$44,7,FALSE)*SSPYLD2!$F116 + SSPYLD1!AH116*(1-VLOOKUP(SSPYLD2!AH$4,'[1]INTERNAL PARAMETERS-1'!$B$5:$J$44,5,FALSE))*VLOOKUP(SSPYLD2!AH$4,'[1]INTERNAL PARAMETERS-1'!$B$5:$J$44,9,FALSE)*SSPYLD2!$F116</f>
        <v>0</v>
      </c>
      <c r="AI116" s="47">
        <f>SSPYLD1!AI116*VLOOKUP(SSPYLD2!AI$4,'[1]INTERNAL PARAMETERS-1'!$B$5:$J$44,5,FALSE)*VLOOKUP(SSPYLD2!AI$4,'[1]INTERNAL PARAMETERS-1'!$B$5:$J$44,7,FALSE)*SSPYLD2!$F116 + SSPYLD1!AI116*(1-VLOOKUP(SSPYLD2!AI$4,'[1]INTERNAL PARAMETERS-1'!$B$5:$J$44,5,FALSE))*VLOOKUP(SSPYLD2!AI$4,'[1]INTERNAL PARAMETERS-1'!$B$5:$J$44,9,FALSE)*SSPYLD2!$F116</f>
        <v>0</v>
      </c>
      <c r="AJ116" s="47">
        <f>SSPYLD1!AJ116*VLOOKUP(SSPYLD2!AJ$4,'[1]INTERNAL PARAMETERS-1'!$B$5:$J$44,5,FALSE)*VLOOKUP(SSPYLD2!AJ$4,'[1]INTERNAL PARAMETERS-1'!$B$5:$J$44,7,FALSE)*SSPYLD2!$F116 + SSPYLD1!AJ116*(1-VLOOKUP(SSPYLD2!AJ$4,'[1]INTERNAL PARAMETERS-1'!$B$5:$J$44,5,FALSE))*VLOOKUP(SSPYLD2!AJ$4,'[1]INTERNAL PARAMETERS-1'!$B$5:$J$44,9,FALSE)*SSPYLD2!$F116</f>
        <v>0</v>
      </c>
      <c r="AK116" s="47">
        <f>SSPYLD1!AK116*VLOOKUP(SSPYLD2!AK$4,'[1]INTERNAL PARAMETERS-1'!$B$5:$J$44,5,FALSE)*VLOOKUP(SSPYLD2!AK$4,'[1]INTERNAL PARAMETERS-1'!$B$5:$J$44,7,FALSE)*SSPYLD2!$F116 + SSPYLD1!AK116*(1-VLOOKUP(SSPYLD2!AK$4,'[1]INTERNAL PARAMETERS-1'!$B$5:$J$44,5,FALSE))*VLOOKUP(SSPYLD2!AK$4,'[1]INTERNAL PARAMETERS-1'!$B$5:$J$44,9,FALSE)*SSPYLD2!$F116</f>
        <v>0</v>
      </c>
      <c r="AL116" s="47">
        <f>SSPYLD1!AL116*VLOOKUP(SSPYLD2!AL$4,'[1]INTERNAL PARAMETERS-1'!$B$5:$J$44,5,FALSE)*VLOOKUP(SSPYLD2!AL$4,'[1]INTERNAL PARAMETERS-1'!$B$5:$J$44,7,FALSE)*SSPYLD2!$F116 + SSPYLD1!AL116*(1-VLOOKUP(SSPYLD2!AL$4,'[1]INTERNAL PARAMETERS-1'!$B$5:$J$44,5,FALSE))*VLOOKUP(SSPYLD2!AL$4,'[1]INTERNAL PARAMETERS-1'!$B$5:$J$44,9,FALSE)*SSPYLD2!$F116</f>
        <v>0</v>
      </c>
      <c r="AM116" s="47">
        <f>SSPYLD1!AM116*VLOOKUP(SSPYLD2!AM$4,'[1]INTERNAL PARAMETERS-1'!$B$5:$J$44,5,FALSE)*VLOOKUP(SSPYLD2!AM$4,'[1]INTERNAL PARAMETERS-1'!$B$5:$J$44,7,FALSE)*SSPYLD2!$F116 + SSPYLD1!AM116*(1-VLOOKUP(SSPYLD2!AM$4,'[1]INTERNAL PARAMETERS-1'!$B$5:$J$44,5,FALSE))*VLOOKUP(SSPYLD2!AM$4,'[1]INTERNAL PARAMETERS-1'!$B$5:$J$44,9,FALSE)*SSPYLD2!$F116</f>
        <v>0</v>
      </c>
      <c r="AN116" s="47">
        <f>SSPYLD1!AN116*VLOOKUP(SSPYLD2!AN$4,'[1]INTERNAL PARAMETERS-1'!$B$5:$J$44,5,FALSE)*VLOOKUP(SSPYLD2!AN$4,'[1]INTERNAL PARAMETERS-1'!$B$5:$J$44,7,FALSE)*SSPYLD2!$F116 + SSPYLD1!AN116*(1-VLOOKUP(SSPYLD2!AN$4,'[1]INTERNAL PARAMETERS-1'!$B$5:$J$44,5,FALSE))*VLOOKUP(SSPYLD2!AN$4,'[1]INTERNAL PARAMETERS-1'!$B$5:$J$44,9,FALSE)*SSPYLD2!$F116</f>
        <v>0</v>
      </c>
      <c r="AO116" s="47">
        <f>SSPYLD1!AO116*VLOOKUP(SSPYLD2!AO$4,'[1]INTERNAL PARAMETERS-1'!$B$5:$J$44,5,FALSE)*VLOOKUP(SSPYLD2!AO$4,'[1]INTERNAL PARAMETERS-1'!$B$5:$J$44,7,FALSE)*SSPYLD2!$F116 + SSPYLD1!AO116*(1-VLOOKUP(SSPYLD2!AO$4,'[1]INTERNAL PARAMETERS-1'!$B$5:$J$44,5,FALSE))*VLOOKUP(SSPYLD2!AO$4,'[1]INTERNAL PARAMETERS-1'!$B$5:$J$44,9,FALSE)*SSPYLD2!$F116</f>
        <v>0</v>
      </c>
      <c r="AP116" s="47">
        <f>SSPYLD1!AP116*VLOOKUP(SSPYLD2!AP$4,'[1]INTERNAL PARAMETERS-1'!$B$5:$J$44,5,FALSE)*VLOOKUP(SSPYLD2!AP$4,'[1]INTERNAL PARAMETERS-1'!$B$5:$J$44,7,FALSE)*SSPYLD2!$F116 + SSPYLD1!AP116*(1-VLOOKUP(SSPYLD2!AP$4,'[1]INTERNAL PARAMETERS-1'!$B$5:$J$44,5,FALSE))*VLOOKUP(SSPYLD2!AP$4,'[1]INTERNAL PARAMETERS-1'!$B$5:$J$44,9,FALSE)*SSPYLD2!$F116</f>
        <v>0</v>
      </c>
      <c r="AQ116" s="47">
        <f>SSPYLD1!AQ116*VLOOKUP(SSPYLD2!AQ$4,'[1]INTERNAL PARAMETERS-1'!$B$5:$J$44,5,FALSE)*VLOOKUP(SSPYLD2!AQ$4,'[1]INTERNAL PARAMETERS-1'!$B$5:$J$44,7,FALSE)*SSPYLD2!$F116 + SSPYLD1!AQ116*(1-VLOOKUP(SSPYLD2!AQ$4,'[1]INTERNAL PARAMETERS-1'!$B$5:$J$44,5,FALSE))*VLOOKUP(SSPYLD2!AQ$4,'[1]INTERNAL PARAMETERS-1'!$B$5:$J$44,9,FALSE)*SSPYLD2!$F116</f>
        <v>0</v>
      </c>
      <c r="AR116" s="47">
        <f>SSPYLD1!AR116*VLOOKUP(SSPYLD2!AR$4,'[1]INTERNAL PARAMETERS-1'!$B$5:$J$44,5,FALSE)*VLOOKUP(SSPYLD2!AR$4,'[1]INTERNAL PARAMETERS-1'!$B$5:$J$44,7,FALSE)*SSPYLD2!$F116 + SSPYLD1!AR116*(1-VLOOKUP(SSPYLD2!AR$4,'[1]INTERNAL PARAMETERS-1'!$B$5:$J$44,5,FALSE))*VLOOKUP(SSPYLD2!AR$4,'[1]INTERNAL PARAMETERS-1'!$B$5:$J$44,9,FALSE)*SSPYLD2!$F116</f>
        <v>0</v>
      </c>
      <c r="AS116" s="47">
        <f>SSPYLD1!AS116*VLOOKUP(SSPYLD2!AS$4,'[1]INTERNAL PARAMETERS-1'!$B$5:$J$44,5,FALSE)*VLOOKUP(SSPYLD2!AS$4,'[1]INTERNAL PARAMETERS-1'!$B$5:$J$44,7,FALSE)*SSPYLD2!$F116 + SSPYLD1!AS116*(1-VLOOKUP(SSPYLD2!AS$4,'[1]INTERNAL PARAMETERS-1'!$B$5:$J$44,5,FALSE))*VLOOKUP(SSPYLD2!AS$4,'[1]INTERNAL PARAMETERS-1'!$B$5:$J$44,9,FALSE)*SSPYLD2!$F116</f>
        <v>0</v>
      </c>
      <c r="AT116" s="46">
        <f>SSPYLD1!AT116*VLOOKUP(SSPYLD2!AT$4,'[1]INTERNAL PARAMETERS-1'!$B$5:$J$44,5,FALSE)*VLOOKUP(SSPYLD2!AT$4,'[1]INTERNAL PARAMETERS-1'!$B$5:$J$44,7,FALSE)*SSPYLD2!$F116 + SSPYLD1!AT116*(1-VLOOKUP(SSPYLD2!AT$4,'[1]INTERNAL PARAMETERS-1'!$B$5:$J$44,5,FALSE))*VLOOKUP(SSPYLD2!AT$4,'[1]INTERNAL PARAMETERS-1'!$B$5:$J$44,9,FALSE)*SSPYLD2!$F116</f>
        <v>0</v>
      </c>
      <c r="AU116" s="48">
        <f>SSPYLD1!AU116*VLOOKUP(SSPYLD2!AU$4,'[1]INTERNAL PARAMETERS-1'!$B$5:$J$44,5,FALSE)*VLOOKUP(SSPYLD2!AU$4,'[1]INTERNAL PARAMETERS-1'!$B$5:$J$44,6,FALSE)*VLOOKUP(SSPYLD2!AU$4,'[1]INTERNAL PARAMETERS-1'!$B$5:$J$44,3,FALSE) + SSPYLD1!AU116*(1-VLOOKUP(SSPYLD2!AU$4,'[1]INTERNAL PARAMETERS-1'!$B$5:$J$44,5,FALSE))*VLOOKUP(SSPYLD2!AU$4,'[1]INTERNAL PARAMETERS-1'!$B$5:$J$44,8,FALSE)*VLOOKUP(SSPYLD2!AU$4,'[1]INTERNAL PARAMETERS-1'!$B$5:$J$44,3,FALSE)</f>
        <v>0</v>
      </c>
      <c r="AV116" s="47">
        <f>SSPYLD1!AV116*VLOOKUP(SSPYLD2!AV$4,'[1]INTERNAL PARAMETERS-1'!$B$5:$J$44,5,FALSE)*VLOOKUP(SSPYLD2!AV$4,'[1]INTERNAL PARAMETERS-1'!$B$5:$J$44,6,FALSE)*VLOOKUP(SSPYLD2!AV$4,'[1]INTERNAL PARAMETERS-1'!$B$5:$J$44,3,FALSE) + SSPYLD1!AV116*(1-VLOOKUP(SSPYLD2!AV$4,'[1]INTERNAL PARAMETERS-1'!$B$5:$J$44,5,FALSE))*VLOOKUP(SSPYLD2!AV$4,'[1]INTERNAL PARAMETERS-1'!$B$5:$J$44,8,FALSE)*VLOOKUP(SSPYLD2!AV$4,'[1]INTERNAL PARAMETERS-1'!$B$5:$J$44,3,FALSE)</f>
        <v>0</v>
      </c>
      <c r="AW116" s="47">
        <f>SSPYLD1!AW116*VLOOKUP(SSPYLD2!AW$4,'[1]INTERNAL PARAMETERS-1'!$B$5:$J$44,5,FALSE)*VLOOKUP(SSPYLD2!AW$4,'[1]INTERNAL PARAMETERS-1'!$B$5:$J$44,6,FALSE)*VLOOKUP(SSPYLD2!AW$4,'[1]INTERNAL PARAMETERS-1'!$B$5:$J$44,3,FALSE) + SSPYLD1!AW116*(1-VLOOKUP(SSPYLD2!AW$4,'[1]INTERNAL PARAMETERS-1'!$B$5:$J$44,5,FALSE))*VLOOKUP(SSPYLD2!AW$4,'[1]INTERNAL PARAMETERS-1'!$B$5:$J$44,8,FALSE)*VLOOKUP(SSPYLD2!AW$4,'[1]INTERNAL PARAMETERS-1'!$B$5:$J$44,3,FALSE)</f>
        <v>0</v>
      </c>
      <c r="AX116" s="47">
        <f>SSPYLD1!AX116*VLOOKUP(SSPYLD2!AX$4,'[1]INTERNAL PARAMETERS-1'!$B$5:$J$44,5,FALSE)*VLOOKUP(SSPYLD2!AX$4,'[1]INTERNAL PARAMETERS-1'!$B$5:$J$44,6,FALSE)*VLOOKUP(SSPYLD2!AX$4,'[1]INTERNAL PARAMETERS-1'!$B$5:$J$44,3,FALSE) + SSPYLD1!AX116*(1-VLOOKUP(SSPYLD2!AX$4,'[1]INTERNAL PARAMETERS-1'!$B$5:$J$44,5,FALSE))*VLOOKUP(SSPYLD2!AX$4,'[1]INTERNAL PARAMETERS-1'!$B$5:$J$44,8,FALSE)*VLOOKUP(SSPYLD2!AX$4,'[1]INTERNAL PARAMETERS-1'!$B$5:$J$44,3,FALSE)</f>
        <v>0</v>
      </c>
      <c r="AY116" s="47">
        <f>SSPYLD1!AY116*VLOOKUP(SSPYLD2!AY$4,'[1]INTERNAL PARAMETERS-1'!$B$5:$J$44,5,FALSE)*VLOOKUP(SSPYLD2!AY$4,'[1]INTERNAL PARAMETERS-1'!$B$5:$J$44,6,FALSE)*VLOOKUP(SSPYLD2!AY$4,'[1]INTERNAL PARAMETERS-1'!$B$5:$J$44,3,FALSE) + SSPYLD1!AY116*(1-VLOOKUP(SSPYLD2!AY$4,'[1]INTERNAL PARAMETERS-1'!$B$5:$J$44,5,FALSE))*VLOOKUP(SSPYLD2!AY$4,'[1]INTERNAL PARAMETERS-1'!$B$5:$J$44,8,FALSE)*VLOOKUP(SSPYLD2!AY$4,'[1]INTERNAL PARAMETERS-1'!$B$5:$J$44,3,FALSE)</f>
        <v>0</v>
      </c>
      <c r="AZ116" s="47">
        <f>SSPYLD1!AZ116*VLOOKUP(SSPYLD2!AZ$4,'[1]INTERNAL PARAMETERS-1'!$B$5:$J$44,5,FALSE)*VLOOKUP(SSPYLD2!AZ$4,'[1]INTERNAL PARAMETERS-1'!$B$5:$J$44,6,FALSE)*VLOOKUP(SSPYLD2!AZ$4,'[1]INTERNAL PARAMETERS-1'!$B$5:$J$44,3,FALSE) + SSPYLD1!AZ116*(1-VLOOKUP(SSPYLD2!AZ$4,'[1]INTERNAL PARAMETERS-1'!$B$5:$J$44,5,FALSE))*VLOOKUP(SSPYLD2!AZ$4,'[1]INTERNAL PARAMETERS-1'!$B$5:$J$44,8,FALSE)*VLOOKUP(SSPYLD2!AZ$4,'[1]INTERNAL PARAMETERS-1'!$B$5:$J$44,3,FALSE)</f>
        <v>0</v>
      </c>
      <c r="BA116" s="47">
        <f>SSPYLD1!BA116*VLOOKUP(SSPYLD2!BA$4,'[1]INTERNAL PARAMETERS-1'!$B$5:$J$44,5,FALSE)*VLOOKUP(SSPYLD2!BA$4,'[1]INTERNAL PARAMETERS-1'!$B$5:$J$44,6,FALSE)*VLOOKUP(SSPYLD2!BA$4,'[1]INTERNAL PARAMETERS-1'!$B$5:$J$44,3,FALSE) + SSPYLD1!BA116*(1-VLOOKUP(SSPYLD2!BA$4,'[1]INTERNAL PARAMETERS-1'!$B$5:$J$44,5,FALSE))*VLOOKUP(SSPYLD2!BA$4,'[1]INTERNAL PARAMETERS-1'!$B$5:$J$44,8,FALSE)*VLOOKUP(SSPYLD2!BA$4,'[1]INTERNAL PARAMETERS-1'!$B$5:$J$44,3,FALSE)</f>
        <v>0</v>
      </c>
      <c r="BB116" s="47">
        <f>SSPYLD1!BB116*VLOOKUP(SSPYLD2!BB$4,'[1]INTERNAL PARAMETERS-1'!$B$5:$J$44,5,FALSE)*VLOOKUP(SSPYLD2!BB$4,'[1]INTERNAL PARAMETERS-1'!$B$5:$J$44,6,FALSE)*VLOOKUP(SSPYLD2!BB$4,'[1]INTERNAL PARAMETERS-1'!$B$5:$J$44,3,FALSE) + SSPYLD1!BB116*(1-VLOOKUP(SSPYLD2!BB$4,'[1]INTERNAL PARAMETERS-1'!$B$5:$J$44,5,FALSE))*VLOOKUP(SSPYLD2!BB$4,'[1]INTERNAL PARAMETERS-1'!$B$5:$J$44,8,FALSE)*VLOOKUP(SSPYLD2!BB$4,'[1]INTERNAL PARAMETERS-1'!$B$5:$J$44,3,FALSE)</f>
        <v>0</v>
      </c>
      <c r="BC116" s="47">
        <f>SSPYLD1!BC116*VLOOKUP(SSPYLD2!BC$4,'[1]INTERNAL PARAMETERS-1'!$B$5:$J$44,5,FALSE)*VLOOKUP(SSPYLD2!BC$4,'[1]INTERNAL PARAMETERS-1'!$B$5:$J$44,6,FALSE)*VLOOKUP(SSPYLD2!BC$4,'[1]INTERNAL PARAMETERS-1'!$B$5:$J$44,3,FALSE) + SSPYLD1!BC116*(1-VLOOKUP(SSPYLD2!BC$4,'[1]INTERNAL PARAMETERS-1'!$B$5:$J$44,5,FALSE))*VLOOKUP(SSPYLD2!BC$4,'[1]INTERNAL PARAMETERS-1'!$B$5:$J$44,8,FALSE)*VLOOKUP(SSPYLD2!BC$4,'[1]INTERNAL PARAMETERS-1'!$B$5:$J$44,3,FALSE)</f>
        <v>0</v>
      </c>
      <c r="BD116" s="47">
        <f>SSPYLD1!BD116*VLOOKUP(SSPYLD2!BD$4,'[1]INTERNAL PARAMETERS-1'!$B$5:$J$44,5,FALSE)*VLOOKUP(SSPYLD2!BD$4,'[1]INTERNAL PARAMETERS-1'!$B$5:$J$44,6,FALSE)*VLOOKUP(SSPYLD2!BD$4,'[1]INTERNAL PARAMETERS-1'!$B$5:$J$44,3,FALSE) + SSPYLD1!BD116*(1-VLOOKUP(SSPYLD2!BD$4,'[1]INTERNAL PARAMETERS-1'!$B$5:$J$44,5,FALSE))*VLOOKUP(SSPYLD2!BD$4,'[1]INTERNAL PARAMETERS-1'!$B$5:$J$44,8,FALSE)*VLOOKUP(SSPYLD2!BD$4,'[1]INTERNAL PARAMETERS-1'!$B$5:$J$44,3,FALSE)</f>
        <v>0</v>
      </c>
      <c r="BE116" s="47">
        <f>SSPYLD1!BE116*VLOOKUP(SSPYLD2!BE$4,'[1]INTERNAL PARAMETERS-1'!$B$5:$J$44,5,FALSE)*VLOOKUP(SSPYLD2!BE$4,'[1]INTERNAL PARAMETERS-1'!$B$5:$J$44,6,FALSE)*VLOOKUP(SSPYLD2!BE$4,'[1]INTERNAL PARAMETERS-1'!$B$5:$J$44,3,FALSE) + SSPYLD1!BE116*(1-VLOOKUP(SSPYLD2!BE$4,'[1]INTERNAL PARAMETERS-1'!$B$5:$J$44,5,FALSE))*VLOOKUP(SSPYLD2!BE$4,'[1]INTERNAL PARAMETERS-1'!$B$5:$J$44,8,FALSE)*VLOOKUP(SSPYLD2!BE$4,'[1]INTERNAL PARAMETERS-1'!$B$5:$J$44,3,FALSE)</f>
        <v>0</v>
      </c>
      <c r="BF116" s="47">
        <f>SSPYLD1!BF116*VLOOKUP(SSPYLD2!BF$4,'[1]INTERNAL PARAMETERS-1'!$B$5:$J$44,5,FALSE)*VLOOKUP(SSPYLD2!BF$4,'[1]INTERNAL PARAMETERS-1'!$B$5:$J$44,6,FALSE)*VLOOKUP(SSPYLD2!BF$4,'[1]INTERNAL PARAMETERS-1'!$B$5:$J$44,3,FALSE) + SSPYLD1!BF116*(1-VLOOKUP(SSPYLD2!BF$4,'[1]INTERNAL PARAMETERS-1'!$B$5:$J$44,5,FALSE))*VLOOKUP(SSPYLD2!BF$4,'[1]INTERNAL PARAMETERS-1'!$B$5:$J$44,8,FALSE)*VLOOKUP(SSPYLD2!BF$4,'[1]INTERNAL PARAMETERS-1'!$B$5:$J$44,3,FALSE)</f>
        <v>0</v>
      </c>
      <c r="BG116" s="47">
        <f>SSPYLD1!BG116*VLOOKUP(SSPYLD2!BG$4,'[1]INTERNAL PARAMETERS-1'!$B$5:$J$44,5,FALSE)*VLOOKUP(SSPYLD2!BG$4,'[1]INTERNAL PARAMETERS-1'!$B$5:$J$44,6,FALSE)*VLOOKUP(SSPYLD2!BG$4,'[1]INTERNAL PARAMETERS-1'!$B$5:$J$44,3,FALSE) + SSPYLD1!BG116*(1-VLOOKUP(SSPYLD2!BG$4,'[1]INTERNAL PARAMETERS-1'!$B$5:$J$44,5,FALSE))*VLOOKUP(SSPYLD2!BG$4,'[1]INTERNAL PARAMETERS-1'!$B$5:$J$44,8,FALSE)*VLOOKUP(SSPYLD2!BG$4,'[1]INTERNAL PARAMETERS-1'!$B$5:$J$44,3,FALSE)</f>
        <v>0</v>
      </c>
      <c r="BH116" s="47">
        <f>SSPYLD1!BH116*VLOOKUP(SSPYLD2!BH$4,'[1]INTERNAL PARAMETERS-1'!$B$5:$J$44,5,FALSE)*VLOOKUP(SSPYLD2!BH$4,'[1]INTERNAL PARAMETERS-1'!$B$5:$J$44,6,FALSE)*VLOOKUP(SSPYLD2!BH$4,'[1]INTERNAL PARAMETERS-1'!$B$5:$J$44,3,FALSE) + SSPYLD1!BH116*(1-VLOOKUP(SSPYLD2!BH$4,'[1]INTERNAL PARAMETERS-1'!$B$5:$J$44,5,FALSE))*VLOOKUP(SSPYLD2!BH$4,'[1]INTERNAL PARAMETERS-1'!$B$5:$J$44,8,FALSE)*VLOOKUP(SSPYLD2!BH$4,'[1]INTERNAL PARAMETERS-1'!$B$5:$J$44,3,FALSE)</f>
        <v>0</v>
      </c>
      <c r="BI116" s="47">
        <f>SSPYLD1!BI116*VLOOKUP(SSPYLD2!BI$4,'[1]INTERNAL PARAMETERS-1'!$B$5:$J$44,5,FALSE)*VLOOKUP(SSPYLD2!BI$4,'[1]INTERNAL PARAMETERS-1'!$B$5:$J$44,6,FALSE)*VLOOKUP(SSPYLD2!BI$4,'[1]INTERNAL PARAMETERS-1'!$B$5:$J$44,3,FALSE) + SSPYLD1!BI116*(1-VLOOKUP(SSPYLD2!BI$4,'[1]INTERNAL PARAMETERS-1'!$B$5:$J$44,5,FALSE))*VLOOKUP(SSPYLD2!BI$4,'[1]INTERNAL PARAMETERS-1'!$B$5:$J$44,8,FALSE)*VLOOKUP(SSPYLD2!BI$4,'[1]INTERNAL PARAMETERS-1'!$B$5:$J$44,3,FALSE)</f>
        <v>0</v>
      </c>
      <c r="BJ116" s="47">
        <f>SSPYLD1!BJ116*VLOOKUP(SSPYLD2!BJ$4,'[1]INTERNAL PARAMETERS-1'!$B$5:$J$44,5,FALSE)*VLOOKUP(SSPYLD2!BJ$4,'[1]INTERNAL PARAMETERS-1'!$B$5:$J$44,6,FALSE)*VLOOKUP(SSPYLD2!BJ$4,'[1]INTERNAL PARAMETERS-1'!$B$5:$J$44,3,FALSE) + SSPYLD1!BJ116*(1-VLOOKUP(SSPYLD2!BJ$4,'[1]INTERNAL PARAMETERS-1'!$B$5:$J$44,5,FALSE))*VLOOKUP(SSPYLD2!BJ$4,'[1]INTERNAL PARAMETERS-1'!$B$5:$J$44,8,FALSE)*VLOOKUP(SSPYLD2!BJ$4,'[1]INTERNAL PARAMETERS-1'!$B$5:$J$44,3,FALSE)</f>
        <v>0</v>
      </c>
      <c r="BK116" s="47">
        <f>SSPYLD1!BK116*VLOOKUP(SSPYLD2!BK$4,'[1]INTERNAL PARAMETERS-1'!$B$5:$J$44,5,FALSE)*VLOOKUP(SSPYLD2!BK$4,'[1]INTERNAL PARAMETERS-1'!$B$5:$J$44,6,FALSE)*VLOOKUP(SSPYLD2!BK$4,'[1]INTERNAL PARAMETERS-1'!$B$5:$J$44,3,FALSE) + SSPYLD1!BK116*(1-VLOOKUP(SSPYLD2!BK$4,'[1]INTERNAL PARAMETERS-1'!$B$5:$J$44,5,FALSE))*VLOOKUP(SSPYLD2!BK$4,'[1]INTERNAL PARAMETERS-1'!$B$5:$J$44,8,FALSE)*VLOOKUP(SSPYLD2!BK$4,'[1]INTERNAL PARAMETERS-1'!$B$5:$J$44,3,FALSE)</f>
        <v>0</v>
      </c>
      <c r="BL116" s="47">
        <f>SSPYLD1!BL116*VLOOKUP(SSPYLD2!BL$4,'[1]INTERNAL PARAMETERS-1'!$B$5:$J$44,5,FALSE)*VLOOKUP(SSPYLD2!BL$4,'[1]INTERNAL PARAMETERS-1'!$B$5:$J$44,6,FALSE)*VLOOKUP(SSPYLD2!BL$4,'[1]INTERNAL PARAMETERS-1'!$B$5:$J$44,3,FALSE) + SSPYLD1!BL116*(1-VLOOKUP(SSPYLD2!BL$4,'[1]INTERNAL PARAMETERS-1'!$B$5:$J$44,5,FALSE))*VLOOKUP(SSPYLD2!BL$4,'[1]INTERNAL PARAMETERS-1'!$B$5:$J$44,8,FALSE)*VLOOKUP(SSPYLD2!BL$4,'[1]INTERNAL PARAMETERS-1'!$B$5:$J$44,3,FALSE)</f>
        <v>0</v>
      </c>
      <c r="BM116" s="47">
        <f>SSPYLD1!BM116*VLOOKUP(SSPYLD2!BM$4,'[1]INTERNAL PARAMETERS-1'!$B$5:$J$44,5,FALSE)*VLOOKUP(SSPYLD2!BM$4,'[1]INTERNAL PARAMETERS-1'!$B$5:$J$44,6,FALSE)*VLOOKUP(SSPYLD2!BM$4,'[1]INTERNAL PARAMETERS-1'!$B$5:$J$44,3,FALSE) + SSPYLD1!BM116*(1-VLOOKUP(SSPYLD2!BM$4,'[1]INTERNAL PARAMETERS-1'!$B$5:$J$44,5,FALSE))*VLOOKUP(SSPYLD2!BM$4,'[1]INTERNAL PARAMETERS-1'!$B$5:$J$44,8,FALSE)*VLOOKUP(SSPYLD2!BM$4,'[1]INTERNAL PARAMETERS-1'!$B$5:$J$44,3,FALSE)</f>
        <v>0</v>
      </c>
      <c r="BN116" s="47">
        <f>SSPYLD1!BN116*VLOOKUP(SSPYLD2!BN$4,'[1]INTERNAL PARAMETERS-1'!$B$5:$J$44,5,FALSE)*VLOOKUP(SSPYLD2!BN$4,'[1]INTERNAL PARAMETERS-1'!$B$5:$J$44,6,FALSE)*VLOOKUP(SSPYLD2!BN$4,'[1]INTERNAL PARAMETERS-1'!$B$5:$J$44,3,FALSE) + SSPYLD1!BN116*(1-VLOOKUP(SSPYLD2!BN$4,'[1]INTERNAL PARAMETERS-1'!$B$5:$J$44,5,FALSE))*VLOOKUP(SSPYLD2!BN$4,'[1]INTERNAL PARAMETERS-1'!$B$5:$J$44,8,FALSE)*VLOOKUP(SSPYLD2!BN$4,'[1]INTERNAL PARAMETERS-1'!$B$5:$J$44,3,FALSE)</f>
        <v>0</v>
      </c>
      <c r="BO116" s="47">
        <f>SSPYLD1!BO116*VLOOKUP(SSPYLD2!BO$4,'[1]INTERNAL PARAMETERS-1'!$B$5:$J$44,5,FALSE)*VLOOKUP(SSPYLD2!BO$4,'[1]INTERNAL PARAMETERS-1'!$B$5:$J$44,6,FALSE)*VLOOKUP(SSPYLD2!BO$4,'[1]INTERNAL PARAMETERS-1'!$B$5:$J$44,3,FALSE) + SSPYLD1!BO116*(1-VLOOKUP(SSPYLD2!BO$4,'[1]INTERNAL PARAMETERS-1'!$B$5:$J$44,5,FALSE))*VLOOKUP(SSPYLD2!BO$4,'[1]INTERNAL PARAMETERS-1'!$B$5:$J$44,8,FALSE)*VLOOKUP(SSPYLD2!BO$4,'[1]INTERNAL PARAMETERS-1'!$B$5:$J$44,3,FALSE)</f>
        <v>0</v>
      </c>
      <c r="BP116" s="47">
        <f>SSPYLD1!BP116*VLOOKUP(SSPYLD2!BP$4,'[1]INTERNAL PARAMETERS-1'!$B$5:$J$44,5,FALSE)*VLOOKUP(SSPYLD2!BP$4,'[1]INTERNAL PARAMETERS-1'!$B$5:$J$44,6,FALSE)*VLOOKUP(SSPYLD2!BP$4,'[1]INTERNAL PARAMETERS-1'!$B$5:$J$44,3,FALSE) + SSPYLD1!BP116*(1-VLOOKUP(SSPYLD2!BP$4,'[1]INTERNAL PARAMETERS-1'!$B$5:$J$44,5,FALSE))*VLOOKUP(SSPYLD2!BP$4,'[1]INTERNAL PARAMETERS-1'!$B$5:$J$44,8,FALSE)*VLOOKUP(SSPYLD2!BP$4,'[1]INTERNAL PARAMETERS-1'!$B$5:$J$44,3,FALSE)</f>
        <v>0</v>
      </c>
      <c r="BQ116" s="47">
        <f>SSPYLD1!BQ116*VLOOKUP(SSPYLD2!BQ$4,'[1]INTERNAL PARAMETERS-1'!$B$5:$J$44,5,FALSE)*VLOOKUP(SSPYLD2!BQ$4,'[1]INTERNAL PARAMETERS-1'!$B$5:$J$44,6,FALSE)*VLOOKUP(SSPYLD2!BQ$4,'[1]INTERNAL PARAMETERS-1'!$B$5:$J$44,3,FALSE) + SSPYLD1!BQ116*(1-VLOOKUP(SSPYLD2!BQ$4,'[1]INTERNAL PARAMETERS-1'!$B$5:$J$44,5,FALSE))*VLOOKUP(SSPYLD2!BQ$4,'[1]INTERNAL PARAMETERS-1'!$B$5:$J$44,8,FALSE)*VLOOKUP(SSPYLD2!BQ$4,'[1]INTERNAL PARAMETERS-1'!$B$5:$J$44,3,FALSE)</f>
        <v>0</v>
      </c>
      <c r="BR116" s="47">
        <f>SSPYLD1!BR116*VLOOKUP(SSPYLD2!BR$4,'[1]INTERNAL PARAMETERS-1'!$B$5:$J$44,5,FALSE)*VLOOKUP(SSPYLD2!BR$4,'[1]INTERNAL PARAMETERS-1'!$B$5:$J$44,6,FALSE)*VLOOKUP(SSPYLD2!BR$4,'[1]INTERNAL PARAMETERS-1'!$B$5:$J$44,3,FALSE) + SSPYLD1!BR116*(1-VLOOKUP(SSPYLD2!BR$4,'[1]INTERNAL PARAMETERS-1'!$B$5:$J$44,5,FALSE))*VLOOKUP(SSPYLD2!BR$4,'[1]INTERNAL PARAMETERS-1'!$B$5:$J$44,8,FALSE)*VLOOKUP(SSPYLD2!BR$4,'[1]INTERNAL PARAMETERS-1'!$B$5:$J$44,3,FALSE)</f>
        <v>0</v>
      </c>
      <c r="BS116" s="47">
        <f>SSPYLD1!BS116*VLOOKUP(SSPYLD2!BS$4,'[1]INTERNAL PARAMETERS-1'!$B$5:$J$44,5,FALSE)*VLOOKUP(SSPYLD2!BS$4,'[1]INTERNAL PARAMETERS-1'!$B$5:$J$44,6,FALSE)*VLOOKUP(SSPYLD2!BS$4,'[1]INTERNAL PARAMETERS-1'!$B$5:$J$44,3,FALSE) + SSPYLD1!BS116*(1-VLOOKUP(SSPYLD2!BS$4,'[1]INTERNAL PARAMETERS-1'!$B$5:$J$44,5,FALSE))*VLOOKUP(SSPYLD2!BS$4,'[1]INTERNAL PARAMETERS-1'!$B$5:$J$44,8,FALSE)*VLOOKUP(SSPYLD2!BS$4,'[1]INTERNAL PARAMETERS-1'!$B$5:$J$44,3,FALSE)</f>
        <v>0</v>
      </c>
      <c r="BT116" s="47">
        <f>SSPYLD1!BT116*VLOOKUP(SSPYLD2!BT$4,'[1]INTERNAL PARAMETERS-1'!$B$5:$J$44,5,FALSE)*VLOOKUP(SSPYLD2!BT$4,'[1]INTERNAL PARAMETERS-1'!$B$5:$J$44,6,FALSE)*VLOOKUP(SSPYLD2!BT$4,'[1]INTERNAL PARAMETERS-1'!$B$5:$J$44,3,FALSE) + SSPYLD1!BT116*(1-VLOOKUP(SSPYLD2!BT$4,'[1]INTERNAL PARAMETERS-1'!$B$5:$J$44,5,FALSE))*VLOOKUP(SSPYLD2!BT$4,'[1]INTERNAL PARAMETERS-1'!$B$5:$J$44,8,FALSE)*VLOOKUP(SSPYLD2!BT$4,'[1]INTERNAL PARAMETERS-1'!$B$5:$J$44,3,FALSE)</f>
        <v>0</v>
      </c>
      <c r="BU116" s="47">
        <f>SSPYLD1!BU116*VLOOKUP(SSPYLD2!BU$4,'[1]INTERNAL PARAMETERS-1'!$B$5:$J$44,5,FALSE)*VLOOKUP(SSPYLD2!BU$4,'[1]INTERNAL PARAMETERS-1'!$B$5:$J$44,6,FALSE)*VLOOKUP(SSPYLD2!BU$4,'[1]INTERNAL PARAMETERS-1'!$B$5:$J$44,3,FALSE) + SSPYLD1!BU116*(1-VLOOKUP(SSPYLD2!BU$4,'[1]INTERNAL PARAMETERS-1'!$B$5:$J$44,5,FALSE))*VLOOKUP(SSPYLD2!BU$4,'[1]INTERNAL PARAMETERS-1'!$B$5:$J$44,8,FALSE)*VLOOKUP(SSPYLD2!BU$4,'[1]INTERNAL PARAMETERS-1'!$B$5:$J$44,3,FALSE)</f>
        <v>0</v>
      </c>
      <c r="BV116" s="47">
        <f>SSPYLD1!BV116*VLOOKUP(SSPYLD2!BV$4,'[1]INTERNAL PARAMETERS-1'!$B$5:$J$44,5,FALSE)*VLOOKUP(SSPYLD2!BV$4,'[1]INTERNAL PARAMETERS-1'!$B$5:$J$44,6,FALSE)*VLOOKUP(SSPYLD2!BV$4,'[1]INTERNAL PARAMETERS-1'!$B$5:$J$44,3,FALSE) + SSPYLD1!BV116*(1-VLOOKUP(SSPYLD2!BV$4,'[1]INTERNAL PARAMETERS-1'!$B$5:$J$44,5,FALSE))*VLOOKUP(SSPYLD2!BV$4,'[1]INTERNAL PARAMETERS-1'!$B$5:$J$44,8,FALSE)*VLOOKUP(SSPYLD2!BV$4,'[1]INTERNAL PARAMETERS-1'!$B$5:$J$44,3,FALSE)</f>
        <v>0</v>
      </c>
      <c r="BW116" s="47">
        <f>SSPYLD1!BW116*VLOOKUP(SSPYLD2!BW$4,'[1]INTERNAL PARAMETERS-1'!$B$5:$J$44,5,FALSE)*VLOOKUP(SSPYLD2!BW$4,'[1]INTERNAL PARAMETERS-1'!$B$5:$J$44,6,FALSE)*VLOOKUP(SSPYLD2!BW$4,'[1]INTERNAL PARAMETERS-1'!$B$5:$J$44,3,FALSE) + SSPYLD1!BW116*(1-VLOOKUP(SSPYLD2!BW$4,'[1]INTERNAL PARAMETERS-1'!$B$5:$J$44,5,FALSE))*VLOOKUP(SSPYLD2!BW$4,'[1]INTERNAL PARAMETERS-1'!$B$5:$J$44,8,FALSE)*VLOOKUP(SSPYLD2!BW$4,'[1]INTERNAL PARAMETERS-1'!$B$5:$J$44,3,FALSE)</f>
        <v>0</v>
      </c>
      <c r="BX116" s="47">
        <f>SSPYLD1!BX116*VLOOKUP(SSPYLD2!BX$4,'[1]INTERNAL PARAMETERS-1'!$B$5:$J$44,5,FALSE)*VLOOKUP(SSPYLD2!BX$4,'[1]INTERNAL PARAMETERS-1'!$B$5:$J$44,6,FALSE)*VLOOKUP(SSPYLD2!BX$4,'[1]INTERNAL PARAMETERS-1'!$B$5:$J$44,3,FALSE) + SSPYLD1!BX116*(1-VLOOKUP(SSPYLD2!BX$4,'[1]INTERNAL PARAMETERS-1'!$B$5:$J$44,5,FALSE))*VLOOKUP(SSPYLD2!BX$4,'[1]INTERNAL PARAMETERS-1'!$B$5:$J$44,8,FALSE)*VLOOKUP(SSPYLD2!BX$4,'[1]INTERNAL PARAMETERS-1'!$B$5:$J$44,3,FALSE)</f>
        <v>0</v>
      </c>
      <c r="BY116" s="47">
        <f>SSPYLD1!BY116*VLOOKUP(SSPYLD2!BY$4,'[1]INTERNAL PARAMETERS-1'!$B$5:$J$44,5,FALSE)*VLOOKUP(SSPYLD2!BY$4,'[1]INTERNAL PARAMETERS-1'!$B$5:$J$44,6,FALSE)*VLOOKUP(SSPYLD2!BY$4,'[1]INTERNAL PARAMETERS-1'!$B$5:$J$44,3,FALSE) + SSPYLD1!BY116*(1-VLOOKUP(SSPYLD2!BY$4,'[1]INTERNAL PARAMETERS-1'!$B$5:$J$44,5,FALSE))*VLOOKUP(SSPYLD2!BY$4,'[1]INTERNAL PARAMETERS-1'!$B$5:$J$44,8,FALSE)*VLOOKUP(SSPYLD2!BY$4,'[1]INTERNAL PARAMETERS-1'!$B$5:$J$44,3,FALSE)</f>
        <v>0</v>
      </c>
      <c r="BZ116" s="47">
        <f>SSPYLD1!BZ116*VLOOKUP(SSPYLD2!BZ$4,'[1]INTERNAL PARAMETERS-1'!$B$5:$J$44,5,FALSE)*VLOOKUP(SSPYLD2!BZ$4,'[1]INTERNAL PARAMETERS-1'!$B$5:$J$44,6,FALSE)*VLOOKUP(SSPYLD2!BZ$4,'[1]INTERNAL PARAMETERS-1'!$B$5:$J$44,3,FALSE) + SSPYLD1!BZ116*(1-VLOOKUP(SSPYLD2!BZ$4,'[1]INTERNAL PARAMETERS-1'!$B$5:$J$44,5,FALSE))*VLOOKUP(SSPYLD2!BZ$4,'[1]INTERNAL PARAMETERS-1'!$B$5:$J$44,8,FALSE)*VLOOKUP(SSPYLD2!BZ$4,'[1]INTERNAL PARAMETERS-1'!$B$5:$J$44,3,FALSE)</f>
        <v>0</v>
      </c>
      <c r="CA116" s="47">
        <f>SSPYLD1!CA116*VLOOKUP(SSPYLD2!CA$4,'[1]INTERNAL PARAMETERS-1'!$B$5:$J$44,5,FALSE)*VLOOKUP(SSPYLD2!CA$4,'[1]INTERNAL PARAMETERS-1'!$B$5:$J$44,6,FALSE)*VLOOKUP(SSPYLD2!CA$4,'[1]INTERNAL PARAMETERS-1'!$B$5:$J$44,3,FALSE) + SSPYLD1!CA116*(1-VLOOKUP(SSPYLD2!CA$4,'[1]INTERNAL PARAMETERS-1'!$B$5:$J$44,5,FALSE))*VLOOKUP(SSPYLD2!CA$4,'[1]INTERNAL PARAMETERS-1'!$B$5:$J$44,8,FALSE)*VLOOKUP(SSPYLD2!CA$4,'[1]INTERNAL PARAMETERS-1'!$B$5:$J$44,3,FALSE)</f>
        <v>0</v>
      </c>
      <c r="CB116" s="47">
        <f>SSPYLD1!CB116*VLOOKUP(SSPYLD2!CB$4,'[1]INTERNAL PARAMETERS-1'!$B$5:$J$44,5,FALSE)*VLOOKUP(SSPYLD2!CB$4,'[1]INTERNAL PARAMETERS-1'!$B$5:$J$44,6,FALSE)*VLOOKUP(SSPYLD2!CB$4,'[1]INTERNAL PARAMETERS-1'!$B$5:$J$44,3,FALSE) + SSPYLD1!CB116*(1-VLOOKUP(SSPYLD2!CB$4,'[1]INTERNAL PARAMETERS-1'!$B$5:$J$44,5,FALSE))*VLOOKUP(SSPYLD2!CB$4,'[1]INTERNAL PARAMETERS-1'!$B$5:$J$44,8,FALSE)*VLOOKUP(SSPYLD2!CB$4,'[1]INTERNAL PARAMETERS-1'!$B$5:$J$44,3,FALSE)</f>
        <v>0</v>
      </c>
      <c r="CC116" s="47">
        <f>SSPYLD1!CC116*VLOOKUP(SSPYLD2!CC$4,'[1]INTERNAL PARAMETERS-1'!$B$5:$J$44,5,FALSE)*VLOOKUP(SSPYLD2!CC$4,'[1]INTERNAL PARAMETERS-1'!$B$5:$J$44,6,FALSE)*VLOOKUP(SSPYLD2!CC$4,'[1]INTERNAL PARAMETERS-1'!$B$5:$J$44,3,FALSE) + SSPYLD1!CC116*(1-VLOOKUP(SSPYLD2!CC$4,'[1]INTERNAL PARAMETERS-1'!$B$5:$J$44,5,FALSE))*VLOOKUP(SSPYLD2!CC$4,'[1]INTERNAL PARAMETERS-1'!$B$5:$J$44,8,FALSE)*VLOOKUP(SSPYLD2!CC$4,'[1]INTERNAL PARAMETERS-1'!$B$5:$J$44,3,FALSE)</f>
        <v>0</v>
      </c>
      <c r="CD116" s="47">
        <f>SSPYLD1!CD116*VLOOKUP(SSPYLD2!CD$4,'[1]INTERNAL PARAMETERS-1'!$B$5:$J$44,5,FALSE)*VLOOKUP(SSPYLD2!CD$4,'[1]INTERNAL PARAMETERS-1'!$B$5:$J$44,6,FALSE)*VLOOKUP(SSPYLD2!CD$4,'[1]INTERNAL PARAMETERS-1'!$B$5:$J$44,3,FALSE) + SSPYLD1!CD116*(1-VLOOKUP(SSPYLD2!CD$4,'[1]INTERNAL PARAMETERS-1'!$B$5:$J$44,5,FALSE))*VLOOKUP(SSPYLD2!CD$4,'[1]INTERNAL PARAMETERS-1'!$B$5:$J$44,8,FALSE)*VLOOKUP(SSPYLD2!CD$4,'[1]INTERNAL PARAMETERS-1'!$B$5:$J$44,3,FALSE)</f>
        <v>0</v>
      </c>
      <c r="CE116" s="47">
        <f>SSPYLD1!CE116*VLOOKUP(SSPYLD2!CE$4,'[1]INTERNAL PARAMETERS-1'!$B$5:$J$44,5,FALSE)*VLOOKUP(SSPYLD2!CE$4,'[1]INTERNAL PARAMETERS-1'!$B$5:$J$44,6,FALSE)*VLOOKUP(SSPYLD2!CE$4,'[1]INTERNAL PARAMETERS-1'!$B$5:$J$44,3,FALSE) + SSPYLD1!CE116*(1-VLOOKUP(SSPYLD2!CE$4,'[1]INTERNAL PARAMETERS-1'!$B$5:$J$44,5,FALSE))*VLOOKUP(SSPYLD2!CE$4,'[1]INTERNAL PARAMETERS-1'!$B$5:$J$44,8,FALSE)*VLOOKUP(SSPYLD2!CE$4,'[1]INTERNAL PARAMETERS-1'!$B$5:$J$44,3,FALSE)</f>
        <v>0</v>
      </c>
      <c r="CF116" s="47">
        <f>SSPYLD1!CF116*VLOOKUP(SSPYLD2!CF$4,'[1]INTERNAL PARAMETERS-1'!$B$5:$J$44,5,FALSE)*VLOOKUP(SSPYLD2!CF$4,'[1]INTERNAL PARAMETERS-1'!$B$5:$J$44,6,FALSE)*VLOOKUP(SSPYLD2!CF$4,'[1]INTERNAL PARAMETERS-1'!$B$5:$J$44,3,FALSE) + SSPYLD1!CF116*(1-VLOOKUP(SSPYLD2!CF$4,'[1]INTERNAL PARAMETERS-1'!$B$5:$J$44,5,FALSE))*VLOOKUP(SSPYLD2!CF$4,'[1]INTERNAL PARAMETERS-1'!$B$5:$J$44,8,FALSE)*VLOOKUP(SSPYLD2!CF$4,'[1]INTERNAL PARAMETERS-1'!$B$5:$J$44,3,FALSE)</f>
        <v>0</v>
      </c>
      <c r="CG116" s="47">
        <f>SSPYLD1!CG116*VLOOKUP(SSPYLD2!CG$4,'[1]INTERNAL PARAMETERS-1'!$B$5:$J$44,5,FALSE)*VLOOKUP(SSPYLD2!CG$4,'[1]INTERNAL PARAMETERS-1'!$B$5:$J$44,6,FALSE)*VLOOKUP(SSPYLD2!CG$4,'[1]INTERNAL PARAMETERS-1'!$B$5:$J$44,3,FALSE) + SSPYLD1!CG116*(1-VLOOKUP(SSPYLD2!CG$4,'[1]INTERNAL PARAMETERS-1'!$B$5:$J$44,5,FALSE))*VLOOKUP(SSPYLD2!CG$4,'[1]INTERNAL PARAMETERS-1'!$B$5:$J$44,8,FALSE)*VLOOKUP(SSPYLD2!CG$4,'[1]INTERNAL PARAMETERS-1'!$B$5:$J$44,3,FALSE)</f>
        <v>0</v>
      </c>
      <c r="CH116" s="46">
        <f>SSPYLD1!CH116*VLOOKUP(SSPYLD2!CH$4,'[1]INTERNAL PARAMETERS-1'!$B$5:$J$44,5,FALSE)*VLOOKUP(SSPYLD2!CH$4,'[1]INTERNAL PARAMETERS-1'!$B$5:$J$44,6,FALSE)*VLOOKUP(SSPYLD2!CH$4,'[1]INTERNAL PARAMETERS-1'!$B$5:$J$44,3,FALSE) + SSPYLD1!CH116*(1-VLOOKUP(SSPYLD2!CH$4,'[1]INTERNAL PARAMETERS-1'!$B$5:$J$44,5,FALSE))*VLOOKUP(SSPYLD2!CH$4,'[1]INTERNAL PARAMETERS-1'!$B$5:$J$44,8,FALSE)*VLOOKUP(SSPYLD2!CH$4,'[1]INTERNAL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 x14ac:dyDescent="0.4">
      <c r="B117" s="61" t="s">
        <v>9</v>
      </c>
      <c r="C117" s="60" t="s">
        <v>68</v>
      </c>
      <c r="D117" s="60" t="s">
        <v>63</v>
      </c>
      <c r="E117" s="135">
        <f>'S Str&amp;Pad'!X117</f>
        <v>0</v>
      </c>
      <c r="F117" s="62">
        <f>'[1]INTERNAL PARAMETERS-1'!M9</f>
        <v>63.875</v>
      </c>
      <c r="G117" s="48">
        <f>SSPYLD1!G117*VLOOKUP(SSPYLD2!G$4,'[1]INTERNAL PARAMETERS-1'!$B$5:$J$44,5,FALSE)*VLOOKUP(SSPYLD2!G$4,'[1]INTERNAL PARAMETERS-1'!$B$5:$J$44,7,FALSE)*SSPYLD2!$F117 + SSPYLD1!G117*(1-VLOOKUP(SSPYLD2!G$4,'[1]INTERNAL PARAMETERS-1'!$B$5:$J$44,5,FALSE))*VLOOKUP(SSPYLD2!G$4,'[1]INTERNAL PARAMETERS-1'!$B$5:$J$44,9,FALSE)*SSPYLD2!$F117</f>
        <v>0</v>
      </c>
      <c r="H117" s="47">
        <f>SSPYLD1!H117*VLOOKUP(SSPYLD2!H$4,'[1]INTERNAL PARAMETERS-1'!$B$5:$J$44,5,FALSE)*VLOOKUP(SSPYLD2!H$4,'[1]INTERNAL PARAMETERS-1'!$B$5:$J$44,7,FALSE)*SSPYLD2!$F117 + SSPYLD1!H117*(1-VLOOKUP(SSPYLD2!H$4,'[1]INTERNAL PARAMETERS-1'!$B$5:$J$44,5,FALSE))*VLOOKUP(SSPYLD2!H$4,'[1]INTERNAL PARAMETERS-1'!$B$5:$J$44,9,FALSE)*SSPYLD2!$F117</f>
        <v>0</v>
      </c>
      <c r="I117" s="47">
        <f>SSPYLD1!I117*VLOOKUP(SSPYLD2!I$4,'[1]INTERNAL PARAMETERS-1'!$B$5:$J$44,5,FALSE)*VLOOKUP(SSPYLD2!I$4,'[1]INTERNAL PARAMETERS-1'!$B$5:$J$44,7,FALSE)*SSPYLD2!$F117 + SSPYLD1!I117*(1-VLOOKUP(SSPYLD2!I$4,'[1]INTERNAL PARAMETERS-1'!$B$5:$J$44,5,FALSE))*VLOOKUP(SSPYLD2!I$4,'[1]INTERNAL PARAMETERS-1'!$B$5:$J$44,9,FALSE)*SSPYLD2!$F117</f>
        <v>0</v>
      </c>
      <c r="J117" s="47">
        <f>SSPYLD1!J117*VLOOKUP(SSPYLD2!J$4,'[1]INTERNAL PARAMETERS-1'!$B$5:$J$44,5,FALSE)*VLOOKUP(SSPYLD2!J$4,'[1]INTERNAL PARAMETERS-1'!$B$5:$J$44,7,FALSE)*SSPYLD2!$F117 + SSPYLD1!J117*(1-VLOOKUP(SSPYLD2!J$4,'[1]INTERNAL PARAMETERS-1'!$B$5:$J$44,5,FALSE))*VLOOKUP(SSPYLD2!J$4,'[1]INTERNAL PARAMETERS-1'!$B$5:$J$44,9,FALSE)*SSPYLD2!$F117</f>
        <v>0</v>
      </c>
      <c r="K117" s="47">
        <f>SSPYLD1!K117*VLOOKUP(SSPYLD2!K$4,'[1]INTERNAL PARAMETERS-1'!$B$5:$J$44,5,FALSE)*VLOOKUP(SSPYLD2!K$4,'[1]INTERNAL PARAMETERS-1'!$B$5:$J$44,7,FALSE)*SSPYLD2!$F117 + SSPYLD1!K117*(1-VLOOKUP(SSPYLD2!K$4,'[1]INTERNAL PARAMETERS-1'!$B$5:$J$44,5,FALSE))*VLOOKUP(SSPYLD2!K$4,'[1]INTERNAL PARAMETERS-1'!$B$5:$J$44,9,FALSE)*SSPYLD2!$F117</f>
        <v>0</v>
      </c>
      <c r="L117" s="47">
        <f>SSPYLD1!L117*VLOOKUP(SSPYLD2!L$4,'[1]INTERNAL PARAMETERS-1'!$B$5:$J$44,5,FALSE)*VLOOKUP(SSPYLD2!L$4,'[1]INTERNAL PARAMETERS-1'!$B$5:$J$44,7,FALSE)*SSPYLD2!$F117 + SSPYLD1!L117*(1-VLOOKUP(SSPYLD2!L$4,'[1]INTERNAL PARAMETERS-1'!$B$5:$J$44,5,FALSE))*VLOOKUP(SSPYLD2!L$4,'[1]INTERNAL PARAMETERS-1'!$B$5:$J$44,9,FALSE)*SSPYLD2!$F117</f>
        <v>0</v>
      </c>
      <c r="M117" s="47">
        <f>SSPYLD1!M117*VLOOKUP(SSPYLD2!M$4,'[1]INTERNAL PARAMETERS-1'!$B$5:$J$44,5,FALSE)*VLOOKUP(SSPYLD2!M$4,'[1]INTERNAL PARAMETERS-1'!$B$5:$J$44,7,FALSE)*SSPYLD2!$F117 + SSPYLD1!M117*(1-VLOOKUP(SSPYLD2!M$4,'[1]INTERNAL PARAMETERS-1'!$B$5:$J$44,5,FALSE))*VLOOKUP(SSPYLD2!M$4,'[1]INTERNAL PARAMETERS-1'!$B$5:$J$44,9,FALSE)*SSPYLD2!$F117</f>
        <v>0</v>
      </c>
      <c r="N117" s="47">
        <f>SSPYLD1!N117*VLOOKUP(SSPYLD2!N$4,'[1]INTERNAL PARAMETERS-1'!$B$5:$J$44,5,FALSE)*VLOOKUP(SSPYLD2!N$4,'[1]INTERNAL PARAMETERS-1'!$B$5:$J$44,7,FALSE)*SSPYLD2!$F117 + SSPYLD1!N117*(1-VLOOKUP(SSPYLD2!N$4,'[1]INTERNAL PARAMETERS-1'!$B$5:$J$44,5,FALSE))*VLOOKUP(SSPYLD2!N$4,'[1]INTERNAL PARAMETERS-1'!$B$5:$J$44,9,FALSE)*SSPYLD2!$F117</f>
        <v>0</v>
      </c>
      <c r="O117" s="47">
        <f>SSPYLD1!O117*VLOOKUP(SSPYLD2!O$4,'[1]INTERNAL PARAMETERS-1'!$B$5:$J$44,5,FALSE)*VLOOKUP(SSPYLD2!O$4,'[1]INTERNAL PARAMETERS-1'!$B$5:$J$44,7,FALSE)*SSPYLD2!$F117 + SSPYLD1!O117*(1-VLOOKUP(SSPYLD2!O$4,'[1]INTERNAL PARAMETERS-1'!$B$5:$J$44,5,FALSE))*VLOOKUP(SSPYLD2!O$4,'[1]INTERNAL PARAMETERS-1'!$B$5:$J$44,9,FALSE)*SSPYLD2!$F117</f>
        <v>0</v>
      </c>
      <c r="P117" s="47">
        <f>SSPYLD1!P117*VLOOKUP(SSPYLD2!P$4,'[1]INTERNAL PARAMETERS-1'!$B$5:$J$44,5,FALSE)*VLOOKUP(SSPYLD2!P$4,'[1]INTERNAL PARAMETERS-1'!$B$5:$J$44,7,FALSE)*SSPYLD2!$F117 + SSPYLD1!P117*(1-VLOOKUP(SSPYLD2!P$4,'[1]INTERNAL PARAMETERS-1'!$B$5:$J$44,5,FALSE))*VLOOKUP(SSPYLD2!P$4,'[1]INTERNAL PARAMETERS-1'!$B$5:$J$44,9,FALSE)*SSPYLD2!$F117</f>
        <v>0</v>
      </c>
      <c r="Q117" s="47">
        <f>SSPYLD1!Q117*VLOOKUP(SSPYLD2!Q$4,'[1]INTERNAL PARAMETERS-1'!$B$5:$J$44,5,FALSE)*VLOOKUP(SSPYLD2!Q$4,'[1]INTERNAL PARAMETERS-1'!$B$5:$J$44,7,FALSE)*SSPYLD2!$F117 + SSPYLD1!Q117*(1-VLOOKUP(SSPYLD2!Q$4,'[1]INTERNAL PARAMETERS-1'!$B$5:$J$44,5,FALSE))*VLOOKUP(SSPYLD2!Q$4,'[1]INTERNAL PARAMETERS-1'!$B$5:$J$44,9,FALSE)*SSPYLD2!$F117</f>
        <v>0</v>
      </c>
      <c r="R117" s="47">
        <f>SSPYLD1!R117*VLOOKUP(SSPYLD2!R$4,'[1]INTERNAL PARAMETERS-1'!$B$5:$J$44,5,FALSE)*VLOOKUP(SSPYLD2!R$4,'[1]INTERNAL PARAMETERS-1'!$B$5:$J$44,7,FALSE)*SSPYLD2!$F117 + SSPYLD1!R117*(1-VLOOKUP(SSPYLD2!R$4,'[1]INTERNAL PARAMETERS-1'!$B$5:$J$44,5,FALSE))*VLOOKUP(SSPYLD2!R$4,'[1]INTERNAL PARAMETERS-1'!$B$5:$J$44,9,FALSE)*SSPYLD2!$F117</f>
        <v>0</v>
      </c>
      <c r="S117" s="47">
        <f>SSPYLD1!S117*VLOOKUP(SSPYLD2!S$4,'[1]INTERNAL PARAMETERS-1'!$B$5:$J$44,5,FALSE)*VLOOKUP(SSPYLD2!S$4,'[1]INTERNAL PARAMETERS-1'!$B$5:$J$44,7,FALSE)*SSPYLD2!$F117 + SSPYLD1!S117*(1-VLOOKUP(SSPYLD2!S$4,'[1]INTERNAL PARAMETERS-1'!$B$5:$J$44,5,FALSE))*VLOOKUP(SSPYLD2!S$4,'[1]INTERNAL PARAMETERS-1'!$B$5:$J$44,9,FALSE)*SSPYLD2!$F117</f>
        <v>0</v>
      </c>
      <c r="T117" s="47">
        <f>SSPYLD1!T117*VLOOKUP(SSPYLD2!T$4,'[1]INTERNAL PARAMETERS-1'!$B$5:$J$44,5,FALSE)*VLOOKUP(SSPYLD2!T$4,'[1]INTERNAL PARAMETERS-1'!$B$5:$J$44,7,FALSE)*SSPYLD2!$F117 + SSPYLD1!T117*(1-VLOOKUP(SSPYLD2!T$4,'[1]INTERNAL PARAMETERS-1'!$B$5:$J$44,5,FALSE))*VLOOKUP(SSPYLD2!T$4,'[1]INTERNAL PARAMETERS-1'!$B$5:$J$44,9,FALSE)*SSPYLD2!$F117</f>
        <v>0</v>
      </c>
      <c r="U117" s="47">
        <f>SSPYLD1!U117*VLOOKUP(SSPYLD2!U$4,'[1]INTERNAL PARAMETERS-1'!$B$5:$J$44,5,FALSE)*VLOOKUP(SSPYLD2!U$4,'[1]INTERNAL PARAMETERS-1'!$B$5:$J$44,7,FALSE)*SSPYLD2!$F117 + SSPYLD1!U117*(1-VLOOKUP(SSPYLD2!U$4,'[1]INTERNAL PARAMETERS-1'!$B$5:$J$44,5,FALSE))*VLOOKUP(SSPYLD2!U$4,'[1]INTERNAL PARAMETERS-1'!$B$5:$J$44,9,FALSE)*SSPYLD2!$F117</f>
        <v>0</v>
      </c>
      <c r="V117" s="47">
        <f>SSPYLD1!V117*VLOOKUP(SSPYLD2!V$4,'[1]INTERNAL PARAMETERS-1'!$B$5:$J$44,5,FALSE)*VLOOKUP(SSPYLD2!V$4,'[1]INTERNAL PARAMETERS-1'!$B$5:$J$44,7,FALSE)*SSPYLD2!$F117 + SSPYLD1!V117*(1-VLOOKUP(SSPYLD2!V$4,'[1]INTERNAL PARAMETERS-1'!$B$5:$J$44,5,FALSE))*VLOOKUP(SSPYLD2!V$4,'[1]INTERNAL PARAMETERS-1'!$B$5:$J$44,9,FALSE)*SSPYLD2!$F117</f>
        <v>0</v>
      </c>
      <c r="W117" s="47">
        <f>SSPYLD1!W117*VLOOKUP(SSPYLD2!W$4,'[1]INTERNAL PARAMETERS-1'!$B$5:$J$44,5,FALSE)*VLOOKUP(SSPYLD2!W$4,'[1]INTERNAL PARAMETERS-1'!$B$5:$J$44,7,FALSE)*SSPYLD2!$F117 + SSPYLD1!W117*(1-VLOOKUP(SSPYLD2!W$4,'[1]INTERNAL PARAMETERS-1'!$B$5:$J$44,5,FALSE))*VLOOKUP(SSPYLD2!W$4,'[1]INTERNAL PARAMETERS-1'!$B$5:$J$44,9,FALSE)*SSPYLD2!$F117</f>
        <v>0</v>
      </c>
      <c r="X117" s="47">
        <f>SSPYLD1!X117*VLOOKUP(SSPYLD2!X$4,'[1]INTERNAL PARAMETERS-1'!$B$5:$J$44,5,FALSE)*VLOOKUP(SSPYLD2!X$4,'[1]INTERNAL PARAMETERS-1'!$B$5:$J$44,7,FALSE)*SSPYLD2!$F117 + SSPYLD1!X117*(1-VLOOKUP(SSPYLD2!X$4,'[1]INTERNAL PARAMETERS-1'!$B$5:$J$44,5,FALSE))*VLOOKUP(SSPYLD2!X$4,'[1]INTERNAL PARAMETERS-1'!$B$5:$J$44,9,FALSE)*SSPYLD2!$F117</f>
        <v>0</v>
      </c>
      <c r="Y117" s="47">
        <f>SSPYLD1!Y117*VLOOKUP(SSPYLD2!Y$4,'[1]INTERNAL PARAMETERS-1'!$B$5:$J$44,5,FALSE)*VLOOKUP(SSPYLD2!Y$4,'[1]INTERNAL PARAMETERS-1'!$B$5:$J$44,7,FALSE)*SSPYLD2!$F117 + SSPYLD1!Y117*(1-VLOOKUP(SSPYLD2!Y$4,'[1]INTERNAL PARAMETERS-1'!$B$5:$J$44,5,FALSE))*VLOOKUP(SSPYLD2!Y$4,'[1]INTERNAL PARAMETERS-1'!$B$5:$J$44,9,FALSE)*SSPYLD2!$F117</f>
        <v>0</v>
      </c>
      <c r="Z117" s="47">
        <f>SSPYLD1!Z117*VLOOKUP(SSPYLD2!Z$4,'[1]INTERNAL PARAMETERS-1'!$B$5:$J$44,5,FALSE)*VLOOKUP(SSPYLD2!Z$4,'[1]INTERNAL PARAMETERS-1'!$B$5:$J$44,7,FALSE)*SSPYLD2!$F117 + SSPYLD1!Z117*(1-VLOOKUP(SSPYLD2!Z$4,'[1]INTERNAL PARAMETERS-1'!$B$5:$J$44,5,FALSE))*VLOOKUP(SSPYLD2!Z$4,'[1]INTERNAL PARAMETERS-1'!$B$5:$J$44,9,FALSE)*SSPYLD2!$F117</f>
        <v>0</v>
      </c>
      <c r="AA117" s="47">
        <f>SSPYLD1!AA117*VLOOKUP(SSPYLD2!AA$4,'[1]INTERNAL PARAMETERS-1'!$B$5:$J$44,5,FALSE)*VLOOKUP(SSPYLD2!AA$4,'[1]INTERNAL PARAMETERS-1'!$B$5:$J$44,7,FALSE)*SSPYLD2!$F117 + SSPYLD1!AA117*(1-VLOOKUP(SSPYLD2!AA$4,'[1]INTERNAL PARAMETERS-1'!$B$5:$J$44,5,FALSE))*VLOOKUP(SSPYLD2!AA$4,'[1]INTERNAL PARAMETERS-1'!$B$5:$J$44,9,FALSE)*SSPYLD2!$F117</f>
        <v>0</v>
      </c>
      <c r="AB117" s="47">
        <f>SSPYLD1!AB117*VLOOKUP(SSPYLD2!AB$4,'[1]INTERNAL PARAMETERS-1'!$B$5:$J$44,5,FALSE)*VLOOKUP(SSPYLD2!AB$4,'[1]INTERNAL PARAMETERS-1'!$B$5:$J$44,7,FALSE)*SSPYLD2!$F117 + SSPYLD1!AB117*(1-VLOOKUP(SSPYLD2!AB$4,'[1]INTERNAL PARAMETERS-1'!$B$5:$J$44,5,FALSE))*VLOOKUP(SSPYLD2!AB$4,'[1]INTERNAL PARAMETERS-1'!$B$5:$J$44,9,FALSE)*SSPYLD2!$F117</f>
        <v>0</v>
      </c>
      <c r="AC117" s="47">
        <f>SSPYLD1!AC117*VLOOKUP(SSPYLD2!AC$4,'[1]INTERNAL PARAMETERS-1'!$B$5:$J$44,5,FALSE)*VLOOKUP(SSPYLD2!AC$4,'[1]INTERNAL PARAMETERS-1'!$B$5:$J$44,7,FALSE)*SSPYLD2!$F117 + SSPYLD1!AC117*(1-VLOOKUP(SSPYLD2!AC$4,'[1]INTERNAL PARAMETERS-1'!$B$5:$J$44,5,FALSE))*VLOOKUP(SSPYLD2!AC$4,'[1]INTERNAL PARAMETERS-1'!$B$5:$J$44,9,FALSE)*SSPYLD2!$F117</f>
        <v>0</v>
      </c>
      <c r="AD117" s="47">
        <f>SSPYLD1!AD117*VLOOKUP(SSPYLD2!AD$4,'[1]INTERNAL PARAMETERS-1'!$B$5:$J$44,5,FALSE)*VLOOKUP(SSPYLD2!AD$4,'[1]INTERNAL PARAMETERS-1'!$B$5:$J$44,7,FALSE)*SSPYLD2!$F117 + SSPYLD1!AD117*(1-VLOOKUP(SSPYLD2!AD$4,'[1]INTERNAL PARAMETERS-1'!$B$5:$J$44,5,FALSE))*VLOOKUP(SSPYLD2!AD$4,'[1]INTERNAL PARAMETERS-1'!$B$5:$J$44,9,FALSE)*SSPYLD2!$F117</f>
        <v>0</v>
      </c>
      <c r="AE117" s="47">
        <f>SSPYLD1!AE117*VLOOKUP(SSPYLD2!AE$4,'[1]INTERNAL PARAMETERS-1'!$B$5:$J$44,5,FALSE)*VLOOKUP(SSPYLD2!AE$4,'[1]INTERNAL PARAMETERS-1'!$B$5:$J$44,7,FALSE)*SSPYLD2!$F117 + SSPYLD1!AE117*(1-VLOOKUP(SSPYLD2!AE$4,'[1]INTERNAL PARAMETERS-1'!$B$5:$J$44,5,FALSE))*VLOOKUP(SSPYLD2!AE$4,'[1]INTERNAL PARAMETERS-1'!$B$5:$J$44,9,FALSE)*SSPYLD2!$F117</f>
        <v>0</v>
      </c>
      <c r="AF117" s="47">
        <f>SSPYLD1!AF117*VLOOKUP(SSPYLD2!AF$4,'[1]INTERNAL PARAMETERS-1'!$B$5:$J$44,5,FALSE)*VLOOKUP(SSPYLD2!AF$4,'[1]INTERNAL PARAMETERS-1'!$B$5:$J$44,7,FALSE)*SSPYLD2!$F117 + SSPYLD1!AF117*(1-VLOOKUP(SSPYLD2!AF$4,'[1]INTERNAL PARAMETERS-1'!$B$5:$J$44,5,FALSE))*VLOOKUP(SSPYLD2!AF$4,'[1]INTERNAL PARAMETERS-1'!$B$5:$J$44,9,FALSE)*SSPYLD2!$F117</f>
        <v>0</v>
      </c>
      <c r="AG117" s="47">
        <f>SSPYLD1!AG117*VLOOKUP(SSPYLD2!AG$4,'[1]INTERNAL PARAMETERS-1'!$B$5:$J$44,5,FALSE)*VLOOKUP(SSPYLD2!AG$4,'[1]INTERNAL PARAMETERS-1'!$B$5:$J$44,7,FALSE)*SSPYLD2!$F117 + SSPYLD1!AG117*(1-VLOOKUP(SSPYLD2!AG$4,'[1]INTERNAL PARAMETERS-1'!$B$5:$J$44,5,FALSE))*VLOOKUP(SSPYLD2!AG$4,'[1]INTERNAL PARAMETERS-1'!$B$5:$J$44,9,FALSE)*SSPYLD2!$F117</f>
        <v>0</v>
      </c>
      <c r="AH117" s="47">
        <f>SSPYLD1!AH117*VLOOKUP(SSPYLD2!AH$4,'[1]INTERNAL PARAMETERS-1'!$B$5:$J$44,5,FALSE)*VLOOKUP(SSPYLD2!AH$4,'[1]INTERNAL PARAMETERS-1'!$B$5:$J$44,7,FALSE)*SSPYLD2!$F117 + SSPYLD1!AH117*(1-VLOOKUP(SSPYLD2!AH$4,'[1]INTERNAL PARAMETERS-1'!$B$5:$J$44,5,FALSE))*VLOOKUP(SSPYLD2!AH$4,'[1]INTERNAL PARAMETERS-1'!$B$5:$J$44,9,FALSE)*SSPYLD2!$F117</f>
        <v>0</v>
      </c>
      <c r="AI117" s="47">
        <f>SSPYLD1!AI117*VLOOKUP(SSPYLD2!AI$4,'[1]INTERNAL PARAMETERS-1'!$B$5:$J$44,5,FALSE)*VLOOKUP(SSPYLD2!AI$4,'[1]INTERNAL PARAMETERS-1'!$B$5:$J$44,7,FALSE)*SSPYLD2!$F117 + SSPYLD1!AI117*(1-VLOOKUP(SSPYLD2!AI$4,'[1]INTERNAL PARAMETERS-1'!$B$5:$J$44,5,FALSE))*VLOOKUP(SSPYLD2!AI$4,'[1]INTERNAL PARAMETERS-1'!$B$5:$J$44,9,FALSE)*SSPYLD2!$F117</f>
        <v>0</v>
      </c>
      <c r="AJ117" s="47">
        <f>SSPYLD1!AJ117*VLOOKUP(SSPYLD2!AJ$4,'[1]INTERNAL PARAMETERS-1'!$B$5:$J$44,5,FALSE)*VLOOKUP(SSPYLD2!AJ$4,'[1]INTERNAL PARAMETERS-1'!$B$5:$J$44,7,FALSE)*SSPYLD2!$F117 + SSPYLD1!AJ117*(1-VLOOKUP(SSPYLD2!AJ$4,'[1]INTERNAL PARAMETERS-1'!$B$5:$J$44,5,FALSE))*VLOOKUP(SSPYLD2!AJ$4,'[1]INTERNAL PARAMETERS-1'!$B$5:$J$44,9,FALSE)*SSPYLD2!$F117</f>
        <v>0</v>
      </c>
      <c r="AK117" s="47">
        <f>SSPYLD1!AK117*VLOOKUP(SSPYLD2!AK$4,'[1]INTERNAL PARAMETERS-1'!$B$5:$J$44,5,FALSE)*VLOOKUP(SSPYLD2!AK$4,'[1]INTERNAL PARAMETERS-1'!$B$5:$J$44,7,FALSE)*SSPYLD2!$F117 + SSPYLD1!AK117*(1-VLOOKUP(SSPYLD2!AK$4,'[1]INTERNAL PARAMETERS-1'!$B$5:$J$44,5,FALSE))*VLOOKUP(SSPYLD2!AK$4,'[1]INTERNAL PARAMETERS-1'!$B$5:$J$44,9,FALSE)*SSPYLD2!$F117</f>
        <v>0</v>
      </c>
      <c r="AL117" s="47">
        <f>SSPYLD1!AL117*VLOOKUP(SSPYLD2!AL$4,'[1]INTERNAL PARAMETERS-1'!$B$5:$J$44,5,FALSE)*VLOOKUP(SSPYLD2!AL$4,'[1]INTERNAL PARAMETERS-1'!$B$5:$J$44,7,FALSE)*SSPYLD2!$F117 + SSPYLD1!AL117*(1-VLOOKUP(SSPYLD2!AL$4,'[1]INTERNAL PARAMETERS-1'!$B$5:$J$44,5,FALSE))*VLOOKUP(SSPYLD2!AL$4,'[1]INTERNAL PARAMETERS-1'!$B$5:$J$44,9,FALSE)*SSPYLD2!$F117</f>
        <v>0</v>
      </c>
      <c r="AM117" s="47">
        <f>SSPYLD1!AM117*VLOOKUP(SSPYLD2!AM$4,'[1]INTERNAL PARAMETERS-1'!$B$5:$J$44,5,FALSE)*VLOOKUP(SSPYLD2!AM$4,'[1]INTERNAL PARAMETERS-1'!$B$5:$J$44,7,FALSE)*SSPYLD2!$F117 + SSPYLD1!AM117*(1-VLOOKUP(SSPYLD2!AM$4,'[1]INTERNAL PARAMETERS-1'!$B$5:$J$44,5,FALSE))*VLOOKUP(SSPYLD2!AM$4,'[1]INTERNAL PARAMETERS-1'!$B$5:$J$44,9,FALSE)*SSPYLD2!$F117</f>
        <v>0</v>
      </c>
      <c r="AN117" s="47">
        <f>SSPYLD1!AN117*VLOOKUP(SSPYLD2!AN$4,'[1]INTERNAL PARAMETERS-1'!$B$5:$J$44,5,FALSE)*VLOOKUP(SSPYLD2!AN$4,'[1]INTERNAL PARAMETERS-1'!$B$5:$J$44,7,FALSE)*SSPYLD2!$F117 + SSPYLD1!AN117*(1-VLOOKUP(SSPYLD2!AN$4,'[1]INTERNAL PARAMETERS-1'!$B$5:$J$44,5,FALSE))*VLOOKUP(SSPYLD2!AN$4,'[1]INTERNAL PARAMETERS-1'!$B$5:$J$44,9,FALSE)*SSPYLD2!$F117</f>
        <v>0</v>
      </c>
      <c r="AO117" s="47">
        <f>SSPYLD1!AO117*VLOOKUP(SSPYLD2!AO$4,'[1]INTERNAL PARAMETERS-1'!$B$5:$J$44,5,FALSE)*VLOOKUP(SSPYLD2!AO$4,'[1]INTERNAL PARAMETERS-1'!$B$5:$J$44,7,FALSE)*SSPYLD2!$F117 + SSPYLD1!AO117*(1-VLOOKUP(SSPYLD2!AO$4,'[1]INTERNAL PARAMETERS-1'!$B$5:$J$44,5,FALSE))*VLOOKUP(SSPYLD2!AO$4,'[1]INTERNAL PARAMETERS-1'!$B$5:$J$44,9,FALSE)*SSPYLD2!$F117</f>
        <v>0</v>
      </c>
      <c r="AP117" s="47">
        <f>SSPYLD1!AP117*VLOOKUP(SSPYLD2!AP$4,'[1]INTERNAL PARAMETERS-1'!$B$5:$J$44,5,FALSE)*VLOOKUP(SSPYLD2!AP$4,'[1]INTERNAL PARAMETERS-1'!$B$5:$J$44,7,FALSE)*SSPYLD2!$F117 + SSPYLD1!AP117*(1-VLOOKUP(SSPYLD2!AP$4,'[1]INTERNAL PARAMETERS-1'!$B$5:$J$44,5,FALSE))*VLOOKUP(SSPYLD2!AP$4,'[1]INTERNAL PARAMETERS-1'!$B$5:$J$44,9,FALSE)*SSPYLD2!$F117</f>
        <v>0</v>
      </c>
      <c r="AQ117" s="47">
        <f>SSPYLD1!AQ117*VLOOKUP(SSPYLD2!AQ$4,'[1]INTERNAL PARAMETERS-1'!$B$5:$J$44,5,FALSE)*VLOOKUP(SSPYLD2!AQ$4,'[1]INTERNAL PARAMETERS-1'!$B$5:$J$44,7,FALSE)*SSPYLD2!$F117 + SSPYLD1!AQ117*(1-VLOOKUP(SSPYLD2!AQ$4,'[1]INTERNAL PARAMETERS-1'!$B$5:$J$44,5,FALSE))*VLOOKUP(SSPYLD2!AQ$4,'[1]INTERNAL PARAMETERS-1'!$B$5:$J$44,9,FALSE)*SSPYLD2!$F117</f>
        <v>0</v>
      </c>
      <c r="AR117" s="47">
        <f>SSPYLD1!AR117*VLOOKUP(SSPYLD2!AR$4,'[1]INTERNAL PARAMETERS-1'!$B$5:$J$44,5,FALSE)*VLOOKUP(SSPYLD2!AR$4,'[1]INTERNAL PARAMETERS-1'!$B$5:$J$44,7,FALSE)*SSPYLD2!$F117 + SSPYLD1!AR117*(1-VLOOKUP(SSPYLD2!AR$4,'[1]INTERNAL PARAMETERS-1'!$B$5:$J$44,5,FALSE))*VLOOKUP(SSPYLD2!AR$4,'[1]INTERNAL PARAMETERS-1'!$B$5:$J$44,9,FALSE)*SSPYLD2!$F117</f>
        <v>0</v>
      </c>
      <c r="AS117" s="47">
        <f>SSPYLD1!AS117*VLOOKUP(SSPYLD2!AS$4,'[1]INTERNAL PARAMETERS-1'!$B$5:$J$44,5,FALSE)*VLOOKUP(SSPYLD2!AS$4,'[1]INTERNAL PARAMETERS-1'!$B$5:$J$44,7,FALSE)*SSPYLD2!$F117 + SSPYLD1!AS117*(1-VLOOKUP(SSPYLD2!AS$4,'[1]INTERNAL PARAMETERS-1'!$B$5:$J$44,5,FALSE))*VLOOKUP(SSPYLD2!AS$4,'[1]INTERNAL PARAMETERS-1'!$B$5:$J$44,9,FALSE)*SSPYLD2!$F117</f>
        <v>0</v>
      </c>
      <c r="AT117" s="46">
        <f>SSPYLD1!AT117*VLOOKUP(SSPYLD2!AT$4,'[1]INTERNAL PARAMETERS-1'!$B$5:$J$44,5,FALSE)*VLOOKUP(SSPYLD2!AT$4,'[1]INTERNAL PARAMETERS-1'!$B$5:$J$44,7,FALSE)*SSPYLD2!$F117 + SSPYLD1!AT117*(1-VLOOKUP(SSPYLD2!AT$4,'[1]INTERNAL PARAMETERS-1'!$B$5:$J$44,5,FALSE))*VLOOKUP(SSPYLD2!AT$4,'[1]INTERNAL PARAMETERS-1'!$B$5:$J$44,9,FALSE)*SSPYLD2!$F117</f>
        <v>0</v>
      </c>
      <c r="AU117" s="48">
        <f>SSPYLD1!AU117*VLOOKUP(SSPYLD2!AU$4,'[1]INTERNAL PARAMETERS-1'!$B$5:$J$44,5,FALSE)*VLOOKUP(SSPYLD2!AU$4,'[1]INTERNAL PARAMETERS-1'!$B$5:$J$44,6,FALSE)*VLOOKUP(SSPYLD2!AU$4,'[1]INTERNAL PARAMETERS-1'!$B$5:$J$44,3,FALSE) + SSPYLD1!AU117*(1-VLOOKUP(SSPYLD2!AU$4,'[1]INTERNAL PARAMETERS-1'!$B$5:$J$44,5,FALSE))*VLOOKUP(SSPYLD2!AU$4,'[1]INTERNAL PARAMETERS-1'!$B$5:$J$44,8,FALSE)*VLOOKUP(SSPYLD2!AU$4,'[1]INTERNAL PARAMETERS-1'!$B$5:$J$44,3,FALSE)</f>
        <v>0</v>
      </c>
      <c r="AV117" s="47">
        <f>SSPYLD1!AV117*VLOOKUP(SSPYLD2!AV$4,'[1]INTERNAL PARAMETERS-1'!$B$5:$J$44,5,FALSE)*VLOOKUP(SSPYLD2!AV$4,'[1]INTERNAL PARAMETERS-1'!$B$5:$J$44,6,FALSE)*VLOOKUP(SSPYLD2!AV$4,'[1]INTERNAL PARAMETERS-1'!$B$5:$J$44,3,FALSE) + SSPYLD1!AV117*(1-VLOOKUP(SSPYLD2!AV$4,'[1]INTERNAL PARAMETERS-1'!$B$5:$J$44,5,FALSE))*VLOOKUP(SSPYLD2!AV$4,'[1]INTERNAL PARAMETERS-1'!$B$5:$J$44,8,FALSE)*VLOOKUP(SSPYLD2!AV$4,'[1]INTERNAL PARAMETERS-1'!$B$5:$J$44,3,FALSE)</f>
        <v>0</v>
      </c>
      <c r="AW117" s="47">
        <f>SSPYLD1!AW117*VLOOKUP(SSPYLD2!AW$4,'[1]INTERNAL PARAMETERS-1'!$B$5:$J$44,5,FALSE)*VLOOKUP(SSPYLD2!AW$4,'[1]INTERNAL PARAMETERS-1'!$B$5:$J$44,6,FALSE)*VLOOKUP(SSPYLD2!AW$4,'[1]INTERNAL PARAMETERS-1'!$B$5:$J$44,3,FALSE) + SSPYLD1!AW117*(1-VLOOKUP(SSPYLD2!AW$4,'[1]INTERNAL PARAMETERS-1'!$B$5:$J$44,5,FALSE))*VLOOKUP(SSPYLD2!AW$4,'[1]INTERNAL PARAMETERS-1'!$B$5:$J$44,8,FALSE)*VLOOKUP(SSPYLD2!AW$4,'[1]INTERNAL PARAMETERS-1'!$B$5:$J$44,3,FALSE)</f>
        <v>0</v>
      </c>
      <c r="AX117" s="47">
        <f>SSPYLD1!AX117*VLOOKUP(SSPYLD2!AX$4,'[1]INTERNAL PARAMETERS-1'!$B$5:$J$44,5,FALSE)*VLOOKUP(SSPYLD2!AX$4,'[1]INTERNAL PARAMETERS-1'!$B$5:$J$44,6,FALSE)*VLOOKUP(SSPYLD2!AX$4,'[1]INTERNAL PARAMETERS-1'!$B$5:$J$44,3,FALSE) + SSPYLD1!AX117*(1-VLOOKUP(SSPYLD2!AX$4,'[1]INTERNAL PARAMETERS-1'!$B$5:$J$44,5,FALSE))*VLOOKUP(SSPYLD2!AX$4,'[1]INTERNAL PARAMETERS-1'!$B$5:$J$44,8,FALSE)*VLOOKUP(SSPYLD2!AX$4,'[1]INTERNAL PARAMETERS-1'!$B$5:$J$44,3,FALSE)</f>
        <v>0</v>
      </c>
      <c r="AY117" s="47">
        <f>SSPYLD1!AY117*VLOOKUP(SSPYLD2!AY$4,'[1]INTERNAL PARAMETERS-1'!$B$5:$J$44,5,FALSE)*VLOOKUP(SSPYLD2!AY$4,'[1]INTERNAL PARAMETERS-1'!$B$5:$J$44,6,FALSE)*VLOOKUP(SSPYLD2!AY$4,'[1]INTERNAL PARAMETERS-1'!$B$5:$J$44,3,FALSE) + SSPYLD1!AY117*(1-VLOOKUP(SSPYLD2!AY$4,'[1]INTERNAL PARAMETERS-1'!$B$5:$J$44,5,FALSE))*VLOOKUP(SSPYLD2!AY$4,'[1]INTERNAL PARAMETERS-1'!$B$5:$J$44,8,FALSE)*VLOOKUP(SSPYLD2!AY$4,'[1]INTERNAL PARAMETERS-1'!$B$5:$J$44,3,FALSE)</f>
        <v>0</v>
      </c>
      <c r="AZ117" s="47">
        <f>SSPYLD1!AZ117*VLOOKUP(SSPYLD2!AZ$4,'[1]INTERNAL PARAMETERS-1'!$B$5:$J$44,5,FALSE)*VLOOKUP(SSPYLD2!AZ$4,'[1]INTERNAL PARAMETERS-1'!$B$5:$J$44,6,FALSE)*VLOOKUP(SSPYLD2!AZ$4,'[1]INTERNAL PARAMETERS-1'!$B$5:$J$44,3,FALSE) + SSPYLD1!AZ117*(1-VLOOKUP(SSPYLD2!AZ$4,'[1]INTERNAL PARAMETERS-1'!$B$5:$J$44,5,FALSE))*VLOOKUP(SSPYLD2!AZ$4,'[1]INTERNAL PARAMETERS-1'!$B$5:$J$44,8,FALSE)*VLOOKUP(SSPYLD2!AZ$4,'[1]INTERNAL PARAMETERS-1'!$B$5:$J$44,3,FALSE)</f>
        <v>0</v>
      </c>
      <c r="BA117" s="47">
        <f>SSPYLD1!BA117*VLOOKUP(SSPYLD2!BA$4,'[1]INTERNAL PARAMETERS-1'!$B$5:$J$44,5,FALSE)*VLOOKUP(SSPYLD2!BA$4,'[1]INTERNAL PARAMETERS-1'!$B$5:$J$44,6,FALSE)*VLOOKUP(SSPYLD2!BA$4,'[1]INTERNAL PARAMETERS-1'!$B$5:$J$44,3,FALSE) + SSPYLD1!BA117*(1-VLOOKUP(SSPYLD2!BA$4,'[1]INTERNAL PARAMETERS-1'!$B$5:$J$44,5,FALSE))*VLOOKUP(SSPYLD2!BA$4,'[1]INTERNAL PARAMETERS-1'!$B$5:$J$44,8,FALSE)*VLOOKUP(SSPYLD2!BA$4,'[1]INTERNAL PARAMETERS-1'!$B$5:$J$44,3,FALSE)</f>
        <v>0</v>
      </c>
      <c r="BB117" s="47">
        <f>SSPYLD1!BB117*VLOOKUP(SSPYLD2!BB$4,'[1]INTERNAL PARAMETERS-1'!$B$5:$J$44,5,FALSE)*VLOOKUP(SSPYLD2!BB$4,'[1]INTERNAL PARAMETERS-1'!$B$5:$J$44,6,FALSE)*VLOOKUP(SSPYLD2!BB$4,'[1]INTERNAL PARAMETERS-1'!$B$5:$J$44,3,FALSE) + SSPYLD1!BB117*(1-VLOOKUP(SSPYLD2!BB$4,'[1]INTERNAL PARAMETERS-1'!$B$5:$J$44,5,FALSE))*VLOOKUP(SSPYLD2!BB$4,'[1]INTERNAL PARAMETERS-1'!$B$5:$J$44,8,FALSE)*VLOOKUP(SSPYLD2!BB$4,'[1]INTERNAL PARAMETERS-1'!$B$5:$J$44,3,FALSE)</f>
        <v>0</v>
      </c>
      <c r="BC117" s="47">
        <f>SSPYLD1!BC117*VLOOKUP(SSPYLD2!BC$4,'[1]INTERNAL PARAMETERS-1'!$B$5:$J$44,5,FALSE)*VLOOKUP(SSPYLD2!BC$4,'[1]INTERNAL PARAMETERS-1'!$B$5:$J$44,6,FALSE)*VLOOKUP(SSPYLD2!BC$4,'[1]INTERNAL PARAMETERS-1'!$B$5:$J$44,3,FALSE) + SSPYLD1!BC117*(1-VLOOKUP(SSPYLD2!BC$4,'[1]INTERNAL PARAMETERS-1'!$B$5:$J$44,5,FALSE))*VLOOKUP(SSPYLD2!BC$4,'[1]INTERNAL PARAMETERS-1'!$B$5:$J$44,8,FALSE)*VLOOKUP(SSPYLD2!BC$4,'[1]INTERNAL PARAMETERS-1'!$B$5:$J$44,3,FALSE)</f>
        <v>0</v>
      </c>
      <c r="BD117" s="47">
        <f>SSPYLD1!BD117*VLOOKUP(SSPYLD2!BD$4,'[1]INTERNAL PARAMETERS-1'!$B$5:$J$44,5,FALSE)*VLOOKUP(SSPYLD2!BD$4,'[1]INTERNAL PARAMETERS-1'!$B$5:$J$44,6,FALSE)*VLOOKUP(SSPYLD2!BD$4,'[1]INTERNAL PARAMETERS-1'!$B$5:$J$44,3,FALSE) + SSPYLD1!BD117*(1-VLOOKUP(SSPYLD2!BD$4,'[1]INTERNAL PARAMETERS-1'!$B$5:$J$44,5,FALSE))*VLOOKUP(SSPYLD2!BD$4,'[1]INTERNAL PARAMETERS-1'!$B$5:$J$44,8,FALSE)*VLOOKUP(SSPYLD2!BD$4,'[1]INTERNAL PARAMETERS-1'!$B$5:$J$44,3,FALSE)</f>
        <v>0</v>
      </c>
      <c r="BE117" s="47">
        <f>SSPYLD1!BE117*VLOOKUP(SSPYLD2!BE$4,'[1]INTERNAL PARAMETERS-1'!$B$5:$J$44,5,FALSE)*VLOOKUP(SSPYLD2!BE$4,'[1]INTERNAL PARAMETERS-1'!$B$5:$J$44,6,FALSE)*VLOOKUP(SSPYLD2!BE$4,'[1]INTERNAL PARAMETERS-1'!$B$5:$J$44,3,FALSE) + SSPYLD1!BE117*(1-VLOOKUP(SSPYLD2!BE$4,'[1]INTERNAL PARAMETERS-1'!$B$5:$J$44,5,FALSE))*VLOOKUP(SSPYLD2!BE$4,'[1]INTERNAL PARAMETERS-1'!$B$5:$J$44,8,FALSE)*VLOOKUP(SSPYLD2!BE$4,'[1]INTERNAL PARAMETERS-1'!$B$5:$J$44,3,FALSE)</f>
        <v>0</v>
      </c>
      <c r="BF117" s="47">
        <f>SSPYLD1!BF117*VLOOKUP(SSPYLD2!BF$4,'[1]INTERNAL PARAMETERS-1'!$B$5:$J$44,5,FALSE)*VLOOKUP(SSPYLD2!BF$4,'[1]INTERNAL PARAMETERS-1'!$B$5:$J$44,6,FALSE)*VLOOKUP(SSPYLD2!BF$4,'[1]INTERNAL PARAMETERS-1'!$B$5:$J$44,3,FALSE) + SSPYLD1!BF117*(1-VLOOKUP(SSPYLD2!BF$4,'[1]INTERNAL PARAMETERS-1'!$B$5:$J$44,5,FALSE))*VLOOKUP(SSPYLD2!BF$4,'[1]INTERNAL PARAMETERS-1'!$B$5:$J$44,8,FALSE)*VLOOKUP(SSPYLD2!BF$4,'[1]INTERNAL PARAMETERS-1'!$B$5:$J$44,3,FALSE)</f>
        <v>0</v>
      </c>
      <c r="BG117" s="47">
        <f>SSPYLD1!BG117*VLOOKUP(SSPYLD2!BG$4,'[1]INTERNAL PARAMETERS-1'!$B$5:$J$44,5,FALSE)*VLOOKUP(SSPYLD2!BG$4,'[1]INTERNAL PARAMETERS-1'!$B$5:$J$44,6,FALSE)*VLOOKUP(SSPYLD2!BG$4,'[1]INTERNAL PARAMETERS-1'!$B$5:$J$44,3,FALSE) + SSPYLD1!BG117*(1-VLOOKUP(SSPYLD2!BG$4,'[1]INTERNAL PARAMETERS-1'!$B$5:$J$44,5,FALSE))*VLOOKUP(SSPYLD2!BG$4,'[1]INTERNAL PARAMETERS-1'!$B$5:$J$44,8,FALSE)*VLOOKUP(SSPYLD2!BG$4,'[1]INTERNAL PARAMETERS-1'!$B$5:$J$44,3,FALSE)</f>
        <v>0</v>
      </c>
      <c r="BH117" s="47">
        <f>SSPYLD1!BH117*VLOOKUP(SSPYLD2!BH$4,'[1]INTERNAL PARAMETERS-1'!$B$5:$J$44,5,FALSE)*VLOOKUP(SSPYLD2!BH$4,'[1]INTERNAL PARAMETERS-1'!$B$5:$J$44,6,FALSE)*VLOOKUP(SSPYLD2!BH$4,'[1]INTERNAL PARAMETERS-1'!$B$5:$J$44,3,FALSE) + SSPYLD1!BH117*(1-VLOOKUP(SSPYLD2!BH$4,'[1]INTERNAL PARAMETERS-1'!$B$5:$J$44,5,FALSE))*VLOOKUP(SSPYLD2!BH$4,'[1]INTERNAL PARAMETERS-1'!$B$5:$J$44,8,FALSE)*VLOOKUP(SSPYLD2!BH$4,'[1]INTERNAL PARAMETERS-1'!$B$5:$J$44,3,FALSE)</f>
        <v>0</v>
      </c>
      <c r="BI117" s="47">
        <f>SSPYLD1!BI117*VLOOKUP(SSPYLD2!BI$4,'[1]INTERNAL PARAMETERS-1'!$B$5:$J$44,5,FALSE)*VLOOKUP(SSPYLD2!BI$4,'[1]INTERNAL PARAMETERS-1'!$B$5:$J$44,6,FALSE)*VLOOKUP(SSPYLD2!BI$4,'[1]INTERNAL PARAMETERS-1'!$B$5:$J$44,3,FALSE) + SSPYLD1!BI117*(1-VLOOKUP(SSPYLD2!BI$4,'[1]INTERNAL PARAMETERS-1'!$B$5:$J$44,5,FALSE))*VLOOKUP(SSPYLD2!BI$4,'[1]INTERNAL PARAMETERS-1'!$B$5:$J$44,8,FALSE)*VLOOKUP(SSPYLD2!BI$4,'[1]INTERNAL PARAMETERS-1'!$B$5:$J$44,3,FALSE)</f>
        <v>0</v>
      </c>
      <c r="BJ117" s="47">
        <f>SSPYLD1!BJ117*VLOOKUP(SSPYLD2!BJ$4,'[1]INTERNAL PARAMETERS-1'!$B$5:$J$44,5,FALSE)*VLOOKUP(SSPYLD2!BJ$4,'[1]INTERNAL PARAMETERS-1'!$B$5:$J$44,6,FALSE)*VLOOKUP(SSPYLD2!BJ$4,'[1]INTERNAL PARAMETERS-1'!$B$5:$J$44,3,FALSE) + SSPYLD1!BJ117*(1-VLOOKUP(SSPYLD2!BJ$4,'[1]INTERNAL PARAMETERS-1'!$B$5:$J$44,5,FALSE))*VLOOKUP(SSPYLD2!BJ$4,'[1]INTERNAL PARAMETERS-1'!$B$5:$J$44,8,FALSE)*VLOOKUP(SSPYLD2!BJ$4,'[1]INTERNAL PARAMETERS-1'!$B$5:$J$44,3,FALSE)</f>
        <v>0</v>
      </c>
      <c r="BK117" s="47">
        <f>SSPYLD1!BK117*VLOOKUP(SSPYLD2!BK$4,'[1]INTERNAL PARAMETERS-1'!$B$5:$J$44,5,FALSE)*VLOOKUP(SSPYLD2!BK$4,'[1]INTERNAL PARAMETERS-1'!$B$5:$J$44,6,FALSE)*VLOOKUP(SSPYLD2!BK$4,'[1]INTERNAL PARAMETERS-1'!$B$5:$J$44,3,FALSE) + SSPYLD1!BK117*(1-VLOOKUP(SSPYLD2!BK$4,'[1]INTERNAL PARAMETERS-1'!$B$5:$J$44,5,FALSE))*VLOOKUP(SSPYLD2!BK$4,'[1]INTERNAL PARAMETERS-1'!$B$5:$J$44,8,FALSE)*VLOOKUP(SSPYLD2!BK$4,'[1]INTERNAL PARAMETERS-1'!$B$5:$J$44,3,FALSE)</f>
        <v>0</v>
      </c>
      <c r="BL117" s="47">
        <f>SSPYLD1!BL117*VLOOKUP(SSPYLD2!BL$4,'[1]INTERNAL PARAMETERS-1'!$B$5:$J$44,5,FALSE)*VLOOKUP(SSPYLD2!BL$4,'[1]INTERNAL PARAMETERS-1'!$B$5:$J$44,6,FALSE)*VLOOKUP(SSPYLD2!BL$4,'[1]INTERNAL PARAMETERS-1'!$B$5:$J$44,3,FALSE) + SSPYLD1!BL117*(1-VLOOKUP(SSPYLD2!BL$4,'[1]INTERNAL PARAMETERS-1'!$B$5:$J$44,5,FALSE))*VLOOKUP(SSPYLD2!BL$4,'[1]INTERNAL PARAMETERS-1'!$B$5:$J$44,8,FALSE)*VLOOKUP(SSPYLD2!BL$4,'[1]INTERNAL PARAMETERS-1'!$B$5:$J$44,3,FALSE)</f>
        <v>0</v>
      </c>
      <c r="BM117" s="47">
        <f>SSPYLD1!BM117*VLOOKUP(SSPYLD2!BM$4,'[1]INTERNAL PARAMETERS-1'!$B$5:$J$44,5,FALSE)*VLOOKUP(SSPYLD2!BM$4,'[1]INTERNAL PARAMETERS-1'!$B$5:$J$44,6,FALSE)*VLOOKUP(SSPYLD2!BM$4,'[1]INTERNAL PARAMETERS-1'!$B$5:$J$44,3,FALSE) + SSPYLD1!BM117*(1-VLOOKUP(SSPYLD2!BM$4,'[1]INTERNAL PARAMETERS-1'!$B$5:$J$44,5,FALSE))*VLOOKUP(SSPYLD2!BM$4,'[1]INTERNAL PARAMETERS-1'!$B$5:$J$44,8,FALSE)*VLOOKUP(SSPYLD2!BM$4,'[1]INTERNAL PARAMETERS-1'!$B$5:$J$44,3,FALSE)</f>
        <v>0</v>
      </c>
      <c r="BN117" s="47">
        <f>SSPYLD1!BN117*VLOOKUP(SSPYLD2!BN$4,'[1]INTERNAL PARAMETERS-1'!$B$5:$J$44,5,FALSE)*VLOOKUP(SSPYLD2!BN$4,'[1]INTERNAL PARAMETERS-1'!$B$5:$J$44,6,FALSE)*VLOOKUP(SSPYLD2!BN$4,'[1]INTERNAL PARAMETERS-1'!$B$5:$J$44,3,FALSE) + SSPYLD1!BN117*(1-VLOOKUP(SSPYLD2!BN$4,'[1]INTERNAL PARAMETERS-1'!$B$5:$J$44,5,FALSE))*VLOOKUP(SSPYLD2!BN$4,'[1]INTERNAL PARAMETERS-1'!$B$5:$J$44,8,FALSE)*VLOOKUP(SSPYLD2!BN$4,'[1]INTERNAL PARAMETERS-1'!$B$5:$J$44,3,FALSE)</f>
        <v>0</v>
      </c>
      <c r="BO117" s="47">
        <f>SSPYLD1!BO117*VLOOKUP(SSPYLD2!BO$4,'[1]INTERNAL PARAMETERS-1'!$B$5:$J$44,5,FALSE)*VLOOKUP(SSPYLD2!BO$4,'[1]INTERNAL PARAMETERS-1'!$B$5:$J$44,6,FALSE)*VLOOKUP(SSPYLD2!BO$4,'[1]INTERNAL PARAMETERS-1'!$B$5:$J$44,3,FALSE) + SSPYLD1!BO117*(1-VLOOKUP(SSPYLD2!BO$4,'[1]INTERNAL PARAMETERS-1'!$B$5:$J$44,5,FALSE))*VLOOKUP(SSPYLD2!BO$4,'[1]INTERNAL PARAMETERS-1'!$B$5:$J$44,8,FALSE)*VLOOKUP(SSPYLD2!BO$4,'[1]INTERNAL PARAMETERS-1'!$B$5:$J$44,3,FALSE)</f>
        <v>0</v>
      </c>
      <c r="BP117" s="47">
        <f>SSPYLD1!BP117*VLOOKUP(SSPYLD2!BP$4,'[1]INTERNAL PARAMETERS-1'!$B$5:$J$44,5,FALSE)*VLOOKUP(SSPYLD2!BP$4,'[1]INTERNAL PARAMETERS-1'!$B$5:$J$44,6,FALSE)*VLOOKUP(SSPYLD2!BP$4,'[1]INTERNAL PARAMETERS-1'!$B$5:$J$44,3,FALSE) + SSPYLD1!BP117*(1-VLOOKUP(SSPYLD2!BP$4,'[1]INTERNAL PARAMETERS-1'!$B$5:$J$44,5,FALSE))*VLOOKUP(SSPYLD2!BP$4,'[1]INTERNAL PARAMETERS-1'!$B$5:$J$44,8,FALSE)*VLOOKUP(SSPYLD2!BP$4,'[1]INTERNAL PARAMETERS-1'!$B$5:$J$44,3,FALSE)</f>
        <v>0</v>
      </c>
      <c r="BQ117" s="47">
        <f>SSPYLD1!BQ117*VLOOKUP(SSPYLD2!BQ$4,'[1]INTERNAL PARAMETERS-1'!$B$5:$J$44,5,FALSE)*VLOOKUP(SSPYLD2!BQ$4,'[1]INTERNAL PARAMETERS-1'!$B$5:$J$44,6,FALSE)*VLOOKUP(SSPYLD2!BQ$4,'[1]INTERNAL PARAMETERS-1'!$B$5:$J$44,3,FALSE) + SSPYLD1!BQ117*(1-VLOOKUP(SSPYLD2!BQ$4,'[1]INTERNAL PARAMETERS-1'!$B$5:$J$44,5,FALSE))*VLOOKUP(SSPYLD2!BQ$4,'[1]INTERNAL PARAMETERS-1'!$B$5:$J$44,8,FALSE)*VLOOKUP(SSPYLD2!BQ$4,'[1]INTERNAL PARAMETERS-1'!$B$5:$J$44,3,FALSE)</f>
        <v>0</v>
      </c>
      <c r="BR117" s="47">
        <f>SSPYLD1!BR117*VLOOKUP(SSPYLD2!BR$4,'[1]INTERNAL PARAMETERS-1'!$B$5:$J$44,5,FALSE)*VLOOKUP(SSPYLD2!BR$4,'[1]INTERNAL PARAMETERS-1'!$B$5:$J$44,6,FALSE)*VLOOKUP(SSPYLD2!BR$4,'[1]INTERNAL PARAMETERS-1'!$B$5:$J$44,3,FALSE) + SSPYLD1!BR117*(1-VLOOKUP(SSPYLD2!BR$4,'[1]INTERNAL PARAMETERS-1'!$B$5:$J$44,5,FALSE))*VLOOKUP(SSPYLD2!BR$4,'[1]INTERNAL PARAMETERS-1'!$B$5:$J$44,8,FALSE)*VLOOKUP(SSPYLD2!BR$4,'[1]INTERNAL PARAMETERS-1'!$B$5:$J$44,3,FALSE)</f>
        <v>0</v>
      </c>
      <c r="BS117" s="47">
        <f>SSPYLD1!BS117*VLOOKUP(SSPYLD2!BS$4,'[1]INTERNAL PARAMETERS-1'!$B$5:$J$44,5,FALSE)*VLOOKUP(SSPYLD2!BS$4,'[1]INTERNAL PARAMETERS-1'!$B$5:$J$44,6,FALSE)*VLOOKUP(SSPYLD2!BS$4,'[1]INTERNAL PARAMETERS-1'!$B$5:$J$44,3,FALSE) + SSPYLD1!BS117*(1-VLOOKUP(SSPYLD2!BS$4,'[1]INTERNAL PARAMETERS-1'!$B$5:$J$44,5,FALSE))*VLOOKUP(SSPYLD2!BS$4,'[1]INTERNAL PARAMETERS-1'!$B$5:$J$44,8,FALSE)*VLOOKUP(SSPYLD2!BS$4,'[1]INTERNAL PARAMETERS-1'!$B$5:$J$44,3,FALSE)</f>
        <v>0</v>
      </c>
      <c r="BT117" s="47">
        <f>SSPYLD1!BT117*VLOOKUP(SSPYLD2!BT$4,'[1]INTERNAL PARAMETERS-1'!$B$5:$J$44,5,FALSE)*VLOOKUP(SSPYLD2!BT$4,'[1]INTERNAL PARAMETERS-1'!$B$5:$J$44,6,FALSE)*VLOOKUP(SSPYLD2!BT$4,'[1]INTERNAL PARAMETERS-1'!$B$5:$J$44,3,FALSE) + SSPYLD1!BT117*(1-VLOOKUP(SSPYLD2!BT$4,'[1]INTERNAL PARAMETERS-1'!$B$5:$J$44,5,FALSE))*VLOOKUP(SSPYLD2!BT$4,'[1]INTERNAL PARAMETERS-1'!$B$5:$J$44,8,FALSE)*VLOOKUP(SSPYLD2!BT$4,'[1]INTERNAL PARAMETERS-1'!$B$5:$J$44,3,FALSE)</f>
        <v>0</v>
      </c>
      <c r="BU117" s="47">
        <f>SSPYLD1!BU117*VLOOKUP(SSPYLD2!BU$4,'[1]INTERNAL PARAMETERS-1'!$B$5:$J$44,5,FALSE)*VLOOKUP(SSPYLD2!BU$4,'[1]INTERNAL PARAMETERS-1'!$B$5:$J$44,6,FALSE)*VLOOKUP(SSPYLD2!BU$4,'[1]INTERNAL PARAMETERS-1'!$B$5:$J$44,3,FALSE) + SSPYLD1!BU117*(1-VLOOKUP(SSPYLD2!BU$4,'[1]INTERNAL PARAMETERS-1'!$B$5:$J$44,5,FALSE))*VLOOKUP(SSPYLD2!BU$4,'[1]INTERNAL PARAMETERS-1'!$B$5:$J$44,8,FALSE)*VLOOKUP(SSPYLD2!BU$4,'[1]INTERNAL PARAMETERS-1'!$B$5:$J$44,3,FALSE)</f>
        <v>0</v>
      </c>
      <c r="BV117" s="47">
        <f>SSPYLD1!BV117*VLOOKUP(SSPYLD2!BV$4,'[1]INTERNAL PARAMETERS-1'!$B$5:$J$44,5,FALSE)*VLOOKUP(SSPYLD2!BV$4,'[1]INTERNAL PARAMETERS-1'!$B$5:$J$44,6,FALSE)*VLOOKUP(SSPYLD2!BV$4,'[1]INTERNAL PARAMETERS-1'!$B$5:$J$44,3,FALSE) + SSPYLD1!BV117*(1-VLOOKUP(SSPYLD2!BV$4,'[1]INTERNAL PARAMETERS-1'!$B$5:$J$44,5,FALSE))*VLOOKUP(SSPYLD2!BV$4,'[1]INTERNAL PARAMETERS-1'!$B$5:$J$44,8,FALSE)*VLOOKUP(SSPYLD2!BV$4,'[1]INTERNAL PARAMETERS-1'!$B$5:$J$44,3,FALSE)</f>
        <v>0</v>
      </c>
      <c r="BW117" s="47">
        <f>SSPYLD1!BW117*VLOOKUP(SSPYLD2!BW$4,'[1]INTERNAL PARAMETERS-1'!$B$5:$J$44,5,FALSE)*VLOOKUP(SSPYLD2!BW$4,'[1]INTERNAL PARAMETERS-1'!$B$5:$J$44,6,FALSE)*VLOOKUP(SSPYLD2!BW$4,'[1]INTERNAL PARAMETERS-1'!$B$5:$J$44,3,FALSE) + SSPYLD1!BW117*(1-VLOOKUP(SSPYLD2!BW$4,'[1]INTERNAL PARAMETERS-1'!$B$5:$J$44,5,FALSE))*VLOOKUP(SSPYLD2!BW$4,'[1]INTERNAL PARAMETERS-1'!$B$5:$J$44,8,FALSE)*VLOOKUP(SSPYLD2!BW$4,'[1]INTERNAL PARAMETERS-1'!$B$5:$J$44,3,FALSE)</f>
        <v>0</v>
      </c>
      <c r="BX117" s="47">
        <f>SSPYLD1!BX117*VLOOKUP(SSPYLD2!BX$4,'[1]INTERNAL PARAMETERS-1'!$B$5:$J$44,5,FALSE)*VLOOKUP(SSPYLD2!BX$4,'[1]INTERNAL PARAMETERS-1'!$B$5:$J$44,6,FALSE)*VLOOKUP(SSPYLD2!BX$4,'[1]INTERNAL PARAMETERS-1'!$B$5:$J$44,3,FALSE) + SSPYLD1!BX117*(1-VLOOKUP(SSPYLD2!BX$4,'[1]INTERNAL PARAMETERS-1'!$B$5:$J$44,5,FALSE))*VLOOKUP(SSPYLD2!BX$4,'[1]INTERNAL PARAMETERS-1'!$B$5:$J$44,8,FALSE)*VLOOKUP(SSPYLD2!BX$4,'[1]INTERNAL PARAMETERS-1'!$B$5:$J$44,3,FALSE)</f>
        <v>0</v>
      </c>
      <c r="BY117" s="47">
        <f>SSPYLD1!BY117*VLOOKUP(SSPYLD2!BY$4,'[1]INTERNAL PARAMETERS-1'!$B$5:$J$44,5,FALSE)*VLOOKUP(SSPYLD2!BY$4,'[1]INTERNAL PARAMETERS-1'!$B$5:$J$44,6,FALSE)*VLOOKUP(SSPYLD2!BY$4,'[1]INTERNAL PARAMETERS-1'!$B$5:$J$44,3,FALSE) + SSPYLD1!BY117*(1-VLOOKUP(SSPYLD2!BY$4,'[1]INTERNAL PARAMETERS-1'!$B$5:$J$44,5,FALSE))*VLOOKUP(SSPYLD2!BY$4,'[1]INTERNAL PARAMETERS-1'!$B$5:$J$44,8,FALSE)*VLOOKUP(SSPYLD2!BY$4,'[1]INTERNAL PARAMETERS-1'!$B$5:$J$44,3,FALSE)</f>
        <v>0</v>
      </c>
      <c r="BZ117" s="47">
        <f>SSPYLD1!BZ117*VLOOKUP(SSPYLD2!BZ$4,'[1]INTERNAL PARAMETERS-1'!$B$5:$J$44,5,FALSE)*VLOOKUP(SSPYLD2!BZ$4,'[1]INTERNAL PARAMETERS-1'!$B$5:$J$44,6,FALSE)*VLOOKUP(SSPYLD2!BZ$4,'[1]INTERNAL PARAMETERS-1'!$B$5:$J$44,3,FALSE) + SSPYLD1!BZ117*(1-VLOOKUP(SSPYLD2!BZ$4,'[1]INTERNAL PARAMETERS-1'!$B$5:$J$44,5,FALSE))*VLOOKUP(SSPYLD2!BZ$4,'[1]INTERNAL PARAMETERS-1'!$B$5:$J$44,8,FALSE)*VLOOKUP(SSPYLD2!BZ$4,'[1]INTERNAL PARAMETERS-1'!$B$5:$J$44,3,FALSE)</f>
        <v>0</v>
      </c>
      <c r="CA117" s="47">
        <f>SSPYLD1!CA117*VLOOKUP(SSPYLD2!CA$4,'[1]INTERNAL PARAMETERS-1'!$B$5:$J$44,5,FALSE)*VLOOKUP(SSPYLD2!CA$4,'[1]INTERNAL PARAMETERS-1'!$B$5:$J$44,6,FALSE)*VLOOKUP(SSPYLD2!CA$4,'[1]INTERNAL PARAMETERS-1'!$B$5:$J$44,3,FALSE) + SSPYLD1!CA117*(1-VLOOKUP(SSPYLD2!CA$4,'[1]INTERNAL PARAMETERS-1'!$B$5:$J$44,5,FALSE))*VLOOKUP(SSPYLD2!CA$4,'[1]INTERNAL PARAMETERS-1'!$B$5:$J$44,8,FALSE)*VLOOKUP(SSPYLD2!CA$4,'[1]INTERNAL PARAMETERS-1'!$B$5:$J$44,3,FALSE)</f>
        <v>0</v>
      </c>
      <c r="CB117" s="47">
        <f>SSPYLD1!CB117*VLOOKUP(SSPYLD2!CB$4,'[1]INTERNAL PARAMETERS-1'!$B$5:$J$44,5,FALSE)*VLOOKUP(SSPYLD2!CB$4,'[1]INTERNAL PARAMETERS-1'!$B$5:$J$44,6,FALSE)*VLOOKUP(SSPYLD2!CB$4,'[1]INTERNAL PARAMETERS-1'!$B$5:$J$44,3,FALSE) + SSPYLD1!CB117*(1-VLOOKUP(SSPYLD2!CB$4,'[1]INTERNAL PARAMETERS-1'!$B$5:$J$44,5,FALSE))*VLOOKUP(SSPYLD2!CB$4,'[1]INTERNAL PARAMETERS-1'!$B$5:$J$44,8,FALSE)*VLOOKUP(SSPYLD2!CB$4,'[1]INTERNAL PARAMETERS-1'!$B$5:$J$44,3,FALSE)</f>
        <v>0</v>
      </c>
      <c r="CC117" s="47">
        <f>SSPYLD1!CC117*VLOOKUP(SSPYLD2!CC$4,'[1]INTERNAL PARAMETERS-1'!$B$5:$J$44,5,FALSE)*VLOOKUP(SSPYLD2!CC$4,'[1]INTERNAL PARAMETERS-1'!$B$5:$J$44,6,FALSE)*VLOOKUP(SSPYLD2!CC$4,'[1]INTERNAL PARAMETERS-1'!$B$5:$J$44,3,FALSE) + SSPYLD1!CC117*(1-VLOOKUP(SSPYLD2!CC$4,'[1]INTERNAL PARAMETERS-1'!$B$5:$J$44,5,FALSE))*VLOOKUP(SSPYLD2!CC$4,'[1]INTERNAL PARAMETERS-1'!$B$5:$J$44,8,FALSE)*VLOOKUP(SSPYLD2!CC$4,'[1]INTERNAL PARAMETERS-1'!$B$5:$J$44,3,FALSE)</f>
        <v>0</v>
      </c>
      <c r="CD117" s="47">
        <f>SSPYLD1!CD117*VLOOKUP(SSPYLD2!CD$4,'[1]INTERNAL PARAMETERS-1'!$B$5:$J$44,5,FALSE)*VLOOKUP(SSPYLD2!CD$4,'[1]INTERNAL PARAMETERS-1'!$B$5:$J$44,6,FALSE)*VLOOKUP(SSPYLD2!CD$4,'[1]INTERNAL PARAMETERS-1'!$B$5:$J$44,3,FALSE) + SSPYLD1!CD117*(1-VLOOKUP(SSPYLD2!CD$4,'[1]INTERNAL PARAMETERS-1'!$B$5:$J$44,5,FALSE))*VLOOKUP(SSPYLD2!CD$4,'[1]INTERNAL PARAMETERS-1'!$B$5:$J$44,8,FALSE)*VLOOKUP(SSPYLD2!CD$4,'[1]INTERNAL PARAMETERS-1'!$B$5:$J$44,3,FALSE)</f>
        <v>0</v>
      </c>
      <c r="CE117" s="47">
        <f>SSPYLD1!CE117*VLOOKUP(SSPYLD2!CE$4,'[1]INTERNAL PARAMETERS-1'!$B$5:$J$44,5,FALSE)*VLOOKUP(SSPYLD2!CE$4,'[1]INTERNAL PARAMETERS-1'!$B$5:$J$44,6,FALSE)*VLOOKUP(SSPYLD2!CE$4,'[1]INTERNAL PARAMETERS-1'!$B$5:$J$44,3,FALSE) + SSPYLD1!CE117*(1-VLOOKUP(SSPYLD2!CE$4,'[1]INTERNAL PARAMETERS-1'!$B$5:$J$44,5,FALSE))*VLOOKUP(SSPYLD2!CE$4,'[1]INTERNAL PARAMETERS-1'!$B$5:$J$44,8,FALSE)*VLOOKUP(SSPYLD2!CE$4,'[1]INTERNAL PARAMETERS-1'!$B$5:$J$44,3,FALSE)</f>
        <v>0</v>
      </c>
      <c r="CF117" s="47">
        <f>SSPYLD1!CF117*VLOOKUP(SSPYLD2!CF$4,'[1]INTERNAL PARAMETERS-1'!$B$5:$J$44,5,FALSE)*VLOOKUP(SSPYLD2!CF$4,'[1]INTERNAL PARAMETERS-1'!$B$5:$J$44,6,FALSE)*VLOOKUP(SSPYLD2!CF$4,'[1]INTERNAL PARAMETERS-1'!$B$5:$J$44,3,FALSE) + SSPYLD1!CF117*(1-VLOOKUP(SSPYLD2!CF$4,'[1]INTERNAL PARAMETERS-1'!$B$5:$J$44,5,FALSE))*VLOOKUP(SSPYLD2!CF$4,'[1]INTERNAL PARAMETERS-1'!$B$5:$J$44,8,FALSE)*VLOOKUP(SSPYLD2!CF$4,'[1]INTERNAL PARAMETERS-1'!$B$5:$J$44,3,FALSE)</f>
        <v>0</v>
      </c>
      <c r="CG117" s="47">
        <f>SSPYLD1!CG117*VLOOKUP(SSPYLD2!CG$4,'[1]INTERNAL PARAMETERS-1'!$B$5:$J$44,5,FALSE)*VLOOKUP(SSPYLD2!CG$4,'[1]INTERNAL PARAMETERS-1'!$B$5:$J$44,6,FALSE)*VLOOKUP(SSPYLD2!CG$4,'[1]INTERNAL PARAMETERS-1'!$B$5:$J$44,3,FALSE) + SSPYLD1!CG117*(1-VLOOKUP(SSPYLD2!CG$4,'[1]INTERNAL PARAMETERS-1'!$B$5:$J$44,5,FALSE))*VLOOKUP(SSPYLD2!CG$4,'[1]INTERNAL PARAMETERS-1'!$B$5:$J$44,8,FALSE)*VLOOKUP(SSPYLD2!CG$4,'[1]INTERNAL PARAMETERS-1'!$B$5:$J$44,3,FALSE)</f>
        <v>0</v>
      </c>
      <c r="CH117" s="46">
        <f>SSPYLD1!CH117*VLOOKUP(SSPYLD2!CH$4,'[1]INTERNAL PARAMETERS-1'!$B$5:$J$44,5,FALSE)*VLOOKUP(SSPYLD2!CH$4,'[1]INTERNAL PARAMETERS-1'!$B$5:$J$44,6,FALSE)*VLOOKUP(SSPYLD2!CH$4,'[1]INTERNAL PARAMETERS-1'!$B$5:$J$44,3,FALSE) + SSPYLD1!CH117*(1-VLOOKUP(SSPYLD2!CH$4,'[1]INTERNAL PARAMETERS-1'!$B$5:$J$44,5,FALSE))*VLOOKUP(SSPYLD2!CH$4,'[1]INTERNAL PARAMETERS-1'!$B$5:$J$44,8,FALSE)*VLOOKUP(SSPYLD2!CH$4,'[1]INTERNAL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 x14ac:dyDescent="0.4">
      <c r="B118" s="61" t="s">
        <v>9</v>
      </c>
      <c r="C118" s="60" t="s">
        <v>68</v>
      </c>
      <c r="D118" s="60" t="s">
        <v>62</v>
      </c>
      <c r="E118" s="135">
        <f>'S Str&amp;Pad'!X118</f>
        <v>0</v>
      </c>
      <c r="F118" s="62">
        <f>'[1]INTERNAL PARAMETERS-1'!M10</f>
        <v>58.935000000000002</v>
      </c>
      <c r="G118" s="48">
        <f>SSPYLD1!G118*VLOOKUP(SSPYLD2!G$4,'[1]INTERNAL PARAMETERS-1'!$B$5:$J$44,5,FALSE)*VLOOKUP(SSPYLD2!G$4,'[1]INTERNAL PARAMETERS-1'!$B$5:$J$44,7,FALSE)*SSPYLD2!$F118 + SSPYLD1!G118*(1-VLOOKUP(SSPYLD2!G$4,'[1]INTERNAL PARAMETERS-1'!$B$5:$J$44,5,FALSE))*VLOOKUP(SSPYLD2!G$4,'[1]INTERNAL PARAMETERS-1'!$B$5:$J$44,9,FALSE)*SSPYLD2!$F118</f>
        <v>0</v>
      </c>
      <c r="H118" s="47">
        <f>SSPYLD1!H118*VLOOKUP(SSPYLD2!H$4,'[1]INTERNAL PARAMETERS-1'!$B$5:$J$44,5,FALSE)*VLOOKUP(SSPYLD2!H$4,'[1]INTERNAL PARAMETERS-1'!$B$5:$J$44,7,FALSE)*SSPYLD2!$F118 + SSPYLD1!H118*(1-VLOOKUP(SSPYLD2!H$4,'[1]INTERNAL PARAMETERS-1'!$B$5:$J$44,5,FALSE))*VLOOKUP(SSPYLD2!H$4,'[1]INTERNAL PARAMETERS-1'!$B$5:$J$44,9,FALSE)*SSPYLD2!$F118</f>
        <v>0</v>
      </c>
      <c r="I118" s="47">
        <f>SSPYLD1!I118*VLOOKUP(SSPYLD2!I$4,'[1]INTERNAL PARAMETERS-1'!$B$5:$J$44,5,FALSE)*VLOOKUP(SSPYLD2!I$4,'[1]INTERNAL PARAMETERS-1'!$B$5:$J$44,7,FALSE)*SSPYLD2!$F118 + SSPYLD1!I118*(1-VLOOKUP(SSPYLD2!I$4,'[1]INTERNAL PARAMETERS-1'!$B$5:$J$44,5,FALSE))*VLOOKUP(SSPYLD2!I$4,'[1]INTERNAL PARAMETERS-1'!$B$5:$J$44,9,FALSE)*SSPYLD2!$F118</f>
        <v>0</v>
      </c>
      <c r="J118" s="47">
        <f>SSPYLD1!J118*VLOOKUP(SSPYLD2!J$4,'[1]INTERNAL PARAMETERS-1'!$B$5:$J$44,5,FALSE)*VLOOKUP(SSPYLD2!J$4,'[1]INTERNAL PARAMETERS-1'!$B$5:$J$44,7,FALSE)*SSPYLD2!$F118 + SSPYLD1!J118*(1-VLOOKUP(SSPYLD2!J$4,'[1]INTERNAL PARAMETERS-1'!$B$5:$J$44,5,FALSE))*VLOOKUP(SSPYLD2!J$4,'[1]INTERNAL PARAMETERS-1'!$B$5:$J$44,9,FALSE)*SSPYLD2!$F118</f>
        <v>0</v>
      </c>
      <c r="K118" s="47">
        <f>SSPYLD1!K118*VLOOKUP(SSPYLD2!K$4,'[1]INTERNAL PARAMETERS-1'!$B$5:$J$44,5,FALSE)*VLOOKUP(SSPYLD2!K$4,'[1]INTERNAL PARAMETERS-1'!$B$5:$J$44,7,FALSE)*SSPYLD2!$F118 + SSPYLD1!K118*(1-VLOOKUP(SSPYLD2!K$4,'[1]INTERNAL PARAMETERS-1'!$B$5:$J$44,5,FALSE))*VLOOKUP(SSPYLD2!K$4,'[1]INTERNAL PARAMETERS-1'!$B$5:$J$44,9,FALSE)*SSPYLD2!$F118</f>
        <v>0</v>
      </c>
      <c r="L118" s="47">
        <f>SSPYLD1!L118*VLOOKUP(SSPYLD2!L$4,'[1]INTERNAL PARAMETERS-1'!$B$5:$J$44,5,FALSE)*VLOOKUP(SSPYLD2!L$4,'[1]INTERNAL PARAMETERS-1'!$B$5:$J$44,7,FALSE)*SSPYLD2!$F118 + SSPYLD1!L118*(1-VLOOKUP(SSPYLD2!L$4,'[1]INTERNAL PARAMETERS-1'!$B$5:$J$44,5,FALSE))*VLOOKUP(SSPYLD2!L$4,'[1]INTERNAL PARAMETERS-1'!$B$5:$J$44,9,FALSE)*SSPYLD2!$F118</f>
        <v>0</v>
      </c>
      <c r="M118" s="47">
        <f>SSPYLD1!M118*VLOOKUP(SSPYLD2!M$4,'[1]INTERNAL PARAMETERS-1'!$B$5:$J$44,5,FALSE)*VLOOKUP(SSPYLD2!M$4,'[1]INTERNAL PARAMETERS-1'!$B$5:$J$44,7,FALSE)*SSPYLD2!$F118 + SSPYLD1!M118*(1-VLOOKUP(SSPYLD2!M$4,'[1]INTERNAL PARAMETERS-1'!$B$5:$J$44,5,FALSE))*VLOOKUP(SSPYLD2!M$4,'[1]INTERNAL PARAMETERS-1'!$B$5:$J$44,9,FALSE)*SSPYLD2!$F118</f>
        <v>0</v>
      </c>
      <c r="N118" s="47">
        <f>SSPYLD1!N118*VLOOKUP(SSPYLD2!N$4,'[1]INTERNAL PARAMETERS-1'!$B$5:$J$44,5,FALSE)*VLOOKUP(SSPYLD2!N$4,'[1]INTERNAL PARAMETERS-1'!$B$5:$J$44,7,FALSE)*SSPYLD2!$F118 + SSPYLD1!N118*(1-VLOOKUP(SSPYLD2!N$4,'[1]INTERNAL PARAMETERS-1'!$B$5:$J$44,5,FALSE))*VLOOKUP(SSPYLD2!N$4,'[1]INTERNAL PARAMETERS-1'!$B$5:$J$44,9,FALSE)*SSPYLD2!$F118</f>
        <v>0</v>
      </c>
      <c r="O118" s="47">
        <f>SSPYLD1!O118*VLOOKUP(SSPYLD2!O$4,'[1]INTERNAL PARAMETERS-1'!$B$5:$J$44,5,FALSE)*VLOOKUP(SSPYLD2!O$4,'[1]INTERNAL PARAMETERS-1'!$B$5:$J$44,7,FALSE)*SSPYLD2!$F118 + SSPYLD1!O118*(1-VLOOKUP(SSPYLD2!O$4,'[1]INTERNAL PARAMETERS-1'!$B$5:$J$44,5,FALSE))*VLOOKUP(SSPYLD2!O$4,'[1]INTERNAL PARAMETERS-1'!$B$5:$J$44,9,FALSE)*SSPYLD2!$F118</f>
        <v>0</v>
      </c>
      <c r="P118" s="47">
        <f>SSPYLD1!P118*VLOOKUP(SSPYLD2!P$4,'[1]INTERNAL PARAMETERS-1'!$B$5:$J$44,5,FALSE)*VLOOKUP(SSPYLD2!P$4,'[1]INTERNAL PARAMETERS-1'!$B$5:$J$44,7,FALSE)*SSPYLD2!$F118 + SSPYLD1!P118*(1-VLOOKUP(SSPYLD2!P$4,'[1]INTERNAL PARAMETERS-1'!$B$5:$J$44,5,FALSE))*VLOOKUP(SSPYLD2!P$4,'[1]INTERNAL PARAMETERS-1'!$B$5:$J$44,9,FALSE)*SSPYLD2!$F118</f>
        <v>0</v>
      </c>
      <c r="Q118" s="47">
        <f>SSPYLD1!Q118*VLOOKUP(SSPYLD2!Q$4,'[1]INTERNAL PARAMETERS-1'!$B$5:$J$44,5,FALSE)*VLOOKUP(SSPYLD2!Q$4,'[1]INTERNAL PARAMETERS-1'!$B$5:$J$44,7,FALSE)*SSPYLD2!$F118 + SSPYLD1!Q118*(1-VLOOKUP(SSPYLD2!Q$4,'[1]INTERNAL PARAMETERS-1'!$B$5:$J$44,5,FALSE))*VLOOKUP(SSPYLD2!Q$4,'[1]INTERNAL PARAMETERS-1'!$B$5:$J$44,9,FALSE)*SSPYLD2!$F118</f>
        <v>0</v>
      </c>
      <c r="R118" s="47">
        <f>SSPYLD1!R118*VLOOKUP(SSPYLD2!R$4,'[1]INTERNAL PARAMETERS-1'!$B$5:$J$44,5,FALSE)*VLOOKUP(SSPYLD2!R$4,'[1]INTERNAL PARAMETERS-1'!$B$5:$J$44,7,FALSE)*SSPYLD2!$F118 + SSPYLD1!R118*(1-VLOOKUP(SSPYLD2!R$4,'[1]INTERNAL PARAMETERS-1'!$B$5:$J$44,5,FALSE))*VLOOKUP(SSPYLD2!R$4,'[1]INTERNAL PARAMETERS-1'!$B$5:$J$44,9,FALSE)*SSPYLD2!$F118</f>
        <v>0</v>
      </c>
      <c r="S118" s="47">
        <f>SSPYLD1!S118*VLOOKUP(SSPYLD2!S$4,'[1]INTERNAL PARAMETERS-1'!$B$5:$J$44,5,FALSE)*VLOOKUP(SSPYLD2!S$4,'[1]INTERNAL PARAMETERS-1'!$B$5:$J$44,7,FALSE)*SSPYLD2!$F118 + SSPYLD1!S118*(1-VLOOKUP(SSPYLD2!S$4,'[1]INTERNAL PARAMETERS-1'!$B$5:$J$44,5,FALSE))*VLOOKUP(SSPYLD2!S$4,'[1]INTERNAL PARAMETERS-1'!$B$5:$J$44,9,FALSE)*SSPYLD2!$F118</f>
        <v>0</v>
      </c>
      <c r="T118" s="47">
        <f>SSPYLD1!T118*VLOOKUP(SSPYLD2!T$4,'[1]INTERNAL PARAMETERS-1'!$B$5:$J$44,5,FALSE)*VLOOKUP(SSPYLD2!T$4,'[1]INTERNAL PARAMETERS-1'!$B$5:$J$44,7,FALSE)*SSPYLD2!$F118 + SSPYLD1!T118*(1-VLOOKUP(SSPYLD2!T$4,'[1]INTERNAL PARAMETERS-1'!$B$5:$J$44,5,FALSE))*VLOOKUP(SSPYLD2!T$4,'[1]INTERNAL PARAMETERS-1'!$B$5:$J$44,9,FALSE)*SSPYLD2!$F118</f>
        <v>0</v>
      </c>
      <c r="U118" s="47">
        <f>SSPYLD1!U118*VLOOKUP(SSPYLD2!U$4,'[1]INTERNAL PARAMETERS-1'!$B$5:$J$44,5,FALSE)*VLOOKUP(SSPYLD2!U$4,'[1]INTERNAL PARAMETERS-1'!$B$5:$J$44,7,FALSE)*SSPYLD2!$F118 + SSPYLD1!U118*(1-VLOOKUP(SSPYLD2!U$4,'[1]INTERNAL PARAMETERS-1'!$B$5:$J$44,5,FALSE))*VLOOKUP(SSPYLD2!U$4,'[1]INTERNAL PARAMETERS-1'!$B$5:$J$44,9,FALSE)*SSPYLD2!$F118</f>
        <v>0</v>
      </c>
      <c r="V118" s="47">
        <f>SSPYLD1!V118*VLOOKUP(SSPYLD2!V$4,'[1]INTERNAL PARAMETERS-1'!$B$5:$J$44,5,FALSE)*VLOOKUP(SSPYLD2!V$4,'[1]INTERNAL PARAMETERS-1'!$B$5:$J$44,7,FALSE)*SSPYLD2!$F118 + SSPYLD1!V118*(1-VLOOKUP(SSPYLD2!V$4,'[1]INTERNAL PARAMETERS-1'!$B$5:$J$44,5,FALSE))*VLOOKUP(SSPYLD2!V$4,'[1]INTERNAL PARAMETERS-1'!$B$5:$J$44,9,FALSE)*SSPYLD2!$F118</f>
        <v>0</v>
      </c>
      <c r="W118" s="47">
        <f>SSPYLD1!W118*VLOOKUP(SSPYLD2!W$4,'[1]INTERNAL PARAMETERS-1'!$B$5:$J$44,5,FALSE)*VLOOKUP(SSPYLD2!W$4,'[1]INTERNAL PARAMETERS-1'!$B$5:$J$44,7,FALSE)*SSPYLD2!$F118 + SSPYLD1!W118*(1-VLOOKUP(SSPYLD2!W$4,'[1]INTERNAL PARAMETERS-1'!$B$5:$J$44,5,FALSE))*VLOOKUP(SSPYLD2!W$4,'[1]INTERNAL PARAMETERS-1'!$B$5:$J$44,9,FALSE)*SSPYLD2!$F118</f>
        <v>0</v>
      </c>
      <c r="X118" s="47">
        <f>SSPYLD1!X118*VLOOKUP(SSPYLD2!X$4,'[1]INTERNAL PARAMETERS-1'!$B$5:$J$44,5,FALSE)*VLOOKUP(SSPYLD2!X$4,'[1]INTERNAL PARAMETERS-1'!$B$5:$J$44,7,FALSE)*SSPYLD2!$F118 + SSPYLD1!X118*(1-VLOOKUP(SSPYLD2!X$4,'[1]INTERNAL PARAMETERS-1'!$B$5:$J$44,5,FALSE))*VLOOKUP(SSPYLD2!X$4,'[1]INTERNAL PARAMETERS-1'!$B$5:$J$44,9,FALSE)*SSPYLD2!$F118</f>
        <v>0</v>
      </c>
      <c r="Y118" s="47">
        <f>SSPYLD1!Y118*VLOOKUP(SSPYLD2!Y$4,'[1]INTERNAL PARAMETERS-1'!$B$5:$J$44,5,FALSE)*VLOOKUP(SSPYLD2!Y$4,'[1]INTERNAL PARAMETERS-1'!$B$5:$J$44,7,FALSE)*SSPYLD2!$F118 + SSPYLD1!Y118*(1-VLOOKUP(SSPYLD2!Y$4,'[1]INTERNAL PARAMETERS-1'!$B$5:$J$44,5,FALSE))*VLOOKUP(SSPYLD2!Y$4,'[1]INTERNAL PARAMETERS-1'!$B$5:$J$44,9,FALSE)*SSPYLD2!$F118</f>
        <v>0</v>
      </c>
      <c r="Z118" s="47">
        <f>SSPYLD1!Z118*VLOOKUP(SSPYLD2!Z$4,'[1]INTERNAL PARAMETERS-1'!$B$5:$J$44,5,FALSE)*VLOOKUP(SSPYLD2!Z$4,'[1]INTERNAL PARAMETERS-1'!$B$5:$J$44,7,FALSE)*SSPYLD2!$F118 + SSPYLD1!Z118*(1-VLOOKUP(SSPYLD2!Z$4,'[1]INTERNAL PARAMETERS-1'!$B$5:$J$44,5,FALSE))*VLOOKUP(SSPYLD2!Z$4,'[1]INTERNAL PARAMETERS-1'!$B$5:$J$44,9,FALSE)*SSPYLD2!$F118</f>
        <v>0</v>
      </c>
      <c r="AA118" s="47">
        <f>SSPYLD1!AA118*VLOOKUP(SSPYLD2!AA$4,'[1]INTERNAL PARAMETERS-1'!$B$5:$J$44,5,FALSE)*VLOOKUP(SSPYLD2!AA$4,'[1]INTERNAL PARAMETERS-1'!$B$5:$J$44,7,FALSE)*SSPYLD2!$F118 + SSPYLD1!AA118*(1-VLOOKUP(SSPYLD2!AA$4,'[1]INTERNAL PARAMETERS-1'!$B$5:$J$44,5,FALSE))*VLOOKUP(SSPYLD2!AA$4,'[1]INTERNAL PARAMETERS-1'!$B$5:$J$44,9,FALSE)*SSPYLD2!$F118</f>
        <v>0</v>
      </c>
      <c r="AB118" s="47">
        <f>SSPYLD1!AB118*VLOOKUP(SSPYLD2!AB$4,'[1]INTERNAL PARAMETERS-1'!$B$5:$J$44,5,FALSE)*VLOOKUP(SSPYLD2!AB$4,'[1]INTERNAL PARAMETERS-1'!$B$5:$J$44,7,FALSE)*SSPYLD2!$F118 + SSPYLD1!AB118*(1-VLOOKUP(SSPYLD2!AB$4,'[1]INTERNAL PARAMETERS-1'!$B$5:$J$44,5,FALSE))*VLOOKUP(SSPYLD2!AB$4,'[1]INTERNAL PARAMETERS-1'!$B$5:$J$44,9,FALSE)*SSPYLD2!$F118</f>
        <v>0</v>
      </c>
      <c r="AC118" s="47">
        <f>SSPYLD1!AC118*VLOOKUP(SSPYLD2!AC$4,'[1]INTERNAL PARAMETERS-1'!$B$5:$J$44,5,FALSE)*VLOOKUP(SSPYLD2!AC$4,'[1]INTERNAL PARAMETERS-1'!$B$5:$J$44,7,FALSE)*SSPYLD2!$F118 + SSPYLD1!AC118*(1-VLOOKUP(SSPYLD2!AC$4,'[1]INTERNAL PARAMETERS-1'!$B$5:$J$44,5,FALSE))*VLOOKUP(SSPYLD2!AC$4,'[1]INTERNAL PARAMETERS-1'!$B$5:$J$44,9,FALSE)*SSPYLD2!$F118</f>
        <v>0</v>
      </c>
      <c r="AD118" s="47">
        <f>SSPYLD1!AD118*VLOOKUP(SSPYLD2!AD$4,'[1]INTERNAL PARAMETERS-1'!$B$5:$J$44,5,FALSE)*VLOOKUP(SSPYLD2!AD$4,'[1]INTERNAL PARAMETERS-1'!$B$5:$J$44,7,FALSE)*SSPYLD2!$F118 + SSPYLD1!AD118*(1-VLOOKUP(SSPYLD2!AD$4,'[1]INTERNAL PARAMETERS-1'!$B$5:$J$44,5,FALSE))*VLOOKUP(SSPYLD2!AD$4,'[1]INTERNAL PARAMETERS-1'!$B$5:$J$44,9,FALSE)*SSPYLD2!$F118</f>
        <v>0</v>
      </c>
      <c r="AE118" s="47">
        <f>SSPYLD1!AE118*VLOOKUP(SSPYLD2!AE$4,'[1]INTERNAL PARAMETERS-1'!$B$5:$J$44,5,FALSE)*VLOOKUP(SSPYLD2!AE$4,'[1]INTERNAL PARAMETERS-1'!$B$5:$J$44,7,FALSE)*SSPYLD2!$F118 + SSPYLD1!AE118*(1-VLOOKUP(SSPYLD2!AE$4,'[1]INTERNAL PARAMETERS-1'!$B$5:$J$44,5,FALSE))*VLOOKUP(SSPYLD2!AE$4,'[1]INTERNAL PARAMETERS-1'!$B$5:$J$44,9,FALSE)*SSPYLD2!$F118</f>
        <v>0</v>
      </c>
      <c r="AF118" s="47">
        <f>SSPYLD1!AF118*VLOOKUP(SSPYLD2!AF$4,'[1]INTERNAL PARAMETERS-1'!$B$5:$J$44,5,FALSE)*VLOOKUP(SSPYLD2!AF$4,'[1]INTERNAL PARAMETERS-1'!$B$5:$J$44,7,FALSE)*SSPYLD2!$F118 + SSPYLD1!AF118*(1-VLOOKUP(SSPYLD2!AF$4,'[1]INTERNAL PARAMETERS-1'!$B$5:$J$44,5,FALSE))*VLOOKUP(SSPYLD2!AF$4,'[1]INTERNAL PARAMETERS-1'!$B$5:$J$44,9,FALSE)*SSPYLD2!$F118</f>
        <v>0</v>
      </c>
      <c r="AG118" s="47">
        <f>SSPYLD1!AG118*VLOOKUP(SSPYLD2!AG$4,'[1]INTERNAL PARAMETERS-1'!$B$5:$J$44,5,FALSE)*VLOOKUP(SSPYLD2!AG$4,'[1]INTERNAL PARAMETERS-1'!$B$5:$J$44,7,FALSE)*SSPYLD2!$F118 + SSPYLD1!AG118*(1-VLOOKUP(SSPYLD2!AG$4,'[1]INTERNAL PARAMETERS-1'!$B$5:$J$44,5,FALSE))*VLOOKUP(SSPYLD2!AG$4,'[1]INTERNAL PARAMETERS-1'!$B$5:$J$44,9,FALSE)*SSPYLD2!$F118</f>
        <v>0</v>
      </c>
      <c r="AH118" s="47">
        <f>SSPYLD1!AH118*VLOOKUP(SSPYLD2!AH$4,'[1]INTERNAL PARAMETERS-1'!$B$5:$J$44,5,FALSE)*VLOOKUP(SSPYLD2!AH$4,'[1]INTERNAL PARAMETERS-1'!$B$5:$J$44,7,FALSE)*SSPYLD2!$F118 + SSPYLD1!AH118*(1-VLOOKUP(SSPYLD2!AH$4,'[1]INTERNAL PARAMETERS-1'!$B$5:$J$44,5,FALSE))*VLOOKUP(SSPYLD2!AH$4,'[1]INTERNAL PARAMETERS-1'!$B$5:$J$44,9,FALSE)*SSPYLD2!$F118</f>
        <v>0</v>
      </c>
      <c r="AI118" s="47">
        <f>SSPYLD1!AI118*VLOOKUP(SSPYLD2!AI$4,'[1]INTERNAL PARAMETERS-1'!$B$5:$J$44,5,FALSE)*VLOOKUP(SSPYLD2!AI$4,'[1]INTERNAL PARAMETERS-1'!$B$5:$J$44,7,FALSE)*SSPYLD2!$F118 + SSPYLD1!AI118*(1-VLOOKUP(SSPYLD2!AI$4,'[1]INTERNAL PARAMETERS-1'!$B$5:$J$44,5,FALSE))*VLOOKUP(SSPYLD2!AI$4,'[1]INTERNAL PARAMETERS-1'!$B$5:$J$44,9,FALSE)*SSPYLD2!$F118</f>
        <v>0</v>
      </c>
      <c r="AJ118" s="47">
        <f>SSPYLD1!AJ118*VLOOKUP(SSPYLD2!AJ$4,'[1]INTERNAL PARAMETERS-1'!$B$5:$J$44,5,FALSE)*VLOOKUP(SSPYLD2!AJ$4,'[1]INTERNAL PARAMETERS-1'!$B$5:$J$44,7,FALSE)*SSPYLD2!$F118 + SSPYLD1!AJ118*(1-VLOOKUP(SSPYLD2!AJ$4,'[1]INTERNAL PARAMETERS-1'!$B$5:$J$44,5,FALSE))*VLOOKUP(SSPYLD2!AJ$4,'[1]INTERNAL PARAMETERS-1'!$B$5:$J$44,9,FALSE)*SSPYLD2!$F118</f>
        <v>0</v>
      </c>
      <c r="AK118" s="47">
        <f>SSPYLD1!AK118*VLOOKUP(SSPYLD2!AK$4,'[1]INTERNAL PARAMETERS-1'!$B$5:$J$44,5,FALSE)*VLOOKUP(SSPYLD2!AK$4,'[1]INTERNAL PARAMETERS-1'!$B$5:$J$44,7,FALSE)*SSPYLD2!$F118 + SSPYLD1!AK118*(1-VLOOKUP(SSPYLD2!AK$4,'[1]INTERNAL PARAMETERS-1'!$B$5:$J$44,5,FALSE))*VLOOKUP(SSPYLD2!AK$4,'[1]INTERNAL PARAMETERS-1'!$B$5:$J$44,9,FALSE)*SSPYLD2!$F118</f>
        <v>0</v>
      </c>
      <c r="AL118" s="47">
        <f>SSPYLD1!AL118*VLOOKUP(SSPYLD2!AL$4,'[1]INTERNAL PARAMETERS-1'!$B$5:$J$44,5,FALSE)*VLOOKUP(SSPYLD2!AL$4,'[1]INTERNAL PARAMETERS-1'!$B$5:$J$44,7,FALSE)*SSPYLD2!$F118 + SSPYLD1!AL118*(1-VLOOKUP(SSPYLD2!AL$4,'[1]INTERNAL PARAMETERS-1'!$B$5:$J$44,5,FALSE))*VLOOKUP(SSPYLD2!AL$4,'[1]INTERNAL PARAMETERS-1'!$B$5:$J$44,9,FALSE)*SSPYLD2!$F118</f>
        <v>0</v>
      </c>
      <c r="AM118" s="47">
        <f>SSPYLD1!AM118*VLOOKUP(SSPYLD2!AM$4,'[1]INTERNAL PARAMETERS-1'!$B$5:$J$44,5,FALSE)*VLOOKUP(SSPYLD2!AM$4,'[1]INTERNAL PARAMETERS-1'!$B$5:$J$44,7,FALSE)*SSPYLD2!$F118 + SSPYLD1!AM118*(1-VLOOKUP(SSPYLD2!AM$4,'[1]INTERNAL PARAMETERS-1'!$B$5:$J$44,5,FALSE))*VLOOKUP(SSPYLD2!AM$4,'[1]INTERNAL PARAMETERS-1'!$B$5:$J$44,9,FALSE)*SSPYLD2!$F118</f>
        <v>0</v>
      </c>
      <c r="AN118" s="47">
        <f>SSPYLD1!AN118*VLOOKUP(SSPYLD2!AN$4,'[1]INTERNAL PARAMETERS-1'!$B$5:$J$44,5,FALSE)*VLOOKUP(SSPYLD2!AN$4,'[1]INTERNAL PARAMETERS-1'!$B$5:$J$44,7,FALSE)*SSPYLD2!$F118 + SSPYLD1!AN118*(1-VLOOKUP(SSPYLD2!AN$4,'[1]INTERNAL PARAMETERS-1'!$B$5:$J$44,5,FALSE))*VLOOKUP(SSPYLD2!AN$4,'[1]INTERNAL PARAMETERS-1'!$B$5:$J$44,9,FALSE)*SSPYLD2!$F118</f>
        <v>0</v>
      </c>
      <c r="AO118" s="47">
        <f>SSPYLD1!AO118*VLOOKUP(SSPYLD2!AO$4,'[1]INTERNAL PARAMETERS-1'!$B$5:$J$44,5,FALSE)*VLOOKUP(SSPYLD2!AO$4,'[1]INTERNAL PARAMETERS-1'!$B$5:$J$44,7,FALSE)*SSPYLD2!$F118 + SSPYLD1!AO118*(1-VLOOKUP(SSPYLD2!AO$4,'[1]INTERNAL PARAMETERS-1'!$B$5:$J$44,5,FALSE))*VLOOKUP(SSPYLD2!AO$4,'[1]INTERNAL PARAMETERS-1'!$B$5:$J$44,9,FALSE)*SSPYLD2!$F118</f>
        <v>0</v>
      </c>
      <c r="AP118" s="47">
        <f>SSPYLD1!AP118*VLOOKUP(SSPYLD2!AP$4,'[1]INTERNAL PARAMETERS-1'!$B$5:$J$44,5,FALSE)*VLOOKUP(SSPYLD2!AP$4,'[1]INTERNAL PARAMETERS-1'!$B$5:$J$44,7,FALSE)*SSPYLD2!$F118 + SSPYLD1!AP118*(1-VLOOKUP(SSPYLD2!AP$4,'[1]INTERNAL PARAMETERS-1'!$B$5:$J$44,5,FALSE))*VLOOKUP(SSPYLD2!AP$4,'[1]INTERNAL PARAMETERS-1'!$B$5:$J$44,9,FALSE)*SSPYLD2!$F118</f>
        <v>0</v>
      </c>
      <c r="AQ118" s="47">
        <f>SSPYLD1!AQ118*VLOOKUP(SSPYLD2!AQ$4,'[1]INTERNAL PARAMETERS-1'!$B$5:$J$44,5,FALSE)*VLOOKUP(SSPYLD2!AQ$4,'[1]INTERNAL PARAMETERS-1'!$B$5:$J$44,7,FALSE)*SSPYLD2!$F118 + SSPYLD1!AQ118*(1-VLOOKUP(SSPYLD2!AQ$4,'[1]INTERNAL PARAMETERS-1'!$B$5:$J$44,5,FALSE))*VLOOKUP(SSPYLD2!AQ$4,'[1]INTERNAL PARAMETERS-1'!$B$5:$J$44,9,FALSE)*SSPYLD2!$F118</f>
        <v>0</v>
      </c>
      <c r="AR118" s="47">
        <f>SSPYLD1!AR118*VLOOKUP(SSPYLD2!AR$4,'[1]INTERNAL PARAMETERS-1'!$B$5:$J$44,5,FALSE)*VLOOKUP(SSPYLD2!AR$4,'[1]INTERNAL PARAMETERS-1'!$B$5:$J$44,7,FALSE)*SSPYLD2!$F118 + SSPYLD1!AR118*(1-VLOOKUP(SSPYLD2!AR$4,'[1]INTERNAL PARAMETERS-1'!$B$5:$J$44,5,FALSE))*VLOOKUP(SSPYLD2!AR$4,'[1]INTERNAL PARAMETERS-1'!$B$5:$J$44,9,FALSE)*SSPYLD2!$F118</f>
        <v>0</v>
      </c>
      <c r="AS118" s="47">
        <f>SSPYLD1!AS118*VLOOKUP(SSPYLD2!AS$4,'[1]INTERNAL PARAMETERS-1'!$B$5:$J$44,5,FALSE)*VLOOKUP(SSPYLD2!AS$4,'[1]INTERNAL PARAMETERS-1'!$B$5:$J$44,7,FALSE)*SSPYLD2!$F118 + SSPYLD1!AS118*(1-VLOOKUP(SSPYLD2!AS$4,'[1]INTERNAL PARAMETERS-1'!$B$5:$J$44,5,FALSE))*VLOOKUP(SSPYLD2!AS$4,'[1]INTERNAL PARAMETERS-1'!$B$5:$J$44,9,FALSE)*SSPYLD2!$F118</f>
        <v>0</v>
      </c>
      <c r="AT118" s="46">
        <f>SSPYLD1!AT118*VLOOKUP(SSPYLD2!AT$4,'[1]INTERNAL PARAMETERS-1'!$B$5:$J$44,5,FALSE)*VLOOKUP(SSPYLD2!AT$4,'[1]INTERNAL PARAMETERS-1'!$B$5:$J$44,7,FALSE)*SSPYLD2!$F118 + SSPYLD1!AT118*(1-VLOOKUP(SSPYLD2!AT$4,'[1]INTERNAL PARAMETERS-1'!$B$5:$J$44,5,FALSE))*VLOOKUP(SSPYLD2!AT$4,'[1]INTERNAL PARAMETERS-1'!$B$5:$J$44,9,FALSE)*SSPYLD2!$F118</f>
        <v>0</v>
      </c>
      <c r="AU118" s="48">
        <f>SSPYLD1!AU118*VLOOKUP(SSPYLD2!AU$4,'[1]INTERNAL PARAMETERS-1'!$B$5:$J$44,5,FALSE)*VLOOKUP(SSPYLD2!AU$4,'[1]INTERNAL PARAMETERS-1'!$B$5:$J$44,6,FALSE)*VLOOKUP(SSPYLD2!AU$4,'[1]INTERNAL PARAMETERS-1'!$B$5:$J$44,3,FALSE) + SSPYLD1!AU118*(1-VLOOKUP(SSPYLD2!AU$4,'[1]INTERNAL PARAMETERS-1'!$B$5:$J$44,5,FALSE))*VLOOKUP(SSPYLD2!AU$4,'[1]INTERNAL PARAMETERS-1'!$B$5:$J$44,8,FALSE)*VLOOKUP(SSPYLD2!AU$4,'[1]INTERNAL PARAMETERS-1'!$B$5:$J$44,3,FALSE)</f>
        <v>0</v>
      </c>
      <c r="AV118" s="47">
        <f>SSPYLD1!AV118*VLOOKUP(SSPYLD2!AV$4,'[1]INTERNAL PARAMETERS-1'!$B$5:$J$44,5,FALSE)*VLOOKUP(SSPYLD2!AV$4,'[1]INTERNAL PARAMETERS-1'!$B$5:$J$44,6,FALSE)*VLOOKUP(SSPYLD2!AV$4,'[1]INTERNAL PARAMETERS-1'!$B$5:$J$44,3,FALSE) + SSPYLD1!AV118*(1-VLOOKUP(SSPYLD2!AV$4,'[1]INTERNAL PARAMETERS-1'!$B$5:$J$44,5,FALSE))*VLOOKUP(SSPYLD2!AV$4,'[1]INTERNAL PARAMETERS-1'!$B$5:$J$44,8,FALSE)*VLOOKUP(SSPYLD2!AV$4,'[1]INTERNAL PARAMETERS-1'!$B$5:$J$44,3,FALSE)</f>
        <v>0</v>
      </c>
      <c r="AW118" s="47">
        <f>SSPYLD1!AW118*VLOOKUP(SSPYLD2!AW$4,'[1]INTERNAL PARAMETERS-1'!$B$5:$J$44,5,FALSE)*VLOOKUP(SSPYLD2!AW$4,'[1]INTERNAL PARAMETERS-1'!$B$5:$J$44,6,FALSE)*VLOOKUP(SSPYLD2!AW$4,'[1]INTERNAL PARAMETERS-1'!$B$5:$J$44,3,FALSE) + SSPYLD1!AW118*(1-VLOOKUP(SSPYLD2!AW$4,'[1]INTERNAL PARAMETERS-1'!$B$5:$J$44,5,FALSE))*VLOOKUP(SSPYLD2!AW$4,'[1]INTERNAL PARAMETERS-1'!$B$5:$J$44,8,FALSE)*VLOOKUP(SSPYLD2!AW$4,'[1]INTERNAL PARAMETERS-1'!$B$5:$J$44,3,FALSE)</f>
        <v>0</v>
      </c>
      <c r="AX118" s="47">
        <f>SSPYLD1!AX118*VLOOKUP(SSPYLD2!AX$4,'[1]INTERNAL PARAMETERS-1'!$B$5:$J$44,5,FALSE)*VLOOKUP(SSPYLD2!AX$4,'[1]INTERNAL PARAMETERS-1'!$B$5:$J$44,6,FALSE)*VLOOKUP(SSPYLD2!AX$4,'[1]INTERNAL PARAMETERS-1'!$B$5:$J$44,3,FALSE) + SSPYLD1!AX118*(1-VLOOKUP(SSPYLD2!AX$4,'[1]INTERNAL PARAMETERS-1'!$B$5:$J$44,5,FALSE))*VLOOKUP(SSPYLD2!AX$4,'[1]INTERNAL PARAMETERS-1'!$B$5:$J$44,8,FALSE)*VLOOKUP(SSPYLD2!AX$4,'[1]INTERNAL PARAMETERS-1'!$B$5:$J$44,3,FALSE)</f>
        <v>0</v>
      </c>
      <c r="AY118" s="47">
        <f>SSPYLD1!AY118*VLOOKUP(SSPYLD2!AY$4,'[1]INTERNAL PARAMETERS-1'!$B$5:$J$44,5,FALSE)*VLOOKUP(SSPYLD2!AY$4,'[1]INTERNAL PARAMETERS-1'!$B$5:$J$44,6,FALSE)*VLOOKUP(SSPYLD2!AY$4,'[1]INTERNAL PARAMETERS-1'!$B$5:$J$44,3,FALSE) + SSPYLD1!AY118*(1-VLOOKUP(SSPYLD2!AY$4,'[1]INTERNAL PARAMETERS-1'!$B$5:$J$44,5,FALSE))*VLOOKUP(SSPYLD2!AY$4,'[1]INTERNAL PARAMETERS-1'!$B$5:$J$44,8,FALSE)*VLOOKUP(SSPYLD2!AY$4,'[1]INTERNAL PARAMETERS-1'!$B$5:$J$44,3,FALSE)</f>
        <v>0</v>
      </c>
      <c r="AZ118" s="47">
        <f>SSPYLD1!AZ118*VLOOKUP(SSPYLD2!AZ$4,'[1]INTERNAL PARAMETERS-1'!$B$5:$J$44,5,FALSE)*VLOOKUP(SSPYLD2!AZ$4,'[1]INTERNAL PARAMETERS-1'!$B$5:$J$44,6,FALSE)*VLOOKUP(SSPYLD2!AZ$4,'[1]INTERNAL PARAMETERS-1'!$B$5:$J$44,3,FALSE) + SSPYLD1!AZ118*(1-VLOOKUP(SSPYLD2!AZ$4,'[1]INTERNAL PARAMETERS-1'!$B$5:$J$44,5,FALSE))*VLOOKUP(SSPYLD2!AZ$4,'[1]INTERNAL PARAMETERS-1'!$B$5:$J$44,8,FALSE)*VLOOKUP(SSPYLD2!AZ$4,'[1]INTERNAL PARAMETERS-1'!$B$5:$J$44,3,FALSE)</f>
        <v>0</v>
      </c>
      <c r="BA118" s="47">
        <f>SSPYLD1!BA118*VLOOKUP(SSPYLD2!BA$4,'[1]INTERNAL PARAMETERS-1'!$B$5:$J$44,5,FALSE)*VLOOKUP(SSPYLD2!BA$4,'[1]INTERNAL PARAMETERS-1'!$B$5:$J$44,6,FALSE)*VLOOKUP(SSPYLD2!BA$4,'[1]INTERNAL PARAMETERS-1'!$B$5:$J$44,3,FALSE) + SSPYLD1!BA118*(1-VLOOKUP(SSPYLD2!BA$4,'[1]INTERNAL PARAMETERS-1'!$B$5:$J$44,5,FALSE))*VLOOKUP(SSPYLD2!BA$4,'[1]INTERNAL PARAMETERS-1'!$B$5:$J$44,8,FALSE)*VLOOKUP(SSPYLD2!BA$4,'[1]INTERNAL PARAMETERS-1'!$B$5:$J$44,3,FALSE)</f>
        <v>0</v>
      </c>
      <c r="BB118" s="47">
        <f>SSPYLD1!BB118*VLOOKUP(SSPYLD2!BB$4,'[1]INTERNAL PARAMETERS-1'!$B$5:$J$44,5,FALSE)*VLOOKUP(SSPYLD2!BB$4,'[1]INTERNAL PARAMETERS-1'!$B$5:$J$44,6,FALSE)*VLOOKUP(SSPYLD2!BB$4,'[1]INTERNAL PARAMETERS-1'!$B$5:$J$44,3,FALSE) + SSPYLD1!BB118*(1-VLOOKUP(SSPYLD2!BB$4,'[1]INTERNAL PARAMETERS-1'!$B$5:$J$44,5,FALSE))*VLOOKUP(SSPYLD2!BB$4,'[1]INTERNAL PARAMETERS-1'!$B$5:$J$44,8,FALSE)*VLOOKUP(SSPYLD2!BB$4,'[1]INTERNAL PARAMETERS-1'!$B$5:$J$44,3,FALSE)</f>
        <v>0</v>
      </c>
      <c r="BC118" s="47">
        <f>SSPYLD1!BC118*VLOOKUP(SSPYLD2!BC$4,'[1]INTERNAL PARAMETERS-1'!$B$5:$J$44,5,FALSE)*VLOOKUP(SSPYLD2!BC$4,'[1]INTERNAL PARAMETERS-1'!$B$5:$J$44,6,FALSE)*VLOOKUP(SSPYLD2!BC$4,'[1]INTERNAL PARAMETERS-1'!$B$5:$J$44,3,FALSE) + SSPYLD1!BC118*(1-VLOOKUP(SSPYLD2!BC$4,'[1]INTERNAL PARAMETERS-1'!$B$5:$J$44,5,FALSE))*VLOOKUP(SSPYLD2!BC$4,'[1]INTERNAL PARAMETERS-1'!$B$5:$J$44,8,FALSE)*VLOOKUP(SSPYLD2!BC$4,'[1]INTERNAL PARAMETERS-1'!$B$5:$J$44,3,FALSE)</f>
        <v>0</v>
      </c>
      <c r="BD118" s="47">
        <f>SSPYLD1!BD118*VLOOKUP(SSPYLD2!BD$4,'[1]INTERNAL PARAMETERS-1'!$B$5:$J$44,5,FALSE)*VLOOKUP(SSPYLD2!BD$4,'[1]INTERNAL PARAMETERS-1'!$B$5:$J$44,6,FALSE)*VLOOKUP(SSPYLD2!BD$4,'[1]INTERNAL PARAMETERS-1'!$B$5:$J$44,3,FALSE) + SSPYLD1!BD118*(1-VLOOKUP(SSPYLD2!BD$4,'[1]INTERNAL PARAMETERS-1'!$B$5:$J$44,5,FALSE))*VLOOKUP(SSPYLD2!BD$4,'[1]INTERNAL PARAMETERS-1'!$B$5:$J$44,8,FALSE)*VLOOKUP(SSPYLD2!BD$4,'[1]INTERNAL PARAMETERS-1'!$B$5:$J$44,3,FALSE)</f>
        <v>0</v>
      </c>
      <c r="BE118" s="47">
        <f>SSPYLD1!BE118*VLOOKUP(SSPYLD2!BE$4,'[1]INTERNAL PARAMETERS-1'!$B$5:$J$44,5,FALSE)*VLOOKUP(SSPYLD2!BE$4,'[1]INTERNAL PARAMETERS-1'!$B$5:$J$44,6,FALSE)*VLOOKUP(SSPYLD2!BE$4,'[1]INTERNAL PARAMETERS-1'!$B$5:$J$44,3,FALSE) + SSPYLD1!BE118*(1-VLOOKUP(SSPYLD2!BE$4,'[1]INTERNAL PARAMETERS-1'!$B$5:$J$44,5,FALSE))*VLOOKUP(SSPYLD2!BE$4,'[1]INTERNAL PARAMETERS-1'!$B$5:$J$44,8,FALSE)*VLOOKUP(SSPYLD2!BE$4,'[1]INTERNAL PARAMETERS-1'!$B$5:$J$44,3,FALSE)</f>
        <v>0</v>
      </c>
      <c r="BF118" s="47">
        <f>SSPYLD1!BF118*VLOOKUP(SSPYLD2!BF$4,'[1]INTERNAL PARAMETERS-1'!$B$5:$J$44,5,FALSE)*VLOOKUP(SSPYLD2!BF$4,'[1]INTERNAL PARAMETERS-1'!$B$5:$J$44,6,FALSE)*VLOOKUP(SSPYLD2!BF$4,'[1]INTERNAL PARAMETERS-1'!$B$5:$J$44,3,FALSE) + SSPYLD1!BF118*(1-VLOOKUP(SSPYLD2!BF$4,'[1]INTERNAL PARAMETERS-1'!$B$5:$J$44,5,FALSE))*VLOOKUP(SSPYLD2!BF$4,'[1]INTERNAL PARAMETERS-1'!$B$5:$J$44,8,FALSE)*VLOOKUP(SSPYLD2!BF$4,'[1]INTERNAL PARAMETERS-1'!$B$5:$J$44,3,FALSE)</f>
        <v>0</v>
      </c>
      <c r="BG118" s="47">
        <f>SSPYLD1!BG118*VLOOKUP(SSPYLD2!BG$4,'[1]INTERNAL PARAMETERS-1'!$B$5:$J$44,5,FALSE)*VLOOKUP(SSPYLD2!BG$4,'[1]INTERNAL PARAMETERS-1'!$B$5:$J$44,6,FALSE)*VLOOKUP(SSPYLD2!BG$4,'[1]INTERNAL PARAMETERS-1'!$B$5:$J$44,3,FALSE) + SSPYLD1!BG118*(1-VLOOKUP(SSPYLD2!BG$4,'[1]INTERNAL PARAMETERS-1'!$B$5:$J$44,5,FALSE))*VLOOKUP(SSPYLD2!BG$4,'[1]INTERNAL PARAMETERS-1'!$B$5:$J$44,8,FALSE)*VLOOKUP(SSPYLD2!BG$4,'[1]INTERNAL PARAMETERS-1'!$B$5:$J$44,3,FALSE)</f>
        <v>0</v>
      </c>
      <c r="BH118" s="47">
        <f>SSPYLD1!BH118*VLOOKUP(SSPYLD2!BH$4,'[1]INTERNAL PARAMETERS-1'!$B$5:$J$44,5,FALSE)*VLOOKUP(SSPYLD2!BH$4,'[1]INTERNAL PARAMETERS-1'!$B$5:$J$44,6,FALSE)*VLOOKUP(SSPYLD2!BH$4,'[1]INTERNAL PARAMETERS-1'!$B$5:$J$44,3,FALSE) + SSPYLD1!BH118*(1-VLOOKUP(SSPYLD2!BH$4,'[1]INTERNAL PARAMETERS-1'!$B$5:$J$44,5,FALSE))*VLOOKUP(SSPYLD2!BH$4,'[1]INTERNAL PARAMETERS-1'!$B$5:$J$44,8,FALSE)*VLOOKUP(SSPYLD2!BH$4,'[1]INTERNAL PARAMETERS-1'!$B$5:$J$44,3,FALSE)</f>
        <v>0</v>
      </c>
      <c r="BI118" s="47">
        <f>SSPYLD1!BI118*VLOOKUP(SSPYLD2!BI$4,'[1]INTERNAL PARAMETERS-1'!$B$5:$J$44,5,FALSE)*VLOOKUP(SSPYLD2!BI$4,'[1]INTERNAL PARAMETERS-1'!$B$5:$J$44,6,FALSE)*VLOOKUP(SSPYLD2!BI$4,'[1]INTERNAL PARAMETERS-1'!$B$5:$J$44,3,FALSE) + SSPYLD1!BI118*(1-VLOOKUP(SSPYLD2!BI$4,'[1]INTERNAL PARAMETERS-1'!$B$5:$J$44,5,FALSE))*VLOOKUP(SSPYLD2!BI$4,'[1]INTERNAL PARAMETERS-1'!$B$5:$J$44,8,FALSE)*VLOOKUP(SSPYLD2!BI$4,'[1]INTERNAL PARAMETERS-1'!$B$5:$J$44,3,FALSE)</f>
        <v>0</v>
      </c>
      <c r="BJ118" s="47">
        <f>SSPYLD1!BJ118*VLOOKUP(SSPYLD2!BJ$4,'[1]INTERNAL PARAMETERS-1'!$B$5:$J$44,5,FALSE)*VLOOKUP(SSPYLD2!BJ$4,'[1]INTERNAL PARAMETERS-1'!$B$5:$J$44,6,FALSE)*VLOOKUP(SSPYLD2!BJ$4,'[1]INTERNAL PARAMETERS-1'!$B$5:$J$44,3,FALSE) + SSPYLD1!BJ118*(1-VLOOKUP(SSPYLD2!BJ$4,'[1]INTERNAL PARAMETERS-1'!$B$5:$J$44,5,FALSE))*VLOOKUP(SSPYLD2!BJ$4,'[1]INTERNAL PARAMETERS-1'!$B$5:$J$44,8,FALSE)*VLOOKUP(SSPYLD2!BJ$4,'[1]INTERNAL PARAMETERS-1'!$B$5:$J$44,3,FALSE)</f>
        <v>0</v>
      </c>
      <c r="BK118" s="47">
        <f>SSPYLD1!BK118*VLOOKUP(SSPYLD2!BK$4,'[1]INTERNAL PARAMETERS-1'!$B$5:$J$44,5,FALSE)*VLOOKUP(SSPYLD2!BK$4,'[1]INTERNAL PARAMETERS-1'!$B$5:$J$44,6,FALSE)*VLOOKUP(SSPYLD2!BK$4,'[1]INTERNAL PARAMETERS-1'!$B$5:$J$44,3,FALSE) + SSPYLD1!BK118*(1-VLOOKUP(SSPYLD2!BK$4,'[1]INTERNAL PARAMETERS-1'!$B$5:$J$44,5,FALSE))*VLOOKUP(SSPYLD2!BK$4,'[1]INTERNAL PARAMETERS-1'!$B$5:$J$44,8,FALSE)*VLOOKUP(SSPYLD2!BK$4,'[1]INTERNAL PARAMETERS-1'!$B$5:$J$44,3,FALSE)</f>
        <v>0</v>
      </c>
      <c r="BL118" s="47">
        <f>SSPYLD1!BL118*VLOOKUP(SSPYLD2!BL$4,'[1]INTERNAL PARAMETERS-1'!$B$5:$J$44,5,FALSE)*VLOOKUP(SSPYLD2!BL$4,'[1]INTERNAL PARAMETERS-1'!$B$5:$J$44,6,FALSE)*VLOOKUP(SSPYLD2!BL$4,'[1]INTERNAL PARAMETERS-1'!$B$5:$J$44,3,FALSE) + SSPYLD1!BL118*(1-VLOOKUP(SSPYLD2!BL$4,'[1]INTERNAL PARAMETERS-1'!$B$5:$J$44,5,FALSE))*VLOOKUP(SSPYLD2!BL$4,'[1]INTERNAL PARAMETERS-1'!$B$5:$J$44,8,FALSE)*VLOOKUP(SSPYLD2!BL$4,'[1]INTERNAL PARAMETERS-1'!$B$5:$J$44,3,FALSE)</f>
        <v>0</v>
      </c>
      <c r="BM118" s="47">
        <f>SSPYLD1!BM118*VLOOKUP(SSPYLD2!BM$4,'[1]INTERNAL PARAMETERS-1'!$B$5:$J$44,5,FALSE)*VLOOKUP(SSPYLD2!BM$4,'[1]INTERNAL PARAMETERS-1'!$B$5:$J$44,6,FALSE)*VLOOKUP(SSPYLD2!BM$4,'[1]INTERNAL PARAMETERS-1'!$B$5:$J$44,3,FALSE) + SSPYLD1!BM118*(1-VLOOKUP(SSPYLD2!BM$4,'[1]INTERNAL PARAMETERS-1'!$B$5:$J$44,5,FALSE))*VLOOKUP(SSPYLD2!BM$4,'[1]INTERNAL PARAMETERS-1'!$B$5:$J$44,8,FALSE)*VLOOKUP(SSPYLD2!BM$4,'[1]INTERNAL PARAMETERS-1'!$B$5:$J$44,3,FALSE)</f>
        <v>0</v>
      </c>
      <c r="BN118" s="47">
        <f>SSPYLD1!BN118*VLOOKUP(SSPYLD2!BN$4,'[1]INTERNAL PARAMETERS-1'!$B$5:$J$44,5,FALSE)*VLOOKUP(SSPYLD2!BN$4,'[1]INTERNAL PARAMETERS-1'!$B$5:$J$44,6,FALSE)*VLOOKUP(SSPYLD2!BN$4,'[1]INTERNAL PARAMETERS-1'!$B$5:$J$44,3,FALSE) + SSPYLD1!BN118*(1-VLOOKUP(SSPYLD2!BN$4,'[1]INTERNAL PARAMETERS-1'!$B$5:$J$44,5,FALSE))*VLOOKUP(SSPYLD2!BN$4,'[1]INTERNAL PARAMETERS-1'!$B$5:$J$44,8,FALSE)*VLOOKUP(SSPYLD2!BN$4,'[1]INTERNAL PARAMETERS-1'!$B$5:$J$44,3,FALSE)</f>
        <v>0</v>
      </c>
      <c r="BO118" s="47">
        <f>SSPYLD1!BO118*VLOOKUP(SSPYLD2!BO$4,'[1]INTERNAL PARAMETERS-1'!$B$5:$J$44,5,FALSE)*VLOOKUP(SSPYLD2!BO$4,'[1]INTERNAL PARAMETERS-1'!$B$5:$J$44,6,FALSE)*VLOOKUP(SSPYLD2!BO$4,'[1]INTERNAL PARAMETERS-1'!$B$5:$J$44,3,FALSE) + SSPYLD1!BO118*(1-VLOOKUP(SSPYLD2!BO$4,'[1]INTERNAL PARAMETERS-1'!$B$5:$J$44,5,FALSE))*VLOOKUP(SSPYLD2!BO$4,'[1]INTERNAL PARAMETERS-1'!$B$5:$J$44,8,FALSE)*VLOOKUP(SSPYLD2!BO$4,'[1]INTERNAL PARAMETERS-1'!$B$5:$J$44,3,FALSE)</f>
        <v>0</v>
      </c>
      <c r="BP118" s="47">
        <f>SSPYLD1!BP118*VLOOKUP(SSPYLD2!BP$4,'[1]INTERNAL PARAMETERS-1'!$B$5:$J$44,5,FALSE)*VLOOKUP(SSPYLD2!BP$4,'[1]INTERNAL PARAMETERS-1'!$B$5:$J$44,6,FALSE)*VLOOKUP(SSPYLD2!BP$4,'[1]INTERNAL PARAMETERS-1'!$B$5:$J$44,3,FALSE) + SSPYLD1!BP118*(1-VLOOKUP(SSPYLD2!BP$4,'[1]INTERNAL PARAMETERS-1'!$B$5:$J$44,5,FALSE))*VLOOKUP(SSPYLD2!BP$4,'[1]INTERNAL PARAMETERS-1'!$B$5:$J$44,8,FALSE)*VLOOKUP(SSPYLD2!BP$4,'[1]INTERNAL PARAMETERS-1'!$B$5:$J$44,3,FALSE)</f>
        <v>0</v>
      </c>
      <c r="BQ118" s="47">
        <f>SSPYLD1!BQ118*VLOOKUP(SSPYLD2!BQ$4,'[1]INTERNAL PARAMETERS-1'!$B$5:$J$44,5,FALSE)*VLOOKUP(SSPYLD2!BQ$4,'[1]INTERNAL PARAMETERS-1'!$B$5:$J$44,6,FALSE)*VLOOKUP(SSPYLD2!BQ$4,'[1]INTERNAL PARAMETERS-1'!$B$5:$J$44,3,FALSE) + SSPYLD1!BQ118*(1-VLOOKUP(SSPYLD2!BQ$4,'[1]INTERNAL PARAMETERS-1'!$B$5:$J$44,5,FALSE))*VLOOKUP(SSPYLD2!BQ$4,'[1]INTERNAL PARAMETERS-1'!$B$5:$J$44,8,FALSE)*VLOOKUP(SSPYLD2!BQ$4,'[1]INTERNAL PARAMETERS-1'!$B$5:$J$44,3,FALSE)</f>
        <v>0</v>
      </c>
      <c r="BR118" s="47">
        <f>SSPYLD1!BR118*VLOOKUP(SSPYLD2!BR$4,'[1]INTERNAL PARAMETERS-1'!$B$5:$J$44,5,FALSE)*VLOOKUP(SSPYLD2!BR$4,'[1]INTERNAL PARAMETERS-1'!$B$5:$J$44,6,FALSE)*VLOOKUP(SSPYLD2!BR$4,'[1]INTERNAL PARAMETERS-1'!$B$5:$J$44,3,FALSE) + SSPYLD1!BR118*(1-VLOOKUP(SSPYLD2!BR$4,'[1]INTERNAL PARAMETERS-1'!$B$5:$J$44,5,FALSE))*VLOOKUP(SSPYLD2!BR$4,'[1]INTERNAL PARAMETERS-1'!$B$5:$J$44,8,FALSE)*VLOOKUP(SSPYLD2!BR$4,'[1]INTERNAL PARAMETERS-1'!$B$5:$J$44,3,FALSE)</f>
        <v>0</v>
      </c>
      <c r="BS118" s="47">
        <f>SSPYLD1!BS118*VLOOKUP(SSPYLD2!BS$4,'[1]INTERNAL PARAMETERS-1'!$B$5:$J$44,5,FALSE)*VLOOKUP(SSPYLD2!BS$4,'[1]INTERNAL PARAMETERS-1'!$B$5:$J$44,6,FALSE)*VLOOKUP(SSPYLD2!BS$4,'[1]INTERNAL PARAMETERS-1'!$B$5:$J$44,3,FALSE) + SSPYLD1!BS118*(1-VLOOKUP(SSPYLD2!BS$4,'[1]INTERNAL PARAMETERS-1'!$B$5:$J$44,5,FALSE))*VLOOKUP(SSPYLD2!BS$4,'[1]INTERNAL PARAMETERS-1'!$B$5:$J$44,8,FALSE)*VLOOKUP(SSPYLD2!BS$4,'[1]INTERNAL PARAMETERS-1'!$B$5:$J$44,3,FALSE)</f>
        <v>0</v>
      </c>
      <c r="BT118" s="47">
        <f>SSPYLD1!BT118*VLOOKUP(SSPYLD2!BT$4,'[1]INTERNAL PARAMETERS-1'!$B$5:$J$44,5,FALSE)*VLOOKUP(SSPYLD2!BT$4,'[1]INTERNAL PARAMETERS-1'!$B$5:$J$44,6,FALSE)*VLOOKUP(SSPYLD2!BT$4,'[1]INTERNAL PARAMETERS-1'!$B$5:$J$44,3,FALSE) + SSPYLD1!BT118*(1-VLOOKUP(SSPYLD2!BT$4,'[1]INTERNAL PARAMETERS-1'!$B$5:$J$44,5,FALSE))*VLOOKUP(SSPYLD2!BT$4,'[1]INTERNAL PARAMETERS-1'!$B$5:$J$44,8,FALSE)*VLOOKUP(SSPYLD2!BT$4,'[1]INTERNAL PARAMETERS-1'!$B$5:$J$44,3,FALSE)</f>
        <v>0</v>
      </c>
      <c r="BU118" s="47">
        <f>SSPYLD1!BU118*VLOOKUP(SSPYLD2!BU$4,'[1]INTERNAL PARAMETERS-1'!$B$5:$J$44,5,FALSE)*VLOOKUP(SSPYLD2!BU$4,'[1]INTERNAL PARAMETERS-1'!$B$5:$J$44,6,FALSE)*VLOOKUP(SSPYLD2!BU$4,'[1]INTERNAL PARAMETERS-1'!$B$5:$J$44,3,FALSE) + SSPYLD1!BU118*(1-VLOOKUP(SSPYLD2!BU$4,'[1]INTERNAL PARAMETERS-1'!$B$5:$J$44,5,FALSE))*VLOOKUP(SSPYLD2!BU$4,'[1]INTERNAL PARAMETERS-1'!$B$5:$J$44,8,FALSE)*VLOOKUP(SSPYLD2!BU$4,'[1]INTERNAL PARAMETERS-1'!$B$5:$J$44,3,FALSE)</f>
        <v>0</v>
      </c>
      <c r="BV118" s="47">
        <f>SSPYLD1!BV118*VLOOKUP(SSPYLD2!BV$4,'[1]INTERNAL PARAMETERS-1'!$B$5:$J$44,5,FALSE)*VLOOKUP(SSPYLD2!BV$4,'[1]INTERNAL PARAMETERS-1'!$B$5:$J$44,6,FALSE)*VLOOKUP(SSPYLD2!BV$4,'[1]INTERNAL PARAMETERS-1'!$B$5:$J$44,3,FALSE) + SSPYLD1!BV118*(1-VLOOKUP(SSPYLD2!BV$4,'[1]INTERNAL PARAMETERS-1'!$B$5:$J$44,5,FALSE))*VLOOKUP(SSPYLD2!BV$4,'[1]INTERNAL PARAMETERS-1'!$B$5:$J$44,8,FALSE)*VLOOKUP(SSPYLD2!BV$4,'[1]INTERNAL PARAMETERS-1'!$B$5:$J$44,3,FALSE)</f>
        <v>0</v>
      </c>
      <c r="BW118" s="47">
        <f>SSPYLD1!BW118*VLOOKUP(SSPYLD2!BW$4,'[1]INTERNAL PARAMETERS-1'!$B$5:$J$44,5,FALSE)*VLOOKUP(SSPYLD2!BW$4,'[1]INTERNAL PARAMETERS-1'!$B$5:$J$44,6,FALSE)*VLOOKUP(SSPYLD2!BW$4,'[1]INTERNAL PARAMETERS-1'!$B$5:$J$44,3,FALSE) + SSPYLD1!BW118*(1-VLOOKUP(SSPYLD2!BW$4,'[1]INTERNAL PARAMETERS-1'!$B$5:$J$44,5,FALSE))*VLOOKUP(SSPYLD2!BW$4,'[1]INTERNAL PARAMETERS-1'!$B$5:$J$44,8,FALSE)*VLOOKUP(SSPYLD2!BW$4,'[1]INTERNAL PARAMETERS-1'!$B$5:$J$44,3,FALSE)</f>
        <v>0</v>
      </c>
      <c r="BX118" s="47">
        <f>SSPYLD1!BX118*VLOOKUP(SSPYLD2!BX$4,'[1]INTERNAL PARAMETERS-1'!$B$5:$J$44,5,FALSE)*VLOOKUP(SSPYLD2!BX$4,'[1]INTERNAL PARAMETERS-1'!$B$5:$J$44,6,FALSE)*VLOOKUP(SSPYLD2!BX$4,'[1]INTERNAL PARAMETERS-1'!$B$5:$J$44,3,FALSE) + SSPYLD1!BX118*(1-VLOOKUP(SSPYLD2!BX$4,'[1]INTERNAL PARAMETERS-1'!$B$5:$J$44,5,FALSE))*VLOOKUP(SSPYLD2!BX$4,'[1]INTERNAL PARAMETERS-1'!$B$5:$J$44,8,FALSE)*VLOOKUP(SSPYLD2!BX$4,'[1]INTERNAL PARAMETERS-1'!$B$5:$J$44,3,FALSE)</f>
        <v>0</v>
      </c>
      <c r="BY118" s="47">
        <f>SSPYLD1!BY118*VLOOKUP(SSPYLD2!BY$4,'[1]INTERNAL PARAMETERS-1'!$B$5:$J$44,5,FALSE)*VLOOKUP(SSPYLD2!BY$4,'[1]INTERNAL PARAMETERS-1'!$B$5:$J$44,6,FALSE)*VLOOKUP(SSPYLD2!BY$4,'[1]INTERNAL PARAMETERS-1'!$B$5:$J$44,3,FALSE) + SSPYLD1!BY118*(1-VLOOKUP(SSPYLD2!BY$4,'[1]INTERNAL PARAMETERS-1'!$B$5:$J$44,5,FALSE))*VLOOKUP(SSPYLD2!BY$4,'[1]INTERNAL PARAMETERS-1'!$B$5:$J$44,8,FALSE)*VLOOKUP(SSPYLD2!BY$4,'[1]INTERNAL PARAMETERS-1'!$B$5:$J$44,3,FALSE)</f>
        <v>0</v>
      </c>
      <c r="BZ118" s="47">
        <f>SSPYLD1!BZ118*VLOOKUP(SSPYLD2!BZ$4,'[1]INTERNAL PARAMETERS-1'!$B$5:$J$44,5,FALSE)*VLOOKUP(SSPYLD2!BZ$4,'[1]INTERNAL PARAMETERS-1'!$B$5:$J$44,6,FALSE)*VLOOKUP(SSPYLD2!BZ$4,'[1]INTERNAL PARAMETERS-1'!$B$5:$J$44,3,FALSE) + SSPYLD1!BZ118*(1-VLOOKUP(SSPYLD2!BZ$4,'[1]INTERNAL PARAMETERS-1'!$B$5:$J$44,5,FALSE))*VLOOKUP(SSPYLD2!BZ$4,'[1]INTERNAL PARAMETERS-1'!$B$5:$J$44,8,FALSE)*VLOOKUP(SSPYLD2!BZ$4,'[1]INTERNAL PARAMETERS-1'!$B$5:$J$44,3,FALSE)</f>
        <v>0</v>
      </c>
      <c r="CA118" s="47">
        <f>SSPYLD1!CA118*VLOOKUP(SSPYLD2!CA$4,'[1]INTERNAL PARAMETERS-1'!$B$5:$J$44,5,FALSE)*VLOOKUP(SSPYLD2!CA$4,'[1]INTERNAL PARAMETERS-1'!$B$5:$J$44,6,FALSE)*VLOOKUP(SSPYLD2!CA$4,'[1]INTERNAL PARAMETERS-1'!$B$5:$J$44,3,FALSE) + SSPYLD1!CA118*(1-VLOOKUP(SSPYLD2!CA$4,'[1]INTERNAL PARAMETERS-1'!$B$5:$J$44,5,FALSE))*VLOOKUP(SSPYLD2!CA$4,'[1]INTERNAL PARAMETERS-1'!$B$5:$J$44,8,FALSE)*VLOOKUP(SSPYLD2!CA$4,'[1]INTERNAL PARAMETERS-1'!$B$5:$J$44,3,FALSE)</f>
        <v>0</v>
      </c>
      <c r="CB118" s="47">
        <f>SSPYLD1!CB118*VLOOKUP(SSPYLD2!CB$4,'[1]INTERNAL PARAMETERS-1'!$B$5:$J$44,5,FALSE)*VLOOKUP(SSPYLD2!CB$4,'[1]INTERNAL PARAMETERS-1'!$B$5:$J$44,6,FALSE)*VLOOKUP(SSPYLD2!CB$4,'[1]INTERNAL PARAMETERS-1'!$B$5:$J$44,3,FALSE) + SSPYLD1!CB118*(1-VLOOKUP(SSPYLD2!CB$4,'[1]INTERNAL PARAMETERS-1'!$B$5:$J$44,5,FALSE))*VLOOKUP(SSPYLD2!CB$4,'[1]INTERNAL PARAMETERS-1'!$B$5:$J$44,8,FALSE)*VLOOKUP(SSPYLD2!CB$4,'[1]INTERNAL PARAMETERS-1'!$B$5:$J$44,3,FALSE)</f>
        <v>0</v>
      </c>
      <c r="CC118" s="47">
        <f>SSPYLD1!CC118*VLOOKUP(SSPYLD2!CC$4,'[1]INTERNAL PARAMETERS-1'!$B$5:$J$44,5,FALSE)*VLOOKUP(SSPYLD2!CC$4,'[1]INTERNAL PARAMETERS-1'!$B$5:$J$44,6,FALSE)*VLOOKUP(SSPYLD2!CC$4,'[1]INTERNAL PARAMETERS-1'!$B$5:$J$44,3,FALSE) + SSPYLD1!CC118*(1-VLOOKUP(SSPYLD2!CC$4,'[1]INTERNAL PARAMETERS-1'!$B$5:$J$44,5,FALSE))*VLOOKUP(SSPYLD2!CC$4,'[1]INTERNAL PARAMETERS-1'!$B$5:$J$44,8,FALSE)*VLOOKUP(SSPYLD2!CC$4,'[1]INTERNAL PARAMETERS-1'!$B$5:$J$44,3,FALSE)</f>
        <v>0</v>
      </c>
      <c r="CD118" s="47">
        <f>SSPYLD1!CD118*VLOOKUP(SSPYLD2!CD$4,'[1]INTERNAL PARAMETERS-1'!$B$5:$J$44,5,FALSE)*VLOOKUP(SSPYLD2!CD$4,'[1]INTERNAL PARAMETERS-1'!$B$5:$J$44,6,FALSE)*VLOOKUP(SSPYLD2!CD$4,'[1]INTERNAL PARAMETERS-1'!$B$5:$J$44,3,FALSE) + SSPYLD1!CD118*(1-VLOOKUP(SSPYLD2!CD$4,'[1]INTERNAL PARAMETERS-1'!$B$5:$J$44,5,FALSE))*VLOOKUP(SSPYLD2!CD$4,'[1]INTERNAL PARAMETERS-1'!$B$5:$J$44,8,FALSE)*VLOOKUP(SSPYLD2!CD$4,'[1]INTERNAL PARAMETERS-1'!$B$5:$J$44,3,FALSE)</f>
        <v>0</v>
      </c>
      <c r="CE118" s="47">
        <f>SSPYLD1!CE118*VLOOKUP(SSPYLD2!CE$4,'[1]INTERNAL PARAMETERS-1'!$B$5:$J$44,5,FALSE)*VLOOKUP(SSPYLD2!CE$4,'[1]INTERNAL PARAMETERS-1'!$B$5:$J$44,6,FALSE)*VLOOKUP(SSPYLD2!CE$4,'[1]INTERNAL PARAMETERS-1'!$B$5:$J$44,3,FALSE) + SSPYLD1!CE118*(1-VLOOKUP(SSPYLD2!CE$4,'[1]INTERNAL PARAMETERS-1'!$B$5:$J$44,5,FALSE))*VLOOKUP(SSPYLD2!CE$4,'[1]INTERNAL PARAMETERS-1'!$B$5:$J$44,8,FALSE)*VLOOKUP(SSPYLD2!CE$4,'[1]INTERNAL PARAMETERS-1'!$B$5:$J$44,3,FALSE)</f>
        <v>0</v>
      </c>
      <c r="CF118" s="47">
        <f>SSPYLD1!CF118*VLOOKUP(SSPYLD2!CF$4,'[1]INTERNAL PARAMETERS-1'!$B$5:$J$44,5,FALSE)*VLOOKUP(SSPYLD2!CF$4,'[1]INTERNAL PARAMETERS-1'!$B$5:$J$44,6,FALSE)*VLOOKUP(SSPYLD2!CF$4,'[1]INTERNAL PARAMETERS-1'!$B$5:$J$44,3,FALSE) + SSPYLD1!CF118*(1-VLOOKUP(SSPYLD2!CF$4,'[1]INTERNAL PARAMETERS-1'!$B$5:$J$44,5,FALSE))*VLOOKUP(SSPYLD2!CF$4,'[1]INTERNAL PARAMETERS-1'!$B$5:$J$44,8,FALSE)*VLOOKUP(SSPYLD2!CF$4,'[1]INTERNAL PARAMETERS-1'!$B$5:$J$44,3,FALSE)</f>
        <v>0</v>
      </c>
      <c r="CG118" s="47">
        <f>SSPYLD1!CG118*VLOOKUP(SSPYLD2!CG$4,'[1]INTERNAL PARAMETERS-1'!$B$5:$J$44,5,FALSE)*VLOOKUP(SSPYLD2!CG$4,'[1]INTERNAL PARAMETERS-1'!$B$5:$J$44,6,FALSE)*VLOOKUP(SSPYLD2!CG$4,'[1]INTERNAL PARAMETERS-1'!$B$5:$J$44,3,FALSE) + SSPYLD1!CG118*(1-VLOOKUP(SSPYLD2!CG$4,'[1]INTERNAL PARAMETERS-1'!$B$5:$J$44,5,FALSE))*VLOOKUP(SSPYLD2!CG$4,'[1]INTERNAL PARAMETERS-1'!$B$5:$J$44,8,FALSE)*VLOOKUP(SSPYLD2!CG$4,'[1]INTERNAL PARAMETERS-1'!$B$5:$J$44,3,FALSE)</f>
        <v>0</v>
      </c>
      <c r="CH118" s="46">
        <f>SSPYLD1!CH118*VLOOKUP(SSPYLD2!CH$4,'[1]INTERNAL PARAMETERS-1'!$B$5:$J$44,5,FALSE)*VLOOKUP(SSPYLD2!CH$4,'[1]INTERNAL PARAMETERS-1'!$B$5:$J$44,6,FALSE)*VLOOKUP(SSPYLD2!CH$4,'[1]INTERNAL PARAMETERS-1'!$B$5:$J$44,3,FALSE) + SSPYLD1!CH118*(1-VLOOKUP(SSPYLD2!CH$4,'[1]INTERNAL PARAMETERS-1'!$B$5:$J$44,5,FALSE))*VLOOKUP(SSPYLD2!CH$4,'[1]INTERNAL PARAMETERS-1'!$B$5:$J$44,8,FALSE)*VLOOKUP(SSPYLD2!CH$4,'[1]INTERNAL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 x14ac:dyDescent="0.4">
      <c r="B119" s="61" t="s">
        <v>9</v>
      </c>
      <c r="C119" s="60" t="s">
        <v>68</v>
      </c>
      <c r="D119" s="60" t="s">
        <v>61</v>
      </c>
      <c r="E119" s="135">
        <f>'S Str&amp;Pad'!X119</f>
        <v>0</v>
      </c>
      <c r="F119" s="62">
        <f>'[1]INTERNAL PARAMETERS-1'!M11</f>
        <v>53.995000000000005</v>
      </c>
      <c r="G119" s="48">
        <f>SSPYLD1!G119*VLOOKUP(SSPYLD2!G$4,'[1]INTERNAL PARAMETERS-1'!$B$5:$J$44,5,FALSE)*VLOOKUP(SSPYLD2!G$4,'[1]INTERNAL PARAMETERS-1'!$B$5:$J$44,7,FALSE)*SSPYLD2!$F119 + SSPYLD1!G119*(1-VLOOKUP(SSPYLD2!G$4,'[1]INTERNAL PARAMETERS-1'!$B$5:$J$44,5,FALSE))*VLOOKUP(SSPYLD2!G$4,'[1]INTERNAL PARAMETERS-1'!$B$5:$J$44,9,FALSE)*SSPYLD2!$F119</f>
        <v>0</v>
      </c>
      <c r="H119" s="47">
        <f>SSPYLD1!H119*VLOOKUP(SSPYLD2!H$4,'[1]INTERNAL PARAMETERS-1'!$B$5:$J$44,5,FALSE)*VLOOKUP(SSPYLD2!H$4,'[1]INTERNAL PARAMETERS-1'!$B$5:$J$44,7,FALSE)*SSPYLD2!$F119 + SSPYLD1!H119*(1-VLOOKUP(SSPYLD2!H$4,'[1]INTERNAL PARAMETERS-1'!$B$5:$J$44,5,FALSE))*VLOOKUP(SSPYLD2!H$4,'[1]INTERNAL PARAMETERS-1'!$B$5:$J$44,9,FALSE)*SSPYLD2!$F119</f>
        <v>0</v>
      </c>
      <c r="I119" s="47">
        <f>SSPYLD1!I119*VLOOKUP(SSPYLD2!I$4,'[1]INTERNAL PARAMETERS-1'!$B$5:$J$44,5,FALSE)*VLOOKUP(SSPYLD2!I$4,'[1]INTERNAL PARAMETERS-1'!$B$5:$J$44,7,FALSE)*SSPYLD2!$F119 + SSPYLD1!I119*(1-VLOOKUP(SSPYLD2!I$4,'[1]INTERNAL PARAMETERS-1'!$B$5:$J$44,5,FALSE))*VLOOKUP(SSPYLD2!I$4,'[1]INTERNAL PARAMETERS-1'!$B$5:$J$44,9,FALSE)*SSPYLD2!$F119</f>
        <v>0</v>
      </c>
      <c r="J119" s="47">
        <f>SSPYLD1!J119*VLOOKUP(SSPYLD2!J$4,'[1]INTERNAL PARAMETERS-1'!$B$5:$J$44,5,FALSE)*VLOOKUP(SSPYLD2!J$4,'[1]INTERNAL PARAMETERS-1'!$B$5:$J$44,7,FALSE)*SSPYLD2!$F119 + SSPYLD1!J119*(1-VLOOKUP(SSPYLD2!J$4,'[1]INTERNAL PARAMETERS-1'!$B$5:$J$44,5,FALSE))*VLOOKUP(SSPYLD2!J$4,'[1]INTERNAL PARAMETERS-1'!$B$5:$J$44,9,FALSE)*SSPYLD2!$F119</f>
        <v>0</v>
      </c>
      <c r="K119" s="47">
        <f>SSPYLD1!K119*VLOOKUP(SSPYLD2!K$4,'[1]INTERNAL PARAMETERS-1'!$B$5:$J$44,5,FALSE)*VLOOKUP(SSPYLD2!K$4,'[1]INTERNAL PARAMETERS-1'!$B$5:$J$44,7,FALSE)*SSPYLD2!$F119 + SSPYLD1!K119*(1-VLOOKUP(SSPYLD2!K$4,'[1]INTERNAL PARAMETERS-1'!$B$5:$J$44,5,FALSE))*VLOOKUP(SSPYLD2!K$4,'[1]INTERNAL PARAMETERS-1'!$B$5:$J$44,9,FALSE)*SSPYLD2!$F119</f>
        <v>0</v>
      </c>
      <c r="L119" s="47">
        <f>SSPYLD1!L119*VLOOKUP(SSPYLD2!L$4,'[1]INTERNAL PARAMETERS-1'!$B$5:$J$44,5,FALSE)*VLOOKUP(SSPYLD2!L$4,'[1]INTERNAL PARAMETERS-1'!$B$5:$J$44,7,FALSE)*SSPYLD2!$F119 + SSPYLD1!L119*(1-VLOOKUP(SSPYLD2!L$4,'[1]INTERNAL PARAMETERS-1'!$B$5:$J$44,5,FALSE))*VLOOKUP(SSPYLD2!L$4,'[1]INTERNAL PARAMETERS-1'!$B$5:$J$44,9,FALSE)*SSPYLD2!$F119</f>
        <v>0</v>
      </c>
      <c r="M119" s="47">
        <f>SSPYLD1!M119*VLOOKUP(SSPYLD2!M$4,'[1]INTERNAL PARAMETERS-1'!$B$5:$J$44,5,FALSE)*VLOOKUP(SSPYLD2!M$4,'[1]INTERNAL PARAMETERS-1'!$B$5:$J$44,7,FALSE)*SSPYLD2!$F119 + SSPYLD1!M119*(1-VLOOKUP(SSPYLD2!M$4,'[1]INTERNAL PARAMETERS-1'!$B$5:$J$44,5,FALSE))*VLOOKUP(SSPYLD2!M$4,'[1]INTERNAL PARAMETERS-1'!$B$5:$J$44,9,FALSE)*SSPYLD2!$F119</f>
        <v>0</v>
      </c>
      <c r="N119" s="47">
        <f>SSPYLD1!N119*VLOOKUP(SSPYLD2!N$4,'[1]INTERNAL PARAMETERS-1'!$B$5:$J$44,5,FALSE)*VLOOKUP(SSPYLD2!N$4,'[1]INTERNAL PARAMETERS-1'!$B$5:$J$44,7,FALSE)*SSPYLD2!$F119 + SSPYLD1!N119*(1-VLOOKUP(SSPYLD2!N$4,'[1]INTERNAL PARAMETERS-1'!$B$5:$J$44,5,FALSE))*VLOOKUP(SSPYLD2!N$4,'[1]INTERNAL PARAMETERS-1'!$B$5:$J$44,9,FALSE)*SSPYLD2!$F119</f>
        <v>0</v>
      </c>
      <c r="O119" s="47">
        <f>SSPYLD1!O119*VLOOKUP(SSPYLD2!O$4,'[1]INTERNAL PARAMETERS-1'!$B$5:$J$44,5,FALSE)*VLOOKUP(SSPYLD2!O$4,'[1]INTERNAL PARAMETERS-1'!$B$5:$J$44,7,FALSE)*SSPYLD2!$F119 + SSPYLD1!O119*(1-VLOOKUP(SSPYLD2!O$4,'[1]INTERNAL PARAMETERS-1'!$B$5:$J$44,5,FALSE))*VLOOKUP(SSPYLD2!O$4,'[1]INTERNAL PARAMETERS-1'!$B$5:$J$44,9,FALSE)*SSPYLD2!$F119</f>
        <v>0</v>
      </c>
      <c r="P119" s="47">
        <f>SSPYLD1!P119*VLOOKUP(SSPYLD2!P$4,'[1]INTERNAL PARAMETERS-1'!$B$5:$J$44,5,FALSE)*VLOOKUP(SSPYLD2!P$4,'[1]INTERNAL PARAMETERS-1'!$B$5:$J$44,7,FALSE)*SSPYLD2!$F119 + SSPYLD1!P119*(1-VLOOKUP(SSPYLD2!P$4,'[1]INTERNAL PARAMETERS-1'!$B$5:$J$44,5,FALSE))*VLOOKUP(SSPYLD2!P$4,'[1]INTERNAL PARAMETERS-1'!$B$5:$J$44,9,FALSE)*SSPYLD2!$F119</f>
        <v>0</v>
      </c>
      <c r="Q119" s="47">
        <f>SSPYLD1!Q119*VLOOKUP(SSPYLD2!Q$4,'[1]INTERNAL PARAMETERS-1'!$B$5:$J$44,5,FALSE)*VLOOKUP(SSPYLD2!Q$4,'[1]INTERNAL PARAMETERS-1'!$B$5:$J$44,7,FALSE)*SSPYLD2!$F119 + SSPYLD1!Q119*(1-VLOOKUP(SSPYLD2!Q$4,'[1]INTERNAL PARAMETERS-1'!$B$5:$J$44,5,FALSE))*VLOOKUP(SSPYLD2!Q$4,'[1]INTERNAL PARAMETERS-1'!$B$5:$J$44,9,FALSE)*SSPYLD2!$F119</f>
        <v>0</v>
      </c>
      <c r="R119" s="47">
        <f>SSPYLD1!R119*VLOOKUP(SSPYLD2!R$4,'[1]INTERNAL PARAMETERS-1'!$B$5:$J$44,5,FALSE)*VLOOKUP(SSPYLD2!R$4,'[1]INTERNAL PARAMETERS-1'!$B$5:$J$44,7,FALSE)*SSPYLD2!$F119 + SSPYLD1!R119*(1-VLOOKUP(SSPYLD2!R$4,'[1]INTERNAL PARAMETERS-1'!$B$5:$J$44,5,FALSE))*VLOOKUP(SSPYLD2!R$4,'[1]INTERNAL PARAMETERS-1'!$B$5:$J$44,9,FALSE)*SSPYLD2!$F119</f>
        <v>0</v>
      </c>
      <c r="S119" s="47">
        <f>SSPYLD1!S119*VLOOKUP(SSPYLD2!S$4,'[1]INTERNAL PARAMETERS-1'!$B$5:$J$44,5,FALSE)*VLOOKUP(SSPYLD2!S$4,'[1]INTERNAL PARAMETERS-1'!$B$5:$J$44,7,FALSE)*SSPYLD2!$F119 + SSPYLD1!S119*(1-VLOOKUP(SSPYLD2!S$4,'[1]INTERNAL PARAMETERS-1'!$B$5:$J$44,5,FALSE))*VLOOKUP(SSPYLD2!S$4,'[1]INTERNAL PARAMETERS-1'!$B$5:$J$44,9,FALSE)*SSPYLD2!$F119</f>
        <v>0</v>
      </c>
      <c r="T119" s="47">
        <f>SSPYLD1!T119*VLOOKUP(SSPYLD2!T$4,'[1]INTERNAL PARAMETERS-1'!$B$5:$J$44,5,FALSE)*VLOOKUP(SSPYLD2!T$4,'[1]INTERNAL PARAMETERS-1'!$B$5:$J$44,7,FALSE)*SSPYLD2!$F119 + SSPYLD1!T119*(1-VLOOKUP(SSPYLD2!T$4,'[1]INTERNAL PARAMETERS-1'!$B$5:$J$44,5,FALSE))*VLOOKUP(SSPYLD2!T$4,'[1]INTERNAL PARAMETERS-1'!$B$5:$J$44,9,FALSE)*SSPYLD2!$F119</f>
        <v>0</v>
      </c>
      <c r="U119" s="47">
        <f>SSPYLD1!U119*VLOOKUP(SSPYLD2!U$4,'[1]INTERNAL PARAMETERS-1'!$B$5:$J$44,5,FALSE)*VLOOKUP(SSPYLD2!U$4,'[1]INTERNAL PARAMETERS-1'!$B$5:$J$44,7,FALSE)*SSPYLD2!$F119 + SSPYLD1!U119*(1-VLOOKUP(SSPYLD2!U$4,'[1]INTERNAL PARAMETERS-1'!$B$5:$J$44,5,FALSE))*VLOOKUP(SSPYLD2!U$4,'[1]INTERNAL PARAMETERS-1'!$B$5:$J$44,9,FALSE)*SSPYLD2!$F119</f>
        <v>0</v>
      </c>
      <c r="V119" s="47">
        <f>SSPYLD1!V119*VLOOKUP(SSPYLD2!V$4,'[1]INTERNAL PARAMETERS-1'!$B$5:$J$44,5,FALSE)*VLOOKUP(SSPYLD2!V$4,'[1]INTERNAL PARAMETERS-1'!$B$5:$J$44,7,FALSE)*SSPYLD2!$F119 + SSPYLD1!V119*(1-VLOOKUP(SSPYLD2!V$4,'[1]INTERNAL PARAMETERS-1'!$B$5:$J$44,5,FALSE))*VLOOKUP(SSPYLD2!V$4,'[1]INTERNAL PARAMETERS-1'!$B$5:$J$44,9,FALSE)*SSPYLD2!$F119</f>
        <v>0</v>
      </c>
      <c r="W119" s="47">
        <f>SSPYLD1!W119*VLOOKUP(SSPYLD2!W$4,'[1]INTERNAL PARAMETERS-1'!$B$5:$J$44,5,FALSE)*VLOOKUP(SSPYLD2!W$4,'[1]INTERNAL PARAMETERS-1'!$B$5:$J$44,7,FALSE)*SSPYLD2!$F119 + SSPYLD1!W119*(1-VLOOKUP(SSPYLD2!W$4,'[1]INTERNAL PARAMETERS-1'!$B$5:$J$44,5,FALSE))*VLOOKUP(SSPYLD2!W$4,'[1]INTERNAL PARAMETERS-1'!$B$5:$J$44,9,FALSE)*SSPYLD2!$F119</f>
        <v>0</v>
      </c>
      <c r="X119" s="47">
        <f>SSPYLD1!X119*VLOOKUP(SSPYLD2!X$4,'[1]INTERNAL PARAMETERS-1'!$B$5:$J$44,5,FALSE)*VLOOKUP(SSPYLD2!X$4,'[1]INTERNAL PARAMETERS-1'!$B$5:$J$44,7,FALSE)*SSPYLD2!$F119 + SSPYLD1!X119*(1-VLOOKUP(SSPYLD2!X$4,'[1]INTERNAL PARAMETERS-1'!$B$5:$J$44,5,FALSE))*VLOOKUP(SSPYLD2!X$4,'[1]INTERNAL PARAMETERS-1'!$B$5:$J$44,9,FALSE)*SSPYLD2!$F119</f>
        <v>0</v>
      </c>
      <c r="Y119" s="47">
        <f>SSPYLD1!Y119*VLOOKUP(SSPYLD2!Y$4,'[1]INTERNAL PARAMETERS-1'!$B$5:$J$44,5,FALSE)*VLOOKUP(SSPYLD2!Y$4,'[1]INTERNAL PARAMETERS-1'!$B$5:$J$44,7,FALSE)*SSPYLD2!$F119 + SSPYLD1!Y119*(1-VLOOKUP(SSPYLD2!Y$4,'[1]INTERNAL PARAMETERS-1'!$B$5:$J$44,5,FALSE))*VLOOKUP(SSPYLD2!Y$4,'[1]INTERNAL PARAMETERS-1'!$B$5:$J$44,9,FALSE)*SSPYLD2!$F119</f>
        <v>0</v>
      </c>
      <c r="Z119" s="47">
        <f>SSPYLD1!Z119*VLOOKUP(SSPYLD2!Z$4,'[1]INTERNAL PARAMETERS-1'!$B$5:$J$44,5,FALSE)*VLOOKUP(SSPYLD2!Z$4,'[1]INTERNAL PARAMETERS-1'!$B$5:$J$44,7,FALSE)*SSPYLD2!$F119 + SSPYLD1!Z119*(1-VLOOKUP(SSPYLD2!Z$4,'[1]INTERNAL PARAMETERS-1'!$B$5:$J$44,5,FALSE))*VLOOKUP(SSPYLD2!Z$4,'[1]INTERNAL PARAMETERS-1'!$B$5:$J$44,9,FALSE)*SSPYLD2!$F119</f>
        <v>0</v>
      </c>
      <c r="AA119" s="47">
        <f>SSPYLD1!AA119*VLOOKUP(SSPYLD2!AA$4,'[1]INTERNAL PARAMETERS-1'!$B$5:$J$44,5,FALSE)*VLOOKUP(SSPYLD2!AA$4,'[1]INTERNAL PARAMETERS-1'!$B$5:$J$44,7,FALSE)*SSPYLD2!$F119 + SSPYLD1!AA119*(1-VLOOKUP(SSPYLD2!AA$4,'[1]INTERNAL PARAMETERS-1'!$B$5:$J$44,5,FALSE))*VLOOKUP(SSPYLD2!AA$4,'[1]INTERNAL PARAMETERS-1'!$B$5:$J$44,9,FALSE)*SSPYLD2!$F119</f>
        <v>0</v>
      </c>
      <c r="AB119" s="47">
        <f>SSPYLD1!AB119*VLOOKUP(SSPYLD2!AB$4,'[1]INTERNAL PARAMETERS-1'!$B$5:$J$44,5,FALSE)*VLOOKUP(SSPYLD2!AB$4,'[1]INTERNAL PARAMETERS-1'!$B$5:$J$44,7,FALSE)*SSPYLD2!$F119 + SSPYLD1!AB119*(1-VLOOKUP(SSPYLD2!AB$4,'[1]INTERNAL PARAMETERS-1'!$B$5:$J$44,5,FALSE))*VLOOKUP(SSPYLD2!AB$4,'[1]INTERNAL PARAMETERS-1'!$B$5:$J$44,9,FALSE)*SSPYLD2!$F119</f>
        <v>0</v>
      </c>
      <c r="AC119" s="47">
        <f>SSPYLD1!AC119*VLOOKUP(SSPYLD2!AC$4,'[1]INTERNAL PARAMETERS-1'!$B$5:$J$44,5,FALSE)*VLOOKUP(SSPYLD2!AC$4,'[1]INTERNAL PARAMETERS-1'!$B$5:$J$44,7,FALSE)*SSPYLD2!$F119 + SSPYLD1!AC119*(1-VLOOKUP(SSPYLD2!AC$4,'[1]INTERNAL PARAMETERS-1'!$B$5:$J$44,5,FALSE))*VLOOKUP(SSPYLD2!AC$4,'[1]INTERNAL PARAMETERS-1'!$B$5:$J$44,9,FALSE)*SSPYLD2!$F119</f>
        <v>0</v>
      </c>
      <c r="AD119" s="47">
        <f>SSPYLD1!AD119*VLOOKUP(SSPYLD2!AD$4,'[1]INTERNAL PARAMETERS-1'!$B$5:$J$44,5,FALSE)*VLOOKUP(SSPYLD2!AD$4,'[1]INTERNAL PARAMETERS-1'!$B$5:$J$44,7,FALSE)*SSPYLD2!$F119 + SSPYLD1!AD119*(1-VLOOKUP(SSPYLD2!AD$4,'[1]INTERNAL PARAMETERS-1'!$B$5:$J$44,5,FALSE))*VLOOKUP(SSPYLD2!AD$4,'[1]INTERNAL PARAMETERS-1'!$B$5:$J$44,9,FALSE)*SSPYLD2!$F119</f>
        <v>0</v>
      </c>
      <c r="AE119" s="47">
        <f>SSPYLD1!AE119*VLOOKUP(SSPYLD2!AE$4,'[1]INTERNAL PARAMETERS-1'!$B$5:$J$44,5,FALSE)*VLOOKUP(SSPYLD2!AE$4,'[1]INTERNAL PARAMETERS-1'!$B$5:$J$44,7,FALSE)*SSPYLD2!$F119 + SSPYLD1!AE119*(1-VLOOKUP(SSPYLD2!AE$4,'[1]INTERNAL PARAMETERS-1'!$B$5:$J$44,5,FALSE))*VLOOKUP(SSPYLD2!AE$4,'[1]INTERNAL PARAMETERS-1'!$B$5:$J$44,9,FALSE)*SSPYLD2!$F119</f>
        <v>0</v>
      </c>
      <c r="AF119" s="47">
        <f>SSPYLD1!AF119*VLOOKUP(SSPYLD2!AF$4,'[1]INTERNAL PARAMETERS-1'!$B$5:$J$44,5,FALSE)*VLOOKUP(SSPYLD2!AF$4,'[1]INTERNAL PARAMETERS-1'!$B$5:$J$44,7,FALSE)*SSPYLD2!$F119 + SSPYLD1!AF119*(1-VLOOKUP(SSPYLD2!AF$4,'[1]INTERNAL PARAMETERS-1'!$B$5:$J$44,5,FALSE))*VLOOKUP(SSPYLD2!AF$4,'[1]INTERNAL PARAMETERS-1'!$B$5:$J$44,9,FALSE)*SSPYLD2!$F119</f>
        <v>0</v>
      </c>
      <c r="AG119" s="47">
        <f>SSPYLD1!AG119*VLOOKUP(SSPYLD2!AG$4,'[1]INTERNAL PARAMETERS-1'!$B$5:$J$44,5,FALSE)*VLOOKUP(SSPYLD2!AG$4,'[1]INTERNAL PARAMETERS-1'!$B$5:$J$44,7,FALSE)*SSPYLD2!$F119 + SSPYLD1!AG119*(1-VLOOKUP(SSPYLD2!AG$4,'[1]INTERNAL PARAMETERS-1'!$B$5:$J$44,5,FALSE))*VLOOKUP(SSPYLD2!AG$4,'[1]INTERNAL PARAMETERS-1'!$B$5:$J$44,9,FALSE)*SSPYLD2!$F119</f>
        <v>0</v>
      </c>
      <c r="AH119" s="47">
        <f>SSPYLD1!AH119*VLOOKUP(SSPYLD2!AH$4,'[1]INTERNAL PARAMETERS-1'!$B$5:$J$44,5,FALSE)*VLOOKUP(SSPYLD2!AH$4,'[1]INTERNAL PARAMETERS-1'!$B$5:$J$44,7,FALSE)*SSPYLD2!$F119 + SSPYLD1!AH119*(1-VLOOKUP(SSPYLD2!AH$4,'[1]INTERNAL PARAMETERS-1'!$B$5:$J$44,5,FALSE))*VLOOKUP(SSPYLD2!AH$4,'[1]INTERNAL PARAMETERS-1'!$B$5:$J$44,9,FALSE)*SSPYLD2!$F119</f>
        <v>0</v>
      </c>
      <c r="AI119" s="47">
        <f>SSPYLD1!AI119*VLOOKUP(SSPYLD2!AI$4,'[1]INTERNAL PARAMETERS-1'!$B$5:$J$44,5,FALSE)*VLOOKUP(SSPYLD2!AI$4,'[1]INTERNAL PARAMETERS-1'!$B$5:$J$44,7,FALSE)*SSPYLD2!$F119 + SSPYLD1!AI119*(1-VLOOKUP(SSPYLD2!AI$4,'[1]INTERNAL PARAMETERS-1'!$B$5:$J$44,5,FALSE))*VLOOKUP(SSPYLD2!AI$4,'[1]INTERNAL PARAMETERS-1'!$B$5:$J$44,9,FALSE)*SSPYLD2!$F119</f>
        <v>0</v>
      </c>
      <c r="AJ119" s="47">
        <f>SSPYLD1!AJ119*VLOOKUP(SSPYLD2!AJ$4,'[1]INTERNAL PARAMETERS-1'!$B$5:$J$44,5,FALSE)*VLOOKUP(SSPYLD2!AJ$4,'[1]INTERNAL PARAMETERS-1'!$B$5:$J$44,7,FALSE)*SSPYLD2!$F119 + SSPYLD1!AJ119*(1-VLOOKUP(SSPYLD2!AJ$4,'[1]INTERNAL PARAMETERS-1'!$B$5:$J$44,5,FALSE))*VLOOKUP(SSPYLD2!AJ$4,'[1]INTERNAL PARAMETERS-1'!$B$5:$J$44,9,FALSE)*SSPYLD2!$F119</f>
        <v>0</v>
      </c>
      <c r="AK119" s="47">
        <f>SSPYLD1!AK119*VLOOKUP(SSPYLD2!AK$4,'[1]INTERNAL PARAMETERS-1'!$B$5:$J$44,5,FALSE)*VLOOKUP(SSPYLD2!AK$4,'[1]INTERNAL PARAMETERS-1'!$B$5:$J$44,7,FALSE)*SSPYLD2!$F119 + SSPYLD1!AK119*(1-VLOOKUP(SSPYLD2!AK$4,'[1]INTERNAL PARAMETERS-1'!$B$5:$J$44,5,FALSE))*VLOOKUP(SSPYLD2!AK$4,'[1]INTERNAL PARAMETERS-1'!$B$5:$J$44,9,FALSE)*SSPYLD2!$F119</f>
        <v>0</v>
      </c>
      <c r="AL119" s="47">
        <f>SSPYLD1!AL119*VLOOKUP(SSPYLD2!AL$4,'[1]INTERNAL PARAMETERS-1'!$B$5:$J$44,5,FALSE)*VLOOKUP(SSPYLD2!AL$4,'[1]INTERNAL PARAMETERS-1'!$B$5:$J$44,7,FALSE)*SSPYLD2!$F119 + SSPYLD1!AL119*(1-VLOOKUP(SSPYLD2!AL$4,'[1]INTERNAL PARAMETERS-1'!$B$5:$J$44,5,FALSE))*VLOOKUP(SSPYLD2!AL$4,'[1]INTERNAL PARAMETERS-1'!$B$5:$J$44,9,FALSE)*SSPYLD2!$F119</f>
        <v>0</v>
      </c>
      <c r="AM119" s="47">
        <f>SSPYLD1!AM119*VLOOKUP(SSPYLD2!AM$4,'[1]INTERNAL PARAMETERS-1'!$B$5:$J$44,5,FALSE)*VLOOKUP(SSPYLD2!AM$4,'[1]INTERNAL PARAMETERS-1'!$B$5:$J$44,7,FALSE)*SSPYLD2!$F119 + SSPYLD1!AM119*(1-VLOOKUP(SSPYLD2!AM$4,'[1]INTERNAL PARAMETERS-1'!$B$5:$J$44,5,FALSE))*VLOOKUP(SSPYLD2!AM$4,'[1]INTERNAL PARAMETERS-1'!$B$5:$J$44,9,FALSE)*SSPYLD2!$F119</f>
        <v>0</v>
      </c>
      <c r="AN119" s="47">
        <f>SSPYLD1!AN119*VLOOKUP(SSPYLD2!AN$4,'[1]INTERNAL PARAMETERS-1'!$B$5:$J$44,5,FALSE)*VLOOKUP(SSPYLD2!AN$4,'[1]INTERNAL PARAMETERS-1'!$B$5:$J$44,7,FALSE)*SSPYLD2!$F119 + SSPYLD1!AN119*(1-VLOOKUP(SSPYLD2!AN$4,'[1]INTERNAL PARAMETERS-1'!$B$5:$J$44,5,FALSE))*VLOOKUP(SSPYLD2!AN$4,'[1]INTERNAL PARAMETERS-1'!$B$5:$J$44,9,FALSE)*SSPYLD2!$F119</f>
        <v>0</v>
      </c>
      <c r="AO119" s="47">
        <f>SSPYLD1!AO119*VLOOKUP(SSPYLD2!AO$4,'[1]INTERNAL PARAMETERS-1'!$B$5:$J$44,5,FALSE)*VLOOKUP(SSPYLD2!AO$4,'[1]INTERNAL PARAMETERS-1'!$B$5:$J$44,7,FALSE)*SSPYLD2!$F119 + SSPYLD1!AO119*(1-VLOOKUP(SSPYLD2!AO$4,'[1]INTERNAL PARAMETERS-1'!$B$5:$J$44,5,FALSE))*VLOOKUP(SSPYLD2!AO$4,'[1]INTERNAL PARAMETERS-1'!$B$5:$J$44,9,FALSE)*SSPYLD2!$F119</f>
        <v>0</v>
      </c>
      <c r="AP119" s="47">
        <f>SSPYLD1!AP119*VLOOKUP(SSPYLD2!AP$4,'[1]INTERNAL PARAMETERS-1'!$B$5:$J$44,5,FALSE)*VLOOKUP(SSPYLD2!AP$4,'[1]INTERNAL PARAMETERS-1'!$B$5:$J$44,7,FALSE)*SSPYLD2!$F119 + SSPYLD1!AP119*(1-VLOOKUP(SSPYLD2!AP$4,'[1]INTERNAL PARAMETERS-1'!$B$5:$J$44,5,FALSE))*VLOOKUP(SSPYLD2!AP$4,'[1]INTERNAL PARAMETERS-1'!$B$5:$J$44,9,FALSE)*SSPYLD2!$F119</f>
        <v>0</v>
      </c>
      <c r="AQ119" s="47">
        <f>SSPYLD1!AQ119*VLOOKUP(SSPYLD2!AQ$4,'[1]INTERNAL PARAMETERS-1'!$B$5:$J$44,5,FALSE)*VLOOKUP(SSPYLD2!AQ$4,'[1]INTERNAL PARAMETERS-1'!$B$5:$J$44,7,FALSE)*SSPYLD2!$F119 + SSPYLD1!AQ119*(1-VLOOKUP(SSPYLD2!AQ$4,'[1]INTERNAL PARAMETERS-1'!$B$5:$J$44,5,FALSE))*VLOOKUP(SSPYLD2!AQ$4,'[1]INTERNAL PARAMETERS-1'!$B$5:$J$44,9,FALSE)*SSPYLD2!$F119</f>
        <v>0</v>
      </c>
      <c r="AR119" s="47">
        <f>SSPYLD1!AR119*VLOOKUP(SSPYLD2!AR$4,'[1]INTERNAL PARAMETERS-1'!$B$5:$J$44,5,FALSE)*VLOOKUP(SSPYLD2!AR$4,'[1]INTERNAL PARAMETERS-1'!$B$5:$J$44,7,FALSE)*SSPYLD2!$F119 + SSPYLD1!AR119*(1-VLOOKUP(SSPYLD2!AR$4,'[1]INTERNAL PARAMETERS-1'!$B$5:$J$44,5,FALSE))*VLOOKUP(SSPYLD2!AR$4,'[1]INTERNAL PARAMETERS-1'!$B$5:$J$44,9,FALSE)*SSPYLD2!$F119</f>
        <v>0</v>
      </c>
      <c r="AS119" s="47">
        <f>SSPYLD1!AS119*VLOOKUP(SSPYLD2!AS$4,'[1]INTERNAL PARAMETERS-1'!$B$5:$J$44,5,FALSE)*VLOOKUP(SSPYLD2!AS$4,'[1]INTERNAL PARAMETERS-1'!$B$5:$J$44,7,FALSE)*SSPYLD2!$F119 + SSPYLD1!AS119*(1-VLOOKUP(SSPYLD2!AS$4,'[1]INTERNAL PARAMETERS-1'!$B$5:$J$44,5,FALSE))*VLOOKUP(SSPYLD2!AS$4,'[1]INTERNAL PARAMETERS-1'!$B$5:$J$44,9,FALSE)*SSPYLD2!$F119</f>
        <v>0</v>
      </c>
      <c r="AT119" s="46">
        <f>SSPYLD1!AT119*VLOOKUP(SSPYLD2!AT$4,'[1]INTERNAL PARAMETERS-1'!$B$5:$J$44,5,FALSE)*VLOOKUP(SSPYLD2!AT$4,'[1]INTERNAL PARAMETERS-1'!$B$5:$J$44,7,FALSE)*SSPYLD2!$F119 + SSPYLD1!AT119*(1-VLOOKUP(SSPYLD2!AT$4,'[1]INTERNAL PARAMETERS-1'!$B$5:$J$44,5,FALSE))*VLOOKUP(SSPYLD2!AT$4,'[1]INTERNAL PARAMETERS-1'!$B$5:$J$44,9,FALSE)*SSPYLD2!$F119</f>
        <v>0</v>
      </c>
      <c r="AU119" s="48">
        <f>SSPYLD1!AU119*VLOOKUP(SSPYLD2!AU$4,'[1]INTERNAL PARAMETERS-1'!$B$5:$J$44,5,FALSE)*VLOOKUP(SSPYLD2!AU$4,'[1]INTERNAL PARAMETERS-1'!$B$5:$J$44,6,FALSE)*VLOOKUP(SSPYLD2!AU$4,'[1]INTERNAL PARAMETERS-1'!$B$5:$J$44,3,FALSE) + SSPYLD1!AU119*(1-VLOOKUP(SSPYLD2!AU$4,'[1]INTERNAL PARAMETERS-1'!$B$5:$J$44,5,FALSE))*VLOOKUP(SSPYLD2!AU$4,'[1]INTERNAL PARAMETERS-1'!$B$5:$J$44,8,FALSE)*VLOOKUP(SSPYLD2!AU$4,'[1]INTERNAL PARAMETERS-1'!$B$5:$J$44,3,FALSE)</f>
        <v>0</v>
      </c>
      <c r="AV119" s="47">
        <f>SSPYLD1!AV119*VLOOKUP(SSPYLD2!AV$4,'[1]INTERNAL PARAMETERS-1'!$B$5:$J$44,5,FALSE)*VLOOKUP(SSPYLD2!AV$4,'[1]INTERNAL PARAMETERS-1'!$B$5:$J$44,6,FALSE)*VLOOKUP(SSPYLD2!AV$4,'[1]INTERNAL PARAMETERS-1'!$B$5:$J$44,3,FALSE) + SSPYLD1!AV119*(1-VLOOKUP(SSPYLD2!AV$4,'[1]INTERNAL PARAMETERS-1'!$B$5:$J$44,5,FALSE))*VLOOKUP(SSPYLD2!AV$4,'[1]INTERNAL PARAMETERS-1'!$B$5:$J$44,8,FALSE)*VLOOKUP(SSPYLD2!AV$4,'[1]INTERNAL PARAMETERS-1'!$B$5:$J$44,3,FALSE)</f>
        <v>0</v>
      </c>
      <c r="AW119" s="47">
        <f>SSPYLD1!AW119*VLOOKUP(SSPYLD2!AW$4,'[1]INTERNAL PARAMETERS-1'!$B$5:$J$44,5,FALSE)*VLOOKUP(SSPYLD2!AW$4,'[1]INTERNAL PARAMETERS-1'!$B$5:$J$44,6,FALSE)*VLOOKUP(SSPYLD2!AW$4,'[1]INTERNAL PARAMETERS-1'!$B$5:$J$44,3,FALSE) + SSPYLD1!AW119*(1-VLOOKUP(SSPYLD2!AW$4,'[1]INTERNAL PARAMETERS-1'!$B$5:$J$44,5,FALSE))*VLOOKUP(SSPYLD2!AW$4,'[1]INTERNAL PARAMETERS-1'!$B$5:$J$44,8,FALSE)*VLOOKUP(SSPYLD2!AW$4,'[1]INTERNAL PARAMETERS-1'!$B$5:$J$44,3,FALSE)</f>
        <v>0</v>
      </c>
      <c r="AX119" s="47">
        <f>SSPYLD1!AX119*VLOOKUP(SSPYLD2!AX$4,'[1]INTERNAL PARAMETERS-1'!$B$5:$J$44,5,FALSE)*VLOOKUP(SSPYLD2!AX$4,'[1]INTERNAL PARAMETERS-1'!$B$5:$J$44,6,FALSE)*VLOOKUP(SSPYLD2!AX$4,'[1]INTERNAL PARAMETERS-1'!$B$5:$J$44,3,FALSE) + SSPYLD1!AX119*(1-VLOOKUP(SSPYLD2!AX$4,'[1]INTERNAL PARAMETERS-1'!$B$5:$J$44,5,FALSE))*VLOOKUP(SSPYLD2!AX$4,'[1]INTERNAL PARAMETERS-1'!$B$5:$J$44,8,FALSE)*VLOOKUP(SSPYLD2!AX$4,'[1]INTERNAL PARAMETERS-1'!$B$5:$J$44,3,FALSE)</f>
        <v>0</v>
      </c>
      <c r="AY119" s="47">
        <f>SSPYLD1!AY119*VLOOKUP(SSPYLD2!AY$4,'[1]INTERNAL PARAMETERS-1'!$B$5:$J$44,5,FALSE)*VLOOKUP(SSPYLD2!AY$4,'[1]INTERNAL PARAMETERS-1'!$B$5:$J$44,6,FALSE)*VLOOKUP(SSPYLD2!AY$4,'[1]INTERNAL PARAMETERS-1'!$B$5:$J$44,3,FALSE) + SSPYLD1!AY119*(1-VLOOKUP(SSPYLD2!AY$4,'[1]INTERNAL PARAMETERS-1'!$B$5:$J$44,5,FALSE))*VLOOKUP(SSPYLD2!AY$4,'[1]INTERNAL PARAMETERS-1'!$B$5:$J$44,8,FALSE)*VLOOKUP(SSPYLD2!AY$4,'[1]INTERNAL PARAMETERS-1'!$B$5:$J$44,3,FALSE)</f>
        <v>0</v>
      </c>
      <c r="AZ119" s="47">
        <f>SSPYLD1!AZ119*VLOOKUP(SSPYLD2!AZ$4,'[1]INTERNAL PARAMETERS-1'!$B$5:$J$44,5,FALSE)*VLOOKUP(SSPYLD2!AZ$4,'[1]INTERNAL PARAMETERS-1'!$B$5:$J$44,6,FALSE)*VLOOKUP(SSPYLD2!AZ$4,'[1]INTERNAL PARAMETERS-1'!$B$5:$J$44,3,FALSE) + SSPYLD1!AZ119*(1-VLOOKUP(SSPYLD2!AZ$4,'[1]INTERNAL PARAMETERS-1'!$B$5:$J$44,5,FALSE))*VLOOKUP(SSPYLD2!AZ$4,'[1]INTERNAL PARAMETERS-1'!$B$5:$J$44,8,FALSE)*VLOOKUP(SSPYLD2!AZ$4,'[1]INTERNAL PARAMETERS-1'!$B$5:$J$44,3,FALSE)</f>
        <v>0</v>
      </c>
      <c r="BA119" s="47">
        <f>SSPYLD1!BA119*VLOOKUP(SSPYLD2!BA$4,'[1]INTERNAL PARAMETERS-1'!$B$5:$J$44,5,FALSE)*VLOOKUP(SSPYLD2!BA$4,'[1]INTERNAL PARAMETERS-1'!$B$5:$J$44,6,FALSE)*VLOOKUP(SSPYLD2!BA$4,'[1]INTERNAL PARAMETERS-1'!$B$5:$J$44,3,FALSE) + SSPYLD1!BA119*(1-VLOOKUP(SSPYLD2!BA$4,'[1]INTERNAL PARAMETERS-1'!$B$5:$J$44,5,FALSE))*VLOOKUP(SSPYLD2!BA$4,'[1]INTERNAL PARAMETERS-1'!$B$5:$J$44,8,FALSE)*VLOOKUP(SSPYLD2!BA$4,'[1]INTERNAL PARAMETERS-1'!$B$5:$J$44,3,FALSE)</f>
        <v>0</v>
      </c>
      <c r="BB119" s="47">
        <f>SSPYLD1!BB119*VLOOKUP(SSPYLD2!BB$4,'[1]INTERNAL PARAMETERS-1'!$B$5:$J$44,5,FALSE)*VLOOKUP(SSPYLD2!BB$4,'[1]INTERNAL PARAMETERS-1'!$B$5:$J$44,6,FALSE)*VLOOKUP(SSPYLD2!BB$4,'[1]INTERNAL PARAMETERS-1'!$B$5:$J$44,3,FALSE) + SSPYLD1!BB119*(1-VLOOKUP(SSPYLD2!BB$4,'[1]INTERNAL PARAMETERS-1'!$B$5:$J$44,5,FALSE))*VLOOKUP(SSPYLD2!BB$4,'[1]INTERNAL PARAMETERS-1'!$B$5:$J$44,8,FALSE)*VLOOKUP(SSPYLD2!BB$4,'[1]INTERNAL PARAMETERS-1'!$B$5:$J$44,3,FALSE)</f>
        <v>0</v>
      </c>
      <c r="BC119" s="47">
        <f>SSPYLD1!BC119*VLOOKUP(SSPYLD2!BC$4,'[1]INTERNAL PARAMETERS-1'!$B$5:$J$44,5,FALSE)*VLOOKUP(SSPYLD2!BC$4,'[1]INTERNAL PARAMETERS-1'!$B$5:$J$44,6,FALSE)*VLOOKUP(SSPYLD2!BC$4,'[1]INTERNAL PARAMETERS-1'!$B$5:$J$44,3,FALSE) + SSPYLD1!BC119*(1-VLOOKUP(SSPYLD2!BC$4,'[1]INTERNAL PARAMETERS-1'!$B$5:$J$44,5,FALSE))*VLOOKUP(SSPYLD2!BC$4,'[1]INTERNAL PARAMETERS-1'!$B$5:$J$44,8,FALSE)*VLOOKUP(SSPYLD2!BC$4,'[1]INTERNAL PARAMETERS-1'!$B$5:$J$44,3,FALSE)</f>
        <v>0</v>
      </c>
      <c r="BD119" s="47">
        <f>SSPYLD1!BD119*VLOOKUP(SSPYLD2!BD$4,'[1]INTERNAL PARAMETERS-1'!$B$5:$J$44,5,FALSE)*VLOOKUP(SSPYLD2!BD$4,'[1]INTERNAL PARAMETERS-1'!$B$5:$J$44,6,FALSE)*VLOOKUP(SSPYLD2!BD$4,'[1]INTERNAL PARAMETERS-1'!$B$5:$J$44,3,FALSE) + SSPYLD1!BD119*(1-VLOOKUP(SSPYLD2!BD$4,'[1]INTERNAL PARAMETERS-1'!$B$5:$J$44,5,FALSE))*VLOOKUP(SSPYLD2!BD$4,'[1]INTERNAL PARAMETERS-1'!$B$5:$J$44,8,FALSE)*VLOOKUP(SSPYLD2!BD$4,'[1]INTERNAL PARAMETERS-1'!$B$5:$J$44,3,FALSE)</f>
        <v>0</v>
      </c>
      <c r="BE119" s="47">
        <f>SSPYLD1!BE119*VLOOKUP(SSPYLD2!BE$4,'[1]INTERNAL PARAMETERS-1'!$B$5:$J$44,5,FALSE)*VLOOKUP(SSPYLD2!BE$4,'[1]INTERNAL PARAMETERS-1'!$B$5:$J$44,6,FALSE)*VLOOKUP(SSPYLD2!BE$4,'[1]INTERNAL PARAMETERS-1'!$B$5:$J$44,3,FALSE) + SSPYLD1!BE119*(1-VLOOKUP(SSPYLD2!BE$4,'[1]INTERNAL PARAMETERS-1'!$B$5:$J$44,5,FALSE))*VLOOKUP(SSPYLD2!BE$4,'[1]INTERNAL PARAMETERS-1'!$B$5:$J$44,8,FALSE)*VLOOKUP(SSPYLD2!BE$4,'[1]INTERNAL PARAMETERS-1'!$B$5:$J$44,3,FALSE)</f>
        <v>0</v>
      </c>
      <c r="BF119" s="47">
        <f>SSPYLD1!BF119*VLOOKUP(SSPYLD2!BF$4,'[1]INTERNAL PARAMETERS-1'!$B$5:$J$44,5,FALSE)*VLOOKUP(SSPYLD2!BF$4,'[1]INTERNAL PARAMETERS-1'!$B$5:$J$44,6,FALSE)*VLOOKUP(SSPYLD2!BF$4,'[1]INTERNAL PARAMETERS-1'!$B$5:$J$44,3,FALSE) + SSPYLD1!BF119*(1-VLOOKUP(SSPYLD2!BF$4,'[1]INTERNAL PARAMETERS-1'!$B$5:$J$44,5,FALSE))*VLOOKUP(SSPYLD2!BF$4,'[1]INTERNAL PARAMETERS-1'!$B$5:$J$44,8,FALSE)*VLOOKUP(SSPYLD2!BF$4,'[1]INTERNAL PARAMETERS-1'!$B$5:$J$44,3,FALSE)</f>
        <v>0</v>
      </c>
      <c r="BG119" s="47">
        <f>SSPYLD1!BG119*VLOOKUP(SSPYLD2!BG$4,'[1]INTERNAL PARAMETERS-1'!$B$5:$J$44,5,FALSE)*VLOOKUP(SSPYLD2!BG$4,'[1]INTERNAL PARAMETERS-1'!$B$5:$J$44,6,FALSE)*VLOOKUP(SSPYLD2!BG$4,'[1]INTERNAL PARAMETERS-1'!$B$5:$J$44,3,FALSE) + SSPYLD1!BG119*(1-VLOOKUP(SSPYLD2!BG$4,'[1]INTERNAL PARAMETERS-1'!$B$5:$J$44,5,FALSE))*VLOOKUP(SSPYLD2!BG$4,'[1]INTERNAL PARAMETERS-1'!$B$5:$J$44,8,FALSE)*VLOOKUP(SSPYLD2!BG$4,'[1]INTERNAL PARAMETERS-1'!$B$5:$J$44,3,FALSE)</f>
        <v>0</v>
      </c>
      <c r="BH119" s="47">
        <f>SSPYLD1!BH119*VLOOKUP(SSPYLD2!BH$4,'[1]INTERNAL PARAMETERS-1'!$B$5:$J$44,5,FALSE)*VLOOKUP(SSPYLD2!BH$4,'[1]INTERNAL PARAMETERS-1'!$B$5:$J$44,6,FALSE)*VLOOKUP(SSPYLD2!BH$4,'[1]INTERNAL PARAMETERS-1'!$B$5:$J$44,3,FALSE) + SSPYLD1!BH119*(1-VLOOKUP(SSPYLD2!BH$4,'[1]INTERNAL PARAMETERS-1'!$B$5:$J$44,5,FALSE))*VLOOKUP(SSPYLD2!BH$4,'[1]INTERNAL PARAMETERS-1'!$B$5:$J$44,8,FALSE)*VLOOKUP(SSPYLD2!BH$4,'[1]INTERNAL PARAMETERS-1'!$B$5:$J$44,3,FALSE)</f>
        <v>0</v>
      </c>
      <c r="BI119" s="47">
        <f>SSPYLD1!BI119*VLOOKUP(SSPYLD2!BI$4,'[1]INTERNAL PARAMETERS-1'!$B$5:$J$44,5,FALSE)*VLOOKUP(SSPYLD2!BI$4,'[1]INTERNAL PARAMETERS-1'!$B$5:$J$44,6,FALSE)*VLOOKUP(SSPYLD2!BI$4,'[1]INTERNAL PARAMETERS-1'!$B$5:$J$44,3,FALSE) + SSPYLD1!BI119*(1-VLOOKUP(SSPYLD2!BI$4,'[1]INTERNAL PARAMETERS-1'!$B$5:$J$44,5,FALSE))*VLOOKUP(SSPYLD2!BI$4,'[1]INTERNAL PARAMETERS-1'!$B$5:$J$44,8,FALSE)*VLOOKUP(SSPYLD2!BI$4,'[1]INTERNAL PARAMETERS-1'!$B$5:$J$44,3,FALSE)</f>
        <v>0</v>
      </c>
      <c r="BJ119" s="47">
        <f>SSPYLD1!BJ119*VLOOKUP(SSPYLD2!BJ$4,'[1]INTERNAL PARAMETERS-1'!$B$5:$J$44,5,FALSE)*VLOOKUP(SSPYLD2!BJ$4,'[1]INTERNAL PARAMETERS-1'!$B$5:$J$44,6,FALSE)*VLOOKUP(SSPYLD2!BJ$4,'[1]INTERNAL PARAMETERS-1'!$B$5:$J$44,3,FALSE) + SSPYLD1!BJ119*(1-VLOOKUP(SSPYLD2!BJ$4,'[1]INTERNAL PARAMETERS-1'!$B$5:$J$44,5,FALSE))*VLOOKUP(SSPYLD2!BJ$4,'[1]INTERNAL PARAMETERS-1'!$B$5:$J$44,8,FALSE)*VLOOKUP(SSPYLD2!BJ$4,'[1]INTERNAL PARAMETERS-1'!$B$5:$J$44,3,FALSE)</f>
        <v>0</v>
      </c>
      <c r="BK119" s="47">
        <f>SSPYLD1!BK119*VLOOKUP(SSPYLD2!BK$4,'[1]INTERNAL PARAMETERS-1'!$B$5:$J$44,5,FALSE)*VLOOKUP(SSPYLD2!BK$4,'[1]INTERNAL PARAMETERS-1'!$B$5:$J$44,6,FALSE)*VLOOKUP(SSPYLD2!BK$4,'[1]INTERNAL PARAMETERS-1'!$B$5:$J$44,3,FALSE) + SSPYLD1!BK119*(1-VLOOKUP(SSPYLD2!BK$4,'[1]INTERNAL PARAMETERS-1'!$B$5:$J$44,5,FALSE))*VLOOKUP(SSPYLD2!BK$4,'[1]INTERNAL PARAMETERS-1'!$B$5:$J$44,8,FALSE)*VLOOKUP(SSPYLD2!BK$4,'[1]INTERNAL PARAMETERS-1'!$B$5:$J$44,3,FALSE)</f>
        <v>0</v>
      </c>
      <c r="BL119" s="47">
        <f>SSPYLD1!BL119*VLOOKUP(SSPYLD2!BL$4,'[1]INTERNAL PARAMETERS-1'!$B$5:$J$44,5,FALSE)*VLOOKUP(SSPYLD2!BL$4,'[1]INTERNAL PARAMETERS-1'!$B$5:$J$44,6,FALSE)*VLOOKUP(SSPYLD2!BL$4,'[1]INTERNAL PARAMETERS-1'!$B$5:$J$44,3,FALSE) + SSPYLD1!BL119*(1-VLOOKUP(SSPYLD2!BL$4,'[1]INTERNAL PARAMETERS-1'!$B$5:$J$44,5,FALSE))*VLOOKUP(SSPYLD2!BL$4,'[1]INTERNAL PARAMETERS-1'!$B$5:$J$44,8,FALSE)*VLOOKUP(SSPYLD2!BL$4,'[1]INTERNAL PARAMETERS-1'!$B$5:$J$44,3,FALSE)</f>
        <v>0</v>
      </c>
      <c r="BM119" s="47">
        <f>SSPYLD1!BM119*VLOOKUP(SSPYLD2!BM$4,'[1]INTERNAL PARAMETERS-1'!$B$5:$J$44,5,FALSE)*VLOOKUP(SSPYLD2!BM$4,'[1]INTERNAL PARAMETERS-1'!$B$5:$J$44,6,FALSE)*VLOOKUP(SSPYLD2!BM$4,'[1]INTERNAL PARAMETERS-1'!$B$5:$J$44,3,FALSE) + SSPYLD1!BM119*(1-VLOOKUP(SSPYLD2!BM$4,'[1]INTERNAL PARAMETERS-1'!$B$5:$J$44,5,FALSE))*VLOOKUP(SSPYLD2!BM$4,'[1]INTERNAL PARAMETERS-1'!$B$5:$J$44,8,FALSE)*VLOOKUP(SSPYLD2!BM$4,'[1]INTERNAL PARAMETERS-1'!$B$5:$J$44,3,FALSE)</f>
        <v>0</v>
      </c>
      <c r="BN119" s="47">
        <f>SSPYLD1!BN119*VLOOKUP(SSPYLD2!BN$4,'[1]INTERNAL PARAMETERS-1'!$B$5:$J$44,5,FALSE)*VLOOKUP(SSPYLD2!BN$4,'[1]INTERNAL PARAMETERS-1'!$B$5:$J$44,6,FALSE)*VLOOKUP(SSPYLD2!BN$4,'[1]INTERNAL PARAMETERS-1'!$B$5:$J$44,3,FALSE) + SSPYLD1!BN119*(1-VLOOKUP(SSPYLD2!BN$4,'[1]INTERNAL PARAMETERS-1'!$B$5:$J$44,5,FALSE))*VLOOKUP(SSPYLD2!BN$4,'[1]INTERNAL PARAMETERS-1'!$B$5:$J$44,8,FALSE)*VLOOKUP(SSPYLD2!BN$4,'[1]INTERNAL PARAMETERS-1'!$B$5:$J$44,3,FALSE)</f>
        <v>0</v>
      </c>
      <c r="BO119" s="47">
        <f>SSPYLD1!BO119*VLOOKUP(SSPYLD2!BO$4,'[1]INTERNAL PARAMETERS-1'!$B$5:$J$44,5,FALSE)*VLOOKUP(SSPYLD2!BO$4,'[1]INTERNAL PARAMETERS-1'!$B$5:$J$44,6,FALSE)*VLOOKUP(SSPYLD2!BO$4,'[1]INTERNAL PARAMETERS-1'!$B$5:$J$44,3,FALSE) + SSPYLD1!BO119*(1-VLOOKUP(SSPYLD2!BO$4,'[1]INTERNAL PARAMETERS-1'!$B$5:$J$44,5,FALSE))*VLOOKUP(SSPYLD2!BO$4,'[1]INTERNAL PARAMETERS-1'!$B$5:$J$44,8,FALSE)*VLOOKUP(SSPYLD2!BO$4,'[1]INTERNAL PARAMETERS-1'!$B$5:$J$44,3,FALSE)</f>
        <v>0</v>
      </c>
      <c r="BP119" s="47">
        <f>SSPYLD1!BP119*VLOOKUP(SSPYLD2!BP$4,'[1]INTERNAL PARAMETERS-1'!$B$5:$J$44,5,FALSE)*VLOOKUP(SSPYLD2!BP$4,'[1]INTERNAL PARAMETERS-1'!$B$5:$J$44,6,FALSE)*VLOOKUP(SSPYLD2!BP$4,'[1]INTERNAL PARAMETERS-1'!$B$5:$J$44,3,FALSE) + SSPYLD1!BP119*(1-VLOOKUP(SSPYLD2!BP$4,'[1]INTERNAL PARAMETERS-1'!$B$5:$J$44,5,FALSE))*VLOOKUP(SSPYLD2!BP$4,'[1]INTERNAL PARAMETERS-1'!$B$5:$J$44,8,FALSE)*VLOOKUP(SSPYLD2!BP$4,'[1]INTERNAL PARAMETERS-1'!$B$5:$J$44,3,FALSE)</f>
        <v>0</v>
      </c>
      <c r="BQ119" s="47">
        <f>SSPYLD1!BQ119*VLOOKUP(SSPYLD2!BQ$4,'[1]INTERNAL PARAMETERS-1'!$B$5:$J$44,5,FALSE)*VLOOKUP(SSPYLD2!BQ$4,'[1]INTERNAL PARAMETERS-1'!$B$5:$J$44,6,FALSE)*VLOOKUP(SSPYLD2!BQ$4,'[1]INTERNAL PARAMETERS-1'!$B$5:$J$44,3,FALSE) + SSPYLD1!BQ119*(1-VLOOKUP(SSPYLD2!BQ$4,'[1]INTERNAL PARAMETERS-1'!$B$5:$J$44,5,FALSE))*VLOOKUP(SSPYLD2!BQ$4,'[1]INTERNAL PARAMETERS-1'!$B$5:$J$44,8,FALSE)*VLOOKUP(SSPYLD2!BQ$4,'[1]INTERNAL PARAMETERS-1'!$B$5:$J$44,3,FALSE)</f>
        <v>0</v>
      </c>
      <c r="BR119" s="47">
        <f>SSPYLD1!BR119*VLOOKUP(SSPYLD2!BR$4,'[1]INTERNAL PARAMETERS-1'!$B$5:$J$44,5,FALSE)*VLOOKUP(SSPYLD2!BR$4,'[1]INTERNAL PARAMETERS-1'!$B$5:$J$44,6,FALSE)*VLOOKUP(SSPYLD2!BR$4,'[1]INTERNAL PARAMETERS-1'!$B$5:$J$44,3,FALSE) + SSPYLD1!BR119*(1-VLOOKUP(SSPYLD2!BR$4,'[1]INTERNAL PARAMETERS-1'!$B$5:$J$44,5,FALSE))*VLOOKUP(SSPYLD2!BR$4,'[1]INTERNAL PARAMETERS-1'!$B$5:$J$44,8,FALSE)*VLOOKUP(SSPYLD2!BR$4,'[1]INTERNAL PARAMETERS-1'!$B$5:$J$44,3,FALSE)</f>
        <v>0</v>
      </c>
      <c r="BS119" s="47">
        <f>SSPYLD1!BS119*VLOOKUP(SSPYLD2!BS$4,'[1]INTERNAL PARAMETERS-1'!$B$5:$J$44,5,FALSE)*VLOOKUP(SSPYLD2!BS$4,'[1]INTERNAL PARAMETERS-1'!$B$5:$J$44,6,FALSE)*VLOOKUP(SSPYLD2!BS$4,'[1]INTERNAL PARAMETERS-1'!$B$5:$J$44,3,FALSE) + SSPYLD1!BS119*(1-VLOOKUP(SSPYLD2!BS$4,'[1]INTERNAL PARAMETERS-1'!$B$5:$J$44,5,FALSE))*VLOOKUP(SSPYLD2!BS$4,'[1]INTERNAL PARAMETERS-1'!$B$5:$J$44,8,FALSE)*VLOOKUP(SSPYLD2!BS$4,'[1]INTERNAL PARAMETERS-1'!$B$5:$J$44,3,FALSE)</f>
        <v>0</v>
      </c>
      <c r="BT119" s="47">
        <f>SSPYLD1!BT119*VLOOKUP(SSPYLD2!BT$4,'[1]INTERNAL PARAMETERS-1'!$B$5:$J$44,5,FALSE)*VLOOKUP(SSPYLD2!BT$4,'[1]INTERNAL PARAMETERS-1'!$B$5:$J$44,6,FALSE)*VLOOKUP(SSPYLD2!BT$4,'[1]INTERNAL PARAMETERS-1'!$B$5:$J$44,3,FALSE) + SSPYLD1!BT119*(1-VLOOKUP(SSPYLD2!BT$4,'[1]INTERNAL PARAMETERS-1'!$B$5:$J$44,5,FALSE))*VLOOKUP(SSPYLD2!BT$4,'[1]INTERNAL PARAMETERS-1'!$B$5:$J$44,8,FALSE)*VLOOKUP(SSPYLD2!BT$4,'[1]INTERNAL PARAMETERS-1'!$B$5:$J$44,3,FALSE)</f>
        <v>0</v>
      </c>
      <c r="BU119" s="47">
        <f>SSPYLD1!BU119*VLOOKUP(SSPYLD2!BU$4,'[1]INTERNAL PARAMETERS-1'!$B$5:$J$44,5,FALSE)*VLOOKUP(SSPYLD2!BU$4,'[1]INTERNAL PARAMETERS-1'!$B$5:$J$44,6,FALSE)*VLOOKUP(SSPYLD2!BU$4,'[1]INTERNAL PARAMETERS-1'!$B$5:$J$44,3,FALSE) + SSPYLD1!BU119*(1-VLOOKUP(SSPYLD2!BU$4,'[1]INTERNAL PARAMETERS-1'!$B$5:$J$44,5,FALSE))*VLOOKUP(SSPYLD2!BU$4,'[1]INTERNAL PARAMETERS-1'!$B$5:$J$44,8,FALSE)*VLOOKUP(SSPYLD2!BU$4,'[1]INTERNAL PARAMETERS-1'!$B$5:$J$44,3,FALSE)</f>
        <v>0</v>
      </c>
      <c r="BV119" s="47">
        <f>SSPYLD1!BV119*VLOOKUP(SSPYLD2!BV$4,'[1]INTERNAL PARAMETERS-1'!$B$5:$J$44,5,FALSE)*VLOOKUP(SSPYLD2!BV$4,'[1]INTERNAL PARAMETERS-1'!$B$5:$J$44,6,FALSE)*VLOOKUP(SSPYLD2!BV$4,'[1]INTERNAL PARAMETERS-1'!$B$5:$J$44,3,FALSE) + SSPYLD1!BV119*(1-VLOOKUP(SSPYLD2!BV$4,'[1]INTERNAL PARAMETERS-1'!$B$5:$J$44,5,FALSE))*VLOOKUP(SSPYLD2!BV$4,'[1]INTERNAL PARAMETERS-1'!$B$5:$J$44,8,FALSE)*VLOOKUP(SSPYLD2!BV$4,'[1]INTERNAL PARAMETERS-1'!$B$5:$J$44,3,FALSE)</f>
        <v>0</v>
      </c>
      <c r="BW119" s="47">
        <f>SSPYLD1!BW119*VLOOKUP(SSPYLD2!BW$4,'[1]INTERNAL PARAMETERS-1'!$B$5:$J$44,5,FALSE)*VLOOKUP(SSPYLD2!BW$4,'[1]INTERNAL PARAMETERS-1'!$B$5:$J$44,6,FALSE)*VLOOKUP(SSPYLD2!BW$4,'[1]INTERNAL PARAMETERS-1'!$B$5:$J$44,3,FALSE) + SSPYLD1!BW119*(1-VLOOKUP(SSPYLD2!BW$4,'[1]INTERNAL PARAMETERS-1'!$B$5:$J$44,5,FALSE))*VLOOKUP(SSPYLD2!BW$4,'[1]INTERNAL PARAMETERS-1'!$B$5:$J$44,8,FALSE)*VLOOKUP(SSPYLD2!BW$4,'[1]INTERNAL PARAMETERS-1'!$B$5:$J$44,3,FALSE)</f>
        <v>0</v>
      </c>
      <c r="BX119" s="47">
        <f>SSPYLD1!BX119*VLOOKUP(SSPYLD2!BX$4,'[1]INTERNAL PARAMETERS-1'!$B$5:$J$44,5,FALSE)*VLOOKUP(SSPYLD2!BX$4,'[1]INTERNAL PARAMETERS-1'!$B$5:$J$44,6,FALSE)*VLOOKUP(SSPYLD2!BX$4,'[1]INTERNAL PARAMETERS-1'!$B$5:$J$44,3,FALSE) + SSPYLD1!BX119*(1-VLOOKUP(SSPYLD2!BX$4,'[1]INTERNAL PARAMETERS-1'!$B$5:$J$44,5,FALSE))*VLOOKUP(SSPYLD2!BX$4,'[1]INTERNAL PARAMETERS-1'!$B$5:$J$44,8,FALSE)*VLOOKUP(SSPYLD2!BX$4,'[1]INTERNAL PARAMETERS-1'!$B$5:$J$44,3,FALSE)</f>
        <v>0</v>
      </c>
      <c r="BY119" s="47">
        <f>SSPYLD1!BY119*VLOOKUP(SSPYLD2!BY$4,'[1]INTERNAL PARAMETERS-1'!$B$5:$J$44,5,FALSE)*VLOOKUP(SSPYLD2!BY$4,'[1]INTERNAL PARAMETERS-1'!$B$5:$J$44,6,FALSE)*VLOOKUP(SSPYLD2!BY$4,'[1]INTERNAL PARAMETERS-1'!$B$5:$J$44,3,FALSE) + SSPYLD1!BY119*(1-VLOOKUP(SSPYLD2!BY$4,'[1]INTERNAL PARAMETERS-1'!$B$5:$J$44,5,FALSE))*VLOOKUP(SSPYLD2!BY$4,'[1]INTERNAL PARAMETERS-1'!$B$5:$J$44,8,FALSE)*VLOOKUP(SSPYLD2!BY$4,'[1]INTERNAL PARAMETERS-1'!$B$5:$J$44,3,FALSE)</f>
        <v>0</v>
      </c>
      <c r="BZ119" s="47">
        <f>SSPYLD1!BZ119*VLOOKUP(SSPYLD2!BZ$4,'[1]INTERNAL PARAMETERS-1'!$B$5:$J$44,5,FALSE)*VLOOKUP(SSPYLD2!BZ$4,'[1]INTERNAL PARAMETERS-1'!$B$5:$J$44,6,FALSE)*VLOOKUP(SSPYLD2!BZ$4,'[1]INTERNAL PARAMETERS-1'!$B$5:$J$44,3,FALSE) + SSPYLD1!BZ119*(1-VLOOKUP(SSPYLD2!BZ$4,'[1]INTERNAL PARAMETERS-1'!$B$5:$J$44,5,FALSE))*VLOOKUP(SSPYLD2!BZ$4,'[1]INTERNAL PARAMETERS-1'!$B$5:$J$44,8,FALSE)*VLOOKUP(SSPYLD2!BZ$4,'[1]INTERNAL PARAMETERS-1'!$B$5:$J$44,3,FALSE)</f>
        <v>0</v>
      </c>
      <c r="CA119" s="47">
        <f>SSPYLD1!CA119*VLOOKUP(SSPYLD2!CA$4,'[1]INTERNAL PARAMETERS-1'!$B$5:$J$44,5,FALSE)*VLOOKUP(SSPYLD2!CA$4,'[1]INTERNAL PARAMETERS-1'!$B$5:$J$44,6,FALSE)*VLOOKUP(SSPYLD2!CA$4,'[1]INTERNAL PARAMETERS-1'!$B$5:$J$44,3,FALSE) + SSPYLD1!CA119*(1-VLOOKUP(SSPYLD2!CA$4,'[1]INTERNAL PARAMETERS-1'!$B$5:$J$44,5,FALSE))*VLOOKUP(SSPYLD2!CA$4,'[1]INTERNAL PARAMETERS-1'!$B$5:$J$44,8,FALSE)*VLOOKUP(SSPYLD2!CA$4,'[1]INTERNAL PARAMETERS-1'!$B$5:$J$44,3,FALSE)</f>
        <v>0</v>
      </c>
      <c r="CB119" s="47">
        <f>SSPYLD1!CB119*VLOOKUP(SSPYLD2!CB$4,'[1]INTERNAL PARAMETERS-1'!$B$5:$J$44,5,FALSE)*VLOOKUP(SSPYLD2!CB$4,'[1]INTERNAL PARAMETERS-1'!$B$5:$J$44,6,FALSE)*VLOOKUP(SSPYLD2!CB$4,'[1]INTERNAL PARAMETERS-1'!$B$5:$J$44,3,FALSE) + SSPYLD1!CB119*(1-VLOOKUP(SSPYLD2!CB$4,'[1]INTERNAL PARAMETERS-1'!$B$5:$J$44,5,FALSE))*VLOOKUP(SSPYLD2!CB$4,'[1]INTERNAL PARAMETERS-1'!$B$5:$J$44,8,FALSE)*VLOOKUP(SSPYLD2!CB$4,'[1]INTERNAL PARAMETERS-1'!$B$5:$J$44,3,FALSE)</f>
        <v>0</v>
      </c>
      <c r="CC119" s="47">
        <f>SSPYLD1!CC119*VLOOKUP(SSPYLD2!CC$4,'[1]INTERNAL PARAMETERS-1'!$B$5:$J$44,5,FALSE)*VLOOKUP(SSPYLD2!CC$4,'[1]INTERNAL PARAMETERS-1'!$B$5:$J$44,6,FALSE)*VLOOKUP(SSPYLD2!CC$4,'[1]INTERNAL PARAMETERS-1'!$B$5:$J$44,3,FALSE) + SSPYLD1!CC119*(1-VLOOKUP(SSPYLD2!CC$4,'[1]INTERNAL PARAMETERS-1'!$B$5:$J$44,5,FALSE))*VLOOKUP(SSPYLD2!CC$4,'[1]INTERNAL PARAMETERS-1'!$B$5:$J$44,8,FALSE)*VLOOKUP(SSPYLD2!CC$4,'[1]INTERNAL PARAMETERS-1'!$B$5:$J$44,3,FALSE)</f>
        <v>0</v>
      </c>
      <c r="CD119" s="47">
        <f>SSPYLD1!CD119*VLOOKUP(SSPYLD2!CD$4,'[1]INTERNAL PARAMETERS-1'!$B$5:$J$44,5,FALSE)*VLOOKUP(SSPYLD2!CD$4,'[1]INTERNAL PARAMETERS-1'!$B$5:$J$44,6,FALSE)*VLOOKUP(SSPYLD2!CD$4,'[1]INTERNAL PARAMETERS-1'!$B$5:$J$44,3,FALSE) + SSPYLD1!CD119*(1-VLOOKUP(SSPYLD2!CD$4,'[1]INTERNAL PARAMETERS-1'!$B$5:$J$44,5,FALSE))*VLOOKUP(SSPYLD2!CD$4,'[1]INTERNAL PARAMETERS-1'!$B$5:$J$44,8,FALSE)*VLOOKUP(SSPYLD2!CD$4,'[1]INTERNAL PARAMETERS-1'!$B$5:$J$44,3,FALSE)</f>
        <v>0</v>
      </c>
      <c r="CE119" s="47">
        <f>SSPYLD1!CE119*VLOOKUP(SSPYLD2!CE$4,'[1]INTERNAL PARAMETERS-1'!$B$5:$J$44,5,FALSE)*VLOOKUP(SSPYLD2!CE$4,'[1]INTERNAL PARAMETERS-1'!$B$5:$J$44,6,FALSE)*VLOOKUP(SSPYLD2!CE$4,'[1]INTERNAL PARAMETERS-1'!$B$5:$J$44,3,FALSE) + SSPYLD1!CE119*(1-VLOOKUP(SSPYLD2!CE$4,'[1]INTERNAL PARAMETERS-1'!$B$5:$J$44,5,FALSE))*VLOOKUP(SSPYLD2!CE$4,'[1]INTERNAL PARAMETERS-1'!$B$5:$J$44,8,FALSE)*VLOOKUP(SSPYLD2!CE$4,'[1]INTERNAL PARAMETERS-1'!$B$5:$J$44,3,FALSE)</f>
        <v>0</v>
      </c>
      <c r="CF119" s="47">
        <f>SSPYLD1!CF119*VLOOKUP(SSPYLD2!CF$4,'[1]INTERNAL PARAMETERS-1'!$B$5:$J$44,5,FALSE)*VLOOKUP(SSPYLD2!CF$4,'[1]INTERNAL PARAMETERS-1'!$B$5:$J$44,6,FALSE)*VLOOKUP(SSPYLD2!CF$4,'[1]INTERNAL PARAMETERS-1'!$B$5:$J$44,3,FALSE) + SSPYLD1!CF119*(1-VLOOKUP(SSPYLD2!CF$4,'[1]INTERNAL PARAMETERS-1'!$B$5:$J$44,5,FALSE))*VLOOKUP(SSPYLD2!CF$4,'[1]INTERNAL PARAMETERS-1'!$B$5:$J$44,8,FALSE)*VLOOKUP(SSPYLD2!CF$4,'[1]INTERNAL PARAMETERS-1'!$B$5:$J$44,3,FALSE)</f>
        <v>0</v>
      </c>
      <c r="CG119" s="47">
        <f>SSPYLD1!CG119*VLOOKUP(SSPYLD2!CG$4,'[1]INTERNAL PARAMETERS-1'!$B$5:$J$44,5,FALSE)*VLOOKUP(SSPYLD2!CG$4,'[1]INTERNAL PARAMETERS-1'!$B$5:$J$44,6,FALSE)*VLOOKUP(SSPYLD2!CG$4,'[1]INTERNAL PARAMETERS-1'!$B$5:$J$44,3,FALSE) + SSPYLD1!CG119*(1-VLOOKUP(SSPYLD2!CG$4,'[1]INTERNAL PARAMETERS-1'!$B$5:$J$44,5,FALSE))*VLOOKUP(SSPYLD2!CG$4,'[1]INTERNAL PARAMETERS-1'!$B$5:$J$44,8,FALSE)*VLOOKUP(SSPYLD2!CG$4,'[1]INTERNAL PARAMETERS-1'!$B$5:$J$44,3,FALSE)</f>
        <v>0</v>
      </c>
      <c r="CH119" s="46">
        <f>SSPYLD1!CH119*VLOOKUP(SSPYLD2!CH$4,'[1]INTERNAL PARAMETERS-1'!$B$5:$J$44,5,FALSE)*VLOOKUP(SSPYLD2!CH$4,'[1]INTERNAL PARAMETERS-1'!$B$5:$J$44,6,FALSE)*VLOOKUP(SSPYLD2!CH$4,'[1]INTERNAL PARAMETERS-1'!$B$5:$J$44,3,FALSE) + SSPYLD1!CH119*(1-VLOOKUP(SSPYLD2!CH$4,'[1]INTERNAL PARAMETERS-1'!$B$5:$J$44,5,FALSE))*VLOOKUP(SSPYLD2!CH$4,'[1]INTERNAL PARAMETERS-1'!$B$5:$J$44,8,FALSE)*VLOOKUP(SSPYLD2!CH$4,'[1]INTERNAL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 x14ac:dyDescent="0.4">
      <c r="B120" s="61" t="s">
        <v>9</v>
      </c>
      <c r="C120" s="60" t="s">
        <v>68</v>
      </c>
      <c r="D120" s="60" t="s">
        <v>60</v>
      </c>
      <c r="E120" s="135">
        <f>'S Str&amp;Pad'!X120</f>
        <v>0</v>
      </c>
      <c r="F120" s="62">
        <f>'[1]INTERNAL PARAMETERS-1'!M12</f>
        <v>49.09</v>
      </c>
      <c r="G120" s="48">
        <f>SSPYLD1!G120*VLOOKUP(SSPYLD2!G$4,'[1]INTERNAL PARAMETERS-1'!$B$5:$J$44,5,FALSE)*VLOOKUP(SSPYLD2!G$4,'[1]INTERNAL PARAMETERS-1'!$B$5:$J$44,7,FALSE)*SSPYLD2!$F120 + SSPYLD1!G120*(1-VLOOKUP(SSPYLD2!G$4,'[1]INTERNAL PARAMETERS-1'!$B$5:$J$44,5,FALSE))*VLOOKUP(SSPYLD2!G$4,'[1]INTERNAL PARAMETERS-1'!$B$5:$J$44,9,FALSE)*SSPYLD2!$F120</f>
        <v>0</v>
      </c>
      <c r="H120" s="47">
        <f>SSPYLD1!H120*VLOOKUP(SSPYLD2!H$4,'[1]INTERNAL PARAMETERS-1'!$B$5:$J$44,5,FALSE)*VLOOKUP(SSPYLD2!H$4,'[1]INTERNAL PARAMETERS-1'!$B$5:$J$44,7,FALSE)*SSPYLD2!$F120 + SSPYLD1!H120*(1-VLOOKUP(SSPYLD2!H$4,'[1]INTERNAL PARAMETERS-1'!$B$5:$J$44,5,FALSE))*VLOOKUP(SSPYLD2!H$4,'[1]INTERNAL PARAMETERS-1'!$B$5:$J$44,9,FALSE)*SSPYLD2!$F120</f>
        <v>0</v>
      </c>
      <c r="I120" s="47">
        <f>SSPYLD1!I120*VLOOKUP(SSPYLD2!I$4,'[1]INTERNAL PARAMETERS-1'!$B$5:$J$44,5,FALSE)*VLOOKUP(SSPYLD2!I$4,'[1]INTERNAL PARAMETERS-1'!$B$5:$J$44,7,FALSE)*SSPYLD2!$F120 + SSPYLD1!I120*(1-VLOOKUP(SSPYLD2!I$4,'[1]INTERNAL PARAMETERS-1'!$B$5:$J$44,5,FALSE))*VLOOKUP(SSPYLD2!I$4,'[1]INTERNAL PARAMETERS-1'!$B$5:$J$44,9,FALSE)*SSPYLD2!$F120</f>
        <v>0</v>
      </c>
      <c r="J120" s="47">
        <f>SSPYLD1!J120*VLOOKUP(SSPYLD2!J$4,'[1]INTERNAL PARAMETERS-1'!$B$5:$J$44,5,FALSE)*VLOOKUP(SSPYLD2!J$4,'[1]INTERNAL PARAMETERS-1'!$B$5:$J$44,7,FALSE)*SSPYLD2!$F120 + SSPYLD1!J120*(1-VLOOKUP(SSPYLD2!J$4,'[1]INTERNAL PARAMETERS-1'!$B$5:$J$44,5,FALSE))*VLOOKUP(SSPYLD2!J$4,'[1]INTERNAL PARAMETERS-1'!$B$5:$J$44,9,FALSE)*SSPYLD2!$F120</f>
        <v>0</v>
      </c>
      <c r="K120" s="47">
        <f>SSPYLD1!K120*VLOOKUP(SSPYLD2!K$4,'[1]INTERNAL PARAMETERS-1'!$B$5:$J$44,5,FALSE)*VLOOKUP(SSPYLD2!K$4,'[1]INTERNAL PARAMETERS-1'!$B$5:$J$44,7,FALSE)*SSPYLD2!$F120 + SSPYLD1!K120*(1-VLOOKUP(SSPYLD2!K$4,'[1]INTERNAL PARAMETERS-1'!$B$5:$J$44,5,FALSE))*VLOOKUP(SSPYLD2!K$4,'[1]INTERNAL PARAMETERS-1'!$B$5:$J$44,9,FALSE)*SSPYLD2!$F120</f>
        <v>0</v>
      </c>
      <c r="L120" s="47">
        <f>SSPYLD1!L120*VLOOKUP(SSPYLD2!L$4,'[1]INTERNAL PARAMETERS-1'!$B$5:$J$44,5,FALSE)*VLOOKUP(SSPYLD2!L$4,'[1]INTERNAL PARAMETERS-1'!$B$5:$J$44,7,FALSE)*SSPYLD2!$F120 + SSPYLD1!L120*(1-VLOOKUP(SSPYLD2!L$4,'[1]INTERNAL PARAMETERS-1'!$B$5:$J$44,5,FALSE))*VLOOKUP(SSPYLD2!L$4,'[1]INTERNAL PARAMETERS-1'!$B$5:$J$44,9,FALSE)*SSPYLD2!$F120</f>
        <v>0</v>
      </c>
      <c r="M120" s="47">
        <f>SSPYLD1!M120*VLOOKUP(SSPYLD2!M$4,'[1]INTERNAL PARAMETERS-1'!$B$5:$J$44,5,FALSE)*VLOOKUP(SSPYLD2!M$4,'[1]INTERNAL PARAMETERS-1'!$B$5:$J$44,7,FALSE)*SSPYLD2!$F120 + SSPYLD1!M120*(1-VLOOKUP(SSPYLD2!M$4,'[1]INTERNAL PARAMETERS-1'!$B$5:$J$44,5,FALSE))*VLOOKUP(SSPYLD2!M$4,'[1]INTERNAL PARAMETERS-1'!$B$5:$J$44,9,FALSE)*SSPYLD2!$F120</f>
        <v>0</v>
      </c>
      <c r="N120" s="47">
        <f>SSPYLD1!N120*VLOOKUP(SSPYLD2!N$4,'[1]INTERNAL PARAMETERS-1'!$B$5:$J$44,5,FALSE)*VLOOKUP(SSPYLD2!N$4,'[1]INTERNAL PARAMETERS-1'!$B$5:$J$44,7,FALSE)*SSPYLD2!$F120 + SSPYLD1!N120*(1-VLOOKUP(SSPYLD2!N$4,'[1]INTERNAL PARAMETERS-1'!$B$5:$J$44,5,FALSE))*VLOOKUP(SSPYLD2!N$4,'[1]INTERNAL PARAMETERS-1'!$B$5:$J$44,9,FALSE)*SSPYLD2!$F120</f>
        <v>0</v>
      </c>
      <c r="O120" s="47">
        <f>SSPYLD1!O120*VLOOKUP(SSPYLD2!O$4,'[1]INTERNAL PARAMETERS-1'!$B$5:$J$44,5,FALSE)*VLOOKUP(SSPYLD2!O$4,'[1]INTERNAL PARAMETERS-1'!$B$5:$J$44,7,FALSE)*SSPYLD2!$F120 + SSPYLD1!O120*(1-VLOOKUP(SSPYLD2!O$4,'[1]INTERNAL PARAMETERS-1'!$B$5:$J$44,5,FALSE))*VLOOKUP(SSPYLD2!O$4,'[1]INTERNAL PARAMETERS-1'!$B$5:$J$44,9,FALSE)*SSPYLD2!$F120</f>
        <v>0</v>
      </c>
      <c r="P120" s="47">
        <f>SSPYLD1!P120*VLOOKUP(SSPYLD2!P$4,'[1]INTERNAL PARAMETERS-1'!$B$5:$J$44,5,FALSE)*VLOOKUP(SSPYLD2!P$4,'[1]INTERNAL PARAMETERS-1'!$B$5:$J$44,7,FALSE)*SSPYLD2!$F120 + SSPYLD1!P120*(1-VLOOKUP(SSPYLD2!P$4,'[1]INTERNAL PARAMETERS-1'!$B$5:$J$44,5,FALSE))*VLOOKUP(SSPYLD2!P$4,'[1]INTERNAL PARAMETERS-1'!$B$5:$J$44,9,FALSE)*SSPYLD2!$F120</f>
        <v>0</v>
      </c>
      <c r="Q120" s="47">
        <f>SSPYLD1!Q120*VLOOKUP(SSPYLD2!Q$4,'[1]INTERNAL PARAMETERS-1'!$B$5:$J$44,5,FALSE)*VLOOKUP(SSPYLD2!Q$4,'[1]INTERNAL PARAMETERS-1'!$B$5:$J$44,7,FALSE)*SSPYLD2!$F120 + SSPYLD1!Q120*(1-VLOOKUP(SSPYLD2!Q$4,'[1]INTERNAL PARAMETERS-1'!$B$5:$J$44,5,FALSE))*VLOOKUP(SSPYLD2!Q$4,'[1]INTERNAL PARAMETERS-1'!$B$5:$J$44,9,FALSE)*SSPYLD2!$F120</f>
        <v>0</v>
      </c>
      <c r="R120" s="47">
        <f>SSPYLD1!R120*VLOOKUP(SSPYLD2!R$4,'[1]INTERNAL PARAMETERS-1'!$B$5:$J$44,5,FALSE)*VLOOKUP(SSPYLD2!R$4,'[1]INTERNAL PARAMETERS-1'!$B$5:$J$44,7,FALSE)*SSPYLD2!$F120 + SSPYLD1!R120*(1-VLOOKUP(SSPYLD2!R$4,'[1]INTERNAL PARAMETERS-1'!$B$5:$J$44,5,FALSE))*VLOOKUP(SSPYLD2!R$4,'[1]INTERNAL PARAMETERS-1'!$B$5:$J$44,9,FALSE)*SSPYLD2!$F120</f>
        <v>0</v>
      </c>
      <c r="S120" s="47">
        <f>SSPYLD1!S120*VLOOKUP(SSPYLD2!S$4,'[1]INTERNAL PARAMETERS-1'!$B$5:$J$44,5,FALSE)*VLOOKUP(SSPYLD2!S$4,'[1]INTERNAL PARAMETERS-1'!$B$5:$J$44,7,FALSE)*SSPYLD2!$F120 + SSPYLD1!S120*(1-VLOOKUP(SSPYLD2!S$4,'[1]INTERNAL PARAMETERS-1'!$B$5:$J$44,5,FALSE))*VLOOKUP(SSPYLD2!S$4,'[1]INTERNAL PARAMETERS-1'!$B$5:$J$44,9,FALSE)*SSPYLD2!$F120</f>
        <v>0</v>
      </c>
      <c r="T120" s="47">
        <f>SSPYLD1!T120*VLOOKUP(SSPYLD2!T$4,'[1]INTERNAL PARAMETERS-1'!$B$5:$J$44,5,FALSE)*VLOOKUP(SSPYLD2!T$4,'[1]INTERNAL PARAMETERS-1'!$B$5:$J$44,7,FALSE)*SSPYLD2!$F120 + SSPYLD1!T120*(1-VLOOKUP(SSPYLD2!T$4,'[1]INTERNAL PARAMETERS-1'!$B$5:$J$44,5,FALSE))*VLOOKUP(SSPYLD2!T$4,'[1]INTERNAL PARAMETERS-1'!$B$5:$J$44,9,FALSE)*SSPYLD2!$F120</f>
        <v>0</v>
      </c>
      <c r="U120" s="47">
        <f>SSPYLD1!U120*VLOOKUP(SSPYLD2!U$4,'[1]INTERNAL PARAMETERS-1'!$B$5:$J$44,5,FALSE)*VLOOKUP(SSPYLD2!U$4,'[1]INTERNAL PARAMETERS-1'!$B$5:$J$44,7,FALSE)*SSPYLD2!$F120 + SSPYLD1!U120*(1-VLOOKUP(SSPYLD2!U$4,'[1]INTERNAL PARAMETERS-1'!$B$5:$J$44,5,FALSE))*VLOOKUP(SSPYLD2!U$4,'[1]INTERNAL PARAMETERS-1'!$B$5:$J$44,9,FALSE)*SSPYLD2!$F120</f>
        <v>0</v>
      </c>
      <c r="V120" s="47">
        <f>SSPYLD1!V120*VLOOKUP(SSPYLD2!V$4,'[1]INTERNAL PARAMETERS-1'!$B$5:$J$44,5,FALSE)*VLOOKUP(SSPYLD2!V$4,'[1]INTERNAL PARAMETERS-1'!$B$5:$J$44,7,FALSE)*SSPYLD2!$F120 + SSPYLD1!V120*(1-VLOOKUP(SSPYLD2!V$4,'[1]INTERNAL PARAMETERS-1'!$B$5:$J$44,5,FALSE))*VLOOKUP(SSPYLD2!V$4,'[1]INTERNAL PARAMETERS-1'!$B$5:$J$44,9,FALSE)*SSPYLD2!$F120</f>
        <v>0</v>
      </c>
      <c r="W120" s="47">
        <f>SSPYLD1!W120*VLOOKUP(SSPYLD2!W$4,'[1]INTERNAL PARAMETERS-1'!$B$5:$J$44,5,FALSE)*VLOOKUP(SSPYLD2!W$4,'[1]INTERNAL PARAMETERS-1'!$B$5:$J$44,7,FALSE)*SSPYLD2!$F120 + SSPYLD1!W120*(1-VLOOKUP(SSPYLD2!W$4,'[1]INTERNAL PARAMETERS-1'!$B$5:$J$44,5,FALSE))*VLOOKUP(SSPYLD2!W$4,'[1]INTERNAL PARAMETERS-1'!$B$5:$J$44,9,FALSE)*SSPYLD2!$F120</f>
        <v>0</v>
      </c>
      <c r="X120" s="47">
        <f>SSPYLD1!X120*VLOOKUP(SSPYLD2!X$4,'[1]INTERNAL PARAMETERS-1'!$B$5:$J$44,5,FALSE)*VLOOKUP(SSPYLD2!X$4,'[1]INTERNAL PARAMETERS-1'!$B$5:$J$44,7,FALSE)*SSPYLD2!$F120 + SSPYLD1!X120*(1-VLOOKUP(SSPYLD2!X$4,'[1]INTERNAL PARAMETERS-1'!$B$5:$J$44,5,FALSE))*VLOOKUP(SSPYLD2!X$4,'[1]INTERNAL PARAMETERS-1'!$B$5:$J$44,9,FALSE)*SSPYLD2!$F120</f>
        <v>0</v>
      </c>
      <c r="Y120" s="47">
        <f>SSPYLD1!Y120*VLOOKUP(SSPYLD2!Y$4,'[1]INTERNAL PARAMETERS-1'!$B$5:$J$44,5,FALSE)*VLOOKUP(SSPYLD2!Y$4,'[1]INTERNAL PARAMETERS-1'!$B$5:$J$44,7,FALSE)*SSPYLD2!$F120 + SSPYLD1!Y120*(1-VLOOKUP(SSPYLD2!Y$4,'[1]INTERNAL PARAMETERS-1'!$B$5:$J$44,5,FALSE))*VLOOKUP(SSPYLD2!Y$4,'[1]INTERNAL PARAMETERS-1'!$B$5:$J$44,9,FALSE)*SSPYLD2!$F120</f>
        <v>0</v>
      </c>
      <c r="Z120" s="47">
        <f>SSPYLD1!Z120*VLOOKUP(SSPYLD2!Z$4,'[1]INTERNAL PARAMETERS-1'!$B$5:$J$44,5,FALSE)*VLOOKUP(SSPYLD2!Z$4,'[1]INTERNAL PARAMETERS-1'!$B$5:$J$44,7,FALSE)*SSPYLD2!$F120 + SSPYLD1!Z120*(1-VLOOKUP(SSPYLD2!Z$4,'[1]INTERNAL PARAMETERS-1'!$B$5:$J$44,5,FALSE))*VLOOKUP(SSPYLD2!Z$4,'[1]INTERNAL PARAMETERS-1'!$B$5:$J$44,9,FALSE)*SSPYLD2!$F120</f>
        <v>0</v>
      </c>
      <c r="AA120" s="47">
        <f>SSPYLD1!AA120*VLOOKUP(SSPYLD2!AA$4,'[1]INTERNAL PARAMETERS-1'!$B$5:$J$44,5,FALSE)*VLOOKUP(SSPYLD2!AA$4,'[1]INTERNAL PARAMETERS-1'!$B$5:$J$44,7,FALSE)*SSPYLD2!$F120 + SSPYLD1!AA120*(1-VLOOKUP(SSPYLD2!AA$4,'[1]INTERNAL PARAMETERS-1'!$B$5:$J$44,5,FALSE))*VLOOKUP(SSPYLD2!AA$4,'[1]INTERNAL PARAMETERS-1'!$B$5:$J$44,9,FALSE)*SSPYLD2!$F120</f>
        <v>0</v>
      </c>
      <c r="AB120" s="47">
        <f>SSPYLD1!AB120*VLOOKUP(SSPYLD2!AB$4,'[1]INTERNAL PARAMETERS-1'!$B$5:$J$44,5,FALSE)*VLOOKUP(SSPYLD2!AB$4,'[1]INTERNAL PARAMETERS-1'!$B$5:$J$44,7,FALSE)*SSPYLD2!$F120 + SSPYLD1!AB120*(1-VLOOKUP(SSPYLD2!AB$4,'[1]INTERNAL PARAMETERS-1'!$B$5:$J$44,5,FALSE))*VLOOKUP(SSPYLD2!AB$4,'[1]INTERNAL PARAMETERS-1'!$B$5:$J$44,9,FALSE)*SSPYLD2!$F120</f>
        <v>0</v>
      </c>
      <c r="AC120" s="47">
        <f>SSPYLD1!AC120*VLOOKUP(SSPYLD2!AC$4,'[1]INTERNAL PARAMETERS-1'!$B$5:$J$44,5,FALSE)*VLOOKUP(SSPYLD2!AC$4,'[1]INTERNAL PARAMETERS-1'!$B$5:$J$44,7,FALSE)*SSPYLD2!$F120 + SSPYLD1!AC120*(1-VLOOKUP(SSPYLD2!AC$4,'[1]INTERNAL PARAMETERS-1'!$B$5:$J$44,5,FALSE))*VLOOKUP(SSPYLD2!AC$4,'[1]INTERNAL PARAMETERS-1'!$B$5:$J$44,9,FALSE)*SSPYLD2!$F120</f>
        <v>0</v>
      </c>
      <c r="AD120" s="47">
        <f>SSPYLD1!AD120*VLOOKUP(SSPYLD2!AD$4,'[1]INTERNAL PARAMETERS-1'!$B$5:$J$44,5,FALSE)*VLOOKUP(SSPYLD2!AD$4,'[1]INTERNAL PARAMETERS-1'!$B$5:$J$44,7,FALSE)*SSPYLD2!$F120 + SSPYLD1!AD120*(1-VLOOKUP(SSPYLD2!AD$4,'[1]INTERNAL PARAMETERS-1'!$B$5:$J$44,5,FALSE))*VLOOKUP(SSPYLD2!AD$4,'[1]INTERNAL PARAMETERS-1'!$B$5:$J$44,9,FALSE)*SSPYLD2!$F120</f>
        <v>0</v>
      </c>
      <c r="AE120" s="47">
        <f>SSPYLD1!AE120*VLOOKUP(SSPYLD2!AE$4,'[1]INTERNAL PARAMETERS-1'!$B$5:$J$44,5,FALSE)*VLOOKUP(SSPYLD2!AE$4,'[1]INTERNAL PARAMETERS-1'!$B$5:$J$44,7,FALSE)*SSPYLD2!$F120 + SSPYLD1!AE120*(1-VLOOKUP(SSPYLD2!AE$4,'[1]INTERNAL PARAMETERS-1'!$B$5:$J$44,5,FALSE))*VLOOKUP(SSPYLD2!AE$4,'[1]INTERNAL PARAMETERS-1'!$B$5:$J$44,9,FALSE)*SSPYLD2!$F120</f>
        <v>0</v>
      </c>
      <c r="AF120" s="47">
        <f>SSPYLD1!AF120*VLOOKUP(SSPYLD2!AF$4,'[1]INTERNAL PARAMETERS-1'!$B$5:$J$44,5,FALSE)*VLOOKUP(SSPYLD2!AF$4,'[1]INTERNAL PARAMETERS-1'!$B$5:$J$44,7,FALSE)*SSPYLD2!$F120 + SSPYLD1!AF120*(1-VLOOKUP(SSPYLD2!AF$4,'[1]INTERNAL PARAMETERS-1'!$B$5:$J$44,5,FALSE))*VLOOKUP(SSPYLD2!AF$4,'[1]INTERNAL PARAMETERS-1'!$B$5:$J$44,9,FALSE)*SSPYLD2!$F120</f>
        <v>0</v>
      </c>
      <c r="AG120" s="47">
        <f>SSPYLD1!AG120*VLOOKUP(SSPYLD2!AG$4,'[1]INTERNAL PARAMETERS-1'!$B$5:$J$44,5,FALSE)*VLOOKUP(SSPYLD2!AG$4,'[1]INTERNAL PARAMETERS-1'!$B$5:$J$44,7,FALSE)*SSPYLD2!$F120 + SSPYLD1!AG120*(1-VLOOKUP(SSPYLD2!AG$4,'[1]INTERNAL PARAMETERS-1'!$B$5:$J$44,5,FALSE))*VLOOKUP(SSPYLD2!AG$4,'[1]INTERNAL PARAMETERS-1'!$B$5:$J$44,9,FALSE)*SSPYLD2!$F120</f>
        <v>0</v>
      </c>
      <c r="AH120" s="47">
        <f>SSPYLD1!AH120*VLOOKUP(SSPYLD2!AH$4,'[1]INTERNAL PARAMETERS-1'!$B$5:$J$44,5,FALSE)*VLOOKUP(SSPYLD2!AH$4,'[1]INTERNAL PARAMETERS-1'!$B$5:$J$44,7,FALSE)*SSPYLD2!$F120 + SSPYLD1!AH120*(1-VLOOKUP(SSPYLD2!AH$4,'[1]INTERNAL PARAMETERS-1'!$B$5:$J$44,5,FALSE))*VLOOKUP(SSPYLD2!AH$4,'[1]INTERNAL PARAMETERS-1'!$B$5:$J$44,9,FALSE)*SSPYLD2!$F120</f>
        <v>0</v>
      </c>
      <c r="AI120" s="47">
        <f>SSPYLD1!AI120*VLOOKUP(SSPYLD2!AI$4,'[1]INTERNAL PARAMETERS-1'!$B$5:$J$44,5,FALSE)*VLOOKUP(SSPYLD2!AI$4,'[1]INTERNAL PARAMETERS-1'!$B$5:$J$44,7,FALSE)*SSPYLD2!$F120 + SSPYLD1!AI120*(1-VLOOKUP(SSPYLD2!AI$4,'[1]INTERNAL PARAMETERS-1'!$B$5:$J$44,5,FALSE))*VLOOKUP(SSPYLD2!AI$4,'[1]INTERNAL PARAMETERS-1'!$B$5:$J$44,9,FALSE)*SSPYLD2!$F120</f>
        <v>0</v>
      </c>
      <c r="AJ120" s="47">
        <f>SSPYLD1!AJ120*VLOOKUP(SSPYLD2!AJ$4,'[1]INTERNAL PARAMETERS-1'!$B$5:$J$44,5,FALSE)*VLOOKUP(SSPYLD2!AJ$4,'[1]INTERNAL PARAMETERS-1'!$B$5:$J$44,7,FALSE)*SSPYLD2!$F120 + SSPYLD1!AJ120*(1-VLOOKUP(SSPYLD2!AJ$4,'[1]INTERNAL PARAMETERS-1'!$B$5:$J$44,5,FALSE))*VLOOKUP(SSPYLD2!AJ$4,'[1]INTERNAL PARAMETERS-1'!$B$5:$J$44,9,FALSE)*SSPYLD2!$F120</f>
        <v>0</v>
      </c>
      <c r="AK120" s="47">
        <f>SSPYLD1!AK120*VLOOKUP(SSPYLD2!AK$4,'[1]INTERNAL PARAMETERS-1'!$B$5:$J$44,5,FALSE)*VLOOKUP(SSPYLD2!AK$4,'[1]INTERNAL PARAMETERS-1'!$B$5:$J$44,7,FALSE)*SSPYLD2!$F120 + SSPYLD1!AK120*(1-VLOOKUP(SSPYLD2!AK$4,'[1]INTERNAL PARAMETERS-1'!$B$5:$J$44,5,FALSE))*VLOOKUP(SSPYLD2!AK$4,'[1]INTERNAL PARAMETERS-1'!$B$5:$J$44,9,FALSE)*SSPYLD2!$F120</f>
        <v>0</v>
      </c>
      <c r="AL120" s="47">
        <f>SSPYLD1!AL120*VLOOKUP(SSPYLD2!AL$4,'[1]INTERNAL PARAMETERS-1'!$B$5:$J$44,5,FALSE)*VLOOKUP(SSPYLD2!AL$4,'[1]INTERNAL PARAMETERS-1'!$B$5:$J$44,7,FALSE)*SSPYLD2!$F120 + SSPYLD1!AL120*(1-VLOOKUP(SSPYLD2!AL$4,'[1]INTERNAL PARAMETERS-1'!$B$5:$J$44,5,FALSE))*VLOOKUP(SSPYLD2!AL$4,'[1]INTERNAL PARAMETERS-1'!$B$5:$J$44,9,FALSE)*SSPYLD2!$F120</f>
        <v>0</v>
      </c>
      <c r="AM120" s="47">
        <f>SSPYLD1!AM120*VLOOKUP(SSPYLD2!AM$4,'[1]INTERNAL PARAMETERS-1'!$B$5:$J$44,5,FALSE)*VLOOKUP(SSPYLD2!AM$4,'[1]INTERNAL PARAMETERS-1'!$B$5:$J$44,7,FALSE)*SSPYLD2!$F120 + SSPYLD1!AM120*(1-VLOOKUP(SSPYLD2!AM$4,'[1]INTERNAL PARAMETERS-1'!$B$5:$J$44,5,FALSE))*VLOOKUP(SSPYLD2!AM$4,'[1]INTERNAL PARAMETERS-1'!$B$5:$J$44,9,FALSE)*SSPYLD2!$F120</f>
        <v>0</v>
      </c>
      <c r="AN120" s="47">
        <f>SSPYLD1!AN120*VLOOKUP(SSPYLD2!AN$4,'[1]INTERNAL PARAMETERS-1'!$B$5:$J$44,5,FALSE)*VLOOKUP(SSPYLD2!AN$4,'[1]INTERNAL PARAMETERS-1'!$B$5:$J$44,7,FALSE)*SSPYLD2!$F120 + SSPYLD1!AN120*(1-VLOOKUP(SSPYLD2!AN$4,'[1]INTERNAL PARAMETERS-1'!$B$5:$J$44,5,FALSE))*VLOOKUP(SSPYLD2!AN$4,'[1]INTERNAL PARAMETERS-1'!$B$5:$J$44,9,FALSE)*SSPYLD2!$F120</f>
        <v>0</v>
      </c>
      <c r="AO120" s="47">
        <f>SSPYLD1!AO120*VLOOKUP(SSPYLD2!AO$4,'[1]INTERNAL PARAMETERS-1'!$B$5:$J$44,5,FALSE)*VLOOKUP(SSPYLD2!AO$4,'[1]INTERNAL PARAMETERS-1'!$B$5:$J$44,7,FALSE)*SSPYLD2!$F120 + SSPYLD1!AO120*(1-VLOOKUP(SSPYLD2!AO$4,'[1]INTERNAL PARAMETERS-1'!$B$5:$J$44,5,FALSE))*VLOOKUP(SSPYLD2!AO$4,'[1]INTERNAL PARAMETERS-1'!$B$5:$J$44,9,FALSE)*SSPYLD2!$F120</f>
        <v>0</v>
      </c>
      <c r="AP120" s="47">
        <f>SSPYLD1!AP120*VLOOKUP(SSPYLD2!AP$4,'[1]INTERNAL PARAMETERS-1'!$B$5:$J$44,5,FALSE)*VLOOKUP(SSPYLD2!AP$4,'[1]INTERNAL PARAMETERS-1'!$B$5:$J$44,7,FALSE)*SSPYLD2!$F120 + SSPYLD1!AP120*(1-VLOOKUP(SSPYLD2!AP$4,'[1]INTERNAL PARAMETERS-1'!$B$5:$J$44,5,FALSE))*VLOOKUP(SSPYLD2!AP$4,'[1]INTERNAL PARAMETERS-1'!$B$5:$J$44,9,FALSE)*SSPYLD2!$F120</f>
        <v>0</v>
      </c>
      <c r="AQ120" s="47">
        <f>SSPYLD1!AQ120*VLOOKUP(SSPYLD2!AQ$4,'[1]INTERNAL PARAMETERS-1'!$B$5:$J$44,5,FALSE)*VLOOKUP(SSPYLD2!AQ$4,'[1]INTERNAL PARAMETERS-1'!$B$5:$J$44,7,FALSE)*SSPYLD2!$F120 + SSPYLD1!AQ120*(1-VLOOKUP(SSPYLD2!AQ$4,'[1]INTERNAL PARAMETERS-1'!$B$5:$J$44,5,FALSE))*VLOOKUP(SSPYLD2!AQ$4,'[1]INTERNAL PARAMETERS-1'!$B$5:$J$44,9,FALSE)*SSPYLD2!$F120</f>
        <v>0</v>
      </c>
      <c r="AR120" s="47">
        <f>SSPYLD1!AR120*VLOOKUP(SSPYLD2!AR$4,'[1]INTERNAL PARAMETERS-1'!$B$5:$J$44,5,FALSE)*VLOOKUP(SSPYLD2!AR$4,'[1]INTERNAL PARAMETERS-1'!$B$5:$J$44,7,FALSE)*SSPYLD2!$F120 + SSPYLD1!AR120*(1-VLOOKUP(SSPYLD2!AR$4,'[1]INTERNAL PARAMETERS-1'!$B$5:$J$44,5,FALSE))*VLOOKUP(SSPYLD2!AR$4,'[1]INTERNAL PARAMETERS-1'!$B$5:$J$44,9,FALSE)*SSPYLD2!$F120</f>
        <v>0</v>
      </c>
      <c r="AS120" s="47">
        <f>SSPYLD1!AS120*VLOOKUP(SSPYLD2!AS$4,'[1]INTERNAL PARAMETERS-1'!$B$5:$J$44,5,FALSE)*VLOOKUP(SSPYLD2!AS$4,'[1]INTERNAL PARAMETERS-1'!$B$5:$J$44,7,FALSE)*SSPYLD2!$F120 + SSPYLD1!AS120*(1-VLOOKUP(SSPYLD2!AS$4,'[1]INTERNAL PARAMETERS-1'!$B$5:$J$44,5,FALSE))*VLOOKUP(SSPYLD2!AS$4,'[1]INTERNAL PARAMETERS-1'!$B$5:$J$44,9,FALSE)*SSPYLD2!$F120</f>
        <v>0</v>
      </c>
      <c r="AT120" s="46">
        <f>SSPYLD1!AT120*VLOOKUP(SSPYLD2!AT$4,'[1]INTERNAL PARAMETERS-1'!$B$5:$J$44,5,FALSE)*VLOOKUP(SSPYLD2!AT$4,'[1]INTERNAL PARAMETERS-1'!$B$5:$J$44,7,FALSE)*SSPYLD2!$F120 + SSPYLD1!AT120*(1-VLOOKUP(SSPYLD2!AT$4,'[1]INTERNAL PARAMETERS-1'!$B$5:$J$44,5,FALSE))*VLOOKUP(SSPYLD2!AT$4,'[1]INTERNAL PARAMETERS-1'!$B$5:$J$44,9,FALSE)*SSPYLD2!$F120</f>
        <v>0</v>
      </c>
      <c r="AU120" s="48">
        <f>SSPYLD1!AU120*VLOOKUP(SSPYLD2!AU$4,'[1]INTERNAL PARAMETERS-1'!$B$5:$J$44,5,FALSE)*VLOOKUP(SSPYLD2!AU$4,'[1]INTERNAL PARAMETERS-1'!$B$5:$J$44,6,FALSE)*VLOOKUP(SSPYLD2!AU$4,'[1]INTERNAL PARAMETERS-1'!$B$5:$J$44,3,FALSE) + SSPYLD1!AU120*(1-VLOOKUP(SSPYLD2!AU$4,'[1]INTERNAL PARAMETERS-1'!$B$5:$J$44,5,FALSE))*VLOOKUP(SSPYLD2!AU$4,'[1]INTERNAL PARAMETERS-1'!$B$5:$J$44,8,FALSE)*VLOOKUP(SSPYLD2!AU$4,'[1]INTERNAL PARAMETERS-1'!$B$5:$J$44,3,FALSE)</f>
        <v>0</v>
      </c>
      <c r="AV120" s="47">
        <f>SSPYLD1!AV120*VLOOKUP(SSPYLD2!AV$4,'[1]INTERNAL PARAMETERS-1'!$B$5:$J$44,5,FALSE)*VLOOKUP(SSPYLD2!AV$4,'[1]INTERNAL PARAMETERS-1'!$B$5:$J$44,6,FALSE)*VLOOKUP(SSPYLD2!AV$4,'[1]INTERNAL PARAMETERS-1'!$B$5:$J$44,3,FALSE) + SSPYLD1!AV120*(1-VLOOKUP(SSPYLD2!AV$4,'[1]INTERNAL PARAMETERS-1'!$B$5:$J$44,5,FALSE))*VLOOKUP(SSPYLD2!AV$4,'[1]INTERNAL PARAMETERS-1'!$B$5:$J$44,8,FALSE)*VLOOKUP(SSPYLD2!AV$4,'[1]INTERNAL PARAMETERS-1'!$B$5:$J$44,3,FALSE)</f>
        <v>0</v>
      </c>
      <c r="AW120" s="47">
        <f>SSPYLD1!AW120*VLOOKUP(SSPYLD2!AW$4,'[1]INTERNAL PARAMETERS-1'!$B$5:$J$44,5,FALSE)*VLOOKUP(SSPYLD2!AW$4,'[1]INTERNAL PARAMETERS-1'!$B$5:$J$44,6,FALSE)*VLOOKUP(SSPYLD2!AW$4,'[1]INTERNAL PARAMETERS-1'!$B$5:$J$44,3,FALSE) + SSPYLD1!AW120*(1-VLOOKUP(SSPYLD2!AW$4,'[1]INTERNAL PARAMETERS-1'!$B$5:$J$44,5,FALSE))*VLOOKUP(SSPYLD2!AW$4,'[1]INTERNAL PARAMETERS-1'!$B$5:$J$44,8,FALSE)*VLOOKUP(SSPYLD2!AW$4,'[1]INTERNAL PARAMETERS-1'!$B$5:$J$44,3,FALSE)</f>
        <v>0</v>
      </c>
      <c r="AX120" s="47">
        <f>SSPYLD1!AX120*VLOOKUP(SSPYLD2!AX$4,'[1]INTERNAL PARAMETERS-1'!$B$5:$J$44,5,FALSE)*VLOOKUP(SSPYLD2!AX$4,'[1]INTERNAL PARAMETERS-1'!$B$5:$J$44,6,FALSE)*VLOOKUP(SSPYLD2!AX$4,'[1]INTERNAL PARAMETERS-1'!$B$5:$J$44,3,FALSE) + SSPYLD1!AX120*(1-VLOOKUP(SSPYLD2!AX$4,'[1]INTERNAL PARAMETERS-1'!$B$5:$J$44,5,FALSE))*VLOOKUP(SSPYLD2!AX$4,'[1]INTERNAL PARAMETERS-1'!$B$5:$J$44,8,FALSE)*VLOOKUP(SSPYLD2!AX$4,'[1]INTERNAL PARAMETERS-1'!$B$5:$J$44,3,FALSE)</f>
        <v>0</v>
      </c>
      <c r="AY120" s="47">
        <f>SSPYLD1!AY120*VLOOKUP(SSPYLD2!AY$4,'[1]INTERNAL PARAMETERS-1'!$B$5:$J$44,5,FALSE)*VLOOKUP(SSPYLD2!AY$4,'[1]INTERNAL PARAMETERS-1'!$B$5:$J$44,6,FALSE)*VLOOKUP(SSPYLD2!AY$4,'[1]INTERNAL PARAMETERS-1'!$B$5:$J$44,3,FALSE) + SSPYLD1!AY120*(1-VLOOKUP(SSPYLD2!AY$4,'[1]INTERNAL PARAMETERS-1'!$B$5:$J$44,5,FALSE))*VLOOKUP(SSPYLD2!AY$4,'[1]INTERNAL PARAMETERS-1'!$B$5:$J$44,8,FALSE)*VLOOKUP(SSPYLD2!AY$4,'[1]INTERNAL PARAMETERS-1'!$B$5:$J$44,3,FALSE)</f>
        <v>0</v>
      </c>
      <c r="AZ120" s="47">
        <f>SSPYLD1!AZ120*VLOOKUP(SSPYLD2!AZ$4,'[1]INTERNAL PARAMETERS-1'!$B$5:$J$44,5,FALSE)*VLOOKUP(SSPYLD2!AZ$4,'[1]INTERNAL PARAMETERS-1'!$B$5:$J$44,6,FALSE)*VLOOKUP(SSPYLD2!AZ$4,'[1]INTERNAL PARAMETERS-1'!$B$5:$J$44,3,FALSE) + SSPYLD1!AZ120*(1-VLOOKUP(SSPYLD2!AZ$4,'[1]INTERNAL PARAMETERS-1'!$B$5:$J$44,5,FALSE))*VLOOKUP(SSPYLD2!AZ$4,'[1]INTERNAL PARAMETERS-1'!$B$5:$J$44,8,FALSE)*VLOOKUP(SSPYLD2!AZ$4,'[1]INTERNAL PARAMETERS-1'!$B$5:$J$44,3,FALSE)</f>
        <v>0</v>
      </c>
      <c r="BA120" s="47">
        <f>SSPYLD1!BA120*VLOOKUP(SSPYLD2!BA$4,'[1]INTERNAL PARAMETERS-1'!$B$5:$J$44,5,FALSE)*VLOOKUP(SSPYLD2!BA$4,'[1]INTERNAL PARAMETERS-1'!$B$5:$J$44,6,FALSE)*VLOOKUP(SSPYLD2!BA$4,'[1]INTERNAL PARAMETERS-1'!$B$5:$J$44,3,FALSE) + SSPYLD1!BA120*(1-VLOOKUP(SSPYLD2!BA$4,'[1]INTERNAL PARAMETERS-1'!$B$5:$J$44,5,FALSE))*VLOOKUP(SSPYLD2!BA$4,'[1]INTERNAL PARAMETERS-1'!$B$5:$J$44,8,FALSE)*VLOOKUP(SSPYLD2!BA$4,'[1]INTERNAL PARAMETERS-1'!$B$5:$J$44,3,FALSE)</f>
        <v>0</v>
      </c>
      <c r="BB120" s="47">
        <f>SSPYLD1!BB120*VLOOKUP(SSPYLD2!BB$4,'[1]INTERNAL PARAMETERS-1'!$B$5:$J$44,5,FALSE)*VLOOKUP(SSPYLD2!BB$4,'[1]INTERNAL PARAMETERS-1'!$B$5:$J$44,6,FALSE)*VLOOKUP(SSPYLD2!BB$4,'[1]INTERNAL PARAMETERS-1'!$B$5:$J$44,3,FALSE) + SSPYLD1!BB120*(1-VLOOKUP(SSPYLD2!BB$4,'[1]INTERNAL PARAMETERS-1'!$B$5:$J$44,5,FALSE))*VLOOKUP(SSPYLD2!BB$4,'[1]INTERNAL PARAMETERS-1'!$B$5:$J$44,8,FALSE)*VLOOKUP(SSPYLD2!BB$4,'[1]INTERNAL PARAMETERS-1'!$B$5:$J$44,3,FALSE)</f>
        <v>0</v>
      </c>
      <c r="BC120" s="47">
        <f>SSPYLD1!BC120*VLOOKUP(SSPYLD2!BC$4,'[1]INTERNAL PARAMETERS-1'!$B$5:$J$44,5,FALSE)*VLOOKUP(SSPYLD2!BC$4,'[1]INTERNAL PARAMETERS-1'!$B$5:$J$44,6,FALSE)*VLOOKUP(SSPYLD2!BC$4,'[1]INTERNAL PARAMETERS-1'!$B$5:$J$44,3,FALSE) + SSPYLD1!BC120*(1-VLOOKUP(SSPYLD2!BC$4,'[1]INTERNAL PARAMETERS-1'!$B$5:$J$44,5,FALSE))*VLOOKUP(SSPYLD2!BC$4,'[1]INTERNAL PARAMETERS-1'!$B$5:$J$44,8,FALSE)*VLOOKUP(SSPYLD2!BC$4,'[1]INTERNAL PARAMETERS-1'!$B$5:$J$44,3,FALSE)</f>
        <v>0</v>
      </c>
      <c r="BD120" s="47">
        <f>SSPYLD1!BD120*VLOOKUP(SSPYLD2!BD$4,'[1]INTERNAL PARAMETERS-1'!$B$5:$J$44,5,FALSE)*VLOOKUP(SSPYLD2!BD$4,'[1]INTERNAL PARAMETERS-1'!$B$5:$J$44,6,FALSE)*VLOOKUP(SSPYLD2!BD$4,'[1]INTERNAL PARAMETERS-1'!$B$5:$J$44,3,FALSE) + SSPYLD1!BD120*(1-VLOOKUP(SSPYLD2!BD$4,'[1]INTERNAL PARAMETERS-1'!$B$5:$J$44,5,FALSE))*VLOOKUP(SSPYLD2!BD$4,'[1]INTERNAL PARAMETERS-1'!$B$5:$J$44,8,FALSE)*VLOOKUP(SSPYLD2!BD$4,'[1]INTERNAL PARAMETERS-1'!$B$5:$J$44,3,FALSE)</f>
        <v>0</v>
      </c>
      <c r="BE120" s="47">
        <f>SSPYLD1!BE120*VLOOKUP(SSPYLD2!BE$4,'[1]INTERNAL PARAMETERS-1'!$B$5:$J$44,5,FALSE)*VLOOKUP(SSPYLD2!BE$4,'[1]INTERNAL PARAMETERS-1'!$B$5:$J$44,6,FALSE)*VLOOKUP(SSPYLD2!BE$4,'[1]INTERNAL PARAMETERS-1'!$B$5:$J$44,3,FALSE) + SSPYLD1!BE120*(1-VLOOKUP(SSPYLD2!BE$4,'[1]INTERNAL PARAMETERS-1'!$B$5:$J$44,5,FALSE))*VLOOKUP(SSPYLD2!BE$4,'[1]INTERNAL PARAMETERS-1'!$B$5:$J$44,8,FALSE)*VLOOKUP(SSPYLD2!BE$4,'[1]INTERNAL PARAMETERS-1'!$B$5:$J$44,3,FALSE)</f>
        <v>0</v>
      </c>
      <c r="BF120" s="47">
        <f>SSPYLD1!BF120*VLOOKUP(SSPYLD2!BF$4,'[1]INTERNAL PARAMETERS-1'!$B$5:$J$44,5,FALSE)*VLOOKUP(SSPYLD2!BF$4,'[1]INTERNAL PARAMETERS-1'!$B$5:$J$44,6,FALSE)*VLOOKUP(SSPYLD2!BF$4,'[1]INTERNAL PARAMETERS-1'!$B$5:$J$44,3,FALSE) + SSPYLD1!BF120*(1-VLOOKUP(SSPYLD2!BF$4,'[1]INTERNAL PARAMETERS-1'!$B$5:$J$44,5,FALSE))*VLOOKUP(SSPYLD2!BF$4,'[1]INTERNAL PARAMETERS-1'!$B$5:$J$44,8,FALSE)*VLOOKUP(SSPYLD2!BF$4,'[1]INTERNAL PARAMETERS-1'!$B$5:$J$44,3,FALSE)</f>
        <v>0</v>
      </c>
      <c r="BG120" s="47">
        <f>SSPYLD1!BG120*VLOOKUP(SSPYLD2!BG$4,'[1]INTERNAL PARAMETERS-1'!$B$5:$J$44,5,FALSE)*VLOOKUP(SSPYLD2!BG$4,'[1]INTERNAL PARAMETERS-1'!$B$5:$J$44,6,FALSE)*VLOOKUP(SSPYLD2!BG$4,'[1]INTERNAL PARAMETERS-1'!$B$5:$J$44,3,FALSE) + SSPYLD1!BG120*(1-VLOOKUP(SSPYLD2!BG$4,'[1]INTERNAL PARAMETERS-1'!$B$5:$J$44,5,FALSE))*VLOOKUP(SSPYLD2!BG$4,'[1]INTERNAL PARAMETERS-1'!$B$5:$J$44,8,FALSE)*VLOOKUP(SSPYLD2!BG$4,'[1]INTERNAL PARAMETERS-1'!$B$5:$J$44,3,FALSE)</f>
        <v>0</v>
      </c>
      <c r="BH120" s="47">
        <f>SSPYLD1!BH120*VLOOKUP(SSPYLD2!BH$4,'[1]INTERNAL PARAMETERS-1'!$B$5:$J$44,5,FALSE)*VLOOKUP(SSPYLD2!BH$4,'[1]INTERNAL PARAMETERS-1'!$B$5:$J$44,6,FALSE)*VLOOKUP(SSPYLD2!BH$4,'[1]INTERNAL PARAMETERS-1'!$B$5:$J$44,3,FALSE) + SSPYLD1!BH120*(1-VLOOKUP(SSPYLD2!BH$4,'[1]INTERNAL PARAMETERS-1'!$B$5:$J$44,5,FALSE))*VLOOKUP(SSPYLD2!BH$4,'[1]INTERNAL PARAMETERS-1'!$B$5:$J$44,8,FALSE)*VLOOKUP(SSPYLD2!BH$4,'[1]INTERNAL PARAMETERS-1'!$B$5:$J$44,3,FALSE)</f>
        <v>0</v>
      </c>
      <c r="BI120" s="47">
        <f>SSPYLD1!BI120*VLOOKUP(SSPYLD2!BI$4,'[1]INTERNAL PARAMETERS-1'!$B$5:$J$44,5,FALSE)*VLOOKUP(SSPYLD2!BI$4,'[1]INTERNAL PARAMETERS-1'!$B$5:$J$44,6,FALSE)*VLOOKUP(SSPYLD2!BI$4,'[1]INTERNAL PARAMETERS-1'!$B$5:$J$44,3,FALSE) + SSPYLD1!BI120*(1-VLOOKUP(SSPYLD2!BI$4,'[1]INTERNAL PARAMETERS-1'!$B$5:$J$44,5,FALSE))*VLOOKUP(SSPYLD2!BI$4,'[1]INTERNAL PARAMETERS-1'!$B$5:$J$44,8,FALSE)*VLOOKUP(SSPYLD2!BI$4,'[1]INTERNAL PARAMETERS-1'!$B$5:$J$44,3,FALSE)</f>
        <v>0</v>
      </c>
      <c r="BJ120" s="47">
        <f>SSPYLD1!BJ120*VLOOKUP(SSPYLD2!BJ$4,'[1]INTERNAL PARAMETERS-1'!$B$5:$J$44,5,FALSE)*VLOOKUP(SSPYLD2!BJ$4,'[1]INTERNAL PARAMETERS-1'!$B$5:$J$44,6,FALSE)*VLOOKUP(SSPYLD2!BJ$4,'[1]INTERNAL PARAMETERS-1'!$B$5:$J$44,3,FALSE) + SSPYLD1!BJ120*(1-VLOOKUP(SSPYLD2!BJ$4,'[1]INTERNAL PARAMETERS-1'!$B$5:$J$44,5,FALSE))*VLOOKUP(SSPYLD2!BJ$4,'[1]INTERNAL PARAMETERS-1'!$B$5:$J$44,8,FALSE)*VLOOKUP(SSPYLD2!BJ$4,'[1]INTERNAL PARAMETERS-1'!$B$5:$J$44,3,FALSE)</f>
        <v>0</v>
      </c>
      <c r="BK120" s="47">
        <f>SSPYLD1!BK120*VLOOKUP(SSPYLD2!BK$4,'[1]INTERNAL PARAMETERS-1'!$B$5:$J$44,5,FALSE)*VLOOKUP(SSPYLD2!BK$4,'[1]INTERNAL PARAMETERS-1'!$B$5:$J$44,6,FALSE)*VLOOKUP(SSPYLD2!BK$4,'[1]INTERNAL PARAMETERS-1'!$B$5:$J$44,3,FALSE) + SSPYLD1!BK120*(1-VLOOKUP(SSPYLD2!BK$4,'[1]INTERNAL PARAMETERS-1'!$B$5:$J$44,5,FALSE))*VLOOKUP(SSPYLD2!BK$4,'[1]INTERNAL PARAMETERS-1'!$B$5:$J$44,8,FALSE)*VLOOKUP(SSPYLD2!BK$4,'[1]INTERNAL PARAMETERS-1'!$B$5:$J$44,3,FALSE)</f>
        <v>0</v>
      </c>
      <c r="BL120" s="47">
        <f>SSPYLD1!BL120*VLOOKUP(SSPYLD2!BL$4,'[1]INTERNAL PARAMETERS-1'!$B$5:$J$44,5,FALSE)*VLOOKUP(SSPYLD2!BL$4,'[1]INTERNAL PARAMETERS-1'!$B$5:$J$44,6,FALSE)*VLOOKUP(SSPYLD2!BL$4,'[1]INTERNAL PARAMETERS-1'!$B$5:$J$44,3,FALSE) + SSPYLD1!BL120*(1-VLOOKUP(SSPYLD2!BL$4,'[1]INTERNAL PARAMETERS-1'!$B$5:$J$44,5,FALSE))*VLOOKUP(SSPYLD2!BL$4,'[1]INTERNAL PARAMETERS-1'!$B$5:$J$44,8,FALSE)*VLOOKUP(SSPYLD2!BL$4,'[1]INTERNAL PARAMETERS-1'!$B$5:$J$44,3,FALSE)</f>
        <v>0</v>
      </c>
      <c r="BM120" s="47">
        <f>SSPYLD1!BM120*VLOOKUP(SSPYLD2!BM$4,'[1]INTERNAL PARAMETERS-1'!$B$5:$J$44,5,FALSE)*VLOOKUP(SSPYLD2!BM$4,'[1]INTERNAL PARAMETERS-1'!$B$5:$J$44,6,FALSE)*VLOOKUP(SSPYLD2!BM$4,'[1]INTERNAL PARAMETERS-1'!$B$5:$J$44,3,FALSE) + SSPYLD1!BM120*(1-VLOOKUP(SSPYLD2!BM$4,'[1]INTERNAL PARAMETERS-1'!$B$5:$J$44,5,FALSE))*VLOOKUP(SSPYLD2!BM$4,'[1]INTERNAL PARAMETERS-1'!$B$5:$J$44,8,FALSE)*VLOOKUP(SSPYLD2!BM$4,'[1]INTERNAL PARAMETERS-1'!$B$5:$J$44,3,FALSE)</f>
        <v>0</v>
      </c>
      <c r="BN120" s="47">
        <f>SSPYLD1!BN120*VLOOKUP(SSPYLD2!BN$4,'[1]INTERNAL PARAMETERS-1'!$B$5:$J$44,5,FALSE)*VLOOKUP(SSPYLD2!BN$4,'[1]INTERNAL PARAMETERS-1'!$B$5:$J$44,6,FALSE)*VLOOKUP(SSPYLD2!BN$4,'[1]INTERNAL PARAMETERS-1'!$B$5:$J$44,3,FALSE) + SSPYLD1!BN120*(1-VLOOKUP(SSPYLD2!BN$4,'[1]INTERNAL PARAMETERS-1'!$B$5:$J$44,5,FALSE))*VLOOKUP(SSPYLD2!BN$4,'[1]INTERNAL PARAMETERS-1'!$B$5:$J$44,8,FALSE)*VLOOKUP(SSPYLD2!BN$4,'[1]INTERNAL PARAMETERS-1'!$B$5:$J$44,3,FALSE)</f>
        <v>0</v>
      </c>
      <c r="BO120" s="47">
        <f>SSPYLD1!BO120*VLOOKUP(SSPYLD2!BO$4,'[1]INTERNAL PARAMETERS-1'!$B$5:$J$44,5,FALSE)*VLOOKUP(SSPYLD2!BO$4,'[1]INTERNAL PARAMETERS-1'!$B$5:$J$44,6,FALSE)*VLOOKUP(SSPYLD2!BO$4,'[1]INTERNAL PARAMETERS-1'!$B$5:$J$44,3,FALSE) + SSPYLD1!BO120*(1-VLOOKUP(SSPYLD2!BO$4,'[1]INTERNAL PARAMETERS-1'!$B$5:$J$44,5,FALSE))*VLOOKUP(SSPYLD2!BO$4,'[1]INTERNAL PARAMETERS-1'!$B$5:$J$44,8,FALSE)*VLOOKUP(SSPYLD2!BO$4,'[1]INTERNAL PARAMETERS-1'!$B$5:$J$44,3,FALSE)</f>
        <v>0</v>
      </c>
      <c r="BP120" s="47">
        <f>SSPYLD1!BP120*VLOOKUP(SSPYLD2!BP$4,'[1]INTERNAL PARAMETERS-1'!$B$5:$J$44,5,FALSE)*VLOOKUP(SSPYLD2!BP$4,'[1]INTERNAL PARAMETERS-1'!$B$5:$J$44,6,FALSE)*VLOOKUP(SSPYLD2!BP$4,'[1]INTERNAL PARAMETERS-1'!$B$5:$J$44,3,FALSE) + SSPYLD1!BP120*(1-VLOOKUP(SSPYLD2!BP$4,'[1]INTERNAL PARAMETERS-1'!$B$5:$J$44,5,FALSE))*VLOOKUP(SSPYLD2!BP$4,'[1]INTERNAL PARAMETERS-1'!$B$5:$J$44,8,FALSE)*VLOOKUP(SSPYLD2!BP$4,'[1]INTERNAL PARAMETERS-1'!$B$5:$J$44,3,FALSE)</f>
        <v>0</v>
      </c>
      <c r="BQ120" s="47">
        <f>SSPYLD1!BQ120*VLOOKUP(SSPYLD2!BQ$4,'[1]INTERNAL PARAMETERS-1'!$B$5:$J$44,5,FALSE)*VLOOKUP(SSPYLD2!BQ$4,'[1]INTERNAL PARAMETERS-1'!$B$5:$J$44,6,FALSE)*VLOOKUP(SSPYLD2!BQ$4,'[1]INTERNAL PARAMETERS-1'!$B$5:$J$44,3,FALSE) + SSPYLD1!BQ120*(1-VLOOKUP(SSPYLD2!BQ$4,'[1]INTERNAL PARAMETERS-1'!$B$5:$J$44,5,FALSE))*VLOOKUP(SSPYLD2!BQ$4,'[1]INTERNAL PARAMETERS-1'!$B$5:$J$44,8,FALSE)*VLOOKUP(SSPYLD2!BQ$4,'[1]INTERNAL PARAMETERS-1'!$B$5:$J$44,3,FALSE)</f>
        <v>0</v>
      </c>
      <c r="BR120" s="47">
        <f>SSPYLD1!BR120*VLOOKUP(SSPYLD2!BR$4,'[1]INTERNAL PARAMETERS-1'!$B$5:$J$44,5,FALSE)*VLOOKUP(SSPYLD2!BR$4,'[1]INTERNAL PARAMETERS-1'!$B$5:$J$44,6,FALSE)*VLOOKUP(SSPYLD2!BR$4,'[1]INTERNAL PARAMETERS-1'!$B$5:$J$44,3,FALSE) + SSPYLD1!BR120*(1-VLOOKUP(SSPYLD2!BR$4,'[1]INTERNAL PARAMETERS-1'!$B$5:$J$44,5,FALSE))*VLOOKUP(SSPYLD2!BR$4,'[1]INTERNAL PARAMETERS-1'!$B$5:$J$44,8,FALSE)*VLOOKUP(SSPYLD2!BR$4,'[1]INTERNAL PARAMETERS-1'!$B$5:$J$44,3,FALSE)</f>
        <v>0</v>
      </c>
      <c r="BS120" s="47">
        <f>SSPYLD1!BS120*VLOOKUP(SSPYLD2!BS$4,'[1]INTERNAL PARAMETERS-1'!$B$5:$J$44,5,FALSE)*VLOOKUP(SSPYLD2!BS$4,'[1]INTERNAL PARAMETERS-1'!$B$5:$J$44,6,FALSE)*VLOOKUP(SSPYLD2!BS$4,'[1]INTERNAL PARAMETERS-1'!$B$5:$J$44,3,FALSE) + SSPYLD1!BS120*(1-VLOOKUP(SSPYLD2!BS$4,'[1]INTERNAL PARAMETERS-1'!$B$5:$J$44,5,FALSE))*VLOOKUP(SSPYLD2!BS$4,'[1]INTERNAL PARAMETERS-1'!$B$5:$J$44,8,FALSE)*VLOOKUP(SSPYLD2!BS$4,'[1]INTERNAL PARAMETERS-1'!$B$5:$J$44,3,FALSE)</f>
        <v>0</v>
      </c>
      <c r="BT120" s="47">
        <f>SSPYLD1!BT120*VLOOKUP(SSPYLD2!BT$4,'[1]INTERNAL PARAMETERS-1'!$B$5:$J$44,5,FALSE)*VLOOKUP(SSPYLD2!BT$4,'[1]INTERNAL PARAMETERS-1'!$B$5:$J$44,6,FALSE)*VLOOKUP(SSPYLD2!BT$4,'[1]INTERNAL PARAMETERS-1'!$B$5:$J$44,3,FALSE) + SSPYLD1!BT120*(1-VLOOKUP(SSPYLD2!BT$4,'[1]INTERNAL PARAMETERS-1'!$B$5:$J$44,5,FALSE))*VLOOKUP(SSPYLD2!BT$4,'[1]INTERNAL PARAMETERS-1'!$B$5:$J$44,8,FALSE)*VLOOKUP(SSPYLD2!BT$4,'[1]INTERNAL PARAMETERS-1'!$B$5:$J$44,3,FALSE)</f>
        <v>0</v>
      </c>
      <c r="BU120" s="47">
        <f>SSPYLD1!BU120*VLOOKUP(SSPYLD2!BU$4,'[1]INTERNAL PARAMETERS-1'!$B$5:$J$44,5,FALSE)*VLOOKUP(SSPYLD2!BU$4,'[1]INTERNAL PARAMETERS-1'!$B$5:$J$44,6,FALSE)*VLOOKUP(SSPYLD2!BU$4,'[1]INTERNAL PARAMETERS-1'!$B$5:$J$44,3,FALSE) + SSPYLD1!BU120*(1-VLOOKUP(SSPYLD2!BU$4,'[1]INTERNAL PARAMETERS-1'!$B$5:$J$44,5,FALSE))*VLOOKUP(SSPYLD2!BU$4,'[1]INTERNAL PARAMETERS-1'!$B$5:$J$44,8,FALSE)*VLOOKUP(SSPYLD2!BU$4,'[1]INTERNAL PARAMETERS-1'!$B$5:$J$44,3,FALSE)</f>
        <v>0</v>
      </c>
      <c r="BV120" s="47">
        <f>SSPYLD1!BV120*VLOOKUP(SSPYLD2!BV$4,'[1]INTERNAL PARAMETERS-1'!$B$5:$J$44,5,FALSE)*VLOOKUP(SSPYLD2!BV$4,'[1]INTERNAL PARAMETERS-1'!$B$5:$J$44,6,FALSE)*VLOOKUP(SSPYLD2!BV$4,'[1]INTERNAL PARAMETERS-1'!$B$5:$J$44,3,FALSE) + SSPYLD1!BV120*(1-VLOOKUP(SSPYLD2!BV$4,'[1]INTERNAL PARAMETERS-1'!$B$5:$J$44,5,FALSE))*VLOOKUP(SSPYLD2!BV$4,'[1]INTERNAL PARAMETERS-1'!$B$5:$J$44,8,FALSE)*VLOOKUP(SSPYLD2!BV$4,'[1]INTERNAL PARAMETERS-1'!$B$5:$J$44,3,FALSE)</f>
        <v>0</v>
      </c>
      <c r="BW120" s="47">
        <f>SSPYLD1!BW120*VLOOKUP(SSPYLD2!BW$4,'[1]INTERNAL PARAMETERS-1'!$B$5:$J$44,5,FALSE)*VLOOKUP(SSPYLD2!BW$4,'[1]INTERNAL PARAMETERS-1'!$B$5:$J$44,6,FALSE)*VLOOKUP(SSPYLD2!BW$4,'[1]INTERNAL PARAMETERS-1'!$B$5:$J$44,3,FALSE) + SSPYLD1!BW120*(1-VLOOKUP(SSPYLD2!BW$4,'[1]INTERNAL PARAMETERS-1'!$B$5:$J$44,5,FALSE))*VLOOKUP(SSPYLD2!BW$4,'[1]INTERNAL PARAMETERS-1'!$B$5:$J$44,8,FALSE)*VLOOKUP(SSPYLD2!BW$4,'[1]INTERNAL PARAMETERS-1'!$B$5:$J$44,3,FALSE)</f>
        <v>0</v>
      </c>
      <c r="BX120" s="47">
        <f>SSPYLD1!BX120*VLOOKUP(SSPYLD2!BX$4,'[1]INTERNAL PARAMETERS-1'!$B$5:$J$44,5,FALSE)*VLOOKUP(SSPYLD2!BX$4,'[1]INTERNAL PARAMETERS-1'!$B$5:$J$44,6,FALSE)*VLOOKUP(SSPYLD2!BX$4,'[1]INTERNAL PARAMETERS-1'!$B$5:$J$44,3,FALSE) + SSPYLD1!BX120*(1-VLOOKUP(SSPYLD2!BX$4,'[1]INTERNAL PARAMETERS-1'!$B$5:$J$44,5,FALSE))*VLOOKUP(SSPYLD2!BX$4,'[1]INTERNAL PARAMETERS-1'!$B$5:$J$44,8,FALSE)*VLOOKUP(SSPYLD2!BX$4,'[1]INTERNAL PARAMETERS-1'!$B$5:$J$44,3,FALSE)</f>
        <v>0</v>
      </c>
      <c r="BY120" s="47">
        <f>SSPYLD1!BY120*VLOOKUP(SSPYLD2!BY$4,'[1]INTERNAL PARAMETERS-1'!$B$5:$J$44,5,FALSE)*VLOOKUP(SSPYLD2!BY$4,'[1]INTERNAL PARAMETERS-1'!$B$5:$J$44,6,FALSE)*VLOOKUP(SSPYLD2!BY$4,'[1]INTERNAL PARAMETERS-1'!$B$5:$J$44,3,FALSE) + SSPYLD1!BY120*(1-VLOOKUP(SSPYLD2!BY$4,'[1]INTERNAL PARAMETERS-1'!$B$5:$J$44,5,FALSE))*VLOOKUP(SSPYLD2!BY$4,'[1]INTERNAL PARAMETERS-1'!$B$5:$J$44,8,FALSE)*VLOOKUP(SSPYLD2!BY$4,'[1]INTERNAL PARAMETERS-1'!$B$5:$J$44,3,FALSE)</f>
        <v>0</v>
      </c>
      <c r="BZ120" s="47">
        <f>SSPYLD1!BZ120*VLOOKUP(SSPYLD2!BZ$4,'[1]INTERNAL PARAMETERS-1'!$B$5:$J$44,5,FALSE)*VLOOKUP(SSPYLD2!BZ$4,'[1]INTERNAL PARAMETERS-1'!$B$5:$J$44,6,FALSE)*VLOOKUP(SSPYLD2!BZ$4,'[1]INTERNAL PARAMETERS-1'!$B$5:$J$44,3,FALSE) + SSPYLD1!BZ120*(1-VLOOKUP(SSPYLD2!BZ$4,'[1]INTERNAL PARAMETERS-1'!$B$5:$J$44,5,FALSE))*VLOOKUP(SSPYLD2!BZ$4,'[1]INTERNAL PARAMETERS-1'!$B$5:$J$44,8,FALSE)*VLOOKUP(SSPYLD2!BZ$4,'[1]INTERNAL PARAMETERS-1'!$B$5:$J$44,3,FALSE)</f>
        <v>0</v>
      </c>
      <c r="CA120" s="47">
        <f>SSPYLD1!CA120*VLOOKUP(SSPYLD2!CA$4,'[1]INTERNAL PARAMETERS-1'!$B$5:$J$44,5,FALSE)*VLOOKUP(SSPYLD2!CA$4,'[1]INTERNAL PARAMETERS-1'!$B$5:$J$44,6,FALSE)*VLOOKUP(SSPYLD2!CA$4,'[1]INTERNAL PARAMETERS-1'!$B$5:$J$44,3,FALSE) + SSPYLD1!CA120*(1-VLOOKUP(SSPYLD2!CA$4,'[1]INTERNAL PARAMETERS-1'!$B$5:$J$44,5,FALSE))*VLOOKUP(SSPYLD2!CA$4,'[1]INTERNAL PARAMETERS-1'!$B$5:$J$44,8,FALSE)*VLOOKUP(SSPYLD2!CA$4,'[1]INTERNAL PARAMETERS-1'!$B$5:$J$44,3,FALSE)</f>
        <v>0</v>
      </c>
      <c r="CB120" s="47">
        <f>SSPYLD1!CB120*VLOOKUP(SSPYLD2!CB$4,'[1]INTERNAL PARAMETERS-1'!$B$5:$J$44,5,FALSE)*VLOOKUP(SSPYLD2!CB$4,'[1]INTERNAL PARAMETERS-1'!$B$5:$J$44,6,FALSE)*VLOOKUP(SSPYLD2!CB$4,'[1]INTERNAL PARAMETERS-1'!$B$5:$J$44,3,FALSE) + SSPYLD1!CB120*(1-VLOOKUP(SSPYLD2!CB$4,'[1]INTERNAL PARAMETERS-1'!$B$5:$J$44,5,FALSE))*VLOOKUP(SSPYLD2!CB$4,'[1]INTERNAL PARAMETERS-1'!$B$5:$J$44,8,FALSE)*VLOOKUP(SSPYLD2!CB$4,'[1]INTERNAL PARAMETERS-1'!$B$5:$J$44,3,FALSE)</f>
        <v>0</v>
      </c>
      <c r="CC120" s="47">
        <f>SSPYLD1!CC120*VLOOKUP(SSPYLD2!CC$4,'[1]INTERNAL PARAMETERS-1'!$B$5:$J$44,5,FALSE)*VLOOKUP(SSPYLD2!CC$4,'[1]INTERNAL PARAMETERS-1'!$B$5:$J$44,6,FALSE)*VLOOKUP(SSPYLD2!CC$4,'[1]INTERNAL PARAMETERS-1'!$B$5:$J$44,3,FALSE) + SSPYLD1!CC120*(1-VLOOKUP(SSPYLD2!CC$4,'[1]INTERNAL PARAMETERS-1'!$B$5:$J$44,5,FALSE))*VLOOKUP(SSPYLD2!CC$4,'[1]INTERNAL PARAMETERS-1'!$B$5:$J$44,8,FALSE)*VLOOKUP(SSPYLD2!CC$4,'[1]INTERNAL PARAMETERS-1'!$B$5:$J$44,3,FALSE)</f>
        <v>0</v>
      </c>
      <c r="CD120" s="47">
        <f>SSPYLD1!CD120*VLOOKUP(SSPYLD2!CD$4,'[1]INTERNAL PARAMETERS-1'!$B$5:$J$44,5,FALSE)*VLOOKUP(SSPYLD2!CD$4,'[1]INTERNAL PARAMETERS-1'!$B$5:$J$44,6,FALSE)*VLOOKUP(SSPYLD2!CD$4,'[1]INTERNAL PARAMETERS-1'!$B$5:$J$44,3,FALSE) + SSPYLD1!CD120*(1-VLOOKUP(SSPYLD2!CD$4,'[1]INTERNAL PARAMETERS-1'!$B$5:$J$44,5,FALSE))*VLOOKUP(SSPYLD2!CD$4,'[1]INTERNAL PARAMETERS-1'!$B$5:$J$44,8,FALSE)*VLOOKUP(SSPYLD2!CD$4,'[1]INTERNAL PARAMETERS-1'!$B$5:$J$44,3,FALSE)</f>
        <v>0</v>
      </c>
      <c r="CE120" s="47">
        <f>SSPYLD1!CE120*VLOOKUP(SSPYLD2!CE$4,'[1]INTERNAL PARAMETERS-1'!$B$5:$J$44,5,FALSE)*VLOOKUP(SSPYLD2!CE$4,'[1]INTERNAL PARAMETERS-1'!$B$5:$J$44,6,FALSE)*VLOOKUP(SSPYLD2!CE$4,'[1]INTERNAL PARAMETERS-1'!$B$5:$J$44,3,FALSE) + SSPYLD1!CE120*(1-VLOOKUP(SSPYLD2!CE$4,'[1]INTERNAL PARAMETERS-1'!$B$5:$J$44,5,FALSE))*VLOOKUP(SSPYLD2!CE$4,'[1]INTERNAL PARAMETERS-1'!$B$5:$J$44,8,FALSE)*VLOOKUP(SSPYLD2!CE$4,'[1]INTERNAL PARAMETERS-1'!$B$5:$J$44,3,FALSE)</f>
        <v>0</v>
      </c>
      <c r="CF120" s="47">
        <f>SSPYLD1!CF120*VLOOKUP(SSPYLD2!CF$4,'[1]INTERNAL PARAMETERS-1'!$B$5:$J$44,5,FALSE)*VLOOKUP(SSPYLD2!CF$4,'[1]INTERNAL PARAMETERS-1'!$B$5:$J$44,6,FALSE)*VLOOKUP(SSPYLD2!CF$4,'[1]INTERNAL PARAMETERS-1'!$B$5:$J$44,3,FALSE) + SSPYLD1!CF120*(1-VLOOKUP(SSPYLD2!CF$4,'[1]INTERNAL PARAMETERS-1'!$B$5:$J$44,5,FALSE))*VLOOKUP(SSPYLD2!CF$4,'[1]INTERNAL PARAMETERS-1'!$B$5:$J$44,8,FALSE)*VLOOKUP(SSPYLD2!CF$4,'[1]INTERNAL PARAMETERS-1'!$B$5:$J$44,3,FALSE)</f>
        <v>0</v>
      </c>
      <c r="CG120" s="47">
        <f>SSPYLD1!CG120*VLOOKUP(SSPYLD2!CG$4,'[1]INTERNAL PARAMETERS-1'!$B$5:$J$44,5,FALSE)*VLOOKUP(SSPYLD2!CG$4,'[1]INTERNAL PARAMETERS-1'!$B$5:$J$44,6,FALSE)*VLOOKUP(SSPYLD2!CG$4,'[1]INTERNAL PARAMETERS-1'!$B$5:$J$44,3,FALSE) + SSPYLD1!CG120*(1-VLOOKUP(SSPYLD2!CG$4,'[1]INTERNAL PARAMETERS-1'!$B$5:$J$44,5,FALSE))*VLOOKUP(SSPYLD2!CG$4,'[1]INTERNAL PARAMETERS-1'!$B$5:$J$44,8,FALSE)*VLOOKUP(SSPYLD2!CG$4,'[1]INTERNAL PARAMETERS-1'!$B$5:$J$44,3,FALSE)</f>
        <v>0</v>
      </c>
      <c r="CH120" s="46">
        <f>SSPYLD1!CH120*VLOOKUP(SSPYLD2!CH$4,'[1]INTERNAL PARAMETERS-1'!$B$5:$J$44,5,FALSE)*VLOOKUP(SSPYLD2!CH$4,'[1]INTERNAL PARAMETERS-1'!$B$5:$J$44,6,FALSE)*VLOOKUP(SSPYLD2!CH$4,'[1]INTERNAL PARAMETERS-1'!$B$5:$J$44,3,FALSE) + SSPYLD1!CH120*(1-VLOOKUP(SSPYLD2!CH$4,'[1]INTERNAL PARAMETERS-1'!$B$5:$J$44,5,FALSE))*VLOOKUP(SSPYLD2!CH$4,'[1]INTERNAL PARAMETERS-1'!$B$5:$J$44,8,FALSE)*VLOOKUP(SSPYLD2!CH$4,'[1]INTERNAL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 x14ac:dyDescent="0.4">
      <c r="B121" s="61" t="s">
        <v>9</v>
      </c>
      <c r="C121" s="60" t="s">
        <v>68</v>
      </c>
      <c r="D121" s="60" t="s">
        <v>59</v>
      </c>
      <c r="E121" s="135">
        <f>'S Str&amp;Pad'!X121</f>
        <v>0</v>
      </c>
      <c r="F121" s="62">
        <f>'[1]INTERNAL PARAMETERS-1'!M13</f>
        <v>44.225000000000001</v>
      </c>
      <c r="G121" s="48">
        <f>SSPYLD1!G121*VLOOKUP(SSPYLD2!G$4,'[1]INTERNAL PARAMETERS-1'!$B$5:$J$44,5,FALSE)*VLOOKUP(SSPYLD2!G$4,'[1]INTERNAL PARAMETERS-1'!$B$5:$J$44,7,FALSE)*SSPYLD2!$F121 + SSPYLD1!G121*(1-VLOOKUP(SSPYLD2!G$4,'[1]INTERNAL PARAMETERS-1'!$B$5:$J$44,5,FALSE))*VLOOKUP(SSPYLD2!G$4,'[1]INTERNAL PARAMETERS-1'!$B$5:$J$44,9,FALSE)*SSPYLD2!$F121</f>
        <v>0</v>
      </c>
      <c r="H121" s="47">
        <f>SSPYLD1!H121*VLOOKUP(SSPYLD2!H$4,'[1]INTERNAL PARAMETERS-1'!$B$5:$J$44,5,FALSE)*VLOOKUP(SSPYLD2!H$4,'[1]INTERNAL PARAMETERS-1'!$B$5:$J$44,7,FALSE)*SSPYLD2!$F121 + SSPYLD1!H121*(1-VLOOKUP(SSPYLD2!H$4,'[1]INTERNAL PARAMETERS-1'!$B$5:$J$44,5,FALSE))*VLOOKUP(SSPYLD2!H$4,'[1]INTERNAL PARAMETERS-1'!$B$5:$J$44,9,FALSE)*SSPYLD2!$F121</f>
        <v>0</v>
      </c>
      <c r="I121" s="47">
        <f>SSPYLD1!I121*VLOOKUP(SSPYLD2!I$4,'[1]INTERNAL PARAMETERS-1'!$B$5:$J$44,5,FALSE)*VLOOKUP(SSPYLD2!I$4,'[1]INTERNAL PARAMETERS-1'!$B$5:$J$44,7,FALSE)*SSPYLD2!$F121 + SSPYLD1!I121*(1-VLOOKUP(SSPYLD2!I$4,'[1]INTERNAL PARAMETERS-1'!$B$5:$J$44,5,FALSE))*VLOOKUP(SSPYLD2!I$4,'[1]INTERNAL PARAMETERS-1'!$B$5:$J$44,9,FALSE)*SSPYLD2!$F121</f>
        <v>0</v>
      </c>
      <c r="J121" s="47">
        <f>SSPYLD1!J121*VLOOKUP(SSPYLD2!J$4,'[1]INTERNAL PARAMETERS-1'!$B$5:$J$44,5,FALSE)*VLOOKUP(SSPYLD2!J$4,'[1]INTERNAL PARAMETERS-1'!$B$5:$J$44,7,FALSE)*SSPYLD2!$F121 + SSPYLD1!J121*(1-VLOOKUP(SSPYLD2!J$4,'[1]INTERNAL PARAMETERS-1'!$B$5:$J$44,5,FALSE))*VLOOKUP(SSPYLD2!J$4,'[1]INTERNAL PARAMETERS-1'!$B$5:$J$44,9,FALSE)*SSPYLD2!$F121</f>
        <v>0</v>
      </c>
      <c r="K121" s="47">
        <f>SSPYLD1!K121*VLOOKUP(SSPYLD2!K$4,'[1]INTERNAL PARAMETERS-1'!$B$5:$J$44,5,FALSE)*VLOOKUP(SSPYLD2!K$4,'[1]INTERNAL PARAMETERS-1'!$B$5:$J$44,7,FALSE)*SSPYLD2!$F121 + SSPYLD1!K121*(1-VLOOKUP(SSPYLD2!K$4,'[1]INTERNAL PARAMETERS-1'!$B$5:$J$44,5,FALSE))*VLOOKUP(SSPYLD2!K$4,'[1]INTERNAL PARAMETERS-1'!$B$5:$J$44,9,FALSE)*SSPYLD2!$F121</f>
        <v>0</v>
      </c>
      <c r="L121" s="47">
        <f>SSPYLD1!L121*VLOOKUP(SSPYLD2!L$4,'[1]INTERNAL PARAMETERS-1'!$B$5:$J$44,5,FALSE)*VLOOKUP(SSPYLD2!L$4,'[1]INTERNAL PARAMETERS-1'!$B$5:$J$44,7,FALSE)*SSPYLD2!$F121 + SSPYLD1!L121*(1-VLOOKUP(SSPYLD2!L$4,'[1]INTERNAL PARAMETERS-1'!$B$5:$J$44,5,FALSE))*VLOOKUP(SSPYLD2!L$4,'[1]INTERNAL PARAMETERS-1'!$B$5:$J$44,9,FALSE)*SSPYLD2!$F121</f>
        <v>0</v>
      </c>
      <c r="M121" s="47">
        <f>SSPYLD1!M121*VLOOKUP(SSPYLD2!M$4,'[1]INTERNAL PARAMETERS-1'!$B$5:$J$44,5,FALSE)*VLOOKUP(SSPYLD2!M$4,'[1]INTERNAL PARAMETERS-1'!$B$5:$J$44,7,FALSE)*SSPYLD2!$F121 + SSPYLD1!M121*(1-VLOOKUP(SSPYLD2!M$4,'[1]INTERNAL PARAMETERS-1'!$B$5:$J$44,5,FALSE))*VLOOKUP(SSPYLD2!M$4,'[1]INTERNAL PARAMETERS-1'!$B$5:$J$44,9,FALSE)*SSPYLD2!$F121</f>
        <v>0</v>
      </c>
      <c r="N121" s="47">
        <f>SSPYLD1!N121*VLOOKUP(SSPYLD2!N$4,'[1]INTERNAL PARAMETERS-1'!$B$5:$J$44,5,FALSE)*VLOOKUP(SSPYLD2!N$4,'[1]INTERNAL PARAMETERS-1'!$B$5:$J$44,7,FALSE)*SSPYLD2!$F121 + SSPYLD1!N121*(1-VLOOKUP(SSPYLD2!N$4,'[1]INTERNAL PARAMETERS-1'!$B$5:$J$44,5,FALSE))*VLOOKUP(SSPYLD2!N$4,'[1]INTERNAL PARAMETERS-1'!$B$5:$J$44,9,FALSE)*SSPYLD2!$F121</f>
        <v>0</v>
      </c>
      <c r="O121" s="47">
        <f>SSPYLD1!O121*VLOOKUP(SSPYLD2!O$4,'[1]INTERNAL PARAMETERS-1'!$B$5:$J$44,5,FALSE)*VLOOKUP(SSPYLD2!O$4,'[1]INTERNAL PARAMETERS-1'!$B$5:$J$44,7,FALSE)*SSPYLD2!$F121 + SSPYLD1!O121*(1-VLOOKUP(SSPYLD2!O$4,'[1]INTERNAL PARAMETERS-1'!$B$5:$J$44,5,FALSE))*VLOOKUP(SSPYLD2!O$4,'[1]INTERNAL PARAMETERS-1'!$B$5:$J$44,9,FALSE)*SSPYLD2!$F121</f>
        <v>0</v>
      </c>
      <c r="P121" s="47">
        <f>SSPYLD1!P121*VLOOKUP(SSPYLD2!P$4,'[1]INTERNAL PARAMETERS-1'!$B$5:$J$44,5,FALSE)*VLOOKUP(SSPYLD2!P$4,'[1]INTERNAL PARAMETERS-1'!$B$5:$J$44,7,FALSE)*SSPYLD2!$F121 + SSPYLD1!P121*(1-VLOOKUP(SSPYLD2!P$4,'[1]INTERNAL PARAMETERS-1'!$B$5:$J$44,5,FALSE))*VLOOKUP(SSPYLD2!P$4,'[1]INTERNAL PARAMETERS-1'!$B$5:$J$44,9,FALSE)*SSPYLD2!$F121</f>
        <v>0</v>
      </c>
      <c r="Q121" s="47">
        <f>SSPYLD1!Q121*VLOOKUP(SSPYLD2!Q$4,'[1]INTERNAL PARAMETERS-1'!$B$5:$J$44,5,FALSE)*VLOOKUP(SSPYLD2!Q$4,'[1]INTERNAL PARAMETERS-1'!$B$5:$J$44,7,FALSE)*SSPYLD2!$F121 + SSPYLD1!Q121*(1-VLOOKUP(SSPYLD2!Q$4,'[1]INTERNAL PARAMETERS-1'!$B$5:$J$44,5,FALSE))*VLOOKUP(SSPYLD2!Q$4,'[1]INTERNAL PARAMETERS-1'!$B$5:$J$44,9,FALSE)*SSPYLD2!$F121</f>
        <v>0</v>
      </c>
      <c r="R121" s="47">
        <f>SSPYLD1!R121*VLOOKUP(SSPYLD2!R$4,'[1]INTERNAL PARAMETERS-1'!$B$5:$J$44,5,FALSE)*VLOOKUP(SSPYLD2!R$4,'[1]INTERNAL PARAMETERS-1'!$B$5:$J$44,7,FALSE)*SSPYLD2!$F121 + SSPYLD1!R121*(1-VLOOKUP(SSPYLD2!R$4,'[1]INTERNAL PARAMETERS-1'!$B$5:$J$44,5,FALSE))*VLOOKUP(SSPYLD2!R$4,'[1]INTERNAL PARAMETERS-1'!$B$5:$J$44,9,FALSE)*SSPYLD2!$F121</f>
        <v>0</v>
      </c>
      <c r="S121" s="47">
        <f>SSPYLD1!S121*VLOOKUP(SSPYLD2!S$4,'[1]INTERNAL PARAMETERS-1'!$B$5:$J$44,5,FALSE)*VLOOKUP(SSPYLD2!S$4,'[1]INTERNAL PARAMETERS-1'!$B$5:$J$44,7,FALSE)*SSPYLD2!$F121 + SSPYLD1!S121*(1-VLOOKUP(SSPYLD2!S$4,'[1]INTERNAL PARAMETERS-1'!$B$5:$J$44,5,FALSE))*VLOOKUP(SSPYLD2!S$4,'[1]INTERNAL PARAMETERS-1'!$B$5:$J$44,9,FALSE)*SSPYLD2!$F121</f>
        <v>0</v>
      </c>
      <c r="T121" s="47">
        <f>SSPYLD1!T121*VLOOKUP(SSPYLD2!T$4,'[1]INTERNAL PARAMETERS-1'!$B$5:$J$44,5,FALSE)*VLOOKUP(SSPYLD2!T$4,'[1]INTERNAL PARAMETERS-1'!$B$5:$J$44,7,FALSE)*SSPYLD2!$F121 + SSPYLD1!T121*(1-VLOOKUP(SSPYLD2!T$4,'[1]INTERNAL PARAMETERS-1'!$B$5:$J$44,5,FALSE))*VLOOKUP(SSPYLD2!T$4,'[1]INTERNAL PARAMETERS-1'!$B$5:$J$44,9,FALSE)*SSPYLD2!$F121</f>
        <v>0</v>
      </c>
      <c r="U121" s="47">
        <f>SSPYLD1!U121*VLOOKUP(SSPYLD2!U$4,'[1]INTERNAL PARAMETERS-1'!$B$5:$J$44,5,FALSE)*VLOOKUP(SSPYLD2!U$4,'[1]INTERNAL PARAMETERS-1'!$B$5:$J$44,7,FALSE)*SSPYLD2!$F121 + SSPYLD1!U121*(1-VLOOKUP(SSPYLD2!U$4,'[1]INTERNAL PARAMETERS-1'!$B$5:$J$44,5,FALSE))*VLOOKUP(SSPYLD2!U$4,'[1]INTERNAL PARAMETERS-1'!$B$5:$J$44,9,FALSE)*SSPYLD2!$F121</f>
        <v>0</v>
      </c>
      <c r="V121" s="47">
        <f>SSPYLD1!V121*VLOOKUP(SSPYLD2!V$4,'[1]INTERNAL PARAMETERS-1'!$B$5:$J$44,5,FALSE)*VLOOKUP(SSPYLD2!V$4,'[1]INTERNAL PARAMETERS-1'!$B$5:$J$44,7,FALSE)*SSPYLD2!$F121 + SSPYLD1!V121*(1-VLOOKUP(SSPYLD2!V$4,'[1]INTERNAL PARAMETERS-1'!$B$5:$J$44,5,FALSE))*VLOOKUP(SSPYLD2!V$4,'[1]INTERNAL PARAMETERS-1'!$B$5:$J$44,9,FALSE)*SSPYLD2!$F121</f>
        <v>0</v>
      </c>
      <c r="W121" s="47">
        <f>SSPYLD1!W121*VLOOKUP(SSPYLD2!W$4,'[1]INTERNAL PARAMETERS-1'!$B$5:$J$44,5,FALSE)*VLOOKUP(SSPYLD2!W$4,'[1]INTERNAL PARAMETERS-1'!$B$5:$J$44,7,FALSE)*SSPYLD2!$F121 + SSPYLD1!W121*(1-VLOOKUP(SSPYLD2!W$4,'[1]INTERNAL PARAMETERS-1'!$B$5:$J$44,5,FALSE))*VLOOKUP(SSPYLD2!W$4,'[1]INTERNAL PARAMETERS-1'!$B$5:$J$44,9,FALSE)*SSPYLD2!$F121</f>
        <v>0</v>
      </c>
      <c r="X121" s="47">
        <f>SSPYLD1!X121*VLOOKUP(SSPYLD2!X$4,'[1]INTERNAL PARAMETERS-1'!$B$5:$J$44,5,FALSE)*VLOOKUP(SSPYLD2!X$4,'[1]INTERNAL PARAMETERS-1'!$B$5:$J$44,7,FALSE)*SSPYLD2!$F121 + SSPYLD1!X121*(1-VLOOKUP(SSPYLD2!X$4,'[1]INTERNAL PARAMETERS-1'!$B$5:$J$44,5,FALSE))*VLOOKUP(SSPYLD2!X$4,'[1]INTERNAL PARAMETERS-1'!$B$5:$J$44,9,FALSE)*SSPYLD2!$F121</f>
        <v>0</v>
      </c>
      <c r="Y121" s="47">
        <f>SSPYLD1!Y121*VLOOKUP(SSPYLD2!Y$4,'[1]INTERNAL PARAMETERS-1'!$B$5:$J$44,5,FALSE)*VLOOKUP(SSPYLD2!Y$4,'[1]INTERNAL PARAMETERS-1'!$B$5:$J$44,7,FALSE)*SSPYLD2!$F121 + SSPYLD1!Y121*(1-VLOOKUP(SSPYLD2!Y$4,'[1]INTERNAL PARAMETERS-1'!$B$5:$J$44,5,FALSE))*VLOOKUP(SSPYLD2!Y$4,'[1]INTERNAL PARAMETERS-1'!$B$5:$J$44,9,FALSE)*SSPYLD2!$F121</f>
        <v>0</v>
      </c>
      <c r="Z121" s="47">
        <f>SSPYLD1!Z121*VLOOKUP(SSPYLD2!Z$4,'[1]INTERNAL PARAMETERS-1'!$B$5:$J$44,5,FALSE)*VLOOKUP(SSPYLD2!Z$4,'[1]INTERNAL PARAMETERS-1'!$B$5:$J$44,7,FALSE)*SSPYLD2!$F121 + SSPYLD1!Z121*(1-VLOOKUP(SSPYLD2!Z$4,'[1]INTERNAL PARAMETERS-1'!$B$5:$J$44,5,FALSE))*VLOOKUP(SSPYLD2!Z$4,'[1]INTERNAL PARAMETERS-1'!$B$5:$J$44,9,FALSE)*SSPYLD2!$F121</f>
        <v>0</v>
      </c>
      <c r="AA121" s="47">
        <f>SSPYLD1!AA121*VLOOKUP(SSPYLD2!AA$4,'[1]INTERNAL PARAMETERS-1'!$B$5:$J$44,5,FALSE)*VLOOKUP(SSPYLD2!AA$4,'[1]INTERNAL PARAMETERS-1'!$B$5:$J$44,7,FALSE)*SSPYLD2!$F121 + SSPYLD1!AA121*(1-VLOOKUP(SSPYLD2!AA$4,'[1]INTERNAL PARAMETERS-1'!$B$5:$J$44,5,FALSE))*VLOOKUP(SSPYLD2!AA$4,'[1]INTERNAL PARAMETERS-1'!$B$5:$J$44,9,FALSE)*SSPYLD2!$F121</f>
        <v>0</v>
      </c>
      <c r="AB121" s="47">
        <f>SSPYLD1!AB121*VLOOKUP(SSPYLD2!AB$4,'[1]INTERNAL PARAMETERS-1'!$B$5:$J$44,5,FALSE)*VLOOKUP(SSPYLD2!AB$4,'[1]INTERNAL PARAMETERS-1'!$B$5:$J$44,7,FALSE)*SSPYLD2!$F121 + SSPYLD1!AB121*(1-VLOOKUP(SSPYLD2!AB$4,'[1]INTERNAL PARAMETERS-1'!$B$5:$J$44,5,FALSE))*VLOOKUP(SSPYLD2!AB$4,'[1]INTERNAL PARAMETERS-1'!$B$5:$J$44,9,FALSE)*SSPYLD2!$F121</f>
        <v>0</v>
      </c>
      <c r="AC121" s="47">
        <f>SSPYLD1!AC121*VLOOKUP(SSPYLD2!AC$4,'[1]INTERNAL PARAMETERS-1'!$B$5:$J$44,5,FALSE)*VLOOKUP(SSPYLD2!AC$4,'[1]INTERNAL PARAMETERS-1'!$B$5:$J$44,7,FALSE)*SSPYLD2!$F121 + SSPYLD1!AC121*(1-VLOOKUP(SSPYLD2!AC$4,'[1]INTERNAL PARAMETERS-1'!$B$5:$J$44,5,FALSE))*VLOOKUP(SSPYLD2!AC$4,'[1]INTERNAL PARAMETERS-1'!$B$5:$J$44,9,FALSE)*SSPYLD2!$F121</f>
        <v>0</v>
      </c>
      <c r="AD121" s="47">
        <f>SSPYLD1!AD121*VLOOKUP(SSPYLD2!AD$4,'[1]INTERNAL PARAMETERS-1'!$B$5:$J$44,5,FALSE)*VLOOKUP(SSPYLD2!AD$4,'[1]INTERNAL PARAMETERS-1'!$B$5:$J$44,7,FALSE)*SSPYLD2!$F121 + SSPYLD1!AD121*(1-VLOOKUP(SSPYLD2!AD$4,'[1]INTERNAL PARAMETERS-1'!$B$5:$J$44,5,FALSE))*VLOOKUP(SSPYLD2!AD$4,'[1]INTERNAL PARAMETERS-1'!$B$5:$J$44,9,FALSE)*SSPYLD2!$F121</f>
        <v>0</v>
      </c>
      <c r="AE121" s="47">
        <f>SSPYLD1!AE121*VLOOKUP(SSPYLD2!AE$4,'[1]INTERNAL PARAMETERS-1'!$B$5:$J$44,5,FALSE)*VLOOKUP(SSPYLD2!AE$4,'[1]INTERNAL PARAMETERS-1'!$B$5:$J$44,7,FALSE)*SSPYLD2!$F121 + SSPYLD1!AE121*(1-VLOOKUP(SSPYLD2!AE$4,'[1]INTERNAL PARAMETERS-1'!$B$5:$J$44,5,FALSE))*VLOOKUP(SSPYLD2!AE$4,'[1]INTERNAL PARAMETERS-1'!$B$5:$J$44,9,FALSE)*SSPYLD2!$F121</f>
        <v>0</v>
      </c>
      <c r="AF121" s="47">
        <f>SSPYLD1!AF121*VLOOKUP(SSPYLD2!AF$4,'[1]INTERNAL PARAMETERS-1'!$B$5:$J$44,5,FALSE)*VLOOKUP(SSPYLD2!AF$4,'[1]INTERNAL PARAMETERS-1'!$B$5:$J$44,7,FALSE)*SSPYLD2!$F121 + SSPYLD1!AF121*(1-VLOOKUP(SSPYLD2!AF$4,'[1]INTERNAL PARAMETERS-1'!$B$5:$J$44,5,FALSE))*VLOOKUP(SSPYLD2!AF$4,'[1]INTERNAL PARAMETERS-1'!$B$5:$J$44,9,FALSE)*SSPYLD2!$F121</f>
        <v>0</v>
      </c>
      <c r="AG121" s="47">
        <f>SSPYLD1!AG121*VLOOKUP(SSPYLD2!AG$4,'[1]INTERNAL PARAMETERS-1'!$B$5:$J$44,5,FALSE)*VLOOKUP(SSPYLD2!AG$4,'[1]INTERNAL PARAMETERS-1'!$B$5:$J$44,7,FALSE)*SSPYLD2!$F121 + SSPYLD1!AG121*(1-VLOOKUP(SSPYLD2!AG$4,'[1]INTERNAL PARAMETERS-1'!$B$5:$J$44,5,FALSE))*VLOOKUP(SSPYLD2!AG$4,'[1]INTERNAL PARAMETERS-1'!$B$5:$J$44,9,FALSE)*SSPYLD2!$F121</f>
        <v>0</v>
      </c>
      <c r="AH121" s="47">
        <f>SSPYLD1!AH121*VLOOKUP(SSPYLD2!AH$4,'[1]INTERNAL PARAMETERS-1'!$B$5:$J$44,5,FALSE)*VLOOKUP(SSPYLD2!AH$4,'[1]INTERNAL PARAMETERS-1'!$B$5:$J$44,7,FALSE)*SSPYLD2!$F121 + SSPYLD1!AH121*(1-VLOOKUP(SSPYLD2!AH$4,'[1]INTERNAL PARAMETERS-1'!$B$5:$J$44,5,FALSE))*VLOOKUP(SSPYLD2!AH$4,'[1]INTERNAL PARAMETERS-1'!$B$5:$J$44,9,FALSE)*SSPYLD2!$F121</f>
        <v>0</v>
      </c>
      <c r="AI121" s="47">
        <f>SSPYLD1!AI121*VLOOKUP(SSPYLD2!AI$4,'[1]INTERNAL PARAMETERS-1'!$B$5:$J$44,5,FALSE)*VLOOKUP(SSPYLD2!AI$4,'[1]INTERNAL PARAMETERS-1'!$B$5:$J$44,7,FALSE)*SSPYLD2!$F121 + SSPYLD1!AI121*(1-VLOOKUP(SSPYLD2!AI$4,'[1]INTERNAL PARAMETERS-1'!$B$5:$J$44,5,FALSE))*VLOOKUP(SSPYLD2!AI$4,'[1]INTERNAL PARAMETERS-1'!$B$5:$J$44,9,FALSE)*SSPYLD2!$F121</f>
        <v>0</v>
      </c>
      <c r="AJ121" s="47">
        <f>SSPYLD1!AJ121*VLOOKUP(SSPYLD2!AJ$4,'[1]INTERNAL PARAMETERS-1'!$B$5:$J$44,5,FALSE)*VLOOKUP(SSPYLD2!AJ$4,'[1]INTERNAL PARAMETERS-1'!$B$5:$J$44,7,FALSE)*SSPYLD2!$F121 + SSPYLD1!AJ121*(1-VLOOKUP(SSPYLD2!AJ$4,'[1]INTERNAL PARAMETERS-1'!$B$5:$J$44,5,FALSE))*VLOOKUP(SSPYLD2!AJ$4,'[1]INTERNAL PARAMETERS-1'!$B$5:$J$44,9,FALSE)*SSPYLD2!$F121</f>
        <v>0</v>
      </c>
      <c r="AK121" s="47">
        <f>SSPYLD1!AK121*VLOOKUP(SSPYLD2!AK$4,'[1]INTERNAL PARAMETERS-1'!$B$5:$J$44,5,FALSE)*VLOOKUP(SSPYLD2!AK$4,'[1]INTERNAL PARAMETERS-1'!$B$5:$J$44,7,FALSE)*SSPYLD2!$F121 + SSPYLD1!AK121*(1-VLOOKUP(SSPYLD2!AK$4,'[1]INTERNAL PARAMETERS-1'!$B$5:$J$44,5,FALSE))*VLOOKUP(SSPYLD2!AK$4,'[1]INTERNAL PARAMETERS-1'!$B$5:$J$44,9,FALSE)*SSPYLD2!$F121</f>
        <v>0</v>
      </c>
      <c r="AL121" s="47">
        <f>SSPYLD1!AL121*VLOOKUP(SSPYLD2!AL$4,'[1]INTERNAL PARAMETERS-1'!$B$5:$J$44,5,FALSE)*VLOOKUP(SSPYLD2!AL$4,'[1]INTERNAL PARAMETERS-1'!$B$5:$J$44,7,FALSE)*SSPYLD2!$F121 + SSPYLD1!AL121*(1-VLOOKUP(SSPYLD2!AL$4,'[1]INTERNAL PARAMETERS-1'!$B$5:$J$44,5,FALSE))*VLOOKUP(SSPYLD2!AL$4,'[1]INTERNAL PARAMETERS-1'!$B$5:$J$44,9,FALSE)*SSPYLD2!$F121</f>
        <v>0</v>
      </c>
      <c r="AM121" s="47">
        <f>SSPYLD1!AM121*VLOOKUP(SSPYLD2!AM$4,'[1]INTERNAL PARAMETERS-1'!$B$5:$J$44,5,FALSE)*VLOOKUP(SSPYLD2!AM$4,'[1]INTERNAL PARAMETERS-1'!$B$5:$J$44,7,FALSE)*SSPYLD2!$F121 + SSPYLD1!AM121*(1-VLOOKUP(SSPYLD2!AM$4,'[1]INTERNAL PARAMETERS-1'!$B$5:$J$44,5,FALSE))*VLOOKUP(SSPYLD2!AM$4,'[1]INTERNAL PARAMETERS-1'!$B$5:$J$44,9,FALSE)*SSPYLD2!$F121</f>
        <v>0</v>
      </c>
      <c r="AN121" s="47">
        <f>SSPYLD1!AN121*VLOOKUP(SSPYLD2!AN$4,'[1]INTERNAL PARAMETERS-1'!$B$5:$J$44,5,FALSE)*VLOOKUP(SSPYLD2!AN$4,'[1]INTERNAL PARAMETERS-1'!$B$5:$J$44,7,FALSE)*SSPYLD2!$F121 + SSPYLD1!AN121*(1-VLOOKUP(SSPYLD2!AN$4,'[1]INTERNAL PARAMETERS-1'!$B$5:$J$44,5,FALSE))*VLOOKUP(SSPYLD2!AN$4,'[1]INTERNAL PARAMETERS-1'!$B$5:$J$44,9,FALSE)*SSPYLD2!$F121</f>
        <v>0</v>
      </c>
      <c r="AO121" s="47">
        <f>SSPYLD1!AO121*VLOOKUP(SSPYLD2!AO$4,'[1]INTERNAL PARAMETERS-1'!$B$5:$J$44,5,FALSE)*VLOOKUP(SSPYLD2!AO$4,'[1]INTERNAL PARAMETERS-1'!$B$5:$J$44,7,FALSE)*SSPYLD2!$F121 + SSPYLD1!AO121*(1-VLOOKUP(SSPYLD2!AO$4,'[1]INTERNAL PARAMETERS-1'!$B$5:$J$44,5,FALSE))*VLOOKUP(SSPYLD2!AO$4,'[1]INTERNAL PARAMETERS-1'!$B$5:$J$44,9,FALSE)*SSPYLD2!$F121</f>
        <v>0</v>
      </c>
      <c r="AP121" s="47">
        <f>SSPYLD1!AP121*VLOOKUP(SSPYLD2!AP$4,'[1]INTERNAL PARAMETERS-1'!$B$5:$J$44,5,FALSE)*VLOOKUP(SSPYLD2!AP$4,'[1]INTERNAL PARAMETERS-1'!$B$5:$J$44,7,FALSE)*SSPYLD2!$F121 + SSPYLD1!AP121*(1-VLOOKUP(SSPYLD2!AP$4,'[1]INTERNAL PARAMETERS-1'!$B$5:$J$44,5,FALSE))*VLOOKUP(SSPYLD2!AP$4,'[1]INTERNAL PARAMETERS-1'!$B$5:$J$44,9,FALSE)*SSPYLD2!$F121</f>
        <v>0</v>
      </c>
      <c r="AQ121" s="47">
        <f>SSPYLD1!AQ121*VLOOKUP(SSPYLD2!AQ$4,'[1]INTERNAL PARAMETERS-1'!$B$5:$J$44,5,FALSE)*VLOOKUP(SSPYLD2!AQ$4,'[1]INTERNAL PARAMETERS-1'!$B$5:$J$44,7,FALSE)*SSPYLD2!$F121 + SSPYLD1!AQ121*(1-VLOOKUP(SSPYLD2!AQ$4,'[1]INTERNAL PARAMETERS-1'!$B$5:$J$44,5,FALSE))*VLOOKUP(SSPYLD2!AQ$4,'[1]INTERNAL PARAMETERS-1'!$B$5:$J$44,9,FALSE)*SSPYLD2!$F121</f>
        <v>0</v>
      </c>
      <c r="AR121" s="47">
        <f>SSPYLD1!AR121*VLOOKUP(SSPYLD2!AR$4,'[1]INTERNAL PARAMETERS-1'!$B$5:$J$44,5,FALSE)*VLOOKUP(SSPYLD2!AR$4,'[1]INTERNAL PARAMETERS-1'!$B$5:$J$44,7,FALSE)*SSPYLD2!$F121 + SSPYLD1!AR121*(1-VLOOKUP(SSPYLD2!AR$4,'[1]INTERNAL PARAMETERS-1'!$B$5:$J$44,5,FALSE))*VLOOKUP(SSPYLD2!AR$4,'[1]INTERNAL PARAMETERS-1'!$B$5:$J$44,9,FALSE)*SSPYLD2!$F121</f>
        <v>0</v>
      </c>
      <c r="AS121" s="47">
        <f>SSPYLD1!AS121*VLOOKUP(SSPYLD2!AS$4,'[1]INTERNAL PARAMETERS-1'!$B$5:$J$44,5,FALSE)*VLOOKUP(SSPYLD2!AS$4,'[1]INTERNAL PARAMETERS-1'!$B$5:$J$44,7,FALSE)*SSPYLD2!$F121 + SSPYLD1!AS121*(1-VLOOKUP(SSPYLD2!AS$4,'[1]INTERNAL PARAMETERS-1'!$B$5:$J$44,5,FALSE))*VLOOKUP(SSPYLD2!AS$4,'[1]INTERNAL PARAMETERS-1'!$B$5:$J$44,9,FALSE)*SSPYLD2!$F121</f>
        <v>0</v>
      </c>
      <c r="AT121" s="46">
        <f>SSPYLD1!AT121*VLOOKUP(SSPYLD2!AT$4,'[1]INTERNAL PARAMETERS-1'!$B$5:$J$44,5,FALSE)*VLOOKUP(SSPYLD2!AT$4,'[1]INTERNAL PARAMETERS-1'!$B$5:$J$44,7,FALSE)*SSPYLD2!$F121 + SSPYLD1!AT121*(1-VLOOKUP(SSPYLD2!AT$4,'[1]INTERNAL PARAMETERS-1'!$B$5:$J$44,5,FALSE))*VLOOKUP(SSPYLD2!AT$4,'[1]INTERNAL PARAMETERS-1'!$B$5:$J$44,9,FALSE)*SSPYLD2!$F121</f>
        <v>0</v>
      </c>
      <c r="AU121" s="48">
        <f>SSPYLD1!AU121*VLOOKUP(SSPYLD2!AU$4,'[1]INTERNAL PARAMETERS-1'!$B$5:$J$44,5,FALSE)*VLOOKUP(SSPYLD2!AU$4,'[1]INTERNAL PARAMETERS-1'!$B$5:$J$44,6,FALSE)*VLOOKUP(SSPYLD2!AU$4,'[1]INTERNAL PARAMETERS-1'!$B$5:$J$44,3,FALSE) + SSPYLD1!AU121*(1-VLOOKUP(SSPYLD2!AU$4,'[1]INTERNAL PARAMETERS-1'!$B$5:$J$44,5,FALSE))*VLOOKUP(SSPYLD2!AU$4,'[1]INTERNAL PARAMETERS-1'!$B$5:$J$44,8,FALSE)*VLOOKUP(SSPYLD2!AU$4,'[1]INTERNAL PARAMETERS-1'!$B$5:$J$44,3,FALSE)</f>
        <v>0</v>
      </c>
      <c r="AV121" s="47">
        <f>SSPYLD1!AV121*VLOOKUP(SSPYLD2!AV$4,'[1]INTERNAL PARAMETERS-1'!$B$5:$J$44,5,FALSE)*VLOOKUP(SSPYLD2!AV$4,'[1]INTERNAL PARAMETERS-1'!$B$5:$J$44,6,FALSE)*VLOOKUP(SSPYLD2!AV$4,'[1]INTERNAL PARAMETERS-1'!$B$5:$J$44,3,FALSE) + SSPYLD1!AV121*(1-VLOOKUP(SSPYLD2!AV$4,'[1]INTERNAL PARAMETERS-1'!$B$5:$J$44,5,FALSE))*VLOOKUP(SSPYLD2!AV$4,'[1]INTERNAL PARAMETERS-1'!$B$5:$J$44,8,FALSE)*VLOOKUP(SSPYLD2!AV$4,'[1]INTERNAL PARAMETERS-1'!$B$5:$J$44,3,FALSE)</f>
        <v>0</v>
      </c>
      <c r="AW121" s="47">
        <f>SSPYLD1!AW121*VLOOKUP(SSPYLD2!AW$4,'[1]INTERNAL PARAMETERS-1'!$B$5:$J$44,5,FALSE)*VLOOKUP(SSPYLD2!AW$4,'[1]INTERNAL PARAMETERS-1'!$B$5:$J$44,6,FALSE)*VLOOKUP(SSPYLD2!AW$4,'[1]INTERNAL PARAMETERS-1'!$B$5:$J$44,3,FALSE) + SSPYLD1!AW121*(1-VLOOKUP(SSPYLD2!AW$4,'[1]INTERNAL PARAMETERS-1'!$B$5:$J$44,5,FALSE))*VLOOKUP(SSPYLD2!AW$4,'[1]INTERNAL PARAMETERS-1'!$B$5:$J$44,8,FALSE)*VLOOKUP(SSPYLD2!AW$4,'[1]INTERNAL PARAMETERS-1'!$B$5:$J$44,3,FALSE)</f>
        <v>0</v>
      </c>
      <c r="AX121" s="47">
        <f>SSPYLD1!AX121*VLOOKUP(SSPYLD2!AX$4,'[1]INTERNAL PARAMETERS-1'!$B$5:$J$44,5,FALSE)*VLOOKUP(SSPYLD2!AX$4,'[1]INTERNAL PARAMETERS-1'!$B$5:$J$44,6,FALSE)*VLOOKUP(SSPYLD2!AX$4,'[1]INTERNAL PARAMETERS-1'!$B$5:$J$44,3,FALSE) + SSPYLD1!AX121*(1-VLOOKUP(SSPYLD2!AX$4,'[1]INTERNAL PARAMETERS-1'!$B$5:$J$44,5,FALSE))*VLOOKUP(SSPYLD2!AX$4,'[1]INTERNAL PARAMETERS-1'!$B$5:$J$44,8,FALSE)*VLOOKUP(SSPYLD2!AX$4,'[1]INTERNAL PARAMETERS-1'!$B$5:$J$44,3,FALSE)</f>
        <v>0</v>
      </c>
      <c r="AY121" s="47">
        <f>SSPYLD1!AY121*VLOOKUP(SSPYLD2!AY$4,'[1]INTERNAL PARAMETERS-1'!$B$5:$J$44,5,FALSE)*VLOOKUP(SSPYLD2!AY$4,'[1]INTERNAL PARAMETERS-1'!$B$5:$J$44,6,FALSE)*VLOOKUP(SSPYLD2!AY$4,'[1]INTERNAL PARAMETERS-1'!$B$5:$J$44,3,FALSE) + SSPYLD1!AY121*(1-VLOOKUP(SSPYLD2!AY$4,'[1]INTERNAL PARAMETERS-1'!$B$5:$J$44,5,FALSE))*VLOOKUP(SSPYLD2!AY$4,'[1]INTERNAL PARAMETERS-1'!$B$5:$J$44,8,FALSE)*VLOOKUP(SSPYLD2!AY$4,'[1]INTERNAL PARAMETERS-1'!$B$5:$J$44,3,FALSE)</f>
        <v>0</v>
      </c>
      <c r="AZ121" s="47">
        <f>SSPYLD1!AZ121*VLOOKUP(SSPYLD2!AZ$4,'[1]INTERNAL PARAMETERS-1'!$B$5:$J$44,5,FALSE)*VLOOKUP(SSPYLD2!AZ$4,'[1]INTERNAL PARAMETERS-1'!$B$5:$J$44,6,FALSE)*VLOOKUP(SSPYLD2!AZ$4,'[1]INTERNAL PARAMETERS-1'!$B$5:$J$44,3,FALSE) + SSPYLD1!AZ121*(1-VLOOKUP(SSPYLD2!AZ$4,'[1]INTERNAL PARAMETERS-1'!$B$5:$J$44,5,FALSE))*VLOOKUP(SSPYLD2!AZ$4,'[1]INTERNAL PARAMETERS-1'!$B$5:$J$44,8,FALSE)*VLOOKUP(SSPYLD2!AZ$4,'[1]INTERNAL PARAMETERS-1'!$B$5:$J$44,3,FALSE)</f>
        <v>0</v>
      </c>
      <c r="BA121" s="47">
        <f>SSPYLD1!BA121*VLOOKUP(SSPYLD2!BA$4,'[1]INTERNAL PARAMETERS-1'!$B$5:$J$44,5,FALSE)*VLOOKUP(SSPYLD2!BA$4,'[1]INTERNAL PARAMETERS-1'!$B$5:$J$44,6,FALSE)*VLOOKUP(SSPYLD2!BA$4,'[1]INTERNAL PARAMETERS-1'!$B$5:$J$44,3,FALSE) + SSPYLD1!BA121*(1-VLOOKUP(SSPYLD2!BA$4,'[1]INTERNAL PARAMETERS-1'!$B$5:$J$44,5,FALSE))*VLOOKUP(SSPYLD2!BA$4,'[1]INTERNAL PARAMETERS-1'!$B$5:$J$44,8,FALSE)*VLOOKUP(SSPYLD2!BA$4,'[1]INTERNAL PARAMETERS-1'!$B$5:$J$44,3,FALSE)</f>
        <v>0</v>
      </c>
      <c r="BB121" s="47">
        <f>SSPYLD1!BB121*VLOOKUP(SSPYLD2!BB$4,'[1]INTERNAL PARAMETERS-1'!$B$5:$J$44,5,FALSE)*VLOOKUP(SSPYLD2!BB$4,'[1]INTERNAL PARAMETERS-1'!$B$5:$J$44,6,FALSE)*VLOOKUP(SSPYLD2!BB$4,'[1]INTERNAL PARAMETERS-1'!$B$5:$J$44,3,FALSE) + SSPYLD1!BB121*(1-VLOOKUP(SSPYLD2!BB$4,'[1]INTERNAL PARAMETERS-1'!$B$5:$J$44,5,FALSE))*VLOOKUP(SSPYLD2!BB$4,'[1]INTERNAL PARAMETERS-1'!$B$5:$J$44,8,FALSE)*VLOOKUP(SSPYLD2!BB$4,'[1]INTERNAL PARAMETERS-1'!$B$5:$J$44,3,FALSE)</f>
        <v>0</v>
      </c>
      <c r="BC121" s="47">
        <f>SSPYLD1!BC121*VLOOKUP(SSPYLD2!BC$4,'[1]INTERNAL PARAMETERS-1'!$B$5:$J$44,5,FALSE)*VLOOKUP(SSPYLD2!BC$4,'[1]INTERNAL PARAMETERS-1'!$B$5:$J$44,6,FALSE)*VLOOKUP(SSPYLD2!BC$4,'[1]INTERNAL PARAMETERS-1'!$B$5:$J$44,3,FALSE) + SSPYLD1!BC121*(1-VLOOKUP(SSPYLD2!BC$4,'[1]INTERNAL PARAMETERS-1'!$B$5:$J$44,5,FALSE))*VLOOKUP(SSPYLD2!BC$4,'[1]INTERNAL PARAMETERS-1'!$B$5:$J$44,8,FALSE)*VLOOKUP(SSPYLD2!BC$4,'[1]INTERNAL PARAMETERS-1'!$B$5:$J$44,3,FALSE)</f>
        <v>0</v>
      </c>
      <c r="BD121" s="47">
        <f>SSPYLD1!BD121*VLOOKUP(SSPYLD2!BD$4,'[1]INTERNAL PARAMETERS-1'!$B$5:$J$44,5,FALSE)*VLOOKUP(SSPYLD2!BD$4,'[1]INTERNAL PARAMETERS-1'!$B$5:$J$44,6,FALSE)*VLOOKUP(SSPYLD2!BD$4,'[1]INTERNAL PARAMETERS-1'!$B$5:$J$44,3,FALSE) + SSPYLD1!BD121*(1-VLOOKUP(SSPYLD2!BD$4,'[1]INTERNAL PARAMETERS-1'!$B$5:$J$44,5,FALSE))*VLOOKUP(SSPYLD2!BD$4,'[1]INTERNAL PARAMETERS-1'!$B$5:$J$44,8,FALSE)*VLOOKUP(SSPYLD2!BD$4,'[1]INTERNAL PARAMETERS-1'!$B$5:$J$44,3,FALSE)</f>
        <v>0</v>
      </c>
      <c r="BE121" s="47">
        <f>SSPYLD1!BE121*VLOOKUP(SSPYLD2!BE$4,'[1]INTERNAL PARAMETERS-1'!$B$5:$J$44,5,FALSE)*VLOOKUP(SSPYLD2!BE$4,'[1]INTERNAL PARAMETERS-1'!$B$5:$J$44,6,FALSE)*VLOOKUP(SSPYLD2!BE$4,'[1]INTERNAL PARAMETERS-1'!$B$5:$J$44,3,FALSE) + SSPYLD1!BE121*(1-VLOOKUP(SSPYLD2!BE$4,'[1]INTERNAL PARAMETERS-1'!$B$5:$J$44,5,FALSE))*VLOOKUP(SSPYLD2!BE$4,'[1]INTERNAL PARAMETERS-1'!$B$5:$J$44,8,FALSE)*VLOOKUP(SSPYLD2!BE$4,'[1]INTERNAL PARAMETERS-1'!$B$5:$J$44,3,FALSE)</f>
        <v>0</v>
      </c>
      <c r="BF121" s="47">
        <f>SSPYLD1!BF121*VLOOKUP(SSPYLD2!BF$4,'[1]INTERNAL PARAMETERS-1'!$B$5:$J$44,5,FALSE)*VLOOKUP(SSPYLD2!BF$4,'[1]INTERNAL PARAMETERS-1'!$B$5:$J$44,6,FALSE)*VLOOKUP(SSPYLD2!BF$4,'[1]INTERNAL PARAMETERS-1'!$B$5:$J$44,3,FALSE) + SSPYLD1!BF121*(1-VLOOKUP(SSPYLD2!BF$4,'[1]INTERNAL PARAMETERS-1'!$B$5:$J$44,5,FALSE))*VLOOKUP(SSPYLD2!BF$4,'[1]INTERNAL PARAMETERS-1'!$B$5:$J$44,8,FALSE)*VLOOKUP(SSPYLD2!BF$4,'[1]INTERNAL PARAMETERS-1'!$B$5:$J$44,3,FALSE)</f>
        <v>0</v>
      </c>
      <c r="BG121" s="47">
        <f>SSPYLD1!BG121*VLOOKUP(SSPYLD2!BG$4,'[1]INTERNAL PARAMETERS-1'!$B$5:$J$44,5,FALSE)*VLOOKUP(SSPYLD2!BG$4,'[1]INTERNAL PARAMETERS-1'!$B$5:$J$44,6,FALSE)*VLOOKUP(SSPYLD2!BG$4,'[1]INTERNAL PARAMETERS-1'!$B$5:$J$44,3,FALSE) + SSPYLD1!BG121*(1-VLOOKUP(SSPYLD2!BG$4,'[1]INTERNAL PARAMETERS-1'!$B$5:$J$44,5,FALSE))*VLOOKUP(SSPYLD2!BG$4,'[1]INTERNAL PARAMETERS-1'!$B$5:$J$44,8,FALSE)*VLOOKUP(SSPYLD2!BG$4,'[1]INTERNAL PARAMETERS-1'!$B$5:$J$44,3,FALSE)</f>
        <v>0</v>
      </c>
      <c r="BH121" s="47">
        <f>SSPYLD1!BH121*VLOOKUP(SSPYLD2!BH$4,'[1]INTERNAL PARAMETERS-1'!$B$5:$J$44,5,FALSE)*VLOOKUP(SSPYLD2!BH$4,'[1]INTERNAL PARAMETERS-1'!$B$5:$J$44,6,FALSE)*VLOOKUP(SSPYLD2!BH$4,'[1]INTERNAL PARAMETERS-1'!$B$5:$J$44,3,FALSE) + SSPYLD1!BH121*(1-VLOOKUP(SSPYLD2!BH$4,'[1]INTERNAL PARAMETERS-1'!$B$5:$J$44,5,FALSE))*VLOOKUP(SSPYLD2!BH$4,'[1]INTERNAL PARAMETERS-1'!$B$5:$J$44,8,FALSE)*VLOOKUP(SSPYLD2!BH$4,'[1]INTERNAL PARAMETERS-1'!$B$5:$J$44,3,FALSE)</f>
        <v>0</v>
      </c>
      <c r="BI121" s="47">
        <f>SSPYLD1!BI121*VLOOKUP(SSPYLD2!BI$4,'[1]INTERNAL PARAMETERS-1'!$B$5:$J$44,5,FALSE)*VLOOKUP(SSPYLD2!BI$4,'[1]INTERNAL PARAMETERS-1'!$B$5:$J$44,6,FALSE)*VLOOKUP(SSPYLD2!BI$4,'[1]INTERNAL PARAMETERS-1'!$B$5:$J$44,3,FALSE) + SSPYLD1!BI121*(1-VLOOKUP(SSPYLD2!BI$4,'[1]INTERNAL PARAMETERS-1'!$B$5:$J$44,5,FALSE))*VLOOKUP(SSPYLD2!BI$4,'[1]INTERNAL PARAMETERS-1'!$B$5:$J$44,8,FALSE)*VLOOKUP(SSPYLD2!BI$4,'[1]INTERNAL PARAMETERS-1'!$B$5:$J$44,3,FALSE)</f>
        <v>0</v>
      </c>
      <c r="BJ121" s="47">
        <f>SSPYLD1!BJ121*VLOOKUP(SSPYLD2!BJ$4,'[1]INTERNAL PARAMETERS-1'!$B$5:$J$44,5,FALSE)*VLOOKUP(SSPYLD2!BJ$4,'[1]INTERNAL PARAMETERS-1'!$B$5:$J$44,6,FALSE)*VLOOKUP(SSPYLD2!BJ$4,'[1]INTERNAL PARAMETERS-1'!$B$5:$J$44,3,FALSE) + SSPYLD1!BJ121*(1-VLOOKUP(SSPYLD2!BJ$4,'[1]INTERNAL PARAMETERS-1'!$B$5:$J$44,5,FALSE))*VLOOKUP(SSPYLD2!BJ$4,'[1]INTERNAL PARAMETERS-1'!$B$5:$J$44,8,FALSE)*VLOOKUP(SSPYLD2!BJ$4,'[1]INTERNAL PARAMETERS-1'!$B$5:$J$44,3,FALSE)</f>
        <v>0</v>
      </c>
      <c r="BK121" s="47">
        <f>SSPYLD1!BK121*VLOOKUP(SSPYLD2!BK$4,'[1]INTERNAL PARAMETERS-1'!$B$5:$J$44,5,FALSE)*VLOOKUP(SSPYLD2!BK$4,'[1]INTERNAL PARAMETERS-1'!$B$5:$J$44,6,FALSE)*VLOOKUP(SSPYLD2!BK$4,'[1]INTERNAL PARAMETERS-1'!$B$5:$J$44,3,FALSE) + SSPYLD1!BK121*(1-VLOOKUP(SSPYLD2!BK$4,'[1]INTERNAL PARAMETERS-1'!$B$5:$J$44,5,FALSE))*VLOOKUP(SSPYLD2!BK$4,'[1]INTERNAL PARAMETERS-1'!$B$5:$J$44,8,FALSE)*VLOOKUP(SSPYLD2!BK$4,'[1]INTERNAL PARAMETERS-1'!$B$5:$J$44,3,FALSE)</f>
        <v>0</v>
      </c>
      <c r="BL121" s="47">
        <f>SSPYLD1!BL121*VLOOKUP(SSPYLD2!BL$4,'[1]INTERNAL PARAMETERS-1'!$B$5:$J$44,5,FALSE)*VLOOKUP(SSPYLD2!BL$4,'[1]INTERNAL PARAMETERS-1'!$B$5:$J$44,6,FALSE)*VLOOKUP(SSPYLD2!BL$4,'[1]INTERNAL PARAMETERS-1'!$B$5:$J$44,3,FALSE) + SSPYLD1!BL121*(1-VLOOKUP(SSPYLD2!BL$4,'[1]INTERNAL PARAMETERS-1'!$B$5:$J$44,5,FALSE))*VLOOKUP(SSPYLD2!BL$4,'[1]INTERNAL PARAMETERS-1'!$B$5:$J$44,8,FALSE)*VLOOKUP(SSPYLD2!BL$4,'[1]INTERNAL PARAMETERS-1'!$B$5:$J$44,3,FALSE)</f>
        <v>0</v>
      </c>
      <c r="BM121" s="47">
        <f>SSPYLD1!BM121*VLOOKUP(SSPYLD2!BM$4,'[1]INTERNAL PARAMETERS-1'!$B$5:$J$44,5,FALSE)*VLOOKUP(SSPYLD2!BM$4,'[1]INTERNAL PARAMETERS-1'!$B$5:$J$44,6,FALSE)*VLOOKUP(SSPYLD2!BM$4,'[1]INTERNAL PARAMETERS-1'!$B$5:$J$44,3,FALSE) + SSPYLD1!BM121*(1-VLOOKUP(SSPYLD2!BM$4,'[1]INTERNAL PARAMETERS-1'!$B$5:$J$44,5,FALSE))*VLOOKUP(SSPYLD2!BM$4,'[1]INTERNAL PARAMETERS-1'!$B$5:$J$44,8,FALSE)*VLOOKUP(SSPYLD2!BM$4,'[1]INTERNAL PARAMETERS-1'!$B$5:$J$44,3,FALSE)</f>
        <v>0</v>
      </c>
      <c r="BN121" s="47">
        <f>SSPYLD1!BN121*VLOOKUP(SSPYLD2!BN$4,'[1]INTERNAL PARAMETERS-1'!$B$5:$J$44,5,FALSE)*VLOOKUP(SSPYLD2!BN$4,'[1]INTERNAL PARAMETERS-1'!$B$5:$J$44,6,FALSE)*VLOOKUP(SSPYLD2!BN$4,'[1]INTERNAL PARAMETERS-1'!$B$5:$J$44,3,FALSE) + SSPYLD1!BN121*(1-VLOOKUP(SSPYLD2!BN$4,'[1]INTERNAL PARAMETERS-1'!$B$5:$J$44,5,FALSE))*VLOOKUP(SSPYLD2!BN$4,'[1]INTERNAL PARAMETERS-1'!$B$5:$J$44,8,FALSE)*VLOOKUP(SSPYLD2!BN$4,'[1]INTERNAL PARAMETERS-1'!$B$5:$J$44,3,FALSE)</f>
        <v>0</v>
      </c>
      <c r="BO121" s="47">
        <f>SSPYLD1!BO121*VLOOKUP(SSPYLD2!BO$4,'[1]INTERNAL PARAMETERS-1'!$B$5:$J$44,5,FALSE)*VLOOKUP(SSPYLD2!BO$4,'[1]INTERNAL PARAMETERS-1'!$B$5:$J$44,6,FALSE)*VLOOKUP(SSPYLD2!BO$4,'[1]INTERNAL PARAMETERS-1'!$B$5:$J$44,3,FALSE) + SSPYLD1!BO121*(1-VLOOKUP(SSPYLD2!BO$4,'[1]INTERNAL PARAMETERS-1'!$B$5:$J$44,5,FALSE))*VLOOKUP(SSPYLD2!BO$4,'[1]INTERNAL PARAMETERS-1'!$B$5:$J$44,8,FALSE)*VLOOKUP(SSPYLD2!BO$4,'[1]INTERNAL PARAMETERS-1'!$B$5:$J$44,3,FALSE)</f>
        <v>0</v>
      </c>
      <c r="BP121" s="47">
        <f>SSPYLD1!BP121*VLOOKUP(SSPYLD2!BP$4,'[1]INTERNAL PARAMETERS-1'!$B$5:$J$44,5,FALSE)*VLOOKUP(SSPYLD2!BP$4,'[1]INTERNAL PARAMETERS-1'!$B$5:$J$44,6,FALSE)*VLOOKUP(SSPYLD2!BP$4,'[1]INTERNAL PARAMETERS-1'!$B$5:$J$44,3,FALSE) + SSPYLD1!BP121*(1-VLOOKUP(SSPYLD2!BP$4,'[1]INTERNAL PARAMETERS-1'!$B$5:$J$44,5,FALSE))*VLOOKUP(SSPYLD2!BP$4,'[1]INTERNAL PARAMETERS-1'!$B$5:$J$44,8,FALSE)*VLOOKUP(SSPYLD2!BP$4,'[1]INTERNAL PARAMETERS-1'!$B$5:$J$44,3,FALSE)</f>
        <v>0</v>
      </c>
      <c r="BQ121" s="47">
        <f>SSPYLD1!BQ121*VLOOKUP(SSPYLD2!BQ$4,'[1]INTERNAL PARAMETERS-1'!$B$5:$J$44,5,FALSE)*VLOOKUP(SSPYLD2!BQ$4,'[1]INTERNAL PARAMETERS-1'!$B$5:$J$44,6,FALSE)*VLOOKUP(SSPYLD2!BQ$4,'[1]INTERNAL PARAMETERS-1'!$B$5:$J$44,3,FALSE) + SSPYLD1!BQ121*(1-VLOOKUP(SSPYLD2!BQ$4,'[1]INTERNAL PARAMETERS-1'!$B$5:$J$44,5,FALSE))*VLOOKUP(SSPYLD2!BQ$4,'[1]INTERNAL PARAMETERS-1'!$B$5:$J$44,8,FALSE)*VLOOKUP(SSPYLD2!BQ$4,'[1]INTERNAL PARAMETERS-1'!$B$5:$J$44,3,FALSE)</f>
        <v>0</v>
      </c>
      <c r="BR121" s="47">
        <f>SSPYLD1!BR121*VLOOKUP(SSPYLD2!BR$4,'[1]INTERNAL PARAMETERS-1'!$B$5:$J$44,5,FALSE)*VLOOKUP(SSPYLD2!BR$4,'[1]INTERNAL PARAMETERS-1'!$B$5:$J$44,6,FALSE)*VLOOKUP(SSPYLD2!BR$4,'[1]INTERNAL PARAMETERS-1'!$B$5:$J$44,3,FALSE) + SSPYLD1!BR121*(1-VLOOKUP(SSPYLD2!BR$4,'[1]INTERNAL PARAMETERS-1'!$B$5:$J$44,5,FALSE))*VLOOKUP(SSPYLD2!BR$4,'[1]INTERNAL PARAMETERS-1'!$B$5:$J$44,8,FALSE)*VLOOKUP(SSPYLD2!BR$4,'[1]INTERNAL PARAMETERS-1'!$B$5:$J$44,3,FALSE)</f>
        <v>0</v>
      </c>
      <c r="BS121" s="47">
        <f>SSPYLD1!BS121*VLOOKUP(SSPYLD2!BS$4,'[1]INTERNAL PARAMETERS-1'!$B$5:$J$44,5,FALSE)*VLOOKUP(SSPYLD2!BS$4,'[1]INTERNAL PARAMETERS-1'!$B$5:$J$44,6,FALSE)*VLOOKUP(SSPYLD2!BS$4,'[1]INTERNAL PARAMETERS-1'!$B$5:$J$44,3,FALSE) + SSPYLD1!BS121*(1-VLOOKUP(SSPYLD2!BS$4,'[1]INTERNAL PARAMETERS-1'!$B$5:$J$44,5,FALSE))*VLOOKUP(SSPYLD2!BS$4,'[1]INTERNAL PARAMETERS-1'!$B$5:$J$44,8,FALSE)*VLOOKUP(SSPYLD2!BS$4,'[1]INTERNAL PARAMETERS-1'!$B$5:$J$44,3,FALSE)</f>
        <v>0</v>
      </c>
      <c r="BT121" s="47">
        <f>SSPYLD1!BT121*VLOOKUP(SSPYLD2!BT$4,'[1]INTERNAL PARAMETERS-1'!$B$5:$J$44,5,FALSE)*VLOOKUP(SSPYLD2!BT$4,'[1]INTERNAL PARAMETERS-1'!$B$5:$J$44,6,FALSE)*VLOOKUP(SSPYLD2!BT$4,'[1]INTERNAL PARAMETERS-1'!$B$5:$J$44,3,FALSE) + SSPYLD1!BT121*(1-VLOOKUP(SSPYLD2!BT$4,'[1]INTERNAL PARAMETERS-1'!$B$5:$J$44,5,FALSE))*VLOOKUP(SSPYLD2!BT$4,'[1]INTERNAL PARAMETERS-1'!$B$5:$J$44,8,FALSE)*VLOOKUP(SSPYLD2!BT$4,'[1]INTERNAL PARAMETERS-1'!$B$5:$J$44,3,FALSE)</f>
        <v>0</v>
      </c>
      <c r="BU121" s="47">
        <f>SSPYLD1!BU121*VLOOKUP(SSPYLD2!BU$4,'[1]INTERNAL PARAMETERS-1'!$B$5:$J$44,5,FALSE)*VLOOKUP(SSPYLD2!BU$4,'[1]INTERNAL PARAMETERS-1'!$B$5:$J$44,6,FALSE)*VLOOKUP(SSPYLD2!BU$4,'[1]INTERNAL PARAMETERS-1'!$B$5:$J$44,3,FALSE) + SSPYLD1!BU121*(1-VLOOKUP(SSPYLD2!BU$4,'[1]INTERNAL PARAMETERS-1'!$B$5:$J$44,5,FALSE))*VLOOKUP(SSPYLD2!BU$4,'[1]INTERNAL PARAMETERS-1'!$B$5:$J$44,8,FALSE)*VLOOKUP(SSPYLD2!BU$4,'[1]INTERNAL PARAMETERS-1'!$B$5:$J$44,3,FALSE)</f>
        <v>0</v>
      </c>
      <c r="BV121" s="47">
        <f>SSPYLD1!BV121*VLOOKUP(SSPYLD2!BV$4,'[1]INTERNAL PARAMETERS-1'!$B$5:$J$44,5,FALSE)*VLOOKUP(SSPYLD2!BV$4,'[1]INTERNAL PARAMETERS-1'!$B$5:$J$44,6,FALSE)*VLOOKUP(SSPYLD2!BV$4,'[1]INTERNAL PARAMETERS-1'!$B$5:$J$44,3,FALSE) + SSPYLD1!BV121*(1-VLOOKUP(SSPYLD2!BV$4,'[1]INTERNAL PARAMETERS-1'!$B$5:$J$44,5,FALSE))*VLOOKUP(SSPYLD2!BV$4,'[1]INTERNAL PARAMETERS-1'!$B$5:$J$44,8,FALSE)*VLOOKUP(SSPYLD2!BV$4,'[1]INTERNAL PARAMETERS-1'!$B$5:$J$44,3,FALSE)</f>
        <v>0</v>
      </c>
      <c r="BW121" s="47">
        <f>SSPYLD1!BW121*VLOOKUP(SSPYLD2!BW$4,'[1]INTERNAL PARAMETERS-1'!$B$5:$J$44,5,FALSE)*VLOOKUP(SSPYLD2!BW$4,'[1]INTERNAL PARAMETERS-1'!$B$5:$J$44,6,FALSE)*VLOOKUP(SSPYLD2!BW$4,'[1]INTERNAL PARAMETERS-1'!$B$5:$J$44,3,FALSE) + SSPYLD1!BW121*(1-VLOOKUP(SSPYLD2!BW$4,'[1]INTERNAL PARAMETERS-1'!$B$5:$J$44,5,FALSE))*VLOOKUP(SSPYLD2!BW$4,'[1]INTERNAL PARAMETERS-1'!$B$5:$J$44,8,FALSE)*VLOOKUP(SSPYLD2!BW$4,'[1]INTERNAL PARAMETERS-1'!$B$5:$J$44,3,FALSE)</f>
        <v>0</v>
      </c>
      <c r="BX121" s="47">
        <f>SSPYLD1!BX121*VLOOKUP(SSPYLD2!BX$4,'[1]INTERNAL PARAMETERS-1'!$B$5:$J$44,5,FALSE)*VLOOKUP(SSPYLD2!BX$4,'[1]INTERNAL PARAMETERS-1'!$B$5:$J$44,6,FALSE)*VLOOKUP(SSPYLD2!BX$4,'[1]INTERNAL PARAMETERS-1'!$B$5:$J$44,3,FALSE) + SSPYLD1!BX121*(1-VLOOKUP(SSPYLD2!BX$4,'[1]INTERNAL PARAMETERS-1'!$B$5:$J$44,5,FALSE))*VLOOKUP(SSPYLD2!BX$4,'[1]INTERNAL PARAMETERS-1'!$B$5:$J$44,8,FALSE)*VLOOKUP(SSPYLD2!BX$4,'[1]INTERNAL PARAMETERS-1'!$B$5:$J$44,3,FALSE)</f>
        <v>0</v>
      </c>
      <c r="BY121" s="47">
        <f>SSPYLD1!BY121*VLOOKUP(SSPYLD2!BY$4,'[1]INTERNAL PARAMETERS-1'!$B$5:$J$44,5,FALSE)*VLOOKUP(SSPYLD2!BY$4,'[1]INTERNAL PARAMETERS-1'!$B$5:$J$44,6,FALSE)*VLOOKUP(SSPYLD2!BY$4,'[1]INTERNAL PARAMETERS-1'!$B$5:$J$44,3,FALSE) + SSPYLD1!BY121*(1-VLOOKUP(SSPYLD2!BY$4,'[1]INTERNAL PARAMETERS-1'!$B$5:$J$44,5,FALSE))*VLOOKUP(SSPYLD2!BY$4,'[1]INTERNAL PARAMETERS-1'!$B$5:$J$44,8,FALSE)*VLOOKUP(SSPYLD2!BY$4,'[1]INTERNAL PARAMETERS-1'!$B$5:$J$44,3,FALSE)</f>
        <v>0</v>
      </c>
      <c r="BZ121" s="47">
        <f>SSPYLD1!BZ121*VLOOKUP(SSPYLD2!BZ$4,'[1]INTERNAL PARAMETERS-1'!$B$5:$J$44,5,FALSE)*VLOOKUP(SSPYLD2!BZ$4,'[1]INTERNAL PARAMETERS-1'!$B$5:$J$44,6,FALSE)*VLOOKUP(SSPYLD2!BZ$4,'[1]INTERNAL PARAMETERS-1'!$B$5:$J$44,3,FALSE) + SSPYLD1!BZ121*(1-VLOOKUP(SSPYLD2!BZ$4,'[1]INTERNAL PARAMETERS-1'!$B$5:$J$44,5,FALSE))*VLOOKUP(SSPYLD2!BZ$4,'[1]INTERNAL PARAMETERS-1'!$B$5:$J$44,8,FALSE)*VLOOKUP(SSPYLD2!BZ$4,'[1]INTERNAL PARAMETERS-1'!$B$5:$J$44,3,FALSE)</f>
        <v>0</v>
      </c>
      <c r="CA121" s="47">
        <f>SSPYLD1!CA121*VLOOKUP(SSPYLD2!CA$4,'[1]INTERNAL PARAMETERS-1'!$B$5:$J$44,5,FALSE)*VLOOKUP(SSPYLD2!CA$4,'[1]INTERNAL PARAMETERS-1'!$B$5:$J$44,6,FALSE)*VLOOKUP(SSPYLD2!CA$4,'[1]INTERNAL PARAMETERS-1'!$B$5:$J$44,3,FALSE) + SSPYLD1!CA121*(1-VLOOKUP(SSPYLD2!CA$4,'[1]INTERNAL PARAMETERS-1'!$B$5:$J$44,5,FALSE))*VLOOKUP(SSPYLD2!CA$4,'[1]INTERNAL PARAMETERS-1'!$B$5:$J$44,8,FALSE)*VLOOKUP(SSPYLD2!CA$4,'[1]INTERNAL PARAMETERS-1'!$B$5:$J$44,3,FALSE)</f>
        <v>0</v>
      </c>
      <c r="CB121" s="47">
        <f>SSPYLD1!CB121*VLOOKUP(SSPYLD2!CB$4,'[1]INTERNAL PARAMETERS-1'!$B$5:$J$44,5,FALSE)*VLOOKUP(SSPYLD2!CB$4,'[1]INTERNAL PARAMETERS-1'!$B$5:$J$44,6,FALSE)*VLOOKUP(SSPYLD2!CB$4,'[1]INTERNAL PARAMETERS-1'!$B$5:$J$44,3,FALSE) + SSPYLD1!CB121*(1-VLOOKUP(SSPYLD2!CB$4,'[1]INTERNAL PARAMETERS-1'!$B$5:$J$44,5,FALSE))*VLOOKUP(SSPYLD2!CB$4,'[1]INTERNAL PARAMETERS-1'!$B$5:$J$44,8,FALSE)*VLOOKUP(SSPYLD2!CB$4,'[1]INTERNAL PARAMETERS-1'!$B$5:$J$44,3,FALSE)</f>
        <v>0</v>
      </c>
      <c r="CC121" s="47">
        <f>SSPYLD1!CC121*VLOOKUP(SSPYLD2!CC$4,'[1]INTERNAL PARAMETERS-1'!$B$5:$J$44,5,FALSE)*VLOOKUP(SSPYLD2!CC$4,'[1]INTERNAL PARAMETERS-1'!$B$5:$J$44,6,FALSE)*VLOOKUP(SSPYLD2!CC$4,'[1]INTERNAL PARAMETERS-1'!$B$5:$J$44,3,FALSE) + SSPYLD1!CC121*(1-VLOOKUP(SSPYLD2!CC$4,'[1]INTERNAL PARAMETERS-1'!$B$5:$J$44,5,FALSE))*VLOOKUP(SSPYLD2!CC$4,'[1]INTERNAL PARAMETERS-1'!$B$5:$J$44,8,FALSE)*VLOOKUP(SSPYLD2!CC$4,'[1]INTERNAL PARAMETERS-1'!$B$5:$J$44,3,FALSE)</f>
        <v>0</v>
      </c>
      <c r="CD121" s="47">
        <f>SSPYLD1!CD121*VLOOKUP(SSPYLD2!CD$4,'[1]INTERNAL PARAMETERS-1'!$B$5:$J$44,5,FALSE)*VLOOKUP(SSPYLD2!CD$4,'[1]INTERNAL PARAMETERS-1'!$B$5:$J$44,6,FALSE)*VLOOKUP(SSPYLD2!CD$4,'[1]INTERNAL PARAMETERS-1'!$B$5:$J$44,3,FALSE) + SSPYLD1!CD121*(1-VLOOKUP(SSPYLD2!CD$4,'[1]INTERNAL PARAMETERS-1'!$B$5:$J$44,5,FALSE))*VLOOKUP(SSPYLD2!CD$4,'[1]INTERNAL PARAMETERS-1'!$B$5:$J$44,8,FALSE)*VLOOKUP(SSPYLD2!CD$4,'[1]INTERNAL PARAMETERS-1'!$B$5:$J$44,3,FALSE)</f>
        <v>0</v>
      </c>
      <c r="CE121" s="47">
        <f>SSPYLD1!CE121*VLOOKUP(SSPYLD2!CE$4,'[1]INTERNAL PARAMETERS-1'!$B$5:$J$44,5,FALSE)*VLOOKUP(SSPYLD2!CE$4,'[1]INTERNAL PARAMETERS-1'!$B$5:$J$44,6,FALSE)*VLOOKUP(SSPYLD2!CE$4,'[1]INTERNAL PARAMETERS-1'!$B$5:$J$44,3,FALSE) + SSPYLD1!CE121*(1-VLOOKUP(SSPYLD2!CE$4,'[1]INTERNAL PARAMETERS-1'!$B$5:$J$44,5,FALSE))*VLOOKUP(SSPYLD2!CE$4,'[1]INTERNAL PARAMETERS-1'!$B$5:$J$44,8,FALSE)*VLOOKUP(SSPYLD2!CE$4,'[1]INTERNAL PARAMETERS-1'!$B$5:$J$44,3,FALSE)</f>
        <v>0</v>
      </c>
      <c r="CF121" s="47">
        <f>SSPYLD1!CF121*VLOOKUP(SSPYLD2!CF$4,'[1]INTERNAL PARAMETERS-1'!$B$5:$J$44,5,FALSE)*VLOOKUP(SSPYLD2!CF$4,'[1]INTERNAL PARAMETERS-1'!$B$5:$J$44,6,FALSE)*VLOOKUP(SSPYLD2!CF$4,'[1]INTERNAL PARAMETERS-1'!$B$5:$J$44,3,FALSE) + SSPYLD1!CF121*(1-VLOOKUP(SSPYLD2!CF$4,'[1]INTERNAL PARAMETERS-1'!$B$5:$J$44,5,FALSE))*VLOOKUP(SSPYLD2!CF$4,'[1]INTERNAL PARAMETERS-1'!$B$5:$J$44,8,FALSE)*VLOOKUP(SSPYLD2!CF$4,'[1]INTERNAL PARAMETERS-1'!$B$5:$J$44,3,FALSE)</f>
        <v>0</v>
      </c>
      <c r="CG121" s="47">
        <f>SSPYLD1!CG121*VLOOKUP(SSPYLD2!CG$4,'[1]INTERNAL PARAMETERS-1'!$B$5:$J$44,5,FALSE)*VLOOKUP(SSPYLD2!CG$4,'[1]INTERNAL PARAMETERS-1'!$B$5:$J$44,6,FALSE)*VLOOKUP(SSPYLD2!CG$4,'[1]INTERNAL PARAMETERS-1'!$B$5:$J$44,3,FALSE) + SSPYLD1!CG121*(1-VLOOKUP(SSPYLD2!CG$4,'[1]INTERNAL PARAMETERS-1'!$B$5:$J$44,5,FALSE))*VLOOKUP(SSPYLD2!CG$4,'[1]INTERNAL PARAMETERS-1'!$B$5:$J$44,8,FALSE)*VLOOKUP(SSPYLD2!CG$4,'[1]INTERNAL PARAMETERS-1'!$B$5:$J$44,3,FALSE)</f>
        <v>0</v>
      </c>
      <c r="CH121" s="46">
        <f>SSPYLD1!CH121*VLOOKUP(SSPYLD2!CH$4,'[1]INTERNAL PARAMETERS-1'!$B$5:$J$44,5,FALSE)*VLOOKUP(SSPYLD2!CH$4,'[1]INTERNAL PARAMETERS-1'!$B$5:$J$44,6,FALSE)*VLOOKUP(SSPYLD2!CH$4,'[1]INTERNAL PARAMETERS-1'!$B$5:$J$44,3,FALSE) + SSPYLD1!CH121*(1-VLOOKUP(SSPYLD2!CH$4,'[1]INTERNAL PARAMETERS-1'!$B$5:$J$44,5,FALSE))*VLOOKUP(SSPYLD2!CH$4,'[1]INTERNAL PARAMETERS-1'!$B$5:$J$44,8,FALSE)*VLOOKUP(SSPYLD2!CH$4,'[1]INTERNAL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 x14ac:dyDescent="0.4">
      <c r="B122" s="61" t="s">
        <v>9</v>
      </c>
      <c r="C122" s="60" t="s">
        <v>68</v>
      </c>
      <c r="D122" s="60" t="s">
        <v>58</v>
      </c>
      <c r="E122" s="135">
        <f>'S Str&amp;Pad'!X122</f>
        <v>0</v>
      </c>
      <c r="F122" s="62">
        <f>'[1]INTERNAL PARAMETERS-1'!M14</f>
        <v>39.424999999999997</v>
      </c>
      <c r="G122" s="48">
        <f>SSPYLD1!G122*VLOOKUP(SSPYLD2!G$4,'[1]INTERNAL PARAMETERS-1'!$B$5:$J$44,5,FALSE)*VLOOKUP(SSPYLD2!G$4,'[1]INTERNAL PARAMETERS-1'!$B$5:$J$44,7,FALSE)*SSPYLD2!$F122 + SSPYLD1!G122*(1-VLOOKUP(SSPYLD2!G$4,'[1]INTERNAL PARAMETERS-1'!$B$5:$J$44,5,FALSE))*VLOOKUP(SSPYLD2!G$4,'[1]INTERNAL PARAMETERS-1'!$B$5:$J$44,9,FALSE)*SSPYLD2!$F122</f>
        <v>0</v>
      </c>
      <c r="H122" s="47">
        <f>SSPYLD1!H122*VLOOKUP(SSPYLD2!H$4,'[1]INTERNAL PARAMETERS-1'!$B$5:$J$44,5,FALSE)*VLOOKUP(SSPYLD2!H$4,'[1]INTERNAL PARAMETERS-1'!$B$5:$J$44,7,FALSE)*SSPYLD2!$F122 + SSPYLD1!H122*(1-VLOOKUP(SSPYLD2!H$4,'[1]INTERNAL PARAMETERS-1'!$B$5:$J$44,5,FALSE))*VLOOKUP(SSPYLD2!H$4,'[1]INTERNAL PARAMETERS-1'!$B$5:$J$44,9,FALSE)*SSPYLD2!$F122</f>
        <v>0</v>
      </c>
      <c r="I122" s="47">
        <f>SSPYLD1!I122*VLOOKUP(SSPYLD2!I$4,'[1]INTERNAL PARAMETERS-1'!$B$5:$J$44,5,FALSE)*VLOOKUP(SSPYLD2!I$4,'[1]INTERNAL PARAMETERS-1'!$B$5:$J$44,7,FALSE)*SSPYLD2!$F122 + SSPYLD1!I122*(1-VLOOKUP(SSPYLD2!I$4,'[1]INTERNAL PARAMETERS-1'!$B$5:$J$44,5,FALSE))*VLOOKUP(SSPYLD2!I$4,'[1]INTERNAL PARAMETERS-1'!$B$5:$J$44,9,FALSE)*SSPYLD2!$F122</f>
        <v>0</v>
      </c>
      <c r="J122" s="47">
        <f>SSPYLD1!J122*VLOOKUP(SSPYLD2!J$4,'[1]INTERNAL PARAMETERS-1'!$B$5:$J$44,5,FALSE)*VLOOKUP(SSPYLD2!J$4,'[1]INTERNAL PARAMETERS-1'!$B$5:$J$44,7,FALSE)*SSPYLD2!$F122 + SSPYLD1!J122*(1-VLOOKUP(SSPYLD2!J$4,'[1]INTERNAL PARAMETERS-1'!$B$5:$J$44,5,FALSE))*VLOOKUP(SSPYLD2!J$4,'[1]INTERNAL PARAMETERS-1'!$B$5:$J$44,9,FALSE)*SSPYLD2!$F122</f>
        <v>0</v>
      </c>
      <c r="K122" s="47">
        <f>SSPYLD1!K122*VLOOKUP(SSPYLD2!K$4,'[1]INTERNAL PARAMETERS-1'!$B$5:$J$44,5,FALSE)*VLOOKUP(SSPYLD2!K$4,'[1]INTERNAL PARAMETERS-1'!$B$5:$J$44,7,FALSE)*SSPYLD2!$F122 + SSPYLD1!K122*(1-VLOOKUP(SSPYLD2!K$4,'[1]INTERNAL PARAMETERS-1'!$B$5:$J$44,5,FALSE))*VLOOKUP(SSPYLD2!K$4,'[1]INTERNAL PARAMETERS-1'!$B$5:$J$44,9,FALSE)*SSPYLD2!$F122</f>
        <v>0</v>
      </c>
      <c r="L122" s="47">
        <f>SSPYLD1!L122*VLOOKUP(SSPYLD2!L$4,'[1]INTERNAL PARAMETERS-1'!$B$5:$J$44,5,FALSE)*VLOOKUP(SSPYLD2!L$4,'[1]INTERNAL PARAMETERS-1'!$B$5:$J$44,7,FALSE)*SSPYLD2!$F122 + SSPYLD1!L122*(1-VLOOKUP(SSPYLD2!L$4,'[1]INTERNAL PARAMETERS-1'!$B$5:$J$44,5,FALSE))*VLOOKUP(SSPYLD2!L$4,'[1]INTERNAL PARAMETERS-1'!$B$5:$J$44,9,FALSE)*SSPYLD2!$F122</f>
        <v>0</v>
      </c>
      <c r="M122" s="47">
        <f>SSPYLD1!M122*VLOOKUP(SSPYLD2!M$4,'[1]INTERNAL PARAMETERS-1'!$B$5:$J$44,5,FALSE)*VLOOKUP(SSPYLD2!M$4,'[1]INTERNAL PARAMETERS-1'!$B$5:$J$44,7,FALSE)*SSPYLD2!$F122 + SSPYLD1!M122*(1-VLOOKUP(SSPYLD2!M$4,'[1]INTERNAL PARAMETERS-1'!$B$5:$J$44,5,FALSE))*VLOOKUP(SSPYLD2!M$4,'[1]INTERNAL PARAMETERS-1'!$B$5:$J$44,9,FALSE)*SSPYLD2!$F122</f>
        <v>0</v>
      </c>
      <c r="N122" s="47">
        <f>SSPYLD1!N122*VLOOKUP(SSPYLD2!N$4,'[1]INTERNAL PARAMETERS-1'!$B$5:$J$44,5,FALSE)*VLOOKUP(SSPYLD2!N$4,'[1]INTERNAL PARAMETERS-1'!$B$5:$J$44,7,FALSE)*SSPYLD2!$F122 + SSPYLD1!N122*(1-VLOOKUP(SSPYLD2!N$4,'[1]INTERNAL PARAMETERS-1'!$B$5:$J$44,5,FALSE))*VLOOKUP(SSPYLD2!N$4,'[1]INTERNAL PARAMETERS-1'!$B$5:$J$44,9,FALSE)*SSPYLD2!$F122</f>
        <v>0</v>
      </c>
      <c r="O122" s="47">
        <f>SSPYLD1!O122*VLOOKUP(SSPYLD2!O$4,'[1]INTERNAL PARAMETERS-1'!$B$5:$J$44,5,FALSE)*VLOOKUP(SSPYLD2!O$4,'[1]INTERNAL PARAMETERS-1'!$B$5:$J$44,7,FALSE)*SSPYLD2!$F122 + SSPYLD1!O122*(1-VLOOKUP(SSPYLD2!O$4,'[1]INTERNAL PARAMETERS-1'!$B$5:$J$44,5,FALSE))*VLOOKUP(SSPYLD2!O$4,'[1]INTERNAL PARAMETERS-1'!$B$5:$J$44,9,FALSE)*SSPYLD2!$F122</f>
        <v>0</v>
      </c>
      <c r="P122" s="47">
        <f>SSPYLD1!P122*VLOOKUP(SSPYLD2!P$4,'[1]INTERNAL PARAMETERS-1'!$B$5:$J$44,5,FALSE)*VLOOKUP(SSPYLD2!P$4,'[1]INTERNAL PARAMETERS-1'!$B$5:$J$44,7,FALSE)*SSPYLD2!$F122 + SSPYLD1!P122*(1-VLOOKUP(SSPYLD2!P$4,'[1]INTERNAL PARAMETERS-1'!$B$5:$J$44,5,FALSE))*VLOOKUP(SSPYLD2!P$4,'[1]INTERNAL PARAMETERS-1'!$B$5:$J$44,9,FALSE)*SSPYLD2!$F122</f>
        <v>0</v>
      </c>
      <c r="Q122" s="47">
        <f>SSPYLD1!Q122*VLOOKUP(SSPYLD2!Q$4,'[1]INTERNAL PARAMETERS-1'!$B$5:$J$44,5,FALSE)*VLOOKUP(SSPYLD2!Q$4,'[1]INTERNAL PARAMETERS-1'!$B$5:$J$44,7,FALSE)*SSPYLD2!$F122 + SSPYLD1!Q122*(1-VLOOKUP(SSPYLD2!Q$4,'[1]INTERNAL PARAMETERS-1'!$B$5:$J$44,5,FALSE))*VLOOKUP(SSPYLD2!Q$4,'[1]INTERNAL PARAMETERS-1'!$B$5:$J$44,9,FALSE)*SSPYLD2!$F122</f>
        <v>0</v>
      </c>
      <c r="R122" s="47">
        <f>SSPYLD1!R122*VLOOKUP(SSPYLD2!R$4,'[1]INTERNAL PARAMETERS-1'!$B$5:$J$44,5,FALSE)*VLOOKUP(SSPYLD2!R$4,'[1]INTERNAL PARAMETERS-1'!$B$5:$J$44,7,FALSE)*SSPYLD2!$F122 + SSPYLD1!R122*(1-VLOOKUP(SSPYLD2!R$4,'[1]INTERNAL PARAMETERS-1'!$B$5:$J$44,5,FALSE))*VLOOKUP(SSPYLD2!R$4,'[1]INTERNAL PARAMETERS-1'!$B$5:$J$44,9,FALSE)*SSPYLD2!$F122</f>
        <v>0</v>
      </c>
      <c r="S122" s="47">
        <f>SSPYLD1!S122*VLOOKUP(SSPYLD2!S$4,'[1]INTERNAL PARAMETERS-1'!$B$5:$J$44,5,FALSE)*VLOOKUP(SSPYLD2!S$4,'[1]INTERNAL PARAMETERS-1'!$B$5:$J$44,7,FALSE)*SSPYLD2!$F122 + SSPYLD1!S122*(1-VLOOKUP(SSPYLD2!S$4,'[1]INTERNAL PARAMETERS-1'!$B$5:$J$44,5,FALSE))*VLOOKUP(SSPYLD2!S$4,'[1]INTERNAL PARAMETERS-1'!$B$5:$J$44,9,FALSE)*SSPYLD2!$F122</f>
        <v>0</v>
      </c>
      <c r="T122" s="47">
        <f>SSPYLD1!T122*VLOOKUP(SSPYLD2!T$4,'[1]INTERNAL PARAMETERS-1'!$B$5:$J$44,5,FALSE)*VLOOKUP(SSPYLD2!T$4,'[1]INTERNAL PARAMETERS-1'!$B$5:$J$44,7,FALSE)*SSPYLD2!$F122 + SSPYLD1!T122*(1-VLOOKUP(SSPYLD2!T$4,'[1]INTERNAL PARAMETERS-1'!$B$5:$J$44,5,FALSE))*VLOOKUP(SSPYLD2!T$4,'[1]INTERNAL PARAMETERS-1'!$B$5:$J$44,9,FALSE)*SSPYLD2!$F122</f>
        <v>0</v>
      </c>
      <c r="U122" s="47">
        <f>SSPYLD1!U122*VLOOKUP(SSPYLD2!U$4,'[1]INTERNAL PARAMETERS-1'!$B$5:$J$44,5,FALSE)*VLOOKUP(SSPYLD2!U$4,'[1]INTERNAL PARAMETERS-1'!$B$5:$J$44,7,FALSE)*SSPYLD2!$F122 + SSPYLD1!U122*(1-VLOOKUP(SSPYLD2!U$4,'[1]INTERNAL PARAMETERS-1'!$B$5:$J$44,5,FALSE))*VLOOKUP(SSPYLD2!U$4,'[1]INTERNAL PARAMETERS-1'!$B$5:$J$44,9,FALSE)*SSPYLD2!$F122</f>
        <v>0</v>
      </c>
      <c r="V122" s="47">
        <f>SSPYLD1!V122*VLOOKUP(SSPYLD2!V$4,'[1]INTERNAL PARAMETERS-1'!$B$5:$J$44,5,FALSE)*VLOOKUP(SSPYLD2!V$4,'[1]INTERNAL PARAMETERS-1'!$B$5:$J$44,7,FALSE)*SSPYLD2!$F122 + SSPYLD1!V122*(1-VLOOKUP(SSPYLD2!V$4,'[1]INTERNAL PARAMETERS-1'!$B$5:$J$44,5,FALSE))*VLOOKUP(SSPYLD2!V$4,'[1]INTERNAL PARAMETERS-1'!$B$5:$J$44,9,FALSE)*SSPYLD2!$F122</f>
        <v>0</v>
      </c>
      <c r="W122" s="47">
        <f>SSPYLD1!W122*VLOOKUP(SSPYLD2!W$4,'[1]INTERNAL PARAMETERS-1'!$B$5:$J$44,5,FALSE)*VLOOKUP(SSPYLD2!W$4,'[1]INTERNAL PARAMETERS-1'!$B$5:$J$44,7,FALSE)*SSPYLD2!$F122 + SSPYLD1!W122*(1-VLOOKUP(SSPYLD2!W$4,'[1]INTERNAL PARAMETERS-1'!$B$5:$J$44,5,FALSE))*VLOOKUP(SSPYLD2!W$4,'[1]INTERNAL PARAMETERS-1'!$B$5:$J$44,9,FALSE)*SSPYLD2!$F122</f>
        <v>0</v>
      </c>
      <c r="X122" s="47">
        <f>SSPYLD1!X122*VLOOKUP(SSPYLD2!X$4,'[1]INTERNAL PARAMETERS-1'!$B$5:$J$44,5,FALSE)*VLOOKUP(SSPYLD2!X$4,'[1]INTERNAL PARAMETERS-1'!$B$5:$J$44,7,FALSE)*SSPYLD2!$F122 + SSPYLD1!X122*(1-VLOOKUP(SSPYLD2!X$4,'[1]INTERNAL PARAMETERS-1'!$B$5:$J$44,5,FALSE))*VLOOKUP(SSPYLD2!X$4,'[1]INTERNAL PARAMETERS-1'!$B$5:$J$44,9,FALSE)*SSPYLD2!$F122</f>
        <v>0</v>
      </c>
      <c r="Y122" s="47">
        <f>SSPYLD1!Y122*VLOOKUP(SSPYLD2!Y$4,'[1]INTERNAL PARAMETERS-1'!$B$5:$J$44,5,FALSE)*VLOOKUP(SSPYLD2!Y$4,'[1]INTERNAL PARAMETERS-1'!$B$5:$J$44,7,FALSE)*SSPYLD2!$F122 + SSPYLD1!Y122*(1-VLOOKUP(SSPYLD2!Y$4,'[1]INTERNAL PARAMETERS-1'!$B$5:$J$44,5,FALSE))*VLOOKUP(SSPYLD2!Y$4,'[1]INTERNAL PARAMETERS-1'!$B$5:$J$44,9,FALSE)*SSPYLD2!$F122</f>
        <v>0</v>
      </c>
      <c r="Z122" s="47">
        <f>SSPYLD1!Z122*VLOOKUP(SSPYLD2!Z$4,'[1]INTERNAL PARAMETERS-1'!$B$5:$J$44,5,FALSE)*VLOOKUP(SSPYLD2!Z$4,'[1]INTERNAL PARAMETERS-1'!$B$5:$J$44,7,FALSE)*SSPYLD2!$F122 + SSPYLD1!Z122*(1-VLOOKUP(SSPYLD2!Z$4,'[1]INTERNAL PARAMETERS-1'!$B$5:$J$44,5,FALSE))*VLOOKUP(SSPYLD2!Z$4,'[1]INTERNAL PARAMETERS-1'!$B$5:$J$44,9,FALSE)*SSPYLD2!$F122</f>
        <v>0</v>
      </c>
      <c r="AA122" s="47">
        <f>SSPYLD1!AA122*VLOOKUP(SSPYLD2!AA$4,'[1]INTERNAL PARAMETERS-1'!$B$5:$J$44,5,FALSE)*VLOOKUP(SSPYLD2!AA$4,'[1]INTERNAL PARAMETERS-1'!$B$5:$J$44,7,FALSE)*SSPYLD2!$F122 + SSPYLD1!AA122*(1-VLOOKUP(SSPYLD2!AA$4,'[1]INTERNAL PARAMETERS-1'!$B$5:$J$44,5,FALSE))*VLOOKUP(SSPYLD2!AA$4,'[1]INTERNAL PARAMETERS-1'!$B$5:$J$44,9,FALSE)*SSPYLD2!$F122</f>
        <v>0</v>
      </c>
      <c r="AB122" s="47">
        <f>SSPYLD1!AB122*VLOOKUP(SSPYLD2!AB$4,'[1]INTERNAL PARAMETERS-1'!$B$5:$J$44,5,FALSE)*VLOOKUP(SSPYLD2!AB$4,'[1]INTERNAL PARAMETERS-1'!$B$5:$J$44,7,FALSE)*SSPYLD2!$F122 + SSPYLD1!AB122*(1-VLOOKUP(SSPYLD2!AB$4,'[1]INTERNAL PARAMETERS-1'!$B$5:$J$44,5,FALSE))*VLOOKUP(SSPYLD2!AB$4,'[1]INTERNAL PARAMETERS-1'!$B$5:$J$44,9,FALSE)*SSPYLD2!$F122</f>
        <v>0</v>
      </c>
      <c r="AC122" s="47">
        <f>SSPYLD1!AC122*VLOOKUP(SSPYLD2!AC$4,'[1]INTERNAL PARAMETERS-1'!$B$5:$J$44,5,FALSE)*VLOOKUP(SSPYLD2!AC$4,'[1]INTERNAL PARAMETERS-1'!$B$5:$J$44,7,FALSE)*SSPYLD2!$F122 + SSPYLD1!AC122*(1-VLOOKUP(SSPYLD2!AC$4,'[1]INTERNAL PARAMETERS-1'!$B$5:$J$44,5,FALSE))*VLOOKUP(SSPYLD2!AC$4,'[1]INTERNAL PARAMETERS-1'!$B$5:$J$44,9,FALSE)*SSPYLD2!$F122</f>
        <v>0</v>
      </c>
      <c r="AD122" s="47">
        <f>SSPYLD1!AD122*VLOOKUP(SSPYLD2!AD$4,'[1]INTERNAL PARAMETERS-1'!$B$5:$J$44,5,FALSE)*VLOOKUP(SSPYLD2!AD$4,'[1]INTERNAL PARAMETERS-1'!$B$5:$J$44,7,FALSE)*SSPYLD2!$F122 + SSPYLD1!AD122*(1-VLOOKUP(SSPYLD2!AD$4,'[1]INTERNAL PARAMETERS-1'!$B$5:$J$44,5,FALSE))*VLOOKUP(SSPYLD2!AD$4,'[1]INTERNAL PARAMETERS-1'!$B$5:$J$44,9,FALSE)*SSPYLD2!$F122</f>
        <v>0</v>
      </c>
      <c r="AE122" s="47">
        <f>SSPYLD1!AE122*VLOOKUP(SSPYLD2!AE$4,'[1]INTERNAL PARAMETERS-1'!$B$5:$J$44,5,FALSE)*VLOOKUP(SSPYLD2!AE$4,'[1]INTERNAL PARAMETERS-1'!$B$5:$J$44,7,FALSE)*SSPYLD2!$F122 + SSPYLD1!AE122*(1-VLOOKUP(SSPYLD2!AE$4,'[1]INTERNAL PARAMETERS-1'!$B$5:$J$44,5,FALSE))*VLOOKUP(SSPYLD2!AE$4,'[1]INTERNAL PARAMETERS-1'!$B$5:$J$44,9,FALSE)*SSPYLD2!$F122</f>
        <v>0</v>
      </c>
      <c r="AF122" s="47">
        <f>SSPYLD1!AF122*VLOOKUP(SSPYLD2!AF$4,'[1]INTERNAL PARAMETERS-1'!$B$5:$J$44,5,FALSE)*VLOOKUP(SSPYLD2!AF$4,'[1]INTERNAL PARAMETERS-1'!$B$5:$J$44,7,FALSE)*SSPYLD2!$F122 + SSPYLD1!AF122*(1-VLOOKUP(SSPYLD2!AF$4,'[1]INTERNAL PARAMETERS-1'!$B$5:$J$44,5,FALSE))*VLOOKUP(SSPYLD2!AF$4,'[1]INTERNAL PARAMETERS-1'!$B$5:$J$44,9,FALSE)*SSPYLD2!$F122</f>
        <v>0</v>
      </c>
      <c r="AG122" s="47">
        <f>SSPYLD1!AG122*VLOOKUP(SSPYLD2!AG$4,'[1]INTERNAL PARAMETERS-1'!$B$5:$J$44,5,FALSE)*VLOOKUP(SSPYLD2!AG$4,'[1]INTERNAL PARAMETERS-1'!$B$5:$J$44,7,FALSE)*SSPYLD2!$F122 + SSPYLD1!AG122*(1-VLOOKUP(SSPYLD2!AG$4,'[1]INTERNAL PARAMETERS-1'!$B$5:$J$44,5,FALSE))*VLOOKUP(SSPYLD2!AG$4,'[1]INTERNAL PARAMETERS-1'!$B$5:$J$44,9,FALSE)*SSPYLD2!$F122</f>
        <v>0</v>
      </c>
      <c r="AH122" s="47">
        <f>SSPYLD1!AH122*VLOOKUP(SSPYLD2!AH$4,'[1]INTERNAL PARAMETERS-1'!$B$5:$J$44,5,FALSE)*VLOOKUP(SSPYLD2!AH$4,'[1]INTERNAL PARAMETERS-1'!$B$5:$J$44,7,FALSE)*SSPYLD2!$F122 + SSPYLD1!AH122*(1-VLOOKUP(SSPYLD2!AH$4,'[1]INTERNAL PARAMETERS-1'!$B$5:$J$44,5,FALSE))*VLOOKUP(SSPYLD2!AH$4,'[1]INTERNAL PARAMETERS-1'!$B$5:$J$44,9,FALSE)*SSPYLD2!$F122</f>
        <v>0</v>
      </c>
      <c r="AI122" s="47">
        <f>SSPYLD1!AI122*VLOOKUP(SSPYLD2!AI$4,'[1]INTERNAL PARAMETERS-1'!$B$5:$J$44,5,FALSE)*VLOOKUP(SSPYLD2!AI$4,'[1]INTERNAL PARAMETERS-1'!$B$5:$J$44,7,FALSE)*SSPYLD2!$F122 + SSPYLD1!AI122*(1-VLOOKUP(SSPYLD2!AI$4,'[1]INTERNAL PARAMETERS-1'!$B$5:$J$44,5,FALSE))*VLOOKUP(SSPYLD2!AI$4,'[1]INTERNAL PARAMETERS-1'!$B$5:$J$44,9,FALSE)*SSPYLD2!$F122</f>
        <v>0</v>
      </c>
      <c r="AJ122" s="47">
        <f>SSPYLD1!AJ122*VLOOKUP(SSPYLD2!AJ$4,'[1]INTERNAL PARAMETERS-1'!$B$5:$J$44,5,FALSE)*VLOOKUP(SSPYLD2!AJ$4,'[1]INTERNAL PARAMETERS-1'!$B$5:$J$44,7,FALSE)*SSPYLD2!$F122 + SSPYLD1!AJ122*(1-VLOOKUP(SSPYLD2!AJ$4,'[1]INTERNAL PARAMETERS-1'!$B$5:$J$44,5,FALSE))*VLOOKUP(SSPYLD2!AJ$4,'[1]INTERNAL PARAMETERS-1'!$B$5:$J$44,9,FALSE)*SSPYLD2!$F122</f>
        <v>0</v>
      </c>
      <c r="AK122" s="47">
        <f>SSPYLD1!AK122*VLOOKUP(SSPYLD2!AK$4,'[1]INTERNAL PARAMETERS-1'!$B$5:$J$44,5,FALSE)*VLOOKUP(SSPYLD2!AK$4,'[1]INTERNAL PARAMETERS-1'!$B$5:$J$44,7,FALSE)*SSPYLD2!$F122 + SSPYLD1!AK122*(1-VLOOKUP(SSPYLD2!AK$4,'[1]INTERNAL PARAMETERS-1'!$B$5:$J$44,5,FALSE))*VLOOKUP(SSPYLD2!AK$4,'[1]INTERNAL PARAMETERS-1'!$B$5:$J$44,9,FALSE)*SSPYLD2!$F122</f>
        <v>0</v>
      </c>
      <c r="AL122" s="47">
        <f>SSPYLD1!AL122*VLOOKUP(SSPYLD2!AL$4,'[1]INTERNAL PARAMETERS-1'!$B$5:$J$44,5,FALSE)*VLOOKUP(SSPYLD2!AL$4,'[1]INTERNAL PARAMETERS-1'!$B$5:$J$44,7,FALSE)*SSPYLD2!$F122 + SSPYLD1!AL122*(1-VLOOKUP(SSPYLD2!AL$4,'[1]INTERNAL PARAMETERS-1'!$B$5:$J$44,5,FALSE))*VLOOKUP(SSPYLD2!AL$4,'[1]INTERNAL PARAMETERS-1'!$B$5:$J$44,9,FALSE)*SSPYLD2!$F122</f>
        <v>0</v>
      </c>
      <c r="AM122" s="47">
        <f>SSPYLD1!AM122*VLOOKUP(SSPYLD2!AM$4,'[1]INTERNAL PARAMETERS-1'!$B$5:$J$44,5,FALSE)*VLOOKUP(SSPYLD2!AM$4,'[1]INTERNAL PARAMETERS-1'!$B$5:$J$44,7,FALSE)*SSPYLD2!$F122 + SSPYLD1!AM122*(1-VLOOKUP(SSPYLD2!AM$4,'[1]INTERNAL PARAMETERS-1'!$B$5:$J$44,5,FALSE))*VLOOKUP(SSPYLD2!AM$4,'[1]INTERNAL PARAMETERS-1'!$B$5:$J$44,9,FALSE)*SSPYLD2!$F122</f>
        <v>0</v>
      </c>
      <c r="AN122" s="47">
        <f>SSPYLD1!AN122*VLOOKUP(SSPYLD2!AN$4,'[1]INTERNAL PARAMETERS-1'!$B$5:$J$44,5,FALSE)*VLOOKUP(SSPYLD2!AN$4,'[1]INTERNAL PARAMETERS-1'!$B$5:$J$44,7,FALSE)*SSPYLD2!$F122 + SSPYLD1!AN122*(1-VLOOKUP(SSPYLD2!AN$4,'[1]INTERNAL PARAMETERS-1'!$B$5:$J$44,5,FALSE))*VLOOKUP(SSPYLD2!AN$4,'[1]INTERNAL PARAMETERS-1'!$B$5:$J$44,9,FALSE)*SSPYLD2!$F122</f>
        <v>0</v>
      </c>
      <c r="AO122" s="47">
        <f>SSPYLD1!AO122*VLOOKUP(SSPYLD2!AO$4,'[1]INTERNAL PARAMETERS-1'!$B$5:$J$44,5,FALSE)*VLOOKUP(SSPYLD2!AO$4,'[1]INTERNAL PARAMETERS-1'!$B$5:$J$44,7,FALSE)*SSPYLD2!$F122 + SSPYLD1!AO122*(1-VLOOKUP(SSPYLD2!AO$4,'[1]INTERNAL PARAMETERS-1'!$B$5:$J$44,5,FALSE))*VLOOKUP(SSPYLD2!AO$4,'[1]INTERNAL PARAMETERS-1'!$B$5:$J$44,9,FALSE)*SSPYLD2!$F122</f>
        <v>0</v>
      </c>
      <c r="AP122" s="47">
        <f>SSPYLD1!AP122*VLOOKUP(SSPYLD2!AP$4,'[1]INTERNAL PARAMETERS-1'!$B$5:$J$44,5,FALSE)*VLOOKUP(SSPYLD2!AP$4,'[1]INTERNAL PARAMETERS-1'!$B$5:$J$44,7,FALSE)*SSPYLD2!$F122 + SSPYLD1!AP122*(1-VLOOKUP(SSPYLD2!AP$4,'[1]INTERNAL PARAMETERS-1'!$B$5:$J$44,5,FALSE))*VLOOKUP(SSPYLD2!AP$4,'[1]INTERNAL PARAMETERS-1'!$B$5:$J$44,9,FALSE)*SSPYLD2!$F122</f>
        <v>0</v>
      </c>
      <c r="AQ122" s="47">
        <f>SSPYLD1!AQ122*VLOOKUP(SSPYLD2!AQ$4,'[1]INTERNAL PARAMETERS-1'!$B$5:$J$44,5,FALSE)*VLOOKUP(SSPYLD2!AQ$4,'[1]INTERNAL PARAMETERS-1'!$B$5:$J$44,7,FALSE)*SSPYLD2!$F122 + SSPYLD1!AQ122*(1-VLOOKUP(SSPYLD2!AQ$4,'[1]INTERNAL PARAMETERS-1'!$B$5:$J$44,5,FALSE))*VLOOKUP(SSPYLD2!AQ$4,'[1]INTERNAL PARAMETERS-1'!$B$5:$J$44,9,FALSE)*SSPYLD2!$F122</f>
        <v>0</v>
      </c>
      <c r="AR122" s="47">
        <f>SSPYLD1!AR122*VLOOKUP(SSPYLD2!AR$4,'[1]INTERNAL PARAMETERS-1'!$B$5:$J$44,5,FALSE)*VLOOKUP(SSPYLD2!AR$4,'[1]INTERNAL PARAMETERS-1'!$B$5:$J$44,7,FALSE)*SSPYLD2!$F122 + SSPYLD1!AR122*(1-VLOOKUP(SSPYLD2!AR$4,'[1]INTERNAL PARAMETERS-1'!$B$5:$J$44,5,FALSE))*VLOOKUP(SSPYLD2!AR$4,'[1]INTERNAL PARAMETERS-1'!$B$5:$J$44,9,FALSE)*SSPYLD2!$F122</f>
        <v>0</v>
      </c>
      <c r="AS122" s="47">
        <f>SSPYLD1!AS122*VLOOKUP(SSPYLD2!AS$4,'[1]INTERNAL PARAMETERS-1'!$B$5:$J$44,5,FALSE)*VLOOKUP(SSPYLD2!AS$4,'[1]INTERNAL PARAMETERS-1'!$B$5:$J$44,7,FALSE)*SSPYLD2!$F122 + SSPYLD1!AS122*(1-VLOOKUP(SSPYLD2!AS$4,'[1]INTERNAL PARAMETERS-1'!$B$5:$J$44,5,FALSE))*VLOOKUP(SSPYLD2!AS$4,'[1]INTERNAL PARAMETERS-1'!$B$5:$J$44,9,FALSE)*SSPYLD2!$F122</f>
        <v>0</v>
      </c>
      <c r="AT122" s="46">
        <f>SSPYLD1!AT122*VLOOKUP(SSPYLD2!AT$4,'[1]INTERNAL PARAMETERS-1'!$B$5:$J$44,5,FALSE)*VLOOKUP(SSPYLD2!AT$4,'[1]INTERNAL PARAMETERS-1'!$B$5:$J$44,7,FALSE)*SSPYLD2!$F122 + SSPYLD1!AT122*(1-VLOOKUP(SSPYLD2!AT$4,'[1]INTERNAL PARAMETERS-1'!$B$5:$J$44,5,FALSE))*VLOOKUP(SSPYLD2!AT$4,'[1]INTERNAL PARAMETERS-1'!$B$5:$J$44,9,FALSE)*SSPYLD2!$F122</f>
        <v>0</v>
      </c>
      <c r="AU122" s="48">
        <f>SSPYLD1!AU122*VLOOKUP(SSPYLD2!AU$4,'[1]INTERNAL PARAMETERS-1'!$B$5:$J$44,5,FALSE)*VLOOKUP(SSPYLD2!AU$4,'[1]INTERNAL PARAMETERS-1'!$B$5:$J$44,6,FALSE)*VLOOKUP(SSPYLD2!AU$4,'[1]INTERNAL PARAMETERS-1'!$B$5:$J$44,3,FALSE) + SSPYLD1!AU122*(1-VLOOKUP(SSPYLD2!AU$4,'[1]INTERNAL PARAMETERS-1'!$B$5:$J$44,5,FALSE))*VLOOKUP(SSPYLD2!AU$4,'[1]INTERNAL PARAMETERS-1'!$B$5:$J$44,8,FALSE)*VLOOKUP(SSPYLD2!AU$4,'[1]INTERNAL PARAMETERS-1'!$B$5:$J$44,3,FALSE)</f>
        <v>0</v>
      </c>
      <c r="AV122" s="47">
        <f>SSPYLD1!AV122*VLOOKUP(SSPYLD2!AV$4,'[1]INTERNAL PARAMETERS-1'!$B$5:$J$44,5,FALSE)*VLOOKUP(SSPYLD2!AV$4,'[1]INTERNAL PARAMETERS-1'!$B$5:$J$44,6,FALSE)*VLOOKUP(SSPYLD2!AV$4,'[1]INTERNAL PARAMETERS-1'!$B$5:$J$44,3,FALSE) + SSPYLD1!AV122*(1-VLOOKUP(SSPYLD2!AV$4,'[1]INTERNAL PARAMETERS-1'!$B$5:$J$44,5,FALSE))*VLOOKUP(SSPYLD2!AV$4,'[1]INTERNAL PARAMETERS-1'!$B$5:$J$44,8,FALSE)*VLOOKUP(SSPYLD2!AV$4,'[1]INTERNAL PARAMETERS-1'!$B$5:$J$44,3,FALSE)</f>
        <v>0</v>
      </c>
      <c r="AW122" s="47">
        <f>SSPYLD1!AW122*VLOOKUP(SSPYLD2!AW$4,'[1]INTERNAL PARAMETERS-1'!$B$5:$J$44,5,FALSE)*VLOOKUP(SSPYLD2!AW$4,'[1]INTERNAL PARAMETERS-1'!$B$5:$J$44,6,FALSE)*VLOOKUP(SSPYLD2!AW$4,'[1]INTERNAL PARAMETERS-1'!$B$5:$J$44,3,FALSE) + SSPYLD1!AW122*(1-VLOOKUP(SSPYLD2!AW$4,'[1]INTERNAL PARAMETERS-1'!$B$5:$J$44,5,FALSE))*VLOOKUP(SSPYLD2!AW$4,'[1]INTERNAL PARAMETERS-1'!$B$5:$J$44,8,FALSE)*VLOOKUP(SSPYLD2!AW$4,'[1]INTERNAL PARAMETERS-1'!$B$5:$J$44,3,FALSE)</f>
        <v>0</v>
      </c>
      <c r="AX122" s="47">
        <f>SSPYLD1!AX122*VLOOKUP(SSPYLD2!AX$4,'[1]INTERNAL PARAMETERS-1'!$B$5:$J$44,5,FALSE)*VLOOKUP(SSPYLD2!AX$4,'[1]INTERNAL PARAMETERS-1'!$B$5:$J$44,6,FALSE)*VLOOKUP(SSPYLD2!AX$4,'[1]INTERNAL PARAMETERS-1'!$B$5:$J$44,3,FALSE) + SSPYLD1!AX122*(1-VLOOKUP(SSPYLD2!AX$4,'[1]INTERNAL PARAMETERS-1'!$B$5:$J$44,5,FALSE))*VLOOKUP(SSPYLD2!AX$4,'[1]INTERNAL PARAMETERS-1'!$B$5:$J$44,8,FALSE)*VLOOKUP(SSPYLD2!AX$4,'[1]INTERNAL PARAMETERS-1'!$B$5:$J$44,3,FALSE)</f>
        <v>0</v>
      </c>
      <c r="AY122" s="47">
        <f>SSPYLD1!AY122*VLOOKUP(SSPYLD2!AY$4,'[1]INTERNAL PARAMETERS-1'!$B$5:$J$44,5,FALSE)*VLOOKUP(SSPYLD2!AY$4,'[1]INTERNAL PARAMETERS-1'!$B$5:$J$44,6,FALSE)*VLOOKUP(SSPYLD2!AY$4,'[1]INTERNAL PARAMETERS-1'!$B$5:$J$44,3,FALSE) + SSPYLD1!AY122*(1-VLOOKUP(SSPYLD2!AY$4,'[1]INTERNAL PARAMETERS-1'!$B$5:$J$44,5,FALSE))*VLOOKUP(SSPYLD2!AY$4,'[1]INTERNAL PARAMETERS-1'!$B$5:$J$44,8,FALSE)*VLOOKUP(SSPYLD2!AY$4,'[1]INTERNAL PARAMETERS-1'!$B$5:$J$44,3,FALSE)</f>
        <v>0</v>
      </c>
      <c r="AZ122" s="47">
        <f>SSPYLD1!AZ122*VLOOKUP(SSPYLD2!AZ$4,'[1]INTERNAL PARAMETERS-1'!$B$5:$J$44,5,FALSE)*VLOOKUP(SSPYLD2!AZ$4,'[1]INTERNAL PARAMETERS-1'!$B$5:$J$44,6,FALSE)*VLOOKUP(SSPYLD2!AZ$4,'[1]INTERNAL PARAMETERS-1'!$B$5:$J$44,3,FALSE) + SSPYLD1!AZ122*(1-VLOOKUP(SSPYLD2!AZ$4,'[1]INTERNAL PARAMETERS-1'!$B$5:$J$44,5,FALSE))*VLOOKUP(SSPYLD2!AZ$4,'[1]INTERNAL PARAMETERS-1'!$B$5:$J$44,8,FALSE)*VLOOKUP(SSPYLD2!AZ$4,'[1]INTERNAL PARAMETERS-1'!$B$5:$J$44,3,FALSE)</f>
        <v>0</v>
      </c>
      <c r="BA122" s="47">
        <f>SSPYLD1!BA122*VLOOKUP(SSPYLD2!BA$4,'[1]INTERNAL PARAMETERS-1'!$B$5:$J$44,5,FALSE)*VLOOKUP(SSPYLD2!BA$4,'[1]INTERNAL PARAMETERS-1'!$B$5:$J$44,6,FALSE)*VLOOKUP(SSPYLD2!BA$4,'[1]INTERNAL PARAMETERS-1'!$B$5:$J$44,3,FALSE) + SSPYLD1!BA122*(1-VLOOKUP(SSPYLD2!BA$4,'[1]INTERNAL PARAMETERS-1'!$B$5:$J$44,5,FALSE))*VLOOKUP(SSPYLD2!BA$4,'[1]INTERNAL PARAMETERS-1'!$B$5:$J$44,8,FALSE)*VLOOKUP(SSPYLD2!BA$4,'[1]INTERNAL PARAMETERS-1'!$B$5:$J$44,3,FALSE)</f>
        <v>0</v>
      </c>
      <c r="BB122" s="47">
        <f>SSPYLD1!BB122*VLOOKUP(SSPYLD2!BB$4,'[1]INTERNAL PARAMETERS-1'!$B$5:$J$44,5,FALSE)*VLOOKUP(SSPYLD2!BB$4,'[1]INTERNAL PARAMETERS-1'!$B$5:$J$44,6,FALSE)*VLOOKUP(SSPYLD2!BB$4,'[1]INTERNAL PARAMETERS-1'!$B$5:$J$44,3,FALSE) + SSPYLD1!BB122*(1-VLOOKUP(SSPYLD2!BB$4,'[1]INTERNAL PARAMETERS-1'!$B$5:$J$44,5,FALSE))*VLOOKUP(SSPYLD2!BB$4,'[1]INTERNAL PARAMETERS-1'!$B$5:$J$44,8,FALSE)*VLOOKUP(SSPYLD2!BB$4,'[1]INTERNAL PARAMETERS-1'!$B$5:$J$44,3,FALSE)</f>
        <v>0</v>
      </c>
      <c r="BC122" s="47">
        <f>SSPYLD1!BC122*VLOOKUP(SSPYLD2!BC$4,'[1]INTERNAL PARAMETERS-1'!$B$5:$J$44,5,FALSE)*VLOOKUP(SSPYLD2!BC$4,'[1]INTERNAL PARAMETERS-1'!$B$5:$J$44,6,FALSE)*VLOOKUP(SSPYLD2!BC$4,'[1]INTERNAL PARAMETERS-1'!$B$5:$J$44,3,FALSE) + SSPYLD1!BC122*(1-VLOOKUP(SSPYLD2!BC$4,'[1]INTERNAL PARAMETERS-1'!$B$5:$J$44,5,FALSE))*VLOOKUP(SSPYLD2!BC$4,'[1]INTERNAL PARAMETERS-1'!$B$5:$J$44,8,FALSE)*VLOOKUP(SSPYLD2!BC$4,'[1]INTERNAL PARAMETERS-1'!$B$5:$J$44,3,FALSE)</f>
        <v>0</v>
      </c>
      <c r="BD122" s="47">
        <f>SSPYLD1!BD122*VLOOKUP(SSPYLD2!BD$4,'[1]INTERNAL PARAMETERS-1'!$B$5:$J$44,5,FALSE)*VLOOKUP(SSPYLD2!BD$4,'[1]INTERNAL PARAMETERS-1'!$B$5:$J$44,6,FALSE)*VLOOKUP(SSPYLD2!BD$4,'[1]INTERNAL PARAMETERS-1'!$B$5:$J$44,3,FALSE) + SSPYLD1!BD122*(1-VLOOKUP(SSPYLD2!BD$4,'[1]INTERNAL PARAMETERS-1'!$B$5:$J$44,5,FALSE))*VLOOKUP(SSPYLD2!BD$4,'[1]INTERNAL PARAMETERS-1'!$B$5:$J$44,8,FALSE)*VLOOKUP(SSPYLD2!BD$4,'[1]INTERNAL PARAMETERS-1'!$B$5:$J$44,3,FALSE)</f>
        <v>0</v>
      </c>
      <c r="BE122" s="47">
        <f>SSPYLD1!BE122*VLOOKUP(SSPYLD2!BE$4,'[1]INTERNAL PARAMETERS-1'!$B$5:$J$44,5,FALSE)*VLOOKUP(SSPYLD2!BE$4,'[1]INTERNAL PARAMETERS-1'!$B$5:$J$44,6,FALSE)*VLOOKUP(SSPYLD2!BE$4,'[1]INTERNAL PARAMETERS-1'!$B$5:$J$44,3,FALSE) + SSPYLD1!BE122*(1-VLOOKUP(SSPYLD2!BE$4,'[1]INTERNAL PARAMETERS-1'!$B$5:$J$44,5,FALSE))*VLOOKUP(SSPYLD2!BE$4,'[1]INTERNAL PARAMETERS-1'!$B$5:$J$44,8,FALSE)*VLOOKUP(SSPYLD2!BE$4,'[1]INTERNAL PARAMETERS-1'!$B$5:$J$44,3,FALSE)</f>
        <v>0</v>
      </c>
      <c r="BF122" s="47">
        <f>SSPYLD1!BF122*VLOOKUP(SSPYLD2!BF$4,'[1]INTERNAL PARAMETERS-1'!$B$5:$J$44,5,FALSE)*VLOOKUP(SSPYLD2!BF$4,'[1]INTERNAL PARAMETERS-1'!$B$5:$J$44,6,FALSE)*VLOOKUP(SSPYLD2!BF$4,'[1]INTERNAL PARAMETERS-1'!$B$5:$J$44,3,FALSE) + SSPYLD1!BF122*(1-VLOOKUP(SSPYLD2!BF$4,'[1]INTERNAL PARAMETERS-1'!$B$5:$J$44,5,FALSE))*VLOOKUP(SSPYLD2!BF$4,'[1]INTERNAL PARAMETERS-1'!$B$5:$J$44,8,FALSE)*VLOOKUP(SSPYLD2!BF$4,'[1]INTERNAL PARAMETERS-1'!$B$5:$J$44,3,FALSE)</f>
        <v>0</v>
      </c>
      <c r="BG122" s="47">
        <f>SSPYLD1!BG122*VLOOKUP(SSPYLD2!BG$4,'[1]INTERNAL PARAMETERS-1'!$B$5:$J$44,5,FALSE)*VLOOKUP(SSPYLD2!BG$4,'[1]INTERNAL PARAMETERS-1'!$B$5:$J$44,6,FALSE)*VLOOKUP(SSPYLD2!BG$4,'[1]INTERNAL PARAMETERS-1'!$B$5:$J$44,3,FALSE) + SSPYLD1!BG122*(1-VLOOKUP(SSPYLD2!BG$4,'[1]INTERNAL PARAMETERS-1'!$B$5:$J$44,5,FALSE))*VLOOKUP(SSPYLD2!BG$4,'[1]INTERNAL PARAMETERS-1'!$B$5:$J$44,8,FALSE)*VLOOKUP(SSPYLD2!BG$4,'[1]INTERNAL PARAMETERS-1'!$B$5:$J$44,3,FALSE)</f>
        <v>0</v>
      </c>
      <c r="BH122" s="47">
        <f>SSPYLD1!BH122*VLOOKUP(SSPYLD2!BH$4,'[1]INTERNAL PARAMETERS-1'!$B$5:$J$44,5,FALSE)*VLOOKUP(SSPYLD2!BH$4,'[1]INTERNAL PARAMETERS-1'!$B$5:$J$44,6,FALSE)*VLOOKUP(SSPYLD2!BH$4,'[1]INTERNAL PARAMETERS-1'!$B$5:$J$44,3,FALSE) + SSPYLD1!BH122*(1-VLOOKUP(SSPYLD2!BH$4,'[1]INTERNAL PARAMETERS-1'!$B$5:$J$44,5,FALSE))*VLOOKUP(SSPYLD2!BH$4,'[1]INTERNAL PARAMETERS-1'!$B$5:$J$44,8,FALSE)*VLOOKUP(SSPYLD2!BH$4,'[1]INTERNAL PARAMETERS-1'!$B$5:$J$44,3,FALSE)</f>
        <v>0</v>
      </c>
      <c r="BI122" s="47">
        <f>SSPYLD1!BI122*VLOOKUP(SSPYLD2!BI$4,'[1]INTERNAL PARAMETERS-1'!$B$5:$J$44,5,FALSE)*VLOOKUP(SSPYLD2!BI$4,'[1]INTERNAL PARAMETERS-1'!$B$5:$J$44,6,FALSE)*VLOOKUP(SSPYLD2!BI$4,'[1]INTERNAL PARAMETERS-1'!$B$5:$J$44,3,FALSE) + SSPYLD1!BI122*(1-VLOOKUP(SSPYLD2!BI$4,'[1]INTERNAL PARAMETERS-1'!$B$5:$J$44,5,FALSE))*VLOOKUP(SSPYLD2!BI$4,'[1]INTERNAL PARAMETERS-1'!$B$5:$J$44,8,FALSE)*VLOOKUP(SSPYLD2!BI$4,'[1]INTERNAL PARAMETERS-1'!$B$5:$J$44,3,FALSE)</f>
        <v>0</v>
      </c>
      <c r="BJ122" s="47">
        <f>SSPYLD1!BJ122*VLOOKUP(SSPYLD2!BJ$4,'[1]INTERNAL PARAMETERS-1'!$B$5:$J$44,5,FALSE)*VLOOKUP(SSPYLD2!BJ$4,'[1]INTERNAL PARAMETERS-1'!$B$5:$J$44,6,FALSE)*VLOOKUP(SSPYLD2!BJ$4,'[1]INTERNAL PARAMETERS-1'!$B$5:$J$44,3,FALSE) + SSPYLD1!BJ122*(1-VLOOKUP(SSPYLD2!BJ$4,'[1]INTERNAL PARAMETERS-1'!$B$5:$J$44,5,FALSE))*VLOOKUP(SSPYLD2!BJ$4,'[1]INTERNAL PARAMETERS-1'!$B$5:$J$44,8,FALSE)*VLOOKUP(SSPYLD2!BJ$4,'[1]INTERNAL PARAMETERS-1'!$B$5:$J$44,3,FALSE)</f>
        <v>0</v>
      </c>
      <c r="BK122" s="47">
        <f>SSPYLD1!BK122*VLOOKUP(SSPYLD2!BK$4,'[1]INTERNAL PARAMETERS-1'!$B$5:$J$44,5,FALSE)*VLOOKUP(SSPYLD2!BK$4,'[1]INTERNAL PARAMETERS-1'!$B$5:$J$44,6,FALSE)*VLOOKUP(SSPYLD2!BK$4,'[1]INTERNAL PARAMETERS-1'!$B$5:$J$44,3,FALSE) + SSPYLD1!BK122*(1-VLOOKUP(SSPYLD2!BK$4,'[1]INTERNAL PARAMETERS-1'!$B$5:$J$44,5,FALSE))*VLOOKUP(SSPYLD2!BK$4,'[1]INTERNAL PARAMETERS-1'!$B$5:$J$44,8,FALSE)*VLOOKUP(SSPYLD2!BK$4,'[1]INTERNAL PARAMETERS-1'!$B$5:$J$44,3,FALSE)</f>
        <v>0</v>
      </c>
      <c r="BL122" s="47">
        <f>SSPYLD1!BL122*VLOOKUP(SSPYLD2!BL$4,'[1]INTERNAL PARAMETERS-1'!$B$5:$J$44,5,FALSE)*VLOOKUP(SSPYLD2!BL$4,'[1]INTERNAL PARAMETERS-1'!$B$5:$J$44,6,FALSE)*VLOOKUP(SSPYLD2!BL$4,'[1]INTERNAL PARAMETERS-1'!$B$5:$J$44,3,FALSE) + SSPYLD1!BL122*(1-VLOOKUP(SSPYLD2!BL$4,'[1]INTERNAL PARAMETERS-1'!$B$5:$J$44,5,FALSE))*VLOOKUP(SSPYLD2!BL$4,'[1]INTERNAL PARAMETERS-1'!$B$5:$J$44,8,FALSE)*VLOOKUP(SSPYLD2!BL$4,'[1]INTERNAL PARAMETERS-1'!$B$5:$J$44,3,FALSE)</f>
        <v>0</v>
      </c>
      <c r="BM122" s="47">
        <f>SSPYLD1!BM122*VLOOKUP(SSPYLD2!BM$4,'[1]INTERNAL PARAMETERS-1'!$B$5:$J$44,5,FALSE)*VLOOKUP(SSPYLD2!BM$4,'[1]INTERNAL PARAMETERS-1'!$B$5:$J$44,6,FALSE)*VLOOKUP(SSPYLD2!BM$4,'[1]INTERNAL PARAMETERS-1'!$B$5:$J$44,3,FALSE) + SSPYLD1!BM122*(1-VLOOKUP(SSPYLD2!BM$4,'[1]INTERNAL PARAMETERS-1'!$B$5:$J$44,5,FALSE))*VLOOKUP(SSPYLD2!BM$4,'[1]INTERNAL PARAMETERS-1'!$B$5:$J$44,8,FALSE)*VLOOKUP(SSPYLD2!BM$4,'[1]INTERNAL PARAMETERS-1'!$B$5:$J$44,3,FALSE)</f>
        <v>0</v>
      </c>
      <c r="BN122" s="47">
        <f>SSPYLD1!BN122*VLOOKUP(SSPYLD2!BN$4,'[1]INTERNAL PARAMETERS-1'!$B$5:$J$44,5,FALSE)*VLOOKUP(SSPYLD2!BN$4,'[1]INTERNAL PARAMETERS-1'!$B$5:$J$44,6,FALSE)*VLOOKUP(SSPYLD2!BN$4,'[1]INTERNAL PARAMETERS-1'!$B$5:$J$44,3,FALSE) + SSPYLD1!BN122*(1-VLOOKUP(SSPYLD2!BN$4,'[1]INTERNAL PARAMETERS-1'!$B$5:$J$44,5,FALSE))*VLOOKUP(SSPYLD2!BN$4,'[1]INTERNAL PARAMETERS-1'!$B$5:$J$44,8,FALSE)*VLOOKUP(SSPYLD2!BN$4,'[1]INTERNAL PARAMETERS-1'!$B$5:$J$44,3,FALSE)</f>
        <v>0</v>
      </c>
      <c r="BO122" s="47">
        <f>SSPYLD1!BO122*VLOOKUP(SSPYLD2!BO$4,'[1]INTERNAL PARAMETERS-1'!$B$5:$J$44,5,FALSE)*VLOOKUP(SSPYLD2!BO$4,'[1]INTERNAL PARAMETERS-1'!$B$5:$J$44,6,FALSE)*VLOOKUP(SSPYLD2!BO$4,'[1]INTERNAL PARAMETERS-1'!$B$5:$J$44,3,FALSE) + SSPYLD1!BO122*(1-VLOOKUP(SSPYLD2!BO$4,'[1]INTERNAL PARAMETERS-1'!$B$5:$J$44,5,FALSE))*VLOOKUP(SSPYLD2!BO$4,'[1]INTERNAL PARAMETERS-1'!$B$5:$J$44,8,FALSE)*VLOOKUP(SSPYLD2!BO$4,'[1]INTERNAL PARAMETERS-1'!$B$5:$J$44,3,FALSE)</f>
        <v>0</v>
      </c>
      <c r="BP122" s="47">
        <f>SSPYLD1!BP122*VLOOKUP(SSPYLD2!BP$4,'[1]INTERNAL PARAMETERS-1'!$B$5:$J$44,5,FALSE)*VLOOKUP(SSPYLD2!BP$4,'[1]INTERNAL PARAMETERS-1'!$B$5:$J$44,6,FALSE)*VLOOKUP(SSPYLD2!BP$4,'[1]INTERNAL PARAMETERS-1'!$B$5:$J$44,3,FALSE) + SSPYLD1!BP122*(1-VLOOKUP(SSPYLD2!BP$4,'[1]INTERNAL PARAMETERS-1'!$B$5:$J$44,5,FALSE))*VLOOKUP(SSPYLD2!BP$4,'[1]INTERNAL PARAMETERS-1'!$B$5:$J$44,8,FALSE)*VLOOKUP(SSPYLD2!BP$4,'[1]INTERNAL PARAMETERS-1'!$B$5:$J$44,3,FALSE)</f>
        <v>0</v>
      </c>
      <c r="BQ122" s="47">
        <f>SSPYLD1!BQ122*VLOOKUP(SSPYLD2!BQ$4,'[1]INTERNAL PARAMETERS-1'!$B$5:$J$44,5,FALSE)*VLOOKUP(SSPYLD2!BQ$4,'[1]INTERNAL PARAMETERS-1'!$B$5:$J$44,6,FALSE)*VLOOKUP(SSPYLD2!BQ$4,'[1]INTERNAL PARAMETERS-1'!$B$5:$J$44,3,FALSE) + SSPYLD1!BQ122*(1-VLOOKUP(SSPYLD2!BQ$4,'[1]INTERNAL PARAMETERS-1'!$B$5:$J$44,5,FALSE))*VLOOKUP(SSPYLD2!BQ$4,'[1]INTERNAL PARAMETERS-1'!$B$5:$J$44,8,FALSE)*VLOOKUP(SSPYLD2!BQ$4,'[1]INTERNAL PARAMETERS-1'!$B$5:$J$44,3,FALSE)</f>
        <v>0</v>
      </c>
      <c r="BR122" s="47">
        <f>SSPYLD1!BR122*VLOOKUP(SSPYLD2!BR$4,'[1]INTERNAL PARAMETERS-1'!$B$5:$J$44,5,FALSE)*VLOOKUP(SSPYLD2!BR$4,'[1]INTERNAL PARAMETERS-1'!$B$5:$J$44,6,FALSE)*VLOOKUP(SSPYLD2!BR$4,'[1]INTERNAL PARAMETERS-1'!$B$5:$J$44,3,FALSE) + SSPYLD1!BR122*(1-VLOOKUP(SSPYLD2!BR$4,'[1]INTERNAL PARAMETERS-1'!$B$5:$J$44,5,FALSE))*VLOOKUP(SSPYLD2!BR$4,'[1]INTERNAL PARAMETERS-1'!$B$5:$J$44,8,FALSE)*VLOOKUP(SSPYLD2!BR$4,'[1]INTERNAL PARAMETERS-1'!$B$5:$J$44,3,FALSE)</f>
        <v>0</v>
      </c>
      <c r="BS122" s="47">
        <f>SSPYLD1!BS122*VLOOKUP(SSPYLD2!BS$4,'[1]INTERNAL PARAMETERS-1'!$B$5:$J$44,5,FALSE)*VLOOKUP(SSPYLD2!BS$4,'[1]INTERNAL PARAMETERS-1'!$B$5:$J$44,6,FALSE)*VLOOKUP(SSPYLD2!BS$4,'[1]INTERNAL PARAMETERS-1'!$B$5:$J$44,3,FALSE) + SSPYLD1!BS122*(1-VLOOKUP(SSPYLD2!BS$4,'[1]INTERNAL PARAMETERS-1'!$B$5:$J$44,5,FALSE))*VLOOKUP(SSPYLD2!BS$4,'[1]INTERNAL PARAMETERS-1'!$B$5:$J$44,8,FALSE)*VLOOKUP(SSPYLD2!BS$4,'[1]INTERNAL PARAMETERS-1'!$B$5:$J$44,3,FALSE)</f>
        <v>0</v>
      </c>
      <c r="BT122" s="47">
        <f>SSPYLD1!BT122*VLOOKUP(SSPYLD2!BT$4,'[1]INTERNAL PARAMETERS-1'!$B$5:$J$44,5,FALSE)*VLOOKUP(SSPYLD2!BT$4,'[1]INTERNAL PARAMETERS-1'!$B$5:$J$44,6,FALSE)*VLOOKUP(SSPYLD2!BT$4,'[1]INTERNAL PARAMETERS-1'!$B$5:$J$44,3,FALSE) + SSPYLD1!BT122*(1-VLOOKUP(SSPYLD2!BT$4,'[1]INTERNAL PARAMETERS-1'!$B$5:$J$44,5,FALSE))*VLOOKUP(SSPYLD2!BT$4,'[1]INTERNAL PARAMETERS-1'!$B$5:$J$44,8,FALSE)*VLOOKUP(SSPYLD2!BT$4,'[1]INTERNAL PARAMETERS-1'!$B$5:$J$44,3,FALSE)</f>
        <v>0</v>
      </c>
      <c r="BU122" s="47">
        <f>SSPYLD1!BU122*VLOOKUP(SSPYLD2!BU$4,'[1]INTERNAL PARAMETERS-1'!$B$5:$J$44,5,FALSE)*VLOOKUP(SSPYLD2!BU$4,'[1]INTERNAL PARAMETERS-1'!$B$5:$J$44,6,FALSE)*VLOOKUP(SSPYLD2!BU$4,'[1]INTERNAL PARAMETERS-1'!$B$5:$J$44,3,FALSE) + SSPYLD1!BU122*(1-VLOOKUP(SSPYLD2!BU$4,'[1]INTERNAL PARAMETERS-1'!$B$5:$J$44,5,FALSE))*VLOOKUP(SSPYLD2!BU$4,'[1]INTERNAL PARAMETERS-1'!$B$5:$J$44,8,FALSE)*VLOOKUP(SSPYLD2!BU$4,'[1]INTERNAL PARAMETERS-1'!$B$5:$J$44,3,FALSE)</f>
        <v>0</v>
      </c>
      <c r="BV122" s="47">
        <f>SSPYLD1!BV122*VLOOKUP(SSPYLD2!BV$4,'[1]INTERNAL PARAMETERS-1'!$B$5:$J$44,5,FALSE)*VLOOKUP(SSPYLD2!BV$4,'[1]INTERNAL PARAMETERS-1'!$B$5:$J$44,6,FALSE)*VLOOKUP(SSPYLD2!BV$4,'[1]INTERNAL PARAMETERS-1'!$B$5:$J$44,3,FALSE) + SSPYLD1!BV122*(1-VLOOKUP(SSPYLD2!BV$4,'[1]INTERNAL PARAMETERS-1'!$B$5:$J$44,5,FALSE))*VLOOKUP(SSPYLD2!BV$4,'[1]INTERNAL PARAMETERS-1'!$B$5:$J$44,8,FALSE)*VLOOKUP(SSPYLD2!BV$4,'[1]INTERNAL PARAMETERS-1'!$B$5:$J$44,3,FALSE)</f>
        <v>0</v>
      </c>
      <c r="BW122" s="47">
        <f>SSPYLD1!BW122*VLOOKUP(SSPYLD2!BW$4,'[1]INTERNAL PARAMETERS-1'!$B$5:$J$44,5,FALSE)*VLOOKUP(SSPYLD2!BW$4,'[1]INTERNAL PARAMETERS-1'!$B$5:$J$44,6,FALSE)*VLOOKUP(SSPYLD2!BW$4,'[1]INTERNAL PARAMETERS-1'!$B$5:$J$44,3,FALSE) + SSPYLD1!BW122*(1-VLOOKUP(SSPYLD2!BW$4,'[1]INTERNAL PARAMETERS-1'!$B$5:$J$44,5,FALSE))*VLOOKUP(SSPYLD2!BW$4,'[1]INTERNAL PARAMETERS-1'!$B$5:$J$44,8,FALSE)*VLOOKUP(SSPYLD2!BW$4,'[1]INTERNAL PARAMETERS-1'!$B$5:$J$44,3,FALSE)</f>
        <v>0</v>
      </c>
      <c r="BX122" s="47">
        <f>SSPYLD1!BX122*VLOOKUP(SSPYLD2!BX$4,'[1]INTERNAL PARAMETERS-1'!$B$5:$J$44,5,FALSE)*VLOOKUP(SSPYLD2!BX$4,'[1]INTERNAL PARAMETERS-1'!$B$5:$J$44,6,FALSE)*VLOOKUP(SSPYLD2!BX$4,'[1]INTERNAL PARAMETERS-1'!$B$5:$J$44,3,FALSE) + SSPYLD1!BX122*(1-VLOOKUP(SSPYLD2!BX$4,'[1]INTERNAL PARAMETERS-1'!$B$5:$J$44,5,FALSE))*VLOOKUP(SSPYLD2!BX$4,'[1]INTERNAL PARAMETERS-1'!$B$5:$J$44,8,FALSE)*VLOOKUP(SSPYLD2!BX$4,'[1]INTERNAL PARAMETERS-1'!$B$5:$J$44,3,FALSE)</f>
        <v>0</v>
      </c>
      <c r="BY122" s="47">
        <f>SSPYLD1!BY122*VLOOKUP(SSPYLD2!BY$4,'[1]INTERNAL PARAMETERS-1'!$B$5:$J$44,5,FALSE)*VLOOKUP(SSPYLD2!BY$4,'[1]INTERNAL PARAMETERS-1'!$B$5:$J$44,6,FALSE)*VLOOKUP(SSPYLD2!BY$4,'[1]INTERNAL PARAMETERS-1'!$B$5:$J$44,3,FALSE) + SSPYLD1!BY122*(1-VLOOKUP(SSPYLD2!BY$4,'[1]INTERNAL PARAMETERS-1'!$B$5:$J$44,5,FALSE))*VLOOKUP(SSPYLD2!BY$4,'[1]INTERNAL PARAMETERS-1'!$B$5:$J$44,8,FALSE)*VLOOKUP(SSPYLD2!BY$4,'[1]INTERNAL PARAMETERS-1'!$B$5:$J$44,3,FALSE)</f>
        <v>0</v>
      </c>
      <c r="BZ122" s="47">
        <f>SSPYLD1!BZ122*VLOOKUP(SSPYLD2!BZ$4,'[1]INTERNAL PARAMETERS-1'!$B$5:$J$44,5,FALSE)*VLOOKUP(SSPYLD2!BZ$4,'[1]INTERNAL PARAMETERS-1'!$B$5:$J$44,6,FALSE)*VLOOKUP(SSPYLD2!BZ$4,'[1]INTERNAL PARAMETERS-1'!$B$5:$J$44,3,FALSE) + SSPYLD1!BZ122*(1-VLOOKUP(SSPYLD2!BZ$4,'[1]INTERNAL PARAMETERS-1'!$B$5:$J$44,5,FALSE))*VLOOKUP(SSPYLD2!BZ$4,'[1]INTERNAL PARAMETERS-1'!$B$5:$J$44,8,FALSE)*VLOOKUP(SSPYLD2!BZ$4,'[1]INTERNAL PARAMETERS-1'!$B$5:$J$44,3,FALSE)</f>
        <v>0</v>
      </c>
      <c r="CA122" s="47">
        <f>SSPYLD1!CA122*VLOOKUP(SSPYLD2!CA$4,'[1]INTERNAL PARAMETERS-1'!$B$5:$J$44,5,FALSE)*VLOOKUP(SSPYLD2!CA$4,'[1]INTERNAL PARAMETERS-1'!$B$5:$J$44,6,FALSE)*VLOOKUP(SSPYLD2!CA$4,'[1]INTERNAL PARAMETERS-1'!$B$5:$J$44,3,FALSE) + SSPYLD1!CA122*(1-VLOOKUP(SSPYLD2!CA$4,'[1]INTERNAL PARAMETERS-1'!$B$5:$J$44,5,FALSE))*VLOOKUP(SSPYLD2!CA$4,'[1]INTERNAL PARAMETERS-1'!$B$5:$J$44,8,FALSE)*VLOOKUP(SSPYLD2!CA$4,'[1]INTERNAL PARAMETERS-1'!$B$5:$J$44,3,FALSE)</f>
        <v>0</v>
      </c>
      <c r="CB122" s="47">
        <f>SSPYLD1!CB122*VLOOKUP(SSPYLD2!CB$4,'[1]INTERNAL PARAMETERS-1'!$B$5:$J$44,5,FALSE)*VLOOKUP(SSPYLD2!CB$4,'[1]INTERNAL PARAMETERS-1'!$B$5:$J$44,6,FALSE)*VLOOKUP(SSPYLD2!CB$4,'[1]INTERNAL PARAMETERS-1'!$B$5:$J$44,3,FALSE) + SSPYLD1!CB122*(1-VLOOKUP(SSPYLD2!CB$4,'[1]INTERNAL PARAMETERS-1'!$B$5:$J$44,5,FALSE))*VLOOKUP(SSPYLD2!CB$4,'[1]INTERNAL PARAMETERS-1'!$B$5:$J$44,8,FALSE)*VLOOKUP(SSPYLD2!CB$4,'[1]INTERNAL PARAMETERS-1'!$B$5:$J$44,3,FALSE)</f>
        <v>0</v>
      </c>
      <c r="CC122" s="47">
        <f>SSPYLD1!CC122*VLOOKUP(SSPYLD2!CC$4,'[1]INTERNAL PARAMETERS-1'!$B$5:$J$44,5,FALSE)*VLOOKUP(SSPYLD2!CC$4,'[1]INTERNAL PARAMETERS-1'!$B$5:$J$44,6,FALSE)*VLOOKUP(SSPYLD2!CC$4,'[1]INTERNAL PARAMETERS-1'!$B$5:$J$44,3,FALSE) + SSPYLD1!CC122*(1-VLOOKUP(SSPYLD2!CC$4,'[1]INTERNAL PARAMETERS-1'!$B$5:$J$44,5,FALSE))*VLOOKUP(SSPYLD2!CC$4,'[1]INTERNAL PARAMETERS-1'!$B$5:$J$44,8,FALSE)*VLOOKUP(SSPYLD2!CC$4,'[1]INTERNAL PARAMETERS-1'!$B$5:$J$44,3,FALSE)</f>
        <v>0</v>
      </c>
      <c r="CD122" s="47">
        <f>SSPYLD1!CD122*VLOOKUP(SSPYLD2!CD$4,'[1]INTERNAL PARAMETERS-1'!$B$5:$J$44,5,FALSE)*VLOOKUP(SSPYLD2!CD$4,'[1]INTERNAL PARAMETERS-1'!$B$5:$J$44,6,FALSE)*VLOOKUP(SSPYLD2!CD$4,'[1]INTERNAL PARAMETERS-1'!$B$5:$J$44,3,FALSE) + SSPYLD1!CD122*(1-VLOOKUP(SSPYLD2!CD$4,'[1]INTERNAL PARAMETERS-1'!$B$5:$J$44,5,FALSE))*VLOOKUP(SSPYLD2!CD$4,'[1]INTERNAL PARAMETERS-1'!$B$5:$J$44,8,FALSE)*VLOOKUP(SSPYLD2!CD$4,'[1]INTERNAL PARAMETERS-1'!$B$5:$J$44,3,FALSE)</f>
        <v>0</v>
      </c>
      <c r="CE122" s="47">
        <f>SSPYLD1!CE122*VLOOKUP(SSPYLD2!CE$4,'[1]INTERNAL PARAMETERS-1'!$B$5:$J$44,5,FALSE)*VLOOKUP(SSPYLD2!CE$4,'[1]INTERNAL PARAMETERS-1'!$B$5:$J$44,6,FALSE)*VLOOKUP(SSPYLD2!CE$4,'[1]INTERNAL PARAMETERS-1'!$B$5:$J$44,3,FALSE) + SSPYLD1!CE122*(1-VLOOKUP(SSPYLD2!CE$4,'[1]INTERNAL PARAMETERS-1'!$B$5:$J$44,5,FALSE))*VLOOKUP(SSPYLD2!CE$4,'[1]INTERNAL PARAMETERS-1'!$B$5:$J$44,8,FALSE)*VLOOKUP(SSPYLD2!CE$4,'[1]INTERNAL PARAMETERS-1'!$B$5:$J$44,3,FALSE)</f>
        <v>0</v>
      </c>
      <c r="CF122" s="47">
        <f>SSPYLD1!CF122*VLOOKUP(SSPYLD2!CF$4,'[1]INTERNAL PARAMETERS-1'!$B$5:$J$44,5,FALSE)*VLOOKUP(SSPYLD2!CF$4,'[1]INTERNAL PARAMETERS-1'!$B$5:$J$44,6,FALSE)*VLOOKUP(SSPYLD2!CF$4,'[1]INTERNAL PARAMETERS-1'!$B$5:$J$44,3,FALSE) + SSPYLD1!CF122*(1-VLOOKUP(SSPYLD2!CF$4,'[1]INTERNAL PARAMETERS-1'!$B$5:$J$44,5,FALSE))*VLOOKUP(SSPYLD2!CF$4,'[1]INTERNAL PARAMETERS-1'!$B$5:$J$44,8,FALSE)*VLOOKUP(SSPYLD2!CF$4,'[1]INTERNAL PARAMETERS-1'!$B$5:$J$44,3,FALSE)</f>
        <v>0</v>
      </c>
      <c r="CG122" s="47">
        <f>SSPYLD1!CG122*VLOOKUP(SSPYLD2!CG$4,'[1]INTERNAL PARAMETERS-1'!$B$5:$J$44,5,FALSE)*VLOOKUP(SSPYLD2!CG$4,'[1]INTERNAL PARAMETERS-1'!$B$5:$J$44,6,FALSE)*VLOOKUP(SSPYLD2!CG$4,'[1]INTERNAL PARAMETERS-1'!$B$5:$J$44,3,FALSE) + SSPYLD1!CG122*(1-VLOOKUP(SSPYLD2!CG$4,'[1]INTERNAL PARAMETERS-1'!$B$5:$J$44,5,FALSE))*VLOOKUP(SSPYLD2!CG$4,'[1]INTERNAL PARAMETERS-1'!$B$5:$J$44,8,FALSE)*VLOOKUP(SSPYLD2!CG$4,'[1]INTERNAL PARAMETERS-1'!$B$5:$J$44,3,FALSE)</f>
        <v>0</v>
      </c>
      <c r="CH122" s="46">
        <f>SSPYLD1!CH122*VLOOKUP(SSPYLD2!CH$4,'[1]INTERNAL PARAMETERS-1'!$B$5:$J$44,5,FALSE)*VLOOKUP(SSPYLD2!CH$4,'[1]INTERNAL PARAMETERS-1'!$B$5:$J$44,6,FALSE)*VLOOKUP(SSPYLD2!CH$4,'[1]INTERNAL PARAMETERS-1'!$B$5:$J$44,3,FALSE) + SSPYLD1!CH122*(1-VLOOKUP(SSPYLD2!CH$4,'[1]INTERNAL PARAMETERS-1'!$B$5:$J$44,5,FALSE))*VLOOKUP(SSPYLD2!CH$4,'[1]INTERNAL PARAMETERS-1'!$B$5:$J$44,8,FALSE)*VLOOKUP(SSPYLD2!CH$4,'[1]INTERNAL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 x14ac:dyDescent="0.4">
      <c r="B123" s="61" t="s">
        <v>9</v>
      </c>
      <c r="C123" s="60" t="s">
        <v>68</v>
      </c>
      <c r="D123" s="60" t="s">
        <v>57</v>
      </c>
      <c r="E123" s="135">
        <f>'S Str&amp;Pad'!X123</f>
        <v>0</v>
      </c>
      <c r="F123" s="62">
        <f>'[1]INTERNAL PARAMETERS-1'!M15</f>
        <v>34.72</v>
      </c>
      <c r="G123" s="48">
        <f>SSPYLD1!G123*VLOOKUP(SSPYLD2!G$4,'[1]INTERNAL PARAMETERS-1'!$B$5:$J$44,5,FALSE)*VLOOKUP(SSPYLD2!G$4,'[1]INTERNAL PARAMETERS-1'!$B$5:$J$44,7,FALSE)*SSPYLD2!$F123 + SSPYLD1!G123*(1-VLOOKUP(SSPYLD2!G$4,'[1]INTERNAL PARAMETERS-1'!$B$5:$J$44,5,FALSE))*VLOOKUP(SSPYLD2!G$4,'[1]INTERNAL PARAMETERS-1'!$B$5:$J$44,9,FALSE)*SSPYLD2!$F123</f>
        <v>0</v>
      </c>
      <c r="H123" s="47">
        <f>SSPYLD1!H123*VLOOKUP(SSPYLD2!H$4,'[1]INTERNAL PARAMETERS-1'!$B$5:$J$44,5,FALSE)*VLOOKUP(SSPYLD2!H$4,'[1]INTERNAL PARAMETERS-1'!$B$5:$J$44,7,FALSE)*SSPYLD2!$F123 + SSPYLD1!H123*(1-VLOOKUP(SSPYLD2!H$4,'[1]INTERNAL PARAMETERS-1'!$B$5:$J$44,5,FALSE))*VLOOKUP(SSPYLD2!H$4,'[1]INTERNAL PARAMETERS-1'!$B$5:$J$44,9,FALSE)*SSPYLD2!$F123</f>
        <v>0</v>
      </c>
      <c r="I123" s="47">
        <f>SSPYLD1!I123*VLOOKUP(SSPYLD2!I$4,'[1]INTERNAL PARAMETERS-1'!$B$5:$J$44,5,FALSE)*VLOOKUP(SSPYLD2!I$4,'[1]INTERNAL PARAMETERS-1'!$B$5:$J$44,7,FALSE)*SSPYLD2!$F123 + SSPYLD1!I123*(1-VLOOKUP(SSPYLD2!I$4,'[1]INTERNAL PARAMETERS-1'!$B$5:$J$44,5,FALSE))*VLOOKUP(SSPYLD2!I$4,'[1]INTERNAL PARAMETERS-1'!$B$5:$J$44,9,FALSE)*SSPYLD2!$F123</f>
        <v>0</v>
      </c>
      <c r="J123" s="47">
        <f>SSPYLD1!J123*VLOOKUP(SSPYLD2!J$4,'[1]INTERNAL PARAMETERS-1'!$B$5:$J$44,5,FALSE)*VLOOKUP(SSPYLD2!J$4,'[1]INTERNAL PARAMETERS-1'!$B$5:$J$44,7,FALSE)*SSPYLD2!$F123 + SSPYLD1!J123*(1-VLOOKUP(SSPYLD2!J$4,'[1]INTERNAL PARAMETERS-1'!$B$5:$J$44,5,FALSE))*VLOOKUP(SSPYLD2!J$4,'[1]INTERNAL PARAMETERS-1'!$B$5:$J$44,9,FALSE)*SSPYLD2!$F123</f>
        <v>0</v>
      </c>
      <c r="K123" s="47">
        <f>SSPYLD1!K123*VLOOKUP(SSPYLD2!K$4,'[1]INTERNAL PARAMETERS-1'!$B$5:$J$44,5,FALSE)*VLOOKUP(SSPYLD2!K$4,'[1]INTERNAL PARAMETERS-1'!$B$5:$J$44,7,FALSE)*SSPYLD2!$F123 + SSPYLD1!K123*(1-VLOOKUP(SSPYLD2!K$4,'[1]INTERNAL PARAMETERS-1'!$B$5:$J$44,5,FALSE))*VLOOKUP(SSPYLD2!K$4,'[1]INTERNAL PARAMETERS-1'!$B$5:$J$44,9,FALSE)*SSPYLD2!$F123</f>
        <v>0</v>
      </c>
      <c r="L123" s="47">
        <f>SSPYLD1!L123*VLOOKUP(SSPYLD2!L$4,'[1]INTERNAL PARAMETERS-1'!$B$5:$J$44,5,FALSE)*VLOOKUP(SSPYLD2!L$4,'[1]INTERNAL PARAMETERS-1'!$B$5:$J$44,7,FALSE)*SSPYLD2!$F123 + SSPYLD1!L123*(1-VLOOKUP(SSPYLD2!L$4,'[1]INTERNAL PARAMETERS-1'!$B$5:$J$44,5,FALSE))*VLOOKUP(SSPYLD2!L$4,'[1]INTERNAL PARAMETERS-1'!$B$5:$J$44,9,FALSE)*SSPYLD2!$F123</f>
        <v>0</v>
      </c>
      <c r="M123" s="47">
        <f>SSPYLD1!M123*VLOOKUP(SSPYLD2!M$4,'[1]INTERNAL PARAMETERS-1'!$B$5:$J$44,5,FALSE)*VLOOKUP(SSPYLD2!M$4,'[1]INTERNAL PARAMETERS-1'!$B$5:$J$44,7,FALSE)*SSPYLD2!$F123 + SSPYLD1!M123*(1-VLOOKUP(SSPYLD2!M$4,'[1]INTERNAL PARAMETERS-1'!$B$5:$J$44,5,FALSE))*VLOOKUP(SSPYLD2!M$4,'[1]INTERNAL PARAMETERS-1'!$B$5:$J$44,9,FALSE)*SSPYLD2!$F123</f>
        <v>0</v>
      </c>
      <c r="N123" s="47">
        <f>SSPYLD1!N123*VLOOKUP(SSPYLD2!N$4,'[1]INTERNAL PARAMETERS-1'!$B$5:$J$44,5,FALSE)*VLOOKUP(SSPYLD2!N$4,'[1]INTERNAL PARAMETERS-1'!$B$5:$J$44,7,FALSE)*SSPYLD2!$F123 + SSPYLD1!N123*(1-VLOOKUP(SSPYLD2!N$4,'[1]INTERNAL PARAMETERS-1'!$B$5:$J$44,5,FALSE))*VLOOKUP(SSPYLD2!N$4,'[1]INTERNAL PARAMETERS-1'!$B$5:$J$44,9,FALSE)*SSPYLD2!$F123</f>
        <v>0</v>
      </c>
      <c r="O123" s="47">
        <f>SSPYLD1!O123*VLOOKUP(SSPYLD2!O$4,'[1]INTERNAL PARAMETERS-1'!$B$5:$J$44,5,FALSE)*VLOOKUP(SSPYLD2!O$4,'[1]INTERNAL PARAMETERS-1'!$B$5:$J$44,7,FALSE)*SSPYLD2!$F123 + SSPYLD1!O123*(1-VLOOKUP(SSPYLD2!O$4,'[1]INTERNAL PARAMETERS-1'!$B$5:$J$44,5,FALSE))*VLOOKUP(SSPYLD2!O$4,'[1]INTERNAL PARAMETERS-1'!$B$5:$J$44,9,FALSE)*SSPYLD2!$F123</f>
        <v>0</v>
      </c>
      <c r="P123" s="47">
        <f>SSPYLD1!P123*VLOOKUP(SSPYLD2!P$4,'[1]INTERNAL PARAMETERS-1'!$B$5:$J$44,5,FALSE)*VLOOKUP(SSPYLD2!P$4,'[1]INTERNAL PARAMETERS-1'!$B$5:$J$44,7,FALSE)*SSPYLD2!$F123 + SSPYLD1!P123*(1-VLOOKUP(SSPYLD2!P$4,'[1]INTERNAL PARAMETERS-1'!$B$5:$J$44,5,FALSE))*VLOOKUP(SSPYLD2!P$4,'[1]INTERNAL PARAMETERS-1'!$B$5:$J$44,9,FALSE)*SSPYLD2!$F123</f>
        <v>0</v>
      </c>
      <c r="Q123" s="47">
        <f>SSPYLD1!Q123*VLOOKUP(SSPYLD2!Q$4,'[1]INTERNAL PARAMETERS-1'!$B$5:$J$44,5,FALSE)*VLOOKUP(SSPYLD2!Q$4,'[1]INTERNAL PARAMETERS-1'!$B$5:$J$44,7,FALSE)*SSPYLD2!$F123 + SSPYLD1!Q123*(1-VLOOKUP(SSPYLD2!Q$4,'[1]INTERNAL PARAMETERS-1'!$B$5:$J$44,5,FALSE))*VLOOKUP(SSPYLD2!Q$4,'[1]INTERNAL PARAMETERS-1'!$B$5:$J$44,9,FALSE)*SSPYLD2!$F123</f>
        <v>0</v>
      </c>
      <c r="R123" s="47">
        <f>SSPYLD1!R123*VLOOKUP(SSPYLD2!R$4,'[1]INTERNAL PARAMETERS-1'!$B$5:$J$44,5,FALSE)*VLOOKUP(SSPYLD2!R$4,'[1]INTERNAL PARAMETERS-1'!$B$5:$J$44,7,FALSE)*SSPYLD2!$F123 + SSPYLD1!R123*(1-VLOOKUP(SSPYLD2!R$4,'[1]INTERNAL PARAMETERS-1'!$B$5:$J$44,5,FALSE))*VLOOKUP(SSPYLD2!R$4,'[1]INTERNAL PARAMETERS-1'!$B$5:$J$44,9,FALSE)*SSPYLD2!$F123</f>
        <v>0</v>
      </c>
      <c r="S123" s="47">
        <f>SSPYLD1!S123*VLOOKUP(SSPYLD2!S$4,'[1]INTERNAL PARAMETERS-1'!$B$5:$J$44,5,FALSE)*VLOOKUP(SSPYLD2!S$4,'[1]INTERNAL PARAMETERS-1'!$B$5:$J$44,7,FALSE)*SSPYLD2!$F123 + SSPYLD1!S123*(1-VLOOKUP(SSPYLD2!S$4,'[1]INTERNAL PARAMETERS-1'!$B$5:$J$44,5,FALSE))*VLOOKUP(SSPYLD2!S$4,'[1]INTERNAL PARAMETERS-1'!$B$5:$J$44,9,FALSE)*SSPYLD2!$F123</f>
        <v>0</v>
      </c>
      <c r="T123" s="47">
        <f>SSPYLD1!T123*VLOOKUP(SSPYLD2!T$4,'[1]INTERNAL PARAMETERS-1'!$B$5:$J$44,5,FALSE)*VLOOKUP(SSPYLD2!T$4,'[1]INTERNAL PARAMETERS-1'!$B$5:$J$44,7,FALSE)*SSPYLD2!$F123 + SSPYLD1!T123*(1-VLOOKUP(SSPYLD2!T$4,'[1]INTERNAL PARAMETERS-1'!$B$5:$J$44,5,FALSE))*VLOOKUP(SSPYLD2!T$4,'[1]INTERNAL PARAMETERS-1'!$B$5:$J$44,9,FALSE)*SSPYLD2!$F123</f>
        <v>0</v>
      </c>
      <c r="U123" s="47">
        <f>SSPYLD1!U123*VLOOKUP(SSPYLD2!U$4,'[1]INTERNAL PARAMETERS-1'!$B$5:$J$44,5,FALSE)*VLOOKUP(SSPYLD2!U$4,'[1]INTERNAL PARAMETERS-1'!$B$5:$J$44,7,FALSE)*SSPYLD2!$F123 + SSPYLD1!U123*(1-VLOOKUP(SSPYLD2!U$4,'[1]INTERNAL PARAMETERS-1'!$B$5:$J$44,5,FALSE))*VLOOKUP(SSPYLD2!U$4,'[1]INTERNAL PARAMETERS-1'!$B$5:$J$44,9,FALSE)*SSPYLD2!$F123</f>
        <v>0</v>
      </c>
      <c r="V123" s="47">
        <f>SSPYLD1!V123*VLOOKUP(SSPYLD2!V$4,'[1]INTERNAL PARAMETERS-1'!$B$5:$J$44,5,FALSE)*VLOOKUP(SSPYLD2!V$4,'[1]INTERNAL PARAMETERS-1'!$B$5:$J$44,7,FALSE)*SSPYLD2!$F123 + SSPYLD1!V123*(1-VLOOKUP(SSPYLD2!V$4,'[1]INTERNAL PARAMETERS-1'!$B$5:$J$44,5,FALSE))*VLOOKUP(SSPYLD2!V$4,'[1]INTERNAL PARAMETERS-1'!$B$5:$J$44,9,FALSE)*SSPYLD2!$F123</f>
        <v>0</v>
      </c>
      <c r="W123" s="47">
        <f>SSPYLD1!W123*VLOOKUP(SSPYLD2!W$4,'[1]INTERNAL PARAMETERS-1'!$B$5:$J$44,5,FALSE)*VLOOKUP(SSPYLD2!W$4,'[1]INTERNAL PARAMETERS-1'!$B$5:$J$44,7,FALSE)*SSPYLD2!$F123 + SSPYLD1!W123*(1-VLOOKUP(SSPYLD2!W$4,'[1]INTERNAL PARAMETERS-1'!$B$5:$J$44,5,FALSE))*VLOOKUP(SSPYLD2!W$4,'[1]INTERNAL PARAMETERS-1'!$B$5:$J$44,9,FALSE)*SSPYLD2!$F123</f>
        <v>0</v>
      </c>
      <c r="X123" s="47">
        <f>SSPYLD1!X123*VLOOKUP(SSPYLD2!X$4,'[1]INTERNAL PARAMETERS-1'!$B$5:$J$44,5,FALSE)*VLOOKUP(SSPYLD2!X$4,'[1]INTERNAL PARAMETERS-1'!$B$5:$J$44,7,FALSE)*SSPYLD2!$F123 + SSPYLD1!X123*(1-VLOOKUP(SSPYLD2!X$4,'[1]INTERNAL PARAMETERS-1'!$B$5:$J$44,5,FALSE))*VLOOKUP(SSPYLD2!X$4,'[1]INTERNAL PARAMETERS-1'!$B$5:$J$44,9,FALSE)*SSPYLD2!$F123</f>
        <v>0</v>
      </c>
      <c r="Y123" s="47">
        <f>SSPYLD1!Y123*VLOOKUP(SSPYLD2!Y$4,'[1]INTERNAL PARAMETERS-1'!$B$5:$J$44,5,FALSE)*VLOOKUP(SSPYLD2!Y$4,'[1]INTERNAL PARAMETERS-1'!$B$5:$J$44,7,FALSE)*SSPYLD2!$F123 + SSPYLD1!Y123*(1-VLOOKUP(SSPYLD2!Y$4,'[1]INTERNAL PARAMETERS-1'!$B$5:$J$44,5,FALSE))*VLOOKUP(SSPYLD2!Y$4,'[1]INTERNAL PARAMETERS-1'!$B$5:$J$44,9,FALSE)*SSPYLD2!$F123</f>
        <v>0</v>
      </c>
      <c r="Z123" s="47">
        <f>SSPYLD1!Z123*VLOOKUP(SSPYLD2!Z$4,'[1]INTERNAL PARAMETERS-1'!$B$5:$J$44,5,FALSE)*VLOOKUP(SSPYLD2!Z$4,'[1]INTERNAL PARAMETERS-1'!$B$5:$J$44,7,FALSE)*SSPYLD2!$F123 + SSPYLD1!Z123*(1-VLOOKUP(SSPYLD2!Z$4,'[1]INTERNAL PARAMETERS-1'!$B$5:$J$44,5,FALSE))*VLOOKUP(SSPYLD2!Z$4,'[1]INTERNAL PARAMETERS-1'!$B$5:$J$44,9,FALSE)*SSPYLD2!$F123</f>
        <v>0</v>
      </c>
      <c r="AA123" s="47">
        <f>SSPYLD1!AA123*VLOOKUP(SSPYLD2!AA$4,'[1]INTERNAL PARAMETERS-1'!$B$5:$J$44,5,FALSE)*VLOOKUP(SSPYLD2!AA$4,'[1]INTERNAL PARAMETERS-1'!$B$5:$J$44,7,FALSE)*SSPYLD2!$F123 + SSPYLD1!AA123*(1-VLOOKUP(SSPYLD2!AA$4,'[1]INTERNAL PARAMETERS-1'!$B$5:$J$44,5,FALSE))*VLOOKUP(SSPYLD2!AA$4,'[1]INTERNAL PARAMETERS-1'!$B$5:$J$44,9,FALSE)*SSPYLD2!$F123</f>
        <v>0</v>
      </c>
      <c r="AB123" s="47">
        <f>SSPYLD1!AB123*VLOOKUP(SSPYLD2!AB$4,'[1]INTERNAL PARAMETERS-1'!$B$5:$J$44,5,FALSE)*VLOOKUP(SSPYLD2!AB$4,'[1]INTERNAL PARAMETERS-1'!$B$5:$J$44,7,FALSE)*SSPYLD2!$F123 + SSPYLD1!AB123*(1-VLOOKUP(SSPYLD2!AB$4,'[1]INTERNAL PARAMETERS-1'!$B$5:$J$44,5,FALSE))*VLOOKUP(SSPYLD2!AB$4,'[1]INTERNAL PARAMETERS-1'!$B$5:$J$44,9,FALSE)*SSPYLD2!$F123</f>
        <v>0</v>
      </c>
      <c r="AC123" s="47">
        <f>SSPYLD1!AC123*VLOOKUP(SSPYLD2!AC$4,'[1]INTERNAL PARAMETERS-1'!$B$5:$J$44,5,FALSE)*VLOOKUP(SSPYLD2!AC$4,'[1]INTERNAL PARAMETERS-1'!$B$5:$J$44,7,FALSE)*SSPYLD2!$F123 + SSPYLD1!AC123*(1-VLOOKUP(SSPYLD2!AC$4,'[1]INTERNAL PARAMETERS-1'!$B$5:$J$44,5,FALSE))*VLOOKUP(SSPYLD2!AC$4,'[1]INTERNAL PARAMETERS-1'!$B$5:$J$44,9,FALSE)*SSPYLD2!$F123</f>
        <v>0</v>
      </c>
      <c r="AD123" s="47">
        <f>SSPYLD1!AD123*VLOOKUP(SSPYLD2!AD$4,'[1]INTERNAL PARAMETERS-1'!$B$5:$J$44,5,FALSE)*VLOOKUP(SSPYLD2!AD$4,'[1]INTERNAL PARAMETERS-1'!$B$5:$J$44,7,FALSE)*SSPYLD2!$F123 + SSPYLD1!AD123*(1-VLOOKUP(SSPYLD2!AD$4,'[1]INTERNAL PARAMETERS-1'!$B$5:$J$44,5,FALSE))*VLOOKUP(SSPYLD2!AD$4,'[1]INTERNAL PARAMETERS-1'!$B$5:$J$44,9,FALSE)*SSPYLD2!$F123</f>
        <v>0</v>
      </c>
      <c r="AE123" s="47">
        <f>SSPYLD1!AE123*VLOOKUP(SSPYLD2!AE$4,'[1]INTERNAL PARAMETERS-1'!$B$5:$J$44,5,FALSE)*VLOOKUP(SSPYLD2!AE$4,'[1]INTERNAL PARAMETERS-1'!$B$5:$J$44,7,FALSE)*SSPYLD2!$F123 + SSPYLD1!AE123*(1-VLOOKUP(SSPYLD2!AE$4,'[1]INTERNAL PARAMETERS-1'!$B$5:$J$44,5,FALSE))*VLOOKUP(SSPYLD2!AE$4,'[1]INTERNAL PARAMETERS-1'!$B$5:$J$44,9,FALSE)*SSPYLD2!$F123</f>
        <v>0</v>
      </c>
      <c r="AF123" s="47">
        <f>SSPYLD1!AF123*VLOOKUP(SSPYLD2!AF$4,'[1]INTERNAL PARAMETERS-1'!$B$5:$J$44,5,FALSE)*VLOOKUP(SSPYLD2!AF$4,'[1]INTERNAL PARAMETERS-1'!$B$5:$J$44,7,FALSE)*SSPYLD2!$F123 + SSPYLD1!AF123*(1-VLOOKUP(SSPYLD2!AF$4,'[1]INTERNAL PARAMETERS-1'!$B$5:$J$44,5,FALSE))*VLOOKUP(SSPYLD2!AF$4,'[1]INTERNAL PARAMETERS-1'!$B$5:$J$44,9,FALSE)*SSPYLD2!$F123</f>
        <v>0</v>
      </c>
      <c r="AG123" s="47">
        <f>SSPYLD1!AG123*VLOOKUP(SSPYLD2!AG$4,'[1]INTERNAL PARAMETERS-1'!$B$5:$J$44,5,FALSE)*VLOOKUP(SSPYLD2!AG$4,'[1]INTERNAL PARAMETERS-1'!$B$5:$J$44,7,FALSE)*SSPYLD2!$F123 + SSPYLD1!AG123*(1-VLOOKUP(SSPYLD2!AG$4,'[1]INTERNAL PARAMETERS-1'!$B$5:$J$44,5,FALSE))*VLOOKUP(SSPYLD2!AG$4,'[1]INTERNAL PARAMETERS-1'!$B$5:$J$44,9,FALSE)*SSPYLD2!$F123</f>
        <v>0</v>
      </c>
      <c r="AH123" s="47">
        <f>SSPYLD1!AH123*VLOOKUP(SSPYLD2!AH$4,'[1]INTERNAL PARAMETERS-1'!$B$5:$J$44,5,FALSE)*VLOOKUP(SSPYLD2!AH$4,'[1]INTERNAL PARAMETERS-1'!$B$5:$J$44,7,FALSE)*SSPYLD2!$F123 + SSPYLD1!AH123*(1-VLOOKUP(SSPYLD2!AH$4,'[1]INTERNAL PARAMETERS-1'!$B$5:$J$44,5,FALSE))*VLOOKUP(SSPYLD2!AH$4,'[1]INTERNAL PARAMETERS-1'!$B$5:$J$44,9,FALSE)*SSPYLD2!$F123</f>
        <v>0</v>
      </c>
      <c r="AI123" s="47">
        <f>SSPYLD1!AI123*VLOOKUP(SSPYLD2!AI$4,'[1]INTERNAL PARAMETERS-1'!$B$5:$J$44,5,FALSE)*VLOOKUP(SSPYLD2!AI$4,'[1]INTERNAL PARAMETERS-1'!$B$5:$J$44,7,FALSE)*SSPYLD2!$F123 + SSPYLD1!AI123*(1-VLOOKUP(SSPYLD2!AI$4,'[1]INTERNAL PARAMETERS-1'!$B$5:$J$44,5,FALSE))*VLOOKUP(SSPYLD2!AI$4,'[1]INTERNAL PARAMETERS-1'!$B$5:$J$44,9,FALSE)*SSPYLD2!$F123</f>
        <v>0</v>
      </c>
      <c r="AJ123" s="47">
        <f>SSPYLD1!AJ123*VLOOKUP(SSPYLD2!AJ$4,'[1]INTERNAL PARAMETERS-1'!$B$5:$J$44,5,FALSE)*VLOOKUP(SSPYLD2!AJ$4,'[1]INTERNAL PARAMETERS-1'!$B$5:$J$44,7,FALSE)*SSPYLD2!$F123 + SSPYLD1!AJ123*(1-VLOOKUP(SSPYLD2!AJ$4,'[1]INTERNAL PARAMETERS-1'!$B$5:$J$44,5,FALSE))*VLOOKUP(SSPYLD2!AJ$4,'[1]INTERNAL PARAMETERS-1'!$B$5:$J$44,9,FALSE)*SSPYLD2!$F123</f>
        <v>0</v>
      </c>
      <c r="AK123" s="47">
        <f>SSPYLD1!AK123*VLOOKUP(SSPYLD2!AK$4,'[1]INTERNAL PARAMETERS-1'!$B$5:$J$44,5,FALSE)*VLOOKUP(SSPYLD2!AK$4,'[1]INTERNAL PARAMETERS-1'!$B$5:$J$44,7,FALSE)*SSPYLD2!$F123 + SSPYLD1!AK123*(1-VLOOKUP(SSPYLD2!AK$4,'[1]INTERNAL PARAMETERS-1'!$B$5:$J$44,5,FALSE))*VLOOKUP(SSPYLD2!AK$4,'[1]INTERNAL PARAMETERS-1'!$B$5:$J$44,9,FALSE)*SSPYLD2!$F123</f>
        <v>0</v>
      </c>
      <c r="AL123" s="47">
        <f>SSPYLD1!AL123*VLOOKUP(SSPYLD2!AL$4,'[1]INTERNAL PARAMETERS-1'!$B$5:$J$44,5,FALSE)*VLOOKUP(SSPYLD2!AL$4,'[1]INTERNAL PARAMETERS-1'!$B$5:$J$44,7,FALSE)*SSPYLD2!$F123 + SSPYLD1!AL123*(1-VLOOKUP(SSPYLD2!AL$4,'[1]INTERNAL PARAMETERS-1'!$B$5:$J$44,5,FALSE))*VLOOKUP(SSPYLD2!AL$4,'[1]INTERNAL PARAMETERS-1'!$B$5:$J$44,9,FALSE)*SSPYLD2!$F123</f>
        <v>0</v>
      </c>
      <c r="AM123" s="47">
        <f>SSPYLD1!AM123*VLOOKUP(SSPYLD2!AM$4,'[1]INTERNAL PARAMETERS-1'!$B$5:$J$44,5,FALSE)*VLOOKUP(SSPYLD2!AM$4,'[1]INTERNAL PARAMETERS-1'!$B$5:$J$44,7,FALSE)*SSPYLD2!$F123 + SSPYLD1!AM123*(1-VLOOKUP(SSPYLD2!AM$4,'[1]INTERNAL PARAMETERS-1'!$B$5:$J$44,5,FALSE))*VLOOKUP(SSPYLD2!AM$4,'[1]INTERNAL PARAMETERS-1'!$B$5:$J$44,9,FALSE)*SSPYLD2!$F123</f>
        <v>0</v>
      </c>
      <c r="AN123" s="47">
        <f>SSPYLD1!AN123*VLOOKUP(SSPYLD2!AN$4,'[1]INTERNAL PARAMETERS-1'!$B$5:$J$44,5,FALSE)*VLOOKUP(SSPYLD2!AN$4,'[1]INTERNAL PARAMETERS-1'!$B$5:$J$44,7,FALSE)*SSPYLD2!$F123 + SSPYLD1!AN123*(1-VLOOKUP(SSPYLD2!AN$4,'[1]INTERNAL PARAMETERS-1'!$B$5:$J$44,5,FALSE))*VLOOKUP(SSPYLD2!AN$4,'[1]INTERNAL PARAMETERS-1'!$B$5:$J$44,9,FALSE)*SSPYLD2!$F123</f>
        <v>0</v>
      </c>
      <c r="AO123" s="47">
        <f>SSPYLD1!AO123*VLOOKUP(SSPYLD2!AO$4,'[1]INTERNAL PARAMETERS-1'!$B$5:$J$44,5,FALSE)*VLOOKUP(SSPYLD2!AO$4,'[1]INTERNAL PARAMETERS-1'!$B$5:$J$44,7,FALSE)*SSPYLD2!$F123 + SSPYLD1!AO123*(1-VLOOKUP(SSPYLD2!AO$4,'[1]INTERNAL PARAMETERS-1'!$B$5:$J$44,5,FALSE))*VLOOKUP(SSPYLD2!AO$4,'[1]INTERNAL PARAMETERS-1'!$B$5:$J$44,9,FALSE)*SSPYLD2!$F123</f>
        <v>0</v>
      </c>
      <c r="AP123" s="47">
        <f>SSPYLD1!AP123*VLOOKUP(SSPYLD2!AP$4,'[1]INTERNAL PARAMETERS-1'!$B$5:$J$44,5,FALSE)*VLOOKUP(SSPYLD2!AP$4,'[1]INTERNAL PARAMETERS-1'!$B$5:$J$44,7,FALSE)*SSPYLD2!$F123 + SSPYLD1!AP123*(1-VLOOKUP(SSPYLD2!AP$4,'[1]INTERNAL PARAMETERS-1'!$B$5:$J$44,5,FALSE))*VLOOKUP(SSPYLD2!AP$4,'[1]INTERNAL PARAMETERS-1'!$B$5:$J$44,9,FALSE)*SSPYLD2!$F123</f>
        <v>0</v>
      </c>
      <c r="AQ123" s="47">
        <f>SSPYLD1!AQ123*VLOOKUP(SSPYLD2!AQ$4,'[1]INTERNAL PARAMETERS-1'!$B$5:$J$44,5,FALSE)*VLOOKUP(SSPYLD2!AQ$4,'[1]INTERNAL PARAMETERS-1'!$B$5:$J$44,7,FALSE)*SSPYLD2!$F123 + SSPYLD1!AQ123*(1-VLOOKUP(SSPYLD2!AQ$4,'[1]INTERNAL PARAMETERS-1'!$B$5:$J$44,5,FALSE))*VLOOKUP(SSPYLD2!AQ$4,'[1]INTERNAL PARAMETERS-1'!$B$5:$J$44,9,FALSE)*SSPYLD2!$F123</f>
        <v>0</v>
      </c>
      <c r="AR123" s="47">
        <f>SSPYLD1!AR123*VLOOKUP(SSPYLD2!AR$4,'[1]INTERNAL PARAMETERS-1'!$B$5:$J$44,5,FALSE)*VLOOKUP(SSPYLD2!AR$4,'[1]INTERNAL PARAMETERS-1'!$B$5:$J$44,7,FALSE)*SSPYLD2!$F123 + SSPYLD1!AR123*(1-VLOOKUP(SSPYLD2!AR$4,'[1]INTERNAL PARAMETERS-1'!$B$5:$J$44,5,FALSE))*VLOOKUP(SSPYLD2!AR$4,'[1]INTERNAL PARAMETERS-1'!$B$5:$J$44,9,FALSE)*SSPYLD2!$F123</f>
        <v>0</v>
      </c>
      <c r="AS123" s="47">
        <f>SSPYLD1!AS123*VLOOKUP(SSPYLD2!AS$4,'[1]INTERNAL PARAMETERS-1'!$B$5:$J$44,5,FALSE)*VLOOKUP(SSPYLD2!AS$4,'[1]INTERNAL PARAMETERS-1'!$B$5:$J$44,7,FALSE)*SSPYLD2!$F123 + SSPYLD1!AS123*(1-VLOOKUP(SSPYLD2!AS$4,'[1]INTERNAL PARAMETERS-1'!$B$5:$J$44,5,FALSE))*VLOOKUP(SSPYLD2!AS$4,'[1]INTERNAL PARAMETERS-1'!$B$5:$J$44,9,FALSE)*SSPYLD2!$F123</f>
        <v>0</v>
      </c>
      <c r="AT123" s="46">
        <f>SSPYLD1!AT123*VLOOKUP(SSPYLD2!AT$4,'[1]INTERNAL PARAMETERS-1'!$B$5:$J$44,5,FALSE)*VLOOKUP(SSPYLD2!AT$4,'[1]INTERNAL PARAMETERS-1'!$B$5:$J$44,7,FALSE)*SSPYLD2!$F123 + SSPYLD1!AT123*(1-VLOOKUP(SSPYLD2!AT$4,'[1]INTERNAL PARAMETERS-1'!$B$5:$J$44,5,FALSE))*VLOOKUP(SSPYLD2!AT$4,'[1]INTERNAL PARAMETERS-1'!$B$5:$J$44,9,FALSE)*SSPYLD2!$F123</f>
        <v>0</v>
      </c>
      <c r="AU123" s="48">
        <f>SSPYLD1!AU123*VLOOKUP(SSPYLD2!AU$4,'[1]INTERNAL PARAMETERS-1'!$B$5:$J$44,5,FALSE)*VLOOKUP(SSPYLD2!AU$4,'[1]INTERNAL PARAMETERS-1'!$B$5:$J$44,6,FALSE)*VLOOKUP(SSPYLD2!AU$4,'[1]INTERNAL PARAMETERS-1'!$B$5:$J$44,3,FALSE) + SSPYLD1!AU123*(1-VLOOKUP(SSPYLD2!AU$4,'[1]INTERNAL PARAMETERS-1'!$B$5:$J$44,5,FALSE))*VLOOKUP(SSPYLD2!AU$4,'[1]INTERNAL PARAMETERS-1'!$B$5:$J$44,8,FALSE)*VLOOKUP(SSPYLD2!AU$4,'[1]INTERNAL PARAMETERS-1'!$B$5:$J$44,3,FALSE)</f>
        <v>0</v>
      </c>
      <c r="AV123" s="47">
        <f>SSPYLD1!AV123*VLOOKUP(SSPYLD2!AV$4,'[1]INTERNAL PARAMETERS-1'!$B$5:$J$44,5,FALSE)*VLOOKUP(SSPYLD2!AV$4,'[1]INTERNAL PARAMETERS-1'!$B$5:$J$44,6,FALSE)*VLOOKUP(SSPYLD2!AV$4,'[1]INTERNAL PARAMETERS-1'!$B$5:$J$44,3,FALSE) + SSPYLD1!AV123*(1-VLOOKUP(SSPYLD2!AV$4,'[1]INTERNAL PARAMETERS-1'!$B$5:$J$44,5,FALSE))*VLOOKUP(SSPYLD2!AV$4,'[1]INTERNAL PARAMETERS-1'!$B$5:$J$44,8,FALSE)*VLOOKUP(SSPYLD2!AV$4,'[1]INTERNAL PARAMETERS-1'!$B$5:$J$44,3,FALSE)</f>
        <v>0</v>
      </c>
      <c r="AW123" s="47">
        <f>SSPYLD1!AW123*VLOOKUP(SSPYLD2!AW$4,'[1]INTERNAL PARAMETERS-1'!$B$5:$J$44,5,FALSE)*VLOOKUP(SSPYLD2!AW$4,'[1]INTERNAL PARAMETERS-1'!$B$5:$J$44,6,FALSE)*VLOOKUP(SSPYLD2!AW$4,'[1]INTERNAL PARAMETERS-1'!$B$5:$J$44,3,FALSE) + SSPYLD1!AW123*(1-VLOOKUP(SSPYLD2!AW$4,'[1]INTERNAL PARAMETERS-1'!$B$5:$J$44,5,FALSE))*VLOOKUP(SSPYLD2!AW$4,'[1]INTERNAL PARAMETERS-1'!$B$5:$J$44,8,FALSE)*VLOOKUP(SSPYLD2!AW$4,'[1]INTERNAL PARAMETERS-1'!$B$5:$J$44,3,FALSE)</f>
        <v>0</v>
      </c>
      <c r="AX123" s="47">
        <f>SSPYLD1!AX123*VLOOKUP(SSPYLD2!AX$4,'[1]INTERNAL PARAMETERS-1'!$B$5:$J$44,5,FALSE)*VLOOKUP(SSPYLD2!AX$4,'[1]INTERNAL PARAMETERS-1'!$B$5:$J$44,6,FALSE)*VLOOKUP(SSPYLD2!AX$4,'[1]INTERNAL PARAMETERS-1'!$B$5:$J$44,3,FALSE) + SSPYLD1!AX123*(1-VLOOKUP(SSPYLD2!AX$4,'[1]INTERNAL PARAMETERS-1'!$B$5:$J$44,5,FALSE))*VLOOKUP(SSPYLD2!AX$4,'[1]INTERNAL PARAMETERS-1'!$B$5:$J$44,8,FALSE)*VLOOKUP(SSPYLD2!AX$4,'[1]INTERNAL PARAMETERS-1'!$B$5:$J$44,3,FALSE)</f>
        <v>0</v>
      </c>
      <c r="AY123" s="47">
        <f>SSPYLD1!AY123*VLOOKUP(SSPYLD2!AY$4,'[1]INTERNAL PARAMETERS-1'!$B$5:$J$44,5,FALSE)*VLOOKUP(SSPYLD2!AY$4,'[1]INTERNAL PARAMETERS-1'!$B$5:$J$44,6,FALSE)*VLOOKUP(SSPYLD2!AY$4,'[1]INTERNAL PARAMETERS-1'!$B$5:$J$44,3,FALSE) + SSPYLD1!AY123*(1-VLOOKUP(SSPYLD2!AY$4,'[1]INTERNAL PARAMETERS-1'!$B$5:$J$44,5,FALSE))*VLOOKUP(SSPYLD2!AY$4,'[1]INTERNAL PARAMETERS-1'!$B$5:$J$44,8,FALSE)*VLOOKUP(SSPYLD2!AY$4,'[1]INTERNAL PARAMETERS-1'!$B$5:$J$44,3,FALSE)</f>
        <v>0</v>
      </c>
      <c r="AZ123" s="47">
        <f>SSPYLD1!AZ123*VLOOKUP(SSPYLD2!AZ$4,'[1]INTERNAL PARAMETERS-1'!$B$5:$J$44,5,FALSE)*VLOOKUP(SSPYLD2!AZ$4,'[1]INTERNAL PARAMETERS-1'!$B$5:$J$44,6,FALSE)*VLOOKUP(SSPYLD2!AZ$4,'[1]INTERNAL PARAMETERS-1'!$B$5:$J$44,3,FALSE) + SSPYLD1!AZ123*(1-VLOOKUP(SSPYLD2!AZ$4,'[1]INTERNAL PARAMETERS-1'!$B$5:$J$44,5,FALSE))*VLOOKUP(SSPYLD2!AZ$4,'[1]INTERNAL PARAMETERS-1'!$B$5:$J$44,8,FALSE)*VLOOKUP(SSPYLD2!AZ$4,'[1]INTERNAL PARAMETERS-1'!$B$5:$J$44,3,FALSE)</f>
        <v>0</v>
      </c>
      <c r="BA123" s="47">
        <f>SSPYLD1!BA123*VLOOKUP(SSPYLD2!BA$4,'[1]INTERNAL PARAMETERS-1'!$B$5:$J$44,5,FALSE)*VLOOKUP(SSPYLD2!BA$4,'[1]INTERNAL PARAMETERS-1'!$B$5:$J$44,6,FALSE)*VLOOKUP(SSPYLD2!BA$4,'[1]INTERNAL PARAMETERS-1'!$B$5:$J$44,3,FALSE) + SSPYLD1!BA123*(1-VLOOKUP(SSPYLD2!BA$4,'[1]INTERNAL PARAMETERS-1'!$B$5:$J$44,5,FALSE))*VLOOKUP(SSPYLD2!BA$4,'[1]INTERNAL PARAMETERS-1'!$B$5:$J$44,8,FALSE)*VLOOKUP(SSPYLD2!BA$4,'[1]INTERNAL PARAMETERS-1'!$B$5:$J$44,3,FALSE)</f>
        <v>0</v>
      </c>
      <c r="BB123" s="47">
        <f>SSPYLD1!BB123*VLOOKUP(SSPYLD2!BB$4,'[1]INTERNAL PARAMETERS-1'!$B$5:$J$44,5,FALSE)*VLOOKUP(SSPYLD2!BB$4,'[1]INTERNAL PARAMETERS-1'!$B$5:$J$44,6,FALSE)*VLOOKUP(SSPYLD2!BB$4,'[1]INTERNAL PARAMETERS-1'!$B$5:$J$44,3,FALSE) + SSPYLD1!BB123*(1-VLOOKUP(SSPYLD2!BB$4,'[1]INTERNAL PARAMETERS-1'!$B$5:$J$44,5,FALSE))*VLOOKUP(SSPYLD2!BB$4,'[1]INTERNAL PARAMETERS-1'!$B$5:$J$44,8,FALSE)*VLOOKUP(SSPYLD2!BB$4,'[1]INTERNAL PARAMETERS-1'!$B$5:$J$44,3,FALSE)</f>
        <v>0</v>
      </c>
      <c r="BC123" s="47">
        <f>SSPYLD1!BC123*VLOOKUP(SSPYLD2!BC$4,'[1]INTERNAL PARAMETERS-1'!$B$5:$J$44,5,FALSE)*VLOOKUP(SSPYLD2!BC$4,'[1]INTERNAL PARAMETERS-1'!$B$5:$J$44,6,FALSE)*VLOOKUP(SSPYLD2!BC$4,'[1]INTERNAL PARAMETERS-1'!$B$5:$J$44,3,FALSE) + SSPYLD1!BC123*(1-VLOOKUP(SSPYLD2!BC$4,'[1]INTERNAL PARAMETERS-1'!$B$5:$J$44,5,FALSE))*VLOOKUP(SSPYLD2!BC$4,'[1]INTERNAL PARAMETERS-1'!$B$5:$J$44,8,FALSE)*VLOOKUP(SSPYLD2!BC$4,'[1]INTERNAL PARAMETERS-1'!$B$5:$J$44,3,FALSE)</f>
        <v>0</v>
      </c>
      <c r="BD123" s="47">
        <f>SSPYLD1!BD123*VLOOKUP(SSPYLD2!BD$4,'[1]INTERNAL PARAMETERS-1'!$B$5:$J$44,5,FALSE)*VLOOKUP(SSPYLD2!BD$4,'[1]INTERNAL PARAMETERS-1'!$B$5:$J$44,6,FALSE)*VLOOKUP(SSPYLD2!BD$4,'[1]INTERNAL PARAMETERS-1'!$B$5:$J$44,3,FALSE) + SSPYLD1!BD123*(1-VLOOKUP(SSPYLD2!BD$4,'[1]INTERNAL PARAMETERS-1'!$B$5:$J$44,5,FALSE))*VLOOKUP(SSPYLD2!BD$4,'[1]INTERNAL PARAMETERS-1'!$B$5:$J$44,8,FALSE)*VLOOKUP(SSPYLD2!BD$4,'[1]INTERNAL PARAMETERS-1'!$B$5:$J$44,3,FALSE)</f>
        <v>0</v>
      </c>
      <c r="BE123" s="47">
        <f>SSPYLD1!BE123*VLOOKUP(SSPYLD2!BE$4,'[1]INTERNAL PARAMETERS-1'!$B$5:$J$44,5,FALSE)*VLOOKUP(SSPYLD2!BE$4,'[1]INTERNAL PARAMETERS-1'!$B$5:$J$44,6,FALSE)*VLOOKUP(SSPYLD2!BE$4,'[1]INTERNAL PARAMETERS-1'!$B$5:$J$44,3,FALSE) + SSPYLD1!BE123*(1-VLOOKUP(SSPYLD2!BE$4,'[1]INTERNAL PARAMETERS-1'!$B$5:$J$44,5,FALSE))*VLOOKUP(SSPYLD2!BE$4,'[1]INTERNAL PARAMETERS-1'!$B$5:$J$44,8,FALSE)*VLOOKUP(SSPYLD2!BE$4,'[1]INTERNAL PARAMETERS-1'!$B$5:$J$44,3,FALSE)</f>
        <v>0</v>
      </c>
      <c r="BF123" s="47">
        <f>SSPYLD1!BF123*VLOOKUP(SSPYLD2!BF$4,'[1]INTERNAL PARAMETERS-1'!$B$5:$J$44,5,FALSE)*VLOOKUP(SSPYLD2!BF$4,'[1]INTERNAL PARAMETERS-1'!$B$5:$J$44,6,FALSE)*VLOOKUP(SSPYLD2!BF$4,'[1]INTERNAL PARAMETERS-1'!$B$5:$J$44,3,FALSE) + SSPYLD1!BF123*(1-VLOOKUP(SSPYLD2!BF$4,'[1]INTERNAL PARAMETERS-1'!$B$5:$J$44,5,FALSE))*VLOOKUP(SSPYLD2!BF$4,'[1]INTERNAL PARAMETERS-1'!$B$5:$J$44,8,FALSE)*VLOOKUP(SSPYLD2!BF$4,'[1]INTERNAL PARAMETERS-1'!$B$5:$J$44,3,FALSE)</f>
        <v>0</v>
      </c>
      <c r="BG123" s="47">
        <f>SSPYLD1!BG123*VLOOKUP(SSPYLD2!BG$4,'[1]INTERNAL PARAMETERS-1'!$B$5:$J$44,5,FALSE)*VLOOKUP(SSPYLD2!BG$4,'[1]INTERNAL PARAMETERS-1'!$B$5:$J$44,6,FALSE)*VLOOKUP(SSPYLD2!BG$4,'[1]INTERNAL PARAMETERS-1'!$B$5:$J$44,3,FALSE) + SSPYLD1!BG123*(1-VLOOKUP(SSPYLD2!BG$4,'[1]INTERNAL PARAMETERS-1'!$B$5:$J$44,5,FALSE))*VLOOKUP(SSPYLD2!BG$4,'[1]INTERNAL PARAMETERS-1'!$B$5:$J$44,8,FALSE)*VLOOKUP(SSPYLD2!BG$4,'[1]INTERNAL PARAMETERS-1'!$B$5:$J$44,3,FALSE)</f>
        <v>0</v>
      </c>
      <c r="BH123" s="47">
        <f>SSPYLD1!BH123*VLOOKUP(SSPYLD2!BH$4,'[1]INTERNAL PARAMETERS-1'!$B$5:$J$44,5,FALSE)*VLOOKUP(SSPYLD2!BH$4,'[1]INTERNAL PARAMETERS-1'!$B$5:$J$44,6,FALSE)*VLOOKUP(SSPYLD2!BH$4,'[1]INTERNAL PARAMETERS-1'!$B$5:$J$44,3,FALSE) + SSPYLD1!BH123*(1-VLOOKUP(SSPYLD2!BH$4,'[1]INTERNAL PARAMETERS-1'!$B$5:$J$44,5,FALSE))*VLOOKUP(SSPYLD2!BH$4,'[1]INTERNAL PARAMETERS-1'!$B$5:$J$44,8,FALSE)*VLOOKUP(SSPYLD2!BH$4,'[1]INTERNAL PARAMETERS-1'!$B$5:$J$44,3,FALSE)</f>
        <v>0</v>
      </c>
      <c r="BI123" s="47">
        <f>SSPYLD1!BI123*VLOOKUP(SSPYLD2!BI$4,'[1]INTERNAL PARAMETERS-1'!$B$5:$J$44,5,FALSE)*VLOOKUP(SSPYLD2!BI$4,'[1]INTERNAL PARAMETERS-1'!$B$5:$J$44,6,FALSE)*VLOOKUP(SSPYLD2!BI$4,'[1]INTERNAL PARAMETERS-1'!$B$5:$J$44,3,FALSE) + SSPYLD1!BI123*(1-VLOOKUP(SSPYLD2!BI$4,'[1]INTERNAL PARAMETERS-1'!$B$5:$J$44,5,FALSE))*VLOOKUP(SSPYLD2!BI$4,'[1]INTERNAL PARAMETERS-1'!$B$5:$J$44,8,FALSE)*VLOOKUP(SSPYLD2!BI$4,'[1]INTERNAL PARAMETERS-1'!$B$5:$J$44,3,FALSE)</f>
        <v>0</v>
      </c>
      <c r="BJ123" s="47">
        <f>SSPYLD1!BJ123*VLOOKUP(SSPYLD2!BJ$4,'[1]INTERNAL PARAMETERS-1'!$B$5:$J$44,5,FALSE)*VLOOKUP(SSPYLD2!BJ$4,'[1]INTERNAL PARAMETERS-1'!$B$5:$J$44,6,FALSE)*VLOOKUP(SSPYLD2!BJ$4,'[1]INTERNAL PARAMETERS-1'!$B$5:$J$44,3,FALSE) + SSPYLD1!BJ123*(1-VLOOKUP(SSPYLD2!BJ$4,'[1]INTERNAL PARAMETERS-1'!$B$5:$J$44,5,FALSE))*VLOOKUP(SSPYLD2!BJ$4,'[1]INTERNAL PARAMETERS-1'!$B$5:$J$44,8,FALSE)*VLOOKUP(SSPYLD2!BJ$4,'[1]INTERNAL PARAMETERS-1'!$B$5:$J$44,3,FALSE)</f>
        <v>0</v>
      </c>
      <c r="BK123" s="47">
        <f>SSPYLD1!BK123*VLOOKUP(SSPYLD2!BK$4,'[1]INTERNAL PARAMETERS-1'!$B$5:$J$44,5,FALSE)*VLOOKUP(SSPYLD2!BK$4,'[1]INTERNAL PARAMETERS-1'!$B$5:$J$44,6,FALSE)*VLOOKUP(SSPYLD2!BK$4,'[1]INTERNAL PARAMETERS-1'!$B$5:$J$44,3,FALSE) + SSPYLD1!BK123*(1-VLOOKUP(SSPYLD2!BK$4,'[1]INTERNAL PARAMETERS-1'!$B$5:$J$44,5,FALSE))*VLOOKUP(SSPYLD2!BK$4,'[1]INTERNAL PARAMETERS-1'!$B$5:$J$44,8,FALSE)*VLOOKUP(SSPYLD2!BK$4,'[1]INTERNAL PARAMETERS-1'!$B$5:$J$44,3,FALSE)</f>
        <v>0</v>
      </c>
      <c r="BL123" s="47">
        <f>SSPYLD1!BL123*VLOOKUP(SSPYLD2!BL$4,'[1]INTERNAL PARAMETERS-1'!$B$5:$J$44,5,FALSE)*VLOOKUP(SSPYLD2!BL$4,'[1]INTERNAL PARAMETERS-1'!$B$5:$J$44,6,FALSE)*VLOOKUP(SSPYLD2!BL$4,'[1]INTERNAL PARAMETERS-1'!$B$5:$J$44,3,FALSE) + SSPYLD1!BL123*(1-VLOOKUP(SSPYLD2!BL$4,'[1]INTERNAL PARAMETERS-1'!$B$5:$J$44,5,FALSE))*VLOOKUP(SSPYLD2!BL$4,'[1]INTERNAL PARAMETERS-1'!$B$5:$J$44,8,FALSE)*VLOOKUP(SSPYLD2!BL$4,'[1]INTERNAL PARAMETERS-1'!$B$5:$J$44,3,FALSE)</f>
        <v>0</v>
      </c>
      <c r="BM123" s="47">
        <f>SSPYLD1!BM123*VLOOKUP(SSPYLD2!BM$4,'[1]INTERNAL PARAMETERS-1'!$B$5:$J$44,5,FALSE)*VLOOKUP(SSPYLD2!BM$4,'[1]INTERNAL PARAMETERS-1'!$B$5:$J$44,6,FALSE)*VLOOKUP(SSPYLD2!BM$4,'[1]INTERNAL PARAMETERS-1'!$B$5:$J$44,3,FALSE) + SSPYLD1!BM123*(1-VLOOKUP(SSPYLD2!BM$4,'[1]INTERNAL PARAMETERS-1'!$B$5:$J$44,5,FALSE))*VLOOKUP(SSPYLD2!BM$4,'[1]INTERNAL PARAMETERS-1'!$B$5:$J$44,8,FALSE)*VLOOKUP(SSPYLD2!BM$4,'[1]INTERNAL PARAMETERS-1'!$B$5:$J$44,3,FALSE)</f>
        <v>0</v>
      </c>
      <c r="BN123" s="47">
        <f>SSPYLD1!BN123*VLOOKUP(SSPYLD2!BN$4,'[1]INTERNAL PARAMETERS-1'!$B$5:$J$44,5,FALSE)*VLOOKUP(SSPYLD2!BN$4,'[1]INTERNAL PARAMETERS-1'!$B$5:$J$44,6,FALSE)*VLOOKUP(SSPYLD2!BN$4,'[1]INTERNAL PARAMETERS-1'!$B$5:$J$44,3,FALSE) + SSPYLD1!BN123*(1-VLOOKUP(SSPYLD2!BN$4,'[1]INTERNAL PARAMETERS-1'!$B$5:$J$44,5,FALSE))*VLOOKUP(SSPYLD2!BN$4,'[1]INTERNAL PARAMETERS-1'!$B$5:$J$44,8,FALSE)*VLOOKUP(SSPYLD2!BN$4,'[1]INTERNAL PARAMETERS-1'!$B$5:$J$44,3,FALSE)</f>
        <v>0</v>
      </c>
      <c r="BO123" s="47">
        <f>SSPYLD1!BO123*VLOOKUP(SSPYLD2!BO$4,'[1]INTERNAL PARAMETERS-1'!$B$5:$J$44,5,FALSE)*VLOOKUP(SSPYLD2!BO$4,'[1]INTERNAL PARAMETERS-1'!$B$5:$J$44,6,FALSE)*VLOOKUP(SSPYLD2!BO$4,'[1]INTERNAL PARAMETERS-1'!$B$5:$J$44,3,FALSE) + SSPYLD1!BO123*(1-VLOOKUP(SSPYLD2!BO$4,'[1]INTERNAL PARAMETERS-1'!$B$5:$J$44,5,FALSE))*VLOOKUP(SSPYLD2!BO$4,'[1]INTERNAL PARAMETERS-1'!$B$5:$J$44,8,FALSE)*VLOOKUP(SSPYLD2!BO$4,'[1]INTERNAL PARAMETERS-1'!$B$5:$J$44,3,FALSE)</f>
        <v>0</v>
      </c>
      <c r="BP123" s="47">
        <f>SSPYLD1!BP123*VLOOKUP(SSPYLD2!BP$4,'[1]INTERNAL PARAMETERS-1'!$B$5:$J$44,5,FALSE)*VLOOKUP(SSPYLD2!BP$4,'[1]INTERNAL PARAMETERS-1'!$B$5:$J$44,6,FALSE)*VLOOKUP(SSPYLD2!BP$4,'[1]INTERNAL PARAMETERS-1'!$B$5:$J$44,3,FALSE) + SSPYLD1!BP123*(1-VLOOKUP(SSPYLD2!BP$4,'[1]INTERNAL PARAMETERS-1'!$B$5:$J$44,5,FALSE))*VLOOKUP(SSPYLD2!BP$4,'[1]INTERNAL PARAMETERS-1'!$B$5:$J$44,8,FALSE)*VLOOKUP(SSPYLD2!BP$4,'[1]INTERNAL PARAMETERS-1'!$B$5:$J$44,3,FALSE)</f>
        <v>0</v>
      </c>
      <c r="BQ123" s="47">
        <f>SSPYLD1!BQ123*VLOOKUP(SSPYLD2!BQ$4,'[1]INTERNAL PARAMETERS-1'!$B$5:$J$44,5,FALSE)*VLOOKUP(SSPYLD2!BQ$4,'[1]INTERNAL PARAMETERS-1'!$B$5:$J$44,6,FALSE)*VLOOKUP(SSPYLD2!BQ$4,'[1]INTERNAL PARAMETERS-1'!$B$5:$J$44,3,FALSE) + SSPYLD1!BQ123*(1-VLOOKUP(SSPYLD2!BQ$4,'[1]INTERNAL PARAMETERS-1'!$B$5:$J$44,5,FALSE))*VLOOKUP(SSPYLD2!BQ$4,'[1]INTERNAL PARAMETERS-1'!$B$5:$J$44,8,FALSE)*VLOOKUP(SSPYLD2!BQ$4,'[1]INTERNAL PARAMETERS-1'!$B$5:$J$44,3,FALSE)</f>
        <v>0</v>
      </c>
      <c r="BR123" s="47">
        <f>SSPYLD1!BR123*VLOOKUP(SSPYLD2!BR$4,'[1]INTERNAL PARAMETERS-1'!$B$5:$J$44,5,FALSE)*VLOOKUP(SSPYLD2!BR$4,'[1]INTERNAL PARAMETERS-1'!$B$5:$J$44,6,FALSE)*VLOOKUP(SSPYLD2!BR$4,'[1]INTERNAL PARAMETERS-1'!$B$5:$J$44,3,FALSE) + SSPYLD1!BR123*(1-VLOOKUP(SSPYLD2!BR$4,'[1]INTERNAL PARAMETERS-1'!$B$5:$J$44,5,FALSE))*VLOOKUP(SSPYLD2!BR$4,'[1]INTERNAL PARAMETERS-1'!$B$5:$J$44,8,FALSE)*VLOOKUP(SSPYLD2!BR$4,'[1]INTERNAL PARAMETERS-1'!$B$5:$J$44,3,FALSE)</f>
        <v>0</v>
      </c>
      <c r="BS123" s="47">
        <f>SSPYLD1!BS123*VLOOKUP(SSPYLD2!BS$4,'[1]INTERNAL PARAMETERS-1'!$B$5:$J$44,5,FALSE)*VLOOKUP(SSPYLD2!BS$4,'[1]INTERNAL PARAMETERS-1'!$B$5:$J$44,6,FALSE)*VLOOKUP(SSPYLD2!BS$4,'[1]INTERNAL PARAMETERS-1'!$B$5:$J$44,3,FALSE) + SSPYLD1!BS123*(1-VLOOKUP(SSPYLD2!BS$4,'[1]INTERNAL PARAMETERS-1'!$B$5:$J$44,5,FALSE))*VLOOKUP(SSPYLD2!BS$4,'[1]INTERNAL PARAMETERS-1'!$B$5:$J$44,8,FALSE)*VLOOKUP(SSPYLD2!BS$4,'[1]INTERNAL PARAMETERS-1'!$B$5:$J$44,3,FALSE)</f>
        <v>0</v>
      </c>
      <c r="BT123" s="47">
        <f>SSPYLD1!BT123*VLOOKUP(SSPYLD2!BT$4,'[1]INTERNAL PARAMETERS-1'!$B$5:$J$44,5,FALSE)*VLOOKUP(SSPYLD2!BT$4,'[1]INTERNAL PARAMETERS-1'!$B$5:$J$44,6,FALSE)*VLOOKUP(SSPYLD2!BT$4,'[1]INTERNAL PARAMETERS-1'!$B$5:$J$44,3,FALSE) + SSPYLD1!BT123*(1-VLOOKUP(SSPYLD2!BT$4,'[1]INTERNAL PARAMETERS-1'!$B$5:$J$44,5,FALSE))*VLOOKUP(SSPYLD2!BT$4,'[1]INTERNAL PARAMETERS-1'!$B$5:$J$44,8,FALSE)*VLOOKUP(SSPYLD2!BT$4,'[1]INTERNAL PARAMETERS-1'!$B$5:$J$44,3,FALSE)</f>
        <v>0</v>
      </c>
      <c r="BU123" s="47">
        <f>SSPYLD1!BU123*VLOOKUP(SSPYLD2!BU$4,'[1]INTERNAL PARAMETERS-1'!$B$5:$J$44,5,FALSE)*VLOOKUP(SSPYLD2!BU$4,'[1]INTERNAL PARAMETERS-1'!$B$5:$J$44,6,FALSE)*VLOOKUP(SSPYLD2!BU$4,'[1]INTERNAL PARAMETERS-1'!$B$5:$J$44,3,FALSE) + SSPYLD1!BU123*(1-VLOOKUP(SSPYLD2!BU$4,'[1]INTERNAL PARAMETERS-1'!$B$5:$J$44,5,FALSE))*VLOOKUP(SSPYLD2!BU$4,'[1]INTERNAL PARAMETERS-1'!$B$5:$J$44,8,FALSE)*VLOOKUP(SSPYLD2!BU$4,'[1]INTERNAL PARAMETERS-1'!$B$5:$J$44,3,FALSE)</f>
        <v>0</v>
      </c>
      <c r="BV123" s="47">
        <f>SSPYLD1!BV123*VLOOKUP(SSPYLD2!BV$4,'[1]INTERNAL PARAMETERS-1'!$B$5:$J$44,5,FALSE)*VLOOKUP(SSPYLD2!BV$4,'[1]INTERNAL PARAMETERS-1'!$B$5:$J$44,6,FALSE)*VLOOKUP(SSPYLD2!BV$4,'[1]INTERNAL PARAMETERS-1'!$B$5:$J$44,3,FALSE) + SSPYLD1!BV123*(1-VLOOKUP(SSPYLD2!BV$4,'[1]INTERNAL PARAMETERS-1'!$B$5:$J$44,5,FALSE))*VLOOKUP(SSPYLD2!BV$4,'[1]INTERNAL PARAMETERS-1'!$B$5:$J$44,8,FALSE)*VLOOKUP(SSPYLD2!BV$4,'[1]INTERNAL PARAMETERS-1'!$B$5:$J$44,3,FALSE)</f>
        <v>0</v>
      </c>
      <c r="BW123" s="47">
        <f>SSPYLD1!BW123*VLOOKUP(SSPYLD2!BW$4,'[1]INTERNAL PARAMETERS-1'!$B$5:$J$44,5,FALSE)*VLOOKUP(SSPYLD2!BW$4,'[1]INTERNAL PARAMETERS-1'!$B$5:$J$44,6,FALSE)*VLOOKUP(SSPYLD2!BW$4,'[1]INTERNAL PARAMETERS-1'!$B$5:$J$44,3,FALSE) + SSPYLD1!BW123*(1-VLOOKUP(SSPYLD2!BW$4,'[1]INTERNAL PARAMETERS-1'!$B$5:$J$44,5,FALSE))*VLOOKUP(SSPYLD2!BW$4,'[1]INTERNAL PARAMETERS-1'!$B$5:$J$44,8,FALSE)*VLOOKUP(SSPYLD2!BW$4,'[1]INTERNAL PARAMETERS-1'!$B$5:$J$44,3,FALSE)</f>
        <v>0</v>
      </c>
      <c r="BX123" s="47">
        <f>SSPYLD1!BX123*VLOOKUP(SSPYLD2!BX$4,'[1]INTERNAL PARAMETERS-1'!$B$5:$J$44,5,FALSE)*VLOOKUP(SSPYLD2!BX$4,'[1]INTERNAL PARAMETERS-1'!$B$5:$J$44,6,FALSE)*VLOOKUP(SSPYLD2!BX$4,'[1]INTERNAL PARAMETERS-1'!$B$5:$J$44,3,FALSE) + SSPYLD1!BX123*(1-VLOOKUP(SSPYLD2!BX$4,'[1]INTERNAL PARAMETERS-1'!$B$5:$J$44,5,FALSE))*VLOOKUP(SSPYLD2!BX$4,'[1]INTERNAL PARAMETERS-1'!$B$5:$J$44,8,FALSE)*VLOOKUP(SSPYLD2!BX$4,'[1]INTERNAL PARAMETERS-1'!$B$5:$J$44,3,FALSE)</f>
        <v>0</v>
      </c>
      <c r="BY123" s="47">
        <f>SSPYLD1!BY123*VLOOKUP(SSPYLD2!BY$4,'[1]INTERNAL PARAMETERS-1'!$B$5:$J$44,5,FALSE)*VLOOKUP(SSPYLD2!BY$4,'[1]INTERNAL PARAMETERS-1'!$B$5:$J$44,6,FALSE)*VLOOKUP(SSPYLD2!BY$4,'[1]INTERNAL PARAMETERS-1'!$B$5:$J$44,3,FALSE) + SSPYLD1!BY123*(1-VLOOKUP(SSPYLD2!BY$4,'[1]INTERNAL PARAMETERS-1'!$B$5:$J$44,5,FALSE))*VLOOKUP(SSPYLD2!BY$4,'[1]INTERNAL PARAMETERS-1'!$B$5:$J$44,8,FALSE)*VLOOKUP(SSPYLD2!BY$4,'[1]INTERNAL PARAMETERS-1'!$B$5:$J$44,3,FALSE)</f>
        <v>0</v>
      </c>
      <c r="BZ123" s="47">
        <f>SSPYLD1!BZ123*VLOOKUP(SSPYLD2!BZ$4,'[1]INTERNAL PARAMETERS-1'!$B$5:$J$44,5,FALSE)*VLOOKUP(SSPYLD2!BZ$4,'[1]INTERNAL PARAMETERS-1'!$B$5:$J$44,6,FALSE)*VLOOKUP(SSPYLD2!BZ$4,'[1]INTERNAL PARAMETERS-1'!$B$5:$J$44,3,FALSE) + SSPYLD1!BZ123*(1-VLOOKUP(SSPYLD2!BZ$4,'[1]INTERNAL PARAMETERS-1'!$B$5:$J$44,5,FALSE))*VLOOKUP(SSPYLD2!BZ$4,'[1]INTERNAL PARAMETERS-1'!$B$5:$J$44,8,FALSE)*VLOOKUP(SSPYLD2!BZ$4,'[1]INTERNAL PARAMETERS-1'!$B$5:$J$44,3,FALSE)</f>
        <v>0</v>
      </c>
      <c r="CA123" s="47">
        <f>SSPYLD1!CA123*VLOOKUP(SSPYLD2!CA$4,'[1]INTERNAL PARAMETERS-1'!$B$5:$J$44,5,FALSE)*VLOOKUP(SSPYLD2!CA$4,'[1]INTERNAL PARAMETERS-1'!$B$5:$J$44,6,FALSE)*VLOOKUP(SSPYLD2!CA$4,'[1]INTERNAL PARAMETERS-1'!$B$5:$J$44,3,FALSE) + SSPYLD1!CA123*(1-VLOOKUP(SSPYLD2!CA$4,'[1]INTERNAL PARAMETERS-1'!$B$5:$J$44,5,FALSE))*VLOOKUP(SSPYLD2!CA$4,'[1]INTERNAL PARAMETERS-1'!$B$5:$J$44,8,FALSE)*VLOOKUP(SSPYLD2!CA$4,'[1]INTERNAL PARAMETERS-1'!$B$5:$J$44,3,FALSE)</f>
        <v>0</v>
      </c>
      <c r="CB123" s="47">
        <f>SSPYLD1!CB123*VLOOKUP(SSPYLD2!CB$4,'[1]INTERNAL PARAMETERS-1'!$B$5:$J$44,5,FALSE)*VLOOKUP(SSPYLD2!CB$4,'[1]INTERNAL PARAMETERS-1'!$B$5:$J$44,6,FALSE)*VLOOKUP(SSPYLD2!CB$4,'[1]INTERNAL PARAMETERS-1'!$B$5:$J$44,3,FALSE) + SSPYLD1!CB123*(1-VLOOKUP(SSPYLD2!CB$4,'[1]INTERNAL PARAMETERS-1'!$B$5:$J$44,5,FALSE))*VLOOKUP(SSPYLD2!CB$4,'[1]INTERNAL PARAMETERS-1'!$B$5:$J$44,8,FALSE)*VLOOKUP(SSPYLD2!CB$4,'[1]INTERNAL PARAMETERS-1'!$B$5:$J$44,3,FALSE)</f>
        <v>0</v>
      </c>
      <c r="CC123" s="47">
        <f>SSPYLD1!CC123*VLOOKUP(SSPYLD2!CC$4,'[1]INTERNAL PARAMETERS-1'!$B$5:$J$44,5,FALSE)*VLOOKUP(SSPYLD2!CC$4,'[1]INTERNAL PARAMETERS-1'!$B$5:$J$44,6,FALSE)*VLOOKUP(SSPYLD2!CC$4,'[1]INTERNAL PARAMETERS-1'!$B$5:$J$44,3,FALSE) + SSPYLD1!CC123*(1-VLOOKUP(SSPYLD2!CC$4,'[1]INTERNAL PARAMETERS-1'!$B$5:$J$44,5,FALSE))*VLOOKUP(SSPYLD2!CC$4,'[1]INTERNAL PARAMETERS-1'!$B$5:$J$44,8,FALSE)*VLOOKUP(SSPYLD2!CC$4,'[1]INTERNAL PARAMETERS-1'!$B$5:$J$44,3,FALSE)</f>
        <v>0</v>
      </c>
      <c r="CD123" s="47">
        <f>SSPYLD1!CD123*VLOOKUP(SSPYLD2!CD$4,'[1]INTERNAL PARAMETERS-1'!$B$5:$J$44,5,FALSE)*VLOOKUP(SSPYLD2!CD$4,'[1]INTERNAL PARAMETERS-1'!$B$5:$J$44,6,FALSE)*VLOOKUP(SSPYLD2!CD$4,'[1]INTERNAL PARAMETERS-1'!$B$5:$J$44,3,FALSE) + SSPYLD1!CD123*(1-VLOOKUP(SSPYLD2!CD$4,'[1]INTERNAL PARAMETERS-1'!$B$5:$J$44,5,FALSE))*VLOOKUP(SSPYLD2!CD$4,'[1]INTERNAL PARAMETERS-1'!$B$5:$J$44,8,FALSE)*VLOOKUP(SSPYLD2!CD$4,'[1]INTERNAL PARAMETERS-1'!$B$5:$J$44,3,FALSE)</f>
        <v>0</v>
      </c>
      <c r="CE123" s="47">
        <f>SSPYLD1!CE123*VLOOKUP(SSPYLD2!CE$4,'[1]INTERNAL PARAMETERS-1'!$B$5:$J$44,5,FALSE)*VLOOKUP(SSPYLD2!CE$4,'[1]INTERNAL PARAMETERS-1'!$B$5:$J$44,6,FALSE)*VLOOKUP(SSPYLD2!CE$4,'[1]INTERNAL PARAMETERS-1'!$B$5:$J$44,3,FALSE) + SSPYLD1!CE123*(1-VLOOKUP(SSPYLD2!CE$4,'[1]INTERNAL PARAMETERS-1'!$B$5:$J$44,5,FALSE))*VLOOKUP(SSPYLD2!CE$4,'[1]INTERNAL PARAMETERS-1'!$B$5:$J$44,8,FALSE)*VLOOKUP(SSPYLD2!CE$4,'[1]INTERNAL PARAMETERS-1'!$B$5:$J$44,3,FALSE)</f>
        <v>0</v>
      </c>
      <c r="CF123" s="47">
        <f>SSPYLD1!CF123*VLOOKUP(SSPYLD2!CF$4,'[1]INTERNAL PARAMETERS-1'!$B$5:$J$44,5,FALSE)*VLOOKUP(SSPYLD2!CF$4,'[1]INTERNAL PARAMETERS-1'!$B$5:$J$44,6,FALSE)*VLOOKUP(SSPYLD2!CF$4,'[1]INTERNAL PARAMETERS-1'!$B$5:$J$44,3,FALSE) + SSPYLD1!CF123*(1-VLOOKUP(SSPYLD2!CF$4,'[1]INTERNAL PARAMETERS-1'!$B$5:$J$44,5,FALSE))*VLOOKUP(SSPYLD2!CF$4,'[1]INTERNAL PARAMETERS-1'!$B$5:$J$44,8,FALSE)*VLOOKUP(SSPYLD2!CF$4,'[1]INTERNAL PARAMETERS-1'!$B$5:$J$44,3,FALSE)</f>
        <v>0</v>
      </c>
      <c r="CG123" s="47">
        <f>SSPYLD1!CG123*VLOOKUP(SSPYLD2!CG$4,'[1]INTERNAL PARAMETERS-1'!$B$5:$J$44,5,FALSE)*VLOOKUP(SSPYLD2!CG$4,'[1]INTERNAL PARAMETERS-1'!$B$5:$J$44,6,FALSE)*VLOOKUP(SSPYLD2!CG$4,'[1]INTERNAL PARAMETERS-1'!$B$5:$J$44,3,FALSE) + SSPYLD1!CG123*(1-VLOOKUP(SSPYLD2!CG$4,'[1]INTERNAL PARAMETERS-1'!$B$5:$J$44,5,FALSE))*VLOOKUP(SSPYLD2!CG$4,'[1]INTERNAL PARAMETERS-1'!$B$5:$J$44,8,FALSE)*VLOOKUP(SSPYLD2!CG$4,'[1]INTERNAL PARAMETERS-1'!$B$5:$J$44,3,FALSE)</f>
        <v>0</v>
      </c>
      <c r="CH123" s="46">
        <f>SSPYLD1!CH123*VLOOKUP(SSPYLD2!CH$4,'[1]INTERNAL PARAMETERS-1'!$B$5:$J$44,5,FALSE)*VLOOKUP(SSPYLD2!CH$4,'[1]INTERNAL PARAMETERS-1'!$B$5:$J$44,6,FALSE)*VLOOKUP(SSPYLD2!CH$4,'[1]INTERNAL PARAMETERS-1'!$B$5:$J$44,3,FALSE) + SSPYLD1!CH123*(1-VLOOKUP(SSPYLD2!CH$4,'[1]INTERNAL PARAMETERS-1'!$B$5:$J$44,5,FALSE))*VLOOKUP(SSPYLD2!CH$4,'[1]INTERNAL PARAMETERS-1'!$B$5:$J$44,8,FALSE)*VLOOKUP(SSPYLD2!CH$4,'[1]INTERNAL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 x14ac:dyDescent="0.4">
      <c r="B124" s="61" t="s">
        <v>9</v>
      </c>
      <c r="C124" s="60" t="s">
        <v>68</v>
      </c>
      <c r="D124" s="60" t="s">
        <v>56</v>
      </c>
      <c r="E124" s="135">
        <f>'S Str&amp;Pad'!X124</f>
        <v>0</v>
      </c>
      <c r="F124" s="62">
        <f>'[1]INTERNAL PARAMETERS-1'!M16</f>
        <v>30.094999999999999</v>
      </c>
      <c r="G124" s="48">
        <f>SSPYLD1!G124*VLOOKUP(SSPYLD2!G$4,'[1]INTERNAL PARAMETERS-1'!$B$5:$J$44,5,FALSE)*VLOOKUP(SSPYLD2!G$4,'[1]INTERNAL PARAMETERS-1'!$B$5:$J$44,7,FALSE)*SSPYLD2!$F124 + SSPYLD1!G124*(1-VLOOKUP(SSPYLD2!G$4,'[1]INTERNAL PARAMETERS-1'!$B$5:$J$44,5,FALSE))*VLOOKUP(SSPYLD2!G$4,'[1]INTERNAL PARAMETERS-1'!$B$5:$J$44,9,FALSE)*SSPYLD2!$F124</f>
        <v>0</v>
      </c>
      <c r="H124" s="47">
        <f>SSPYLD1!H124*VLOOKUP(SSPYLD2!H$4,'[1]INTERNAL PARAMETERS-1'!$B$5:$J$44,5,FALSE)*VLOOKUP(SSPYLD2!H$4,'[1]INTERNAL PARAMETERS-1'!$B$5:$J$44,7,FALSE)*SSPYLD2!$F124 + SSPYLD1!H124*(1-VLOOKUP(SSPYLD2!H$4,'[1]INTERNAL PARAMETERS-1'!$B$5:$J$44,5,FALSE))*VLOOKUP(SSPYLD2!H$4,'[1]INTERNAL PARAMETERS-1'!$B$5:$J$44,9,FALSE)*SSPYLD2!$F124</f>
        <v>0</v>
      </c>
      <c r="I124" s="47">
        <f>SSPYLD1!I124*VLOOKUP(SSPYLD2!I$4,'[1]INTERNAL PARAMETERS-1'!$B$5:$J$44,5,FALSE)*VLOOKUP(SSPYLD2!I$4,'[1]INTERNAL PARAMETERS-1'!$B$5:$J$44,7,FALSE)*SSPYLD2!$F124 + SSPYLD1!I124*(1-VLOOKUP(SSPYLD2!I$4,'[1]INTERNAL PARAMETERS-1'!$B$5:$J$44,5,FALSE))*VLOOKUP(SSPYLD2!I$4,'[1]INTERNAL PARAMETERS-1'!$B$5:$J$44,9,FALSE)*SSPYLD2!$F124</f>
        <v>0</v>
      </c>
      <c r="J124" s="47">
        <f>SSPYLD1!J124*VLOOKUP(SSPYLD2!J$4,'[1]INTERNAL PARAMETERS-1'!$B$5:$J$44,5,FALSE)*VLOOKUP(SSPYLD2!J$4,'[1]INTERNAL PARAMETERS-1'!$B$5:$J$44,7,FALSE)*SSPYLD2!$F124 + SSPYLD1!J124*(1-VLOOKUP(SSPYLD2!J$4,'[1]INTERNAL PARAMETERS-1'!$B$5:$J$44,5,FALSE))*VLOOKUP(SSPYLD2!J$4,'[1]INTERNAL PARAMETERS-1'!$B$5:$J$44,9,FALSE)*SSPYLD2!$F124</f>
        <v>0</v>
      </c>
      <c r="K124" s="47">
        <f>SSPYLD1!K124*VLOOKUP(SSPYLD2!K$4,'[1]INTERNAL PARAMETERS-1'!$B$5:$J$44,5,FALSE)*VLOOKUP(SSPYLD2!K$4,'[1]INTERNAL PARAMETERS-1'!$B$5:$J$44,7,FALSE)*SSPYLD2!$F124 + SSPYLD1!K124*(1-VLOOKUP(SSPYLD2!K$4,'[1]INTERNAL PARAMETERS-1'!$B$5:$J$44,5,FALSE))*VLOOKUP(SSPYLD2!K$4,'[1]INTERNAL PARAMETERS-1'!$B$5:$J$44,9,FALSE)*SSPYLD2!$F124</f>
        <v>0</v>
      </c>
      <c r="L124" s="47">
        <f>SSPYLD1!L124*VLOOKUP(SSPYLD2!L$4,'[1]INTERNAL PARAMETERS-1'!$B$5:$J$44,5,FALSE)*VLOOKUP(SSPYLD2!L$4,'[1]INTERNAL PARAMETERS-1'!$B$5:$J$44,7,FALSE)*SSPYLD2!$F124 + SSPYLD1!L124*(1-VLOOKUP(SSPYLD2!L$4,'[1]INTERNAL PARAMETERS-1'!$B$5:$J$44,5,FALSE))*VLOOKUP(SSPYLD2!L$4,'[1]INTERNAL PARAMETERS-1'!$B$5:$J$44,9,FALSE)*SSPYLD2!$F124</f>
        <v>0</v>
      </c>
      <c r="M124" s="47">
        <f>SSPYLD1!M124*VLOOKUP(SSPYLD2!M$4,'[1]INTERNAL PARAMETERS-1'!$B$5:$J$44,5,FALSE)*VLOOKUP(SSPYLD2!M$4,'[1]INTERNAL PARAMETERS-1'!$B$5:$J$44,7,FALSE)*SSPYLD2!$F124 + SSPYLD1!M124*(1-VLOOKUP(SSPYLD2!M$4,'[1]INTERNAL PARAMETERS-1'!$B$5:$J$44,5,FALSE))*VLOOKUP(SSPYLD2!M$4,'[1]INTERNAL PARAMETERS-1'!$B$5:$J$44,9,FALSE)*SSPYLD2!$F124</f>
        <v>0</v>
      </c>
      <c r="N124" s="47">
        <f>SSPYLD1!N124*VLOOKUP(SSPYLD2!N$4,'[1]INTERNAL PARAMETERS-1'!$B$5:$J$44,5,FALSE)*VLOOKUP(SSPYLD2!N$4,'[1]INTERNAL PARAMETERS-1'!$B$5:$J$44,7,FALSE)*SSPYLD2!$F124 + SSPYLD1!N124*(1-VLOOKUP(SSPYLD2!N$4,'[1]INTERNAL PARAMETERS-1'!$B$5:$J$44,5,FALSE))*VLOOKUP(SSPYLD2!N$4,'[1]INTERNAL PARAMETERS-1'!$B$5:$J$44,9,FALSE)*SSPYLD2!$F124</f>
        <v>0</v>
      </c>
      <c r="O124" s="47">
        <f>SSPYLD1!O124*VLOOKUP(SSPYLD2!O$4,'[1]INTERNAL PARAMETERS-1'!$B$5:$J$44,5,FALSE)*VLOOKUP(SSPYLD2!O$4,'[1]INTERNAL PARAMETERS-1'!$B$5:$J$44,7,FALSE)*SSPYLD2!$F124 + SSPYLD1!O124*(1-VLOOKUP(SSPYLD2!O$4,'[1]INTERNAL PARAMETERS-1'!$B$5:$J$44,5,FALSE))*VLOOKUP(SSPYLD2!O$4,'[1]INTERNAL PARAMETERS-1'!$B$5:$J$44,9,FALSE)*SSPYLD2!$F124</f>
        <v>0</v>
      </c>
      <c r="P124" s="47">
        <f>SSPYLD1!P124*VLOOKUP(SSPYLD2!P$4,'[1]INTERNAL PARAMETERS-1'!$B$5:$J$44,5,FALSE)*VLOOKUP(SSPYLD2!P$4,'[1]INTERNAL PARAMETERS-1'!$B$5:$J$44,7,FALSE)*SSPYLD2!$F124 + SSPYLD1!P124*(1-VLOOKUP(SSPYLD2!P$4,'[1]INTERNAL PARAMETERS-1'!$B$5:$J$44,5,FALSE))*VLOOKUP(SSPYLD2!P$4,'[1]INTERNAL PARAMETERS-1'!$B$5:$J$44,9,FALSE)*SSPYLD2!$F124</f>
        <v>0</v>
      </c>
      <c r="Q124" s="47">
        <f>SSPYLD1!Q124*VLOOKUP(SSPYLD2!Q$4,'[1]INTERNAL PARAMETERS-1'!$B$5:$J$44,5,FALSE)*VLOOKUP(SSPYLD2!Q$4,'[1]INTERNAL PARAMETERS-1'!$B$5:$J$44,7,FALSE)*SSPYLD2!$F124 + SSPYLD1!Q124*(1-VLOOKUP(SSPYLD2!Q$4,'[1]INTERNAL PARAMETERS-1'!$B$5:$J$44,5,FALSE))*VLOOKUP(SSPYLD2!Q$4,'[1]INTERNAL PARAMETERS-1'!$B$5:$J$44,9,FALSE)*SSPYLD2!$F124</f>
        <v>0</v>
      </c>
      <c r="R124" s="47">
        <f>SSPYLD1!R124*VLOOKUP(SSPYLD2!R$4,'[1]INTERNAL PARAMETERS-1'!$B$5:$J$44,5,FALSE)*VLOOKUP(SSPYLD2!R$4,'[1]INTERNAL PARAMETERS-1'!$B$5:$J$44,7,FALSE)*SSPYLD2!$F124 + SSPYLD1!R124*(1-VLOOKUP(SSPYLD2!R$4,'[1]INTERNAL PARAMETERS-1'!$B$5:$J$44,5,FALSE))*VLOOKUP(SSPYLD2!R$4,'[1]INTERNAL PARAMETERS-1'!$B$5:$J$44,9,FALSE)*SSPYLD2!$F124</f>
        <v>0</v>
      </c>
      <c r="S124" s="47">
        <f>SSPYLD1!S124*VLOOKUP(SSPYLD2!S$4,'[1]INTERNAL PARAMETERS-1'!$B$5:$J$44,5,FALSE)*VLOOKUP(SSPYLD2!S$4,'[1]INTERNAL PARAMETERS-1'!$B$5:$J$44,7,FALSE)*SSPYLD2!$F124 + SSPYLD1!S124*(1-VLOOKUP(SSPYLD2!S$4,'[1]INTERNAL PARAMETERS-1'!$B$5:$J$44,5,FALSE))*VLOOKUP(SSPYLD2!S$4,'[1]INTERNAL PARAMETERS-1'!$B$5:$J$44,9,FALSE)*SSPYLD2!$F124</f>
        <v>0</v>
      </c>
      <c r="T124" s="47">
        <f>SSPYLD1!T124*VLOOKUP(SSPYLD2!T$4,'[1]INTERNAL PARAMETERS-1'!$B$5:$J$44,5,FALSE)*VLOOKUP(SSPYLD2!T$4,'[1]INTERNAL PARAMETERS-1'!$B$5:$J$44,7,FALSE)*SSPYLD2!$F124 + SSPYLD1!T124*(1-VLOOKUP(SSPYLD2!T$4,'[1]INTERNAL PARAMETERS-1'!$B$5:$J$44,5,FALSE))*VLOOKUP(SSPYLD2!T$4,'[1]INTERNAL PARAMETERS-1'!$B$5:$J$44,9,FALSE)*SSPYLD2!$F124</f>
        <v>0</v>
      </c>
      <c r="U124" s="47">
        <f>SSPYLD1!U124*VLOOKUP(SSPYLD2!U$4,'[1]INTERNAL PARAMETERS-1'!$B$5:$J$44,5,FALSE)*VLOOKUP(SSPYLD2!U$4,'[1]INTERNAL PARAMETERS-1'!$B$5:$J$44,7,FALSE)*SSPYLD2!$F124 + SSPYLD1!U124*(1-VLOOKUP(SSPYLD2!U$4,'[1]INTERNAL PARAMETERS-1'!$B$5:$J$44,5,FALSE))*VLOOKUP(SSPYLD2!U$4,'[1]INTERNAL PARAMETERS-1'!$B$5:$J$44,9,FALSE)*SSPYLD2!$F124</f>
        <v>0</v>
      </c>
      <c r="V124" s="47">
        <f>SSPYLD1!V124*VLOOKUP(SSPYLD2!V$4,'[1]INTERNAL PARAMETERS-1'!$B$5:$J$44,5,FALSE)*VLOOKUP(SSPYLD2!V$4,'[1]INTERNAL PARAMETERS-1'!$B$5:$J$44,7,FALSE)*SSPYLD2!$F124 + SSPYLD1!V124*(1-VLOOKUP(SSPYLD2!V$4,'[1]INTERNAL PARAMETERS-1'!$B$5:$J$44,5,FALSE))*VLOOKUP(SSPYLD2!V$4,'[1]INTERNAL PARAMETERS-1'!$B$5:$J$44,9,FALSE)*SSPYLD2!$F124</f>
        <v>0</v>
      </c>
      <c r="W124" s="47">
        <f>SSPYLD1!W124*VLOOKUP(SSPYLD2!W$4,'[1]INTERNAL PARAMETERS-1'!$B$5:$J$44,5,FALSE)*VLOOKUP(SSPYLD2!W$4,'[1]INTERNAL PARAMETERS-1'!$B$5:$J$44,7,FALSE)*SSPYLD2!$F124 + SSPYLD1!W124*(1-VLOOKUP(SSPYLD2!W$4,'[1]INTERNAL PARAMETERS-1'!$B$5:$J$44,5,FALSE))*VLOOKUP(SSPYLD2!W$4,'[1]INTERNAL PARAMETERS-1'!$B$5:$J$44,9,FALSE)*SSPYLD2!$F124</f>
        <v>0</v>
      </c>
      <c r="X124" s="47">
        <f>SSPYLD1!X124*VLOOKUP(SSPYLD2!X$4,'[1]INTERNAL PARAMETERS-1'!$B$5:$J$44,5,FALSE)*VLOOKUP(SSPYLD2!X$4,'[1]INTERNAL PARAMETERS-1'!$B$5:$J$44,7,FALSE)*SSPYLD2!$F124 + SSPYLD1!X124*(1-VLOOKUP(SSPYLD2!X$4,'[1]INTERNAL PARAMETERS-1'!$B$5:$J$44,5,FALSE))*VLOOKUP(SSPYLD2!X$4,'[1]INTERNAL PARAMETERS-1'!$B$5:$J$44,9,FALSE)*SSPYLD2!$F124</f>
        <v>0</v>
      </c>
      <c r="Y124" s="47">
        <f>SSPYLD1!Y124*VLOOKUP(SSPYLD2!Y$4,'[1]INTERNAL PARAMETERS-1'!$B$5:$J$44,5,FALSE)*VLOOKUP(SSPYLD2!Y$4,'[1]INTERNAL PARAMETERS-1'!$B$5:$J$44,7,FALSE)*SSPYLD2!$F124 + SSPYLD1!Y124*(1-VLOOKUP(SSPYLD2!Y$4,'[1]INTERNAL PARAMETERS-1'!$B$5:$J$44,5,FALSE))*VLOOKUP(SSPYLD2!Y$4,'[1]INTERNAL PARAMETERS-1'!$B$5:$J$44,9,FALSE)*SSPYLD2!$F124</f>
        <v>0</v>
      </c>
      <c r="Z124" s="47">
        <f>SSPYLD1!Z124*VLOOKUP(SSPYLD2!Z$4,'[1]INTERNAL PARAMETERS-1'!$B$5:$J$44,5,FALSE)*VLOOKUP(SSPYLD2!Z$4,'[1]INTERNAL PARAMETERS-1'!$B$5:$J$44,7,FALSE)*SSPYLD2!$F124 + SSPYLD1!Z124*(1-VLOOKUP(SSPYLD2!Z$4,'[1]INTERNAL PARAMETERS-1'!$B$5:$J$44,5,FALSE))*VLOOKUP(SSPYLD2!Z$4,'[1]INTERNAL PARAMETERS-1'!$B$5:$J$44,9,FALSE)*SSPYLD2!$F124</f>
        <v>0</v>
      </c>
      <c r="AA124" s="47">
        <f>SSPYLD1!AA124*VLOOKUP(SSPYLD2!AA$4,'[1]INTERNAL PARAMETERS-1'!$B$5:$J$44,5,FALSE)*VLOOKUP(SSPYLD2!AA$4,'[1]INTERNAL PARAMETERS-1'!$B$5:$J$44,7,FALSE)*SSPYLD2!$F124 + SSPYLD1!AA124*(1-VLOOKUP(SSPYLD2!AA$4,'[1]INTERNAL PARAMETERS-1'!$B$5:$J$44,5,FALSE))*VLOOKUP(SSPYLD2!AA$4,'[1]INTERNAL PARAMETERS-1'!$B$5:$J$44,9,FALSE)*SSPYLD2!$F124</f>
        <v>0</v>
      </c>
      <c r="AB124" s="47">
        <f>SSPYLD1!AB124*VLOOKUP(SSPYLD2!AB$4,'[1]INTERNAL PARAMETERS-1'!$B$5:$J$44,5,FALSE)*VLOOKUP(SSPYLD2!AB$4,'[1]INTERNAL PARAMETERS-1'!$B$5:$J$44,7,FALSE)*SSPYLD2!$F124 + SSPYLD1!AB124*(1-VLOOKUP(SSPYLD2!AB$4,'[1]INTERNAL PARAMETERS-1'!$B$5:$J$44,5,FALSE))*VLOOKUP(SSPYLD2!AB$4,'[1]INTERNAL PARAMETERS-1'!$B$5:$J$44,9,FALSE)*SSPYLD2!$F124</f>
        <v>0</v>
      </c>
      <c r="AC124" s="47">
        <f>SSPYLD1!AC124*VLOOKUP(SSPYLD2!AC$4,'[1]INTERNAL PARAMETERS-1'!$B$5:$J$44,5,FALSE)*VLOOKUP(SSPYLD2!AC$4,'[1]INTERNAL PARAMETERS-1'!$B$5:$J$44,7,FALSE)*SSPYLD2!$F124 + SSPYLD1!AC124*(1-VLOOKUP(SSPYLD2!AC$4,'[1]INTERNAL PARAMETERS-1'!$B$5:$J$44,5,FALSE))*VLOOKUP(SSPYLD2!AC$4,'[1]INTERNAL PARAMETERS-1'!$B$5:$J$44,9,FALSE)*SSPYLD2!$F124</f>
        <v>0</v>
      </c>
      <c r="AD124" s="47">
        <f>SSPYLD1!AD124*VLOOKUP(SSPYLD2!AD$4,'[1]INTERNAL PARAMETERS-1'!$B$5:$J$44,5,FALSE)*VLOOKUP(SSPYLD2!AD$4,'[1]INTERNAL PARAMETERS-1'!$B$5:$J$44,7,FALSE)*SSPYLD2!$F124 + SSPYLD1!AD124*(1-VLOOKUP(SSPYLD2!AD$4,'[1]INTERNAL PARAMETERS-1'!$B$5:$J$44,5,FALSE))*VLOOKUP(SSPYLD2!AD$4,'[1]INTERNAL PARAMETERS-1'!$B$5:$J$44,9,FALSE)*SSPYLD2!$F124</f>
        <v>0</v>
      </c>
      <c r="AE124" s="47">
        <f>SSPYLD1!AE124*VLOOKUP(SSPYLD2!AE$4,'[1]INTERNAL PARAMETERS-1'!$B$5:$J$44,5,FALSE)*VLOOKUP(SSPYLD2!AE$4,'[1]INTERNAL PARAMETERS-1'!$B$5:$J$44,7,FALSE)*SSPYLD2!$F124 + SSPYLD1!AE124*(1-VLOOKUP(SSPYLD2!AE$4,'[1]INTERNAL PARAMETERS-1'!$B$5:$J$44,5,FALSE))*VLOOKUP(SSPYLD2!AE$4,'[1]INTERNAL PARAMETERS-1'!$B$5:$J$44,9,FALSE)*SSPYLD2!$F124</f>
        <v>0</v>
      </c>
      <c r="AF124" s="47">
        <f>SSPYLD1!AF124*VLOOKUP(SSPYLD2!AF$4,'[1]INTERNAL PARAMETERS-1'!$B$5:$J$44,5,FALSE)*VLOOKUP(SSPYLD2!AF$4,'[1]INTERNAL PARAMETERS-1'!$B$5:$J$44,7,FALSE)*SSPYLD2!$F124 + SSPYLD1!AF124*(1-VLOOKUP(SSPYLD2!AF$4,'[1]INTERNAL PARAMETERS-1'!$B$5:$J$44,5,FALSE))*VLOOKUP(SSPYLD2!AF$4,'[1]INTERNAL PARAMETERS-1'!$B$5:$J$44,9,FALSE)*SSPYLD2!$F124</f>
        <v>0</v>
      </c>
      <c r="AG124" s="47">
        <f>SSPYLD1!AG124*VLOOKUP(SSPYLD2!AG$4,'[1]INTERNAL PARAMETERS-1'!$B$5:$J$44,5,FALSE)*VLOOKUP(SSPYLD2!AG$4,'[1]INTERNAL PARAMETERS-1'!$B$5:$J$44,7,FALSE)*SSPYLD2!$F124 + SSPYLD1!AG124*(1-VLOOKUP(SSPYLD2!AG$4,'[1]INTERNAL PARAMETERS-1'!$B$5:$J$44,5,FALSE))*VLOOKUP(SSPYLD2!AG$4,'[1]INTERNAL PARAMETERS-1'!$B$5:$J$44,9,FALSE)*SSPYLD2!$F124</f>
        <v>0</v>
      </c>
      <c r="AH124" s="47">
        <f>SSPYLD1!AH124*VLOOKUP(SSPYLD2!AH$4,'[1]INTERNAL PARAMETERS-1'!$B$5:$J$44,5,FALSE)*VLOOKUP(SSPYLD2!AH$4,'[1]INTERNAL PARAMETERS-1'!$B$5:$J$44,7,FALSE)*SSPYLD2!$F124 + SSPYLD1!AH124*(1-VLOOKUP(SSPYLD2!AH$4,'[1]INTERNAL PARAMETERS-1'!$B$5:$J$44,5,FALSE))*VLOOKUP(SSPYLD2!AH$4,'[1]INTERNAL PARAMETERS-1'!$B$5:$J$44,9,FALSE)*SSPYLD2!$F124</f>
        <v>0</v>
      </c>
      <c r="AI124" s="47">
        <f>SSPYLD1!AI124*VLOOKUP(SSPYLD2!AI$4,'[1]INTERNAL PARAMETERS-1'!$B$5:$J$44,5,FALSE)*VLOOKUP(SSPYLD2!AI$4,'[1]INTERNAL PARAMETERS-1'!$B$5:$J$44,7,FALSE)*SSPYLD2!$F124 + SSPYLD1!AI124*(1-VLOOKUP(SSPYLD2!AI$4,'[1]INTERNAL PARAMETERS-1'!$B$5:$J$44,5,FALSE))*VLOOKUP(SSPYLD2!AI$4,'[1]INTERNAL PARAMETERS-1'!$B$5:$J$44,9,FALSE)*SSPYLD2!$F124</f>
        <v>0</v>
      </c>
      <c r="AJ124" s="47">
        <f>SSPYLD1!AJ124*VLOOKUP(SSPYLD2!AJ$4,'[1]INTERNAL PARAMETERS-1'!$B$5:$J$44,5,FALSE)*VLOOKUP(SSPYLD2!AJ$4,'[1]INTERNAL PARAMETERS-1'!$B$5:$J$44,7,FALSE)*SSPYLD2!$F124 + SSPYLD1!AJ124*(1-VLOOKUP(SSPYLD2!AJ$4,'[1]INTERNAL PARAMETERS-1'!$B$5:$J$44,5,FALSE))*VLOOKUP(SSPYLD2!AJ$4,'[1]INTERNAL PARAMETERS-1'!$B$5:$J$44,9,FALSE)*SSPYLD2!$F124</f>
        <v>0</v>
      </c>
      <c r="AK124" s="47">
        <f>SSPYLD1!AK124*VLOOKUP(SSPYLD2!AK$4,'[1]INTERNAL PARAMETERS-1'!$B$5:$J$44,5,FALSE)*VLOOKUP(SSPYLD2!AK$4,'[1]INTERNAL PARAMETERS-1'!$B$5:$J$44,7,FALSE)*SSPYLD2!$F124 + SSPYLD1!AK124*(1-VLOOKUP(SSPYLD2!AK$4,'[1]INTERNAL PARAMETERS-1'!$B$5:$J$44,5,FALSE))*VLOOKUP(SSPYLD2!AK$4,'[1]INTERNAL PARAMETERS-1'!$B$5:$J$44,9,FALSE)*SSPYLD2!$F124</f>
        <v>0</v>
      </c>
      <c r="AL124" s="47">
        <f>SSPYLD1!AL124*VLOOKUP(SSPYLD2!AL$4,'[1]INTERNAL PARAMETERS-1'!$B$5:$J$44,5,FALSE)*VLOOKUP(SSPYLD2!AL$4,'[1]INTERNAL PARAMETERS-1'!$B$5:$J$44,7,FALSE)*SSPYLD2!$F124 + SSPYLD1!AL124*(1-VLOOKUP(SSPYLD2!AL$4,'[1]INTERNAL PARAMETERS-1'!$B$5:$J$44,5,FALSE))*VLOOKUP(SSPYLD2!AL$4,'[1]INTERNAL PARAMETERS-1'!$B$5:$J$44,9,FALSE)*SSPYLD2!$F124</f>
        <v>0</v>
      </c>
      <c r="AM124" s="47">
        <f>SSPYLD1!AM124*VLOOKUP(SSPYLD2!AM$4,'[1]INTERNAL PARAMETERS-1'!$B$5:$J$44,5,FALSE)*VLOOKUP(SSPYLD2!AM$4,'[1]INTERNAL PARAMETERS-1'!$B$5:$J$44,7,FALSE)*SSPYLD2!$F124 + SSPYLD1!AM124*(1-VLOOKUP(SSPYLD2!AM$4,'[1]INTERNAL PARAMETERS-1'!$B$5:$J$44,5,FALSE))*VLOOKUP(SSPYLD2!AM$4,'[1]INTERNAL PARAMETERS-1'!$B$5:$J$44,9,FALSE)*SSPYLD2!$F124</f>
        <v>0</v>
      </c>
      <c r="AN124" s="47">
        <f>SSPYLD1!AN124*VLOOKUP(SSPYLD2!AN$4,'[1]INTERNAL PARAMETERS-1'!$B$5:$J$44,5,FALSE)*VLOOKUP(SSPYLD2!AN$4,'[1]INTERNAL PARAMETERS-1'!$B$5:$J$44,7,FALSE)*SSPYLD2!$F124 + SSPYLD1!AN124*(1-VLOOKUP(SSPYLD2!AN$4,'[1]INTERNAL PARAMETERS-1'!$B$5:$J$44,5,FALSE))*VLOOKUP(SSPYLD2!AN$4,'[1]INTERNAL PARAMETERS-1'!$B$5:$J$44,9,FALSE)*SSPYLD2!$F124</f>
        <v>0</v>
      </c>
      <c r="AO124" s="47">
        <f>SSPYLD1!AO124*VLOOKUP(SSPYLD2!AO$4,'[1]INTERNAL PARAMETERS-1'!$B$5:$J$44,5,FALSE)*VLOOKUP(SSPYLD2!AO$4,'[1]INTERNAL PARAMETERS-1'!$B$5:$J$44,7,FALSE)*SSPYLD2!$F124 + SSPYLD1!AO124*(1-VLOOKUP(SSPYLD2!AO$4,'[1]INTERNAL PARAMETERS-1'!$B$5:$J$44,5,FALSE))*VLOOKUP(SSPYLD2!AO$4,'[1]INTERNAL PARAMETERS-1'!$B$5:$J$44,9,FALSE)*SSPYLD2!$F124</f>
        <v>0</v>
      </c>
      <c r="AP124" s="47">
        <f>SSPYLD1!AP124*VLOOKUP(SSPYLD2!AP$4,'[1]INTERNAL PARAMETERS-1'!$B$5:$J$44,5,FALSE)*VLOOKUP(SSPYLD2!AP$4,'[1]INTERNAL PARAMETERS-1'!$B$5:$J$44,7,FALSE)*SSPYLD2!$F124 + SSPYLD1!AP124*(1-VLOOKUP(SSPYLD2!AP$4,'[1]INTERNAL PARAMETERS-1'!$B$5:$J$44,5,FALSE))*VLOOKUP(SSPYLD2!AP$4,'[1]INTERNAL PARAMETERS-1'!$B$5:$J$44,9,FALSE)*SSPYLD2!$F124</f>
        <v>0</v>
      </c>
      <c r="AQ124" s="47">
        <f>SSPYLD1!AQ124*VLOOKUP(SSPYLD2!AQ$4,'[1]INTERNAL PARAMETERS-1'!$B$5:$J$44,5,FALSE)*VLOOKUP(SSPYLD2!AQ$4,'[1]INTERNAL PARAMETERS-1'!$B$5:$J$44,7,FALSE)*SSPYLD2!$F124 + SSPYLD1!AQ124*(1-VLOOKUP(SSPYLD2!AQ$4,'[1]INTERNAL PARAMETERS-1'!$B$5:$J$44,5,FALSE))*VLOOKUP(SSPYLD2!AQ$4,'[1]INTERNAL PARAMETERS-1'!$B$5:$J$44,9,FALSE)*SSPYLD2!$F124</f>
        <v>0</v>
      </c>
      <c r="AR124" s="47">
        <f>SSPYLD1!AR124*VLOOKUP(SSPYLD2!AR$4,'[1]INTERNAL PARAMETERS-1'!$B$5:$J$44,5,FALSE)*VLOOKUP(SSPYLD2!AR$4,'[1]INTERNAL PARAMETERS-1'!$B$5:$J$44,7,FALSE)*SSPYLD2!$F124 + SSPYLD1!AR124*(1-VLOOKUP(SSPYLD2!AR$4,'[1]INTERNAL PARAMETERS-1'!$B$5:$J$44,5,FALSE))*VLOOKUP(SSPYLD2!AR$4,'[1]INTERNAL PARAMETERS-1'!$B$5:$J$44,9,FALSE)*SSPYLD2!$F124</f>
        <v>0</v>
      </c>
      <c r="AS124" s="47">
        <f>SSPYLD1!AS124*VLOOKUP(SSPYLD2!AS$4,'[1]INTERNAL PARAMETERS-1'!$B$5:$J$44,5,FALSE)*VLOOKUP(SSPYLD2!AS$4,'[1]INTERNAL PARAMETERS-1'!$B$5:$J$44,7,FALSE)*SSPYLD2!$F124 + SSPYLD1!AS124*(1-VLOOKUP(SSPYLD2!AS$4,'[1]INTERNAL PARAMETERS-1'!$B$5:$J$44,5,FALSE))*VLOOKUP(SSPYLD2!AS$4,'[1]INTERNAL PARAMETERS-1'!$B$5:$J$44,9,FALSE)*SSPYLD2!$F124</f>
        <v>0</v>
      </c>
      <c r="AT124" s="46">
        <f>SSPYLD1!AT124*VLOOKUP(SSPYLD2!AT$4,'[1]INTERNAL PARAMETERS-1'!$B$5:$J$44,5,FALSE)*VLOOKUP(SSPYLD2!AT$4,'[1]INTERNAL PARAMETERS-1'!$B$5:$J$44,7,FALSE)*SSPYLD2!$F124 + SSPYLD1!AT124*(1-VLOOKUP(SSPYLD2!AT$4,'[1]INTERNAL PARAMETERS-1'!$B$5:$J$44,5,FALSE))*VLOOKUP(SSPYLD2!AT$4,'[1]INTERNAL PARAMETERS-1'!$B$5:$J$44,9,FALSE)*SSPYLD2!$F124</f>
        <v>0</v>
      </c>
      <c r="AU124" s="48">
        <f>SSPYLD1!AU124*VLOOKUP(SSPYLD2!AU$4,'[1]INTERNAL PARAMETERS-1'!$B$5:$J$44,5,FALSE)*VLOOKUP(SSPYLD2!AU$4,'[1]INTERNAL PARAMETERS-1'!$B$5:$J$44,6,FALSE)*VLOOKUP(SSPYLD2!AU$4,'[1]INTERNAL PARAMETERS-1'!$B$5:$J$44,3,FALSE) + SSPYLD1!AU124*(1-VLOOKUP(SSPYLD2!AU$4,'[1]INTERNAL PARAMETERS-1'!$B$5:$J$44,5,FALSE))*VLOOKUP(SSPYLD2!AU$4,'[1]INTERNAL PARAMETERS-1'!$B$5:$J$44,8,FALSE)*VLOOKUP(SSPYLD2!AU$4,'[1]INTERNAL PARAMETERS-1'!$B$5:$J$44,3,FALSE)</f>
        <v>0</v>
      </c>
      <c r="AV124" s="47">
        <f>SSPYLD1!AV124*VLOOKUP(SSPYLD2!AV$4,'[1]INTERNAL PARAMETERS-1'!$B$5:$J$44,5,FALSE)*VLOOKUP(SSPYLD2!AV$4,'[1]INTERNAL PARAMETERS-1'!$B$5:$J$44,6,FALSE)*VLOOKUP(SSPYLD2!AV$4,'[1]INTERNAL PARAMETERS-1'!$B$5:$J$44,3,FALSE) + SSPYLD1!AV124*(1-VLOOKUP(SSPYLD2!AV$4,'[1]INTERNAL PARAMETERS-1'!$B$5:$J$44,5,FALSE))*VLOOKUP(SSPYLD2!AV$4,'[1]INTERNAL PARAMETERS-1'!$B$5:$J$44,8,FALSE)*VLOOKUP(SSPYLD2!AV$4,'[1]INTERNAL PARAMETERS-1'!$B$5:$J$44,3,FALSE)</f>
        <v>0</v>
      </c>
      <c r="AW124" s="47">
        <f>SSPYLD1!AW124*VLOOKUP(SSPYLD2!AW$4,'[1]INTERNAL PARAMETERS-1'!$B$5:$J$44,5,FALSE)*VLOOKUP(SSPYLD2!AW$4,'[1]INTERNAL PARAMETERS-1'!$B$5:$J$44,6,FALSE)*VLOOKUP(SSPYLD2!AW$4,'[1]INTERNAL PARAMETERS-1'!$B$5:$J$44,3,FALSE) + SSPYLD1!AW124*(1-VLOOKUP(SSPYLD2!AW$4,'[1]INTERNAL PARAMETERS-1'!$B$5:$J$44,5,FALSE))*VLOOKUP(SSPYLD2!AW$4,'[1]INTERNAL PARAMETERS-1'!$B$5:$J$44,8,FALSE)*VLOOKUP(SSPYLD2!AW$4,'[1]INTERNAL PARAMETERS-1'!$B$5:$J$44,3,FALSE)</f>
        <v>0</v>
      </c>
      <c r="AX124" s="47">
        <f>SSPYLD1!AX124*VLOOKUP(SSPYLD2!AX$4,'[1]INTERNAL PARAMETERS-1'!$B$5:$J$44,5,FALSE)*VLOOKUP(SSPYLD2!AX$4,'[1]INTERNAL PARAMETERS-1'!$B$5:$J$44,6,FALSE)*VLOOKUP(SSPYLD2!AX$4,'[1]INTERNAL PARAMETERS-1'!$B$5:$J$44,3,FALSE) + SSPYLD1!AX124*(1-VLOOKUP(SSPYLD2!AX$4,'[1]INTERNAL PARAMETERS-1'!$B$5:$J$44,5,FALSE))*VLOOKUP(SSPYLD2!AX$4,'[1]INTERNAL PARAMETERS-1'!$B$5:$J$44,8,FALSE)*VLOOKUP(SSPYLD2!AX$4,'[1]INTERNAL PARAMETERS-1'!$B$5:$J$44,3,FALSE)</f>
        <v>0</v>
      </c>
      <c r="AY124" s="47">
        <f>SSPYLD1!AY124*VLOOKUP(SSPYLD2!AY$4,'[1]INTERNAL PARAMETERS-1'!$B$5:$J$44,5,FALSE)*VLOOKUP(SSPYLD2!AY$4,'[1]INTERNAL PARAMETERS-1'!$B$5:$J$44,6,FALSE)*VLOOKUP(SSPYLD2!AY$4,'[1]INTERNAL PARAMETERS-1'!$B$5:$J$44,3,FALSE) + SSPYLD1!AY124*(1-VLOOKUP(SSPYLD2!AY$4,'[1]INTERNAL PARAMETERS-1'!$B$5:$J$44,5,FALSE))*VLOOKUP(SSPYLD2!AY$4,'[1]INTERNAL PARAMETERS-1'!$B$5:$J$44,8,FALSE)*VLOOKUP(SSPYLD2!AY$4,'[1]INTERNAL PARAMETERS-1'!$B$5:$J$44,3,FALSE)</f>
        <v>0</v>
      </c>
      <c r="AZ124" s="47">
        <f>SSPYLD1!AZ124*VLOOKUP(SSPYLD2!AZ$4,'[1]INTERNAL PARAMETERS-1'!$B$5:$J$44,5,FALSE)*VLOOKUP(SSPYLD2!AZ$4,'[1]INTERNAL PARAMETERS-1'!$B$5:$J$44,6,FALSE)*VLOOKUP(SSPYLD2!AZ$4,'[1]INTERNAL PARAMETERS-1'!$B$5:$J$44,3,FALSE) + SSPYLD1!AZ124*(1-VLOOKUP(SSPYLD2!AZ$4,'[1]INTERNAL PARAMETERS-1'!$B$5:$J$44,5,FALSE))*VLOOKUP(SSPYLD2!AZ$4,'[1]INTERNAL PARAMETERS-1'!$B$5:$J$44,8,FALSE)*VLOOKUP(SSPYLD2!AZ$4,'[1]INTERNAL PARAMETERS-1'!$B$5:$J$44,3,FALSE)</f>
        <v>0</v>
      </c>
      <c r="BA124" s="47">
        <f>SSPYLD1!BA124*VLOOKUP(SSPYLD2!BA$4,'[1]INTERNAL PARAMETERS-1'!$B$5:$J$44,5,FALSE)*VLOOKUP(SSPYLD2!BA$4,'[1]INTERNAL PARAMETERS-1'!$B$5:$J$44,6,FALSE)*VLOOKUP(SSPYLD2!BA$4,'[1]INTERNAL PARAMETERS-1'!$B$5:$J$44,3,FALSE) + SSPYLD1!BA124*(1-VLOOKUP(SSPYLD2!BA$4,'[1]INTERNAL PARAMETERS-1'!$B$5:$J$44,5,FALSE))*VLOOKUP(SSPYLD2!BA$4,'[1]INTERNAL PARAMETERS-1'!$B$5:$J$44,8,FALSE)*VLOOKUP(SSPYLD2!BA$4,'[1]INTERNAL PARAMETERS-1'!$B$5:$J$44,3,FALSE)</f>
        <v>0</v>
      </c>
      <c r="BB124" s="47">
        <f>SSPYLD1!BB124*VLOOKUP(SSPYLD2!BB$4,'[1]INTERNAL PARAMETERS-1'!$B$5:$J$44,5,FALSE)*VLOOKUP(SSPYLD2!BB$4,'[1]INTERNAL PARAMETERS-1'!$B$5:$J$44,6,FALSE)*VLOOKUP(SSPYLD2!BB$4,'[1]INTERNAL PARAMETERS-1'!$B$5:$J$44,3,FALSE) + SSPYLD1!BB124*(1-VLOOKUP(SSPYLD2!BB$4,'[1]INTERNAL PARAMETERS-1'!$B$5:$J$44,5,FALSE))*VLOOKUP(SSPYLD2!BB$4,'[1]INTERNAL PARAMETERS-1'!$B$5:$J$44,8,FALSE)*VLOOKUP(SSPYLD2!BB$4,'[1]INTERNAL PARAMETERS-1'!$B$5:$J$44,3,FALSE)</f>
        <v>0</v>
      </c>
      <c r="BC124" s="47">
        <f>SSPYLD1!BC124*VLOOKUP(SSPYLD2!BC$4,'[1]INTERNAL PARAMETERS-1'!$B$5:$J$44,5,FALSE)*VLOOKUP(SSPYLD2!BC$4,'[1]INTERNAL PARAMETERS-1'!$B$5:$J$44,6,FALSE)*VLOOKUP(SSPYLD2!BC$4,'[1]INTERNAL PARAMETERS-1'!$B$5:$J$44,3,FALSE) + SSPYLD1!BC124*(1-VLOOKUP(SSPYLD2!BC$4,'[1]INTERNAL PARAMETERS-1'!$B$5:$J$44,5,FALSE))*VLOOKUP(SSPYLD2!BC$4,'[1]INTERNAL PARAMETERS-1'!$B$5:$J$44,8,FALSE)*VLOOKUP(SSPYLD2!BC$4,'[1]INTERNAL PARAMETERS-1'!$B$5:$J$44,3,FALSE)</f>
        <v>0</v>
      </c>
      <c r="BD124" s="47">
        <f>SSPYLD1!BD124*VLOOKUP(SSPYLD2!BD$4,'[1]INTERNAL PARAMETERS-1'!$B$5:$J$44,5,FALSE)*VLOOKUP(SSPYLD2!BD$4,'[1]INTERNAL PARAMETERS-1'!$B$5:$J$44,6,FALSE)*VLOOKUP(SSPYLD2!BD$4,'[1]INTERNAL PARAMETERS-1'!$B$5:$J$44,3,FALSE) + SSPYLD1!BD124*(1-VLOOKUP(SSPYLD2!BD$4,'[1]INTERNAL PARAMETERS-1'!$B$5:$J$44,5,FALSE))*VLOOKUP(SSPYLD2!BD$4,'[1]INTERNAL PARAMETERS-1'!$B$5:$J$44,8,FALSE)*VLOOKUP(SSPYLD2!BD$4,'[1]INTERNAL PARAMETERS-1'!$B$5:$J$44,3,FALSE)</f>
        <v>0</v>
      </c>
      <c r="BE124" s="47">
        <f>SSPYLD1!BE124*VLOOKUP(SSPYLD2!BE$4,'[1]INTERNAL PARAMETERS-1'!$B$5:$J$44,5,FALSE)*VLOOKUP(SSPYLD2!BE$4,'[1]INTERNAL PARAMETERS-1'!$B$5:$J$44,6,FALSE)*VLOOKUP(SSPYLD2!BE$4,'[1]INTERNAL PARAMETERS-1'!$B$5:$J$44,3,FALSE) + SSPYLD1!BE124*(1-VLOOKUP(SSPYLD2!BE$4,'[1]INTERNAL PARAMETERS-1'!$B$5:$J$44,5,FALSE))*VLOOKUP(SSPYLD2!BE$4,'[1]INTERNAL PARAMETERS-1'!$B$5:$J$44,8,FALSE)*VLOOKUP(SSPYLD2!BE$4,'[1]INTERNAL PARAMETERS-1'!$B$5:$J$44,3,FALSE)</f>
        <v>0</v>
      </c>
      <c r="BF124" s="47">
        <f>SSPYLD1!BF124*VLOOKUP(SSPYLD2!BF$4,'[1]INTERNAL PARAMETERS-1'!$B$5:$J$44,5,FALSE)*VLOOKUP(SSPYLD2!BF$4,'[1]INTERNAL PARAMETERS-1'!$B$5:$J$44,6,FALSE)*VLOOKUP(SSPYLD2!BF$4,'[1]INTERNAL PARAMETERS-1'!$B$5:$J$44,3,FALSE) + SSPYLD1!BF124*(1-VLOOKUP(SSPYLD2!BF$4,'[1]INTERNAL PARAMETERS-1'!$B$5:$J$44,5,FALSE))*VLOOKUP(SSPYLD2!BF$4,'[1]INTERNAL PARAMETERS-1'!$B$5:$J$44,8,FALSE)*VLOOKUP(SSPYLD2!BF$4,'[1]INTERNAL PARAMETERS-1'!$B$5:$J$44,3,FALSE)</f>
        <v>0</v>
      </c>
      <c r="BG124" s="47">
        <f>SSPYLD1!BG124*VLOOKUP(SSPYLD2!BG$4,'[1]INTERNAL PARAMETERS-1'!$B$5:$J$44,5,FALSE)*VLOOKUP(SSPYLD2!BG$4,'[1]INTERNAL PARAMETERS-1'!$B$5:$J$44,6,FALSE)*VLOOKUP(SSPYLD2!BG$4,'[1]INTERNAL PARAMETERS-1'!$B$5:$J$44,3,FALSE) + SSPYLD1!BG124*(1-VLOOKUP(SSPYLD2!BG$4,'[1]INTERNAL PARAMETERS-1'!$B$5:$J$44,5,FALSE))*VLOOKUP(SSPYLD2!BG$4,'[1]INTERNAL PARAMETERS-1'!$B$5:$J$44,8,FALSE)*VLOOKUP(SSPYLD2!BG$4,'[1]INTERNAL PARAMETERS-1'!$B$5:$J$44,3,FALSE)</f>
        <v>0</v>
      </c>
      <c r="BH124" s="47">
        <f>SSPYLD1!BH124*VLOOKUP(SSPYLD2!BH$4,'[1]INTERNAL PARAMETERS-1'!$B$5:$J$44,5,FALSE)*VLOOKUP(SSPYLD2!BH$4,'[1]INTERNAL PARAMETERS-1'!$B$5:$J$44,6,FALSE)*VLOOKUP(SSPYLD2!BH$4,'[1]INTERNAL PARAMETERS-1'!$B$5:$J$44,3,FALSE) + SSPYLD1!BH124*(1-VLOOKUP(SSPYLD2!BH$4,'[1]INTERNAL PARAMETERS-1'!$B$5:$J$44,5,FALSE))*VLOOKUP(SSPYLD2!BH$4,'[1]INTERNAL PARAMETERS-1'!$B$5:$J$44,8,FALSE)*VLOOKUP(SSPYLD2!BH$4,'[1]INTERNAL PARAMETERS-1'!$B$5:$J$44,3,FALSE)</f>
        <v>0</v>
      </c>
      <c r="BI124" s="47">
        <f>SSPYLD1!BI124*VLOOKUP(SSPYLD2!BI$4,'[1]INTERNAL PARAMETERS-1'!$B$5:$J$44,5,FALSE)*VLOOKUP(SSPYLD2!BI$4,'[1]INTERNAL PARAMETERS-1'!$B$5:$J$44,6,FALSE)*VLOOKUP(SSPYLD2!BI$4,'[1]INTERNAL PARAMETERS-1'!$B$5:$J$44,3,FALSE) + SSPYLD1!BI124*(1-VLOOKUP(SSPYLD2!BI$4,'[1]INTERNAL PARAMETERS-1'!$B$5:$J$44,5,FALSE))*VLOOKUP(SSPYLD2!BI$4,'[1]INTERNAL PARAMETERS-1'!$B$5:$J$44,8,FALSE)*VLOOKUP(SSPYLD2!BI$4,'[1]INTERNAL PARAMETERS-1'!$B$5:$J$44,3,FALSE)</f>
        <v>0</v>
      </c>
      <c r="BJ124" s="47">
        <f>SSPYLD1!BJ124*VLOOKUP(SSPYLD2!BJ$4,'[1]INTERNAL PARAMETERS-1'!$B$5:$J$44,5,FALSE)*VLOOKUP(SSPYLD2!BJ$4,'[1]INTERNAL PARAMETERS-1'!$B$5:$J$44,6,FALSE)*VLOOKUP(SSPYLD2!BJ$4,'[1]INTERNAL PARAMETERS-1'!$B$5:$J$44,3,FALSE) + SSPYLD1!BJ124*(1-VLOOKUP(SSPYLD2!BJ$4,'[1]INTERNAL PARAMETERS-1'!$B$5:$J$44,5,FALSE))*VLOOKUP(SSPYLD2!BJ$4,'[1]INTERNAL PARAMETERS-1'!$B$5:$J$44,8,FALSE)*VLOOKUP(SSPYLD2!BJ$4,'[1]INTERNAL PARAMETERS-1'!$B$5:$J$44,3,FALSE)</f>
        <v>0</v>
      </c>
      <c r="BK124" s="47">
        <f>SSPYLD1!BK124*VLOOKUP(SSPYLD2!BK$4,'[1]INTERNAL PARAMETERS-1'!$B$5:$J$44,5,FALSE)*VLOOKUP(SSPYLD2!BK$4,'[1]INTERNAL PARAMETERS-1'!$B$5:$J$44,6,FALSE)*VLOOKUP(SSPYLD2!BK$4,'[1]INTERNAL PARAMETERS-1'!$B$5:$J$44,3,FALSE) + SSPYLD1!BK124*(1-VLOOKUP(SSPYLD2!BK$4,'[1]INTERNAL PARAMETERS-1'!$B$5:$J$44,5,FALSE))*VLOOKUP(SSPYLD2!BK$4,'[1]INTERNAL PARAMETERS-1'!$B$5:$J$44,8,FALSE)*VLOOKUP(SSPYLD2!BK$4,'[1]INTERNAL PARAMETERS-1'!$B$5:$J$44,3,FALSE)</f>
        <v>0</v>
      </c>
      <c r="BL124" s="47">
        <f>SSPYLD1!BL124*VLOOKUP(SSPYLD2!BL$4,'[1]INTERNAL PARAMETERS-1'!$B$5:$J$44,5,FALSE)*VLOOKUP(SSPYLD2!BL$4,'[1]INTERNAL PARAMETERS-1'!$B$5:$J$44,6,FALSE)*VLOOKUP(SSPYLD2!BL$4,'[1]INTERNAL PARAMETERS-1'!$B$5:$J$44,3,FALSE) + SSPYLD1!BL124*(1-VLOOKUP(SSPYLD2!BL$4,'[1]INTERNAL PARAMETERS-1'!$B$5:$J$44,5,FALSE))*VLOOKUP(SSPYLD2!BL$4,'[1]INTERNAL PARAMETERS-1'!$B$5:$J$44,8,FALSE)*VLOOKUP(SSPYLD2!BL$4,'[1]INTERNAL PARAMETERS-1'!$B$5:$J$44,3,FALSE)</f>
        <v>0</v>
      </c>
      <c r="BM124" s="47">
        <f>SSPYLD1!BM124*VLOOKUP(SSPYLD2!BM$4,'[1]INTERNAL PARAMETERS-1'!$B$5:$J$44,5,FALSE)*VLOOKUP(SSPYLD2!BM$4,'[1]INTERNAL PARAMETERS-1'!$B$5:$J$44,6,FALSE)*VLOOKUP(SSPYLD2!BM$4,'[1]INTERNAL PARAMETERS-1'!$B$5:$J$44,3,FALSE) + SSPYLD1!BM124*(1-VLOOKUP(SSPYLD2!BM$4,'[1]INTERNAL PARAMETERS-1'!$B$5:$J$44,5,FALSE))*VLOOKUP(SSPYLD2!BM$4,'[1]INTERNAL PARAMETERS-1'!$B$5:$J$44,8,FALSE)*VLOOKUP(SSPYLD2!BM$4,'[1]INTERNAL PARAMETERS-1'!$B$5:$J$44,3,FALSE)</f>
        <v>0</v>
      </c>
      <c r="BN124" s="47">
        <f>SSPYLD1!BN124*VLOOKUP(SSPYLD2!BN$4,'[1]INTERNAL PARAMETERS-1'!$B$5:$J$44,5,FALSE)*VLOOKUP(SSPYLD2!BN$4,'[1]INTERNAL PARAMETERS-1'!$B$5:$J$44,6,FALSE)*VLOOKUP(SSPYLD2!BN$4,'[1]INTERNAL PARAMETERS-1'!$B$5:$J$44,3,FALSE) + SSPYLD1!BN124*(1-VLOOKUP(SSPYLD2!BN$4,'[1]INTERNAL PARAMETERS-1'!$B$5:$J$44,5,FALSE))*VLOOKUP(SSPYLD2!BN$4,'[1]INTERNAL PARAMETERS-1'!$B$5:$J$44,8,FALSE)*VLOOKUP(SSPYLD2!BN$4,'[1]INTERNAL PARAMETERS-1'!$B$5:$J$44,3,FALSE)</f>
        <v>0</v>
      </c>
      <c r="BO124" s="47">
        <f>SSPYLD1!BO124*VLOOKUP(SSPYLD2!BO$4,'[1]INTERNAL PARAMETERS-1'!$B$5:$J$44,5,FALSE)*VLOOKUP(SSPYLD2!BO$4,'[1]INTERNAL PARAMETERS-1'!$B$5:$J$44,6,FALSE)*VLOOKUP(SSPYLD2!BO$4,'[1]INTERNAL PARAMETERS-1'!$B$5:$J$44,3,FALSE) + SSPYLD1!BO124*(1-VLOOKUP(SSPYLD2!BO$4,'[1]INTERNAL PARAMETERS-1'!$B$5:$J$44,5,FALSE))*VLOOKUP(SSPYLD2!BO$4,'[1]INTERNAL PARAMETERS-1'!$B$5:$J$44,8,FALSE)*VLOOKUP(SSPYLD2!BO$4,'[1]INTERNAL PARAMETERS-1'!$B$5:$J$44,3,FALSE)</f>
        <v>0</v>
      </c>
      <c r="BP124" s="47">
        <f>SSPYLD1!BP124*VLOOKUP(SSPYLD2!BP$4,'[1]INTERNAL PARAMETERS-1'!$B$5:$J$44,5,FALSE)*VLOOKUP(SSPYLD2!BP$4,'[1]INTERNAL PARAMETERS-1'!$B$5:$J$44,6,FALSE)*VLOOKUP(SSPYLD2!BP$4,'[1]INTERNAL PARAMETERS-1'!$B$5:$J$44,3,FALSE) + SSPYLD1!BP124*(1-VLOOKUP(SSPYLD2!BP$4,'[1]INTERNAL PARAMETERS-1'!$B$5:$J$44,5,FALSE))*VLOOKUP(SSPYLD2!BP$4,'[1]INTERNAL PARAMETERS-1'!$B$5:$J$44,8,FALSE)*VLOOKUP(SSPYLD2!BP$4,'[1]INTERNAL PARAMETERS-1'!$B$5:$J$44,3,FALSE)</f>
        <v>0</v>
      </c>
      <c r="BQ124" s="47">
        <f>SSPYLD1!BQ124*VLOOKUP(SSPYLD2!BQ$4,'[1]INTERNAL PARAMETERS-1'!$B$5:$J$44,5,FALSE)*VLOOKUP(SSPYLD2!BQ$4,'[1]INTERNAL PARAMETERS-1'!$B$5:$J$44,6,FALSE)*VLOOKUP(SSPYLD2!BQ$4,'[1]INTERNAL PARAMETERS-1'!$B$5:$J$44,3,FALSE) + SSPYLD1!BQ124*(1-VLOOKUP(SSPYLD2!BQ$4,'[1]INTERNAL PARAMETERS-1'!$B$5:$J$44,5,FALSE))*VLOOKUP(SSPYLD2!BQ$4,'[1]INTERNAL PARAMETERS-1'!$B$5:$J$44,8,FALSE)*VLOOKUP(SSPYLD2!BQ$4,'[1]INTERNAL PARAMETERS-1'!$B$5:$J$44,3,FALSE)</f>
        <v>0</v>
      </c>
      <c r="BR124" s="47">
        <f>SSPYLD1!BR124*VLOOKUP(SSPYLD2!BR$4,'[1]INTERNAL PARAMETERS-1'!$B$5:$J$44,5,FALSE)*VLOOKUP(SSPYLD2!BR$4,'[1]INTERNAL PARAMETERS-1'!$B$5:$J$44,6,FALSE)*VLOOKUP(SSPYLD2!BR$4,'[1]INTERNAL PARAMETERS-1'!$B$5:$J$44,3,FALSE) + SSPYLD1!BR124*(1-VLOOKUP(SSPYLD2!BR$4,'[1]INTERNAL PARAMETERS-1'!$B$5:$J$44,5,FALSE))*VLOOKUP(SSPYLD2!BR$4,'[1]INTERNAL PARAMETERS-1'!$B$5:$J$44,8,FALSE)*VLOOKUP(SSPYLD2!BR$4,'[1]INTERNAL PARAMETERS-1'!$B$5:$J$44,3,FALSE)</f>
        <v>0</v>
      </c>
      <c r="BS124" s="47">
        <f>SSPYLD1!BS124*VLOOKUP(SSPYLD2!BS$4,'[1]INTERNAL PARAMETERS-1'!$B$5:$J$44,5,FALSE)*VLOOKUP(SSPYLD2!BS$4,'[1]INTERNAL PARAMETERS-1'!$B$5:$J$44,6,FALSE)*VLOOKUP(SSPYLD2!BS$4,'[1]INTERNAL PARAMETERS-1'!$B$5:$J$44,3,FALSE) + SSPYLD1!BS124*(1-VLOOKUP(SSPYLD2!BS$4,'[1]INTERNAL PARAMETERS-1'!$B$5:$J$44,5,FALSE))*VLOOKUP(SSPYLD2!BS$4,'[1]INTERNAL PARAMETERS-1'!$B$5:$J$44,8,FALSE)*VLOOKUP(SSPYLD2!BS$4,'[1]INTERNAL PARAMETERS-1'!$B$5:$J$44,3,FALSE)</f>
        <v>0</v>
      </c>
      <c r="BT124" s="47">
        <f>SSPYLD1!BT124*VLOOKUP(SSPYLD2!BT$4,'[1]INTERNAL PARAMETERS-1'!$B$5:$J$44,5,FALSE)*VLOOKUP(SSPYLD2!BT$4,'[1]INTERNAL PARAMETERS-1'!$B$5:$J$44,6,FALSE)*VLOOKUP(SSPYLD2!BT$4,'[1]INTERNAL PARAMETERS-1'!$B$5:$J$44,3,FALSE) + SSPYLD1!BT124*(1-VLOOKUP(SSPYLD2!BT$4,'[1]INTERNAL PARAMETERS-1'!$B$5:$J$44,5,FALSE))*VLOOKUP(SSPYLD2!BT$4,'[1]INTERNAL PARAMETERS-1'!$B$5:$J$44,8,FALSE)*VLOOKUP(SSPYLD2!BT$4,'[1]INTERNAL PARAMETERS-1'!$B$5:$J$44,3,FALSE)</f>
        <v>0</v>
      </c>
      <c r="BU124" s="47">
        <f>SSPYLD1!BU124*VLOOKUP(SSPYLD2!BU$4,'[1]INTERNAL PARAMETERS-1'!$B$5:$J$44,5,FALSE)*VLOOKUP(SSPYLD2!BU$4,'[1]INTERNAL PARAMETERS-1'!$B$5:$J$44,6,FALSE)*VLOOKUP(SSPYLD2!BU$4,'[1]INTERNAL PARAMETERS-1'!$B$5:$J$44,3,FALSE) + SSPYLD1!BU124*(1-VLOOKUP(SSPYLD2!BU$4,'[1]INTERNAL PARAMETERS-1'!$B$5:$J$44,5,FALSE))*VLOOKUP(SSPYLD2!BU$4,'[1]INTERNAL PARAMETERS-1'!$B$5:$J$44,8,FALSE)*VLOOKUP(SSPYLD2!BU$4,'[1]INTERNAL PARAMETERS-1'!$B$5:$J$44,3,FALSE)</f>
        <v>0</v>
      </c>
      <c r="BV124" s="47">
        <f>SSPYLD1!BV124*VLOOKUP(SSPYLD2!BV$4,'[1]INTERNAL PARAMETERS-1'!$B$5:$J$44,5,FALSE)*VLOOKUP(SSPYLD2!BV$4,'[1]INTERNAL PARAMETERS-1'!$B$5:$J$44,6,FALSE)*VLOOKUP(SSPYLD2!BV$4,'[1]INTERNAL PARAMETERS-1'!$B$5:$J$44,3,FALSE) + SSPYLD1!BV124*(1-VLOOKUP(SSPYLD2!BV$4,'[1]INTERNAL PARAMETERS-1'!$B$5:$J$44,5,FALSE))*VLOOKUP(SSPYLD2!BV$4,'[1]INTERNAL PARAMETERS-1'!$B$5:$J$44,8,FALSE)*VLOOKUP(SSPYLD2!BV$4,'[1]INTERNAL PARAMETERS-1'!$B$5:$J$44,3,FALSE)</f>
        <v>0</v>
      </c>
      <c r="BW124" s="47">
        <f>SSPYLD1!BW124*VLOOKUP(SSPYLD2!BW$4,'[1]INTERNAL PARAMETERS-1'!$B$5:$J$44,5,FALSE)*VLOOKUP(SSPYLD2!BW$4,'[1]INTERNAL PARAMETERS-1'!$B$5:$J$44,6,FALSE)*VLOOKUP(SSPYLD2!BW$4,'[1]INTERNAL PARAMETERS-1'!$B$5:$J$44,3,FALSE) + SSPYLD1!BW124*(1-VLOOKUP(SSPYLD2!BW$4,'[1]INTERNAL PARAMETERS-1'!$B$5:$J$44,5,FALSE))*VLOOKUP(SSPYLD2!BW$4,'[1]INTERNAL PARAMETERS-1'!$B$5:$J$44,8,FALSE)*VLOOKUP(SSPYLD2!BW$4,'[1]INTERNAL PARAMETERS-1'!$B$5:$J$44,3,FALSE)</f>
        <v>0</v>
      </c>
      <c r="BX124" s="47">
        <f>SSPYLD1!BX124*VLOOKUP(SSPYLD2!BX$4,'[1]INTERNAL PARAMETERS-1'!$B$5:$J$44,5,FALSE)*VLOOKUP(SSPYLD2!BX$4,'[1]INTERNAL PARAMETERS-1'!$B$5:$J$44,6,FALSE)*VLOOKUP(SSPYLD2!BX$4,'[1]INTERNAL PARAMETERS-1'!$B$5:$J$44,3,FALSE) + SSPYLD1!BX124*(1-VLOOKUP(SSPYLD2!BX$4,'[1]INTERNAL PARAMETERS-1'!$B$5:$J$44,5,FALSE))*VLOOKUP(SSPYLD2!BX$4,'[1]INTERNAL PARAMETERS-1'!$B$5:$J$44,8,FALSE)*VLOOKUP(SSPYLD2!BX$4,'[1]INTERNAL PARAMETERS-1'!$B$5:$J$44,3,FALSE)</f>
        <v>0</v>
      </c>
      <c r="BY124" s="47">
        <f>SSPYLD1!BY124*VLOOKUP(SSPYLD2!BY$4,'[1]INTERNAL PARAMETERS-1'!$B$5:$J$44,5,FALSE)*VLOOKUP(SSPYLD2!BY$4,'[1]INTERNAL PARAMETERS-1'!$B$5:$J$44,6,FALSE)*VLOOKUP(SSPYLD2!BY$4,'[1]INTERNAL PARAMETERS-1'!$B$5:$J$44,3,FALSE) + SSPYLD1!BY124*(1-VLOOKUP(SSPYLD2!BY$4,'[1]INTERNAL PARAMETERS-1'!$B$5:$J$44,5,FALSE))*VLOOKUP(SSPYLD2!BY$4,'[1]INTERNAL PARAMETERS-1'!$B$5:$J$44,8,FALSE)*VLOOKUP(SSPYLD2!BY$4,'[1]INTERNAL PARAMETERS-1'!$B$5:$J$44,3,FALSE)</f>
        <v>0</v>
      </c>
      <c r="BZ124" s="47">
        <f>SSPYLD1!BZ124*VLOOKUP(SSPYLD2!BZ$4,'[1]INTERNAL PARAMETERS-1'!$B$5:$J$44,5,FALSE)*VLOOKUP(SSPYLD2!BZ$4,'[1]INTERNAL PARAMETERS-1'!$B$5:$J$44,6,FALSE)*VLOOKUP(SSPYLD2!BZ$4,'[1]INTERNAL PARAMETERS-1'!$B$5:$J$44,3,FALSE) + SSPYLD1!BZ124*(1-VLOOKUP(SSPYLD2!BZ$4,'[1]INTERNAL PARAMETERS-1'!$B$5:$J$44,5,FALSE))*VLOOKUP(SSPYLD2!BZ$4,'[1]INTERNAL PARAMETERS-1'!$B$5:$J$44,8,FALSE)*VLOOKUP(SSPYLD2!BZ$4,'[1]INTERNAL PARAMETERS-1'!$B$5:$J$44,3,FALSE)</f>
        <v>0</v>
      </c>
      <c r="CA124" s="47">
        <f>SSPYLD1!CA124*VLOOKUP(SSPYLD2!CA$4,'[1]INTERNAL PARAMETERS-1'!$B$5:$J$44,5,FALSE)*VLOOKUP(SSPYLD2!CA$4,'[1]INTERNAL PARAMETERS-1'!$B$5:$J$44,6,FALSE)*VLOOKUP(SSPYLD2!CA$4,'[1]INTERNAL PARAMETERS-1'!$B$5:$J$44,3,FALSE) + SSPYLD1!CA124*(1-VLOOKUP(SSPYLD2!CA$4,'[1]INTERNAL PARAMETERS-1'!$B$5:$J$44,5,FALSE))*VLOOKUP(SSPYLD2!CA$4,'[1]INTERNAL PARAMETERS-1'!$B$5:$J$44,8,FALSE)*VLOOKUP(SSPYLD2!CA$4,'[1]INTERNAL PARAMETERS-1'!$B$5:$J$44,3,FALSE)</f>
        <v>0</v>
      </c>
      <c r="CB124" s="47">
        <f>SSPYLD1!CB124*VLOOKUP(SSPYLD2!CB$4,'[1]INTERNAL PARAMETERS-1'!$B$5:$J$44,5,FALSE)*VLOOKUP(SSPYLD2!CB$4,'[1]INTERNAL PARAMETERS-1'!$B$5:$J$44,6,FALSE)*VLOOKUP(SSPYLD2!CB$4,'[1]INTERNAL PARAMETERS-1'!$B$5:$J$44,3,FALSE) + SSPYLD1!CB124*(1-VLOOKUP(SSPYLD2!CB$4,'[1]INTERNAL PARAMETERS-1'!$B$5:$J$44,5,FALSE))*VLOOKUP(SSPYLD2!CB$4,'[1]INTERNAL PARAMETERS-1'!$B$5:$J$44,8,FALSE)*VLOOKUP(SSPYLD2!CB$4,'[1]INTERNAL PARAMETERS-1'!$B$5:$J$44,3,FALSE)</f>
        <v>0</v>
      </c>
      <c r="CC124" s="47">
        <f>SSPYLD1!CC124*VLOOKUP(SSPYLD2!CC$4,'[1]INTERNAL PARAMETERS-1'!$B$5:$J$44,5,FALSE)*VLOOKUP(SSPYLD2!CC$4,'[1]INTERNAL PARAMETERS-1'!$B$5:$J$44,6,FALSE)*VLOOKUP(SSPYLD2!CC$4,'[1]INTERNAL PARAMETERS-1'!$B$5:$J$44,3,FALSE) + SSPYLD1!CC124*(1-VLOOKUP(SSPYLD2!CC$4,'[1]INTERNAL PARAMETERS-1'!$B$5:$J$44,5,FALSE))*VLOOKUP(SSPYLD2!CC$4,'[1]INTERNAL PARAMETERS-1'!$B$5:$J$44,8,FALSE)*VLOOKUP(SSPYLD2!CC$4,'[1]INTERNAL PARAMETERS-1'!$B$5:$J$44,3,FALSE)</f>
        <v>0</v>
      </c>
      <c r="CD124" s="47">
        <f>SSPYLD1!CD124*VLOOKUP(SSPYLD2!CD$4,'[1]INTERNAL PARAMETERS-1'!$B$5:$J$44,5,FALSE)*VLOOKUP(SSPYLD2!CD$4,'[1]INTERNAL PARAMETERS-1'!$B$5:$J$44,6,FALSE)*VLOOKUP(SSPYLD2!CD$4,'[1]INTERNAL PARAMETERS-1'!$B$5:$J$44,3,FALSE) + SSPYLD1!CD124*(1-VLOOKUP(SSPYLD2!CD$4,'[1]INTERNAL PARAMETERS-1'!$B$5:$J$44,5,FALSE))*VLOOKUP(SSPYLD2!CD$4,'[1]INTERNAL PARAMETERS-1'!$B$5:$J$44,8,FALSE)*VLOOKUP(SSPYLD2!CD$4,'[1]INTERNAL PARAMETERS-1'!$B$5:$J$44,3,FALSE)</f>
        <v>0</v>
      </c>
      <c r="CE124" s="47">
        <f>SSPYLD1!CE124*VLOOKUP(SSPYLD2!CE$4,'[1]INTERNAL PARAMETERS-1'!$B$5:$J$44,5,FALSE)*VLOOKUP(SSPYLD2!CE$4,'[1]INTERNAL PARAMETERS-1'!$B$5:$J$44,6,FALSE)*VLOOKUP(SSPYLD2!CE$4,'[1]INTERNAL PARAMETERS-1'!$B$5:$J$44,3,FALSE) + SSPYLD1!CE124*(1-VLOOKUP(SSPYLD2!CE$4,'[1]INTERNAL PARAMETERS-1'!$B$5:$J$44,5,FALSE))*VLOOKUP(SSPYLD2!CE$4,'[1]INTERNAL PARAMETERS-1'!$B$5:$J$44,8,FALSE)*VLOOKUP(SSPYLD2!CE$4,'[1]INTERNAL PARAMETERS-1'!$B$5:$J$44,3,FALSE)</f>
        <v>0</v>
      </c>
      <c r="CF124" s="47">
        <f>SSPYLD1!CF124*VLOOKUP(SSPYLD2!CF$4,'[1]INTERNAL PARAMETERS-1'!$B$5:$J$44,5,FALSE)*VLOOKUP(SSPYLD2!CF$4,'[1]INTERNAL PARAMETERS-1'!$B$5:$J$44,6,FALSE)*VLOOKUP(SSPYLD2!CF$4,'[1]INTERNAL PARAMETERS-1'!$B$5:$J$44,3,FALSE) + SSPYLD1!CF124*(1-VLOOKUP(SSPYLD2!CF$4,'[1]INTERNAL PARAMETERS-1'!$B$5:$J$44,5,FALSE))*VLOOKUP(SSPYLD2!CF$4,'[1]INTERNAL PARAMETERS-1'!$B$5:$J$44,8,FALSE)*VLOOKUP(SSPYLD2!CF$4,'[1]INTERNAL PARAMETERS-1'!$B$5:$J$44,3,FALSE)</f>
        <v>0</v>
      </c>
      <c r="CG124" s="47">
        <f>SSPYLD1!CG124*VLOOKUP(SSPYLD2!CG$4,'[1]INTERNAL PARAMETERS-1'!$B$5:$J$44,5,FALSE)*VLOOKUP(SSPYLD2!CG$4,'[1]INTERNAL PARAMETERS-1'!$B$5:$J$44,6,FALSE)*VLOOKUP(SSPYLD2!CG$4,'[1]INTERNAL PARAMETERS-1'!$B$5:$J$44,3,FALSE) + SSPYLD1!CG124*(1-VLOOKUP(SSPYLD2!CG$4,'[1]INTERNAL PARAMETERS-1'!$B$5:$J$44,5,FALSE))*VLOOKUP(SSPYLD2!CG$4,'[1]INTERNAL PARAMETERS-1'!$B$5:$J$44,8,FALSE)*VLOOKUP(SSPYLD2!CG$4,'[1]INTERNAL PARAMETERS-1'!$B$5:$J$44,3,FALSE)</f>
        <v>0</v>
      </c>
      <c r="CH124" s="46">
        <f>SSPYLD1!CH124*VLOOKUP(SSPYLD2!CH$4,'[1]INTERNAL PARAMETERS-1'!$B$5:$J$44,5,FALSE)*VLOOKUP(SSPYLD2!CH$4,'[1]INTERNAL PARAMETERS-1'!$B$5:$J$44,6,FALSE)*VLOOKUP(SSPYLD2!CH$4,'[1]INTERNAL PARAMETERS-1'!$B$5:$J$44,3,FALSE) + SSPYLD1!CH124*(1-VLOOKUP(SSPYLD2!CH$4,'[1]INTERNAL PARAMETERS-1'!$B$5:$J$44,5,FALSE))*VLOOKUP(SSPYLD2!CH$4,'[1]INTERNAL PARAMETERS-1'!$B$5:$J$44,8,FALSE)*VLOOKUP(SSPYLD2!CH$4,'[1]INTERNAL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 x14ac:dyDescent="0.4">
      <c r="B125" s="61" t="s">
        <v>9</v>
      </c>
      <c r="C125" s="60" t="s">
        <v>68</v>
      </c>
      <c r="D125" s="60" t="s">
        <v>55</v>
      </c>
      <c r="E125" s="135">
        <f>'S Str&amp;Pad'!X125</f>
        <v>0</v>
      </c>
      <c r="F125" s="62">
        <f>'[1]INTERNAL PARAMETERS-1'!M17</f>
        <v>25.55</v>
      </c>
      <c r="G125" s="48">
        <f>SSPYLD1!G125*VLOOKUP(SSPYLD2!G$4,'[1]INTERNAL PARAMETERS-1'!$B$5:$J$44,5,FALSE)*VLOOKUP(SSPYLD2!G$4,'[1]INTERNAL PARAMETERS-1'!$B$5:$J$44,7,FALSE)*SSPYLD2!$F125 + SSPYLD1!G125*(1-VLOOKUP(SSPYLD2!G$4,'[1]INTERNAL PARAMETERS-1'!$B$5:$J$44,5,FALSE))*VLOOKUP(SSPYLD2!G$4,'[1]INTERNAL PARAMETERS-1'!$B$5:$J$44,9,FALSE)*SSPYLD2!$F125</f>
        <v>0</v>
      </c>
      <c r="H125" s="47">
        <f>SSPYLD1!H125*VLOOKUP(SSPYLD2!H$4,'[1]INTERNAL PARAMETERS-1'!$B$5:$J$44,5,FALSE)*VLOOKUP(SSPYLD2!H$4,'[1]INTERNAL PARAMETERS-1'!$B$5:$J$44,7,FALSE)*SSPYLD2!$F125 + SSPYLD1!H125*(1-VLOOKUP(SSPYLD2!H$4,'[1]INTERNAL PARAMETERS-1'!$B$5:$J$44,5,FALSE))*VLOOKUP(SSPYLD2!H$4,'[1]INTERNAL PARAMETERS-1'!$B$5:$J$44,9,FALSE)*SSPYLD2!$F125</f>
        <v>0</v>
      </c>
      <c r="I125" s="47">
        <f>SSPYLD1!I125*VLOOKUP(SSPYLD2!I$4,'[1]INTERNAL PARAMETERS-1'!$B$5:$J$44,5,FALSE)*VLOOKUP(SSPYLD2!I$4,'[1]INTERNAL PARAMETERS-1'!$B$5:$J$44,7,FALSE)*SSPYLD2!$F125 + SSPYLD1!I125*(1-VLOOKUP(SSPYLD2!I$4,'[1]INTERNAL PARAMETERS-1'!$B$5:$J$44,5,FALSE))*VLOOKUP(SSPYLD2!I$4,'[1]INTERNAL PARAMETERS-1'!$B$5:$J$44,9,FALSE)*SSPYLD2!$F125</f>
        <v>0</v>
      </c>
      <c r="J125" s="47">
        <f>SSPYLD1!J125*VLOOKUP(SSPYLD2!J$4,'[1]INTERNAL PARAMETERS-1'!$B$5:$J$44,5,FALSE)*VLOOKUP(SSPYLD2!J$4,'[1]INTERNAL PARAMETERS-1'!$B$5:$J$44,7,FALSE)*SSPYLD2!$F125 + SSPYLD1!J125*(1-VLOOKUP(SSPYLD2!J$4,'[1]INTERNAL PARAMETERS-1'!$B$5:$J$44,5,FALSE))*VLOOKUP(SSPYLD2!J$4,'[1]INTERNAL PARAMETERS-1'!$B$5:$J$44,9,FALSE)*SSPYLD2!$F125</f>
        <v>0</v>
      </c>
      <c r="K125" s="47">
        <f>SSPYLD1!K125*VLOOKUP(SSPYLD2!K$4,'[1]INTERNAL PARAMETERS-1'!$B$5:$J$44,5,FALSE)*VLOOKUP(SSPYLD2!K$4,'[1]INTERNAL PARAMETERS-1'!$B$5:$J$44,7,FALSE)*SSPYLD2!$F125 + SSPYLD1!K125*(1-VLOOKUP(SSPYLD2!K$4,'[1]INTERNAL PARAMETERS-1'!$B$5:$J$44,5,FALSE))*VLOOKUP(SSPYLD2!K$4,'[1]INTERNAL PARAMETERS-1'!$B$5:$J$44,9,FALSE)*SSPYLD2!$F125</f>
        <v>0</v>
      </c>
      <c r="L125" s="47">
        <f>SSPYLD1!L125*VLOOKUP(SSPYLD2!L$4,'[1]INTERNAL PARAMETERS-1'!$B$5:$J$44,5,FALSE)*VLOOKUP(SSPYLD2!L$4,'[1]INTERNAL PARAMETERS-1'!$B$5:$J$44,7,FALSE)*SSPYLD2!$F125 + SSPYLD1!L125*(1-VLOOKUP(SSPYLD2!L$4,'[1]INTERNAL PARAMETERS-1'!$B$5:$J$44,5,FALSE))*VLOOKUP(SSPYLD2!L$4,'[1]INTERNAL PARAMETERS-1'!$B$5:$J$44,9,FALSE)*SSPYLD2!$F125</f>
        <v>0</v>
      </c>
      <c r="M125" s="47">
        <f>SSPYLD1!M125*VLOOKUP(SSPYLD2!M$4,'[1]INTERNAL PARAMETERS-1'!$B$5:$J$44,5,FALSE)*VLOOKUP(SSPYLD2!M$4,'[1]INTERNAL PARAMETERS-1'!$B$5:$J$44,7,FALSE)*SSPYLD2!$F125 + SSPYLD1!M125*(1-VLOOKUP(SSPYLD2!M$4,'[1]INTERNAL PARAMETERS-1'!$B$5:$J$44,5,FALSE))*VLOOKUP(SSPYLD2!M$4,'[1]INTERNAL PARAMETERS-1'!$B$5:$J$44,9,FALSE)*SSPYLD2!$F125</f>
        <v>0</v>
      </c>
      <c r="N125" s="47">
        <f>SSPYLD1!N125*VLOOKUP(SSPYLD2!N$4,'[1]INTERNAL PARAMETERS-1'!$B$5:$J$44,5,FALSE)*VLOOKUP(SSPYLD2!N$4,'[1]INTERNAL PARAMETERS-1'!$B$5:$J$44,7,FALSE)*SSPYLD2!$F125 + SSPYLD1!N125*(1-VLOOKUP(SSPYLD2!N$4,'[1]INTERNAL PARAMETERS-1'!$B$5:$J$44,5,FALSE))*VLOOKUP(SSPYLD2!N$4,'[1]INTERNAL PARAMETERS-1'!$B$5:$J$44,9,FALSE)*SSPYLD2!$F125</f>
        <v>0</v>
      </c>
      <c r="O125" s="47">
        <f>SSPYLD1!O125*VLOOKUP(SSPYLD2!O$4,'[1]INTERNAL PARAMETERS-1'!$B$5:$J$44,5,FALSE)*VLOOKUP(SSPYLD2!O$4,'[1]INTERNAL PARAMETERS-1'!$B$5:$J$44,7,FALSE)*SSPYLD2!$F125 + SSPYLD1!O125*(1-VLOOKUP(SSPYLD2!O$4,'[1]INTERNAL PARAMETERS-1'!$B$5:$J$44,5,FALSE))*VLOOKUP(SSPYLD2!O$4,'[1]INTERNAL PARAMETERS-1'!$B$5:$J$44,9,FALSE)*SSPYLD2!$F125</f>
        <v>0</v>
      </c>
      <c r="P125" s="47">
        <f>SSPYLD1!P125*VLOOKUP(SSPYLD2!P$4,'[1]INTERNAL PARAMETERS-1'!$B$5:$J$44,5,FALSE)*VLOOKUP(SSPYLD2!P$4,'[1]INTERNAL PARAMETERS-1'!$B$5:$J$44,7,FALSE)*SSPYLD2!$F125 + SSPYLD1!P125*(1-VLOOKUP(SSPYLD2!P$4,'[1]INTERNAL PARAMETERS-1'!$B$5:$J$44,5,FALSE))*VLOOKUP(SSPYLD2!P$4,'[1]INTERNAL PARAMETERS-1'!$B$5:$J$44,9,FALSE)*SSPYLD2!$F125</f>
        <v>0</v>
      </c>
      <c r="Q125" s="47">
        <f>SSPYLD1!Q125*VLOOKUP(SSPYLD2!Q$4,'[1]INTERNAL PARAMETERS-1'!$B$5:$J$44,5,FALSE)*VLOOKUP(SSPYLD2!Q$4,'[1]INTERNAL PARAMETERS-1'!$B$5:$J$44,7,FALSE)*SSPYLD2!$F125 + SSPYLD1!Q125*(1-VLOOKUP(SSPYLD2!Q$4,'[1]INTERNAL PARAMETERS-1'!$B$5:$J$44,5,FALSE))*VLOOKUP(SSPYLD2!Q$4,'[1]INTERNAL PARAMETERS-1'!$B$5:$J$44,9,FALSE)*SSPYLD2!$F125</f>
        <v>0</v>
      </c>
      <c r="R125" s="47">
        <f>SSPYLD1!R125*VLOOKUP(SSPYLD2!R$4,'[1]INTERNAL PARAMETERS-1'!$B$5:$J$44,5,FALSE)*VLOOKUP(SSPYLD2!R$4,'[1]INTERNAL PARAMETERS-1'!$B$5:$J$44,7,FALSE)*SSPYLD2!$F125 + SSPYLD1!R125*(1-VLOOKUP(SSPYLD2!R$4,'[1]INTERNAL PARAMETERS-1'!$B$5:$J$44,5,FALSE))*VLOOKUP(SSPYLD2!R$4,'[1]INTERNAL PARAMETERS-1'!$B$5:$J$44,9,FALSE)*SSPYLD2!$F125</f>
        <v>0</v>
      </c>
      <c r="S125" s="47">
        <f>SSPYLD1!S125*VLOOKUP(SSPYLD2!S$4,'[1]INTERNAL PARAMETERS-1'!$B$5:$J$44,5,FALSE)*VLOOKUP(SSPYLD2!S$4,'[1]INTERNAL PARAMETERS-1'!$B$5:$J$44,7,FALSE)*SSPYLD2!$F125 + SSPYLD1!S125*(1-VLOOKUP(SSPYLD2!S$4,'[1]INTERNAL PARAMETERS-1'!$B$5:$J$44,5,FALSE))*VLOOKUP(SSPYLD2!S$4,'[1]INTERNAL PARAMETERS-1'!$B$5:$J$44,9,FALSE)*SSPYLD2!$F125</f>
        <v>0</v>
      </c>
      <c r="T125" s="47">
        <f>SSPYLD1!T125*VLOOKUP(SSPYLD2!T$4,'[1]INTERNAL PARAMETERS-1'!$B$5:$J$44,5,FALSE)*VLOOKUP(SSPYLD2!T$4,'[1]INTERNAL PARAMETERS-1'!$B$5:$J$44,7,FALSE)*SSPYLD2!$F125 + SSPYLD1!T125*(1-VLOOKUP(SSPYLD2!T$4,'[1]INTERNAL PARAMETERS-1'!$B$5:$J$44,5,FALSE))*VLOOKUP(SSPYLD2!T$4,'[1]INTERNAL PARAMETERS-1'!$B$5:$J$44,9,FALSE)*SSPYLD2!$F125</f>
        <v>0</v>
      </c>
      <c r="U125" s="47">
        <f>SSPYLD1!U125*VLOOKUP(SSPYLD2!U$4,'[1]INTERNAL PARAMETERS-1'!$B$5:$J$44,5,FALSE)*VLOOKUP(SSPYLD2!U$4,'[1]INTERNAL PARAMETERS-1'!$B$5:$J$44,7,FALSE)*SSPYLD2!$F125 + SSPYLD1!U125*(1-VLOOKUP(SSPYLD2!U$4,'[1]INTERNAL PARAMETERS-1'!$B$5:$J$44,5,FALSE))*VLOOKUP(SSPYLD2!U$4,'[1]INTERNAL PARAMETERS-1'!$B$5:$J$44,9,FALSE)*SSPYLD2!$F125</f>
        <v>0</v>
      </c>
      <c r="V125" s="47">
        <f>SSPYLD1!V125*VLOOKUP(SSPYLD2!V$4,'[1]INTERNAL PARAMETERS-1'!$B$5:$J$44,5,FALSE)*VLOOKUP(SSPYLD2!V$4,'[1]INTERNAL PARAMETERS-1'!$B$5:$J$44,7,FALSE)*SSPYLD2!$F125 + SSPYLD1!V125*(1-VLOOKUP(SSPYLD2!V$4,'[1]INTERNAL PARAMETERS-1'!$B$5:$J$44,5,FALSE))*VLOOKUP(SSPYLD2!V$4,'[1]INTERNAL PARAMETERS-1'!$B$5:$J$44,9,FALSE)*SSPYLD2!$F125</f>
        <v>0</v>
      </c>
      <c r="W125" s="47">
        <f>SSPYLD1!W125*VLOOKUP(SSPYLD2!W$4,'[1]INTERNAL PARAMETERS-1'!$B$5:$J$44,5,FALSE)*VLOOKUP(SSPYLD2!W$4,'[1]INTERNAL PARAMETERS-1'!$B$5:$J$44,7,FALSE)*SSPYLD2!$F125 + SSPYLD1!W125*(1-VLOOKUP(SSPYLD2!W$4,'[1]INTERNAL PARAMETERS-1'!$B$5:$J$44,5,FALSE))*VLOOKUP(SSPYLD2!W$4,'[1]INTERNAL PARAMETERS-1'!$B$5:$J$44,9,FALSE)*SSPYLD2!$F125</f>
        <v>0</v>
      </c>
      <c r="X125" s="47">
        <f>SSPYLD1!X125*VLOOKUP(SSPYLD2!X$4,'[1]INTERNAL PARAMETERS-1'!$B$5:$J$44,5,FALSE)*VLOOKUP(SSPYLD2!X$4,'[1]INTERNAL PARAMETERS-1'!$B$5:$J$44,7,FALSE)*SSPYLD2!$F125 + SSPYLD1!X125*(1-VLOOKUP(SSPYLD2!X$4,'[1]INTERNAL PARAMETERS-1'!$B$5:$J$44,5,FALSE))*VLOOKUP(SSPYLD2!X$4,'[1]INTERNAL PARAMETERS-1'!$B$5:$J$44,9,FALSE)*SSPYLD2!$F125</f>
        <v>0</v>
      </c>
      <c r="Y125" s="47">
        <f>SSPYLD1!Y125*VLOOKUP(SSPYLD2!Y$4,'[1]INTERNAL PARAMETERS-1'!$B$5:$J$44,5,FALSE)*VLOOKUP(SSPYLD2!Y$4,'[1]INTERNAL PARAMETERS-1'!$B$5:$J$44,7,FALSE)*SSPYLD2!$F125 + SSPYLD1!Y125*(1-VLOOKUP(SSPYLD2!Y$4,'[1]INTERNAL PARAMETERS-1'!$B$5:$J$44,5,FALSE))*VLOOKUP(SSPYLD2!Y$4,'[1]INTERNAL PARAMETERS-1'!$B$5:$J$44,9,FALSE)*SSPYLD2!$F125</f>
        <v>0</v>
      </c>
      <c r="Z125" s="47">
        <f>SSPYLD1!Z125*VLOOKUP(SSPYLD2!Z$4,'[1]INTERNAL PARAMETERS-1'!$B$5:$J$44,5,FALSE)*VLOOKUP(SSPYLD2!Z$4,'[1]INTERNAL PARAMETERS-1'!$B$5:$J$44,7,FALSE)*SSPYLD2!$F125 + SSPYLD1!Z125*(1-VLOOKUP(SSPYLD2!Z$4,'[1]INTERNAL PARAMETERS-1'!$B$5:$J$44,5,FALSE))*VLOOKUP(SSPYLD2!Z$4,'[1]INTERNAL PARAMETERS-1'!$B$5:$J$44,9,FALSE)*SSPYLD2!$F125</f>
        <v>0</v>
      </c>
      <c r="AA125" s="47">
        <f>SSPYLD1!AA125*VLOOKUP(SSPYLD2!AA$4,'[1]INTERNAL PARAMETERS-1'!$B$5:$J$44,5,FALSE)*VLOOKUP(SSPYLD2!AA$4,'[1]INTERNAL PARAMETERS-1'!$B$5:$J$44,7,FALSE)*SSPYLD2!$F125 + SSPYLD1!AA125*(1-VLOOKUP(SSPYLD2!AA$4,'[1]INTERNAL PARAMETERS-1'!$B$5:$J$44,5,FALSE))*VLOOKUP(SSPYLD2!AA$4,'[1]INTERNAL PARAMETERS-1'!$B$5:$J$44,9,FALSE)*SSPYLD2!$F125</f>
        <v>0</v>
      </c>
      <c r="AB125" s="47">
        <f>SSPYLD1!AB125*VLOOKUP(SSPYLD2!AB$4,'[1]INTERNAL PARAMETERS-1'!$B$5:$J$44,5,FALSE)*VLOOKUP(SSPYLD2!AB$4,'[1]INTERNAL PARAMETERS-1'!$B$5:$J$44,7,FALSE)*SSPYLD2!$F125 + SSPYLD1!AB125*(1-VLOOKUP(SSPYLD2!AB$4,'[1]INTERNAL PARAMETERS-1'!$B$5:$J$44,5,FALSE))*VLOOKUP(SSPYLD2!AB$4,'[1]INTERNAL PARAMETERS-1'!$B$5:$J$44,9,FALSE)*SSPYLD2!$F125</f>
        <v>0</v>
      </c>
      <c r="AC125" s="47">
        <f>SSPYLD1!AC125*VLOOKUP(SSPYLD2!AC$4,'[1]INTERNAL PARAMETERS-1'!$B$5:$J$44,5,FALSE)*VLOOKUP(SSPYLD2!AC$4,'[1]INTERNAL PARAMETERS-1'!$B$5:$J$44,7,FALSE)*SSPYLD2!$F125 + SSPYLD1!AC125*(1-VLOOKUP(SSPYLD2!AC$4,'[1]INTERNAL PARAMETERS-1'!$B$5:$J$44,5,FALSE))*VLOOKUP(SSPYLD2!AC$4,'[1]INTERNAL PARAMETERS-1'!$B$5:$J$44,9,FALSE)*SSPYLD2!$F125</f>
        <v>0</v>
      </c>
      <c r="AD125" s="47">
        <f>SSPYLD1!AD125*VLOOKUP(SSPYLD2!AD$4,'[1]INTERNAL PARAMETERS-1'!$B$5:$J$44,5,FALSE)*VLOOKUP(SSPYLD2!AD$4,'[1]INTERNAL PARAMETERS-1'!$B$5:$J$44,7,FALSE)*SSPYLD2!$F125 + SSPYLD1!AD125*(1-VLOOKUP(SSPYLD2!AD$4,'[1]INTERNAL PARAMETERS-1'!$B$5:$J$44,5,FALSE))*VLOOKUP(SSPYLD2!AD$4,'[1]INTERNAL PARAMETERS-1'!$B$5:$J$44,9,FALSE)*SSPYLD2!$F125</f>
        <v>0</v>
      </c>
      <c r="AE125" s="47">
        <f>SSPYLD1!AE125*VLOOKUP(SSPYLD2!AE$4,'[1]INTERNAL PARAMETERS-1'!$B$5:$J$44,5,FALSE)*VLOOKUP(SSPYLD2!AE$4,'[1]INTERNAL PARAMETERS-1'!$B$5:$J$44,7,FALSE)*SSPYLD2!$F125 + SSPYLD1!AE125*(1-VLOOKUP(SSPYLD2!AE$4,'[1]INTERNAL PARAMETERS-1'!$B$5:$J$44,5,FALSE))*VLOOKUP(SSPYLD2!AE$4,'[1]INTERNAL PARAMETERS-1'!$B$5:$J$44,9,FALSE)*SSPYLD2!$F125</f>
        <v>0</v>
      </c>
      <c r="AF125" s="47">
        <f>SSPYLD1!AF125*VLOOKUP(SSPYLD2!AF$4,'[1]INTERNAL PARAMETERS-1'!$B$5:$J$44,5,FALSE)*VLOOKUP(SSPYLD2!AF$4,'[1]INTERNAL PARAMETERS-1'!$B$5:$J$44,7,FALSE)*SSPYLD2!$F125 + SSPYLD1!AF125*(1-VLOOKUP(SSPYLD2!AF$4,'[1]INTERNAL PARAMETERS-1'!$B$5:$J$44,5,FALSE))*VLOOKUP(SSPYLD2!AF$4,'[1]INTERNAL PARAMETERS-1'!$B$5:$J$44,9,FALSE)*SSPYLD2!$F125</f>
        <v>0</v>
      </c>
      <c r="AG125" s="47">
        <f>SSPYLD1!AG125*VLOOKUP(SSPYLD2!AG$4,'[1]INTERNAL PARAMETERS-1'!$B$5:$J$44,5,FALSE)*VLOOKUP(SSPYLD2!AG$4,'[1]INTERNAL PARAMETERS-1'!$B$5:$J$44,7,FALSE)*SSPYLD2!$F125 + SSPYLD1!AG125*(1-VLOOKUP(SSPYLD2!AG$4,'[1]INTERNAL PARAMETERS-1'!$B$5:$J$44,5,FALSE))*VLOOKUP(SSPYLD2!AG$4,'[1]INTERNAL PARAMETERS-1'!$B$5:$J$44,9,FALSE)*SSPYLD2!$F125</f>
        <v>0</v>
      </c>
      <c r="AH125" s="47">
        <f>SSPYLD1!AH125*VLOOKUP(SSPYLD2!AH$4,'[1]INTERNAL PARAMETERS-1'!$B$5:$J$44,5,FALSE)*VLOOKUP(SSPYLD2!AH$4,'[1]INTERNAL PARAMETERS-1'!$B$5:$J$44,7,FALSE)*SSPYLD2!$F125 + SSPYLD1!AH125*(1-VLOOKUP(SSPYLD2!AH$4,'[1]INTERNAL PARAMETERS-1'!$B$5:$J$44,5,FALSE))*VLOOKUP(SSPYLD2!AH$4,'[1]INTERNAL PARAMETERS-1'!$B$5:$J$44,9,FALSE)*SSPYLD2!$F125</f>
        <v>0</v>
      </c>
      <c r="AI125" s="47">
        <f>SSPYLD1!AI125*VLOOKUP(SSPYLD2!AI$4,'[1]INTERNAL PARAMETERS-1'!$B$5:$J$44,5,FALSE)*VLOOKUP(SSPYLD2!AI$4,'[1]INTERNAL PARAMETERS-1'!$B$5:$J$44,7,FALSE)*SSPYLD2!$F125 + SSPYLD1!AI125*(1-VLOOKUP(SSPYLD2!AI$4,'[1]INTERNAL PARAMETERS-1'!$B$5:$J$44,5,FALSE))*VLOOKUP(SSPYLD2!AI$4,'[1]INTERNAL PARAMETERS-1'!$B$5:$J$44,9,FALSE)*SSPYLD2!$F125</f>
        <v>0</v>
      </c>
      <c r="AJ125" s="47">
        <f>SSPYLD1!AJ125*VLOOKUP(SSPYLD2!AJ$4,'[1]INTERNAL PARAMETERS-1'!$B$5:$J$44,5,FALSE)*VLOOKUP(SSPYLD2!AJ$4,'[1]INTERNAL PARAMETERS-1'!$B$5:$J$44,7,FALSE)*SSPYLD2!$F125 + SSPYLD1!AJ125*(1-VLOOKUP(SSPYLD2!AJ$4,'[1]INTERNAL PARAMETERS-1'!$B$5:$J$44,5,FALSE))*VLOOKUP(SSPYLD2!AJ$4,'[1]INTERNAL PARAMETERS-1'!$B$5:$J$44,9,FALSE)*SSPYLD2!$F125</f>
        <v>0</v>
      </c>
      <c r="AK125" s="47">
        <f>SSPYLD1!AK125*VLOOKUP(SSPYLD2!AK$4,'[1]INTERNAL PARAMETERS-1'!$B$5:$J$44,5,FALSE)*VLOOKUP(SSPYLD2!AK$4,'[1]INTERNAL PARAMETERS-1'!$B$5:$J$44,7,FALSE)*SSPYLD2!$F125 + SSPYLD1!AK125*(1-VLOOKUP(SSPYLD2!AK$4,'[1]INTERNAL PARAMETERS-1'!$B$5:$J$44,5,FALSE))*VLOOKUP(SSPYLD2!AK$4,'[1]INTERNAL PARAMETERS-1'!$B$5:$J$44,9,FALSE)*SSPYLD2!$F125</f>
        <v>0</v>
      </c>
      <c r="AL125" s="47">
        <f>SSPYLD1!AL125*VLOOKUP(SSPYLD2!AL$4,'[1]INTERNAL PARAMETERS-1'!$B$5:$J$44,5,FALSE)*VLOOKUP(SSPYLD2!AL$4,'[1]INTERNAL PARAMETERS-1'!$B$5:$J$44,7,FALSE)*SSPYLD2!$F125 + SSPYLD1!AL125*(1-VLOOKUP(SSPYLD2!AL$4,'[1]INTERNAL PARAMETERS-1'!$B$5:$J$44,5,FALSE))*VLOOKUP(SSPYLD2!AL$4,'[1]INTERNAL PARAMETERS-1'!$B$5:$J$44,9,FALSE)*SSPYLD2!$F125</f>
        <v>0</v>
      </c>
      <c r="AM125" s="47">
        <f>SSPYLD1!AM125*VLOOKUP(SSPYLD2!AM$4,'[1]INTERNAL PARAMETERS-1'!$B$5:$J$44,5,FALSE)*VLOOKUP(SSPYLD2!AM$4,'[1]INTERNAL PARAMETERS-1'!$B$5:$J$44,7,FALSE)*SSPYLD2!$F125 + SSPYLD1!AM125*(1-VLOOKUP(SSPYLD2!AM$4,'[1]INTERNAL PARAMETERS-1'!$B$5:$J$44,5,FALSE))*VLOOKUP(SSPYLD2!AM$4,'[1]INTERNAL PARAMETERS-1'!$B$5:$J$44,9,FALSE)*SSPYLD2!$F125</f>
        <v>0</v>
      </c>
      <c r="AN125" s="47">
        <f>SSPYLD1!AN125*VLOOKUP(SSPYLD2!AN$4,'[1]INTERNAL PARAMETERS-1'!$B$5:$J$44,5,FALSE)*VLOOKUP(SSPYLD2!AN$4,'[1]INTERNAL PARAMETERS-1'!$B$5:$J$44,7,FALSE)*SSPYLD2!$F125 + SSPYLD1!AN125*(1-VLOOKUP(SSPYLD2!AN$4,'[1]INTERNAL PARAMETERS-1'!$B$5:$J$44,5,FALSE))*VLOOKUP(SSPYLD2!AN$4,'[1]INTERNAL PARAMETERS-1'!$B$5:$J$44,9,FALSE)*SSPYLD2!$F125</f>
        <v>0</v>
      </c>
      <c r="AO125" s="47">
        <f>SSPYLD1!AO125*VLOOKUP(SSPYLD2!AO$4,'[1]INTERNAL PARAMETERS-1'!$B$5:$J$44,5,FALSE)*VLOOKUP(SSPYLD2!AO$4,'[1]INTERNAL PARAMETERS-1'!$B$5:$J$44,7,FALSE)*SSPYLD2!$F125 + SSPYLD1!AO125*(1-VLOOKUP(SSPYLD2!AO$4,'[1]INTERNAL PARAMETERS-1'!$B$5:$J$44,5,FALSE))*VLOOKUP(SSPYLD2!AO$4,'[1]INTERNAL PARAMETERS-1'!$B$5:$J$44,9,FALSE)*SSPYLD2!$F125</f>
        <v>0</v>
      </c>
      <c r="AP125" s="47">
        <f>SSPYLD1!AP125*VLOOKUP(SSPYLD2!AP$4,'[1]INTERNAL PARAMETERS-1'!$B$5:$J$44,5,FALSE)*VLOOKUP(SSPYLD2!AP$4,'[1]INTERNAL PARAMETERS-1'!$B$5:$J$44,7,FALSE)*SSPYLD2!$F125 + SSPYLD1!AP125*(1-VLOOKUP(SSPYLD2!AP$4,'[1]INTERNAL PARAMETERS-1'!$B$5:$J$44,5,FALSE))*VLOOKUP(SSPYLD2!AP$4,'[1]INTERNAL PARAMETERS-1'!$B$5:$J$44,9,FALSE)*SSPYLD2!$F125</f>
        <v>0</v>
      </c>
      <c r="AQ125" s="47">
        <f>SSPYLD1!AQ125*VLOOKUP(SSPYLD2!AQ$4,'[1]INTERNAL PARAMETERS-1'!$B$5:$J$44,5,FALSE)*VLOOKUP(SSPYLD2!AQ$4,'[1]INTERNAL PARAMETERS-1'!$B$5:$J$44,7,FALSE)*SSPYLD2!$F125 + SSPYLD1!AQ125*(1-VLOOKUP(SSPYLD2!AQ$4,'[1]INTERNAL PARAMETERS-1'!$B$5:$J$44,5,FALSE))*VLOOKUP(SSPYLD2!AQ$4,'[1]INTERNAL PARAMETERS-1'!$B$5:$J$44,9,FALSE)*SSPYLD2!$F125</f>
        <v>0</v>
      </c>
      <c r="AR125" s="47">
        <f>SSPYLD1!AR125*VLOOKUP(SSPYLD2!AR$4,'[1]INTERNAL PARAMETERS-1'!$B$5:$J$44,5,FALSE)*VLOOKUP(SSPYLD2!AR$4,'[1]INTERNAL PARAMETERS-1'!$B$5:$J$44,7,FALSE)*SSPYLD2!$F125 + SSPYLD1!AR125*(1-VLOOKUP(SSPYLD2!AR$4,'[1]INTERNAL PARAMETERS-1'!$B$5:$J$44,5,FALSE))*VLOOKUP(SSPYLD2!AR$4,'[1]INTERNAL PARAMETERS-1'!$B$5:$J$44,9,FALSE)*SSPYLD2!$F125</f>
        <v>0</v>
      </c>
      <c r="AS125" s="47">
        <f>SSPYLD1!AS125*VLOOKUP(SSPYLD2!AS$4,'[1]INTERNAL PARAMETERS-1'!$B$5:$J$44,5,FALSE)*VLOOKUP(SSPYLD2!AS$4,'[1]INTERNAL PARAMETERS-1'!$B$5:$J$44,7,FALSE)*SSPYLD2!$F125 + SSPYLD1!AS125*(1-VLOOKUP(SSPYLD2!AS$4,'[1]INTERNAL PARAMETERS-1'!$B$5:$J$44,5,FALSE))*VLOOKUP(SSPYLD2!AS$4,'[1]INTERNAL PARAMETERS-1'!$B$5:$J$44,9,FALSE)*SSPYLD2!$F125</f>
        <v>0</v>
      </c>
      <c r="AT125" s="46">
        <f>SSPYLD1!AT125*VLOOKUP(SSPYLD2!AT$4,'[1]INTERNAL PARAMETERS-1'!$B$5:$J$44,5,FALSE)*VLOOKUP(SSPYLD2!AT$4,'[1]INTERNAL PARAMETERS-1'!$B$5:$J$44,7,FALSE)*SSPYLD2!$F125 + SSPYLD1!AT125*(1-VLOOKUP(SSPYLD2!AT$4,'[1]INTERNAL PARAMETERS-1'!$B$5:$J$44,5,FALSE))*VLOOKUP(SSPYLD2!AT$4,'[1]INTERNAL PARAMETERS-1'!$B$5:$J$44,9,FALSE)*SSPYLD2!$F125</f>
        <v>0</v>
      </c>
      <c r="AU125" s="48">
        <f>SSPYLD1!AU125*VLOOKUP(SSPYLD2!AU$4,'[1]INTERNAL PARAMETERS-1'!$B$5:$J$44,5,FALSE)*VLOOKUP(SSPYLD2!AU$4,'[1]INTERNAL PARAMETERS-1'!$B$5:$J$44,6,FALSE)*VLOOKUP(SSPYLD2!AU$4,'[1]INTERNAL PARAMETERS-1'!$B$5:$J$44,3,FALSE) + SSPYLD1!AU125*(1-VLOOKUP(SSPYLD2!AU$4,'[1]INTERNAL PARAMETERS-1'!$B$5:$J$44,5,FALSE))*VLOOKUP(SSPYLD2!AU$4,'[1]INTERNAL PARAMETERS-1'!$B$5:$J$44,8,FALSE)*VLOOKUP(SSPYLD2!AU$4,'[1]INTERNAL PARAMETERS-1'!$B$5:$J$44,3,FALSE)</f>
        <v>0</v>
      </c>
      <c r="AV125" s="47">
        <f>SSPYLD1!AV125*VLOOKUP(SSPYLD2!AV$4,'[1]INTERNAL PARAMETERS-1'!$B$5:$J$44,5,FALSE)*VLOOKUP(SSPYLD2!AV$4,'[1]INTERNAL PARAMETERS-1'!$B$5:$J$44,6,FALSE)*VLOOKUP(SSPYLD2!AV$4,'[1]INTERNAL PARAMETERS-1'!$B$5:$J$44,3,FALSE) + SSPYLD1!AV125*(1-VLOOKUP(SSPYLD2!AV$4,'[1]INTERNAL PARAMETERS-1'!$B$5:$J$44,5,FALSE))*VLOOKUP(SSPYLD2!AV$4,'[1]INTERNAL PARAMETERS-1'!$B$5:$J$44,8,FALSE)*VLOOKUP(SSPYLD2!AV$4,'[1]INTERNAL PARAMETERS-1'!$B$5:$J$44,3,FALSE)</f>
        <v>0</v>
      </c>
      <c r="AW125" s="47">
        <f>SSPYLD1!AW125*VLOOKUP(SSPYLD2!AW$4,'[1]INTERNAL PARAMETERS-1'!$B$5:$J$44,5,FALSE)*VLOOKUP(SSPYLD2!AW$4,'[1]INTERNAL PARAMETERS-1'!$B$5:$J$44,6,FALSE)*VLOOKUP(SSPYLD2!AW$4,'[1]INTERNAL PARAMETERS-1'!$B$5:$J$44,3,FALSE) + SSPYLD1!AW125*(1-VLOOKUP(SSPYLD2!AW$4,'[1]INTERNAL PARAMETERS-1'!$B$5:$J$44,5,FALSE))*VLOOKUP(SSPYLD2!AW$4,'[1]INTERNAL PARAMETERS-1'!$B$5:$J$44,8,FALSE)*VLOOKUP(SSPYLD2!AW$4,'[1]INTERNAL PARAMETERS-1'!$B$5:$J$44,3,FALSE)</f>
        <v>0</v>
      </c>
      <c r="AX125" s="47">
        <f>SSPYLD1!AX125*VLOOKUP(SSPYLD2!AX$4,'[1]INTERNAL PARAMETERS-1'!$B$5:$J$44,5,FALSE)*VLOOKUP(SSPYLD2!AX$4,'[1]INTERNAL PARAMETERS-1'!$B$5:$J$44,6,FALSE)*VLOOKUP(SSPYLD2!AX$4,'[1]INTERNAL PARAMETERS-1'!$B$5:$J$44,3,FALSE) + SSPYLD1!AX125*(1-VLOOKUP(SSPYLD2!AX$4,'[1]INTERNAL PARAMETERS-1'!$B$5:$J$44,5,FALSE))*VLOOKUP(SSPYLD2!AX$4,'[1]INTERNAL PARAMETERS-1'!$B$5:$J$44,8,FALSE)*VLOOKUP(SSPYLD2!AX$4,'[1]INTERNAL PARAMETERS-1'!$B$5:$J$44,3,FALSE)</f>
        <v>0</v>
      </c>
      <c r="AY125" s="47">
        <f>SSPYLD1!AY125*VLOOKUP(SSPYLD2!AY$4,'[1]INTERNAL PARAMETERS-1'!$B$5:$J$44,5,FALSE)*VLOOKUP(SSPYLD2!AY$4,'[1]INTERNAL PARAMETERS-1'!$B$5:$J$44,6,FALSE)*VLOOKUP(SSPYLD2!AY$4,'[1]INTERNAL PARAMETERS-1'!$B$5:$J$44,3,FALSE) + SSPYLD1!AY125*(1-VLOOKUP(SSPYLD2!AY$4,'[1]INTERNAL PARAMETERS-1'!$B$5:$J$44,5,FALSE))*VLOOKUP(SSPYLD2!AY$4,'[1]INTERNAL PARAMETERS-1'!$B$5:$J$44,8,FALSE)*VLOOKUP(SSPYLD2!AY$4,'[1]INTERNAL PARAMETERS-1'!$B$5:$J$44,3,FALSE)</f>
        <v>0</v>
      </c>
      <c r="AZ125" s="47">
        <f>SSPYLD1!AZ125*VLOOKUP(SSPYLD2!AZ$4,'[1]INTERNAL PARAMETERS-1'!$B$5:$J$44,5,FALSE)*VLOOKUP(SSPYLD2!AZ$4,'[1]INTERNAL PARAMETERS-1'!$B$5:$J$44,6,FALSE)*VLOOKUP(SSPYLD2!AZ$4,'[1]INTERNAL PARAMETERS-1'!$B$5:$J$44,3,FALSE) + SSPYLD1!AZ125*(1-VLOOKUP(SSPYLD2!AZ$4,'[1]INTERNAL PARAMETERS-1'!$B$5:$J$44,5,FALSE))*VLOOKUP(SSPYLD2!AZ$4,'[1]INTERNAL PARAMETERS-1'!$B$5:$J$44,8,FALSE)*VLOOKUP(SSPYLD2!AZ$4,'[1]INTERNAL PARAMETERS-1'!$B$5:$J$44,3,FALSE)</f>
        <v>0</v>
      </c>
      <c r="BA125" s="47">
        <f>SSPYLD1!BA125*VLOOKUP(SSPYLD2!BA$4,'[1]INTERNAL PARAMETERS-1'!$B$5:$J$44,5,FALSE)*VLOOKUP(SSPYLD2!BA$4,'[1]INTERNAL PARAMETERS-1'!$B$5:$J$44,6,FALSE)*VLOOKUP(SSPYLD2!BA$4,'[1]INTERNAL PARAMETERS-1'!$B$5:$J$44,3,FALSE) + SSPYLD1!BA125*(1-VLOOKUP(SSPYLD2!BA$4,'[1]INTERNAL PARAMETERS-1'!$B$5:$J$44,5,FALSE))*VLOOKUP(SSPYLD2!BA$4,'[1]INTERNAL PARAMETERS-1'!$B$5:$J$44,8,FALSE)*VLOOKUP(SSPYLD2!BA$4,'[1]INTERNAL PARAMETERS-1'!$B$5:$J$44,3,FALSE)</f>
        <v>0</v>
      </c>
      <c r="BB125" s="47">
        <f>SSPYLD1!BB125*VLOOKUP(SSPYLD2!BB$4,'[1]INTERNAL PARAMETERS-1'!$B$5:$J$44,5,FALSE)*VLOOKUP(SSPYLD2!BB$4,'[1]INTERNAL PARAMETERS-1'!$B$5:$J$44,6,FALSE)*VLOOKUP(SSPYLD2!BB$4,'[1]INTERNAL PARAMETERS-1'!$B$5:$J$44,3,FALSE) + SSPYLD1!BB125*(1-VLOOKUP(SSPYLD2!BB$4,'[1]INTERNAL PARAMETERS-1'!$B$5:$J$44,5,FALSE))*VLOOKUP(SSPYLD2!BB$4,'[1]INTERNAL PARAMETERS-1'!$B$5:$J$44,8,FALSE)*VLOOKUP(SSPYLD2!BB$4,'[1]INTERNAL PARAMETERS-1'!$B$5:$J$44,3,FALSE)</f>
        <v>0</v>
      </c>
      <c r="BC125" s="47">
        <f>SSPYLD1!BC125*VLOOKUP(SSPYLD2!BC$4,'[1]INTERNAL PARAMETERS-1'!$B$5:$J$44,5,FALSE)*VLOOKUP(SSPYLD2!BC$4,'[1]INTERNAL PARAMETERS-1'!$B$5:$J$44,6,FALSE)*VLOOKUP(SSPYLD2!BC$4,'[1]INTERNAL PARAMETERS-1'!$B$5:$J$44,3,FALSE) + SSPYLD1!BC125*(1-VLOOKUP(SSPYLD2!BC$4,'[1]INTERNAL PARAMETERS-1'!$B$5:$J$44,5,FALSE))*VLOOKUP(SSPYLD2!BC$4,'[1]INTERNAL PARAMETERS-1'!$B$5:$J$44,8,FALSE)*VLOOKUP(SSPYLD2!BC$4,'[1]INTERNAL PARAMETERS-1'!$B$5:$J$44,3,FALSE)</f>
        <v>0</v>
      </c>
      <c r="BD125" s="47">
        <f>SSPYLD1!BD125*VLOOKUP(SSPYLD2!BD$4,'[1]INTERNAL PARAMETERS-1'!$B$5:$J$44,5,FALSE)*VLOOKUP(SSPYLD2!BD$4,'[1]INTERNAL PARAMETERS-1'!$B$5:$J$44,6,FALSE)*VLOOKUP(SSPYLD2!BD$4,'[1]INTERNAL PARAMETERS-1'!$B$5:$J$44,3,FALSE) + SSPYLD1!BD125*(1-VLOOKUP(SSPYLD2!BD$4,'[1]INTERNAL PARAMETERS-1'!$B$5:$J$44,5,FALSE))*VLOOKUP(SSPYLD2!BD$4,'[1]INTERNAL PARAMETERS-1'!$B$5:$J$44,8,FALSE)*VLOOKUP(SSPYLD2!BD$4,'[1]INTERNAL PARAMETERS-1'!$B$5:$J$44,3,FALSE)</f>
        <v>0</v>
      </c>
      <c r="BE125" s="47">
        <f>SSPYLD1!BE125*VLOOKUP(SSPYLD2!BE$4,'[1]INTERNAL PARAMETERS-1'!$B$5:$J$44,5,FALSE)*VLOOKUP(SSPYLD2!BE$4,'[1]INTERNAL PARAMETERS-1'!$B$5:$J$44,6,FALSE)*VLOOKUP(SSPYLD2!BE$4,'[1]INTERNAL PARAMETERS-1'!$B$5:$J$44,3,FALSE) + SSPYLD1!BE125*(1-VLOOKUP(SSPYLD2!BE$4,'[1]INTERNAL PARAMETERS-1'!$B$5:$J$44,5,FALSE))*VLOOKUP(SSPYLD2!BE$4,'[1]INTERNAL PARAMETERS-1'!$B$5:$J$44,8,FALSE)*VLOOKUP(SSPYLD2!BE$4,'[1]INTERNAL PARAMETERS-1'!$B$5:$J$44,3,FALSE)</f>
        <v>0</v>
      </c>
      <c r="BF125" s="47">
        <f>SSPYLD1!BF125*VLOOKUP(SSPYLD2!BF$4,'[1]INTERNAL PARAMETERS-1'!$B$5:$J$44,5,FALSE)*VLOOKUP(SSPYLD2!BF$4,'[1]INTERNAL PARAMETERS-1'!$B$5:$J$44,6,FALSE)*VLOOKUP(SSPYLD2!BF$4,'[1]INTERNAL PARAMETERS-1'!$B$5:$J$44,3,FALSE) + SSPYLD1!BF125*(1-VLOOKUP(SSPYLD2!BF$4,'[1]INTERNAL PARAMETERS-1'!$B$5:$J$44,5,FALSE))*VLOOKUP(SSPYLD2!BF$4,'[1]INTERNAL PARAMETERS-1'!$B$5:$J$44,8,FALSE)*VLOOKUP(SSPYLD2!BF$4,'[1]INTERNAL PARAMETERS-1'!$B$5:$J$44,3,FALSE)</f>
        <v>0</v>
      </c>
      <c r="BG125" s="47">
        <f>SSPYLD1!BG125*VLOOKUP(SSPYLD2!BG$4,'[1]INTERNAL PARAMETERS-1'!$B$5:$J$44,5,FALSE)*VLOOKUP(SSPYLD2!BG$4,'[1]INTERNAL PARAMETERS-1'!$B$5:$J$44,6,FALSE)*VLOOKUP(SSPYLD2!BG$4,'[1]INTERNAL PARAMETERS-1'!$B$5:$J$44,3,FALSE) + SSPYLD1!BG125*(1-VLOOKUP(SSPYLD2!BG$4,'[1]INTERNAL PARAMETERS-1'!$B$5:$J$44,5,FALSE))*VLOOKUP(SSPYLD2!BG$4,'[1]INTERNAL PARAMETERS-1'!$B$5:$J$44,8,FALSE)*VLOOKUP(SSPYLD2!BG$4,'[1]INTERNAL PARAMETERS-1'!$B$5:$J$44,3,FALSE)</f>
        <v>0</v>
      </c>
      <c r="BH125" s="47">
        <f>SSPYLD1!BH125*VLOOKUP(SSPYLD2!BH$4,'[1]INTERNAL PARAMETERS-1'!$B$5:$J$44,5,FALSE)*VLOOKUP(SSPYLD2!BH$4,'[1]INTERNAL PARAMETERS-1'!$B$5:$J$44,6,FALSE)*VLOOKUP(SSPYLD2!BH$4,'[1]INTERNAL PARAMETERS-1'!$B$5:$J$44,3,FALSE) + SSPYLD1!BH125*(1-VLOOKUP(SSPYLD2!BH$4,'[1]INTERNAL PARAMETERS-1'!$B$5:$J$44,5,FALSE))*VLOOKUP(SSPYLD2!BH$4,'[1]INTERNAL PARAMETERS-1'!$B$5:$J$44,8,FALSE)*VLOOKUP(SSPYLD2!BH$4,'[1]INTERNAL PARAMETERS-1'!$B$5:$J$44,3,FALSE)</f>
        <v>0</v>
      </c>
      <c r="BI125" s="47">
        <f>SSPYLD1!BI125*VLOOKUP(SSPYLD2!BI$4,'[1]INTERNAL PARAMETERS-1'!$B$5:$J$44,5,FALSE)*VLOOKUP(SSPYLD2!BI$4,'[1]INTERNAL PARAMETERS-1'!$B$5:$J$44,6,FALSE)*VLOOKUP(SSPYLD2!BI$4,'[1]INTERNAL PARAMETERS-1'!$B$5:$J$44,3,FALSE) + SSPYLD1!BI125*(1-VLOOKUP(SSPYLD2!BI$4,'[1]INTERNAL PARAMETERS-1'!$B$5:$J$44,5,FALSE))*VLOOKUP(SSPYLD2!BI$4,'[1]INTERNAL PARAMETERS-1'!$B$5:$J$44,8,FALSE)*VLOOKUP(SSPYLD2!BI$4,'[1]INTERNAL PARAMETERS-1'!$B$5:$J$44,3,FALSE)</f>
        <v>0</v>
      </c>
      <c r="BJ125" s="47">
        <f>SSPYLD1!BJ125*VLOOKUP(SSPYLD2!BJ$4,'[1]INTERNAL PARAMETERS-1'!$B$5:$J$44,5,FALSE)*VLOOKUP(SSPYLD2!BJ$4,'[1]INTERNAL PARAMETERS-1'!$B$5:$J$44,6,FALSE)*VLOOKUP(SSPYLD2!BJ$4,'[1]INTERNAL PARAMETERS-1'!$B$5:$J$44,3,FALSE) + SSPYLD1!BJ125*(1-VLOOKUP(SSPYLD2!BJ$4,'[1]INTERNAL PARAMETERS-1'!$B$5:$J$44,5,FALSE))*VLOOKUP(SSPYLD2!BJ$4,'[1]INTERNAL PARAMETERS-1'!$B$5:$J$44,8,FALSE)*VLOOKUP(SSPYLD2!BJ$4,'[1]INTERNAL PARAMETERS-1'!$B$5:$J$44,3,FALSE)</f>
        <v>0</v>
      </c>
      <c r="BK125" s="47">
        <f>SSPYLD1!BK125*VLOOKUP(SSPYLD2!BK$4,'[1]INTERNAL PARAMETERS-1'!$B$5:$J$44,5,FALSE)*VLOOKUP(SSPYLD2!BK$4,'[1]INTERNAL PARAMETERS-1'!$B$5:$J$44,6,FALSE)*VLOOKUP(SSPYLD2!BK$4,'[1]INTERNAL PARAMETERS-1'!$B$5:$J$44,3,FALSE) + SSPYLD1!BK125*(1-VLOOKUP(SSPYLD2!BK$4,'[1]INTERNAL PARAMETERS-1'!$B$5:$J$44,5,FALSE))*VLOOKUP(SSPYLD2!BK$4,'[1]INTERNAL PARAMETERS-1'!$B$5:$J$44,8,FALSE)*VLOOKUP(SSPYLD2!BK$4,'[1]INTERNAL PARAMETERS-1'!$B$5:$J$44,3,FALSE)</f>
        <v>0</v>
      </c>
      <c r="BL125" s="47">
        <f>SSPYLD1!BL125*VLOOKUP(SSPYLD2!BL$4,'[1]INTERNAL PARAMETERS-1'!$B$5:$J$44,5,FALSE)*VLOOKUP(SSPYLD2!BL$4,'[1]INTERNAL PARAMETERS-1'!$B$5:$J$44,6,FALSE)*VLOOKUP(SSPYLD2!BL$4,'[1]INTERNAL PARAMETERS-1'!$B$5:$J$44,3,FALSE) + SSPYLD1!BL125*(1-VLOOKUP(SSPYLD2!BL$4,'[1]INTERNAL PARAMETERS-1'!$B$5:$J$44,5,FALSE))*VLOOKUP(SSPYLD2!BL$4,'[1]INTERNAL PARAMETERS-1'!$B$5:$J$44,8,FALSE)*VLOOKUP(SSPYLD2!BL$4,'[1]INTERNAL PARAMETERS-1'!$B$5:$J$44,3,FALSE)</f>
        <v>0</v>
      </c>
      <c r="BM125" s="47">
        <f>SSPYLD1!BM125*VLOOKUP(SSPYLD2!BM$4,'[1]INTERNAL PARAMETERS-1'!$B$5:$J$44,5,FALSE)*VLOOKUP(SSPYLD2!BM$4,'[1]INTERNAL PARAMETERS-1'!$B$5:$J$44,6,FALSE)*VLOOKUP(SSPYLD2!BM$4,'[1]INTERNAL PARAMETERS-1'!$B$5:$J$44,3,FALSE) + SSPYLD1!BM125*(1-VLOOKUP(SSPYLD2!BM$4,'[1]INTERNAL PARAMETERS-1'!$B$5:$J$44,5,FALSE))*VLOOKUP(SSPYLD2!BM$4,'[1]INTERNAL PARAMETERS-1'!$B$5:$J$44,8,FALSE)*VLOOKUP(SSPYLD2!BM$4,'[1]INTERNAL PARAMETERS-1'!$B$5:$J$44,3,FALSE)</f>
        <v>0</v>
      </c>
      <c r="BN125" s="47">
        <f>SSPYLD1!BN125*VLOOKUP(SSPYLD2!BN$4,'[1]INTERNAL PARAMETERS-1'!$B$5:$J$44,5,FALSE)*VLOOKUP(SSPYLD2!BN$4,'[1]INTERNAL PARAMETERS-1'!$B$5:$J$44,6,FALSE)*VLOOKUP(SSPYLD2!BN$4,'[1]INTERNAL PARAMETERS-1'!$B$5:$J$44,3,FALSE) + SSPYLD1!BN125*(1-VLOOKUP(SSPYLD2!BN$4,'[1]INTERNAL PARAMETERS-1'!$B$5:$J$44,5,FALSE))*VLOOKUP(SSPYLD2!BN$4,'[1]INTERNAL PARAMETERS-1'!$B$5:$J$44,8,FALSE)*VLOOKUP(SSPYLD2!BN$4,'[1]INTERNAL PARAMETERS-1'!$B$5:$J$44,3,FALSE)</f>
        <v>0</v>
      </c>
      <c r="BO125" s="47">
        <f>SSPYLD1!BO125*VLOOKUP(SSPYLD2!BO$4,'[1]INTERNAL PARAMETERS-1'!$B$5:$J$44,5,FALSE)*VLOOKUP(SSPYLD2!BO$4,'[1]INTERNAL PARAMETERS-1'!$B$5:$J$44,6,FALSE)*VLOOKUP(SSPYLD2!BO$4,'[1]INTERNAL PARAMETERS-1'!$B$5:$J$44,3,FALSE) + SSPYLD1!BO125*(1-VLOOKUP(SSPYLD2!BO$4,'[1]INTERNAL PARAMETERS-1'!$B$5:$J$44,5,FALSE))*VLOOKUP(SSPYLD2!BO$4,'[1]INTERNAL PARAMETERS-1'!$B$5:$J$44,8,FALSE)*VLOOKUP(SSPYLD2!BO$4,'[1]INTERNAL PARAMETERS-1'!$B$5:$J$44,3,FALSE)</f>
        <v>0</v>
      </c>
      <c r="BP125" s="47">
        <f>SSPYLD1!BP125*VLOOKUP(SSPYLD2!BP$4,'[1]INTERNAL PARAMETERS-1'!$B$5:$J$44,5,FALSE)*VLOOKUP(SSPYLD2!BP$4,'[1]INTERNAL PARAMETERS-1'!$B$5:$J$44,6,FALSE)*VLOOKUP(SSPYLD2!BP$4,'[1]INTERNAL PARAMETERS-1'!$B$5:$J$44,3,FALSE) + SSPYLD1!BP125*(1-VLOOKUP(SSPYLD2!BP$4,'[1]INTERNAL PARAMETERS-1'!$B$5:$J$44,5,FALSE))*VLOOKUP(SSPYLD2!BP$4,'[1]INTERNAL PARAMETERS-1'!$B$5:$J$44,8,FALSE)*VLOOKUP(SSPYLD2!BP$4,'[1]INTERNAL PARAMETERS-1'!$B$5:$J$44,3,FALSE)</f>
        <v>0</v>
      </c>
      <c r="BQ125" s="47">
        <f>SSPYLD1!BQ125*VLOOKUP(SSPYLD2!BQ$4,'[1]INTERNAL PARAMETERS-1'!$B$5:$J$44,5,FALSE)*VLOOKUP(SSPYLD2!BQ$4,'[1]INTERNAL PARAMETERS-1'!$B$5:$J$44,6,FALSE)*VLOOKUP(SSPYLD2!BQ$4,'[1]INTERNAL PARAMETERS-1'!$B$5:$J$44,3,FALSE) + SSPYLD1!BQ125*(1-VLOOKUP(SSPYLD2!BQ$4,'[1]INTERNAL PARAMETERS-1'!$B$5:$J$44,5,FALSE))*VLOOKUP(SSPYLD2!BQ$4,'[1]INTERNAL PARAMETERS-1'!$B$5:$J$44,8,FALSE)*VLOOKUP(SSPYLD2!BQ$4,'[1]INTERNAL PARAMETERS-1'!$B$5:$J$44,3,FALSE)</f>
        <v>0</v>
      </c>
      <c r="BR125" s="47">
        <f>SSPYLD1!BR125*VLOOKUP(SSPYLD2!BR$4,'[1]INTERNAL PARAMETERS-1'!$B$5:$J$44,5,FALSE)*VLOOKUP(SSPYLD2!BR$4,'[1]INTERNAL PARAMETERS-1'!$B$5:$J$44,6,FALSE)*VLOOKUP(SSPYLD2!BR$4,'[1]INTERNAL PARAMETERS-1'!$B$5:$J$44,3,FALSE) + SSPYLD1!BR125*(1-VLOOKUP(SSPYLD2!BR$4,'[1]INTERNAL PARAMETERS-1'!$B$5:$J$44,5,FALSE))*VLOOKUP(SSPYLD2!BR$4,'[1]INTERNAL PARAMETERS-1'!$B$5:$J$44,8,FALSE)*VLOOKUP(SSPYLD2!BR$4,'[1]INTERNAL PARAMETERS-1'!$B$5:$J$44,3,FALSE)</f>
        <v>0</v>
      </c>
      <c r="BS125" s="47">
        <f>SSPYLD1!BS125*VLOOKUP(SSPYLD2!BS$4,'[1]INTERNAL PARAMETERS-1'!$B$5:$J$44,5,FALSE)*VLOOKUP(SSPYLD2!BS$4,'[1]INTERNAL PARAMETERS-1'!$B$5:$J$44,6,FALSE)*VLOOKUP(SSPYLD2!BS$4,'[1]INTERNAL PARAMETERS-1'!$B$5:$J$44,3,FALSE) + SSPYLD1!BS125*(1-VLOOKUP(SSPYLD2!BS$4,'[1]INTERNAL PARAMETERS-1'!$B$5:$J$44,5,FALSE))*VLOOKUP(SSPYLD2!BS$4,'[1]INTERNAL PARAMETERS-1'!$B$5:$J$44,8,FALSE)*VLOOKUP(SSPYLD2!BS$4,'[1]INTERNAL PARAMETERS-1'!$B$5:$J$44,3,FALSE)</f>
        <v>0</v>
      </c>
      <c r="BT125" s="47">
        <f>SSPYLD1!BT125*VLOOKUP(SSPYLD2!BT$4,'[1]INTERNAL PARAMETERS-1'!$B$5:$J$44,5,FALSE)*VLOOKUP(SSPYLD2!BT$4,'[1]INTERNAL PARAMETERS-1'!$B$5:$J$44,6,FALSE)*VLOOKUP(SSPYLD2!BT$4,'[1]INTERNAL PARAMETERS-1'!$B$5:$J$44,3,FALSE) + SSPYLD1!BT125*(1-VLOOKUP(SSPYLD2!BT$4,'[1]INTERNAL PARAMETERS-1'!$B$5:$J$44,5,FALSE))*VLOOKUP(SSPYLD2!BT$4,'[1]INTERNAL PARAMETERS-1'!$B$5:$J$44,8,FALSE)*VLOOKUP(SSPYLD2!BT$4,'[1]INTERNAL PARAMETERS-1'!$B$5:$J$44,3,FALSE)</f>
        <v>0</v>
      </c>
      <c r="BU125" s="47">
        <f>SSPYLD1!BU125*VLOOKUP(SSPYLD2!BU$4,'[1]INTERNAL PARAMETERS-1'!$B$5:$J$44,5,FALSE)*VLOOKUP(SSPYLD2!BU$4,'[1]INTERNAL PARAMETERS-1'!$B$5:$J$44,6,FALSE)*VLOOKUP(SSPYLD2!BU$4,'[1]INTERNAL PARAMETERS-1'!$B$5:$J$44,3,FALSE) + SSPYLD1!BU125*(1-VLOOKUP(SSPYLD2!BU$4,'[1]INTERNAL PARAMETERS-1'!$B$5:$J$44,5,FALSE))*VLOOKUP(SSPYLD2!BU$4,'[1]INTERNAL PARAMETERS-1'!$B$5:$J$44,8,FALSE)*VLOOKUP(SSPYLD2!BU$4,'[1]INTERNAL PARAMETERS-1'!$B$5:$J$44,3,FALSE)</f>
        <v>0</v>
      </c>
      <c r="BV125" s="47">
        <f>SSPYLD1!BV125*VLOOKUP(SSPYLD2!BV$4,'[1]INTERNAL PARAMETERS-1'!$B$5:$J$44,5,FALSE)*VLOOKUP(SSPYLD2!BV$4,'[1]INTERNAL PARAMETERS-1'!$B$5:$J$44,6,FALSE)*VLOOKUP(SSPYLD2!BV$4,'[1]INTERNAL PARAMETERS-1'!$B$5:$J$44,3,FALSE) + SSPYLD1!BV125*(1-VLOOKUP(SSPYLD2!BV$4,'[1]INTERNAL PARAMETERS-1'!$B$5:$J$44,5,FALSE))*VLOOKUP(SSPYLD2!BV$4,'[1]INTERNAL PARAMETERS-1'!$B$5:$J$44,8,FALSE)*VLOOKUP(SSPYLD2!BV$4,'[1]INTERNAL PARAMETERS-1'!$B$5:$J$44,3,FALSE)</f>
        <v>0</v>
      </c>
      <c r="BW125" s="47">
        <f>SSPYLD1!BW125*VLOOKUP(SSPYLD2!BW$4,'[1]INTERNAL PARAMETERS-1'!$B$5:$J$44,5,FALSE)*VLOOKUP(SSPYLD2!BW$4,'[1]INTERNAL PARAMETERS-1'!$B$5:$J$44,6,FALSE)*VLOOKUP(SSPYLD2!BW$4,'[1]INTERNAL PARAMETERS-1'!$B$5:$J$44,3,FALSE) + SSPYLD1!BW125*(1-VLOOKUP(SSPYLD2!BW$4,'[1]INTERNAL PARAMETERS-1'!$B$5:$J$44,5,FALSE))*VLOOKUP(SSPYLD2!BW$4,'[1]INTERNAL PARAMETERS-1'!$B$5:$J$44,8,FALSE)*VLOOKUP(SSPYLD2!BW$4,'[1]INTERNAL PARAMETERS-1'!$B$5:$J$44,3,FALSE)</f>
        <v>0</v>
      </c>
      <c r="BX125" s="47">
        <f>SSPYLD1!BX125*VLOOKUP(SSPYLD2!BX$4,'[1]INTERNAL PARAMETERS-1'!$B$5:$J$44,5,FALSE)*VLOOKUP(SSPYLD2!BX$4,'[1]INTERNAL PARAMETERS-1'!$B$5:$J$44,6,FALSE)*VLOOKUP(SSPYLD2!BX$4,'[1]INTERNAL PARAMETERS-1'!$B$5:$J$44,3,FALSE) + SSPYLD1!BX125*(1-VLOOKUP(SSPYLD2!BX$4,'[1]INTERNAL PARAMETERS-1'!$B$5:$J$44,5,FALSE))*VLOOKUP(SSPYLD2!BX$4,'[1]INTERNAL PARAMETERS-1'!$B$5:$J$44,8,FALSE)*VLOOKUP(SSPYLD2!BX$4,'[1]INTERNAL PARAMETERS-1'!$B$5:$J$44,3,FALSE)</f>
        <v>0</v>
      </c>
      <c r="BY125" s="47">
        <f>SSPYLD1!BY125*VLOOKUP(SSPYLD2!BY$4,'[1]INTERNAL PARAMETERS-1'!$B$5:$J$44,5,FALSE)*VLOOKUP(SSPYLD2!BY$4,'[1]INTERNAL PARAMETERS-1'!$B$5:$J$44,6,FALSE)*VLOOKUP(SSPYLD2!BY$4,'[1]INTERNAL PARAMETERS-1'!$B$5:$J$44,3,FALSE) + SSPYLD1!BY125*(1-VLOOKUP(SSPYLD2!BY$4,'[1]INTERNAL PARAMETERS-1'!$B$5:$J$44,5,FALSE))*VLOOKUP(SSPYLD2!BY$4,'[1]INTERNAL PARAMETERS-1'!$B$5:$J$44,8,FALSE)*VLOOKUP(SSPYLD2!BY$4,'[1]INTERNAL PARAMETERS-1'!$B$5:$J$44,3,FALSE)</f>
        <v>0</v>
      </c>
      <c r="BZ125" s="47">
        <f>SSPYLD1!BZ125*VLOOKUP(SSPYLD2!BZ$4,'[1]INTERNAL PARAMETERS-1'!$B$5:$J$44,5,FALSE)*VLOOKUP(SSPYLD2!BZ$4,'[1]INTERNAL PARAMETERS-1'!$B$5:$J$44,6,FALSE)*VLOOKUP(SSPYLD2!BZ$4,'[1]INTERNAL PARAMETERS-1'!$B$5:$J$44,3,FALSE) + SSPYLD1!BZ125*(1-VLOOKUP(SSPYLD2!BZ$4,'[1]INTERNAL PARAMETERS-1'!$B$5:$J$44,5,FALSE))*VLOOKUP(SSPYLD2!BZ$4,'[1]INTERNAL PARAMETERS-1'!$B$5:$J$44,8,FALSE)*VLOOKUP(SSPYLD2!BZ$4,'[1]INTERNAL PARAMETERS-1'!$B$5:$J$44,3,FALSE)</f>
        <v>0</v>
      </c>
      <c r="CA125" s="47">
        <f>SSPYLD1!CA125*VLOOKUP(SSPYLD2!CA$4,'[1]INTERNAL PARAMETERS-1'!$B$5:$J$44,5,FALSE)*VLOOKUP(SSPYLD2!CA$4,'[1]INTERNAL PARAMETERS-1'!$B$5:$J$44,6,FALSE)*VLOOKUP(SSPYLD2!CA$4,'[1]INTERNAL PARAMETERS-1'!$B$5:$J$44,3,FALSE) + SSPYLD1!CA125*(1-VLOOKUP(SSPYLD2!CA$4,'[1]INTERNAL PARAMETERS-1'!$B$5:$J$44,5,FALSE))*VLOOKUP(SSPYLD2!CA$4,'[1]INTERNAL PARAMETERS-1'!$B$5:$J$44,8,FALSE)*VLOOKUP(SSPYLD2!CA$4,'[1]INTERNAL PARAMETERS-1'!$B$5:$J$44,3,FALSE)</f>
        <v>0</v>
      </c>
      <c r="CB125" s="47">
        <f>SSPYLD1!CB125*VLOOKUP(SSPYLD2!CB$4,'[1]INTERNAL PARAMETERS-1'!$B$5:$J$44,5,FALSE)*VLOOKUP(SSPYLD2!CB$4,'[1]INTERNAL PARAMETERS-1'!$B$5:$J$44,6,FALSE)*VLOOKUP(SSPYLD2!CB$4,'[1]INTERNAL PARAMETERS-1'!$B$5:$J$44,3,FALSE) + SSPYLD1!CB125*(1-VLOOKUP(SSPYLD2!CB$4,'[1]INTERNAL PARAMETERS-1'!$B$5:$J$44,5,FALSE))*VLOOKUP(SSPYLD2!CB$4,'[1]INTERNAL PARAMETERS-1'!$B$5:$J$44,8,FALSE)*VLOOKUP(SSPYLD2!CB$4,'[1]INTERNAL PARAMETERS-1'!$B$5:$J$44,3,FALSE)</f>
        <v>0</v>
      </c>
      <c r="CC125" s="47">
        <f>SSPYLD1!CC125*VLOOKUP(SSPYLD2!CC$4,'[1]INTERNAL PARAMETERS-1'!$B$5:$J$44,5,FALSE)*VLOOKUP(SSPYLD2!CC$4,'[1]INTERNAL PARAMETERS-1'!$B$5:$J$44,6,FALSE)*VLOOKUP(SSPYLD2!CC$4,'[1]INTERNAL PARAMETERS-1'!$B$5:$J$44,3,FALSE) + SSPYLD1!CC125*(1-VLOOKUP(SSPYLD2!CC$4,'[1]INTERNAL PARAMETERS-1'!$B$5:$J$44,5,FALSE))*VLOOKUP(SSPYLD2!CC$4,'[1]INTERNAL PARAMETERS-1'!$B$5:$J$44,8,FALSE)*VLOOKUP(SSPYLD2!CC$4,'[1]INTERNAL PARAMETERS-1'!$B$5:$J$44,3,FALSE)</f>
        <v>0</v>
      </c>
      <c r="CD125" s="47">
        <f>SSPYLD1!CD125*VLOOKUP(SSPYLD2!CD$4,'[1]INTERNAL PARAMETERS-1'!$B$5:$J$44,5,FALSE)*VLOOKUP(SSPYLD2!CD$4,'[1]INTERNAL PARAMETERS-1'!$B$5:$J$44,6,FALSE)*VLOOKUP(SSPYLD2!CD$4,'[1]INTERNAL PARAMETERS-1'!$B$5:$J$44,3,FALSE) + SSPYLD1!CD125*(1-VLOOKUP(SSPYLD2!CD$4,'[1]INTERNAL PARAMETERS-1'!$B$5:$J$44,5,FALSE))*VLOOKUP(SSPYLD2!CD$4,'[1]INTERNAL PARAMETERS-1'!$B$5:$J$44,8,FALSE)*VLOOKUP(SSPYLD2!CD$4,'[1]INTERNAL PARAMETERS-1'!$B$5:$J$44,3,FALSE)</f>
        <v>0</v>
      </c>
      <c r="CE125" s="47">
        <f>SSPYLD1!CE125*VLOOKUP(SSPYLD2!CE$4,'[1]INTERNAL PARAMETERS-1'!$B$5:$J$44,5,FALSE)*VLOOKUP(SSPYLD2!CE$4,'[1]INTERNAL PARAMETERS-1'!$B$5:$J$44,6,FALSE)*VLOOKUP(SSPYLD2!CE$4,'[1]INTERNAL PARAMETERS-1'!$B$5:$J$44,3,FALSE) + SSPYLD1!CE125*(1-VLOOKUP(SSPYLD2!CE$4,'[1]INTERNAL PARAMETERS-1'!$B$5:$J$44,5,FALSE))*VLOOKUP(SSPYLD2!CE$4,'[1]INTERNAL PARAMETERS-1'!$B$5:$J$44,8,FALSE)*VLOOKUP(SSPYLD2!CE$4,'[1]INTERNAL PARAMETERS-1'!$B$5:$J$44,3,FALSE)</f>
        <v>0</v>
      </c>
      <c r="CF125" s="47">
        <f>SSPYLD1!CF125*VLOOKUP(SSPYLD2!CF$4,'[1]INTERNAL PARAMETERS-1'!$B$5:$J$44,5,FALSE)*VLOOKUP(SSPYLD2!CF$4,'[1]INTERNAL PARAMETERS-1'!$B$5:$J$44,6,FALSE)*VLOOKUP(SSPYLD2!CF$4,'[1]INTERNAL PARAMETERS-1'!$B$5:$J$44,3,FALSE) + SSPYLD1!CF125*(1-VLOOKUP(SSPYLD2!CF$4,'[1]INTERNAL PARAMETERS-1'!$B$5:$J$44,5,FALSE))*VLOOKUP(SSPYLD2!CF$4,'[1]INTERNAL PARAMETERS-1'!$B$5:$J$44,8,FALSE)*VLOOKUP(SSPYLD2!CF$4,'[1]INTERNAL PARAMETERS-1'!$B$5:$J$44,3,FALSE)</f>
        <v>0</v>
      </c>
      <c r="CG125" s="47">
        <f>SSPYLD1!CG125*VLOOKUP(SSPYLD2!CG$4,'[1]INTERNAL PARAMETERS-1'!$B$5:$J$44,5,FALSE)*VLOOKUP(SSPYLD2!CG$4,'[1]INTERNAL PARAMETERS-1'!$B$5:$J$44,6,FALSE)*VLOOKUP(SSPYLD2!CG$4,'[1]INTERNAL PARAMETERS-1'!$B$5:$J$44,3,FALSE) + SSPYLD1!CG125*(1-VLOOKUP(SSPYLD2!CG$4,'[1]INTERNAL PARAMETERS-1'!$B$5:$J$44,5,FALSE))*VLOOKUP(SSPYLD2!CG$4,'[1]INTERNAL PARAMETERS-1'!$B$5:$J$44,8,FALSE)*VLOOKUP(SSPYLD2!CG$4,'[1]INTERNAL PARAMETERS-1'!$B$5:$J$44,3,FALSE)</f>
        <v>0</v>
      </c>
      <c r="CH125" s="46">
        <f>SSPYLD1!CH125*VLOOKUP(SSPYLD2!CH$4,'[1]INTERNAL PARAMETERS-1'!$B$5:$J$44,5,FALSE)*VLOOKUP(SSPYLD2!CH$4,'[1]INTERNAL PARAMETERS-1'!$B$5:$J$44,6,FALSE)*VLOOKUP(SSPYLD2!CH$4,'[1]INTERNAL PARAMETERS-1'!$B$5:$J$44,3,FALSE) + SSPYLD1!CH125*(1-VLOOKUP(SSPYLD2!CH$4,'[1]INTERNAL PARAMETERS-1'!$B$5:$J$44,5,FALSE))*VLOOKUP(SSPYLD2!CH$4,'[1]INTERNAL PARAMETERS-1'!$B$5:$J$44,8,FALSE)*VLOOKUP(SSPYLD2!CH$4,'[1]INTERNAL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 x14ac:dyDescent="0.4">
      <c r="B126" s="61" t="s">
        <v>9</v>
      </c>
      <c r="C126" s="60" t="s">
        <v>68</v>
      </c>
      <c r="D126" s="60" t="s">
        <v>54</v>
      </c>
      <c r="E126" s="135">
        <f>'S Str&amp;Pad'!X126</f>
        <v>0</v>
      </c>
      <c r="F126" s="62">
        <f>'[1]INTERNAL PARAMETERS-1'!M18</f>
        <v>21.115000000000002</v>
      </c>
      <c r="G126" s="48">
        <f>SSPYLD1!G126*VLOOKUP(SSPYLD2!G$4,'[1]INTERNAL PARAMETERS-1'!$B$5:$J$44,5,FALSE)*VLOOKUP(SSPYLD2!G$4,'[1]INTERNAL PARAMETERS-1'!$B$5:$J$44,7,FALSE)*SSPYLD2!$F126 + SSPYLD1!G126*(1-VLOOKUP(SSPYLD2!G$4,'[1]INTERNAL PARAMETERS-1'!$B$5:$J$44,5,FALSE))*VLOOKUP(SSPYLD2!G$4,'[1]INTERNAL PARAMETERS-1'!$B$5:$J$44,9,FALSE)*SSPYLD2!$F126</f>
        <v>0</v>
      </c>
      <c r="H126" s="47">
        <f>SSPYLD1!H126*VLOOKUP(SSPYLD2!H$4,'[1]INTERNAL PARAMETERS-1'!$B$5:$J$44,5,FALSE)*VLOOKUP(SSPYLD2!H$4,'[1]INTERNAL PARAMETERS-1'!$B$5:$J$44,7,FALSE)*SSPYLD2!$F126 + SSPYLD1!H126*(1-VLOOKUP(SSPYLD2!H$4,'[1]INTERNAL PARAMETERS-1'!$B$5:$J$44,5,FALSE))*VLOOKUP(SSPYLD2!H$4,'[1]INTERNAL PARAMETERS-1'!$B$5:$J$44,9,FALSE)*SSPYLD2!$F126</f>
        <v>0</v>
      </c>
      <c r="I126" s="47">
        <f>SSPYLD1!I126*VLOOKUP(SSPYLD2!I$4,'[1]INTERNAL PARAMETERS-1'!$B$5:$J$44,5,FALSE)*VLOOKUP(SSPYLD2!I$4,'[1]INTERNAL PARAMETERS-1'!$B$5:$J$44,7,FALSE)*SSPYLD2!$F126 + SSPYLD1!I126*(1-VLOOKUP(SSPYLD2!I$4,'[1]INTERNAL PARAMETERS-1'!$B$5:$J$44,5,FALSE))*VLOOKUP(SSPYLD2!I$4,'[1]INTERNAL PARAMETERS-1'!$B$5:$J$44,9,FALSE)*SSPYLD2!$F126</f>
        <v>0</v>
      </c>
      <c r="J126" s="47">
        <f>SSPYLD1!J126*VLOOKUP(SSPYLD2!J$4,'[1]INTERNAL PARAMETERS-1'!$B$5:$J$44,5,FALSE)*VLOOKUP(SSPYLD2!J$4,'[1]INTERNAL PARAMETERS-1'!$B$5:$J$44,7,FALSE)*SSPYLD2!$F126 + SSPYLD1!J126*(1-VLOOKUP(SSPYLD2!J$4,'[1]INTERNAL PARAMETERS-1'!$B$5:$J$44,5,FALSE))*VLOOKUP(SSPYLD2!J$4,'[1]INTERNAL PARAMETERS-1'!$B$5:$J$44,9,FALSE)*SSPYLD2!$F126</f>
        <v>0</v>
      </c>
      <c r="K126" s="47">
        <f>SSPYLD1!K126*VLOOKUP(SSPYLD2!K$4,'[1]INTERNAL PARAMETERS-1'!$B$5:$J$44,5,FALSE)*VLOOKUP(SSPYLD2!K$4,'[1]INTERNAL PARAMETERS-1'!$B$5:$J$44,7,FALSE)*SSPYLD2!$F126 + SSPYLD1!K126*(1-VLOOKUP(SSPYLD2!K$4,'[1]INTERNAL PARAMETERS-1'!$B$5:$J$44,5,FALSE))*VLOOKUP(SSPYLD2!K$4,'[1]INTERNAL PARAMETERS-1'!$B$5:$J$44,9,FALSE)*SSPYLD2!$F126</f>
        <v>0</v>
      </c>
      <c r="L126" s="47">
        <f>SSPYLD1!L126*VLOOKUP(SSPYLD2!L$4,'[1]INTERNAL PARAMETERS-1'!$B$5:$J$44,5,FALSE)*VLOOKUP(SSPYLD2!L$4,'[1]INTERNAL PARAMETERS-1'!$B$5:$J$44,7,FALSE)*SSPYLD2!$F126 + SSPYLD1!L126*(1-VLOOKUP(SSPYLD2!L$4,'[1]INTERNAL PARAMETERS-1'!$B$5:$J$44,5,FALSE))*VLOOKUP(SSPYLD2!L$4,'[1]INTERNAL PARAMETERS-1'!$B$5:$J$44,9,FALSE)*SSPYLD2!$F126</f>
        <v>0</v>
      </c>
      <c r="M126" s="47">
        <f>SSPYLD1!M126*VLOOKUP(SSPYLD2!M$4,'[1]INTERNAL PARAMETERS-1'!$B$5:$J$44,5,FALSE)*VLOOKUP(SSPYLD2!M$4,'[1]INTERNAL PARAMETERS-1'!$B$5:$J$44,7,FALSE)*SSPYLD2!$F126 + SSPYLD1!M126*(1-VLOOKUP(SSPYLD2!M$4,'[1]INTERNAL PARAMETERS-1'!$B$5:$J$44,5,FALSE))*VLOOKUP(SSPYLD2!M$4,'[1]INTERNAL PARAMETERS-1'!$B$5:$J$44,9,FALSE)*SSPYLD2!$F126</f>
        <v>0</v>
      </c>
      <c r="N126" s="47">
        <f>SSPYLD1!N126*VLOOKUP(SSPYLD2!N$4,'[1]INTERNAL PARAMETERS-1'!$B$5:$J$44,5,FALSE)*VLOOKUP(SSPYLD2!N$4,'[1]INTERNAL PARAMETERS-1'!$B$5:$J$44,7,FALSE)*SSPYLD2!$F126 + SSPYLD1!N126*(1-VLOOKUP(SSPYLD2!N$4,'[1]INTERNAL PARAMETERS-1'!$B$5:$J$44,5,FALSE))*VLOOKUP(SSPYLD2!N$4,'[1]INTERNAL PARAMETERS-1'!$B$5:$J$44,9,FALSE)*SSPYLD2!$F126</f>
        <v>0</v>
      </c>
      <c r="O126" s="47">
        <f>SSPYLD1!O126*VLOOKUP(SSPYLD2!O$4,'[1]INTERNAL PARAMETERS-1'!$B$5:$J$44,5,FALSE)*VLOOKUP(SSPYLD2!O$4,'[1]INTERNAL PARAMETERS-1'!$B$5:$J$44,7,FALSE)*SSPYLD2!$F126 + SSPYLD1!O126*(1-VLOOKUP(SSPYLD2!O$4,'[1]INTERNAL PARAMETERS-1'!$B$5:$J$44,5,FALSE))*VLOOKUP(SSPYLD2!O$4,'[1]INTERNAL PARAMETERS-1'!$B$5:$J$44,9,FALSE)*SSPYLD2!$F126</f>
        <v>0</v>
      </c>
      <c r="P126" s="47">
        <f>SSPYLD1!P126*VLOOKUP(SSPYLD2!P$4,'[1]INTERNAL PARAMETERS-1'!$B$5:$J$44,5,FALSE)*VLOOKUP(SSPYLD2!P$4,'[1]INTERNAL PARAMETERS-1'!$B$5:$J$44,7,FALSE)*SSPYLD2!$F126 + SSPYLD1!P126*(1-VLOOKUP(SSPYLD2!P$4,'[1]INTERNAL PARAMETERS-1'!$B$5:$J$44,5,FALSE))*VLOOKUP(SSPYLD2!P$4,'[1]INTERNAL PARAMETERS-1'!$B$5:$J$44,9,FALSE)*SSPYLD2!$F126</f>
        <v>0</v>
      </c>
      <c r="Q126" s="47">
        <f>SSPYLD1!Q126*VLOOKUP(SSPYLD2!Q$4,'[1]INTERNAL PARAMETERS-1'!$B$5:$J$44,5,FALSE)*VLOOKUP(SSPYLD2!Q$4,'[1]INTERNAL PARAMETERS-1'!$B$5:$J$44,7,FALSE)*SSPYLD2!$F126 + SSPYLD1!Q126*(1-VLOOKUP(SSPYLD2!Q$4,'[1]INTERNAL PARAMETERS-1'!$B$5:$J$44,5,FALSE))*VLOOKUP(SSPYLD2!Q$4,'[1]INTERNAL PARAMETERS-1'!$B$5:$J$44,9,FALSE)*SSPYLD2!$F126</f>
        <v>0</v>
      </c>
      <c r="R126" s="47">
        <f>SSPYLD1!R126*VLOOKUP(SSPYLD2!R$4,'[1]INTERNAL PARAMETERS-1'!$B$5:$J$44,5,FALSE)*VLOOKUP(SSPYLD2!R$4,'[1]INTERNAL PARAMETERS-1'!$B$5:$J$44,7,FALSE)*SSPYLD2!$F126 + SSPYLD1!R126*(1-VLOOKUP(SSPYLD2!R$4,'[1]INTERNAL PARAMETERS-1'!$B$5:$J$44,5,FALSE))*VLOOKUP(SSPYLD2!R$4,'[1]INTERNAL PARAMETERS-1'!$B$5:$J$44,9,FALSE)*SSPYLD2!$F126</f>
        <v>0</v>
      </c>
      <c r="S126" s="47">
        <f>SSPYLD1!S126*VLOOKUP(SSPYLD2!S$4,'[1]INTERNAL PARAMETERS-1'!$B$5:$J$44,5,FALSE)*VLOOKUP(SSPYLD2!S$4,'[1]INTERNAL PARAMETERS-1'!$B$5:$J$44,7,FALSE)*SSPYLD2!$F126 + SSPYLD1!S126*(1-VLOOKUP(SSPYLD2!S$4,'[1]INTERNAL PARAMETERS-1'!$B$5:$J$44,5,FALSE))*VLOOKUP(SSPYLD2!S$4,'[1]INTERNAL PARAMETERS-1'!$B$5:$J$44,9,FALSE)*SSPYLD2!$F126</f>
        <v>0</v>
      </c>
      <c r="T126" s="47">
        <f>SSPYLD1!T126*VLOOKUP(SSPYLD2!T$4,'[1]INTERNAL PARAMETERS-1'!$B$5:$J$44,5,FALSE)*VLOOKUP(SSPYLD2!T$4,'[1]INTERNAL PARAMETERS-1'!$B$5:$J$44,7,FALSE)*SSPYLD2!$F126 + SSPYLD1!T126*(1-VLOOKUP(SSPYLD2!T$4,'[1]INTERNAL PARAMETERS-1'!$B$5:$J$44,5,FALSE))*VLOOKUP(SSPYLD2!T$4,'[1]INTERNAL PARAMETERS-1'!$B$5:$J$44,9,FALSE)*SSPYLD2!$F126</f>
        <v>0</v>
      </c>
      <c r="U126" s="47">
        <f>SSPYLD1!U126*VLOOKUP(SSPYLD2!U$4,'[1]INTERNAL PARAMETERS-1'!$B$5:$J$44,5,FALSE)*VLOOKUP(SSPYLD2!U$4,'[1]INTERNAL PARAMETERS-1'!$B$5:$J$44,7,FALSE)*SSPYLD2!$F126 + SSPYLD1!U126*(1-VLOOKUP(SSPYLD2!U$4,'[1]INTERNAL PARAMETERS-1'!$B$5:$J$44,5,FALSE))*VLOOKUP(SSPYLD2!U$4,'[1]INTERNAL PARAMETERS-1'!$B$5:$J$44,9,FALSE)*SSPYLD2!$F126</f>
        <v>0</v>
      </c>
      <c r="V126" s="47">
        <f>SSPYLD1!V126*VLOOKUP(SSPYLD2!V$4,'[1]INTERNAL PARAMETERS-1'!$B$5:$J$44,5,FALSE)*VLOOKUP(SSPYLD2!V$4,'[1]INTERNAL PARAMETERS-1'!$B$5:$J$44,7,FALSE)*SSPYLD2!$F126 + SSPYLD1!V126*(1-VLOOKUP(SSPYLD2!V$4,'[1]INTERNAL PARAMETERS-1'!$B$5:$J$44,5,FALSE))*VLOOKUP(SSPYLD2!V$4,'[1]INTERNAL PARAMETERS-1'!$B$5:$J$44,9,FALSE)*SSPYLD2!$F126</f>
        <v>0</v>
      </c>
      <c r="W126" s="47">
        <f>SSPYLD1!W126*VLOOKUP(SSPYLD2!W$4,'[1]INTERNAL PARAMETERS-1'!$B$5:$J$44,5,FALSE)*VLOOKUP(SSPYLD2!W$4,'[1]INTERNAL PARAMETERS-1'!$B$5:$J$44,7,FALSE)*SSPYLD2!$F126 + SSPYLD1!W126*(1-VLOOKUP(SSPYLD2!W$4,'[1]INTERNAL PARAMETERS-1'!$B$5:$J$44,5,FALSE))*VLOOKUP(SSPYLD2!W$4,'[1]INTERNAL PARAMETERS-1'!$B$5:$J$44,9,FALSE)*SSPYLD2!$F126</f>
        <v>0</v>
      </c>
      <c r="X126" s="47">
        <f>SSPYLD1!X126*VLOOKUP(SSPYLD2!X$4,'[1]INTERNAL PARAMETERS-1'!$B$5:$J$44,5,FALSE)*VLOOKUP(SSPYLD2!X$4,'[1]INTERNAL PARAMETERS-1'!$B$5:$J$44,7,FALSE)*SSPYLD2!$F126 + SSPYLD1!X126*(1-VLOOKUP(SSPYLD2!X$4,'[1]INTERNAL PARAMETERS-1'!$B$5:$J$44,5,FALSE))*VLOOKUP(SSPYLD2!X$4,'[1]INTERNAL PARAMETERS-1'!$B$5:$J$44,9,FALSE)*SSPYLD2!$F126</f>
        <v>0</v>
      </c>
      <c r="Y126" s="47">
        <f>SSPYLD1!Y126*VLOOKUP(SSPYLD2!Y$4,'[1]INTERNAL PARAMETERS-1'!$B$5:$J$44,5,FALSE)*VLOOKUP(SSPYLD2!Y$4,'[1]INTERNAL PARAMETERS-1'!$B$5:$J$44,7,FALSE)*SSPYLD2!$F126 + SSPYLD1!Y126*(1-VLOOKUP(SSPYLD2!Y$4,'[1]INTERNAL PARAMETERS-1'!$B$5:$J$44,5,FALSE))*VLOOKUP(SSPYLD2!Y$4,'[1]INTERNAL PARAMETERS-1'!$B$5:$J$44,9,FALSE)*SSPYLD2!$F126</f>
        <v>0</v>
      </c>
      <c r="Z126" s="47">
        <f>SSPYLD1!Z126*VLOOKUP(SSPYLD2!Z$4,'[1]INTERNAL PARAMETERS-1'!$B$5:$J$44,5,FALSE)*VLOOKUP(SSPYLD2!Z$4,'[1]INTERNAL PARAMETERS-1'!$B$5:$J$44,7,FALSE)*SSPYLD2!$F126 + SSPYLD1!Z126*(1-VLOOKUP(SSPYLD2!Z$4,'[1]INTERNAL PARAMETERS-1'!$B$5:$J$44,5,FALSE))*VLOOKUP(SSPYLD2!Z$4,'[1]INTERNAL PARAMETERS-1'!$B$5:$J$44,9,FALSE)*SSPYLD2!$F126</f>
        <v>0</v>
      </c>
      <c r="AA126" s="47">
        <f>SSPYLD1!AA126*VLOOKUP(SSPYLD2!AA$4,'[1]INTERNAL PARAMETERS-1'!$B$5:$J$44,5,FALSE)*VLOOKUP(SSPYLD2!AA$4,'[1]INTERNAL PARAMETERS-1'!$B$5:$J$44,7,FALSE)*SSPYLD2!$F126 + SSPYLD1!AA126*(1-VLOOKUP(SSPYLD2!AA$4,'[1]INTERNAL PARAMETERS-1'!$B$5:$J$44,5,FALSE))*VLOOKUP(SSPYLD2!AA$4,'[1]INTERNAL PARAMETERS-1'!$B$5:$J$44,9,FALSE)*SSPYLD2!$F126</f>
        <v>0</v>
      </c>
      <c r="AB126" s="47">
        <f>SSPYLD1!AB126*VLOOKUP(SSPYLD2!AB$4,'[1]INTERNAL PARAMETERS-1'!$B$5:$J$44,5,FALSE)*VLOOKUP(SSPYLD2!AB$4,'[1]INTERNAL PARAMETERS-1'!$B$5:$J$44,7,FALSE)*SSPYLD2!$F126 + SSPYLD1!AB126*(1-VLOOKUP(SSPYLD2!AB$4,'[1]INTERNAL PARAMETERS-1'!$B$5:$J$44,5,FALSE))*VLOOKUP(SSPYLD2!AB$4,'[1]INTERNAL PARAMETERS-1'!$B$5:$J$44,9,FALSE)*SSPYLD2!$F126</f>
        <v>0</v>
      </c>
      <c r="AC126" s="47">
        <f>SSPYLD1!AC126*VLOOKUP(SSPYLD2!AC$4,'[1]INTERNAL PARAMETERS-1'!$B$5:$J$44,5,FALSE)*VLOOKUP(SSPYLD2!AC$4,'[1]INTERNAL PARAMETERS-1'!$B$5:$J$44,7,FALSE)*SSPYLD2!$F126 + SSPYLD1!AC126*(1-VLOOKUP(SSPYLD2!AC$4,'[1]INTERNAL PARAMETERS-1'!$B$5:$J$44,5,FALSE))*VLOOKUP(SSPYLD2!AC$4,'[1]INTERNAL PARAMETERS-1'!$B$5:$J$44,9,FALSE)*SSPYLD2!$F126</f>
        <v>0</v>
      </c>
      <c r="AD126" s="47">
        <f>SSPYLD1!AD126*VLOOKUP(SSPYLD2!AD$4,'[1]INTERNAL PARAMETERS-1'!$B$5:$J$44,5,FALSE)*VLOOKUP(SSPYLD2!AD$4,'[1]INTERNAL PARAMETERS-1'!$B$5:$J$44,7,FALSE)*SSPYLD2!$F126 + SSPYLD1!AD126*(1-VLOOKUP(SSPYLD2!AD$4,'[1]INTERNAL PARAMETERS-1'!$B$5:$J$44,5,FALSE))*VLOOKUP(SSPYLD2!AD$4,'[1]INTERNAL PARAMETERS-1'!$B$5:$J$44,9,FALSE)*SSPYLD2!$F126</f>
        <v>0</v>
      </c>
      <c r="AE126" s="47">
        <f>SSPYLD1!AE126*VLOOKUP(SSPYLD2!AE$4,'[1]INTERNAL PARAMETERS-1'!$B$5:$J$44,5,FALSE)*VLOOKUP(SSPYLD2!AE$4,'[1]INTERNAL PARAMETERS-1'!$B$5:$J$44,7,FALSE)*SSPYLD2!$F126 + SSPYLD1!AE126*(1-VLOOKUP(SSPYLD2!AE$4,'[1]INTERNAL PARAMETERS-1'!$B$5:$J$44,5,FALSE))*VLOOKUP(SSPYLD2!AE$4,'[1]INTERNAL PARAMETERS-1'!$B$5:$J$44,9,FALSE)*SSPYLD2!$F126</f>
        <v>0</v>
      </c>
      <c r="AF126" s="47">
        <f>SSPYLD1!AF126*VLOOKUP(SSPYLD2!AF$4,'[1]INTERNAL PARAMETERS-1'!$B$5:$J$44,5,FALSE)*VLOOKUP(SSPYLD2!AF$4,'[1]INTERNAL PARAMETERS-1'!$B$5:$J$44,7,FALSE)*SSPYLD2!$F126 + SSPYLD1!AF126*(1-VLOOKUP(SSPYLD2!AF$4,'[1]INTERNAL PARAMETERS-1'!$B$5:$J$44,5,FALSE))*VLOOKUP(SSPYLD2!AF$4,'[1]INTERNAL PARAMETERS-1'!$B$5:$J$44,9,FALSE)*SSPYLD2!$F126</f>
        <v>0</v>
      </c>
      <c r="AG126" s="47">
        <f>SSPYLD1!AG126*VLOOKUP(SSPYLD2!AG$4,'[1]INTERNAL PARAMETERS-1'!$B$5:$J$44,5,FALSE)*VLOOKUP(SSPYLD2!AG$4,'[1]INTERNAL PARAMETERS-1'!$B$5:$J$44,7,FALSE)*SSPYLD2!$F126 + SSPYLD1!AG126*(1-VLOOKUP(SSPYLD2!AG$4,'[1]INTERNAL PARAMETERS-1'!$B$5:$J$44,5,FALSE))*VLOOKUP(SSPYLD2!AG$4,'[1]INTERNAL PARAMETERS-1'!$B$5:$J$44,9,FALSE)*SSPYLD2!$F126</f>
        <v>0</v>
      </c>
      <c r="AH126" s="47">
        <f>SSPYLD1!AH126*VLOOKUP(SSPYLD2!AH$4,'[1]INTERNAL PARAMETERS-1'!$B$5:$J$44,5,FALSE)*VLOOKUP(SSPYLD2!AH$4,'[1]INTERNAL PARAMETERS-1'!$B$5:$J$44,7,FALSE)*SSPYLD2!$F126 + SSPYLD1!AH126*(1-VLOOKUP(SSPYLD2!AH$4,'[1]INTERNAL PARAMETERS-1'!$B$5:$J$44,5,FALSE))*VLOOKUP(SSPYLD2!AH$4,'[1]INTERNAL PARAMETERS-1'!$B$5:$J$44,9,FALSE)*SSPYLD2!$F126</f>
        <v>0</v>
      </c>
      <c r="AI126" s="47">
        <f>SSPYLD1!AI126*VLOOKUP(SSPYLD2!AI$4,'[1]INTERNAL PARAMETERS-1'!$B$5:$J$44,5,FALSE)*VLOOKUP(SSPYLD2!AI$4,'[1]INTERNAL PARAMETERS-1'!$B$5:$J$44,7,FALSE)*SSPYLD2!$F126 + SSPYLD1!AI126*(1-VLOOKUP(SSPYLD2!AI$4,'[1]INTERNAL PARAMETERS-1'!$B$5:$J$44,5,FALSE))*VLOOKUP(SSPYLD2!AI$4,'[1]INTERNAL PARAMETERS-1'!$B$5:$J$44,9,FALSE)*SSPYLD2!$F126</f>
        <v>0</v>
      </c>
      <c r="AJ126" s="47">
        <f>SSPYLD1!AJ126*VLOOKUP(SSPYLD2!AJ$4,'[1]INTERNAL PARAMETERS-1'!$B$5:$J$44,5,FALSE)*VLOOKUP(SSPYLD2!AJ$4,'[1]INTERNAL PARAMETERS-1'!$B$5:$J$44,7,FALSE)*SSPYLD2!$F126 + SSPYLD1!AJ126*(1-VLOOKUP(SSPYLD2!AJ$4,'[1]INTERNAL PARAMETERS-1'!$B$5:$J$44,5,FALSE))*VLOOKUP(SSPYLD2!AJ$4,'[1]INTERNAL PARAMETERS-1'!$B$5:$J$44,9,FALSE)*SSPYLD2!$F126</f>
        <v>0</v>
      </c>
      <c r="AK126" s="47">
        <f>SSPYLD1!AK126*VLOOKUP(SSPYLD2!AK$4,'[1]INTERNAL PARAMETERS-1'!$B$5:$J$44,5,FALSE)*VLOOKUP(SSPYLD2!AK$4,'[1]INTERNAL PARAMETERS-1'!$B$5:$J$44,7,FALSE)*SSPYLD2!$F126 + SSPYLD1!AK126*(1-VLOOKUP(SSPYLD2!AK$4,'[1]INTERNAL PARAMETERS-1'!$B$5:$J$44,5,FALSE))*VLOOKUP(SSPYLD2!AK$4,'[1]INTERNAL PARAMETERS-1'!$B$5:$J$44,9,FALSE)*SSPYLD2!$F126</f>
        <v>0</v>
      </c>
      <c r="AL126" s="47">
        <f>SSPYLD1!AL126*VLOOKUP(SSPYLD2!AL$4,'[1]INTERNAL PARAMETERS-1'!$B$5:$J$44,5,FALSE)*VLOOKUP(SSPYLD2!AL$4,'[1]INTERNAL PARAMETERS-1'!$B$5:$J$44,7,FALSE)*SSPYLD2!$F126 + SSPYLD1!AL126*(1-VLOOKUP(SSPYLD2!AL$4,'[1]INTERNAL PARAMETERS-1'!$B$5:$J$44,5,FALSE))*VLOOKUP(SSPYLD2!AL$4,'[1]INTERNAL PARAMETERS-1'!$B$5:$J$44,9,FALSE)*SSPYLD2!$F126</f>
        <v>0</v>
      </c>
      <c r="AM126" s="47">
        <f>SSPYLD1!AM126*VLOOKUP(SSPYLD2!AM$4,'[1]INTERNAL PARAMETERS-1'!$B$5:$J$44,5,FALSE)*VLOOKUP(SSPYLD2!AM$4,'[1]INTERNAL PARAMETERS-1'!$B$5:$J$44,7,FALSE)*SSPYLD2!$F126 + SSPYLD1!AM126*(1-VLOOKUP(SSPYLD2!AM$4,'[1]INTERNAL PARAMETERS-1'!$B$5:$J$44,5,FALSE))*VLOOKUP(SSPYLD2!AM$4,'[1]INTERNAL PARAMETERS-1'!$B$5:$J$44,9,FALSE)*SSPYLD2!$F126</f>
        <v>0</v>
      </c>
      <c r="AN126" s="47">
        <f>SSPYLD1!AN126*VLOOKUP(SSPYLD2!AN$4,'[1]INTERNAL PARAMETERS-1'!$B$5:$J$44,5,FALSE)*VLOOKUP(SSPYLD2!AN$4,'[1]INTERNAL PARAMETERS-1'!$B$5:$J$44,7,FALSE)*SSPYLD2!$F126 + SSPYLD1!AN126*(1-VLOOKUP(SSPYLD2!AN$4,'[1]INTERNAL PARAMETERS-1'!$B$5:$J$44,5,FALSE))*VLOOKUP(SSPYLD2!AN$4,'[1]INTERNAL PARAMETERS-1'!$B$5:$J$44,9,FALSE)*SSPYLD2!$F126</f>
        <v>0</v>
      </c>
      <c r="AO126" s="47">
        <f>SSPYLD1!AO126*VLOOKUP(SSPYLD2!AO$4,'[1]INTERNAL PARAMETERS-1'!$B$5:$J$44,5,FALSE)*VLOOKUP(SSPYLD2!AO$4,'[1]INTERNAL PARAMETERS-1'!$B$5:$J$44,7,FALSE)*SSPYLD2!$F126 + SSPYLD1!AO126*(1-VLOOKUP(SSPYLD2!AO$4,'[1]INTERNAL PARAMETERS-1'!$B$5:$J$44,5,FALSE))*VLOOKUP(SSPYLD2!AO$4,'[1]INTERNAL PARAMETERS-1'!$B$5:$J$44,9,FALSE)*SSPYLD2!$F126</f>
        <v>0</v>
      </c>
      <c r="AP126" s="47">
        <f>SSPYLD1!AP126*VLOOKUP(SSPYLD2!AP$4,'[1]INTERNAL PARAMETERS-1'!$B$5:$J$44,5,FALSE)*VLOOKUP(SSPYLD2!AP$4,'[1]INTERNAL PARAMETERS-1'!$B$5:$J$44,7,FALSE)*SSPYLD2!$F126 + SSPYLD1!AP126*(1-VLOOKUP(SSPYLD2!AP$4,'[1]INTERNAL PARAMETERS-1'!$B$5:$J$44,5,FALSE))*VLOOKUP(SSPYLD2!AP$4,'[1]INTERNAL PARAMETERS-1'!$B$5:$J$44,9,FALSE)*SSPYLD2!$F126</f>
        <v>0</v>
      </c>
      <c r="AQ126" s="47">
        <f>SSPYLD1!AQ126*VLOOKUP(SSPYLD2!AQ$4,'[1]INTERNAL PARAMETERS-1'!$B$5:$J$44,5,FALSE)*VLOOKUP(SSPYLD2!AQ$4,'[1]INTERNAL PARAMETERS-1'!$B$5:$J$44,7,FALSE)*SSPYLD2!$F126 + SSPYLD1!AQ126*(1-VLOOKUP(SSPYLD2!AQ$4,'[1]INTERNAL PARAMETERS-1'!$B$5:$J$44,5,FALSE))*VLOOKUP(SSPYLD2!AQ$4,'[1]INTERNAL PARAMETERS-1'!$B$5:$J$44,9,FALSE)*SSPYLD2!$F126</f>
        <v>0</v>
      </c>
      <c r="AR126" s="47">
        <f>SSPYLD1!AR126*VLOOKUP(SSPYLD2!AR$4,'[1]INTERNAL PARAMETERS-1'!$B$5:$J$44,5,FALSE)*VLOOKUP(SSPYLD2!AR$4,'[1]INTERNAL PARAMETERS-1'!$B$5:$J$44,7,FALSE)*SSPYLD2!$F126 + SSPYLD1!AR126*(1-VLOOKUP(SSPYLD2!AR$4,'[1]INTERNAL PARAMETERS-1'!$B$5:$J$44,5,FALSE))*VLOOKUP(SSPYLD2!AR$4,'[1]INTERNAL PARAMETERS-1'!$B$5:$J$44,9,FALSE)*SSPYLD2!$F126</f>
        <v>0</v>
      </c>
      <c r="AS126" s="47">
        <f>SSPYLD1!AS126*VLOOKUP(SSPYLD2!AS$4,'[1]INTERNAL PARAMETERS-1'!$B$5:$J$44,5,FALSE)*VLOOKUP(SSPYLD2!AS$4,'[1]INTERNAL PARAMETERS-1'!$B$5:$J$44,7,FALSE)*SSPYLD2!$F126 + SSPYLD1!AS126*(1-VLOOKUP(SSPYLD2!AS$4,'[1]INTERNAL PARAMETERS-1'!$B$5:$J$44,5,FALSE))*VLOOKUP(SSPYLD2!AS$4,'[1]INTERNAL PARAMETERS-1'!$B$5:$J$44,9,FALSE)*SSPYLD2!$F126</f>
        <v>0</v>
      </c>
      <c r="AT126" s="46">
        <f>SSPYLD1!AT126*VLOOKUP(SSPYLD2!AT$4,'[1]INTERNAL PARAMETERS-1'!$B$5:$J$44,5,FALSE)*VLOOKUP(SSPYLD2!AT$4,'[1]INTERNAL PARAMETERS-1'!$B$5:$J$44,7,FALSE)*SSPYLD2!$F126 + SSPYLD1!AT126*(1-VLOOKUP(SSPYLD2!AT$4,'[1]INTERNAL PARAMETERS-1'!$B$5:$J$44,5,FALSE))*VLOOKUP(SSPYLD2!AT$4,'[1]INTERNAL PARAMETERS-1'!$B$5:$J$44,9,FALSE)*SSPYLD2!$F126</f>
        <v>0</v>
      </c>
      <c r="AU126" s="48">
        <f>SSPYLD1!AU126*VLOOKUP(SSPYLD2!AU$4,'[1]INTERNAL PARAMETERS-1'!$B$5:$J$44,5,FALSE)*VLOOKUP(SSPYLD2!AU$4,'[1]INTERNAL PARAMETERS-1'!$B$5:$J$44,6,FALSE)*VLOOKUP(SSPYLD2!AU$4,'[1]INTERNAL PARAMETERS-1'!$B$5:$J$44,3,FALSE) + SSPYLD1!AU126*(1-VLOOKUP(SSPYLD2!AU$4,'[1]INTERNAL PARAMETERS-1'!$B$5:$J$44,5,FALSE))*VLOOKUP(SSPYLD2!AU$4,'[1]INTERNAL PARAMETERS-1'!$B$5:$J$44,8,FALSE)*VLOOKUP(SSPYLD2!AU$4,'[1]INTERNAL PARAMETERS-1'!$B$5:$J$44,3,FALSE)</f>
        <v>0</v>
      </c>
      <c r="AV126" s="47">
        <f>SSPYLD1!AV126*VLOOKUP(SSPYLD2!AV$4,'[1]INTERNAL PARAMETERS-1'!$B$5:$J$44,5,FALSE)*VLOOKUP(SSPYLD2!AV$4,'[1]INTERNAL PARAMETERS-1'!$B$5:$J$44,6,FALSE)*VLOOKUP(SSPYLD2!AV$4,'[1]INTERNAL PARAMETERS-1'!$B$5:$J$44,3,FALSE) + SSPYLD1!AV126*(1-VLOOKUP(SSPYLD2!AV$4,'[1]INTERNAL PARAMETERS-1'!$B$5:$J$44,5,FALSE))*VLOOKUP(SSPYLD2!AV$4,'[1]INTERNAL PARAMETERS-1'!$B$5:$J$44,8,FALSE)*VLOOKUP(SSPYLD2!AV$4,'[1]INTERNAL PARAMETERS-1'!$B$5:$J$44,3,FALSE)</f>
        <v>0</v>
      </c>
      <c r="AW126" s="47">
        <f>SSPYLD1!AW126*VLOOKUP(SSPYLD2!AW$4,'[1]INTERNAL PARAMETERS-1'!$B$5:$J$44,5,FALSE)*VLOOKUP(SSPYLD2!AW$4,'[1]INTERNAL PARAMETERS-1'!$B$5:$J$44,6,FALSE)*VLOOKUP(SSPYLD2!AW$4,'[1]INTERNAL PARAMETERS-1'!$B$5:$J$44,3,FALSE) + SSPYLD1!AW126*(1-VLOOKUP(SSPYLD2!AW$4,'[1]INTERNAL PARAMETERS-1'!$B$5:$J$44,5,FALSE))*VLOOKUP(SSPYLD2!AW$4,'[1]INTERNAL PARAMETERS-1'!$B$5:$J$44,8,FALSE)*VLOOKUP(SSPYLD2!AW$4,'[1]INTERNAL PARAMETERS-1'!$B$5:$J$44,3,FALSE)</f>
        <v>0</v>
      </c>
      <c r="AX126" s="47">
        <f>SSPYLD1!AX126*VLOOKUP(SSPYLD2!AX$4,'[1]INTERNAL PARAMETERS-1'!$B$5:$J$44,5,FALSE)*VLOOKUP(SSPYLD2!AX$4,'[1]INTERNAL PARAMETERS-1'!$B$5:$J$44,6,FALSE)*VLOOKUP(SSPYLD2!AX$4,'[1]INTERNAL PARAMETERS-1'!$B$5:$J$44,3,FALSE) + SSPYLD1!AX126*(1-VLOOKUP(SSPYLD2!AX$4,'[1]INTERNAL PARAMETERS-1'!$B$5:$J$44,5,FALSE))*VLOOKUP(SSPYLD2!AX$4,'[1]INTERNAL PARAMETERS-1'!$B$5:$J$44,8,FALSE)*VLOOKUP(SSPYLD2!AX$4,'[1]INTERNAL PARAMETERS-1'!$B$5:$J$44,3,FALSE)</f>
        <v>0</v>
      </c>
      <c r="AY126" s="47">
        <f>SSPYLD1!AY126*VLOOKUP(SSPYLD2!AY$4,'[1]INTERNAL PARAMETERS-1'!$B$5:$J$44,5,FALSE)*VLOOKUP(SSPYLD2!AY$4,'[1]INTERNAL PARAMETERS-1'!$B$5:$J$44,6,FALSE)*VLOOKUP(SSPYLD2!AY$4,'[1]INTERNAL PARAMETERS-1'!$B$5:$J$44,3,FALSE) + SSPYLD1!AY126*(1-VLOOKUP(SSPYLD2!AY$4,'[1]INTERNAL PARAMETERS-1'!$B$5:$J$44,5,FALSE))*VLOOKUP(SSPYLD2!AY$4,'[1]INTERNAL PARAMETERS-1'!$B$5:$J$44,8,FALSE)*VLOOKUP(SSPYLD2!AY$4,'[1]INTERNAL PARAMETERS-1'!$B$5:$J$44,3,FALSE)</f>
        <v>0</v>
      </c>
      <c r="AZ126" s="47">
        <f>SSPYLD1!AZ126*VLOOKUP(SSPYLD2!AZ$4,'[1]INTERNAL PARAMETERS-1'!$B$5:$J$44,5,FALSE)*VLOOKUP(SSPYLD2!AZ$4,'[1]INTERNAL PARAMETERS-1'!$B$5:$J$44,6,FALSE)*VLOOKUP(SSPYLD2!AZ$4,'[1]INTERNAL PARAMETERS-1'!$B$5:$J$44,3,FALSE) + SSPYLD1!AZ126*(1-VLOOKUP(SSPYLD2!AZ$4,'[1]INTERNAL PARAMETERS-1'!$B$5:$J$44,5,FALSE))*VLOOKUP(SSPYLD2!AZ$4,'[1]INTERNAL PARAMETERS-1'!$B$5:$J$44,8,FALSE)*VLOOKUP(SSPYLD2!AZ$4,'[1]INTERNAL PARAMETERS-1'!$B$5:$J$44,3,FALSE)</f>
        <v>0</v>
      </c>
      <c r="BA126" s="47">
        <f>SSPYLD1!BA126*VLOOKUP(SSPYLD2!BA$4,'[1]INTERNAL PARAMETERS-1'!$B$5:$J$44,5,FALSE)*VLOOKUP(SSPYLD2!BA$4,'[1]INTERNAL PARAMETERS-1'!$B$5:$J$44,6,FALSE)*VLOOKUP(SSPYLD2!BA$4,'[1]INTERNAL PARAMETERS-1'!$B$5:$J$44,3,FALSE) + SSPYLD1!BA126*(1-VLOOKUP(SSPYLD2!BA$4,'[1]INTERNAL PARAMETERS-1'!$B$5:$J$44,5,FALSE))*VLOOKUP(SSPYLD2!BA$4,'[1]INTERNAL PARAMETERS-1'!$B$5:$J$44,8,FALSE)*VLOOKUP(SSPYLD2!BA$4,'[1]INTERNAL PARAMETERS-1'!$B$5:$J$44,3,FALSE)</f>
        <v>0</v>
      </c>
      <c r="BB126" s="47">
        <f>SSPYLD1!BB126*VLOOKUP(SSPYLD2!BB$4,'[1]INTERNAL PARAMETERS-1'!$B$5:$J$44,5,FALSE)*VLOOKUP(SSPYLD2!BB$4,'[1]INTERNAL PARAMETERS-1'!$B$5:$J$44,6,FALSE)*VLOOKUP(SSPYLD2!BB$4,'[1]INTERNAL PARAMETERS-1'!$B$5:$J$44,3,FALSE) + SSPYLD1!BB126*(1-VLOOKUP(SSPYLD2!BB$4,'[1]INTERNAL PARAMETERS-1'!$B$5:$J$44,5,FALSE))*VLOOKUP(SSPYLD2!BB$4,'[1]INTERNAL PARAMETERS-1'!$B$5:$J$44,8,FALSE)*VLOOKUP(SSPYLD2!BB$4,'[1]INTERNAL PARAMETERS-1'!$B$5:$J$44,3,FALSE)</f>
        <v>0</v>
      </c>
      <c r="BC126" s="47">
        <f>SSPYLD1!BC126*VLOOKUP(SSPYLD2!BC$4,'[1]INTERNAL PARAMETERS-1'!$B$5:$J$44,5,FALSE)*VLOOKUP(SSPYLD2!BC$4,'[1]INTERNAL PARAMETERS-1'!$B$5:$J$44,6,FALSE)*VLOOKUP(SSPYLD2!BC$4,'[1]INTERNAL PARAMETERS-1'!$B$5:$J$44,3,FALSE) + SSPYLD1!BC126*(1-VLOOKUP(SSPYLD2!BC$4,'[1]INTERNAL PARAMETERS-1'!$B$5:$J$44,5,FALSE))*VLOOKUP(SSPYLD2!BC$4,'[1]INTERNAL PARAMETERS-1'!$B$5:$J$44,8,FALSE)*VLOOKUP(SSPYLD2!BC$4,'[1]INTERNAL PARAMETERS-1'!$B$5:$J$44,3,FALSE)</f>
        <v>0</v>
      </c>
      <c r="BD126" s="47">
        <f>SSPYLD1!BD126*VLOOKUP(SSPYLD2!BD$4,'[1]INTERNAL PARAMETERS-1'!$B$5:$J$44,5,FALSE)*VLOOKUP(SSPYLD2!BD$4,'[1]INTERNAL PARAMETERS-1'!$B$5:$J$44,6,FALSE)*VLOOKUP(SSPYLD2!BD$4,'[1]INTERNAL PARAMETERS-1'!$B$5:$J$44,3,FALSE) + SSPYLD1!BD126*(1-VLOOKUP(SSPYLD2!BD$4,'[1]INTERNAL PARAMETERS-1'!$B$5:$J$44,5,FALSE))*VLOOKUP(SSPYLD2!BD$4,'[1]INTERNAL PARAMETERS-1'!$B$5:$J$44,8,FALSE)*VLOOKUP(SSPYLD2!BD$4,'[1]INTERNAL PARAMETERS-1'!$B$5:$J$44,3,FALSE)</f>
        <v>0</v>
      </c>
      <c r="BE126" s="47">
        <f>SSPYLD1!BE126*VLOOKUP(SSPYLD2!BE$4,'[1]INTERNAL PARAMETERS-1'!$B$5:$J$44,5,FALSE)*VLOOKUP(SSPYLD2!BE$4,'[1]INTERNAL PARAMETERS-1'!$B$5:$J$44,6,FALSE)*VLOOKUP(SSPYLD2!BE$4,'[1]INTERNAL PARAMETERS-1'!$B$5:$J$44,3,FALSE) + SSPYLD1!BE126*(1-VLOOKUP(SSPYLD2!BE$4,'[1]INTERNAL PARAMETERS-1'!$B$5:$J$44,5,FALSE))*VLOOKUP(SSPYLD2!BE$4,'[1]INTERNAL PARAMETERS-1'!$B$5:$J$44,8,FALSE)*VLOOKUP(SSPYLD2!BE$4,'[1]INTERNAL PARAMETERS-1'!$B$5:$J$44,3,FALSE)</f>
        <v>0</v>
      </c>
      <c r="BF126" s="47">
        <f>SSPYLD1!BF126*VLOOKUP(SSPYLD2!BF$4,'[1]INTERNAL PARAMETERS-1'!$B$5:$J$44,5,FALSE)*VLOOKUP(SSPYLD2!BF$4,'[1]INTERNAL PARAMETERS-1'!$B$5:$J$44,6,FALSE)*VLOOKUP(SSPYLD2!BF$4,'[1]INTERNAL PARAMETERS-1'!$B$5:$J$44,3,FALSE) + SSPYLD1!BF126*(1-VLOOKUP(SSPYLD2!BF$4,'[1]INTERNAL PARAMETERS-1'!$B$5:$J$44,5,FALSE))*VLOOKUP(SSPYLD2!BF$4,'[1]INTERNAL PARAMETERS-1'!$B$5:$J$44,8,FALSE)*VLOOKUP(SSPYLD2!BF$4,'[1]INTERNAL PARAMETERS-1'!$B$5:$J$44,3,FALSE)</f>
        <v>0</v>
      </c>
      <c r="BG126" s="47">
        <f>SSPYLD1!BG126*VLOOKUP(SSPYLD2!BG$4,'[1]INTERNAL PARAMETERS-1'!$B$5:$J$44,5,FALSE)*VLOOKUP(SSPYLD2!BG$4,'[1]INTERNAL PARAMETERS-1'!$B$5:$J$44,6,FALSE)*VLOOKUP(SSPYLD2!BG$4,'[1]INTERNAL PARAMETERS-1'!$B$5:$J$44,3,FALSE) + SSPYLD1!BG126*(1-VLOOKUP(SSPYLD2!BG$4,'[1]INTERNAL PARAMETERS-1'!$B$5:$J$44,5,FALSE))*VLOOKUP(SSPYLD2!BG$4,'[1]INTERNAL PARAMETERS-1'!$B$5:$J$44,8,FALSE)*VLOOKUP(SSPYLD2!BG$4,'[1]INTERNAL PARAMETERS-1'!$B$5:$J$44,3,FALSE)</f>
        <v>0</v>
      </c>
      <c r="BH126" s="47">
        <f>SSPYLD1!BH126*VLOOKUP(SSPYLD2!BH$4,'[1]INTERNAL PARAMETERS-1'!$B$5:$J$44,5,FALSE)*VLOOKUP(SSPYLD2!BH$4,'[1]INTERNAL PARAMETERS-1'!$B$5:$J$44,6,FALSE)*VLOOKUP(SSPYLD2!BH$4,'[1]INTERNAL PARAMETERS-1'!$B$5:$J$44,3,FALSE) + SSPYLD1!BH126*(1-VLOOKUP(SSPYLD2!BH$4,'[1]INTERNAL PARAMETERS-1'!$B$5:$J$44,5,FALSE))*VLOOKUP(SSPYLD2!BH$4,'[1]INTERNAL PARAMETERS-1'!$B$5:$J$44,8,FALSE)*VLOOKUP(SSPYLD2!BH$4,'[1]INTERNAL PARAMETERS-1'!$B$5:$J$44,3,FALSE)</f>
        <v>0</v>
      </c>
      <c r="BI126" s="47">
        <f>SSPYLD1!BI126*VLOOKUP(SSPYLD2!BI$4,'[1]INTERNAL PARAMETERS-1'!$B$5:$J$44,5,FALSE)*VLOOKUP(SSPYLD2!BI$4,'[1]INTERNAL PARAMETERS-1'!$B$5:$J$44,6,FALSE)*VLOOKUP(SSPYLD2!BI$4,'[1]INTERNAL PARAMETERS-1'!$B$5:$J$44,3,FALSE) + SSPYLD1!BI126*(1-VLOOKUP(SSPYLD2!BI$4,'[1]INTERNAL PARAMETERS-1'!$B$5:$J$44,5,FALSE))*VLOOKUP(SSPYLD2!BI$4,'[1]INTERNAL PARAMETERS-1'!$B$5:$J$44,8,FALSE)*VLOOKUP(SSPYLD2!BI$4,'[1]INTERNAL PARAMETERS-1'!$B$5:$J$44,3,FALSE)</f>
        <v>0</v>
      </c>
      <c r="BJ126" s="47">
        <f>SSPYLD1!BJ126*VLOOKUP(SSPYLD2!BJ$4,'[1]INTERNAL PARAMETERS-1'!$B$5:$J$44,5,FALSE)*VLOOKUP(SSPYLD2!BJ$4,'[1]INTERNAL PARAMETERS-1'!$B$5:$J$44,6,FALSE)*VLOOKUP(SSPYLD2!BJ$4,'[1]INTERNAL PARAMETERS-1'!$B$5:$J$44,3,FALSE) + SSPYLD1!BJ126*(1-VLOOKUP(SSPYLD2!BJ$4,'[1]INTERNAL PARAMETERS-1'!$B$5:$J$44,5,FALSE))*VLOOKUP(SSPYLD2!BJ$4,'[1]INTERNAL PARAMETERS-1'!$B$5:$J$44,8,FALSE)*VLOOKUP(SSPYLD2!BJ$4,'[1]INTERNAL PARAMETERS-1'!$B$5:$J$44,3,FALSE)</f>
        <v>0</v>
      </c>
      <c r="BK126" s="47">
        <f>SSPYLD1!BK126*VLOOKUP(SSPYLD2!BK$4,'[1]INTERNAL PARAMETERS-1'!$B$5:$J$44,5,FALSE)*VLOOKUP(SSPYLD2!BK$4,'[1]INTERNAL PARAMETERS-1'!$B$5:$J$44,6,FALSE)*VLOOKUP(SSPYLD2!BK$4,'[1]INTERNAL PARAMETERS-1'!$B$5:$J$44,3,FALSE) + SSPYLD1!BK126*(1-VLOOKUP(SSPYLD2!BK$4,'[1]INTERNAL PARAMETERS-1'!$B$5:$J$44,5,FALSE))*VLOOKUP(SSPYLD2!BK$4,'[1]INTERNAL PARAMETERS-1'!$B$5:$J$44,8,FALSE)*VLOOKUP(SSPYLD2!BK$4,'[1]INTERNAL PARAMETERS-1'!$B$5:$J$44,3,FALSE)</f>
        <v>0</v>
      </c>
      <c r="BL126" s="47">
        <f>SSPYLD1!BL126*VLOOKUP(SSPYLD2!BL$4,'[1]INTERNAL PARAMETERS-1'!$B$5:$J$44,5,FALSE)*VLOOKUP(SSPYLD2!BL$4,'[1]INTERNAL PARAMETERS-1'!$B$5:$J$44,6,FALSE)*VLOOKUP(SSPYLD2!BL$4,'[1]INTERNAL PARAMETERS-1'!$B$5:$J$44,3,FALSE) + SSPYLD1!BL126*(1-VLOOKUP(SSPYLD2!BL$4,'[1]INTERNAL PARAMETERS-1'!$B$5:$J$44,5,FALSE))*VLOOKUP(SSPYLD2!BL$4,'[1]INTERNAL PARAMETERS-1'!$B$5:$J$44,8,FALSE)*VLOOKUP(SSPYLD2!BL$4,'[1]INTERNAL PARAMETERS-1'!$B$5:$J$44,3,FALSE)</f>
        <v>0</v>
      </c>
      <c r="BM126" s="47">
        <f>SSPYLD1!BM126*VLOOKUP(SSPYLD2!BM$4,'[1]INTERNAL PARAMETERS-1'!$B$5:$J$44,5,FALSE)*VLOOKUP(SSPYLD2!BM$4,'[1]INTERNAL PARAMETERS-1'!$B$5:$J$44,6,FALSE)*VLOOKUP(SSPYLD2!BM$4,'[1]INTERNAL PARAMETERS-1'!$B$5:$J$44,3,FALSE) + SSPYLD1!BM126*(1-VLOOKUP(SSPYLD2!BM$4,'[1]INTERNAL PARAMETERS-1'!$B$5:$J$44,5,FALSE))*VLOOKUP(SSPYLD2!BM$4,'[1]INTERNAL PARAMETERS-1'!$B$5:$J$44,8,FALSE)*VLOOKUP(SSPYLD2!BM$4,'[1]INTERNAL PARAMETERS-1'!$B$5:$J$44,3,FALSE)</f>
        <v>0</v>
      </c>
      <c r="BN126" s="47">
        <f>SSPYLD1!BN126*VLOOKUP(SSPYLD2!BN$4,'[1]INTERNAL PARAMETERS-1'!$B$5:$J$44,5,FALSE)*VLOOKUP(SSPYLD2!BN$4,'[1]INTERNAL PARAMETERS-1'!$B$5:$J$44,6,FALSE)*VLOOKUP(SSPYLD2!BN$4,'[1]INTERNAL PARAMETERS-1'!$B$5:$J$44,3,FALSE) + SSPYLD1!BN126*(1-VLOOKUP(SSPYLD2!BN$4,'[1]INTERNAL PARAMETERS-1'!$B$5:$J$44,5,FALSE))*VLOOKUP(SSPYLD2!BN$4,'[1]INTERNAL PARAMETERS-1'!$B$5:$J$44,8,FALSE)*VLOOKUP(SSPYLD2!BN$4,'[1]INTERNAL PARAMETERS-1'!$B$5:$J$44,3,FALSE)</f>
        <v>0</v>
      </c>
      <c r="BO126" s="47">
        <f>SSPYLD1!BO126*VLOOKUP(SSPYLD2!BO$4,'[1]INTERNAL PARAMETERS-1'!$B$5:$J$44,5,FALSE)*VLOOKUP(SSPYLD2!BO$4,'[1]INTERNAL PARAMETERS-1'!$B$5:$J$44,6,FALSE)*VLOOKUP(SSPYLD2!BO$4,'[1]INTERNAL PARAMETERS-1'!$B$5:$J$44,3,FALSE) + SSPYLD1!BO126*(1-VLOOKUP(SSPYLD2!BO$4,'[1]INTERNAL PARAMETERS-1'!$B$5:$J$44,5,FALSE))*VLOOKUP(SSPYLD2!BO$4,'[1]INTERNAL PARAMETERS-1'!$B$5:$J$44,8,FALSE)*VLOOKUP(SSPYLD2!BO$4,'[1]INTERNAL PARAMETERS-1'!$B$5:$J$44,3,FALSE)</f>
        <v>0</v>
      </c>
      <c r="BP126" s="47">
        <f>SSPYLD1!BP126*VLOOKUP(SSPYLD2!BP$4,'[1]INTERNAL PARAMETERS-1'!$B$5:$J$44,5,FALSE)*VLOOKUP(SSPYLD2!BP$4,'[1]INTERNAL PARAMETERS-1'!$B$5:$J$44,6,FALSE)*VLOOKUP(SSPYLD2!BP$4,'[1]INTERNAL PARAMETERS-1'!$B$5:$J$44,3,FALSE) + SSPYLD1!BP126*(1-VLOOKUP(SSPYLD2!BP$4,'[1]INTERNAL PARAMETERS-1'!$B$5:$J$44,5,FALSE))*VLOOKUP(SSPYLD2!BP$4,'[1]INTERNAL PARAMETERS-1'!$B$5:$J$44,8,FALSE)*VLOOKUP(SSPYLD2!BP$4,'[1]INTERNAL PARAMETERS-1'!$B$5:$J$44,3,FALSE)</f>
        <v>0</v>
      </c>
      <c r="BQ126" s="47">
        <f>SSPYLD1!BQ126*VLOOKUP(SSPYLD2!BQ$4,'[1]INTERNAL PARAMETERS-1'!$B$5:$J$44,5,FALSE)*VLOOKUP(SSPYLD2!BQ$4,'[1]INTERNAL PARAMETERS-1'!$B$5:$J$44,6,FALSE)*VLOOKUP(SSPYLD2!BQ$4,'[1]INTERNAL PARAMETERS-1'!$B$5:$J$44,3,FALSE) + SSPYLD1!BQ126*(1-VLOOKUP(SSPYLD2!BQ$4,'[1]INTERNAL PARAMETERS-1'!$B$5:$J$44,5,FALSE))*VLOOKUP(SSPYLD2!BQ$4,'[1]INTERNAL PARAMETERS-1'!$B$5:$J$44,8,FALSE)*VLOOKUP(SSPYLD2!BQ$4,'[1]INTERNAL PARAMETERS-1'!$B$5:$J$44,3,FALSE)</f>
        <v>0</v>
      </c>
      <c r="BR126" s="47">
        <f>SSPYLD1!BR126*VLOOKUP(SSPYLD2!BR$4,'[1]INTERNAL PARAMETERS-1'!$B$5:$J$44,5,FALSE)*VLOOKUP(SSPYLD2!BR$4,'[1]INTERNAL PARAMETERS-1'!$B$5:$J$44,6,FALSE)*VLOOKUP(SSPYLD2!BR$4,'[1]INTERNAL PARAMETERS-1'!$B$5:$J$44,3,FALSE) + SSPYLD1!BR126*(1-VLOOKUP(SSPYLD2!BR$4,'[1]INTERNAL PARAMETERS-1'!$B$5:$J$44,5,FALSE))*VLOOKUP(SSPYLD2!BR$4,'[1]INTERNAL PARAMETERS-1'!$B$5:$J$44,8,FALSE)*VLOOKUP(SSPYLD2!BR$4,'[1]INTERNAL PARAMETERS-1'!$B$5:$J$44,3,FALSE)</f>
        <v>0</v>
      </c>
      <c r="BS126" s="47">
        <f>SSPYLD1!BS126*VLOOKUP(SSPYLD2!BS$4,'[1]INTERNAL PARAMETERS-1'!$B$5:$J$44,5,FALSE)*VLOOKUP(SSPYLD2!BS$4,'[1]INTERNAL PARAMETERS-1'!$B$5:$J$44,6,FALSE)*VLOOKUP(SSPYLD2!BS$4,'[1]INTERNAL PARAMETERS-1'!$B$5:$J$44,3,FALSE) + SSPYLD1!BS126*(1-VLOOKUP(SSPYLD2!BS$4,'[1]INTERNAL PARAMETERS-1'!$B$5:$J$44,5,FALSE))*VLOOKUP(SSPYLD2!BS$4,'[1]INTERNAL PARAMETERS-1'!$B$5:$J$44,8,FALSE)*VLOOKUP(SSPYLD2!BS$4,'[1]INTERNAL PARAMETERS-1'!$B$5:$J$44,3,FALSE)</f>
        <v>0</v>
      </c>
      <c r="BT126" s="47">
        <f>SSPYLD1!BT126*VLOOKUP(SSPYLD2!BT$4,'[1]INTERNAL PARAMETERS-1'!$B$5:$J$44,5,FALSE)*VLOOKUP(SSPYLD2!BT$4,'[1]INTERNAL PARAMETERS-1'!$B$5:$J$44,6,FALSE)*VLOOKUP(SSPYLD2!BT$4,'[1]INTERNAL PARAMETERS-1'!$B$5:$J$44,3,FALSE) + SSPYLD1!BT126*(1-VLOOKUP(SSPYLD2!BT$4,'[1]INTERNAL PARAMETERS-1'!$B$5:$J$44,5,FALSE))*VLOOKUP(SSPYLD2!BT$4,'[1]INTERNAL PARAMETERS-1'!$B$5:$J$44,8,FALSE)*VLOOKUP(SSPYLD2!BT$4,'[1]INTERNAL PARAMETERS-1'!$B$5:$J$44,3,FALSE)</f>
        <v>0</v>
      </c>
      <c r="BU126" s="47">
        <f>SSPYLD1!BU126*VLOOKUP(SSPYLD2!BU$4,'[1]INTERNAL PARAMETERS-1'!$B$5:$J$44,5,FALSE)*VLOOKUP(SSPYLD2!BU$4,'[1]INTERNAL PARAMETERS-1'!$B$5:$J$44,6,FALSE)*VLOOKUP(SSPYLD2!BU$4,'[1]INTERNAL PARAMETERS-1'!$B$5:$J$44,3,FALSE) + SSPYLD1!BU126*(1-VLOOKUP(SSPYLD2!BU$4,'[1]INTERNAL PARAMETERS-1'!$B$5:$J$44,5,FALSE))*VLOOKUP(SSPYLD2!BU$4,'[1]INTERNAL PARAMETERS-1'!$B$5:$J$44,8,FALSE)*VLOOKUP(SSPYLD2!BU$4,'[1]INTERNAL PARAMETERS-1'!$B$5:$J$44,3,FALSE)</f>
        <v>0</v>
      </c>
      <c r="BV126" s="47">
        <f>SSPYLD1!BV126*VLOOKUP(SSPYLD2!BV$4,'[1]INTERNAL PARAMETERS-1'!$B$5:$J$44,5,FALSE)*VLOOKUP(SSPYLD2!BV$4,'[1]INTERNAL PARAMETERS-1'!$B$5:$J$44,6,FALSE)*VLOOKUP(SSPYLD2!BV$4,'[1]INTERNAL PARAMETERS-1'!$B$5:$J$44,3,FALSE) + SSPYLD1!BV126*(1-VLOOKUP(SSPYLD2!BV$4,'[1]INTERNAL PARAMETERS-1'!$B$5:$J$44,5,FALSE))*VLOOKUP(SSPYLD2!BV$4,'[1]INTERNAL PARAMETERS-1'!$B$5:$J$44,8,FALSE)*VLOOKUP(SSPYLD2!BV$4,'[1]INTERNAL PARAMETERS-1'!$B$5:$J$44,3,FALSE)</f>
        <v>0</v>
      </c>
      <c r="BW126" s="47">
        <f>SSPYLD1!BW126*VLOOKUP(SSPYLD2!BW$4,'[1]INTERNAL PARAMETERS-1'!$B$5:$J$44,5,FALSE)*VLOOKUP(SSPYLD2!BW$4,'[1]INTERNAL PARAMETERS-1'!$B$5:$J$44,6,FALSE)*VLOOKUP(SSPYLD2!BW$4,'[1]INTERNAL PARAMETERS-1'!$B$5:$J$44,3,FALSE) + SSPYLD1!BW126*(1-VLOOKUP(SSPYLD2!BW$4,'[1]INTERNAL PARAMETERS-1'!$B$5:$J$44,5,FALSE))*VLOOKUP(SSPYLD2!BW$4,'[1]INTERNAL PARAMETERS-1'!$B$5:$J$44,8,FALSE)*VLOOKUP(SSPYLD2!BW$4,'[1]INTERNAL PARAMETERS-1'!$B$5:$J$44,3,FALSE)</f>
        <v>0</v>
      </c>
      <c r="BX126" s="47">
        <f>SSPYLD1!BX126*VLOOKUP(SSPYLD2!BX$4,'[1]INTERNAL PARAMETERS-1'!$B$5:$J$44,5,FALSE)*VLOOKUP(SSPYLD2!BX$4,'[1]INTERNAL PARAMETERS-1'!$B$5:$J$44,6,FALSE)*VLOOKUP(SSPYLD2!BX$4,'[1]INTERNAL PARAMETERS-1'!$B$5:$J$44,3,FALSE) + SSPYLD1!BX126*(1-VLOOKUP(SSPYLD2!BX$4,'[1]INTERNAL PARAMETERS-1'!$B$5:$J$44,5,FALSE))*VLOOKUP(SSPYLD2!BX$4,'[1]INTERNAL PARAMETERS-1'!$B$5:$J$44,8,FALSE)*VLOOKUP(SSPYLD2!BX$4,'[1]INTERNAL PARAMETERS-1'!$B$5:$J$44,3,FALSE)</f>
        <v>0</v>
      </c>
      <c r="BY126" s="47">
        <f>SSPYLD1!BY126*VLOOKUP(SSPYLD2!BY$4,'[1]INTERNAL PARAMETERS-1'!$B$5:$J$44,5,FALSE)*VLOOKUP(SSPYLD2!BY$4,'[1]INTERNAL PARAMETERS-1'!$B$5:$J$44,6,FALSE)*VLOOKUP(SSPYLD2!BY$4,'[1]INTERNAL PARAMETERS-1'!$B$5:$J$44,3,FALSE) + SSPYLD1!BY126*(1-VLOOKUP(SSPYLD2!BY$4,'[1]INTERNAL PARAMETERS-1'!$B$5:$J$44,5,FALSE))*VLOOKUP(SSPYLD2!BY$4,'[1]INTERNAL PARAMETERS-1'!$B$5:$J$44,8,FALSE)*VLOOKUP(SSPYLD2!BY$4,'[1]INTERNAL PARAMETERS-1'!$B$5:$J$44,3,FALSE)</f>
        <v>0</v>
      </c>
      <c r="BZ126" s="47">
        <f>SSPYLD1!BZ126*VLOOKUP(SSPYLD2!BZ$4,'[1]INTERNAL PARAMETERS-1'!$B$5:$J$44,5,FALSE)*VLOOKUP(SSPYLD2!BZ$4,'[1]INTERNAL PARAMETERS-1'!$B$5:$J$44,6,FALSE)*VLOOKUP(SSPYLD2!BZ$4,'[1]INTERNAL PARAMETERS-1'!$B$5:$J$44,3,FALSE) + SSPYLD1!BZ126*(1-VLOOKUP(SSPYLD2!BZ$4,'[1]INTERNAL PARAMETERS-1'!$B$5:$J$44,5,FALSE))*VLOOKUP(SSPYLD2!BZ$4,'[1]INTERNAL PARAMETERS-1'!$B$5:$J$44,8,FALSE)*VLOOKUP(SSPYLD2!BZ$4,'[1]INTERNAL PARAMETERS-1'!$B$5:$J$44,3,FALSE)</f>
        <v>0</v>
      </c>
      <c r="CA126" s="47">
        <f>SSPYLD1!CA126*VLOOKUP(SSPYLD2!CA$4,'[1]INTERNAL PARAMETERS-1'!$B$5:$J$44,5,FALSE)*VLOOKUP(SSPYLD2!CA$4,'[1]INTERNAL PARAMETERS-1'!$B$5:$J$44,6,FALSE)*VLOOKUP(SSPYLD2!CA$4,'[1]INTERNAL PARAMETERS-1'!$B$5:$J$44,3,FALSE) + SSPYLD1!CA126*(1-VLOOKUP(SSPYLD2!CA$4,'[1]INTERNAL PARAMETERS-1'!$B$5:$J$44,5,FALSE))*VLOOKUP(SSPYLD2!CA$4,'[1]INTERNAL PARAMETERS-1'!$B$5:$J$44,8,FALSE)*VLOOKUP(SSPYLD2!CA$4,'[1]INTERNAL PARAMETERS-1'!$B$5:$J$44,3,FALSE)</f>
        <v>0</v>
      </c>
      <c r="CB126" s="47">
        <f>SSPYLD1!CB126*VLOOKUP(SSPYLD2!CB$4,'[1]INTERNAL PARAMETERS-1'!$B$5:$J$44,5,FALSE)*VLOOKUP(SSPYLD2!CB$4,'[1]INTERNAL PARAMETERS-1'!$B$5:$J$44,6,FALSE)*VLOOKUP(SSPYLD2!CB$4,'[1]INTERNAL PARAMETERS-1'!$B$5:$J$44,3,FALSE) + SSPYLD1!CB126*(1-VLOOKUP(SSPYLD2!CB$4,'[1]INTERNAL PARAMETERS-1'!$B$5:$J$44,5,FALSE))*VLOOKUP(SSPYLD2!CB$4,'[1]INTERNAL PARAMETERS-1'!$B$5:$J$44,8,FALSE)*VLOOKUP(SSPYLD2!CB$4,'[1]INTERNAL PARAMETERS-1'!$B$5:$J$44,3,FALSE)</f>
        <v>0</v>
      </c>
      <c r="CC126" s="47">
        <f>SSPYLD1!CC126*VLOOKUP(SSPYLD2!CC$4,'[1]INTERNAL PARAMETERS-1'!$B$5:$J$44,5,FALSE)*VLOOKUP(SSPYLD2!CC$4,'[1]INTERNAL PARAMETERS-1'!$B$5:$J$44,6,FALSE)*VLOOKUP(SSPYLD2!CC$4,'[1]INTERNAL PARAMETERS-1'!$B$5:$J$44,3,FALSE) + SSPYLD1!CC126*(1-VLOOKUP(SSPYLD2!CC$4,'[1]INTERNAL PARAMETERS-1'!$B$5:$J$44,5,FALSE))*VLOOKUP(SSPYLD2!CC$4,'[1]INTERNAL PARAMETERS-1'!$B$5:$J$44,8,FALSE)*VLOOKUP(SSPYLD2!CC$4,'[1]INTERNAL PARAMETERS-1'!$B$5:$J$44,3,FALSE)</f>
        <v>0</v>
      </c>
      <c r="CD126" s="47">
        <f>SSPYLD1!CD126*VLOOKUP(SSPYLD2!CD$4,'[1]INTERNAL PARAMETERS-1'!$B$5:$J$44,5,FALSE)*VLOOKUP(SSPYLD2!CD$4,'[1]INTERNAL PARAMETERS-1'!$B$5:$J$44,6,FALSE)*VLOOKUP(SSPYLD2!CD$4,'[1]INTERNAL PARAMETERS-1'!$B$5:$J$44,3,FALSE) + SSPYLD1!CD126*(1-VLOOKUP(SSPYLD2!CD$4,'[1]INTERNAL PARAMETERS-1'!$B$5:$J$44,5,FALSE))*VLOOKUP(SSPYLD2!CD$4,'[1]INTERNAL PARAMETERS-1'!$B$5:$J$44,8,FALSE)*VLOOKUP(SSPYLD2!CD$4,'[1]INTERNAL PARAMETERS-1'!$B$5:$J$44,3,FALSE)</f>
        <v>0</v>
      </c>
      <c r="CE126" s="47">
        <f>SSPYLD1!CE126*VLOOKUP(SSPYLD2!CE$4,'[1]INTERNAL PARAMETERS-1'!$B$5:$J$44,5,FALSE)*VLOOKUP(SSPYLD2!CE$4,'[1]INTERNAL PARAMETERS-1'!$B$5:$J$44,6,FALSE)*VLOOKUP(SSPYLD2!CE$4,'[1]INTERNAL PARAMETERS-1'!$B$5:$J$44,3,FALSE) + SSPYLD1!CE126*(1-VLOOKUP(SSPYLD2!CE$4,'[1]INTERNAL PARAMETERS-1'!$B$5:$J$44,5,FALSE))*VLOOKUP(SSPYLD2!CE$4,'[1]INTERNAL PARAMETERS-1'!$B$5:$J$44,8,FALSE)*VLOOKUP(SSPYLD2!CE$4,'[1]INTERNAL PARAMETERS-1'!$B$5:$J$44,3,FALSE)</f>
        <v>0</v>
      </c>
      <c r="CF126" s="47">
        <f>SSPYLD1!CF126*VLOOKUP(SSPYLD2!CF$4,'[1]INTERNAL PARAMETERS-1'!$B$5:$J$44,5,FALSE)*VLOOKUP(SSPYLD2!CF$4,'[1]INTERNAL PARAMETERS-1'!$B$5:$J$44,6,FALSE)*VLOOKUP(SSPYLD2!CF$4,'[1]INTERNAL PARAMETERS-1'!$B$5:$J$44,3,FALSE) + SSPYLD1!CF126*(1-VLOOKUP(SSPYLD2!CF$4,'[1]INTERNAL PARAMETERS-1'!$B$5:$J$44,5,FALSE))*VLOOKUP(SSPYLD2!CF$4,'[1]INTERNAL PARAMETERS-1'!$B$5:$J$44,8,FALSE)*VLOOKUP(SSPYLD2!CF$4,'[1]INTERNAL PARAMETERS-1'!$B$5:$J$44,3,FALSE)</f>
        <v>0</v>
      </c>
      <c r="CG126" s="47">
        <f>SSPYLD1!CG126*VLOOKUP(SSPYLD2!CG$4,'[1]INTERNAL PARAMETERS-1'!$B$5:$J$44,5,FALSE)*VLOOKUP(SSPYLD2!CG$4,'[1]INTERNAL PARAMETERS-1'!$B$5:$J$44,6,FALSE)*VLOOKUP(SSPYLD2!CG$4,'[1]INTERNAL PARAMETERS-1'!$B$5:$J$44,3,FALSE) + SSPYLD1!CG126*(1-VLOOKUP(SSPYLD2!CG$4,'[1]INTERNAL PARAMETERS-1'!$B$5:$J$44,5,FALSE))*VLOOKUP(SSPYLD2!CG$4,'[1]INTERNAL PARAMETERS-1'!$B$5:$J$44,8,FALSE)*VLOOKUP(SSPYLD2!CG$4,'[1]INTERNAL PARAMETERS-1'!$B$5:$J$44,3,FALSE)</f>
        <v>0</v>
      </c>
      <c r="CH126" s="46">
        <f>SSPYLD1!CH126*VLOOKUP(SSPYLD2!CH$4,'[1]INTERNAL PARAMETERS-1'!$B$5:$J$44,5,FALSE)*VLOOKUP(SSPYLD2!CH$4,'[1]INTERNAL PARAMETERS-1'!$B$5:$J$44,6,FALSE)*VLOOKUP(SSPYLD2!CH$4,'[1]INTERNAL PARAMETERS-1'!$B$5:$J$44,3,FALSE) + SSPYLD1!CH126*(1-VLOOKUP(SSPYLD2!CH$4,'[1]INTERNAL PARAMETERS-1'!$B$5:$J$44,5,FALSE))*VLOOKUP(SSPYLD2!CH$4,'[1]INTERNAL PARAMETERS-1'!$B$5:$J$44,8,FALSE)*VLOOKUP(SSPYLD2!CH$4,'[1]INTERNAL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 x14ac:dyDescent="0.4">
      <c r="B127" s="61" t="s">
        <v>9</v>
      </c>
      <c r="C127" s="60" t="s">
        <v>68</v>
      </c>
      <c r="D127" s="60" t="s">
        <v>53</v>
      </c>
      <c r="E127" s="135">
        <f>'S Str&amp;Pad'!X127</f>
        <v>0</v>
      </c>
      <c r="F127" s="62">
        <f>'[1]INTERNAL PARAMETERS-1'!M19</f>
        <v>16.865000000000002</v>
      </c>
      <c r="G127" s="48">
        <f>SSPYLD1!G127*VLOOKUP(SSPYLD2!G$4,'[1]INTERNAL PARAMETERS-1'!$B$5:$J$44,5,FALSE)*VLOOKUP(SSPYLD2!G$4,'[1]INTERNAL PARAMETERS-1'!$B$5:$J$44,7,FALSE)*SSPYLD2!$F127 + SSPYLD1!G127*(1-VLOOKUP(SSPYLD2!G$4,'[1]INTERNAL PARAMETERS-1'!$B$5:$J$44,5,FALSE))*VLOOKUP(SSPYLD2!G$4,'[1]INTERNAL PARAMETERS-1'!$B$5:$J$44,9,FALSE)*SSPYLD2!$F127</f>
        <v>0</v>
      </c>
      <c r="H127" s="47">
        <f>SSPYLD1!H127*VLOOKUP(SSPYLD2!H$4,'[1]INTERNAL PARAMETERS-1'!$B$5:$J$44,5,FALSE)*VLOOKUP(SSPYLD2!H$4,'[1]INTERNAL PARAMETERS-1'!$B$5:$J$44,7,FALSE)*SSPYLD2!$F127 + SSPYLD1!H127*(1-VLOOKUP(SSPYLD2!H$4,'[1]INTERNAL PARAMETERS-1'!$B$5:$J$44,5,FALSE))*VLOOKUP(SSPYLD2!H$4,'[1]INTERNAL PARAMETERS-1'!$B$5:$J$44,9,FALSE)*SSPYLD2!$F127</f>
        <v>0</v>
      </c>
      <c r="I127" s="47">
        <f>SSPYLD1!I127*VLOOKUP(SSPYLD2!I$4,'[1]INTERNAL PARAMETERS-1'!$B$5:$J$44,5,FALSE)*VLOOKUP(SSPYLD2!I$4,'[1]INTERNAL PARAMETERS-1'!$B$5:$J$44,7,FALSE)*SSPYLD2!$F127 + SSPYLD1!I127*(1-VLOOKUP(SSPYLD2!I$4,'[1]INTERNAL PARAMETERS-1'!$B$5:$J$44,5,FALSE))*VLOOKUP(SSPYLD2!I$4,'[1]INTERNAL PARAMETERS-1'!$B$5:$J$44,9,FALSE)*SSPYLD2!$F127</f>
        <v>0</v>
      </c>
      <c r="J127" s="47">
        <f>SSPYLD1!J127*VLOOKUP(SSPYLD2!J$4,'[1]INTERNAL PARAMETERS-1'!$B$5:$J$44,5,FALSE)*VLOOKUP(SSPYLD2!J$4,'[1]INTERNAL PARAMETERS-1'!$B$5:$J$44,7,FALSE)*SSPYLD2!$F127 + SSPYLD1!J127*(1-VLOOKUP(SSPYLD2!J$4,'[1]INTERNAL PARAMETERS-1'!$B$5:$J$44,5,FALSE))*VLOOKUP(SSPYLD2!J$4,'[1]INTERNAL PARAMETERS-1'!$B$5:$J$44,9,FALSE)*SSPYLD2!$F127</f>
        <v>0</v>
      </c>
      <c r="K127" s="47">
        <f>SSPYLD1!K127*VLOOKUP(SSPYLD2!K$4,'[1]INTERNAL PARAMETERS-1'!$B$5:$J$44,5,FALSE)*VLOOKUP(SSPYLD2!K$4,'[1]INTERNAL PARAMETERS-1'!$B$5:$J$44,7,FALSE)*SSPYLD2!$F127 + SSPYLD1!K127*(1-VLOOKUP(SSPYLD2!K$4,'[1]INTERNAL PARAMETERS-1'!$B$5:$J$44,5,FALSE))*VLOOKUP(SSPYLD2!K$4,'[1]INTERNAL PARAMETERS-1'!$B$5:$J$44,9,FALSE)*SSPYLD2!$F127</f>
        <v>0</v>
      </c>
      <c r="L127" s="47">
        <f>SSPYLD1!L127*VLOOKUP(SSPYLD2!L$4,'[1]INTERNAL PARAMETERS-1'!$B$5:$J$44,5,FALSE)*VLOOKUP(SSPYLD2!L$4,'[1]INTERNAL PARAMETERS-1'!$B$5:$J$44,7,FALSE)*SSPYLD2!$F127 + SSPYLD1!L127*(1-VLOOKUP(SSPYLD2!L$4,'[1]INTERNAL PARAMETERS-1'!$B$5:$J$44,5,FALSE))*VLOOKUP(SSPYLD2!L$4,'[1]INTERNAL PARAMETERS-1'!$B$5:$J$44,9,FALSE)*SSPYLD2!$F127</f>
        <v>0</v>
      </c>
      <c r="M127" s="47">
        <f>SSPYLD1!M127*VLOOKUP(SSPYLD2!M$4,'[1]INTERNAL PARAMETERS-1'!$B$5:$J$44,5,FALSE)*VLOOKUP(SSPYLD2!M$4,'[1]INTERNAL PARAMETERS-1'!$B$5:$J$44,7,FALSE)*SSPYLD2!$F127 + SSPYLD1!M127*(1-VLOOKUP(SSPYLD2!M$4,'[1]INTERNAL PARAMETERS-1'!$B$5:$J$44,5,FALSE))*VLOOKUP(SSPYLD2!M$4,'[1]INTERNAL PARAMETERS-1'!$B$5:$J$44,9,FALSE)*SSPYLD2!$F127</f>
        <v>0</v>
      </c>
      <c r="N127" s="47">
        <f>SSPYLD1!N127*VLOOKUP(SSPYLD2!N$4,'[1]INTERNAL PARAMETERS-1'!$B$5:$J$44,5,FALSE)*VLOOKUP(SSPYLD2!N$4,'[1]INTERNAL PARAMETERS-1'!$B$5:$J$44,7,FALSE)*SSPYLD2!$F127 + SSPYLD1!N127*(1-VLOOKUP(SSPYLD2!N$4,'[1]INTERNAL PARAMETERS-1'!$B$5:$J$44,5,FALSE))*VLOOKUP(SSPYLD2!N$4,'[1]INTERNAL PARAMETERS-1'!$B$5:$J$44,9,FALSE)*SSPYLD2!$F127</f>
        <v>0</v>
      </c>
      <c r="O127" s="47">
        <f>SSPYLD1!O127*VLOOKUP(SSPYLD2!O$4,'[1]INTERNAL PARAMETERS-1'!$B$5:$J$44,5,FALSE)*VLOOKUP(SSPYLD2!O$4,'[1]INTERNAL PARAMETERS-1'!$B$5:$J$44,7,FALSE)*SSPYLD2!$F127 + SSPYLD1!O127*(1-VLOOKUP(SSPYLD2!O$4,'[1]INTERNAL PARAMETERS-1'!$B$5:$J$44,5,FALSE))*VLOOKUP(SSPYLD2!O$4,'[1]INTERNAL PARAMETERS-1'!$B$5:$J$44,9,FALSE)*SSPYLD2!$F127</f>
        <v>0</v>
      </c>
      <c r="P127" s="47">
        <f>SSPYLD1!P127*VLOOKUP(SSPYLD2!P$4,'[1]INTERNAL PARAMETERS-1'!$B$5:$J$44,5,FALSE)*VLOOKUP(SSPYLD2!P$4,'[1]INTERNAL PARAMETERS-1'!$B$5:$J$44,7,FALSE)*SSPYLD2!$F127 + SSPYLD1!P127*(1-VLOOKUP(SSPYLD2!P$4,'[1]INTERNAL PARAMETERS-1'!$B$5:$J$44,5,FALSE))*VLOOKUP(SSPYLD2!P$4,'[1]INTERNAL PARAMETERS-1'!$B$5:$J$44,9,FALSE)*SSPYLD2!$F127</f>
        <v>0</v>
      </c>
      <c r="Q127" s="47">
        <f>SSPYLD1!Q127*VLOOKUP(SSPYLD2!Q$4,'[1]INTERNAL PARAMETERS-1'!$B$5:$J$44,5,FALSE)*VLOOKUP(SSPYLD2!Q$4,'[1]INTERNAL PARAMETERS-1'!$B$5:$J$44,7,FALSE)*SSPYLD2!$F127 + SSPYLD1!Q127*(1-VLOOKUP(SSPYLD2!Q$4,'[1]INTERNAL PARAMETERS-1'!$B$5:$J$44,5,FALSE))*VLOOKUP(SSPYLD2!Q$4,'[1]INTERNAL PARAMETERS-1'!$B$5:$J$44,9,FALSE)*SSPYLD2!$F127</f>
        <v>0</v>
      </c>
      <c r="R127" s="47">
        <f>SSPYLD1!R127*VLOOKUP(SSPYLD2!R$4,'[1]INTERNAL PARAMETERS-1'!$B$5:$J$44,5,FALSE)*VLOOKUP(SSPYLD2!R$4,'[1]INTERNAL PARAMETERS-1'!$B$5:$J$44,7,FALSE)*SSPYLD2!$F127 + SSPYLD1!R127*(1-VLOOKUP(SSPYLD2!R$4,'[1]INTERNAL PARAMETERS-1'!$B$5:$J$44,5,FALSE))*VLOOKUP(SSPYLD2!R$4,'[1]INTERNAL PARAMETERS-1'!$B$5:$J$44,9,FALSE)*SSPYLD2!$F127</f>
        <v>0</v>
      </c>
      <c r="S127" s="47">
        <f>SSPYLD1!S127*VLOOKUP(SSPYLD2!S$4,'[1]INTERNAL PARAMETERS-1'!$B$5:$J$44,5,FALSE)*VLOOKUP(SSPYLD2!S$4,'[1]INTERNAL PARAMETERS-1'!$B$5:$J$44,7,FALSE)*SSPYLD2!$F127 + SSPYLD1!S127*(1-VLOOKUP(SSPYLD2!S$4,'[1]INTERNAL PARAMETERS-1'!$B$5:$J$44,5,FALSE))*VLOOKUP(SSPYLD2!S$4,'[1]INTERNAL PARAMETERS-1'!$B$5:$J$44,9,FALSE)*SSPYLD2!$F127</f>
        <v>0</v>
      </c>
      <c r="T127" s="47">
        <f>SSPYLD1!T127*VLOOKUP(SSPYLD2!T$4,'[1]INTERNAL PARAMETERS-1'!$B$5:$J$44,5,FALSE)*VLOOKUP(SSPYLD2!T$4,'[1]INTERNAL PARAMETERS-1'!$B$5:$J$44,7,FALSE)*SSPYLD2!$F127 + SSPYLD1!T127*(1-VLOOKUP(SSPYLD2!T$4,'[1]INTERNAL PARAMETERS-1'!$B$5:$J$44,5,FALSE))*VLOOKUP(SSPYLD2!T$4,'[1]INTERNAL PARAMETERS-1'!$B$5:$J$44,9,FALSE)*SSPYLD2!$F127</f>
        <v>0</v>
      </c>
      <c r="U127" s="47">
        <f>SSPYLD1!U127*VLOOKUP(SSPYLD2!U$4,'[1]INTERNAL PARAMETERS-1'!$B$5:$J$44,5,FALSE)*VLOOKUP(SSPYLD2!U$4,'[1]INTERNAL PARAMETERS-1'!$B$5:$J$44,7,FALSE)*SSPYLD2!$F127 + SSPYLD1!U127*(1-VLOOKUP(SSPYLD2!U$4,'[1]INTERNAL PARAMETERS-1'!$B$5:$J$44,5,FALSE))*VLOOKUP(SSPYLD2!U$4,'[1]INTERNAL PARAMETERS-1'!$B$5:$J$44,9,FALSE)*SSPYLD2!$F127</f>
        <v>0</v>
      </c>
      <c r="V127" s="47">
        <f>SSPYLD1!V127*VLOOKUP(SSPYLD2!V$4,'[1]INTERNAL PARAMETERS-1'!$B$5:$J$44,5,FALSE)*VLOOKUP(SSPYLD2!V$4,'[1]INTERNAL PARAMETERS-1'!$B$5:$J$44,7,FALSE)*SSPYLD2!$F127 + SSPYLD1!V127*(1-VLOOKUP(SSPYLD2!V$4,'[1]INTERNAL PARAMETERS-1'!$B$5:$J$44,5,FALSE))*VLOOKUP(SSPYLD2!V$4,'[1]INTERNAL PARAMETERS-1'!$B$5:$J$44,9,FALSE)*SSPYLD2!$F127</f>
        <v>0</v>
      </c>
      <c r="W127" s="47">
        <f>SSPYLD1!W127*VLOOKUP(SSPYLD2!W$4,'[1]INTERNAL PARAMETERS-1'!$B$5:$J$44,5,FALSE)*VLOOKUP(SSPYLD2!W$4,'[1]INTERNAL PARAMETERS-1'!$B$5:$J$44,7,FALSE)*SSPYLD2!$F127 + SSPYLD1!W127*(1-VLOOKUP(SSPYLD2!W$4,'[1]INTERNAL PARAMETERS-1'!$B$5:$J$44,5,FALSE))*VLOOKUP(SSPYLD2!W$4,'[1]INTERNAL PARAMETERS-1'!$B$5:$J$44,9,FALSE)*SSPYLD2!$F127</f>
        <v>0</v>
      </c>
      <c r="X127" s="47">
        <f>SSPYLD1!X127*VLOOKUP(SSPYLD2!X$4,'[1]INTERNAL PARAMETERS-1'!$B$5:$J$44,5,FALSE)*VLOOKUP(SSPYLD2!X$4,'[1]INTERNAL PARAMETERS-1'!$B$5:$J$44,7,FALSE)*SSPYLD2!$F127 + SSPYLD1!X127*(1-VLOOKUP(SSPYLD2!X$4,'[1]INTERNAL PARAMETERS-1'!$B$5:$J$44,5,FALSE))*VLOOKUP(SSPYLD2!X$4,'[1]INTERNAL PARAMETERS-1'!$B$5:$J$44,9,FALSE)*SSPYLD2!$F127</f>
        <v>0</v>
      </c>
      <c r="Y127" s="47">
        <f>SSPYLD1!Y127*VLOOKUP(SSPYLD2!Y$4,'[1]INTERNAL PARAMETERS-1'!$B$5:$J$44,5,FALSE)*VLOOKUP(SSPYLD2!Y$4,'[1]INTERNAL PARAMETERS-1'!$B$5:$J$44,7,FALSE)*SSPYLD2!$F127 + SSPYLD1!Y127*(1-VLOOKUP(SSPYLD2!Y$4,'[1]INTERNAL PARAMETERS-1'!$B$5:$J$44,5,FALSE))*VLOOKUP(SSPYLD2!Y$4,'[1]INTERNAL PARAMETERS-1'!$B$5:$J$44,9,FALSE)*SSPYLD2!$F127</f>
        <v>0</v>
      </c>
      <c r="Z127" s="47">
        <f>SSPYLD1!Z127*VLOOKUP(SSPYLD2!Z$4,'[1]INTERNAL PARAMETERS-1'!$B$5:$J$44,5,FALSE)*VLOOKUP(SSPYLD2!Z$4,'[1]INTERNAL PARAMETERS-1'!$B$5:$J$44,7,FALSE)*SSPYLD2!$F127 + SSPYLD1!Z127*(1-VLOOKUP(SSPYLD2!Z$4,'[1]INTERNAL PARAMETERS-1'!$B$5:$J$44,5,FALSE))*VLOOKUP(SSPYLD2!Z$4,'[1]INTERNAL PARAMETERS-1'!$B$5:$J$44,9,FALSE)*SSPYLD2!$F127</f>
        <v>0</v>
      </c>
      <c r="AA127" s="47">
        <f>SSPYLD1!AA127*VLOOKUP(SSPYLD2!AA$4,'[1]INTERNAL PARAMETERS-1'!$B$5:$J$44,5,FALSE)*VLOOKUP(SSPYLD2!AA$4,'[1]INTERNAL PARAMETERS-1'!$B$5:$J$44,7,FALSE)*SSPYLD2!$F127 + SSPYLD1!AA127*(1-VLOOKUP(SSPYLD2!AA$4,'[1]INTERNAL PARAMETERS-1'!$B$5:$J$44,5,FALSE))*VLOOKUP(SSPYLD2!AA$4,'[1]INTERNAL PARAMETERS-1'!$B$5:$J$44,9,FALSE)*SSPYLD2!$F127</f>
        <v>0</v>
      </c>
      <c r="AB127" s="47">
        <f>SSPYLD1!AB127*VLOOKUP(SSPYLD2!AB$4,'[1]INTERNAL PARAMETERS-1'!$B$5:$J$44,5,FALSE)*VLOOKUP(SSPYLD2!AB$4,'[1]INTERNAL PARAMETERS-1'!$B$5:$J$44,7,FALSE)*SSPYLD2!$F127 + SSPYLD1!AB127*(1-VLOOKUP(SSPYLD2!AB$4,'[1]INTERNAL PARAMETERS-1'!$B$5:$J$44,5,FALSE))*VLOOKUP(SSPYLD2!AB$4,'[1]INTERNAL PARAMETERS-1'!$B$5:$J$44,9,FALSE)*SSPYLD2!$F127</f>
        <v>0</v>
      </c>
      <c r="AC127" s="47">
        <f>SSPYLD1!AC127*VLOOKUP(SSPYLD2!AC$4,'[1]INTERNAL PARAMETERS-1'!$B$5:$J$44,5,FALSE)*VLOOKUP(SSPYLD2!AC$4,'[1]INTERNAL PARAMETERS-1'!$B$5:$J$44,7,FALSE)*SSPYLD2!$F127 + SSPYLD1!AC127*(1-VLOOKUP(SSPYLD2!AC$4,'[1]INTERNAL PARAMETERS-1'!$B$5:$J$44,5,FALSE))*VLOOKUP(SSPYLD2!AC$4,'[1]INTERNAL PARAMETERS-1'!$B$5:$J$44,9,FALSE)*SSPYLD2!$F127</f>
        <v>0</v>
      </c>
      <c r="AD127" s="47">
        <f>SSPYLD1!AD127*VLOOKUP(SSPYLD2!AD$4,'[1]INTERNAL PARAMETERS-1'!$B$5:$J$44,5,FALSE)*VLOOKUP(SSPYLD2!AD$4,'[1]INTERNAL PARAMETERS-1'!$B$5:$J$44,7,FALSE)*SSPYLD2!$F127 + SSPYLD1!AD127*(1-VLOOKUP(SSPYLD2!AD$4,'[1]INTERNAL PARAMETERS-1'!$B$5:$J$44,5,FALSE))*VLOOKUP(SSPYLD2!AD$4,'[1]INTERNAL PARAMETERS-1'!$B$5:$J$44,9,FALSE)*SSPYLD2!$F127</f>
        <v>0</v>
      </c>
      <c r="AE127" s="47">
        <f>SSPYLD1!AE127*VLOOKUP(SSPYLD2!AE$4,'[1]INTERNAL PARAMETERS-1'!$B$5:$J$44,5,FALSE)*VLOOKUP(SSPYLD2!AE$4,'[1]INTERNAL PARAMETERS-1'!$B$5:$J$44,7,FALSE)*SSPYLD2!$F127 + SSPYLD1!AE127*(1-VLOOKUP(SSPYLD2!AE$4,'[1]INTERNAL PARAMETERS-1'!$B$5:$J$44,5,FALSE))*VLOOKUP(SSPYLD2!AE$4,'[1]INTERNAL PARAMETERS-1'!$B$5:$J$44,9,FALSE)*SSPYLD2!$F127</f>
        <v>0</v>
      </c>
      <c r="AF127" s="47">
        <f>SSPYLD1!AF127*VLOOKUP(SSPYLD2!AF$4,'[1]INTERNAL PARAMETERS-1'!$B$5:$J$44,5,FALSE)*VLOOKUP(SSPYLD2!AF$4,'[1]INTERNAL PARAMETERS-1'!$B$5:$J$44,7,FALSE)*SSPYLD2!$F127 + SSPYLD1!AF127*(1-VLOOKUP(SSPYLD2!AF$4,'[1]INTERNAL PARAMETERS-1'!$B$5:$J$44,5,FALSE))*VLOOKUP(SSPYLD2!AF$4,'[1]INTERNAL PARAMETERS-1'!$B$5:$J$44,9,FALSE)*SSPYLD2!$F127</f>
        <v>0</v>
      </c>
      <c r="AG127" s="47">
        <f>SSPYLD1!AG127*VLOOKUP(SSPYLD2!AG$4,'[1]INTERNAL PARAMETERS-1'!$B$5:$J$44,5,FALSE)*VLOOKUP(SSPYLD2!AG$4,'[1]INTERNAL PARAMETERS-1'!$B$5:$J$44,7,FALSE)*SSPYLD2!$F127 + SSPYLD1!AG127*(1-VLOOKUP(SSPYLD2!AG$4,'[1]INTERNAL PARAMETERS-1'!$B$5:$J$44,5,FALSE))*VLOOKUP(SSPYLD2!AG$4,'[1]INTERNAL PARAMETERS-1'!$B$5:$J$44,9,FALSE)*SSPYLD2!$F127</f>
        <v>0</v>
      </c>
      <c r="AH127" s="47">
        <f>SSPYLD1!AH127*VLOOKUP(SSPYLD2!AH$4,'[1]INTERNAL PARAMETERS-1'!$B$5:$J$44,5,FALSE)*VLOOKUP(SSPYLD2!AH$4,'[1]INTERNAL PARAMETERS-1'!$B$5:$J$44,7,FALSE)*SSPYLD2!$F127 + SSPYLD1!AH127*(1-VLOOKUP(SSPYLD2!AH$4,'[1]INTERNAL PARAMETERS-1'!$B$5:$J$44,5,FALSE))*VLOOKUP(SSPYLD2!AH$4,'[1]INTERNAL PARAMETERS-1'!$B$5:$J$44,9,FALSE)*SSPYLD2!$F127</f>
        <v>0</v>
      </c>
      <c r="AI127" s="47">
        <f>SSPYLD1!AI127*VLOOKUP(SSPYLD2!AI$4,'[1]INTERNAL PARAMETERS-1'!$B$5:$J$44,5,FALSE)*VLOOKUP(SSPYLD2!AI$4,'[1]INTERNAL PARAMETERS-1'!$B$5:$J$44,7,FALSE)*SSPYLD2!$F127 + SSPYLD1!AI127*(1-VLOOKUP(SSPYLD2!AI$4,'[1]INTERNAL PARAMETERS-1'!$B$5:$J$44,5,FALSE))*VLOOKUP(SSPYLD2!AI$4,'[1]INTERNAL PARAMETERS-1'!$B$5:$J$44,9,FALSE)*SSPYLD2!$F127</f>
        <v>0</v>
      </c>
      <c r="AJ127" s="47">
        <f>SSPYLD1!AJ127*VLOOKUP(SSPYLD2!AJ$4,'[1]INTERNAL PARAMETERS-1'!$B$5:$J$44,5,FALSE)*VLOOKUP(SSPYLD2!AJ$4,'[1]INTERNAL PARAMETERS-1'!$B$5:$J$44,7,FALSE)*SSPYLD2!$F127 + SSPYLD1!AJ127*(1-VLOOKUP(SSPYLD2!AJ$4,'[1]INTERNAL PARAMETERS-1'!$B$5:$J$44,5,FALSE))*VLOOKUP(SSPYLD2!AJ$4,'[1]INTERNAL PARAMETERS-1'!$B$5:$J$44,9,FALSE)*SSPYLD2!$F127</f>
        <v>0</v>
      </c>
      <c r="AK127" s="47">
        <f>SSPYLD1!AK127*VLOOKUP(SSPYLD2!AK$4,'[1]INTERNAL PARAMETERS-1'!$B$5:$J$44,5,FALSE)*VLOOKUP(SSPYLD2!AK$4,'[1]INTERNAL PARAMETERS-1'!$B$5:$J$44,7,FALSE)*SSPYLD2!$F127 + SSPYLD1!AK127*(1-VLOOKUP(SSPYLD2!AK$4,'[1]INTERNAL PARAMETERS-1'!$B$5:$J$44,5,FALSE))*VLOOKUP(SSPYLD2!AK$4,'[1]INTERNAL PARAMETERS-1'!$B$5:$J$44,9,FALSE)*SSPYLD2!$F127</f>
        <v>0</v>
      </c>
      <c r="AL127" s="47">
        <f>SSPYLD1!AL127*VLOOKUP(SSPYLD2!AL$4,'[1]INTERNAL PARAMETERS-1'!$B$5:$J$44,5,FALSE)*VLOOKUP(SSPYLD2!AL$4,'[1]INTERNAL PARAMETERS-1'!$B$5:$J$44,7,FALSE)*SSPYLD2!$F127 + SSPYLD1!AL127*(1-VLOOKUP(SSPYLD2!AL$4,'[1]INTERNAL PARAMETERS-1'!$B$5:$J$44,5,FALSE))*VLOOKUP(SSPYLD2!AL$4,'[1]INTERNAL PARAMETERS-1'!$B$5:$J$44,9,FALSE)*SSPYLD2!$F127</f>
        <v>0</v>
      </c>
      <c r="AM127" s="47">
        <f>SSPYLD1!AM127*VLOOKUP(SSPYLD2!AM$4,'[1]INTERNAL PARAMETERS-1'!$B$5:$J$44,5,FALSE)*VLOOKUP(SSPYLD2!AM$4,'[1]INTERNAL PARAMETERS-1'!$B$5:$J$44,7,FALSE)*SSPYLD2!$F127 + SSPYLD1!AM127*(1-VLOOKUP(SSPYLD2!AM$4,'[1]INTERNAL PARAMETERS-1'!$B$5:$J$44,5,FALSE))*VLOOKUP(SSPYLD2!AM$4,'[1]INTERNAL PARAMETERS-1'!$B$5:$J$44,9,FALSE)*SSPYLD2!$F127</f>
        <v>0</v>
      </c>
      <c r="AN127" s="47">
        <f>SSPYLD1!AN127*VLOOKUP(SSPYLD2!AN$4,'[1]INTERNAL PARAMETERS-1'!$B$5:$J$44,5,FALSE)*VLOOKUP(SSPYLD2!AN$4,'[1]INTERNAL PARAMETERS-1'!$B$5:$J$44,7,FALSE)*SSPYLD2!$F127 + SSPYLD1!AN127*(1-VLOOKUP(SSPYLD2!AN$4,'[1]INTERNAL PARAMETERS-1'!$B$5:$J$44,5,FALSE))*VLOOKUP(SSPYLD2!AN$4,'[1]INTERNAL PARAMETERS-1'!$B$5:$J$44,9,FALSE)*SSPYLD2!$F127</f>
        <v>0</v>
      </c>
      <c r="AO127" s="47">
        <f>SSPYLD1!AO127*VLOOKUP(SSPYLD2!AO$4,'[1]INTERNAL PARAMETERS-1'!$B$5:$J$44,5,FALSE)*VLOOKUP(SSPYLD2!AO$4,'[1]INTERNAL PARAMETERS-1'!$B$5:$J$44,7,FALSE)*SSPYLD2!$F127 + SSPYLD1!AO127*(1-VLOOKUP(SSPYLD2!AO$4,'[1]INTERNAL PARAMETERS-1'!$B$5:$J$44,5,FALSE))*VLOOKUP(SSPYLD2!AO$4,'[1]INTERNAL PARAMETERS-1'!$B$5:$J$44,9,FALSE)*SSPYLD2!$F127</f>
        <v>0</v>
      </c>
      <c r="AP127" s="47">
        <f>SSPYLD1!AP127*VLOOKUP(SSPYLD2!AP$4,'[1]INTERNAL PARAMETERS-1'!$B$5:$J$44,5,FALSE)*VLOOKUP(SSPYLD2!AP$4,'[1]INTERNAL PARAMETERS-1'!$B$5:$J$44,7,FALSE)*SSPYLD2!$F127 + SSPYLD1!AP127*(1-VLOOKUP(SSPYLD2!AP$4,'[1]INTERNAL PARAMETERS-1'!$B$5:$J$44,5,FALSE))*VLOOKUP(SSPYLD2!AP$4,'[1]INTERNAL PARAMETERS-1'!$B$5:$J$44,9,FALSE)*SSPYLD2!$F127</f>
        <v>0</v>
      </c>
      <c r="AQ127" s="47">
        <f>SSPYLD1!AQ127*VLOOKUP(SSPYLD2!AQ$4,'[1]INTERNAL PARAMETERS-1'!$B$5:$J$44,5,FALSE)*VLOOKUP(SSPYLD2!AQ$4,'[1]INTERNAL PARAMETERS-1'!$B$5:$J$44,7,FALSE)*SSPYLD2!$F127 + SSPYLD1!AQ127*(1-VLOOKUP(SSPYLD2!AQ$4,'[1]INTERNAL PARAMETERS-1'!$B$5:$J$44,5,FALSE))*VLOOKUP(SSPYLD2!AQ$4,'[1]INTERNAL PARAMETERS-1'!$B$5:$J$44,9,FALSE)*SSPYLD2!$F127</f>
        <v>0</v>
      </c>
      <c r="AR127" s="47">
        <f>SSPYLD1!AR127*VLOOKUP(SSPYLD2!AR$4,'[1]INTERNAL PARAMETERS-1'!$B$5:$J$44,5,FALSE)*VLOOKUP(SSPYLD2!AR$4,'[1]INTERNAL PARAMETERS-1'!$B$5:$J$44,7,FALSE)*SSPYLD2!$F127 + SSPYLD1!AR127*(1-VLOOKUP(SSPYLD2!AR$4,'[1]INTERNAL PARAMETERS-1'!$B$5:$J$44,5,FALSE))*VLOOKUP(SSPYLD2!AR$4,'[1]INTERNAL PARAMETERS-1'!$B$5:$J$44,9,FALSE)*SSPYLD2!$F127</f>
        <v>0</v>
      </c>
      <c r="AS127" s="47">
        <f>SSPYLD1!AS127*VLOOKUP(SSPYLD2!AS$4,'[1]INTERNAL PARAMETERS-1'!$B$5:$J$44,5,FALSE)*VLOOKUP(SSPYLD2!AS$4,'[1]INTERNAL PARAMETERS-1'!$B$5:$J$44,7,FALSE)*SSPYLD2!$F127 + SSPYLD1!AS127*(1-VLOOKUP(SSPYLD2!AS$4,'[1]INTERNAL PARAMETERS-1'!$B$5:$J$44,5,FALSE))*VLOOKUP(SSPYLD2!AS$4,'[1]INTERNAL PARAMETERS-1'!$B$5:$J$44,9,FALSE)*SSPYLD2!$F127</f>
        <v>0</v>
      </c>
      <c r="AT127" s="46">
        <f>SSPYLD1!AT127*VLOOKUP(SSPYLD2!AT$4,'[1]INTERNAL PARAMETERS-1'!$B$5:$J$44,5,FALSE)*VLOOKUP(SSPYLD2!AT$4,'[1]INTERNAL PARAMETERS-1'!$B$5:$J$44,7,FALSE)*SSPYLD2!$F127 + SSPYLD1!AT127*(1-VLOOKUP(SSPYLD2!AT$4,'[1]INTERNAL PARAMETERS-1'!$B$5:$J$44,5,FALSE))*VLOOKUP(SSPYLD2!AT$4,'[1]INTERNAL PARAMETERS-1'!$B$5:$J$44,9,FALSE)*SSPYLD2!$F127</f>
        <v>0</v>
      </c>
      <c r="AU127" s="48">
        <f>SSPYLD1!AU127*VLOOKUP(SSPYLD2!AU$4,'[1]INTERNAL PARAMETERS-1'!$B$5:$J$44,5,FALSE)*VLOOKUP(SSPYLD2!AU$4,'[1]INTERNAL PARAMETERS-1'!$B$5:$J$44,6,FALSE)*VLOOKUP(SSPYLD2!AU$4,'[1]INTERNAL PARAMETERS-1'!$B$5:$J$44,3,FALSE) + SSPYLD1!AU127*(1-VLOOKUP(SSPYLD2!AU$4,'[1]INTERNAL PARAMETERS-1'!$B$5:$J$44,5,FALSE))*VLOOKUP(SSPYLD2!AU$4,'[1]INTERNAL PARAMETERS-1'!$B$5:$J$44,8,FALSE)*VLOOKUP(SSPYLD2!AU$4,'[1]INTERNAL PARAMETERS-1'!$B$5:$J$44,3,FALSE)</f>
        <v>0</v>
      </c>
      <c r="AV127" s="47">
        <f>SSPYLD1!AV127*VLOOKUP(SSPYLD2!AV$4,'[1]INTERNAL PARAMETERS-1'!$B$5:$J$44,5,FALSE)*VLOOKUP(SSPYLD2!AV$4,'[1]INTERNAL PARAMETERS-1'!$B$5:$J$44,6,FALSE)*VLOOKUP(SSPYLD2!AV$4,'[1]INTERNAL PARAMETERS-1'!$B$5:$J$44,3,FALSE) + SSPYLD1!AV127*(1-VLOOKUP(SSPYLD2!AV$4,'[1]INTERNAL PARAMETERS-1'!$B$5:$J$44,5,FALSE))*VLOOKUP(SSPYLD2!AV$4,'[1]INTERNAL PARAMETERS-1'!$B$5:$J$44,8,FALSE)*VLOOKUP(SSPYLD2!AV$4,'[1]INTERNAL PARAMETERS-1'!$B$5:$J$44,3,FALSE)</f>
        <v>0</v>
      </c>
      <c r="AW127" s="47">
        <f>SSPYLD1!AW127*VLOOKUP(SSPYLD2!AW$4,'[1]INTERNAL PARAMETERS-1'!$B$5:$J$44,5,FALSE)*VLOOKUP(SSPYLD2!AW$4,'[1]INTERNAL PARAMETERS-1'!$B$5:$J$44,6,FALSE)*VLOOKUP(SSPYLD2!AW$4,'[1]INTERNAL PARAMETERS-1'!$B$5:$J$44,3,FALSE) + SSPYLD1!AW127*(1-VLOOKUP(SSPYLD2!AW$4,'[1]INTERNAL PARAMETERS-1'!$B$5:$J$44,5,FALSE))*VLOOKUP(SSPYLD2!AW$4,'[1]INTERNAL PARAMETERS-1'!$B$5:$J$44,8,FALSE)*VLOOKUP(SSPYLD2!AW$4,'[1]INTERNAL PARAMETERS-1'!$B$5:$J$44,3,FALSE)</f>
        <v>0</v>
      </c>
      <c r="AX127" s="47">
        <f>SSPYLD1!AX127*VLOOKUP(SSPYLD2!AX$4,'[1]INTERNAL PARAMETERS-1'!$B$5:$J$44,5,FALSE)*VLOOKUP(SSPYLD2!AX$4,'[1]INTERNAL PARAMETERS-1'!$B$5:$J$44,6,FALSE)*VLOOKUP(SSPYLD2!AX$4,'[1]INTERNAL PARAMETERS-1'!$B$5:$J$44,3,FALSE) + SSPYLD1!AX127*(1-VLOOKUP(SSPYLD2!AX$4,'[1]INTERNAL PARAMETERS-1'!$B$5:$J$44,5,FALSE))*VLOOKUP(SSPYLD2!AX$4,'[1]INTERNAL PARAMETERS-1'!$B$5:$J$44,8,FALSE)*VLOOKUP(SSPYLD2!AX$4,'[1]INTERNAL PARAMETERS-1'!$B$5:$J$44,3,FALSE)</f>
        <v>0</v>
      </c>
      <c r="AY127" s="47">
        <f>SSPYLD1!AY127*VLOOKUP(SSPYLD2!AY$4,'[1]INTERNAL PARAMETERS-1'!$B$5:$J$44,5,FALSE)*VLOOKUP(SSPYLD2!AY$4,'[1]INTERNAL PARAMETERS-1'!$B$5:$J$44,6,FALSE)*VLOOKUP(SSPYLD2!AY$4,'[1]INTERNAL PARAMETERS-1'!$B$5:$J$44,3,FALSE) + SSPYLD1!AY127*(1-VLOOKUP(SSPYLD2!AY$4,'[1]INTERNAL PARAMETERS-1'!$B$5:$J$44,5,FALSE))*VLOOKUP(SSPYLD2!AY$4,'[1]INTERNAL PARAMETERS-1'!$B$5:$J$44,8,FALSE)*VLOOKUP(SSPYLD2!AY$4,'[1]INTERNAL PARAMETERS-1'!$B$5:$J$44,3,FALSE)</f>
        <v>0</v>
      </c>
      <c r="AZ127" s="47">
        <f>SSPYLD1!AZ127*VLOOKUP(SSPYLD2!AZ$4,'[1]INTERNAL PARAMETERS-1'!$B$5:$J$44,5,FALSE)*VLOOKUP(SSPYLD2!AZ$4,'[1]INTERNAL PARAMETERS-1'!$B$5:$J$44,6,FALSE)*VLOOKUP(SSPYLD2!AZ$4,'[1]INTERNAL PARAMETERS-1'!$B$5:$J$44,3,FALSE) + SSPYLD1!AZ127*(1-VLOOKUP(SSPYLD2!AZ$4,'[1]INTERNAL PARAMETERS-1'!$B$5:$J$44,5,FALSE))*VLOOKUP(SSPYLD2!AZ$4,'[1]INTERNAL PARAMETERS-1'!$B$5:$J$44,8,FALSE)*VLOOKUP(SSPYLD2!AZ$4,'[1]INTERNAL PARAMETERS-1'!$B$5:$J$44,3,FALSE)</f>
        <v>0</v>
      </c>
      <c r="BA127" s="47">
        <f>SSPYLD1!BA127*VLOOKUP(SSPYLD2!BA$4,'[1]INTERNAL PARAMETERS-1'!$B$5:$J$44,5,FALSE)*VLOOKUP(SSPYLD2!BA$4,'[1]INTERNAL PARAMETERS-1'!$B$5:$J$44,6,FALSE)*VLOOKUP(SSPYLD2!BA$4,'[1]INTERNAL PARAMETERS-1'!$B$5:$J$44,3,FALSE) + SSPYLD1!BA127*(1-VLOOKUP(SSPYLD2!BA$4,'[1]INTERNAL PARAMETERS-1'!$B$5:$J$44,5,FALSE))*VLOOKUP(SSPYLD2!BA$4,'[1]INTERNAL PARAMETERS-1'!$B$5:$J$44,8,FALSE)*VLOOKUP(SSPYLD2!BA$4,'[1]INTERNAL PARAMETERS-1'!$B$5:$J$44,3,FALSE)</f>
        <v>0</v>
      </c>
      <c r="BB127" s="47">
        <f>SSPYLD1!BB127*VLOOKUP(SSPYLD2!BB$4,'[1]INTERNAL PARAMETERS-1'!$B$5:$J$44,5,FALSE)*VLOOKUP(SSPYLD2!BB$4,'[1]INTERNAL PARAMETERS-1'!$B$5:$J$44,6,FALSE)*VLOOKUP(SSPYLD2!BB$4,'[1]INTERNAL PARAMETERS-1'!$B$5:$J$44,3,FALSE) + SSPYLD1!BB127*(1-VLOOKUP(SSPYLD2!BB$4,'[1]INTERNAL PARAMETERS-1'!$B$5:$J$44,5,FALSE))*VLOOKUP(SSPYLD2!BB$4,'[1]INTERNAL PARAMETERS-1'!$B$5:$J$44,8,FALSE)*VLOOKUP(SSPYLD2!BB$4,'[1]INTERNAL PARAMETERS-1'!$B$5:$J$44,3,FALSE)</f>
        <v>0</v>
      </c>
      <c r="BC127" s="47">
        <f>SSPYLD1!BC127*VLOOKUP(SSPYLD2!BC$4,'[1]INTERNAL PARAMETERS-1'!$B$5:$J$44,5,FALSE)*VLOOKUP(SSPYLD2!BC$4,'[1]INTERNAL PARAMETERS-1'!$B$5:$J$44,6,FALSE)*VLOOKUP(SSPYLD2!BC$4,'[1]INTERNAL PARAMETERS-1'!$B$5:$J$44,3,FALSE) + SSPYLD1!BC127*(1-VLOOKUP(SSPYLD2!BC$4,'[1]INTERNAL PARAMETERS-1'!$B$5:$J$44,5,FALSE))*VLOOKUP(SSPYLD2!BC$4,'[1]INTERNAL PARAMETERS-1'!$B$5:$J$44,8,FALSE)*VLOOKUP(SSPYLD2!BC$4,'[1]INTERNAL PARAMETERS-1'!$B$5:$J$44,3,FALSE)</f>
        <v>0</v>
      </c>
      <c r="BD127" s="47">
        <f>SSPYLD1!BD127*VLOOKUP(SSPYLD2!BD$4,'[1]INTERNAL PARAMETERS-1'!$B$5:$J$44,5,FALSE)*VLOOKUP(SSPYLD2!BD$4,'[1]INTERNAL PARAMETERS-1'!$B$5:$J$44,6,FALSE)*VLOOKUP(SSPYLD2!BD$4,'[1]INTERNAL PARAMETERS-1'!$B$5:$J$44,3,FALSE) + SSPYLD1!BD127*(1-VLOOKUP(SSPYLD2!BD$4,'[1]INTERNAL PARAMETERS-1'!$B$5:$J$44,5,FALSE))*VLOOKUP(SSPYLD2!BD$4,'[1]INTERNAL PARAMETERS-1'!$B$5:$J$44,8,FALSE)*VLOOKUP(SSPYLD2!BD$4,'[1]INTERNAL PARAMETERS-1'!$B$5:$J$44,3,FALSE)</f>
        <v>0</v>
      </c>
      <c r="BE127" s="47">
        <f>SSPYLD1!BE127*VLOOKUP(SSPYLD2!BE$4,'[1]INTERNAL PARAMETERS-1'!$B$5:$J$44,5,FALSE)*VLOOKUP(SSPYLD2!BE$4,'[1]INTERNAL PARAMETERS-1'!$B$5:$J$44,6,FALSE)*VLOOKUP(SSPYLD2!BE$4,'[1]INTERNAL PARAMETERS-1'!$B$5:$J$44,3,FALSE) + SSPYLD1!BE127*(1-VLOOKUP(SSPYLD2!BE$4,'[1]INTERNAL PARAMETERS-1'!$B$5:$J$44,5,FALSE))*VLOOKUP(SSPYLD2!BE$4,'[1]INTERNAL PARAMETERS-1'!$B$5:$J$44,8,FALSE)*VLOOKUP(SSPYLD2!BE$4,'[1]INTERNAL PARAMETERS-1'!$B$5:$J$44,3,FALSE)</f>
        <v>0</v>
      </c>
      <c r="BF127" s="47">
        <f>SSPYLD1!BF127*VLOOKUP(SSPYLD2!BF$4,'[1]INTERNAL PARAMETERS-1'!$B$5:$J$44,5,FALSE)*VLOOKUP(SSPYLD2!BF$4,'[1]INTERNAL PARAMETERS-1'!$B$5:$J$44,6,FALSE)*VLOOKUP(SSPYLD2!BF$4,'[1]INTERNAL PARAMETERS-1'!$B$5:$J$44,3,FALSE) + SSPYLD1!BF127*(1-VLOOKUP(SSPYLD2!BF$4,'[1]INTERNAL PARAMETERS-1'!$B$5:$J$44,5,FALSE))*VLOOKUP(SSPYLD2!BF$4,'[1]INTERNAL PARAMETERS-1'!$B$5:$J$44,8,FALSE)*VLOOKUP(SSPYLD2!BF$4,'[1]INTERNAL PARAMETERS-1'!$B$5:$J$44,3,FALSE)</f>
        <v>0</v>
      </c>
      <c r="BG127" s="47">
        <f>SSPYLD1!BG127*VLOOKUP(SSPYLD2!BG$4,'[1]INTERNAL PARAMETERS-1'!$B$5:$J$44,5,FALSE)*VLOOKUP(SSPYLD2!BG$4,'[1]INTERNAL PARAMETERS-1'!$B$5:$J$44,6,FALSE)*VLOOKUP(SSPYLD2!BG$4,'[1]INTERNAL PARAMETERS-1'!$B$5:$J$44,3,FALSE) + SSPYLD1!BG127*(1-VLOOKUP(SSPYLD2!BG$4,'[1]INTERNAL PARAMETERS-1'!$B$5:$J$44,5,FALSE))*VLOOKUP(SSPYLD2!BG$4,'[1]INTERNAL PARAMETERS-1'!$B$5:$J$44,8,FALSE)*VLOOKUP(SSPYLD2!BG$4,'[1]INTERNAL PARAMETERS-1'!$B$5:$J$44,3,FALSE)</f>
        <v>0</v>
      </c>
      <c r="BH127" s="47">
        <f>SSPYLD1!BH127*VLOOKUP(SSPYLD2!BH$4,'[1]INTERNAL PARAMETERS-1'!$B$5:$J$44,5,FALSE)*VLOOKUP(SSPYLD2!BH$4,'[1]INTERNAL PARAMETERS-1'!$B$5:$J$44,6,FALSE)*VLOOKUP(SSPYLD2!BH$4,'[1]INTERNAL PARAMETERS-1'!$B$5:$J$44,3,FALSE) + SSPYLD1!BH127*(1-VLOOKUP(SSPYLD2!BH$4,'[1]INTERNAL PARAMETERS-1'!$B$5:$J$44,5,FALSE))*VLOOKUP(SSPYLD2!BH$4,'[1]INTERNAL PARAMETERS-1'!$B$5:$J$44,8,FALSE)*VLOOKUP(SSPYLD2!BH$4,'[1]INTERNAL PARAMETERS-1'!$B$5:$J$44,3,FALSE)</f>
        <v>0</v>
      </c>
      <c r="BI127" s="47">
        <f>SSPYLD1!BI127*VLOOKUP(SSPYLD2!BI$4,'[1]INTERNAL PARAMETERS-1'!$B$5:$J$44,5,FALSE)*VLOOKUP(SSPYLD2!BI$4,'[1]INTERNAL PARAMETERS-1'!$B$5:$J$44,6,FALSE)*VLOOKUP(SSPYLD2!BI$4,'[1]INTERNAL PARAMETERS-1'!$B$5:$J$44,3,FALSE) + SSPYLD1!BI127*(1-VLOOKUP(SSPYLD2!BI$4,'[1]INTERNAL PARAMETERS-1'!$B$5:$J$44,5,FALSE))*VLOOKUP(SSPYLD2!BI$4,'[1]INTERNAL PARAMETERS-1'!$B$5:$J$44,8,FALSE)*VLOOKUP(SSPYLD2!BI$4,'[1]INTERNAL PARAMETERS-1'!$B$5:$J$44,3,FALSE)</f>
        <v>0</v>
      </c>
      <c r="BJ127" s="47">
        <f>SSPYLD1!BJ127*VLOOKUP(SSPYLD2!BJ$4,'[1]INTERNAL PARAMETERS-1'!$B$5:$J$44,5,FALSE)*VLOOKUP(SSPYLD2!BJ$4,'[1]INTERNAL PARAMETERS-1'!$B$5:$J$44,6,FALSE)*VLOOKUP(SSPYLD2!BJ$4,'[1]INTERNAL PARAMETERS-1'!$B$5:$J$44,3,FALSE) + SSPYLD1!BJ127*(1-VLOOKUP(SSPYLD2!BJ$4,'[1]INTERNAL PARAMETERS-1'!$B$5:$J$44,5,FALSE))*VLOOKUP(SSPYLD2!BJ$4,'[1]INTERNAL PARAMETERS-1'!$B$5:$J$44,8,FALSE)*VLOOKUP(SSPYLD2!BJ$4,'[1]INTERNAL PARAMETERS-1'!$B$5:$J$44,3,FALSE)</f>
        <v>0</v>
      </c>
      <c r="BK127" s="47">
        <f>SSPYLD1!BK127*VLOOKUP(SSPYLD2!BK$4,'[1]INTERNAL PARAMETERS-1'!$B$5:$J$44,5,FALSE)*VLOOKUP(SSPYLD2!BK$4,'[1]INTERNAL PARAMETERS-1'!$B$5:$J$44,6,FALSE)*VLOOKUP(SSPYLD2!BK$4,'[1]INTERNAL PARAMETERS-1'!$B$5:$J$44,3,FALSE) + SSPYLD1!BK127*(1-VLOOKUP(SSPYLD2!BK$4,'[1]INTERNAL PARAMETERS-1'!$B$5:$J$44,5,FALSE))*VLOOKUP(SSPYLD2!BK$4,'[1]INTERNAL PARAMETERS-1'!$B$5:$J$44,8,FALSE)*VLOOKUP(SSPYLD2!BK$4,'[1]INTERNAL PARAMETERS-1'!$B$5:$J$44,3,FALSE)</f>
        <v>0</v>
      </c>
      <c r="BL127" s="47">
        <f>SSPYLD1!BL127*VLOOKUP(SSPYLD2!BL$4,'[1]INTERNAL PARAMETERS-1'!$B$5:$J$44,5,FALSE)*VLOOKUP(SSPYLD2!BL$4,'[1]INTERNAL PARAMETERS-1'!$B$5:$J$44,6,FALSE)*VLOOKUP(SSPYLD2!BL$4,'[1]INTERNAL PARAMETERS-1'!$B$5:$J$44,3,FALSE) + SSPYLD1!BL127*(1-VLOOKUP(SSPYLD2!BL$4,'[1]INTERNAL PARAMETERS-1'!$B$5:$J$44,5,FALSE))*VLOOKUP(SSPYLD2!BL$4,'[1]INTERNAL PARAMETERS-1'!$B$5:$J$44,8,FALSE)*VLOOKUP(SSPYLD2!BL$4,'[1]INTERNAL PARAMETERS-1'!$B$5:$J$44,3,FALSE)</f>
        <v>0</v>
      </c>
      <c r="BM127" s="47">
        <f>SSPYLD1!BM127*VLOOKUP(SSPYLD2!BM$4,'[1]INTERNAL PARAMETERS-1'!$B$5:$J$44,5,FALSE)*VLOOKUP(SSPYLD2!BM$4,'[1]INTERNAL PARAMETERS-1'!$B$5:$J$44,6,FALSE)*VLOOKUP(SSPYLD2!BM$4,'[1]INTERNAL PARAMETERS-1'!$B$5:$J$44,3,FALSE) + SSPYLD1!BM127*(1-VLOOKUP(SSPYLD2!BM$4,'[1]INTERNAL PARAMETERS-1'!$B$5:$J$44,5,FALSE))*VLOOKUP(SSPYLD2!BM$4,'[1]INTERNAL PARAMETERS-1'!$B$5:$J$44,8,FALSE)*VLOOKUP(SSPYLD2!BM$4,'[1]INTERNAL PARAMETERS-1'!$B$5:$J$44,3,FALSE)</f>
        <v>0</v>
      </c>
      <c r="BN127" s="47">
        <f>SSPYLD1!BN127*VLOOKUP(SSPYLD2!BN$4,'[1]INTERNAL PARAMETERS-1'!$B$5:$J$44,5,FALSE)*VLOOKUP(SSPYLD2!BN$4,'[1]INTERNAL PARAMETERS-1'!$B$5:$J$44,6,FALSE)*VLOOKUP(SSPYLD2!BN$4,'[1]INTERNAL PARAMETERS-1'!$B$5:$J$44,3,FALSE) + SSPYLD1!BN127*(1-VLOOKUP(SSPYLD2!BN$4,'[1]INTERNAL PARAMETERS-1'!$B$5:$J$44,5,FALSE))*VLOOKUP(SSPYLD2!BN$4,'[1]INTERNAL PARAMETERS-1'!$B$5:$J$44,8,FALSE)*VLOOKUP(SSPYLD2!BN$4,'[1]INTERNAL PARAMETERS-1'!$B$5:$J$44,3,FALSE)</f>
        <v>0</v>
      </c>
      <c r="BO127" s="47">
        <f>SSPYLD1!BO127*VLOOKUP(SSPYLD2!BO$4,'[1]INTERNAL PARAMETERS-1'!$B$5:$J$44,5,FALSE)*VLOOKUP(SSPYLD2!BO$4,'[1]INTERNAL PARAMETERS-1'!$B$5:$J$44,6,FALSE)*VLOOKUP(SSPYLD2!BO$4,'[1]INTERNAL PARAMETERS-1'!$B$5:$J$44,3,FALSE) + SSPYLD1!BO127*(1-VLOOKUP(SSPYLD2!BO$4,'[1]INTERNAL PARAMETERS-1'!$B$5:$J$44,5,FALSE))*VLOOKUP(SSPYLD2!BO$4,'[1]INTERNAL PARAMETERS-1'!$B$5:$J$44,8,FALSE)*VLOOKUP(SSPYLD2!BO$4,'[1]INTERNAL PARAMETERS-1'!$B$5:$J$44,3,FALSE)</f>
        <v>0</v>
      </c>
      <c r="BP127" s="47">
        <f>SSPYLD1!BP127*VLOOKUP(SSPYLD2!BP$4,'[1]INTERNAL PARAMETERS-1'!$B$5:$J$44,5,FALSE)*VLOOKUP(SSPYLD2!BP$4,'[1]INTERNAL PARAMETERS-1'!$B$5:$J$44,6,FALSE)*VLOOKUP(SSPYLD2!BP$4,'[1]INTERNAL PARAMETERS-1'!$B$5:$J$44,3,FALSE) + SSPYLD1!BP127*(1-VLOOKUP(SSPYLD2!BP$4,'[1]INTERNAL PARAMETERS-1'!$B$5:$J$44,5,FALSE))*VLOOKUP(SSPYLD2!BP$4,'[1]INTERNAL PARAMETERS-1'!$B$5:$J$44,8,FALSE)*VLOOKUP(SSPYLD2!BP$4,'[1]INTERNAL PARAMETERS-1'!$B$5:$J$44,3,FALSE)</f>
        <v>0</v>
      </c>
      <c r="BQ127" s="47">
        <f>SSPYLD1!BQ127*VLOOKUP(SSPYLD2!BQ$4,'[1]INTERNAL PARAMETERS-1'!$B$5:$J$44,5,FALSE)*VLOOKUP(SSPYLD2!BQ$4,'[1]INTERNAL PARAMETERS-1'!$B$5:$J$44,6,FALSE)*VLOOKUP(SSPYLD2!BQ$4,'[1]INTERNAL PARAMETERS-1'!$B$5:$J$44,3,FALSE) + SSPYLD1!BQ127*(1-VLOOKUP(SSPYLD2!BQ$4,'[1]INTERNAL PARAMETERS-1'!$B$5:$J$44,5,FALSE))*VLOOKUP(SSPYLD2!BQ$4,'[1]INTERNAL PARAMETERS-1'!$B$5:$J$44,8,FALSE)*VLOOKUP(SSPYLD2!BQ$4,'[1]INTERNAL PARAMETERS-1'!$B$5:$J$44,3,FALSE)</f>
        <v>0</v>
      </c>
      <c r="BR127" s="47">
        <f>SSPYLD1!BR127*VLOOKUP(SSPYLD2!BR$4,'[1]INTERNAL PARAMETERS-1'!$B$5:$J$44,5,FALSE)*VLOOKUP(SSPYLD2!BR$4,'[1]INTERNAL PARAMETERS-1'!$B$5:$J$44,6,FALSE)*VLOOKUP(SSPYLD2!BR$4,'[1]INTERNAL PARAMETERS-1'!$B$5:$J$44,3,FALSE) + SSPYLD1!BR127*(1-VLOOKUP(SSPYLD2!BR$4,'[1]INTERNAL PARAMETERS-1'!$B$5:$J$44,5,FALSE))*VLOOKUP(SSPYLD2!BR$4,'[1]INTERNAL PARAMETERS-1'!$B$5:$J$44,8,FALSE)*VLOOKUP(SSPYLD2!BR$4,'[1]INTERNAL PARAMETERS-1'!$B$5:$J$44,3,FALSE)</f>
        <v>0</v>
      </c>
      <c r="BS127" s="47">
        <f>SSPYLD1!BS127*VLOOKUP(SSPYLD2!BS$4,'[1]INTERNAL PARAMETERS-1'!$B$5:$J$44,5,FALSE)*VLOOKUP(SSPYLD2!BS$4,'[1]INTERNAL PARAMETERS-1'!$B$5:$J$44,6,FALSE)*VLOOKUP(SSPYLD2!BS$4,'[1]INTERNAL PARAMETERS-1'!$B$5:$J$44,3,FALSE) + SSPYLD1!BS127*(1-VLOOKUP(SSPYLD2!BS$4,'[1]INTERNAL PARAMETERS-1'!$B$5:$J$44,5,FALSE))*VLOOKUP(SSPYLD2!BS$4,'[1]INTERNAL PARAMETERS-1'!$B$5:$J$44,8,FALSE)*VLOOKUP(SSPYLD2!BS$4,'[1]INTERNAL PARAMETERS-1'!$B$5:$J$44,3,FALSE)</f>
        <v>0</v>
      </c>
      <c r="BT127" s="47">
        <f>SSPYLD1!BT127*VLOOKUP(SSPYLD2!BT$4,'[1]INTERNAL PARAMETERS-1'!$B$5:$J$44,5,FALSE)*VLOOKUP(SSPYLD2!BT$4,'[1]INTERNAL PARAMETERS-1'!$B$5:$J$44,6,FALSE)*VLOOKUP(SSPYLD2!BT$4,'[1]INTERNAL PARAMETERS-1'!$B$5:$J$44,3,FALSE) + SSPYLD1!BT127*(1-VLOOKUP(SSPYLD2!BT$4,'[1]INTERNAL PARAMETERS-1'!$B$5:$J$44,5,FALSE))*VLOOKUP(SSPYLD2!BT$4,'[1]INTERNAL PARAMETERS-1'!$B$5:$J$44,8,FALSE)*VLOOKUP(SSPYLD2!BT$4,'[1]INTERNAL PARAMETERS-1'!$B$5:$J$44,3,FALSE)</f>
        <v>0</v>
      </c>
      <c r="BU127" s="47">
        <f>SSPYLD1!BU127*VLOOKUP(SSPYLD2!BU$4,'[1]INTERNAL PARAMETERS-1'!$B$5:$J$44,5,FALSE)*VLOOKUP(SSPYLD2!BU$4,'[1]INTERNAL PARAMETERS-1'!$B$5:$J$44,6,FALSE)*VLOOKUP(SSPYLD2!BU$4,'[1]INTERNAL PARAMETERS-1'!$B$5:$J$44,3,FALSE) + SSPYLD1!BU127*(1-VLOOKUP(SSPYLD2!BU$4,'[1]INTERNAL PARAMETERS-1'!$B$5:$J$44,5,FALSE))*VLOOKUP(SSPYLD2!BU$4,'[1]INTERNAL PARAMETERS-1'!$B$5:$J$44,8,FALSE)*VLOOKUP(SSPYLD2!BU$4,'[1]INTERNAL PARAMETERS-1'!$B$5:$J$44,3,FALSE)</f>
        <v>0</v>
      </c>
      <c r="BV127" s="47">
        <f>SSPYLD1!BV127*VLOOKUP(SSPYLD2!BV$4,'[1]INTERNAL PARAMETERS-1'!$B$5:$J$44,5,FALSE)*VLOOKUP(SSPYLD2!BV$4,'[1]INTERNAL PARAMETERS-1'!$B$5:$J$44,6,FALSE)*VLOOKUP(SSPYLD2!BV$4,'[1]INTERNAL PARAMETERS-1'!$B$5:$J$44,3,FALSE) + SSPYLD1!BV127*(1-VLOOKUP(SSPYLD2!BV$4,'[1]INTERNAL PARAMETERS-1'!$B$5:$J$44,5,FALSE))*VLOOKUP(SSPYLD2!BV$4,'[1]INTERNAL PARAMETERS-1'!$B$5:$J$44,8,FALSE)*VLOOKUP(SSPYLD2!BV$4,'[1]INTERNAL PARAMETERS-1'!$B$5:$J$44,3,FALSE)</f>
        <v>0</v>
      </c>
      <c r="BW127" s="47">
        <f>SSPYLD1!BW127*VLOOKUP(SSPYLD2!BW$4,'[1]INTERNAL PARAMETERS-1'!$B$5:$J$44,5,FALSE)*VLOOKUP(SSPYLD2!BW$4,'[1]INTERNAL PARAMETERS-1'!$B$5:$J$44,6,FALSE)*VLOOKUP(SSPYLD2!BW$4,'[1]INTERNAL PARAMETERS-1'!$B$5:$J$44,3,FALSE) + SSPYLD1!BW127*(1-VLOOKUP(SSPYLD2!BW$4,'[1]INTERNAL PARAMETERS-1'!$B$5:$J$44,5,FALSE))*VLOOKUP(SSPYLD2!BW$4,'[1]INTERNAL PARAMETERS-1'!$B$5:$J$44,8,FALSE)*VLOOKUP(SSPYLD2!BW$4,'[1]INTERNAL PARAMETERS-1'!$B$5:$J$44,3,FALSE)</f>
        <v>0</v>
      </c>
      <c r="BX127" s="47">
        <f>SSPYLD1!BX127*VLOOKUP(SSPYLD2!BX$4,'[1]INTERNAL PARAMETERS-1'!$B$5:$J$44,5,FALSE)*VLOOKUP(SSPYLD2!BX$4,'[1]INTERNAL PARAMETERS-1'!$B$5:$J$44,6,FALSE)*VLOOKUP(SSPYLD2!BX$4,'[1]INTERNAL PARAMETERS-1'!$B$5:$J$44,3,FALSE) + SSPYLD1!BX127*(1-VLOOKUP(SSPYLD2!BX$4,'[1]INTERNAL PARAMETERS-1'!$B$5:$J$44,5,FALSE))*VLOOKUP(SSPYLD2!BX$4,'[1]INTERNAL PARAMETERS-1'!$B$5:$J$44,8,FALSE)*VLOOKUP(SSPYLD2!BX$4,'[1]INTERNAL PARAMETERS-1'!$B$5:$J$44,3,FALSE)</f>
        <v>0</v>
      </c>
      <c r="BY127" s="47">
        <f>SSPYLD1!BY127*VLOOKUP(SSPYLD2!BY$4,'[1]INTERNAL PARAMETERS-1'!$B$5:$J$44,5,FALSE)*VLOOKUP(SSPYLD2!BY$4,'[1]INTERNAL PARAMETERS-1'!$B$5:$J$44,6,FALSE)*VLOOKUP(SSPYLD2!BY$4,'[1]INTERNAL PARAMETERS-1'!$B$5:$J$44,3,FALSE) + SSPYLD1!BY127*(1-VLOOKUP(SSPYLD2!BY$4,'[1]INTERNAL PARAMETERS-1'!$B$5:$J$44,5,FALSE))*VLOOKUP(SSPYLD2!BY$4,'[1]INTERNAL PARAMETERS-1'!$B$5:$J$44,8,FALSE)*VLOOKUP(SSPYLD2!BY$4,'[1]INTERNAL PARAMETERS-1'!$B$5:$J$44,3,FALSE)</f>
        <v>0</v>
      </c>
      <c r="BZ127" s="47">
        <f>SSPYLD1!BZ127*VLOOKUP(SSPYLD2!BZ$4,'[1]INTERNAL PARAMETERS-1'!$B$5:$J$44,5,FALSE)*VLOOKUP(SSPYLD2!BZ$4,'[1]INTERNAL PARAMETERS-1'!$B$5:$J$44,6,FALSE)*VLOOKUP(SSPYLD2!BZ$4,'[1]INTERNAL PARAMETERS-1'!$B$5:$J$44,3,FALSE) + SSPYLD1!BZ127*(1-VLOOKUP(SSPYLD2!BZ$4,'[1]INTERNAL PARAMETERS-1'!$B$5:$J$44,5,FALSE))*VLOOKUP(SSPYLD2!BZ$4,'[1]INTERNAL PARAMETERS-1'!$B$5:$J$44,8,FALSE)*VLOOKUP(SSPYLD2!BZ$4,'[1]INTERNAL PARAMETERS-1'!$B$5:$J$44,3,FALSE)</f>
        <v>0</v>
      </c>
      <c r="CA127" s="47">
        <f>SSPYLD1!CA127*VLOOKUP(SSPYLD2!CA$4,'[1]INTERNAL PARAMETERS-1'!$B$5:$J$44,5,FALSE)*VLOOKUP(SSPYLD2!CA$4,'[1]INTERNAL PARAMETERS-1'!$B$5:$J$44,6,FALSE)*VLOOKUP(SSPYLD2!CA$4,'[1]INTERNAL PARAMETERS-1'!$B$5:$J$44,3,FALSE) + SSPYLD1!CA127*(1-VLOOKUP(SSPYLD2!CA$4,'[1]INTERNAL PARAMETERS-1'!$B$5:$J$44,5,FALSE))*VLOOKUP(SSPYLD2!CA$4,'[1]INTERNAL PARAMETERS-1'!$B$5:$J$44,8,FALSE)*VLOOKUP(SSPYLD2!CA$4,'[1]INTERNAL PARAMETERS-1'!$B$5:$J$44,3,FALSE)</f>
        <v>0</v>
      </c>
      <c r="CB127" s="47">
        <f>SSPYLD1!CB127*VLOOKUP(SSPYLD2!CB$4,'[1]INTERNAL PARAMETERS-1'!$B$5:$J$44,5,FALSE)*VLOOKUP(SSPYLD2!CB$4,'[1]INTERNAL PARAMETERS-1'!$B$5:$J$44,6,FALSE)*VLOOKUP(SSPYLD2!CB$4,'[1]INTERNAL PARAMETERS-1'!$B$5:$J$44,3,FALSE) + SSPYLD1!CB127*(1-VLOOKUP(SSPYLD2!CB$4,'[1]INTERNAL PARAMETERS-1'!$B$5:$J$44,5,FALSE))*VLOOKUP(SSPYLD2!CB$4,'[1]INTERNAL PARAMETERS-1'!$B$5:$J$44,8,FALSE)*VLOOKUP(SSPYLD2!CB$4,'[1]INTERNAL PARAMETERS-1'!$B$5:$J$44,3,FALSE)</f>
        <v>0</v>
      </c>
      <c r="CC127" s="47">
        <f>SSPYLD1!CC127*VLOOKUP(SSPYLD2!CC$4,'[1]INTERNAL PARAMETERS-1'!$B$5:$J$44,5,FALSE)*VLOOKUP(SSPYLD2!CC$4,'[1]INTERNAL PARAMETERS-1'!$B$5:$J$44,6,FALSE)*VLOOKUP(SSPYLD2!CC$4,'[1]INTERNAL PARAMETERS-1'!$B$5:$J$44,3,FALSE) + SSPYLD1!CC127*(1-VLOOKUP(SSPYLD2!CC$4,'[1]INTERNAL PARAMETERS-1'!$B$5:$J$44,5,FALSE))*VLOOKUP(SSPYLD2!CC$4,'[1]INTERNAL PARAMETERS-1'!$B$5:$J$44,8,FALSE)*VLOOKUP(SSPYLD2!CC$4,'[1]INTERNAL PARAMETERS-1'!$B$5:$J$44,3,FALSE)</f>
        <v>0</v>
      </c>
      <c r="CD127" s="47">
        <f>SSPYLD1!CD127*VLOOKUP(SSPYLD2!CD$4,'[1]INTERNAL PARAMETERS-1'!$B$5:$J$44,5,FALSE)*VLOOKUP(SSPYLD2!CD$4,'[1]INTERNAL PARAMETERS-1'!$B$5:$J$44,6,FALSE)*VLOOKUP(SSPYLD2!CD$4,'[1]INTERNAL PARAMETERS-1'!$B$5:$J$44,3,FALSE) + SSPYLD1!CD127*(1-VLOOKUP(SSPYLD2!CD$4,'[1]INTERNAL PARAMETERS-1'!$B$5:$J$44,5,FALSE))*VLOOKUP(SSPYLD2!CD$4,'[1]INTERNAL PARAMETERS-1'!$B$5:$J$44,8,FALSE)*VLOOKUP(SSPYLD2!CD$4,'[1]INTERNAL PARAMETERS-1'!$B$5:$J$44,3,FALSE)</f>
        <v>0</v>
      </c>
      <c r="CE127" s="47">
        <f>SSPYLD1!CE127*VLOOKUP(SSPYLD2!CE$4,'[1]INTERNAL PARAMETERS-1'!$B$5:$J$44,5,FALSE)*VLOOKUP(SSPYLD2!CE$4,'[1]INTERNAL PARAMETERS-1'!$B$5:$J$44,6,FALSE)*VLOOKUP(SSPYLD2!CE$4,'[1]INTERNAL PARAMETERS-1'!$B$5:$J$44,3,FALSE) + SSPYLD1!CE127*(1-VLOOKUP(SSPYLD2!CE$4,'[1]INTERNAL PARAMETERS-1'!$B$5:$J$44,5,FALSE))*VLOOKUP(SSPYLD2!CE$4,'[1]INTERNAL PARAMETERS-1'!$B$5:$J$44,8,FALSE)*VLOOKUP(SSPYLD2!CE$4,'[1]INTERNAL PARAMETERS-1'!$B$5:$J$44,3,FALSE)</f>
        <v>0</v>
      </c>
      <c r="CF127" s="47">
        <f>SSPYLD1!CF127*VLOOKUP(SSPYLD2!CF$4,'[1]INTERNAL PARAMETERS-1'!$B$5:$J$44,5,FALSE)*VLOOKUP(SSPYLD2!CF$4,'[1]INTERNAL PARAMETERS-1'!$B$5:$J$44,6,FALSE)*VLOOKUP(SSPYLD2!CF$4,'[1]INTERNAL PARAMETERS-1'!$B$5:$J$44,3,FALSE) + SSPYLD1!CF127*(1-VLOOKUP(SSPYLD2!CF$4,'[1]INTERNAL PARAMETERS-1'!$B$5:$J$44,5,FALSE))*VLOOKUP(SSPYLD2!CF$4,'[1]INTERNAL PARAMETERS-1'!$B$5:$J$44,8,FALSE)*VLOOKUP(SSPYLD2!CF$4,'[1]INTERNAL PARAMETERS-1'!$B$5:$J$44,3,FALSE)</f>
        <v>0</v>
      </c>
      <c r="CG127" s="47">
        <f>SSPYLD1!CG127*VLOOKUP(SSPYLD2!CG$4,'[1]INTERNAL PARAMETERS-1'!$B$5:$J$44,5,FALSE)*VLOOKUP(SSPYLD2!CG$4,'[1]INTERNAL PARAMETERS-1'!$B$5:$J$44,6,FALSE)*VLOOKUP(SSPYLD2!CG$4,'[1]INTERNAL PARAMETERS-1'!$B$5:$J$44,3,FALSE) + SSPYLD1!CG127*(1-VLOOKUP(SSPYLD2!CG$4,'[1]INTERNAL PARAMETERS-1'!$B$5:$J$44,5,FALSE))*VLOOKUP(SSPYLD2!CG$4,'[1]INTERNAL PARAMETERS-1'!$B$5:$J$44,8,FALSE)*VLOOKUP(SSPYLD2!CG$4,'[1]INTERNAL PARAMETERS-1'!$B$5:$J$44,3,FALSE)</f>
        <v>0</v>
      </c>
      <c r="CH127" s="46">
        <f>SSPYLD1!CH127*VLOOKUP(SSPYLD2!CH$4,'[1]INTERNAL PARAMETERS-1'!$B$5:$J$44,5,FALSE)*VLOOKUP(SSPYLD2!CH$4,'[1]INTERNAL PARAMETERS-1'!$B$5:$J$44,6,FALSE)*VLOOKUP(SSPYLD2!CH$4,'[1]INTERNAL PARAMETERS-1'!$B$5:$J$44,3,FALSE) + SSPYLD1!CH127*(1-VLOOKUP(SSPYLD2!CH$4,'[1]INTERNAL PARAMETERS-1'!$B$5:$J$44,5,FALSE))*VLOOKUP(SSPYLD2!CH$4,'[1]INTERNAL PARAMETERS-1'!$B$5:$J$44,8,FALSE)*VLOOKUP(SSPYLD2!CH$4,'[1]INTERNAL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 x14ac:dyDescent="0.4">
      <c r="B128" s="61" t="s">
        <v>9</v>
      </c>
      <c r="C128" s="60" t="s">
        <v>68</v>
      </c>
      <c r="D128" s="60" t="s">
        <v>52</v>
      </c>
      <c r="E128" s="135">
        <f>'S Str&amp;Pad'!X128</f>
        <v>0</v>
      </c>
      <c r="F128" s="62">
        <f>'[1]INTERNAL PARAMETERS-1'!M20</f>
        <v>12.89</v>
      </c>
      <c r="G128" s="48">
        <f>SSPYLD1!G128*VLOOKUP(SSPYLD2!G$4,'[1]INTERNAL PARAMETERS-1'!$B$5:$J$44,5,FALSE)*VLOOKUP(SSPYLD2!G$4,'[1]INTERNAL PARAMETERS-1'!$B$5:$J$44,7,FALSE)*SSPYLD2!$F128 + SSPYLD1!G128*(1-VLOOKUP(SSPYLD2!G$4,'[1]INTERNAL PARAMETERS-1'!$B$5:$J$44,5,FALSE))*VLOOKUP(SSPYLD2!G$4,'[1]INTERNAL PARAMETERS-1'!$B$5:$J$44,9,FALSE)*SSPYLD2!$F128</f>
        <v>0</v>
      </c>
      <c r="H128" s="47">
        <f>SSPYLD1!H128*VLOOKUP(SSPYLD2!H$4,'[1]INTERNAL PARAMETERS-1'!$B$5:$J$44,5,FALSE)*VLOOKUP(SSPYLD2!H$4,'[1]INTERNAL PARAMETERS-1'!$B$5:$J$44,7,FALSE)*SSPYLD2!$F128 + SSPYLD1!H128*(1-VLOOKUP(SSPYLD2!H$4,'[1]INTERNAL PARAMETERS-1'!$B$5:$J$44,5,FALSE))*VLOOKUP(SSPYLD2!H$4,'[1]INTERNAL PARAMETERS-1'!$B$5:$J$44,9,FALSE)*SSPYLD2!$F128</f>
        <v>0</v>
      </c>
      <c r="I128" s="47">
        <f>SSPYLD1!I128*VLOOKUP(SSPYLD2!I$4,'[1]INTERNAL PARAMETERS-1'!$B$5:$J$44,5,FALSE)*VLOOKUP(SSPYLD2!I$4,'[1]INTERNAL PARAMETERS-1'!$B$5:$J$44,7,FALSE)*SSPYLD2!$F128 + SSPYLD1!I128*(1-VLOOKUP(SSPYLD2!I$4,'[1]INTERNAL PARAMETERS-1'!$B$5:$J$44,5,FALSE))*VLOOKUP(SSPYLD2!I$4,'[1]INTERNAL PARAMETERS-1'!$B$5:$J$44,9,FALSE)*SSPYLD2!$F128</f>
        <v>0</v>
      </c>
      <c r="J128" s="47">
        <f>SSPYLD1!J128*VLOOKUP(SSPYLD2!J$4,'[1]INTERNAL PARAMETERS-1'!$B$5:$J$44,5,FALSE)*VLOOKUP(SSPYLD2!J$4,'[1]INTERNAL PARAMETERS-1'!$B$5:$J$44,7,FALSE)*SSPYLD2!$F128 + SSPYLD1!J128*(1-VLOOKUP(SSPYLD2!J$4,'[1]INTERNAL PARAMETERS-1'!$B$5:$J$44,5,FALSE))*VLOOKUP(SSPYLD2!J$4,'[1]INTERNAL PARAMETERS-1'!$B$5:$J$44,9,FALSE)*SSPYLD2!$F128</f>
        <v>0</v>
      </c>
      <c r="K128" s="47">
        <f>SSPYLD1!K128*VLOOKUP(SSPYLD2!K$4,'[1]INTERNAL PARAMETERS-1'!$B$5:$J$44,5,FALSE)*VLOOKUP(SSPYLD2!K$4,'[1]INTERNAL PARAMETERS-1'!$B$5:$J$44,7,FALSE)*SSPYLD2!$F128 + SSPYLD1!K128*(1-VLOOKUP(SSPYLD2!K$4,'[1]INTERNAL PARAMETERS-1'!$B$5:$J$44,5,FALSE))*VLOOKUP(SSPYLD2!K$4,'[1]INTERNAL PARAMETERS-1'!$B$5:$J$44,9,FALSE)*SSPYLD2!$F128</f>
        <v>0</v>
      </c>
      <c r="L128" s="47">
        <f>SSPYLD1!L128*VLOOKUP(SSPYLD2!L$4,'[1]INTERNAL PARAMETERS-1'!$B$5:$J$44,5,FALSE)*VLOOKUP(SSPYLD2!L$4,'[1]INTERNAL PARAMETERS-1'!$B$5:$J$44,7,FALSE)*SSPYLD2!$F128 + SSPYLD1!L128*(1-VLOOKUP(SSPYLD2!L$4,'[1]INTERNAL PARAMETERS-1'!$B$5:$J$44,5,FALSE))*VLOOKUP(SSPYLD2!L$4,'[1]INTERNAL PARAMETERS-1'!$B$5:$J$44,9,FALSE)*SSPYLD2!$F128</f>
        <v>0</v>
      </c>
      <c r="M128" s="47">
        <f>SSPYLD1!M128*VLOOKUP(SSPYLD2!M$4,'[1]INTERNAL PARAMETERS-1'!$B$5:$J$44,5,FALSE)*VLOOKUP(SSPYLD2!M$4,'[1]INTERNAL PARAMETERS-1'!$B$5:$J$44,7,FALSE)*SSPYLD2!$F128 + SSPYLD1!M128*(1-VLOOKUP(SSPYLD2!M$4,'[1]INTERNAL PARAMETERS-1'!$B$5:$J$44,5,FALSE))*VLOOKUP(SSPYLD2!M$4,'[1]INTERNAL PARAMETERS-1'!$B$5:$J$44,9,FALSE)*SSPYLD2!$F128</f>
        <v>0</v>
      </c>
      <c r="N128" s="47">
        <f>SSPYLD1!N128*VLOOKUP(SSPYLD2!N$4,'[1]INTERNAL PARAMETERS-1'!$B$5:$J$44,5,FALSE)*VLOOKUP(SSPYLD2!N$4,'[1]INTERNAL PARAMETERS-1'!$B$5:$J$44,7,FALSE)*SSPYLD2!$F128 + SSPYLD1!N128*(1-VLOOKUP(SSPYLD2!N$4,'[1]INTERNAL PARAMETERS-1'!$B$5:$J$44,5,FALSE))*VLOOKUP(SSPYLD2!N$4,'[1]INTERNAL PARAMETERS-1'!$B$5:$J$44,9,FALSE)*SSPYLD2!$F128</f>
        <v>0</v>
      </c>
      <c r="O128" s="47">
        <f>SSPYLD1!O128*VLOOKUP(SSPYLD2!O$4,'[1]INTERNAL PARAMETERS-1'!$B$5:$J$44,5,FALSE)*VLOOKUP(SSPYLD2!O$4,'[1]INTERNAL PARAMETERS-1'!$B$5:$J$44,7,FALSE)*SSPYLD2!$F128 + SSPYLD1!O128*(1-VLOOKUP(SSPYLD2!O$4,'[1]INTERNAL PARAMETERS-1'!$B$5:$J$44,5,FALSE))*VLOOKUP(SSPYLD2!O$4,'[1]INTERNAL PARAMETERS-1'!$B$5:$J$44,9,FALSE)*SSPYLD2!$F128</f>
        <v>0</v>
      </c>
      <c r="P128" s="47">
        <f>SSPYLD1!P128*VLOOKUP(SSPYLD2!P$4,'[1]INTERNAL PARAMETERS-1'!$B$5:$J$44,5,FALSE)*VLOOKUP(SSPYLD2!P$4,'[1]INTERNAL PARAMETERS-1'!$B$5:$J$44,7,FALSE)*SSPYLD2!$F128 + SSPYLD1!P128*(1-VLOOKUP(SSPYLD2!P$4,'[1]INTERNAL PARAMETERS-1'!$B$5:$J$44,5,FALSE))*VLOOKUP(SSPYLD2!P$4,'[1]INTERNAL PARAMETERS-1'!$B$5:$J$44,9,FALSE)*SSPYLD2!$F128</f>
        <v>0</v>
      </c>
      <c r="Q128" s="47">
        <f>SSPYLD1!Q128*VLOOKUP(SSPYLD2!Q$4,'[1]INTERNAL PARAMETERS-1'!$B$5:$J$44,5,FALSE)*VLOOKUP(SSPYLD2!Q$4,'[1]INTERNAL PARAMETERS-1'!$B$5:$J$44,7,FALSE)*SSPYLD2!$F128 + SSPYLD1!Q128*(1-VLOOKUP(SSPYLD2!Q$4,'[1]INTERNAL PARAMETERS-1'!$B$5:$J$44,5,FALSE))*VLOOKUP(SSPYLD2!Q$4,'[1]INTERNAL PARAMETERS-1'!$B$5:$J$44,9,FALSE)*SSPYLD2!$F128</f>
        <v>0</v>
      </c>
      <c r="R128" s="47">
        <f>SSPYLD1!R128*VLOOKUP(SSPYLD2!R$4,'[1]INTERNAL PARAMETERS-1'!$B$5:$J$44,5,FALSE)*VLOOKUP(SSPYLD2!R$4,'[1]INTERNAL PARAMETERS-1'!$B$5:$J$44,7,FALSE)*SSPYLD2!$F128 + SSPYLD1!R128*(1-VLOOKUP(SSPYLD2!R$4,'[1]INTERNAL PARAMETERS-1'!$B$5:$J$44,5,FALSE))*VLOOKUP(SSPYLD2!R$4,'[1]INTERNAL PARAMETERS-1'!$B$5:$J$44,9,FALSE)*SSPYLD2!$F128</f>
        <v>0</v>
      </c>
      <c r="S128" s="47">
        <f>SSPYLD1!S128*VLOOKUP(SSPYLD2!S$4,'[1]INTERNAL PARAMETERS-1'!$B$5:$J$44,5,FALSE)*VLOOKUP(SSPYLD2!S$4,'[1]INTERNAL PARAMETERS-1'!$B$5:$J$44,7,FALSE)*SSPYLD2!$F128 + SSPYLD1!S128*(1-VLOOKUP(SSPYLD2!S$4,'[1]INTERNAL PARAMETERS-1'!$B$5:$J$44,5,FALSE))*VLOOKUP(SSPYLD2!S$4,'[1]INTERNAL PARAMETERS-1'!$B$5:$J$44,9,FALSE)*SSPYLD2!$F128</f>
        <v>0</v>
      </c>
      <c r="T128" s="47">
        <f>SSPYLD1!T128*VLOOKUP(SSPYLD2!T$4,'[1]INTERNAL PARAMETERS-1'!$B$5:$J$44,5,FALSE)*VLOOKUP(SSPYLD2!T$4,'[1]INTERNAL PARAMETERS-1'!$B$5:$J$44,7,FALSE)*SSPYLD2!$F128 + SSPYLD1!T128*(1-VLOOKUP(SSPYLD2!T$4,'[1]INTERNAL PARAMETERS-1'!$B$5:$J$44,5,FALSE))*VLOOKUP(SSPYLD2!T$4,'[1]INTERNAL PARAMETERS-1'!$B$5:$J$44,9,FALSE)*SSPYLD2!$F128</f>
        <v>0</v>
      </c>
      <c r="U128" s="47">
        <f>SSPYLD1!U128*VLOOKUP(SSPYLD2!U$4,'[1]INTERNAL PARAMETERS-1'!$B$5:$J$44,5,FALSE)*VLOOKUP(SSPYLD2!U$4,'[1]INTERNAL PARAMETERS-1'!$B$5:$J$44,7,FALSE)*SSPYLD2!$F128 + SSPYLD1!U128*(1-VLOOKUP(SSPYLD2!U$4,'[1]INTERNAL PARAMETERS-1'!$B$5:$J$44,5,FALSE))*VLOOKUP(SSPYLD2!U$4,'[1]INTERNAL PARAMETERS-1'!$B$5:$J$44,9,FALSE)*SSPYLD2!$F128</f>
        <v>0</v>
      </c>
      <c r="V128" s="47">
        <f>SSPYLD1!V128*VLOOKUP(SSPYLD2!V$4,'[1]INTERNAL PARAMETERS-1'!$B$5:$J$44,5,FALSE)*VLOOKUP(SSPYLD2!V$4,'[1]INTERNAL PARAMETERS-1'!$B$5:$J$44,7,FALSE)*SSPYLD2!$F128 + SSPYLD1!V128*(1-VLOOKUP(SSPYLD2!V$4,'[1]INTERNAL PARAMETERS-1'!$B$5:$J$44,5,FALSE))*VLOOKUP(SSPYLD2!V$4,'[1]INTERNAL PARAMETERS-1'!$B$5:$J$44,9,FALSE)*SSPYLD2!$F128</f>
        <v>0</v>
      </c>
      <c r="W128" s="47">
        <f>SSPYLD1!W128*VLOOKUP(SSPYLD2!W$4,'[1]INTERNAL PARAMETERS-1'!$B$5:$J$44,5,FALSE)*VLOOKUP(SSPYLD2!W$4,'[1]INTERNAL PARAMETERS-1'!$B$5:$J$44,7,FALSE)*SSPYLD2!$F128 + SSPYLD1!W128*(1-VLOOKUP(SSPYLD2!W$4,'[1]INTERNAL PARAMETERS-1'!$B$5:$J$44,5,FALSE))*VLOOKUP(SSPYLD2!W$4,'[1]INTERNAL PARAMETERS-1'!$B$5:$J$44,9,FALSE)*SSPYLD2!$F128</f>
        <v>0</v>
      </c>
      <c r="X128" s="47">
        <f>SSPYLD1!X128*VLOOKUP(SSPYLD2!X$4,'[1]INTERNAL PARAMETERS-1'!$B$5:$J$44,5,FALSE)*VLOOKUP(SSPYLD2!X$4,'[1]INTERNAL PARAMETERS-1'!$B$5:$J$44,7,FALSE)*SSPYLD2!$F128 + SSPYLD1!X128*(1-VLOOKUP(SSPYLD2!X$4,'[1]INTERNAL PARAMETERS-1'!$B$5:$J$44,5,FALSE))*VLOOKUP(SSPYLD2!X$4,'[1]INTERNAL PARAMETERS-1'!$B$5:$J$44,9,FALSE)*SSPYLD2!$F128</f>
        <v>0</v>
      </c>
      <c r="Y128" s="47">
        <f>SSPYLD1!Y128*VLOOKUP(SSPYLD2!Y$4,'[1]INTERNAL PARAMETERS-1'!$B$5:$J$44,5,FALSE)*VLOOKUP(SSPYLD2!Y$4,'[1]INTERNAL PARAMETERS-1'!$B$5:$J$44,7,FALSE)*SSPYLD2!$F128 + SSPYLD1!Y128*(1-VLOOKUP(SSPYLD2!Y$4,'[1]INTERNAL PARAMETERS-1'!$B$5:$J$44,5,FALSE))*VLOOKUP(SSPYLD2!Y$4,'[1]INTERNAL PARAMETERS-1'!$B$5:$J$44,9,FALSE)*SSPYLD2!$F128</f>
        <v>0</v>
      </c>
      <c r="Z128" s="47">
        <f>SSPYLD1!Z128*VLOOKUP(SSPYLD2!Z$4,'[1]INTERNAL PARAMETERS-1'!$B$5:$J$44,5,FALSE)*VLOOKUP(SSPYLD2!Z$4,'[1]INTERNAL PARAMETERS-1'!$B$5:$J$44,7,FALSE)*SSPYLD2!$F128 + SSPYLD1!Z128*(1-VLOOKUP(SSPYLD2!Z$4,'[1]INTERNAL PARAMETERS-1'!$B$5:$J$44,5,FALSE))*VLOOKUP(SSPYLD2!Z$4,'[1]INTERNAL PARAMETERS-1'!$B$5:$J$44,9,FALSE)*SSPYLD2!$F128</f>
        <v>0</v>
      </c>
      <c r="AA128" s="47">
        <f>SSPYLD1!AA128*VLOOKUP(SSPYLD2!AA$4,'[1]INTERNAL PARAMETERS-1'!$B$5:$J$44,5,FALSE)*VLOOKUP(SSPYLD2!AA$4,'[1]INTERNAL PARAMETERS-1'!$B$5:$J$44,7,FALSE)*SSPYLD2!$F128 + SSPYLD1!AA128*(1-VLOOKUP(SSPYLD2!AA$4,'[1]INTERNAL PARAMETERS-1'!$B$5:$J$44,5,FALSE))*VLOOKUP(SSPYLD2!AA$4,'[1]INTERNAL PARAMETERS-1'!$B$5:$J$44,9,FALSE)*SSPYLD2!$F128</f>
        <v>0</v>
      </c>
      <c r="AB128" s="47">
        <f>SSPYLD1!AB128*VLOOKUP(SSPYLD2!AB$4,'[1]INTERNAL PARAMETERS-1'!$B$5:$J$44,5,FALSE)*VLOOKUP(SSPYLD2!AB$4,'[1]INTERNAL PARAMETERS-1'!$B$5:$J$44,7,FALSE)*SSPYLD2!$F128 + SSPYLD1!AB128*(1-VLOOKUP(SSPYLD2!AB$4,'[1]INTERNAL PARAMETERS-1'!$B$5:$J$44,5,FALSE))*VLOOKUP(SSPYLD2!AB$4,'[1]INTERNAL PARAMETERS-1'!$B$5:$J$44,9,FALSE)*SSPYLD2!$F128</f>
        <v>0</v>
      </c>
      <c r="AC128" s="47">
        <f>SSPYLD1!AC128*VLOOKUP(SSPYLD2!AC$4,'[1]INTERNAL PARAMETERS-1'!$B$5:$J$44,5,FALSE)*VLOOKUP(SSPYLD2!AC$4,'[1]INTERNAL PARAMETERS-1'!$B$5:$J$44,7,FALSE)*SSPYLD2!$F128 + SSPYLD1!AC128*(1-VLOOKUP(SSPYLD2!AC$4,'[1]INTERNAL PARAMETERS-1'!$B$5:$J$44,5,FALSE))*VLOOKUP(SSPYLD2!AC$4,'[1]INTERNAL PARAMETERS-1'!$B$5:$J$44,9,FALSE)*SSPYLD2!$F128</f>
        <v>0</v>
      </c>
      <c r="AD128" s="47">
        <f>SSPYLD1!AD128*VLOOKUP(SSPYLD2!AD$4,'[1]INTERNAL PARAMETERS-1'!$B$5:$J$44,5,FALSE)*VLOOKUP(SSPYLD2!AD$4,'[1]INTERNAL PARAMETERS-1'!$B$5:$J$44,7,FALSE)*SSPYLD2!$F128 + SSPYLD1!AD128*(1-VLOOKUP(SSPYLD2!AD$4,'[1]INTERNAL PARAMETERS-1'!$B$5:$J$44,5,FALSE))*VLOOKUP(SSPYLD2!AD$4,'[1]INTERNAL PARAMETERS-1'!$B$5:$J$44,9,FALSE)*SSPYLD2!$F128</f>
        <v>0</v>
      </c>
      <c r="AE128" s="47">
        <f>SSPYLD1!AE128*VLOOKUP(SSPYLD2!AE$4,'[1]INTERNAL PARAMETERS-1'!$B$5:$J$44,5,FALSE)*VLOOKUP(SSPYLD2!AE$4,'[1]INTERNAL PARAMETERS-1'!$B$5:$J$44,7,FALSE)*SSPYLD2!$F128 + SSPYLD1!AE128*(1-VLOOKUP(SSPYLD2!AE$4,'[1]INTERNAL PARAMETERS-1'!$B$5:$J$44,5,FALSE))*VLOOKUP(SSPYLD2!AE$4,'[1]INTERNAL PARAMETERS-1'!$B$5:$J$44,9,FALSE)*SSPYLD2!$F128</f>
        <v>0</v>
      </c>
      <c r="AF128" s="47">
        <f>SSPYLD1!AF128*VLOOKUP(SSPYLD2!AF$4,'[1]INTERNAL PARAMETERS-1'!$B$5:$J$44,5,FALSE)*VLOOKUP(SSPYLD2!AF$4,'[1]INTERNAL PARAMETERS-1'!$B$5:$J$44,7,FALSE)*SSPYLD2!$F128 + SSPYLD1!AF128*(1-VLOOKUP(SSPYLD2!AF$4,'[1]INTERNAL PARAMETERS-1'!$B$5:$J$44,5,FALSE))*VLOOKUP(SSPYLD2!AF$4,'[1]INTERNAL PARAMETERS-1'!$B$5:$J$44,9,FALSE)*SSPYLD2!$F128</f>
        <v>0</v>
      </c>
      <c r="AG128" s="47">
        <f>SSPYLD1!AG128*VLOOKUP(SSPYLD2!AG$4,'[1]INTERNAL PARAMETERS-1'!$B$5:$J$44,5,FALSE)*VLOOKUP(SSPYLD2!AG$4,'[1]INTERNAL PARAMETERS-1'!$B$5:$J$44,7,FALSE)*SSPYLD2!$F128 + SSPYLD1!AG128*(1-VLOOKUP(SSPYLD2!AG$4,'[1]INTERNAL PARAMETERS-1'!$B$5:$J$44,5,FALSE))*VLOOKUP(SSPYLD2!AG$4,'[1]INTERNAL PARAMETERS-1'!$B$5:$J$44,9,FALSE)*SSPYLD2!$F128</f>
        <v>0</v>
      </c>
      <c r="AH128" s="47">
        <f>SSPYLD1!AH128*VLOOKUP(SSPYLD2!AH$4,'[1]INTERNAL PARAMETERS-1'!$B$5:$J$44,5,FALSE)*VLOOKUP(SSPYLD2!AH$4,'[1]INTERNAL PARAMETERS-1'!$B$5:$J$44,7,FALSE)*SSPYLD2!$F128 + SSPYLD1!AH128*(1-VLOOKUP(SSPYLD2!AH$4,'[1]INTERNAL PARAMETERS-1'!$B$5:$J$44,5,FALSE))*VLOOKUP(SSPYLD2!AH$4,'[1]INTERNAL PARAMETERS-1'!$B$5:$J$44,9,FALSE)*SSPYLD2!$F128</f>
        <v>0</v>
      </c>
      <c r="AI128" s="47">
        <f>SSPYLD1!AI128*VLOOKUP(SSPYLD2!AI$4,'[1]INTERNAL PARAMETERS-1'!$B$5:$J$44,5,FALSE)*VLOOKUP(SSPYLD2!AI$4,'[1]INTERNAL PARAMETERS-1'!$B$5:$J$44,7,FALSE)*SSPYLD2!$F128 + SSPYLD1!AI128*(1-VLOOKUP(SSPYLD2!AI$4,'[1]INTERNAL PARAMETERS-1'!$B$5:$J$44,5,FALSE))*VLOOKUP(SSPYLD2!AI$4,'[1]INTERNAL PARAMETERS-1'!$B$5:$J$44,9,FALSE)*SSPYLD2!$F128</f>
        <v>0</v>
      </c>
      <c r="AJ128" s="47">
        <f>SSPYLD1!AJ128*VLOOKUP(SSPYLD2!AJ$4,'[1]INTERNAL PARAMETERS-1'!$B$5:$J$44,5,FALSE)*VLOOKUP(SSPYLD2!AJ$4,'[1]INTERNAL PARAMETERS-1'!$B$5:$J$44,7,FALSE)*SSPYLD2!$F128 + SSPYLD1!AJ128*(1-VLOOKUP(SSPYLD2!AJ$4,'[1]INTERNAL PARAMETERS-1'!$B$5:$J$44,5,FALSE))*VLOOKUP(SSPYLD2!AJ$4,'[1]INTERNAL PARAMETERS-1'!$B$5:$J$44,9,FALSE)*SSPYLD2!$F128</f>
        <v>0</v>
      </c>
      <c r="AK128" s="47">
        <f>SSPYLD1!AK128*VLOOKUP(SSPYLD2!AK$4,'[1]INTERNAL PARAMETERS-1'!$B$5:$J$44,5,FALSE)*VLOOKUP(SSPYLD2!AK$4,'[1]INTERNAL PARAMETERS-1'!$B$5:$J$44,7,FALSE)*SSPYLD2!$F128 + SSPYLD1!AK128*(1-VLOOKUP(SSPYLD2!AK$4,'[1]INTERNAL PARAMETERS-1'!$B$5:$J$44,5,FALSE))*VLOOKUP(SSPYLD2!AK$4,'[1]INTERNAL PARAMETERS-1'!$B$5:$J$44,9,FALSE)*SSPYLD2!$F128</f>
        <v>0</v>
      </c>
      <c r="AL128" s="47">
        <f>SSPYLD1!AL128*VLOOKUP(SSPYLD2!AL$4,'[1]INTERNAL PARAMETERS-1'!$B$5:$J$44,5,FALSE)*VLOOKUP(SSPYLD2!AL$4,'[1]INTERNAL PARAMETERS-1'!$B$5:$J$44,7,FALSE)*SSPYLD2!$F128 + SSPYLD1!AL128*(1-VLOOKUP(SSPYLD2!AL$4,'[1]INTERNAL PARAMETERS-1'!$B$5:$J$44,5,FALSE))*VLOOKUP(SSPYLD2!AL$4,'[1]INTERNAL PARAMETERS-1'!$B$5:$J$44,9,FALSE)*SSPYLD2!$F128</f>
        <v>0</v>
      </c>
      <c r="AM128" s="47">
        <f>SSPYLD1!AM128*VLOOKUP(SSPYLD2!AM$4,'[1]INTERNAL PARAMETERS-1'!$B$5:$J$44,5,FALSE)*VLOOKUP(SSPYLD2!AM$4,'[1]INTERNAL PARAMETERS-1'!$B$5:$J$44,7,FALSE)*SSPYLD2!$F128 + SSPYLD1!AM128*(1-VLOOKUP(SSPYLD2!AM$4,'[1]INTERNAL PARAMETERS-1'!$B$5:$J$44,5,FALSE))*VLOOKUP(SSPYLD2!AM$4,'[1]INTERNAL PARAMETERS-1'!$B$5:$J$44,9,FALSE)*SSPYLD2!$F128</f>
        <v>0</v>
      </c>
      <c r="AN128" s="47">
        <f>SSPYLD1!AN128*VLOOKUP(SSPYLD2!AN$4,'[1]INTERNAL PARAMETERS-1'!$B$5:$J$44,5,FALSE)*VLOOKUP(SSPYLD2!AN$4,'[1]INTERNAL PARAMETERS-1'!$B$5:$J$44,7,FALSE)*SSPYLD2!$F128 + SSPYLD1!AN128*(1-VLOOKUP(SSPYLD2!AN$4,'[1]INTERNAL PARAMETERS-1'!$B$5:$J$44,5,FALSE))*VLOOKUP(SSPYLD2!AN$4,'[1]INTERNAL PARAMETERS-1'!$B$5:$J$44,9,FALSE)*SSPYLD2!$F128</f>
        <v>0</v>
      </c>
      <c r="AO128" s="47">
        <f>SSPYLD1!AO128*VLOOKUP(SSPYLD2!AO$4,'[1]INTERNAL PARAMETERS-1'!$B$5:$J$44,5,FALSE)*VLOOKUP(SSPYLD2!AO$4,'[1]INTERNAL PARAMETERS-1'!$B$5:$J$44,7,FALSE)*SSPYLD2!$F128 + SSPYLD1!AO128*(1-VLOOKUP(SSPYLD2!AO$4,'[1]INTERNAL PARAMETERS-1'!$B$5:$J$44,5,FALSE))*VLOOKUP(SSPYLD2!AO$4,'[1]INTERNAL PARAMETERS-1'!$B$5:$J$44,9,FALSE)*SSPYLD2!$F128</f>
        <v>0</v>
      </c>
      <c r="AP128" s="47">
        <f>SSPYLD1!AP128*VLOOKUP(SSPYLD2!AP$4,'[1]INTERNAL PARAMETERS-1'!$B$5:$J$44,5,FALSE)*VLOOKUP(SSPYLD2!AP$4,'[1]INTERNAL PARAMETERS-1'!$B$5:$J$44,7,FALSE)*SSPYLD2!$F128 + SSPYLD1!AP128*(1-VLOOKUP(SSPYLD2!AP$4,'[1]INTERNAL PARAMETERS-1'!$B$5:$J$44,5,FALSE))*VLOOKUP(SSPYLD2!AP$4,'[1]INTERNAL PARAMETERS-1'!$B$5:$J$44,9,FALSE)*SSPYLD2!$F128</f>
        <v>0</v>
      </c>
      <c r="AQ128" s="47">
        <f>SSPYLD1!AQ128*VLOOKUP(SSPYLD2!AQ$4,'[1]INTERNAL PARAMETERS-1'!$B$5:$J$44,5,FALSE)*VLOOKUP(SSPYLD2!AQ$4,'[1]INTERNAL PARAMETERS-1'!$B$5:$J$44,7,FALSE)*SSPYLD2!$F128 + SSPYLD1!AQ128*(1-VLOOKUP(SSPYLD2!AQ$4,'[1]INTERNAL PARAMETERS-1'!$B$5:$J$44,5,FALSE))*VLOOKUP(SSPYLD2!AQ$4,'[1]INTERNAL PARAMETERS-1'!$B$5:$J$44,9,FALSE)*SSPYLD2!$F128</f>
        <v>0</v>
      </c>
      <c r="AR128" s="47">
        <f>SSPYLD1!AR128*VLOOKUP(SSPYLD2!AR$4,'[1]INTERNAL PARAMETERS-1'!$B$5:$J$44,5,FALSE)*VLOOKUP(SSPYLD2!AR$4,'[1]INTERNAL PARAMETERS-1'!$B$5:$J$44,7,FALSE)*SSPYLD2!$F128 + SSPYLD1!AR128*(1-VLOOKUP(SSPYLD2!AR$4,'[1]INTERNAL PARAMETERS-1'!$B$5:$J$44,5,FALSE))*VLOOKUP(SSPYLD2!AR$4,'[1]INTERNAL PARAMETERS-1'!$B$5:$J$44,9,FALSE)*SSPYLD2!$F128</f>
        <v>0</v>
      </c>
      <c r="AS128" s="47">
        <f>SSPYLD1!AS128*VLOOKUP(SSPYLD2!AS$4,'[1]INTERNAL PARAMETERS-1'!$B$5:$J$44,5,FALSE)*VLOOKUP(SSPYLD2!AS$4,'[1]INTERNAL PARAMETERS-1'!$B$5:$J$44,7,FALSE)*SSPYLD2!$F128 + SSPYLD1!AS128*(1-VLOOKUP(SSPYLD2!AS$4,'[1]INTERNAL PARAMETERS-1'!$B$5:$J$44,5,FALSE))*VLOOKUP(SSPYLD2!AS$4,'[1]INTERNAL PARAMETERS-1'!$B$5:$J$44,9,FALSE)*SSPYLD2!$F128</f>
        <v>0</v>
      </c>
      <c r="AT128" s="46">
        <f>SSPYLD1!AT128*VLOOKUP(SSPYLD2!AT$4,'[1]INTERNAL PARAMETERS-1'!$B$5:$J$44,5,FALSE)*VLOOKUP(SSPYLD2!AT$4,'[1]INTERNAL PARAMETERS-1'!$B$5:$J$44,7,FALSE)*SSPYLD2!$F128 + SSPYLD1!AT128*(1-VLOOKUP(SSPYLD2!AT$4,'[1]INTERNAL PARAMETERS-1'!$B$5:$J$44,5,FALSE))*VLOOKUP(SSPYLD2!AT$4,'[1]INTERNAL PARAMETERS-1'!$B$5:$J$44,9,FALSE)*SSPYLD2!$F128</f>
        <v>0</v>
      </c>
      <c r="AU128" s="48">
        <f>SSPYLD1!AU128*VLOOKUP(SSPYLD2!AU$4,'[1]INTERNAL PARAMETERS-1'!$B$5:$J$44,5,FALSE)*VLOOKUP(SSPYLD2!AU$4,'[1]INTERNAL PARAMETERS-1'!$B$5:$J$44,6,FALSE)*VLOOKUP(SSPYLD2!AU$4,'[1]INTERNAL PARAMETERS-1'!$B$5:$J$44,3,FALSE) + SSPYLD1!AU128*(1-VLOOKUP(SSPYLD2!AU$4,'[1]INTERNAL PARAMETERS-1'!$B$5:$J$44,5,FALSE))*VLOOKUP(SSPYLD2!AU$4,'[1]INTERNAL PARAMETERS-1'!$B$5:$J$44,8,FALSE)*VLOOKUP(SSPYLD2!AU$4,'[1]INTERNAL PARAMETERS-1'!$B$5:$J$44,3,FALSE)</f>
        <v>0</v>
      </c>
      <c r="AV128" s="47">
        <f>SSPYLD1!AV128*VLOOKUP(SSPYLD2!AV$4,'[1]INTERNAL PARAMETERS-1'!$B$5:$J$44,5,FALSE)*VLOOKUP(SSPYLD2!AV$4,'[1]INTERNAL PARAMETERS-1'!$B$5:$J$44,6,FALSE)*VLOOKUP(SSPYLD2!AV$4,'[1]INTERNAL PARAMETERS-1'!$B$5:$J$44,3,FALSE) + SSPYLD1!AV128*(1-VLOOKUP(SSPYLD2!AV$4,'[1]INTERNAL PARAMETERS-1'!$B$5:$J$44,5,FALSE))*VLOOKUP(SSPYLD2!AV$4,'[1]INTERNAL PARAMETERS-1'!$B$5:$J$44,8,FALSE)*VLOOKUP(SSPYLD2!AV$4,'[1]INTERNAL PARAMETERS-1'!$B$5:$J$44,3,FALSE)</f>
        <v>0</v>
      </c>
      <c r="AW128" s="47">
        <f>SSPYLD1!AW128*VLOOKUP(SSPYLD2!AW$4,'[1]INTERNAL PARAMETERS-1'!$B$5:$J$44,5,FALSE)*VLOOKUP(SSPYLD2!AW$4,'[1]INTERNAL PARAMETERS-1'!$B$5:$J$44,6,FALSE)*VLOOKUP(SSPYLD2!AW$4,'[1]INTERNAL PARAMETERS-1'!$B$5:$J$44,3,FALSE) + SSPYLD1!AW128*(1-VLOOKUP(SSPYLD2!AW$4,'[1]INTERNAL PARAMETERS-1'!$B$5:$J$44,5,FALSE))*VLOOKUP(SSPYLD2!AW$4,'[1]INTERNAL PARAMETERS-1'!$B$5:$J$44,8,FALSE)*VLOOKUP(SSPYLD2!AW$4,'[1]INTERNAL PARAMETERS-1'!$B$5:$J$44,3,FALSE)</f>
        <v>0</v>
      </c>
      <c r="AX128" s="47">
        <f>SSPYLD1!AX128*VLOOKUP(SSPYLD2!AX$4,'[1]INTERNAL PARAMETERS-1'!$B$5:$J$44,5,FALSE)*VLOOKUP(SSPYLD2!AX$4,'[1]INTERNAL PARAMETERS-1'!$B$5:$J$44,6,FALSE)*VLOOKUP(SSPYLD2!AX$4,'[1]INTERNAL PARAMETERS-1'!$B$5:$J$44,3,FALSE) + SSPYLD1!AX128*(1-VLOOKUP(SSPYLD2!AX$4,'[1]INTERNAL PARAMETERS-1'!$B$5:$J$44,5,FALSE))*VLOOKUP(SSPYLD2!AX$4,'[1]INTERNAL PARAMETERS-1'!$B$5:$J$44,8,FALSE)*VLOOKUP(SSPYLD2!AX$4,'[1]INTERNAL PARAMETERS-1'!$B$5:$J$44,3,FALSE)</f>
        <v>0</v>
      </c>
      <c r="AY128" s="47">
        <f>SSPYLD1!AY128*VLOOKUP(SSPYLD2!AY$4,'[1]INTERNAL PARAMETERS-1'!$B$5:$J$44,5,FALSE)*VLOOKUP(SSPYLD2!AY$4,'[1]INTERNAL PARAMETERS-1'!$B$5:$J$44,6,FALSE)*VLOOKUP(SSPYLD2!AY$4,'[1]INTERNAL PARAMETERS-1'!$B$5:$J$44,3,FALSE) + SSPYLD1!AY128*(1-VLOOKUP(SSPYLD2!AY$4,'[1]INTERNAL PARAMETERS-1'!$B$5:$J$44,5,FALSE))*VLOOKUP(SSPYLD2!AY$4,'[1]INTERNAL PARAMETERS-1'!$B$5:$J$44,8,FALSE)*VLOOKUP(SSPYLD2!AY$4,'[1]INTERNAL PARAMETERS-1'!$B$5:$J$44,3,FALSE)</f>
        <v>0</v>
      </c>
      <c r="AZ128" s="47">
        <f>SSPYLD1!AZ128*VLOOKUP(SSPYLD2!AZ$4,'[1]INTERNAL PARAMETERS-1'!$B$5:$J$44,5,FALSE)*VLOOKUP(SSPYLD2!AZ$4,'[1]INTERNAL PARAMETERS-1'!$B$5:$J$44,6,FALSE)*VLOOKUP(SSPYLD2!AZ$4,'[1]INTERNAL PARAMETERS-1'!$B$5:$J$44,3,FALSE) + SSPYLD1!AZ128*(1-VLOOKUP(SSPYLD2!AZ$4,'[1]INTERNAL PARAMETERS-1'!$B$5:$J$44,5,FALSE))*VLOOKUP(SSPYLD2!AZ$4,'[1]INTERNAL PARAMETERS-1'!$B$5:$J$44,8,FALSE)*VLOOKUP(SSPYLD2!AZ$4,'[1]INTERNAL PARAMETERS-1'!$B$5:$J$44,3,FALSE)</f>
        <v>0</v>
      </c>
      <c r="BA128" s="47">
        <f>SSPYLD1!BA128*VLOOKUP(SSPYLD2!BA$4,'[1]INTERNAL PARAMETERS-1'!$B$5:$J$44,5,FALSE)*VLOOKUP(SSPYLD2!BA$4,'[1]INTERNAL PARAMETERS-1'!$B$5:$J$44,6,FALSE)*VLOOKUP(SSPYLD2!BA$4,'[1]INTERNAL PARAMETERS-1'!$B$5:$J$44,3,FALSE) + SSPYLD1!BA128*(1-VLOOKUP(SSPYLD2!BA$4,'[1]INTERNAL PARAMETERS-1'!$B$5:$J$44,5,FALSE))*VLOOKUP(SSPYLD2!BA$4,'[1]INTERNAL PARAMETERS-1'!$B$5:$J$44,8,FALSE)*VLOOKUP(SSPYLD2!BA$4,'[1]INTERNAL PARAMETERS-1'!$B$5:$J$44,3,FALSE)</f>
        <v>0</v>
      </c>
      <c r="BB128" s="47">
        <f>SSPYLD1!BB128*VLOOKUP(SSPYLD2!BB$4,'[1]INTERNAL PARAMETERS-1'!$B$5:$J$44,5,FALSE)*VLOOKUP(SSPYLD2!BB$4,'[1]INTERNAL PARAMETERS-1'!$B$5:$J$44,6,FALSE)*VLOOKUP(SSPYLD2!BB$4,'[1]INTERNAL PARAMETERS-1'!$B$5:$J$44,3,FALSE) + SSPYLD1!BB128*(1-VLOOKUP(SSPYLD2!BB$4,'[1]INTERNAL PARAMETERS-1'!$B$5:$J$44,5,FALSE))*VLOOKUP(SSPYLD2!BB$4,'[1]INTERNAL PARAMETERS-1'!$B$5:$J$44,8,FALSE)*VLOOKUP(SSPYLD2!BB$4,'[1]INTERNAL PARAMETERS-1'!$B$5:$J$44,3,FALSE)</f>
        <v>0</v>
      </c>
      <c r="BC128" s="47">
        <f>SSPYLD1!BC128*VLOOKUP(SSPYLD2!BC$4,'[1]INTERNAL PARAMETERS-1'!$B$5:$J$44,5,FALSE)*VLOOKUP(SSPYLD2!BC$4,'[1]INTERNAL PARAMETERS-1'!$B$5:$J$44,6,FALSE)*VLOOKUP(SSPYLD2!BC$4,'[1]INTERNAL PARAMETERS-1'!$B$5:$J$44,3,FALSE) + SSPYLD1!BC128*(1-VLOOKUP(SSPYLD2!BC$4,'[1]INTERNAL PARAMETERS-1'!$B$5:$J$44,5,FALSE))*VLOOKUP(SSPYLD2!BC$4,'[1]INTERNAL PARAMETERS-1'!$B$5:$J$44,8,FALSE)*VLOOKUP(SSPYLD2!BC$4,'[1]INTERNAL PARAMETERS-1'!$B$5:$J$44,3,FALSE)</f>
        <v>0</v>
      </c>
      <c r="BD128" s="47">
        <f>SSPYLD1!BD128*VLOOKUP(SSPYLD2!BD$4,'[1]INTERNAL PARAMETERS-1'!$B$5:$J$44,5,FALSE)*VLOOKUP(SSPYLD2!BD$4,'[1]INTERNAL PARAMETERS-1'!$B$5:$J$44,6,FALSE)*VLOOKUP(SSPYLD2!BD$4,'[1]INTERNAL PARAMETERS-1'!$B$5:$J$44,3,FALSE) + SSPYLD1!BD128*(1-VLOOKUP(SSPYLD2!BD$4,'[1]INTERNAL PARAMETERS-1'!$B$5:$J$44,5,FALSE))*VLOOKUP(SSPYLD2!BD$4,'[1]INTERNAL PARAMETERS-1'!$B$5:$J$44,8,FALSE)*VLOOKUP(SSPYLD2!BD$4,'[1]INTERNAL PARAMETERS-1'!$B$5:$J$44,3,FALSE)</f>
        <v>0</v>
      </c>
      <c r="BE128" s="47">
        <f>SSPYLD1!BE128*VLOOKUP(SSPYLD2!BE$4,'[1]INTERNAL PARAMETERS-1'!$B$5:$J$44,5,FALSE)*VLOOKUP(SSPYLD2!BE$4,'[1]INTERNAL PARAMETERS-1'!$B$5:$J$44,6,FALSE)*VLOOKUP(SSPYLD2!BE$4,'[1]INTERNAL PARAMETERS-1'!$B$5:$J$44,3,FALSE) + SSPYLD1!BE128*(1-VLOOKUP(SSPYLD2!BE$4,'[1]INTERNAL PARAMETERS-1'!$B$5:$J$44,5,FALSE))*VLOOKUP(SSPYLD2!BE$4,'[1]INTERNAL PARAMETERS-1'!$B$5:$J$44,8,FALSE)*VLOOKUP(SSPYLD2!BE$4,'[1]INTERNAL PARAMETERS-1'!$B$5:$J$44,3,FALSE)</f>
        <v>0</v>
      </c>
      <c r="BF128" s="47">
        <f>SSPYLD1!BF128*VLOOKUP(SSPYLD2!BF$4,'[1]INTERNAL PARAMETERS-1'!$B$5:$J$44,5,FALSE)*VLOOKUP(SSPYLD2!BF$4,'[1]INTERNAL PARAMETERS-1'!$B$5:$J$44,6,FALSE)*VLOOKUP(SSPYLD2!BF$4,'[1]INTERNAL PARAMETERS-1'!$B$5:$J$44,3,FALSE) + SSPYLD1!BF128*(1-VLOOKUP(SSPYLD2!BF$4,'[1]INTERNAL PARAMETERS-1'!$B$5:$J$44,5,FALSE))*VLOOKUP(SSPYLD2!BF$4,'[1]INTERNAL PARAMETERS-1'!$B$5:$J$44,8,FALSE)*VLOOKUP(SSPYLD2!BF$4,'[1]INTERNAL PARAMETERS-1'!$B$5:$J$44,3,FALSE)</f>
        <v>0</v>
      </c>
      <c r="BG128" s="47">
        <f>SSPYLD1!BG128*VLOOKUP(SSPYLD2!BG$4,'[1]INTERNAL PARAMETERS-1'!$B$5:$J$44,5,FALSE)*VLOOKUP(SSPYLD2!BG$4,'[1]INTERNAL PARAMETERS-1'!$B$5:$J$44,6,FALSE)*VLOOKUP(SSPYLD2!BG$4,'[1]INTERNAL PARAMETERS-1'!$B$5:$J$44,3,FALSE) + SSPYLD1!BG128*(1-VLOOKUP(SSPYLD2!BG$4,'[1]INTERNAL PARAMETERS-1'!$B$5:$J$44,5,FALSE))*VLOOKUP(SSPYLD2!BG$4,'[1]INTERNAL PARAMETERS-1'!$B$5:$J$44,8,FALSE)*VLOOKUP(SSPYLD2!BG$4,'[1]INTERNAL PARAMETERS-1'!$B$5:$J$44,3,FALSE)</f>
        <v>0</v>
      </c>
      <c r="BH128" s="47">
        <f>SSPYLD1!BH128*VLOOKUP(SSPYLD2!BH$4,'[1]INTERNAL PARAMETERS-1'!$B$5:$J$44,5,FALSE)*VLOOKUP(SSPYLD2!BH$4,'[1]INTERNAL PARAMETERS-1'!$B$5:$J$44,6,FALSE)*VLOOKUP(SSPYLD2!BH$4,'[1]INTERNAL PARAMETERS-1'!$B$5:$J$44,3,FALSE) + SSPYLD1!BH128*(1-VLOOKUP(SSPYLD2!BH$4,'[1]INTERNAL PARAMETERS-1'!$B$5:$J$44,5,FALSE))*VLOOKUP(SSPYLD2!BH$4,'[1]INTERNAL PARAMETERS-1'!$B$5:$J$44,8,FALSE)*VLOOKUP(SSPYLD2!BH$4,'[1]INTERNAL PARAMETERS-1'!$B$5:$J$44,3,FALSE)</f>
        <v>0</v>
      </c>
      <c r="BI128" s="47">
        <f>SSPYLD1!BI128*VLOOKUP(SSPYLD2!BI$4,'[1]INTERNAL PARAMETERS-1'!$B$5:$J$44,5,FALSE)*VLOOKUP(SSPYLD2!BI$4,'[1]INTERNAL PARAMETERS-1'!$B$5:$J$44,6,FALSE)*VLOOKUP(SSPYLD2!BI$4,'[1]INTERNAL PARAMETERS-1'!$B$5:$J$44,3,FALSE) + SSPYLD1!BI128*(1-VLOOKUP(SSPYLD2!BI$4,'[1]INTERNAL PARAMETERS-1'!$B$5:$J$44,5,FALSE))*VLOOKUP(SSPYLD2!BI$4,'[1]INTERNAL PARAMETERS-1'!$B$5:$J$44,8,FALSE)*VLOOKUP(SSPYLD2!BI$4,'[1]INTERNAL PARAMETERS-1'!$B$5:$J$44,3,FALSE)</f>
        <v>0</v>
      </c>
      <c r="BJ128" s="47">
        <f>SSPYLD1!BJ128*VLOOKUP(SSPYLD2!BJ$4,'[1]INTERNAL PARAMETERS-1'!$B$5:$J$44,5,FALSE)*VLOOKUP(SSPYLD2!BJ$4,'[1]INTERNAL PARAMETERS-1'!$B$5:$J$44,6,FALSE)*VLOOKUP(SSPYLD2!BJ$4,'[1]INTERNAL PARAMETERS-1'!$B$5:$J$44,3,FALSE) + SSPYLD1!BJ128*(1-VLOOKUP(SSPYLD2!BJ$4,'[1]INTERNAL PARAMETERS-1'!$B$5:$J$44,5,FALSE))*VLOOKUP(SSPYLD2!BJ$4,'[1]INTERNAL PARAMETERS-1'!$B$5:$J$44,8,FALSE)*VLOOKUP(SSPYLD2!BJ$4,'[1]INTERNAL PARAMETERS-1'!$B$5:$J$44,3,FALSE)</f>
        <v>0</v>
      </c>
      <c r="BK128" s="47">
        <f>SSPYLD1!BK128*VLOOKUP(SSPYLD2!BK$4,'[1]INTERNAL PARAMETERS-1'!$B$5:$J$44,5,FALSE)*VLOOKUP(SSPYLD2!BK$4,'[1]INTERNAL PARAMETERS-1'!$B$5:$J$44,6,FALSE)*VLOOKUP(SSPYLD2!BK$4,'[1]INTERNAL PARAMETERS-1'!$B$5:$J$44,3,FALSE) + SSPYLD1!BK128*(1-VLOOKUP(SSPYLD2!BK$4,'[1]INTERNAL PARAMETERS-1'!$B$5:$J$44,5,FALSE))*VLOOKUP(SSPYLD2!BK$4,'[1]INTERNAL PARAMETERS-1'!$B$5:$J$44,8,FALSE)*VLOOKUP(SSPYLD2!BK$4,'[1]INTERNAL PARAMETERS-1'!$B$5:$J$44,3,FALSE)</f>
        <v>0</v>
      </c>
      <c r="BL128" s="47">
        <f>SSPYLD1!BL128*VLOOKUP(SSPYLD2!BL$4,'[1]INTERNAL PARAMETERS-1'!$B$5:$J$44,5,FALSE)*VLOOKUP(SSPYLD2!BL$4,'[1]INTERNAL PARAMETERS-1'!$B$5:$J$44,6,FALSE)*VLOOKUP(SSPYLD2!BL$4,'[1]INTERNAL PARAMETERS-1'!$B$5:$J$44,3,FALSE) + SSPYLD1!BL128*(1-VLOOKUP(SSPYLD2!BL$4,'[1]INTERNAL PARAMETERS-1'!$B$5:$J$44,5,FALSE))*VLOOKUP(SSPYLD2!BL$4,'[1]INTERNAL PARAMETERS-1'!$B$5:$J$44,8,FALSE)*VLOOKUP(SSPYLD2!BL$4,'[1]INTERNAL PARAMETERS-1'!$B$5:$J$44,3,FALSE)</f>
        <v>0</v>
      </c>
      <c r="BM128" s="47">
        <f>SSPYLD1!BM128*VLOOKUP(SSPYLD2!BM$4,'[1]INTERNAL PARAMETERS-1'!$B$5:$J$44,5,FALSE)*VLOOKUP(SSPYLD2!BM$4,'[1]INTERNAL PARAMETERS-1'!$B$5:$J$44,6,FALSE)*VLOOKUP(SSPYLD2!BM$4,'[1]INTERNAL PARAMETERS-1'!$B$5:$J$44,3,FALSE) + SSPYLD1!BM128*(1-VLOOKUP(SSPYLD2!BM$4,'[1]INTERNAL PARAMETERS-1'!$B$5:$J$44,5,FALSE))*VLOOKUP(SSPYLD2!BM$4,'[1]INTERNAL PARAMETERS-1'!$B$5:$J$44,8,FALSE)*VLOOKUP(SSPYLD2!BM$4,'[1]INTERNAL PARAMETERS-1'!$B$5:$J$44,3,FALSE)</f>
        <v>0</v>
      </c>
      <c r="BN128" s="47">
        <f>SSPYLD1!BN128*VLOOKUP(SSPYLD2!BN$4,'[1]INTERNAL PARAMETERS-1'!$B$5:$J$44,5,FALSE)*VLOOKUP(SSPYLD2!BN$4,'[1]INTERNAL PARAMETERS-1'!$B$5:$J$44,6,FALSE)*VLOOKUP(SSPYLD2!BN$4,'[1]INTERNAL PARAMETERS-1'!$B$5:$J$44,3,FALSE) + SSPYLD1!BN128*(1-VLOOKUP(SSPYLD2!BN$4,'[1]INTERNAL PARAMETERS-1'!$B$5:$J$44,5,FALSE))*VLOOKUP(SSPYLD2!BN$4,'[1]INTERNAL PARAMETERS-1'!$B$5:$J$44,8,FALSE)*VLOOKUP(SSPYLD2!BN$4,'[1]INTERNAL PARAMETERS-1'!$B$5:$J$44,3,FALSE)</f>
        <v>0</v>
      </c>
      <c r="BO128" s="47">
        <f>SSPYLD1!BO128*VLOOKUP(SSPYLD2!BO$4,'[1]INTERNAL PARAMETERS-1'!$B$5:$J$44,5,FALSE)*VLOOKUP(SSPYLD2!BO$4,'[1]INTERNAL PARAMETERS-1'!$B$5:$J$44,6,FALSE)*VLOOKUP(SSPYLD2!BO$4,'[1]INTERNAL PARAMETERS-1'!$B$5:$J$44,3,FALSE) + SSPYLD1!BO128*(1-VLOOKUP(SSPYLD2!BO$4,'[1]INTERNAL PARAMETERS-1'!$B$5:$J$44,5,FALSE))*VLOOKUP(SSPYLD2!BO$4,'[1]INTERNAL PARAMETERS-1'!$B$5:$J$44,8,FALSE)*VLOOKUP(SSPYLD2!BO$4,'[1]INTERNAL PARAMETERS-1'!$B$5:$J$44,3,FALSE)</f>
        <v>0</v>
      </c>
      <c r="BP128" s="47">
        <f>SSPYLD1!BP128*VLOOKUP(SSPYLD2!BP$4,'[1]INTERNAL PARAMETERS-1'!$B$5:$J$44,5,FALSE)*VLOOKUP(SSPYLD2!BP$4,'[1]INTERNAL PARAMETERS-1'!$B$5:$J$44,6,FALSE)*VLOOKUP(SSPYLD2!BP$4,'[1]INTERNAL PARAMETERS-1'!$B$5:$J$44,3,FALSE) + SSPYLD1!BP128*(1-VLOOKUP(SSPYLD2!BP$4,'[1]INTERNAL PARAMETERS-1'!$B$5:$J$44,5,FALSE))*VLOOKUP(SSPYLD2!BP$4,'[1]INTERNAL PARAMETERS-1'!$B$5:$J$44,8,FALSE)*VLOOKUP(SSPYLD2!BP$4,'[1]INTERNAL PARAMETERS-1'!$B$5:$J$44,3,FALSE)</f>
        <v>0</v>
      </c>
      <c r="BQ128" s="47">
        <f>SSPYLD1!BQ128*VLOOKUP(SSPYLD2!BQ$4,'[1]INTERNAL PARAMETERS-1'!$B$5:$J$44,5,FALSE)*VLOOKUP(SSPYLD2!BQ$4,'[1]INTERNAL PARAMETERS-1'!$B$5:$J$44,6,FALSE)*VLOOKUP(SSPYLD2!BQ$4,'[1]INTERNAL PARAMETERS-1'!$B$5:$J$44,3,FALSE) + SSPYLD1!BQ128*(1-VLOOKUP(SSPYLD2!BQ$4,'[1]INTERNAL PARAMETERS-1'!$B$5:$J$44,5,FALSE))*VLOOKUP(SSPYLD2!BQ$4,'[1]INTERNAL PARAMETERS-1'!$B$5:$J$44,8,FALSE)*VLOOKUP(SSPYLD2!BQ$4,'[1]INTERNAL PARAMETERS-1'!$B$5:$J$44,3,FALSE)</f>
        <v>0</v>
      </c>
      <c r="BR128" s="47">
        <f>SSPYLD1!BR128*VLOOKUP(SSPYLD2!BR$4,'[1]INTERNAL PARAMETERS-1'!$B$5:$J$44,5,FALSE)*VLOOKUP(SSPYLD2!BR$4,'[1]INTERNAL PARAMETERS-1'!$B$5:$J$44,6,FALSE)*VLOOKUP(SSPYLD2!BR$4,'[1]INTERNAL PARAMETERS-1'!$B$5:$J$44,3,FALSE) + SSPYLD1!BR128*(1-VLOOKUP(SSPYLD2!BR$4,'[1]INTERNAL PARAMETERS-1'!$B$5:$J$44,5,FALSE))*VLOOKUP(SSPYLD2!BR$4,'[1]INTERNAL PARAMETERS-1'!$B$5:$J$44,8,FALSE)*VLOOKUP(SSPYLD2!BR$4,'[1]INTERNAL PARAMETERS-1'!$B$5:$J$44,3,FALSE)</f>
        <v>0</v>
      </c>
      <c r="BS128" s="47">
        <f>SSPYLD1!BS128*VLOOKUP(SSPYLD2!BS$4,'[1]INTERNAL PARAMETERS-1'!$B$5:$J$44,5,FALSE)*VLOOKUP(SSPYLD2!BS$4,'[1]INTERNAL PARAMETERS-1'!$B$5:$J$44,6,FALSE)*VLOOKUP(SSPYLD2!BS$4,'[1]INTERNAL PARAMETERS-1'!$B$5:$J$44,3,FALSE) + SSPYLD1!BS128*(1-VLOOKUP(SSPYLD2!BS$4,'[1]INTERNAL PARAMETERS-1'!$B$5:$J$44,5,FALSE))*VLOOKUP(SSPYLD2!BS$4,'[1]INTERNAL PARAMETERS-1'!$B$5:$J$44,8,FALSE)*VLOOKUP(SSPYLD2!BS$4,'[1]INTERNAL PARAMETERS-1'!$B$5:$J$44,3,FALSE)</f>
        <v>0</v>
      </c>
      <c r="BT128" s="47">
        <f>SSPYLD1!BT128*VLOOKUP(SSPYLD2!BT$4,'[1]INTERNAL PARAMETERS-1'!$B$5:$J$44,5,FALSE)*VLOOKUP(SSPYLD2!BT$4,'[1]INTERNAL PARAMETERS-1'!$B$5:$J$44,6,FALSE)*VLOOKUP(SSPYLD2!BT$4,'[1]INTERNAL PARAMETERS-1'!$B$5:$J$44,3,FALSE) + SSPYLD1!BT128*(1-VLOOKUP(SSPYLD2!BT$4,'[1]INTERNAL PARAMETERS-1'!$B$5:$J$44,5,FALSE))*VLOOKUP(SSPYLD2!BT$4,'[1]INTERNAL PARAMETERS-1'!$B$5:$J$44,8,FALSE)*VLOOKUP(SSPYLD2!BT$4,'[1]INTERNAL PARAMETERS-1'!$B$5:$J$44,3,FALSE)</f>
        <v>0</v>
      </c>
      <c r="BU128" s="47">
        <f>SSPYLD1!BU128*VLOOKUP(SSPYLD2!BU$4,'[1]INTERNAL PARAMETERS-1'!$B$5:$J$44,5,FALSE)*VLOOKUP(SSPYLD2!BU$4,'[1]INTERNAL PARAMETERS-1'!$B$5:$J$44,6,FALSE)*VLOOKUP(SSPYLD2!BU$4,'[1]INTERNAL PARAMETERS-1'!$B$5:$J$44,3,FALSE) + SSPYLD1!BU128*(1-VLOOKUP(SSPYLD2!BU$4,'[1]INTERNAL PARAMETERS-1'!$B$5:$J$44,5,FALSE))*VLOOKUP(SSPYLD2!BU$4,'[1]INTERNAL PARAMETERS-1'!$B$5:$J$44,8,FALSE)*VLOOKUP(SSPYLD2!BU$4,'[1]INTERNAL PARAMETERS-1'!$B$5:$J$44,3,FALSE)</f>
        <v>0</v>
      </c>
      <c r="BV128" s="47">
        <f>SSPYLD1!BV128*VLOOKUP(SSPYLD2!BV$4,'[1]INTERNAL PARAMETERS-1'!$B$5:$J$44,5,FALSE)*VLOOKUP(SSPYLD2!BV$4,'[1]INTERNAL PARAMETERS-1'!$B$5:$J$44,6,FALSE)*VLOOKUP(SSPYLD2!BV$4,'[1]INTERNAL PARAMETERS-1'!$B$5:$J$44,3,FALSE) + SSPYLD1!BV128*(1-VLOOKUP(SSPYLD2!BV$4,'[1]INTERNAL PARAMETERS-1'!$B$5:$J$44,5,FALSE))*VLOOKUP(SSPYLD2!BV$4,'[1]INTERNAL PARAMETERS-1'!$B$5:$J$44,8,FALSE)*VLOOKUP(SSPYLD2!BV$4,'[1]INTERNAL PARAMETERS-1'!$B$5:$J$44,3,FALSE)</f>
        <v>0</v>
      </c>
      <c r="BW128" s="47">
        <f>SSPYLD1!BW128*VLOOKUP(SSPYLD2!BW$4,'[1]INTERNAL PARAMETERS-1'!$B$5:$J$44,5,FALSE)*VLOOKUP(SSPYLD2!BW$4,'[1]INTERNAL PARAMETERS-1'!$B$5:$J$44,6,FALSE)*VLOOKUP(SSPYLD2!BW$4,'[1]INTERNAL PARAMETERS-1'!$B$5:$J$44,3,FALSE) + SSPYLD1!BW128*(1-VLOOKUP(SSPYLD2!BW$4,'[1]INTERNAL PARAMETERS-1'!$B$5:$J$44,5,FALSE))*VLOOKUP(SSPYLD2!BW$4,'[1]INTERNAL PARAMETERS-1'!$B$5:$J$44,8,FALSE)*VLOOKUP(SSPYLD2!BW$4,'[1]INTERNAL PARAMETERS-1'!$B$5:$J$44,3,FALSE)</f>
        <v>0</v>
      </c>
      <c r="BX128" s="47">
        <f>SSPYLD1!BX128*VLOOKUP(SSPYLD2!BX$4,'[1]INTERNAL PARAMETERS-1'!$B$5:$J$44,5,FALSE)*VLOOKUP(SSPYLD2!BX$4,'[1]INTERNAL PARAMETERS-1'!$B$5:$J$44,6,FALSE)*VLOOKUP(SSPYLD2!BX$4,'[1]INTERNAL PARAMETERS-1'!$B$5:$J$44,3,FALSE) + SSPYLD1!BX128*(1-VLOOKUP(SSPYLD2!BX$4,'[1]INTERNAL PARAMETERS-1'!$B$5:$J$44,5,FALSE))*VLOOKUP(SSPYLD2!BX$4,'[1]INTERNAL PARAMETERS-1'!$B$5:$J$44,8,FALSE)*VLOOKUP(SSPYLD2!BX$4,'[1]INTERNAL PARAMETERS-1'!$B$5:$J$44,3,FALSE)</f>
        <v>0</v>
      </c>
      <c r="BY128" s="47">
        <f>SSPYLD1!BY128*VLOOKUP(SSPYLD2!BY$4,'[1]INTERNAL PARAMETERS-1'!$B$5:$J$44,5,FALSE)*VLOOKUP(SSPYLD2!BY$4,'[1]INTERNAL PARAMETERS-1'!$B$5:$J$44,6,FALSE)*VLOOKUP(SSPYLD2!BY$4,'[1]INTERNAL PARAMETERS-1'!$B$5:$J$44,3,FALSE) + SSPYLD1!BY128*(1-VLOOKUP(SSPYLD2!BY$4,'[1]INTERNAL PARAMETERS-1'!$B$5:$J$44,5,FALSE))*VLOOKUP(SSPYLD2!BY$4,'[1]INTERNAL PARAMETERS-1'!$B$5:$J$44,8,FALSE)*VLOOKUP(SSPYLD2!BY$4,'[1]INTERNAL PARAMETERS-1'!$B$5:$J$44,3,FALSE)</f>
        <v>0</v>
      </c>
      <c r="BZ128" s="47">
        <f>SSPYLD1!BZ128*VLOOKUP(SSPYLD2!BZ$4,'[1]INTERNAL PARAMETERS-1'!$B$5:$J$44,5,FALSE)*VLOOKUP(SSPYLD2!BZ$4,'[1]INTERNAL PARAMETERS-1'!$B$5:$J$44,6,FALSE)*VLOOKUP(SSPYLD2!BZ$4,'[1]INTERNAL PARAMETERS-1'!$B$5:$J$44,3,FALSE) + SSPYLD1!BZ128*(1-VLOOKUP(SSPYLD2!BZ$4,'[1]INTERNAL PARAMETERS-1'!$B$5:$J$44,5,FALSE))*VLOOKUP(SSPYLD2!BZ$4,'[1]INTERNAL PARAMETERS-1'!$B$5:$J$44,8,FALSE)*VLOOKUP(SSPYLD2!BZ$4,'[1]INTERNAL PARAMETERS-1'!$B$5:$J$44,3,FALSE)</f>
        <v>0</v>
      </c>
      <c r="CA128" s="47">
        <f>SSPYLD1!CA128*VLOOKUP(SSPYLD2!CA$4,'[1]INTERNAL PARAMETERS-1'!$B$5:$J$44,5,FALSE)*VLOOKUP(SSPYLD2!CA$4,'[1]INTERNAL PARAMETERS-1'!$B$5:$J$44,6,FALSE)*VLOOKUP(SSPYLD2!CA$4,'[1]INTERNAL PARAMETERS-1'!$B$5:$J$44,3,FALSE) + SSPYLD1!CA128*(1-VLOOKUP(SSPYLD2!CA$4,'[1]INTERNAL PARAMETERS-1'!$B$5:$J$44,5,FALSE))*VLOOKUP(SSPYLD2!CA$4,'[1]INTERNAL PARAMETERS-1'!$B$5:$J$44,8,FALSE)*VLOOKUP(SSPYLD2!CA$4,'[1]INTERNAL PARAMETERS-1'!$B$5:$J$44,3,FALSE)</f>
        <v>0</v>
      </c>
      <c r="CB128" s="47">
        <f>SSPYLD1!CB128*VLOOKUP(SSPYLD2!CB$4,'[1]INTERNAL PARAMETERS-1'!$B$5:$J$44,5,FALSE)*VLOOKUP(SSPYLD2!CB$4,'[1]INTERNAL PARAMETERS-1'!$B$5:$J$44,6,FALSE)*VLOOKUP(SSPYLD2!CB$4,'[1]INTERNAL PARAMETERS-1'!$B$5:$J$44,3,FALSE) + SSPYLD1!CB128*(1-VLOOKUP(SSPYLD2!CB$4,'[1]INTERNAL PARAMETERS-1'!$B$5:$J$44,5,FALSE))*VLOOKUP(SSPYLD2!CB$4,'[1]INTERNAL PARAMETERS-1'!$B$5:$J$44,8,FALSE)*VLOOKUP(SSPYLD2!CB$4,'[1]INTERNAL PARAMETERS-1'!$B$5:$J$44,3,FALSE)</f>
        <v>0</v>
      </c>
      <c r="CC128" s="47">
        <f>SSPYLD1!CC128*VLOOKUP(SSPYLD2!CC$4,'[1]INTERNAL PARAMETERS-1'!$B$5:$J$44,5,FALSE)*VLOOKUP(SSPYLD2!CC$4,'[1]INTERNAL PARAMETERS-1'!$B$5:$J$44,6,FALSE)*VLOOKUP(SSPYLD2!CC$4,'[1]INTERNAL PARAMETERS-1'!$B$5:$J$44,3,FALSE) + SSPYLD1!CC128*(1-VLOOKUP(SSPYLD2!CC$4,'[1]INTERNAL PARAMETERS-1'!$B$5:$J$44,5,FALSE))*VLOOKUP(SSPYLD2!CC$4,'[1]INTERNAL PARAMETERS-1'!$B$5:$J$44,8,FALSE)*VLOOKUP(SSPYLD2!CC$4,'[1]INTERNAL PARAMETERS-1'!$B$5:$J$44,3,FALSE)</f>
        <v>0</v>
      </c>
      <c r="CD128" s="47">
        <f>SSPYLD1!CD128*VLOOKUP(SSPYLD2!CD$4,'[1]INTERNAL PARAMETERS-1'!$B$5:$J$44,5,FALSE)*VLOOKUP(SSPYLD2!CD$4,'[1]INTERNAL PARAMETERS-1'!$B$5:$J$44,6,FALSE)*VLOOKUP(SSPYLD2!CD$4,'[1]INTERNAL PARAMETERS-1'!$B$5:$J$44,3,FALSE) + SSPYLD1!CD128*(1-VLOOKUP(SSPYLD2!CD$4,'[1]INTERNAL PARAMETERS-1'!$B$5:$J$44,5,FALSE))*VLOOKUP(SSPYLD2!CD$4,'[1]INTERNAL PARAMETERS-1'!$B$5:$J$44,8,FALSE)*VLOOKUP(SSPYLD2!CD$4,'[1]INTERNAL PARAMETERS-1'!$B$5:$J$44,3,FALSE)</f>
        <v>0</v>
      </c>
      <c r="CE128" s="47">
        <f>SSPYLD1!CE128*VLOOKUP(SSPYLD2!CE$4,'[1]INTERNAL PARAMETERS-1'!$B$5:$J$44,5,FALSE)*VLOOKUP(SSPYLD2!CE$4,'[1]INTERNAL PARAMETERS-1'!$B$5:$J$44,6,FALSE)*VLOOKUP(SSPYLD2!CE$4,'[1]INTERNAL PARAMETERS-1'!$B$5:$J$44,3,FALSE) + SSPYLD1!CE128*(1-VLOOKUP(SSPYLD2!CE$4,'[1]INTERNAL PARAMETERS-1'!$B$5:$J$44,5,FALSE))*VLOOKUP(SSPYLD2!CE$4,'[1]INTERNAL PARAMETERS-1'!$B$5:$J$44,8,FALSE)*VLOOKUP(SSPYLD2!CE$4,'[1]INTERNAL PARAMETERS-1'!$B$5:$J$44,3,FALSE)</f>
        <v>0</v>
      </c>
      <c r="CF128" s="47">
        <f>SSPYLD1!CF128*VLOOKUP(SSPYLD2!CF$4,'[1]INTERNAL PARAMETERS-1'!$B$5:$J$44,5,FALSE)*VLOOKUP(SSPYLD2!CF$4,'[1]INTERNAL PARAMETERS-1'!$B$5:$J$44,6,FALSE)*VLOOKUP(SSPYLD2!CF$4,'[1]INTERNAL PARAMETERS-1'!$B$5:$J$44,3,FALSE) + SSPYLD1!CF128*(1-VLOOKUP(SSPYLD2!CF$4,'[1]INTERNAL PARAMETERS-1'!$B$5:$J$44,5,FALSE))*VLOOKUP(SSPYLD2!CF$4,'[1]INTERNAL PARAMETERS-1'!$B$5:$J$44,8,FALSE)*VLOOKUP(SSPYLD2!CF$4,'[1]INTERNAL PARAMETERS-1'!$B$5:$J$44,3,FALSE)</f>
        <v>0</v>
      </c>
      <c r="CG128" s="47">
        <f>SSPYLD1!CG128*VLOOKUP(SSPYLD2!CG$4,'[1]INTERNAL PARAMETERS-1'!$B$5:$J$44,5,FALSE)*VLOOKUP(SSPYLD2!CG$4,'[1]INTERNAL PARAMETERS-1'!$B$5:$J$44,6,FALSE)*VLOOKUP(SSPYLD2!CG$4,'[1]INTERNAL PARAMETERS-1'!$B$5:$J$44,3,FALSE) + SSPYLD1!CG128*(1-VLOOKUP(SSPYLD2!CG$4,'[1]INTERNAL PARAMETERS-1'!$B$5:$J$44,5,FALSE))*VLOOKUP(SSPYLD2!CG$4,'[1]INTERNAL PARAMETERS-1'!$B$5:$J$44,8,FALSE)*VLOOKUP(SSPYLD2!CG$4,'[1]INTERNAL PARAMETERS-1'!$B$5:$J$44,3,FALSE)</f>
        <v>0</v>
      </c>
      <c r="CH128" s="46">
        <f>SSPYLD1!CH128*VLOOKUP(SSPYLD2!CH$4,'[1]INTERNAL PARAMETERS-1'!$B$5:$J$44,5,FALSE)*VLOOKUP(SSPYLD2!CH$4,'[1]INTERNAL PARAMETERS-1'!$B$5:$J$44,6,FALSE)*VLOOKUP(SSPYLD2!CH$4,'[1]INTERNAL PARAMETERS-1'!$B$5:$J$44,3,FALSE) + SSPYLD1!CH128*(1-VLOOKUP(SSPYLD2!CH$4,'[1]INTERNAL PARAMETERS-1'!$B$5:$J$44,5,FALSE))*VLOOKUP(SSPYLD2!CH$4,'[1]INTERNAL PARAMETERS-1'!$B$5:$J$44,8,FALSE)*VLOOKUP(SSPYLD2!CH$4,'[1]INTERNAL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 x14ac:dyDescent="0.4">
      <c r="B129" s="61" t="s">
        <v>9</v>
      </c>
      <c r="C129" s="60" t="s">
        <v>68</v>
      </c>
      <c r="D129" s="60" t="s">
        <v>51</v>
      </c>
      <c r="E129" s="135">
        <f>'S Str&amp;Pad'!X129</f>
        <v>0</v>
      </c>
      <c r="F129" s="62">
        <f>'[1]INTERNAL PARAMETERS-1'!M21</f>
        <v>9.3150000000000013</v>
      </c>
      <c r="G129" s="48">
        <f>SSPYLD1!G129*VLOOKUP(SSPYLD2!G$4,'[1]INTERNAL PARAMETERS-1'!$B$5:$J$44,5,FALSE)*VLOOKUP(SSPYLD2!G$4,'[1]INTERNAL PARAMETERS-1'!$B$5:$J$44,7,FALSE)*SSPYLD2!$F129 + SSPYLD1!G129*(1-VLOOKUP(SSPYLD2!G$4,'[1]INTERNAL PARAMETERS-1'!$B$5:$J$44,5,FALSE))*VLOOKUP(SSPYLD2!G$4,'[1]INTERNAL PARAMETERS-1'!$B$5:$J$44,9,FALSE)*SSPYLD2!$F129</f>
        <v>0</v>
      </c>
      <c r="H129" s="47">
        <f>SSPYLD1!H129*VLOOKUP(SSPYLD2!H$4,'[1]INTERNAL PARAMETERS-1'!$B$5:$J$44,5,FALSE)*VLOOKUP(SSPYLD2!H$4,'[1]INTERNAL PARAMETERS-1'!$B$5:$J$44,7,FALSE)*SSPYLD2!$F129 + SSPYLD1!H129*(1-VLOOKUP(SSPYLD2!H$4,'[1]INTERNAL PARAMETERS-1'!$B$5:$J$44,5,FALSE))*VLOOKUP(SSPYLD2!H$4,'[1]INTERNAL PARAMETERS-1'!$B$5:$J$44,9,FALSE)*SSPYLD2!$F129</f>
        <v>0</v>
      </c>
      <c r="I129" s="47">
        <f>SSPYLD1!I129*VLOOKUP(SSPYLD2!I$4,'[1]INTERNAL PARAMETERS-1'!$B$5:$J$44,5,FALSE)*VLOOKUP(SSPYLD2!I$4,'[1]INTERNAL PARAMETERS-1'!$B$5:$J$44,7,FALSE)*SSPYLD2!$F129 + SSPYLD1!I129*(1-VLOOKUP(SSPYLD2!I$4,'[1]INTERNAL PARAMETERS-1'!$B$5:$J$44,5,FALSE))*VLOOKUP(SSPYLD2!I$4,'[1]INTERNAL PARAMETERS-1'!$B$5:$J$44,9,FALSE)*SSPYLD2!$F129</f>
        <v>0</v>
      </c>
      <c r="J129" s="47">
        <f>SSPYLD1!J129*VLOOKUP(SSPYLD2!J$4,'[1]INTERNAL PARAMETERS-1'!$B$5:$J$44,5,FALSE)*VLOOKUP(SSPYLD2!J$4,'[1]INTERNAL PARAMETERS-1'!$B$5:$J$44,7,FALSE)*SSPYLD2!$F129 + SSPYLD1!J129*(1-VLOOKUP(SSPYLD2!J$4,'[1]INTERNAL PARAMETERS-1'!$B$5:$J$44,5,FALSE))*VLOOKUP(SSPYLD2!J$4,'[1]INTERNAL PARAMETERS-1'!$B$5:$J$44,9,FALSE)*SSPYLD2!$F129</f>
        <v>0</v>
      </c>
      <c r="K129" s="47">
        <f>SSPYLD1!K129*VLOOKUP(SSPYLD2!K$4,'[1]INTERNAL PARAMETERS-1'!$B$5:$J$44,5,FALSE)*VLOOKUP(SSPYLD2!K$4,'[1]INTERNAL PARAMETERS-1'!$B$5:$J$44,7,FALSE)*SSPYLD2!$F129 + SSPYLD1!K129*(1-VLOOKUP(SSPYLD2!K$4,'[1]INTERNAL PARAMETERS-1'!$B$5:$J$44,5,FALSE))*VLOOKUP(SSPYLD2!K$4,'[1]INTERNAL PARAMETERS-1'!$B$5:$J$44,9,FALSE)*SSPYLD2!$F129</f>
        <v>0</v>
      </c>
      <c r="L129" s="47">
        <f>SSPYLD1!L129*VLOOKUP(SSPYLD2!L$4,'[1]INTERNAL PARAMETERS-1'!$B$5:$J$44,5,FALSE)*VLOOKUP(SSPYLD2!L$4,'[1]INTERNAL PARAMETERS-1'!$B$5:$J$44,7,FALSE)*SSPYLD2!$F129 + SSPYLD1!L129*(1-VLOOKUP(SSPYLD2!L$4,'[1]INTERNAL PARAMETERS-1'!$B$5:$J$44,5,FALSE))*VLOOKUP(SSPYLD2!L$4,'[1]INTERNAL PARAMETERS-1'!$B$5:$J$44,9,FALSE)*SSPYLD2!$F129</f>
        <v>0</v>
      </c>
      <c r="M129" s="47">
        <f>SSPYLD1!M129*VLOOKUP(SSPYLD2!M$4,'[1]INTERNAL PARAMETERS-1'!$B$5:$J$44,5,FALSE)*VLOOKUP(SSPYLD2!M$4,'[1]INTERNAL PARAMETERS-1'!$B$5:$J$44,7,FALSE)*SSPYLD2!$F129 + SSPYLD1!M129*(1-VLOOKUP(SSPYLD2!M$4,'[1]INTERNAL PARAMETERS-1'!$B$5:$J$44,5,FALSE))*VLOOKUP(SSPYLD2!M$4,'[1]INTERNAL PARAMETERS-1'!$B$5:$J$44,9,FALSE)*SSPYLD2!$F129</f>
        <v>0</v>
      </c>
      <c r="N129" s="47">
        <f>SSPYLD1!N129*VLOOKUP(SSPYLD2!N$4,'[1]INTERNAL PARAMETERS-1'!$B$5:$J$44,5,FALSE)*VLOOKUP(SSPYLD2!N$4,'[1]INTERNAL PARAMETERS-1'!$B$5:$J$44,7,FALSE)*SSPYLD2!$F129 + SSPYLD1!N129*(1-VLOOKUP(SSPYLD2!N$4,'[1]INTERNAL PARAMETERS-1'!$B$5:$J$44,5,FALSE))*VLOOKUP(SSPYLD2!N$4,'[1]INTERNAL PARAMETERS-1'!$B$5:$J$44,9,FALSE)*SSPYLD2!$F129</f>
        <v>0</v>
      </c>
      <c r="O129" s="47">
        <f>SSPYLD1!O129*VLOOKUP(SSPYLD2!O$4,'[1]INTERNAL PARAMETERS-1'!$B$5:$J$44,5,FALSE)*VLOOKUP(SSPYLD2!O$4,'[1]INTERNAL PARAMETERS-1'!$B$5:$J$44,7,FALSE)*SSPYLD2!$F129 + SSPYLD1!O129*(1-VLOOKUP(SSPYLD2!O$4,'[1]INTERNAL PARAMETERS-1'!$B$5:$J$44,5,FALSE))*VLOOKUP(SSPYLD2!O$4,'[1]INTERNAL PARAMETERS-1'!$B$5:$J$44,9,FALSE)*SSPYLD2!$F129</f>
        <v>0</v>
      </c>
      <c r="P129" s="47">
        <f>SSPYLD1!P129*VLOOKUP(SSPYLD2!P$4,'[1]INTERNAL PARAMETERS-1'!$B$5:$J$44,5,FALSE)*VLOOKUP(SSPYLD2!P$4,'[1]INTERNAL PARAMETERS-1'!$B$5:$J$44,7,FALSE)*SSPYLD2!$F129 + SSPYLD1!P129*(1-VLOOKUP(SSPYLD2!P$4,'[1]INTERNAL PARAMETERS-1'!$B$5:$J$44,5,FALSE))*VLOOKUP(SSPYLD2!P$4,'[1]INTERNAL PARAMETERS-1'!$B$5:$J$44,9,FALSE)*SSPYLD2!$F129</f>
        <v>0</v>
      </c>
      <c r="Q129" s="47">
        <f>SSPYLD1!Q129*VLOOKUP(SSPYLD2!Q$4,'[1]INTERNAL PARAMETERS-1'!$B$5:$J$44,5,FALSE)*VLOOKUP(SSPYLD2!Q$4,'[1]INTERNAL PARAMETERS-1'!$B$5:$J$44,7,FALSE)*SSPYLD2!$F129 + SSPYLD1!Q129*(1-VLOOKUP(SSPYLD2!Q$4,'[1]INTERNAL PARAMETERS-1'!$B$5:$J$44,5,FALSE))*VLOOKUP(SSPYLD2!Q$4,'[1]INTERNAL PARAMETERS-1'!$B$5:$J$44,9,FALSE)*SSPYLD2!$F129</f>
        <v>0</v>
      </c>
      <c r="R129" s="47">
        <f>SSPYLD1!R129*VLOOKUP(SSPYLD2!R$4,'[1]INTERNAL PARAMETERS-1'!$B$5:$J$44,5,FALSE)*VLOOKUP(SSPYLD2!R$4,'[1]INTERNAL PARAMETERS-1'!$B$5:$J$44,7,FALSE)*SSPYLD2!$F129 + SSPYLD1!R129*(1-VLOOKUP(SSPYLD2!R$4,'[1]INTERNAL PARAMETERS-1'!$B$5:$J$44,5,FALSE))*VLOOKUP(SSPYLD2!R$4,'[1]INTERNAL PARAMETERS-1'!$B$5:$J$44,9,FALSE)*SSPYLD2!$F129</f>
        <v>0</v>
      </c>
      <c r="S129" s="47">
        <f>SSPYLD1!S129*VLOOKUP(SSPYLD2!S$4,'[1]INTERNAL PARAMETERS-1'!$B$5:$J$44,5,FALSE)*VLOOKUP(SSPYLD2!S$4,'[1]INTERNAL PARAMETERS-1'!$B$5:$J$44,7,FALSE)*SSPYLD2!$F129 + SSPYLD1!S129*(1-VLOOKUP(SSPYLD2!S$4,'[1]INTERNAL PARAMETERS-1'!$B$5:$J$44,5,FALSE))*VLOOKUP(SSPYLD2!S$4,'[1]INTERNAL PARAMETERS-1'!$B$5:$J$44,9,FALSE)*SSPYLD2!$F129</f>
        <v>0</v>
      </c>
      <c r="T129" s="47">
        <f>SSPYLD1!T129*VLOOKUP(SSPYLD2!T$4,'[1]INTERNAL PARAMETERS-1'!$B$5:$J$44,5,FALSE)*VLOOKUP(SSPYLD2!T$4,'[1]INTERNAL PARAMETERS-1'!$B$5:$J$44,7,FALSE)*SSPYLD2!$F129 + SSPYLD1!T129*(1-VLOOKUP(SSPYLD2!T$4,'[1]INTERNAL PARAMETERS-1'!$B$5:$J$44,5,FALSE))*VLOOKUP(SSPYLD2!T$4,'[1]INTERNAL PARAMETERS-1'!$B$5:$J$44,9,FALSE)*SSPYLD2!$F129</f>
        <v>0</v>
      </c>
      <c r="U129" s="47">
        <f>SSPYLD1!U129*VLOOKUP(SSPYLD2!U$4,'[1]INTERNAL PARAMETERS-1'!$B$5:$J$44,5,FALSE)*VLOOKUP(SSPYLD2!U$4,'[1]INTERNAL PARAMETERS-1'!$B$5:$J$44,7,FALSE)*SSPYLD2!$F129 + SSPYLD1!U129*(1-VLOOKUP(SSPYLD2!U$4,'[1]INTERNAL PARAMETERS-1'!$B$5:$J$44,5,FALSE))*VLOOKUP(SSPYLD2!U$4,'[1]INTERNAL PARAMETERS-1'!$B$5:$J$44,9,FALSE)*SSPYLD2!$F129</f>
        <v>0</v>
      </c>
      <c r="V129" s="47">
        <f>SSPYLD1!V129*VLOOKUP(SSPYLD2!V$4,'[1]INTERNAL PARAMETERS-1'!$B$5:$J$44,5,FALSE)*VLOOKUP(SSPYLD2!V$4,'[1]INTERNAL PARAMETERS-1'!$B$5:$J$44,7,FALSE)*SSPYLD2!$F129 + SSPYLD1!V129*(1-VLOOKUP(SSPYLD2!V$4,'[1]INTERNAL PARAMETERS-1'!$B$5:$J$44,5,FALSE))*VLOOKUP(SSPYLD2!V$4,'[1]INTERNAL PARAMETERS-1'!$B$5:$J$44,9,FALSE)*SSPYLD2!$F129</f>
        <v>0</v>
      </c>
      <c r="W129" s="47">
        <f>SSPYLD1!W129*VLOOKUP(SSPYLD2!W$4,'[1]INTERNAL PARAMETERS-1'!$B$5:$J$44,5,FALSE)*VLOOKUP(SSPYLD2!W$4,'[1]INTERNAL PARAMETERS-1'!$B$5:$J$44,7,FALSE)*SSPYLD2!$F129 + SSPYLD1!W129*(1-VLOOKUP(SSPYLD2!W$4,'[1]INTERNAL PARAMETERS-1'!$B$5:$J$44,5,FALSE))*VLOOKUP(SSPYLD2!W$4,'[1]INTERNAL PARAMETERS-1'!$B$5:$J$44,9,FALSE)*SSPYLD2!$F129</f>
        <v>0</v>
      </c>
      <c r="X129" s="47">
        <f>SSPYLD1!X129*VLOOKUP(SSPYLD2!X$4,'[1]INTERNAL PARAMETERS-1'!$B$5:$J$44,5,FALSE)*VLOOKUP(SSPYLD2!X$4,'[1]INTERNAL PARAMETERS-1'!$B$5:$J$44,7,FALSE)*SSPYLD2!$F129 + SSPYLD1!X129*(1-VLOOKUP(SSPYLD2!X$4,'[1]INTERNAL PARAMETERS-1'!$B$5:$J$44,5,FALSE))*VLOOKUP(SSPYLD2!X$4,'[1]INTERNAL PARAMETERS-1'!$B$5:$J$44,9,FALSE)*SSPYLD2!$F129</f>
        <v>0</v>
      </c>
      <c r="Y129" s="47">
        <f>SSPYLD1!Y129*VLOOKUP(SSPYLD2!Y$4,'[1]INTERNAL PARAMETERS-1'!$B$5:$J$44,5,FALSE)*VLOOKUP(SSPYLD2!Y$4,'[1]INTERNAL PARAMETERS-1'!$B$5:$J$44,7,FALSE)*SSPYLD2!$F129 + SSPYLD1!Y129*(1-VLOOKUP(SSPYLD2!Y$4,'[1]INTERNAL PARAMETERS-1'!$B$5:$J$44,5,FALSE))*VLOOKUP(SSPYLD2!Y$4,'[1]INTERNAL PARAMETERS-1'!$B$5:$J$44,9,FALSE)*SSPYLD2!$F129</f>
        <v>0</v>
      </c>
      <c r="Z129" s="47">
        <f>SSPYLD1!Z129*VLOOKUP(SSPYLD2!Z$4,'[1]INTERNAL PARAMETERS-1'!$B$5:$J$44,5,FALSE)*VLOOKUP(SSPYLD2!Z$4,'[1]INTERNAL PARAMETERS-1'!$B$5:$J$44,7,FALSE)*SSPYLD2!$F129 + SSPYLD1!Z129*(1-VLOOKUP(SSPYLD2!Z$4,'[1]INTERNAL PARAMETERS-1'!$B$5:$J$44,5,FALSE))*VLOOKUP(SSPYLD2!Z$4,'[1]INTERNAL PARAMETERS-1'!$B$5:$J$44,9,FALSE)*SSPYLD2!$F129</f>
        <v>0</v>
      </c>
      <c r="AA129" s="47">
        <f>SSPYLD1!AA129*VLOOKUP(SSPYLD2!AA$4,'[1]INTERNAL PARAMETERS-1'!$B$5:$J$44,5,FALSE)*VLOOKUP(SSPYLD2!AA$4,'[1]INTERNAL PARAMETERS-1'!$B$5:$J$44,7,FALSE)*SSPYLD2!$F129 + SSPYLD1!AA129*(1-VLOOKUP(SSPYLD2!AA$4,'[1]INTERNAL PARAMETERS-1'!$B$5:$J$44,5,FALSE))*VLOOKUP(SSPYLD2!AA$4,'[1]INTERNAL PARAMETERS-1'!$B$5:$J$44,9,FALSE)*SSPYLD2!$F129</f>
        <v>0</v>
      </c>
      <c r="AB129" s="47">
        <f>SSPYLD1!AB129*VLOOKUP(SSPYLD2!AB$4,'[1]INTERNAL PARAMETERS-1'!$B$5:$J$44,5,FALSE)*VLOOKUP(SSPYLD2!AB$4,'[1]INTERNAL PARAMETERS-1'!$B$5:$J$44,7,FALSE)*SSPYLD2!$F129 + SSPYLD1!AB129*(1-VLOOKUP(SSPYLD2!AB$4,'[1]INTERNAL PARAMETERS-1'!$B$5:$J$44,5,FALSE))*VLOOKUP(SSPYLD2!AB$4,'[1]INTERNAL PARAMETERS-1'!$B$5:$J$44,9,FALSE)*SSPYLD2!$F129</f>
        <v>0</v>
      </c>
      <c r="AC129" s="47">
        <f>SSPYLD1!AC129*VLOOKUP(SSPYLD2!AC$4,'[1]INTERNAL PARAMETERS-1'!$B$5:$J$44,5,FALSE)*VLOOKUP(SSPYLD2!AC$4,'[1]INTERNAL PARAMETERS-1'!$B$5:$J$44,7,FALSE)*SSPYLD2!$F129 + SSPYLD1!AC129*(1-VLOOKUP(SSPYLD2!AC$4,'[1]INTERNAL PARAMETERS-1'!$B$5:$J$44,5,FALSE))*VLOOKUP(SSPYLD2!AC$4,'[1]INTERNAL PARAMETERS-1'!$B$5:$J$44,9,FALSE)*SSPYLD2!$F129</f>
        <v>0</v>
      </c>
      <c r="AD129" s="47">
        <f>SSPYLD1!AD129*VLOOKUP(SSPYLD2!AD$4,'[1]INTERNAL PARAMETERS-1'!$B$5:$J$44,5,FALSE)*VLOOKUP(SSPYLD2!AD$4,'[1]INTERNAL PARAMETERS-1'!$B$5:$J$44,7,FALSE)*SSPYLD2!$F129 + SSPYLD1!AD129*(1-VLOOKUP(SSPYLD2!AD$4,'[1]INTERNAL PARAMETERS-1'!$B$5:$J$44,5,FALSE))*VLOOKUP(SSPYLD2!AD$4,'[1]INTERNAL PARAMETERS-1'!$B$5:$J$44,9,FALSE)*SSPYLD2!$F129</f>
        <v>0</v>
      </c>
      <c r="AE129" s="47">
        <f>SSPYLD1!AE129*VLOOKUP(SSPYLD2!AE$4,'[1]INTERNAL PARAMETERS-1'!$B$5:$J$44,5,FALSE)*VLOOKUP(SSPYLD2!AE$4,'[1]INTERNAL PARAMETERS-1'!$B$5:$J$44,7,FALSE)*SSPYLD2!$F129 + SSPYLD1!AE129*(1-VLOOKUP(SSPYLD2!AE$4,'[1]INTERNAL PARAMETERS-1'!$B$5:$J$44,5,FALSE))*VLOOKUP(SSPYLD2!AE$4,'[1]INTERNAL PARAMETERS-1'!$B$5:$J$44,9,FALSE)*SSPYLD2!$F129</f>
        <v>0</v>
      </c>
      <c r="AF129" s="47">
        <f>SSPYLD1!AF129*VLOOKUP(SSPYLD2!AF$4,'[1]INTERNAL PARAMETERS-1'!$B$5:$J$44,5,FALSE)*VLOOKUP(SSPYLD2!AF$4,'[1]INTERNAL PARAMETERS-1'!$B$5:$J$44,7,FALSE)*SSPYLD2!$F129 + SSPYLD1!AF129*(1-VLOOKUP(SSPYLD2!AF$4,'[1]INTERNAL PARAMETERS-1'!$B$5:$J$44,5,FALSE))*VLOOKUP(SSPYLD2!AF$4,'[1]INTERNAL PARAMETERS-1'!$B$5:$J$44,9,FALSE)*SSPYLD2!$F129</f>
        <v>0</v>
      </c>
      <c r="AG129" s="47">
        <f>SSPYLD1!AG129*VLOOKUP(SSPYLD2!AG$4,'[1]INTERNAL PARAMETERS-1'!$B$5:$J$44,5,FALSE)*VLOOKUP(SSPYLD2!AG$4,'[1]INTERNAL PARAMETERS-1'!$B$5:$J$44,7,FALSE)*SSPYLD2!$F129 + SSPYLD1!AG129*(1-VLOOKUP(SSPYLD2!AG$4,'[1]INTERNAL PARAMETERS-1'!$B$5:$J$44,5,FALSE))*VLOOKUP(SSPYLD2!AG$4,'[1]INTERNAL PARAMETERS-1'!$B$5:$J$44,9,FALSE)*SSPYLD2!$F129</f>
        <v>0</v>
      </c>
      <c r="AH129" s="47">
        <f>SSPYLD1!AH129*VLOOKUP(SSPYLD2!AH$4,'[1]INTERNAL PARAMETERS-1'!$B$5:$J$44,5,FALSE)*VLOOKUP(SSPYLD2!AH$4,'[1]INTERNAL PARAMETERS-1'!$B$5:$J$44,7,FALSE)*SSPYLD2!$F129 + SSPYLD1!AH129*(1-VLOOKUP(SSPYLD2!AH$4,'[1]INTERNAL PARAMETERS-1'!$B$5:$J$44,5,FALSE))*VLOOKUP(SSPYLD2!AH$4,'[1]INTERNAL PARAMETERS-1'!$B$5:$J$44,9,FALSE)*SSPYLD2!$F129</f>
        <v>0</v>
      </c>
      <c r="AI129" s="47">
        <f>SSPYLD1!AI129*VLOOKUP(SSPYLD2!AI$4,'[1]INTERNAL PARAMETERS-1'!$B$5:$J$44,5,FALSE)*VLOOKUP(SSPYLD2!AI$4,'[1]INTERNAL PARAMETERS-1'!$B$5:$J$44,7,FALSE)*SSPYLD2!$F129 + SSPYLD1!AI129*(1-VLOOKUP(SSPYLD2!AI$4,'[1]INTERNAL PARAMETERS-1'!$B$5:$J$44,5,FALSE))*VLOOKUP(SSPYLD2!AI$4,'[1]INTERNAL PARAMETERS-1'!$B$5:$J$44,9,FALSE)*SSPYLD2!$F129</f>
        <v>0</v>
      </c>
      <c r="AJ129" s="47">
        <f>SSPYLD1!AJ129*VLOOKUP(SSPYLD2!AJ$4,'[1]INTERNAL PARAMETERS-1'!$B$5:$J$44,5,FALSE)*VLOOKUP(SSPYLD2!AJ$4,'[1]INTERNAL PARAMETERS-1'!$B$5:$J$44,7,FALSE)*SSPYLD2!$F129 + SSPYLD1!AJ129*(1-VLOOKUP(SSPYLD2!AJ$4,'[1]INTERNAL PARAMETERS-1'!$B$5:$J$44,5,FALSE))*VLOOKUP(SSPYLD2!AJ$4,'[1]INTERNAL PARAMETERS-1'!$B$5:$J$44,9,FALSE)*SSPYLD2!$F129</f>
        <v>0</v>
      </c>
      <c r="AK129" s="47">
        <f>SSPYLD1!AK129*VLOOKUP(SSPYLD2!AK$4,'[1]INTERNAL PARAMETERS-1'!$B$5:$J$44,5,FALSE)*VLOOKUP(SSPYLD2!AK$4,'[1]INTERNAL PARAMETERS-1'!$B$5:$J$44,7,FALSE)*SSPYLD2!$F129 + SSPYLD1!AK129*(1-VLOOKUP(SSPYLD2!AK$4,'[1]INTERNAL PARAMETERS-1'!$B$5:$J$44,5,FALSE))*VLOOKUP(SSPYLD2!AK$4,'[1]INTERNAL PARAMETERS-1'!$B$5:$J$44,9,FALSE)*SSPYLD2!$F129</f>
        <v>0</v>
      </c>
      <c r="AL129" s="47">
        <f>SSPYLD1!AL129*VLOOKUP(SSPYLD2!AL$4,'[1]INTERNAL PARAMETERS-1'!$B$5:$J$44,5,FALSE)*VLOOKUP(SSPYLD2!AL$4,'[1]INTERNAL PARAMETERS-1'!$B$5:$J$44,7,FALSE)*SSPYLD2!$F129 + SSPYLD1!AL129*(1-VLOOKUP(SSPYLD2!AL$4,'[1]INTERNAL PARAMETERS-1'!$B$5:$J$44,5,FALSE))*VLOOKUP(SSPYLD2!AL$4,'[1]INTERNAL PARAMETERS-1'!$B$5:$J$44,9,FALSE)*SSPYLD2!$F129</f>
        <v>0</v>
      </c>
      <c r="AM129" s="47">
        <f>SSPYLD1!AM129*VLOOKUP(SSPYLD2!AM$4,'[1]INTERNAL PARAMETERS-1'!$B$5:$J$44,5,FALSE)*VLOOKUP(SSPYLD2!AM$4,'[1]INTERNAL PARAMETERS-1'!$B$5:$J$44,7,FALSE)*SSPYLD2!$F129 + SSPYLD1!AM129*(1-VLOOKUP(SSPYLD2!AM$4,'[1]INTERNAL PARAMETERS-1'!$B$5:$J$44,5,FALSE))*VLOOKUP(SSPYLD2!AM$4,'[1]INTERNAL PARAMETERS-1'!$B$5:$J$44,9,FALSE)*SSPYLD2!$F129</f>
        <v>0</v>
      </c>
      <c r="AN129" s="47">
        <f>SSPYLD1!AN129*VLOOKUP(SSPYLD2!AN$4,'[1]INTERNAL PARAMETERS-1'!$B$5:$J$44,5,FALSE)*VLOOKUP(SSPYLD2!AN$4,'[1]INTERNAL PARAMETERS-1'!$B$5:$J$44,7,FALSE)*SSPYLD2!$F129 + SSPYLD1!AN129*(1-VLOOKUP(SSPYLD2!AN$4,'[1]INTERNAL PARAMETERS-1'!$B$5:$J$44,5,FALSE))*VLOOKUP(SSPYLD2!AN$4,'[1]INTERNAL PARAMETERS-1'!$B$5:$J$44,9,FALSE)*SSPYLD2!$F129</f>
        <v>0</v>
      </c>
      <c r="AO129" s="47">
        <f>SSPYLD1!AO129*VLOOKUP(SSPYLD2!AO$4,'[1]INTERNAL PARAMETERS-1'!$B$5:$J$44,5,FALSE)*VLOOKUP(SSPYLD2!AO$4,'[1]INTERNAL PARAMETERS-1'!$B$5:$J$44,7,FALSE)*SSPYLD2!$F129 + SSPYLD1!AO129*(1-VLOOKUP(SSPYLD2!AO$4,'[1]INTERNAL PARAMETERS-1'!$B$5:$J$44,5,FALSE))*VLOOKUP(SSPYLD2!AO$4,'[1]INTERNAL PARAMETERS-1'!$B$5:$J$44,9,FALSE)*SSPYLD2!$F129</f>
        <v>0</v>
      </c>
      <c r="AP129" s="47">
        <f>SSPYLD1!AP129*VLOOKUP(SSPYLD2!AP$4,'[1]INTERNAL PARAMETERS-1'!$B$5:$J$44,5,FALSE)*VLOOKUP(SSPYLD2!AP$4,'[1]INTERNAL PARAMETERS-1'!$B$5:$J$44,7,FALSE)*SSPYLD2!$F129 + SSPYLD1!AP129*(1-VLOOKUP(SSPYLD2!AP$4,'[1]INTERNAL PARAMETERS-1'!$B$5:$J$44,5,FALSE))*VLOOKUP(SSPYLD2!AP$4,'[1]INTERNAL PARAMETERS-1'!$B$5:$J$44,9,FALSE)*SSPYLD2!$F129</f>
        <v>0</v>
      </c>
      <c r="AQ129" s="47">
        <f>SSPYLD1!AQ129*VLOOKUP(SSPYLD2!AQ$4,'[1]INTERNAL PARAMETERS-1'!$B$5:$J$44,5,FALSE)*VLOOKUP(SSPYLD2!AQ$4,'[1]INTERNAL PARAMETERS-1'!$B$5:$J$44,7,FALSE)*SSPYLD2!$F129 + SSPYLD1!AQ129*(1-VLOOKUP(SSPYLD2!AQ$4,'[1]INTERNAL PARAMETERS-1'!$B$5:$J$44,5,FALSE))*VLOOKUP(SSPYLD2!AQ$4,'[1]INTERNAL PARAMETERS-1'!$B$5:$J$44,9,FALSE)*SSPYLD2!$F129</f>
        <v>0</v>
      </c>
      <c r="AR129" s="47">
        <f>SSPYLD1!AR129*VLOOKUP(SSPYLD2!AR$4,'[1]INTERNAL PARAMETERS-1'!$B$5:$J$44,5,FALSE)*VLOOKUP(SSPYLD2!AR$4,'[1]INTERNAL PARAMETERS-1'!$B$5:$J$44,7,FALSE)*SSPYLD2!$F129 + SSPYLD1!AR129*(1-VLOOKUP(SSPYLD2!AR$4,'[1]INTERNAL PARAMETERS-1'!$B$5:$J$44,5,FALSE))*VLOOKUP(SSPYLD2!AR$4,'[1]INTERNAL PARAMETERS-1'!$B$5:$J$44,9,FALSE)*SSPYLD2!$F129</f>
        <v>0</v>
      </c>
      <c r="AS129" s="47">
        <f>SSPYLD1!AS129*VLOOKUP(SSPYLD2!AS$4,'[1]INTERNAL PARAMETERS-1'!$B$5:$J$44,5,FALSE)*VLOOKUP(SSPYLD2!AS$4,'[1]INTERNAL PARAMETERS-1'!$B$5:$J$44,7,FALSE)*SSPYLD2!$F129 + SSPYLD1!AS129*(1-VLOOKUP(SSPYLD2!AS$4,'[1]INTERNAL PARAMETERS-1'!$B$5:$J$44,5,FALSE))*VLOOKUP(SSPYLD2!AS$4,'[1]INTERNAL PARAMETERS-1'!$B$5:$J$44,9,FALSE)*SSPYLD2!$F129</f>
        <v>0</v>
      </c>
      <c r="AT129" s="46">
        <f>SSPYLD1!AT129*VLOOKUP(SSPYLD2!AT$4,'[1]INTERNAL PARAMETERS-1'!$B$5:$J$44,5,FALSE)*VLOOKUP(SSPYLD2!AT$4,'[1]INTERNAL PARAMETERS-1'!$B$5:$J$44,7,FALSE)*SSPYLD2!$F129 + SSPYLD1!AT129*(1-VLOOKUP(SSPYLD2!AT$4,'[1]INTERNAL PARAMETERS-1'!$B$5:$J$44,5,FALSE))*VLOOKUP(SSPYLD2!AT$4,'[1]INTERNAL PARAMETERS-1'!$B$5:$J$44,9,FALSE)*SSPYLD2!$F129</f>
        <v>0</v>
      </c>
      <c r="AU129" s="48">
        <f>SSPYLD1!AU129*VLOOKUP(SSPYLD2!AU$4,'[1]INTERNAL PARAMETERS-1'!$B$5:$J$44,5,FALSE)*VLOOKUP(SSPYLD2!AU$4,'[1]INTERNAL PARAMETERS-1'!$B$5:$J$44,6,FALSE)*VLOOKUP(SSPYLD2!AU$4,'[1]INTERNAL PARAMETERS-1'!$B$5:$J$44,3,FALSE) + SSPYLD1!AU129*(1-VLOOKUP(SSPYLD2!AU$4,'[1]INTERNAL PARAMETERS-1'!$B$5:$J$44,5,FALSE))*VLOOKUP(SSPYLD2!AU$4,'[1]INTERNAL PARAMETERS-1'!$B$5:$J$44,8,FALSE)*VLOOKUP(SSPYLD2!AU$4,'[1]INTERNAL PARAMETERS-1'!$B$5:$J$44,3,FALSE)</f>
        <v>0</v>
      </c>
      <c r="AV129" s="47">
        <f>SSPYLD1!AV129*VLOOKUP(SSPYLD2!AV$4,'[1]INTERNAL PARAMETERS-1'!$B$5:$J$44,5,FALSE)*VLOOKUP(SSPYLD2!AV$4,'[1]INTERNAL PARAMETERS-1'!$B$5:$J$44,6,FALSE)*VLOOKUP(SSPYLD2!AV$4,'[1]INTERNAL PARAMETERS-1'!$B$5:$J$44,3,FALSE) + SSPYLD1!AV129*(1-VLOOKUP(SSPYLD2!AV$4,'[1]INTERNAL PARAMETERS-1'!$B$5:$J$44,5,FALSE))*VLOOKUP(SSPYLD2!AV$4,'[1]INTERNAL PARAMETERS-1'!$B$5:$J$44,8,FALSE)*VLOOKUP(SSPYLD2!AV$4,'[1]INTERNAL PARAMETERS-1'!$B$5:$J$44,3,FALSE)</f>
        <v>0</v>
      </c>
      <c r="AW129" s="47">
        <f>SSPYLD1!AW129*VLOOKUP(SSPYLD2!AW$4,'[1]INTERNAL PARAMETERS-1'!$B$5:$J$44,5,FALSE)*VLOOKUP(SSPYLD2!AW$4,'[1]INTERNAL PARAMETERS-1'!$B$5:$J$44,6,FALSE)*VLOOKUP(SSPYLD2!AW$4,'[1]INTERNAL PARAMETERS-1'!$B$5:$J$44,3,FALSE) + SSPYLD1!AW129*(1-VLOOKUP(SSPYLD2!AW$4,'[1]INTERNAL PARAMETERS-1'!$B$5:$J$44,5,FALSE))*VLOOKUP(SSPYLD2!AW$4,'[1]INTERNAL PARAMETERS-1'!$B$5:$J$44,8,FALSE)*VLOOKUP(SSPYLD2!AW$4,'[1]INTERNAL PARAMETERS-1'!$B$5:$J$44,3,FALSE)</f>
        <v>0</v>
      </c>
      <c r="AX129" s="47">
        <f>SSPYLD1!AX129*VLOOKUP(SSPYLD2!AX$4,'[1]INTERNAL PARAMETERS-1'!$B$5:$J$44,5,FALSE)*VLOOKUP(SSPYLD2!AX$4,'[1]INTERNAL PARAMETERS-1'!$B$5:$J$44,6,FALSE)*VLOOKUP(SSPYLD2!AX$4,'[1]INTERNAL PARAMETERS-1'!$B$5:$J$44,3,FALSE) + SSPYLD1!AX129*(1-VLOOKUP(SSPYLD2!AX$4,'[1]INTERNAL PARAMETERS-1'!$B$5:$J$44,5,FALSE))*VLOOKUP(SSPYLD2!AX$4,'[1]INTERNAL PARAMETERS-1'!$B$5:$J$44,8,FALSE)*VLOOKUP(SSPYLD2!AX$4,'[1]INTERNAL PARAMETERS-1'!$B$5:$J$44,3,FALSE)</f>
        <v>0</v>
      </c>
      <c r="AY129" s="47">
        <f>SSPYLD1!AY129*VLOOKUP(SSPYLD2!AY$4,'[1]INTERNAL PARAMETERS-1'!$B$5:$J$44,5,FALSE)*VLOOKUP(SSPYLD2!AY$4,'[1]INTERNAL PARAMETERS-1'!$B$5:$J$44,6,FALSE)*VLOOKUP(SSPYLD2!AY$4,'[1]INTERNAL PARAMETERS-1'!$B$5:$J$44,3,FALSE) + SSPYLD1!AY129*(1-VLOOKUP(SSPYLD2!AY$4,'[1]INTERNAL PARAMETERS-1'!$B$5:$J$44,5,FALSE))*VLOOKUP(SSPYLD2!AY$4,'[1]INTERNAL PARAMETERS-1'!$B$5:$J$44,8,FALSE)*VLOOKUP(SSPYLD2!AY$4,'[1]INTERNAL PARAMETERS-1'!$B$5:$J$44,3,FALSE)</f>
        <v>0</v>
      </c>
      <c r="AZ129" s="47">
        <f>SSPYLD1!AZ129*VLOOKUP(SSPYLD2!AZ$4,'[1]INTERNAL PARAMETERS-1'!$B$5:$J$44,5,FALSE)*VLOOKUP(SSPYLD2!AZ$4,'[1]INTERNAL PARAMETERS-1'!$B$5:$J$44,6,FALSE)*VLOOKUP(SSPYLD2!AZ$4,'[1]INTERNAL PARAMETERS-1'!$B$5:$J$44,3,FALSE) + SSPYLD1!AZ129*(1-VLOOKUP(SSPYLD2!AZ$4,'[1]INTERNAL PARAMETERS-1'!$B$5:$J$44,5,FALSE))*VLOOKUP(SSPYLD2!AZ$4,'[1]INTERNAL PARAMETERS-1'!$B$5:$J$44,8,FALSE)*VLOOKUP(SSPYLD2!AZ$4,'[1]INTERNAL PARAMETERS-1'!$B$5:$J$44,3,FALSE)</f>
        <v>0</v>
      </c>
      <c r="BA129" s="47">
        <f>SSPYLD1!BA129*VLOOKUP(SSPYLD2!BA$4,'[1]INTERNAL PARAMETERS-1'!$B$5:$J$44,5,FALSE)*VLOOKUP(SSPYLD2!BA$4,'[1]INTERNAL PARAMETERS-1'!$B$5:$J$44,6,FALSE)*VLOOKUP(SSPYLD2!BA$4,'[1]INTERNAL PARAMETERS-1'!$B$5:$J$44,3,FALSE) + SSPYLD1!BA129*(1-VLOOKUP(SSPYLD2!BA$4,'[1]INTERNAL PARAMETERS-1'!$B$5:$J$44,5,FALSE))*VLOOKUP(SSPYLD2!BA$4,'[1]INTERNAL PARAMETERS-1'!$B$5:$J$44,8,FALSE)*VLOOKUP(SSPYLD2!BA$4,'[1]INTERNAL PARAMETERS-1'!$B$5:$J$44,3,FALSE)</f>
        <v>0</v>
      </c>
      <c r="BB129" s="47">
        <f>SSPYLD1!BB129*VLOOKUP(SSPYLD2!BB$4,'[1]INTERNAL PARAMETERS-1'!$B$5:$J$44,5,FALSE)*VLOOKUP(SSPYLD2!BB$4,'[1]INTERNAL PARAMETERS-1'!$B$5:$J$44,6,FALSE)*VLOOKUP(SSPYLD2!BB$4,'[1]INTERNAL PARAMETERS-1'!$B$5:$J$44,3,FALSE) + SSPYLD1!BB129*(1-VLOOKUP(SSPYLD2!BB$4,'[1]INTERNAL PARAMETERS-1'!$B$5:$J$44,5,FALSE))*VLOOKUP(SSPYLD2!BB$4,'[1]INTERNAL PARAMETERS-1'!$B$5:$J$44,8,FALSE)*VLOOKUP(SSPYLD2!BB$4,'[1]INTERNAL PARAMETERS-1'!$B$5:$J$44,3,FALSE)</f>
        <v>0</v>
      </c>
      <c r="BC129" s="47">
        <f>SSPYLD1!BC129*VLOOKUP(SSPYLD2!BC$4,'[1]INTERNAL PARAMETERS-1'!$B$5:$J$44,5,FALSE)*VLOOKUP(SSPYLD2!BC$4,'[1]INTERNAL PARAMETERS-1'!$B$5:$J$44,6,FALSE)*VLOOKUP(SSPYLD2!BC$4,'[1]INTERNAL PARAMETERS-1'!$B$5:$J$44,3,FALSE) + SSPYLD1!BC129*(1-VLOOKUP(SSPYLD2!BC$4,'[1]INTERNAL PARAMETERS-1'!$B$5:$J$44,5,FALSE))*VLOOKUP(SSPYLD2!BC$4,'[1]INTERNAL PARAMETERS-1'!$B$5:$J$44,8,FALSE)*VLOOKUP(SSPYLD2!BC$4,'[1]INTERNAL PARAMETERS-1'!$B$5:$J$44,3,FALSE)</f>
        <v>0</v>
      </c>
      <c r="BD129" s="47">
        <f>SSPYLD1!BD129*VLOOKUP(SSPYLD2!BD$4,'[1]INTERNAL PARAMETERS-1'!$B$5:$J$44,5,FALSE)*VLOOKUP(SSPYLD2!BD$4,'[1]INTERNAL PARAMETERS-1'!$B$5:$J$44,6,FALSE)*VLOOKUP(SSPYLD2!BD$4,'[1]INTERNAL PARAMETERS-1'!$B$5:$J$44,3,FALSE) + SSPYLD1!BD129*(1-VLOOKUP(SSPYLD2!BD$4,'[1]INTERNAL PARAMETERS-1'!$B$5:$J$44,5,FALSE))*VLOOKUP(SSPYLD2!BD$4,'[1]INTERNAL PARAMETERS-1'!$B$5:$J$44,8,FALSE)*VLOOKUP(SSPYLD2!BD$4,'[1]INTERNAL PARAMETERS-1'!$B$5:$J$44,3,FALSE)</f>
        <v>0</v>
      </c>
      <c r="BE129" s="47">
        <f>SSPYLD1!BE129*VLOOKUP(SSPYLD2!BE$4,'[1]INTERNAL PARAMETERS-1'!$B$5:$J$44,5,FALSE)*VLOOKUP(SSPYLD2!BE$4,'[1]INTERNAL PARAMETERS-1'!$B$5:$J$44,6,FALSE)*VLOOKUP(SSPYLD2!BE$4,'[1]INTERNAL PARAMETERS-1'!$B$5:$J$44,3,FALSE) + SSPYLD1!BE129*(1-VLOOKUP(SSPYLD2!BE$4,'[1]INTERNAL PARAMETERS-1'!$B$5:$J$44,5,FALSE))*VLOOKUP(SSPYLD2!BE$4,'[1]INTERNAL PARAMETERS-1'!$B$5:$J$44,8,FALSE)*VLOOKUP(SSPYLD2!BE$4,'[1]INTERNAL PARAMETERS-1'!$B$5:$J$44,3,FALSE)</f>
        <v>0</v>
      </c>
      <c r="BF129" s="47">
        <f>SSPYLD1!BF129*VLOOKUP(SSPYLD2!BF$4,'[1]INTERNAL PARAMETERS-1'!$B$5:$J$44,5,FALSE)*VLOOKUP(SSPYLD2!BF$4,'[1]INTERNAL PARAMETERS-1'!$B$5:$J$44,6,FALSE)*VLOOKUP(SSPYLD2!BF$4,'[1]INTERNAL PARAMETERS-1'!$B$5:$J$44,3,FALSE) + SSPYLD1!BF129*(1-VLOOKUP(SSPYLD2!BF$4,'[1]INTERNAL PARAMETERS-1'!$B$5:$J$44,5,FALSE))*VLOOKUP(SSPYLD2!BF$4,'[1]INTERNAL PARAMETERS-1'!$B$5:$J$44,8,FALSE)*VLOOKUP(SSPYLD2!BF$4,'[1]INTERNAL PARAMETERS-1'!$B$5:$J$44,3,FALSE)</f>
        <v>0</v>
      </c>
      <c r="BG129" s="47">
        <f>SSPYLD1!BG129*VLOOKUP(SSPYLD2!BG$4,'[1]INTERNAL PARAMETERS-1'!$B$5:$J$44,5,FALSE)*VLOOKUP(SSPYLD2!BG$4,'[1]INTERNAL PARAMETERS-1'!$B$5:$J$44,6,FALSE)*VLOOKUP(SSPYLD2!BG$4,'[1]INTERNAL PARAMETERS-1'!$B$5:$J$44,3,FALSE) + SSPYLD1!BG129*(1-VLOOKUP(SSPYLD2!BG$4,'[1]INTERNAL PARAMETERS-1'!$B$5:$J$44,5,FALSE))*VLOOKUP(SSPYLD2!BG$4,'[1]INTERNAL PARAMETERS-1'!$B$5:$J$44,8,FALSE)*VLOOKUP(SSPYLD2!BG$4,'[1]INTERNAL PARAMETERS-1'!$B$5:$J$44,3,FALSE)</f>
        <v>0</v>
      </c>
      <c r="BH129" s="47">
        <f>SSPYLD1!BH129*VLOOKUP(SSPYLD2!BH$4,'[1]INTERNAL PARAMETERS-1'!$B$5:$J$44,5,FALSE)*VLOOKUP(SSPYLD2!BH$4,'[1]INTERNAL PARAMETERS-1'!$B$5:$J$44,6,FALSE)*VLOOKUP(SSPYLD2!BH$4,'[1]INTERNAL PARAMETERS-1'!$B$5:$J$44,3,FALSE) + SSPYLD1!BH129*(1-VLOOKUP(SSPYLD2!BH$4,'[1]INTERNAL PARAMETERS-1'!$B$5:$J$44,5,FALSE))*VLOOKUP(SSPYLD2!BH$4,'[1]INTERNAL PARAMETERS-1'!$B$5:$J$44,8,FALSE)*VLOOKUP(SSPYLD2!BH$4,'[1]INTERNAL PARAMETERS-1'!$B$5:$J$44,3,FALSE)</f>
        <v>0</v>
      </c>
      <c r="BI129" s="47">
        <f>SSPYLD1!BI129*VLOOKUP(SSPYLD2!BI$4,'[1]INTERNAL PARAMETERS-1'!$B$5:$J$44,5,FALSE)*VLOOKUP(SSPYLD2!BI$4,'[1]INTERNAL PARAMETERS-1'!$B$5:$J$44,6,FALSE)*VLOOKUP(SSPYLD2!BI$4,'[1]INTERNAL PARAMETERS-1'!$B$5:$J$44,3,FALSE) + SSPYLD1!BI129*(1-VLOOKUP(SSPYLD2!BI$4,'[1]INTERNAL PARAMETERS-1'!$B$5:$J$44,5,FALSE))*VLOOKUP(SSPYLD2!BI$4,'[1]INTERNAL PARAMETERS-1'!$B$5:$J$44,8,FALSE)*VLOOKUP(SSPYLD2!BI$4,'[1]INTERNAL PARAMETERS-1'!$B$5:$J$44,3,FALSE)</f>
        <v>0</v>
      </c>
      <c r="BJ129" s="47">
        <f>SSPYLD1!BJ129*VLOOKUP(SSPYLD2!BJ$4,'[1]INTERNAL PARAMETERS-1'!$B$5:$J$44,5,FALSE)*VLOOKUP(SSPYLD2!BJ$4,'[1]INTERNAL PARAMETERS-1'!$B$5:$J$44,6,FALSE)*VLOOKUP(SSPYLD2!BJ$4,'[1]INTERNAL PARAMETERS-1'!$B$5:$J$44,3,FALSE) + SSPYLD1!BJ129*(1-VLOOKUP(SSPYLD2!BJ$4,'[1]INTERNAL PARAMETERS-1'!$B$5:$J$44,5,FALSE))*VLOOKUP(SSPYLD2!BJ$4,'[1]INTERNAL PARAMETERS-1'!$B$5:$J$44,8,FALSE)*VLOOKUP(SSPYLD2!BJ$4,'[1]INTERNAL PARAMETERS-1'!$B$5:$J$44,3,FALSE)</f>
        <v>0</v>
      </c>
      <c r="BK129" s="47">
        <f>SSPYLD1!BK129*VLOOKUP(SSPYLD2!BK$4,'[1]INTERNAL PARAMETERS-1'!$B$5:$J$44,5,FALSE)*VLOOKUP(SSPYLD2!BK$4,'[1]INTERNAL PARAMETERS-1'!$B$5:$J$44,6,FALSE)*VLOOKUP(SSPYLD2!BK$4,'[1]INTERNAL PARAMETERS-1'!$B$5:$J$44,3,FALSE) + SSPYLD1!BK129*(1-VLOOKUP(SSPYLD2!BK$4,'[1]INTERNAL PARAMETERS-1'!$B$5:$J$44,5,FALSE))*VLOOKUP(SSPYLD2!BK$4,'[1]INTERNAL PARAMETERS-1'!$B$5:$J$44,8,FALSE)*VLOOKUP(SSPYLD2!BK$4,'[1]INTERNAL PARAMETERS-1'!$B$5:$J$44,3,FALSE)</f>
        <v>0</v>
      </c>
      <c r="BL129" s="47">
        <f>SSPYLD1!BL129*VLOOKUP(SSPYLD2!BL$4,'[1]INTERNAL PARAMETERS-1'!$B$5:$J$44,5,FALSE)*VLOOKUP(SSPYLD2!BL$4,'[1]INTERNAL PARAMETERS-1'!$B$5:$J$44,6,FALSE)*VLOOKUP(SSPYLD2!BL$4,'[1]INTERNAL PARAMETERS-1'!$B$5:$J$44,3,FALSE) + SSPYLD1!BL129*(1-VLOOKUP(SSPYLD2!BL$4,'[1]INTERNAL PARAMETERS-1'!$B$5:$J$44,5,FALSE))*VLOOKUP(SSPYLD2!BL$4,'[1]INTERNAL PARAMETERS-1'!$B$5:$J$44,8,FALSE)*VLOOKUP(SSPYLD2!BL$4,'[1]INTERNAL PARAMETERS-1'!$B$5:$J$44,3,FALSE)</f>
        <v>0</v>
      </c>
      <c r="BM129" s="47">
        <f>SSPYLD1!BM129*VLOOKUP(SSPYLD2!BM$4,'[1]INTERNAL PARAMETERS-1'!$B$5:$J$44,5,FALSE)*VLOOKUP(SSPYLD2!BM$4,'[1]INTERNAL PARAMETERS-1'!$B$5:$J$44,6,FALSE)*VLOOKUP(SSPYLD2!BM$4,'[1]INTERNAL PARAMETERS-1'!$B$5:$J$44,3,FALSE) + SSPYLD1!BM129*(1-VLOOKUP(SSPYLD2!BM$4,'[1]INTERNAL PARAMETERS-1'!$B$5:$J$44,5,FALSE))*VLOOKUP(SSPYLD2!BM$4,'[1]INTERNAL PARAMETERS-1'!$B$5:$J$44,8,FALSE)*VLOOKUP(SSPYLD2!BM$4,'[1]INTERNAL PARAMETERS-1'!$B$5:$J$44,3,FALSE)</f>
        <v>0</v>
      </c>
      <c r="BN129" s="47">
        <f>SSPYLD1!BN129*VLOOKUP(SSPYLD2!BN$4,'[1]INTERNAL PARAMETERS-1'!$B$5:$J$44,5,FALSE)*VLOOKUP(SSPYLD2!BN$4,'[1]INTERNAL PARAMETERS-1'!$B$5:$J$44,6,FALSE)*VLOOKUP(SSPYLD2!BN$4,'[1]INTERNAL PARAMETERS-1'!$B$5:$J$44,3,FALSE) + SSPYLD1!BN129*(1-VLOOKUP(SSPYLD2!BN$4,'[1]INTERNAL PARAMETERS-1'!$B$5:$J$44,5,FALSE))*VLOOKUP(SSPYLD2!BN$4,'[1]INTERNAL PARAMETERS-1'!$B$5:$J$44,8,FALSE)*VLOOKUP(SSPYLD2!BN$4,'[1]INTERNAL PARAMETERS-1'!$B$5:$J$44,3,FALSE)</f>
        <v>0</v>
      </c>
      <c r="BO129" s="47">
        <f>SSPYLD1!BO129*VLOOKUP(SSPYLD2!BO$4,'[1]INTERNAL PARAMETERS-1'!$B$5:$J$44,5,FALSE)*VLOOKUP(SSPYLD2!BO$4,'[1]INTERNAL PARAMETERS-1'!$B$5:$J$44,6,FALSE)*VLOOKUP(SSPYLD2!BO$4,'[1]INTERNAL PARAMETERS-1'!$B$5:$J$44,3,FALSE) + SSPYLD1!BO129*(1-VLOOKUP(SSPYLD2!BO$4,'[1]INTERNAL PARAMETERS-1'!$B$5:$J$44,5,FALSE))*VLOOKUP(SSPYLD2!BO$4,'[1]INTERNAL PARAMETERS-1'!$B$5:$J$44,8,FALSE)*VLOOKUP(SSPYLD2!BO$4,'[1]INTERNAL PARAMETERS-1'!$B$5:$J$44,3,FALSE)</f>
        <v>0</v>
      </c>
      <c r="BP129" s="47">
        <f>SSPYLD1!BP129*VLOOKUP(SSPYLD2!BP$4,'[1]INTERNAL PARAMETERS-1'!$B$5:$J$44,5,FALSE)*VLOOKUP(SSPYLD2!BP$4,'[1]INTERNAL PARAMETERS-1'!$B$5:$J$44,6,FALSE)*VLOOKUP(SSPYLD2!BP$4,'[1]INTERNAL PARAMETERS-1'!$B$5:$J$44,3,FALSE) + SSPYLD1!BP129*(1-VLOOKUP(SSPYLD2!BP$4,'[1]INTERNAL PARAMETERS-1'!$B$5:$J$44,5,FALSE))*VLOOKUP(SSPYLD2!BP$4,'[1]INTERNAL PARAMETERS-1'!$B$5:$J$44,8,FALSE)*VLOOKUP(SSPYLD2!BP$4,'[1]INTERNAL PARAMETERS-1'!$B$5:$J$44,3,FALSE)</f>
        <v>0</v>
      </c>
      <c r="BQ129" s="47">
        <f>SSPYLD1!BQ129*VLOOKUP(SSPYLD2!BQ$4,'[1]INTERNAL PARAMETERS-1'!$B$5:$J$44,5,FALSE)*VLOOKUP(SSPYLD2!BQ$4,'[1]INTERNAL PARAMETERS-1'!$B$5:$J$44,6,FALSE)*VLOOKUP(SSPYLD2!BQ$4,'[1]INTERNAL PARAMETERS-1'!$B$5:$J$44,3,FALSE) + SSPYLD1!BQ129*(1-VLOOKUP(SSPYLD2!BQ$4,'[1]INTERNAL PARAMETERS-1'!$B$5:$J$44,5,FALSE))*VLOOKUP(SSPYLD2!BQ$4,'[1]INTERNAL PARAMETERS-1'!$B$5:$J$44,8,FALSE)*VLOOKUP(SSPYLD2!BQ$4,'[1]INTERNAL PARAMETERS-1'!$B$5:$J$44,3,FALSE)</f>
        <v>0</v>
      </c>
      <c r="BR129" s="47">
        <f>SSPYLD1!BR129*VLOOKUP(SSPYLD2!BR$4,'[1]INTERNAL PARAMETERS-1'!$B$5:$J$44,5,FALSE)*VLOOKUP(SSPYLD2!BR$4,'[1]INTERNAL PARAMETERS-1'!$B$5:$J$44,6,FALSE)*VLOOKUP(SSPYLD2!BR$4,'[1]INTERNAL PARAMETERS-1'!$B$5:$J$44,3,FALSE) + SSPYLD1!BR129*(1-VLOOKUP(SSPYLD2!BR$4,'[1]INTERNAL PARAMETERS-1'!$B$5:$J$44,5,FALSE))*VLOOKUP(SSPYLD2!BR$4,'[1]INTERNAL PARAMETERS-1'!$B$5:$J$44,8,FALSE)*VLOOKUP(SSPYLD2!BR$4,'[1]INTERNAL PARAMETERS-1'!$B$5:$J$44,3,FALSE)</f>
        <v>0</v>
      </c>
      <c r="BS129" s="47">
        <f>SSPYLD1!BS129*VLOOKUP(SSPYLD2!BS$4,'[1]INTERNAL PARAMETERS-1'!$B$5:$J$44,5,FALSE)*VLOOKUP(SSPYLD2!BS$4,'[1]INTERNAL PARAMETERS-1'!$B$5:$J$44,6,FALSE)*VLOOKUP(SSPYLD2!BS$4,'[1]INTERNAL PARAMETERS-1'!$B$5:$J$44,3,FALSE) + SSPYLD1!BS129*(1-VLOOKUP(SSPYLD2!BS$4,'[1]INTERNAL PARAMETERS-1'!$B$5:$J$44,5,FALSE))*VLOOKUP(SSPYLD2!BS$4,'[1]INTERNAL PARAMETERS-1'!$B$5:$J$44,8,FALSE)*VLOOKUP(SSPYLD2!BS$4,'[1]INTERNAL PARAMETERS-1'!$B$5:$J$44,3,FALSE)</f>
        <v>0</v>
      </c>
      <c r="BT129" s="47">
        <f>SSPYLD1!BT129*VLOOKUP(SSPYLD2!BT$4,'[1]INTERNAL PARAMETERS-1'!$B$5:$J$44,5,FALSE)*VLOOKUP(SSPYLD2!BT$4,'[1]INTERNAL PARAMETERS-1'!$B$5:$J$44,6,FALSE)*VLOOKUP(SSPYLD2!BT$4,'[1]INTERNAL PARAMETERS-1'!$B$5:$J$44,3,FALSE) + SSPYLD1!BT129*(1-VLOOKUP(SSPYLD2!BT$4,'[1]INTERNAL PARAMETERS-1'!$B$5:$J$44,5,FALSE))*VLOOKUP(SSPYLD2!BT$4,'[1]INTERNAL PARAMETERS-1'!$B$5:$J$44,8,FALSE)*VLOOKUP(SSPYLD2!BT$4,'[1]INTERNAL PARAMETERS-1'!$B$5:$J$44,3,FALSE)</f>
        <v>0</v>
      </c>
      <c r="BU129" s="47">
        <f>SSPYLD1!BU129*VLOOKUP(SSPYLD2!BU$4,'[1]INTERNAL PARAMETERS-1'!$B$5:$J$44,5,FALSE)*VLOOKUP(SSPYLD2!BU$4,'[1]INTERNAL PARAMETERS-1'!$B$5:$J$44,6,FALSE)*VLOOKUP(SSPYLD2!BU$4,'[1]INTERNAL PARAMETERS-1'!$B$5:$J$44,3,FALSE) + SSPYLD1!BU129*(1-VLOOKUP(SSPYLD2!BU$4,'[1]INTERNAL PARAMETERS-1'!$B$5:$J$44,5,FALSE))*VLOOKUP(SSPYLD2!BU$4,'[1]INTERNAL PARAMETERS-1'!$B$5:$J$44,8,FALSE)*VLOOKUP(SSPYLD2!BU$4,'[1]INTERNAL PARAMETERS-1'!$B$5:$J$44,3,FALSE)</f>
        <v>0</v>
      </c>
      <c r="BV129" s="47">
        <f>SSPYLD1!BV129*VLOOKUP(SSPYLD2!BV$4,'[1]INTERNAL PARAMETERS-1'!$B$5:$J$44,5,FALSE)*VLOOKUP(SSPYLD2!BV$4,'[1]INTERNAL PARAMETERS-1'!$B$5:$J$44,6,FALSE)*VLOOKUP(SSPYLD2!BV$4,'[1]INTERNAL PARAMETERS-1'!$B$5:$J$44,3,FALSE) + SSPYLD1!BV129*(1-VLOOKUP(SSPYLD2!BV$4,'[1]INTERNAL PARAMETERS-1'!$B$5:$J$44,5,FALSE))*VLOOKUP(SSPYLD2!BV$4,'[1]INTERNAL PARAMETERS-1'!$B$5:$J$44,8,FALSE)*VLOOKUP(SSPYLD2!BV$4,'[1]INTERNAL PARAMETERS-1'!$B$5:$J$44,3,FALSE)</f>
        <v>0</v>
      </c>
      <c r="BW129" s="47">
        <f>SSPYLD1!BW129*VLOOKUP(SSPYLD2!BW$4,'[1]INTERNAL PARAMETERS-1'!$B$5:$J$44,5,FALSE)*VLOOKUP(SSPYLD2!BW$4,'[1]INTERNAL PARAMETERS-1'!$B$5:$J$44,6,FALSE)*VLOOKUP(SSPYLD2!BW$4,'[1]INTERNAL PARAMETERS-1'!$B$5:$J$44,3,FALSE) + SSPYLD1!BW129*(1-VLOOKUP(SSPYLD2!BW$4,'[1]INTERNAL PARAMETERS-1'!$B$5:$J$44,5,FALSE))*VLOOKUP(SSPYLD2!BW$4,'[1]INTERNAL PARAMETERS-1'!$B$5:$J$44,8,FALSE)*VLOOKUP(SSPYLD2!BW$4,'[1]INTERNAL PARAMETERS-1'!$B$5:$J$44,3,FALSE)</f>
        <v>0</v>
      </c>
      <c r="BX129" s="47">
        <f>SSPYLD1!BX129*VLOOKUP(SSPYLD2!BX$4,'[1]INTERNAL PARAMETERS-1'!$B$5:$J$44,5,FALSE)*VLOOKUP(SSPYLD2!BX$4,'[1]INTERNAL PARAMETERS-1'!$B$5:$J$44,6,FALSE)*VLOOKUP(SSPYLD2!BX$4,'[1]INTERNAL PARAMETERS-1'!$B$5:$J$44,3,FALSE) + SSPYLD1!BX129*(1-VLOOKUP(SSPYLD2!BX$4,'[1]INTERNAL PARAMETERS-1'!$B$5:$J$44,5,FALSE))*VLOOKUP(SSPYLD2!BX$4,'[1]INTERNAL PARAMETERS-1'!$B$5:$J$44,8,FALSE)*VLOOKUP(SSPYLD2!BX$4,'[1]INTERNAL PARAMETERS-1'!$B$5:$J$44,3,FALSE)</f>
        <v>0</v>
      </c>
      <c r="BY129" s="47">
        <f>SSPYLD1!BY129*VLOOKUP(SSPYLD2!BY$4,'[1]INTERNAL PARAMETERS-1'!$B$5:$J$44,5,FALSE)*VLOOKUP(SSPYLD2!BY$4,'[1]INTERNAL PARAMETERS-1'!$B$5:$J$44,6,FALSE)*VLOOKUP(SSPYLD2!BY$4,'[1]INTERNAL PARAMETERS-1'!$B$5:$J$44,3,FALSE) + SSPYLD1!BY129*(1-VLOOKUP(SSPYLD2!BY$4,'[1]INTERNAL PARAMETERS-1'!$B$5:$J$44,5,FALSE))*VLOOKUP(SSPYLD2!BY$4,'[1]INTERNAL PARAMETERS-1'!$B$5:$J$44,8,FALSE)*VLOOKUP(SSPYLD2!BY$4,'[1]INTERNAL PARAMETERS-1'!$B$5:$J$44,3,FALSE)</f>
        <v>0</v>
      </c>
      <c r="BZ129" s="47">
        <f>SSPYLD1!BZ129*VLOOKUP(SSPYLD2!BZ$4,'[1]INTERNAL PARAMETERS-1'!$B$5:$J$44,5,FALSE)*VLOOKUP(SSPYLD2!BZ$4,'[1]INTERNAL PARAMETERS-1'!$B$5:$J$44,6,FALSE)*VLOOKUP(SSPYLD2!BZ$4,'[1]INTERNAL PARAMETERS-1'!$B$5:$J$44,3,FALSE) + SSPYLD1!BZ129*(1-VLOOKUP(SSPYLD2!BZ$4,'[1]INTERNAL PARAMETERS-1'!$B$5:$J$44,5,FALSE))*VLOOKUP(SSPYLD2!BZ$4,'[1]INTERNAL PARAMETERS-1'!$B$5:$J$44,8,FALSE)*VLOOKUP(SSPYLD2!BZ$4,'[1]INTERNAL PARAMETERS-1'!$B$5:$J$44,3,FALSE)</f>
        <v>0</v>
      </c>
      <c r="CA129" s="47">
        <f>SSPYLD1!CA129*VLOOKUP(SSPYLD2!CA$4,'[1]INTERNAL PARAMETERS-1'!$B$5:$J$44,5,FALSE)*VLOOKUP(SSPYLD2!CA$4,'[1]INTERNAL PARAMETERS-1'!$B$5:$J$44,6,FALSE)*VLOOKUP(SSPYLD2!CA$4,'[1]INTERNAL PARAMETERS-1'!$B$5:$J$44,3,FALSE) + SSPYLD1!CA129*(1-VLOOKUP(SSPYLD2!CA$4,'[1]INTERNAL PARAMETERS-1'!$B$5:$J$44,5,FALSE))*VLOOKUP(SSPYLD2!CA$4,'[1]INTERNAL PARAMETERS-1'!$B$5:$J$44,8,FALSE)*VLOOKUP(SSPYLD2!CA$4,'[1]INTERNAL PARAMETERS-1'!$B$5:$J$44,3,FALSE)</f>
        <v>0</v>
      </c>
      <c r="CB129" s="47">
        <f>SSPYLD1!CB129*VLOOKUP(SSPYLD2!CB$4,'[1]INTERNAL PARAMETERS-1'!$B$5:$J$44,5,FALSE)*VLOOKUP(SSPYLD2!CB$4,'[1]INTERNAL PARAMETERS-1'!$B$5:$J$44,6,FALSE)*VLOOKUP(SSPYLD2!CB$4,'[1]INTERNAL PARAMETERS-1'!$B$5:$J$44,3,FALSE) + SSPYLD1!CB129*(1-VLOOKUP(SSPYLD2!CB$4,'[1]INTERNAL PARAMETERS-1'!$B$5:$J$44,5,FALSE))*VLOOKUP(SSPYLD2!CB$4,'[1]INTERNAL PARAMETERS-1'!$B$5:$J$44,8,FALSE)*VLOOKUP(SSPYLD2!CB$4,'[1]INTERNAL PARAMETERS-1'!$B$5:$J$44,3,FALSE)</f>
        <v>0</v>
      </c>
      <c r="CC129" s="47">
        <f>SSPYLD1!CC129*VLOOKUP(SSPYLD2!CC$4,'[1]INTERNAL PARAMETERS-1'!$B$5:$J$44,5,FALSE)*VLOOKUP(SSPYLD2!CC$4,'[1]INTERNAL PARAMETERS-1'!$B$5:$J$44,6,FALSE)*VLOOKUP(SSPYLD2!CC$4,'[1]INTERNAL PARAMETERS-1'!$B$5:$J$44,3,FALSE) + SSPYLD1!CC129*(1-VLOOKUP(SSPYLD2!CC$4,'[1]INTERNAL PARAMETERS-1'!$B$5:$J$44,5,FALSE))*VLOOKUP(SSPYLD2!CC$4,'[1]INTERNAL PARAMETERS-1'!$B$5:$J$44,8,FALSE)*VLOOKUP(SSPYLD2!CC$4,'[1]INTERNAL PARAMETERS-1'!$B$5:$J$44,3,FALSE)</f>
        <v>0</v>
      </c>
      <c r="CD129" s="47">
        <f>SSPYLD1!CD129*VLOOKUP(SSPYLD2!CD$4,'[1]INTERNAL PARAMETERS-1'!$B$5:$J$44,5,FALSE)*VLOOKUP(SSPYLD2!CD$4,'[1]INTERNAL PARAMETERS-1'!$B$5:$J$44,6,FALSE)*VLOOKUP(SSPYLD2!CD$4,'[1]INTERNAL PARAMETERS-1'!$B$5:$J$44,3,FALSE) + SSPYLD1!CD129*(1-VLOOKUP(SSPYLD2!CD$4,'[1]INTERNAL PARAMETERS-1'!$B$5:$J$44,5,FALSE))*VLOOKUP(SSPYLD2!CD$4,'[1]INTERNAL PARAMETERS-1'!$B$5:$J$44,8,FALSE)*VLOOKUP(SSPYLD2!CD$4,'[1]INTERNAL PARAMETERS-1'!$B$5:$J$44,3,FALSE)</f>
        <v>0</v>
      </c>
      <c r="CE129" s="47">
        <f>SSPYLD1!CE129*VLOOKUP(SSPYLD2!CE$4,'[1]INTERNAL PARAMETERS-1'!$B$5:$J$44,5,FALSE)*VLOOKUP(SSPYLD2!CE$4,'[1]INTERNAL PARAMETERS-1'!$B$5:$J$44,6,FALSE)*VLOOKUP(SSPYLD2!CE$4,'[1]INTERNAL PARAMETERS-1'!$B$5:$J$44,3,FALSE) + SSPYLD1!CE129*(1-VLOOKUP(SSPYLD2!CE$4,'[1]INTERNAL PARAMETERS-1'!$B$5:$J$44,5,FALSE))*VLOOKUP(SSPYLD2!CE$4,'[1]INTERNAL PARAMETERS-1'!$B$5:$J$44,8,FALSE)*VLOOKUP(SSPYLD2!CE$4,'[1]INTERNAL PARAMETERS-1'!$B$5:$J$44,3,FALSE)</f>
        <v>0</v>
      </c>
      <c r="CF129" s="47">
        <f>SSPYLD1!CF129*VLOOKUP(SSPYLD2!CF$4,'[1]INTERNAL PARAMETERS-1'!$B$5:$J$44,5,FALSE)*VLOOKUP(SSPYLD2!CF$4,'[1]INTERNAL PARAMETERS-1'!$B$5:$J$44,6,FALSE)*VLOOKUP(SSPYLD2!CF$4,'[1]INTERNAL PARAMETERS-1'!$B$5:$J$44,3,FALSE) + SSPYLD1!CF129*(1-VLOOKUP(SSPYLD2!CF$4,'[1]INTERNAL PARAMETERS-1'!$B$5:$J$44,5,FALSE))*VLOOKUP(SSPYLD2!CF$4,'[1]INTERNAL PARAMETERS-1'!$B$5:$J$44,8,FALSE)*VLOOKUP(SSPYLD2!CF$4,'[1]INTERNAL PARAMETERS-1'!$B$5:$J$44,3,FALSE)</f>
        <v>0</v>
      </c>
      <c r="CG129" s="47">
        <f>SSPYLD1!CG129*VLOOKUP(SSPYLD2!CG$4,'[1]INTERNAL PARAMETERS-1'!$B$5:$J$44,5,FALSE)*VLOOKUP(SSPYLD2!CG$4,'[1]INTERNAL PARAMETERS-1'!$B$5:$J$44,6,FALSE)*VLOOKUP(SSPYLD2!CG$4,'[1]INTERNAL PARAMETERS-1'!$B$5:$J$44,3,FALSE) + SSPYLD1!CG129*(1-VLOOKUP(SSPYLD2!CG$4,'[1]INTERNAL PARAMETERS-1'!$B$5:$J$44,5,FALSE))*VLOOKUP(SSPYLD2!CG$4,'[1]INTERNAL PARAMETERS-1'!$B$5:$J$44,8,FALSE)*VLOOKUP(SSPYLD2!CG$4,'[1]INTERNAL PARAMETERS-1'!$B$5:$J$44,3,FALSE)</f>
        <v>0</v>
      </c>
      <c r="CH129" s="46">
        <f>SSPYLD1!CH129*VLOOKUP(SSPYLD2!CH$4,'[1]INTERNAL PARAMETERS-1'!$B$5:$J$44,5,FALSE)*VLOOKUP(SSPYLD2!CH$4,'[1]INTERNAL PARAMETERS-1'!$B$5:$J$44,6,FALSE)*VLOOKUP(SSPYLD2!CH$4,'[1]INTERNAL PARAMETERS-1'!$B$5:$J$44,3,FALSE) + SSPYLD1!CH129*(1-VLOOKUP(SSPYLD2!CH$4,'[1]INTERNAL PARAMETERS-1'!$B$5:$J$44,5,FALSE))*VLOOKUP(SSPYLD2!CH$4,'[1]INTERNAL PARAMETERS-1'!$B$5:$J$44,8,FALSE)*VLOOKUP(SSPYLD2!CH$4,'[1]INTERNAL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 x14ac:dyDescent="0.4">
      <c r="B130" s="61" t="s">
        <v>9</v>
      </c>
      <c r="C130" s="60" t="s">
        <v>68</v>
      </c>
      <c r="D130" s="60" t="s">
        <v>49</v>
      </c>
      <c r="E130" s="135">
        <f>'S Str&amp;Pad'!X130</f>
        <v>0</v>
      </c>
      <c r="F130" s="62">
        <f>'[1]INTERNAL PARAMETERS-1'!M22</f>
        <v>5.05</v>
      </c>
      <c r="G130" s="48">
        <f>SSPYLD1!G130*VLOOKUP(SSPYLD2!G$4,'[1]INTERNAL PARAMETERS-1'!$B$5:$J$44,5,FALSE)*VLOOKUP(SSPYLD2!G$4,'[1]INTERNAL PARAMETERS-1'!$B$5:$J$44,7,FALSE)*SSPYLD2!$F130 + SSPYLD1!G130*(1-VLOOKUP(SSPYLD2!G$4,'[1]INTERNAL PARAMETERS-1'!$B$5:$J$44,5,FALSE))*VLOOKUP(SSPYLD2!G$4,'[1]INTERNAL PARAMETERS-1'!$B$5:$J$44,9,FALSE)*SSPYLD2!$F130</f>
        <v>0</v>
      </c>
      <c r="H130" s="47">
        <f>SSPYLD1!H130*VLOOKUP(SSPYLD2!H$4,'[1]INTERNAL PARAMETERS-1'!$B$5:$J$44,5,FALSE)*VLOOKUP(SSPYLD2!H$4,'[1]INTERNAL PARAMETERS-1'!$B$5:$J$44,7,FALSE)*SSPYLD2!$F130 + SSPYLD1!H130*(1-VLOOKUP(SSPYLD2!H$4,'[1]INTERNAL PARAMETERS-1'!$B$5:$J$44,5,FALSE))*VLOOKUP(SSPYLD2!H$4,'[1]INTERNAL PARAMETERS-1'!$B$5:$J$44,9,FALSE)*SSPYLD2!$F130</f>
        <v>0</v>
      </c>
      <c r="I130" s="47">
        <f>SSPYLD1!I130*VLOOKUP(SSPYLD2!I$4,'[1]INTERNAL PARAMETERS-1'!$B$5:$J$44,5,FALSE)*VLOOKUP(SSPYLD2!I$4,'[1]INTERNAL PARAMETERS-1'!$B$5:$J$44,7,FALSE)*SSPYLD2!$F130 + SSPYLD1!I130*(1-VLOOKUP(SSPYLD2!I$4,'[1]INTERNAL PARAMETERS-1'!$B$5:$J$44,5,FALSE))*VLOOKUP(SSPYLD2!I$4,'[1]INTERNAL PARAMETERS-1'!$B$5:$J$44,9,FALSE)*SSPYLD2!$F130</f>
        <v>0</v>
      </c>
      <c r="J130" s="47">
        <f>SSPYLD1!J130*VLOOKUP(SSPYLD2!J$4,'[1]INTERNAL PARAMETERS-1'!$B$5:$J$44,5,FALSE)*VLOOKUP(SSPYLD2!J$4,'[1]INTERNAL PARAMETERS-1'!$B$5:$J$44,7,FALSE)*SSPYLD2!$F130 + SSPYLD1!J130*(1-VLOOKUP(SSPYLD2!J$4,'[1]INTERNAL PARAMETERS-1'!$B$5:$J$44,5,FALSE))*VLOOKUP(SSPYLD2!J$4,'[1]INTERNAL PARAMETERS-1'!$B$5:$J$44,9,FALSE)*SSPYLD2!$F130</f>
        <v>0</v>
      </c>
      <c r="K130" s="47">
        <f>SSPYLD1!K130*VLOOKUP(SSPYLD2!K$4,'[1]INTERNAL PARAMETERS-1'!$B$5:$J$44,5,FALSE)*VLOOKUP(SSPYLD2!K$4,'[1]INTERNAL PARAMETERS-1'!$B$5:$J$44,7,FALSE)*SSPYLD2!$F130 + SSPYLD1!K130*(1-VLOOKUP(SSPYLD2!K$4,'[1]INTERNAL PARAMETERS-1'!$B$5:$J$44,5,FALSE))*VLOOKUP(SSPYLD2!K$4,'[1]INTERNAL PARAMETERS-1'!$B$5:$J$44,9,FALSE)*SSPYLD2!$F130</f>
        <v>0</v>
      </c>
      <c r="L130" s="47">
        <f>SSPYLD1!L130*VLOOKUP(SSPYLD2!L$4,'[1]INTERNAL PARAMETERS-1'!$B$5:$J$44,5,FALSE)*VLOOKUP(SSPYLD2!L$4,'[1]INTERNAL PARAMETERS-1'!$B$5:$J$44,7,FALSE)*SSPYLD2!$F130 + SSPYLD1!L130*(1-VLOOKUP(SSPYLD2!L$4,'[1]INTERNAL PARAMETERS-1'!$B$5:$J$44,5,FALSE))*VLOOKUP(SSPYLD2!L$4,'[1]INTERNAL PARAMETERS-1'!$B$5:$J$44,9,FALSE)*SSPYLD2!$F130</f>
        <v>0</v>
      </c>
      <c r="M130" s="47">
        <f>SSPYLD1!M130*VLOOKUP(SSPYLD2!M$4,'[1]INTERNAL PARAMETERS-1'!$B$5:$J$44,5,FALSE)*VLOOKUP(SSPYLD2!M$4,'[1]INTERNAL PARAMETERS-1'!$B$5:$J$44,7,FALSE)*SSPYLD2!$F130 + SSPYLD1!M130*(1-VLOOKUP(SSPYLD2!M$4,'[1]INTERNAL PARAMETERS-1'!$B$5:$J$44,5,FALSE))*VLOOKUP(SSPYLD2!M$4,'[1]INTERNAL PARAMETERS-1'!$B$5:$J$44,9,FALSE)*SSPYLD2!$F130</f>
        <v>0</v>
      </c>
      <c r="N130" s="47">
        <f>SSPYLD1!N130*VLOOKUP(SSPYLD2!N$4,'[1]INTERNAL PARAMETERS-1'!$B$5:$J$44,5,FALSE)*VLOOKUP(SSPYLD2!N$4,'[1]INTERNAL PARAMETERS-1'!$B$5:$J$44,7,FALSE)*SSPYLD2!$F130 + SSPYLD1!N130*(1-VLOOKUP(SSPYLD2!N$4,'[1]INTERNAL PARAMETERS-1'!$B$5:$J$44,5,FALSE))*VLOOKUP(SSPYLD2!N$4,'[1]INTERNAL PARAMETERS-1'!$B$5:$J$44,9,FALSE)*SSPYLD2!$F130</f>
        <v>0</v>
      </c>
      <c r="O130" s="47">
        <f>SSPYLD1!O130*VLOOKUP(SSPYLD2!O$4,'[1]INTERNAL PARAMETERS-1'!$B$5:$J$44,5,FALSE)*VLOOKUP(SSPYLD2!O$4,'[1]INTERNAL PARAMETERS-1'!$B$5:$J$44,7,FALSE)*SSPYLD2!$F130 + SSPYLD1!O130*(1-VLOOKUP(SSPYLD2!O$4,'[1]INTERNAL PARAMETERS-1'!$B$5:$J$44,5,FALSE))*VLOOKUP(SSPYLD2!O$4,'[1]INTERNAL PARAMETERS-1'!$B$5:$J$44,9,FALSE)*SSPYLD2!$F130</f>
        <v>0</v>
      </c>
      <c r="P130" s="47">
        <f>SSPYLD1!P130*VLOOKUP(SSPYLD2!P$4,'[1]INTERNAL PARAMETERS-1'!$B$5:$J$44,5,FALSE)*VLOOKUP(SSPYLD2!P$4,'[1]INTERNAL PARAMETERS-1'!$B$5:$J$44,7,FALSE)*SSPYLD2!$F130 + SSPYLD1!P130*(1-VLOOKUP(SSPYLD2!P$4,'[1]INTERNAL PARAMETERS-1'!$B$5:$J$44,5,FALSE))*VLOOKUP(SSPYLD2!P$4,'[1]INTERNAL PARAMETERS-1'!$B$5:$J$44,9,FALSE)*SSPYLD2!$F130</f>
        <v>0</v>
      </c>
      <c r="Q130" s="47">
        <f>SSPYLD1!Q130*VLOOKUP(SSPYLD2!Q$4,'[1]INTERNAL PARAMETERS-1'!$B$5:$J$44,5,FALSE)*VLOOKUP(SSPYLD2!Q$4,'[1]INTERNAL PARAMETERS-1'!$B$5:$J$44,7,FALSE)*SSPYLD2!$F130 + SSPYLD1!Q130*(1-VLOOKUP(SSPYLD2!Q$4,'[1]INTERNAL PARAMETERS-1'!$B$5:$J$44,5,FALSE))*VLOOKUP(SSPYLD2!Q$4,'[1]INTERNAL PARAMETERS-1'!$B$5:$J$44,9,FALSE)*SSPYLD2!$F130</f>
        <v>0</v>
      </c>
      <c r="R130" s="47">
        <f>SSPYLD1!R130*VLOOKUP(SSPYLD2!R$4,'[1]INTERNAL PARAMETERS-1'!$B$5:$J$44,5,FALSE)*VLOOKUP(SSPYLD2!R$4,'[1]INTERNAL PARAMETERS-1'!$B$5:$J$44,7,FALSE)*SSPYLD2!$F130 + SSPYLD1!R130*(1-VLOOKUP(SSPYLD2!R$4,'[1]INTERNAL PARAMETERS-1'!$B$5:$J$44,5,FALSE))*VLOOKUP(SSPYLD2!R$4,'[1]INTERNAL PARAMETERS-1'!$B$5:$J$44,9,FALSE)*SSPYLD2!$F130</f>
        <v>0</v>
      </c>
      <c r="S130" s="47">
        <f>SSPYLD1!S130*VLOOKUP(SSPYLD2!S$4,'[1]INTERNAL PARAMETERS-1'!$B$5:$J$44,5,FALSE)*VLOOKUP(SSPYLD2!S$4,'[1]INTERNAL PARAMETERS-1'!$B$5:$J$44,7,FALSE)*SSPYLD2!$F130 + SSPYLD1!S130*(1-VLOOKUP(SSPYLD2!S$4,'[1]INTERNAL PARAMETERS-1'!$B$5:$J$44,5,FALSE))*VLOOKUP(SSPYLD2!S$4,'[1]INTERNAL PARAMETERS-1'!$B$5:$J$44,9,FALSE)*SSPYLD2!$F130</f>
        <v>0</v>
      </c>
      <c r="T130" s="47">
        <f>SSPYLD1!T130*VLOOKUP(SSPYLD2!T$4,'[1]INTERNAL PARAMETERS-1'!$B$5:$J$44,5,FALSE)*VLOOKUP(SSPYLD2!T$4,'[1]INTERNAL PARAMETERS-1'!$B$5:$J$44,7,FALSE)*SSPYLD2!$F130 + SSPYLD1!T130*(1-VLOOKUP(SSPYLD2!T$4,'[1]INTERNAL PARAMETERS-1'!$B$5:$J$44,5,FALSE))*VLOOKUP(SSPYLD2!T$4,'[1]INTERNAL PARAMETERS-1'!$B$5:$J$44,9,FALSE)*SSPYLD2!$F130</f>
        <v>0</v>
      </c>
      <c r="U130" s="47">
        <f>SSPYLD1!U130*VLOOKUP(SSPYLD2!U$4,'[1]INTERNAL PARAMETERS-1'!$B$5:$J$44,5,FALSE)*VLOOKUP(SSPYLD2!U$4,'[1]INTERNAL PARAMETERS-1'!$B$5:$J$44,7,FALSE)*SSPYLD2!$F130 + SSPYLD1!U130*(1-VLOOKUP(SSPYLD2!U$4,'[1]INTERNAL PARAMETERS-1'!$B$5:$J$44,5,FALSE))*VLOOKUP(SSPYLD2!U$4,'[1]INTERNAL PARAMETERS-1'!$B$5:$J$44,9,FALSE)*SSPYLD2!$F130</f>
        <v>0</v>
      </c>
      <c r="V130" s="47">
        <f>SSPYLD1!V130*VLOOKUP(SSPYLD2!V$4,'[1]INTERNAL PARAMETERS-1'!$B$5:$J$44,5,FALSE)*VLOOKUP(SSPYLD2!V$4,'[1]INTERNAL PARAMETERS-1'!$B$5:$J$44,7,FALSE)*SSPYLD2!$F130 + SSPYLD1!V130*(1-VLOOKUP(SSPYLD2!V$4,'[1]INTERNAL PARAMETERS-1'!$B$5:$J$44,5,FALSE))*VLOOKUP(SSPYLD2!V$4,'[1]INTERNAL PARAMETERS-1'!$B$5:$J$44,9,FALSE)*SSPYLD2!$F130</f>
        <v>0</v>
      </c>
      <c r="W130" s="47">
        <f>SSPYLD1!W130*VLOOKUP(SSPYLD2!W$4,'[1]INTERNAL PARAMETERS-1'!$B$5:$J$44,5,FALSE)*VLOOKUP(SSPYLD2!W$4,'[1]INTERNAL PARAMETERS-1'!$B$5:$J$44,7,FALSE)*SSPYLD2!$F130 + SSPYLD1!W130*(1-VLOOKUP(SSPYLD2!W$4,'[1]INTERNAL PARAMETERS-1'!$B$5:$J$44,5,FALSE))*VLOOKUP(SSPYLD2!W$4,'[1]INTERNAL PARAMETERS-1'!$B$5:$J$44,9,FALSE)*SSPYLD2!$F130</f>
        <v>0</v>
      </c>
      <c r="X130" s="47">
        <f>SSPYLD1!X130*VLOOKUP(SSPYLD2!X$4,'[1]INTERNAL PARAMETERS-1'!$B$5:$J$44,5,FALSE)*VLOOKUP(SSPYLD2!X$4,'[1]INTERNAL PARAMETERS-1'!$B$5:$J$44,7,FALSE)*SSPYLD2!$F130 + SSPYLD1!X130*(1-VLOOKUP(SSPYLD2!X$4,'[1]INTERNAL PARAMETERS-1'!$B$5:$J$44,5,FALSE))*VLOOKUP(SSPYLD2!X$4,'[1]INTERNAL PARAMETERS-1'!$B$5:$J$44,9,FALSE)*SSPYLD2!$F130</f>
        <v>0</v>
      </c>
      <c r="Y130" s="47">
        <f>SSPYLD1!Y130*VLOOKUP(SSPYLD2!Y$4,'[1]INTERNAL PARAMETERS-1'!$B$5:$J$44,5,FALSE)*VLOOKUP(SSPYLD2!Y$4,'[1]INTERNAL PARAMETERS-1'!$B$5:$J$44,7,FALSE)*SSPYLD2!$F130 + SSPYLD1!Y130*(1-VLOOKUP(SSPYLD2!Y$4,'[1]INTERNAL PARAMETERS-1'!$B$5:$J$44,5,FALSE))*VLOOKUP(SSPYLD2!Y$4,'[1]INTERNAL PARAMETERS-1'!$B$5:$J$44,9,FALSE)*SSPYLD2!$F130</f>
        <v>0</v>
      </c>
      <c r="Z130" s="47">
        <f>SSPYLD1!Z130*VLOOKUP(SSPYLD2!Z$4,'[1]INTERNAL PARAMETERS-1'!$B$5:$J$44,5,FALSE)*VLOOKUP(SSPYLD2!Z$4,'[1]INTERNAL PARAMETERS-1'!$B$5:$J$44,7,FALSE)*SSPYLD2!$F130 + SSPYLD1!Z130*(1-VLOOKUP(SSPYLD2!Z$4,'[1]INTERNAL PARAMETERS-1'!$B$5:$J$44,5,FALSE))*VLOOKUP(SSPYLD2!Z$4,'[1]INTERNAL PARAMETERS-1'!$B$5:$J$44,9,FALSE)*SSPYLD2!$F130</f>
        <v>0</v>
      </c>
      <c r="AA130" s="47">
        <f>SSPYLD1!AA130*VLOOKUP(SSPYLD2!AA$4,'[1]INTERNAL PARAMETERS-1'!$B$5:$J$44,5,FALSE)*VLOOKUP(SSPYLD2!AA$4,'[1]INTERNAL PARAMETERS-1'!$B$5:$J$44,7,FALSE)*SSPYLD2!$F130 + SSPYLD1!AA130*(1-VLOOKUP(SSPYLD2!AA$4,'[1]INTERNAL PARAMETERS-1'!$B$5:$J$44,5,FALSE))*VLOOKUP(SSPYLD2!AA$4,'[1]INTERNAL PARAMETERS-1'!$B$5:$J$44,9,FALSE)*SSPYLD2!$F130</f>
        <v>0</v>
      </c>
      <c r="AB130" s="47">
        <f>SSPYLD1!AB130*VLOOKUP(SSPYLD2!AB$4,'[1]INTERNAL PARAMETERS-1'!$B$5:$J$44,5,FALSE)*VLOOKUP(SSPYLD2!AB$4,'[1]INTERNAL PARAMETERS-1'!$B$5:$J$44,7,FALSE)*SSPYLD2!$F130 + SSPYLD1!AB130*(1-VLOOKUP(SSPYLD2!AB$4,'[1]INTERNAL PARAMETERS-1'!$B$5:$J$44,5,FALSE))*VLOOKUP(SSPYLD2!AB$4,'[1]INTERNAL PARAMETERS-1'!$B$5:$J$44,9,FALSE)*SSPYLD2!$F130</f>
        <v>0</v>
      </c>
      <c r="AC130" s="47">
        <f>SSPYLD1!AC130*VLOOKUP(SSPYLD2!AC$4,'[1]INTERNAL PARAMETERS-1'!$B$5:$J$44,5,FALSE)*VLOOKUP(SSPYLD2!AC$4,'[1]INTERNAL PARAMETERS-1'!$B$5:$J$44,7,FALSE)*SSPYLD2!$F130 + SSPYLD1!AC130*(1-VLOOKUP(SSPYLD2!AC$4,'[1]INTERNAL PARAMETERS-1'!$B$5:$J$44,5,FALSE))*VLOOKUP(SSPYLD2!AC$4,'[1]INTERNAL PARAMETERS-1'!$B$5:$J$44,9,FALSE)*SSPYLD2!$F130</f>
        <v>0</v>
      </c>
      <c r="AD130" s="47">
        <f>SSPYLD1!AD130*VLOOKUP(SSPYLD2!AD$4,'[1]INTERNAL PARAMETERS-1'!$B$5:$J$44,5,FALSE)*VLOOKUP(SSPYLD2!AD$4,'[1]INTERNAL PARAMETERS-1'!$B$5:$J$44,7,FALSE)*SSPYLD2!$F130 + SSPYLD1!AD130*(1-VLOOKUP(SSPYLD2!AD$4,'[1]INTERNAL PARAMETERS-1'!$B$5:$J$44,5,FALSE))*VLOOKUP(SSPYLD2!AD$4,'[1]INTERNAL PARAMETERS-1'!$B$5:$J$44,9,FALSE)*SSPYLD2!$F130</f>
        <v>0</v>
      </c>
      <c r="AE130" s="47">
        <f>SSPYLD1!AE130*VLOOKUP(SSPYLD2!AE$4,'[1]INTERNAL PARAMETERS-1'!$B$5:$J$44,5,FALSE)*VLOOKUP(SSPYLD2!AE$4,'[1]INTERNAL PARAMETERS-1'!$B$5:$J$44,7,FALSE)*SSPYLD2!$F130 + SSPYLD1!AE130*(1-VLOOKUP(SSPYLD2!AE$4,'[1]INTERNAL PARAMETERS-1'!$B$5:$J$44,5,FALSE))*VLOOKUP(SSPYLD2!AE$4,'[1]INTERNAL PARAMETERS-1'!$B$5:$J$44,9,FALSE)*SSPYLD2!$F130</f>
        <v>0</v>
      </c>
      <c r="AF130" s="47">
        <f>SSPYLD1!AF130*VLOOKUP(SSPYLD2!AF$4,'[1]INTERNAL PARAMETERS-1'!$B$5:$J$44,5,FALSE)*VLOOKUP(SSPYLD2!AF$4,'[1]INTERNAL PARAMETERS-1'!$B$5:$J$44,7,FALSE)*SSPYLD2!$F130 + SSPYLD1!AF130*(1-VLOOKUP(SSPYLD2!AF$4,'[1]INTERNAL PARAMETERS-1'!$B$5:$J$44,5,FALSE))*VLOOKUP(SSPYLD2!AF$4,'[1]INTERNAL PARAMETERS-1'!$B$5:$J$44,9,FALSE)*SSPYLD2!$F130</f>
        <v>0</v>
      </c>
      <c r="AG130" s="47">
        <f>SSPYLD1!AG130*VLOOKUP(SSPYLD2!AG$4,'[1]INTERNAL PARAMETERS-1'!$B$5:$J$44,5,FALSE)*VLOOKUP(SSPYLD2!AG$4,'[1]INTERNAL PARAMETERS-1'!$B$5:$J$44,7,FALSE)*SSPYLD2!$F130 + SSPYLD1!AG130*(1-VLOOKUP(SSPYLD2!AG$4,'[1]INTERNAL PARAMETERS-1'!$B$5:$J$44,5,FALSE))*VLOOKUP(SSPYLD2!AG$4,'[1]INTERNAL PARAMETERS-1'!$B$5:$J$44,9,FALSE)*SSPYLD2!$F130</f>
        <v>0</v>
      </c>
      <c r="AH130" s="47">
        <f>SSPYLD1!AH130*VLOOKUP(SSPYLD2!AH$4,'[1]INTERNAL PARAMETERS-1'!$B$5:$J$44,5,FALSE)*VLOOKUP(SSPYLD2!AH$4,'[1]INTERNAL PARAMETERS-1'!$B$5:$J$44,7,FALSE)*SSPYLD2!$F130 + SSPYLD1!AH130*(1-VLOOKUP(SSPYLD2!AH$4,'[1]INTERNAL PARAMETERS-1'!$B$5:$J$44,5,FALSE))*VLOOKUP(SSPYLD2!AH$4,'[1]INTERNAL PARAMETERS-1'!$B$5:$J$44,9,FALSE)*SSPYLD2!$F130</f>
        <v>0</v>
      </c>
      <c r="AI130" s="47">
        <f>SSPYLD1!AI130*VLOOKUP(SSPYLD2!AI$4,'[1]INTERNAL PARAMETERS-1'!$B$5:$J$44,5,FALSE)*VLOOKUP(SSPYLD2!AI$4,'[1]INTERNAL PARAMETERS-1'!$B$5:$J$44,7,FALSE)*SSPYLD2!$F130 + SSPYLD1!AI130*(1-VLOOKUP(SSPYLD2!AI$4,'[1]INTERNAL PARAMETERS-1'!$B$5:$J$44,5,FALSE))*VLOOKUP(SSPYLD2!AI$4,'[1]INTERNAL PARAMETERS-1'!$B$5:$J$44,9,FALSE)*SSPYLD2!$F130</f>
        <v>0</v>
      </c>
      <c r="AJ130" s="47">
        <f>SSPYLD1!AJ130*VLOOKUP(SSPYLD2!AJ$4,'[1]INTERNAL PARAMETERS-1'!$B$5:$J$44,5,FALSE)*VLOOKUP(SSPYLD2!AJ$4,'[1]INTERNAL PARAMETERS-1'!$B$5:$J$44,7,FALSE)*SSPYLD2!$F130 + SSPYLD1!AJ130*(1-VLOOKUP(SSPYLD2!AJ$4,'[1]INTERNAL PARAMETERS-1'!$B$5:$J$44,5,FALSE))*VLOOKUP(SSPYLD2!AJ$4,'[1]INTERNAL PARAMETERS-1'!$B$5:$J$44,9,FALSE)*SSPYLD2!$F130</f>
        <v>0</v>
      </c>
      <c r="AK130" s="47">
        <f>SSPYLD1!AK130*VLOOKUP(SSPYLD2!AK$4,'[1]INTERNAL PARAMETERS-1'!$B$5:$J$44,5,FALSE)*VLOOKUP(SSPYLD2!AK$4,'[1]INTERNAL PARAMETERS-1'!$B$5:$J$44,7,FALSE)*SSPYLD2!$F130 + SSPYLD1!AK130*(1-VLOOKUP(SSPYLD2!AK$4,'[1]INTERNAL PARAMETERS-1'!$B$5:$J$44,5,FALSE))*VLOOKUP(SSPYLD2!AK$4,'[1]INTERNAL PARAMETERS-1'!$B$5:$J$44,9,FALSE)*SSPYLD2!$F130</f>
        <v>0</v>
      </c>
      <c r="AL130" s="47">
        <f>SSPYLD1!AL130*VLOOKUP(SSPYLD2!AL$4,'[1]INTERNAL PARAMETERS-1'!$B$5:$J$44,5,FALSE)*VLOOKUP(SSPYLD2!AL$4,'[1]INTERNAL PARAMETERS-1'!$B$5:$J$44,7,FALSE)*SSPYLD2!$F130 + SSPYLD1!AL130*(1-VLOOKUP(SSPYLD2!AL$4,'[1]INTERNAL PARAMETERS-1'!$B$5:$J$44,5,FALSE))*VLOOKUP(SSPYLD2!AL$4,'[1]INTERNAL PARAMETERS-1'!$B$5:$J$44,9,FALSE)*SSPYLD2!$F130</f>
        <v>0</v>
      </c>
      <c r="AM130" s="47">
        <f>SSPYLD1!AM130*VLOOKUP(SSPYLD2!AM$4,'[1]INTERNAL PARAMETERS-1'!$B$5:$J$44,5,FALSE)*VLOOKUP(SSPYLD2!AM$4,'[1]INTERNAL PARAMETERS-1'!$B$5:$J$44,7,FALSE)*SSPYLD2!$F130 + SSPYLD1!AM130*(1-VLOOKUP(SSPYLD2!AM$4,'[1]INTERNAL PARAMETERS-1'!$B$5:$J$44,5,FALSE))*VLOOKUP(SSPYLD2!AM$4,'[1]INTERNAL PARAMETERS-1'!$B$5:$J$44,9,FALSE)*SSPYLD2!$F130</f>
        <v>0</v>
      </c>
      <c r="AN130" s="47">
        <f>SSPYLD1!AN130*VLOOKUP(SSPYLD2!AN$4,'[1]INTERNAL PARAMETERS-1'!$B$5:$J$44,5,FALSE)*VLOOKUP(SSPYLD2!AN$4,'[1]INTERNAL PARAMETERS-1'!$B$5:$J$44,7,FALSE)*SSPYLD2!$F130 + SSPYLD1!AN130*(1-VLOOKUP(SSPYLD2!AN$4,'[1]INTERNAL PARAMETERS-1'!$B$5:$J$44,5,FALSE))*VLOOKUP(SSPYLD2!AN$4,'[1]INTERNAL PARAMETERS-1'!$B$5:$J$44,9,FALSE)*SSPYLD2!$F130</f>
        <v>0</v>
      </c>
      <c r="AO130" s="47">
        <f>SSPYLD1!AO130*VLOOKUP(SSPYLD2!AO$4,'[1]INTERNAL PARAMETERS-1'!$B$5:$J$44,5,FALSE)*VLOOKUP(SSPYLD2!AO$4,'[1]INTERNAL PARAMETERS-1'!$B$5:$J$44,7,FALSE)*SSPYLD2!$F130 + SSPYLD1!AO130*(1-VLOOKUP(SSPYLD2!AO$4,'[1]INTERNAL PARAMETERS-1'!$B$5:$J$44,5,FALSE))*VLOOKUP(SSPYLD2!AO$4,'[1]INTERNAL PARAMETERS-1'!$B$5:$J$44,9,FALSE)*SSPYLD2!$F130</f>
        <v>0</v>
      </c>
      <c r="AP130" s="47">
        <f>SSPYLD1!AP130*VLOOKUP(SSPYLD2!AP$4,'[1]INTERNAL PARAMETERS-1'!$B$5:$J$44,5,FALSE)*VLOOKUP(SSPYLD2!AP$4,'[1]INTERNAL PARAMETERS-1'!$B$5:$J$44,7,FALSE)*SSPYLD2!$F130 + SSPYLD1!AP130*(1-VLOOKUP(SSPYLD2!AP$4,'[1]INTERNAL PARAMETERS-1'!$B$5:$J$44,5,FALSE))*VLOOKUP(SSPYLD2!AP$4,'[1]INTERNAL PARAMETERS-1'!$B$5:$J$44,9,FALSE)*SSPYLD2!$F130</f>
        <v>0</v>
      </c>
      <c r="AQ130" s="47">
        <f>SSPYLD1!AQ130*VLOOKUP(SSPYLD2!AQ$4,'[1]INTERNAL PARAMETERS-1'!$B$5:$J$44,5,FALSE)*VLOOKUP(SSPYLD2!AQ$4,'[1]INTERNAL PARAMETERS-1'!$B$5:$J$44,7,FALSE)*SSPYLD2!$F130 + SSPYLD1!AQ130*(1-VLOOKUP(SSPYLD2!AQ$4,'[1]INTERNAL PARAMETERS-1'!$B$5:$J$44,5,FALSE))*VLOOKUP(SSPYLD2!AQ$4,'[1]INTERNAL PARAMETERS-1'!$B$5:$J$44,9,FALSE)*SSPYLD2!$F130</f>
        <v>0</v>
      </c>
      <c r="AR130" s="47">
        <f>SSPYLD1!AR130*VLOOKUP(SSPYLD2!AR$4,'[1]INTERNAL PARAMETERS-1'!$B$5:$J$44,5,FALSE)*VLOOKUP(SSPYLD2!AR$4,'[1]INTERNAL PARAMETERS-1'!$B$5:$J$44,7,FALSE)*SSPYLD2!$F130 + SSPYLD1!AR130*(1-VLOOKUP(SSPYLD2!AR$4,'[1]INTERNAL PARAMETERS-1'!$B$5:$J$44,5,FALSE))*VLOOKUP(SSPYLD2!AR$4,'[1]INTERNAL PARAMETERS-1'!$B$5:$J$44,9,FALSE)*SSPYLD2!$F130</f>
        <v>0</v>
      </c>
      <c r="AS130" s="47">
        <f>SSPYLD1!AS130*VLOOKUP(SSPYLD2!AS$4,'[1]INTERNAL PARAMETERS-1'!$B$5:$J$44,5,FALSE)*VLOOKUP(SSPYLD2!AS$4,'[1]INTERNAL PARAMETERS-1'!$B$5:$J$44,7,FALSE)*SSPYLD2!$F130 + SSPYLD1!AS130*(1-VLOOKUP(SSPYLD2!AS$4,'[1]INTERNAL PARAMETERS-1'!$B$5:$J$44,5,FALSE))*VLOOKUP(SSPYLD2!AS$4,'[1]INTERNAL PARAMETERS-1'!$B$5:$J$44,9,FALSE)*SSPYLD2!$F130</f>
        <v>0</v>
      </c>
      <c r="AT130" s="46">
        <f>SSPYLD1!AT130*VLOOKUP(SSPYLD2!AT$4,'[1]INTERNAL PARAMETERS-1'!$B$5:$J$44,5,FALSE)*VLOOKUP(SSPYLD2!AT$4,'[1]INTERNAL PARAMETERS-1'!$B$5:$J$44,7,FALSE)*SSPYLD2!$F130 + SSPYLD1!AT130*(1-VLOOKUP(SSPYLD2!AT$4,'[1]INTERNAL PARAMETERS-1'!$B$5:$J$44,5,FALSE))*VLOOKUP(SSPYLD2!AT$4,'[1]INTERNAL PARAMETERS-1'!$B$5:$J$44,9,FALSE)*SSPYLD2!$F130</f>
        <v>0</v>
      </c>
      <c r="AU130" s="48">
        <f>SSPYLD1!AU130*VLOOKUP(SSPYLD2!AU$4,'[1]INTERNAL PARAMETERS-1'!$B$5:$J$44,5,FALSE)*VLOOKUP(SSPYLD2!AU$4,'[1]INTERNAL PARAMETERS-1'!$B$5:$J$44,6,FALSE)*VLOOKUP(SSPYLD2!AU$4,'[1]INTERNAL PARAMETERS-1'!$B$5:$J$44,3,FALSE) + SSPYLD1!AU130*(1-VLOOKUP(SSPYLD2!AU$4,'[1]INTERNAL PARAMETERS-1'!$B$5:$J$44,5,FALSE))*VLOOKUP(SSPYLD2!AU$4,'[1]INTERNAL PARAMETERS-1'!$B$5:$J$44,8,FALSE)*VLOOKUP(SSPYLD2!AU$4,'[1]INTERNAL PARAMETERS-1'!$B$5:$J$44,3,FALSE)</f>
        <v>0</v>
      </c>
      <c r="AV130" s="47">
        <f>SSPYLD1!AV130*VLOOKUP(SSPYLD2!AV$4,'[1]INTERNAL PARAMETERS-1'!$B$5:$J$44,5,FALSE)*VLOOKUP(SSPYLD2!AV$4,'[1]INTERNAL PARAMETERS-1'!$B$5:$J$44,6,FALSE)*VLOOKUP(SSPYLD2!AV$4,'[1]INTERNAL PARAMETERS-1'!$B$5:$J$44,3,FALSE) + SSPYLD1!AV130*(1-VLOOKUP(SSPYLD2!AV$4,'[1]INTERNAL PARAMETERS-1'!$B$5:$J$44,5,FALSE))*VLOOKUP(SSPYLD2!AV$4,'[1]INTERNAL PARAMETERS-1'!$B$5:$J$44,8,FALSE)*VLOOKUP(SSPYLD2!AV$4,'[1]INTERNAL PARAMETERS-1'!$B$5:$J$44,3,FALSE)</f>
        <v>0</v>
      </c>
      <c r="AW130" s="47">
        <f>SSPYLD1!AW130*VLOOKUP(SSPYLD2!AW$4,'[1]INTERNAL PARAMETERS-1'!$B$5:$J$44,5,FALSE)*VLOOKUP(SSPYLD2!AW$4,'[1]INTERNAL PARAMETERS-1'!$B$5:$J$44,6,FALSE)*VLOOKUP(SSPYLD2!AW$4,'[1]INTERNAL PARAMETERS-1'!$B$5:$J$44,3,FALSE) + SSPYLD1!AW130*(1-VLOOKUP(SSPYLD2!AW$4,'[1]INTERNAL PARAMETERS-1'!$B$5:$J$44,5,FALSE))*VLOOKUP(SSPYLD2!AW$4,'[1]INTERNAL PARAMETERS-1'!$B$5:$J$44,8,FALSE)*VLOOKUP(SSPYLD2!AW$4,'[1]INTERNAL PARAMETERS-1'!$B$5:$J$44,3,FALSE)</f>
        <v>0</v>
      </c>
      <c r="AX130" s="47">
        <f>SSPYLD1!AX130*VLOOKUP(SSPYLD2!AX$4,'[1]INTERNAL PARAMETERS-1'!$B$5:$J$44,5,FALSE)*VLOOKUP(SSPYLD2!AX$4,'[1]INTERNAL PARAMETERS-1'!$B$5:$J$44,6,FALSE)*VLOOKUP(SSPYLD2!AX$4,'[1]INTERNAL PARAMETERS-1'!$B$5:$J$44,3,FALSE) + SSPYLD1!AX130*(1-VLOOKUP(SSPYLD2!AX$4,'[1]INTERNAL PARAMETERS-1'!$B$5:$J$44,5,FALSE))*VLOOKUP(SSPYLD2!AX$4,'[1]INTERNAL PARAMETERS-1'!$B$5:$J$44,8,FALSE)*VLOOKUP(SSPYLD2!AX$4,'[1]INTERNAL PARAMETERS-1'!$B$5:$J$44,3,FALSE)</f>
        <v>0</v>
      </c>
      <c r="AY130" s="47">
        <f>SSPYLD1!AY130*VLOOKUP(SSPYLD2!AY$4,'[1]INTERNAL PARAMETERS-1'!$B$5:$J$44,5,FALSE)*VLOOKUP(SSPYLD2!AY$4,'[1]INTERNAL PARAMETERS-1'!$B$5:$J$44,6,FALSE)*VLOOKUP(SSPYLD2!AY$4,'[1]INTERNAL PARAMETERS-1'!$B$5:$J$44,3,FALSE) + SSPYLD1!AY130*(1-VLOOKUP(SSPYLD2!AY$4,'[1]INTERNAL PARAMETERS-1'!$B$5:$J$44,5,FALSE))*VLOOKUP(SSPYLD2!AY$4,'[1]INTERNAL PARAMETERS-1'!$B$5:$J$44,8,FALSE)*VLOOKUP(SSPYLD2!AY$4,'[1]INTERNAL PARAMETERS-1'!$B$5:$J$44,3,FALSE)</f>
        <v>0</v>
      </c>
      <c r="AZ130" s="47">
        <f>SSPYLD1!AZ130*VLOOKUP(SSPYLD2!AZ$4,'[1]INTERNAL PARAMETERS-1'!$B$5:$J$44,5,FALSE)*VLOOKUP(SSPYLD2!AZ$4,'[1]INTERNAL PARAMETERS-1'!$B$5:$J$44,6,FALSE)*VLOOKUP(SSPYLD2!AZ$4,'[1]INTERNAL PARAMETERS-1'!$B$5:$J$44,3,FALSE) + SSPYLD1!AZ130*(1-VLOOKUP(SSPYLD2!AZ$4,'[1]INTERNAL PARAMETERS-1'!$B$5:$J$44,5,FALSE))*VLOOKUP(SSPYLD2!AZ$4,'[1]INTERNAL PARAMETERS-1'!$B$5:$J$44,8,FALSE)*VLOOKUP(SSPYLD2!AZ$4,'[1]INTERNAL PARAMETERS-1'!$B$5:$J$44,3,FALSE)</f>
        <v>0</v>
      </c>
      <c r="BA130" s="47">
        <f>SSPYLD1!BA130*VLOOKUP(SSPYLD2!BA$4,'[1]INTERNAL PARAMETERS-1'!$B$5:$J$44,5,FALSE)*VLOOKUP(SSPYLD2!BA$4,'[1]INTERNAL PARAMETERS-1'!$B$5:$J$44,6,FALSE)*VLOOKUP(SSPYLD2!BA$4,'[1]INTERNAL PARAMETERS-1'!$B$5:$J$44,3,FALSE) + SSPYLD1!BA130*(1-VLOOKUP(SSPYLD2!BA$4,'[1]INTERNAL PARAMETERS-1'!$B$5:$J$44,5,FALSE))*VLOOKUP(SSPYLD2!BA$4,'[1]INTERNAL PARAMETERS-1'!$B$5:$J$44,8,FALSE)*VLOOKUP(SSPYLD2!BA$4,'[1]INTERNAL PARAMETERS-1'!$B$5:$J$44,3,FALSE)</f>
        <v>0</v>
      </c>
      <c r="BB130" s="47">
        <f>SSPYLD1!BB130*VLOOKUP(SSPYLD2!BB$4,'[1]INTERNAL PARAMETERS-1'!$B$5:$J$44,5,FALSE)*VLOOKUP(SSPYLD2!BB$4,'[1]INTERNAL PARAMETERS-1'!$B$5:$J$44,6,FALSE)*VLOOKUP(SSPYLD2!BB$4,'[1]INTERNAL PARAMETERS-1'!$B$5:$J$44,3,FALSE) + SSPYLD1!BB130*(1-VLOOKUP(SSPYLD2!BB$4,'[1]INTERNAL PARAMETERS-1'!$B$5:$J$44,5,FALSE))*VLOOKUP(SSPYLD2!BB$4,'[1]INTERNAL PARAMETERS-1'!$B$5:$J$44,8,FALSE)*VLOOKUP(SSPYLD2!BB$4,'[1]INTERNAL PARAMETERS-1'!$B$5:$J$44,3,FALSE)</f>
        <v>0</v>
      </c>
      <c r="BC130" s="47">
        <f>SSPYLD1!BC130*VLOOKUP(SSPYLD2!BC$4,'[1]INTERNAL PARAMETERS-1'!$B$5:$J$44,5,FALSE)*VLOOKUP(SSPYLD2!BC$4,'[1]INTERNAL PARAMETERS-1'!$B$5:$J$44,6,FALSE)*VLOOKUP(SSPYLD2!BC$4,'[1]INTERNAL PARAMETERS-1'!$B$5:$J$44,3,FALSE) + SSPYLD1!BC130*(1-VLOOKUP(SSPYLD2!BC$4,'[1]INTERNAL PARAMETERS-1'!$B$5:$J$44,5,FALSE))*VLOOKUP(SSPYLD2!BC$4,'[1]INTERNAL PARAMETERS-1'!$B$5:$J$44,8,FALSE)*VLOOKUP(SSPYLD2!BC$4,'[1]INTERNAL PARAMETERS-1'!$B$5:$J$44,3,FALSE)</f>
        <v>0</v>
      </c>
      <c r="BD130" s="47">
        <f>SSPYLD1!BD130*VLOOKUP(SSPYLD2!BD$4,'[1]INTERNAL PARAMETERS-1'!$B$5:$J$44,5,FALSE)*VLOOKUP(SSPYLD2!BD$4,'[1]INTERNAL PARAMETERS-1'!$B$5:$J$44,6,FALSE)*VLOOKUP(SSPYLD2!BD$4,'[1]INTERNAL PARAMETERS-1'!$B$5:$J$44,3,FALSE) + SSPYLD1!BD130*(1-VLOOKUP(SSPYLD2!BD$4,'[1]INTERNAL PARAMETERS-1'!$B$5:$J$44,5,FALSE))*VLOOKUP(SSPYLD2!BD$4,'[1]INTERNAL PARAMETERS-1'!$B$5:$J$44,8,FALSE)*VLOOKUP(SSPYLD2!BD$4,'[1]INTERNAL PARAMETERS-1'!$B$5:$J$44,3,FALSE)</f>
        <v>0</v>
      </c>
      <c r="BE130" s="47">
        <f>SSPYLD1!BE130*VLOOKUP(SSPYLD2!BE$4,'[1]INTERNAL PARAMETERS-1'!$B$5:$J$44,5,FALSE)*VLOOKUP(SSPYLD2!BE$4,'[1]INTERNAL PARAMETERS-1'!$B$5:$J$44,6,FALSE)*VLOOKUP(SSPYLD2!BE$4,'[1]INTERNAL PARAMETERS-1'!$B$5:$J$44,3,FALSE) + SSPYLD1!BE130*(1-VLOOKUP(SSPYLD2!BE$4,'[1]INTERNAL PARAMETERS-1'!$B$5:$J$44,5,FALSE))*VLOOKUP(SSPYLD2!BE$4,'[1]INTERNAL PARAMETERS-1'!$B$5:$J$44,8,FALSE)*VLOOKUP(SSPYLD2!BE$4,'[1]INTERNAL PARAMETERS-1'!$B$5:$J$44,3,FALSE)</f>
        <v>0</v>
      </c>
      <c r="BF130" s="47">
        <f>SSPYLD1!BF130*VLOOKUP(SSPYLD2!BF$4,'[1]INTERNAL PARAMETERS-1'!$B$5:$J$44,5,FALSE)*VLOOKUP(SSPYLD2!BF$4,'[1]INTERNAL PARAMETERS-1'!$B$5:$J$44,6,FALSE)*VLOOKUP(SSPYLD2!BF$4,'[1]INTERNAL PARAMETERS-1'!$B$5:$J$44,3,FALSE) + SSPYLD1!BF130*(1-VLOOKUP(SSPYLD2!BF$4,'[1]INTERNAL PARAMETERS-1'!$B$5:$J$44,5,FALSE))*VLOOKUP(SSPYLD2!BF$4,'[1]INTERNAL PARAMETERS-1'!$B$5:$J$44,8,FALSE)*VLOOKUP(SSPYLD2!BF$4,'[1]INTERNAL PARAMETERS-1'!$B$5:$J$44,3,FALSE)</f>
        <v>0</v>
      </c>
      <c r="BG130" s="47">
        <f>SSPYLD1!BG130*VLOOKUP(SSPYLD2!BG$4,'[1]INTERNAL PARAMETERS-1'!$B$5:$J$44,5,FALSE)*VLOOKUP(SSPYLD2!BG$4,'[1]INTERNAL PARAMETERS-1'!$B$5:$J$44,6,FALSE)*VLOOKUP(SSPYLD2!BG$4,'[1]INTERNAL PARAMETERS-1'!$B$5:$J$44,3,FALSE) + SSPYLD1!BG130*(1-VLOOKUP(SSPYLD2!BG$4,'[1]INTERNAL PARAMETERS-1'!$B$5:$J$44,5,FALSE))*VLOOKUP(SSPYLD2!BG$4,'[1]INTERNAL PARAMETERS-1'!$B$5:$J$44,8,FALSE)*VLOOKUP(SSPYLD2!BG$4,'[1]INTERNAL PARAMETERS-1'!$B$5:$J$44,3,FALSE)</f>
        <v>0</v>
      </c>
      <c r="BH130" s="47">
        <f>SSPYLD1!BH130*VLOOKUP(SSPYLD2!BH$4,'[1]INTERNAL PARAMETERS-1'!$B$5:$J$44,5,FALSE)*VLOOKUP(SSPYLD2!BH$4,'[1]INTERNAL PARAMETERS-1'!$B$5:$J$44,6,FALSE)*VLOOKUP(SSPYLD2!BH$4,'[1]INTERNAL PARAMETERS-1'!$B$5:$J$44,3,FALSE) + SSPYLD1!BH130*(1-VLOOKUP(SSPYLD2!BH$4,'[1]INTERNAL PARAMETERS-1'!$B$5:$J$44,5,FALSE))*VLOOKUP(SSPYLD2!BH$4,'[1]INTERNAL PARAMETERS-1'!$B$5:$J$44,8,FALSE)*VLOOKUP(SSPYLD2!BH$4,'[1]INTERNAL PARAMETERS-1'!$B$5:$J$44,3,FALSE)</f>
        <v>0</v>
      </c>
      <c r="BI130" s="47">
        <f>SSPYLD1!BI130*VLOOKUP(SSPYLD2!BI$4,'[1]INTERNAL PARAMETERS-1'!$B$5:$J$44,5,FALSE)*VLOOKUP(SSPYLD2!BI$4,'[1]INTERNAL PARAMETERS-1'!$B$5:$J$44,6,FALSE)*VLOOKUP(SSPYLD2!BI$4,'[1]INTERNAL PARAMETERS-1'!$B$5:$J$44,3,FALSE) + SSPYLD1!BI130*(1-VLOOKUP(SSPYLD2!BI$4,'[1]INTERNAL PARAMETERS-1'!$B$5:$J$44,5,FALSE))*VLOOKUP(SSPYLD2!BI$4,'[1]INTERNAL PARAMETERS-1'!$B$5:$J$44,8,FALSE)*VLOOKUP(SSPYLD2!BI$4,'[1]INTERNAL PARAMETERS-1'!$B$5:$J$44,3,FALSE)</f>
        <v>0</v>
      </c>
      <c r="BJ130" s="47">
        <f>SSPYLD1!BJ130*VLOOKUP(SSPYLD2!BJ$4,'[1]INTERNAL PARAMETERS-1'!$B$5:$J$44,5,FALSE)*VLOOKUP(SSPYLD2!BJ$4,'[1]INTERNAL PARAMETERS-1'!$B$5:$J$44,6,FALSE)*VLOOKUP(SSPYLD2!BJ$4,'[1]INTERNAL PARAMETERS-1'!$B$5:$J$44,3,FALSE) + SSPYLD1!BJ130*(1-VLOOKUP(SSPYLD2!BJ$4,'[1]INTERNAL PARAMETERS-1'!$B$5:$J$44,5,FALSE))*VLOOKUP(SSPYLD2!BJ$4,'[1]INTERNAL PARAMETERS-1'!$B$5:$J$44,8,FALSE)*VLOOKUP(SSPYLD2!BJ$4,'[1]INTERNAL PARAMETERS-1'!$B$5:$J$44,3,FALSE)</f>
        <v>0</v>
      </c>
      <c r="BK130" s="47">
        <f>SSPYLD1!BK130*VLOOKUP(SSPYLD2!BK$4,'[1]INTERNAL PARAMETERS-1'!$B$5:$J$44,5,FALSE)*VLOOKUP(SSPYLD2!BK$4,'[1]INTERNAL PARAMETERS-1'!$B$5:$J$44,6,FALSE)*VLOOKUP(SSPYLD2!BK$4,'[1]INTERNAL PARAMETERS-1'!$B$5:$J$44,3,FALSE) + SSPYLD1!BK130*(1-VLOOKUP(SSPYLD2!BK$4,'[1]INTERNAL PARAMETERS-1'!$B$5:$J$44,5,FALSE))*VLOOKUP(SSPYLD2!BK$4,'[1]INTERNAL PARAMETERS-1'!$B$5:$J$44,8,FALSE)*VLOOKUP(SSPYLD2!BK$4,'[1]INTERNAL PARAMETERS-1'!$B$5:$J$44,3,FALSE)</f>
        <v>0</v>
      </c>
      <c r="BL130" s="47">
        <f>SSPYLD1!BL130*VLOOKUP(SSPYLD2!BL$4,'[1]INTERNAL PARAMETERS-1'!$B$5:$J$44,5,FALSE)*VLOOKUP(SSPYLD2!BL$4,'[1]INTERNAL PARAMETERS-1'!$B$5:$J$44,6,FALSE)*VLOOKUP(SSPYLD2!BL$4,'[1]INTERNAL PARAMETERS-1'!$B$5:$J$44,3,FALSE) + SSPYLD1!BL130*(1-VLOOKUP(SSPYLD2!BL$4,'[1]INTERNAL PARAMETERS-1'!$B$5:$J$44,5,FALSE))*VLOOKUP(SSPYLD2!BL$4,'[1]INTERNAL PARAMETERS-1'!$B$5:$J$44,8,FALSE)*VLOOKUP(SSPYLD2!BL$4,'[1]INTERNAL PARAMETERS-1'!$B$5:$J$44,3,FALSE)</f>
        <v>0</v>
      </c>
      <c r="BM130" s="47">
        <f>SSPYLD1!BM130*VLOOKUP(SSPYLD2!BM$4,'[1]INTERNAL PARAMETERS-1'!$B$5:$J$44,5,FALSE)*VLOOKUP(SSPYLD2!BM$4,'[1]INTERNAL PARAMETERS-1'!$B$5:$J$44,6,FALSE)*VLOOKUP(SSPYLD2!BM$4,'[1]INTERNAL PARAMETERS-1'!$B$5:$J$44,3,FALSE) + SSPYLD1!BM130*(1-VLOOKUP(SSPYLD2!BM$4,'[1]INTERNAL PARAMETERS-1'!$B$5:$J$44,5,FALSE))*VLOOKUP(SSPYLD2!BM$4,'[1]INTERNAL PARAMETERS-1'!$B$5:$J$44,8,FALSE)*VLOOKUP(SSPYLD2!BM$4,'[1]INTERNAL PARAMETERS-1'!$B$5:$J$44,3,FALSE)</f>
        <v>0</v>
      </c>
      <c r="BN130" s="47">
        <f>SSPYLD1!BN130*VLOOKUP(SSPYLD2!BN$4,'[1]INTERNAL PARAMETERS-1'!$B$5:$J$44,5,FALSE)*VLOOKUP(SSPYLD2!BN$4,'[1]INTERNAL PARAMETERS-1'!$B$5:$J$44,6,FALSE)*VLOOKUP(SSPYLD2!BN$4,'[1]INTERNAL PARAMETERS-1'!$B$5:$J$44,3,FALSE) + SSPYLD1!BN130*(1-VLOOKUP(SSPYLD2!BN$4,'[1]INTERNAL PARAMETERS-1'!$B$5:$J$44,5,FALSE))*VLOOKUP(SSPYLD2!BN$4,'[1]INTERNAL PARAMETERS-1'!$B$5:$J$44,8,FALSE)*VLOOKUP(SSPYLD2!BN$4,'[1]INTERNAL PARAMETERS-1'!$B$5:$J$44,3,FALSE)</f>
        <v>0</v>
      </c>
      <c r="BO130" s="47">
        <f>SSPYLD1!BO130*VLOOKUP(SSPYLD2!BO$4,'[1]INTERNAL PARAMETERS-1'!$B$5:$J$44,5,FALSE)*VLOOKUP(SSPYLD2!BO$4,'[1]INTERNAL PARAMETERS-1'!$B$5:$J$44,6,FALSE)*VLOOKUP(SSPYLD2!BO$4,'[1]INTERNAL PARAMETERS-1'!$B$5:$J$44,3,FALSE) + SSPYLD1!BO130*(1-VLOOKUP(SSPYLD2!BO$4,'[1]INTERNAL PARAMETERS-1'!$B$5:$J$44,5,FALSE))*VLOOKUP(SSPYLD2!BO$4,'[1]INTERNAL PARAMETERS-1'!$B$5:$J$44,8,FALSE)*VLOOKUP(SSPYLD2!BO$4,'[1]INTERNAL PARAMETERS-1'!$B$5:$J$44,3,FALSE)</f>
        <v>0</v>
      </c>
      <c r="BP130" s="47">
        <f>SSPYLD1!BP130*VLOOKUP(SSPYLD2!BP$4,'[1]INTERNAL PARAMETERS-1'!$B$5:$J$44,5,FALSE)*VLOOKUP(SSPYLD2!BP$4,'[1]INTERNAL PARAMETERS-1'!$B$5:$J$44,6,FALSE)*VLOOKUP(SSPYLD2!BP$4,'[1]INTERNAL PARAMETERS-1'!$B$5:$J$44,3,FALSE) + SSPYLD1!BP130*(1-VLOOKUP(SSPYLD2!BP$4,'[1]INTERNAL PARAMETERS-1'!$B$5:$J$44,5,FALSE))*VLOOKUP(SSPYLD2!BP$4,'[1]INTERNAL PARAMETERS-1'!$B$5:$J$44,8,FALSE)*VLOOKUP(SSPYLD2!BP$4,'[1]INTERNAL PARAMETERS-1'!$B$5:$J$44,3,FALSE)</f>
        <v>0</v>
      </c>
      <c r="BQ130" s="47">
        <f>SSPYLD1!BQ130*VLOOKUP(SSPYLD2!BQ$4,'[1]INTERNAL PARAMETERS-1'!$B$5:$J$44,5,FALSE)*VLOOKUP(SSPYLD2!BQ$4,'[1]INTERNAL PARAMETERS-1'!$B$5:$J$44,6,FALSE)*VLOOKUP(SSPYLD2!BQ$4,'[1]INTERNAL PARAMETERS-1'!$B$5:$J$44,3,FALSE) + SSPYLD1!BQ130*(1-VLOOKUP(SSPYLD2!BQ$4,'[1]INTERNAL PARAMETERS-1'!$B$5:$J$44,5,FALSE))*VLOOKUP(SSPYLD2!BQ$4,'[1]INTERNAL PARAMETERS-1'!$B$5:$J$44,8,FALSE)*VLOOKUP(SSPYLD2!BQ$4,'[1]INTERNAL PARAMETERS-1'!$B$5:$J$44,3,FALSE)</f>
        <v>0</v>
      </c>
      <c r="BR130" s="47">
        <f>SSPYLD1!BR130*VLOOKUP(SSPYLD2!BR$4,'[1]INTERNAL PARAMETERS-1'!$B$5:$J$44,5,FALSE)*VLOOKUP(SSPYLD2!BR$4,'[1]INTERNAL PARAMETERS-1'!$B$5:$J$44,6,FALSE)*VLOOKUP(SSPYLD2!BR$4,'[1]INTERNAL PARAMETERS-1'!$B$5:$J$44,3,FALSE) + SSPYLD1!BR130*(1-VLOOKUP(SSPYLD2!BR$4,'[1]INTERNAL PARAMETERS-1'!$B$5:$J$44,5,FALSE))*VLOOKUP(SSPYLD2!BR$4,'[1]INTERNAL PARAMETERS-1'!$B$5:$J$44,8,FALSE)*VLOOKUP(SSPYLD2!BR$4,'[1]INTERNAL PARAMETERS-1'!$B$5:$J$44,3,FALSE)</f>
        <v>0</v>
      </c>
      <c r="BS130" s="47">
        <f>SSPYLD1!BS130*VLOOKUP(SSPYLD2!BS$4,'[1]INTERNAL PARAMETERS-1'!$B$5:$J$44,5,FALSE)*VLOOKUP(SSPYLD2!BS$4,'[1]INTERNAL PARAMETERS-1'!$B$5:$J$44,6,FALSE)*VLOOKUP(SSPYLD2!BS$4,'[1]INTERNAL PARAMETERS-1'!$B$5:$J$44,3,FALSE) + SSPYLD1!BS130*(1-VLOOKUP(SSPYLD2!BS$4,'[1]INTERNAL PARAMETERS-1'!$B$5:$J$44,5,FALSE))*VLOOKUP(SSPYLD2!BS$4,'[1]INTERNAL PARAMETERS-1'!$B$5:$J$44,8,FALSE)*VLOOKUP(SSPYLD2!BS$4,'[1]INTERNAL PARAMETERS-1'!$B$5:$J$44,3,FALSE)</f>
        <v>0</v>
      </c>
      <c r="BT130" s="47">
        <f>SSPYLD1!BT130*VLOOKUP(SSPYLD2!BT$4,'[1]INTERNAL PARAMETERS-1'!$B$5:$J$44,5,FALSE)*VLOOKUP(SSPYLD2!BT$4,'[1]INTERNAL PARAMETERS-1'!$B$5:$J$44,6,FALSE)*VLOOKUP(SSPYLD2!BT$4,'[1]INTERNAL PARAMETERS-1'!$B$5:$J$44,3,FALSE) + SSPYLD1!BT130*(1-VLOOKUP(SSPYLD2!BT$4,'[1]INTERNAL PARAMETERS-1'!$B$5:$J$44,5,FALSE))*VLOOKUP(SSPYLD2!BT$4,'[1]INTERNAL PARAMETERS-1'!$B$5:$J$44,8,FALSE)*VLOOKUP(SSPYLD2!BT$4,'[1]INTERNAL PARAMETERS-1'!$B$5:$J$44,3,FALSE)</f>
        <v>0</v>
      </c>
      <c r="BU130" s="47">
        <f>SSPYLD1!BU130*VLOOKUP(SSPYLD2!BU$4,'[1]INTERNAL PARAMETERS-1'!$B$5:$J$44,5,FALSE)*VLOOKUP(SSPYLD2!BU$4,'[1]INTERNAL PARAMETERS-1'!$B$5:$J$44,6,FALSE)*VLOOKUP(SSPYLD2!BU$4,'[1]INTERNAL PARAMETERS-1'!$B$5:$J$44,3,FALSE) + SSPYLD1!BU130*(1-VLOOKUP(SSPYLD2!BU$4,'[1]INTERNAL PARAMETERS-1'!$B$5:$J$44,5,FALSE))*VLOOKUP(SSPYLD2!BU$4,'[1]INTERNAL PARAMETERS-1'!$B$5:$J$44,8,FALSE)*VLOOKUP(SSPYLD2!BU$4,'[1]INTERNAL PARAMETERS-1'!$B$5:$J$44,3,FALSE)</f>
        <v>0</v>
      </c>
      <c r="BV130" s="47">
        <f>SSPYLD1!BV130*VLOOKUP(SSPYLD2!BV$4,'[1]INTERNAL PARAMETERS-1'!$B$5:$J$44,5,FALSE)*VLOOKUP(SSPYLD2!BV$4,'[1]INTERNAL PARAMETERS-1'!$B$5:$J$44,6,FALSE)*VLOOKUP(SSPYLD2!BV$4,'[1]INTERNAL PARAMETERS-1'!$B$5:$J$44,3,FALSE) + SSPYLD1!BV130*(1-VLOOKUP(SSPYLD2!BV$4,'[1]INTERNAL PARAMETERS-1'!$B$5:$J$44,5,FALSE))*VLOOKUP(SSPYLD2!BV$4,'[1]INTERNAL PARAMETERS-1'!$B$5:$J$44,8,FALSE)*VLOOKUP(SSPYLD2!BV$4,'[1]INTERNAL PARAMETERS-1'!$B$5:$J$44,3,FALSE)</f>
        <v>0</v>
      </c>
      <c r="BW130" s="47">
        <f>SSPYLD1!BW130*VLOOKUP(SSPYLD2!BW$4,'[1]INTERNAL PARAMETERS-1'!$B$5:$J$44,5,FALSE)*VLOOKUP(SSPYLD2!BW$4,'[1]INTERNAL PARAMETERS-1'!$B$5:$J$44,6,FALSE)*VLOOKUP(SSPYLD2!BW$4,'[1]INTERNAL PARAMETERS-1'!$B$5:$J$44,3,FALSE) + SSPYLD1!BW130*(1-VLOOKUP(SSPYLD2!BW$4,'[1]INTERNAL PARAMETERS-1'!$B$5:$J$44,5,FALSE))*VLOOKUP(SSPYLD2!BW$4,'[1]INTERNAL PARAMETERS-1'!$B$5:$J$44,8,FALSE)*VLOOKUP(SSPYLD2!BW$4,'[1]INTERNAL PARAMETERS-1'!$B$5:$J$44,3,FALSE)</f>
        <v>0</v>
      </c>
      <c r="BX130" s="47">
        <f>SSPYLD1!BX130*VLOOKUP(SSPYLD2!BX$4,'[1]INTERNAL PARAMETERS-1'!$B$5:$J$44,5,FALSE)*VLOOKUP(SSPYLD2!BX$4,'[1]INTERNAL PARAMETERS-1'!$B$5:$J$44,6,FALSE)*VLOOKUP(SSPYLD2!BX$4,'[1]INTERNAL PARAMETERS-1'!$B$5:$J$44,3,FALSE) + SSPYLD1!BX130*(1-VLOOKUP(SSPYLD2!BX$4,'[1]INTERNAL PARAMETERS-1'!$B$5:$J$44,5,FALSE))*VLOOKUP(SSPYLD2!BX$4,'[1]INTERNAL PARAMETERS-1'!$B$5:$J$44,8,FALSE)*VLOOKUP(SSPYLD2!BX$4,'[1]INTERNAL PARAMETERS-1'!$B$5:$J$44,3,FALSE)</f>
        <v>0</v>
      </c>
      <c r="BY130" s="47">
        <f>SSPYLD1!BY130*VLOOKUP(SSPYLD2!BY$4,'[1]INTERNAL PARAMETERS-1'!$B$5:$J$44,5,FALSE)*VLOOKUP(SSPYLD2!BY$4,'[1]INTERNAL PARAMETERS-1'!$B$5:$J$44,6,FALSE)*VLOOKUP(SSPYLD2!BY$4,'[1]INTERNAL PARAMETERS-1'!$B$5:$J$44,3,FALSE) + SSPYLD1!BY130*(1-VLOOKUP(SSPYLD2!BY$4,'[1]INTERNAL PARAMETERS-1'!$B$5:$J$44,5,FALSE))*VLOOKUP(SSPYLD2!BY$4,'[1]INTERNAL PARAMETERS-1'!$B$5:$J$44,8,FALSE)*VLOOKUP(SSPYLD2!BY$4,'[1]INTERNAL PARAMETERS-1'!$B$5:$J$44,3,FALSE)</f>
        <v>0</v>
      </c>
      <c r="BZ130" s="47">
        <f>SSPYLD1!BZ130*VLOOKUP(SSPYLD2!BZ$4,'[1]INTERNAL PARAMETERS-1'!$B$5:$J$44,5,FALSE)*VLOOKUP(SSPYLD2!BZ$4,'[1]INTERNAL PARAMETERS-1'!$B$5:$J$44,6,FALSE)*VLOOKUP(SSPYLD2!BZ$4,'[1]INTERNAL PARAMETERS-1'!$B$5:$J$44,3,FALSE) + SSPYLD1!BZ130*(1-VLOOKUP(SSPYLD2!BZ$4,'[1]INTERNAL PARAMETERS-1'!$B$5:$J$44,5,FALSE))*VLOOKUP(SSPYLD2!BZ$4,'[1]INTERNAL PARAMETERS-1'!$B$5:$J$44,8,FALSE)*VLOOKUP(SSPYLD2!BZ$4,'[1]INTERNAL PARAMETERS-1'!$B$5:$J$44,3,FALSE)</f>
        <v>0</v>
      </c>
      <c r="CA130" s="47">
        <f>SSPYLD1!CA130*VLOOKUP(SSPYLD2!CA$4,'[1]INTERNAL PARAMETERS-1'!$B$5:$J$44,5,FALSE)*VLOOKUP(SSPYLD2!CA$4,'[1]INTERNAL PARAMETERS-1'!$B$5:$J$44,6,FALSE)*VLOOKUP(SSPYLD2!CA$4,'[1]INTERNAL PARAMETERS-1'!$B$5:$J$44,3,FALSE) + SSPYLD1!CA130*(1-VLOOKUP(SSPYLD2!CA$4,'[1]INTERNAL PARAMETERS-1'!$B$5:$J$44,5,FALSE))*VLOOKUP(SSPYLD2!CA$4,'[1]INTERNAL PARAMETERS-1'!$B$5:$J$44,8,FALSE)*VLOOKUP(SSPYLD2!CA$4,'[1]INTERNAL PARAMETERS-1'!$B$5:$J$44,3,FALSE)</f>
        <v>0</v>
      </c>
      <c r="CB130" s="47">
        <f>SSPYLD1!CB130*VLOOKUP(SSPYLD2!CB$4,'[1]INTERNAL PARAMETERS-1'!$B$5:$J$44,5,FALSE)*VLOOKUP(SSPYLD2!CB$4,'[1]INTERNAL PARAMETERS-1'!$B$5:$J$44,6,FALSE)*VLOOKUP(SSPYLD2!CB$4,'[1]INTERNAL PARAMETERS-1'!$B$5:$J$44,3,FALSE) + SSPYLD1!CB130*(1-VLOOKUP(SSPYLD2!CB$4,'[1]INTERNAL PARAMETERS-1'!$B$5:$J$44,5,FALSE))*VLOOKUP(SSPYLD2!CB$4,'[1]INTERNAL PARAMETERS-1'!$B$5:$J$44,8,FALSE)*VLOOKUP(SSPYLD2!CB$4,'[1]INTERNAL PARAMETERS-1'!$B$5:$J$44,3,FALSE)</f>
        <v>0</v>
      </c>
      <c r="CC130" s="47">
        <f>SSPYLD1!CC130*VLOOKUP(SSPYLD2!CC$4,'[1]INTERNAL PARAMETERS-1'!$B$5:$J$44,5,FALSE)*VLOOKUP(SSPYLD2!CC$4,'[1]INTERNAL PARAMETERS-1'!$B$5:$J$44,6,FALSE)*VLOOKUP(SSPYLD2!CC$4,'[1]INTERNAL PARAMETERS-1'!$B$5:$J$44,3,FALSE) + SSPYLD1!CC130*(1-VLOOKUP(SSPYLD2!CC$4,'[1]INTERNAL PARAMETERS-1'!$B$5:$J$44,5,FALSE))*VLOOKUP(SSPYLD2!CC$4,'[1]INTERNAL PARAMETERS-1'!$B$5:$J$44,8,FALSE)*VLOOKUP(SSPYLD2!CC$4,'[1]INTERNAL PARAMETERS-1'!$B$5:$J$44,3,FALSE)</f>
        <v>0</v>
      </c>
      <c r="CD130" s="47">
        <f>SSPYLD1!CD130*VLOOKUP(SSPYLD2!CD$4,'[1]INTERNAL PARAMETERS-1'!$B$5:$J$44,5,FALSE)*VLOOKUP(SSPYLD2!CD$4,'[1]INTERNAL PARAMETERS-1'!$B$5:$J$44,6,FALSE)*VLOOKUP(SSPYLD2!CD$4,'[1]INTERNAL PARAMETERS-1'!$B$5:$J$44,3,FALSE) + SSPYLD1!CD130*(1-VLOOKUP(SSPYLD2!CD$4,'[1]INTERNAL PARAMETERS-1'!$B$5:$J$44,5,FALSE))*VLOOKUP(SSPYLD2!CD$4,'[1]INTERNAL PARAMETERS-1'!$B$5:$J$44,8,FALSE)*VLOOKUP(SSPYLD2!CD$4,'[1]INTERNAL PARAMETERS-1'!$B$5:$J$44,3,FALSE)</f>
        <v>0</v>
      </c>
      <c r="CE130" s="47">
        <f>SSPYLD1!CE130*VLOOKUP(SSPYLD2!CE$4,'[1]INTERNAL PARAMETERS-1'!$B$5:$J$44,5,FALSE)*VLOOKUP(SSPYLD2!CE$4,'[1]INTERNAL PARAMETERS-1'!$B$5:$J$44,6,FALSE)*VLOOKUP(SSPYLD2!CE$4,'[1]INTERNAL PARAMETERS-1'!$B$5:$J$44,3,FALSE) + SSPYLD1!CE130*(1-VLOOKUP(SSPYLD2!CE$4,'[1]INTERNAL PARAMETERS-1'!$B$5:$J$44,5,FALSE))*VLOOKUP(SSPYLD2!CE$4,'[1]INTERNAL PARAMETERS-1'!$B$5:$J$44,8,FALSE)*VLOOKUP(SSPYLD2!CE$4,'[1]INTERNAL PARAMETERS-1'!$B$5:$J$44,3,FALSE)</f>
        <v>0</v>
      </c>
      <c r="CF130" s="47">
        <f>SSPYLD1!CF130*VLOOKUP(SSPYLD2!CF$4,'[1]INTERNAL PARAMETERS-1'!$B$5:$J$44,5,FALSE)*VLOOKUP(SSPYLD2!CF$4,'[1]INTERNAL PARAMETERS-1'!$B$5:$J$44,6,FALSE)*VLOOKUP(SSPYLD2!CF$4,'[1]INTERNAL PARAMETERS-1'!$B$5:$J$44,3,FALSE) + SSPYLD1!CF130*(1-VLOOKUP(SSPYLD2!CF$4,'[1]INTERNAL PARAMETERS-1'!$B$5:$J$44,5,FALSE))*VLOOKUP(SSPYLD2!CF$4,'[1]INTERNAL PARAMETERS-1'!$B$5:$J$44,8,FALSE)*VLOOKUP(SSPYLD2!CF$4,'[1]INTERNAL PARAMETERS-1'!$B$5:$J$44,3,FALSE)</f>
        <v>0</v>
      </c>
      <c r="CG130" s="47">
        <f>SSPYLD1!CG130*VLOOKUP(SSPYLD2!CG$4,'[1]INTERNAL PARAMETERS-1'!$B$5:$J$44,5,FALSE)*VLOOKUP(SSPYLD2!CG$4,'[1]INTERNAL PARAMETERS-1'!$B$5:$J$44,6,FALSE)*VLOOKUP(SSPYLD2!CG$4,'[1]INTERNAL PARAMETERS-1'!$B$5:$J$44,3,FALSE) + SSPYLD1!CG130*(1-VLOOKUP(SSPYLD2!CG$4,'[1]INTERNAL PARAMETERS-1'!$B$5:$J$44,5,FALSE))*VLOOKUP(SSPYLD2!CG$4,'[1]INTERNAL PARAMETERS-1'!$B$5:$J$44,8,FALSE)*VLOOKUP(SSPYLD2!CG$4,'[1]INTERNAL PARAMETERS-1'!$B$5:$J$44,3,FALSE)</f>
        <v>0</v>
      </c>
      <c r="CH130" s="46">
        <f>SSPYLD1!CH130*VLOOKUP(SSPYLD2!CH$4,'[1]INTERNAL PARAMETERS-1'!$B$5:$J$44,5,FALSE)*VLOOKUP(SSPYLD2!CH$4,'[1]INTERNAL PARAMETERS-1'!$B$5:$J$44,6,FALSE)*VLOOKUP(SSPYLD2!CH$4,'[1]INTERNAL PARAMETERS-1'!$B$5:$J$44,3,FALSE) + SSPYLD1!CH130*(1-VLOOKUP(SSPYLD2!CH$4,'[1]INTERNAL PARAMETERS-1'!$B$5:$J$44,5,FALSE))*VLOOKUP(SSPYLD2!CH$4,'[1]INTERNAL PARAMETERS-1'!$B$5:$J$44,8,FALSE)*VLOOKUP(SSPYLD2!CH$4,'[1]INTERNAL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 x14ac:dyDescent="0.4">
      <c r="B131" s="61" t="s">
        <v>9</v>
      </c>
      <c r="C131" s="60" t="s">
        <v>50</v>
      </c>
      <c r="D131" s="60" t="s">
        <v>67</v>
      </c>
      <c r="E131" s="135">
        <f>'S Str&amp;Pad'!X131</f>
        <v>0</v>
      </c>
      <c r="F131" s="62">
        <f>'[1]INTERNAL PARAMETERS-1'!M5</f>
        <v>85.012</v>
      </c>
      <c r="G131" s="48">
        <f>SSPYLD1!G131*VLOOKUP(SSPYLD2!G$4,'[1]INTERNAL PARAMETERS-1'!$B$5:$J$44,5,FALSE)*VLOOKUP(SSPYLD2!G$4,'[1]INTERNAL PARAMETERS-1'!$B$5:$J$44,7,FALSE)*SSPYLD2!$F131 + SSPYLD1!G131*(1-VLOOKUP(SSPYLD2!G$4,'[1]INTERNAL PARAMETERS-1'!$B$5:$J$44,5,FALSE))*VLOOKUP(SSPYLD2!G$4,'[1]INTERNAL PARAMETERS-1'!$B$5:$J$44,9,FALSE)*SSPYLD2!$F131</f>
        <v>0</v>
      </c>
      <c r="H131" s="47">
        <f>SSPYLD1!H131*VLOOKUP(SSPYLD2!H$4,'[1]INTERNAL PARAMETERS-1'!$B$5:$J$44,5,FALSE)*VLOOKUP(SSPYLD2!H$4,'[1]INTERNAL PARAMETERS-1'!$B$5:$J$44,7,FALSE)*SSPYLD2!$F131 + SSPYLD1!H131*(1-VLOOKUP(SSPYLD2!H$4,'[1]INTERNAL PARAMETERS-1'!$B$5:$J$44,5,FALSE))*VLOOKUP(SSPYLD2!H$4,'[1]INTERNAL PARAMETERS-1'!$B$5:$J$44,9,FALSE)*SSPYLD2!$F131</f>
        <v>0</v>
      </c>
      <c r="I131" s="47">
        <f>SSPYLD1!I131*VLOOKUP(SSPYLD2!I$4,'[1]INTERNAL PARAMETERS-1'!$B$5:$J$44,5,FALSE)*VLOOKUP(SSPYLD2!I$4,'[1]INTERNAL PARAMETERS-1'!$B$5:$J$44,7,FALSE)*SSPYLD2!$F131 + SSPYLD1!I131*(1-VLOOKUP(SSPYLD2!I$4,'[1]INTERNAL PARAMETERS-1'!$B$5:$J$44,5,FALSE))*VLOOKUP(SSPYLD2!I$4,'[1]INTERNAL PARAMETERS-1'!$B$5:$J$44,9,FALSE)*SSPYLD2!$F131</f>
        <v>0</v>
      </c>
      <c r="J131" s="47">
        <f>SSPYLD1!J131*VLOOKUP(SSPYLD2!J$4,'[1]INTERNAL PARAMETERS-1'!$B$5:$J$44,5,FALSE)*VLOOKUP(SSPYLD2!J$4,'[1]INTERNAL PARAMETERS-1'!$B$5:$J$44,7,FALSE)*SSPYLD2!$F131 + SSPYLD1!J131*(1-VLOOKUP(SSPYLD2!J$4,'[1]INTERNAL PARAMETERS-1'!$B$5:$J$44,5,FALSE))*VLOOKUP(SSPYLD2!J$4,'[1]INTERNAL PARAMETERS-1'!$B$5:$J$44,9,FALSE)*SSPYLD2!$F131</f>
        <v>0</v>
      </c>
      <c r="K131" s="47">
        <f>SSPYLD1!K131*VLOOKUP(SSPYLD2!K$4,'[1]INTERNAL PARAMETERS-1'!$B$5:$J$44,5,FALSE)*VLOOKUP(SSPYLD2!K$4,'[1]INTERNAL PARAMETERS-1'!$B$5:$J$44,7,FALSE)*SSPYLD2!$F131 + SSPYLD1!K131*(1-VLOOKUP(SSPYLD2!K$4,'[1]INTERNAL PARAMETERS-1'!$B$5:$J$44,5,FALSE))*VLOOKUP(SSPYLD2!K$4,'[1]INTERNAL PARAMETERS-1'!$B$5:$J$44,9,FALSE)*SSPYLD2!$F131</f>
        <v>0</v>
      </c>
      <c r="L131" s="47">
        <f>SSPYLD1!L131*VLOOKUP(SSPYLD2!L$4,'[1]INTERNAL PARAMETERS-1'!$B$5:$J$44,5,FALSE)*VLOOKUP(SSPYLD2!L$4,'[1]INTERNAL PARAMETERS-1'!$B$5:$J$44,7,FALSE)*SSPYLD2!$F131 + SSPYLD1!L131*(1-VLOOKUP(SSPYLD2!L$4,'[1]INTERNAL PARAMETERS-1'!$B$5:$J$44,5,FALSE))*VLOOKUP(SSPYLD2!L$4,'[1]INTERNAL PARAMETERS-1'!$B$5:$J$44,9,FALSE)*SSPYLD2!$F131</f>
        <v>0</v>
      </c>
      <c r="M131" s="47">
        <f>SSPYLD1!M131*VLOOKUP(SSPYLD2!M$4,'[1]INTERNAL PARAMETERS-1'!$B$5:$J$44,5,FALSE)*VLOOKUP(SSPYLD2!M$4,'[1]INTERNAL PARAMETERS-1'!$B$5:$J$44,7,FALSE)*SSPYLD2!$F131 + SSPYLD1!M131*(1-VLOOKUP(SSPYLD2!M$4,'[1]INTERNAL PARAMETERS-1'!$B$5:$J$44,5,FALSE))*VLOOKUP(SSPYLD2!M$4,'[1]INTERNAL PARAMETERS-1'!$B$5:$J$44,9,FALSE)*SSPYLD2!$F131</f>
        <v>0</v>
      </c>
      <c r="N131" s="47">
        <f>SSPYLD1!N131*VLOOKUP(SSPYLD2!N$4,'[1]INTERNAL PARAMETERS-1'!$B$5:$J$44,5,FALSE)*VLOOKUP(SSPYLD2!N$4,'[1]INTERNAL PARAMETERS-1'!$B$5:$J$44,7,FALSE)*SSPYLD2!$F131 + SSPYLD1!N131*(1-VLOOKUP(SSPYLD2!N$4,'[1]INTERNAL PARAMETERS-1'!$B$5:$J$44,5,FALSE))*VLOOKUP(SSPYLD2!N$4,'[1]INTERNAL PARAMETERS-1'!$B$5:$J$44,9,FALSE)*SSPYLD2!$F131</f>
        <v>0</v>
      </c>
      <c r="O131" s="47">
        <f>SSPYLD1!O131*VLOOKUP(SSPYLD2!O$4,'[1]INTERNAL PARAMETERS-1'!$B$5:$J$44,5,FALSE)*VLOOKUP(SSPYLD2!O$4,'[1]INTERNAL PARAMETERS-1'!$B$5:$J$44,7,FALSE)*SSPYLD2!$F131 + SSPYLD1!O131*(1-VLOOKUP(SSPYLD2!O$4,'[1]INTERNAL PARAMETERS-1'!$B$5:$J$44,5,FALSE))*VLOOKUP(SSPYLD2!O$4,'[1]INTERNAL PARAMETERS-1'!$B$5:$J$44,9,FALSE)*SSPYLD2!$F131</f>
        <v>0</v>
      </c>
      <c r="P131" s="47">
        <f>SSPYLD1!P131*VLOOKUP(SSPYLD2!P$4,'[1]INTERNAL PARAMETERS-1'!$B$5:$J$44,5,FALSE)*VLOOKUP(SSPYLD2!P$4,'[1]INTERNAL PARAMETERS-1'!$B$5:$J$44,7,FALSE)*SSPYLD2!$F131 + SSPYLD1!P131*(1-VLOOKUP(SSPYLD2!P$4,'[1]INTERNAL PARAMETERS-1'!$B$5:$J$44,5,FALSE))*VLOOKUP(SSPYLD2!P$4,'[1]INTERNAL PARAMETERS-1'!$B$5:$J$44,9,FALSE)*SSPYLD2!$F131</f>
        <v>0</v>
      </c>
      <c r="Q131" s="47">
        <f>SSPYLD1!Q131*VLOOKUP(SSPYLD2!Q$4,'[1]INTERNAL PARAMETERS-1'!$B$5:$J$44,5,FALSE)*VLOOKUP(SSPYLD2!Q$4,'[1]INTERNAL PARAMETERS-1'!$B$5:$J$44,7,FALSE)*SSPYLD2!$F131 + SSPYLD1!Q131*(1-VLOOKUP(SSPYLD2!Q$4,'[1]INTERNAL PARAMETERS-1'!$B$5:$J$44,5,FALSE))*VLOOKUP(SSPYLD2!Q$4,'[1]INTERNAL PARAMETERS-1'!$B$5:$J$44,9,FALSE)*SSPYLD2!$F131</f>
        <v>0</v>
      </c>
      <c r="R131" s="47">
        <f>SSPYLD1!R131*VLOOKUP(SSPYLD2!R$4,'[1]INTERNAL PARAMETERS-1'!$B$5:$J$44,5,FALSE)*VLOOKUP(SSPYLD2!R$4,'[1]INTERNAL PARAMETERS-1'!$B$5:$J$44,7,FALSE)*SSPYLD2!$F131 + SSPYLD1!R131*(1-VLOOKUP(SSPYLD2!R$4,'[1]INTERNAL PARAMETERS-1'!$B$5:$J$44,5,FALSE))*VLOOKUP(SSPYLD2!R$4,'[1]INTERNAL PARAMETERS-1'!$B$5:$J$44,9,FALSE)*SSPYLD2!$F131</f>
        <v>0</v>
      </c>
      <c r="S131" s="47">
        <f>SSPYLD1!S131*VLOOKUP(SSPYLD2!S$4,'[1]INTERNAL PARAMETERS-1'!$B$5:$J$44,5,FALSE)*VLOOKUP(SSPYLD2!S$4,'[1]INTERNAL PARAMETERS-1'!$B$5:$J$44,7,FALSE)*SSPYLD2!$F131 + SSPYLD1!S131*(1-VLOOKUP(SSPYLD2!S$4,'[1]INTERNAL PARAMETERS-1'!$B$5:$J$44,5,FALSE))*VLOOKUP(SSPYLD2!S$4,'[1]INTERNAL PARAMETERS-1'!$B$5:$J$44,9,FALSE)*SSPYLD2!$F131</f>
        <v>0</v>
      </c>
      <c r="T131" s="47">
        <f>SSPYLD1!T131*VLOOKUP(SSPYLD2!T$4,'[1]INTERNAL PARAMETERS-1'!$B$5:$J$44,5,FALSE)*VLOOKUP(SSPYLD2!T$4,'[1]INTERNAL PARAMETERS-1'!$B$5:$J$44,7,FALSE)*SSPYLD2!$F131 + SSPYLD1!T131*(1-VLOOKUP(SSPYLD2!T$4,'[1]INTERNAL PARAMETERS-1'!$B$5:$J$44,5,FALSE))*VLOOKUP(SSPYLD2!T$4,'[1]INTERNAL PARAMETERS-1'!$B$5:$J$44,9,FALSE)*SSPYLD2!$F131</f>
        <v>0</v>
      </c>
      <c r="U131" s="47">
        <f>SSPYLD1!U131*VLOOKUP(SSPYLD2!U$4,'[1]INTERNAL PARAMETERS-1'!$B$5:$J$44,5,FALSE)*VLOOKUP(SSPYLD2!U$4,'[1]INTERNAL PARAMETERS-1'!$B$5:$J$44,7,FALSE)*SSPYLD2!$F131 + SSPYLD1!U131*(1-VLOOKUP(SSPYLD2!U$4,'[1]INTERNAL PARAMETERS-1'!$B$5:$J$44,5,FALSE))*VLOOKUP(SSPYLD2!U$4,'[1]INTERNAL PARAMETERS-1'!$B$5:$J$44,9,FALSE)*SSPYLD2!$F131</f>
        <v>0</v>
      </c>
      <c r="V131" s="47">
        <f>SSPYLD1!V131*VLOOKUP(SSPYLD2!V$4,'[1]INTERNAL PARAMETERS-1'!$B$5:$J$44,5,FALSE)*VLOOKUP(SSPYLD2!V$4,'[1]INTERNAL PARAMETERS-1'!$B$5:$J$44,7,FALSE)*SSPYLD2!$F131 + SSPYLD1!V131*(1-VLOOKUP(SSPYLD2!V$4,'[1]INTERNAL PARAMETERS-1'!$B$5:$J$44,5,FALSE))*VLOOKUP(SSPYLD2!V$4,'[1]INTERNAL PARAMETERS-1'!$B$5:$J$44,9,FALSE)*SSPYLD2!$F131</f>
        <v>0</v>
      </c>
      <c r="W131" s="47">
        <f>SSPYLD1!W131*VLOOKUP(SSPYLD2!W$4,'[1]INTERNAL PARAMETERS-1'!$B$5:$J$44,5,FALSE)*VLOOKUP(SSPYLD2!W$4,'[1]INTERNAL PARAMETERS-1'!$B$5:$J$44,7,FALSE)*SSPYLD2!$F131 + SSPYLD1!W131*(1-VLOOKUP(SSPYLD2!W$4,'[1]INTERNAL PARAMETERS-1'!$B$5:$J$44,5,FALSE))*VLOOKUP(SSPYLD2!W$4,'[1]INTERNAL PARAMETERS-1'!$B$5:$J$44,9,FALSE)*SSPYLD2!$F131</f>
        <v>0</v>
      </c>
      <c r="X131" s="47">
        <f>SSPYLD1!X131*VLOOKUP(SSPYLD2!X$4,'[1]INTERNAL PARAMETERS-1'!$B$5:$J$44,5,FALSE)*VLOOKUP(SSPYLD2!X$4,'[1]INTERNAL PARAMETERS-1'!$B$5:$J$44,7,FALSE)*SSPYLD2!$F131 + SSPYLD1!X131*(1-VLOOKUP(SSPYLD2!X$4,'[1]INTERNAL PARAMETERS-1'!$B$5:$J$44,5,FALSE))*VLOOKUP(SSPYLD2!X$4,'[1]INTERNAL PARAMETERS-1'!$B$5:$J$44,9,FALSE)*SSPYLD2!$F131</f>
        <v>0</v>
      </c>
      <c r="Y131" s="47">
        <f>SSPYLD1!Y131*VLOOKUP(SSPYLD2!Y$4,'[1]INTERNAL PARAMETERS-1'!$B$5:$J$44,5,FALSE)*VLOOKUP(SSPYLD2!Y$4,'[1]INTERNAL PARAMETERS-1'!$B$5:$J$44,7,FALSE)*SSPYLD2!$F131 + SSPYLD1!Y131*(1-VLOOKUP(SSPYLD2!Y$4,'[1]INTERNAL PARAMETERS-1'!$B$5:$J$44,5,FALSE))*VLOOKUP(SSPYLD2!Y$4,'[1]INTERNAL PARAMETERS-1'!$B$5:$J$44,9,FALSE)*SSPYLD2!$F131</f>
        <v>0</v>
      </c>
      <c r="Z131" s="47">
        <f>SSPYLD1!Z131*VLOOKUP(SSPYLD2!Z$4,'[1]INTERNAL PARAMETERS-1'!$B$5:$J$44,5,FALSE)*VLOOKUP(SSPYLD2!Z$4,'[1]INTERNAL PARAMETERS-1'!$B$5:$J$44,7,FALSE)*SSPYLD2!$F131 + SSPYLD1!Z131*(1-VLOOKUP(SSPYLD2!Z$4,'[1]INTERNAL PARAMETERS-1'!$B$5:$J$44,5,FALSE))*VLOOKUP(SSPYLD2!Z$4,'[1]INTERNAL PARAMETERS-1'!$B$5:$J$44,9,FALSE)*SSPYLD2!$F131</f>
        <v>0</v>
      </c>
      <c r="AA131" s="47">
        <f>SSPYLD1!AA131*VLOOKUP(SSPYLD2!AA$4,'[1]INTERNAL PARAMETERS-1'!$B$5:$J$44,5,FALSE)*VLOOKUP(SSPYLD2!AA$4,'[1]INTERNAL PARAMETERS-1'!$B$5:$J$44,7,FALSE)*SSPYLD2!$F131 + SSPYLD1!AA131*(1-VLOOKUP(SSPYLD2!AA$4,'[1]INTERNAL PARAMETERS-1'!$B$5:$J$44,5,FALSE))*VLOOKUP(SSPYLD2!AA$4,'[1]INTERNAL PARAMETERS-1'!$B$5:$J$44,9,FALSE)*SSPYLD2!$F131</f>
        <v>0</v>
      </c>
      <c r="AB131" s="47">
        <f>SSPYLD1!AB131*VLOOKUP(SSPYLD2!AB$4,'[1]INTERNAL PARAMETERS-1'!$B$5:$J$44,5,FALSE)*VLOOKUP(SSPYLD2!AB$4,'[1]INTERNAL PARAMETERS-1'!$B$5:$J$44,7,FALSE)*SSPYLD2!$F131 + SSPYLD1!AB131*(1-VLOOKUP(SSPYLD2!AB$4,'[1]INTERNAL PARAMETERS-1'!$B$5:$J$44,5,FALSE))*VLOOKUP(SSPYLD2!AB$4,'[1]INTERNAL PARAMETERS-1'!$B$5:$J$44,9,FALSE)*SSPYLD2!$F131</f>
        <v>0</v>
      </c>
      <c r="AC131" s="47">
        <f>SSPYLD1!AC131*VLOOKUP(SSPYLD2!AC$4,'[1]INTERNAL PARAMETERS-1'!$B$5:$J$44,5,FALSE)*VLOOKUP(SSPYLD2!AC$4,'[1]INTERNAL PARAMETERS-1'!$B$5:$J$44,7,FALSE)*SSPYLD2!$F131 + SSPYLD1!AC131*(1-VLOOKUP(SSPYLD2!AC$4,'[1]INTERNAL PARAMETERS-1'!$B$5:$J$44,5,FALSE))*VLOOKUP(SSPYLD2!AC$4,'[1]INTERNAL PARAMETERS-1'!$B$5:$J$44,9,FALSE)*SSPYLD2!$F131</f>
        <v>0</v>
      </c>
      <c r="AD131" s="47">
        <f>SSPYLD1!AD131*VLOOKUP(SSPYLD2!AD$4,'[1]INTERNAL PARAMETERS-1'!$B$5:$J$44,5,FALSE)*VLOOKUP(SSPYLD2!AD$4,'[1]INTERNAL PARAMETERS-1'!$B$5:$J$44,7,FALSE)*SSPYLD2!$F131 + SSPYLD1!AD131*(1-VLOOKUP(SSPYLD2!AD$4,'[1]INTERNAL PARAMETERS-1'!$B$5:$J$44,5,FALSE))*VLOOKUP(SSPYLD2!AD$4,'[1]INTERNAL PARAMETERS-1'!$B$5:$J$44,9,FALSE)*SSPYLD2!$F131</f>
        <v>0</v>
      </c>
      <c r="AE131" s="47">
        <f>SSPYLD1!AE131*VLOOKUP(SSPYLD2!AE$4,'[1]INTERNAL PARAMETERS-1'!$B$5:$J$44,5,FALSE)*VLOOKUP(SSPYLD2!AE$4,'[1]INTERNAL PARAMETERS-1'!$B$5:$J$44,7,FALSE)*SSPYLD2!$F131 + SSPYLD1!AE131*(1-VLOOKUP(SSPYLD2!AE$4,'[1]INTERNAL PARAMETERS-1'!$B$5:$J$44,5,FALSE))*VLOOKUP(SSPYLD2!AE$4,'[1]INTERNAL PARAMETERS-1'!$B$5:$J$44,9,FALSE)*SSPYLD2!$F131</f>
        <v>0</v>
      </c>
      <c r="AF131" s="47">
        <f>SSPYLD1!AF131*VLOOKUP(SSPYLD2!AF$4,'[1]INTERNAL PARAMETERS-1'!$B$5:$J$44,5,FALSE)*VLOOKUP(SSPYLD2!AF$4,'[1]INTERNAL PARAMETERS-1'!$B$5:$J$44,7,FALSE)*SSPYLD2!$F131 + SSPYLD1!AF131*(1-VLOOKUP(SSPYLD2!AF$4,'[1]INTERNAL PARAMETERS-1'!$B$5:$J$44,5,FALSE))*VLOOKUP(SSPYLD2!AF$4,'[1]INTERNAL PARAMETERS-1'!$B$5:$J$44,9,FALSE)*SSPYLD2!$F131</f>
        <v>0</v>
      </c>
      <c r="AG131" s="47">
        <f>SSPYLD1!AG131*VLOOKUP(SSPYLD2!AG$4,'[1]INTERNAL PARAMETERS-1'!$B$5:$J$44,5,FALSE)*VLOOKUP(SSPYLD2!AG$4,'[1]INTERNAL PARAMETERS-1'!$B$5:$J$44,7,FALSE)*SSPYLD2!$F131 + SSPYLD1!AG131*(1-VLOOKUP(SSPYLD2!AG$4,'[1]INTERNAL PARAMETERS-1'!$B$5:$J$44,5,FALSE))*VLOOKUP(SSPYLD2!AG$4,'[1]INTERNAL PARAMETERS-1'!$B$5:$J$44,9,FALSE)*SSPYLD2!$F131</f>
        <v>0</v>
      </c>
      <c r="AH131" s="47">
        <f>SSPYLD1!AH131*VLOOKUP(SSPYLD2!AH$4,'[1]INTERNAL PARAMETERS-1'!$B$5:$J$44,5,FALSE)*VLOOKUP(SSPYLD2!AH$4,'[1]INTERNAL PARAMETERS-1'!$B$5:$J$44,7,FALSE)*SSPYLD2!$F131 + SSPYLD1!AH131*(1-VLOOKUP(SSPYLD2!AH$4,'[1]INTERNAL PARAMETERS-1'!$B$5:$J$44,5,FALSE))*VLOOKUP(SSPYLD2!AH$4,'[1]INTERNAL PARAMETERS-1'!$B$5:$J$44,9,FALSE)*SSPYLD2!$F131</f>
        <v>0</v>
      </c>
      <c r="AI131" s="47">
        <f>SSPYLD1!AI131*VLOOKUP(SSPYLD2!AI$4,'[1]INTERNAL PARAMETERS-1'!$B$5:$J$44,5,FALSE)*VLOOKUP(SSPYLD2!AI$4,'[1]INTERNAL PARAMETERS-1'!$B$5:$J$44,7,FALSE)*SSPYLD2!$F131 + SSPYLD1!AI131*(1-VLOOKUP(SSPYLD2!AI$4,'[1]INTERNAL PARAMETERS-1'!$B$5:$J$44,5,FALSE))*VLOOKUP(SSPYLD2!AI$4,'[1]INTERNAL PARAMETERS-1'!$B$5:$J$44,9,FALSE)*SSPYLD2!$F131</f>
        <v>0</v>
      </c>
      <c r="AJ131" s="47">
        <f>SSPYLD1!AJ131*VLOOKUP(SSPYLD2!AJ$4,'[1]INTERNAL PARAMETERS-1'!$B$5:$J$44,5,FALSE)*VLOOKUP(SSPYLD2!AJ$4,'[1]INTERNAL PARAMETERS-1'!$B$5:$J$44,7,FALSE)*SSPYLD2!$F131 + SSPYLD1!AJ131*(1-VLOOKUP(SSPYLD2!AJ$4,'[1]INTERNAL PARAMETERS-1'!$B$5:$J$44,5,FALSE))*VLOOKUP(SSPYLD2!AJ$4,'[1]INTERNAL PARAMETERS-1'!$B$5:$J$44,9,FALSE)*SSPYLD2!$F131</f>
        <v>0</v>
      </c>
      <c r="AK131" s="47">
        <f>SSPYLD1!AK131*VLOOKUP(SSPYLD2!AK$4,'[1]INTERNAL PARAMETERS-1'!$B$5:$J$44,5,FALSE)*VLOOKUP(SSPYLD2!AK$4,'[1]INTERNAL PARAMETERS-1'!$B$5:$J$44,7,FALSE)*SSPYLD2!$F131 + SSPYLD1!AK131*(1-VLOOKUP(SSPYLD2!AK$4,'[1]INTERNAL PARAMETERS-1'!$B$5:$J$44,5,FALSE))*VLOOKUP(SSPYLD2!AK$4,'[1]INTERNAL PARAMETERS-1'!$B$5:$J$44,9,FALSE)*SSPYLD2!$F131</f>
        <v>0</v>
      </c>
      <c r="AL131" s="47">
        <f>SSPYLD1!AL131*VLOOKUP(SSPYLD2!AL$4,'[1]INTERNAL PARAMETERS-1'!$B$5:$J$44,5,FALSE)*VLOOKUP(SSPYLD2!AL$4,'[1]INTERNAL PARAMETERS-1'!$B$5:$J$44,7,FALSE)*SSPYLD2!$F131 + SSPYLD1!AL131*(1-VLOOKUP(SSPYLD2!AL$4,'[1]INTERNAL PARAMETERS-1'!$B$5:$J$44,5,FALSE))*VLOOKUP(SSPYLD2!AL$4,'[1]INTERNAL PARAMETERS-1'!$B$5:$J$44,9,FALSE)*SSPYLD2!$F131</f>
        <v>0</v>
      </c>
      <c r="AM131" s="47">
        <f>SSPYLD1!AM131*VLOOKUP(SSPYLD2!AM$4,'[1]INTERNAL PARAMETERS-1'!$B$5:$J$44,5,FALSE)*VLOOKUP(SSPYLD2!AM$4,'[1]INTERNAL PARAMETERS-1'!$B$5:$J$44,7,FALSE)*SSPYLD2!$F131 + SSPYLD1!AM131*(1-VLOOKUP(SSPYLD2!AM$4,'[1]INTERNAL PARAMETERS-1'!$B$5:$J$44,5,FALSE))*VLOOKUP(SSPYLD2!AM$4,'[1]INTERNAL PARAMETERS-1'!$B$5:$J$44,9,FALSE)*SSPYLD2!$F131</f>
        <v>0</v>
      </c>
      <c r="AN131" s="47">
        <f>SSPYLD1!AN131*VLOOKUP(SSPYLD2!AN$4,'[1]INTERNAL PARAMETERS-1'!$B$5:$J$44,5,FALSE)*VLOOKUP(SSPYLD2!AN$4,'[1]INTERNAL PARAMETERS-1'!$B$5:$J$44,7,FALSE)*SSPYLD2!$F131 + SSPYLD1!AN131*(1-VLOOKUP(SSPYLD2!AN$4,'[1]INTERNAL PARAMETERS-1'!$B$5:$J$44,5,FALSE))*VLOOKUP(SSPYLD2!AN$4,'[1]INTERNAL PARAMETERS-1'!$B$5:$J$44,9,FALSE)*SSPYLD2!$F131</f>
        <v>0</v>
      </c>
      <c r="AO131" s="47">
        <f>SSPYLD1!AO131*VLOOKUP(SSPYLD2!AO$4,'[1]INTERNAL PARAMETERS-1'!$B$5:$J$44,5,FALSE)*VLOOKUP(SSPYLD2!AO$4,'[1]INTERNAL PARAMETERS-1'!$B$5:$J$44,7,FALSE)*SSPYLD2!$F131 + SSPYLD1!AO131*(1-VLOOKUP(SSPYLD2!AO$4,'[1]INTERNAL PARAMETERS-1'!$B$5:$J$44,5,FALSE))*VLOOKUP(SSPYLD2!AO$4,'[1]INTERNAL PARAMETERS-1'!$B$5:$J$44,9,FALSE)*SSPYLD2!$F131</f>
        <v>0</v>
      </c>
      <c r="AP131" s="47">
        <f>SSPYLD1!AP131*VLOOKUP(SSPYLD2!AP$4,'[1]INTERNAL PARAMETERS-1'!$B$5:$J$44,5,FALSE)*VLOOKUP(SSPYLD2!AP$4,'[1]INTERNAL PARAMETERS-1'!$B$5:$J$44,7,FALSE)*SSPYLD2!$F131 + SSPYLD1!AP131*(1-VLOOKUP(SSPYLD2!AP$4,'[1]INTERNAL PARAMETERS-1'!$B$5:$J$44,5,FALSE))*VLOOKUP(SSPYLD2!AP$4,'[1]INTERNAL PARAMETERS-1'!$B$5:$J$44,9,FALSE)*SSPYLD2!$F131</f>
        <v>0</v>
      </c>
      <c r="AQ131" s="47">
        <f>SSPYLD1!AQ131*VLOOKUP(SSPYLD2!AQ$4,'[1]INTERNAL PARAMETERS-1'!$B$5:$J$44,5,FALSE)*VLOOKUP(SSPYLD2!AQ$4,'[1]INTERNAL PARAMETERS-1'!$B$5:$J$44,7,FALSE)*SSPYLD2!$F131 + SSPYLD1!AQ131*(1-VLOOKUP(SSPYLD2!AQ$4,'[1]INTERNAL PARAMETERS-1'!$B$5:$J$44,5,FALSE))*VLOOKUP(SSPYLD2!AQ$4,'[1]INTERNAL PARAMETERS-1'!$B$5:$J$44,9,FALSE)*SSPYLD2!$F131</f>
        <v>0</v>
      </c>
      <c r="AR131" s="47">
        <f>SSPYLD1!AR131*VLOOKUP(SSPYLD2!AR$4,'[1]INTERNAL PARAMETERS-1'!$B$5:$J$44,5,FALSE)*VLOOKUP(SSPYLD2!AR$4,'[1]INTERNAL PARAMETERS-1'!$B$5:$J$44,7,FALSE)*SSPYLD2!$F131 + SSPYLD1!AR131*(1-VLOOKUP(SSPYLD2!AR$4,'[1]INTERNAL PARAMETERS-1'!$B$5:$J$44,5,FALSE))*VLOOKUP(SSPYLD2!AR$4,'[1]INTERNAL PARAMETERS-1'!$B$5:$J$44,9,FALSE)*SSPYLD2!$F131</f>
        <v>0</v>
      </c>
      <c r="AS131" s="47">
        <f>SSPYLD1!AS131*VLOOKUP(SSPYLD2!AS$4,'[1]INTERNAL PARAMETERS-1'!$B$5:$J$44,5,FALSE)*VLOOKUP(SSPYLD2!AS$4,'[1]INTERNAL PARAMETERS-1'!$B$5:$J$44,7,FALSE)*SSPYLD2!$F131 + SSPYLD1!AS131*(1-VLOOKUP(SSPYLD2!AS$4,'[1]INTERNAL PARAMETERS-1'!$B$5:$J$44,5,FALSE))*VLOOKUP(SSPYLD2!AS$4,'[1]INTERNAL PARAMETERS-1'!$B$5:$J$44,9,FALSE)*SSPYLD2!$F131</f>
        <v>0</v>
      </c>
      <c r="AT131" s="46">
        <f>SSPYLD1!AT131*VLOOKUP(SSPYLD2!AT$4,'[1]INTERNAL PARAMETERS-1'!$B$5:$J$44,5,FALSE)*VLOOKUP(SSPYLD2!AT$4,'[1]INTERNAL PARAMETERS-1'!$B$5:$J$44,7,FALSE)*SSPYLD2!$F131 + SSPYLD1!AT131*(1-VLOOKUP(SSPYLD2!AT$4,'[1]INTERNAL PARAMETERS-1'!$B$5:$J$44,5,FALSE))*VLOOKUP(SSPYLD2!AT$4,'[1]INTERNAL PARAMETERS-1'!$B$5:$J$44,9,FALSE)*SSPYLD2!$F131</f>
        <v>0</v>
      </c>
      <c r="AU131" s="48">
        <f>SSPYLD1!AU131*VLOOKUP(SSPYLD2!AU$4,'[1]INTERNAL PARAMETERS-1'!$B$5:$J$44,5,FALSE)*VLOOKUP(SSPYLD2!AU$4,'[1]INTERNAL PARAMETERS-1'!$B$5:$J$44,6,FALSE)*VLOOKUP(SSPYLD2!AU$4,'[1]INTERNAL PARAMETERS-1'!$B$5:$J$44,3,FALSE) + SSPYLD1!AU131*(1-VLOOKUP(SSPYLD2!AU$4,'[1]INTERNAL PARAMETERS-1'!$B$5:$J$44,5,FALSE))*VLOOKUP(SSPYLD2!AU$4,'[1]INTERNAL PARAMETERS-1'!$B$5:$J$44,8,FALSE)*VLOOKUP(SSPYLD2!AU$4,'[1]INTERNAL PARAMETERS-1'!$B$5:$J$44,3,FALSE)</f>
        <v>0</v>
      </c>
      <c r="AV131" s="47">
        <f>SSPYLD1!AV131*VLOOKUP(SSPYLD2!AV$4,'[1]INTERNAL PARAMETERS-1'!$B$5:$J$44,5,FALSE)*VLOOKUP(SSPYLD2!AV$4,'[1]INTERNAL PARAMETERS-1'!$B$5:$J$44,6,FALSE)*VLOOKUP(SSPYLD2!AV$4,'[1]INTERNAL PARAMETERS-1'!$B$5:$J$44,3,FALSE) + SSPYLD1!AV131*(1-VLOOKUP(SSPYLD2!AV$4,'[1]INTERNAL PARAMETERS-1'!$B$5:$J$44,5,FALSE))*VLOOKUP(SSPYLD2!AV$4,'[1]INTERNAL PARAMETERS-1'!$B$5:$J$44,8,FALSE)*VLOOKUP(SSPYLD2!AV$4,'[1]INTERNAL PARAMETERS-1'!$B$5:$J$44,3,FALSE)</f>
        <v>0</v>
      </c>
      <c r="AW131" s="47">
        <f>SSPYLD1!AW131*VLOOKUP(SSPYLD2!AW$4,'[1]INTERNAL PARAMETERS-1'!$B$5:$J$44,5,FALSE)*VLOOKUP(SSPYLD2!AW$4,'[1]INTERNAL PARAMETERS-1'!$B$5:$J$44,6,FALSE)*VLOOKUP(SSPYLD2!AW$4,'[1]INTERNAL PARAMETERS-1'!$B$5:$J$44,3,FALSE) + SSPYLD1!AW131*(1-VLOOKUP(SSPYLD2!AW$4,'[1]INTERNAL PARAMETERS-1'!$B$5:$J$44,5,FALSE))*VLOOKUP(SSPYLD2!AW$4,'[1]INTERNAL PARAMETERS-1'!$B$5:$J$44,8,FALSE)*VLOOKUP(SSPYLD2!AW$4,'[1]INTERNAL PARAMETERS-1'!$B$5:$J$44,3,FALSE)</f>
        <v>0</v>
      </c>
      <c r="AX131" s="47">
        <f>SSPYLD1!AX131*VLOOKUP(SSPYLD2!AX$4,'[1]INTERNAL PARAMETERS-1'!$B$5:$J$44,5,FALSE)*VLOOKUP(SSPYLD2!AX$4,'[1]INTERNAL PARAMETERS-1'!$B$5:$J$44,6,FALSE)*VLOOKUP(SSPYLD2!AX$4,'[1]INTERNAL PARAMETERS-1'!$B$5:$J$44,3,FALSE) + SSPYLD1!AX131*(1-VLOOKUP(SSPYLD2!AX$4,'[1]INTERNAL PARAMETERS-1'!$B$5:$J$44,5,FALSE))*VLOOKUP(SSPYLD2!AX$4,'[1]INTERNAL PARAMETERS-1'!$B$5:$J$44,8,FALSE)*VLOOKUP(SSPYLD2!AX$4,'[1]INTERNAL PARAMETERS-1'!$B$5:$J$44,3,FALSE)</f>
        <v>0</v>
      </c>
      <c r="AY131" s="47">
        <f>SSPYLD1!AY131*VLOOKUP(SSPYLD2!AY$4,'[1]INTERNAL PARAMETERS-1'!$B$5:$J$44,5,FALSE)*VLOOKUP(SSPYLD2!AY$4,'[1]INTERNAL PARAMETERS-1'!$B$5:$J$44,6,FALSE)*VLOOKUP(SSPYLD2!AY$4,'[1]INTERNAL PARAMETERS-1'!$B$5:$J$44,3,FALSE) + SSPYLD1!AY131*(1-VLOOKUP(SSPYLD2!AY$4,'[1]INTERNAL PARAMETERS-1'!$B$5:$J$44,5,FALSE))*VLOOKUP(SSPYLD2!AY$4,'[1]INTERNAL PARAMETERS-1'!$B$5:$J$44,8,FALSE)*VLOOKUP(SSPYLD2!AY$4,'[1]INTERNAL PARAMETERS-1'!$B$5:$J$44,3,FALSE)</f>
        <v>0</v>
      </c>
      <c r="AZ131" s="47">
        <f>SSPYLD1!AZ131*VLOOKUP(SSPYLD2!AZ$4,'[1]INTERNAL PARAMETERS-1'!$B$5:$J$44,5,FALSE)*VLOOKUP(SSPYLD2!AZ$4,'[1]INTERNAL PARAMETERS-1'!$B$5:$J$44,6,FALSE)*VLOOKUP(SSPYLD2!AZ$4,'[1]INTERNAL PARAMETERS-1'!$B$5:$J$44,3,FALSE) + SSPYLD1!AZ131*(1-VLOOKUP(SSPYLD2!AZ$4,'[1]INTERNAL PARAMETERS-1'!$B$5:$J$44,5,FALSE))*VLOOKUP(SSPYLD2!AZ$4,'[1]INTERNAL PARAMETERS-1'!$B$5:$J$44,8,FALSE)*VLOOKUP(SSPYLD2!AZ$4,'[1]INTERNAL PARAMETERS-1'!$B$5:$J$44,3,FALSE)</f>
        <v>0</v>
      </c>
      <c r="BA131" s="47">
        <f>SSPYLD1!BA131*VLOOKUP(SSPYLD2!BA$4,'[1]INTERNAL PARAMETERS-1'!$B$5:$J$44,5,FALSE)*VLOOKUP(SSPYLD2!BA$4,'[1]INTERNAL PARAMETERS-1'!$B$5:$J$44,6,FALSE)*VLOOKUP(SSPYLD2!BA$4,'[1]INTERNAL PARAMETERS-1'!$B$5:$J$44,3,FALSE) + SSPYLD1!BA131*(1-VLOOKUP(SSPYLD2!BA$4,'[1]INTERNAL PARAMETERS-1'!$B$5:$J$44,5,FALSE))*VLOOKUP(SSPYLD2!BA$4,'[1]INTERNAL PARAMETERS-1'!$B$5:$J$44,8,FALSE)*VLOOKUP(SSPYLD2!BA$4,'[1]INTERNAL PARAMETERS-1'!$B$5:$J$44,3,FALSE)</f>
        <v>0</v>
      </c>
      <c r="BB131" s="47">
        <f>SSPYLD1!BB131*VLOOKUP(SSPYLD2!BB$4,'[1]INTERNAL PARAMETERS-1'!$B$5:$J$44,5,FALSE)*VLOOKUP(SSPYLD2!BB$4,'[1]INTERNAL PARAMETERS-1'!$B$5:$J$44,6,FALSE)*VLOOKUP(SSPYLD2!BB$4,'[1]INTERNAL PARAMETERS-1'!$B$5:$J$44,3,FALSE) + SSPYLD1!BB131*(1-VLOOKUP(SSPYLD2!BB$4,'[1]INTERNAL PARAMETERS-1'!$B$5:$J$44,5,FALSE))*VLOOKUP(SSPYLD2!BB$4,'[1]INTERNAL PARAMETERS-1'!$B$5:$J$44,8,FALSE)*VLOOKUP(SSPYLD2!BB$4,'[1]INTERNAL PARAMETERS-1'!$B$5:$J$44,3,FALSE)</f>
        <v>0</v>
      </c>
      <c r="BC131" s="47">
        <f>SSPYLD1!BC131*VLOOKUP(SSPYLD2!BC$4,'[1]INTERNAL PARAMETERS-1'!$B$5:$J$44,5,FALSE)*VLOOKUP(SSPYLD2!BC$4,'[1]INTERNAL PARAMETERS-1'!$B$5:$J$44,6,FALSE)*VLOOKUP(SSPYLD2!BC$4,'[1]INTERNAL PARAMETERS-1'!$B$5:$J$44,3,FALSE) + SSPYLD1!BC131*(1-VLOOKUP(SSPYLD2!BC$4,'[1]INTERNAL PARAMETERS-1'!$B$5:$J$44,5,FALSE))*VLOOKUP(SSPYLD2!BC$4,'[1]INTERNAL PARAMETERS-1'!$B$5:$J$44,8,FALSE)*VLOOKUP(SSPYLD2!BC$4,'[1]INTERNAL PARAMETERS-1'!$B$5:$J$44,3,FALSE)</f>
        <v>0</v>
      </c>
      <c r="BD131" s="47">
        <f>SSPYLD1!BD131*VLOOKUP(SSPYLD2!BD$4,'[1]INTERNAL PARAMETERS-1'!$B$5:$J$44,5,FALSE)*VLOOKUP(SSPYLD2!BD$4,'[1]INTERNAL PARAMETERS-1'!$B$5:$J$44,6,FALSE)*VLOOKUP(SSPYLD2!BD$4,'[1]INTERNAL PARAMETERS-1'!$B$5:$J$44,3,FALSE) + SSPYLD1!BD131*(1-VLOOKUP(SSPYLD2!BD$4,'[1]INTERNAL PARAMETERS-1'!$B$5:$J$44,5,FALSE))*VLOOKUP(SSPYLD2!BD$4,'[1]INTERNAL PARAMETERS-1'!$B$5:$J$44,8,FALSE)*VLOOKUP(SSPYLD2!BD$4,'[1]INTERNAL PARAMETERS-1'!$B$5:$J$44,3,FALSE)</f>
        <v>0</v>
      </c>
      <c r="BE131" s="47">
        <f>SSPYLD1!BE131*VLOOKUP(SSPYLD2!BE$4,'[1]INTERNAL PARAMETERS-1'!$B$5:$J$44,5,FALSE)*VLOOKUP(SSPYLD2!BE$4,'[1]INTERNAL PARAMETERS-1'!$B$5:$J$44,6,FALSE)*VLOOKUP(SSPYLD2!BE$4,'[1]INTERNAL PARAMETERS-1'!$B$5:$J$44,3,FALSE) + SSPYLD1!BE131*(1-VLOOKUP(SSPYLD2!BE$4,'[1]INTERNAL PARAMETERS-1'!$B$5:$J$44,5,FALSE))*VLOOKUP(SSPYLD2!BE$4,'[1]INTERNAL PARAMETERS-1'!$B$5:$J$44,8,FALSE)*VLOOKUP(SSPYLD2!BE$4,'[1]INTERNAL PARAMETERS-1'!$B$5:$J$44,3,FALSE)</f>
        <v>0</v>
      </c>
      <c r="BF131" s="47">
        <f>SSPYLD1!BF131*VLOOKUP(SSPYLD2!BF$4,'[1]INTERNAL PARAMETERS-1'!$B$5:$J$44,5,FALSE)*VLOOKUP(SSPYLD2!BF$4,'[1]INTERNAL PARAMETERS-1'!$B$5:$J$44,6,FALSE)*VLOOKUP(SSPYLD2!BF$4,'[1]INTERNAL PARAMETERS-1'!$B$5:$J$44,3,FALSE) + SSPYLD1!BF131*(1-VLOOKUP(SSPYLD2!BF$4,'[1]INTERNAL PARAMETERS-1'!$B$5:$J$44,5,FALSE))*VLOOKUP(SSPYLD2!BF$4,'[1]INTERNAL PARAMETERS-1'!$B$5:$J$44,8,FALSE)*VLOOKUP(SSPYLD2!BF$4,'[1]INTERNAL PARAMETERS-1'!$B$5:$J$44,3,FALSE)</f>
        <v>0</v>
      </c>
      <c r="BG131" s="47">
        <f>SSPYLD1!BG131*VLOOKUP(SSPYLD2!BG$4,'[1]INTERNAL PARAMETERS-1'!$B$5:$J$44,5,FALSE)*VLOOKUP(SSPYLD2!BG$4,'[1]INTERNAL PARAMETERS-1'!$B$5:$J$44,6,FALSE)*VLOOKUP(SSPYLD2!BG$4,'[1]INTERNAL PARAMETERS-1'!$B$5:$J$44,3,FALSE) + SSPYLD1!BG131*(1-VLOOKUP(SSPYLD2!BG$4,'[1]INTERNAL PARAMETERS-1'!$B$5:$J$44,5,FALSE))*VLOOKUP(SSPYLD2!BG$4,'[1]INTERNAL PARAMETERS-1'!$B$5:$J$44,8,FALSE)*VLOOKUP(SSPYLD2!BG$4,'[1]INTERNAL PARAMETERS-1'!$B$5:$J$44,3,FALSE)</f>
        <v>0</v>
      </c>
      <c r="BH131" s="47">
        <f>SSPYLD1!BH131*VLOOKUP(SSPYLD2!BH$4,'[1]INTERNAL PARAMETERS-1'!$B$5:$J$44,5,FALSE)*VLOOKUP(SSPYLD2!BH$4,'[1]INTERNAL PARAMETERS-1'!$B$5:$J$44,6,FALSE)*VLOOKUP(SSPYLD2!BH$4,'[1]INTERNAL PARAMETERS-1'!$B$5:$J$44,3,FALSE) + SSPYLD1!BH131*(1-VLOOKUP(SSPYLD2!BH$4,'[1]INTERNAL PARAMETERS-1'!$B$5:$J$44,5,FALSE))*VLOOKUP(SSPYLD2!BH$4,'[1]INTERNAL PARAMETERS-1'!$B$5:$J$44,8,FALSE)*VLOOKUP(SSPYLD2!BH$4,'[1]INTERNAL PARAMETERS-1'!$B$5:$J$44,3,FALSE)</f>
        <v>0</v>
      </c>
      <c r="BI131" s="47">
        <f>SSPYLD1!BI131*VLOOKUP(SSPYLD2!BI$4,'[1]INTERNAL PARAMETERS-1'!$B$5:$J$44,5,FALSE)*VLOOKUP(SSPYLD2!BI$4,'[1]INTERNAL PARAMETERS-1'!$B$5:$J$44,6,FALSE)*VLOOKUP(SSPYLD2!BI$4,'[1]INTERNAL PARAMETERS-1'!$B$5:$J$44,3,FALSE) + SSPYLD1!BI131*(1-VLOOKUP(SSPYLD2!BI$4,'[1]INTERNAL PARAMETERS-1'!$B$5:$J$44,5,FALSE))*VLOOKUP(SSPYLD2!BI$4,'[1]INTERNAL PARAMETERS-1'!$B$5:$J$44,8,FALSE)*VLOOKUP(SSPYLD2!BI$4,'[1]INTERNAL PARAMETERS-1'!$B$5:$J$44,3,FALSE)</f>
        <v>0</v>
      </c>
      <c r="BJ131" s="47">
        <f>SSPYLD1!BJ131*VLOOKUP(SSPYLD2!BJ$4,'[1]INTERNAL PARAMETERS-1'!$B$5:$J$44,5,FALSE)*VLOOKUP(SSPYLD2!BJ$4,'[1]INTERNAL PARAMETERS-1'!$B$5:$J$44,6,FALSE)*VLOOKUP(SSPYLD2!BJ$4,'[1]INTERNAL PARAMETERS-1'!$B$5:$J$44,3,FALSE) + SSPYLD1!BJ131*(1-VLOOKUP(SSPYLD2!BJ$4,'[1]INTERNAL PARAMETERS-1'!$B$5:$J$44,5,FALSE))*VLOOKUP(SSPYLD2!BJ$4,'[1]INTERNAL PARAMETERS-1'!$B$5:$J$44,8,FALSE)*VLOOKUP(SSPYLD2!BJ$4,'[1]INTERNAL PARAMETERS-1'!$B$5:$J$44,3,FALSE)</f>
        <v>0</v>
      </c>
      <c r="BK131" s="47">
        <f>SSPYLD1!BK131*VLOOKUP(SSPYLD2!BK$4,'[1]INTERNAL PARAMETERS-1'!$B$5:$J$44,5,FALSE)*VLOOKUP(SSPYLD2!BK$4,'[1]INTERNAL PARAMETERS-1'!$B$5:$J$44,6,FALSE)*VLOOKUP(SSPYLD2!BK$4,'[1]INTERNAL PARAMETERS-1'!$B$5:$J$44,3,FALSE) + SSPYLD1!BK131*(1-VLOOKUP(SSPYLD2!BK$4,'[1]INTERNAL PARAMETERS-1'!$B$5:$J$44,5,FALSE))*VLOOKUP(SSPYLD2!BK$4,'[1]INTERNAL PARAMETERS-1'!$B$5:$J$44,8,FALSE)*VLOOKUP(SSPYLD2!BK$4,'[1]INTERNAL PARAMETERS-1'!$B$5:$J$44,3,FALSE)</f>
        <v>0</v>
      </c>
      <c r="BL131" s="47">
        <f>SSPYLD1!BL131*VLOOKUP(SSPYLD2!BL$4,'[1]INTERNAL PARAMETERS-1'!$B$5:$J$44,5,FALSE)*VLOOKUP(SSPYLD2!BL$4,'[1]INTERNAL PARAMETERS-1'!$B$5:$J$44,6,FALSE)*VLOOKUP(SSPYLD2!BL$4,'[1]INTERNAL PARAMETERS-1'!$B$5:$J$44,3,FALSE) + SSPYLD1!BL131*(1-VLOOKUP(SSPYLD2!BL$4,'[1]INTERNAL PARAMETERS-1'!$B$5:$J$44,5,FALSE))*VLOOKUP(SSPYLD2!BL$4,'[1]INTERNAL PARAMETERS-1'!$B$5:$J$44,8,FALSE)*VLOOKUP(SSPYLD2!BL$4,'[1]INTERNAL PARAMETERS-1'!$B$5:$J$44,3,FALSE)</f>
        <v>0</v>
      </c>
      <c r="BM131" s="47">
        <f>SSPYLD1!BM131*VLOOKUP(SSPYLD2!BM$4,'[1]INTERNAL PARAMETERS-1'!$B$5:$J$44,5,FALSE)*VLOOKUP(SSPYLD2!BM$4,'[1]INTERNAL PARAMETERS-1'!$B$5:$J$44,6,FALSE)*VLOOKUP(SSPYLD2!BM$4,'[1]INTERNAL PARAMETERS-1'!$B$5:$J$44,3,FALSE) + SSPYLD1!BM131*(1-VLOOKUP(SSPYLD2!BM$4,'[1]INTERNAL PARAMETERS-1'!$B$5:$J$44,5,FALSE))*VLOOKUP(SSPYLD2!BM$4,'[1]INTERNAL PARAMETERS-1'!$B$5:$J$44,8,FALSE)*VLOOKUP(SSPYLD2!BM$4,'[1]INTERNAL PARAMETERS-1'!$B$5:$J$44,3,FALSE)</f>
        <v>0</v>
      </c>
      <c r="BN131" s="47">
        <f>SSPYLD1!BN131*VLOOKUP(SSPYLD2!BN$4,'[1]INTERNAL PARAMETERS-1'!$B$5:$J$44,5,FALSE)*VLOOKUP(SSPYLD2!BN$4,'[1]INTERNAL PARAMETERS-1'!$B$5:$J$44,6,FALSE)*VLOOKUP(SSPYLD2!BN$4,'[1]INTERNAL PARAMETERS-1'!$B$5:$J$44,3,FALSE) + SSPYLD1!BN131*(1-VLOOKUP(SSPYLD2!BN$4,'[1]INTERNAL PARAMETERS-1'!$B$5:$J$44,5,FALSE))*VLOOKUP(SSPYLD2!BN$4,'[1]INTERNAL PARAMETERS-1'!$B$5:$J$44,8,FALSE)*VLOOKUP(SSPYLD2!BN$4,'[1]INTERNAL PARAMETERS-1'!$B$5:$J$44,3,FALSE)</f>
        <v>0</v>
      </c>
      <c r="BO131" s="47">
        <f>SSPYLD1!BO131*VLOOKUP(SSPYLD2!BO$4,'[1]INTERNAL PARAMETERS-1'!$B$5:$J$44,5,FALSE)*VLOOKUP(SSPYLD2!BO$4,'[1]INTERNAL PARAMETERS-1'!$B$5:$J$44,6,FALSE)*VLOOKUP(SSPYLD2!BO$4,'[1]INTERNAL PARAMETERS-1'!$B$5:$J$44,3,FALSE) + SSPYLD1!BO131*(1-VLOOKUP(SSPYLD2!BO$4,'[1]INTERNAL PARAMETERS-1'!$B$5:$J$44,5,FALSE))*VLOOKUP(SSPYLD2!BO$4,'[1]INTERNAL PARAMETERS-1'!$B$5:$J$44,8,FALSE)*VLOOKUP(SSPYLD2!BO$4,'[1]INTERNAL PARAMETERS-1'!$B$5:$J$44,3,FALSE)</f>
        <v>0</v>
      </c>
      <c r="BP131" s="47">
        <f>SSPYLD1!BP131*VLOOKUP(SSPYLD2!BP$4,'[1]INTERNAL PARAMETERS-1'!$B$5:$J$44,5,FALSE)*VLOOKUP(SSPYLD2!BP$4,'[1]INTERNAL PARAMETERS-1'!$B$5:$J$44,6,FALSE)*VLOOKUP(SSPYLD2!BP$4,'[1]INTERNAL PARAMETERS-1'!$B$5:$J$44,3,FALSE) + SSPYLD1!BP131*(1-VLOOKUP(SSPYLD2!BP$4,'[1]INTERNAL PARAMETERS-1'!$B$5:$J$44,5,FALSE))*VLOOKUP(SSPYLD2!BP$4,'[1]INTERNAL PARAMETERS-1'!$B$5:$J$44,8,FALSE)*VLOOKUP(SSPYLD2!BP$4,'[1]INTERNAL PARAMETERS-1'!$B$5:$J$44,3,FALSE)</f>
        <v>0</v>
      </c>
      <c r="BQ131" s="47">
        <f>SSPYLD1!BQ131*VLOOKUP(SSPYLD2!BQ$4,'[1]INTERNAL PARAMETERS-1'!$B$5:$J$44,5,FALSE)*VLOOKUP(SSPYLD2!BQ$4,'[1]INTERNAL PARAMETERS-1'!$B$5:$J$44,6,FALSE)*VLOOKUP(SSPYLD2!BQ$4,'[1]INTERNAL PARAMETERS-1'!$B$5:$J$44,3,FALSE) + SSPYLD1!BQ131*(1-VLOOKUP(SSPYLD2!BQ$4,'[1]INTERNAL PARAMETERS-1'!$B$5:$J$44,5,FALSE))*VLOOKUP(SSPYLD2!BQ$4,'[1]INTERNAL PARAMETERS-1'!$B$5:$J$44,8,FALSE)*VLOOKUP(SSPYLD2!BQ$4,'[1]INTERNAL PARAMETERS-1'!$B$5:$J$44,3,FALSE)</f>
        <v>0</v>
      </c>
      <c r="BR131" s="47">
        <f>SSPYLD1!BR131*VLOOKUP(SSPYLD2!BR$4,'[1]INTERNAL PARAMETERS-1'!$B$5:$J$44,5,FALSE)*VLOOKUP(SSPYLD2!BR$4,'[1]INTERNAL PARAMETERS-1'!$B$5:$J$44,6,FALSE)*VLOOKUP(SSPYLD2!BR$4,'[1]INTERNAL PARAMETERS-1'!$B$5:$J$44,3,FALSE) + SSPYLD1!BR131*(1-VLOOKUP(SSPYLD2!BR$4,'[1]INTERNAL PARAMETERS-1'!$B$5:$J$44,5,FALSE))*VLOOKUP(SSPYLD2!BR$4,'[1]INTERNAL PARAMETERS-1'!$B$5:$J$44,8,FALSE)*VLOOKUP(SSPYLD2!BR$4,'[1]INTERNAL PARAMETERS-1'!$B$5:$J$44,3,FALSE)</f>
        <v>0</v>
      </c>
      <c r="BS131" s="47">
        <f>SSPYLD1!BS131*VLOOKUP(SSPYLD2!BS$4,'[1]INTERNAL PARAMETERS-1'!$B$5:$J$44,5,FALSE)*VLOOKUP(SSPYLD2!BS$4,'[1]INTERNAL PARAMETERS-1'!$B$5:$J$44,6,FALSE)*VLOOKUP(SSPYLD2!BS$4,'[1]INTERNAL PARAMETERS-1'!$B$5:$J$44,3,FALSE) + SSPYLD1!BS131*(1-VLOOKUP(SSPYLD2!BS$4,'[1]INTERNAL PARAMETERS-1'!$B$5:$J$44,5,FALSE))*VLOOKUP(SSPYLD2!BS$4,'[1]INTERNAL PARAMETERS-1'!$B$5:$J$44,8,FALSE)*VLOOKUP(SSPYLD2!BS$4,'[1]INTERNAL PARAMETERS-1'!$B$5:$J$44,3,FALSE)</f>
        <v>0</v>
      </c>
      <c r="BT131" s="47">
        <f>SSPYLD1!BT131*VLOOKUP(SSPYLD2!BT$4,'[1]INTERNAL PARAMETERS-1'!$B$5:$J$44,5,FALSE)*VLOOKUP(SSPYLD2!BT$4,'[1]INTERNAL PARAMETERS-1'!$B$5:$J$44,6,FALSE)*VLOOKUP(SSPYLD2!BT$4,'[1]INTERNAL PARAMETERS-1'!$B$5:$J$44,3,FALSE) + SSPYLD1!BT131*(1-VLOOKUP(SSPYLD2!BT$4,'[1]INTERNAL PARAMETERS-1'!$B$5:$J$44,5,FALSE))*VLOOKUP(SSPYLD2!BT$4,'[1]INTERNAL PARAMETERS-1'!$B$5:$J$44,8,FALSE)*VLOOKUP(SSPYLD2!BT$4,'[1]INTERNAL PARAMETERS-1'!$B$5:$J$44,3,FALSE)</f>
        <v>0</v>
      </c>
      <c r="BU131" s="47">
        <f>SSPYLD1!BU131*VLOOKUP(SSPYLD2!BU$4,'[1]INTERNAL PARAMETERS-1'!$B$5:$J$44,5,FALSE)*VLOOKUP(SSPYLD2!BU$4,'[1]INTERNAL PARAMETERS-1'!$B$5:$J$44,6,FALSE)*VLOOKUP(SSPYLD2!BU$4,'[1]INTERNAL PARAMETERS-1'!$B$5:$J$44,3,FALSE) + SSPYLD1!BU131*(1-VLOOKUP(SSPYLD2!BU$4,'[1]INTERNAL PARAMETERS-1'!$B$5:$J$44,5,FALSE))*VLOOKUP(SSPYLD2!BU$4,'[1]INTERNAL PARAMETERS-1'!$B$5:$J$44,8,FALSE)*VLOOKUP(SSPYLD2!BU$4,'[1]INTERNAL PARAMETERS-1'!$B$5:$J$44,3,FALSE)</f>
        <v>0</v>
      </c>
      <c r="BV131" s="47">
        <f>SSPYLD1!BV131*VLOOKUP(SSPYLD2!BV$4,'[1]INTERNAL PARAMETERS-1'!$B$5:$J$44,5,FALSE)*VLOOKUP(SSPYLD2!BV$4,'[1]INTERNAL PARAMETERS-1'!$B$5:$J$44,6,FALSE)*VLOOKUP(SSPYLD2!BV$4,'[1]INTERNAL PARAMETERS-1'!$B$5:$J$44,3,FALSE) + SSPYLD1!BV131*(1-VLOOKUP(SSPYLD2!BV$4,'[1]INTERNAL PARAMETERS-1'!$B$5:$J$44,5,FALSE))*VLOOKUP(SSPYLD2!BV$4,'[1]INTERNAL PARAMETERS-1'!$B$5:$J$44,8,FALSE)*VLOOKUP(SSPYLD2!BV$4,'[1]INTERNAL PARAMETERS-1'!$B$5:$J$44,3,FALSE)</f>
        <v>0</v>
      </c>
      <c r="BW131" s="47">
        <f>SSPYLD1!BW131*VLOOKUP(SSPYLD2!BW$4,'[1]INTERNAL PARAMETERS-1'!$B$5:$J$44,5,FALSE)*VLOOKUP(SSPYLD2!BW$4,'[1]INTERNAL PARAMETERS-1'!$B$5:$J$44,6,FALSE)*VLOOKUP(SSPYLD2!BW$4,'[1]INTERNAL PARAMETERS-1'!$B$5:$J$44,3,FALSE) + SSPYLD1!BW131*(1-VLOOKUP(SSPYLD2!BW$4,'[1]INTERNAL PARAMETERS-1'!$B$5:$J$44,5,FALSE))*VLOOKUP(SSPYLD2!BW$4,'[1]INTERNAL PARAMETERS-1'!$B$5:$J$44,8,FALSE)*VLOOKUP(SSPYLD2!BW$4,'[1]INTERNAL PARAMETERS-1'!$B$5:$J$44,3,FALSE)</f>
        <v>0</v>
      </c>
      <c r="BX131" s="47">
        <f>SSPYLD1!BX131*VLOOKUP(SSPYLD2!BX$4,'[1]INTERNAL PARAMETERS-1'!$B$5:$J$44,5,FALSE)*VLOOKUP(SSPYLD2!BX$4,'[1]INTERNAL PARAMETERS-1'!$B$5:$J$44,6,FALSE)*VLOOKUP(SSPYLD2!BX$4,'[1]INTERNAL PARAMETERS-1'!$B$5:$J$44,3,FALSE) + SSPYLD1!BX131*(1-VLOOKUP(SSPYLD2!BX$4,'[1]INTERNAL PARAMETERS-1'!$B$5:$J$44,5,FALSE))*VLOOKUP(SSPYLD2!BX$4,'[1]INTERNAL PARAMETERS-1'!$B$5:$J$44,8,FALSE)*VLOOKUP(SSPYLD2!BX$4,'[1]INTERNAL PARAMETERS-1'!$B$5:$J$44,3,FALSE)</f>
        <v>0</v>
      </c>
      <c r="BY131" s="47">
        <f>SSPYLD1!BY131*VLOOKUP(SSPYLD2!BY$4,'[1]INTERNAL PARAMETERS-1'!$B$5:$J$44,5,FALSE)*VLOOKUP(SSPYLD2!BY$4,'[1]INTERNAL PARAMETERS-1'!$B$5:$J$44,6,FALSE)*VLOOKUP(SSPYLD2!BY$4,'[1]INTERNAL PARAMETERS-1'!$B$5:$J$44,3,FALSE) + SSPYLD1!BY131*(1-VLOOKUP(SSPYLD2!BY$4,'[1]INTERNAL PARAMETERS-1'!$B$5:$J$44,5,FALSE))*VLOOKUP(SSPYLD2!BY$4,'[1]INTERNAL PARAMETERS-1'!$B$5:$J$44,8,FALSE)*VLOOKUP(SSPYLD2!BY$4,'[1]INTERNAL PARAMETERS-1'!$B$5:$J$44,3,FALSE)</f>
        <v>0</v>
      </c>
      <c r="BZ131" s="47">
        <f>SSPYLD1!BZ131*VLOOKUP(SSPYLD2!BZ$4,'[1]INTERNAL PARAMETERS-1'!$B$5:$J$44,5,FALSE)*VLOOKUP(SSPYLD2!BZ$4,'[1]INTERNAL PARAMETERS-1'!$B$5:$J$44,6,FALSE)*VLOOKUP(SSPYLD2!BZ$4,'[1]INTERNAL PARAMETERS-1'!$B$5:$J$44,3,FALSE) + SSPYLD1!BZ131*(1-VLOOKUP(SSPYLD2!BZ$4,'[1]INTERNAL PARAMETERS-1'!$B$5:$J$44,5,FALSE))*VLOOKUP(SSPYLD2!BZ$4,'[1]INTERNAL PARAMETERS-1'!$B$5:$J$44,8,FALSE)*VLOOKUP(SSPYLD2!BZ$4,'[1]INTERNAL PARAMETERS-1'!$B$5:$J$44,3,FALSE)</f>
        <v>0</v>
      </c>
      <c r="CA131" s="47">
        <f>SSPYLD1!CA131*VLOOKUP(SSPYLD2!CA$4,'[1]INTERNAL PARAMETERS-1'!$B$5:$J$44,5,FALSE)*VLOOKUP(SSPYLD2!CA$4,'[1]INTERNAL PARAMETERS-1'!$B$5:$J$44,6,FALSE)*VLOOKUP(SSPYLD2!CA$4,'[1]INTERNAL PARAMETERS-1'!$B$5:$J$44,3,FALSE) + SSPYLD1!CA131*(1-VLOOKUP(SSPYLD2!CA$4,'[1]INTERNAL PARAMETERS-1'!$B$5:$J$44,5,FALSE))*VLOOKUP(SSPYLD2!CA$4,'[1]INTERNAL PARAMETERS-1'!$B$5:$J$44,8,FALSE)*VLOOKUP(SSPYLD2!CA$4,'[1]INTERNAL PARAMETERS-1'!$B$5:$J$44,3,FALSE)</f>
        <v>0</v>
      </c>
      <c r="CB131" s="47">
        <f>SSPYLD1!CB131*VLOOKUP(SSPYLD2!CB$4,'[1]INTERNAL PARAMETERS-1'!$B$5:$J$44,5,FALSE)*VLOOKUP(SSPYLD2!CB$4,'[1]INTERNAL PARAMETERS-1'!$B$5:$J$44,6,FALSE)*VLOOKUP(SSPYLD2!CB$4,'[1]INTERNAL PARAMETERS-1'!$B$5:$J$44,3,FALSE) + SSPYLD1!CB131*(1-VLOOKUP(SSPYLD2!CB$4,'[1]INTERNAL PARAMETERS-1'!$B$5:$J$44,5,FALSE))*VLOOKUP(SSPYLD2!CB$4,'[1]INTERNAL PARAMETERS-1'!$B$5:$J$44,8,FALSE)*VLOOKUP(SSPYLD2!CB$4,'[1]INTERNAL PARAMETERS-1'!$B$5:$J$44,3,FALSE)</f>
        <v>0</v>
      </c>
      <c r="CC131" s="47">
        <f>SSPYLD1!CC131*VLOOKUP(SSPYLD2!CC$4,'[1]INTERNAL PARAMETERS-1'!$B$5:$J$44,5,FALSE)*VLOOKUP(SSPYLD2!CC$4,'[1]INTERNAL PARAMETERS-1'!$B$5:$J$44,6,FALSE)*VLOOKUP(SSPYLD2!CC$4,'[1]INTERNAL PARAMETERS-1'!$B$5:$J$44,3,FALSE) + SSPYLD1!CC131*(1-VLOOKUP(SSPYLD2!CC$4,'[1]INTERNAL PARAMETERS-1'!$B$5:$J$44,5,FALSE))*VLOOKUP(SSPYLD2!CC$4,'[1]INTERNAL PARAMETERS-1'!$B$5:$J$44,8,FALSE)*VLOOKUP(SSPYLD2!CC$4,'[1]INTERNAL PARAMETERS-1'!$B$5:$J$44,3,FALSE)</f>
        <v>0</v>
      </c>
      <c r="CD131" s="47">
        <f>SSPYLD1!CD131*VLOOKUP(SSPYLD2!CD$4,'[1]INTERNAL PARAMETERS-1'!$B$5:$J$44,5,FALSE)*VLOOKUP(SSPYLD2!CD$4,'[1]INTERNAL PARAMETERS-1'!$B$5:$J$44,6,FALSE)*VLOOKUP(SSPYLD2!CD$4,'[1]INTERNAL PARAMETERS-1'!$B$5:$J$44,3,FALSE) + SSPYLD1!CD131*(1-VLOOKUP(SSPYLD2!CD$4,'[1]INTERNAL PARAMETERS-1'!$B$5:$J$44,5,FALSE))*VLOOKUP(SSPYLD2!CD$4,'[1]INTERNAL PARAMETERS-1'!$B$5:$J$44,8,FALSE)*VLOOKUP(SSPYLD2!CD$4,'[1]INTERNAL PARAMETERS-1'!$B$5:$J$44,3,FALSE)</f>
        <v>0</v>
      </c>
      <c r="CE131" s="47">
        <f>SSPYLD1!CE131*VLOOKUP(SSPYLD2!CE$4,'[1]INTERNAL PARAMETERS-1'!$B$5:$J$44,5,FALSE)*VLOOKUP(SSPYLD2!CE$4,'[1]INTERNAL PARAMETERS-1'!$B$5:$J$44,6,FALSE)*VLOOKUP(SSPYLD2!CE$4,'[1]INTERNAL PARAMETERS-1'!$B$5:$J$44,3,FALSE) + SSPYLD1!CE131*(1-VLOOKUP(SSPYLD2!CE$4,'[1]INTERNAL PARAMETERS-1'!$B$5:$J$44,5,FALSE))*VLOOKUP(SSPYLD2!CE$4,'[1]INTERNAL PARAMETERS-1'!$B$5:$J$44,8,FALSE)*VLOOKUP(SSPYLD2!CE$4,'[1]INTERNAL PARAMETERS-1'!$B$5:$J$44,3,FALSE)</f>
        <v>0</v>
      </c>
      <c r="CF131" s="47">
        <f>SSPYLD1!CF131*VLOOKUP(SSPYLD2!CF$4,'[1]INTERNAL PARAMETERS-1'!$B$5:$J$44,5,FALSE)*VLOOKUP(SSPYLD2!CF$4,'[1]INTERNAL PARAMETERS-1'!$B$5:$J$44,6,FALSE)*VLOOKUP(SSPYLD2!CF$4,'[1]INTERNAL PARAMETERS-1'!$B$5:$J$44,3,FALSE) + SSPYLD1!CF131*(1-VLOOKUP(SSPYLD2!CF$4,'[1]INTERNAL PARAMETERS-1'!$B$5:$J$44,5,FALSE))*VLOOKUP(SSPYLD2!CF$4,'[1]INTERNAL PARAMETERS-1'!$B$5:$J$44,8,FALSE)*VLOOKUP(SSPYLD2!CF$4,'[1]INTERNAL PARAMETERS-1'!$B$5:$J$44,3,FALSE)</f>
        <v>0</v>
      </c>
      <c r="CG131" s="47">
        <f>SSPYLD1!CG131*VLOOKUP(SSPYLD2!CG$4,'[1]INTERNAL PARAMETERS-1'!$B$5:$J$44,5,FALSE)*VLOOKUP(SSPYLD2!CG$4,'[1]INTERNAL PARAMETERS-1'!$B$5:$J$44,6,FALSE)*VLOOKUP(SSPYLD2!CG$4,'[1]INTERNAL PARAMETERS-1'!$B$5:$J$44,3,FALSE) + SSPYLD1!CG131*(1-VLOOKUP(SSPYLD2!CG$4,'[1]INTERNAL PARAMETERS-1'!$B$5:$J$44,5,FALSE))*VLOOKUP(SSPYLD2!CG$4,'[1]INTERNAL PARAMETERS-1'!$B$5:$J$44,8,FALSE)*VLOOKUP(SSPYLD2!CG$4,'[1]INTERNAL PARAMETERS-1'!$B$5:$J$44,3,FALSE)</f>
        <v>0</v>
      </c>
      <c r="CH131" s="46">
        <f>SSPYLD1!CH131*VLOOKUP(SSPYLD2!CH$4,'[1]INTERNAL PARAMETERS-1'!$B$5:$J$44,5,FALSE)*VLOOKUP(SSPYLD2!CH$4,'[1]INTERNAL PARAMETERS-1'!$B$5:$J$44,6,FALSE)*VLOOKUP(SSPYLD2!CH$4,'[1]INTERNAL PARAMETERS-1'!$B$5:$J$44,3,FALSE) + SSPYLD1!CH131*(1-VLOOKUP(SSPYLD2!CH$4,'[1]INTERNAL PARAMETERS-1'!$B$5:$J$44,5,FALSE))*VLOOKUP(SSPYLD2!CH$4,'[1]INTERNAL PARAMETERS-1'!$B$5:$J$44,8,FALSE)*VLOOKUP(SSPYLD2!CH$4,'[1]INTERNAL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 x14ac:dyDescent="0.4">
      <c r="B132" s="61" t="s">
        <v>9</v>
      </c>
      <c r="C132" s="60" t="s">
        <v>50</v>
      </c>
      <c r="D132" s="60" t="s">
        <v>66</v>
      </c>
      <c r="E132" s="135">
        <f>'S Str&amp;Pad'!X132</f>
        <v>0</v>
      </c>
      <c r="F132" s="62">
        <f>'[1]INTERNAL PARAMETERS-1'!M6</f>
        <v>78.760000000000005</v>
      </c>
      <c r="G132" s="48">
        <f>SSPYLD1!G132*VLOOKUP(SSPYLD2!G$4,'[1]INTERNAL PARAMETERS-1'!$B$5:$J$44,5,FALSE)*VLOOKUP(SSPYLD2!G$4,'[1]INTERNAL PARAMETERS-1'!$B$5:$J$44,7,FALSE)*SSPYLD2!$F132 + SSPYLD1!G132*(1-VLOOKUP(SSPYLD2!G$4,'[1]INTERNAL PARAMETERS-1'!$B$5:$J$44,5,FALSE))*VLOOKUP(SSPYLD2!G$4,'[1]INTERNAL PARAMETERS-1'!$B$5:$J$44,9,FALSE)*SSPYLD2!$F132</f>
        <v>0</v>
      </c>
      <c r="H132" s="47">
        <f>SSPYLD1!H132*VLOOKUP(SSPYLD2!H$4,'[1]INTERNAL PARAMETERS-1'!$B$5:$J$44,5,FALSE)*VLOOKUP(SSPYLD2!H$4,'[1]INTERNAL PARAMETERS-1'!$B$5:$J$44,7,FALSE)*SSPYLD2!$F132 + SSPYLD1!H132*(1-VLOOKUP(SSPYLD2!H$4,'[1]INTERNAL PARAMETERS-1'!$B$5:$J$44,5,FALSE))*VLOOKUP(SSPYLD2!H$4,'[1]INTERNAL PARAMETERS-1'!$B$5:$J$44,9,FALSE)*SSPYLD2!$F132</f>
        <v>0</v>
      </c>
      <c r="I132" s="47">
        <f>SSPYLD1!I132*VLOOKUP(SSPYLD2!I$4,'[1]INTERNAL PARAMETERS-1'!$B$5:$J$44,5,FALSE)*VLOOKUP(SSPYLD2!I$4,'[1]INTERNAL PARAMETERS-1'!$B$5:$J$44,7,FALSE)*SSPYLD2!$F132 + SSPYLD1!I132*(1-VLOOKUP(SSPYLD2!I$4,'[1]INTERNAL PARAMETERS-1'!$B$5:$J$44,5,FALSE))*VLOOKUP(SSPYLD2!I$4,'[1]INTERNAL PARAMETERS-1'!$B$5:$J$44,9,FALSE)*SSPYLD2!$F132</f>
        <v>0</v>
      </c>
      <c r="J132" s="47">
        <f>SSPYLD1!J132*VLOOKUP(SSPYLD2!J$4,'[1]INTERNAL PARAMETERS-1'!$B$5:$J$44,5,FALSE)*VLOOKUP(SSPYLD2!J$4,'[1]INTERNAL PARAMETERS-1'!$B$5:$J$44,7,FALSE)*SSPYLD2!$F132 + SSPYLD1!J132*(1-VLOOKUP(SSPYLD2!J$4,'[1]INTERNAL PARAMETERS-1'!$B$5:$J$44,5,FALSE))*VLOOKUP(SSPYLD2!J$4,'[1]INTERNAL PARAMETERS-1'!$B$5:$J$44,9,FALSE)*SSPYLD2!$F132</f>
        <v>0</v>
      </c>
      <c r="K132" s="47">
        <f>SSPYLD1!K132*VLOOKUP(SSPYLD2!K$4,'[1]INTERNAL PARAMETERS-1'!$B$5:$J$44,5,FALSE)*VLOOKUP(SSPYLD2!K$4,'[1]INTERNAL PARAMETERS-1'!$B$5:$J$44,7,FALSE)*SSPYLD2!$F132 + SSPYLD1!K132*(1-VLOOKUP(SSPYLD2!K$4,'[1]INTERNAL PARAMETERS-1'!$B$5:$J$44,5,FALSE))*VLOOKUP(SSPYLD2!K$4,'[1]INTERNAL PARAMETERS-1'!$B$5:$J$44,9,FALSE)*SSPYLD2!$F132</f>
        <v>0</v>
      </c>
      <c r="L132" s="47">
        <f>SSPYLD1!L132*VLOOKUP(SSPYLD2!L$4,'[1]INTERNAL PARAMETERS-1'!$B$5:$J$44,5,FALSE)*VLOOKUP(SSPYLD2!L$4,'[1]INTERNAL PARAMETERS-1'!$B$5:$J$44,7,FALSE)*SSPYLD2!$F132 + SSPYLD1!L132*(1-VLOOKUP(SSPYLD2!L$4,'[1]INTERNAL PARAMETERS-1'!$B$5:$J$44,5,FALSE))*VLOOKUP(SSPYLD2!L$4,'[1]INTERNAL PARAMETERS-1'!$B$5:$J$44,9,FALSE)*SSPYLD2!$F132</f>
        <v>0</v>
      </c>
      <c r="M132" s="47">
        <f>SSPYLD1!M132*VLOOKUP(SSPYLD2!M$4,'[1]INTERNAL PARAMETERS-1'!$B$5:$J$44,5,FALSE)*VLOOKUP(SSPYLD2!M$4,'[1]INTERNAL PARAMETERS-1'!$B$5:$J$44,7,FALSE)*SSPYLD2!$F132 + SSPYLD1!M132*(1-VLOOKUP(SSPYLD2!M$4,'[1]INTERNAL PARAMETERS-1'!$B$5:$J$44,5,FALSE))*VLOOKUP(SSPYLD2!M$4,'[1]INTERNAL PARAMETERS-1'!$B$5:$J$44,9,FALSE)*SSPYLD2!$F132</f>
        <v>0</v>
      </c>
      <c r="N132" s="47">
        <f>SSPYLD1!N132*VLOOKUP(SSPYLD2!N$4,'[1]INTERNAL PARAMETERS-1'!$B$5:$J$44,5,FALSE)*VLOOKUP(SSPYLD2!N$4,'[1]INTERNAL PARAMETERS-1'!$B$5:$J$44,7,FALSE)*SSPYLD2!$F132 + SSPYLD1!N132*(1-VLOOKUP(SSPYLD2!N$4,'[1]INTERNAL PARAMETERS-1'!$B$5:$J$44,5,FALSE))*VLOOKUP(SSPYLD2!N$4,'[1]INTERNAL PARAMETERS-1'!$B$5:$J$44,9,FALSE)*SSPYLD2!$F132</f>
        <v>0</v>
      </c>
      <c r="O132" s="47">
        <f>SSPYLD1!O132*VLOOKUP(SSPYLD2!O$4,'[1]INTERNAL PARAMETERS-1'!$B$5:$J$44,5,FALSE)*VLOOKUP(SSPYLD2!O$4,'[1]INTERNAL PARAMETERS-1'!$B$5:$J$44,7,FALSE)*SSPYLD2!$F132 + SSPYLD1!O132*(1-VLOOKUP(SSPYLD2!O$4,'[1]INTERNAL PARAMETERS-1'!$B$5:$J$44,5,FALSE))*VLOOKUP(SSPYLD2!O$4,'[1]INTERNAL PARAMETERS-1'!$B$5:$J$44,9,FALSE)*SSPYLD2!$F132</f>
        <v>0</v>
      </c>
      <c r="P132" s="47">
        <f>SSPYLD1!P132*VLOOKUP(SSPYLD2!P$4,'[1]INTERNAL PARAMETERS-1'!$B$5:$J$44,5,FALSE)*VLOOKUP(SSPYLD2!P$4,'[1]INTERNAL PARAMETERS-1'!$B$5:$J$44,7,FALSE)*SSPYLD2!$F132 + SSPYLD1!P132*(1-VLOOKUP(SSPYLD2!P$4,'[1]INTERNAL PARAMETERS-1'!$B$5:$J$44,5,FALSE))*VLOOKUP(SSPYLD2!P$4,'[1]INTERNAL PARAMETERS-1'!$B$5:$J$44,9,FALSE)*SSPYLD2!$F132</f>
        <v>0</v>
      </c>
      <c r="Q132" s="47">
        <f>SSPYLD1!Q132*VLOOKUP(SSPYLD2!Q$4,'[1]INTERNAL PARAMETERS-1'!$B$5:$J$44,5,FALSE)*VLOOKUP(SSPYLD2!Q$4,'[1]INTERNAL PARAMETERS-1'!$B$5:$J$44,7,FALSE)*SSPYLD2!$F132 + SSPYLD1!Q132*(1-VLOOKUP(SSPYLD2!Q$4,'[1]INTERNAL PARAMETERS-1'!$B$5:$J$44,5,FALSE))*VLOOKUP(SSPYLD2!Q$4,'[1]INTERNAL PARAMETERS-1'!$B$5:$J$44,9,FALSE)*SSPYLD2!$F132</f>
        <v>0</v>
      </c>
      <c r="R132" s="47">
        <f>SSPYLD1!R132*VLOOKUP(SSPYLD2!R$4,'[1]INTERNAL PARAMETERS-1'!$B$5:$J$44,5,FALSE)*VLOOKUP(SSPYLD2!R$4,'[1]INTERNAL PARAMETERS-1'!$B$5:$J$44,7,FALSE)*SSPYLD2!$F132 + SSPYLD1!R132*(1-VLOOKUP(SSPYLD2!R$4,'[1]INTERNAL PARAMETERS-1'!$B$5:$J$44,5,FALSE))*VLOOKUP(SSPYLD2!R$4,'[1]INTERNAL PARAMETERS-1'!$B$5:$J$44,9,FALSE)*SSPYLD2!$F132</f>
        <v>0</v>
      </c>
      <c r="S132" s="47">
        <f>SSPYLD1!S132*VLOOKUP(SSPYLD2!S$4,'[1]INTERNAL PARAMETERS-1'!$B$5:$J$44,5,FALSE)*VLOOKUP(SSPYLD2!S$4,'[1]INTERNAL PARAMETERS-1'!$B$5:$J$44,7,FALSE)*SSPYLD2!$F132 + SSPYLD1!S132*(1-VLOOKUP(SSPYLD2!S$4,'[1]INTERNAL PARAMETERS-1'!$B$5:$J$44,5,FALSE))*VLOOKUP(SSPYLD2!S$4,'[1]INTERNAL PARAMETERS-1'!$B$5:$J$44,9,FALSE)*SSPYLD2!$F132</f>
        <v>0</v>
      </c>
      <c r="T132" s="47">
        <f>SSPYLD1!T132*VLOOKUP(SSPYLD2!T$4,'[1]INTERNAL PARAMETERS-1'!$B$5:$J$44,5,FALSE)*VLOOKUP(SSPYLD2!T$4,'[1]INTERNAL PARAMETERS-1'!$B$5:$J$44,7,FALSE)*SSPYLD2!$F132 + SSPYLD1!T132*(1-VLOOKUP(SSPYLD2!T$4,'[1]INTERNAL PARAMETERS-1'!$B$5:$J$44,5,FALSE))*VLOOKUP(SSPYLD2!T$4,'[1]INTERNAL PARAMETERS-1'!$B$5:$J$44,9,FALSE)*SSPYLD2!$F132</f>
        <v>0</v>
      </c>
      <c r="U132" s="47">
        <f>SSPYLD1!U132*VLOOKUP(SSPYLD2!U$4,'[1]INTERNAL PARAMETERS-1'!$B$5:$J$44,5,FALSE)*VLOOKUP(SSPYLD2!U$4,'[1]INTERNAL PARAMETERS-1'!$B$5:$J$44,7,FALSE)*SSPYLD2!$F132 + SSPYLD1!U132*(1-VLOOKUP(SSPYLD2!U$4,'[1]INTERNAL PARAMETERS-1'!$B$5:$J$44,5,FALSE))*VLOOKUP(SSPYLD2!U$4,'[1]INTERNAL PARAMETERS-1'!$B$5:$J$44,9,FALSE)*SSPYLD2!$F132</f>
        <v>0</v>
      </c>
      <c r="V132" s="47">
        <f>SSPYLD1!V132*VLOOKUP(SSPYLD2!V$4,'[1]INTERNAL PARAMETERS-1'!$B$5:$J$44,5,FALSE)*VLOOKUP(SSPYLD2!V$4,'[1]INTERNAL PARAMETERS-1'!$B$5:$J$44,7,FALSE)*SSPYLD2!$F132 + SSPYLD1!V132*(1-VLOOKUP(SSPYLD2!V$4,'[1]INTERNAL PARAMETERS-1'!$B$5:$J$44,5,FALSE))*VLOOKUP(SSPYLD2!V$4,'[1]INTERNAL PARAMETERS-1'!$B$5:$J$44,9,FALSE)*SSPYLD2!$F132</f>
        <v>0</v>
      </c>
      <c r="W132" s="47">
        <f>SSPYLD1!W132*VLOOKUP(SSPYLD2!W$4,'[1]INTERNAL PARAMETERS-1'!$B$5:$J$44,5,FALSE)*VLOOKUP(SSPYLD2!W$4,'[1]INTERNAL PARAMETERS-1'!$B$5:$J$44,7,FALSE)*SSPYLD2!$F132 + SSPYLD1!W132*(1-VLOOKUP(SSPYLD2!W$4,'[1]INTERNAL PARAMETERS-1'!$B$5:$J$44,5,FALSE))*VLOOKUP(SSPYLD2!W$4,'[1]INTERNAL PARAMETERS-1'!$B$5:$J$44,9,FALSE)*SSPYLD2!$F132</f>
        <v>0</v>
      </c>
      <c r="X132" s="47">
        <f>SSPYLD1!X132*VLOOKUP(SSPYLD2!X$4,'[1]INTERNAL PARAMETERS-1'!$B$5:$J$44,5,FALSE)*VLOOKUP(SSPYLD2!X$4,'[1]INTERNAL PARAMETERS-1'!$B$5:$J$44,7,FALSE)*SSPYLD2!$F132 + SSPYLD1!X132*(1-VLOOKUP(SSPYLD2!X$4,'[1]INTERNAL PARAMETERS-1'!$B$5:$J$44,5,FALSE))*VLOOKUP(SSPYLD2!X$4,'[1]INTERNAL PARAMETERS-1'!$B$5:$J$44,9,FALSE)*SSPYLD2!$F132</f>
        <v>0</v>
      </c>
      <c r="Y132" s="47">
        <f>SSPYLD1!Y132*VLOOKUP(SSPYLD2!Y$4,'[1]INTERNAL PARAMETERS-1'!$B$5:$J$44,5,FALSE)*VLOOKUP(SSPYLD2!Y$4,'[1]INTERNAL PARAMETERS-1'!$B$5:$J$44,7,FALSE)*SSPYLD2!$F132 + SSPYLD1!Y132*(1-VLOOKUP(SSPYLD2!Y$4,'[1]INTERNAL PARAMETERS-1'!$B$5:$J$44,5,FALSE))*VLOOKUP(SSPYLD2!Y$4,'[1]INTERNAL PARAMETERS-1'!$B$5:$J$44,9,FALSE)*SSPYLD2!$F132</f>
        <v>0</v>
      </c>
      <c r="Z132" s="47">
        <f>SSPYLD1!Z132*VLOOKUP(SSPYLD2!Z$4,'[1]INTERNAL PARAMETERS-1'!$B$5:$J$44,5,FALSE)*VLOOKUP(SSPYLD2!Z$4,'[1]INTERNAL PARAMETERS-1'!$B$5:$J$44,7,FALSE)*SSPYLD2!$F132 + SSPYLD1!Z132*(1-VLOOKUP(SSPYLD2!Z$4,'[1]INTERNAL PARAMETERS-1'!$B$5:$J$44,5,FALSE))*VLOOKUP(SSPYLD2!Z$4,'[1]INTERNAL PARAMETERS-1'!$B$5:$J$44,9,FALSE)*SSPYLD2!$F132</f>
        <v>0</v>
      </c>
      <c r="AA132" s="47">
        <f>SSPYLD1!AA132*VLOOKUP(SSPYLD2!AA$4,'[1]INTERNAL PARAMETERS-1'!$B$5:$J$44,5,FALSE)*VLOOKUP(SSPYLD2!AA$4,'[1]INTERNAL PARAMETERS-1'!$B$5:$J$44,7,FALSE)*SSPYLD2!$F132 + SSPYLD1!AA132*(1-VLOOKUP(SSPYLD2!AA$4,'[1]INTERNAL PARAMETERS-1'!$B$5:$J$44,5,FALSE))*VLOOKUP(SSPYLD2!AA$4,'[1]INTERNAL PARAMETERS-1'!$B$5:$J$44,9,FALSE)*SSPYLD2!$F132</f>
        <v>0</v>
      </c>
      <c r="AB132" s="47">
        <f>SSPYLD1!AB132*VLOOKUP(SSPYLD2!AB$4,'[1]INTERNAL PARAMETERS-1'!$B$5:$J$44,5,FALSE)*VLOOKUP(SSPYLD2!AB$4,'[1]INTERNAL PARAMETERS-1'!$B$5:$J$44,7,FALSE)*SSPYLD2!$F132 + SSPYLD1!AB132*(1-VLOOKUP(SSPYLD2!AB$4,'[1]INTERNAL PARAMETERS-1'!$B$5:$J$44,5,FALSE))*VLOOKUP(SSPYLD2!AB$4,'[1]INTERNAL PARAMETERS-1'!$B$5:$J$44,9,FALSE)*SSPYLD2!$F132</f>
        <v>0</v>
      </c>
      <c r="AC132" s="47">
        <f>SSPYLD1!AC132*VLOOKUP(SSPYLD2!AC$4,'[1]INTERNAL PARAMETERS-1'!$B$5:$J$44,5,FALSE)*VLOOKUP(SSPYLD2!AC$4,'[1]INTERNAL PARAMETERS-1'!$B$5:$J$44,7,FALSE)*SSPYLD2!$F132 + SSPYLD1!AC132*(1-VLOOKUP(SSPYLD2!AC$4,'[1]INTERNAL PARAMETERS-1'!$B$5:$J$44,5,FALSE))*VLOOKUP(SSPYLD2!AC$4,'[1]INTERNAL PARAMETERS-1'!$B$5:$J$44,9,FALSE)*SSPYLD2!$F132</f>
        <v>0</v>
      </c>
      <c r="AD132" s="47">
        <f>SSPYLD1!AD132*VLOOKUP(SSPYLD2!AD$4,'[1]INTERNAL PARAMETERS-1'!$B$5:$J$44,5,FALSE)*VLOOKUP(SSPYLD2!AD$4,'[1]INTERNAL PARAMETERS-1'!$B$5:$J$44,7,FALSE)*SSPYLD2!$F132 + SSPYLD1!AD132*(1-VLOOKUP(SSPYLD2!AD$4,'[1]INTERNAL PARAMETERS-1'!$B$5:$J$44,5,FALSE))*VLOOKUP(SSPYLD2!AD$4,'[1]INTERNAL PARAMETERS-1'!$B$5:$J$44,9,FALSE)*SSPYLD2!$F132</f>
        <v>0</v>
      </c>
      <c r="AE132" s="47">
        <f>SSPYLD1!AE132*VLOOKUP(SSPYLD2!AE$4,'[1]INTERNAL PARAMETERS-1'!$B$5:$J$44,5,FALSE)*VLOOKUP(SSPYLD2!AE$4,'[1]INTERNAL PARAMETERS-1'!$B$5:$J$44,7,FALSE)*SSPYLD2!$F132 + SSPYLD1!AE132*(1-VLOOKUP(SSPYLD2!AE$4,'[1]INTERNAL PARAMETERS-1'!$B$5:$J$44,5,FALSE))*VLOOKUP(SSPYLD2!AE$4,'[1]INTERNAL PARAMETERS-1'!$B$5:$J$44,9,FALSE)*SSPYLD2!$F132</f>
        <v>0</v>
      </c>
      <c r="AF132" s="47">
        <f>SSPYLD1!AF132*VLOOKUP(SSPYLD2!AF$4,'[1]INTERNAL PARAMETERS-1'!$B$5:$J$44,5,FALSE)*VLOOKUP(SSPYLD2!AF$4,'[1]INTERNAL PARAMETERS-1'!$B$5:$J$44,7,FALSE)*SSPYLD2!$F132 + SSPYLD1!AF132*(1-VLOOKUP(SSPYLD2!AF$4,'[1]INTERNAL PARAMETERS-1'!$B$5:$J$44,5,FALSE))*VLOOKUP(SSPYLD2!AF$4,'[1]INTERNAL PARAMETERS-1'!$B$5:$J$44,9,FALSE)*SSPYLD2!$F132</f>
        <v>0</v>
      </c>
      <c r="AG132" s="47">
        <f>SSPYLD1!AG132*VLOOKUP(SSPYLD2!AG$4,'[1]INTERNAL PARAMETERS-1'!$B$5:$J$44,5,FALSE)*VLOOKUP(SSPYLD2!AG$4,'[1]INTERNAL PARAMETERS-1'!$B$5:$J$44,7,FALSE)*SSPYLD2!$F132 + SSPYLD1!AG132*(1-VLOOKUP(SSPYLD2!AG$4,'[1]INTERNAL PARAMETERS-1'!$B$5:$J$44,5,FALSE))*VLOOKUP(SSPYLD2!AG$4,'[1]INTERNAL PARAMETERS-1'!$B$5:$J$44,9,FALSE)*SSPYLD2!$F132</f>
        <v>0</v>
      </c>
      <c r="AH132" s="47">
        <f>SSPYLD1!AH132*VLOOKUP(SSPYLD2!AH$4,'[1]INTERNAL PARAMETERS-1'!$B$5:$J$44,5,FALSE)*VLOOKUP(SSPYLD2!AH$4,'[1]INTERNAL PARAMETERS-1'!$B$5:$J$44,7,FALSE)*SSPYLD2!$F132 + SSPYLD1!AH132*(1-VLOOKUP(SSPYLD2!AH$4,'[1]INTERNAL PARAMETERS-1'!$B$5:$J$44,5,FALSE))*VLOOKUP(SSPYLD2!AH$4,'[1]INTERNAL PARAMETERS-1'!$B$5:$J$44,9,FALSE)*SSPYLD2!$F132</f>
        <v>0</v>
      </c>
      <c r="AI132" s="47">
        <f>SSPYLD1!AI132*VLOOKUP(SSPYLD2!AI$4,'[1]INTERNAL PARAMETERS-1'!$B$5:$J$44,5,FALSE)*VLOOKUP(SSPYLD2!AI$4,'[1]INTERNAL PARAMETERS-1'!$B$5:$J$44,7,FALSE)*SSPYLD2!$F132 + SSPYLD1!AI132*(1-VLOOKUP(SSPYLD2!AI$4,'[1]INTERNAL PARAMETERS-1'!$B$5:$J$44,5,FALSE))*VLOOKUP(SSPYLD2!AI$4,'[1]INTERNAL PARAMETERS-1'!$B$5:$J$44,9,FALSE)*SSPYLD2!$F132</f>
        <v>0</v>
      </c>
      <c r="AJ132" s="47">
        <f>SSPYLD1!AJ132*VLOOKUP(SSPYLD2!AJ$4,'[1]INTERNAL PARAMETERS-1'!$B$5:$J$44,5,FALSE)*VLOOKUP(SSPYLD2!AJ$4,'[1]INTERNAL PARAMETERS-1'!$B$5:$J$44,7,FALSE)*SSPYLD2!$F132 + SSPYLD1!AJ132*(1-VLOOKUP(SSPYLD2!AJ$4,'[1]INTERNAL PARAMETERS-1'!$B$5:$J$44,5,FALSE))*VLOOKUP(SSPYLD2!AJ$4,'[1]INTERNAL PARAMETERS-1'!$B$5:$J$44,9,FALSE)*SSPYLD2!$F132</f>
        <v>0</v>
      </c>
      <c r="AK132" s="47">
        <f>SSPYLD1!AK132*VLOOKUP(SSPYLD2!AK$4,'[1]INTERNAL PARAMETERS-1'!$B$5:$J$44,5,FALSE)*VLOOKUP(SSPYLD2!AK$4,'[1]INTERNAL PARAMETERS-1'!$B$5:$J$44,7,FALSE)*SSPYLD2!$F132 + SSPYLD1!AK132*(1-VLOOKUP(SSPYLD2!AK$4,'[1]INTERNAL PARAMETERS-1'!$B$5:$J$44,5,FALSE))*VLOOKUP(SSPYLD2!AK$4,'[1]INTERNAL PARAMETERS-1'!$B$5:$J$44,9,FALSE)*SSPYLD2!$F132</f>
        <v>0</v>
      </c>
      <c r="AL132" s="47">
        <f>SSPYLD1!AL132*VLOOKUP(SSPYLD2!AL$4,'[1]INTERNAL PARAMETERS-1'!$B$5:$J$44,5,FALSE)*VLOOKUP(SSPYLD2!AL$4,'[1]INTERNAL PARAMETERS-1'!$B$5:$J$44,7,FALSE)*SSPYLD2!$F132 + SSPYLD1!AL132*(1-VLOOKUP(SSPYLD2!AL$4,'[1]INTERNAL PARAMETERS-1'!$B$5:$J$44,5,FALSE))*VLOOKUP(SSPYLD2!AL$4,'[1]INTERNAL PARAMETERS-1'!$B$5:$J$44,9,FALSE)*SSPYLD2!$F132</f>
        <v>0</v>
      </c>
      <c r="AM132" s="47">
        <f>SSPYLD1!AM132*VLOOKUP(SSPYLD2!AM$4,'[1]INTERNAL PARAMETERS-1'!$B$5:$J$44,5,FALSE)*VLOOKUP(SSPYLD2!AM$4,'[1]INTERNAL PARAMETERS-1'!$B$5:$J$44,7,FALSE)*SSPYLD2!$F132 + SSPYLD1!AM132*(1-VLOOKUP(SSPYLD2!AM$4,'[1]INTERNAL PARAMETERS-1'!$B$5:$J$44,5,FALSE))*VLOOKUP(SSPYLD2!AM$4,'[1]INTERNAL PARAMETERS-1'!$B$5:$J$44,9,FALSE)*SSPYLD2!$F132</f>
        <v>0</v>
      </c>
      <c r="AN132" s="47">
        <f>SSPYLD1!AN132*VLOOKUP(SSPYLD2!AN$4,'[1]INTERNAL PARAMETERS-1'!$B$5:$J$44,5,FALSE)*VLOOKUP(SSPYLD2!AN$4,'[1]INTERNAL PARAMETERS-1'!$B$5:$J$44,7,FALSE)*SSPYLD2!$F132 + SSPYLD1!AN132*(1-VLOOKUP(SSPYLD2!AN$4,'[1]INTERNAL PARAMETERS-1'!$B$5:$J$44,5,FALSE))*VLOOKUP(SSPYLD2!AN$4,'[1]INTERNAL PARAMETERS-1'!$B$5:$J$44,9,FALSE)*SSPYLD2!$F132</f>
        <v>0</v>
      </c>
      <c r="AO132" s="47">
        <f>SSPYLD1!AO132*VLOOKUP(SSPYLD2!AO$4,'[1]INTERNAL PARAMETERS-1'!$B$5:$J$44,5,FALSE)*VLOOKUP(SSPYLD2!AO$4,'[1]INTERNAL PARAMETERS-1'!$B$5:$J$44,7,FALSE)*SSPYLD2!$F132 + SSPYLD1!AO132*(1-VLOOKUP(SSPYLD2!AO$4,'[1]INTERNAL PARAMETERS-1'!$B$5:$J$44,5,FALSE))*VLOOKUP(SSPYLD2!AO$4,'[1]INTERNAL PARAMETERS-1'!$B$5:$J$44,9,FALSE)*SSPYLD2!$F132</f>
        <v>0</v>
      </c>
      <c r="AP132" s="47">
        <f>SSPYLD1!AP132*VLOOKUP(SSPYLD2!AP$4,'[1]INTERNAL PARAMETERS-1'!$B$5:$J$44,5,FALSE)*VLOOKUP(SSPYLD2!AP$4,'[1]INTERNAL PARAMETERS-1'!$B$5:$J$44,7,FALSE)*SSPYLD2!$F132 + SSPYLD1!AP132*(1-VLOOKUP(SSPYLD2!AP$4,'[1]INTERNAL PARAMETERS-1'!$B$5:$J$44,5,FALSE))*VLOOKUP(SSPYLD2!AP$4,'[1]INTERNAL PARAMETERS-1'!$B$5:$J$44,9,FALSE)*SSPYLD2!$F132</f>
        <v>0</v>
      </c>
      <c r="AQ132" s="47">
        <f>SSPYLD1!AQ132*VLOOKUP(SSPYLD2!AQ$4,'[1]INTERNAL PARAMETERS-1'!$B$5:$J$44,5,FALSE)*VLOOKUP(SSPYLD2!AQ$4,'[1]INTERNAL PARAMETERS-1'!$B$5:$J$44,7,FALSE)*SSPYLD2!$F132 + SSPYLD1!AQ132*(1-VLOOKUP(SSPYLD2!AQ$4,'[1]INTERNAL PARAMETERS-1'!$B$5:$J$44,5,FALSE))*VLOOKUP(SSPYLD2!AQ$4,'[1]INTERNAL PARAMETERS-1'!$B$5:$J$44,9,FALSE)*SSPYLD2!$F132</f>
        <v>0</v>
      </c>
      <c r="AR132" s="47">
        <f>SSPYLD1!AR132*VLOOKUP(SSPYLD2!AR$4,'[1]INTERNAL PARAMETERS-1'!$B$5:$J$44,5,FALSE)*VLOOKUP(SSPYLD2!AR$4,'[1]INTERNAL PARAMETERS-1'!$B$5:$J$44,7,FALSE)*SSPYLD2!$F132 + SSPYLD1!AR132*(1-VLOOKUP(SSPYLD2!AR$4,'[1]INTERNAL PARAMETERS-1'!$B$5:$J$44,5,FALSE))*VLOOKUP(SSPYLD2!AR$4,'[1]INTERNAL PARAMETERS-1'!$B$5:$J$44,9,FALSE)*SSPYLD2!$F132</f>
        <v>0</v>
      </c>
      <c r="AS132" s="47">
        <f>SSPYLD1!AS132*VLOOKUP(SSPYLD2!AS$4,'[1]INTERNAL PARAMETERS-1'!$B$5:$J$44,5,FALSE)*VLOOKUP(SSPYLD2!AS$4,'[1]INTERNAL PARAMETERS-1'!$B$5:$J$44,7,FALSE)*SSPYLD2!$F132 + SSPYLD1!AS132*(1-VLOOKUP(SSPYLD2!AS$4,'[1]INTERNAL PARAMETERS-1'!$B$5:$J$44,5,FALSE))*VLOOKUP(SSPYLD2!AS$4,'[1]INTERNAL PARAMETERS-1'!$B$5:$J$44,9,FALSE)*SSPYLD2!$F132</f>
        <v>0</v>
      </c>
      <c r="AT132" s="46">
        <f>SSPYLD1!AT132*VLOOKUP(SSPYLD2!AT$4,'[1]INTERNAL PARAMETERS-1'!$B$5:$J$44,5,FALSE)*VLOOKUP(SSPYLD2!AT$4,'[1]INTERNAL PARAMETERS-1'!$B$5:$J$44,7,FALSE)*SSPYLD2!$F132 + SSPYLD1!AT132*(1-VLOOKUP(SSPYLD2!AT$4,'[1]INTERNAL PARAMETERS-1'!$B$5:$J$44,5,FALSE))*VLOOKUP(SSPYLD2!AT$4,'[1]INTERNAL PARAMETERS-1'!$B$5:$J$44,9,FALSE)*SSPYLD2!$F132</f>
        <v>0</v>
      </c>
      <c r="AU132" s="48">
        <f>SSPYLD1!AU132*VLOOKUP(SSPYLD2!AU$4,'[1]INTERNAL PARAMETERS-1'!$B$5:$J$44,5,FALSE)*VLOOKUP(SSPYLD2!AU$4,'[1]INTERNAL PARAMETERS-1'!$B$5:$J$44,6,FALSE)*VLOOKUP(SSPYLD2!AU$4,'[1]INTERNAL PARAMETERS-1'!$B$5:$J$44,3,FALSE) + SSPYLD1!AU132*(1-VLOOKUP(SSPYLD2!AU$4,'[1]INTERNAL PARAMETERS-1'!$B$5:$J$44,5,FALSE))*VLOOKUP(SSPYLD2!AU$4,'[1]INTERNAL PARAMETERS-1'!$B$5:$J$44,8,FALSE)*VLOOKUP(SSPYLD2!AU$4,'[1]INTERNAL PARAMETERS-1'!$B$5:$J$44,3,FALSE)</f>
        <v>0</v>
      </c>
      <c r="AV132" s="47">
        <f>SSPYLD1!AV132*VLOOKUP(SSPYLD2!AV$4,'[1]INTERNAL PARAMETERS-1'!$B$5:$J$44,5,FALSE)*VLOOKUP(SSPYLD2!AV$4,'[1]INTERNAL PARAMETERS-1'!$B$5:$J$44,6,FALSE)*VLOOKUP(SSPYLD2!AV$4,'[1]INTERNAL PARAMETERS-1'!$B$5:$J$44,3,FALSE) + SSPYLD1!AV132*(1-VLOOKUP(SSPYLD2!AV$4,'[1]INTERNAL PARAMETERS-1'!$B$5:$J$44,5,FALSE))*VLOOKUP(SSPYLD2!AV$4,'[1]INTERNAL PARAMETERS-1'!$B$5:$J$44,8,FALSE)*VLOOKUP(SSPYLD2!AV$4,'[1]INTERNAL PARAMETERS-1'!$B$5:$J$44,3,FALSE)</f>
        <v>0</v>
      </c>
      <c r="AW132" s="47">
        <f>SSPYLD1!AW132*VLOOKUP(SSPYLD2!AW$4,'[1]INTERNAL PARAMETERS-1'!$B$5:$J$44,5,FALSE)*VLOOKUP(SSPYLD2!AW$4,'[1]INTERNAL PARAMETERS-1'!$B$5:$J$44,6,FALSE)*VLOOKUP(SSPYLD2!AW$4,'[1]INTERNAL PARAMETERS-1'!$B$5:$J$44,3,FALSE) + SSPYLD1!AW132*(1-VLOOKUP(SSPYLD2!AW$4,'[1]INTERNAL PARAMETERS-1'!$B$5:$J$44,5,FALSE))*VLOOKUP(SSPYLD2!AW$4,'[1]INTERNAL PARAMETERS-1'!$B$5:$J$44,8,FALSE)*VLOOKUP(SSPYLD2!AW$4,'[1]INTERNAL PARAMETERS-1'!$B$5:$J$44,3,FALSE)</f>
        <v>0</v>
      </c>
      <c r="AX132" s="47">
        <f>SSPYLD1!AX132*VLOOKUP(SSPYLD2!AX$4,'[1]INTERNAL PARAMETERS-1'!$B$5:$J$44,5,FALSE)*VLOOKUP(SSPYLD2!AX$4,'[1]INTERNAL PARAMETERS-1'!$B$5:$J$44,6,FALSE)*VLOOKUP(SSPYLD2!AX$4,'[1]INTERNAL PARAMETERS-1'!$B$5:$J$44,3,FALSE) + SSPYLD1!AX132*(1-VLOOKUP(SSPYLD2!AX$4,'[1]INTERNAL PARAMETERS-1'!$B$5:$J$44,5,FALSE))*VLOOKUP(SSPYLD2!AX$4,'[1]INTERNAL PARAMETERS-1'!$B$5:$J$44,8,FALSE)*VLOOKUP(SSPYLD2!AX$4,'[1]INTERNAL PARAMETERS-1'!$B$5:$J$44,3,FALSE)</f>
        <v>0</v>
      </c>
      <c r="AY132" s="47">
        <f>SSPYLD1!AY132*VLOOKUP(SSPYLD2!AY$4,'[1]INTERNAL PARAMETERS-1'!$B$5:$J$44,5,FALSE)*VLOOKUP(SSPYLD2!AY$4,'[1]INTERNAL PARAMETERS-1'!$B$5:$J$44,6,FALSE)*VLOOKUP(SSPYLD2!AY$4,'[1]INTERNAL PARAMETERS-1'!$B$5:$J$44,3,FALSE) + SSPYLD1!AY132*(1-VLOOKUP(SSPYLD2!AY$4,'[1]INTERNAL PARAMETERS-1'!$B$5:$J$44,5,FALSE))*VLOOKUP(SSPYLD2!AY$4,'[1]INTERNAL PARAMETERS-1'!$B$5:$J$44,8,FALSE)*VLOOKUP(SSPYLD2!AY$4,'[1]INTERNAL PARAMETERS-1'!$B$5:$J$44,3,FALSE)</f>
        <v>0</v>
      </c>
      <c r="AZ132" s="47">
        <f>SSPYLD1!AZ132*VLOOKUP(SSPYLD2!AZ$4,'[1]INTERNAL PARAMETERS-1'!$B$5:$J$44,5,FALSE)*VLOOKUP(SSPYLD2!AZ$4,'[1]INTERNAL PARAMETERS-1'!$B$5:$J$44,6,FALSE)*VLOOKUP(SSPYLD2!AZ$4,'[1]INTERNAL PARAMETERS-1'!$B$5:$J$44,3,FALSE) + SSPYLD1!AZ132*(1-VLOOKUP(SSPYLD2!AZ$4,'[1]INTERNAL PARAMETERS-1'!$B$5:$J$44,5,FALSE))*VLOOKUP(SSPYLD2!AZ$4,'[1]INTERNAL PARAMETERS-1'!$B$5:$J$44,8,FALSE)*VLOOKUP(SSPYLD2!AZ$4,'[1]INTERNAL PARAMETERS-1'!$B$5:$J$44,3,FALSE)</f>
        <v>0</v>
      </c>
      <c r="BA132" s="47">
        <f>SSPYLD1!BA132*VLOOKUP(SSPYLD2!BA$4,'[1]INTERNAL PARAMETERS-1'!$B$5:$J$44,5,FALSE)*VLOOKUP(SSPYLD2!BA$4,'[1]INTERNAL PARAMETERS-1'!$B$5:$J$44,6,FALSE)*VLOOKUP(SSPYLD2!BA$4,'[1]INTERNAL PARAMETERS-1'!$B$5:$J$44,3,FALSE) + SSPYLD1!BA132*(1-VLOOKUP(SSPYLD2!BA$4,'[1]INTERNAL PARAMETERS-1'!$B$5:$J$44,5,FALSE))*VLOOKUP(SSPYLD2!BA$4,'[1]INTERNAL PARAMETERS-1'!$B$5:$J$44,8,FALSE)*VLOOKUP(SSPYLD2!BA$4,'[1]INTERNAL PARAMETERS-1'!$B$5:$J$44,3,FALSE)</f>
        <v>0</v>
      </c>
      <c r="BB132" s="47">
        <f>SSPYLD1!BB132*VLOOKUP(SSPYLD2!BB$4,'[1]INTERNAL PARAMETERS-1'!$B$5:$J$44,5,FALSE)*VLOOKUP(SSPYLD2!BB$4,'[1]INTERNAL PARAMETERS-1'!$B$5:$J$44,6,FALSE)*VLOOKUP(SSPYLD2!BB$4,'[1]INTERNAL PARAMETERS-1'!$B$5:$J$44,3,FALSE) + SSPYLD1!BB132*(1-VLOOKUP(SSPYLD2!BB$4,'[1]INTERNAL PARAMETERS-1'!$B$5:$J$44,5,FALSE))*VLOOKUP(SSPYLD2!BB$4,'[1]INTERNAL PARAMETERS-1'!$B$5:$J$44,8,FALSE)*VLOOKUP(SSPYLD2!BB$4,'[1]INTERNAL PARAMETERS-1'!$B$5:$J$44,3,FALSE)</f>
        <v>0</v>
      </c>
      <c r="BC132" s="47">
        <f>SSPYLD1!BC132*VLOOKUP(SSPYLD2!BC$4,'[1]INTERNAL PARAMETERS-1'!$B$5:$J$44,5,FALSE)*VLOOKUP(SSPYLD2!BC$4,'[1]INTERNAL PARAMETERS-1'!$B$5:$J$44,6,FALSE)*VLOOKUP(SSPYLD2!BC$4,'[1]INTERNAL PARAMETERS-1'!$B$5:$J$44,3,FALSE) + SSPYLD1!BC132*(1-VLOOKUP(SSPYLD2!BC$4,'[1]INTERNAL PARAMETERS-1'!$B$5:$J$44,5,FALSE))*VLOOKUP(SSPYLD2!BC$4,'[1]INTERNAL PARAMETERS-1'!$B$5:$J$44,8,FALSE)*VLOOKUP(SSPYLD2!BC$4,'[1]INTERNAL PARAMETERS-1'!$B$5:$J$44,3,FALSE)</f>
        <v>0</v>
      </c>
      <c r="BD132" s="47">
        <f>SSPYLD1!BD132*VLOOKUP(SSPYLD2!BD$4,'[1]INTERNAL PARAMETERS-1'!$B$5:$J$44,5,FALSE)*VLOOKUP(SSPYLD2!BD$4,'[1]INTERNAL PARAMETERS-1'!$B$5:$J$44,6,FALSE)*VLOOKUP(SSPYLD2!BD$4,'[1]INTERNAL PARAMETERS-1'!$B$5:$J$44,3,FALSE) + SSPYLD1!BD132*(1-VLOOKUP(SSPYLD2!BD$4,'[1]INTERNAL PARAMETERS-1'!$B$5:$J$44,5,FALSE))*VLOOKUP(SSPYLD2!BD$4,'[1]INTERNAL PARAMETERS-1'!$B$5:$J$44,8,FALSE)*VLOOKUP(SSPYLD2!BD$4,'[1]INTERNAL PARAMETERS-1'!$B$5:$J$44,3,FALSE)</f>
        <v>0</v>
      </c>
      <c r="BE132" s="47">
        <f>SSPYLD1!BE132*VLOOKUP(SSPYLD2!BE$4,'[1]INTERNAL PARAMETERS-1'!$B$5:$J$44,5,FALSE)*VLOOKUP(SSPYLD2!BE$4,'[1]INTERNAL PARAMETERS-1'!$B$5:$J$44,6,FALSE)*VLOOKUP(SSPYLD2!BE$4,'[1]INTERNAL PARAMETERS-1'!$B$5:$J$44,3,FALSE) + SSPYLD1!BE132*(1-VLOOKUP(SSPYLD2!BE$4,'[1]INTERNAL PARAMETERS-1'!$B$5:$J$44,5,FALSE))*VLOOKUP(SSPYLD2!BE$4,'[1]INTERNAL PARAMETERS-1'!$B$5:$J$44,8,FALSE)*VLOOKUP(SSPYLD2!BE$4,'[1]INTERNAL PARAMETERS-1'!$B$5:$J$44,3,FALSE)</f>
        <v>0</v>
      </c>
      <c r="BF132" s="47">
        <f>SSPYLD1!BF132*VLOOKUP(SSPYLD2!BF$4,'[1]INTERNAL PARAMETERS-1'!$B$5:$J$44,5,FALSE)*VLOOKUP(SSPYLD2!BF$4,'[1]INTERNAL PARAMETERS-1'!$B$5:$J$44,6,FALSE)*VLOOKUP(SSPYLD2!BF$4,'[1]INTERNAL PARAMETERS-1'!$B$5:$J$44,3,FALSE) + SSPYLD1!BF132*(1-VLOOKUP(SSPYLD2!BF$4,'[1]INTERNAL PARAMETERS-1'!$B$5:$J$44,5,FALSE))*VLOOKUP(SSPYLD2!BF$4,'[1]INTERNAL PARAMETERS-1'!$B$5:$J$44,8,FALSE)*VLOOKUP(SSPYLD2!BF$4,'[1]INTERNAL PARAMETERS-1'!$B$5:$J$44,3,FALSE)</f>
        <v>0</v>
      </c>
      <c r="BG132" s="47">
        <f>SSPYLD1!BG132*VLOOKUP(SSPYLD2!BG$4,'[1]INTERNAL PARAMETERS-1'!$B$5:$J$44,5,FALSE)*VLOOKUP(SSPYLD2!BG$4,'[1]INTERNAL PARAMETERS-1'!$B$5:$J$44,6,FALSE)*VLOOKUP(SSPYLD2!BG$4,'[1]INTERNAL PARAMETERS-1'!$B$5:$J$44,3,FALSE) + SSPYLD1!BG132*(1-VLOOKUP(SSPYLD2!BG$4,'[1]INTERNAL PARAMETERS-1'!$B$5:$J$44,5,FALSE))*VLOOKUP(SSPYLD2!BG$4,'[1]INTERNAL PARAMETERS-1'!$B$5:$J$44,8,FALSE)*VLOOKUP(SSPYLD2!BG$4,'[1]INTERNAL PARAMETERS-1'!$B$5:$J$44,3,FALSE)</f>
        <v>0</v>
      </c>
      <c r="BH132" s="47">
        <f>SSPYLD1!BH132*VLOOKUP(SSPYLD2!BH$4,'[1]INTERNAL PARAMETERS-1'!$B$5:$J$44,5,FALSE)*VLOOKUP(SSPYLD2!BH$4,'[1]INTERNAL PARAMETERS-1'!$B$5:$J$44,6,FALSE)*VLOOKUP(SSPYLD2!BH$4,'[1]INTERNAL PARAMETERS-1'!$B$5:$J$44,3,FALSE) + SSPYLD1!BH132*(1-VLOOKUP(SSPYLD2!BH$4,'[1]INTERNAL PARAMETERS-1'!$B$5:$J$44,5,FALSE))*VLOOKUP(SSPYLD2!BH$4,'[1]INTERNAL PARAMETERS-1'!$B$5:$J$44,8,FALSE)*VLOOKUP(SSPYLD2!BH$4,'[1]INTERNAL PARAMETERS-1'!$B$5:$J$44,3,FALSE)</f>
        <v>0</v>
      </c>
      <c r="BI132" s="47">
        <f>SSPYLD1!BI132*VLOOKUP(SSPYLD2!BI$4,'[1]INTERNAL PARAMETERS-1'!$B$5:$J$44,5,FALSE)*VLOOKUP(SSPYLD2!BI$4,'[1]INTERNAL PARAMETERS-1'!$B$5:$J$44,6,FALSE)*VLOOKUP(SSPYLD2!BI$4,'[1]INTERNAL PARAMETERS-1'!$B$5:$J$44,3,FALSE) + SSPYLD1!BI132*(1-VLOOKUP(SSPYLD2!BI$4,'[1]INTERNAL PARAMETERS-1'!$B$5:$J$44,5,FALSE))*VLOOKUP(SSPYLD2!BI$4,'[1]INTERNAL PARAMETERS-1'!$B$5:$J$44,8,FALSE)*VLOOKUP(SSPYLD2!BI$4,'[1]INTERNAL PARAMETERS-1'!$B$5:$J$44,3,FALSE)</f>
        <v>0</v>
      </c>
      <c r="BJ132" s="47">
        <f>SSPYLD1!BJ132*VLOOKUP(SSPYLD2!BJ$4,'[1]INTERNAL PARAMETERS-1'!$B$5:$J$44,5,FALSE)*VLOOKUP(SSPYLD2!BJ$4,'[1]INTERNAL PARAMETERS-1'!$B$5:$J$44,6,FALSE)*VLOOKUP(SSPYLD2!BJ$4,'[1]INTERNAL PARAMETERS-1'!$B$5:$J$44,3,FALSE) + SSPYLD1!BJ132*(1-VLOOKUP(SSPYLD2!BJ$4,'[1]INTERNAL PARAMETERS-1'!$B$5:$J$44,5,FALSE))*VLOOKUP(SSPYLD2!BJ$4,'[1]INTERNAL PARAMETERS-1'!$B$5:$J$44,8,FALSE)*VLOOKUP(SSPYLD2!BJ$4,'[1]INTERNAL PARAMETERS-1'!$B$5:$J$44,3,FALSE)</f>
        <v>0</v>
      </c>
      <c r="BK132" s="47">
        <f>SSPYLD1!BK132*VLOOKUP(SSPYLD2!BK$4,'[1]INTERNAL PARAMETERS-1'!$B$5:$J$44,5,FALSE)*VLOOKUP(SSPYLD2!BK$4,'[1]INTERNAL PARAMETERS-1'!$B$5:$J$44,6,FALSE)*VLOOKUP(SSPYLD2!BK$4,'[1]INTERNAL PARAMETERS-1'!$B$5:$J$44,3,FALSE) + SSPYLD1!BK132*(1-VLOOKUP(SSPYLD2!BK$4,'[1]INTERNAL PARAMETERS-1'!$B$5:$J$44,5,FALSE))*VLOOKUP(SSPYLD2!BK$4,'[1]INTERNAL PARAMETERS-1'!$B$5:$J$44,8,FALSE)*VLOOKUP(SSPYLD2!BK$4,'[1]INTERNAL PARAMETERS-1'!$B$5:$J$44,3,FALSE)</f>
        <v>0</v>
      </c>
      <c r="BL132" s="47">
        <f>SSPYLD1!BL132*VLOOKUP(SSPYLD2!BL$4,'[1]INTERNAL PARAMETERS-1'!$B$5:$J$44,5,FALSE)*VLOOKUP(SSPYLD2!BL$4,'[1]INTERNAL PARAMETERS-1'!$B$5:$J$44,6,FALSE)*VLOOKUP(SSPYLD2!BL$4,'[1]INTERNAL PARAMETERS-1'!$B$5:$J$44,3,FALSE) + SSPYLD1!BL132*(1-VLOOKUP(SSPYLD2!BL$4,'[1]INTERNAL PARAMETERS-1'!$B$5:$J$44,5,FALSE))*VLOOKUP(SSPYLD2!BL$4,'[1]INTERNAL PARAMETERS-1'!$B$5:$J$44,8,FALSE)*VLOOKUP(SSPYLD2!BL$4,'[1]INTERNAL PARAMETERS-1'!$B$5:$J$44,3,FALSE)</f>
        <v>0</v>
      </c>
      <c r="BM132" s="47">
        <f>SSPYLD1!BM132*VLOOKUP(SSPYLD2!BM$4,'[1]INTERNAL PARAMETERS-1'!$B$5:$J$44,5,FALSE)*VLOOKUP(SSPYLD2!BM$4,'[1]INTERNAL PARAMETERS-1'!$B$5:$J$44,6,FALSE)*VLOOKUP(SSPYLD2!BM$4,'[1]INTERNAL PARAMETERS-1'!$B$5:$J$44,3,FALSE) + SSPYLD1!BM132*(1-VLOOKUP(SSPYLD2!BM$4,'[1]INTERNAL PARAMETERS-1'!$B$5:$J$44,5,FALSE))*VLOOKUP(SSPYLD2!BM$4,'[1]INTERNAL PARAMETERS-1'!$B$5:$J$44,8,FALSE)*VLOOKUP(SSPYLD2!BM$4,'[1]INTERNAL PARAMETERS-1'!$B$5:$J$44,3,FALSE)</f>
        <v>0</v>
      </c>
      <c r="BN132" s="47">
        <f>SSPYLD1!BN132*VLOOKUP(SSPYLD2!BN$4,'[1]INTERNAL PARAMETERS-1'!$B$5:$J$44,5,FALSE)*VLOOKUP(SSPYLD2!BN$4,'[1]INTERNAL PARAMETERS-1'!$B$5:$J$44,6,FALSE)*VLOOKUP(SSPYLD2!BN$4,'[1]INTERNAL PARAMETERS-1'!$B$5:$J$44,3,FALSE) + SSPYLD1!BN132*(1-VLOOKUP(SSPYLD2!BN$4,'[1]INTERNAL PARAMETERS-1'!$B$5:$J$44,5,FALSE))*VLOOKUP(SSPYLD2!BN$4,'[1]INTERNAL PARAMETERS-1'!$B$5:$J$44,8,FALSE)*VLOOKUP(SSPYLD2!BN$4,'[1]INTERNAL PARAMETERS-1'!$B$5:$J$44,3,FALSE)</f>
        <v>0</v>
      </c>
      <c r="BO132" s="47">
        <f>SSPYLD1!BO132*VLOOKUP(SSPYLD2!BO$4,'[1]INTERNAL PARAMETERS-1'!$B$5:$J$44,5,FALSE)*VLOOKUP(SSPYLD2!BO$4,'[1]INTERNAL PARAMETERS-1'!$B$5:$J$44,6,FALSE)*VLOOKUP(SSPYLD2!BO$4,'[1]INTERNAL PARAMETERS-1'!$B$5:$J$44,3,FALSE) + SSPYLD1!BO132*(1-VLOOKUP(SSPYLD2!BO$4,'[1]INTERNAL PARAMETERS-1'!$B$5:$J$44,5,FALSE))*VLOOKUP(SSPYLD2!BO$4,'[1]INTERNAL PARAMETERS-1'!$B$5:$J$44,8,FALSE)*VLOOKUP(SSPYLD2!BO$4,'[1]INTERNAL PARAMETERS-1'!$B$5:$J$44,3,FALSE)</f>
        <v>0</v>
      </c>
      <c r="BP132" s="47">
        <f>SSPYLD1!BP132*VLOOKUP(SSPYLD2!BP$4,'[1]INTERNAL PARAMETERS-1'!$B$5:$J$44,5,FALSE)*VLOOKUP(SSPYLD2!BP$4,'[1]INTERNAL PARAMETERS-1'!$B$5:$J$44,6,FALSE)*VLOOKUP(SSPYLD2!BP$4,'[1]INTERNAL PARAMETERS-1'!$B$5:$J$44,3,FALSE) + SSPYLD1!BP132*(1-VLOOKUP(SSPYLD2!BP$4,'[1]INTERNAL PARAMETERS-1'!$B$5:$J$44,5,FALSE))*VLOOKUP(SSPYLD2!BP$4,'[1]INTERNAL PARAMETERS-1'!$B$5:$J$44,8,FALSE)*VLOOKUP(SSPYLD2!BP$4,'[1]INTERNAL PARAMETERS-1'!$B$5:$J$44,3,FALSE)</f>
        <v>0</v>
      </c>
      <c r="BQ132" s="47">
        <f>SSPYLD1!BQ132*VLOOKUP(SSPYLD2!BQ$4,'[1]INTERNAL PARAMETERS-1'!$B$5:$J$44,5,FALSE)*VLOOKUP(SSPYLD2!BQ$4,'[1]INTERNAL PARAMETERS-1'!$B$5:$J$44,6,FALSE)*VLOOKUP(SSPYLD2!BQ$4,'[1]INTERNAL PARAMETERS-1'!$B$5:$J$44,3,FALSE) + SSPYLD1!BQ132*(1-VLOOKUP(SSPYLD2!BQ$4,'[1]INTERNAL PARAMETERS-1'!$B$5:$J$44,5,FALSE))*VLOOKUP(SSPYLD2!BQ$4,'[1]INTERNAL PARAMETERS-1'!$B$5:$J$44,8,FALSE)*VLOOKUP(SSPYLD2!BQ$4,'[1]INTERNAL PARAMETERS-1'!$B$5:$J$44,3,FALSE)</f>
        <v>0</v>
      </c>
      <c r="BR132" s="47">
        <f>SSPYLD1!BR132*VLOOKUP(SSPYLD2!BR$4,'[1]INTERNAL PARAMETERS-1'!$B$5:$J$44,5,FALSE)*VLOOKUP(SSPYLD2!BR$4,'[1]INTERNAL PARAMETERS-1'!$B$5:$J$44,6,FALSE)*VLOOKUP(SSPYLD2!BR$4,'[1]INTERNAL PARAMETERS-1'!$B$5:$J$44,3,FALSE) + SSPYLD1!BR132*(1-VLOOKUP(SSPYLD2!BR$4,'[1]INTERNAL PARAMETERS-1'!$B$5:$J$44,5,FALSE))*VLOOKUP(SSPYLD2!BR$4,'[1]INTERNAL PARAMETERS-1'!$B$5:$J$44,8,FALSE)*VLOOKUP(SSPYLD2!BR$4,'[1]INTERNAL PARAMETERS-1'!$B$5:$J$44,3,FALSE)</f>
        <v>0</v>
      </c>
      <c r="BS132" s="47">
        <f>SSPYLD1!BS132*VLOOKUP(SSPYLD2!BS$4,'[1]INTERNAL PARAMETERS-1'!$B$5:$J$44,5,FALSE)*VLOOKUP(SSPYLD2!BS$4,'[1]INTERNAL PARAMETERS-1'!$B$5:$J$44,6,FALSE)*VLOOKUP(SSPYLD2!BS$4,'[1]INTERNAL PARAMETERS-1'!$B$5:$J$44,3,FALSE) + SSPYLD1!BS132*(1-VLOOKUP(SSPYLD2!BS$4,'[1]INTERNAL PARAMETERS-1'!$B$5:$J$44,5,FALSE))*VLOOKUP(SSPYLD2!BS$4,'[1]INTERNAL PARAMETERS-1'!$B$5:$J$44,8,FALSE)*VLOOKUP(SSPYLD2!BS$4,'[1]INTERNAL PARAMETERS-1'!$B$5:$J$44,3,FALSE)</f>
        <v>0</v>
      </c>
      <c r="BT132" s="47">
        <f>SSPYLD1!BT132*VLOOKUP(SSPYLD2!BT$4,'[1]INTERNAL PARAMETERS-1'!$B$5:$J$44,5,FALSE)*VLOOKUP(SSPYLD2!BT$4,'[1]INTERNAL PARAMETERS-1'!$B$5:$J$44,6,FALSE)*VLOOKUP(SSPYLD2!BT$4,'[1]INTERNAL PARAMETERS-1'!$B$5:$J$44,3,FALSE) + SSPYLD1!BT132*(1-VLOOKUP(SSPYLD2!BT$4,'[1]INTERNAL PARAMETERS-1'!$B$5:$J$44,5,FALSE))*VLOOKUP(SSPYLD2!BT$4,'[1]INTERNAL PARAMETERS-1'!$B$5:$J$44,8,FALSE)*VLOOKUP(SSPYLD2!BT$4,'[1]INTERNAL PARAMETERS-1'!$B$5:$J$44,3,FALSE)</f>
        <v>0</v>
      </c>
      <c r="BU132" s="47">
        <f>SSPYLD1!BU132*VLOOKUP(SSPYLD2!BU$4,'[1]INTERNAL PARAMETERS-1'!$B$5:$J$44,5,FALSE)*VLOOKUP(SSPYLD2!BU$4,'[1]INTERNAL PARAMETERS-1'!$B$5:$J$44,6,FALSE)*VLOOKUP(SSPYLD2!BU$4,'[1]INTERNAL PARAMETERS-1'!$B$5:$J$44,3,FALSE) + SSPYLD1!BU132*(1-VLOOKUP(SSPYLD2!BU$4,'[1]INTERNAL PARAMETERS-1'!$B$5:$J$44,5,FALSE))*VLOOKUP(SSPYLD2!BU$4,'[1]INTERNAL PARAMETERS-1'!$B$5:$J$44,8,FALSE)*VLOOKUP(SSPYLD2!BU$4,'[1]INTERNAL PARAMETERS-1'!$B$5:$J$44,3,FALSE)</f>
        <v>0</v>
      </c>
      <c r="BV132" s="47">
        <f>SSPYLD1!BV132*VLOOKUP(SSPYLD2!BV$4,'[1]INTERNAL PARAMETERS-1'!$B$5:$J$44,5,FALSE)*VLOOKUP(SSPYLD2!BV$4,'[1]INTERNAL PARAMETERS-1'!$B$5:$J$44,6,FALSE)*VLOOKUP(SSPYLD2!BV$4,'[1]INTERNAL PARAMETERS-1'!$B$5:$J$44,3,FALSE) + SSPYLD1!BV132*(1-VLOOKUP(SSPYLD2!BV$4,'[1]INTERNAL PARAMETERS-1'!$B$5:$J$44,5,FALSE))*VLOOKUP(SSPYLD2!BV$4,'[1]INTERNAL PARAMETERS-1'!$B$5:$J$44,8,FALSE)*VLOOKUP(SSPYLD2!BV$4,'[1]INTERNAL PARAMETERS-1'!$B$5:$J$44,3,FALSE)</f>
        <v>0</v>
      </c>
      <c r="BW132" s="47">
        <f>SSPYLD1!BW132*VLOOKUP(SSPYLD2!BW$4,'[1]INTERNAL PARAMETERS-1'!$B$5:$J$44,5,FALSE)*VLOOKUP(SSPYLD2!BW$4,'[1]INTERNAL PARAMETERS-1'!$B$5:$J$44,6,FALSE)*VLOOKUP(SSPYLD2!BW$4,'[1]INTERNAL PARAMETERS-1'!$B$5:$J$44,3,FALSE) + SSPYLD1!BW132*(1-VLOOKUP(SSPYLD2!BW$4,'[1]INTERNAL PARAMETERS-1'!$B$5:$J$44,5,FALSE))*VLOOKUP(SSPYLD2!BW$4,'[1]INTERNAL PARAMETERS-1'!$B$5:$J$44,8,FALSE)*VLOOKUP(SSPYLD2!BW$4,'[1]INTERNAL PARAMETERS-1'!$B$5:$J$44,3,FALSE)</f>
        <v>0</v>
      </c>
      <c r="BX132" s="47">
        <f>SSPYLD1!BX132*VLOOKUP(SSPYLD2!BX$4,'[1]INTERNAL PARAMETERS-1'!$B$5:$J$44,5,FALSE)*VLOOKUP(SSPYLD2!BX$4,'[1]INTERNAL PARAMETERS-1'!$B$5:$J$44,6,FALSE)*VLOOKUP(SSPYLD2!BX$4,'[1]INTERNAL PARAMETERS-1'!$B$5:$J$44,3,FALSE) + SSPYLD1!BX132*(1-VLOOKUP(SSPYLD2!BX$4,'[1]INTERNAL PARAMETERS-1'!$B$5:$J$44,5,FALSE))*VLOOKUP(SSPYLD2!BX$4,'[1]INTERNAL PARAMETERS-1'!$B$5:$J$44,8,FALSE)*VLOOKUP(SSPYLD2!BX$4,'[1]INTERNAL PARAMETERS-1'!$B$5:$J$44,3,FALSE)</f>
        <v>0</v>
      </c>
      <c r="BY132" s="47">
        <f>SSPYLD1!BY132*VLOOKUP(SSPYLD2!BY$4,'[1]INTERNAL PARAMETERS-1'!$B$5:$J$44,5,FALSE)*VLOOKUP(SSPYLD2!BY$4,'[1]INTERNAL PARAMETERS-1'!$B$5:$J$44,6,FALSE)*VLOOKUP(SSPYLD2!BY$4,'[1]INTERNAL PARAMETERS-1'!$B$5:$J$44,3,FALSE) + SSPYLD1!BY132*(1-VLOOKUP(SSPYLD2!BY$4,'[1]INTERNAL PARAMETERS-1'!$B$5:$J$44,5,FALSE))*VLOOKUP(SSPYLD2!BY$4,'[1]INTERNAL PARAMETERS-1'!$B$5:$J$44,8,FALSE)*VLOOKUP(SSPYLD2!BY$4,'[1]INTERNAL PARAMETERS-1'!$B$5:$J$44,3,FALSE)</f>
        <v>0</v>
      </c>
      <c r="BZ132" s="47">
        <f>SSPYLD1!BZ132*VLOOKUP(SSPYLD2!BZ$4,'[1]INTERNAL PARAMETERS-1'!$B$5:$J$44,5,FALSE)*VLOOKUP(SSPYLD2!BZ$4,'[1]INTERNAL PARAMETERS-1'!$B$5:$J$44,6,FALSE)*VLOOKUP(SSPYLD2!BZ$4,'[1]INTERNAL PARAMETERS-1'!$B$5:$J$44,3,FALSE) + SSPYLD1!BZ132*(1-VLOOKUP(SSPYLD2!BZ$4,'[1]INTERNAL PARAMETERS-1'!$B$5:$J$44,5,FALSE))*VLOOKUP(SSPYLD2!BZ$4,'[1]INTERNAL PARAMETERS-1'!$B$5:$J$44,8,FALSE)*VLOOKUP(SSPYLD2!BZ$4,'[1]INTERNAL PARAMETERS-1'!$B$5:$J$44,3,FALSE)</f>
        <v>0</v>
      </c>
      <c r="CA132" s="47">
        <f>SSPYLD1!CA132*VLOOKUP(SSPYLD2!CA$4,'[1]INTERNAL PARAMETERS-1'!$B$5:$J$44,5,FALSE)*VLOOKUP(SSPYLD2!CA$4,'[1]INTERNAL PARAMETERS-1'!$B$5:$J$44,6,FALSE)*VLOOKUP(SSPYLD2!CA$4,'[1]INTERNAL PARAMETERS-1'!$B$5:$J$44,3,FALSE) + SSPYLD1!CA132*(1-VLOOKUP(SSPYLD2!CA$4,'[1]INTERNAL PARAMETERS-1'!$B$5:$J$44,5,FALSE))*VLOOKUP(SSPYLD2!CA$4,'[1]INTERNAL PARAMETERS-1'!$B$5:$J$44,8,FALSE)*VLOOKUP(SSPYLD2!CA$4,'[1]INTERNAL PARAMETERS-1'!$B$5:$J$44,3,FALSE)</f>
        <v>0</v>
      </c>
      <c r="CB132" s="47">
        <f>SSPYLD1!CB132*VLOOKUP(SSPYLD2!CB$4,'[1]INTERNAL PARAMETERS-1'!$B$5:$J$44,5,FALSE)*VLOOKUP(SSPYLD2!CB$4,'[1]INTERNAL PARAMETERS-1'!$B$5:$J$44,6,FALSE)*VLOOKUP(SSPYLD2!CB$4,'[1]INTERNAL PARAMETERS-1'!$B$5:$J$44,3,FALSE) + SSPYLD1!CB132*(1-VLOOKUP(SSPYLD2!CB$4,'[1]INTERNAL PARAMETERS-1'!$B$5:$J$44,5,FALSE))*VLOOKUP(SSPYLD2!CB$4,'[1]INTERNAL PARAMETERS-1'!$B$5:$J$44,8,FALSE)*VLOOKUP(SSPYLD2!CB$4,'[1]INTERNAL PARAMETERS-1'!$B$5:$J$44,3,FALSE)</f>
        <v>0</v>
      </c>
      <c r="CC132" s="47">
        <f>SSPYLD1!CC132*VLOOKUP(SSPYLD2!CC$4,'[1]INTERNAL PARAMETERS-1'!$B$5:$J$44,5,FALSE)*VLOOKUP(SSPYLD2!CC$4,'[1]INTERNAL PARAMETERS-1'!$B$5:$J$44,6,FALSE)*VLOOKUP(SSPYLD2!CC$4,'[1]INTERNAL PARAMETERS-1'!$B$5:$J$44,3,FALSE) + SSPYLD1!CC132*(1-VLOOKUP(SSPYLD2!CC$4,'[1]INTERNAL PARAMETERS-1'!$B$5:$J$44,5,FALSE))*VLOOKUP(SSPYLD2!CC$4,'[1]INTERNAL PARAMETERS-1'!$B$5:$J$44,8,FALSE)*VLOOKUP(SSPYLD2!CC$4,'[1]INTERNAL PARAMETERS-1'!$B$5:$J$44,3,FALSE)</f>
        <v>0</v>
      </c>
      <c r="CD132" s="47">
        <f>SSPYLD1!CD132*VLOOKUP(SSPYLD2!CD$4,'[1]INTERNAL PARAMETERS-1'!$B$5:$J$44,5,FALSE)*VLOOKUP(SSPYLD2!CD$4,'[1]INTERNAL PARAMETERS-1'!$B$5:$J$44,6,FALSE)*VLOOKUP(SSPYLD2!CD$4,'[1]INTERNAL PARAMETERS-1'!$B$5:$J$44,3,FALSE) + SSPYLD1!CD132*(1-VLOOKUP(SSPYLD2!CD$4,'[1]INTERNAL PARAMETERS-1'!$B$5:$J$44,5,FALSE))*VLOOKUP(SSPYLD2!CD$4,'[1]INTERNAL PARAMETERS-1'!$B$5:$J$44,8,FALSE)*VLOOKUP(SSPYLD2!CD$4,'[1]INTERNAL PARAMETERS-1'!$B$5:$J$44,3,FALSE)</f>
        <v>0</v>
      </c>
      <c r="CE132" s="47">
        <f>SSPYLD1!CE132*VLOOKUP(SSPYLD2!CE$4,'[1]INTERNAL PARAMETERS-1'!$B$5:$J$44,5,FALSE)*VLOOKUP(SSPYLD2!CE$4,'[1]INTERNAL PARAMETERS-1'!$B$5:$J$44,6,FALSE)*VLOOKUP(SSPYLD2!CE$4,'[1]INTERNAL PARAMETERS-1'!$B$5:$J$44,3,FALSE) + SSPYLD1!CE132*(1-VLOOKUP(SSPYLD2!CE$4,'[1]INTERNAL PARAMETERS-1'!$B$5:$J$44,5,FALSE))*VLOOKUP(SSPYLD2!CE$4,'[1]INTERNAL PARAMETERS-1'!$B$5:$J$44,8,FALSE)*VLOOKUP(SSPYLD2!CE$4,'[1]INTERNAL PARAMETERS-1'!$B$5:$J$44,3,FALSE)</f>
        <v>0</v>
      </c>
      <c r="CF132" s="47">
        <f>SSPYLD1!CF132*VLOOKUP(SSPYLD2!CF$4,'[1]INTERNAL PARAMETERS-1'!$B$5:$J$44,5,FALSE)*VLOOKUP(SSPYLD2!CF$4,'[1]INTERNAL PARAMETERS-1'!$B$5:$J$44,6,FALSE)*VLOOKUP(SSPYLD2!CF$4,'[1]INTERNAL PARAMETERS-1'!$B$5:$J$44,3,FALSE) + SSPYLD1!CF132*(1-VLOOKUP(SSPYLD2!CF$4,'[1]INTERNAL PARAMETERS-1'!$B$5:$J$44,5,FALSE))*VLOOKUP(SSPYLD2!CF$4,'[1]INTERNAL PARAMETERS-1'!$B$5:$J$44,8,FALSE)*VLOOKUP(SSPYLD2!CF$4,'[1]INTERNAL PARAMETERS-1'!$B$5:$J$44,3,FALSE)</f>
        <v>0</v>
      </c>
      <c r="CG132" s="47">
        <f>SSPYLD1!CG132*VLOOKUP(SSPYLD2!CG$4,'[1]INTERNAL PARAMETERS-1'!$B$5:$J$44,5,FALSE)*VLOOKUP(SSPYLD2!CG$4,'[1]INTERNAL PARAMETERS-1'!$B$5:$J$44,6,FALSE)*VLOOKUP(SSPYLD2!CG$4,'[1]INTERNAL PARAMETERS-1'!$B$5:$J$44,3,FALSE) + SSPYLD1!CG132*(1-VLOOKUP(SSPYLD2!CG$4,'[1]INTERNAL PARAMETERS-1'!$B$5:$J$44,5,FALSE))*VLOOKUP(SSPYLD2!CG$4,'[1]INTERNAL PARAMETERS-1'!$B$5:$J$44,8,FALSE)*VLOOKUP(SSPYLD2!CG$4,'[1]INTERNAL PARAMETERS-1'!$B$5:$J$44,3,FALSE)</f>
        <v>0</v>
      </c>
      <c r="CH132" s="46">
        <f>SSPYLD1!CH132*VLOOKUP(SSPYLD2!CH$4,'[1]INTERNAL PARAMETERS-1'!$B$5:$J$44,5,FALSE)*VLOOKUP(SSPYLD2!CH$4,'[1]INTERNAL PARAMETERS-1'!$B$5:$J$44,6,FALSE)*VLOOKUP(SSPYLD2!CH$4,'[1]INTERNAL PARAMETERS-1'!$B$5:$J$44,3,FALSE) + SSPYLD1!CH132*(1-VLOOKUP(SSPYLD2!CH$4,'[1]INTERNAL PARAMETERS-1'!$B$5:$J$44,5,FALSE))*VLOOKUP(SSPYLD2!CH$4,'[1]INTERNAL PARAMETERS-1'!$B$5:$J$44,8,FALSE)*VLOOKUP(SSPYLD2!CH$4,'[1]INTERNAL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 x14ac:dyDescent="0.4">
      <c r="B133" s="61" t="s">
        <v>9</v>
      </c>
      <c r="C133" s="60" t="s">
        <v>50</v>
      </c>
      <c r="D133" s="60" t="s">
        <v>65</v>
      </c>
      <c r="E133" s="135">
        <f>'S Str&amp;Pad'!X133</f>
        <v>0</v>
      </c>
      <c r="F133" s="59">
        <f>'[1]INTERNAL PARAMETERS-1'!M7</f>
        <v>73.784999999999997</v>
      </c>
      <c r="G133" s="48">
        <f>SSPYLD1!G133*VLOOKUP(SSPYLD2!G$4,'[1]INTERNAL PARAMETERS-1'!$B$5:$J$44,5,FALSE)*VLOOKUP(SSPYLD2!G$4,'[1]INTERNAL PARAMETERS-1'!$B$5:$J$44,7,FALSE)*SSPYLD2!$F133 + SSPYLD1!G133*(1-VLOOKUP(SSPYLD2!G$4,'[1]INTERNAL PARAMETERS-1'!$B$5:$J$44,5,FALSE))*VLOOKUP(SSPYLD2!G$4,'[1]INTERNAL PARAMETERS-1'!$B$5:$J$44,9,FALSE)*SSPYLD2!$F133</f>
        <v>0</v>
      </c>
      <c r="H133" s="47">
        <f>SSPYLD1!H133*VLOOKUP(SSPYLD2!H$4,'[1]INTERNAL PARAMETERS-1'!$B$5:$J$44,5,FALSE)*VLOOKUP(SSPYLD2!H$4,'[1]INTERNAL PARAMETERS-1'!$B$5:$J$44,7,FALSE)*SSPYLD2!$F133 + SSPYLD1!H133*(1-VLOOKUP(SSPYLD2!H$4,'[1]INTERNAL PARAMETERS-1'!$B$5:$J$44,5,FALSE))*VLOOKUP(SSPYLD2!H$4,'[1]INTERNAL PARAMETERS-1'!$B$5:$J$44,9,FALSE)*SSPYLD2!$F133</f>
        <v>0</v>
      </c>
      <c r="I133" s="47">
        <f>SSPYLD1!I133*VLOOKUP(SSPYLD2!I$4,'[1]INTERNAL PARAMETERS-1'!$B$5:$J$44,5,FALSE)*VLOOKUP(SSPYLD2!I$4,'[1]INTERNAL PARAMETERS-1'!$B$5:$J$44,7,FALSE)*SSPYLD2!$F133 + SSPYLD1!I133*(1-VLOOKUP(SSPYLD2!I$4,'[1]INTERNAL PARAMETERS-1'!$B$5:$J$44,5,FALSE))*VLOOKUP(SSPYLD2!I$4,'[1]INTERNAL PARAMETERS-1'!$B$5:$J$44,9,FALSE)*SSPYLD2!$F133</f>
        <v>0</v>
      </c>
      <c r="J133" s="47">
        <f>SSPYLD1!J133*VLOOKUP(SSPYLD2!J$4,'[1]INTERNAL PARAMETERS-1'!$B$5:$J$44,5,FALSE)*VLOOKUP(SSPYLD2!J$4,'[1]INTERNAL PARAMETERS-1'!$B$5:$J$44,7,FALSE)*SSPYLD2!$F133 + SSPYLD1!J133*(1-VLOOKUP(SSPYLD2!J$4,'[1]INTERNAL PARAMETERS-1'!$B$5:$J$44,5,FALSE))*VLOOKUP(SSPYLD2!J$4,'[1]INTERNAL PARAMETERS-1'!$B$5:$J$44,9,FALSE)*SSPYLD2!$F133</f>
        <v>0</v>
      </c>
      <c r="K133" s="47">
        <f>SSPYLD1!K133*VLOOKUP(SSPYLD2!K$4,'[1]INTERNAL PARAMETERS-1'!$B$5:$J$44,5,FALSE)*VLOOKUP(SSPYLD2!K$4,'[1]INTERNAL PARAMETERS-1'!$B$5:$J$44,7,FALSE)*SSPYLD2!$F133 + SSPYLD1!K133*(1-VLOOKUP(SSPYLD2!K$4,'[1]INTERNAL PARAMETERS-1'!$B$5:$J$44,5,FALSE))*VLOOKUP(SSPYLD2!K$4,'[1]INTERNAL PARAMETERS-1'!$B$5:$J$44,9,FALSE)*SSPYLD2!$F133</f>
        <v>0</v>
      </c>
      <c r="L133" s="47">
        <f>SSPYLD1!L133*VLOOKUP(SSPYLD2!L$4,'[1]INTERNAL PARAMETERS-1'!$B$5:$J$44,5,FALSE)*VLOOKUP(SSPYLD2!L$4,'[1]INTERNAL PARAMETERS-1'!$B$5:$J$44,7,FALSE)*SSPYLD2!$F133 + SSPYLD1!L133*(1-VLOOKUP(SSPYLD2!L$4,'[1]INTERNAL PARAMETERS-1'!$B$5:$J$44,5,FALSE))*VLOOKUP(SSPYLD2!L$4,'[1]INTERNAL PARAMETERS-1'!$B$5:$J$44,9,FALSE)*SSPYLD2!$F133</f>
        <v>0</v>
      </c>
      <c r="M133" s="47">
        <f>SSPYLD1!M133*VLOOKUP(SSPYLD2!M$4,'[1]INTERNAL PARAMETERS-1'!$B$5:$J$44,5,FALSE)*VLOOKUP(SSPYLD2!M$4,'[1]INTERNAL PARAMETERS-1'!$B$5:$J$44,7,FALSE)*SSPYLD2!$F133 + SSPYLD1!M133*(1-VLOOKUP(SSPYLD2!M$4,'[1]INTERNAL PARAMETERS-1'!$B$5:$J$44,5,FALSE))*VLOOKUP(SSPYLD2!M$4,'[1]INTERNAL PARAMETERS-1'!$B$5:$J$44,9,FALSE)*SSPYLD2!$F133</f>
        <v>0</v>
      </c>
      <c r="N133" s="47">
        <f>SSPYLD1!N133*VLOOKUP(SSPYLD2!N$4,'[1]INTERNAL PARAMETERS-1'!$B$5:$J$44,5,FALSE)*VLOOKUP(SSPYLD2!N$4,'[1]INTERNAL PARAMETERS-1'!$B$5:$J$44,7,FALSE)*SSPYLD2!$F133 + SSPYLD1!N133*(1-VLOOKUP(SSPYLD2!N$4,'[1]INTERNAL PARAMETERS-1'!$B$5:$J$44,5,FALSE))*VLOOKUP(SSPYLD2!N$4,'[1]INTERNAL PARAMETERS-1'!$B$5:$J$44,9,FALSE)*SSPYLD2!$F133</f>
        <v>0</v>
      </c>
      <c r="O133" s="47">
        <f>SSPYLD1!O133*VLOOKUP(SSPYLD2!O$4,'[1]INTERNAL PARAMETERS-1'!$B$5:$J$44,5,FALSE)*VLOOKUP(SSPYLD2!O$4,'[1]INTERNAL PARAMETERS-1'!$B$5:$J$44,7,FALSE)*SSPYLD2!$F133 + SSPYLD1!O133*(1-VLOOKUP(SSPYLD2!O$4,'[1]INTERNAL PARAMETERS-1'!$B$5:$J$44,5,FALSE))*VLOOKUP(SSPYLD2!O$4,'[1]INTERNAL PARAMETERS-1'!$B$5:$J$44,9,FALSE)*SSPYLD2!$F133</f>
        <v>0</v>
      </c>
      <c r="P133" s="47">
        <f>SSPYLD1!P133*VLOOKUP(SSPYLD2!P$4,'[1]INTERNAL PARAMETERS-1'!$B$5:$J$44,5,FALSE)*VLOOKUP(SSPYLD2!P$4,'[1]INTERNAL PARAMETERS-1'!$B$5:$J$44,7,FALSE)*SSPYLD2!$F133 + SSPYLD1!P133*(1-VLOOKUP(SSPYLD2!P$4,'[1]INTERNAL PARAMETERS-1'!$B$5:$J$44,5,FALSE))*VLOOKUP(SSPYLD2!P$4,'[1]INTERNAL PARAMETERS-1'!$B$5:$J$44,9,FALSE)*SSPYLD2!$F133</f>
        <v>0</v>
      </c>
      <c r="Q133" s="47">
        <f>SSPYLD1!Q133*VLOOKUP(SSPYLD2!Q$4,'[1]INTERNAL PARAMETERS-1'!$B$5:$J$44,5,FALSE)*VLOOKUP(SSPYLD2!Q$4,'[1]INTERNAL PARAMETERS-1'!$B$5:$J$44,7,FALSE)*SSPYLD2!$F133 + SSPYLD1!Q133*(1-VLOOKUP(SSPYLD2!Q$4,'[1]INTERNAL PARAMETERS-1'!$B$5:$J$44,5,FALSE))*VLOOKUP(SSPYLD2!Q$4,'[1]INTERNAL PARAMETERS-1'!$B$5:$J$44,9,FALSE)*SSPYLD2!$F133</f>
        <v>0</v>
      </c>
      <c r="R133" s="47">
        <f>SSPYLD1!R133*VLOOKUP(SSPYLD2!R$4,'[1]INTERNAL PARAMETERS-1'!$B$5:$J$44,5,FALSE)*VLOOKUP(SSPYLD2!R$4,'[1]INTERNAL PARAMETERS-1'!$B$5:$J$44,7,FALSE)*SSPYLD2!$F133 + SSPYLD1!R133*(1-VLOOKUP(SSPYLD2!R$4,'[1]INTERNAL PARAMETERS-1'!$B$5:$J$44,5,FALSE))*VLOOKUP(SSPYLD2!R$4,'[1]INTERNAL PARAMETERS-1'!$B$5:$J$44,9,FALSE)*SSPYLD2!$F133</f>
        <v>0</v>
      </c>
      <c r="S133" s="47">
        <f>SSPYLD1!S133*VLOOKUP(SSPYLD2!S$4,'[1]INTERNAL PARAMETERS-1'!$B$5:$J$44,5,FALSE)*VLOOKUP(SSPYLD2!S$4,'[1]INTERNAL PARAMETERS-1'!$B$5:$J$44,7,FALSE)*SSPYLD2!$F133 + SSPYLD1!S133*(1-VLOOKUP(SSPYLD2!S$4,'[1]INTERNAL PARAMETERS-1'!$B$5:$J$44,5,FALSE))*VLOOKUP(SSPYLD2!S$4,'[1]INTERNAL PARAMETERS-1'!$B$5:$J$44,9,FALSE)*SSPYLD2!$F133</f>
        <v>0</v>
      </c>
      <c r="T133" s="47">
        <f>SSPYLD1!T133*VLOOKUP(SSPYLD2!T$4,'[1]INTERNAL PARAMETERS-1'!$B$5:$J$44,5,FALSE)*VLOOKUP(SSPYLD2!T$4,'[1]INTERNAL PARAMETERS-1'!$B$5:$J$44,7,FALSE)*SSPYLD2!$F133 + SSPYLD1!T133*(1-VLOOKUP(SSPYLD2!T$4,'[1]INTERNAL PARAMETERS-1'!$B$5:$J$44,5,FALSE))*VLOOKUP(SSPYLD2!T$4,'[1]INTERNAL PARAMETERS-1'!$B$5:$J$44,9,FALSE)*SSPYLD2!$F133</f>
        <v>0</v>
      </c>
      <c r="U133" s="47">
        <f>SSPYLD1!U133*VLOOKUP(SSPYLD2!U$4,'[1]INTERNAL PARAMETERS-1'!$B$5:$J$44,5,FALSE)*VLOOKUP(SSPYLD2!U$4,'[1]INTERNAL PARAMETERS-1'!$B$5:$J$44,7,FALSE)*SSPYLD2!$F133 + SSPYLD1!U133*(1-VLOOKUP(SSPYLD2!U$4,'[1]INTERNAL PARAMETERS-1'!$B$5:$J$44,5,FALSE))*VLOOKUP(SSPYLD2!U$4,'[1]INTERNAL PARAMETERS-1'!$B$5:$J$44,9,FALSE)*SSPYLD2!$F133</f>
        <v>0</v>
      </c>
      <c r="V133" s="47">
        <f>SSPYLD1!V133*VLOOKUP(SSPYLD2!V$4,'[1]INTERNAL PARAMETERS-1'!$B$5:$J$44,5,FALSE)*VLOOKUP(SSPYLD2!V$4,'[1]INTERNAL PARAMETERS-1'!$B$5:$J$44,7,FALSE)*SSPYLD2!$F133 + SSPYLD1!V133*(1-VLOOKUP(SSPYLD2!V$4,'[1]INTERNAL PARAMETERS-1'!$B$5:$J$44,5,FALSE))*VLOOKUP(SSPYLD2!V$4,'[1]INTERNAL PARAMETERS-1'!$B$5:$J$44,9,FALSE)*SSPYLD2!$F133</f>
        <v>0</v>
      </c>
      <c r="W133" s="47">
        <f>SSPYLD1!W133*VLOOKUP(SSPYLD2!W$4,'[1]INTERNAL PARAMETERS-1'!$B$5:$J$44,5,FALSE)*VLOOKUP(SSPYLD2!W$4,'[1]INTERNAL PARAMETERS-1'!$B$5:$J$44,7,FALSE)*SSPYLD2!$F133 + SSPYLD1!W133*(1-VLOOKUP(SSPYLD2!W$4,'[1]INTERNAL PARAMETERS-1'!$B$5:$J$44,5,FALSE))*VLOOKUP(SSPYLD2!W$4,'[1]INTERNAL PARAMETERS-1'!$B$5:$J$44,9,FALSE)*SSPYLD2!$F133</f>
        <v>0</v>
      </c>
      <c r="X133" s="47">
        <f>SSPYLD1!X133*VLOOKUP(SSPYLD2!X$4,'[1]INTERNAL PARAMETERS-1'!$B$5:$J$44,5,FALSE)*VLOOKUP(SSPYLD2!X$4,'[1]INTERNAL PARAMETERS-1'!$B$5:$J$44,7,FALSE)*SSPYLD2!$F133 + SSPYLD1!X133*(1-VLOOKUP(SSPYLD2!X$4,'[1]INTERNAL PARAMETERS-1'!$B$5:$J$44,5,FALSE))*VLOOKUP(SSPYLD2!X$4,'[1]INTERNAL PARAMETERS-1'!$B$5:$J$44,9,FALSE)*SSPYLD2!$F133</f>
        <v>0</v>
      </c>
      <c r="Y133" s="47">
        <f>SSPYLD1!Y133*VLOOKUP(SSPYLD2!Y$4,'[1]INTERNAL PARAMETERS-1'!$B$5:$J$44,5,FALSE)*VLOOKUP(SSPYLD2!Y$4,'[1]INTERNAL PARAMETERS-1'!$B$5:$J$44,7,FALSE)*SSPYLD2!$F133 + SSPYLD1!Y133*(1-VLOOKUP(SSPYLD2!Y$4,'[1]INTERNAL PARAMETERS-1'!$B$5:$J$44,5,FALSE))*VLOOKUP(SSPYLD2!Y$4,'[1]INTERNAL PARAMETERS-1'!$B$5:$J$44,9,FALSE)*SSPYLD2!$F133</f>
        <v>0</v>
      </c>
      <c r="Z133" s="47">
        <f>SSPYLD1!Z133*VLOOKUP(SSPYLD2!Z$4,'[1]INTERNAL PARAMETERS-1'!$B$5:$J$44,5,FALSE)*VLOOKUP(SSPYLD2!Z$4,'[1]INTERNAL PARAMETERS-1'!$B$5:$J$44,7,FALSE)*SSPYLD2!$F133 + SSPYLD1!Z133*(1-VLOOKUP(SSPYLD2!Z$4,'[1]INTERNAL PARAMETERS-1'!$B$5:$J$44,5,FALSE))*VLOOKUP(SSPYLD2!Z$4,'[1]INTERNAL PARAMETERS-1'!$B$5:$J$44,9,FALSE)*SSPYLD2!$F133</f>
        <v>0</v>
      </c>
      <c r="AA133" s="47">
        <f>SSPYLD1!AA133*VLOOKUP(SSPYLD2!AA$4,'[1]INTERNAL PARAMETERS-1'!$B$5:$J$44,5,FALSE)*VLOOKUP(SSPYLD2!AA$4,'[1]INTERNAL PARAMETERS-1'!$B$5:$J$44,7,FALSE)*SSPYLD2!$F133 + SSPYLD1!AA133*(1-VLOOKUP(SSPYLD2!AA$4,'[1]INTERNAL PARAMETERS-1'!$B$5:$J$44,5,FALSE))*VLOOKUP(SSPYLD2!AA$4,'[1]INTERNAL PARAMETERS-1'!$B$5:$J$44,9,FALSE)*SSPYLD2!$F133</f>
        <v>0</v>
      </c>
      <c r="AB133" s="47">
        <f>SSPYLD1!AB133*VLOOKUP(SSPYLD2!AB$4,'[1]INTERNAL PARAMETERS-1'!$B$5:$J$44,5,FALSE)*VLOOKUP(SSPYLD2!AB$4,'[1]INTERNAL PARAMETERS-1'!$B$5:$J$44,7,FALSE)*SSPYLD2!$F133 + SSPYLD1!AB133*(1-VLOOKUP(SSPYLD2!AB$4,'[1]INTERNAL PARAMETERS-1'!$B$5:$J$44,5,FALSE))*VLOOKUP(SSPYLD2!AB$4,'[1]INTERNAL PARAMETERS-1'!$B$5:$J$44,9,FALSE)*SSPYLD2!$F133</f>
        <v>0</v>
      </c>
      <c r="AC133" s="47">
        <f>SSPYLD1!AC133*VLOOKUP(SSPYLD2!AC$4,'[1]INTERNAL PARAMETERS-1'!$B$5:$J$44,5,FALSE)*VLOOKUP(SSPYLD2!AC$4,'[1]INTERNAL PARAMETERS-1'!$B$5:$J$44,7,FALSE)*SSPYLD2!$F133 + SSPYLD1!AC133*(1-VLOOKUP(SSPYLD2!AC$4,'[1]INTERNAL PARAMETERS-1'!$B$5:$J$44,5,FALSE))*VLOOKUP(SSPYLD2!AC$4,'[1]INTERNAL PARAMETERS-1'!$B$5:$J$44,9,FALSE)*SSPYLD2!$F133</f>
        <v>0</v>
      </c>
      <c r="AD133" s="47">
        <f>SSPYLD1!AD133*VLOOKUP(SSPYLD2!AD$4,'[1]INTERNAL PARAMETERS-1'!$B$5:$J$44,5,FALSE)*VLOOKUP(SSPYLD2!AD$4,'[1]INTERNAL PARAMETERS-1'!$B$5:$J$44,7,FALSE)*SSPYLD2!$F133 + SSPYLD1!AD133*(1-VLOOKUP(SSPYLD2!AD$4,'[1]INTERNAL PARAMETERS-1'!$B$5:$J$44,5,FALSE))*VLOOKUP(SSPYLD2!AD$4,'[1]INTERNAL PARAMETERS-1'!$B$5:$J$44,9,FALSE)*SSPYLD2!$F133</f>
        <v>0</v>
      </c>
      <c r="AE133" s="47">
        <f>SSPYLD1!AE133*VLOOKUP(SSPYLD2!AE$4,'[1]INTERNAL PARAMETERS-1'!$B$5:$J$44,5,FALSE)*VLOOKUP(SSPYLD2!AE$4,'[1]INTERNAL PARAMETERS-1'!$B$5:$J$44,7,FALSE)*SSPYLD2!$F133 + SSPYLD1!AE133*(1-VLOOKUP(SSPYLD2!AE$4,'[1]INTERNAL PARAMETERS-1'!$B$5:$J$44,5,FALSE))*VLOOKUP(SSPYLD2!AE$4,'[1]INTERNAL PARAMETERS-1'!$B$5:$J$44,9,FALSE)*SSPYLD2!$F133</f>
        <v>0</v>
      </c>
      <c r="AF133" s="47">
        <f>SSPYLD1!AF133*VLOOKUP(SSPYLD2!AF$4,'[1]INTERNAL PARAMETERS-1'!$B$5:$J$44,5,FALSE)*VLOOKUP(SSPYLD2!AF$4,'[1]INTERNAL PARAMETERS-1'!$B$5:$J$44,7,FALSE)*SSPYLD2!$F133 + SSPYLD1!AF133*(1-VLOOKUP(SSPYLD2!AF$4,'[1]INTERNAL PARAMETERS-1'!$B$5:$J$44,5,FALSE))*VLOOKUP(SSPYLD2!AF$4,'[1]INTERNAL PARAMETERS-1'!$B$5:$J$44,9,FALSE)*SSPYLD2!$F133</f>
        <v>0</v>
      </c>
      <c r="AG133" s="47">
        <f>SSPYLD1!AG133*VLOOKUP(SSPYLD2!AG$4,'[1]INTERNAL PARAMETERS-1'!$B$5:$J$44,5,FALSE)*VLOOKUP(SSPYLD2!AG$4,'[1]INTERNAL PARAMETERS-1'!$B$5:$J$44,7,FALSE)*SSPYLD2!$F133 + SSPYLD1!AG133*(1-VLOOKUP(SSPYLD2!AG$4,'[1]INTERNAL PARAMETERS-1'!$B$5:$J$44,5,FALSE))*VLOOKUP(SSPYLD2!AG$4,'[1]INTERNAL PARAMETERS-1'!$B$5:$J$44,9,FALSE)*SSPYLD2!$F133</f>
        <v>0</v>
      </c>
      <c r="AH133" s="47">
        <f>SSPYLD1!AH133*VLOOKUP(SSPYLD2!AH$4,'[1]INTERNAL PARAMETERS-1'!$B$5:$J$44,5,FALSE)*VLOOKUP(SSPYLD2!AH$4,'[1]INTERNAL PARAMETERS-1'!$B$5:$J$44,7,FALSE)*SSPYLD2!$F133 + SSPYLD1!AH133*(1-VLOOKUP(SSPYLD2!AH$4,'[1]INTERNAL PARAMETERS-1'!$B$5:$J$44,5,FALSE))*VLOOKUP(SSPYLD2!AH$4,'[1]INTERNAL PARAMETERS-1'!$B$5:$J$44,9,FALSE)*SSPYLD2!$F133</f>
        <v>0</v>
      </c>
      <c r="AI133" s="47">
        <f>SSPYLD1!AI133*VLOOKUP(SSPYLD2!AI$4,'[1]INTERNAL PARAMETERS-1'!$B$5:$J$44,5,FALSE)*VLOOKUP(SSPYLD2!AI$4,'[1]INTERNAL PARAMETERS-1'!$B$5:$J$44,7,FALSE)*SSPYLD2!$F133 + SSPYLD1!AI133*(1-VLOOKUP(SSPYLD2!AI$4,'[1]INTERNAL PARAMETERS-1'!$B$5:$J$44,5,FALSE))*VLOOKUP(SSPYLD2!AI$4,'[1]INTERNAL PARAMETERS-1'!$B$5:$J$44,9,FALSE)*SSPYLD2!$F133</f>
        <v>0</v>
      </c>
      <c r="AJ133" s="47">
        <f>SSPYLD1!AJ133*VLOOKUP(SSPYLD2!AJ$4,'[1]INTERNAL PARAMETERS-1'!$B$5:$J$44,5,FALSE)*VLOOKUP(SSPYLD2!AJ$4,'[1]INTERNAL PARAMETERS-1'!$B$5:$J$44,7,FALSE)*SSPYLD2!$F133 + SSPYLD1!AJ133*(1-VLOOKUP(SSPYLD2!AJ$4,'[1]INTERNAL PARAMETERS-1'!$B$5:$J$44,5,FALSE))*VLOOKUP(SSPYLD2!AJ$4,'[1]INTERNAL PARAMETERS-1'!$B$5:$J$44,9,FALSE)*SSPYLD2!$F133</f>
        <v>0</v>
      </c>
      <c r="AK133" s="47">
        <f>SSPYLD1!AK133*VLOOKUP(SSPYLD2!AK$4,'[1]INTERNAL PARAMETERS-1'!$B$5:$J$44,5,FALSE)*VLOOKUP(SSPYLD2!AK$4,'[1]INTERNAL PARAMETERS-1'!$B$5:$J$44,7,FALSE)*SSPYLD2!$F133 + SSPYLD1!AK133*(1-VLOOKUP(SSPYLD2!AK$4,'[1]INTERNAL PARAMETERS-1'!$B$5:$J$44,5,FALSE))*VLOOKUP(SSPYLD2!AK$4,'[1]INTERNAL PARAMETERS-1'!$B$5:$J$44,9,FALSE)*SSPYLD2!$F133</f>
        <v>0</v>
      </c>
      <c r="AL133" s="47">
        <f>SSPYLD1!AL133*VLOOKUP(SSPYLD2!AL$4,'[1]INTERNAL PARAMETERS-1'!$B$5:$J$44,5,FALSE)*VLOOKUP(SSPYLD2!AL$4,'[1]INTERNAL PARAMETERS-1'!$B$5:$J$44,7,FALSE)*SSPYLD2!$F133 + SSPYLD1!AL133*(1-VLOOKUP(SSPYLD2!AL$4,'[1]INTERNAL PARAMETERS-1'!$B$5:$J$44,5,FALSE))*VLOOKUP(SSPYLD2!AL$4,'[1]INTERNAL PARAMETERS-1'!$B$5:$J$44,9,FALSE)*SSPYLD2!$F133</f>
        <v>0</v>
      </c>
      <c r="AM133" s="47">
        <f>SSPYLD1!AM133*VLOOKUP(SSPYLD2!AM$4,'[1]INTERNAL PARAMETERS-1'!$B$5:$J$44,5,FALSE)*VLOOKUP(SSPYLD2!AM$4,'[1]INTERNAL PARAMETERS-1'!$B$5:$J$44,7,FALSE)*SSPYLD2!$F133 + SSPYLD1!AM133*(1-VLOOKUP(SSPYLD2!AM$4,'[1]INTERNAL PARAMETERS-1'!$B$5:$J$44,5,FALSE))*VLOOKUP(SSPYLD2!AM$4,'[1]INTERNAL PARAMETERS-1'!$B$5:$J$44,9,FALSE)*SSPYLD2!$F133</f>
        <v>0</v>
      </c>
      <c r="AN133" s="47">
        <f>SSPYLD1!AN133*VLOOKUP(SSPYLD2!AN$4,'[1]INTERNAL PARAMETERS-1'!$B$5:$J$44,5,FALSE)*VLOOKUP(SSPYLD2!AN$4,'[1]INTERNAL PARAMETERS-1'!$B$5:$J$44,7,FALSE)*SSPYLD2!$F133 + SSPYLD1!AN133*(1-VLOOKUP(SSPYLD2!AN$4,'[1]INTERNAL PARAMETERS-1'!$B$5:$J$44,5,FALSE))*VLOOKUP(SSPYLD2!AN$4,'[1]INTERNAL PARAMETERS-1'!$B$5:$J$44,9,FALSE)*SSPYLD2!$F133</f>
        <v>0</v>
      </c>
      <c r="AO133" s="47">
        <f>SSPYLD1!AO133*VLOOKUP(SSPYLD2!AO$4,'[1]INTERNAL PARAMETERS-1'!$B$5:$J$44,5,FALSE)*VLOOKUP(SSPYLD2!AO$4,'[1]INTERNAL PARAMETERS-1'!$B$5:$J$44,7,FALSE)*SSPYLD2!$F133 + SSPYLD1!AO133*(1-VLOOKUP(SSPYLD2!AO$4,'[1]INTERNAL PARAMETERS-1'!$B$5:$J$44,5,FALSE))*VLOOKUP(SSPYLD2!AO$4,'[1]INTERNAL PARAMETERS-1'!$B$5:$J$44,9,FALSE)*SSPYLD2!$F133</f>
        <v>0</v>
      </c>
      <c r="AP133" s="47">
        <f>SSPYLD1!AP133*VLOOKUP(SSPYLD2!AP$4,'[1]INTERNAL PARAMETERS-1'!$B$5:$J$44,5,FALSE)*VLOOKUP(SSPYLD2!AP$4,'[1]INTERNAL PARAMETERS-1'!$B$5:$J$44,7,FALSE)*SSPYLD2!$F133 + SSPYLD1!AP133*(1-VLOOKUP(SSPYLD2!AP$4,'[1]INTERNAL PARAMETERS-1'!$B$5:$J$44,5,FALSE))*VLOOKUP(SSPYLD2!AP$4,'[1]INTERNAL PARAMETERS-1'!$B$5:$J$44,9,FALSE)*SSPYLD2!$F133</f>
        <v>0</v>
      </c>
      <c r="AQ133" s="47">
        <f>SSPYLD1!AQ133*VLOOKUP(SSPYLD2!AQ$4,'[1]INTERNAL PARAMETERS-1'!$B$5:$J$44,5,FALSE)*VLOOKUP(SSPYLD2!AQ$4,'[1]INTERNAL PARAMETERS-1'!$B$5:$J$44,7,FALSE)*SSPYLD2!$F133 + SSPYLD1!AQ133*(1-VLOOKUP(SSPYLD2!AQ$4,'[1]INTERNAL PARAMETERS-1'!$B$5:$J$44,5,FALSE))*VLOOKUP(SSPYLD2!AQ$4,'[1]INTERNAL PARAMETERS-1'!$B$5:$J$44,9,FALSE)*SSPYLD2!$F133</f>
        <v>0</v>
      </c>
      <c r="AR133" s="47">
        <f>SSPYLD1!AR133*VLOOKUP(SSPYLD2!AR$4,'[1]INTERNAL PARAMETERS-1'!$B$5:$J$44,5,FALSE)*VLOOKUP(SSPYLD2!AR$4,'[1]INTERNAL PARAMETERS-1'!$B$5:$J$44,7,FALSE)*SSPYLD2!$F133 + SSPYLD1!AR133*(1-VLOOKUP(SSPYLD2!AR$4,'[1]INTERNAL PARAMETERS-1'!$B$5:$J$44,5,FALSE))*VLOOKUP(SSPYLD2!AR$4,'[1]INTERNAL PARAMETERS-1'!$B$5:$J$44,9,FALSE)*SSPYLD2!$F133</f>
        <v>0</v>
      </c>
      <c r="AS133" s="47">
        <f>SSPYLD1!AS133*VLOOKUP(SSPYLD2!AS$4,'[1]INTERNAL PARAMETERS-1'!$B$5:$J$44,5,FALSE)*VLOOKUP(SSPYLD2!AS$4,'[1]INTERNAL PARAMETERS-1'!$B$5:$J$44,7,FALSE)*SSPYLD2!$F133 + SSPYLD1!AS133*(1-VLOOKUP(SSPYLD2!AS$4,'[1]INTERNAL PARAMETERS-1'!$B$5:$J$44,5,FALSE))*VLOOKUP(SSPYLD2!AS$4,'[1]INTERNAL PARAMETERS-1'!$B$5:$J$44,9,FALSE)*SSPYLD2!$F133</f>
        <v>0</v>
      </c>
      <c r="AT133" s="46">
        <f>SSPYLD1!AT133*VLOOKUP(SSPYLD2!AT$4,'[1]INTERNAL PARAMETERS-1'!$B$5:$J$44,5,FALSE)*VLOOKUP(SSPYLD2!AT$4,'[1]INTERNAL PARAMETERS-1'!$B$5:$J$44,7,FALSE)*SSPYLD2!$F133 + SSPYLD1!AT133*(1-VLOOKUP(SSPYLD2!AT$4,'[1]INTERNAL PARAMETERS-1'!$B$5:$J$44,5,FALSE))*VLOOKUP(SSPYLD2!AT$4,'[1]INTERNAL PARAMETERS-1'!$B$5:$J$44,9,FALSE)*SSPYLD2!$F133</f>
        <v>0</v>
      </c>
      <c r="AU133" s="48">
        <f>SSPYLD1!AU133*VLOOKUP(SSPYLD2!AU$4,'[1]INTERNAL PARAMETERS-1'!$B$5:$J$44,5,FALSE)*VLOOKUP(SSPYLD2!AU$4,'[1]INTERNAL PARAMETERS-1'!$B$5:$J$44,6,FALSE)*VLOOKUP(SSPYLD2!AU$4,'[1]INTERNAL PARAMETERS-1'!$B$5:$J$44,3,FALSE) + SSPYLD1!AU133*(1-VLOOKUP(SSPYLD2!AU$4,'[1]INTERNAL PARAMETERS-1'!$B$5:$J$44,5,FALSE))*VLOOKUP(SSPYLD2!AU$4,'[1]INTERNAL PARAMETERS-1'!$B$5:$J$44,8,FALSE)*VLOOKUP(SSPYLD2!AU$4,'[1]INTERNAL PARAMETERS-1'!$B$5:$J$44,3,FALSE)</f>
        <v>0</v>
      </c>
      <c r="AV133" s="47">
        <f>SSPYLD1!AV133*VLOOKUP(SSPYLD2!AV$4,'[1]INTERNAL PARAMETERS-1'!$B$5:$J$44,5,FALSE)*VLOOKUP(SSPYLD2!AV$4,'[1]INTERNAL PARAMETERS-1'!$B$5:$J$44,6,FALSE)*VLOOKUP(SSPYLD2!AV$4,'[1]INTERNAL PARAMETERS-1'!$B$5:$J$44,3,FALSE) + SSPYLD1!AV133*(1-VLOOKUP(SSPYLD2!AV$4,'[1]INTERNAL PARAMETERS-1'!$B$5:$J$44,5,FALSE))*VLOOKUP(SSPYLD2!AV$4,'[1]INTERNAL PARAMETERS-1'!$B$5:$J$44,8,FALSE)*VLOOKUP(SSPYLD2!AV$4,'[1]INTERNAL PARAMETERS-1'!$B$5:$J$44,3,FALSE)</f>
        <v>0</v>
      </c>
      <c r="AW133" s="47">
        <f>SSPYLD1!AW133*VLOOKUP(SSPYLD2!AW$4,'[1]INTERNAL PARAMETERS-1'!$B$5:$J$44,5,FALSE)*VLOOKUP(SSPYLD2!AW$4,'[1]INTERNAL PARAMETERS-1'!$B$5:$J$44,6,FALSE)*VLOOKUP(SSPYLD2!AW$4,'[1]INTERNAL PARAMETERS-1'!$B$5:$J$44,3,FALSE) + SSPYLD1!AW133*(1-VLOOKUP(SSPYLD2!AW$4,'[1]INTERNAL PARAMETERS-1'!$B$5:$J$44,5,FALSE))*VLOOKUP(SSPYLD2!AW$4,'[1]INTERNAL PARAMETERS-1'!$B$5:$J$44,8,FALSE)*VLOOKUP(SSPYLD2!AW$4,'[1]INTERNAL PARAMETERS-1'!$B$5:$J$44,3,FALSE)</f>
        <v>0</v>
      </c>
      <c r="AX133" s="47">
        <f>SSPYLD1!AX133*VLOOKUP(SSPYLD2!AX$4,'[1]INTERNAL PARAMETERS-1'!$B$5:$J$44,5,FALSE)*VLOOKUP(SSPYLD2!AX$4,'[1]INTERNAL PARAMETERS-1'!$B$5:$J$44,6,FALSE)*VLOOKUP(SSPYLD2!AX$4,'[1]INTERNAL PARAMETERS-1'!$B$5:$J$44,3,FALSE) + SSPYLD1!AX133*(1-VLOOKUP(SSPYLD2!AX$4,'[1]INTERNAL PARAMETERS-1'!$B$5:$J$44,5,FALSE))*VLOOKUP(SSPYLD2!AX$4,'[1]INTERNAL PARAMETERS-1'!$B$5:$J$44,8,FALSE)*VLOOKUP(SSPYLD2!AX$4,'[1]INTERNAL PARAMETERS-1'!$B$5:$J$44,3,FALSE)</f>
        <v>0</v>
      </c>
      <c r="AY133" s="47">
        <f>SSPYLD1!AY133*VLOOKUP(SSPYLD2!AY$4,'[1]INTERNAL PARAMETERS-1'!$B$5:$J$44,5,FALSE)*VLOOKUP(SSPYLD2!AY$4,'[1]INTERNAL PARAMETERS-1'!$B$5:$J$44,6,FALSE)*VLOOKUP(SSPYLD2!AY$4,'[1]INTERNAL PARAMETERS-1'!$B$5:$J$44,3,FALSE) + SSPYLD1!AY133*(1-VLOOKUP(SSPYLD2!AY$4,'[1]INTERNAL PARAMETERS-1'!$B$5:$J$44,5,FALSE))*VLOOKUP(SSPYLD2!AY$4,'[1]INTERNAL PARAMETERS-1'!$B$5:$J$44,8,FALSE)*VLOOKUP(SSPYLD2!AY$4,'[1]INTERNAL PARAMETERS-1'!$B$5:$J$44,3,FALSE)</f>
        <v>0</v>
      </c>
      <c r="AZ133" s="47">
        <f>SSPYLD1!AZ133*VLOOKUP(SSPYLD2!AZ$4,'[1]INTERNAL PARAMETERS-1'!$B$5:$J$44,5,FALSE)*VLOOKUP(SSPYLD2!AZ$4,'[1]INTERNAL PARAMETERS-1'!$B$5:$J$44,6,FALSE)*VLOOKUP(SSPYLD2!AZ$4,'[1]INTERNAL PARAMETERS-1'!$B$5:$J$44,3,FALSE) + SSPYLD1!AZ133*(1-VLOOKUP(SSPYLD2!AZ$4,'[1]INTERNAL PARAMETERS-1'!$B$5:$J$44,5,FALSE))*VLOOKUP(SSPYLD2!AZ$4,'[1]INTERNAL PARAMETERS-1'!$B$5:$J$44,8,FALSE)*VLOOKUP(SSPYLD2!AZ$4,'[1]INTERNAL PARAMETERS-1'!$B$5:$J$44,3,FALSE)</f>
        <v>0</v>
      </c>
      <c r="BA133" s="47">
        <f>SSPYLD1!BA133*VLOOKUP(SSPYLD2!BA$4,'[1]INTERNAL PARAMETERS-1'!$B$5:$J$44,5,FALSE)*VLOOKUP(SSPYLD2!BA$4,'[1]INTERNAL PARAMETERS-1'!$B$5:$J$44,6,FALSE)*VLOOKUP(SSPYLD2!BA$4,'[1]INTERNAL PARAMETERS-1'!$B$5:$J$44,3,FALSE) + SSPYLD1!BA133*(1-VLOOKUP(SSPYLD2!BA$4,'[1]INTERNAL PARAMETERS-1'!$B$5:$J$44,5,FALSE))*VLOOKUP(SSPYLD2!BA$4,'[1]INTERNAL PARAMETERS-1'!$B$5:$J$44,8,FALSE)*VLOOKUP(SSPYLD2!BA$4,'[1]INTERNAL PARAMETERS-1'!$B$5:$J$44,3,FALSE)</f>
        <v>0</v>
      </c>
      <c r="BB133" s="47">
        <f>SSPYLD1!BB133*VLOOKUP(SSPYLD2!BB$4,'[1]INTERNAL PARAMETERS-1'!$B$5:$J$44,5,FALSE)*VLOOKUP(SSPYLD2!BB$4,'[1]INTERNAL PARAMETERS-1'!$B$5:$J$44,6,FALSE)*VLOOKUP(SSPYLD2!BB$4,'[1]INTERNAL PARAMETERS-1'!$B$5:$J$44,3,FALSE) + SSPYLD1!BB133*(1-VLOOKUP(SSPYLD2!BB$4,'[1]INTERNAL PARAMETERS-1'!$B$5:$J$44,5,FALSE))*VLOOKUP(SSPYLD2!BB$4,'[1]INTERNAL PARAMETERS-1'!$B$5:$J$44,8,FALSE)*VLOOKUP(SSPYLD2!BB$4,'[1]INTERNAL PARAMETERS-1'!$B$5:$J$44,3,FALSE)</f>
        <v>0</v>
      </c>
      <c r="BC133" s="47">
        <f>SSPYLD1!BC133*VLOOKUP(SSPYLD2!BC$4,'[1]INTERNAL PARAMETERS-1'!$B$5:$J$44,5,FALSE)*VLOOKUP(SSPYLD2!BC$4,'[1]INTERNAL PARAMETERS-1'!$B$5:$J$44,6,FALSE)*VLOOKUP(SSPYLD2!BC$4,'[1]INTERNAL PARAMETERS-1'!$B$5:$J$44,3,FALSE) + SSPYLD1!BC133*(1-VLOOKUP(SSPYLD2!BC$4,'[1]INTERNAL PARAMETERS-1'!$B$5:$J$44,5,FALSE))*VLOOKUP(SSPYLD2!BC$4,'[1]INTERNAL PARAMETERS-1'!$B$5:$J$44,8,FALSE)*VLOOKUP(SSPYLD2!BC$4,'[1]INTERNAL PARAMETERS-1'!$B$5:$J$44,3,FALSE)</f>
        <v>0</v>
      </c>
      <c r="BD133" s="47">
        <f>SSPYLD1!BD133*VLOOKUP(SSPYLD2!BD$4,'[1]INTERNAL PARAMETERS-1'!$B$5:$J$44,5,FALSE)*VLOOKUP(SSPYLD2!BD$4,'[1]INTERNAL PARAMETERS-1'!$B$5:$J$44,6,FALSE)*VLOOKUP(SSPYLD2!BD$4,'[1]INTERNAL PARAMETERS-1'!$B$5:$J$44,3,FALSE) + SSPYLD1!BD133*(1-VLOOKUP(SSPYLD2!BD$4,'[1]INTERNAL PARAMETERS-1'!$B$5:$J$44,5,FALSE))*VLOOKUP(SSPYLD2!BD$4,'[1]INTERNAL PARAMETERS-1'!$B$5:$J$44,8,FALSE)*VLOOKUP(SSPYLD2!BD$4,'[1]INTERNAL PARAMETERS-1'!$B$5:$J$44,3,FALSE)</f>
        <v>0</v>
      </c>
      <c r="BE133" s="47">
        <f>SSPYLD1!BE133*VLOOKUP(SSPYLD2!BE$4,'[1]INTERNAL PARAMETERS-1'!$B$5:$J$44,5,FALSE)*VLOOKUP(SSPYLD2!BE$4,'[1]INTERNAL PARAMETERS-1'!$B$5:$J$44,6,FALSE)*VLOOKUP(SSPYLD2!BE$4,'[1]INTERNAL PARAMETERS-1'!$B$5:$J$44,3,FALSE) + SSPYLD1!BE133*(1-VLOOKUP(SSPYLD2!BE$4,'[1]INTERNAL PARAMETERS-1'!$B$5:$J$44,5,FALSE))*VLOOKUP(SSPYLD2!BE$4,'[1]INTERNAL PARAMETERS-1'!$B$5:$J$44,8,FALSE)*VLOOKUP(SSPYLD2!BE$4,'[1]INTERNAL PARAMETERS-1'!$B$5:$J$44,3,FALSE)</f>
        <v>0</v>
      </c>
      <c r="BF133" s="47">
        <f>SSPYLD1!BF133*VLOOKUP(SSPYLD2!BF$4,'[1]INTERNAL PARAMETERS-1'!$B$5:$J$44,5,FALSE)*VLOOKUP(SSPYLD2!BF$4,'[1]INTERNAL PARAMETERS-1'!$B$5:$J$44,6,FALSE)*VLOOKUP(SSPYLD2!BF$4,'[1]INTERNAL PARAMETERS-1'!$B$5:$J$44,3,FALSE) + SSPYLD1!BF133*(1-VLOOKUP(SSPYLD2!BF$4,'[1]INTERNAL PARAMETERS-1'!$B$5:$J$44,5,FALSE))*VLOOKUP(SSPYLD2!BF$4,'[1]INTERNAL PARAMETERS-1'!$B$5:$J$44,8,FALSE)*VLOOKUP(SSPYLD2!BF$4,'[1]INTERNAL PARAMETERS-1'!$B$5:$J$44,3,FALSE)</f>
        <v>0</v>
      </c>
      <c r="BG133" s="47">
        <f>SSPYLD1!BG133*VLOOKUP(SSPYLD2!BG$4,'[1]INTERNAL PARAMETERS-1'!$B$5:$J$44,5,FALSE)*VLOOKUP(SSPYLD2!BG$4,'[1]INTERNAL PARAMETERS-1'!$B$5:$J$44,6,FALSE)*VLOOKUP(SSPYLD2!BG$4,'[1]INTERNAL PARAMETERS-1'!$B$5:$J$44,3,FALSE) + SSPYLD1!BG133*(1-VLOOKUP(SSPYLD2!BG$4,'[1]INTERNAL PARAMETERS-1'!$B$5:$J$44,5,FALSE))*VLOOKUP(SSPYLD2!BG$4,'[1]INTERNAL PARAMETERS-1'!$B$5:$J$44,8,FALSE)*VLOOKUP(SSPYLD2!BG$4,'[1]INTERNAL PARAMETERS-1'!$B$5:$J$44,3,FALSE)</f>
        <v>0</v>
      </c>
      <c r="BH133" s="47">
        <f>SSPYLD1!BH133*VLOOKUP(SSPYLD2!BH$4,'[1]INTERNAL PARAMETERS-1'!$B$5:$J$44,5,FALSE)*VLOOKUP(SSPYLD2!BH$4,'[1]INTERNAL PARAMETERS-1'!$B$5:$J$44,6,FALSE)*VLOOKUP(SSPYLD2!BH$4,'[1]INTERNAL PARAMETERS-1'!$B$5:$J$44,3,FALSE) + SSPYLD1!BH133*(1-VLOOKUP(SSPYLD2!BH$4,'[1]INTERNAL PARAMETERS-1'!$B$5:$J$44,5,FALSE))*VLOOKUP(SSPYLD2!BH$4,'[1]INTERNAL PARAMETERS-1'!$B$5:$J$44,8,FALSE)*VLOOKUP(SSPYLD2!BH$4,'[1]INTERNAL PARAMETERS-1'!$B$5:$J$44,3,FALSE)</f>
        <v>0</v>
      </c>
      <c r="BI133" s="47">
        <f>SSPYLD1!BI133*VLOOKUP(SSPYLD2!BI$4,'[1]INTERNAL PARAMETERS-1'!$B$5:$J$44,5,FALSE)*VLOOKUP(SSPYLD2!BI$4,'[1]INTERNAL PARAMETERS-1'!$B$5:$J$44,6,FALSE)*VLOOKUP(SSPYLD2!BI$4,'[1]INTERNAL PARAMETERS-1'!$B$5:$J$44,3,FALSE) + SSPYLD1!BI133*(1-VLOOKUP(SSPYLD2!BI$4,'[1]INTERNAL PARAMETERS-1'!$B$5:$J$44,5,FALSE))*VLOOKUP(SSPYLD2!BI$4,'[1]INTERNAL PARAMETERS-1'!$B$5:$J$44,8,FALSE)*VLOOKUP(SSPYLD2!BI$4,'[1]INTERNAL PARAMETERS-1'!$B$5:$J$44,3,FALSE)</f>
        <v>0</v>
      </c>
      <c r="BJ133" s="47">
        <f>SSPYLD1!BJ133*VLOOKUP(SSPYLD2!BJ$4,'[1]INTERNAL PARAMETERS-1'!$B$5:$J$44,5,FALSE)*VLOOKUP(SSPYLD2!BJ$4,'[1]INTERNAL PARAMETERS-1'!$B$5:$J$44,6,FALSE)*VLOOKUP(SSPYLD2!BJ$4,'[1]INTERNAL PARAMETERS-1'!$B$5:$J$44,3,FALSE) + SSPYLD1!BJ133*(1-VLOOKUP(SSPYLD2!BJ$4,'[1]INTERNAL PARAMETERS-1'!$B$5:$J$44,5,FALSE))*VLOOKUP(SSPYLD2!BJ$4,'[1]INTERNAL PARAMETERS-1'!$B$5:$J$44,8,FALSE)*VLOOKUP(SSPYLD2!BJ$4,'[1]INTERNAL PARAMETERS-1'!$B$5:$J$44,3,FALSE)</f>
        <v>0</v>
      </c>
      <c r="BK133" s="47">
        <f>SSPYLD1!BK133*VLOOKUP(SSPYLD2!BK$4,'[1]INTERNAL PARAMETERS-1'!$B$5:$J$44,5,FALSE)*VLOOKUP(SSPYLD2!BK$4,'[1]INTERNAL PARAMETERS-1'!$B$5:$J$44,6,FALSE)*VLOOKUP(SSPYLD2!BK$4,'[1]INTERNAL PARAMETERS-1'!$B$5:$J$44,3,FALSE) + SSPYLD1!BK133*(1-VLOOKUP(SSPYLD2!BK$4,'[1]INTERNAL PARAMETERS-1'!$B$5:$J$44,5,FALSE))*VLOOKUP(SSPYLD2!BK$4,'[1]INTERNAL PARAMETERS-1'!$B$5:$J$44,8,FALSE)*VLOOKUP(SSPYLD2!BK$4,'[1]INTERNAL PARAMETERS-1'!$B$5:$J$44,3,FALSE)</f>
        <v>0</v>
      </c>
      <c r="BL133" s="47">
        <f>SSPYLD1!BL133*VLOOKUP(SSPYLD2!BL$4,'[1]INTERNAL PARAMETERS-1'!$B$5:$J$44,5,FALSE)*VLOOKUP(SSPYLD2!BL$4,'[1]INTERNAL PARAMETERS-1'!$B$5:$J$44,6,FALSE)*VLOOKUP(SSPYLD2!BL$4,'[1]INTERNAL PARAMETERS-1'!$B$5:$J$44,3,FALSE) + SSPYLD1!BL133*(1-VLOOKUP(SSPYLD2!BL$4,'[1]INTERNAL PARAMETERS-1'!$B$5:$J$44,5,FALSE))*VLOOKUP(SSPYLD2!BL$4,'[1]INTERNAL PARAMETERS-1'!$B$5:$J$44,8,FALSE)*VLOOKUP(SSPYLD2!BL$4,'[1]INTERNAL PARAMETERS-1'!$B$5:$J$44,3,FALSE)</f>
        <v>0</v>
      </c>
      <c r="BM133" s="47">
        <f>SSPYLD1!BM133*VLOOKUP(SSPYLD2!BM$4,'[1]INTERNAL PARAMETERS-1'!$B$5:$J$44,5,FALSE)*VLOOKUP(SSPYLD2!BM$4,'[1]INTERNAL PARAMETERS-1'!$B$5:$J$44,6,FALSE)*VLOOKUP(SSPYLD2!BM$4,'[1]INTERNAL PARAMETERS-1'!$B$5:$J$44,3,FALSE) + SSPYLD1!BM133*(1-VLOOKUP(SSPYLD2!BM$4,'[1]INTERNAL PARAMETERS-1'!$B$5:$J$44,5,FALSE))*VLOOKUP(SSPYLD2!BM$4,'[1]INTERNAL PARAMETERS-1'!$B$5:$J$44,8,FALSE)*VLOOKUP(SSPYLD2!BM$4,'[1]INTERNAL PARAMETERS-1'!$B$5:$J$44,3,FALSE)</f>
        <v>0</v>
      </c>
      <c r="BN133" s="47">
        <f>SSPYLD1!BN133*VLOOKUP(SSPYLD2!BN$4,'[1]INTERNAL PARAMETERS-1'!$B$5:$J$44,5,FALSE)*VLOOKUP(SSPYLD2!BN$4,'[1]INTERNAL PARAMETERS-1'!$B$5:$J$44,6,FALSE)*VLOOKUP(SSPYLD2!BN$4,'[1]INTERNAL PARAMETERS-1'!$B$5:$J$44,3,FALSE) + SSPYLD1!BN133*(1-VLOOKUP(SSPYLD2!BN$4,'[1]INTERNAL PARAMETERS-1'!$B$5:$J$44,5,FALSE))*VLOOKUP(SSPYLD2!BN$4,'[1]INTERNAL PARAMETERS-1'!$B$5:$J$44,8,FALSE)*VLOOKUP(SSPYLD2!BN$4,'[1]INTERNAL PARAMETERS-1'!$B$5:$J$44,3,FALSE)</f>
        <v>0</v>
      </c>
      <c r="BO133" s="47">
        <f>SSPYLD1!BO133*VLOOKUP(SSPYLD2!BO$4,'[1]INTERNAL PARAMETERS-1'!$B$5:$J$44,5,FALSE)*VLOOKUP(SSPYLD2!BO$4,'[1]INTERNAL PARAMETERS-1'!$B$5:$J$44,6,FALSE)*VLOOKUP(SSPYLD2!BO$4,'[1]INTERNAL PARAMETERS-1'!$B$5:$J$44,3,FALSE) + SSPYLD1!BO133*(1-VLOOKUP(SSPYLD2!BO$4,'[1]INTERNAL PARAMETERS-1'!$B$5:$J$44,5,FALSE))*VLOOKUP(SSPYLD2!BO$4,'[1]INTERNAL PARAMETERS-1'!$B$5:$J$44,8,FALSE)*VLOOKUP(SSPYLD2!BO$4,'[1]INTERNAL PARAMETERS-1'!$B$5:$J$44,3,FALSE)</f>
        <v>0</v>
      </c>
      <c r="BP133" s="47">
        <f>SSPYLD1!BP133*VLOOKUP(SSPYLD2!BP$4,'[1]INTERNAL PARAMETERS-1'!$B$5:$J$44,5,FALSE)*VLOOKUP(SSPYLD2!BP$4,'[1]INTERNAL PARAMETERS-1'!$B$5:$J$44,6,FALSE)*VLOOKUP(SSPYLD2!BP$4,'[1]INTERNAL PARAMETERS-1'!$B$5:$J$44,3,FALSE) + SSPYLD1!BP133*(1-VLOOKUP(SSPYLD2!BP$4,'[1]INTERNAL PARAMETERS-1'!$B$5:$J$44,5,FALSE))*VLOOKUP(SSPYLD2!BP$4,'[1]INTERNAL PARAMETERS-1'!$B$5:$J$44,8,FALSE)*VLOOKUP(SSPYLD2!BP$4,'[1]INTERNAL PARAMETERS-1'!$B$5:$J$44,3,FALSE)</f>
        <v>0</v>
      </c>
      <c r="BQ133" s="47">
        <f>SSPYLD1!BQ133*VLOOKUP(SSPYLD2!BQ$4,'[1]INTERNAL PARAMETERS-1'!$B$5:$J$44,5,FALSE)*VLOOKUP(SSPYLD2!BQ$4,'[1]INTERNAL PARAMETERS-1'!$B$5:$J$44,6,FALSE)*VLOOKUP(SSPYLD2!BQ$4,'[1]INTERNAL PARAMETERS-1'!$B$5:$J$44,3,FALSE) + SSPYLD1!BQ133*(1-VLOOKUP(SSPYLD2!BQ$4,'[1]INTERNAL PARAMETERS-1'!$B$5:$J$44,5,FALSE))*VLOOKUP(SSPYLD2!BQ$4,'[1]INTERNAL PARAMETERS-1'!$B$5:$J$44,8,FALSE)*VLOOKUP(SSPYLD2!BQ$4,'[1]INTERNAL PARAMETERS-1'!$B$5:$J$44,3,FALSE)</f>
        <v>0</v>
      </c>
      <c r="BR133" s="47">
        <f>SSPYLD1!BR133*VLOOKUP(SSPYLD2!BR$4,'[1]INTERNAL PARAMETERS-1'!$B$5:$J$44,5,FALSE)*VLOOKUP(SSPYLD2!BR$4,'[1]INTERNAL PARAMETERS-1'!$B$5:$J$44,6,FALSE)*VLOOKUP(SSPYLD2!BR$4,'[1]INTERNAL PARAMETERS-1'!$B$5:$J$44,3,FALSE) + SSPYLD1!BR133*(1-VLOOKUP(SSPYLD2!BR$4,'[1]INTERNAL PARAMETERS-1'!$B$5:$J$44,5,FALSE))*VLOOKUP(SSPYLD2!BR$4,'[1]INTERNAL PARAMETERS-1'!$B$5:$J$44,8,FALSE)*VLOOKUP(SSPYLD2!BR$4,'[1]INTERNAL PARAMETERS-1'!$B$5:$J$44,3,FALSE)</f>
        <v>0</v>
      </c>
      <c r="BS133" s="47">
        <f>SSPYLD1!BS133*VLOOKUP(SSPYLD2!BS$4,'[1]INTERNAL PARAMETERS-1'!$B$5:$J$44,5,FALSE)*VLOOKUP(SSPYLD2!BS$4,'[1]INTERNAL PARAMETERS-1'!$B$5:$J$44,6,FALSE)*VLOOKUP(SSPYLD2!BS$4,'[1]INTERNAL PARAMETERS-1'!$B$5:$J$44,3,FALSE) + SSPYLD1!BS133*(1-VLOOKUP(SSPYLD2!BS$4,'[1]INTERNAL PARAMETERS-1'!$B$5:$J$44,5,FALSE))*VLOOKUP(SSPYLD2!BS$4,'[1]INTERNAL PARAMETERS-1'!$B$5:$J$44,8,FALSE)*VLOOKUP(SSPYLD2!BS$4,'[1]INTERNAL PARAMETERS-1'!$B$5:$J$44,3,FALSE)</f>
        <v>0</v>
      </c>
      <c r="BT133" s="47">
        <f>SSPYLD1!BT133*VLOOKUP(SSPYLD2!BT$4,'[1]INTERNAL PARAMETERS-1'!$B$5:$J$44,5,FALSE)*VLOOKUP(SSPYLD2!BT$4,'[1]INTERNAL PARAMETERS-1'!$B$5:$J$44,6,FALSE)*VLOOKUP(SSPYLD2!BT$4,'[1]INTERNAL PARAMETERS-1'!$B$5:$J$44,3,FALSE) + SSPYLD1!BT133*(1-VLOOKUP(SSPYLD2!BT$4,'[1]INTERNAL PARAMETERS-1'!$B$5:$J$44,5,FALSE))*VLOOKUP(SSPYLD2!BT$4,'[1]INTERNAL PARAMETERS-1'!$B$5:$J$44,8,FALSE)*VLOOKUP(SSPYLD2!BT$4,'[1]INTERNAL PARAMETERS-1'!$B$5:$J$44,3,FALSE)</f>
        <v>0</v>
      </c>
      <c r="BU133" s="47">
        <f>SSPYLD1!BU133*VLOOKUP(SSPYLD2!BU$4,'[1]INTERNAL PARAMETERS-1'!$B$5:$J$44,5,FALSE)*VLOOKUP(SSPYLD2!BU$4,'[1]INTERNAL PARAMETERS-1'!$B$5:$J$44,6,FALSE)*VLOOKUP(SSPYLD2!BU$4,'[1]INTERNAL PARAMETERS-1'!$B$5:$J$44,3,FALSE) + SSPYLD1!BU133*(1-VLOOKUP(SSPYLD2!BU$4,'[1]INTERNAL PARAMETERS-1'!$B$5:$J$44,5,FALSE))*VLOOKUP(SSPYLD2!BU$4,'[1]INTERNAL PARAMETERS-1'!$B$5:$J$44,8,FALSE)*VLOOKUP(SSPYLD2!BU$4,'[1]INTERNAL PARAMETERS-1'!$B$5:$J$44,3,FALSE)</f>
        <v>0</v>
      </c>
      <c r="BV133" s="47">
        <f>SSPYLD1!BV133*VLOOKUP(SSPYLD2!BV$4,'[1]INTERNAL PARAMETERS-1'!$B$5:$J$44,5,FALSE)*VLOOKUP(SSPYLD2!BV$4,'[1]INTERNAL PARAMETERS-1'!$B$5:$J$44,6,FALSE)*VLOOKUP(SSPYLD2!BV$4,'[1]INTERNAL PARAMETERS-1'!$B$5:$J$44,3,FALSE) + SSPYLD1!BV133*(1-VLOOKUP(SSPYLD2!BV$4,'[1]INTERNAL PARAMETERS-1'!$B$5:$J$44,5,FALSE))*VLOOKUP(SSPYLD2!BV$4,'[1]INTERNAL PARAMETERS-1'!$B$5:$J$44,8,FALSE)*VLOOKUP(SSPYLD2!BV$4,'[1]INTERNAL PARAMETERS-1'!$B$5:$J$44,3,FALSE)</f>
        <v>0</v>
      </c>
      <c r="BW133" s="47">
        <f>SSPYLD1!BW133*VLOOKUP(SSPYLD2!BW$4,'[1]INTERNAL PARAMETERS-1'!$B$5:$J$44,5,FALSE)*VLOOKUP(SSPYLD2!BW$4,'[1]INTERNAL PARAMETERS-1'!$B$5:$J$44,6,FALSE)*VLOOKUP(SSPYLD2!BW$4,'[1]INTERNAL PARAMETERS-1'!$B$5:$J$44,3,FALSE) + SSPYLD1!BW133*(1-VLOOKUP(SSPYLD2!BW$4,'[1]INTERNAL PARAMETERS-1'!$B$5:$J$44,5,FALSE))*VLOOKUP(SSPYLD2!BW$4,'[1]INTERNAL PARAMETERS-1'!$B$5:$J$44,8,FALSE)*VLOOKUP(SSPYLD2!BW$4,'[1]INTERNAL PARAMETERS-1'!$B$5:$J$44,3,FALSE)</f>
        <v>0</v>
      </c>
      <c r="BX133" s="47">
        <f>SSPYLD1!BX133*VLOOKUP(SSPYLD2!BX$4,'[1]INTERNAL PARAMETERS-1'!$B$5:$J$44,5,FALSE)*VLOOKUP(SSPYLD2!BX$4,'[1]INTERNAL PARAMETERS-1'!$B$5:$J$44,6,FALSE)*VLOOKUP(SSPYLD2!BX$4,'[1]INTERNAL PARAMETERS-1'!$B$5:$J$44,3,FALSE) + SSPYLD1!BX133*(1-VLOOKUP(SSPYLD2!BX$4,'[1]INTERNAL PARAMETERS-1'!$B$5:$J$44,5,FALSE))*VLOOKUP(SSPYLD2!BX$4,'[1]INTERNAL PARAMETERS-1'!$B$5:$J$44,8,FALSE)*VLOOKUP(SSPYLD2!BX$4,'[1]INTERNAL PARAMETERS-1'!$B$5:$J$44,3,FALSE)</f>
        <v>0</v>
      </c>
      <c r="BY133" s="47">
        <f>SSPYLD1!BY133*VLOOKUP(SSPYLD2!BY$4,'[1]INTERNAL PARAMETERS-1'!$B$5:$J$44,5,FALSE)*VLOOKUP(SSPYLD2!BY$4,'[1]INTERNAL PARAMETERS-1'!$B$5:$J$44,6,FALSE)*VLOOKUP(SSPYLD2!BY$4,'[1]INTERNAL PARAMETERS-1'!$B$5:$J$44,3,FALSE) + SSPYLD1!BY133*(1-VLOOKUP(SSPYLD2!BY$4,'[1]INTERNAL PARAMETERS-1'!$B$5:$J$44,5,FALSE))*VLOOKUP(SSPYLD2!BY$4,'[1]INTERNAL PARAMETERS-1'!$B$5:$J$44,8,FALSE)*VLOOKUP(SSPYLD2!BY$4,'[1]INTERNAL PARAMETERS-1'!$B$5:$J$44,3,FALSE)</f>
        <v>0</v>
      </c>
      <c r="BZ133" s="47">
        <f>SSPYLD1!BZ133*VLOOKUP(SSPYLD2!BZ$4,'[1]INTERNAL PARAMETERS-1'!$B$5:$J$44,5,FALSE)*VLOOKUP(SSPYLD2!BZ$4,'[1]INTERNAL PARAMETERS-1'!$B$5:$J$44,6,FALSE)*VLOOKUP(SSPYLD2!BZ$4,'[1]INTERNAL PARAMETERS-1'!$B$5:$J$44,3,FALSE) + SSPYLD1!BZ133*(1-VLOOKUP(SSPYLD2!BZ$4,'[1]INTERNAL PARAMETERS-1'!$B$5:$J$44,5,FALSE))*VLOOKUP(SSPYLD2!BZ$4,'[1]INTERNAL PARAMETERS-1'!$B$5:$J$44,8,FALSE)*VLOOKUP(SSPYLD2!BZ$4,'[1]INTERNAL PARAMETERS-1'!$B$5:$J$44,3,FALSE)</f>
        <v>0</v>
      </c>
      <c r="CA133" s="47">
        <f>SSPYLD1!CA133*VLOOKUP(SSPYLD2!CA$4,'[1]INTERNAL PARAMETERS-1'!$B$5:$J$44,5,FALSE)*VLOOKUP(SSPYLD2!CA$4,'[1]INTERNAL PARAMETERS-1'!$B$5:$J$44,6,FALSE)*VLOOKUP(SSPYLD2!CA$4,'[1]INTERNAL PARAMETERS-1'!$B$5:$J$44,3,FALSE) + SSPYLD1!CA133*(1-VLOOKUP(SSPYLD2!CA$4,'[1]INTERNAL PARAMETERS-1'!$B$5:$J$44,5,FALSE))*VLOOKUP(SSPYLD2!CA$4,'[1]INTERNAL PARAMETERS-1'!$B$5:$J$44,8,FALSE)*VLOOKUP(SSPYLD2!CA$4,'[1]INTERNAL PARAMETERS-1'!$B$5:$J$44,3,FALSE)</f>
        <v>0</v>
      </c>
      <c r="CB133" s="47">
        <f>SSPYLD1!CB133*VLOOKUP(SSPYLD2!CB$4,'[1]INTERNAL PARAMETERS-1'!$B$5:$J$44,5,FALSE)*VLOOKUP(SSPYLD2!CB$4,'[1]INTERNAL PARAMETERS-1'!$B$5:$J$44,6,FALSE)*VLOOKUP(SSPYLD2!CB$4,'[1]INTERNAL PARAMETERS-1'!$B$5:$J$44,3,FALSE) + SSPYLD1!CB133*(1-VLOOKUP(SSPYLD2!CB$4,'[1]INTERNAL PARAMETERS-1'!$B$5:$J$44,5,FALSE))*VLOOKUP(SSPYLD2!CB$4,'[1]INTERNAL PARAMETERS-1'!$B$5:$J$44,8,FALSE)*VLOOKUP(SSPYLD2!CB$4,'[1]INTERNAL PARAMETERS-1'!$B$5:$J$44,3,FALSE)</f>
        <v>0</v>
      </c>
      <c r="CC133" s="47">
        <f>SSPYLD1!CC133*VLOOKUP(SSPYLD2!CC$4,'[1]INTERNAL PARAMETERS-1'!$B$5:$J$44,5,FALSE)*VLOOKUP(SSPYLD2!CC$4,'[1]INTERNAL PARAMETERS-1'!$B$5:$J$44,6,FALSE)*VLOOKUP(SSPYLD2!CC$4,'[1]INTERNAL PARAMETERS-1'!$B$5:$J$44,3,FALSE) + SSPYLD1!CC133*(1-VLOOKUP(SSPYLD2!CC$4,'[1]INTERNAL PARAMETERS-1'!$B$5:$J$44,5,FALSE))*VLOOKUP(SSPYLD2!CC$4,'[1]INTERNAL PARAMETERS-1'!$B$5:$J$44,8,FALSE)*VLOOKUP(SSPYLD2!CC$4,'[1]INTERNAL PARAMETERS-1'!$B$5:$J$44,3,FALSE)</f>
        <v>0</v>
      </c>
      <c r="CD133" s="47">
        <f>SSPYLD1!CD133*VLOOKUP(SSPYLD2!CD$4,'[1]INTERNAL PARAMETERS-1'!$B$5:$J$44,5,FALSE)*VLOOKUP(SSPYLD2!CD$4,'[1]INTERNAL PARAMETERS-1'!$B$5:$J$44,6,FALSE)*VLOOKUP(SSPYLD2!CD$4,'[1]INTERNAL PARAMETERS-1'!$B$5:$J$44,3,FALSE) + SSPYLD1!CD133*(1-VLOOKUP(SSPYLD2!CD$4,'[1]INTERNAL PARAMETERS-1'!$B$5:$J$44,5,FALSE))*VLOOKUP(SSPYLD2!CD$4,'[1]INTERNAL PARAMETERS-1'!$B$5:$J$44,8,FALSE)*VLOOKUP(SSPYLD2!CD$4,'[1]INTERNAL PARAMETERS-1'!$B$5:$J$44,3,FALSE)</f>
        <v>0</v>
      </c>
      <c r="CE133" s="47">
        <f>SSPYLD1!CE133*VLOOKUP(SSPYLD2!CE$4,'[1]INTERNAL PARAMETERS-1'!$B$5:$J$44,5,FALSE)*VLOOKUP(SSPYLD2!CE$4,'[1]INTERNAL PARAMETERS-1'!$B$5:$J$44,6,FALSE)*VLOOKUP(SSPYLD2!CE$4,'[1]INTERNAL PARAMETERS-1'!$B$5:$J$44,3,FALSE) + SSPYLD1!CE133*(1-VLOOKUP(SSPYLD2!CE$4,'[1]INTERNAL PARAMETERS-1'!$B$5:$J$44,5,FALSE))*VLOOKUP(SSPYLD2!CE$4,'[1]INTERNAL PARAMETERS-1'!$B$5:$J$44,8,FALSE)*VLOOKUP(SSPYLD2!CE$4,'[1]INTERNAL PARAMETERS-1'!$B$5:$J$44,3,FALSE)</f>
        <v>0</v>
      </c>
      <c r="CF133" s="47">
        <f>SSPYLD1!CF133*VLOOKUP(SSPYLD2!CF$4,'[1]INTERNAL PARAMETERS-1'!$B$5:$J$44,5,FALSE)*VLOOKUP(SSPYLD2!CF$4,'[1]INTERNAL PARAMETERS-1'!$B$5:$J$44,6,FALSE)*VLOOKUP(SSPYLD2!CF$4,'[1]INTERNAL PARAMETERS-1'!$B$5:$J$44,3,FALSE) + SSPYLD1!CF133*(1-VLOOKUP(SSPYLD2!CF$4,'[1]INTERNAL PARAMETERS-1'!$B$5:$J$44,5,FALSE))*VLOOKUP(SSPYLD2!CF$4,'[1]INTERNAL PARAMETERS-1'!$B$5:$J$44,8,FALSE)*VLOOKUP(SSPYLD2!CF$4,'[1]INTERNAL PARAMETERS-1'!$B$5:$J$44,3,FALSE)</f>
        <v>0</v>
      </c>
      <c r="CG133" s="47">
        <f>SSPYLD1!CG133*VLOOKUP(SSPYLD2!CG$4,'[1]INTERNAL PARAMETERS-1'!$B$5:$J$44,5,FALSE)*VLOOKUP(SSPYLD2!CG$4,'[1]INTERNAL PARAMETERS-1'!$B$5:$J$44,6,FALSE)*VLOOKUP(SSPYLD2!CG$4,'[1]INTERNAL PARAMETERS-1'!$B$5:$J$44,3,FALSE) + SSPYLD1!CG133*(1-VLOOKUP(SSPYLD2!CG$4,'[1]INTERNAL PARAMETERS-1'!$B$5:$J$44,5,FALSE))*VLOOKUP(SSPYLD2!CG$4,'[1]INTERNAL PARAMETERS-1'!$B$5:$J$44,8,FALSE)*VLOOKUP(SSPYLD2!CG$4,'[1]INTERNAL PARAMETERS-1'!$B$5:$J$44,3,FALSE)</f>
        <v>0</v>
      </c>
      <c r="CH133" s="46">
        <f>SSPYLD1!CH133*VLOOKUP(SSPYLD2!CH$4,'[1]INTERNAL PARAMETERS-1'!$B$5:$J$44,5,FALSE)*VLOOKUP(SSPYLD2!CH$4,'[1]INTERNAL PARAMETERS-1'!$B$5:$J$44,6,FALSE)*VLOOKUP(SSPYLD2!CH$4,'[1]INTERNAL PARAMETERS-1'!$B$5:$J$44,3,FALSE) + SSPYLD1!CH133*(1-VLOOKUP(SSPYLD2!CH$4,'[1]INTERNAL PARAMETERS-1'!$B$5:$J$44,5,FALSE))*VLOOKUP(SSPYLD2!CH$4,'[1]INTERNAL PARAMETERS-1'!$B$5:$J$44,8,FALSE)*VLOOKUP(SSPYLD2!CH$4,'[1]INTERNAL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 x14ac:dyDescent="0.4">
      <c r="B134" s="61" t="s">
        <v>9</v>
      </c>
      <c r="C134" s="60" t="s">
        <v>50</v>
      </c>
      <c r="D134" s="60" t="s">
        <v>64</v>
      </c>
      <c r="E134" s="135">
        <f>'S Str&amp;Pad'!X134</f>
        <v>0</v>
      </c>
      <c r="F134" s="59">
        <f>'[1]INTERNAL PARAMETERS-1'!M8</f>
        <v>68.824999999999989</v>
      </c>
      <c r="G134" s="48">
        <f>SSPYLD1!G134*VLOOKUP(SSPYLD2!G$4,'[1]INTERNAL PARAMETERS-1'!$B$5:$J$44,5,FALSE)*VLOOKUP(SSPYLD2!G$4,'[1]INTERNAL PARAMETERS-1'!$B$5:$J$44,7,FALSE)*SSPYLD2!$F134 + SSPYLD1!G134*(1-VLOOKUP(SSPYLD2!G$4,'[1]INTERNAL PARAMETERS-1'!$B$5:$J$44,5,FALSE))*VLOOKUP(SSPYLD2!G$4,'[1]INTERNAL PARAMETERS-1'!$B$5:$J$44,9,FALSE)*SSPYLD2!$F134</f>
        <v>0</v>
      </c>
      <c r="H134" s="47">
        <f>SSPYLD1!H134*VLOOKUP(SSPYLD2!H$4,'[1]INTERNAL PARAMETERS-1'!$B$5:$J$44,5,FALSE)*VLOOKUP(SSPYLD2!H$4,'[1]INTERNAL PARAMETERS-1'!$B$5:$J$44,7,FALSE)*SSPYLD2!$F134 + SSPYLD1!H134*(1-VLOOKUP(SSPYLD2!H$4,'[1]INTERNAL PARAMETERS-1'!$B$5:$J$44,5,FALSE))*VLOOKUP(SSPYLD2!H$4,'[1]INTERNAL PARAMETERS-1'!$B$5:$J$44,9,FALSE)*SSPYLD2!$F134</f>
        <v>0</v>
      </c>
      <c r="I134" s="47">
        <f>SSPYLD1!I134*VLOOKUP(SSPYLD2!I$4,'[1]INTERNAL PARAMETERS-1'!$B$5:$J$44,5,FALSE)*VLOOKUP(SSPYLD2!I$4,'[1]INTERNAL PARAMETERS-1'!$B$5:$J$44,7,FALSE)*SSPYLD2!$F134 + SSPYLD1!I134*(1-VLOOKUP(SSPYLD2!I$4,'[1]INTERNAL PARAMETERS-1'!$B$5:$J$44,5,FALSE))*VLOOKUP(SSPYLD2!I$4,'[1]INTERNAL PARAMETERS-1'!$B$5:$J$44,9,FALSE)*SSPYLD2!$F134</f>
        <v>0</v>
      </c>
      <c r="J134" s="47">
        <f>SSPYLD1!J134*VLOOKUP(SSPYLD2!J$4,'[1]INTERNAL PARAMETERS-1'!$B$5:$J$44,5,FALSE)*VLOOKUP(SSPYLD2!J$4,'[1]INTERNAL PARAMETERS-1'!$B$5:$J$44,7,FALSE)*SSPYLD2!$F134 + SSPYLD1!J134*(1-VLOOKUP(SSPYLD2!J$4,'[1]INTERNAL PARAMETERS-1'!$B$5:$J$44,5,FALSE))*VLOOKUP(SSPYLD2!J$4,'[1]INTERNAL PARAMETERS-1'!$B$5:$J$44,9,FALSE)*SSPYLD2!$F134</f>
        <v>0</v>
      </c>
      <c r="K134" s="47">
        <f>SSPYLD1!K134*VLOOKUP(SSPYLD2!K$4,'[1]INTERNAL PARAMETERS-1'!$B$5:$J$44,5,FALSE)*VLOOKUP(SSPYLD2!K$4,'[1]INTERNAL PARAMETERS-1'!$B$5:$J$44,7,FALSE)*SSPYLD2!$F134 + SSPYLD1!K134*(1-VLOOKUP(SSPYLD2!K$4,'[1]INTERNAL PARAMETERS-1'!$B$5:$J$44,5,FALSE))*VLOOKUP(SSPYLD2!K$4,'[1]INTERNAL PARAMETERS-1'!$B$5:$J$44,9,FALSE)*SSPYLD2!$F134</f>
        <v>0</v>
      </c>
      <c r="L134" s="47">
        <f>SSPYLD1!L134*VLOOKUP(SSPYLD2!L$4,'[1]INTERNAL PARAMETERS-1'!$B$5:$J$44,5,FALSE)*VLOOKUP(SSPYLD2!L$4,'[1]INTERNAL PARAMETERS-1'!$B$5:$J$44,7,FALSE)*SSPYLD2!$F134 + SSPYLD1!L134*(1-VLOOKUP(SSPYLD2!L$4,'[1]INTERNAL PARAMETERS-1'!$B$5:$J$44,5,FALSE))*VLOOKUP(SSPYLD2!L$4,'[1]INTERNAL PARAMETERS-1'!$B$5:$J$44,9,FALSE)*SSPYLD2!$F134</f>
        <v>0</v>
      </c>
      <c r="M134" s="47">
        <f>SSPYLD1!M134*VLOOKUP(SSPYLD2!M$4,'[1]INTERNAL PARAMETERS-1'!$B$5:$J$44,5,FALSE)*VLOOKUP(SSPYLD2!M$4,'[1]INTERNAL PARAMETERS-1'!$B$5:$J$44,7,FALSE)*SSPYLD2!$F134 + SSPYLD1!M134*(1-VLOOKUP(SSPYLD2!M$4,'[1]INTERNAL PARAMETERS-1'!$B$5:$J$44,5,FALSE))*VLOOKUP(SSPYLD2!M$4,'[1]INTERNAL PARAMETERS-1'!$B$5:$J$44,9,FALSE)*SSPYLD2!$F134</f>
        <v>0</v>
      </c>
      <c r="N134" s="47">
        <f>SSPYLD1!N134*VLOOKUP(SSPYLD2!N$4,'[1]INTERNAL PARAMETERS-1'!$B$5:$J$44,5,FALSE)*VLOOKUP(SSPYLD2!N$4,'[1]INTERNAL PARAMETERS-1'!$B$5:$J$44,7,FALSE)*SSPYLD2!$F134 + SSPYLD1!N134*(1-VLOOKUP(SSPYLD2!N$4,'[1]INTERNAL PARAMETERS-1'!$B$5:$J$44,5,FALSE))*VLOOKUP(SSPYLD2!N$4,'[1]INTERNAL PARAMETERS-1'!$B$5:$J$44,9,FALSE)*SSPYLD2!$F134</f>
        <v>0</v>
      </c>
      <c r="O134" s="47">
        <f>SSPYLD1!O134*VLOOKUP(SSPYLD2!O$4,'[1]INTERNAL PARAMETERS-1'!$B$5:$J$44,5,FALSE)*VLOOKUP(SSPYLD2!O$4,'[1]INTERNAL PARAMETERS-1'!$B$5:$J$44,7,FALSE)*SSPYLD2!$F134 + SSPYLD1!O134*(1-VLOOKUP(SSPYLD2!O$4,'[1]INTERNAL PARAMETERS-1'!$B$5:$J$44,5,FALSE))*VLOOKUP(SSPYLD2!O$4,'[1]INTERNAL PARAMETERS-1'!$B$5:$J$44,9,FALSE)*SSPYLD2!$F134</f>
        <v>0</v>
      </c>
      <c r="P134" s="47">
        <f>SSPYLD1!P134*VLOOKUP(SSPYLD2!P$4,'[1]INTERNAL PARAMETERS-1'!$B$5:$J$44,5,FALSE)*VLOOKUP(SSPYLD2!P$4,'[1]INTERNAL PARAMETERS-1'!$B$5:$J$44,7,FALSE)*SSPYLD2!$F134 + SSPYLD1!P134*(1-VLOOKUP(SSPYLD2!P$4,'[1]INTERNAL PARAMETERS-1'!$B$5:$J$44,5,FALSE))*VLOOKUP(SSPYLD2!P$4,'[1]INTERNAL PARAMETERS-1'!$B$5:$J$44,9,FALSE)*SSPYLD2!$F134</f>
        <v>0</v>
      </c>
      <c r="Q134" s="47">
        <f>SSPYLD1!Q134*VLOOKUP(SSPYLD2!Q$4,'[1]INTERNAL PARAMETERS-1'!$B$5:$J$44,5,FALSE)*VLOOKUP(SSPYLD2!Q$4,'[1]INTERNAL PARAMETERS-1'!$B$5:$J$44,7,FALSE)*SSPYLD2!$F134 + SSPYLD1!Q134*(1-VLOOKUP(SSPYLD2!Q$4,'[1]INTERNAL PARAMETERS-1'!$B$5:$J$44,5,FALSE))*VLOOKUP(SSPYLD2!Q$4,'[1]INTERNAL PARAMETERS-1'!$B$5:$J$44,9,FALSE)*SSPYLD2!$F134</f>
        <v>0</v>
      </c>
      <c r="R134" s="47">
        <f>SSPYLD1!R134*VLOOKUP(SSPYLD2!R$4,'[1]INTERNAL PARAMETERS-1'!$B$5:$J$44,5,FALSE)*VLOOKUP(SSPYLD2!R$4,'[1]INTERNAL PARAMETERS-1'!$B$5:$J$44,7,FALSE)*SSPYLD2!$F134 + SSPYLD1!R134*(1-VLOOKUP(SSPYLD2!R$4,'[1]INTERNAL PARAMETERS-1'!$B$5:$J$44,5,FALSE))*VLOOKUP(SSPYLD2!R$4,'[1]INTERNAL PARAMETERS-1'!$B$5:$J$44,9,FALSE)*SSPYLD2!$F134</f>
        <v>0</v>
      </c>
      <c r="S134" s="47">
        <f>SSPYLD1!S134*VLOOKUP(SSPYLD2!S$4,'[1]INTERNAL PARAMETERS-1'!$B$5:$J$44,5,FALSE)*VLOOKUP(SSPYLD2!S$4,'[1]INTERNAL PARAMETERS-1'!$B$5:$J$44,7,FALSE)*SSPYLD2!$F134 + SSPYLD1!S134*(1-VLOOKUP(SSPYLD2!S$4,'[1]INTERNAL PARAMETERS-1'!$B$5:$J$44,5,FALSE))*VLOOKUP(SSPYLD2!S$4,'[1]INTERNAL PARAMETERS-1'!$B$5:$J$44,9,FALSE)*SSPYLD2!$F134</f>
        <v>0</v>
      </c>
      <c r="T134" s="47">
        <f>SSPYLD1!T134*VLOOKUP(SSPYLD2!T$4,'[1]INTERNAL PARAMETERS-1'!$B$5:$J$44,5,FALSE)*VLOOKUP(SSPYLD2!T$4,'[1]INTERNAL PARAMETERS-1'!$B$5:$J$44,7,FALSE)*SSPYLD2!$F134 + SSPYLD1!T134*(1-VLOOKUP(SSPYLD2!T$4,'[1]INTERNAL PARAMETERS-1'!$B$5:$J$44,5,FALSE))*VLOOKUP(SSPYLD2!T$4,'[1]INTERNAL PARAMETERS-1'!$B$5:$J$44,9,FALSE)*SSPYLD2!$F134</f>
        <v>0</v>
      </c>
      <c r="U134" s="47">
        <f>SSPYLD1!U134*VLOOKUP(SSPYLD2!U$4,'[1]INTERNAL PARAMETERS-1'!$B$5:$J$44,5,FALSE)*VLOOKUP(SSPYLD2!U$4,'[1]INTERNAL PARAMETERS-1'!$B$5:$J$44,7,FALSE)*SSPYLD2!$F134 + SSPYLD1!U134*(1-VLOOKUP(SSPYLD2!U$4,'[1]INTERNAL PARAMETERS-1'!$B$5:$J$44,5,FALSE))*VLOOKUP(SSPYLD2!U$4,'[1]INTERNAL PARAMETERS-1'!$B$5:$J$44,9,FALSE)*SSPYLD2!$F134</f>
        <v>0</v>
      </c>
      <c r="V134" s="47">
        <f>SSPYLD1!V134*VLOOKUP(SSPYLD2!V$4,'[1]INTERNAL PARAMETERS-1'!$B$5:$J$44,5,FALSE)*VLOOKUP(SSPYLD2!V$4,'[1]INTERNAL PARAMETERS-1'!$B$5:$J$44,7,FALSE)*SSPYLD2!$F134 + SSPYLD1!V134*(1-VLOOKUP(SSPYLD2!V$4,'[1]INTERNAL PARAMETERS-1'!$B$5:$J$44,5,FALSE))*VLOOKUP(SSPYLD2!V$4,'[1]INTERNAL PARAMETERS-1'!$B$5:$J$44,9,FALSE)*SSPYLD2!$F134</f>
        <v>0</v>
      </c>
      <c r="W134" s="47">
        <f>SSPYLD1!W134*VLOOKUP(SSPYLD2!W$4,'[1]INTERNAL PARAMETERS-1'!$B$5:$J$44,5,FALSE)*VLOOKUP(SSPYLD2!W$4,'[1]INTERNAL PARAMETERS-1'!$B$5:$J$44,7,FALSE)*SSPYLD2!$F134 + SSPYLD1!W134*(1-VLOOKUP(SSPYLD2!W$4,'[1]INTERNAL PARAMETERS-1'!$B$5:$J$44,5,FALSE))*VLOOKUP(SSPYLD2!W$4,'[1]INTERNAL PARAMETERS-1'!$B$5:$J$44,9,FALSE)*SSPYLD2!$F134</f>
        <v>0</v>
      </c>
      <c r="X134" s="47">
        <f>SSPYLD1!X134*VLOOKUP(SSPYLD2!X$4,'[1]INTERNAL PARAMETERS-1'!$B$5:$J$44,5,FALSE)*VLOOKUP(SSPYLD2!X$4,'[1]INTERNAL PARAMETERS-1'!$B$5:$J$44,7,FALSE)*SSPYLD2!$F134 + SSPYLD1!X134*(1-VLOOKUP(SSPYLD2!X$4,'[1]INTERNAL PARAMETERS-1'!$B$5:$J$44,5,FALSE))*VLOOKUP(SSPYLD2!X$4,'[1]INTERNAL PARAMETERS-1'!$B$5:$J$44,9,FALSE)*SSPYLD2!$F134</f>
        <v>0</v>
      </c>
      <c r="Y134" s="47">
        <f>SSPYLD1!Y134*VLOOKUP(SSPYLD2!Y$4,'[1]INTERNAL PARAMETERS-1'!$B$5:$J$44,5,FALSE)*VLOOKUP(SSPYLD2!Y$4,'[1]INTERNAL PARAMETERS-1'!$B$5:$J$44,7,FALSE)*SSPYLD2!$F134 + SSPYLD1!Y134*(1-VLOOKUP(SSPYLD2!Y$4,'[1]INTERNAL PARAMETERS-1'!$B$5:$J$44,5,FALSE))*VLOOKUP(SSPYLD2!Y$4,'[1]INTERNAL PARAMETERS-1'!$B$5:$J$44,9,FALSE)*SSPYLD2!$F134</f>
        <v>0</v>
      </c>
      <c r="Z134" s="47">
        <f>SSPYLD1!Z134*VLOOKUP(SSPYLD2!Z$4,'[1]INTERNAL PARAMETERS-1'!$B$5:$J$44,5,FALSE)*VLOOKUP(SSPYLD2!Z$4,'[1]INTERNAL PARAMETERS-1'!$B$5:$J$44,7,FALSE)*SSPYLD2!$F134 + SSPYLD1!Z134*(1-VLOOKUP(SSPYLD2!Z$4,'[1]INTERNAL PARAMETERS-1'!$B$5:$J$44,5,FALSE))*VLOOKUP(SSPYLD2!Z$4,'[1]INTERNAL PARAMETERS-1'!$B$5:$J$44,9,FALSE)*SSPYLD2!$F134</f>
        <v>0</v>
      </c>
      <c r="AA134" s="47">
        <f>SSPYLD1!AA134*VLOOKUP(SSPYLD2!AA$4,'[1]INTERNAL PARAMETERS-1'!$B$5:$J$44,5,FALSE)*VLOOKUP(SSPYLD2!AA$4,'[1]INTERNAL PARAMETERS-1'!$B$5:$J$44,7,FALSE)*SSPYLD2!$F134 + SSPYLD1!AA134*(1-VLOOKUP(SSPYLD2!AA$4,'[1]INTERNAL PARAMETERS-1'!$B$5:$J$44,5,FALSE))*VLOOKUP(SSPYLD2!AA$4,'[1]INTERNAL PARAMETERS-1'!$B$5:$J$44,9,FALSE)*SSPYLD2!$F134</f>
        <v>0</v>
      </c>
      <c r="AB134" s="47">
        <f>SSPYLD1!AB134*VLOOKUP(SSPYLD2!AB$4,'[1]INTERNAL PARAMETERS-1'!$B$5:$J$44,5,FALSE)*VLOOKUP(SSPYLD2!AB$4,'[1]INTERNAL PARAMETERS-1'!$B$5:$J$44,7,FALSE)*SSPYLD2!$F134 + SSPYLD1!AB134*(1-VLOOKUP(SSPYLD2!AB$4,'[1]INTERNAL PARAMETERS-1'!$B$5:$J$44,5,FALSE))*VLOOKUP(SSPYLD2!AB$4,'[1]INTERNAL PARAMETERS-1'!$B$5:$J$44,9,FALSE)*SSPYLD2!$F134</f>
        <v>0</v>
      </c>
      <c r="AC134" s="47">
        <f>SSPYLD1!AC134*VLOOKUP(SSPYLD2!AC$4,'[1]INTERNAL PARAMETERS-1'!$B$5:$J$44,5,FALSE)*VLOOKUP(SSPYLD2!AC$4,'[1]INTERNAL PARAMETERS-1'!$B$5:$J$44,7,FALSE)*SSPYLD2!$F134 + SSPYLD1!AC134*(1-VLOOKUP(SSPYLD2!AC$4,'[1]INTERNAL PARAMETERS-1'!$B$5:$J$44,5,FALSE))*VLOOKUP(SSPYLD2!AC$4,'[1]INTERNAL PARAMETERS-1'!$B$5:$J$44,9,FALSE)*SSPYLD2!$F134</f>
        <v>0</v>
      </c>
      <c r="AD134" s="47">
        <f>SSPYLD1!AD134*VLOOKUP(SSPYLD2!AD$4,'[1]INTERNAL PARAMETERS-1'!$B$5:$J$44,5,FALSE)*VLOOKUP(SSPYLD2!AD$4,'[1]INTERNAL PARAMETERS-1'!$B$5:$J$44,7,FALSE)*SSPYLD2!$F134 + SSPYLD1!AD134*(1-VLOOKUP(SSPYLD2!AD$4,'[1]INTERNAL PARAMETERS-1'!$B$5:$J$44,5,FALSE))*VLOOKUP(SSPYLD2!AD$4,'[1]INTERNAL PARAMETERS-1'!$B$5:$J$44,9,FALSE)*SSPYLD2!$F134</f>
        <v>0</v>
      </c>
      <c r="AE134" s="47">
        <f>SSPYLD1!AE134*VLOOKUP(SSPYLD2!AE$4,'[1]INTERNAL PARAMETERS-1'!$B$5:$J$44,5,FALSE)*VLOOKUP(SSPYLD2!AE$4,'[1]INTERNAL PARAMETERS-1'!$B$5:$J$44,7,FALSE)*SSPYLD2!$F134 + SSPYLD1!AE134*(1-VLOOKUP(SSPYLD2!AE$4,'[1]INTERNAL PARAMETERS-1'!$B$5:$J$44,5,FALSE))*VLOOKUP(SSPYLD2!AE$4,'[1]INTERNAL PARAMETERS-1'!$B$5:$J$44,9,FALSE)*SSPYLD2!$F134</f>
        <v>0</v>
      </c>
      <c r="AF134" s="47">
        <f>SSPYLD1!AF134*VLOOKUP(SSPYLD2!AF$4,'[1]INTERNAL PARAMETERS-1'!$B$5:$J$44,5,FALSE)*VLOOKUP(SSPYLD2!AF$4,'[1]INTERNAL PARAMETERS-1'!$B$5:$J$44,7,FALSE)*SSPYLD2!$F134 + SSPYLD1!AF134*(1-VLOOKUP(SSPYLD2!AF$4,'[1]INTERNAL PARAMETERS-1'!$B$5:$J$44,5,FALSE))*VLOOKUP(SSPYLD2!AF$4,'[1]INTERNAL PARAMETERS-1'!$B$5:$J$44,9,FALSE)*SSPYLD2!$F134</f>
        <v>0</v>
      </c>
      <c r="AG134" s="47">
        <f>SSPYLD1!AG134*VLOOKUP(SSPYLD2!AG$4,'[1]INTERNAL PARAMETERS-1'!$B$5:$J$44,5,FALSE)*VLOOKUP(SSPYLD2!AG$4,'[1]INTERNAL PARAMETERS-1'!$B$5:$J$44,7,FALSE)*SSPYLD2!$F134 + SSPYLD1!AG134*(1-VLOOKUP(SSPYLD2!AG$4,'[1]INTERNAL PARAMETERS-1'!$B$5:$J$44,5,FALSE))*VLOOKUP(SSPYLD2!AG$4,'[1]INTERNAL PARAMETERS-1'!$B$5:$J$44,9,FALSE)*SSPYLD2!$F134</f>
        <v>0</v>
      </c>
      <c r="AH134" s="47">
        <f>SSPYLD1!AH134*VLOOKUP(SSPYLD2!AH$4,'[1]INTERNAL PARAMETERS-1'!$B$5:$J$44,5,FALSE)*VLOOKUP(SSPYLD2!AH$4,'[1]INTERNAL PARAMETERS-1'!$B$5:$J$44,7,FALSE)*SSPYLD2!$F134 + SSPYLD1!AH134*(1-VLOOKUP(SSPYLD2!AH$4,'[1]INTERNAL PARAMETERS-1'!$B$5:$J$44,5,FALSE))*VLOOKUP(SSPYLD2!AH$4,'[1]INTERNAL PARAMETERS-1'!$B$5:$J$44,9,FALSE)*SSPYLD2!$F134</f>
        <v>0</v>
      </c>
      <c r="AI134" s="47">
        <f>SSPYLD1!AI134*VLOOKUP(SSPYLD2!AI$4,'[1]INTERNAL PARAMETERS-1'!$B$5:$J$44,5,FALSE)*VLOOKUP(SSPYLD2!AI$4,'[1]INTERNAL PARAMETERS-1'!$B$5:$J$44,7,FALSE)*SSPYLD2!$F134 + SSPYLD1!AI134*(1-VLOOKUP(SSPYLD2!AI$4,'[1]INTERNAL PARAMETERS-1'!$B$5:$J$44,5,FALSE))*VLOOKUP(SSPYLD2!AI$4,'[1]INTERNAL PARAMETERS-1'!$B$5:$J$44,9,FALSE)*SSPYLD2!$F134</f>
        <v>0</v>
      </c>
      <c r="AJ134" s="47">
        <f>SSPYLD1!AJ134*VLOOKUP(SSPYLD2!AJ$4,'[1]INTERNAL PARAMETERS-1'!$B$5:$J$44,5,FALSE)*VLOOKUP(SSPYLD2!AJ$4,'[1]INTERNAL PARAMETERS-1'!$B$5:$J$44,7,FALSE)*SSPYLD2!$F134 + SSPYLD1!AJ134*(1-VLOOKUP(SSPYLD2!AJ$4,'[1]INTERNAL PARAMETERS-1'!$B$5:$J$44,5,FALSE))*VLOOKUP(SSPYLD2!AJ$4,'[1]INTERNAL PARAMETERS-1'!$B$5:$J$44,9,FALSE)*SSPYLD2!$F134</f>
        <v>0</v>
      </c>
      <c r="AK134" s="47">
        <f>SSPYLD1!AK134*VLOOKUP(SSPYLD2!AK$4,'[1]INTERNAL PARAMETERS-1'!$B$5:$J$44,5,FALSE)*VLOOKUP(SSPYLD2!AK$4,'[1]INTERNAL PARAMETERS-1'!$B$5:$J$44,7,FALSE)*SSPYLD2!$F134 + SSPYLD1!AK134*(1-VLOOKUP(SSPYLD2!AK$4,'[1]INTERNAL PARAMETERS-1'!$B$5:$J$44,5,FALSE))*VLOOKUP(SSPYLD2!AK$4,'[1]INTERNAL PARAMETERS-1'!$B$5:$J$44,9,FALSE)*SSPYLD2!$F134</f>
        <v>0</v>
      </c>
      <c r="AL134" s="47">
        <f>SSPYLD1!AL134*VLOOKUP(SSPYLD2!AL$4,'[1]INTERNAL PARAMETERS-1'!$B$5:$J$44,5,FALSE)*VLOOKUP(SSPYLD2!AL$4,'[1]INTERNAL PARAMETERS-1'!$B$5:$J$44,7,FALSE)*SSPYLD2!$F134 + SSPYLD1!AL134*(1-VLOOKUP(SSPYLD2!AL$4,'[1]INTERNAL PARAMETERS-1'!$B$5:$J$44,5,FALSE))*VLOOKUP(SSPYLD2!AL$4,'[1]INTERNAL PARAMETERS-1'!$B$5:$J$44,9,FALSE)*SSPYLD2!$F134</f>
        <v>0</v>
      </c>
      <c r="AM134" s="47">
        <f>SSPYLD1!AM134*VLOOKUP(SSPYLD2!AM$4,'[1]INTERNAL PARAMETERS-1'!$B$5:$J$44,5,FALSE)*VLOOKUP(SSPYLD2!AM$4,'[1]INTERNAL PARAMETERS-1'!$B$5:$J$44,7,FALSE)*SSPYLD2!$F134 + SSPYLD1!AM134*(1-VLOOKUP(SSPYLD2!AM$4,'[1]INTERNAL PARAMETERS-1'!$B$5:$J$44,5,FALSE))*VLOOKUP(SSPYLD2!AM$4,'[1]INTERNAL PARAMETERS-1'!$B$5:$J$44,9,FALSE)*SSPYLD2!$F134</f>
        <v>0</v>
      </c>
      <c r="AN134" s="47">
        <f>SSPYLD1!AN134*VLOOKUP(SSPYLD2!AN$4,'[1]INTERNAL PARAMETERS-1'!$B$5:$J$44,5,FALSE)*VLOOKUP(SSPYLD2!AN$4,'[1]INTERNAL PARAMETERS-1'!$B$5:$J$44,7,FALSE)*SSPYLD2!$F134 + SSPYLD1!AN134*(1-VLOOKUP(SSPYLD2!AN$4,'[1]INTERNAL PARAMETERS-1'!$B$5:$J$44,5,FALSE))*VLOOKUP(SSPYLD2!AN$4,'[1]INTERNAL PARAMETERS-1'!$B$5:$J$44,9,FALSE)*SSPYLD2!$F134</f>
        <v>0</v>
      </c>
      <c r="AO134" s="47">
        <f>SSPYLD1!AO134*VLOOKUP(SSPYLD2!AO$4,'[1]INTERNAL PARAMETERS-1'!$B$5:$J$44,5,FALSE)*VLOOKUP(SSPYLD2!AO$4,'[1]INTERNAL PARAMETERS-1'!$B$5:$J$44,7,FALSE)*SSPYLD2!$F134 + SSPYLD1!AO134*(1-VLOOKUP(SSPYLD2!AO$4,'[1]INTERNAL PARAMETERS-1'!$B$5:$J$44,5,FALSE))*VLOOKUP(SSPYLD2!AO$4,'[1]INTERNAL PARAMETERS-1'!$B$5:$J$44,9,FALSE)*SSPYLD2!$F134</f>
        <v>0</v>
      </c>
      <c r="AP134" s="47">
        <f>SSPYLD1!AP134*VLOOKUP(SSPYLD2!AP$4,'[1]INTERNAL PARAMETERS-1'!$B$5:$J$44,5,FALSE)*VLOOKUP(SSPYLD2!AP$4,'[1]INTERNAL PARAMETERS-1'!$B$5:$J$44,7,FALSE)*SSPYLD2!$F134 + SSPYLD1!AP134*(1-VLOOKUP(SSPYLD2!AP$4,'[1]INTERNAL PARAMETERS-1'!$B$5:$J$44,5,FALSE))*VLOOKUP(SSPYLD2!AP$4,'[1]INTERNAL PARAMETERS-1'!$B$5:$J$44,9,FALSE)*SSPYLD2!$F134</f>
        <v>0</v>
      </c>
      <c r="AQ134" s="47">
        <f>SSPYLD1!AQ134*VLOOKUP(SSPYLD2!AQ$4,'[1]INTERNAL PARAMETERS-1'!$B$5:$J$44,5,FALSE)*VLOOKUP(SSPYLD2!AQ$4,'[1]INTERNAL PARAMETERS-1'!$B$5:$J$44,7,FALSE)*SSPYLD2!$F134 + SSPYLD1!AQ134*(1-VLOOKUP(SSPYLD2!AQ$4,'[1]INTERNAL PARAMETERS-1'!$B$5:$J$44,5,FALSE))*VLOOKUP(SSPYLD2!AQ$4,'[1]INTERNAL PARAMETERS-1'!$B$5:$J$44,9,FALSE)*SSPYLD2!$F134</f>
        <v>0</v>
      </c>
      <c r="AR134" s="47">
        <f>SSPYLD1!AR134*VLOOKUP(SSPYLD2!AR$4,'[1]INTERNAL PARAMETERS-1'!$B$5:$J$44,5,FALSE)*VLOOKUP(SSPYLD2!AR$4,'[1]INTERNAL PARAMETERS-1'!$B$5:$J$44,7,FALSE)*SSPYLD2!$F134 + SSPYLD1!AR134*(1-VLOOKUP(SSPYLD2!AR$4,'[1]INTERNAL PARAMETERS-1'!$B$5:$J$44,5,FALSE))*VLOOKUP(SSPYLD2!AR$4,'[1]INTERNAL PARAMETERS-1'!$B$5:$J$44,9,FALSE)*SSPYLD2!$F134</f>
        <v>0</v>
      </c>
      <c r="AS134" s="47">
        <f>SSPYLD1!AS134*VLOOKUP(SSPYLD2!AS$4,'[1]INTERNAL PARAMETERS-1'!$B$5:$J$44,5,FALSE)*VLOOKUP(SSPYLD2!AS$4,'[1]INTERNAL PARAMETERS-1'!$B$5:$J$44,7,FALSE)*SSPYLD2!$F134 + SSPYLD1!AS134*(1-VLOOKUP(SSPYLD2!AS$4,'[1]INTERNAL PARAMETERS-1'!$B$5:$J$44,5,FALSE))*VLOOKUP(SSPYLD2!AS$4,'[1]INTERNAL PARAMETERS-1'!$B$5:$J$44,9,FALSE)*SSPYLD2!$F134</f>
        <v>0</v>
      </c>
      <c r="AT134" s="46">
        <f>SSPYLD1!AT134*VLOOKUP(SSPYLD2!AT$4,'[1]INTERNAL PARAMETERS-1'!$B$5:$J$44,5,FALSE)*VLOOKUP(SSPYLD2!AT$4,'[1]INTERNAL PARAMETERS-1'!$B$5:$J$44,7,FALSE)*SSPYLD2!$F134 + SSPYLD1!AT134*(1-VLOOKUP(SSPYLD2!AT$4,'[1]INTERNAL PARAMETERS-1'!$B$5:$J$44,5,FALSE))*VLOOKUP(SSPYLD2!AT$4,'[1]INTERNAL PARAMETERS-1'!$B$5:$J$44,9,FALSE)*SSPYLD2!$F134</f>
        <v>0</v>
      </c>
      <c r="AU134" s="48">
        <f>SSPYLD1!AU134*VLOOKUP(SSPYLD2!AU$4,'[1]INTERNAL PARAMETERS-1'!$B$5:$J$44,5,FALSE)*VLOOKUP(SSPYLD2!AU$4,'[1]INTERNAL PARAMETERS-1'!$B$5:$J$44,6,FALSE)*VLOOKUP(SSPYLD2!AU$4,'[1]INTERNAL PARAMETERS-1'!$B$5:$J$44,3,FALSE) + SSPYLD1!AU134*(1-VLOOKUP(SSPYLD2!AU$4,'[1]INTERNAL PARAMETERS-1'!$B$5:$J$44,5,FALSE))*VLOOKUP(SSPYLD2!AU$4,'[1]INTERNAL PARAMETERS-1'!$B$5:$J$44,8,FALSE)*VLOOKUP(SSPYLD2!AU$4,'[1]INTERNAL PARAMETERS-1'!$B$5:$J$44,3,FALSE)</f>
        <v>0</v>
      </c>
      <c r="AV134" s="47">
        <f>SSPYLD1!AV134*VLOOKUP(SSPYLD2!AV$4,'[1]INTERNAL PARAMETERS-1'!$B$5:$J$44,5,FALSE)*VLOOKUP(SSPYLD2!AV$4,'[1]INTERNAL PARAMETERS-1'!$B$5:$J$44,6,FALSE)*VLOOKUP(SSPYLD2!AV$4,'[1]INTERNAL PARAMETERS-1'!$B$5:$J$44,3,FALSE) + SSPYLD1!AV134*(1-VLOOKUP(SSPYLD2!AV$4,'[1]INTERNAL PARAMETERS-1'!$B$5:$J$44,5,FALSE))*VLOOKUP(SSPYLD2!AV$4,'[1]INTERNAL PARAMETERS-1'!$B$5:$J$44,8,FALSE)*VLOOKUP(SSPYLD2!AV$4,'[1]INTERNAL PARAMETERS-1'!$B$5:$J$44,3,FALSE)</f>
        <v>0</v>
      </c>
      <c r="AW134" s="47">
        <f>SSPYLD1!AW134*VLOOKUP(SSPYLD2!AW$4,'[1]INTERNAL PARAMETERS-1'!$B$5:$J$44,5,FALSE)*VLOOKUP(SSPYLD2!AW$4,'[1]INTERNAL PARAMETERS-1'!$B$5:$J$44,6,FALSE)*VLOOKUP(SSPYLD2!AW$4,'[1]INTERNAL PARAMETERS-1'!$B$5:$J$44,3,FALSE) + SSPYLD1!AW134*(1-VLOOKUP(SSPYLD2!AW$4,'[1]INTERNAL PARAMETERS-1'!$B$5:$J$44,5,FALSE))*VLOOKUP(SSPYLD2!AW$4,'[1]INTERNAL PARAMETERS-1'!$B$5:$J$44,8,FALSE)*VLOOKUP(SSPYLD2!AW$4,'[1]INTERNAL PARAMETERS-1'!$B$5:$J$44,3,FALSE)</f>
        <v>0</v>
      </c>
      <c r="AX134" s="47">
        <f>SSPYLD1!AX134*VLOOKUP(SSPYLD2!AX$4,'[1]INTERNAL PARAMETERS-1'!$B$5:$J$44,5,FALSE)*VLOOKUP(SSPYLD2!AX$4,'[1]INTERNAL PARAMETERS-1'!$B$5:$J$44,6,FALSE)*VLOOKUP(SSPYLD2!AX$4,'[1]INTERNAL PARAMETERS-1'!$B$5:$J$44,3,FALSE) + SSPYLD1!AX134*(1-VLOOKUP(SSPYLD2!AX$4,'[1]INTERNAL PARAMETERS-1'!$B$5:$J$44,5,FALSE))*VLOOKUP(SSPYLD2!AX$4,'[1]INTERNAL PARAMETERS-1'!$B$5:$J$44,8,FALSE)*VLOOKUP(SSPYLD2!AX$4,'[1]INTERNAL PARAMETERS-1'!$B$5:$J$44,3,FALSE)</f>
        <v>0</v>
      </c>
      <c r="AY134" s="47">
        <f>SSPYLD1!AY134*VLOOKUP(SSPYLD2!AY$4,'[1]INTERNAL PARAMETERS-1'!$B$5:$J$44,5,FALSE)*VLOOKUP(SSPYLD2!AY$4,'[1]INTERNAL PARAMETERS-1'!$B$5:$J$44,6,FALSE)*VLOOKUP(SSPYLD2!AY$4,'[1]INTERNAL PARAMETERS-1'!$B$5:$J$44,3,FALSE) + SSPYLD1!AY134*(1-VLOOKUP(SSPYLD2!AY$4,'[1]INTERNAL PARAMETERS-1'!$B$5:$J$44,5,FALSE))*VLOOKUP(SSPYLD2!AY$4,'[1]INTERNAL PARAMETERS-1'!$B$5:$J$44,8,FALSE)*VLOOKUP(SSPYLD2!AY$4,'[1]INTERNAL PARAMETERS-1'!$B$5:$J$44,3,FALSE)</f>
        <v>0</v>
      </c>
      <c r="AZ134" s="47">
        <f>SSPYLD1!AZ134*VLOOKUP(SSPYLD2!AZ$4,'[1]INTERNAL PARAMETERS-1'!$B$5:$J$44,5,FALSE)*VLOOKUP(SSPYLD2!AZ$4,'[1]INTERNAL PARAMETERS-1'!$B$5:$J$44,6,FALSE)*VLOOKUP(SSPYLD2!AZ$4,'[1]INTERNAL PARAMETERS-1'!$B$5:$J$44,3,FALSE) + SSPYLD1!AZ134*(1-VLOOKUP(SSPYLD2!AZ$4,'[1]INTERNAL PARAMETERS-1'!$B$5:$J$44,5,FALSE))*VLOOKUP(SSPYLD2!AZ$4,'[1]INTERNAL PARAMETERS-1'!$B$5:$J$44,8,FALSE)*VLOOKUP(SSPYLD2!AZ$4,'[1]INTERNAL PARAMETERS-1'!$B$5:$J$44,3,FALSE)</f>
        <v>0</v>
      </c>
      <c r="BA134" s="47">
        <f>SSPYLD1!BA134*VLOOKUP(SSPYLD2!BA$4,'[1]INTERNAL PARAMETERS-1'!$B$5:$J$44,5,FALSE)*VLOOKUP(SSPYLD2!BA$4,'[1]INTERNAL PARAMETERS-1'!$B$5:$J$44,6,FALSE)*VLOOKUP(SSPYLD2!BA$4,'[1]INTERNAL PARAMETERS-1'!$B$5:$J$44,3,FALSE) + SSPYLD1!BA134*(1-VLOOKUP(SSPYLD2!BA$4,'[1]INTERNAL PARAMETERS-1'!$B$5:$J$44,5,FALSE))*VLOOKUP(SSPYLD2!BA$4,'[1]INTERNAL PARAMETERS-1'!$B$5:$J$44,8,FALSE)*VLOOKUP(SSPYLD2!BA$4,'[1]INTERNAL PARAMETERS-1'!$B$5:$J$44,3,FALSE)</f>
        <v>0</v>
      </c>
      <c r="BB134" s="47">
        <f>SSPYLD1!BB134*VLOOKUP(SSPYLD2!BB$4,'[1]INTERNAL PARAMETERS-1'!$B$5:$J$44,5,FALSE)*VLOOKUP(SSPYLD2!BB$4,'[1]INTERNAL PARAMETERS-1'!$B$5:$J$44,6,FALSE)*VLOOKUP(SSPYLD2!BB$4,'[1]INTERNAL PARAMETERS-1'!$B$5:$J$44,3,FALSE) + SSPYLD1!BB134*(1-VLOOKUP(SSPYLD2!BB$4,'[1]INTERNAL PARAMETERS-1'!$B$5:$J$44,5,FALSE))*VLOOKUP(SSPYLD2!BB$4,'[1]INTERNAL PARAMETERS-1'!$B$5:$J$44,8,FALSE)*VLOOKUP(SSPYLD2!BB$4,'[1]INTERNAL PARAMETERS-1'!$B$5:$J$44,3,FALSE)</f>
        <v>0</v>
      </c>
      <c r="BC134" s="47">
        <f>SSPYLD1!BC134*VLOOKUP(SSPYLD2!BC$4,'[1]INTERNAL PARAMETERS-1'!$B$5:$J$44,5,FALSE)*VLOOKUP(SSPYLD2!BC$4,'[1]INTERNAL PARAMETERS-1'!$B$5:$J$44,6,FALSE)*VLOOKUP(SSPYLD2!BC$4,'[1]INTERNAL PARAMETERS-1'!$B$5:$J$44,3,FALSE) + SSPYLD1!BC134*(1-VLOOKUP(SSPYLD2!BC$4,'[1]INTERNAL PARAMETERS-1'!$B$5:$J$44,5,FALSE))*VLOOKUP(SSPYLD2!BC$4,'[1]INTERNAL PARAMETERS-1'!$B$5:$J$44,8,FALSE)*VLOOKUP(SSPYLD2!BC$4,'[1]INTERNAL PARAMETERS-1'!$B$5:$J$44,3,FALSE)</f>
        <v>0</v>
      </c>
      <c r="BD134" s="47">
        <f>SSPYLD1!BD134*VLOOKUP(SSPYLD2!BD$4,'[1]INTERNAL PARAMETERS-1'!$B$5:$J$44,5,FALSE)*VLOOKUP(SSPYLD2!BD$4,'[1]INTERNAL PARAMETERS-1'!$B$5:$J$44,6,FALSE)*VLOOKUP(SSPYLD2!BD$4,'[1]INTERNAL PARAMETERS-1'!$B$5:$J$44,3,FALSE) + SSPYLD1!BD134*(1-VLOOKUP(SSPYLD2!BD$4,'[1]INTERNAL PARAMETERS-1'!$B$5:$J$44,5,FALSE))*VLOOKUP(SSPYLD2!BD$4,'[1]INTERNAL PARAMETERS-1'!$B$5:$J$44,8,FALSE)*VLOOKUP(SSPYLD2!BD$4,'[1]INTERNAL PARAMETERS-1'!$B$5:$J$44,3,FALSE)</f>
        <v>0</v>
      </c>
      <c r="BE134" s="47">
        <f>SSPYLD1!BE134*VLOOKUP(SSPYLD2!BE$4,'[1]INTERNAL PARAMETERS-1'!$B$5:$J$44,5,FALSE)*VLOOKUP(SSPYLD2!BE$4,'[1]INTERNAL PARAMETERS-1'!$B$5:$J$44,6,FALSE)*VLOOKUP(SSPYLD2!BE$4,'[1]INTERNAL PARAMETERS-1'!$B$5:$J$44,3,FALSE) + SSPYLD1!BE134*(1-VLOOKUP(SSPYLD2!BE$4,'[1]INTERNAL PARAMETERS-1'!$B$5:$J$44,5,FALSE))*VLOOKUP(SSPYLD2!BE$4,'[1]INTERNAL PARAMETERS-1'!$B$5:$J$44,8,FALSE)*VLOOKUP(SSPYLD2!BE$4,'[1]INTERNAL PARAMETERS-1'!$B$5:$J$44,3,FALSE)</f>
        <v>0</v>
      </c>
      <c r="BF134" s="47">
        <f>SSPYLD1!BF134*VLOOKUP(SSPYLD2!BF$4,'[1]INTERNAL PARAMETERS-1'!$B$5:$J$44,5,FALSE)*VLOOKUP(SSPYLD2!BF$4,'[1]INTERNAL PARAMETERS-1'!$B$5:$J$44,6,FALSE)*VLOOKUP(SSPYLD2!BF$4,'[1]INTERNAL PARAMETERS-1'!$B$5:$J$44,3,FALSE) + SSPYLD1!BF134*(1-VLOOKUP(SSPYLD2!BF$4,'[1]INTERNAL PARAMETERS-1'!$B$5:$J$44,5,FALSE))*VLOOKUP(SSPYLD2!BF$4,'[1]INTERNAL PARAMETERS-1'!$B$5:$J$44,8,FALSE)*VLOOKUP(SSPYLD2!BF$4,'[1]INTERNAL PARAMETERS-1'!$B$5:$J$44,3,FALSE)</f>
        <v>0</v>
      </c>
      <c r="BG134" s="47">
        <f>SSPYLD1!BG134*VLOOKUP(SSPYLD2!BG$4,'[1]INTERNAL PARAMETERS-1'!$B$5:$J$44,5,FALSE)*VLOOKUP(SSPYLD2!BG$4,'[1]INTERNAL PARAMETERS-1'!$B$5:$J$44,6,FALSE)*VLOOKUP(SSPYLD2!BG$4,'[1]INTERNAL PARAMETERS-1'!$B$5:$J$44,3,FALSE) + SSPYLD1!BG134*(1-VLOOKUP(SSPYLD2!BG$4,'[1]INTERNAL PARAMETERS-1'!$B$5:$J$44,5,FALSE))*VLOOKUP(SSPYLD2!BG$4,'[1]INTERNAL PARAMETERS-1'!$B$5:$J$44,8,FALSE)*VLOOKUP(SSPYLD2!BG$4,'[1]INTERNAL PARAMETERS-1'!$B$5:$J$44,3,FALSE)</f>
        <v>0</v>
      </c>
      <c r="BH134" s="47">
        <f>SSPYLD1!BH134*VLOOKUP(SSPYLD2!BH$4,'[1]INTERNAL PARAMETERS-1'!$B$5:$J$44,5,FALSE)*VLOOKUP(SSPYLD2!BH$4,'[1]INTERNAL PARAMETERS-1'!$B$5:$J$44,6,FALSE)*VLOOKUP(SSPYLD2!BH$4,'[1]INTERNAL PARAMETERS-1'!$B$5:$J$44,3,FALSE) + SSPYLD1!BH134*(1-VLOOKUP(SSPYLD2!BH$4,'[1]INTERNAL PARAMETERS-1'!$B$5:$J$44,5,FALSE))*VLOOKUP(SSPYLD2!BH$4,'[1]INTERNAL PARAMETERS-1'!$B$5:$J$44,8,FALSE)*VLOOKUP(SSPYLD2!BH$4,'[1]INTERNAL PARAMETERS-1'!$B$5:$J$44,3,FALSE)</f>
        <v>0</v>
      </c>
      <c r="BI134" s="47">
        <f>SSPYLD1!BI134*VLOOKUP(SSPYLD2!BI$4,'[1]INTERNAL PARAMETERS-1'!$B$5:$J$44,5,FALSE)*VLOOKUP(SSPYLD2!BI$4,'[1]INTERNAL PARAMETERS-1'!$B$5:$J$44,6,FALSE)*VLOOKUP(SSPYLD2!BI$4,'[1]INTERNAL PARAMETERS-1'!$B$5:$J$44,3,FALSE) + SSPYLD1!BI134*(1-VLOOKUP(SSPYLD2!BI$4,'[1]INTERNAL PARAMETERS-1'!$B$5:$J$44,5,FALSE))*VLOOKUP(SSPYLD2!BI$4,'[1]INTERNAL PARAMETERS-1'!$B$5:$J$44,8,FALSE)*VLOOKUP(SSPYLD2!BI$4,'[1]INTERNAL PARAMETERS-1'!$B$5:$J$44,3,FALSE)</f>
        <v>0</v>
      </c>
      <c r="BJ134" s="47">
        <f>SSPYLD1!BJ134*VLOOKUP(SSPYLD2!BJ$4,'[1]INTERNAL PARAMETERS-1'!$B$5:$J$44,5,FALSE)*VLOOKUP(SSPYLD2!BJ$4,'[1]INTERNAL PARAMETERS-1'!$B$5:$J$44,6,FALSE)*VLOOKUP(SSPYLD2!BJ$4,'[1]INTERNAL PARAMETERS-1'!$B$5:$J$44,3,FALSE) + SSPYLD1!BJ134*(1-VLOOKUP(SSPYLD2!BJ$4,'[1]INTERNAL PARAMETERS-1'!$B$5:$J$44,5,FALSE))*VLOOKUP(SSPYLD2!BJ$4,'[1]INTERNAL PARAMETERS-1'!$B$5:$J$44,8,FALSE)*VLOOKUP(SSPYLD2!BJ$4,'[1]INTERNAL PARAMETERS-1'!$B$5:$J$44,3,FALSE)</f>
        <v>0</v>
      </c>
      <c r="BK134" s="47">
        <f>SSPYLD1!BK134*VLOOKUP(SSPYLD2!BK$4,'[1]INTERNAL PARAMETERS-1'!$B$5:$J$44,5,FALSE)*VLOOKUP(SSPYLD2!BK$4,'[1]INTERNAL PARAMETERS-1'!$B$5:$J$44,6,FALSE)*VLOOKUP(SSPYLD2!BK$4,'[1]INTERNAL PARAMETERS-1'!$B$5:$J$44,3,FALSE) + SSPYLD1!BK134*(1-VLOOKUP(SSPYLD2!BK$4,'[1]INTERNAL PARAMETERS-1'!$B$5:$J$44,5,FALSE))*VLOOKUP(SSPYLD2!BK$4,'[1]INTERNAL PARAMETERS-1'!$B$5:$J$44,8,FALSE)*VLOOKUP(SSPYLD2!BK$4,'[1]INTERNAL PARAMETERS-1'!$B$5:$J$44,3,FALSE)</f>
        <v>0</v>
      </c>
      <c r="BL134" s="47">
        <f>SSPYLD1!BL134*VLOOKUP(SSPYLD2!BL$4,'[1]INTERNAL PARAMETERS-1'!$B$5:$J$44,5,FALSE)*VLOOKUP(SSPYLD2!BL$4,'[1]INTERNAL PARAMETERS-1'!$B$5:$J$44,6,FALSE)*VLOOKUP(SSPYLD2!BL$4,'[1]INTERNAL PARAMETERS-1'!$B$5:$J$44,3,FALSE) + SSPYLD1!BL134*(1-VLOOKUP(SSPYLD2!BL$4,'[1]INTERNAL PARAMETERS-1'!$B$5:$J$44,5,FALSE))*VLOOKUP(SSPYLD2!BL$4,'[1]INTERNAL PARAMETERS-1'!$B$5:$J$44,8,FALSE)*VLOOKUP(SSPYLD2!BL$4,'[1]INTERNAL PARAMETERS-1'!$B$5:$J$44,3,FALSE)</f>
        <v>0</v>
      </c>
      <c r="BM134" s="47">
        <f>SSPYLD1!BM134*VLOOKUP(SSPYLD2!BM$4,'[1]INTERNAL PARAMETERS-1'!$B$5:$J$44,5,FALSE)*VLOOKUP(SSPYLD2!BM$4,'[1]INTERNAL PARAMETERS-1'!$B$5:$J$44,6,FALSE)*VLOOKUP(SSPYLD2!BM$4,'[1]INTERNAL PARAMETERS-1'!$B$5:$J$44,3,FALSE) + SSPYLD1!BM134*(1-VLOOKUP(SSPYLD2!BM$4,'[1]INTERNAL PARAMETERS-1'!$B$5:$J$44,5,FALSE))*VLOOKUP(SSPYLD2!BM$4,'[1]INTERNAL PARAMETERS-1'!$B$5:$J$44,8,FALSE)*VLOOKUP(SSPYLD2!BM$4,'[1]INTERNAL PARAMETERS-1'!$B$5:$J$44,3,FALSE)</f>
        <v>0</v>
      </c>
      <c r="BN134" s="47">
        <f>SSPYLD1!BN134*VLOOKUP(SSPYLD2!BN$4,'[1]INTERNAL PARAMETERS-1'!$B$5:$J$44,5,FALSE)*VLOOKUP(SSPYLD2!BN$4,'[1]INTERNAL PARAMETERS-1'!$B$5:$J$44,6,FALSE)*VLOOKUP(SSPYLD2!BN$4,'[1]INTERNAL PARAMETERS-1'!$B$5:$J$44,3,FALSE) + SSPYLD1!BN134*(1-VLOOKUP(SSPYLD2!BN$4,'[1]INTERNAL PARAMETERS-1'!$B$5:$J$44,5,FALSE))*VLOOKUP(SSPYLD2!BN$4,'[1]INTERNAL PARAMETERS-1'!$B$5:$J$44,8,FALSE)*VLOOKUP(SSPYLD2!BN$4,'[1]INTERNAL PARAMETERS-1'!$B$5:$J$44,3,FALSE)</f>
        <v>0</v>
      </c>
      <c r="BO134" s="47">
        <f>SSPYLD1!BO134*VLOOKUP(SSPYLD2!BO$4,'[1]INTERNAL PARAMETERS-1'!$B$5:$J$44,5,FALSE)*VLOOKUP(SSPYLD2!BO$4,'[1]INTERNAL PARAMETERS-1'!$B$5:$J$44,6,FALSE)*VLOOKUP(SSPYLD2!BO$4,'[1]INTERNAL PARAMETERS-1'!$B$5:$J$44,3,FALSE) + SSPYLD1!BO134*(1-VLOOKUP(SSPYLD2!BO$4,'[1]INTERNAL PARAMETERS-1'!$B$5:$J$44,5,FALSE))*VLOOKUP(SSPYLD2!BO$4,'[1]INTERNAL PARAMETERS-1'!$B$5:$J$44,8,FALSE)*VLOOKUP(SSPYLD2!BO$4,'[1]INTERNAL PARAMETERS-1'!$B$5:$J$44,3,FALSE)</f>
        <v>0</v>
      </c>
      <c r="BP134" s="47">
        <f>SSPYLD1!BP134*VLOOKUP(SSPYLD2!BP$4,'[1]INTERNAL PARAMETERS-1'!$B$5:$J$44,5,FALSE)*VLOOKUP(SSPYLD2!BP$4,'[1]INTERNAL PARAMETERS-1'!$B$5:$J$44,6,FALSE)*VLOOKUP(SSPYLD2!BP$4,'[1]INTERNAL PARAMETERS-1'!$B$5:$J$44,3,FALSE) + SSPYLD1!BP134*(1-VLOOKUP(SSPYLD2!BP$4,'[1]INTERNAL PARAMETERS-1'!$B$5:$J$44,5,FALSE))*VLOOKUP(SSPYLD2!BP$4,'[1]INTERNAL PARAMETERS-1'!$B$5:$J$44,8,FALSE)*VLOOKUP(SSPYLD2!BP$4,'[1]INTERNAL PARAMETERS-1'!$B$5:$J$44,3,FALSE)</f>
        <v>0</v>
      </c>
      <c r="BQ134" s="47">
        <f>SSPYLD1!BQ134*VLOOKUP(SSPYLD2!BQ$4,'[1]INTERNAL PARAMETERS-1'!$B$5:$J$44,5,FALSE)*VLOOKUP(SSPYLD2!BQ$4,'[1]INTERNAL PARAMETERS-1'!$B$5:$J$44,6,FALSE)*VLOOKUP(SSPYLD2!BQ$4,'[1]INTERNAL PARAMETERS-1'!$B$5:$J$44,3,FALSE) + SSPYLD1!BQ134*(1-VLOOKUP(SSPYLD2!BQ$4,'[1]INTERNAL PARAMETERS-1'!$B$5:$J$44,5,FALSE))*VLOOKUP(SSPYLD2!BQ$4,'[1]INTERNAL PARAMETERS-1'!$B$5:$J$44,8,FALSE)*VLOOKUP(SSPYLD2!BQ$4,'[1]INTERNAL PARAMETERS-1'!$B$5:$J$44,3,FALSE)</f>
        <v>0</v>
      </c>
      <c r="BR134" s="47">
        <f>SSPYLD1!BR134*VLOOKUP(SSPYLD2!BR$4,'[1]INTERNAL PARAMETERS-1'!$B$5:$J$44,5,FALSE)*VLOOKUP(SSPYLD2!BR$4,'[1]INTERNAL PARAMETERS-1'!$B$5:$J$44,6,FALSE)*VLOOKUP(SSPYLD2!BR$4,'[1]INTERNAL PARAMETERS-1'!$B$5:$J$44,3,FALSE) + SSPYLD1!BR134*(1-VLOOKUP(SSPYLD2!BR$4,'[1]INTERNAL PARAMETERS-1'!$B$5:$J$44,5,FALSE))*VLOOKUP(SSPYLD2!BR$4,'[1]INTERNAL PARAMETERS-1'!$B$5:$J$44,8,FALSE)*VLOOKUP(SSPYLD2!BR$4,'[1]INTERNAL PARAMETERS-1'!$B$5:$J$44,3,FALSE)</f>
        <v>0</v>
      </c>
      <c r="BS134" s="47">
        <f>SSPYLD1!BS134*VLOOKUP(SSPYLD2!BS$4,'[1]INTERNAL PARAMETERS-1'!$B$5:$J$44,5,FALSE)*VLOOKUP(SSPYLD2!BS$4,'[1]INTERNAL PARAMETERS-1'!$B$5:$J$44,6,FALSE)*VLOOKUP(SSPYLD2!BS$4,'[1]INTERNAL PARAMETERS-1'!$B$5:$J$44,3,FALSE) + SSPYLD1!BS134*(1-VLOOKUP(SSPYLD2!BS$4,'[1]INTERNAL PARAMETERS-1'!$B$5:$J$44,5,FALSE))*VLOOKUP(SSPYLD2!BS$4,'[1]INTERNAL PARAMETERS-1'!$B$5:$J$44,8,FALSE)*VLOOKUP(SSPYLD2!BS$4,'[1]INTERNAL PARAMETERS-1'!$B$5:$J$44,3,FALSE)</f>
        <v>0</v>
      </c>
      <c r="BT134" s="47">
        <f>SSPYLD1!BT134*VLOOKUP(SSPYLD2!BT$4,'[1]INTERNAL PARAMETERS-1'!$B$5:$J$44,5,FALSE)*VLOOKUP(SSPYLD2!BT$4,'[1]INTERNAL PARAMETERS-1'!$B$5:$J$44,6,FALSE)*VLOOKUP(SSPYLD2!BT$4,'[1]INTERNAL PARAMETERS-1'!$B$5:$J$44,3,FALSE) + SSPYLD1!BT134*(1-VLOOKUP(SSPYLD2!BT$4,'[1]INTERNAL PARAMETERS-1'!$B$5:$J$44,5,FALSE))*VLOOKUP(SSPYLD2!BT$4,'[1]INTERNAL PARAMETERS-1'!$B$5:$J$44,8,FALSE)*VLOOKUP(SSPYLD2!BT$4,'[1]INTERNAL PARAMETERS-1'!$B$5:$J$44,3,FALSE)</f>
        <v>0</v>
      </c>
      <c r="BU134" s="47">
        <f>SSPYLD1!BU134*VLOOKUP(SSPYLD2!BU$4,'[1]INTERNAL PARAMETERS-1'!$B$5:$J$44,5,FALSE)*VLOOKUP(SSPYLD2!BU$4,'[1]INTERNAL PARAMETERS-1'!$B$5:$J$44,6,FALSE)*VLOOKUP(SSPYLD2!BU$4,'[1]INTERNAL PARAMETERS-1'!$B$5:$J$44,3,FALSE) + SSPYLD1!BU134*(1-VLOOKUP(SSPYLD2!BU$4,'[1]INTERNAL PARAMETERS-1'!$B$5:$J$44,5,FALSE))*VLOOKUP(SSPYLD2!BU$4,'[1]INTERNAL PARAMETERS-1'!$B$5:$J$44,8,FALSE)*VLOOKUP(SSPYLD2!BU$4,'[1]INTERNAL PARAMETERS-1'!$B$5:$J$44,3,FALSE)</f>
        <v>0</v>
      </c>
      <c r="BV134" s="47">
        <f>SSPYLD1!BV134*VLOOKUP(SSPYLD2!BV$4,'[1]INTERNAL PARAMETERS-1'!$B$5:$J$44,5,FALSE)*VLOOKUP(SSPYLD2!BV$4,'[1]INTERNAL PARAMETERS-1'!$B$5:$J$44,6,FALSE)*VLOOKUP(SSPYLD2!BV$4,'[1]INTERNAL PARAMETERS-1'!$B$5:$J$44,3,FALSE) + SSPYLD1!BV134*(1-VLOOKUP(SSPYLD2!BV$4,'[1]INTERNAL PARAMETERS-1'!$B$5:$J$44,5,FALSE))*VLOOKUP(SSPYLD2!BV$4,'[1]INTERNAL PARAMETERS-1'!$B$5:$J$44,8,FALSE)*VLOOKUP(SSPYLD2!BV$4,'[1]INTERNAL PARAMETERS-1'!$B$5:$J$44,3,FALSE)</f>
        <v>0</v>
      </c>
      <c r="BW134" s="47">
        <f>SSPYLD1!BW134*VLOOKUP(SSPYLD2!BW$4,'[1]INTERNAL PARAMETERS-1'!$B$5:$J$44,5,FALSE)*VLOOKUP(SSPYLD2!BW$4,'[1]INTERNAL PARAMETERS-1'!$B$5:$J$44,6,FALSE)*VLOOKUP(SSPYLD2!BW$4,'[1]INTERNAL PARAMETERS-1'!$B$5:$J$44,3,FALSE) + SSPYLD1!BW134*(1-VLOOKUP(SSPYLD2!BW$4,'[1]INTERNAL PARAMETERS-1'!$B$5:$J$44,5,FALSE))*VLOOKUP(SSPYLD2!BW$4,'[1]INTERNAL PARAMETERS-1'!$B$5:$J$44,8,FALSE)*VLOOKUP(SSPYLD2!BW$4,'[1]INTERNAL PARAMETERS-1'!$B$5:$J$44,3,FALSE)</f>
        <v>0</v>
      </c>
      <c r="BX134" s="47">
        <f>SSPYLD1!BX134*VLOOKUP(SSPYLD2!BX$4,'[1]INTERNAL PARAMETERS-1'!$B$5:$J$44,5,FALSE)*VLOOKUP(SSPYLD2!BX$4,'[1]INTERNAL PARAMETERS-1'!$B$5:$J$44,6,FALSE)*VLOOKUP(SSPYLD2!BX$4,'[1]INTERNAL PARAMETERS-1'!$B$5:$J$44,3,FALSE) + SSPYLD1!BX134*(1-VLOOKUP(SSPYLD2!BX$4,'[1]INTERNAL PARAMETERS-1'!$B$5:$J$44,5,FALSE))*VLOOKUP(SSPYLD2!BX$4,'[1]INTERNAL PARAMETERS-1'!$B$5:$J$44,8,FALSE)*VLOOKUP(SSPYLD2!BX$4,'[1]INTERNAL PARAMETERS-1'!$B$5:$J$44,3,FALSE)</f>
        <v>0</v>
      </c>
      <c r="BY134" s="47">
        <f>SSPYLD1!BY134*VLOOKUP(SSPYLD2!BY$4,'[1]INTERNAL PARAMETERS-1'!$B$5:$J$44,5,FALSE)*VLOOKUP(SSPYLD2!BY$4,'[1]INTERNAL PARAMETERS-1'!$B$5:$J$44,6,FALSE)*VLOOKUP(SSPYLD2!BY$4,'[1]INTERNAL PARAMETERS-1'!$B$5:$J$44,3,FALSE) + SSPYLD1!BY134*(1-VLOOKUP(SSPYLD2!BY$4,'[1]INTERNAL PARAMETERS-1'!$B$5:$J$44,5,FALSE))*VLOOKUP(SSPYLD2!BY$4,'[1]INTERNAL PARAMETERS-1'!$B$5:$J$44,8,FALSE)*VLOOKUP(SSPYLD2!BY$4,'[1]INTERNAL PARAMETERS-1'!$B$5:$J$44,3,FALSE)</f>
        <v>0</v>
      </c>
      <c r="BZ134" s="47">
        <f>SSPYLD1!BZ134*VLOOKUP(SSPYLD2!BZ$4,'[1]INTERNAL PARAMETERS-1'!$B$5:$J$44,5,FALSE)*VLOOKUP(SSPYLD2!BZ$4,'[1]INTERNAL PARAMETERS-1'!$B$5:$J$44,6,FALSE)*VLOOKUP(SSPYLD2!BZ$4,'[1]INTERNAL PARAMETERS-1'!$B$5:$J$44,3,FALSE) + SSPYLD1!BZ134*(1-VLOOKUP(SSPYLD2!BZ$4,'[1]INTERNAL PARAMETERS-1'!$B$5:$J$44,5,FALSE))*VLOOKUP(SSPYLD2!BZ$4,'[1]INTERNAL PARAMETERS-1'!$B$5:$J$44,8,FALSE)*VLOOKUP(SSPYLD2!BZ$4,'[1]INTERNAL PARAMETERS-1'!$B$5:$J$44,3,FALSE)</f>
        <v>0</v>
      </c>
      <c r="CA134" s="47">
        <f>SSPYLD1!CA134*VLOOKUP(SSPYLD2!CA$4,'[1]INTERNAL PARAMETERS-1'!$B$5:$J$44,5,FALSE)*VLOOKUP(SSPYLD2!CA$4,'[1]INTERNAL PARAMETERS-1'!$B$5:$J$44,6,FALSE)*VLOOKUP(SSPYLD2!CA$4,'[1]INTERNAL PARAMETERS-1'!$B$5:$J$44,3,FALSE) + SSPYLD1!CA134*(1-VLOOKUP(SSPYLD2!CA$4,'[1]INTERNAL PARAMETERS-1'!$B$5:$J$44,5,FALSE))*VLOOKUP(SSPYLD2!CA$4,'[1]INTERNAL PARAMETERS-1'!$B$5:$J$44,8,FALSE)*VLOOKUP(SSPYLD2!CA$4,'[1]INTERNAL PARAMETERS-1'!$B$5:$J$44,3,FALSE)</f>
        <v>0</v>
      </c>
      <c r="CB134" s="47">
        <f>SSPYLD1!CB134*VLOOKUP(SSPYLD2!CB$4,'[1]INTERNAL PARAMETERS-1'!$B$5:$J$44,5,FALSE)*VLOOKUP(SSPYLD2!CB$4,'[1]INTERNAL PARAMETERS-1'!$B$5:$J$44,6,FALSE)*VLOOKUP(SSPYLD2!CB$4,'[1]INTERNAL PARAMETERS-1'!$B$5:$J$44,3,FALSE) + SSPYLD1!CB134*(1-VLOOKUP(SSPYLD2!CB$4,'[1]INTERNAL PARAMETERS-1'!$B$5:$J$44,5,FALSE))*VLOOKUP(SSPYLD2!CB$4,'[1]INTERNAL PARAMETERS-1'!$B$5:$J$44,8,FALSE)*VLOOKUP(SSPYLD2!CB$4,'[1]INTERNAL PARAMETERS-1'!$B$5:$J$44,3,FALSE)</f>
        <v>0</v>
      </c>
      <c r="CC134" s="47">
        <f>SSPYLD1!CC134*VLOOKUP(SSPYLD2!CC$4,'[1]INTERNAL PARAMETERS-1'!$B$5:$J$44,5,FALSE)*VLOOKUP(SSPYLD2!CC$4,'[1]INTERNAL PARAMETERS-1'!$B$5:$J$44,6,FALSE)*VLOOKUP(SSPYLD2!CC$4,'[1]INTERNAL PARAMETERS-1'!$B$5:$J$44,3,FALSE) + SSPYLD1!CC134*(1-VLOOKUP(SSPYLD2!CC$4,'[1]INTERNAL PARAMETERS-1'!$B$5:$J$44,5,FALSE))*VLOOKUP(SSPYLD2!CC$4,'[1]INTERNAL PARAMETERS-1'!$B$5:$J$44,8,FALSE)*VLOOKUP(SSPYLD2!CC$4,'[1]INTERNAL PARAMETERS-1'!$B$5:$J$44,3,FALSE)</f>
        <v>0</v>
      </c>
      <c r="CD134" s="47">
        <f>SSPYLD1!CD134*VLOOKUP(SSPYLD2!CD$4,'[1]INTERNAL PARAMETERS-1'!$B$5:$J$44,5,FALSE)*VLOOKUP(SSPYLD2!CD$4,'[1]INTERNAL PARAMETERS-1'!$B$5:$J$44,6,FALSE)*VLOOKUP(SSPYLD2!CD$4,'[1]INTERNAL PARAMETERS-1'!$B$5:$J$44,3,FALSE) + SSPYLD1!CD134*(1-VLOOKUP(SSPYLD2!CD$4,'[1]INTERNAL PARAMETERS-1'!$B$5:$J$44,5,FALSE))*VLOOKUP(SSPYLD2!CD$4,'[1]INTERNAL PARAMETERS-1'!$B$5:$J$44,8,FALSE)*VLOOKUP(SSPYLD2!CD$4,'[1]INTERNAL PARAMETERS-1'!$B$5:$J$44,3,FALSE)</f>
        <v>0</v>
      </c>
      <c r="CE134" s="47">
        <f>SSPYLD1!CE134*VLOOKUP(SSPYLD2!CE$4,'[1]INTERNAL PARAMETERS-1'!$B$5:$J$44,5,FALSE)*VLOOKUP(SSPYLD2!CE$4,'[1]INTERNAL PARAMETERS-1'!$B$5:$J$44,6,FALSE)*VLOOKUP(SSPYLD2!CE$4,'[1]INTERNAL PARAMETERS-1'!$B$5:$J$44,3,FALSE) + SSPYLD1!CE134*(1-VLOOKUP(SSPYLD2!CE$4,'[1]INTERNAL PARAMETERS-1'!$B$5:$J$44,5,FALSE))*VLOOKUP(SSPYLD2!CE$4,'[1]INTERNAL PARAMETERS-1'!$B$5:$J$44,8,FALSE)*VLOOKUP(SSPYLD2!CE$4,'[1]INTERNAL PARAMETERS-1'!$B$5:$J$44,3,FALSE)</f>
        <v>0</v>
      </c>
      <c r="CF134" s="47">
        <f>SSPYLD1!CF134*VLOOKUP(SSPYLD2!CF$4,'[1]INTERNAL PARAMETERS-1'!$B$5:$J$44,5,FALSE)*VLOOKUP(SSPYLD2!CF$4,'[1]INTERNAL PARAMETERS-1'!$B$5:$J$44,6,FALSE)*VLOOKUP(SSPYLD2!CF$4,'[1]INTERNAL PARAMETERS-1'!$B$5:$J$44,3,FALSE) + SSPYLD1!CF134*(1-VLOOKUP(SSPYLD2!CF$4,'[1]INTERNAL PARAMETERS-1'!$B$5:$J$44,5,FALSE))*VLOOKUP(SSPYLD2!CF$4,'[1]INTERNAL PARAMETERS-1'!$B$5:$J$44,8,FALSE)*VLOOKUP(SSPYLD2!CF$4,'[1]INTERNAL PARAMETERS-1'!$B$5:$J$44,3,FALSE)</f>
        <v>0</v>
      </c>
      <c r="CG134" s="47">
        <f>SSPYLD1!CG134*VLOOKUP(SSPYLD2!CG$4,'[1]INTERNAL PARAMETERS-1'!$B$5:$J$44,5,FALSE)*VLOOKUP(SSPYLD2!CG$4,'[1]INTERNAL PARAMETERS-1'!$B$5:$J$44,6,FALSE)*VLOOKUP(SSPYLD2!CG$4,'[1]INTERNAL PARAMETERS-1'!$B$5:$J$44,3,FALSE) + SSPYLD1!CG134*(1-VLOOKUP(SSPYLD2!CG$4,'[1]INTERNAL PARAMETERS-1'!$B$5:$J$44,5,FALSE))*VLOOKUP(SSPYLD2!CG$4,'[1]INTERNAL PARAMETERS-1'!$B$5:$J$44,8,FALSE)*VLOOKUP(SSPYLD2!CG$4,'[1]INTERNAL PARAMETERS-1'!$B$5:$J$44,3,FALSE)</f>
        <v>0</v>
      </c>
      <c r="CH134" s="46">
        <f>SSPYLD1!CH134*VLOOKUP(SSPYLD2!CH$4,'[1]INTERNAL PARAMETERS-1'!$B$5:$J$44,5,FALSE)*VLOOKUP(SSPYLD2!CH$4,'[1]INTERNAL PARAMETERS-1'!$B$5:$J$44,6,FALSE)*VLOOKUP(SSPYLD2!CH$4,'[1]INTERNAL PARAMETERS-1'!$B$5:$J$44,3,FALSE) + SSPYLD1!CH134*(1-VLOOKUP(SSPYLD2!CH$4,'[1]INTERNAL PARAMETERS-1'!$B$5:$J$44,5,FALSE))*VLOOKUP(SSPYLD2!CH$4,'[1]INTERNAL PARAMETERS-1'!$B$5:$J$44,8,FALSE)*VLOOKUP(SSPYLD2!CH$4,'[1]INTERNAL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 x14ac:dyDescent="0.4">
      <c r="B135" s="61" t="s">
        <v>9</v>
      </c>
      <c r="C135" s="60" t="s">
        <v>50</v>
      </c>
      <c r="D135" s="60" t="s">
        <v>63</v>
      </c>
      <c r="E135" s="135">
        <f>'S Str&amp;Pad'!X135</f>
        <v>0</v>
      </c>
      <c r="F135" s="59">
        <f>'[1]INTERNAL PARAMETERS-1'!M9</f>
        <v>63.875</v>
      </c>
      <c r="G135" s="48">
        <f>SSPYLD1!G135*VLOOKUP(SSPYLD2!G$4,'[1]INTERNAL PARAMETERS-1'!$B$5:$J$44,5,FALSE)*VLOOKUP(SSPYLD2!G$4,'[1]INTERNAL PARAMETERS-1'!$B$5:$J$44,7,FALSE)*SSPYLD2!$F135 + SSPYLD1!G135*(1-VLOOKUP(SSPYLD2!G$4,'[1]INTERNAL PARAMETERS-1'!$B$5:$J$44,5,FALSE))*VLOOKUP(SSPYLD2!G$4,'[1]INTERNAL PARAMETERS-1'!$B$5:$J$44,9,FALSE)*SSPYLD2!$F135</f>
        <v>0</v>
      </c>
      <c r="H135" s="47">
        <f>SSPYLD1!H135*VLOOKUP(SSPYLD2!H$4,'[1]INTERNAL PARAMETERS-1'!$B$5:$J$44,5,FALSE)*VLOOKUP(SSPYLD2!H$4,'[1]INTERNAL PARAMETERS-1'!$B$5:$J$44,7,FALSE)*SSPYLD2!$F135 + SSPYLD1!H135*(1-VLOOKUP(SSPYLD2!H$4,'[1]INTERNAL PARAMETERS-1'!$B$5:$J$44,5,FALSE))*VLOOKUP(SSPYLD2!H$4,'[1]INTERNAL PARAMETERS-1'!$B$5:$J$44,9,FALSE)*SSPYLD2!$F135</f>
        <v>0</v>
      </c>
      <c r="I135" s="47">
        <f>SSPYLD1!I135*VLOOKUP(SSPYLD2!I$4,'[1]INTERNAL PARAMETERS-1'!$B$5:$J$44,5,FALSE)*VLOOKUP(SSPYLD2!I$4,'[1]INTERNAL PARAMETERS-1'!$B$5:$J$44,7,FALSE)*SSPYLD2!$F135 + SSPYLD1!I135*(1-VLOOKUP(SSPYLD2!I$4,'[1]INTERNAL PARAMETERS-1'!$B$5:$J$44,5,FALSE))*VLOOKUP(SSPYLD2!I$4,'[1]INTERNAL PARAMETERS-1'!$B$5:$J$44,9,FALSE)*SSPYLD2!$F135</f>
        <v>0</v>
      </c>
      <c r="J135" s="47">
        <f>SSPYLD1!J135*VLOOKUP(SSPYLD2!J$4,'[1]INTERNAL PARAMETERS-1'!$B$5:$J$44,5,FALSE)*VLOOKUP(SSPYLD2!J$4,'[1]INTERNAL PARAMETERS-1'!$B$5:$J$44,7,FALSE)*SSPYLD2!$F135 + SSPYLD1!J135*(1-VLOOKUP(SSPYLD2!J$4,'[1]INTERNAL PARAMETERS-1'!$B$5:$J$44,5,FALSE))*VLOOKUP(SSPYLD2!J$4,'[1]INTERNAL PARAMETERS-1'!$B$5:$J$44,9,FALSE)*SSPYLD2!$F135</f>
        <v>0</v>
      </c>
      <c r="K135" s="47">
        <f>SSPYLD1!K135*VLOOKUP(SSPYLD2!K$4,'[1]INTERNAL PARAMETERS-1'!$B$5:$J$44,5,FALSE)*VLOOKUP(SSPYLD2!K$4,'[1]INTERNAL PARAMETERS-1'!$B$5:$J$44,7,FALSE)*SSPYLD2!$F135 + SSPYLD1!K135*(1-VLOOKUP(SSPYLD2!K$4,'[1]INTERNAL PARAMETERS-1'!$B$5:$J$44,5,FALSE))*VLOOKUP(SSPYLD2!K$4,'[1]INTERNAL PARAMETERS-1'!$B$5:$J$44,9,FALSE)*SSPYLD2!$F135</f>
        <v>0</v>
      </c>
      <c r="L135" s="47">
        <f>SSPYLD1!L135*VLOOKUP(SSPYLD2!L$4,'[1]INTERNAL PARAMETERS-1'!$B$5:$J$44,5,FALSE)*VLOOKUP(SSPYLD2!L$4,'[1]INTERNAL PARAMETERS-1'!$B$5:$J$44,7,FALSE)*SSPYLD2!$F135 + SSPYLD1!L135*(1-VLOOKUP(SSPYLD2!L$4,'[1]INTERNAL PARAMETERS-1'!$B$5:$J$44,5,FALSE))*VLOOKUP(SSPYLD2!L$4,'[1]INTERNAL PARAMETERS-1'!$B$5:$J$44,9,FALSE)*SSPYLD2!$F135</f>
        <v>0</v>
      </c>
      <c r="M135" s="47">
        <f>SSPYLD1!M135*VLOOKUP(SSPYLD2!M$4,'[1]INTERNAL PARAMETERS-1'!$B$5:$J$44,5,FALSE)*VLOOKUP(SSPYLD2!M$4,'[1]INTERNAL PARAMETERS-1'!$B$5:$J$44,7,FALSE)*SSPYLD2!$F135 + SSPYLD1!M135*(1-VLOOKUP(SSPYLD2!M$4,'[1]INTERNAL PARAMETERS-1'!$B$5:$J$44,5,FALSE))*VLOOKUP(SSPYLD2!M$4,'[1]INTERNAL PARAMETERS-1'!$B$5:$J$44,9,FALSE)*SSPYLD2!$F135</f>
        <v>0</v>
      </c>
      <c r="N135" s="47">
        <f>SSPYLD1!N135*VLOOKUP(SSPYLD2!N$4,'[1]INTERNAL PARAMETERS-1'!$B$5:$J$44,5,FALSE)*VLOOKUP(SSPYLD2!N$4,'[1]INTERNAL PARAMETERS-1'!$B$5:$J$44,7,FALSE)*SSPYLD2!$F135 + SSPYLD1!N135*(1-VLOOKUP(SSPYLD2!N$4,'[1]INTERNAL PARAMETERS-1'!$B$5:$J$44,5,FALSE))*VLOOKUP(SSPYLD2!N$4,'[1]INTERNAL PARAMETERS-1'!$B$5:$J$44,9,FALSE)*SSPYLD2!$F135</f>
        <v>0</v>
      </c>
      <c r="O135" s="47">
        <f>SSPYLD1!O135*VLOOKUP(SSPYLD2!O$4,'[1]INTERNAL PARAMETERS-1'!$B$5:$J$44,5,FALSE)*VLOOKUP(SSPYLD2!O$4,'[1]INTERNAL PARAMETERS-1'!$B$5:$J$44,7,FALSE)*SSPYLD2!$F135 + SSPYLD1!O135*(1-VLOOKUP(SSPYLD2!O$4,'[1]INTERNAL PARAMETERS-1'!$B$5:$J$44,5,FALSE))*VLOOKUP(SSPYLD2!O$4,'[1]INTERNAL PARAMETERS-1'!$B$5:$J$44,9,FALSE)*SSPYLD2!$F135</f>
        <v>0</v>
      </c>
      <c r="P135" s="47">
        <f>SSPYLD1!P135*VLOOKUP(SSPYLD2!P$4,'[1]INTERNAL PARAMETERS-1'!$B$5:$J$44,5,FALSE)*VLOOKUP(SSPYLD2!P$4,'[1]INTERNAL PARAMETERS-1'!$B$5:$J$44,7,FALSE)*SSPYLD2!$F135 + SSPYLD1!P135*(1-VLOOKUP(SSPYLD2!P$4,'[1]INTERNAL PARAMETERS-1'!$B$5:$J$44,5,FALSE))*VLOOKUP(SSPYLD2!P$4,'[1]INTERNAL PARAMETERS-1'!$B$5:$J$44,9,FALSE)*SSPYLD2!$F135</f>
        <v>0</v>
      </c>
      <c r="Q135" s="47">
        <f>SSPYLD1!Q135*VLOOKUP(SSPYLD2!Q$4,'[1]INTERNAL PARAMETERS-1'!$B$5:$J$44,5,FALSE)*VLOOKUP(SSPYLD2!Q$4,'[1]INTERNAL PARAMETERS-1'!$B$5:$J$44,7,FALSE)*SSPYLD2!$F135 + SSPYLD1!Q135*(1-VLOOKUP(SSPYLD2!Q$4,'[1]INTERNAL PARAMETERS-1'!$B$5:$J$44,5,FALSE))*VLOOKUP(SSPYLD2!Q$4,'[1]INTERNAL PARAMETERS-1'!$B$5:$J$44,9,FALSE)*SSPYLD2!$F135</f>
        <v>0</v>
      </c>
      <c r="R135" s="47">
        <f>SSPYLD1!R135*VLOOKUP(SSPYLD2!R$4,'[1]INTERNAL PARAMETERS-1'!$B$5:$J$44,5,FALSE)*VLOOKUP(SSPYLD2!R$4,'[1]INTERNAL PARAMETERS-1'!$B$5:$J$44,7,FALSE)*SSPYLD2!$F135 + SSPYLD1!R135*(1-VLOOKUP(SSPYLD2!R$4,'[1]INTERNAL PARAMETERS-1'!$B$5:$J$44,5,FALSE))*VLOOKUP(SSPYLD2!R$4,'[1]INTERNAL PARAMETERS-1'!$B$5:$J$44,9,FALSE)*SSPYLD2!$F135</f>
        <v>0</v>
      </c>
      <c r="S135" s="47">
        <f>SSPYLD1!S135*VLOOKUP(SSPYLD2!S$4,'[1]INTERNAL PARAMETERS-1'!$B$5:$J$44,5,FALSE)*VLOOKUP(SSPYLD2!S$4,'[1]INTERNAL PARAMETERS-1'!$B$5:$J$44,7,FALSE)*SSPYLD2!$F135 + SSPYLD1!S135*(1-VLOOKUP(SSPYLD2!S$4,'[1]INTERNAL PARAMETERS-1'!$B$5:$J$44,5,FALSE))*VLOOKUP(SSPYLD2!S$4,'[1]INTERNAL PARAMETERS-1'!$B$5:$J$44,9,FALSE)*SSPYLD2!$F135</f>
        <v>0</v>
      </c>
      <c r="T135" s="47">
        <f>SSPYLD1!T135*VLOOKUP(SSPYLD2!T$4,'[1]INTERNAL PARAMETERS-1'!$B$5:$J$44,5,FALSE)*VLOOKUP(SSPYLD2!T$4,'[1]INTERNAL PARAMETERS-1'!$B$5:$J$44,7,FALSE)*SSPYLD2!$F135 + SSPYLD1!T135*(1-VLOOKUP(SSPYLD2!T$4,'[1]INTERNAL PARAMETERS-1'!$B$5:$J$44,5,FALSE))*VLOOKUP(SSPYLD2!T$4,'[1]INTERNAL PARAMETERS-1'!$B$5:$J$44,9,FALSE)*SSPYLD2!$F135</f>
        <v>0</v>
      </c>
      <c r="U135" s="47">
        <f>SSPYLD1!U135*VLOOKUP(SSPYLD2!U$4,'[1]INTERNAL PARAMETERS-1'!$B$5:$J$44,5,FALSE)*VLOOKUP(SSPYLD2!U$4,'[1]INTERNAL PARAMETERS-1'!$B$5:$J$44,7,FALSE)*SSPYLD2!$F135 + SSPYLD1!U135*(1-VLOOKUP(SSPYLD2!U$4,'[1]INTERNAL PARAMETERS-1'!$B$5:$J$44,5,FALSE))*VLOOKUP(SSPYLD2!U$4,'[1]INTERNAL PARAMETERS-1'!$B$5:$J$44,9,FALSE)*SSPYLD2!$F135</f>
        <v>0</v>
      </c>
      <c r="V135" s="47">
        <f>SSPYLD1!V135*VLOOKUP(SSPYLD2!V$4,'[1]INTERNAL PARAMETERS-1'!$B$5:$J$44,5,FALSE)*VLOOKUP(SSPYLD2!V$4,'[1]INTERNAL PARAMETERS-1'!$B$5:$J$44,7,FALSE)*SSPYLD2!$F135 + SSPYLD1!V135*(1-VLOOKUP(SSPYLD2!V$4,'[1]INTERNAL PARAMETERS-1'!$B$5:$J$44,5,FALSE))*VLOOKUP(SSPYLD2!V$4,'[1]INTERNAL PARAMETERS-1'!$B$5:$J$44,9,FALSE)*SSPYLD2!$F135</f>
        <v>0</v>
      </c>
      <c r="W135" s="47">
        <f>SSPYLD1!W135*VLOOKUP(SSPYLD2!W$4,'[1]INTERNAL PARAMETERS-1'!$B$5:$J$44,5,FALSE)*VLOOKUP(SSPYLD2!W$4,'[1]INTERNAL PARAMETERS-1'!$B$5:$J$44,7,FALSE)*SSPYLD2!$F135 + SSPYLD1!W135*(1-VLOOKUP(SSPYLD2!W$4,'[1]INTERNAL PARAMETERS-1'!$B$5:$J$44,5,FALSE))*VLOOKUP(SSPYLD2!W$4,'[1]INTERNAL PARAMETERS-1'!$B$5:$J$44,9,FALSE)*SSPYLD2!$F135</f>
        <v>0</v>
      </c>
      <c r="X135" s="47">
        <f>SSPYLD1!X135*VLOOKUP(SSPYLD2!X$4,'[1]INTERNAL PARAMETERS-1'!$B$5:$J$44,5,FALSE)*VLOOKUP(SSPYLD2!X$4,'[1]INTERNAL PARAMETERS-1'!$B$5:$J$44,7,FALSE)*SSPYLD2!$F135 + SSPYLD1!X135*(1-VLOOKUP(SSPYLD2!X$4,'[1]INTERNAL PARAMETERS-1'!$B$5:$J$44,5,FALSE))*VLOOKUP(SSPYLD2!X$4,'[1]INTERNAL PARAMETERS-1'!$B$5:$J$44,9,FALSE)*SSPYLD2!$F135</f>
        <v>0</v>
      </c>
      <c r="Y135" s="47">
        <f>SSPYLD1!Y135*VLOOKUP(SSPYLD2!Y$4,'[1]INTERNAL PARAMETERS-1'!$B$5:$J$44,5,FALSE)*VLOOKUP(SSPYLD2!Y$4,'[1]INTERNAL PARAMETERS-1'!$B$5:$J$44,7,FALSE)*SSPYLD2!$F135 + SSPYLD1!Y135*(1-VLOOKUP(SSPYLD2!Y$4,'[1]INTERNAL PARAMETERS-1'!$B$5:$J$44,5,FALSE))*VLOOKUP(SSPYLD2!Y$4,'[1]INTERNAL PARAMETERS-1'!$B$5:$J$44,9,FALSE)*SSPYLD2!$F135</f>
        <v>0</v>
      </c>
      <c r="Z135" s="47">
        <f>SSPYLD1!Z135*VLOOKUP(SSPYLD2!Z$4,'[1]INTERNAL PARAMETERS-1'!$B$5:$J$44,5,FALSE)*VLOOKUP(SSPYLD2!Z$4,'[1]INTERNAL PARAMETERS-1'!$B$5:$J$44,7,FALSE)*SSPYLD2!$F135 + SSPYLD1!Z135*(1-VLOOKUP(SSPYLD2!Z$4,'[1]INTERNAL PARAMETERS-1'!$B$5:$J$44,5,FALSE))*VLOOKUP(SSPYLD2!Z$4,'[1]INTERNAL PARAMETERS-1'!$B$5:$J$44,9,FALSE)*SSPYLD2!$F135</f>
        <v>0</v>
      </c>
      <c r="AA135" s="47">
        <f>SSPYLD1!AA135*VLOOKUP(SSPYLD2!AA$4,'[1]INTERNAL PARAMETERS-1'!$B$5:$J$44,5,FALSE)*VLOOKUP(SSPYLD2!AA$4,'[1]INTERNAL PARAMETERS-1'!$B$5:$J$44,7,FALSE)*SSPYLD2!$F135 + SSPYLD1!AA135*(1-VLOOKUP(SSPYLD2!AA$4,'[1]INTERNAL PARAMETERS-1'!$B$5:$J$44,5,FALSE))*VLOOKUP(SSPYLD2!AA$4,'[1]INTERNAL PARAMETERS-1'!$B$5:$J$44,9,FALSE)*SSPYLD2!$F135</f>
        <v>0</v>
      </c>
      <c r="AB135" s="47">
        <f>SSPYLD1!AB135*VLOOKUP(SSPYLD2!AB$4,'[1]INTERNAL PARAMETERS-1'!$B$5:$J$44,5,FALSE)*VLOOKUP(SSPYLD2!AB$4,'[1]INTERNAL PARAMETERS-1'!$B$5:$J$44,7,FALSE)*SSPYLD2!$F135 + SSPYLD1!AB135*(1-VLOOKUP(SSPYLD2!AB$4,'[1]INTERNAL PARAMETERS-1'!$B$5:$J$44,5,FALSE))*VLOOKUP(SSPYLD2!AB$4,'[1]INTERNAL PARAMETERS-1'!$B$5:$J$44,9,FALSE)*SSPYLD2!$F135</f>
        <v>0</v>
      </c>
      <c r="AC135" s="47">
        <f>SSPYLD1!AC135*VLOOKUP(SSPYLD2!AC$4,'[1]INTERNAL PARAMETERS-1'!$B$5:$J$44,5,FALSE)*VLOOKUP(SSPYLD2!AC$4,'[1]INTERNAL PARAMETERS-1'!$B$5:$J$44,7,FALSE)*SSPYLD2!$F135 + SSPYLD1!AC135*(1-VLOOKUP(SSPYLD2!AC$4,'[1]INTERNAL PARAMETERS-1'!$B$5:$J$44,5,FALSE))*VLOOKUP(SSPYLD2!AC$4,'[1]INTERNAL PARAMETERS-1'!$B$5:$J$44,9,FALSE)*SSPYLD2!$F135</f>
        <v>0</v>
      </c>
      <c r="AD135" s="47">
        <f>SSPYLD1!AD135*VLOOKUP(SSPYLD2!AD$4,'[1]INTERNAL PARAMETERS-1'!$B$5:$J$44,5,FALSE)*VLOOKUP(SSPYLD2!AD$4,'[1]INTERNAL PARAMETERS-1'!$B$5:$J$44,7,FALSE)*SSPYLD2!$F135 + SSPYLD1!AD135*(1-VLOOKUP(SSPYLD2!AD$4,'[1]INTERNAL PARAMETERS-1'!$B$5:$J$44,5,FALSE))*VLOOKUP(SSPYLD2!AD$4,'[1]INTERNAL PARAMETERS-1'!$B$5:$J$44,9,FALSE)*SSPYLD2!$F135</f>
        <v>0</v>
      </c>
      <c r="AE135" s="47">
        <f>SSPYLD1!AE135*VLOOKUP(SSPYLD2!AE$4,'[1]INTERNAL PARAMETERS-1'!$B$5:$J$44,5,FALSE)*VLOOKUP(SSPYLD2!AE$4,'[1]INTERNAL PARAMETERS-1'!$B$5:$J$44,7,FALSE)*SSPYLD2!$F135 + SSPYLD1!AE135*(1-VLOOKUP(SSPYLD2!AE$4,'[1]INTERNAL PARAMETERS-1'!$B$5:$J$44,5,FALSE))*VLOOKUP(SSPYLD2!AE$4,'[1]INTERNAL PARAMETERS-1'!$B$5:$J$44,9,FALSE)*SSPYLD2!$F135</f>
        <v>0</v>
      </c>
      <c r="AF135" s="47">
        <f>SSPYLD1!AF135*VLOOKUP(SSPYLD2!AF$4,'[1]INTERNAL PARAMETERS-1'!$B$5:$J$44,5,FALSE)*VLOOKUP(SSPYLD2!AF$4,'[1]INTERNAL PARAMETERS-1'!$B$5:$J$44,7,FALSE)*SSPYLD2!$F135 + SSPYLD1!AF135*(1-VLOOKUP(SSPYLD2!AF$4,'[1]INTERNAL PARAMETERS-1'!$B$5:$J$44,5,FALSE))*VLOOKUP(SSPYLD2!AF$4,'[1]INTERNAL PARAMETERS-1'!$B$5:$J$44,9,FALSE)*SSPYLD2!$F135</f>
        <v>0</v>
      </c>
      <c r="AG135" s="47">
        <f>SSPYLD1!AG135*VLOOKUP(SSPYLD2!AG$4,'[1]INTERNAL PARAMETERS-1'!$B$5:$J$44,5,FALSE)*VLOOKUP(SSPYLD2!AG$4,'[1]INTERNAL PARAMETERS-1'!$B$5:$J$44,7,FALSE)*SSPYLD2!$F135 + SSPYLD1!AG135*(1-VLOOKUP(SSPYLD2!AG$4,'[1]INTERNAL PARAMETERS-1'!$B$5:$J$44,5,FALSE))*VLOOKUP(SSPYLD2!AG$4,'[1]INTERNAL PARAMETERS-1'!$B$5:$J$44,9,FALSE)*SSPYLD2!$F135</f>
        <v>0</v>
      </c>
      <c r="AH135" s="47">
        <f>SSPYLD1!AH135*VLOOKUP(SSPYLD2!AH$4,'[1]INTERNAL PARAMETERS-1'!$B$5:$J$44,5,FALSE)*VLOOKUP(SSPYLD2!AH$4,'[1]INTERNAL PARAMETERS-1'!$B$5:$J$44,7,FALSE)*SSPYLD2!$F135 + SSPYLD1!AH135*(1-VLOOKUP(SSPYLD2!AH$4,'[1]INTERNAL PARAMETERS-1'!$B$5:$J$44,5,FALSE))*VLOOKUP(SSPYLD2!AH$4,'[1]INTERNAL PARAMETERS-1'!$B$5:$J$44,9,FALSE)*SSPYLD2!$F135</f>
        <v>0</v>
      </c>
      <c r="AI135" s="47">
        <f>SSPYLD1!AI135*VLOOKUP(SSPYLD2!AI$4,'[1]INTERNAL PARAMETERS-1'!$B$5:$J$44,5,FALSE)*VLOOKUP(SSPYLD2!AI$4,'[1]INTERNAL PARAMETERS-1'!$B$5:$J$44,7,FALSE)*SSPYLD2!$F135 + SSPYLD1!AI135*(1-VLOOKUP(SSPYLD2!AI$4,'[1]INTERNAL PARAMETERS-1'!$B$5:$J$44,5,FALSE))*VLOOKUP(SSPYLD2!AI$4,'[1]INTERNAL PARAMETERS-1'!$B$5:$J$44,9,FALSE)*SSPYLD2!$F135</f>
        <v>0</v>
      </c>
      <c r="AJ135" s="47">
        <f>SSPYLD1!AJ135*VLOOKUP(SSPYLD2!AJ$4,'[1]INTERNAL PARAMETERS-1'!$B$5:$J$44,5,FALSE)*VLOOKUP(SSPYLD2!AJ$4,'[1]INTERNAL PARAMETERS-1'!$B$5:$J$44,7,FALSE)*SSPYLD2!$F135 + SSPYLD1!AJ135*(1-VLOOKUP(SSPYLD2!AJ$4,'[1]INTERNAL PARAMETERS-1'!$B$5:$J$44,5,FALSE))*VLOOKUP(SSPYLD2!AJ$4,'[1]INTERNAL PARAMETERS-1'!$B$5:$J$44,9,FALSE)*SSPYLD2!$F135</f>
        <v>0</v>
      </c>
      <c r="AK135" s="47">
        <f>SSPYLD1!AK135*VLOOKUP(SSPYLD2!AK$4,'[1]INTERNAL PARAMETERS-1'!$B$5:$J$44,5,FALSE)*VLOOKUP(SSPYLD2!AK$4,'[1]INTERNAL PARAMETERS-1'!$B$5:$J$44,7,FALSE)*SSPYLD2!$F135 + SSPYLD1!AK135*(1-VLOOKUP(SSPYLD2!AK$4,'[1]INTERNAL PARAMETERS-1'!$B$5:$J$44,5,FALSE))*VLOOKUP(SSPYLD2!AK$4,'[1]INTERNAL PARAMETERS-1'!$B$5:$J$44,9,FALSE)*SSPYLD2!$F135</f>
        <v>0</v>
      </c>
      <c r="AL135" s="47">
        <f>SSPYLD1!AL135*VLOOKUP(SSPYLD2!AL$4,'[1]INTERNAL PARAMETERS-1'!$B$5:$J$44,5,FALSE)*VLOOKUP(SSPYLD2!AL$4,'[1]INTERNAL PARAMETERS-1'!$B$5:$J$44,7,FALSE)*SSPYLD2!$F135 + SSPYLD1!AL135*(1-VLOOKUP(SSPYLD2!AL$4,'[1]INTERNAL PARAMETERS-1'!$B$5:$J$44,5,FALSE))*VLOOKUP(SSPYLD2!AL$4,'[1]INTERNAL PARAMETERS-1'!$B$5:$J$44,9,FALSE)*SSPYLD2!$F135</f>
        <v>0</v>
      </c>
      <c r="AM135" s="47">
        <f>SSPYLD1!AM135*VLOOKUP(SSPYLD2!AM$4,'[1]INTERNAL PARAMETERS-1'!$B$5:$J$44,5,FALSE)*VLOOKUP(SSPYLD2!AM$4,'[1]INTERNAL PARAMETERS-1'!$B$5:$J$44,7,FALSE)*SSPYLD2!$F135 + SSPYLD1!AM135*(1-VLOOKUP(SSPYLD2!AM$4,'[1]INTERNAL PARAMETERS-1'!$B$5:$J$44,5,FALSE))*VLOOKUP(SSPYLD2!AM$4,'[1]INTERNAL PARAMETERS-1'!$B$5:$J$44,9,FALSE)*SSPYLD2!$F135</f>
        <v>0</v>
      </c>
      <c r="AN135" s="47">
        <f>SSPYLD1!AN135*VLOOKUP(SSPYLD2!AN$4,'[1]INTERNAL PARAMETERS-1'!$B$5:$J$44,5,FALSE)*VLOOKUP(SSPYLD2!AN$4,'[1]INTERNAL PARAMETERS-1'!$B$5:$J$44,7,FALSE)*SSPYLD2!$F135 + SSPYLD1!AN135*(1-VLOOKUP(SSPYLD2!AN$4,'[1]INTERNAL PARAMETERS-1'!$B$5:$J$44,5,FALSE))*VLOOKUP(SSPYLD2!AN$4,'[1]INTERNAL PARAMETERS-1'!$B$5:$J$44,9,FALSE)*SSPYLD2!$F135</f>
        <v>0</v>
      </c>
      <c r="AO135" s="47">
        <f>SSPYLD1!AO135*VLOOKUP(SSPYLD2!AO$4,'[1]INTERNAL PARAMETERS-1'!$B$5:$J$44,5,FALSE)*VLOOKUP(SSPYLD2!AO$4,'[1]INTERNAL PARAMETERS-1'!$B$5:$J$44,7,FALSE)*SSPYLD2!$F135 + SSPYLD1!AO135*(1-VLOOKUP(SSPYLD2!AO$4,'[1]INTERNAL PARAMETERS-1'!$B$5:$J$44,5,FALSE))*VLOOKUP(SSPYLD2!AO$4,'[1]INTERNAL PARAMETERS-1'!$B$5:$J$44,9,FALSE)*SSPYLD2!$F135</f>
        <v>0</v>
      </c>
      <c r="AP135" s="47">
        <f>SSPYLD1!AP135*VLOOKUP(SSPYLD2!AP$4,'[1]INTERNAL PARAMETERS-1'!$B$5:$J$44,5,FALSE)*VLOOKUP(SSPYLD2!AP$4,'[1]INTERNAL PARAMETERS-1'!$B$5:$J$44,7,FALSE)*SSPYLD2!$F135 + SSPYLD1!AP135*(1-VLOOKUP(SSPYLD2!AP$4,'[1]INTERNAL PARAMETERS-1'!$B$5:$J$44,5,FALSE))*VLOOKUP(SSPYLD2!AP$4,'[1]INTERNAL PARAMETERS-1'!$B$5:$J$44,9,FALSE)*SSPYLD2!$F135</f>
        <v>0</v>
      </c>
      <c r="AQ135" s="47">
        <f>SSPYLD1!AQ135*VLOOKUP(SSPYLD2!AQ$4,'[1]INTERNAL PARAMETERS-1'!$B$5:$J$44,5,FALSE)*VLOOKUP(SSPYLD2!AQ$4,'[1]INTERNAL PARAMETERS-1'!$B$5:$J$44,7,FALSE)*SSPYLD2!$F135 + SSPYLD1!AQ135*(1-VLOOKUP(SSPYLD2!AQ$4,'[1]INTERNAL PARAMETERS-1'!$B$5:$J$44,5,FALSE))*VLOOKUP(SSPYLD2!AQ$4,'[1]INTERNAL PARAMETERS-1'!$B$5:$J$44,9,FALSE)*SSPYLD2!$F135</f>
        <v>0</v>
      </c>
      <c r="AR135" s="47">
        <f>SSPYLD1!AR135*VLOOKUP(SSPYLD2!AR$4,'[1]INTERNAL PARAMETERS-1'!$B$5:$J$44,5,FALSE)*VLOOKUP(SSPYLD2!AR$4,'[1]INTERNAL PARAMETERS-1'!$B$5:$J$44,7,FALSE)*SSPYLD2!$F135 + SSPYLD1!AR135*(1-VLOOKUP(SSPYLD2!AR$4,'[1]INTERNAL PARAMETERS-1'!$B$5:$J$44,5,FALSE))*VLOOKUP(SSPYLD2!AR$4,'[1]INTERNAL PARAMETERS-1'!$B$5:$J$44,9,FALSE)*SSPYLD2!$F135</f>
        <v>0</v>
      </c>
      <c r="AS135" s="47">
        <f>SSPYLD1!AS135*VLOOKUP(SSPYLD2!AS$4,'[1]INTERNAL PARAMETERS-1'!$B$5:$J$44,5,FALSE)*VLOOKUP(SSPYLD2!AS$4,'[1]INTERNAL PARAMETERS-1'!$B$5:$J$44,7,FALSE)*SSPYLD2!$F135 + SSPYLD1!AS135*(1-VLOOKUP(SSPYLD2!AS$4,'[1]INTERNAL PARAMETERS-1'!$B$5:$J$44,5,FALSE))*VLOOKUP(SSPYLD2!AS$4,'[1]INTERNAL PARAMETERS-1'!$B$5:$J$44,9,FALSE)*SSPYLD2!$F135</f>
        <v>0</v>
      </c>
      <c r="AT135" s="46">
        <f>SSPYLD1!AT135*VLOOKUP(SSPYLD2!AT$4,'[1]INTERNAL PARAMETERS-1'!$B$5:$J$44,5,FALSE)*VLOOKUP(SSPYLD2!AT$4,'[1]INTERNAL PARAMETERS-1'!$B$5:$J$44,7,FALSE)*SSPYLD2!$F135 + SSPYLD1!AT135*(1-VLOOKUP(SSPYLD2!AT$4,'[1]INTERNAL PARAMETERS-1'!$B$5:$J$44,5,FALSE))*VLOOKUP(SSPYLD2!AT$4,'[1]INTERNAL PARAMETERS-1'!$B$5:$J$44,9,FALSE)*SSPYLD2!$F135</f>
        <v>0</v>
      </c>
      <c r="AU135" s="48">
        <f>SSPYLD1!AU135*VLOOKUP(SSPYLD2!AU$4,'[1]INTERNAL PARAMETERS-1'!$B$5:$J$44,5,FALSE)*VLOOKUP(SSPYLD2!AU$4,'[1]INTERNAL PARAMETERS-1'!$B$5:$J$44,6,FALSE)*VLOOKUP(SSPYLD2!AU$4,'[1]INTERNAL PARAMETERS-1'!$B$5:$J$44,3,FALSE) + SSPYLD1!AU135*(1-VLOOKUP(SSPYLD2!AU$4,'[1]INTERNAL PARAMETERS-1'!$B$5:$J$44,5,FALSE))*VLOOKUP(SSPYLD2!AU$4,'[1]INTERNAL PARAMETERS-1'!$B$5:$J$44,8,FALSE)*VLOOKUP(SSPYLD2!AU$4,'[1]INTERNAL PARAMETERS-1'!$B$5:$J$44,3,FALSE)</f>
        <v>0</v>
      </c>
      <c r="AV135" s="47">
        <f>SSPYLD1!AV135*VLOOKUP(SSPYLD2!AV$4,'[1]INTERNAL PARAMETERS-1'!$B$5:$J$44,5,FALSE)*VLOOKUP(SSPYLD2!AV$4,'[1]INTERNAL PARAMETERS-1'!$B$5:$J$44,6,FALSE)*VLOOKUP(SSPYLD2!AV$4,'[1]INTERNAL PARAMETERS-1'!$B$5:$J$44,3,FALSE) + SSPYLD1!AV135*(1-VLOOKUP(SSPYLD2!AV$4,'[1]INTERNAL PARAMETERS-1'!$B$5:$J$44,5,FALSE))*VLOOKUP(SSPYLD2!AV$4,'[1]INTERNAL PARAMETERS-1'!$B$5:$J$44,8,FALSE)*VLOOKUP(SSPYLD2!AV$4,'[1]INTERNAL PARAMETERS-1'!$B$5:$J$44,3,FALSE)</f>
        <v>0</v>
      </c>
      <c r="AW135" s="47">
        <f>SSPYLD1!AW135*VLOOKUP(SSPYLD2!AW$4,'[1]INTERNAL PARAMETERS-1'!$B$5:$J$44,5,FALSE)*VLOOKUP(SSPYLD2!AW$4,'[1]INTERNAL PARAMETERS-1'!$B$5:$J$44,6,FALSE)*VLOOKUP(SSPYLD2!AW$4,'[1]INTERNAL PARAMETERS-1'!$B$5:$J$44,3,FALSE) + SSPYLD1!AW135*(1-VLOOKUP(SSPYLD2!AW$4,'[1]INTERNAL PARAMETERS-1'!$B$5:$J$44,5,FALSE))*VLOOKUP(SSPYLD2!AW$4,'[1]INTERNAL PARAMETERS-1'!$B$5:$J$44,8,FALSE)*VLOOKUP(SSPYLD2!AW$4,'[1]INTERNAL PARAMETERS-1'!$B$5:$J$44,3,FALSE)</f>
        <v>0</v>
      </c>
      <c r="AX135" s="47">
        <f>SSPYLD1!AX135*VLOOKUP(SSPYLD2!AX$4,'[1]INTERNAL PARAMETERS-1'!$B$5:$J$44,5,FALSE)*VLOOKUP(SSPYLD2!AX$4,'[1]INTERNAL PARAMETERS-1'!$B$5:$J$44,6,FALSE)*VLOOKUP(SSPYLD2!AX$4,'[1]INTERNAL PARAMETERS-1'!$B$5:$J$44,3,FALSE) + SSPYLD1!AX135*(1-VLOOKUP(SSPYLD2!AX$4,'[1]INTERNAL PARAMETERS-1'!$B$5:$J$44,5,FALSE))*VLOOKUP(SSPYLD2!AX$4,'[1]INTERNAL PARAMETERS-1'!$B$5:$J$44,8,FALSE)*VLOOKUP(SSPYLD2!AX$4,'[1]INTERNAL PARAMETERS-1'!$B$5:$J$44,3,FALSE)</f>
        <v>0</v>
      </c>
      <c r="AY135" s="47">
        <f>SSPYLD1!AY135*VLOOKUP(SSPYLD2!AY$4,'[1]INTERNAL PARAMETERS-1'!$B$5:$J$44,5,FALSE)*VLOOKUP(SSPYLD2!AY$4,'[1]INTERNAL PARAMETERS-1'!$B$5:$J$44,6,FALSE)*VLOOKUP(SSPYLD2!AY$4,'[1]INTERNAL PARAMETERS-1'!$B$5:$J$44,3,FALSE) + SSPYLD1!AY135*(1-VLOOKUP(SSPYLD2!AY$4,'[1]INTERNAL PARAMETERS-1'!$B$5:$J$44,5,FALSE))*VLOOKUP(SSPYLD2!AY$4,'[1]INTERNAL PARAMETERS-1'!$B$5:$J$44,8,FALSE)*VLOOKUP(SSPYLD2!AY$4,'[1]INTERNAL PARAMETERS-1'!$B$5:$J$44,3,FALSE)</f>
        <v>0</v>
      </c>
      <c r="AZ135" s="47">
        <f>SSPYLD1!AZ135*VLOOKUP(SSPYLD2!AZ$4,'[1]INTERNAL PARAMETERS-1'!$B$5:$J$44,5,FALSE)*VLOOKUP(SSPYLD2!AZ$4,'[1]INTERNAL PARAMETERS-1'!$B$5:$J$44,6,FALSE)*VLOOKUP(SSPYLD2!AZ$4,'[1]INTERNAL PARAMETERS-1'!$B$5:$J$44,3,FALSE) + SSPYLD1!AZ135*(1-VLOOKUP(SSPYLD2!AZ$4,'[1]INTERNAL PARAMETERS-1'!$B$5:$J$44,5,FALSE))*VLOOKUP(SSPYLD2!AZ$4,'[1]INTERNAL PARAMETERS-1'!$B$5:$J$44,8,FALSE)*VLOOKUP(SSPYLD2!AZ$4,'[1]INTERNAL PARAMETERS-1'!$B$5:$J$44,3,FALSE)</f>
        <v>0</v>
      </c>
      <c r="BA135" s="47">
        <f>SSPYLD1!BA135*VLOOKUP(SSPYLD2!BA$4,'[1]INTERNAL PARAMETERS-1'!$B$5:$J$44,5,FALSE)*VLOOKUP(SSPYLD2!BA$4,'[1]INTERNAL PARAMETERS-1'!$B$5:$J$44,6,FALSE)*VLOOKUP(SSPYLD2!BA$4,'[1]INTERNAL PARAMETERS-1'!$B$5:$J$44,3,FALSE) + SSPYLD1!BA135*(1-VLOOKUP(SSPYLD2!BA$4,'[1]INTERNAL PARAMETERS-1'!$B$5:$J$44,5,FALSE))*VLOOKUP(SSPYLD2!BA$4,'[1]INTERNAL PARAMETERS-1'!$B$5:$J$44,8,FALSE)*VLOOKUP(SSPYLD2!BA$4,'[1]INTERNAL PARAMETERS-1'!$B$5:$J$44,3,FALSE)</f>
        <v>0</v>
      </c>
      <c r="BB135" s="47">
        <f>SSPYLD1!BB135*VLOOKUP(SSPYLD2!BB$4,'[1]INTERNAL PARAMETERS-1'!$B$5:$J$44,5,FALSE)*VLOOKUP(SSPYLD2!BB$4,'[1]INTERNAL PARAMETERS-1'!$B$5:$J$44,6,FALSE)*VLOOKUP(SSPYLD2!BB$4,'[1]INTERNAL PARAMETERS-1'!$B$5:$J$44,3,FALSE) + SSPYLD1!BB135*(1-VLOOKUP(SSPYLD2!BB$4,'[1]INTERNAL PARAMETERS-1'!$B$5:$J$44,5,FALSE))*VLOOKUP(SSPYLD2!BB$4,'[1]INTERNAL PARAMETERS-1'!$B$5:$J$44,8,FALSE)*VLOOKUP(SSPYLD2!BB$4,'[1]INTERNAL PARAMETERS-1'!$B$5:$J$44,3,FALSE)</f>
        <v>0</v>
      </c>
      <c r="BC135" s="47">
        <f>SSPYLD1!BC135*VLOOKUP(SSPYLD2!BC$4,'[1]INTERNAL PARAMETERS-1'!$B$5:$J$44,5,FALSE)*VLOOKUP(SSPYLD2!BC$4,'[1]INTERNAL PARAMETERS-1'!$B$5:$J$44,6,FALSE)*VLOOKUP(SSPYLD2!BC$4,'[1]INTERNAL PARAMETERS-1'!$B$5:$J$44,3,FALSE) + SSPYLD1!BC135*(1-VLOOKUP(SSPYLD2!BC$4,'[1]INTERNAL PARAMETERS-1'!$B$5:$J$44,5,FALSE))*VLOOKUP(SSPYLD2!BC$4,'[1]INTERNAL PARAMETERS-1'!$B$5:$J$44,8,FALSE)*VLOOKUP(SSPYLD2!BC$4,'[1]INTERNAL PARAMETERS-1'!$B$5:$J$44,3,FALSE)</f>
        <v>0</v>
      </c>
      <c r="BD135" s="47">
        <f>SSPYLD1!BD135*VLOOKUP(SSPYLD2!BD$4,'[1]INTERNAL PARAMETERS-1'!$B$5:$J$44,5,FALSE)*VLOOKUP(SSPYLD2!BD$4,'[1]INTERNAL PARAMETERS-1'!$B$5:$J$44,6,FALSE)*VLOOKUP(SSPYLD2!BD$4,'[1]INTERNAL PARAMETERS-1'!$B$5:$J$44,3,FALSE) + SSPYLD1!BD135*(1-VLOOKUP(SSPYLD2!BD$4,'[1]INTERNAL PARAMETERS-1'!$B$5:$J$44,5,FALSE))*VLOOKUP(SSPYLD2!BD$4,'[1]INTERNAL PARAMETERS-1'!$B$5:$J$44,8,FALSE)*VLOOKUP(SSPYLD2!BD$4,'[1]INTERNAL PARAMETERS-1'!$B$5:$J$44,3,FALSE)</f>
        <v>0</v>
      </c>
      <c r="BE135" s="47">
        <f>SSPYLD1!BE135*VLOOKUP(SSPYLD2!BE$4,'[1]INTERNAL PARAMETERS-1'!$B$5:$J$44,5,FALSE)*VLOOKUP(SSPYLD2!BE$4,'[1]INTERNAL PARAMETERS-1'!$B$5:$J$44,6,FALSE)*VLOOKUP(SSPYLD2!BE$4,'[1]INTERNAL PARAMETERS-1'!$B$5:$J$44,3,FALSE) + SSPYLD1!BE135*(1-VLOOKUP(SSPYLD2!BE$4,'[1]INTERNAL PARAMETERS-1'!$B$5:$J$44,5,FALSE))*VLOOKUP(SSPYLD2!BE$4,'[1]INTERNAL PARAMETERS-1'!$B$5:$J$44,8,FALSE)*VLOOKUP(SSPYLD2!BE$4,'[1]INTERNAL PARAMETERS-1'!$B$5:$J$44,3,FALSE)</f>
        <v>0</v>
      </c>
      <c r="BF135" s="47">
        <f>SSPYLD1!BF135*VLOOKUP(SSPYLD2!BF$4,'[1]INTERNAL PARAMETERS-1'!$B$5:$J$44,5,FALSE)*VLOOKUP(SSPYLD2!BF$4,'[1]INTERNAL PARAMETERS-1'!$B$5:$J$44,6,FALSE)*VLOOKUP(SSPYLD2!BF$4,'[1]INTERNAL PARAMETERS-1'!$B$5:$J$44,3,FALSE) + SSPYLD1!BF135*(1-VLOOKUP(SSPYLD2!BF$4,'[1]INTERNAL PARAMETERS-1'!$B$5:$J$44,5,FALSE))*VLOOKUP(SSPYLD2!BF$4,'[1]INTERNAL PARAMETERS-1'!$B$5:$J$44,8,FALSE)*VLOOKUP(SSPYLD2!BF$4,'[1]INTERNAL PARAMETERS-1'!$B$5:$J$44,3,FALSE)</f>
        <v>0</v>
      </c>
      <c r="BG135" s="47">
        <f>SSPYLD1!BG135*VLOOKUP(SSPYLD2!BG$4,'[1]INTERNAL PARAMETERS-1'!$B$5:$J$44,5,FALSE)*VLOOKUP(SSPYLD2!BG$4,'[1]INTERNAL PARAMETERS-1'!$B$5:$J$44,6,FALSE)*VLOOKUP(SSPYLD2!BG$4,'[1]INTERNAL PARAMETERS-1'!$B$5:$J$44,3,FALSE) + SSPYLD1!BG135*(1-VLOOKUP(SSPYLD2!BG$4,'[1]INTERNAL PARAMETERS-1'!$B$5:$J$44,5,FALSE))*VLOOKUP(SSPYLD2!BG$4,'[1]INTERNAL PARAMETERS-1'!$B$5:$J$44,8,FALSE)*VLOOKUP(SSPYLD2!BG$4,'[1]INTERNAL PARAMETERS-1'!$B$5:$J$44,3,FALSE)</f>
        <v>0</v>
      </c>
      <c r="BH135" s="47">
        <f>SSPYLD1!BH135*VLOOKUP(SSPYLD2!BH$4,'[1]INTERNAL PARAMETERS-1'!$B$5:$J$44,5,FALSE)*VLOOKUP(SSPYLD2!BH$4,'[1]INTERNAL PARAMETERS-1'!$B$5:$J$44,6,FALSE)*VLOOKUP(SSPYLD2!BH$4,'[1]INTERNAL PARAMETERS-1'!$B$5:$J$44,3,FALSE) + SSPYLD1!BH135*(1-VLOOKUP(SSPYLD2!BH$4,'[1]INTERNAL PARAMETERS-1'!$B$5:$J$44,5,FALSE))*VLOOKUP(SSPYLD2!BH$4,'[1]INTERNAL PARAMETERS-1'!$B$5:$J$44,8,FALSE)*VLOOKUP(SSPYLD2!BH$4,'[1]INTERNAL PARAMETERS-1'!$B$5:$J$44,3,FALSE)</f>
        <v>0</v>
      </c>
      <c r="BI135" s="47">
        <f>SSPYLD1!BI135*VLOOKUP(SSPYLD2!BI$4,'[1]INTERNAL PARAMETERS-1'!$B$5:$J$44,5,FALSE)*VLOOKUP(SSPYLD2!BI$4,'[1]INTERNAL PARAMETERS-1'!$B$5:$J$44,6,FALSE)*VLOOKUP(SSPYLD2!BI$4,'[1]INTERNAL PARAMETERS-1'!$B$5:$J$44,3,FALSE) + SSPYLD1!BI135*(1-VLOOKUP(SSPYLD2!BI$4,'[1]INTERNAL PARAMETERS-1'!$B$5:$J$44,5,FALSE))*VLOOKUP(SSPYLD2!BI$4,'[1]INTERNAL PARAMETERS-1'!$B$5:$J$44,8,FALSE)*VLOOKUP(SSPYLD2!BI$4,'[1]INTERNAL PARAMETERS-1'!$B$5:$J$44,3,FALSE)</f>
        <v>0</v>
      </c>
      <c r="BJ135" s="47">
        <f>SSPYLD1!BJ135*VLOOKUP(SSPYLD2!BJ$4,'[1]INTERNAL PARAMETERS-1'!$B$5:$J$44,5,FALSE)*VLOOKUP(SSPYLD2!BJ$4,'[1]INTERNAL PARAMETERS-1'!$B$5:$J$44,6,FALSE)*VLOOKUP(SSPYLD2!BJ$4,'[1]INTERNAL PARAMETERS-1'!$B$5:$J$44,3,FALSE) + SSPYLD1!BJ135*(1-VLOOKUP(SSPYLD2!BJ$4,'[1]INTERNAL PARAMETERS-1'!$B$5:$J$44,5,FALSE))*VLOOKUP(SSPYLD2!BJ$4,'[1]INTERNAL PARAMETERS-1'!$B$5:$J$44,8,FALSE)*VLOOKUP(SSPYLD2!BJ$4,'[1]INTERNAL PARAMETERS-1'!$B$5:$J$44,3,FALSE)</f>
        <v>0</v>
      </c>
      <c r="BK135" s="47">
        <f>SSPYLD1!BK135*VLOOKUP(SSPYLD2!BK$4,'[1]INTERNAL PARAMETERS-1'!$B$5:$J$44,5,FALSE)*VLOOKUP(SSPYLD2!BK$4,'[1]INTERNAL PARAMETERS-1'!$B$5:$J$44,6,FALSE)*VLOOKUP(SSPYLD2!BK$4,'[1]INTERNAL PARAMETERS-1'!$B$5:$J$44,3,FALSE) + SSPYLD1!BK135*(1-VLOOKUP(SSPYLD2!BK$4,'[1]INTERNAL PARAMETERS-1'!$B$5:$J$44,5,FALSE))*VLOOKUP(SSPYLD2!BK$4,'[1]INTERNAL PARAMETERS-1'!$B$5:$J$44,8,FALSE)*VLOOKUP(SSPYLD2!BK$4,'[1]INTERNAL PARAMETERS-1'!$B$5:$J$44,3,FALSE)</f>
        <v>0</v>
      </c>
      <c r="BL135" s="47">
        <f>SSPYLD1!BL135*VLOOKUP(SSPYLD2!BL$4,'[1]INTERNAL PARAMETERS-1'!$B$5:$J$44,5,FALSE)*VLOOKUP(SSPYLD2!BL$4,'[1]INTERNAL PARAMETERS-1'!$B$5:$J$44,6,FALSE)*VLOOKUP(SSPYLD2!BL$4,'[1]INTERNAL PARAMETERS-1'!$B$5:$J$44,3,FALSE) + SSPYLD1!BL135*(1-VLOOKUP(SSPYLD2!BL$4,'[1]INTERNAL PARAMETERS-1'!$B$5:$J$44,5,FALSE))*VLOOKUP(SSPYLD2!BL$4,'[1]INTERNAL PARAMETERS-1'!$B$5:$J$44,8,FALSE)*VLOOKUP(SSPYLD2!BL$4,'[1]INTERNAL PARAMETERS-1'!$B$5:$J$44,3,FALSE)</f>
        <v>0</v>
      </c>
      <c r="BM135" s="47">
        <f>SSPYLD1!BM135*VLOOKUP(SSPYLD2!BM$4,'[1]INTERNAL PARAMETERS-1'!$B$5:$J$44,5,FALSE)*VLOOKUP(SSPYLD2!BM$4,'[1]INTERNAL PARAMETERS-1'!$B$5:$J$44,6,FALSE)*VLOOKUP(SSPYLD2!BM$4,'[1]INTERNAL PARAMETERS-1'!$B$5:$J$44,3,FALSE) + SSPYLD1!BM135*(1-VLOOKUP(SSPYLD2!BM$4,'[1]INTERNAL PARAMETERS-1'!$B$5:$J$44,5,FALSE))*VLOOKUP(SSPYLD2!BM$4,'[1]INTERNAL PARAMETERS-1'!$B$5:$J$44,8,FALSE)*VLOOKUP(SSPYLD2!BM$4,'[1]INTERNAL PARAMETERS-1'!$B$5:$J$44,3,FALSE)</f>
        <v>0</v>
      </c>
      <c r="BN135" s="47">
        <f>SSPYLD1!BN135*VLOOKUP(SSPYLD2!BN$4,'[1]INTERNAL PARAMETERS-1'!$B$5:$J$44,5,FALSE)*VLOOKUP(SSPYLD2!BN$4,'[1]INTERNAL PARAMETERS-1'!$B$5:$J$44,6,FALSE)*VLOOKUP(SSPYLD2!BN$4,'[1]INTERNAL PARAMETERS-1'!$B$5:$J$44,3,FALSE) + SSPYLD1!BN135*(1-VLOOKUP(SSPYLD2!BN$4,'[1]INTERNAL PARAMETERS-1'!$B$5:$J$44,5,FALSE))*VLOOKUP(SSPYLD2!BN$4,'[1]INTERNAL PARAMETERS-1'!$B$5:$J$44,8,FALSE)*VLOOKUP(SSPYLD2!BN$4,'[1]INTERNAL PARAMETERS-1'!$B$5:$J$44,3,FALSE)</f>
        <v>0</v>
      </c>
      <c r="BO135" s="47">
        <f>SSPYLD1!BO135*VLOOKUP(SSPYLD2!BO$4,'[1]INTERNAL PARAMETERS-1'!$B$5:$J$44,5,FALSE)*VLOOKUP(SSPYLD2!BO$4,'[1]INTERNAL PARAMETERS-1'!$B$5:$J$44,6,FALSE)*VLOOKUP(SSPYLD2!BO$4,'[1]INTERNAL PARAMETERS-1'!$B$5:$J$44,3,FALSE) + SSPYLD1!BO135*(1-VLOOKUP(SSPYLD2!BO$4,'[1]INTERNAL PARAMETERS-1'!$B$5:$J$44,5,FALSE))*VLOOKUP(SSPYLD2!BO$4,'[1]INTERNAL PARAMETERS-1'!$B$5:$J$44,8,FALSE)*VLOOKUP(SSPYLD2!BO$4,'[1]INTERNAL PARAMETERS-1'!$B$5:$J$44,3,FALSE)</f>
        <v>0</v>
      </c>
      <c r="BP135" s="47">
        <f>SSPYLD1!BP135*VLOOKUP(SSPYLD2!BP$4,'[1]INTERNAL PARAMETERS-1'!$B$5:$J$44,5,FALSE)*VLOOKUP(SSPYLD2!BP$4,'[1]INTERNAL PARAMETERS-1'!$B$5:$J$44,6,FALSE)*VLOOKUP(SSPYLD2!BP$4,'[1]INTERNAL PARAMETERS-1'!$B$5:$J$44,3,FALSE) + SSPYLD1!BP135*(1-VLOOKUP(SSPYLD2!BP$4,'[1]INTERNAL PARAMETERS-1'!$B$5:$J$44,5,FALSE))*VLOOKUP(SSPYLD2!BP$4,'[1]INTERNAL PARAMETERS-1'!$B$5:$J$44,8,FALSE)*VLOOKUP(SSPYLD2!BP$4,'[1]INTERNAL PARAMETERS-1'!$B$5:$J$44,3,FALSE)</f>
        <v>0</v>
      </c>
      <c r="BQ135" s="47">
        <f>SSPYLD1!BQ135*VLOOKUP(SSPYLD2!BQ$4,'[1]INTERNAL PARAMETERS-1'!$B$5:$J$44,5,FALSE)*VLOOKUP(SSPYLD2!BQ$4,'[1]INTERNAL PARAMETERS-1'!$B$5:$J$44,6,FALSE)*VLOOKUP(SSPYLD2!BQ$4,'[1]INTERNAL PARAMETERS-1'!$B$5:$J$44,3,FALSE) + SSPYLD1!BQ135*(1-VLOOKUP(SSPYLD2!BQ$4,'[1]INTERNAL PARAMETERS-1'!$B$5:$J$44,5,FALSE))*VLOOKUP(SSPYLD2!BQ$4,'[1]INTERNAL PARAMETERS-1'!$B$5:$J$44,8,FALSE)*VLOOKUP(SSPYLD2!BQ$4,'[1]INTERNAL PARAMETERS-1'!$B$5:$J$44,3,FALSE)</f>
        <v>0</v>
      </c>
      <c r="BR135" s="47">
        <f>SSPYLD1!BR135*VLOOKUP(SSPYLD2!BR$4,'[1]INTERNAL PARAMETERS-1'!$B$5:$J$44,5,FALSE)*VLOOKUP(SSPYLD2!BR$4,'[1]INTERNAL PARAMETERS-1'!$B$5:$J$44,6,FALSE)*VLOOKUP(SSPYLD2!BR$4,'[1]INTERNAL PARAMETERS-1'!$B$5:$J$44,3,FALSE) + SSPYLD1!BR135*(1-VLOOKUP(SSPYLD2!BR$4,'[1]INTERNAL PARAMETERS-1'!$B$5:$J$44,5,FALSE))*VLOOKUP(SSPYLD2!BR$4,'[1]INTERNAL PARAMETERS-1'!$B$5:$J$44,8,FALSE)*VLOOKUP(SSPYLD2!BR$4,'[1]INTERNAL PARAMETERS-1'!$B$5:$J$44,3,FALSE)</f>
        <v>0</v>
      </c>
      <c r="BS135" s="47">
        <f>SSPYLD1!BS135*VLOOKUP(SSPYLD2!BS$4,'[1]INTERNAL PARAMETERS-1'!$B$5:$J$44,5,FALSE)*VLOOKUP(SSPYLD2!BS$4,'[1]INTERNAL PARAMETERS-1'!$B$5:$J$44,6,FALSE)*VLOOKUP(SSPYLD2!BS$4,'[1]INTERNAL PARAMETERS-1'!$B$5:$J$44,3,FALSE) + SSPYLD1!BS135*(1-VLOOKUP(SSPYLD2!BS$4,'[1]INTERNAL PARAMETERS-1'!$B$5:$J$44,5,FALSE))*VLOOKUP(SSPYLD2!BS$4,'[1]INTERNAL PARAMETERS-1'!$B$5:$J$44,8,FALSE)*VLOOKUP(SSPYLD2!BS$4,'[1]INTERNAL PARAMETERS-1'!$B$5:$J$44,3,FALSE)</f>
        <v>0</v>
      </c>
      <c r="BT135" s="47">
        <f>SSPYLD1!BT135*VLOOKUP(SSPYLD2!BT$4,'[1]INTERNAL PARAMETERS-1'!$B$5:$J$44,5,FALSE)*VLOOKUP(SSPYLD2!BT$4,'[1]INTERNAL PARAMETERS-1'!$B$5:$J$44,6,FALSE)*VLOOKUP(SSPYLD2!BT$4,'[1]INTERNAL PARAMETERS-1'!$B$5:$J$44,3,FALSE) + SSPYLD1!BT135*(1-VLOOKUP(SSPYLD2!BT$4,'[1]INTERNAL PARAMETERS-1'!$B$5:$J$44,5,FALSE))*VLOOKUP(SSPYLD2!BT$4,'[1]INTERNAL PARAMETERS-1'!$B$5:$J$44,8,FALSE)*VLOOKUP(SSPYLD2!BT$4,'[1]INTERNAL PARAMETERS-1'!$B$5:$J$44,3,FALSE)</f>
        <v>0</v>
      </c>
      <c r="BU135" s="47">
        <f>SSPYLD1!BU135*VLOOKUP(SSPYLD2!BU$4,'[1]INTERNAL PARAMETERS-1'!$B$5:$J$44,5,FALSE)*VLOOKUP(SSPYLD2!BU$4,'[1]INTERNAL PARAMETERS-1'!$B$5:$J$44,6,FALSE)*VLOOKUP(SSPYLD2!BU$4,'[1]INTERNAL PARAMETERS-1'!$B$5:$J$44,3,FALSE) + SSPYLD1!BU135*(1-VLOOKUP(SSPYLD2!BU$4,'[1]INTERNAL PARAMETERS-1'!$B$5:$J$44,5,FALSE))*VLOOKUP(SSPYLD2!BU$4,'[1]INTERNAL PARAMETERS-1'!$B$5:$J$44,8,FALSE)*VLOOKUP(SSPYLD2!BU$4,'[1]INTERNAL PARAMETERS-1'!$B$5:$J$44,3,FALSE)</f>
        <v>0</v>
      </c>
      <c r="BV135" s="47">
        <f>SSPYLD1!BV135*VLOOKUP(SSPYLD2!BV$4,'[1]INTERNAL PARAMETERS-1'!$B$5:$J$44,5,FALSE)*VLOOKUP(SSPYLD2!BV$4,'[1]INTERNAL PARAMETERS-1'!$B$5:$J$44,6,FALSE)*VLOOKUP(SSPYLD2!BV$4,'[1]INTERNAL PARAMETERS-1'!$B$5:$J$44,3,FALSE) + SSPYLD1!BV135*(1-VLOOKUP(SSPYLD2!BV$4,'[1]INTERNAL PARAMETERS-1'!$B$5:$J$44,5,FALSE))*VLOOKUP(SSPYLD2!BV$4,'[1]INTERNAL PARAMETERS-1'!$B$5:$J$44,8,FALSE)*VLOOKUP(SSPYLD2!BV$4,'[1]INTERNAL PARAMETERS-1'!$B$5:$J$44,3,FALSE)</f>
        <v>0</v>
      </c>
      <c r="BW135" s="47">
        <f>SSPYLD1!BW135*VLOOKUP(SSPYLD2!BW$4,'[1]INTERNAL PARAMETERS-1'!$B$5:$J$44,5,FALSE)*VLOOKUP(SSPYLD2!BW$4,'[1]INTERNAL PARAMETERS-1'!$B$5:$J$44,6,FALSE)*VLOOKUP(SSPYLD2!BW$4,'[1]INTERNAL PARAMETERS-1'!$B$5:$J$44,3,FALSE) + SSPYLD1!BW135*(1-VLOOKUP(SSPYLD2!BW$4,'[1]INTERNAL PARAMETERS-1'!$B$5:$J$44,5,FALSE))*VLOOKUP(SSPYLD2!BW$4,'[1]INTERNAL PARAMETERS-1'!$B$5:$J$44,8,FALSE)*VLOOKUP(SSPYLD2!BW$4,'[1]INTERNAL PARAMETERS-1'!$B$5:$J$44,3,FALSE)</f>
        <v>0</v>
      </c>
      <c r="BX135" s="47">
        <f>SSPYLD1!BX135*VLOOKUP(SSPYLD2!BX$4,'[1]INTERNAL PARAMETERS-1'!$B$5:$J$44,5,FALSE)*VLOOKUP(SSPYLD2!BX$4,'[1]INTERNAL PARAMETERS-1'!$B$5:$J$44,6,FALSE)*VLOOKUP(SSPYLD2!BX$4,'[1]INTERNAL PARAMETERS-1'!$B$5:$J$44,3,FALSE) + SSPYLD1!BX135*(1-VLOOKUP(SSPYLD2!BX$4,'[1]INTERNAL PARAMETERS-1'!$B$5:$J$44,5,FALSE))*VLOOKUP(SSPYLD2!BX$4,'[1]INTERNAL PARAMETERS-1'!$B$5:$J$44,8,FALSE)*VLOOKUP(SSPYLD2!BX$4,'[1]INTERNAL PARAMETERS-1'!$B$5:$J$44,3,FALSE)</f>
        <v>0</v>
      </c>
      <c r="BY135" s="47">
        <f>SSPYLD1!BY135*VLOOKUP(SSPYLD2!BY$4,'[1]INTERNAL PARAMETERS-1'!$B$5:$J$44,5,FALSE)*VLOOKUP(SSPYLD2!BY$4,'[1]INTERNAL PARAMETERS-1'!$B$5:$J$44,6,FALSE)*VLOOKUP(SSPYLD2!BY$4,'[1]INTERNAL PARAMETERS-1'!$B$5:$J$44,3,FALSE) + SSPYLD1!BY135*(1-VLOOKUP(SSPYLD2!BY$4,'[1]INTERNAL PARAMETERS-1'!$B$5:$J$44,5,FALSE))*VLOOKUP(SSPYLD2!BY$4,'[1]INTERNAL PARAMETERS-1'!$B$5:$J$44,8,FALSE)*VLOOKUP(SSPYLD2!BY$4,'[1]INTERNAL PARAMETERS-1'!$B$5:$J$44,3,FALSE)</f>
        <v>0</v>
      </c>
      <c r="BZ135" s="47">
        <f>SSPYLD1!BZ135*VLOOKUP(SSPYLD2!BZ$4,'[1]INTERNAL PARAMETERS-1'!$B$5:$J$44,5,FALSE)*VLOOKUP(SSPYLD2!BZ$4,'[1]INTERNAL PARAMETERS-1'!$B$5:$J$44,6,FALSE)*VLOOKUP(SSPYLD2!BZ$4,'[1]INTERNAL PARAMETERS-1'!$B$5:$J$44,3,FALSE) + SSPYLD1!BZ135*(1-VLOOKUP(SSPYLD2!BZ$4,'[1]INTERNAL PARAMETERS-1'!$B$5:$J$44,5,FALSE))*VLOOKUP(SSPYLD2!BZ$4,'[1]INTERNAL PARAMETERS-1'!$B$5:$J$44,8,FALSE)*VLOOKUP(SSPYLD2!BZ$4,'[1]INTERNAL PARAMETERS-1'!$B$5:$J$44,3,FALSE)</f>
        <v>0</v>
      </c>
      <c r="CA135" s="47">
        <f>SSPYLD1!CA135*VLOOKUP(SSPYLD2!CA$4,'[1]INTERNAL PARAMETERS-1'!$B$5:$J$44,5,FALSE)*VLOOKUP(SSPYLD2!CA$4,'[1]INTERNAL PARAMETERS-1'!$B$5:$J$44,6,FALSE)*VLOOKUP(SSPYLD2!CA$4,'[1]INTERNAL PARAMETERS-1'!$B$5:$J$44,3,FALSE) + SSPYLD1!CA135*(1-VLOOKUP(SSPYLD2!CA$4,'[1]INTERNAL PARAMETERS-1'!$B$5:$J$44,5,FALSE))*VLOOKUP(SSPYLD2!CA$4,'[1]INTERNAL PARAMETERS-1'!$B$5:$J$44,8,FALSE)*VLOOKUP(SSPYLD2!CA$4,'[1]INTERNAL PARAMETERS-1'!$B$5:$J$44,3,FALSE)</f>
        <v>0</v>
      </c>
      <c r="CB135" s="47">
        <f>SSPYLD1!CB135*VLOOKUP(SSPYLD2!CB$4,'[1]INTERNAL PARAMETERS-1'!$B$5:$J$44,5,FALSE)*VLOOKUP(SSPYLD2!CB$4,'[1]INTERNAL PARAMETERS-1'!$B$5:$J$44,6,FALSE)*VLOOKUP(SSPYLD2!CB$4,'[1]INTERNAL PARAMETERS-1'!$B$5:$J$44,3,FALSE) + SSPYLD1!CB135*(1-VLOOKUP(SSPYLD2!CB$4,'[1]INTERNAL PARAMETERS-1'!$B$5:$J$44,5,FALSE))*VLOOKUP(SSPYLD2!CB$4,'[1]INTERNAL PARAMETERS-1'!$B$5:$J$44,8,FALSE)*VLOOKUP(SSPYLD2!CB$4,'[1]INTERNAL PARAMETERS-1'!$B$5:$J$44,3,FALSE)</f>
        <v>0</v>
      </c>
      <c r="CC135" s="47">
        <f>SSPYLD1!CC135*VLOOKUP(SSPYLD2!CC$4,'[1]INTERNAL PARAMETERS-1'!$B$5:$J$44,5,FALSE)*VLOOKUP(SSPYLD2!CC$4,'[1]INTERNAL PARAMETERS-1'!$B$5:$J$44,6,FALSE)*VLOOKUP(SSPYLD2!CC$4,'[1]INTERNAL PARAMETERS-1'!$B$5:$J$44,3,FALSE) + SSPYLD1!CC135*(1-VLOOKUP(SSPYLD2!CC$4,'[1]INTERNAL PARAMETERS-1'!$B$5:$J$44,5,FALSE))*VLOOKUP(SSPYLD2!CC$4,'[1]INTERNAL PARAMETERS-1'!$B$5:$J$44,8,FALSE)*VLOOKUP(SSPYLD2!CC$4,'[1]INTERNAL PARAMETERS-1'!$B$5:$J$44,3,FALSE)</f>
        <v>0</v>
      </c>
      <c r="CD135" s="47">
        <f>SSPYLD1!CD135*VLOOKUP(SSPYLD2!CD$4,'[1]INTERNAL PARAMETERS-1'!$B$5:$J$44,5,FALSE)*VLOOKUP(SSPYLD2!CD$4,'[1]INTERNAL PARAMETERS-1'!$B$5:$J$44,6,FALSE)*VLOOKUP(SSPYLD2!CD$4,'[1]INTERNAL PARAMETERS-1'!$B$5:$J$44,3,FALSE) + SSPYLD1!CD135*(1-VLOOKUP(SSPYLD2!CD$4,'[1]INTERNAL PARAMETERS-1'!$B$5:$J$44,5,FALSE))*VLOOKUP(SSPYLD2!CD$4,'[1]INTERNAL PARAMETERS-1'!$B$5:$J$44,8,FALSE)*VLOOKUP(SSPYLD2!CD$4,'[1]INTERNAL PARAMETERS-1'!$B$5:$J$44,3,FALSE)</f>
        <v>0</v>
      </c>
      <c r="CE135" s="47">
        <f>SSPYLD1!CE135*VLOOKUP(SSPYLD2!CE$4,'[1]INTERNAL PARAMETERS-1'!$B$5:$J$44,5,FALSE)*VLOOKUP(SSPYLD2!CE$4,'[1]INTERNAL PARAMETERS-1'!$B$5:$J$44,6,FALSE)*VLOOKUP(SSPYLD2!CE$4,'[1]INTERNAL PARAMETERS-1'!$B$5:$J$44,3,FALSE) + SSPYLD1!CE135*(1-VLOOKUP(SSPYLD2!CE$4,'[1]INTERNAL PARAMETERS-1'!$B$5:$J$44,5,FALSE))*VLOOKUP(SSPYLD2!CE$4,'[1]INTERNAL PARAMETERS-1'!$B$5:$J$44,8,FALSE)*VLOOKUP(SSPYLD2!CE$4,'[1]INTERNAL PARAMETERS-1'!$B$5:$J$44,3,FALSE)</f>
        <v>0</v>
      </c>
      <c r="CF135" s="47">
        <f>SSPYLD1!CF135*VLOOKUP(SSPYLD2!CF$4,'[1]INTERNAL PARAMETERS-1'!$B$5:$J$44,5,FALSE)*VLOOKUP(SSPYLD2!CF$4,'[1]INTERNAL PARAMETERS-1'!$B$5:$J$44,6,FALSE)*VLOOKUP(SSPYLD2!CF$4,'[1]INTERNAL PARAMETERS-1'!$B$5:$J$44,3,FALSE) + SSPYLD1!CF135*(1-VLOOKUP(SSPYLD2!CF$4,'[1]INTERNAL PARAMETERS-1'!$B$5:$J$44,5,FALSE))*VLOOKUP(SSPYLD2!CF$4,'[1]INTERNAL PARAMETERS-1'!$B$5:$J$44,8,FALSE)*VLOOKUP(SSPYLD2!CF$4,'[1]INTERNAL PARAMETERS-1'!$B$5:$J$44,3,FALSE)</f>
        <v>0</v>
      </c>
      <c r="CG135" s="47">
        <f>SSPYLD1!CG135*VLOOKUP(SSPYLD2!CG$4,'[1]INTERNAL PARAMETERS-1'!$B$5:$J$44,5,FALSE)*VLOOKUP(SSPYLD2!CG$4,'[1]INTERNAL PARAMETERS-1'!$B$5:$J$44,6,FALSE)*VLOOKUP(SSPYLD2!CG$4,'[1]INTERNAL PARAMETERS-1'!$B$5:$J$44,3,FALSE) + SSPYLD1!CG135*(1-VLOOKUP(SSPYLD2!CG$4,'[1]INTERNAL PARAMETERS-1'!$B$5:$J$44,5,FALSE))*VLOOKUP(SSPYLD2!CG$4,'[1]INTERNAL PARAMETERS-1'!$B$5:$J$44,8,FALSE)*VLOOKUP(SSPYLD2!CG$4,'[1]INTERNAL PARAMETERS-1'!$B$5:$J$44,3,FALSE)</f>
        <v>0</v>
      </c>
      <c r="CH135" s="46">
        <f>SSPYLD1!CH135*VLOOKUP(SSPYLD2!CH$4,'[1]INTERNAL PARAMETERS-1'!$B$5:$J$44,5,FALSE)*VLOOKUP(SSPYLD2!CH$4,'[1]INTERNAL PARAMETERS-1'!$B$5:$J$44,6,FALSE)*VLOOKUP(SSPYLD2!CH$4,'[1]INTERNAL PARAMETERS-1'!$B$5:$J$44,3,FALSE) + SSPYLD1!CH135*(1-VLOOKUP(SSPYLD2!CH$4,'[1]INTERNAL PARAMETERS-1'!$B$5:$J$44,5,FALSE))*VLOOKUP(SSPYLD2!CH$4,'[1]INTERNAL PARAMETERS-1'!$B$5:$J$44,8,FALSE)*VLOOKUP(SSPYLD2!CH$4,'[1]INTERNAL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 x14ac:dyDescent="0.4">
      <c r="B136" s="61" t="s">
        <v>9</v>
      </c>
      <c r="C136" s="60" t="s">
        <v>50</v>
      </c>
      <c r="D136" s="60" t="s">
        <v>62</v>
      </c>
      <c r="E136" s="135">
        <f>'S Str&amp;Pad'!X136</f>
        <v>0</v>
      </c>
      <c r="F136" s="59">
        <f>'[1]INTERNAL PARAMETERS-1'!M10</f>
        <v>58.935000000000002</v>
      </c>
      <c r="G136" s="48">
        <f>SSPYLD1!G136*VLOOKUP(SSPYLD2!G$4,'[1]INTERNAL PARAMETERS-1'!$B$5:$J$44,5,FALSE)*VLOOKUP(SSPYLD2!G$4,'[1]INTERNAL PARAMETERS-1'!$B$5:$J$44,7,FALSE)*SSPYLD2!$F136 + SSPYLD1!G136*(1-VLOOKUP(SSPYLD2!G$4,'[1]INTERNAL PARAMETERS-1'!$B$5:$J$44,5,FALSE))*VLOOKUP(SSPYLD2!G$4,'[1]INTERNAL PARAMETERS-1'!$B$5:$J$44,9,FALSE)*SSPYLD2!$F136</f>
        <v>0</v>
      </c>
      <c r="H136" s="47">
        <f>SSPYLD1!H136*VLOOKUP(SSPYLD2!H$4,'[1]INTERNAL PARAMETERS-1'!$B$5:$J$44,5,FALSE)*VLOOKUP(SSPYLD2!H$4,'[1]INTERNAL PARAMETERS-1'!$B$5:$J$44,7,FALSE)*SSPYLD2!$F136 + SSPYLD1!H136*(1-VLOOKUP(SSPYLD2!H$4,'[1]INTERNAL PARAMETERS-1'!$B$5:$J$44,5,FALSE))*VLOOKUP(SSPYLD2!H$4,'[1]INTERNAL PARAMETERS-1'!$B$5:$J$44,9,FALSE)*SSPYLD2!$F136</f>
        <v>0</v>
      </c>
      <c r="I136" s="47">
        <f>SSPYLD1!I136*VLOOKUP(SSPYLD2!I$4,'[1]INTERNAL PARAMETERS-1'!$B$5:$J$44,5,FALSE)*VLOOKUP(SSPYLD2!I$4,'[1]INTERNAL PARAMETERS-1'!$B$5:$J$44,7,FALSE)*SSPYLD2!$F136 + SSPYLD1!I136*(1-VLOOKUP(SSPYLD2!I$4,'[1]INTERNAL PARAMETERS-1'!$B$5:$J$44,5,FALSE))*VLOOKUP(SSPYLD2!I$4,'[1]INTERNAL PARAMETERS-1'!$B$5:$J$44,9,FALSE)*SSPYLD2!$F136</f>
        <v>0</v>
      </c>
      <c r="J136" s="47">
        <f>SSPYLD1!J136*VLOOKUP(SSPYLD2!J$4,'[1]INTERNAL PARAMETERS-1'!$B$5:$J$44,5,FALSE)*VLOOKUP(SSPYLD2!J$4,'[1]INTERNAL PARAMETERS-1'!$B$5:$J$44,7,FALSE)*SSPYLD2!$F136 + SSPYLD1!J136*(1-VLOOKUP(SSPYLD2!J$4,'[1]INTERNAL PARAMETERS-1'!$B$5:$J$44,5,FALSE))*VLOOKUP(SSPYLD2!J$4,'[1]INTERNAL PARAMETERS-1'!$B$5:$J$44,9,FALSE)*SSPYLD2!$F136</f>
        <v>0</v>
      </c>
      <c r="K136" s="47">
        <f>SSPYLD1!K136*VLOOKUP(SSPYLD2!K$4,'[1]INTERNAL PARAMETERS-1'!$B$5:$J$44,5,FALSE)*VLOOKUP(SSPYLD2!K$4,'[1]INTERNAL PARAMETERS-1'!$B$5:$J$44,7,FALSE)*SSPYLD2!$F136 + SSPYLD1!K136*(1-VLOOKUP(SSPYLD2!K$4,'[1]INTERNAL PARAMETERS-1'!$B$5:$J$44,5,FALSE))*VLOOKUP(SSPYLD2!K$4,'[1]INTERNAL PARAMETERS-1'!$B$5:$J$44,9,FALSE)*SSPYLD2!$F136</f>
        <v>0</v>
      </c>
      <c r="L136" s="47">
        <f>SSPYLD1!L136*VLOOKUP(SSPYLD2!L$4,'[1]INTERNAL PARAMETERS-1'!$B$5:$J$44,5,FALSE)*VLOOKUP(SSPYLD2!L$4,'[1]INTERNAL PARAMETERS-1'!$B$5:$J$44,7,FALSE)*SSPYLD2!$F136 + SSPYLD1!L136*(1-VLOOKUP(SSPYLD2!L$4,'[1]INTERNAL PARAMETERS-1'!$B$5:$J$44,5,FALSE))*VLOOKUP(SSPYLD2!L$4,'[1]INTERNAL PARAMETERS-1'!$B$5:$J$44,9,FALSE)*SSPYLD2!$F136</f>
        <v>0</v>
      </c>
      <c r="M136" s="47">
        <f>SSPYLD1!M136*VLOOKUP(SSPYLD2!M$4,'[1]INTERNAL PARAMETERS-1'!$B$5:$J$44,5,FALSE)*VLOOKUP(SSPYLD2!M$4,'[1]INTERNAL PARAMETERS-1'!$B$5:$J$44,7,FALSE)*SSPYLD2!$F136 + SSPYLD1!M136*(1-VLOOKUP(SSPYLD2!M$4,'[1]INTERNAL PARAMETERS-1'!$B$5:$J$44,5,FALSE))*VLOOKUP(SSPYLD2!M$4,'[1]INTERNAL PARAMETERS-1'!$B$5:$J$44,9,FALSE)*SSPYLD2!$F136</f>
        <v>0</v>
      </c>
      <c r="N136" s="47">
        <f>SSPYLD1!N136*VLOOKUP(SSPYLD2!N$4,'[1]INTERNAL PARAMETERS-1'!$B$5:$J$44,5,FALSE)*VLOOKUP(SSPYLD2!N$4,'[1]INTERNAL PARAMETERS-1'!$B$5:$J$44,7,FALSE)*SSPYLD2!$F136 + SSPYLD1!N136*(1-VLOOKUP(SSPYLD2!N$4,'[1]INTERNAL PARAMETERS-1'!$B$5:$J$44,5,FALSE))*VLOOKUP(SSPYLD2!N$4,'[1]INTERNAL PARAMETERS-1'!$B$5:$J$44,9,FALSE)*SSPYLD2!$F136</f>
        <v>0</v>
      </c>
      <c r="O136" s="47">
        <f>SSPYLD1!O136*VLOOKUP(SSPYLD2!O$4,'[1]INTERNAL PARAMETERS-1'!$B$5:$J$44,5,FALSE)*VLOOKUP(SSPYLD2!O$4,'[1]INTERNAL PARAMETERS-1'!$B$5:$J$44,7,FALSE)*SSPYLD2!$F136 + SSPYLD1!O136*(1-VLOOKUP(SSPYLD2!O$4,'[1]INTERNAL PARAMETERS-1'!$B$5:$J$44,5,FALSE))*VLOOKUP(SSPYLD2!O$4,'[1]INTERNAL PARAMETERS-1'!$B$5:$J$44,9,FALSE)*SSPYLD2!$F136</f>
        <v>0</v>
      </c>
      <c r="P136" s="47">
        <f>SSPYLD1!P136*VLOOKUP(SSPYLD2!P$4,'[1]INTERNAL PARAMETERS-1'!$B$5:$J$44,5,FALSE)*VLOOKUP(SSPYLD2!P$4,'[1]INTERNAL PARAMETERS-1'!$B$5:$J$44,7,FALSE)*SSPYLD2!$F136 + SSPYLD1!P136*(1-VLOOKUP(SSPYLD2!P$4,'[1]INTERNAL PARAMETERS-1'!$B$5:$J$44,5,FALSE))*VLOOKUP(SSPYLD2!P$4,'[1]INTERNAL PARAMETERS-1'!$B$5:$J$44,9,FALSE)*SSPYLD2!$F136</f>
        <v>0</v>
      </c>
      <c r="Q136" s="47">
        <f>SSPYLD1!Q136*VLOOKUP(SSPYLD2!Q$4,'[1]INTERNAL PARAMETERS-1'!$B$5:$J$44,5,FALSE)*VLOOKUP(SSPYLD2!Q$4,'[1]INTERNAL PARAMETERS-1'!$B$5:$J$44,7,FALSE)*SSPYLD2!$F136 + SSPYLD1!Q136*(1-VLOOKUP(SSPYLD2!Q$4,'[1]INTERNAL PARAMETERS-1'!$B$5:$J$44,5,FALSE))*VLOOKUP(SSPYLD2!Q$4,'[1]INTERNAL PARAMETERS-1'!$B$5:$J$44,9,FALSE)*SSPYLD2!$F136</f>
        <v>0</v>
      </c>
      <c r="R136" s="47">
        <f>SSPYLD1!R136*VLOOKUP(SSPYLD2!R$4,'[1]INTERNAL PARAMETERS-1'!$B$5:$J$44,5,FALSE)*VLOOKUP(SSPYLD2!R$4,'[1]INTERNAL PARAMETERS-1'!$B$5:$J$44,7,FALSE)*SSPYLD2!$F136 + SSPYLD1!R136*(1-VLOOKUP(SSPYLD2!R$4,'[1]INTERNAL PARAMETERS-1'!$B$5:$J$44,5,FALSE))*VLOOKUP(SSPYLD2!R$4,'[1]INTERNAL PARAMETERS-1'!$B$5:$J$44,9,FALSE)*SSPYLD2!$F136</f>
        <v>0</v>
      </c>
      <c r="S136" s="47">
        <f>SSPYLD1!S136*VLOOKUP(SSPYLD2!S$4,'[1]INTERNAL PARAMETERS-1'!$B$5:$J$44,5,FALSE)*VLOOKUP(SSPYLD2!S$4,'[1]INTERNAL PARAMETERS-1'!$B$5:$J$44,7,FALSE)*SSPYLD2!$F136 + SSPYLD1!S136*(1-VLOOKUP(SSPYLD2!S$4,'[1]INTERNAL PARAMETERS-1'!$B$5:$J$44,5,FALSE))*VLOOKUP(SSPYLD2!S$4,'[1]INTERNAL PARAMETERS-1'!$B$5:$J$44,9,FALSE)*SSPYLD2!$F136</f>
        <v>0</v>
      </c>
      <c r="T136" s="47">
        <f>SSPYLD1!T136*VLOOKUP(SSPYLD2!T$4,'[1]INTERNAL PARAMETERS-1'!$B$5:$J$44,5,FALSE)*VLOOKUP(SSPYLD2!T$4,'[1]INTERNAL PARAMETERS-1'!$B$5:$J$44,7,FALSE)*SSPYLD2!$F136 + SSPYLD1!T136*(1-VLOOKUP(SSPYLD2!T$4,'[1]INTERNAL PARAMETERS-1'!$B$5:$J$44,5,FALSE))*VLOOKUP(SSPYLD2!T$4,'[1]INTERNAL PARAMETERS-1'!$B$5:$J$44,9,FALSE)*SSPYLD2!$F136</f>
        <v>0</v>
      </c>
      <c r="U136" s="47">
        <f>SSPYLD1!U136*VLOOKUP(SSPYLD2!U$4,'[1]INTERNAL PARAMETERS-1'!$B$5:$J$44,5,FALSE)*VLOOKUP(SSPYLD2!U$4,'[1]INTERNAL PARAMETERS-1'!$B$5:$J$44,7,FALSE)*SSPYLD2!$F136 + SSPYLD1!U136*(1-VLOOKUP(SSPYLD2!U$4,'[1]INTERNAL PARAMETERS-1'!$B$5:$J$44,5,FALSE))*VLOOKUP(SSPYLD2!U$4,'[1]INTERNAL PARAMETERS-1'!$B$5:$J$44,9,FALSE)*SSPYLD2!$F136</f>
        <v>0</v>
      </c>
      <c r="V136" s="47">
        <f>SSPYLD1!V136*VLOOKUP(SSPYLD2!V$4,'[1]INTERNAL PARAMETERS-1'!$B$5:$J$44,5,FALSE)*VLOOKUP(SSPYLD2!V$4,'[1]INTERNAL PARAMETERS-1'!$B$5:$J$44,7,FALSE)*SSPYLD2!$F136 + SSPYLD1!V136*(1-VLOOKUP(SSPYLD2!V$4,'[1]INTERNAL PARAMETERS-1'!$B$5:$J$44,5,FALSE))*VLOOKUP(SSPYLD2!V$4,'[1]INTERNAL PARAMETERS-1'!$B$5:$J$44,9,FALSE)*SSPYLD2!$F136</f>
        <v>0</v>
      </c>
      <c r="W136" s="47">
        <f>SSPYLD1!W136*VLOOKUP(SSPYLD2!W$4,'[1]INTERNAL PARAMETERS-1'!$B$5:$J$44,5,FALSE)*VLOOKUP(SSPYLD2!W$4,'[1]INTERNAL PARAMETERS-1'!$B$5:$J$44,7,FALSE)*SSPYLD2!$F136 + SSPYLD1!W136*(1-VLOOKUP(SSPYLD2!W$4,'[1]INTERNAL PARAMETERS-1'!$B$5:$J$44,5,FALSE))*VLOOKUP(SSPYLD2!W$4,'[1]INTERNAL PARAMETERS-1'!$B$5:$J$44,9,FALSE)*SSPYLD2!$F136</f>
        <v>0</v>
      </c>
      <c r="X136" s="47">
        <f>SSPYLD1!X136*VLOOKUP(SSPYLD2!X$4,'[1]INTERNAL PARAMETERS-1'!$B$5:$J$44,5,FALSE)*VLOOKUP(SSPYLD2!X$4,'[1]INTERNAL PARAMETERS-1'!$B$5:$J$44,7,FALSE)*SSPYLD2!$F136 + SSPYLD1!X136*(1-VLOOKUP(SSPYLD2!X$4,'[1]INTERNAL PARAMETERS-1'!$B$5:$J$44,5,FALSE))*VLOOKUP(SSPYLD2!X$4,'[1]INTERNAL PARAMETERS-1'!$B$5:$J$44,9,FALSE)*SSPYLD2!$F136</f>
        <v>0</v>
      </c>
      <c r="Y136" s="47">
        <f>SSPYLD1!Y136*VLOOKUP(SSPYLD2!Y$4,'[1]INTERNAL PARAMETERS-1'!$B$5:$J$44,5,FALSE)*VLOOKUP(SSPYLD2!Y$4,'[1]INTERNAL PARAMETERS-1'!$B$5:$J$44,7,FALSE)*SSPYLD2!$F136 + SSPYLD1!Y136*(1-VLOOKUP(SSPYLD2!Y$4,'[1]INTERNAL PARAMETERS-1'!$B$5:$J$44,5,FALSE))*VLOOKUP(SSPYLD2!Y$4,'[1]INTERNAL PARAMETERS-1'!$B$5:$J$44,9,FALSE)*SSPYLD2!$F136</f>
        <v>0</v>
      </c>
      <c r="Z136" s="47">
        <f>SSPYLD1!Z136*VLOOKUP(SSPYLD2!Z$4,'[1]INTERNAL PARAMETERS-1'!$B$5:$J$44,5,FALSE)*VLOOKUP(SSPYLD2!Z$4,'[1]INTERNAL PARAMETERS-1'!$B$5:$J$44,7,FALSE)*SSPYLD2!$F136 + SSPYLD1!Z136*(1-VLOOKUP(SSPYLD2!Z$4,'[1]INTERNAL PARAMETERS-1'!$B$5:$J$44,5,FALSE))*VLOOKUP(SSPYLD2!Z$4,'[1]INTERNAL PARAMETERS-1'!$B$5:$J$44,9,FALSE)*SSPYLD2!$F136</f>
        <v>0</v>
      </c>
      <c r="AA136" s="47">
        <f>SSPYLD1!AA136*VLOOKUP(SSPYLD2!AA$4,'[1]INTERNAL PARAMETERS-1'!$B$5:$J$44,5,FALSE)*VLOOKUP(SSPYLD2!AA$4,'[1]INTERNAL PARAMETERS-1'!$B$5:$J$44,7,FALSE)*SSPYLD2!$F136 + SSPYLD1!AA136*(1-VLOOKUP(SSPYLD2!AA$4,'[1]INTERNAL PARAMETERS-1'!$B$5:$J$44,5,FALSE))*VLOOKUP(SSPYLD2!AA$4,'[1]INTERNAL PARAMETERS-1'!$B$5:$J$44,9,FALSE)*SSPYLD2!$F136</f>
        <v>0</v>
      </c>
      <c r="AB136" s="47">
        <f>SSPYLD1!AB136*VLOOKUP(SSPYLD2!AB$4,'[1]INTERNAL PARAMETERS-1'!$B$5:$J$44,5,FALSE)*VLOOKUP(SSPYLD2!AB$4,'[1]INTERNAL PARAMETERS-1'!$B$5:$J$44,7,FALSE)*SSPYLD2!$F136 + SSPYLD1!AB136*(1-VLOOKUP(SSPYLD2!AB$4,'[1]INTERNAL PARAMETERS-1'!$B$5:$J$44,5,FALSE))*VLOOKUP(SSPYLD2!AB$4,'[1]INTERNAL PARAMETERS-1'!$B$5:$J$44,9,FALSE)*SSPYLD2!$F136</f>
        <v>0</v>
      </c>
      <c r="AC136" s="47">
        <f>SSPYLD1!AC136*VLOOKUP(SSPYLD2!AC$4,'[1]INTERNAL PARAMETERS-1'!$B$5:$J$44,5,FALSE)*VLOOKUP(SSPYLD2!AC$4,'[1]INTERNAL PARAMETERS-1'!$B$5:$J$44,7,FALSE)*SSPYLD2!$F136 + SSPYLD1!AC136*(1-VLOOKUP(SSPYLD2!AC$4,'[1]INTERNAL PARAMETERS-1'!$B$5:$J$44,5,FALSE))*VLOOKUP(SSPYLD2!AC$4,'[1]INTERNAL PARAMETERS-1'!$B$5:$J$44,9,FALSE)*SSPYLD2!$F136</f>
        <v>0</v>
      </c>
      <c r="AD136" s="47">
        <f>SSPYLD1!AD136*VLOOKUP(SSPYLD2!AD$4,'[1]INTERNAL PARAMETERS-1'!$B$5:$J$44,5,FALSE)*VLOOKUP(SSPYLD2!AD$4,'[1]INTERNAL PARAMETERS-1'!$B$5:$J$44,7,FALSE)*SSPYLD2!$F136 + SSPYLD1!AD136*(1-VLOOKUP(SSPYLD2!AD$4,'[1]INTERNAL PARAMETERS-1'!$B$5:$J$44,5,FALSE))*VLOOKUP(SSPYLD2!AD$4,'[1]INTERNAL PARAMETERS-1'!$B$5:$J$44,9,FALSE)*SSPYLD2!$F136</f>
        <v>0</v>
      </c>
      <c r="AE136" s="47">
        <f>SSPYLD1!AE136*VLOOKUP(SSPYLD2!AE$4,'[1]INTERNAL PARAMETERS-1'!$B$5:$J$44,5,FALSE)*VLOOKUP(SSPYLD2!AE$4,'[1]INTERNAL PARAMETERS-1'!$B$5:$J$44,7,FALSE)*SSPYLD2!$F136 + SSPYLD1!AE136*(1-VLOOKUP(SSPYLD2!AE$4,'[1]INTERNAL PARAMETERS-1'!$B$5:$J$44,5,FALSE))*VLOOKUP(SSPYLD2!AE$4,'[1]INTERNAL PARAMETERS-1'!$B$5:$J$44,9,FALSE)*SSPYLD2!$F136</f>
        <v>0</v>
      </c>
      <c r="AF136" s="47">
        <f>SSPYLD1!AF136*VLOOKUP(SSPYLD2!AF$4,'[1]INTERNAL PARAMETERS-1'!$B$5:$J$44,5,FALSE)*VLOOKUP(SSPYLD2!AF$4,'[1]INTERNAL PARAMETERS-1'!$B$5:$J$44,7,FALSE)*SSPYLD2!$F136 + SSPYLD1!AF136*(1-VLOOKUP(SSPYLD2!AF$4,'[1]INTERNAL PARAMETERS-1'!$B$5:$J$44,5,FALSE))*VLOOKUP(SSPYLD2!AF$4,'[1]INTERNAL PARAMETERS-1'!$B$5:$J$44,9,FALSE)*SSPYLD2!$F136</f>
        <v>0</v>
      </c>
      <c r="AG136" s="47">
        <f>SSPYLD1!AG136*VLOOKUP(SSPYLD2!AG$4,'[1]INTERNAL PARAMETERS-1'!$B$5:$J$44,5,FALSE)*VLOOKUP(SSPYLD2!AG$4,'[1]INTERNAL PARAMETERS-1'!$B$5:$J$44,7,FALSE)*SSPYLD2!$F136 + SSPYLD1!AG136*(1-VLOOKUP(SSPYLD2!AG$4,'[1]INTERNAL PARAMETERS-1'!$B$5:$J$44,5,FALSE))*VLOOKUP(SSPYLD2!AG$4,'[1]INTERNAL PARAMETERS-1'!$B$5:$J$44,9,FALSE)*SSPYLD2!$F136</f>
        <v>0</v>
      </c>
      <c r="AH136" s="47">
        <f>SSPYLD1!AH136*VLOOKUP(SSPYLD2!AH$4,'[1]INTERNAL PARAMETERS-1'!$B$5:$J$44,5,FALSE)*VLOOKUP(SSPYLD2!AH$4,'[1]INTERNAL PARAMETERS-1'!$B$5:$J$44,7,FALSE)*SSPYLD2!$F136 + SSPYLD1!AH136*(1-VLOOKUP(SSPYLD2!AH$4,'[1]INTERNAL PARAMETERS-1'!$B$5:$J$44,5,FALSE))*VLOOKUP(SSPYLD2!AH$4,'[1]INTERNAL PARAMETERS-1'!$B$5:$J$44,9,FALSE)*SSPYLD2!$F136</f>
        <v>0</v>
      </c>
      <c r="AI136" s="47">
        <f>SSPYLD1!AI136*VLOOKUP(SSPYLD2!AI$4,'[1]INTERNAL PARAMETERS-1'!$B$5:$J$44,5,FALSE)*VLOOKUP(SSPYLD2!AI$4,'[1]INTERNAL PARAMETERS-1'!$B$5:$J$44,7,FALSE)*SSPYLD2!$F136 + SSPYLD1!AI136*(1-VLOOKUP(SSPYLD2!AI$4,'[1]INTERNAL PARAMETERS-1'!$B$5:$J$44,5,FALSE))*VLOOKUP(SSPYLD2!AI$4,'[1]INTERNAL PARAMETERS-1'!$B$5:$J$44,9,FALSE)*SSPYLD2!$F136</f>
        <v>0</v>
      </c>
      <c r="AJ136" s="47">
        <f>SSPYLD1!AJ136*VLOOKUP(SSPYLD2!AJ$4,'[1]INTERNAL PARAMETERS-1'!$B$5:$J$44,5,FALSE)*VLOOKUP(SSPYLD2!AJ$4,'[1]INTERNAL PARAMETERS-1'!$B$5:$J$44,7,FALSE)*SSPYLD2!$F136 + SSPYLD1!AJ136*(1-VLOOKUP(SSPYLD2!AJ$4,'[1]INTERNAL PARAMETERS-1'!$B$5:$J$44,5,FALSE))*VLOOKUP(SSPYLD2!AJ$4,'[1]INTERNAL PARAMETERS-1'!$B$5:$J$44,9,FALSE)*SSPYLD2!$F136</f>
        <v>0</v>
      </c>
      <c r="AK136" s="47">
        <f>SSPYLD1!AK136*VLOOKUP(SSPYLD2!AK$4,'[1]INTERNAL PARAMETERS-1'!$B$5:$J$44,5,FALSE)*VLOOKUP(SSPYLD2!AK$4,'[1]INTERNAL PARAMETERS-1'!$B$5:$J$44,7,FALSE)*SSPYLD2!$F136 + SSPYLD1!AK136*(1-VLOOKUP(SSPYLD2!AK$4,'[1]INTERNAL PARAMETERS-1'!$B$5:$J$44,5,FALSE))*VLOOKUP(SSPYLD2!AK$4,'[1]INTERNAL PARAMETERS-1'!$B$5:$J$44,9,FALSE)*SSPYLD2!$F136</f>
        <v>0</v>
      </c>
      <c r="AL136" s="47">
        <f>SSPYLD1!AL136*VLOOKUP(SSPYLD2!AL$4,'[1]INTERNAL PARAMETERS-1'!$B$5:$J$44,5,FALSE)*VLOOKUP(SSPYLD2!AL$4,'[1]INTERNAL PARAMETERS-1'!$B$5:$J$44,7,FALSE)*SSPYLD2!$F136 + SSPYLD1!AL136*(1-VLOOKUP(SSPYLD2!AL$4,'[1]INTERNAL PARAMETERS-1'!$B$5:$J$44,5,FALSE))*VLOOKUP(SSPYLD2!AL$4,'[1]INTERNAL PARAMETERS-1'!$B$5:$J$44,9,FALSE)*SSPYLD2!$F136</f>
        <v>0</v>
      </c>
      <c r="AM136" s="47">
        <f>SSPYLD1!AM136*VLOOKUP(SSPYLD2!AM$4,'[1]INTERNAL PARAMETERS-1'!$B$5:$J$44,5,FALSE)*VLOOKUP(SSPYLD2!AM$4,'[1]INTERNAL PARAMETERS-1'!$B$5:$J$44,7,FALSE)*SSPYLD2!$F136 + SSPYLD1!AM136*(1-VLOOKUP(SSPYLD2!AM$4,'[1]INTERNAL PARAMETERS-1'!$B$5:$J$44,5,FALSE))*VLOOKUP(SSPYLD2!AM$4,'[1]INTERNAL PARAMETERS-1'!$B$5:$J$44,9,FALSE)*SSPYLD2!$F136</f>
        <v>0</v>
      </c>
      <c r="AN136" s="47">
        <f>SSPYLD1!AN136*VLOOKUP(SSPYLD2!AN$4,'[1]INTERNAL PARAMETERS-1'!$B$5:$J$44,5,FALSE)*VLOOKUP(SSPYLD2!AN$4,'[1]INTERNAL PARAMETERS-1'!$B$5:$J$44,7,FALSE)*SSPYLD2!$F136 + SSPYLD1!AN136*(1-VLOOKUP(SSPYLD2!AN$4,'[1]INTERNAL PARAMETERS-1'!$B$5:$J$44,5,FALSE))*VLOOKUP(SSPYLD2!AN$4,'[1]INTERNAL PARAMETERS-1'!$B$5:$J$44,9,FALSE)*SSPYLD2!$F136</f>
        <v>0</v>
      </c>
      <c r="AO136" s="47">
        <f>SSPYLD1!AO136*VLOOKUP(SSPYLD2!AO$4,'[1]INTERNAL PARAMETERS-1'!$B$5:$J$44,5,FALSE)*VLOOKUP(SSPYLD2!AO$4,'[1]INTERNAL PARAMETERS-1'!$B$5:$J$44,7,FALSE)*SSPYLD2!$F136 + SSPYLD1!AO136*(1-VLOOKUP(SSPYLD2!AO$4,'[1]INTERNAL PARAMETERS-1'!$B$5:$J$44,5,FALSE))*VLOOKUP(SSPYLD2!AO$4,'[1]INTERNAL PARAMETERS-1'!$B$5:$J$44,9,FALSE)*SSPYLD2!$F136</f>
        <v>0</v>
      </c>
      <c r="AP136" s="47">
        <f>SSPYLD1!AP136*VLOOKUP(SSPYLD2!AP$4,'[1]INTERNAL PARAMETERS-1'!$B$5:$J$44,5,FALSE)*VLOOKUP(SSPYLD2!AP$4,'[1]INTERNAL PARAMETERS-1'!$B$5:$J$44,7,FALSE)*SSPYLD2!$F136 + SSPYLD1!AP136*(1-VLOOKUP(SSPYLD2!AP$4,'[1]INTERNAL PARAMETERS-1'!$B$5:$J$44,5,FALSE))*VLOOKUP(SSPYLD2!AP$4,'[1]INTERNAL PARAMETERS-1'!$B$5:$J$44,9,FALSE)*SSPYLD2!$F136</f>
        <v>0</v>
      </c>
      <c r="AQ136" s="47">
        <f>SSPYLD1!AQ136*VLOOKUP(SSPYLD2!AQ$4,'[1]INTERNAL PARAMETERS-1'!$B$5:$J$44,5,FALSE)*VLOOKUP(SSPYLD2!AQ$4,'[1]INTERNAL PARAMETERS-1'!$B$5:$J$44,7,FALSE)*SSPYLD2!$F136 + SSPYLD1!AQ136*(1-VLOOKUP(SSPYLD2!AQ$4,'[1]INTERNAL PARAMETERS-1'!$B$5:$J$44,5,FALSE))*VLOOKUP(SSPYLD2!AQ$4,'[1]INTERNAL PARAMETERS-1'!$B$5:$J$44,9,FALSE)*SSPYLD2!$F136</f>
        <v>0</v>
      </c>
      <c r="AR136" s="47">
        <f>SSPYLD1!AR136*VLOOKUP(SSPYLD2!AR$4,'[1]INTERNAL PARAMETERS-1'!$B$5:$J$44,5,FALSE)*VLOOKUP(SSPYLD2!AR$4,'[1]INTERNAL PARAMETERS-1'!$B$5:$J$44,7,FALSE)*SSPYLD2!$F136 + SSPYLD1!AR136*(1-VLOOKUP(SSPYLD2!AR$4,'[1]INTERNAL PARAMETERS-1'!$B$5:$J$44,5,FALSE))*VLOOKUP(SSPYLD2!AR$4,'[1]INTERNAL PARAMETERS-1'!$B$5:$J$44,9,FALSE)*SSPYLD2!$F136</f>
        <v>0</v>
      </c>
      <c r="AS136" s="47">
        <f>SSPYLD1!AS136*VLOOKUP(SSPYLD2!AS$4,'[1]INTERNAL PARAMETERS-1'!$B$5:$J$44,5,FALSE)*VLOOKUP(SSPYLD2!AS$4,'[1]INTERNAL PARAMETERS-1'!$B$5:$J$44,7,FALSE)*SSPYLD2!$F136 + SSPYLD1!AS136*(1-VLOOKUP(SSPYLD2!AS$4,'[1]INTERNAL PARAMETERS-1'!$B$5:$J$44,5,FALSE))*VLOOKUP(SSPYLD2!AS$4,'[1]INTERNAL PARAMETERS-1'!$B$5:$J$44,9,FALSE)*SSPYLD2!$F136</f>
        <v>0</v>
      </c>
      <c r="AT136" s="46">
        <f>SSPYLD1!AT136*VLOOKUP(SSPYLD2!AT$4,'[1]INTERNAL PARAMETERS-1'!$B$5:$J$44,5,FALSE)*VLOOKUP(SSPYLD2!AT$4,'[1]INTERNAL PARAMETERS-1'!$B$5:$J$44,7,FALSE)*SSPYLD2!$F136 + SSPYLD1!AT136*(1-VLOOKUP(SSPYLD2!AT$4,'[1]INTERNAL PARAMETERS-1'!$B$5:$J$44,5,FALSE))*VLOOKUP(SSPYLD2!AT$4,'[1]INTERNAL PARAMETERS-1'!$B$5:$J$44,9,FALSE)*SSPYLD2!$F136</f>
        <v>0</v>
      </c>
      <c r="AU136" s="48">
        <f>SSPYLD1!AU136*VLOOKUP(SSPYLD2!AU$4,'[1]INTERNAL PARAMETERS-1'!$B$5:$J$44,5,FALSE)*VLOOKUP(SSPYLD2!AU$4,'[1]INTERNAL PARAMETERS-1'!$B$5:$J$44,6,FALSE)*VLOOKUP(SSPYLD2!AU$4,'[1]INTERNAL PARAMETERS-1'!$B$5:$J$44,3,FALSE) + SSPYLD1!AU136*(1-VLOOKUP(SSPYLD2!AU$4,'[1]INTERNAL PARAMETERS-1'!$B$5:$J$44,5,FALSE))*VLOOKUP(SSPYLD2!AU$4,'[1]INTERNAL PARAMETERS-1'!$B$5:$J$44,8,FALSE)*VLOOKUP(SSPYLD2!AU$4,'[1]INTERNAL PARAMETERS-1'!$B$5:$J$44,3,FALSE)</f>
        <v>0</v>
      </c>
      <c r="AV136" s="47">
        <f>SSPYLD1!AV136*VLOOKUP(SSPYLD2!AV$4,'[1]INTERNAL PARAMETERS-1'!$B$5:$J$44,5,FALSE)*VLOOKUP(SSPYLD2!AV$4,'[1]INTERNAL PARAMETERS-1'!$B$5:$J$44,6,FALSE)*VLOOKUP(SSPYLD2!AV$4,'[1]INTERNAL PARAMETERS-1'!$B$5:$J$44,3,FALSE) + SSPYLD1!AV136*(1-VLOOKUP(SSPYLD2!AV$4,'[1]INTERNAL PARAMETERS-1'!$B$5:$J$44,5,FALSE))*VLOOKUP(SSPYLD2!AV$4,'[1]INTERNAL PARAMETERS-1'!$B$5:$J$44,8,FALSE)*VLOOKUP(SSPYLD2!AV$4,'[1]INTERNAL PARAMETERS-1'!$B$5:$J$44,3,FALSE)</f>
        <v>0</v>
      </c>
      <c r="AW136" s="47">
        <f>SSPYLD1!AW136*VLOOKUP(SSPYLD2!AW$4,'[1]INTERNAL PARAMETERS-1'!$B$5:$J$44,5,FALSE)*VLOOKUP(SSPYLD2!AW$4,'[1]INTERNAL PARAMETERS-1'!$B$5:$J$44,6,FALSE)*VLOOKUP(SSPYLD2!AW$4,'[1]INTERNAL PARAMETERS-1'!$B$5:$J$44,3,FALSE) + SSPYLD1!AW136*(1-VLOOKUP(SSPYLD2!AW$4,'[1]INTERNAL PARAMETERS-1'!$B$5:$J$44,5,FALSE))*VLOOKUP(SSPYLD2!AW$4,'[1]INTERNAL PARAMETERS-1'!$B$5:$J$44,8,FALSE)*VLOOKUP(SSPYLD2!AW$4,'[1]INTERNAL PARAMETERS-1'!$B$5:$J$44,3,FALSE)</f>
        <v>0</v>
      </c>
      <c r="AX136" s="47">
        <f>SSPYLD1!AX136*VLOOKUP(SSPYLD2!AX$4,'[1]INTERNAL PARAMETERS-1'!$B$5:$J$44,5,FALSE)*VLOOKUP(SSPYLD2!AX$4,'[1]INTERNAL PARAMETERS-1'!$B$5:$J$44,6,FALSE)*VLOOKUP(SSPYLD2!AX$4,'[1]INTERNAL PARAMETERS-1'!$B$5:$J$44,3,FALSE) + SSPYLD1!AX136*(1-VLOOKUP(SSPYLD2!AX$4,'[1]INTERNAL PARAMETERS-1'!$B$5:$J$44,5,FALSE))*VLOOKUP(SSPYLD2!AX$4,'[1]INTERNAL PARAMETERS-1'!$B$5:$J$44,8,FALSE)*VLOOKUP(SSPYLD2!AX$4,'[1]INTERNAL PARAMETERS-1'!$B$5:$J$44,3,FALSE)</f>
        <v>0</v>
      </c>
      <c r="AY136" s="47">
        <f>SSPYLD1!AY136*VLOOKUP(SSPYLD2!AY$4,'[1]INTERNAL PARAMETERS-1'!$B$5:$J$44,5,FALSE)*VLOOKUP(SSPYLD2!AY$4,'[1]INTERNAL PARAMETERS-1'!$B$5:$J$44,6,FALSE)*VLOOKUP(SSPYLD2!AY$4,'[1]INTERNAL PARAMETERS-1'!$B$5:$J$44,3,FALSE) + SSPYLD1!AY136*(1-VLOOKUP(SSPYLD2!AY$4,'[1]INTERNAL PARAMETERS-1'!$B$5:$J$44,5,FALSE))*VLOOKUP(SSPYLD2!AY$4,'[1]INTERNAL PARAMETERS-1'!$B$5:$J$44,8,FALSE)*VLOOKUP(SSPYLD2!AY$4,'[1]INTERNAL PARAMETERS-1'!$B$5:$J$44,3,FALSE)</f>
        <v>0</v>
      </c>
      <c r="AZ136" s="47">
        <f>SSPYLD1!AZ136*VLOOKUP(SSPYLD2!AZ$4,'[1]INTERNAL PARAMETERS-1'!$B$5:$J$44,5,FALSE)*VLOOKUP(SSPYLD2!AZ$4,'[1]INTERNAL PARAMETERS-1'!$B$5:$J$44,6,FALSE)*VLOOKUP(SSPYLD2!AZ$4,'[1]INTERNAL PARAMETERS-1'!$B$5:$J$44,3,FALSE) + SSPYLD1!AZ136*(1-VLOOKUP(SSPYLD2!AZ$4,'[1]INTERNAL PARAMETERS-1'!$B$5:$J$44,5,FALSE))*VLOOKUP(SSPYLD2!AZ$4,'[1]INTERNAL PARAMETERS-1'!$B$5:$J$44,8,FALSE)*VLOOKUP(SSPYLD2!AZ$4,'[1]INTERNAL PARAMETERS-1'!$B$5:$J$44,3,FALSE)</f>
        <v>0</v>
      </c>
      <c r="BA136" s="47">
        <f>SSPYLD1!BA136*VLOOKUP(SSPYLD2!BA$4,'[1]INTERNAL PARAMETERS-1'!$B$5:$J$44,5,FALSE)*VLOOKUP(SSPYLD2!BA$4,'[1]INTERNAL PARAMETERS-1'!$B$5:$J$44,6,FALSE)*VLOOKUP(SSPYLD2!BA$4,'[1]INTERNAL PARAMETERS-1'!$B$5:$J$44,3,FALSE) + SSPYLD1!BA136*(1-VLOOKUP(SSPYLD2!BA$4,'[1]INTERNAL PARAMETERS-1'!$B$5:$J$44,5,FALSE))*VLOOKUP(SSPYLD2!BA$4,'[1]INTERNAL PARAMETERS-1'!$B$5:$J$44,8,FALSE)*VLOOKUP(SSPYLD2!BA$4,'[1]INTERNAL PARAMETERS-1'!$B$5:$J$44,3,FALSE)</f>
        <v>0</v>
      </c>
      <c r="BB136" s="47">
        <f>SSPYLD1!BB136*VLOOKUP(SSPYLD2!BB$4,'[1]INTERNAL PARAMETERS-1'!$B$5:$J$44,5,FALSE)*VLOOKUP(SSPYLD2!BB$4,'[1]INTERNAL PARAMETERS-1'!$B$5:$J$44,6,FALSE)*VLOOKUP(SSPYLD2!BB$4,'[1]INTERNAL PARAMETERS-1'!$B$5:$J$44,3,FALSE) + SSPYLD1!BB136*(1-VLOOKUP(SSPYLD2!BB$4,'[1]INTERNAL PARAMETERS-1'!$B$5:$J$44,5,FALSE))*VLOOKUP(SSPYLD2!BB$4,'[1]INTERNAL PARAMETERS-1'!$B$5:$J$44,8,FALSE)*VLOOKUP(SSPYLD2!BB$4,'[1]INTERNAL PARAMETERS-1'!$B$5:$J$44,3,FALSE)</f>
        <v>0</v>
      </c>
      <c r="BC136" s="47">
        <f>SSPYLD1!BC136*VLOOKUP(SSPYLD2!BC$4,'[1]INTERNAL PARAMETERS-1'!$B$5:$J$44,5,FALSE)*VLOOKUP(SSPYLD2!BC$4,'[1]INTERNAL PARAMETERS-1'!$B$5:$J$44,6,FALSE)*VLOOKUP(SSPYLD2!BC$4,'[1]INTERNAL PARAMETERS-1'!$B$5:$J$44,3,FALSE) + SSPYLD1!BC136*(1-VLOOKUP(SSPYLD2!BC$4,'[1]INTERNAL PARAMETERS-1'!$B$5:$J$44,5,FALSE))*VLOOKUP(SSPYLD2!BC$4,'[1]INTERNAL PARAMETERS-1'!$B$5:$J$44,8,FALSE)*VLOOKUP(SSPYLD2!BC$4,'[1]INTERNAL PARAMETERS-1'!$B$5:$J$44,3,FALSE)</f>
        <v>0</v>
      </c>
      <c r="BD136" s="47">
        <f>SSPYLD1!BD136*VLOOKUP(SSPYLD2!BD$4,'[1]INTERNAL PARAMETERS-1'!$B$5:$J$44,5,FALSE)*VLOOKUP(SSPYLD2!BD$4,'[1]INTERNAL PARAMETERS-1'!$B$5:$J$44,6,FALSE)*VLOOKUP(SSPYLD2!BD$4,'[1]INTERNAL PARAMETERS-1'!$B$5:$J$44,3,FALSE) + SSPYLD1!BD136*(1-VLOOKUP(SSPYLD2!BD$4,'[1]INTERNAL PARAMETERS-1'!$B$5:$J$44,5,FALSE))*VLOOKUP(SSPYLD2!BD$4,'[1]INTERNAL PARAMETERS-1'!$B$5:$J$44,8,FALSE)*VLOOKUP(SSPYLD2!BD$4,'[1]INTERNAL PARAMETERS-1'!$B$5:$J$44,3,FALSE)</f>
        <v>0</v>
      </c>
      <c r="BE136" s="47">
        <f>SSPYLD1!BE136*VLOOKUP(SSPYLD2!BE$4,'[1]INTERNAL PARAMETERS-1'!$B$5:$J$44,5,FALSE)*VLOOKUP(SSPYLD2!BE$4,'[1]INTERNAL PARAMETERS-1'!$B$5:$J$44,6,FALSE)*VLOOKUP(SSPYLD2!BE$4,'[1]INTERNAL PARAMETERS-1'!$B$5:$J$44,3,FALSE) + SSPYLD1!BE136*(1-VLOOKUP(SSPYLD2!BE$4,'[1]INTERNAL PARAMETERS-1'!$B$5:$J$44,5,FALSE))*VLOOKUP(SSPYLD2!BE$4,'[1]INTERNAL PARAMETERS-1'!$B$5:$J$44,8,FALSE)*VLOOKUP(SSPYLD2!BE$4,'[1]INTERNAL PARAMETERS-1'!$B$5:$J$44,3,FALSE)</f>
        <v>0</v>
      </c>
      <c r="BF136" s="47">
        <f>SSPYLD1!BF136*VLOOKUP(SSPYLD2!BF$4,'[1]INTERNAL PARAMETERS-1'!$B$5:$J$44,5,FALSE)*VLOOKUP(SSPYLD2!BF$4,'[1]INTERNAL PARAMETERS-1'!$B$5:$J$44,6,FALSE)*VLOOKUP(SSPYLD2!BF$4,'[1]INTERNAL PARAMETERS-1'!$B$5:$J$44,3,FALSE) + SSPYLD1!BF136*(1-VLOOKUP(SSPYLD2!BF$4,'[1]INTERNAL PARAMETERS-1'!$B$5:$J$44,5,FALSE))*VLOOKUP(SSPYLD2!BF$4,'[1]INTERNAL PARAMETERS-1'!$B$5:$J$44,8,FALSE)*VLOOKUP(SSPYLD2!BF$4,'[1]INTERNAL PARAMETERS-1'!$B$5:$J$44,3,FALSE)</f>
        <v>0</v>
      </c>
      <c r="BG136" s="47">
        <f>SSPYLD1!BG136*VLOOKUP(SSPYLD2!BG$4,'[1]INTERNAL PARAMETERS-1'!$B$5:$J$44,5,FALSE)*VLOOKUP(SSPYLD2!BG$4,'[1]INTERNAL PARAMETERS-1'!$B$5:$J$44,6,FALSE)*VLOOKUP(SSPYLD2!BG$4,'[1]INTERNAL PARAMETERS-1'!$B$5:$J$44,3,FALSE) + SSPYLD1!BG136*(1-VLOOKUP(SSPYLD2!BG$4,'[1]INTERNAL PARAMETERS-1'!$B$5:$J$44,5,FALSE))*VLOOKUP(SSPYLD2!BG$4,'[1]INTERNAL PARAMETERS-1'!$B$5:$J$44,8,FALSE)*VLOOKUP(SSPYLD2!BG$4,'[1]INTERNAL PARAMETERS-1'!$B$5:$J$44,3,FALSE)</f>
        <v>0</v>
      </c>
      <c r="BH136" s="47">
        <f>SSPYLD1!BH136*VLOOKUP(SSPYLD2!BH$4,'[1]INTERNAL PARAMETERS-1'!$B$5:$J$44,5,FALSE)*VLOOKUP(SSPYLD2!BH$4,'[1]INTERNAL PARAMETERS-1'!$B$5:$J$44,6,FALSE)*VLOOKUP(SSPYLD2!BH$4,'[1]INTERNAL PARAMETERS-1'!$B$5:$J$44,3,FALSE) + SSPYLD1!BH136*(1-VLOOKUP(SSPYLD2!BH$4,'[1]INTERNAL PARAMETERS-1'!$B$5:$J$44,5,FALSE))*VLOOKUP(SSPYLD2!BH$4,'[1]INTERNAL PARAMETERS-1'!$B$5:$J$44,8,FALSE)*VLOOKUP(SSPYLD2!BH$4,'[1]INTERNAL PARAMETERS-1'!$B$5:$J$44,3,FALSE)</f>
        <v>0</v>
      </c>
      <c r="BI136" s="47">
        <f>SSPYLD1!BI136*VLOOKUP(SSPYLD2!BI$4,'[1]INTERNAL PARAMETERS-1'!$B$5:$J$44,5,FALSE)*VLOOKUP(SSPYLD2!BI$4,'[1]INTERNAL PARAMETERS-1'!$B$5:$J$44,6,FALSE)*VLOOKUP(SSPYLD2!BI$4,'[1]INTERNAL PARAMETERS-1'!$B$5:$J$44,3,FALSE) + SSPYLD1!BI136*(1-VLOOKUP(SSPYLD2!BI$4,'[1]INTERNAL PARAMETERS-1'!$B$5:$J$44,5,FALSE))*VLOOKUP(SSPYLD2!BI$4,'[1]INTERNAL PARAMETERS-1'!$B$5:$J$44,8,FALSE)*VLOOKUP(SSPYLD2!BI$4,'[1]INTERNAL PARAMETERS-1'!$B$5:$J$44,3,FALSE)</f>
        <v>0</v>
      </c>
      <c r="BJ136" s="47">
        <f>SSPYLD1!BJ136*VLOOKUP(SSPYLD2!BJ$4,'[1]INTERNAL PARAMETERS-1'!$B$5:$J$44,5,FALSE)*VLOOKUP(SSPYLD2!BJ$4,'[1]INTERNAL PARAMETERS-1'!$B$5:$J$44,6,FALSE)*VLOOKUP(SSPYLD2!BJ$4,'[1]INTERNAL PARAMETERS-1'!$B$5:$J$44,3,FALSE) + SSPYLD1!BJ136*(1-VLOOKUP(SSPYLD2!BJ$4,'[1]INTERNAL PARAMETERS-1'!$B$5:$J$44,5,FALSE))*VLOOKUP(SSPYLD2!BJ$4,'[1]INTERNAL PARAMETERS-1'!$B$5:$J$44,8,FALSE)*VLOOKUP(SSPYLD2!BJ$4,'[1]INTERNAL PARAMETERS-1'!$B$5:$J$44,3,FALSE)</f>
        <v>0</v>
      </c>
      <c r="BK136" s="47">
        <f>SSPYLD1!BK136*VLOOKUP(SSPYLD2!BK$4,'[1]INTERNAL PARAMETERS-1'!$B$5:$J$44,5,FALSE)*VLOOKUP(SSPYLD2!BK$4,'[1]INTERNAL PARAMETERS-1'!$B$5:$J$44,6,FALSE)*VLOOKUP(SSPYLD2!BK$4,'[1]INTERNAL PARAMETERS-1'!$B$5:$J$44,3,FALSE) + SSPYLD1!BK136*(1-VLOOKUP(SSPYLD2!BK$4,'[1]INTERNAL PARAMETERS-1'!$B$5:$J$44,5,FALSE))*VLOOKUP(SSPYLD2!BK$4,'[1]INTERNAL PARAMETERS-1'!$B$5:$J$44,8,FALSE)*VLOOKUP(SSPYLD2!BK$4,'[1]INTERNAL PARAMETERS-1'!$B$5:$J$44,3,FALSE)</f>
        <v>0</v>
      </c>
      <c r="BL136" s="47">
        <f>SSPYLD1!BL136*VLOOKUP(SSPYLD2!BL$4,'[1]INTERNAL PARAMETERS-1'!$B$5:$J$44,5,FALSE)*VLOOKUP(SSPYLD2!BL$4,'[1]INTERNAL PARAMETERS-1'!$B$5:$J$44,6,FALSE)*VLOOKUP(SSPYLD2!BL$4,'[1]INTERNAL PARAMETERS-1'!$B$5:$J$44,3,FALSE) + SSPYLD1!BL136*(1-VLOOKUP(SSPYLD2!BL$4,'[1]INTERNAL PARAMETERS-1'!$B$5:$J$44,5,FALSE))*VLOOKUP(SSPYLD2!BL$4,'[1]INTERNAL PARAMETERS-1'!$B$5:$J$44,8,FALSE)*VLOOKUP(SSPYLD2!BL$4,'[1]INTERNAL PARAMETERS-1'!$B$5:$J$44,3,FALSE)</f>
        <v>0</v>
      </c>
      <c r="BM136" s="47">
        <f>SSPYLD1!BM136*VLOOKUP(SSPYLD2!BM$4,'[1]INTERNAL PARAMETERS-1'!$B$5:$J$44,5,FALSE)*VLOOKUP(SSPYLD2!BM$4,'[1]INTERNAL PARAMETERS-1'!$B$5:$J$44,6,FALSE)*VLOOKUP(SSPYLD2!BM$4,'[1]INTERNAL PARAMETERS-1'!$B$5:$J$44,3,FALSE) + SSPYLD1!BM136*(1-VLOOKUP(SSPYLD2!BM$4,'[1]INTERNAL PARAMETERS-1'!$B$5:$J$44,5,FALSE))*VLOOKUP(SSPYLD2!BM$4,'[1]INTERNAL PARAMETERS-1'!$B$5:$J$44,8,FALSE)*VLOOKUP(SSPYLD2!BM$4,'[1]INTERNAL PARAMETERS-1'!$B$5:$J$44,3,FALSE)</f>
        <v>0</v>
      </c>
      <c r="BN136" s="47">
        <f>SSPYLD1!BN136*VLOOKUP(SSPYLD2!BN$4,'[1]INTERNAL PARAMETERS-1'!$B$5:$J$44,5,FALSE)*VLOOKUP(SSPYLD2!BN$4,'[1]INTERNAL PARAMETERS-1'!$B$5:$J$44,6,FALSE)*VLOOKUP(SSPYLD2!BN$4,'[1]INTERNAL PARAMETERS-1'!$B$5:$J$44,3,FALSE) + SSPYLD1!BN136*(1-VLOOKUP(SSPYLD2!BN$4,'[1]INTERNAL PARAMETERS-1'!$B$5:$J$44,5,FALSE))*VLOOKUP(SSPYLD2!BN$4,'[1]INTERNAL PARAMETERS-1'!$B$5:$J$44,8,FALSE)*VLOOKUP(SSPYLD2!BN$4,'[1]INTERNAL PARAMETERS-1'!$B$5:$J$44,3,FALSE)</f>
        <v>0</v>
      </c>
      <c r="BO136" s="47">
        <f>SSPYLD1!BO136*VLOOKUP(SSPYLD2!BO$4,'[1]INTERNAL PARAMETERS-1'!$B$5:$J$44,5,FALSE)*VLOOKUP(SSPYLD2!BO$4,'[1]INTERNAL PARAMETERS-1'!$B$5:$J$44,6,FALSE)*VLOOKUP(SSPYLD2!BO$4,'[1]INTERNAL PARAMETERS-1'!$B$5:$J$44,3,FALSE) + SSPYLD1!BO136*(1-VLOOKUP(SSPYLD2!BO$4,'[1]INTERNAL PARAMETERS-1'!$B$5:$J$44,5,FALSE))*VLOOKUP(SSPYLD2!BO$4,'[1]INTERNAL PARAMETERS-1'!$B$5:$J$44,8,FALSE)*VLOOKUP(SSPYLD2!BO$4,'[1]INTERNAL PARAMETERS-1'!$B$5:$J$44,3,FALSE)</f>
        <v>0</v>
      </c>
      <c r="BP136" s="47">
        <f>SSPYLD1!BP136*VLOOKUP(SSPYLD2!BP$4,'[1]INTERNAL PARAMETERS-1'!$B$5:$J$44,5,FALSE)*VLOOKUP(SSPYLD2!BP$4,'[1]INTERNAL PARAMETERS-1'!$B$5:$J$44,6,FALSE)*VLOOKUP(SSPYLD2!BP$4,'[1]INTERNAL PARAMETERS-1'!$B$5:$J$44,3,FALSE) + SSPYLD1!BP136*(1-VLOOKUP(SSPYLD2!BP$4,'[1]INTERNAL PARAMETERS-1'!$B$5:$J$44,5,FALSE))*VLOOKUP(SSPYLD2!BP$4,'[1]INTERNAL PARAMETERS-1'!$B$5:$J$44,8,FALSE)*VLOOKUP(SSPYLD2!BP$4,'[1]INTERNAL PARAMETERS-1'!$B$5:$J$44,3,FALSE)</f>
        <v>0</v>
      </c>
      <c r="BQ136" s="47">
        <f>SSPYLD1!BQ136*VLOOKUP(SSPYLD2!BQ$4,'[1]INTERNAL PARAMETERS-1'!$B$5:$J$44,5,FALSE)*VLOOKUP(SSPYLD2!BQ$4,'[1]INTERNAL PARAMETERS-1'!$B$5:$J$44,6,FALSE)*VLOOKUP(SSPYLD2!BQ$4,'[1]INTERNAL PARAMETERS-1'!$B$5:$J$44,3,FALSE) + SSPYLD1!BQ136*(1-VLOOKUP(SSPYLD2!BQ$4,'[1]INTERNAL PARAMETERS-1'!$B$5:$J$44,5,FALSE))*VLOOKUP(SSPYLD2!BQ$4,'[1]INTERNAL PARAMETERS-1'!$B$5:$J$44,8,FALSE)*VLOOKUP(SSPYLD2!BQ$4,'[1]INTERNAL PARAMETERS-1'!$B$5:$J$44,3,FALSE)</f>
        <v>0</v>
      </c>
      <c r="BR136" s="47">
        <f>SSPYLD1!BR136*VLOOKUP(SSPYLD2!BR$4,'[1]INTERNAL PARAMETERS-1'!$B$5:$J$44,5,FALSE)*VLOOKUP(SSPYLD2!BR$4,'[1]INTERNAL PARAMETERS-1'!$B$5:$J$44,6,FALSE)*VLOOKUP(SSPYLD2!BR$4,'[1]INTERNAL PARAMETERS-1'!$B$5:$J$44,3,FALSE) + SSPYLD1!BR136*(1-VLOOKUP(SSPYLD2!BR$4,'[1]INTERNAL PARAMETERS-1'!$B$5:$J$44,5,FALSE))*VLOOKUP(SSPYLD2!BR$4,'[1]INTERNAL PARAMETERS-1'!$B$5:$J$44,8,FALSE)*VLOOKUP(SSPYLD2!BR$4,'[1]INTERNAL PARAMETERS-1'!$B$5:$J$44,3,FALSE)</f>
        <v>0</v>
      </c>
      <c r="BS136" s="47">
        <f>SSPYLD1!BS136*VLOOKUP(SSPYLD2!BS$4,'[1]INTERNAL PARAMETERS-1'!$B$5:$J$44,5,FALSE)*VLOOKUP(SSPYLD2!BS$4,'[1]INTERNAL PARAMETERS-1'!$B$5:$J$44,6,FALSE)*VLOOKUP(SSPYLD2!BS$4,'[1]INTERNAL PARAMETERS-1'!$B$5:$J$44,3,FALSE) + SSPYLD1!BS136*(1-VLOOKUP(SSPYLD2!BS$4,'[1]INTERNAL PARAMETERS-1'!$B$5:$J$44,5,FALSE))*VLOOKUP(SSPYLD2!BS$4,'[1]INTERNAL PARAMETERS-1'!$B$5:$J$44,8,FALSE)*VLOOKUP(SSPYLD2!BS$4,'[1]INTERNAL PARAMETERS-1'!$B$5:$J$44,3,FALSE)</f>
        <v>0</v>
      </c>
      <c r="BT136" s="47">
        <f>SSPYLD1!BT136*VLOOKUP(SSPYLD2!BT$4,'[1]INTERNAL PARAMETERS-1'!$B$5:$J$44,5,FALSE)*VLOOKUP(SSPYLD2!BT$4,'[1]INTERNAL PARAMETERS-1'!$B$5:$J$44,6,FALSE)*VLOOKUP(SSPYLD2!BT$4,'[1]INTERNAL PARAMETERS-1'!$B$5:$J$44,3,FALSE) + SSPYLD1!BT136*(1-VLOOKUP(SSPYLD2!BT$4,'[1]INTERNAL PARAMETERS-1'!$B$5:$J$44,5,FALSE))*VLOOKUP(SSPYLD2!BT$4,'[1]INTERNAL PARAMETERS-1'!$B$5:$J$44,8,FALSE)*VLOOKUP(SSPYLD2!BT$4,'[1]INTERNAL PARAMETERS-1'!$B$5:$J$44,3,FALSE)</f>
        <v>0</v>
      </c>
      <c r="BU136" s="47">
        <f>SSPYLD1!BU136*VLOOKUP(SSPYLD2!BU$4,'[1]INTERNAL PARAMETERS-1'!$B$5:$J$44,5,FALSE)*VLOOKUP(SSPYLD2!BU$4,'[1]INTERNAL PARAMETERS-1'!$B$5:$J$44,6,FALSE)*VLOOKUP(SSPYLD2!BU$4,'[1]INTERNAL PARAMETERS-1'!$B$5:$J$44,3,FALSE) + SSPYLD1!BU136*(1-VLOOKUP(SSPYLD2!BU$4,'[1]INTERNAL PARAMETERS-1'!$B$5:$J$44,5,FALSE))*VLOOKUP(SSPYLD2!BU$4,'[1]INTERNAL PARAMETERS-1'!$B$5:$J$44,8,FALSE)*VLOOKUP(SSPYLD2!BU$4,'[1]INTERNAL PARAMETERS-1'!$B$5:$J$44,3,FALSE)</f>
        <v>0</v>
      </c>
      <c r="BV136" s="47">
        <f>SSPYLD1!BV136*VLOOKUP(SSPYLD2!BV$4,'[1]INTERNAL PARAMETERS-1'!$B$5:$J$44,5,FALSE)*VLOOKUP(SSPYLD2!BV$4,'[1]INTERNAL PARAMETERS-1'!$B$5:$J$44,6,FALSE)*VLOOKUP(SSPYLD2!BV$4,'[1]INTERNAL PARAMETERS-1'!$B$5:$J$44,3,FALSE) + SSPYLD1!BV136*(1-VLOOKUP(SSPYLD2!BV$4,'[1]INTERNAL PARAMETERS-1'!$B$5:$J$44,5,FALSE))*VLOOKUP(SSPYLD2!BV$4,'[1]INTERNAL PARAMETERS-1'!$B$5:$J$44,8,FALSE)*VLOOKUP(SSPYLD2!BV$4,'[1]INTERNAL PARAMETERS-1'!$B$5:$J$44,3,FALSE)</f>
        <v>0</v>
      </c>
      <c r="BW136" s="47">
        <f>SSPYLD1!BW136*VLOOKUP(SSPYLD2!BW$4,'[1]INTERNAL PARAMETERS-1'!$B$5:$J$44,5,FALSE)*VLOOKUP(SSPYLD2!BW$4,'[1]INTERNAL PARAMETERS-1'!$B$5:$J$44,6,FALSE)*VLOOKUP(SSPYLD2!BW$4,'[1]INTERNAL PARAMETERS-1'!$B$5:$J$44,3,FALSE) + SSPYLD1!BW136*(1-VLOOKUP(SSPYLD2!BW$4,'[1]INTERNAL PARAMETERS-1'!$B$5:$J$44,5,FALSE))*VLOOKUP(SSPYLD2!BW$4,'[1]INTERNAL PARAMETERS-1'!$B$5:$J$44,8,FALSE)*VLOOKUP(SSPYLD2!BW$4,'[1]INTERNAL PARAMETERS-1'!$B$5:$J$44,3,FALSE)</f>
        <v>0</v>
      </c>
      <c r="BX136" s="47">
        <f>SSPYLD1!BX136*VLOOKUP(SSPYLD2!BX$4,'[1]INTERNAL PARAMETERS-1'!$B$5:$J$44,5,FALSE)*VLOOKUP(SSPYLD2!BX$4,'[1]INTERNAL PARAMETERS-1'!$B$5:$J$44,6,FALSE)*VLOOKUP(SSPYLD2!BX$4,'[1]INTERNAL PARAMETERS-1'!$B$5:$J$44,3,FALSE) + SSPYLD1!BX136*(1-VLOOKUP(SSPYLD2!BX$4,'[1]INTERNAL PARAMETERS-1'!$B$5:$J$44,5,FALSE))*VLOOKUP(SSPYLD2!BX$4,'[1]INTERNAL PARAMETERS-1'!$B$5:$J$44,8,FALSE)*VLOOKUP(SSPYLD2!BX$4,'[1]INTERNAL PARAMETERS-1'!$B$5:$J$44,3,FALSE)</f>
        <v>0</v>
      </c>
      <c r="BY136" s="47">
        <f>SSPYLD1!BY136*VLOOKUP(SSPYLD2!BY$4,'[1]INTERNAL PARAMETERS-1'!$B$5:$J$44,5,FALSE)*VLOOKUP(SSPYLD2!BY$4,'[1]INTERNAL PARAMETERS-1'!$B$5:$J$44,6,FALSE)*VLOOKUP(SSPYLD2!BY$4,'[1]INTERNAL PARAMETERS-1'!$B$5:$J$44,3,FALSE) + SSPYLD1!BY136*(1-VLOOKUP(SSPYLD2!BY$4,'[1]INTERNAL PARAMETERS-1'!$B$5:$J$44,5,FALSE))*VLOOKUP(SSPYLD2!BY$4,'[1]INTERNAL PARAMETERS-1'!$B$5:$J$44,8,FALSE)*VLOOKUP(SSPYLD2!BY$4,'[1]INTERNAL PARAMETERS-1'!$B$5:$J$44,3,FALSE)</f>
        <v>0</v>
      </c>
      <c r="BZ136" s="47">
        <f>SSPYLD1!BZ136*VLOOKUP(SSPYLD2!BZ$4,'[1]INTERNAL PARAMETERS-1'!$B$5:$J$44,5,FALSE)*VLOOKUP(SSPYLD2!BZ$4,'[1]INTERNAL PARAMETERS-1'!$B$5:$J$44,6,FALSE)*VLOOKUP(SSPYLD2!BZ$4,'[1]INTERNAL PARAMETERS-1'!$B$5:$J$44,3,FALSE) + SSPYLD1!BZ136*(1-VLOOKUP(SSPYLD2!BZ$4,'[1]INTERNAL PARAMETERS-1'!$B$5:$J$44,5,FALSE))*VLOOKUP(SSPYLD2!BZ$4,'[1]INTERNAL PARAMETERS-1'!$B$5:$J$44,8,FALSE)*VLOOKUP(SSPYLD2!BZ$4,'[1]INTERNAL PARAMETERS-1'!$B$5:$J$44,3,FALSE)</f>
        <v>0</v>
      </c>
      <c r="CA136" s="47">
        <f>SSPYLD1!CA136*VLOOKUP(SSPYLD2!CA$4,'[1]INTERNAL PARAMETERS-1'!$B$5:$J$44,5,FALSE)*VLOOKUP(SSPYLD2!CA$4,'[1]INTERNAL PARAMETERS-1'!$B$5:$J$44,6,FALSE)*VLOOKUP(SSPYLD2!CA$4,'[1]INTERNAL PARAMETERS-1'!$B$5:$J$44,3,FALSE) + SSPYLD1!CA136*(1-VLOOKUP(SSPYLD2!CA$4,'[1]INTERNAL PARAMETERS-1'!$B$5:$J$44,5,FALSE))*VLOOKUP(SSPYLD2!CA$4,'[1]INTERNAL PARAMETERS-1'!$B$5:$J$44,8,FALSE)*VLOOKUP(SSPYLD2!CA$4,'[1]INTERNAL PARAMETERS-1'!$B$5:$J$44,3,FALSE)</f>
        <v>0</v>
      </c>
      <c r="CB136" s="47">
        <f>SSPYLD1!CB136*VLOOKUP(SSPYLD2!CB$4,'[1]INTERNAL PARAMETERS-1'!$B$5:$J$44,5,FALSE)*VLOOKUP(SSPYLD2!CB$4,'[1]INTERNAL PARAMETERS-1'!$B$5:$J$44,6,FALSE)*VLOOKUP(SSPYLD2!CB$4,'[1]INTERNAL PARAMETERS-1'!$B$5:$J$44,3,FALSE) + SSPYLD1!CB136*(1-VLOOKUP(SSPYLD2!CB$4,'[1]INTERNAL PARAMETERS-1'!$B$5:$J$44,5,FALSE))*VLOOKUP(SSPYLD2!CB$4,'[1]INTERNAL PARAMETERS-1'!$B$5:$J$44,8,FALSE)*VLOOKUP(SSPYLD2!CB$4,'[1]INTERNAL PARAMETERS-1'!$B$5:$J$44,3,FALSE)</f>
        <v>0</v>
      </c>
      <c r="CC136" s="47">
        <f>SSPYLD1!CC136*VLOOKUP(SSPYLD2!CC$4,'[1]INTERNAL PARAMETERS-1'!$B$5:$J$44,5,FALSE)*VLOOKUP(SSPYLD2!CC$4,'[1]INTERNAL PARAMETERS-1'!$B$5:$J$44,6,FALSE)*VLOOKUP(SSPYLD2!CC$4,'[1]INTERNAL PARAMETERS-1'!$B$5:$J$44,3,FALSE) + SSPYLD1!CC136*(1-VLOOKUP(SSPYLD2!CC$4,'[1]INTERNAL PARAMETERS-1'!$B$5:$J$44,5,FALSE))*VLOOKUP(SSPYLD2!CC$4,'[1]INTERNAL PARAMETERS-1'!$B$5:$J$44,8,FALSE)*VLOOKUP(SSPYLD2!CC$4,'[1]INTERNAL PARAMETERS-1'!$B$5:$J$44,3,FALSE)</f>
        <v>0</v>
      </c>
      <c r="CD136" s="47">
        <f>SSPYLD1!CD136*VLOOKUP(SSPYLD2!CD$4,'[1]INTERNAL PARAMETERS-1'!$B$5:$J$44,5,FALSE)*VLOOKUP(SSPYLD2!CD$4,'[1]INTERNAL PARAMETERS-1'!$B$5:$J$44,6,FALSE)*VLOOKUP(SSPYLD2!CD$4,'[1]INTERNAL PARAMETERS-1'!$B$5:$J$44,3,FALSE) + SSPYLD1!CD136*(1-VLOOKUP(SSPYLD2!CD$4,'[1]INTERNAL PARAMETERS-1'!$B$5:$J$44,5,FALSE))*VLOOKUP(SSPYLD2!CD$4,'[1]INTERNAL PARAMETERS-1'!$B$5:$J$44,8,FALSE)*VLOOKUP(SSPYLD2!CD$4,'[1]INTERNAL PARAMETERS-1'!$B$5:$J$44,3,FALSE)</f>
        <v>0</v>
      </c>
      <c r="CE136" s="47">
        <f>SSPYLD1!CE136*VLOOKUP(SSPYLD2!CE$4,'[1]INTERNAL PARAMETERS-1'!$B$5:$J$44,5,FALSE)*VLOOKUP(SSPYLD2!CE$4,'[1]INTERNAL PARAMETERS-1'!$B$5:$J$44,6,FALSE)*VLOOKUP(SSPYLD2!CE$4,'[1]INTERNAL PARAMETERS-1'!$B$5:$J$44,3,FALSE) + SSPYLD1!CE136*(1-VLOOKUP(SSPYLD2!CE$4,'[1]INTERNAL PARAMETERS-1'!$B$5:$J$44,5,FALSE))*VLOOKUP(SSPYLD2!CE$4,'[1]INTERNAL PARAMETERS-1'!$B$5:$J$44,8,FALSE)*VLOOKUP(SSPYLD2!CE$4,'[1]INTERNAL PARAMETERS-1'!$B$5:$J$44,3,FALSE)</f>
        <v>0</v>
      </c>
      <c r="CF136" s="47">
        <f>SSPYLD1!CF136*VLOOKUP(SSPYLD2!CF$4,'[1]INTERNAL PARAMETERS-1'!$B$5:$J$44,5,FALSE)*VLOOKUP(SSPYLD2!CF$4,'[1]INTERNAL PARAMETERS-1'!$B$5:$J$44,6,FALSE)*VLOOKUP(SSPYLD2!CF$4,'[1]INTERNAL PARAMETERS-1'!$B$5:$J$44,3,FALSE) + SSPYLD1!CF136*(1-VLOOKUP(SSPYLD2!CF$4,'[1]INTERNAL PARAMETERS-1'!$B$5:$J$44,5,FALSE))*VLOOKUP(SSPYLD2!CF$4,'[1]INTERNAL PARAMETERS-1'!$B$5:$J$44,8,FALSE)*VLOOKUP(SSPYLD2!CF$4,'[1]INTERNAL PARAMETERS-1'!$B$5:$J$44,3,FALSE)</f>
        <v>0</v>
      </c>
      <c r="CG136" s="47">
        <f>SSPYLD1!CG136*VLOOKUP(SSPYLD2!CG$4,'[1]INTERNAL PARAMETERS-1'!$B$5:$J$44,5,FALSE)*VLOOKUP(SSPYLD2!CG$4,'[1]INTERNAL PARAMETERS-1'!$B$5:$J$44,6,FALSE)*VLOOKUP(SSPYLD2!CG$4,'[1]INTERNAL PARAMETERS-1'!$B$5:$J$44,3,FALSE) + SSPYLD1!CG136*(1-VLOOKUP(SSPYLD2!CG$4,'[1]INTERNAL PARAMETERS-1'!$B$5:$J$44,5,FALSE))*VLOOKUP(SSPYLD2!CG$4,'[1]INTERNAL PARAMETERS-1'!$B$5:$J$44,8,FALSE)*VLOOKUP(SSPYLD2!CG$4,'[1]INTERNAL PARAMETERS-1'!$B$5:$J$44,3,FALSE)</f>
        <v>0</v>
      </c>
      <c r="CH136" s="46">
        <f>SSPYLD1!CH136*VLOOKUP(SSPYLD2!CH$4,'[1]INTERNAL PARAMETERS-1'!$B$5:$J$44,5,FALSE)*VLOOKUP(SSPYLD2!CH$4,'[1]INTERNAL PARAMETERS-1'!$B$5:$J$44,6,FALSE)*VLOOKUP(SSPYLD2!CH$4,'[1]INTERNAL PARAMETERS-1'!$B$5:$J$44,3,FALSE) + SSPYLD1!CH136*(1-VLOOKUP(SSPYLD2!CH$4,'[1]INTERNAL PARAMETERS-1'!$B$5:$J$44,5,FALSE))*VLOOKUP(SSPYLD2!CH$4,'[1]INTERNAL PARAMETERS-1'!$B$5:$J$44,8,FALSE)*VLOOKUP(SSPYLD2!CH$4,'[1]INTERNAL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 x14ac:dyDescent="0.4">
      <c r="B137" s="61" t="s">
        <v>9</v>
      </c>
      <c r="C137" s="60" t="s">
        <v>50</v>
      </c>
      <c r="D137" s="60" t="s">
        <v>61</v>
      </c>
      <c r="E137" s="135">
        <f>'S Str&amp;Pad'!X137</f>
        <v>0</v>
      </c>
      <c r="F137" s="59">
        <f>'[1]INTERNAL PARAMETERS-1'!M11</f>
        <v>53.995000000000005</v>
      </c>
      <c r="G137" s="48">
        <f>SSPYLD1!G137*VLOOKUP(SSPYLD2!G$4,'[1]INTERNAL PARAMETERS-1'!$B$5:$J$44,5,FALSE)*VLOOKUP(SSPYLD2!G$4,'[1]INTERNAL PARAMETERS-1'!$B$5:$J$44,7,FALSE)*SSPYLD2!$F137 + SSPYLD1!G137*(1-VLOOKUP(SSPYLD2!G$4,'[1]INTERNAL PARAMETERS-1'!$B$5:$J$44,5,FALSE))*VLOOKUP(SSPYLD2!G$4,'[1]INTERNAL PARAMETERS-1'!$B$5:$J$44,9,FALSE)*SSPYLD2!$F137</f>
        <v>0</v>
      </c>
      <c r="H137" s="47">
        <f>SSPYLD1!H137*VLOOKUP(SSPYLD2!H$4,'[1]INTERNAL PARAMETERS-1'!$B$5:$J$44,5,FALSE)*VLOOKUP(SSPYLD2!H$4,'[1]INTERNAL PARAMETERS-1'!$B$5:$J$44,7,FALSE)*SSPYLD2!$F137 + SSPYLD1!H137*(1-VLOOKUP(SSPYLD2!H$4,'[1]INTERNAL PARAMETERS-1'!$B$5:$J$44,5,FALSE))*VLOOKUP(SSPYLD2!H$4,'[1]INTERNAL PARAMETERS-1'!$B$5:$J$44,9,FALSE)*SSPYLD2!$F137</f>
        <v>0</v>
      </c>
      <c r="I137" s="47">
        <f>SSPYLD1!I137*VLOOKUP(SSPYLD2!I$4,'[1]INTERNAL PARAMETERS-1'!$B$5:$J$44,5,FALSE)*VLOOKUP(SSPYLD2!I$4,'[1]INTERNAL PARAMETERS-1'!$B$5:$J$44,7,FALSE)*SSPYLD2!$F137 + SSPYLD1!I137*(1-VLOOKUP(SSPYLD2!I$4,'[1]INTERNAL PARAMETERS-1'!$B$5:$J$44,5,FALSE))*VLOOKUP(SSPYLD2!I$4,'[1]INTERNAL PARAMETERS-1'!$B$5:$J$44,9,FALSE)*SSPYLD2!$F137</f>
        <v>0</v>
      </c>
      <c r="J137" s="47">
        <f>SSPYLD1!J137*VLOOKUP(SSPYLD2!J$4,'[1]INTERNAL PARAMETERS-1'!$B$5:$J$44,5,FALSE)*VLOOKUP(SSPYLD2!J$4,'[1]INTERNAL PARAMETERS-1'!$B$5:$J$44,7,FALSE)*SSPYLD2!$F137 + SSPYLD1!J137*(1-VLOOKUP(SSPYLD2!J$4,'[1]INTERNAL PARAMETERS-1'!$B$5:$J$44,5,FALSE))*VLOOKUP(SSPYLD2!J$4,'[1]INTERNAL PARAMETERS-1'!$B$5:$J$44,9,FALSE)*SSPYLD2!$F137</f>
        <v>0</v>
      </c>
      <c r="K137" s="47">
        <f>SSPYLD1!K137*VLOOKUP(SSPYLD2!K$4,'[1]INTERNAL PARAMETERS-1'!$B$5:$J$44,5,FALSE)*VLOOKUP(SSPYLD2!K$4,'[1]INTERNAL PARAMETERS-1'!$B$5:$J$44,7,FALSE)*SSPYLD2!$F137 + SSPYLD1!K137*(1-VLOOKUP(SSPYLD2!K$4,'[1]INTERNAL PARAMETERS-1'!$B$5:$J$44,5,FALSE))*VLOOKUP(SSPYLD2!K$4,'[1]INTERNAL PARAMETERS-1'!$B$5:$J$44,9,FALSE)*SSPYLD2!$F137</f>
        <v>0</v>
      </c>
      <c r="L137" s="47">
        <f>SSPYLD1!L137*VLOOKUP(SSPYLD2!L$4,'[1]INTERNAL PARAMETERS-1'!$B$5:$J$44,5,FALSE)*VLOOKUP(SSPYLD2!L$4,'[1]INTERNAL PARAMETERS-1'!$B$5:$J$44,7,FALSE)*SSPYLD2!$F137 + SSPYLD1!L137*(1-VLOOKUP(SSPYLD2!L$4,'[1]INTERNAL PARAMETERS-1'!$B$5:$J$44,5,FALSE))*VLOOKUP(SSPYLD2!L$4,'[1]INTERNAL PARAMETERS-1'!$B$5:$J$44,9,FALSE)*SSPYLD2!$F137</f>
        <v>0</v>
      </c>
      <c r="M137" s="47">
        <f>SSPYLD1!M137*VLOOKUP(SSPYLD2!M$4,'[1]INTERNAL PARAMETERS-1'!$B$5:$J$44,5,FALSE)*VLOOKUP(SSPYLD2!M$4,'[1]INTERNAL PARAMETERS-1'!$B$5:$J$44,7,FALSE)*SSPYLD2!$F137 + SSPYLD1!M137*(1-VLOOKUP(SSPYLD2!M$4,'[1]INTERNAL PARAMETERS-1'!$B$5:$J$44,5,FALSE))*VLOOKUP(SSPYLD2!M$4,'[1]INTERNAL PARAMETERS-1'!$B$5:$J$44,9,FALSE)*SSPYLD2!$F137</f>
        <v>0</v>
      </c>
      <c r="N137" s="47">
        <f>SSPYLD1!N137*VLOOKUP(SSPYLD2!N$4,'[1]INTERNAL PARAMETERS-1'!$B$5:$J$44,5,FALSE)*VLOOKUP(SSPYLD2!N$4,'[1]INTERNAL PARAMETERS-1'!$B$5:$J$44,7,FALSE)*SSPYLD2!$F137 + SSPYLD1!N137*(1-VLOOKUP(SSPYLD2!N$4,'[1]INTERNAL PARAMETERS-1'!$B$5:$J$44,5,FALSE))*VLOOKUP(SSPYLD2!N$4,'[1]INTERNAL PARAMETERS-1'!$B$5:$J$44,9,FALSE)*SSPYLD2!$F137</f>
        <v>0</v>
      </c>
      <c r="O137" s="47">
        <f>SSPYLD1!O137*VLOOKUP(SSPYLD2!O$4,'[1]INTERNAL PARAMETERS-1'!$B$5:$J$44,5,FALSE)*VLOOKUP(SSPYLD2!O$4,'[1]INTERNAL PARAMETERS-1'!$B$5:$J$44,7,FALSE)*SSPYLD2!$F137 + SSPYLD1!O137*(1-VLOOKUP(SSPYLD2!O$4,'[1]INTERNAL PARAMETERS-1'!$B$5:$J$44,5,FALSE))*VLOOKUP(SSPYLD2!O$4,'[1]INTERNAL PARAMETERS-1'!$B$5:$J$44,9,FALSE)*SSPYLD2!$F137</f>
        <v>0</v>
      </c>
      <c r="P137" s="47">
        <f>SSPYLD1!P137*VLOOKUP(SSPYLD2!P$4,'[1]INTERNAL PARAMETERS-1'!$B$5:$J$44,5,FALSE)*VLOOKUP(SSPYLD2!P$4,'[1]INTERNAL PARAMETERS-1'!$B$5:$J$44,7,FALSE)*SSPYLD2!$F137 + SSPYLD1!P137*(1-VLOOKUP(SSPYLD2!P$4,'[1]INTERNAL PARAMETERS-1'!$B$5:$J$44,5,FALSE))*VLOOKUP(SSPYLD2!P$4,'[1]INTERNAL PARAMETERS-1'!$B$5:$J$44,9,FALSE)*SSPYLD2!$F137</f>
        <v>0</v>
      </c>
      <c r="Q137" s="47">
        <f>SSPYLD1!Q137*VLOOKUP(SSPYLD2!Q$4,'[1]INTERNAL PARAMETERS-1'!$B$5:$J$44,5,FALSE)*VLOOKUP(SSPYLD2!Q$4,'[1]INTERNAL PARAMETERS-1'!$B$5:$J$44,7,FALSE)*SSPYLD2!$F137 + SSPYLD1!Q137*(1-VLOOKUP(SSPYLD2!Q$4,'[1]INTERNAL PARAMETERS-1'!$B$5:$J$44,5,FALSE))*VLOOKUP(SSPYLD2!Q$4,'[1]INTERNAL PARAMETERS-1'!$B$5:$J$44,9,FALSE)*SSPYLD2!$F137</f>
        <v>0</v>
      </c>
      <c r="R137" s="47">
        <f>SSPYLD1!R137*VLOOKUP(SSPYLD2!R$4,'[1]INTERNAL PARAMETERS-1'!$B$5:$J$44,5,FALSE)*VLOOKUP(SSPYLD2!R$4,'[1]INTERNAL PARAMETERS-1'!$B$5:$J$44,7,FALSE)*SSPYLD2!$F137 + SSPYLD1!R137*(1-VLOOKUP(SSPYLD2!R$4,'[1]INTERNAL PARAMETERS-1'!$B$5:$J$44,5,FALSE))*VLOOKUP(SSPYLD2!R$4,'[1]INTERNAL PARAMETERS-1'!$B$5:$J$44,9,FALSE)*SSPYLD2!$F137</f>
        <v>0</v>
      </c>
      <c r="S137" s="47">
        <f>SSPYLD1!S137*VLOOKUP(SSPYLD2!S$4,'[1]INTERNAL PARAMETERS-1'!$B$5:$J$44,5,FALSE)*VLOOKUP(SSPYLD2!S$4,'[1]INTERNAL PARAMETERS-1'!$B$5:$J$44,7,FALSE)*SSPYLD2!$F137 + SSPYLD1!S137*(1-VLOOKUP(SSPYLD2!S$4,'[1]INTERNAL PARAMETERS-1'!$B$5:$J$44,5,FALSE))*VLOOKUP(SSPYLD2!S$4,'[1]INTERNAL PARAMETERS-1'!$B$5:$J$44,9,FALSE)*SSPYLD2!$F137</f>
        <v>0</v>
      </c>
      <c r="T137" s="47">
        <f>SSPYLD1!T137*VLOOKUP(SSPYLD2!T$4,'[1]INTERNAL PARAMETERS-1'!$B$5:$J$44,5,FALSE)*VLOOKUP(SSPYLD2!T$4,'[1]INTERNAL PARAMETERS-1'!$B$5:$J$44,7,FALSE)*SSPYLD2!$F137 + SSPYLD1!T137*(1-VLOOKUP(SSPYLD2!T$4,'[1]INTERNAL PARAMETERS-1'!$B$5:$J$44,5,FALSE))*VLOOKUP(SSPYLD2!T$4,'[1]INTERNAL PARAMETERS-1'!$B$5:$J$44,9,FALSE)*SSPYLD2!$F137</f>
        <v>0</v>
      </c>
      <c r="U137" s="47">
        <f>SSPYLD1!U137*VLOOKUP(SSPYLD2!U$4,'[1]INTERNAL PARAMETERS-1'!$B$5:$J$44,5,FALSE)*VLOOKUP(SSPYLD2!U$4,'[1]INTERNAL PARAMETERS-1'!$B$5:$J$44,7,FALSE)*SSPYLD2!$F137 + SSPYLD1!U137*(1-VLOOKUP(SSPYLD2!U$4,'[1]INTERNAL PARAMETERS-1'!$B$5:$J$44,5,FALSE))*VLOOKUP(SSPYLD2!U$4,'[1]INTERNAL PARAMETERS-1'!$B$5:$J$44,9,FALSE)*SSPYLD2!$F137</f>
        <v>0</v>
      </c>
      <c r="V137" s="47">
        <f>SSPYLD1!V137*VLOOKUP(SSPYLD2!V$4,'[1]INTERNAL PARAMETERS-1'!$B$5:$J$44,5,FALSE)*VLOOKUP(SSPYLD2!V$4,'[1]INTERNAL PARAMETERS-1'!$B$5:$J$44,7,FALSE)*SSPYLD2!$F137 + SSPYLD1!V137*(1-VLOOKUP(SSPYLD2!V$4,'[1]INTERNAL PARAMETERS-1'!$B$5:$J$44,5,FALSE))*VLOOKUP(SSPYLD2!V$4,'[1]INTERNAL PARAMETERS-1'!$B$5:$J$44,9,FALSE)*SSPYLD2!$F137</f>
        <v>0</v>
      </c>
      <c r="W137" s="47">
        <f>SSPYLD1!W137*VLOOKUP(SSPYLD2!W$4,'[1]INTERNAL PARAMETERS-1'!$B$5:$J$44,5,FALSE)*VLOOKUP(SSPYLD2!W$4,'[1]INTERNAL PARAMETERS-1'!$B$5:$J$44,7,FALSE)*SSPYLD2!$F137 + SSPYLD1!W137*(1-VLOOKUP(SSPYLD2!W$4,'[1]INTERNAL PARAMETERS-1'!$B$5:$J$44,5,FALSE))*VLOOKUP(SSPYLD2!W$4,'[1]INTERNAL PARAMETERS-1'!$B$5:$J$44,9,FALSE)*SSPYLD2!$F137</f>
        <v>0</v>
      </c>
      <c r="X137" s="47">
        <f>SSPYLD1!X137*VLOOKUP(SSPYLD2!X$4,'[1]INTERNAL PARAMETERS-1'!$B$5:$J$44,5,FALSE)*VLOOKUP(SSPYLD2!X$4,'[1]INTERNAL PARAMETERS-1'!$B$5:$J$44,7,FALSE)*SSPYLD2!$F137 + SSPYLD1!X137*(1-VLOOKUP(SSPYLD2!X$4,'[1]INTERNAL PARAMETERS-1'!$B$5:$J$44,5,FALSE))*VLOOKUP(SSPYLD2!X$4,'[1]INTERNAL PARAMETERS-1'!$B$5:$J$44,9,FALSE)*SSPYLD2!$F137</f>
        <v>0</v>
      </c>
      <c r="Y137" s="47">
        <f>SSPYLD1!Y137*VLOOKUP(SSPYLD2!Y$4,'[1]INTERNAL PARAMETERS-1'!$B$5:$J$44,5,FALSE)*VLOOKUP(SSPYLD2!Y$4,'[1]INTERNAL PARAMETERS-1'!$B$5:$J$44,7,FALSE)*SSPYLD2!$F137 + SSPYLD1!Y137*(1-VLOOKUP(SSPYLD2!Y$4,'[1]INTERNAL PARAMETERS-1'!$B$5:$J$44,5,FALSE))*VLOOKUP(SSPYLD2!Y$4,'[1]INTERNAL PARAMETERS-1'!$B$5:$J$44,9,FALSE)*SSPYLD2!$F137</f>
        <v>0</v>
      </c>
      <c r="Z137" s="47">
        <f>SSPYLD1!Z137*VLOOKUP(SSPYLD2!Z$4,'[1]INTERNAL PARAMETERS-1'!$B$5:$J$44,5,FALSE)*VLOOKUP(SSPYLD2!Z$4,'[1]INTERNAL PARAMETERS-1'!$B$5:$J$44,7,FALSE)*SSPYLD2!$F137 + SSPYLD1!Z137*(1-VLOOKUP(SSPYLD2!Z$4,'[1]INTERNAL PARAMETERS-1'!$B$5:$J$44,5,FALSE))*VLOOKUP(SSPYLD2!Z$4,'[1]INTERNAL PARAMETERS-1'!$B$5:$J$44,9,FALSE)*SSPYLD2!$F137</f>
        <v>0</v>
      </c>
      <c r="AA137" s="47">
        <f>SSPYLD1!AA137*VLOOKUP(SSPYLD2!AA$4,'[1]INTERNAL PARAMETERS-1'!$B$5:$J$44,5,FALSE)*VLOOKUP(SSPYLD2!AA$4,'[1]INTERNAL PARAMETERS-1'!$B$5:$J$44,7,FALSE)*SSPYLD2!$F137 + SSPYLD1!AA137*(1-VLOOKUP(SSPYLD2!AA$4,'[1]INTERNAL PARAMETERS-1'!$B$5:$J$44,5,FALSE))*VLOOKUP(SSPYLD2!AA$4,'[1]INTERNAL PARAMETERS-1'!$B$5:$J$44,9,FALSE)*SSPYLD2!$F137</f>
        <v>0</v>
      </c>
      <c r="AB137" s="47">
        <f>SSPYLD1!AB137*VLOOKUP(SSPYLD2!AB$4,'[1]INTERNAL PARAMETERS-1'!$B$5:$J$44,5,FALSE)*VLOOKUP(SSPYLD2!AB$4,'[1]INTERNAL PARAMETERS-1'!$B$5:$J$44,7,FALSE)*SSPYLD2!$F137 + SSPYLD1!AB137*(1-VLOOKUP(SSPYLD2!AB$4,'[1]INTERNAL PARAMETERS-1'!$B$5:$J$44,5,FALSE))*VLOOKUP(SSPYLD2!AB$4,'[1]INTERNAL PARAMETERS-1'!$B$5:$J$44,9,FALSE)*SSPYLD2!$F137</f>
        <v>0</v>
      </c>
      <c r="AC137" s="47">
        <f>SSPYLD1!AC137*VLOOKUP(SSPYLD2!AC$4,'[1]INTERNAL PARAMETERS-1'!$B$5:$J$44,5,FALSE)*VLOOKUP(SSPYLD2!AC$4,'[1]INTERNAL PARAMETERS-1'!$B$5:$J$44,7,FALSE)*SSPYLD2!$F137 + SSPYLD1!AC137*(1-VLOOKUP(SSPYLD2!AC$4,'[1]INTERNAL PARAMETERS-1'!$B$5:$J$44,5,FALSE))*VLOOKUP(SSPYLD2!AC$4,'[1]INTERNAL PARAMETERS-1'!$B$5:$J$44,9,FALSE)*SSPYLD2!$F137</f>
        <v>0</v>
      </c>
      <c r="AD137" s="47">
        <f>SSPYLD1!AD137*VLOOKUP(SSPYLD2!AD$4,'[1]INTERNAL PARAMETERS-1'!$B$5:$J$44,5,FALSE)*VLOOKUP(SSPYLD2!AD$4,'[1]INTERNAL PARAMETERS-1'!$B$5:$J$44,7,FALSE)*SSPYLD2!$F137 + SSPYLD1!AD137*(1-VLOOKUP(SSPYLD2!AD$4,'[1]INTERNAL PARAMETERS-1'!$B$5:$J$44,5,FALSE))*VLOOKUP(SSPYLD2!AD$4,'[1]INTERNAL PARAMETERS-1'!$B$5:$J$44,9,FALSE)*SSPYLD2!$F137</f>
        <v>0</v>
      </c>
      <c r="AE137" s="47">
        <f>SSPYLD1!AE137*VLOOKUP(SSPYLD2!AE$4,'[1]INTERNAL PARAMETERS-1'!$B$5:$J$44,5,FALSE)*VLOOKUP(SSPYLD2!AE$4,'[1]INTERNAL PARAMETERS-1'!$B$5:$J$44,7,FALSE)*SSPYLD2!$F137 + SSPYLD1!AE137*(1-VLOOKUP(SSPYLD2!AE$4,'[1]INTERNAL PARAMETERS-1'!$B$5:$J$44,5,FALSE))*VLOOKUP(SSPYLD2!AE$4,'[1]INTERNAL PARAMETERS-1'!$B$5:$J$44,9,FALSE)*SSPYLD2!$F137</f>
        <v>0</v>
      </c>
      <c r="AF137" s="47">
        <f>SSPYLD1!AF137*VLOOKUP(SSPYLD2!AF$4,'[1]INTERNAL PARAMETERS-1'!$B$5:$J$44,5,FALSE)*VLOOKUP(SSPYLD2!AF$4,'[1]INTERNAL PARAMETERS-1'!$B$5:$J$44,7,FALSE)*SSPYLD2!$F137 + SSPYLD1!AF137*(1-VLOOKUP(SSPYLD2!AF$4,'[1]INTERNAL PARAMETERS-1'!$B$5:$J$44,5,FALSE))*VLOOKUP(SSPYLD2!AF$4,'[1]INTERNAL PARAMETERS-1'!$B$5:$J$44,9,FALSE)*SSPYLD2!$F137</f>
        <v>0</v>
      </c>
      <c r="AG137" s="47">
        <f>SSPYLD1!AG137*VLOOKUP(SSPYLD2!AG$4,'[1]INTERNAL PARAMETERS-1'!$B$5:$J$44,5,FALSE)*VLOOKUP(SSPYLD2!AG$4,'[1]INTERNAL PARAMETERS-1'!$B$5:$J$44,7,FALSE)*SSPYLD2!$F137 + SSPYLD1!AG137*(1-VLOOKUP(SSPYLD2!AG$4,'[1]INTERNAL PARAMETERS-1'!$B$5:$J$44,5,FALSE))*VLOOKUP(SSPYLD2!AG$4,'[1]INTERNAL PARAMETERS-1'!$B$5:$J$44,9,FALSE)*SSPYLD2!$F137</f>
        <v>0</v>
      </c>
      <c r="AH137" s="47">
        <f>SSPYLD1!AH137*VLOOKUP(SSPYLD2!AH$4,'[1]INTERNAL PARAMETERS-1'!$B$5:$J$44,5,FALSE)*VLOOKUP(SSPYLD2!AH$4,'[1]INTERNAL PARAMETERS-1'!$B$5:$J$44,7,FALSE)*SSPYLD2!$F137 + SSPYLD1!AH137*(1-VLOOKUP(SSPYLD2!AH$4,'[1]INTERNAL PARAMETERS-1'!$B$5:$J$44,5,FALSE))*VLOOKUP(SSPYLD2!AH$4,'[1]INTERNAL PARAMETERS-1'!$B$5:$J$44,9,FALSE)*SSPYLD2!$F137</f>
        <v>0</v>
      </c>
      <c r="AI137" s="47">
        <f>SSPYLD1!AI137*VLOOKUP(SSPYLD2!AI$4,'[1]INTERNAL PARAMETERS-1'!$B$5:$J$44,5,FALSE)*VLOOKUP(SSPYLD2!AI$4,'[1]INTERNAL PARAMETERS-1'!$B$5:$J$44,7,FALSE)*SSPYLD2!$F137 + SSPYLD1!AI137*(1-VLOOKUP(SSPYLD2!AI$4,'[1]INTERNAL PARAMETERS-1'!$B$5:$J$44,5,FALSE))*VLOOKUP(SSPYLD2!AI$4,'[1]INTERNAL PARAMETERS-1'!$B$5:$J$44,9,FALSE)*SSPYLD2!$F137</f>
        <v>0</v>
      </c>
      <c r="AJ137" s="47">
        <f>SSPYLD1!AJ137*VLOOKUP(SSPYLD2!AJ$4,'[1]INTERNAL PARAMETERS-1'!$B$5:$J$44,5,FALSE)*VLOOKUP(SSPYLD2!AJ$4,'[1]INTERNAL PARAMETERS-1'!$B$5:$J$44,7,FALSE)*SSPYLD2!$F137 + SSPYLD1!AJ137*(1-VLOOKUP(SSPYLD2!AJ$4,'[1]INTERNAL PARAMETERS-1'!$B$5:$J$44,5,FALSE))*VLOOKUP(SSPYLD2!AJ$4,'[1]INTERNAL PARAMETERS-1'!$B$5:$J$44,9,FALSE)*SSPYLD2!$F137</f>
        <v>0</v>
      </c>
      <c r="AK137" s="47">
        <f>SSPYLD1!AK137*VLOOKUP(SSPYLD2!AK$4,'[1]INTERNAL PARAMETERS-1'!$B$5:$J$44,5,FALSE)*VLOOKUP(SSPYLD2!AK$4,'[1]INTERNAL PARAMETERS-1'!$B$5:$J$44,7,FALSE)*SSPYLD2!$F137 + SSPYLD1!AK137*(1-VLOOKUP(SSPYLD2!AK$4,'[1]INTERNAL PARAMETERS-1'!$B$5:$J$44,5,FALSE))*VLOOKUP(SSPYLD2!AK$4,'[1]INTERNAL PARAMETERS-1'!$B$5:$J$44,9,FALSE)*SSPYLD2!$F137</f>
        <v>0</v>
      </c>
      <c r="AL137" s="47">
        <f>SSPYLD1!AL137*VLOOKUP(SSPYLD2!AL$4,'[1]INTERNAL PARAMETERS-1'!$B$5:$J$44,5,FALSE)*VLOOKUP(SSPYLD2!AL$4,'[1]INTERNAL PARAMETERS-1'!$B$5:$J$44,7,FALSE)*SSPYLD2!$F137 + SSPYLD1!AL137*(1-VLOOKUP(SSPYLD2!AL$4,'[1]INTERNAL PARAMETERS-1'!$B$5:$J$44,5,FALSE))*VLOOKUP(SSPYLD2!AL$4,'[1]INTERNAL PARAMETERS-1'!$B$5:$J$44,9,FALSE)*SSPYLD2!$F137</f>
        <v>0</v>
      </c>
      <c r="AM137" s="47">
        <f>SSPYLD1!AM137*VLOOKUP(SSPYLD2!AM$4,'[1]INTERNAL PARAMETERS-1'!$B$5:$J$44,5,FALSE)*VLOOKUP(SSPYLD2!AM$4,'[1]INTERNAL PARAMETERS-1'!$B$5:$J$44,7,FALSE)*SSPYLD2!$F137 + SSPYLD1!AM137*(1-VLOOKUP(SSPYLD2!AM$4,'[1]INTERNAL PARAMETERS-1'!$B$5:$J$44,5,FALSE))*VLOOKUP(SSPYLD2!AM$4,'[1]INTERNAL PARAMETERS-1'!$B$5:$J$44,9,FALSE)*SSPYLD2!$F137</f>
        <v>0</v>
      </c>
      <c r="AN137" s="47">
        <f>SSPYLD1!AN137*VLOOKUP(SSPYLD2!AN$4,'[1]INTERNAL PARAMETERS-1'!$B$5:$J$44,5,FALSE)*VLOOKUP(SSPYLD2!AN$4,'[1]INTERNAL PARAMETERS-1'!$B$5:$J$44,7,FALSE)*SSPYLD2!$F137 + SSPYLD1!AN137*(1-VLOOKUP(SSPYLD2!AN$4,'[1]INTERNAL PARAMETERS-1'!$B$5:$J$44,5,FALSE))*VLOOKUP(SSPYLD2!AN$4,'[1]INTERNAL PARAMETERS-1'!$B$5:$J$44,9,FALSE)*SSPYLD2!$F137</f>
        <v>0</v>
      </c>
      <c r="AO137" s="47">
        <f>SSPYLD1!AO137*VLOOKUP(SSPYLD2!AO$4,'[1]INTERNAL PARAMETERS-1'!$B$5:$J$44,5,FALSE)*VLOOKUP(SSPYLD2!AO$4,'[1]INTERNAL PARAMETERS-1'!$B$5:$J$44,7,FALSE)*SSPYLD2!$F137 + SSPYLD1!AO137*(1-VLOOKUP(SSPYLD2!AO$4,'[1]INTERNAL PARAMETERS-1'!$B$5:$J$44,5,FALSE))*VLOOKUP(SSPYLD2!AO$4,'[1]INTERNAL PARAMETERS-1'!$B$5:$J$44,9,FALSE)*SSPYLD2!$F137</f>
        <v>0</v>
      </c>
      <c r="AP137" s="47">
        <f>SSPYLD1!AP137*VLOOKUP(SSPYLD2!AP$4,'[1]INTERNAL PARAMETERS-1'!$B$5:$J$44,5,FALSE)*VLOOKUP(SSPYLD2!AP$4,'[1]INTERNAL PARAMETERS-1'!$B$5:$J$44,7,FALSE)*SSPYLD2!$F137 + SSPYLD1!AP137*(1-VLOOKUP(SSPYLD2!AP$4,'[1]INTERNAL PARAMETERS-1'!$B$5:$J$44,5,FALSE))*VLOOKUP(SSPYLD2!AP$4,'[1]INTERNAL PARAMETERS-1'!$B$5:$J$44,9,FALSE)*SSPYLD2!$F137</f>
        <v>0</v>
      </c>
      <c r="AQ137" s="47">
        <f>SSPYLD1!AQ137*VLOOKUP(SSPYLD2!AQ$4,'[1]INTERNAL PARAMETERS-1'!$B$5:$J$44,5,FALSE)*VLOOKUP(SSPYLD2!AQ$4,'[1]INTERNAL PARAMETERS-1'!$B$5:$J$44,7,FALSE)*SSPYLD2!$F137 + SSPYLD1!AQ137*(1-VLOOKUP(SSPYLD2!AQ$4,'[1]INTERNAL PARAMETERS-1'!$B$5:$J$44,5,FALSE))*VLOOKUP(SSPYLD2!AQ$4,'[1]INTERNAL PARAMETERS-1'!$B$5:$J$44,9,FALSE)*SSPYLD2!$F137</f>
        <v>0</v>
      </c>
      <c r="AR137" s="47">
        <f>SSPYLD1!AR137*VLOOKUP(SSPYLD2!AR$4,'[1]INTERNAL PARAMETERS-1'!$B$5:$J$44,5,FALSE)*VLOOKUP(SSPYLD2!AR$4,'[1]INTERNAL PARAMETERS-1'!$B$5:$J$44,7,FALSE)*SSPYLD2!$F137 + SSPYLD1!AR137*(1-VLOOKUP(SSPYLD2!AR$4,'[1]INTERNAL PARAMETERS-1'!$B$5:$J$44,5,FALSE))*VLOOKUP(SSPYLD2!AR$4,'[1]INTERNAL PARAMETERS-1'!$B$5:$J$44,9,FALSE)*SSPYLD2!$F137</f>
        <v>0</v>
      </c>
      <c r="AS137" s="47">
        <f>SSPYLD1!AS137*VLOOKUP(SSPYLD2!AS$4,'[1]INTERNAL PARAMETERS-1'!$B$5:$J$44,5,FALSE)*VLOOKUP(SSPYLD2!AS$4,'[1]INTERNAL PARAMETERS-1'!$B$5:$J$44,7,FALSE)*SSPYLD2!$F137 + SSPYLD1!AS137*(1-VLOOKUP(SSPYLD2!AS$4,'[1]INTERNAL PARAMETERS-1'!$B$5:$J$44,5,FALSE))*VLOOKUP(SSPYLD2!AS$4,'[1]INTERNAL PARAMETERS-1'!$B$5:$J$44,9,FALSE)*SSPYLD2!$F137</f>
        <v>0</v>
      </c>
      <c r="AT137" s="46">
        <f>SSPYLD1!AT137*VLOOKUP(SSPYLD2!AT$4,'[1]INTERNAL PARAMETERS-1'!$B$5:$J$44,5,FALSE)*VLOOKUP(SSPYLD2!AT$4,'[1]INTERNAL PARAMETERS-1'!$B$5:$J$44,7,FALSE)*SSPYLD2!$F137 + SSPYLD1!AT137*(1-VLOOKUP(SSPYLD2!AT$4,'[1]INTERNAL PARAMETERS-1'!$B$5:$J$44,5,FALSE))*VLOOKUP(SSPYLD2!AT$4,'[1]INTERNAL PARAMETERS-1'!$B$5:$J$44,9,FALSE)*SSPYLD2!$F137</f>
        <v>0</v>
      </c>
      <c r="AU137" s="48">
        <f>SSPYLD1!AU137*VLOOKUP(SSPYLD2!AU$4,'[1]INTERNAL PARAMETERS-1'!$B$5:$J$44,5,FALSE)*VLOOKUP(SSPYLD2!AU$4,'[1]INTERNAL PARAMETERS-1'!$B$5:$J$44,6,FALSE)*VLOOKUP(SSPYLD2!AU$4,'[1]INTERNAL PARAMETERS-1'!$B$5:$J$44,3,FALSE) + SSPYLD1!AU137*(1-VLOOKUP(SSPYLD2!AU$4,'[1]INTERNAL PARAMETERS-1'!$B$5:$J$44,5,FALSE))*VLOOKUP(SSPYLD2!AU$4,'[1]INTERNAL PARAMETERS-1'!$B$5:$J$44,8,FALSE)*VLOOKUP(SSPYLD2!AU$4,'[1]INTERNAL PARAMETERS-1'!$B$5:$J$44,3,FALSE)</f>
        <v>0</v>
      </c>
      <c r="AV137" s="47">
        <f>SSPYLD1!AV137*VLOOKUP(SSPYLD2!AV$4,'[1]INTERNAL PARAMETERS-1'!$B$5:$J$44,5,FALSE)*VLOOKUP(SSPYLD2!AV$4,'[1]INTERNAL PARAMETERS-1'!$B$5:$J$44,6,FALSE)*VLOOKUP(SSPYLD2!AV$4,'[1]INTERNAL PARAMETERS-1'!$B$5:$J$44,3,FALSE) + SSPYLD1!AV137*(1-VLOOKUP(SSPYLD2!AV$4,'[1]INTERNAL PARAMETERS-1'!$B$5:$J$44,5,FALSE))*VLOOKUP(SSPYLD2!AV$4,'[1]INTERNAL PARAMETERS-1'!$B$5:$J$44,8,FALSE)*VLOOKUP(SSPYLD2!AV$4,'[1]INTERNAL PARAMETERS-1'!$B$5:$J$44,3,FALSE)</f>
        <v>0</v>
      </c>
      <c r="AW137" s="47">
        <f>SSPYLD1!AW137*VLOOKUP(SSPYLD2!AW$4,'[1]INTERNAL PARAMETERS-1'!$B$5:$J$44,5,FALSE)*VLOOKUP(SSPYLD2!AW$4,'[1]INTERNAL PARAMETERS-1'!$B$5:$J$44,6,FALSE)*VLOOKUP(SSPYLD2!AW$4,'[1]INTERNAL PARAMETERS-1'!$B$5:$J$44,3,FALSE) + SSPYLD1!AW137*(1-VLOOKUP(SSPYLD2!AW$4,'[1]INTERNAL PARAMETERS-1'!$B$5:$J$44,5,FALSE))*VLOOKUP(SSPYLD2!AW$4,'[1]INTERNAL PARAMETERS-1'!$B$5:$J$44,8,FALSE)*VLOOKUP(SSPYLD2!AW$4,'[1]INTERNAL PARAMETERS-1'!$B$5:$J$44,3,FALSE)</f>
        <v>0</v>
      </c>
      <c r="AX137" s="47">
        <f>SSPYLD1!AX137*VLOOKUP(SSPYLD2!AX$4,'[1]INTERNAL PARAMETERS-1'!$B$5:$J$44,5,FALSE)*VLOOKUP(SSPYLD2!AX$4,'[1]INTERNAL PARAMETERS-1'!$B$5:$J$44,6,FALSE)*VLOOKUP(SSPYLD2!AX$4,'[1]INTERNAL PARAMETERS-1'!$B$5:$J$44,3,FALSE) + SSPYLD1!AX137*(1-VLOOKUP(SSPYLD2!AX$4,'[1]INTERNAL PARAMETERS-1'!$B$5:$J$44,5,FALSE))*VLOOKUP(SSPYLD2!AX$4,'[1]INTERNAL PARAMETERS-1'!$B$5:$J$44,8,FALSE)*VLOOKUP(SSPYLD2!AX$4,'[1]INTERNAL PARAMETERS-1'!$B$5:$J$44,3,FALSE)</f>
        <v>0</v>
      </c>
      <c r="AY137" s="47">
        <f>SSPYLD1!AY137*VLOOKUP(SSPYLD2!AY$4,'[1]INTERNAL PARAMETERS-1'!$B$5:$J$44,5,FALSE)*VLOOKUP(SSPYLD2!AY$4,'[1]INTERNAL PARAMETERS-1'!$B$5:$J$44,6,FALSE)*VLOOKUP(SSPYLD2!AY$4,'[1]INTERNAL PARAMETERS-1'!$B$5:$J$44,3,FALSE) + SSPYLD1!AY137*(1-VLOOKUP(SSPYLD2!AY$4,'[1]INTERNAL PARAMETERS-1'!$B$5:$J$44,5,FALSE))*VLOOKUP(SSPYLD2!AY$4,'[1]INTERNAL PARAMETERS-1'!$B$5:$J$44,8,FALSE)*VLOOKUP(SSPYLD2!AY$4,'[1]INTERNAL PARAMETERS-1'!$B$5:$J$44,3,FALSE)</f>
        <v>0</v>
      </c>
      <c r="AZ137" s="47">
        <f>SSPYLD1!AZ137*VLOOKUP(SSPYLD2!AZ$4,'[1]INTERNAL PARAMETERS-1'!$B$5:$J$44,5,FALSE)*VLOOKUP(SSPYLD2!AZ$4,'[1]INTERNAL PARAMETERS-1'!$B$5:$J$44,6,FALSE)*VLOOKUP(SSPYLD2!AZ$4,'[1]INTERNAL PARAMETERS-1'!$B$5:$J$44,3,FALSE) + SSPYLD1!AZ137*(1-VLOOKUP(SSPYLD2!AZ$4,'[1]INTERNAL PARAMETERS-1'!$B$5:$J$44,5,FALSE))*VLOOKUP(SSPYLD2!AZ$4,'[1]INTERNAL PARAMETERS-1'!$B$5:$J$44,8,FALSE)*VLOOKUP(SSPYLD2!AZ$4,'[1]INTERNAL PARAMETERS-1'!$B$5:$J$44,3,FALSE)</f>
        <v>0</v>
      </c>
      <c r="BA137" s="47">
        <f>SSPYLD1!BA137*VLOOKUP(SSPYLD2!BA$4,'[1]INTERNAL PARAMETERS-1'!$B$5:$J$44,5,FALSE)*VLOOKUP(SSPYLD2!BA$4,'[1]INTERNAL PARAMETERS-1'!$B$5:$J$44,6,FALSE)*VLOOKUP(SSPYLD2!BA$4,'[1]INTERNAL PARAMETERS-1'!$B$5:$J$44,3,FALSE) + SSPYLD1!BA137*(1-VLOOKUP(SSPYLD2!BA$4,'[1]INTERNAL PARAMETERS-1'!$B$5:$J$44,5,FALSE))*VLOOKUP(SSPYLD2!BA$4,'[1]INTERNAL PARAMETERS-1'!$B$5:$J$44,8,FALSE)*VLOOKUP(SSPYLD2!BA$4,'[1]INTERNAL PARAMETERS-1'!$B$5:$J$44,3,FALSE)</f>
        <v>0</v>
      </c>
      <c r="BB137" s="47">
        <f>SSPYLD1!BB137*VLOOKUP(SSPYLD2!BB$4,'[1]INTERNAL PARAMETERS-1'!$B$5:$J$44,5,FALSE)*VLOOKUP(SSPYLD2!BB$4,'[1]INTERNAL PARAMETERS-1'!$B$5:$J$44,6,FALSE)*VLOOKUP(SSPYLD2!BB$4,'[1]INTERNAL PARAMETERS-1'!$B$5:$J$44,3,FALSE) + SSPYLD1!BB137*(1-VLOOKUP(SSPYLD2!BB$4,'[1]INTERNAL PARAMETERS-1'!$B$5:$J$44,5,FALSE))*VLOOKUP(SSPYLD2!BB$4,'[1]INTERNAL PARAMETERS-1'!$B$5:$J$44,8,FALSE)*VLOOKUP(SSPYLD2!BB$4,'[1]INTERNAL PARAMETERS-1'!$B$5:$J$44,3,FALSE)</f>
        <v>0</v>
      </c>
      <c r="BC137" s="47">
        <f>SSPYLD1!BC137*VLOOKUP(SSPYLD2!BC$4,'[1]INTERNAL PARAMETERS-1'!$B$5:$J$44,5,FALSE)*VLOOKUP(SSPYLD2!BC$4,'[1]INTERNAL PARAMETERS-1'!$B$5:$J$44,6,FALSE)*VLOOKUP(SSPYLD2!BC$4,'[1]INTERNAL PARAMETERS-1'!$B$5:$J$44,3,FALSE) + SSPYLD1!BC137*(1-VLOOKUP(SSPYLD2!BC$4,'[1]INTERNAL PARAMETERS-1'!$B$5:$J$44,5,FALSE))*VLOOKUP(SSPYLD2!BC$4,'[1]INTERNAL PARAMETERS-1'!$B$5:$J$44,8,FALSE)*VLOOKUP(SSPYLD2!BC$4,'[1]INTERNAL PARAMETERS-1'!$B$5:$J$44,3,FALSE)</f>
        <v>0</v>
      </c>
      <c r="BD137" s="47">
        <f>SSPYLD1!BD137*VLOOKUP(SSPYLD2!BD$4,'[1]INTERNAL PARAMETERS-1'!$B$5:$J$44,5,FALSE)*VLOOKUP(SSPYLD2!BD$4,'[1]INTERNAL PARAMETERS-1'!$B$5:$J$44,6,FALSE)*VLOOKUP(SSPYLD2!BD$4,'[1]INTERNAL PARAMETERS-1'!$B$5:$J$44,3,FALSE) + SSPYLD1!BD137*(1-VLOOKUP(SSPYLD2!BD$4,'[1]INTERNAL PARAMETERS-1'!$B$5:$J$44,5,FALSE))*VLOOKUP(SSPYLD2!BD$4,'[1]INTERNAL PARAMETERS-1'!$B$5:$J$44,8,FALSE)*VLOOKUP(SSPYLD2!BD$4,'[1]INTERNAL PARAMETERS-1'!$B$5:$J$44,3,FALSE)</f>
        <v>0</v>
      </c>
      <c r="BE137" s="47">
        <f>SSPYLD1!BE137*VLOOKUP(SSPYLD2!BE$4,'[1]INTERNAL PARAMETERS-1'!$B$5:$J$44,5,FALSE)*VLOOKUP(SSPYLD2!BE$4,'[1]INTERNAL PARAMETERS-1'!$B$5:$J$44,6,FALSE)*VLOOKUP(SSPYLD2!BE$4,'[1]INTERNAL PARAMETERS-1'!$B$5:$J$44,3,FALSE) + SSPYLD1!BE137*(1-VLOOKUP(SSPYLD2!BE$4,'[1]INTERNAL PARAMETERS-1'!$B$5:$J$44,5,FALSE))*VLOOKUP(SSPYLD2!BE$4,'[1]INTERNAL PARAMETERS-1'!$B$5:$J$44,8,FALSE)*VLOOKUP(SSPYLD2!BE$4,'[1]INTERNAL PARAMETERS-1'!$B$5:$J$44,3,FALSE)</f>
        <v>0</v>
      </c>
      <c r="BF137" s="47">
        <f>SSPYLD1!BF137*VLOOKUP(SSPYLD2!BF$4,'[1]INTERNAL PARAMETERS-1'!$B$5:$J$44,5,FALSE)*VLOOKUP(SSPYLD2!BF$4,'[1]INTERNAL PARAMETERS-1'!$B$5:$J$44,6,FALSE)*VLOOKUP(SSPYLD2!BF$4,'[1]INTERNAL PARAMETERS-1'!$B$5:$J$44,3,FALSE) + SSPYLD1!BF137*(1-VLOOKUP(SSPYLD2!BF$4,'[1]INTERNAL PARAMETERS-1'!$B$5:$J$44,5,FALSE))*VLOOKUP(SSPYLD2!BF$4,'[1]INTERNAL PARAMETERS-1'!$B$5:$J$44,8,FALSE)*VLOOKUP(SSPYLD2!BF$4,'[1]INTERNAL PARAMETERS-1'!$B$5:$J$44,3,FALSE)</f>
        <v>0</v>
      </c>
      <c r="BG137" s="47">
        <f>SSPYLD1!BG137*VLOOKUP(SSPYLD2!BG$4,'[1]INTERNAL PARAMETERS-1'!$B$5:$J$44,5,FALSE)*VLOOKUP(SSPYLD2!BG$4,'[1]INTERNAL PARAMETERS-1'!$B$5:$J$44,6,FALSE)*VLOOKUP(SSPYLD2!BG$4,'[1]INTERNAL PARAMETERS-1'!$B$5:$J$44,3,FALSE) + SSPYLD1!BG137*(1-VLOOKUP(SSPYLD2!BG$4,'[1]INTERNAL PARAMETERS-1'!$B$5:$J$44,5,FALSE))*VLOOKUP(SSPYLD2!BG$4,'[1]INTERNAL PARAMETERS-1'!$B$5:$J$44,8,FALSE)*VLOOKUP(SSPYLD2!BG$4,'[1]INTERNAL PARAMETERS-1'!$B$5:$J$44,3,FALSE)</f>
        <v>0</v>
      </c>
      <c r="BH137" s="47">
        <f>SSPYLD1!BH137*VLOOKUP(SSPYLD2!BH$4,'[1]INTERNAL PARAMETERS-1'!$B$5:$J$44,5,FALSE)*VLOOKUP(SSPYLD2!BH$4,'[1]INTERNAL PARAMETERS-1'!$B$5:$J$44,6,FALSE)*VLOOKUP(SSPYLD2!BH$4,'[1]INTERNAL PARAMETERS-1'!$B$5:$J$44,3,FALSE) + SSPYLD1!BH137*(1-VLOOKUP(SSPYLD2!BH$4,'[1]INTERNAL PARAMETERS-1'!$B$5:$J$44,5,FALSE))*VLOOKUP(SSPYLD2!BH$4,'[1]INTERNAL PARAMETERS-1'!$B$5:$J$44,8,FALSE)*VLOOKUP(SSPYLD2!BH$4,'[1]INTERNAL PARAMETERS-1'!$B$5:$J$44,3,FALSE)</f>
        <v>0</v>
      </c>
      <c r="BI137" s="47">
        <f>SSPYLD1!BI137*VLOOKUP(SSPYLD2!BI$4,'[1]INTERNAL PARAMETERS-1'!$B$5:$J$44,5,FALSE)*VLOOKUP(SSPYLD2!BI$4,'[1]INTERNAL PARAMETERS-1'!$B$5:$J$44,6,FALSE)*VLOOKUP(SSPYLD2!BI$4,'[1]INTERNAL PARAMETERS-1'!$B$5:$J$44,3,FALSE) + SSPYLD1!BI137*(1-VLOOKUP(SSPYLD2!BI$4,'[1]INTERNAL PARAMETERS-1'!$B$5:$J$44,5,FALSE))*VLOOKUP(SSPYLD2!BI$4,'[1]INTERNAL PARAMETERS-1'!$B$5:$J$44,8,FALSE)*VLOOKUP(SSPYLD2!BI$4,'[1]INTERNAL PARAMETERS-1'!$B$5:$J$44,3,FALSE)</f>
        <v>0</v>
      </c>
      <c r="BJ137" s="47">
        <f>SSPYLD1!BJ137*VLOOKUP(SSPYLD2!BJ$4,'[1]INTERNAL PARAMETERS-1'!$B$5:$J$44,5,FALSE)*VLOOKUP(SSPYLD2!BJ$4,'[1]INTERNAL PARAMETERS-1'!$B$5:$J$44,6,FALSE)*VLOOKUP(SSPYLD2!BJ$4,'[1]INTERNAL PARAMETERS-1'!$B$5:$J$44,3,FALSE) + SSPYLD1!BJ137*(1-VLOOKUP(SSPYLD2!BJ$4,'[1]INTERNAL PARAMETERS-1'!$B$5:$J$44,5,FALSE))*VLOOKUP(SSPYLD2!BJ$4,'[1]INTERNAL PARAMETERS-1'!$B$5:$J$44,8,FALSE)*VLOOKUP(SSPYLD2!BJ$4,'[1]INTERNAL PARAMETERS-1'!$B$5:$J$44,3,FALSE)</f>
        <v>0</v>
      </c>
      <c r="BK137" s="47">
        <f>SSPYLD1!BK137*VLOOKUP(SSPYLD2!BK$4,'[1]INTERNAL PARAMETERS-1'!$B$5:$J$44,5,FALSE)*VLOOKUP(SSPYLD2!BK$4,'[1]INTERNAL PARAMETERS-1'!$B$5:$J$44,6,FALSE)*VLOOKUP(SSPYLD2!BK$4,'[1]INTERNAL PARAMETERS-1'!$B$5:$J$44,3,FALSE) + SSPYLD1!BK137*(1-VLOOKUP(SSPYLD2!BK$4,'[1]INTERNAL PARAMETERS-1'!$B$5:$J$44,5,FALSE))*VLOOKUP(SSPYLD2!BK$4,'[1]INTERNAL PARAMETERS-1'!$B$5:$J$44,8,FALSE)*VLOOKUP(SSPYLD2!BK$4,'[1]INTERNAL PARAMETERS-1'!$B$5:$J$44,3,FALSE)</f>
        <v>0</v>
      </c>
      <c r="BL137" s="47">
        <f>SSPYLD1!BL137*VLOOKUP(SSPYLD2!BL$4,'[1]INTERNAL PARAMETERS-1'!$B$5:$J$44,5,FALSE)*VLOOKUP(SSPYLD2!BL$4,'[1]INTERNAL PARAMETERS-1'!$B$5:$J$44,6,FALSE)*VLOOKUP(SSPYLD2!BL$4,'[1]INTERNAL PARAMETERS-1'!$B$5:$J$44,3,FALSE) + SSPYLD1!BL137*(1-VLOOKUP(SSPYLD2!BL$4,'[1]INTERNAL PARAMETERS-1'!$B$5:$J$44,5,FALSE))*VLOOKUP(SSPYLD2!BL$4,'[1]INTERNAL PARAMETERS-1'!$B$5:$J$44,8,FALSE)*VLOOKUP(SSPYLD2!BL$4,'[1]INTERNAL PARAMETERS-1'!$B$5:$J$44,3,FALSE)</f>
        <v>0</v>
      </c>
      <c r="BM137" s="47">
        <f>SSPYLD1!BM137*VLOOKUP(SSPYLD2!BM$4,'[1]INTERNAL PARAMETERS-1'!$B$5:$J$44,5,FALSE)*VLOOKUP(SSPYLD2!BM$4,'[1]INTERNAL PARAMETERS-1'!$B$5:$J$44,6,FALSE)*VLOOKUP(SSPYLD2!BM$4,'[1]INTERNAL PARAMETERS-1'!$B$5:$J$44,3,FALSE) + SSPYLD1!BM137*(1-VLOOKUP(SSPYLD2!BM$4,'[1]INTERNAL PARAMETERS-1'!$B$5:$J$44,5,FALSE))*VLOOKUP(SSPYLD2!BM$4,'[1]INTERNAL PARAMETERS-1'!$B$5:$J$44,8,FALSE)*VLOOKUP(SSPYLD2!BM$4,'[1]INTERNAL PARAMETERS-1'!$B$5:$J$44,3,FALSE)</f>
        <v>0</v>
      </c>
      <c r="BN137" s="47">
        <f>SSPYLD1!BN137*VLOOKUP(SSPYLD2!BN$4,'[1]INTERNAL PARAMETERS-1'!$B$5:$J$44,5,FALSE)*VLOOKUP(SSPYLD2!BN$4,'[1]INTERNAL PARAMETERS-1'!$B$5:$J$44,6,FALSE)*VLOOKUP(SSPYLD2!BN$4,'[1]INTERNAL PARAMETERS-1'!$B$5:$J$44,3,FALSE) + SSPYLD1!BN137*(1-VLOOKUP(SSPYLD2!BN$4,'[1]INTERNAL PARAMETERS-1'!$B$5:$J$44,5,FALSE))*VLOOKUP(SSPYLD2!BN$4,'[1]INTERNAL PARAMETERS-1'!$B$5:$J$44,8,FALSE)*VLOOKUP(SSPYLD2!BN$4,'[1]INTERNAL PARAMETERS-1'!$B$5:$J$44,3,FALSE)</f>
        <v>0</v>
      </c>
      <c r="BO137" s="47">
        <f>SSPYLD1!BO137*VLOOKUP(SSPYLD2!BO$4,'[1]INTERNAL PARAMETERS-1'!$B$5:$J$44,5,FALSE)*VLOOKUP(SSPYLD2!BO$4,'[1]INTERNAL PARAMETERS-1'!$B$5:$J$44,6,FALSE)*VLOOKUP(SSPYLD2!BO$4,'[1]INTERNAL PARAMETERS-1'!$B$5:$J$44,3,FALSE) + SSPYLD1!BO137*(1-VLOOKUP(SSPYLD2!BO$4,'[1]INTERNAL PARAMETERS-1'!$B$5:$J$44,5,FALSE))*VLOOKUP(SSPYLD2!BO$4,'[1]INTERNAL PARAMETERS-1'!$B$5:$J$44,8,FALSE)*VLOOKUP(SSPYLD2!BO$4,'[1]INTERNAL PARAMETERS-1'!$B$5:$J$44,3,FALSE)</f>
        <v>0</v>
      </c>
      <c r="BP137" s="47">
        <f>SSPYLD1!BP137*VLOOKUP(SSPYLD2!BP$4,'[1]INTERNAL PARAMETERS-1'!$B$5:$J$44,5,FALSE)*VLOOKUP(SSPYLD2!BP$4,'[1]INTERNAL PARAMETERS-1'!$B$5:$J$44,6,FALSE)*VLOOKUP(SSPYLD2!BP$4,'[1]INTERNAL PARAMETERS-1'!$B$5:$J$44,3,FALSE) + SSPYLD1!BP137*(1-VLOOKUP(SSPYLD2!BP$4,'[1]INTERNAL PARAMETERS-1'!$B$5:$J$44,5,FALSE))*VLOOKUP(SSPYLD2!BP$4,'[1]INTERNAL PARAMETERS-1'!$B$5:$J$44,8,FALSE)*VLOOKUP(SSPYLD2!BP$4,'[1]INTERNAL PARAMETERS-1'!$B$5:$J$44,3,FALSE)</f>
        <v>0</v>
      </c>
      <c r="BQ137" s="47">
        <f>SSPYLD1!BQ137*VLOOKUP(SSPYLD2!BQ$4,'[1]INTERNAL PARAMETERS-1'!$B$5:$J$44,5,FALSE)*VLOOKUP(SSPYLD2!BQ$4,'[1]INTERNAL PARAMETERS-1'!$B$5:$J$44,6,FALSE)*VLOOKUP(SSPYLD2!BQ$4,'[1]INTERNAL PARAMETERS-1'!$B$5:$J$44,3,FALSE) + SSPYLD1!BQ137*(1-VLOOKUP(SSPYLD2!BQ$4,'[1]INTERNAL PARAMETERS-1'!$B$5:$J$44,5,FALSE))*VLOOKUP(SSPYLD2!BQ$4,'[1]INTERNAL PARAMETERS-1'!$B$5:$J$44,8,FALSE)*VLOOKUP(SSPYLD2!BQ$4,'[1]INTERNAL PARAMETERS-1'!$B$5:$J$44,3,FALSE)</f>
        <v>0</v>
      </c>
      <c r="BR137" s="47">
        <f>SSPYLD1!BR137*VLOOKUP(SSPYLD2!BR$4,'[1]INTERNAL PARAMETERS-1'!$B$5:$J$44,5,FALSE)*VLOOKUP(SSPYLD2!BR$4,'[1]INTERNAL PARAMETERS-1'!$B$5:$J$44,6,FALSE)*VLOOKUP(SSPYLD2!BR$4,'[1]INTERNAL PARAMETERS-1'!$B$5:$J$44,3,FALSE) + SSPYLD1!BR137*(1-VLOOKUP(SSPYLD2!BR$4,'[1]INTERNAL PARAMETERS-1'!$B$5:$J$44,5,FALSE))*VLOOKUP(SSPYLD2!BR$4,'[1]INTERNAL PARAMETERS-1'!$B$5:$J$44,8,FALSE)*VLOOKUP(SSPYLD2!BR$4,'[1]INTERNAL PARAMETERS-1'!$B$5:$J$44,3,FALSE)</f>
        <v>0</v>
      </c>
      <c r="BS137" s="47">
        <f>SSPYLD1!BS137*VLOOKUP(SSPYLD2!BS$4,'[1]INTERNAL PARAMETERS-1'!$B$5:$J$44,5,FALSE)*VLOOKUP(SSPYLD2!BS$4,'[1]INTERNAL PARAMETERS-1'!$B$5:$J$44,6,FALSE)*VLOOKUP(SSPYLD2!BS$4,'[1]INTERNAL PARAMETERS-1'!$B$5:$J$44,3,FALSE) + SSPYLD1!BS137*(1-VLOOKUP(SSPYLD2!BS$4,'[1]INTERNAL PARAMETERS-1'!$B$5:$J$44,5,FALSE))*VLOOKUP(SSPYLD2!BS$4,'[1]INTERNAL PARAMETERS-1'!$B$5:$J$44,8,FALSE)*VLOOKUP(SSPYLD2!BS$4,'[1]INTERNAL PARAMETERS-1'!$B$5:$J$44,3,FALSE)</f>
        <v>0</v>
      </c>
      <c r="BT137" s="47">
        <f>SSPYLD1!BT137*VLOOKUP(SSPYLD2!BT$4,'[1]INTERNAL PARAMETERS-1'!$B$5:$J$44,5,FALSE)*VLOOKUP(SSPYLD2!BT$4,'[1]INTERNAL PARAMETERS-1'!$B$5:$J$44,6,FALSE)*VLOOKUP(SSPYLD2!BT$4,'[1]INTERNAL PARAMETERS-1'!$B$5:$J$44,3,FALSE) + SSPYLD1!BT137*(1-VLOOKUP(SSPYLD2!BT$4,'[1]INTERNAL PARAMETERS-1'!$B$5:$J$44,5,FALSE))*VLOOKUP(SSPYLD2!BT$4,'[1]INTERNAL PARAMETERS-1'!$B$5:$J$44,8,FALSE)*VLOOKUP(SSPYLD2!BT$4,'[1]INTERNAL PARAMETERS-1'!$B$5:$J$44,3,FALSE)</f>
        <v>0</v>
      </c>
      <c r="BU137" s="47">
        <f>SSPYLD1!BU137*VLOOKUP(SSPYLD2!BU$4,'[1]INTERNAL PARAMETERS-1'!$B$5:$J$44,5,FALSE)*VLOOKUP(SSPYLD2!BU$4,'[1]INTERNAL PARAMETERS-1'!$B$5:$J$44,6,FALSE)*VLOOKUP(SSPYLD2!BU$4,'[1]INTERNAL PARAMETERS-1'!$B$5:$J$44,3,FALSE) + SSPYLD1!BU137*(1-VLOOKUP(SSPYLD2!BU$4,'[1]INTERNAL PARAMETERS-1'!$B$5:$J$44,5,FALSE))*VLOOKUP(SSPYLD2!BU$4,'[1]INTERNAL PARAMETERS-1'!$B$5:$J$44,8,FALSE)*VLOOKUP(SSPYLD2!BU$4,'[1]INTERNAL PARAMETERS-1'!$B$5:$J$44,3,FALSE)</f>
        <v>0</v>
      </c>
      <c r="BV137" s="47">
        <f>SSPYLD1!BV137*VLOOKUP(SSPYLD2!BV$4,'[1]INTERNAL PARAMETERS-1'!$B$5:$J$44,5,FALSE)*VLOOKUP(SSPYLD2!BV$4,'[1]INTERNAL PARAMETERS-1'!$B$5:$J$44,6,FALSE)*VLOOKUP(SSPYLD2!BV$4,'[1]INTERNAL PARAMETERS-1'!$B$5:$J$44,3,FALSE) + SSPYLD1!BV137*(1-VLOOKUP(SSPYLD2!BV$4,'[1]INTERNAL PARAMETERS-1'!$B$5:$J$44,5,FALSE))*VLOOKUP(SSPYLD2!BV$4,'[1]INTERNAL PARAMETERS-1'!$B$5:$J$44,8,FALSE)*VLOOKUP(SSPYLD2!BV$4,'[1]INTERNAL PARAMETERS-1'!$B$5:$J$44,3,FALSE)</f>
        <v>0</v>
      </c>
      <c r="BW137" s="47">
        <f>SSPYLD1!BW137*VLOOKUP(SSPYLD2!BW$4,'[1]INTERNAL PARAMETERS-1'!$B$5:$J$44,5,FALSE)*VLOOKUP(SSPYLD2!BW$4,'[1]INTERNAL PARAMETERS-1'!$B$5:$J$44,6,FALSE)*VLOOKUP(SSPYLD2!BW$4,'[1]INTERNAL PARAMETERS-1'!$B$5:$J$44,3,FALSE) + SSPYLD1!BW137*(1-VLOOKUP(SSPYLD2!BW$4,'[1]INTERNAL PARAMETERS-1'!$B$5:$J$44,5,FALSE))*VLOOKUP(SSPYLD2!BW$4,'[1]INTERNAL PARAMETERS-1'!$B$5:$J$44,8,FALSE)*VLOOKUP(SSPYLD2!BW$4,'[1]INTERNAL PARAMETERS-1'!$B$5:$J$44,3,FALSE)</f>
        <v>0</v>
      </c>
      <c r="BX137" s="47">
        <f>SSPYLD1!BX137*VLOOKUP(SSPYLD2!BX$4,'[1]INTERNAL PARAMETERS-1'!$B$5:$J$44,5,FALSE)*VLOOKUP(SSPYLD2!BX$4,'[1]INTERNAL PARAMETERS-1'!$B$5:$J$44,6,FALSE)*VLOOKUP(SSPYLD2!BX$4,'[1]INTERNAL PARAMETERS-1'!$B$5:$J$44,3,FALSE) + SSPYLD1!BX137*(1-VLOOKUP(SSPYLD2!BX$4,'[1]INTERNAL PARAMETERS-1'!$B$5:$J$44,5,FALSE))*VLOOKUP(SSPYLD2!BX$4,'[1]INTERNAL PARAMETERS-1'!$B$5:$J$44,8,FALSE)*VLOOKUP(SSPYLD2!BX$4,'[1]INTERNAL PARAMETERS-1'!$B$5:$J$44,3,FALSE)</f>
        <v>0</v>
      </c>
      <c r="BY137" s="47">
        <f>SSPYLD1!BY137*VLOOKUP(SSPYLD2!BY$4,'[1]INTERNAL PARAMETERS-1'!$B$5:$J$44,5,FALSE)*VLOOKUP(SSPYLD2!BY$4,'[1]INTERNAL PARAMETERS-1'!$B$5:$J$44,6,FALSE)*VLOOKUP(SSPYLD2!BY$4,'[1]INTERNAL PARAMETERS-1'!$B$5:$J$44,3,FALSE) + SSPYLD1!BY137*(1-VLOOKUP(SSPYLD2!BY$4,'[1]INTERNAL PARAMETERS-1'!$B$5:$J$44,5,FALSE))*VLOOKUP(SSPYLD2!BY$4,'[1]INTERNAL PARAMETERS-1'!$B$5:$J$44,8,FALSE)*VLOOKUP(SSPYLD2!BY$4,'[1]INTERNAL PARAMETERS-1'!$B$5:$J$44,3,FALSE)</f>
        <v>0</v>
      </c>
      <c r="BZ137" s="47">
        <f>SSPYLD1!BZ137*VLOOKUP(SSPYLD2!BZ$4,'[1]INTERNAL PARAMETERS-1'!$B$5:$J$44,5,FALSE)*VLOOKUP(SSPYLD2!BZ$4,'[1]INTERNAL PARAMETERS-1'!$B$5:$J$44,6,FALSE)*VLOOKUP(SSPYLD2!BZ$4,'[1]INTERNAL PARAMETERS-1'!$B$5:$J$44,3,FALSE) + SSPYLD1!BZ137*(1-VLOOKUP(SSPYLD2!BZ$4,'[1]INTERNAL PARAMETERS-1'!$B$5:$J$44,5,FALSE))*VLOOKUP(SSPYLD2!BZ$4,'[1]INTERNAL PARAMETERS-1'!$B$5:$J$44,8,FALSE)*VLOOKUP(SSPYLD2!BZ$4,'[1]INTERNAL PARAMETERS-1'!$B$5:$J$44,3,FALSE)</f>
        <v>0</v>
      </c>
      <c r="CA137" s="47">
        <f>SSPYLD1!CA137*VLOOKUP(SSPYLD2!CA$4,'[1]INTERNAL PARAMETERS-1'!$B$5:$J$44,5,FALSE)*VLOOKUP(SSPYLD2!CA$4,'[1]INTERNAL PARAMETERS-1'!$B$5:$J$44,6,FALSE)*VLOOKUP(SSPYLD2!CA$4,'[1]INTERNAL PARAMETERS-1'!$B$5:$J$44,3,FALSE) + SSPYLD1!CA137*(1-VLOOKUP(SSPYLD2!CA$4,'[1]INTERNAL PARAMETERS-1'!$B$5:$J$44,5,FALSE))*VLOOKUP(SSPYLD2!CA$4,'[1]INTERNAL PARAMETERS-1'!$B$5:$J$44,8,FALSE)*VLOOKUP(SSPYLD2!CA$4,'[1]INTERNAL PARAMETERS-1'!$B$5:$J$44,3,FALSE)</f>
        <v>0</v>
      </c>
      <c r="CB137" s="47">
        <f>SSPYLD1!CB137*VLOOKUP(SSPYLD2!CB$4,'[1]INTERNAL PARAMETERS-1'!$B$5:$J$44,5,FALSE)*VLOOKUP(SSPYLD2!CB$4,'[1]INTERNAL PARAMETERS-1'!$B$5:$J$44,6,FALSE)*VLOOKUP(SSPYLD2!CB$4,'[1]INTERNAL PARAMETERS-1'!$B$5:$J$44,3,FALSE) + SSPYLD1!CB137*(1-VLOOKUP(SSPYLD2!CB$4,'[1]INTERNAL PARAMETERS-1'!$B$5:$J$44,5,FALSE))*VLOOKUP(SSPYLD2!CB$4,'[1]INTERNAL PARAMETERS-1'!$B$5:$J$44,8,FALSE)*VLOOKUP(SSPYLD2!CB$4,'[1]INTERNAL PARAMETERS-1'!$B$5:$J$44,3,FALSE)</f>
        <v>0</v>
      </c>
      <c r="CC137" s="47">
        <f>SSPYLD1!CC137*VLOOKUP(SSPYLD2!CC$4,'[1]INTERNAL PARAMETERS-1'!$B$5:$J$44,5,FALSE)*VLOOKUP(SSPYLD2!CC$4,'[1]INTERNAL PARAMETERS-1'!$B$5:$J$44,6,FALSE)*VLOOKUP(SSPYLD2!CC$4,'[1]INTERNAL PARAMETERS-1'!$B$5:$J$44,3,FALSE) + SSPYLD1!CC137*(1-VLOOKUP(SSPYLD2!CC$4,'[1]INTERNAL PARAMETERS-1'!$B$5:$J$44,5,FALSE))*VLOOKUP(SSPYLD2!CC$4,'[1]INTERNAL PARAMETERS-1'!$B$5:$J$44,8,FALSE)*VLOOKUP(SSPYLD2!CC$4,'[1]INTERNAL PARAMETERS-1'!$B$5:$J$44,3,FALSE)</f>
        <v>0</v>
      </c>
      <c r="CD137" s="47">
        <f>SSPYLD1!CD137*VLOOKUP(SSPYLD2!CD$4,'[1]INTERNAL PARAMETERS-1'!$B$5:$J$44,5,FALSE)*VLOOKUP(SSPYLD2!CD$4,'[1]INTERNAL PARAMETERS-1'!$B$5:$J$44,6,FALSE)*VLOOKUP(SSPYLD2!CD$4,'[1]INTERNAL PARAMETERS-1'!$B$5:$J$44,3,FALSE) + SSPYLD1!CD137*(1-VLOOKUP(SSPYLD2!CD$4,'[1]INTERNAL PARAMETERS-1'!$B$5:$J$44,5,FALSE))*VLOOKUP(SSPYLD2!CD$4,'[1]INTERNAL PARAMETERS-1'!$B$5:$J$44,8,FALSE)*VLOOKUP(SSPYLD2!CD$4,'[1]INTERNAL PARAMETERS-1'!$B$5:$J$44,3,FALSE)</f>
        <v>0</v>
      </c>
      <c r="CE137" s="47">
        <f>SSPYLD1!CE137*VLOOKUP(SSPYLD2!CE$4,'[1]INTERNAL PARAMETERS-1'!$B$5:$J$44,5,FALSE)*VLOOKUP(SSPYLD2!CE$4,'[1]INTERNAL PARAMETERS-1'!$B$5:$J$44,6,FALSE)*VLOOKUP(SSPYLD2!CE$4,'[1]INTERNAL PARAMETERS-1'!$B$5:$J$44,3,FALSE) + SSPYLD1!CE137*(1-VLOOKUP(SSPYLD2!CE$4,'[1]INTERNAL PARAMETERS-1'!$B$5:$J$44,5,FALSE))*VLOOKUP(SSPYLD2!CE$4,'[1]INTERNAL PARAMETERS-1'!$B$5:$J$44,8,FALSE)*VLOOKUP(SSPYLD2!CE$4,'[1]INTERNAL PARAMETERS-1'!$B$5:$J$44,3,FALSE)</f>
        <v>0</v>
      </c>
      <c r="CF137" s="47">
        <f>SSPYLD1!CF137*VLOOKUP(SSPYLD2!CF$4,'[1]INTERNAL PARAMETERS-1'!$B$5:$J$44,5,FALSE)*VLOOKUP(SSPYLD2!CF$4,'[1]INTERNAL PARAMETERS-1'!$B$5:$J$44,6,FALSE)*VLOOKUP(SSPYLD2!CF$4,'[1]INTERNAL PARAMETERS-1'!$B$5:$J$44,3,FALSE) + SSPYLD1!CF137*(1-VLOOKUP(SSPYLD2!CF$4,'[1]INTERNAL PARAMETERS-1'!$B$5:$J$44,5,FALSE))*VLOOKUP(SSPYLD2!CF$4,'[1]INTERNAL PARAMETERS-1'!$B$5:$J$44,8,FALSE)*VLOOKUP(SSPYLD2!CF$4,'[1]INTERNAL PARAMETERS-1'!$B$5:$J$44,3,FALSE)</f>
        <v>0</v>
      </c>
      <c r="CG137" s="47">
        <f>SSPYLD1!CG137*VLOOKUP(SSPYLD2!CG$4,'[1]INTERNAL PARAMETERS-1'!$B$5:$J$44,5,FALSE)*VLOOKUP(SSPYLD2!CG$4,'[1]INTERNAL PARAMETERS-1'!$B$5:$J$44,6,FALSE)*VLOOKUP(SSPYLD2!CG$4,'[1]INTERNAL PARAMETERS-1'!$B$5:$J$44,3,FALSE) + SSPYLD1!CG137*(1-VLOOKUP(SSPYLD2!CG$4,'[1]INTERNAL PARAMETERS-1'!$B$5:$J$44,5,FALSE))*VLOOKUP(SSPYLD2!CG$4,'[1]INTERNAL PARAMETERS-1'!$B$5:$J$44,8,FALSE)*VLOOKUP(SSPYLD2!CG$4,'[1]INTERNAL PARAMETERS-1'!$B$5:$J$44,3,FALSE)</f>
        <v>0</v>
      </c>
      <c r="CH137" s="46">
        <f>SSPYLD1!CH137*VLOOKUP(SSPYLD2!CH$4,'[1]INTERNAL PARAMETERS-1'!$B$5:$J$44,5,FALSE)*VLOOKUP(SSPYLD2!CH$4,'[1]INTERNAL PARAMETERS-1'!$B$5:$J$44,6,FALSE)*VLOOKUP(SSPYLD2!CH$4,'[1]INTERNAL PARAMETERS-1'!$B$5:$J$44,3,FALSE) + SSPYLD1!CH137*(1-VLOOKUP(SSPYLD2!CH$4,'[1]INTERNAL PARAMETERS-1'!$B$5:$J$44,5,FALSE))*VLOOKUP(SSPYLD2!CH$4,'[1]INTERNAL PARAMETERS-1'!$B$5:$J$44,8,FALSE)*VLOOKUP(SSPYLD2!CH$4,'[1]INTERNAL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 x14ac:dyDescent="0.4">
      <c r="B138" s="61" t="s">
        <v>9</v>
      </c>
      <c r="C138" s="60" t="s">
        <v>50</v>
      </c>
      <c r="D138" s="60" t="s">
        <v>60</v>
      </c>
      <c r="E138" s="135">
        <f>'S Str&amp;Pad'!X138</f>
        <v>0</v>
      </c>
      <c r="F138" s="59">
        <f>'[1]INTERNAL PARAMETERS-1'!M12</f>
        <v>49.09</v>
      </c>
      <c r="G138" s="48">
        <f>SSPYLD1!G138*VLOOKUP(SSPYLD2!G$4,'[1]INTERNAL PARAMETERS-1'!$B$5:$J$44,5,FALSE)*VLOOKUP(SSPYLD2!G$4,'[1]INTERNAL PARAMETERS-1'!$B$5:$J$44,7,FALSE)*SSPYLD2!$F138 + SSPYLD1!G138*(1-VLOOKUP(SSPYLD2!G$4,'[1]INTERNAL PARAMETERS-1'!$B$5:$J$44,5,FALSE))*VLOOKUP(SSPYLD2!G$4,'[1]INTERNAL PARAMETERS-1'!$B$5:$J$44,9,FALSE)*SSPYLD2!$F138</f>
        <v>0</v>
      </c>
      <c r="H138" s="47">
        <f>SSPYLD1!H138*VLOOKUP(SSPYLD2!H$4,'[1]INTERNAL PARAMETERS-1'!$B$5:$J$44,5,FALSE)*VLOOKUP(SSPYLD2!H$4,'[1]INTERNAL PARAMETERS-1'!$B$5:$J$44,7,FALSE)*SSPYLD2!$F138 + SSPYLD1!H138*(1-VLOOKUP(SSPYLD2!H$4,'[1]INTERNAL PARAMETERS-1'!$B$5:$J$44,5,FALSE))*VLOOKUP(SSPYLD2!H$4,'[1]INTERNAL PARAMETERS-1'!$B$5:$J$44,9,FALSE)*SSPYLD2!$F138</f>
        <v>0</v>
      </c>
      <c r="I138" s="47">
        <f>SSPYLD1!I138*VLOOKUP(SSPYLD2!I$4,'[1]INTERNAL PARAMETERS-1'!$B$5:$J$44,5,FALSE)*VLOOKUP(SSPYLD2!I$4,'[1]INTERNAL PARAMETERS-1'!$B$5:$J$44,7,FALSE)*SSPYLD2!$F138 + SSPYLD1!I138*(1-VLOOKUP(SSPYLD2!I$4,'[1]INTERNAL PARAMETERS-1'!$B$5:$J$44,5,FALSE))*VLOOKUP(SSPYLD2!I$4,'[1]INTERNAL PARAMETERS-1'!$B$5:$J$44,9,FALSE)*SSPYLD2!$F138</f>
        <v>0</v>
      </c>
      <c r="J138" s="47">
        <f>SSPYLD1!J138*VLOOKUP(SSPYLD2!J$4,'[1]INTERNAL PARAMETERS-1'!$B$5:$J$44,5,FALSE)*VLOOKUP(SSPYLD2!J$4,'[1]INTERNAL PARAMETERS-1'!$B$5:$J$44,7,FALSE)*SSPYLD2!$F138 + SSPYLD1!J138*(1-VLOOKUP(SSPYLD2!J$4,'[1]INTERNAL PARAMETERS-1'!$B$5:$J$44,5,FALSE))*VLOOKUP(SSPYLD2!J$4,'[1]INTERNAL PARAMETERS-1'!$B$5:$J$44,9,FALSE)*SSPYLD2!$F138</f>
        <v>0</v>
      </c>
      <c r="K138" s="47">
        <f>SSPYLD1!K138*VLOOKUP(SSPYLD2!K$4,'[1]INTERNAL PARAMETERS-1'!$B$5:$J$44,5,FALSE)*VLOOKUP(SSPYLD2!K$4,'[1]INTERNAL PARAMETERS-1'!$B$5:$J$44,7,FALSE)*SSPYLD2!$F138 + SSPYLD1!K138*(1-VLOOKUP(SSPYLD2!K$4,'[1]INTERNAL PARAMETERS-1'!$B$5:$J$44,5,FALSE))*VLOOKUP(SSPYLD2!K$4,'[1]INTERNAL PARAMETERS-1'!$B$5:$J$44,9,FALSE)*SSPYLD2!$F138</f>
        <v>0</v>
      </c>
      <c r="L138" s="47">
        <f>SSPYLD1!L138*VLOOKUP(SSPYLD2!L$4,'[1]INTERNAL PARAMETERS-1'!$B$5:$J$44,5,FALSE)*VLOOKUP(SSPYLD2!L$4,'[1]INTERNAL PARAMETERS-1'!$B$5:$J$44,7,FALSE)*SSPYLD2!$F138 + SSPYLD1!L138*(1-VLOOKUP(SSPYLD2!L$4,'[1]INTERNAL PARAMETERS-1'!$B$5:$J$44,5,FALSE))*VLOOKUP(SSPYLD2!L$4,'[1]INTERNAL PARAMETERS-1'!$B$5:$J$44,9,FALSE)*SSPYLD2!$F138</f>
        <v>0</v>
      </c>
      <c r="M138" s="47">
        <f>SSPYLD1!M138*VLOOKUP(SSPYLD2!M$4,'[1]INTERNAL PARAMETERS-1'!$B$5:$J$44,5,FALSE)*VLOOKUP(SSPYLD2!M$4,'[1]INTERNAL PARAMETERS-1'!$B$5:$J$44,7,FALSE)*SSPYLD2!$F138 + SSPYLD1!M138*(1-VLOOKUP(SSPYLD2!M$4,'[1]INTERNAL PARAMETERS-1'!$B$5:$J$44,5,FALSE))*VLOOKUP(SSPYLD2!M$4,'[1]INTERNAL PARAMETERS-1'!$B$5:$J$44,9,FALSE)*SSPYLD2!$F138</f>
        <v>0</v>
      </c>
      <c r="N138" s="47">
        <f>SSPYLD1!N138*VLOOKUP(SSPYLD2!N$4,'[1]INTERNAL PARAMETERS-1'!$B$5:$J$44,5,FALSE)*VLOOKUP(SSPYLD2!N$4,'[1]INTERNAL PARAMETERS-1'!$B$5:$J$44,7,FALSE)*SSPYLD2!$F138 + SSPYLD1!N138*(1-VLOOKUP(SSPYLD2!N$4,'[1]INTERNAL PARAMETERS-1'!$B$5:$J$44,5,FALSE))*VLOOKUP(SSPYLD2!N$4,'[1]INTERNAL PARAMETERS-1'!$B$5:$J$44,9,FALSE)*SSPYLD2!$F138</f>
        <v>0</v>
      </c>
      <c r="O138" s="47">
        <f>SSPYLD1!O138*VLOOKUP(SSPYLD2!O$4,'[1]INTERNAL PARAMETERS-1'!$B$5:$J$44,5,FALSE)*VLOOKUP(SSPYLD2!O$4,'[1]INTERNAL PARAMETERS-1'!$B$5:$J$44,7,FALSE)*SSPYLD2!$F138 + SSPYLD1!O138*(1-VLOOKUP(SSPYLD2!O$4,'[1]INTERNAL PARAMETERS-1'!$B$5:$J$44,5,FALSE))*VLOOKUP(SSPYLD2!O$4,'[1]INTERNAL PARAMETERS-1'!$B$5:$J$44,9,FALSE)*SSPYLD2!$F138</f>
        <v>0</v>
      </c>
      <c r="P138" s="47">
        <f>SSPYLD1!P138*VLOOKUP(SSPYLD2!P$4,'[1]INTERNAL PARAMETERS-1'!$B$5:$J$44,5,FALSE)*VLOOKUP(SSPYLD2!P$4,'[1]INTERNAL PARAMETERS-1'!$B$5:$J$44,7,FALSE)*SSPYLD2!$F138 + SSPYLD1!P138*(1-VLOOKUP(SSPYLD2!P$4,'[1]INTERNAL PARAMETERS-1'!$B$5:$J$44,5,FALSE))*VLOOKUP(SSPYLD2!P$4,'[1]INTERNAL PARAMETERS-1'!$B$5:$J$44,9,FALSE)*SSPYLD2!$F138</f>
        <v>0</v>
      </c>
      <c r="Q138" s="47">
        <f>SSPYLD1!Q138*VLOOKUP(SSPYLD2!Q$4,'[1]INTERNAL PARAMETERS-1'!$B$5:$J$44,5,FALSE)*VLOOKUP(SSPYLD2!Q$4,'[1]INTERNAL PARAMETERS-1'!$B$5:$J$44,7,FALSE)*SSPYLD2!$F138 + SSPYLD1!Q138*(1-VLOOKUP(SSPYLD2!Q$4,'[1]INTERNAL PARAMETERS-1'!$B$5:$J$44,5,FALSE))*VLOOKUP(SSPYLD2!Q$4,'[1]INTERNAL PARAMETERS-1'!$B$5:$J$44,9,FALSE)*SSPYLD2!$F138</f>
        <v>0</v>
      </c>
      <c r="R138" s="47">
        <f>SSPYLD1!R138*VLOOKUP(SSPYLD2!R$4,'[1]INTERNAL PARAMETERS-1'!$B$5:$J$44,5,FALSE)*VLOOKUP(SSPYLD2!R$4,'[1]INTERNAL PARAMETERS-1'!$B$5:$J$44,7,FALSE)*SSPYLD2!$F138 + SSPYLD1!R138*(1-VLOOKUP(SSPYLD2!R$4,'[1]INTERNAL PARAMETERS-1'!$B$5:$J$44,5,FALSE))*VLOOKUP(SSPYLD2!R$4,'[1]INTERNAL PARAMETERS-1'!$B$5:$J$44,9,FALSE)*SSPYLD2!$F138</f>
        <v>0</v>
      </c>
      <c r="S138" s="47">
        <f>SSPYLD1!S138*VLOOKUP(SSPYLD2!S$4,'[1]INTERNAL PARAMETERS-1'!$B$5:$J$44,5,FALSE)*VLOOKUP(SSPYLD2!S$4,'[1]INTERNAL PARAMETERS-1'!$B$5:$J$44,7,FALSE)*SSPYLD2!$F138 + SSPYLD1!S138*(1-VLOOKUP(SSPYLD2!S$4,'[1]INTERNAL PARAMETERS-1'!$B$5:$J$44,5,FALSE))*VLOOKUP(SSPYLD2!S$4,'[1]INTERNAL PARAMETERS-1'!$B$5:$J$44,9,FALSE)*SSPYLD2!$F138</f>
        <v>0</v>
      </c>
      <c r="T138" s="47">
        <f>SSPYLD1!T138*VLOOKUP(SSPYLD2!T$4,'[1]INTERNAL PARAMETERS-1'!$B$5:$J$44,5,FALSE)*VLOOKUP(SSPYLD2!T$4,'[1]INTERNAL PARAMETERS-1'!$B$5:$J$44,7,FALSE)*SSPYLD2!$F138 + SSPYLD1!T138*(1-VLOOKUP(SSPYLD2!T$4,'[1]INTERNAL PARAMETERS-1'!$B$5:$J$44,5,FALSE))*VLOOKUP(SSPYLD2!T$4,'[1]INTERNAL PARAMETERS-1'!$B$5:$J$44,9,FALSE)*SSPYLD2!$F138</f>
        <v>0</v>
      </c>
      <c r="U138" s="47">
        <f>SSPYLD1!U138*VLOOKUP(SSPYLD2!U$4,'[1]INTERNAL PARAMETERS-1'!$B$5:$J$44,5,FALSE)*VLOOKUP(SSPYLD2!U$4,'[1]INTERNAL PARAMETERS-1'!$B$5:$J$44,7,FALSE)*SSPYLD2!$F138 + SSPYLD1!U138*(1-VLOOKUP(SSPYLD2!U$4,'[1]INTERNAL PARAMETERS-1'!$B$5:$J$44,5,FALSE))*VLOOKUP(SSPYLD2!U$4,'[1]INTERNAL PARAMETERS-1'!$B$5:$J$44,9,FALSE)*SSPYLD2!$F138</f>
        <v>0</v>
      </c>
      <c r="V138" s="47">
        <f>SSPYLD1!V138*VLOOKUP(SSPYLD2!V$4,'[1]INTERNAL PARAMETERS-1'!$B$5:$J$44,5,FALSE)*VLOOKUP(SSPYLD2!V$4,'[1]INTERNAL PARAMETERS-1'!$B$5:$J$44,7,FALSE)*SSPYLD2!$F138 + SSPYLD1!V138*(1-VLOOKUP(SSPYLD2!V$4,'[1]INTERNAL PARAMETERS-1'!$B$5:$J$44,5,FALSE))*VLOOKUP(SSPYLD2!V$4,'[1]INTERNAL PARAMETERS-1'!$B$5:$J$44,9,FALSE)*SSPYLD2!$F138</f>
        <v>0</v>
      </c>
      <c r="W138" s="47">
        <f>SSPYLD1!W138*VLOOKUP(SSPYLD2!W$4,'[1]INTERNAL PARAMETERS-1'!$B$5:$J$44,5,FALSE)*VLOOKUP(SSPYLD2!W$4,'[1]INTERNAL PARAMETERS-1'!$B$5:$J$44,7,FALSE)*SSPYLD2!$F138 + SSPYLD1!W138*(1-VLOOKUP(SSPYLD2!W$4,'[1]INTERNAL PARAMETERS-1'!$B$5:$J$44,5,FALSE))*VLOOKUP(SSPYLD2!W$4,'[1]INTERNAL PARAMETERS-1'!$B$5:$J$44,9,FALSE)*SSPYLD2!$F138</f>
        <v>0</v>
      </c>
      <c r="X138" s="47">
        <f>SSPYLD1!X138*VLOOKUP(SSPYLD2!X$4,'[1]INTERNAL PARAMETERS-1'!$B$5:$J$44,5,FALSE)*VLOOKUP(SSPYLD2!X$4,'[1]INTERNAL PARAMETERS-1'!$B$5:$J$44,7,FALSE)*SSPYLD2!$F138 + SSPYLD1!X138*(1-VLOOKUP(SSPYLD2!X$4,'[1]INTERNAL PARAMETERS-1'!$B$5:$J$44,5,FALSE))*VLOOKUP(SSPYLD2!X$4,'[1]INTERNAL PARAMETERS-1'!$B$5:$J$44,9,FALSE)*SSPYLD2!$F138</f>
        <v>0</v>
      </c>
      <c r="Y138" s="47">
        <f>SSPYLD1!Y138*VLOOKUP(SSPYLD2!Y$4,'[1]INTERNAL PARAMETERS-1'!$B$5:$J$44,5,FALSE)*VLOOKUP(SSPYLD2!Y$4,'[1]INTERNAL PARAMETERS-1'!$B$5:$J$44,7,FALSE)*SSPYLD2!$F138 + SSPYLD1!Y138*(1-VLOOKUP(SSPYLD2!Y$4,'[1]INTERNAL PARAMETERS-1'!$B$5:$J$44,5,FALSE))*VLOOKUP(SSPYLD2!Y$4,'[1]INTERNAL PARAMETERS-1'!$B$5:$J$44,9,FALSE)*SSPYLD2!$F138</f>
        <v>0</v>
      </c>
      <c r="Z138" s="47">
        <f>SSPYLD1!Z138*VLOOKUP(SSPYLD2!Z$4,'[1]INTERNAL PARAMETERS-1'!$B$5:$J$44,5,FALSE)*VLOOKUP(SSPYLD2!Z$4,'[1]INTERNAL PARAMETERS-1'!$B$5:$J$44,7,FALSE)*SSPYLD2!$F138 + SSPYLD1!Z138*(1-VLOOKUP(SSPYLD2!Z$4,'[1]INTERNAL PARAMETERS-1'!$B$5:$J$44,5,FALSE))*VLOOKUP(SSPYLD2!Z$4,'[1]INTERNAL PARAMETERS-1'!$B$5:$J$44,9,FALSE)*SSPYLD2!$F138</f>
        <v>0</v>
      </c>
      <c r="AA138" s="47">
        <f>SSPYLD1!AA138*VLOOKUP(SSPYLD2!AA$4,'[1]INTERNAL PARAMETERS-1'!$B$5:$J$44,5,FALSE)*VLOOKUP(SSPYLD2!AA$4,'[1]INTERNAL PARAMETERS-1'!$B$5:$J$44,7,FALSE)*SSPYLD2!$F138 + SSPYLD1!AA138*(1-VLOOKUP(SSPYLD2!AA$4,'[1]INTERNAL PARAMETERS-1'!$B$5:$J$44,5,FALSE))*VLOOKUP(SSPYLD2!AA$4,'[1]INTERNAL PARAMETERS-1'!$B$5:$J$44,9,FALSE)*SSPYLD2!$F138</f>
        <v>0</v>
      </c>
      <c r="AB138" s="47">
        <f>SSPYLD1!AB138*VLOOKUP(SSPYLD2!AB$4,'[1]INTERNAL PARAMETERS-1'!$B$5:$J$44,5,FALSE)*VLOOKUP(SSPYLD2!AB$4,'[1]INTERNAL PARAMETERS-1'!$B$5:$J$44,7,FALSE)*SSPYLD2!$F138 + SSPYLD1!AB138*(1-VLOOKUP(SSPYLD2!AB$4,'[1]INTERNAL PARAMETERS-1'!$B$5:$J$44,5,FALSE))*VLOOKUP(SSPYLD2!AB$4,'[1]INTERNAL PARAMETERS-1'!$B$5:$J$44,9,FALSE)*SSPYLD2!$F138</f>
        <v>0</v>
      </c>
      <c r="AC138" s="47">
        <f>SSPYLD1!AC138*VLOOKUP(SSPYLD2!AC$4,'[1]INTERNAL PARAMETERS-1'!$B$5:$J$44,5,FALSE)*VLOOKUP(SSPYLD2!AC$4,'[1]INTERNAL PARAMETERS-1'!$B$5:$J$44,7,FALSE)*SSPYLD2!$F138 + SSPYLD1!AC138*(1-VLOOKUP(SSPYLD2!AC$4,'[1]INTERNAL PARAMETERS-1'!$B$5:$J$44,5,FALSE))*VLOOKUP(SSPYLD2!AC$4,'[1]INTERNAL PARAMETERS-1'!$B$5:$J$44,9,FALSE)*SSPYLD2!$F138</f>
        <v>0</v>
      </c>
      <c r="AD138" s="47">
        <f>SSPYLD1!AD138*VLOOKUP(SSPYLD2!AD$4,'[1]INTERNAL PARAMETERS-1'!$B$5:$J$44,5,FALSE)*VLOOKUP(SSPYLD2!AD$4,'[1]INTERNAL PARAMETERS-1'!$B$5:$J$44,7,FALSE)*SSPYLD2!$F138 + SSPYLD1!AD138*(1-VLOOKUP(SSPYLD2!AD$4,'[1]INTERNAL PARAMETERS-1'!$B$5:$J$44,5,FALSE))*VLOOKUP(SSPYLD2!AD$4,'[1]INTERNAL PARAMETERS-1'!$B$5:$J$44,9,FALSE)*SSPYLD2!$F138</f>
        <v>0</v>
      </c>
      <c r="AE138" s="47">
        <f>SSPYLD1!AE138*VLOOKUP(SSPYLD2!AE$4,'[1]INTERNAL PARAMETERS-1'!$B$5:$J$44,5,FALSE)*VLOOKUP(SSPYLD2!AE$4,'[1]INTERNAL PARAMETERS-1'!$B$5:$J$44,7,FALSE)*SSPYLD2!$F138 + SSPYLD1!AE138*(1-VLOOKUP(SSPYLD2!AE$4,'[1]INTERNAL PARAMETERS-1'!$B$5:$J$44,5,FALSE))*VLOOKUP(SSPYLD2!AE$4,'[1]INTERNAL PARAMETERS-1'!$B$5:$J$44,9,FALSE)*SSPYLD2!$F138</f>
        <v>0</v>
      </c>
      <c r="AF138" s="47">
        <f>SSPYLD1!AF138*VLOOKUP(SSPYLD2!AF$4,'[1]INTERNAL PARAMETERS-1'!$B$5:$J$44,5,FALSE)*VLOOKUP(SSPYLD2!AF$4,'[1]INTERNAL PARAMETERS-1'!$B$5:$J$44,7,FALSE)*SSPYLD2!$F138 + SSPYLD1!AF138*(1-VLOOKUP(SSPYLD2!AF$4,'[1]INTERNAL PARAMETERS-1'!$B$5:$J$44,5,FALSE))*VLOOKUP(SSPYLD2!AF$4,'[1]INTERNAL PARAMETERS-1'!$B$5:$J$44,9,FALSE)*SSPYLD2!$F138</f>
        <v>0</v>
      </c>
      <c r="AG138" s="47">
        <f>SSPYLD1!AG138*VLOOKUP(SSPYLD2!AG$4,'[1]INTERNAL PARAMETERS-1'!$B$5:$J$44,5,FALSE)*VLOOKUP(SSPYLD2!AG$4,'[1]INTERNAL PARAMETERS-1'!$B$5:$J$44,7,FALSE)*SSPYLD2!$F138 + SSPYLD1!AG138*(1-VLOOKUP(SSPYLD2!AG$4,'[1]INTERNAL PARAMETERS-1'!$B$5:$J$44,5,FALSE))*VLOOKUP(SSPYLD2!AG$4,'[1]INTERNAL PARAMETERS-1'!$B$5:$J$44,9,FALSE)*SSPYLD2!$F138</f>
        <v>0</v>
      </c>
      <c r="AH138" s="47">
        <f>SSPYLD1!AH138*VLOOKUP(SSPYLD2!AH$4,'[1]INTERNAL PARAMETERS-1'!$B$5:$J$44,5,FALSE)*VLOOKUP(SSPYLD2!AH$4,'[1]INTERNAL PARAMETERS-1'!$B$5:$J$44,7,FALSE)*SSPYLD2!$F138 + SSPYLD1!AH138*(1-VLOOKUP(SSPYLD2!AH$4,'[1]INTERNAL PARAMETERS-1'!$B$5:$J$44,5,FALSE))*VLOOKUP(SSPYLD2!AH$4,'[1]INTERNAL PARAMETERS-1'!$B$5:$J$44,9,FALSE)*SSPYLD2!$F138</f>
        <v>0</v>
      </c>
      <c r="AI138" s="47">
        <f>SSPYLD1!AI138*VLOOKUP(SSPYLD2!AI$4,'[1]INTERNAL PARAMETERS-1'!$B$5:$J$44,5,FALSE)*VLOOKUP(SSPYLD2!AI$4,'[1]INTERNAL PARAMETERS-1'!$B$5:$J$44,7,FALSE)*SSPYLD2!$F138 + SSPYLD1!AI138*(1-VLOOKUP(SSPYLD2!AI$4,'[1]INTERNAL PARAMETERS-1'!$B$5:$J$44,5,FALSE))*VLOOKUP(SSPYLD2!AI$4,'[1]INTERNAL PARAMETERS-1'!$B$5:$J$44,9,FALSE)*SSPYLD2!$F138</f>
        <v>0</v>
      </c>
      <c r="AJ138" s="47">
        <f>SSPYLD1!AJ138*VLOOKUP(SSPYLD2!AJ$4,'[1]INTERNAL PARAMETERS-1'!$B$5:$J$44,5,FALSE)*VLOOKUP(SSPYLD2!AJ$4,'[1]INTERNAL PARAMETERS-1'!$B$5:$J$44,7,FALSE)*SSPYLD2!$F138 + SSPYLD1!AJ138*(1-VLOOKUP(SSPYLD2!AJ$4,'[1]INTERNAL PARAMETERS-1'!$B$5:$J$44,5,FALSE))*VLOOKUP(SSPYLD2!AJ$4,'[1]INTERNAL PARAMETERS-1'!$B$5:$J$44,9,FALSE)*SSPYLD2!$F138</f>
        <v>0</v>
      </c>
      <c r="AK138" s="47">
        <f>SSPYLD1!AK138*VLOOKUP(SSPYLD2!AK$4,'[1]INTERNAL PARAMETERS-1'!$B$5:$J$44,5,FALSE)*VLOOKUP(SSPYLD2!AK$4,'[1]INTERNAL PARAMETERS-1'!$B$5:$J$44,7,FALSE)*SSPYLD2!$F138 + SSPYLD1!AK138*(1-VLOOKUP(SSPYLD2!AK$4,'[1]INTERNAL PARAMETERS-1'!$B$5:$J$44,5,FALSE))*VLOOKUP(SSPYLD2!AK$4,'[1]INTERNAL PARAMETERS-1'!$B$5:$J$44,9,FALSE)*SSPYLD2!$F138</f>
        <v>0</v>
      </c>
      <c r="AL138" s="47">
        <f>SSPYLD1!AL138*VLOOKUP(SSPYLD2!AL$4,'[1]INTERNAL PARAMETERS-1'!$B$5:$J$44,5,FALSE)*VLOOKUP(SSPYLD2!AL$4,'[1]INTERNAL PARAMETERS-1'!$B$5:$J$44,7,FALSE)*SSPYLD2!$F138 + SSPYLD1!AL138*(1-VLOOKUP(SSPYLD2!AL$4,'[1]INTERNAL PARAMETERS-1'!$B$5:$J$44,5,FALSE))*VLOOKUP(SSPYLD2!AL$4,'[1]INTERNAL PARAMETERS-1'!$B$5:$J$44,9,FALSE)*SSPYLD2!$F138</f>
        <v>0</v>
      </c>
      <c r="AM138" s="47">
        <f>SSPYLD1!AM138*VLOOKUP(SSPYLD2!AM$4,'[1]INTERNAL PARAMETERS-1'!$B$5:$J$44,5,FALSE)*VLOOKUP(SSPYLD2!AM$4,'[1]INTERNAL PARAMETERS-1'!$B$5:$J$44,7,FALSE)*SSPYLD2!$F138 + SSPYLD1!AM138*(1-VLOOKUP(SSPYLD2!AM$4,'[1]INTERNAL PARAMETERS-1'!$B$5:$J$44,5,FALSE))*VLOOKUP(SSPYLD2!AM$4,'[1]INTERNAL PARAMETERS-1'!$B$5:$J$44,9,FALSE)*SSPYLD2!$F138</f>
        <v>0</v>
      </c>
      <c r="AN138" s="47">
        <f>SSPYLD1!AN138*VLOOKUP(SSPYLD2!AN$4,'[1]INTERNAL PARAMETERS-1'!$B$5:$J$44,5,FALSE)*VLOOKUP(SSPYLD2!AN$4,'[1]INTERNAL PARAMETERS-1'!$B$5:$J$44,7,FALSE)*SSPYLD2!$F138 + SSPYLD1!AN138*(1-VLOOKUP(SSPYLD2!AN$4,'[1]INTERNAL PARAMETERS-1'!$B$5:$J$44,5,FALSE))*VLOOKUP(SSPYLD2!AN$4,'[1]INTERNAL PARAMETERS-1'!$B$5:$J$44,9,FALSE)*SSPYLD2!$F138</f>
        <v>0</v>
      </c>
      <c r="AO138" s="47">
        <f>SSPYLD1!AO138*VLOOKUP(SSPYLD2!AO$4,'[1]INTERNAL PARAMETERS-1'!$B$5:$J$44,5,FALSE)*VLOOKUP(SSPYLD2!AO$4,'[1]INTERNAL PARAMETERS-1'!$B$5:$J$44,7,FALSE)*SSPYLD2!$F138 + SSPYLD1!AO138*(1-VLOOKUP(SSPYLD2!AO$4,'[1]INTERNAL PARAMETERS-1'!$B$5:$J$44,5,FALSE))*VLOOKUP(SSPYLD2!AO$4,'[1]INTERNAL PARAMETERS-1'!$B$5:$J$44,9,FALSE)*SSPYLD2!$F138</f>
        <v>0</v>
      </c>
      <c r="AP138" s="47">
        <f>SSPYLD1!AP138*VLOOKUP(SSPYLD2!AP$4,'[1]INTERNAL PARAMETERS-1'!$B$5:$J$44,5,FALSE)*VLOOKUP(SSPYLD2!AP$4,'[1]INTERNAL PARAMETERS-1'!$B$5:$J$44,7,FALSE)*SSPYLD2!$F138 + SSPYLD1!AP138*(1-VLOOKUP(SSPYLD2!AP$4,'[1]INTERNAL PARAMETERS-1'!$B$5:$J$44,5,FALSE))*VLOOKUP(SSPYLD2!AP$4,'[1]INTERNAL PARAMETERS-1'!$B$5:$J$44,9,FALSE)*SSPYLD2!$F138</f>
        <v>0</v>
      </c>
      <c r="AQ138" s="47">
        <f>SSPYLD1!AQ138*VLOOKUP(SSPYLD2!AQ$4,'[1]INTERNAL PARAMETERS-1'!$B$5:$J$44,5,FALSE)*VLOOKUP(SSPYLD2!AQ$4,'[1]INTERNAL PARAMETERS-1'!$B$5:$J$44,7,FALSE)*SSPYLD2!$F138 + SSPYLD1!AQ138*(1-VLOOKUP(SSPYLD2!AQ$4,'[1]INTERNAL PARAMETERS-1'!$B$5:$J$44,5,FALSE))*VLOOKUP(SSPYLD2!AQ$4,'[1]INTERNAL PARAMETERS-1'!$B$5:$J$44,9,FALSE)*SSPYLD2!$F138</f>
        <v>0</v>
      </c>
      <c r="AR138" s="47">
        <f>SSPYLD1!AR138*VLOOKUP(SSPYLD2!AR$4,'[1]INTERNAL PARAMETERS-1'!$B$5:$J$44,5,FALSE)*VLOOKUP(SSPYLD2!AR$4,'[1]INTERNAL PARAMETERS-1'!$B$5:$J$44,7,FALSE)*SSPYLD2!$F138 + SSPYLD1!AR138*(1-VLOOKUP(SSPYLD2!AR$4,'[1]INTERNAL PARAMETERS-1'!$B$5:$J$44,5,FALSE))*VLOOKUP(SSPYLD2!AR$4,'[1]INTERNAL PARAMETERS-1'!$B$5:$J$44,9,FALSE)*SSPYLD2!$F138</f>
        <v>0</v>
      </c>
      <c r="AS138" s="47">
        <f>SSPYLD1!AS138*VLOOKUP(SSPYLD2!AS$4,'[1]INTERNAL PARAMETERS-1'!$B$5:$J$44,5,FALSE)*VLOOKUP(SSPYLD2!AS$4,'[1]INTERNAL PARAMETERS-1'!$B$5:$J$44,7,FALSE)*SSPYLD2!$F138 + SSPYLD1!AS138*(1-VLOOKUP(SSPYLD2!AS$4,'[1]INTERNAL PARAMETERS-1'!$B$5:$J$44,5,FALSE))*VLOOKUP(SSPYLD2!AS$4,'[1]INTERNAL PARAMETERS-1'!$B$5:$J$44,9,FALSE)*SSPYLD2!$F138</f>
        <v>0</v>
      </c>
      <c r="AT138" s="46">
        <f>SSPYLD1!AT138*VLOOKUP(SSPYLD2!AT$4,'[1]INTERNAL PARAMETERS-1'!$B$5:$J$44,5,FALSE)*VLOOKUP(SSPYLD2!AT$4,'[1]INTERNAL PARAMETERS-1'!$B$5:$J$44,7,FALSE)*SSPYLD2!$F138 + SSPYLD1!AT138*(1-VLOOKUP(SSPYLD2!AT$4,'[1]INTERNAL PARAMETERS-1'!$B$5:$J$44,5,FALSE))*VLOOKUP(SSPYLD2!AT$4,'[1]INTERNAL PARAMETERS-1'!$B$5:$J$44,9,FALSE)*SSPYLD2!$F138</f>
        <v>0</v>
      </c>
      <c r="AU138" s="48">
        <f>SSPYLD1!AU138*VLOOKUP(SSPYLD2!AU$4,'[1]INTERNAL PARAMETERS-1'!$B$5:$J$44,5,FALSE)*VLOOKUP(SSPYLD2!AU$4,'[1]INTERNAL PARAMETERS-1'!$B$5:$J$44,6,FALSE)*VLOOKUP(SSPYLD2!AU$4,'[1]INTERNAL PARAMETERS-1'!$B$5:$J$44,3,FALSE) + SSPYLD1!AU138*(1-VLOOKUP(SSPYLD2!AU$4,'[1]INTERNAL PARAMETERS-1'!$B$5:$J$44,5,FALSE))*VLOOKUP(SSPYLD2!AU$4,'[1]INTERNAL PARAMETERS-1'!$B$5:$J$44,8,FALSE)*VLOOKUP(SSPYLD2!AU$4,'[1]INTERNAL PARAMETERS-1'!$B$5:$J$44,3,FALSE)</f>
        <v>0</v>
      </c>
      <c r="AV138" s="47">
        <f>SSPYLD1!AV138*VLOOKUP(SSPYLD2!AV$4,'[1]INTERNAL PARAMETERS-1'!$B$5:$J$44,5,FALSE)*VLOOKUP(SSPYLD2!AV$4,'[1]INTERNAL PARAMETERS-1'!$B$5:$J$44,6,FALSE)*VLOOKUP(SSPYLD2!AV$4,'[1]INTERNAL PARAMETERS-1'!$B$5:$J$44,3,FALSE) + SSPYLD1!AV138*(1-VLOOKUP(SSPYLD2!AV$4,'[1]INTERNAL PARAMETERS-1'!$B$5:$J$44,5,FALSE))*VLOOKUP(SSPYLD2!AV$4,'[1]INTERNAL PARAMETERS-1'!$B$5:$J$44,8,FALSE)*VLOOKUP(SSPYLD2!AV$4,'[1]INTERNAL PARAMETERS-1'!$B$5:$J$44,3,FALSE)</f>
        <v>0</v>
      </c>
      <c r="AW138" s="47">
        <f>SSPYLD1!AW138*VLOOKUP(SSPYLD2!AW$4,'[1]INTERNAL PARAMETERS-1'!$B$5:$J$44,5,FALSE)*VLOOKUP(SSPYLD2!AW$4,'[1]INTERNAL PARAMETERS-1'!$B$5:$J$44,6,FALSE)*VLOOKUP(SSPYLD2!AW$4,'[1]INTERNAL PARAMETERS-1'!$B$5:$J$44,3,FALSE) + SSPYLD1!AW138*(1-VLOOKUP(SSPYLD2!AW$4,'[1]INTERNAL PARAMETERS-1'!$B$5:$J$44,5,FALSE))*VLOOKUP(SSPYLD2!AW$4,'[1]INTERNAL PARAMETERS-1'!$B$5:$J$44,8,FALSE)*VLOOKUP(SSPYLD2!AW$4,'[1]INTERNAL PARAMETERS-1'!$B$5:$J$44,3,FALSE)</f>
        <v>0</v>
      </c>
      <c r="AX138" s="47">
        <f>SSPYLD1!AX138*VLOOKUP(SSPYLD2!AX$4,'[1]INTERNAL PARAMETERS-1'!$B$5:$J$44,5,FALSE)*VLOOKUP(SSPYLD2!AX$4,'[1]INTERNAL PARAMETERS-1'!$B$5:$J$44,6,FALSE)*VLOOKUP(SSPYLD2!AX$4,'[1]INTERNAL PARAMETERS-1'!$B$5:$J$44,3,FALSE) + SSPYLD1!AX138*(1-VLOOKUP(SSPYLD2!AX$4,'[1]INTERNAL PARAMETERS-1'!$B$5:$J$44,5,FALSE))*VLOOKUP(SSPYLD2!AX$4,'[1]INTERNAL PARAMETERS-1'!$B$5:$J$44,8,FALSE)*VLOOKUP(SSPYLD2!AX$4,'[1]INTERNAL PARAMETERS-1'!$B$5:$J$44,3,FALSE)</f>
        <v>0</v>
      </c>
      <c r="AY138" s="47">
        <f>SSPYLD1!AY138*VLOOKUP(SSPYLD2!AY$4,'[1]INTERNAL PARAMETERS-1'!$B$5:$J$44,5,FALSE)*VLOOKUP(SSPYLD2!AY$4,'[1]INTERNAL PARAMETERS-1'!$B$5:$J$44,6,FALSE)*VLOOKUP(SSPYLD2!AY$4,'[1]INTERNAL PARAMETERS-1'!$B$5:$J$44,3,FALSE) + SSPYLD1!AY138*(1-VLOOKUP(SSPYLD2!AY$4,'[1]INTERNAL PARAMETERS-1'!$B$5:$J$44,5,FALSE))*VLOOKUP(SSPYLD2!AY$4,'[1]INTERNAL PARAMETERS-1'!$B$5:$J$44,8,FALSE)*VLOOKUP(SSPYLD2!AY$4,'[1]INTERNAL PARAMETERS-1'!$B$5:$J$44,3,FALSE)</f>
        <v>0</v>
      </c>
      <c r="AZ138" s="47">
        <f>SSPYLD1!AZ138*VLOOKUP(SSPYLD2!AZ$4,'[1]INTERNAL PARAMETERS-1'!$B$5:$J$44,5,FALSE)*VLOOKUP(SSPYLD2!AZ$4,'[1]INTERNAL PARAMETERS-1'!$B$5:$J$44,6,FALSE)*VLOOKUP(SSPYLD2!AZ$4,'[1]INTERNAL PARAMETERS-1'!$B$5:$J$44,3,FALSE) + SSPYLD1!AZ138*(1-VLOOKUP(SSPYLD2!AZ$4,'[1]INTERNAL PARAMETERS-1'!$B$5:$J$44,5,FALSE))*VLOOKUP(SSPYLD2!AZ$4,'[1]INTERNAL PARAMETERS-1'!$B$5:$J$44,8,FALSE)*VLOOKUP(SSPYLD2!AZ$4,'[1]INTERNAL PARAMETERS-1'!$B$5:$J$44,3,FALSE)</f>
        <v>0</v>
      </c>
      <c r="BA138" s="47">
        <f>SSPYLD1!BA138*VLOOKUP(SSPYLD2!BA$4,'[1]INTERNAL PARAMETERS-1'!$B$5:$J$44,5,FALSE)*VLOOKUP(SSPYLD2!BA$4,'[1]INTERNAL PARAMETERS-1'!$B$5:$J$44,6,FALSE)*VLOOKUP(SSPYLD2!BA$4,'[1]INTERNAL PARAMETERS-1'!$B$5:$J$44,3,FALSE) + SSPYLD1!BA138*(1-VLOOKUP(SSPYLD2!BA$4,'[1]INTERNAL PARAMETERS-1'!$B$5:$J$44,5,FALSE))*VLOOKUP(SSPYLD2!BA$4,'[1]INTERNAL PARAMETERS-1'!$B$5:$J$44,8,FALSE)*VLOOKUP(SSPYLD2!BA$4,'[1]INTERNAL PARAMETERS-1'!$B$5:$J$44,3,FALSE)</f>
        <v>0</v>
      </c>
      <c r="BB138" s="47">
        <f>SSPYLD1!BB138*VLOOKUP(SSPYLD2!BB$4,'[1]INTERNAL PARAMETERS-1'!$B$5:$J$44,5,FALSE)*VLOOKUP(SSPYLD2!BB$4,'[1]INTERNAL PARAMETERS-1'!$B$5:$J$44,6,FALSE)*VLOOKUP(SSPYLD2!BB$4,'[1]INTERNAL PARAMETERS-1'!$B$5:$J$44,3,FALSE) + SSPYLD1!BB138*(1-VLOOKUP(SSPYLD2!BB$4,'[1]INTERNAL PARAMETERS-1'!$B$5:$J$44,5,FALSE))*VLOOKUP(SSPYLD2!BB$4,'[1]INTERNAL PARAMETERS-1'!$B$5:$J$44,8,FALSE)*VLOOKUP(SSPYLD2!BB$4,'[1]INTERNAL PARAMETERS-1'!$B$5:$J$44,3,FALSE)</f>
        <v>0</v>
      </c>
      <c r="BC138" s="47">
        <f>SSPYLD1!BC138*VLOOKUP(SSPYLD2!BC$4,'[1]INTERNAL PARAMETERS-1'!$B$5:$J$44,5,FALSE)*VLOOKUP(SSPYLD2!BC$4,'[1]INTERNAL PARAMETERS-1'!$B$5:$J$44,6,FALSE)*VLOOKUP(SSPYLD2!BC$4,'[1]INTERNAL PARAMETERS-1'!$B$5:$J$44,3,FALSE) + SSPYLD1!BC138*(1-VLOOKUP(SSPYLD2!BC$4,'[1]INTERNAL PARAMETERS-1'!$B$5:$J$44,5,FALSE))*VLOOKUP(SSPYLD2!BC$4,'[1]INTERNAL PARAMETERS-1'!$B$5:$J$44,8,FALSE)*VLOOKUP(SSPYLD2!BC$4,'[1]INTERNAL PARAMETERS-1'!$B$5:$J$44,3,FALSE)</f>
        <v>0</v>
      </c>
      <c r="BD138" s="47">
        <f>SSPYLD1!BD138*VLOOKUP(SSPYLD2!BD$4,'[1]INTERNAL PARAMETERS-1'!$B$5:$J$44,5,FALSE)*VLOOKUP(SSPYLD2!BD$4,'[1]INTERNAL PARAMETERS-1'!$B$5:$J$44,6,FALSE)*VLOOKUP(SSPYLD2!BD$4,'[1]INTERNAL PARAMETERS-1'!$B$5:$J$44,3,FALSE) + SSPYLD1!BD138*(1-VLOOKUP(SSPYLD2!BD$4,'[1]INTERNAL PARAMETERS-1'!$B$5:$J$44,5,FALSE))*VLOOKUP(SSPYLD2!BD$4,'[1]INTERNAL PARAMETERS-1'!$B$5:$J$44,8,FALSE)*VLOOKUP(SSPYLD2!BD$4,'[1]INTERNAL PARAMETERS-1'!$B$5:$J$44,3,FALSE)</f>
        <v>0</v>
      </c>
      <c r="BE138" s="47">
        <f>SSPYLD1!BE138*VLOOKUP(SSPYLD2!BE$4,'[1]INTERNAL PARAMETERS-1'!$B$5:$J$44,5,FALSE)*VLOOKUP(SSPYLD2!BE$4,'[1]INTERNAL PARAMETERS-1'!$B$5:$J$44,6,FALSE)*VLOOKUP(SSPYLD2!BE$4,'[1]INTERNAL PARAMETERS-1'!$B$5:$J$44,3,FALSE) + SSPYLD1!BE138*(1-VLOOKUP(SSPYLD2!BE$4,'[1]INTERNAL PARAMETERS-1'!$B$5:$J$44,5,FALSE))*VLOOKUP(SSPYLD2!BE$4,'[1]INTERNAL PARAMETERS-1'!$B$5:$J$44,8,FALSE)*VLOOKUP(SSPYLD2!BE$4,'[1]INTERNAL PARAMETERS-1'!$B$5:$J$44,3,FALSE)</f>
        <v>0</v>
      </c>
      <c r="BF138" s="47">
        <f>SSPYLD1!BF138*VLOOKUP(SSPYLD2!BF$4,'[1]INTERNAL PARAMETERS-1'!$B$5:$J$44,5,FALSE)*VLOOKUP(SSPYLD2!BF$4,'[1]INTERNAL PARAMETERS-1'!$B$5:$J$44,6,FALSE)*VLOOKUP(SSPYLD2!BF$4,'[1]INTERNAL PARAMETERS-1'!$B$5:$J$44,3,FALSE) + SSPYLD1!BF138*(1-VLOOKUP(SSPYLD2!BF$4,'[1]INTERNAL PARAMETERS-1'!$B$5:$J$44,5,FALSE))*VLOOKUP(SSPYLD2!BF$4,'[1]INTERNAL PARAMETERS-1'!$B$5:$J$44,8,FALSE)*VLOOKUP(SSPYLD2!BF$4,'[1]INTERNAL PARAMETERS-1'!$B$5:$J$44,3,FALSE)</f>
        <v>0</v>
      </c>
      <c r="BG138" s="47">
        <f>SSPYLD1!BG138*VLOOKUP(SSPYLD2!BG$4,'[1]INTERNAL PARAMETERS-1'!$B$5:$J$44,5,FALSE)*VLOOKUP(SSPYLD2!BG$4,'[1]INTERNAL PARAMETERS-1'!$B$5:$J$44,6,FALSE)*VLOOKUP(SSPYLD2!BG$4,'[1]INTERNAL PARAMETERS-1'!$B$5:$J$44,3,FALSE) + SSPYLD1!BG138*(1-VLOOKUP(SSPYLD2!BG$4,'[1]INTERNAL PARAMETERS-1'!$B$5:$J$44,5,FALSE))*VLOOKUP(SSPYLD2!BG$4,'[1]INTERNAL PARAMETERS-1'!$B$5:$J$44,8,FALSE)*VLOOKUP(SSPYLD2!BG$4,'[1]INTERNAL PARAMETERS-1'!$B$5:$J$44,3,FALSE)</f>
        <v>0</v>
      </c>
      <c r="BH138" s="47">
        <f>SSPYLD1!BH138*VLOOKUP(SSPYLD2!BH$4,'[1]INTERNAL PARAMETERS-1'!$B$5:$J$44,5,FALSE)*VLOOKUP(SSPYLD2!BH$4,'[1]INTERNAL PARAMETERS-1'!$B$5:$J$44,6,FALSE)*VLOOKUP(SSPYLD2!BH$4,'[1]INTERNAL PARAMETERS-1'!$B$5:$J$44,3,FALSE) + SSPYLD1!BH138*(1-VLOOKUP(SSPYLD2!BH$4,'[1]INTERNAL PARAMETERS-1'!$B$5:$J$44,5,FALSE))*VLOOKUP(SSPYLD2!BH$4,'[1]INTERNAL PARAMETERS-1'!$B$5:$J$44,8,FALSE)*VLOOKUP(SSPYLD2!BH$4,'[1]INTERNAL PARAMETERS-1'!$B$5:$J$44,3,FALSE)</f>
        <v>0</v>
      </c>
      <c r="BI138" s="47">
        <f>SSPYLD1!BI138*VLOOKUP(SSPYLD2!BI$4,'[1]INTERNAL PARAMETERS-1'!$B$5:$J$44,5,FALSE)*VLOOKUP(SSPYLD2!BI$4,'[1]INTERNAL PARAMETERS-1'!$B$5:$J$44,6,FALSE)*VLOOKUP(SSPYLD2!BI$4,'[1]INTERNAL PARAMETERS-1'!$B$5:$J$44,3,FALSE) + SSPYLD1!BI138*(1-VLOOKUP(SSPYLD2!BI$4,'[1]INTERNAL PARAMETERS-1'!$B$5:$J$44,5,FALSE))*VLOOKUP(SSPYLD2!BI$4,'[1]INTERNAL PARAMETERS-1'!$B$5:$J$44,8,FALSE)*VLOOKUP(SSPYLD2!BI$4,'[1]INTERNAL PARAMETERS-1'!$B$5:$J$44,3,FALSE)</f>
        <v>0</v>
      </c>
      <c r="BJ138" s="47">
        <f>SSPYLD1!BJ138*VLOOKUP(SSPYLD2!BJ$4,'[1]INTERNAL PARAMETERS-1'!$B$5:$J$44,5,FALSE)*VLOOKUP(SSPYLD2!BJ$4,'[1]INTERNAL PARAMETERS-1'!$B$5:$J$44,6,FALSE)*VLOOKUP(SSPYLD2!BJ$4,'[1]INTERNAL PARAMETERS-1'!$B$5:$J$44,3,FALSE) + SSPYLD1!BJ138*(1-VLOOKUP(SSPYLD2!BJ$4,'[1]INTERNAL PARAMETERS-1'!$B$5:$J$44,5,FALSE))*VLOOKUP(SSPYLD2!BJ$4,'[1]INTERNAL PARAMETERS-1'!$B$5:$J$44,8,FALSE)*VLOOKUP(SSPYLD2!BJ$4,'[1]INTERNAL PARAMETERS-1'!$B$5:$J$44,3,FALSE)</f>
        <v>0</v>
      </c>
      <c r="BK138" s="47">
        <f>SSPYLD1!BK138*VLOOKUP(SSPYLD2!BK$4,'[1]INTERNAL PARAMETERS-1'!$B$5:$J$44,5,FALSE)*VLOOKUP(SSPYLD2!BK$4,'[1]INTERNAL PARAMETERS-1'!$B$5:$J$44,6,FALSE)*VLOOKUP(SSPYLD2!BK$4,'[1]INTERNAL PARAMETERS-1'!$B$5:$J$44,3,FALSE) + SSPYLD1!BK138*(1-VLOOKUP(SSPYLD2!BK$4,'[1]INTERNAL PARAMETERS-1'!$B$5:$J$44,5,FALSE))*VLOOKUP(SSPYLD2!BK$4,'[1]INTERNAL PARAMETERS-1'!$B$5:$J$44,8,FALSE)*VLOOKUP(SSPYLD2!BK$4,'[1]INTERNAL PARAMETERS-1'!$B$5:$J$44,3,FALSE)</f>
        <v>0</v>
      </c>
      <c r="BL138" s="47">
        <f>SSPYLD1!BL138*VLOOKUP(SSPYLD2!BL$4,'[1]INTERNAL PARAMETERS-1'!$B$5:$J$44,5,FALSE)*VLOOKUP(SSPYLD2!BL$4,'[1]INTERNAL PARAMETERS-1'!$B$5:$J$44,6,FALSE)*VLOOKUP(SSPYLD2!BL$4,'[1]INTERNAL PARAMETERS-1'!$B$5:$J$44,3,FALSE) + SSPYLD1!BL138*(1-VLOOKUP(SSPYLD2!BL$4,'[1]INTERNAL PARAMETERS-1'!$B$5:$J$44,5,FALSE))*VLOOKUP(SSPYLD2!BL$4,'[1]INTERNAL PARAMETERS-1'!$B$5:$J$44,8,FALSE)*VLOOKUP(SSPYLD2!BL$4,'[1]INTERNAL PARAMETERS-1'!$B$5:$J$44,3,FALSE)</f>
        <v>0</v>
      </c>
      <c r="BM138" s="47">
        <f>SSPYLD1!BM138*VLOOKUP(SSPYLD2!BM$4,'[1]INTERNAL PARAMETERS-1'!$B$5:$J$44,5,FALSE)*VLOOKUP(SSPYLD2!BM$4,'[1]INTERNAL PARAMETERS-1'!$B$5:$J$44,6,FALSE)*VLOOKUP(SSPYLD2!BM$4,'[1]INTERNAL PARAMETERS-1'!$B$5:$J$44,3,FALSE) + SSPYLD1!BM138*(1-VLOOKUP(SSPYLD2!BM$4,'[1]INTERNAL PARAMETERS-1'!$B$5:$J$44,5,FALSE))*VLOOKUP(SSPYLD2!BM$4,'[1]INTERNAL PARAMETERS-1'!$B$5:$J$44,8,FALSE)*VLOOKUP(SSPYLD2!BM$4,'[1]INTERNAL PARAMETERS-1'!$B$5:$J$44,3,FALSE)</f>
        <v>0</v>
      </c>
      <c r="BN138" s="47">
        <f>SSPYLD1!BN138*VLOOKUP(SSPYLD2!BN$4,'[1]INTERNAL PARAMETERS-1'!$B$5:$J$44,5,FALSE)*VLOOKUP(SSPYLD2!BN$4,'[1]INTERNAL PARAMETERS-1'!$B$5:$J$44,6,FALSE)*VLOOKUP(SSPYLD2!BN$4,'[1]INTERNAL PARAMETERS-1'!$B$5:$J$44,3,FALSE) + SSPYLD1!BN138*(1-VLOOKUP(SSPYLD2!BN$4,'[1]INTERNAL PARAMETERS-1'!$B$5:$J$44,5,FALSE))*VLOOKUP(SSPYLD2!BN$4,'[1]INTERNAL PARAMETERS-1'!$B$5:$J$44,8,FALSE)*VLOOKUP(SSPYLD2!BN$4,'[1]INTERNAL PARAMETERS-1'!$B$5:$J$44,3,FALSE)</f>
        <v>0</v>
      </c>
      <c r="BO138" s="47">
        <f>SSPYLD1!BO138*VLOOKUP(SSPYLD2!BO$4,'[1]INTERNAL PARAMETERS-1'!$B$5:$J$44,5,FALSE)*VLOOKUP(SSPYLD2!BO$4,'[1]INTERNAL PARAMETERS-1'!$B$5:$J$44,6,FALSE)*VLOOKUP(SSPYLD2!BO$4,'[1]INTERNAL PARAMETERS-1'!$B$5:$J$44,3,FALSE) + SSPYLD1!BO138*(1-VLOOKUP(SSPYLD2!BO$4,'[1]INTERNAL PARAMETERS-1'!$B$5:$J$44,5,FALSE))*VLOOKUP(SSPYLD2!BO$4,'[1]INTERNAL PARAMETERS-1'!$B$5:$J$44,8,FALSE)*VLOOKUP(SSPYLD2!BO$4,'[1]INTERNAL PARAMETERS-1'!$B$5:$J$44,3,FALSE)</f>
        <v>0</v>
      </c>
      <c r="BP138" s="47">
        <f>SSPYLD1!BP138*VLOOKUP(SSPYLD2!BP$4,'[1]INTERNAL PARAMETERS-1'!$B$5:$J$44,5,FALSE)*VLOOKUP(SSPYLD2!BP$4,'[1]INTERNAL PARAMETERS-1'!$B$5:$J$44,6,FALSE)*VLOOKUP(SSPYLD2!BP$4,'[1]INTERNAL PARAMETERS-1'!$B$5:$J$44,3,FALSE) + SSPYLD1!BP138*(1-VLOOKUP(SSPYLD2!BP$4,'[1]INTERNAL PARAMETERS-1'!$B$5:$J$44,5,FALSE))*VLOOKUP(SSPYLD2!BP$4,'[1]INTERNAL PARAMETERS-1'!$B$5:$J$44,8,FALSE)*VLOOKUP(SSPYLD2!BP$4,'[1]INTERNAL PARAMETERS-1'!$B$5:$J$44,3,FALSE)</f>
        <v>0</v>
      </c>
      <c r="BQ138" s="47">
        <f>SSPYLD1!BQ138*VLOOKUP(SSPYLD2!BQ$4,'[1]INTERNAL PARAMETERS-1'!$B$5:$J$44,5,FALSE)*VLOOKUP(SSPYLD2!BQ$4,'[1]INTERNAL PARAMETERS-1'!$B$5:$J$44,6,FALSE)*VLOOKUP(SSPYLD2!BQ$4,'[1]INTERNAL PARAMETERS-1'!$B$5:$J$44,3,FALSE) + SSPYLD1!BQ138*(1-VLOOKUP(SSPYLD2!BQ$4,'[1]INTERNAL PARAMETERS-1'!$B$5:$J$44,5,FALSE))*VLOOKUP(SSPYLD2!BQ$4,'[1]INTERNAL PARAMETERS-1'!$B$5:$J$44,8,FALSE)*VLOOKUP(SSPYLD2!BQ$4,'[1]INTERNAL PARAMETERS-1'!$B$5:$J$44,3,FALSE)</f>
        <v>0</v>
      </c>
      <c r="BR138" s="47">
        <f>SSPYLD1!BR138*VLOOKUP(SSPYLD2!BR$4,'[1]INTERNAL PARAMETERS-1'!$B$5:$J$44,5,FALSE)*VLOOKUP(SSPYLD2!BR$4,'[1]INTERNAL PARAMETERS-1'!$B$5:$J$44,6,FALSE)*VLOOKUP(SSPYLD2!BR$4,'[1]INTERNAL PARAMETERS-1'!$B$5:$J$44,3,FALSE) + SSPYLD1!BR138*(1-VLOOKUP(SSPYLD2!BR$4,'[1]INTERNAL PARAMETERS-1'!$B$5:$J$44,5,FALSE))*VLOOKUP(SSPYLD2!BR$4,'[1]INTERNAL PARAMETERS-1'!$B$5:$J$44,8,FALSE)*VLOOKUP(SSPYLD2!BR$4,'[1]INTERNAL PARAMETERS-1'!$B$5:$J$44,3,FALSE)</f>
        <v>0</v>
      </c>
      <c r="BS138" s="47">
        <f>SSPYLD1!BS138*VLOOKUP(SSPYLD2!BS$4,'[1]INTERNAL PARAMETERS-1'!$B$5:$J$44,5,FALSE)*VLOOKUP(SSPYLD2!BS$4,'[1]INTERNAL PARAMETERS-1'!$B$5:$J$44,6,FALSE)*VLOOKUP(SSPYLD2!BS$4,'[1]INTERNAL PARAMETERS-1'!$B$5:$J$44,3,FALSE) + SSPYLD1!BS138*(1-VLOOKUP(SSPYLD2!BS$4,'[1]INTERNAL PARAMETERS-1'!$B$5:$J$44,5,FALSE))*VLOOKUP(SSPYLD2!BS$4,'[1]INTERNAL PARAMETERS-1'!$B$5:$J$44,8,FALSE)*VLOOKUP(SSPYLD2!BS$4,'[1]INTERNAL PARAMETERS-1'!$B$5:$J$44,3,FALSE)</f>
        <v>0</v>
      </c>
      <c r="BT138" s="47">
        <f>SSPYLD1!BT138*VLOOKUP(SSPYLD2!BT$4,'[1]INTERNAL PARAMETERS-1'!$B$5:$J$44,5,FALSE)*VLOOKUP(SSPYLD2!BT$4,'[1]INTERNAL PARAMETERS-1'!$B$5:$J$44,6,FALSE)*VLOOKUP(SSPYLD2!BT$4,'[1]INTERNAL PARAMETERS-1'!$B$5:$J$44,3,FALSE) + SSPYLD1!BT138*(1-VLOOKUP(SSPYLD2!BT$4,'[1]INTERNAL PARAMETERS-1'!$B$5:$J$44,5,FALSE))*VLOOKUP(SSPYLD2!BT$4,'[1]INTERNAL PARAMETERS-1'!$B$5:$J$44,8,FALSE)*VLOOKUP(SSPYLD2!BT$4,'[1]INTERNAL PARAMETERS-1'!$B$5:$J$44,3,FALSE)</f>
        <v>0</v>
      </c>
      <c r="BU138" s="47">
        <f>SSPYLD1!BU138*VLOOKUP(SSPYLD2!BU$4,'[1]INTERNAL PARAMETERS-1'!$B$5:$J$44,5,FALSE)*VLOOKUP(SSPYLD2!BU$4,'[1]INTERNAL PARAMETERS-1'!$B$5:$J$44,6,FALSE)*VLOOKUP(SSPYLD2!BU$4,'[1]INTERNAL PARAMETERS-1'!$B$5:$J$44,3,FALSE) + SSPYLD1!BU138*(1-VLOOKUP(SSPYLD2!BU$4,'[1]INTERNAL PARAMETERS-1'!$B$5:$J$44,5,FALSE))*VLOOKUP(SSPYLD2!BU$4,'[1]INTERNAL PARAMETERS-1'!$B$5:$J$44,8,FALSE)*VLOOKUP(SSPYLD2!BU$4,'[1]INTERNAL PARAMETERS-1'!$B$5:$J$44,3,FALSE)</f>
        <v>0</v>
      </c>
      <c r="BV138" s="47">
        <f>SSPYLD1!BV138*VLOOKUP(SSPYLD2!BV$4,'[1]INTERNAL PARAMETERS-1'!$B$5:$J$44,5,FALSE)*VLOOKUP(SSPYLD2!BV$4,'[1]INTERNAL PARAMETERS-1'!$B$5:$J$44,6,FALSE)*VLOOKUP(SSPYLD2!BV$4,'[1]INTERNAL PARAMETERS-1'!$B$5:$J$44,3,FALSE) + SSPYLD1!BV138*(1-VLOOKUP(SSPYLD2!BV$4,'[1]INTERNAL PARAMETERS-1'!$B$5:$J$44,5,FALSE))*VLOOKUP(SSPYLD2!BV$4,'[1]INTERNAL PARAMETERS-1'!$B$5:$J$44,8,FALSE)*VLOOKUP(SSPYLD2!BV$4,'[1]INTERNAL PARAMETERS-1'!$B$5:$J$44,3,FALSE)</f>
        <v>0</v>
      </c>
      <c r="BW138" s="47">
        <f>SSPYLD1!BW138*VLOOKUP(SSPYLD2!BW$4,'[1]INTERNAL PARAMETERS-1'!$B$5:$J$44,5,FALSE)*VLOOKUP(SSPYLD2!BW$4,'[1]INTERNAL PARAMETERS-1'!$B$5:$J$44,6,FALSE)*VLOOKUP(SSPYLD2!BW$4,'[1]INTERNAL PARAMETERS-1'!$B$5:$J$44,3,FALSE) + SSPYLD1!BW138*(1-VLOOKUP(SSPYLD2!BW$4,'[1]INTERNAL PARAMETERS-1'!$B$5:$J$44,5,FALSE))*VLOOKUP(SSPYLD2!BW$4,'[1]INTERNAL PARAMETERS-1'!$B$5:$J$44,8,FALSE)*VLOOKUP(SSPYLD2!BW$4,'[1]INTERNAL PARAMETERS-1'!$B$5:$J$44,3,FALSE)</f>
        <v>0</v>
      </c>
      <c r="BX138" s="47">
        <f>SSPYLD1!BX138*VLOOKUP(SSPYLD2!BX$4,'[1]INTERNAL PARAMETERS-1'!$B$5:$J$44,5,FALSE)*VLOOKUP(SSPYLD2!BX$4,'[1]INTERNAL PARAMETERS-1'!$B$5:$J$44,6,FALSE)*VLOOKUP(SSPYLD2!BX$4,'[1]INTERNAL PARAMETERS-1'!$B$5:$J$44,3,FALSE) + SSPYLD1!BX138*(1-VLOOKUP(SSPYLD2!BX$4,'[1]INTERNAL PARAMETERS-1'!$B$5:$J$44,5,FALSE))*VLOOKUP(SSPYLD2!BX$4,'[1]INTERNAL PARAMETERS-1'!$B$5:$J$44,8,FALSE)*VLOOKUP(SSPYLD2!BX$4,'[1]INTERNAL PARAMETERS-1'!$B$5:$J$44,3,FALSE)</f>
        <v>0</v>
      </c>
      <c r="BY138" s="47">
        <f>SSPYLD1!BY138*VLOOKUP(SSPYLD2!BY$4,'[1]INTERNAL PARAMETERS-1'!$B$5:$J$44,5,FALSE)*VLOOKUP(SSPYLD2!BY$4,'[1]INTERNAL PARAMETERS-1'!$B$5:$J$44,6,FALSE)*VLOOKUP(SSPYLD2!BY$4,'[1]INTERNAL PARAMETERS-1'!$B$5:$J$44,3,FALSE) + SSPYLD1!BY138*(1-VLOOKUP(SSPYLD2!BY$4,'[1]INTERNAL PARAMETERS-1'!$B$5:$J$44,5,FALSE))*VLOOKUP(SSPYLD2!BY$4,'[1]INTERNAL PARAMETERS-1'!$B$5:$J$44,8,FALSE)*VLOOKUP(SSPYLD2!BY$4,'[1]INTERNAL PARAMETERS-1'!$B$5:$J$44,3,FALSE)</f>
        <v>0</v>
      </c>
      <c r="BZ138" s="47">
        <f>SSPYLD1!BZ138*VLOOKUP(SSPYLD2!BZ$4,'[1]INTERNAL PARAMETERS-1'!$B$5:$J$44,5,FALSE)*VLOOKUP(SSPYLD2!BZ$4,'[1]INTERNAL PARAMETERS-1'!$B$5:$J$44,6,FALSE)*VLOOKUP(SSPYLD2!BZ$4,'[1]INTERNAL PARAMETERS-1'!$B$5:$J$44,3,FALSE) + SSPYLD1!BZ138*(1-VLOOKUP(SSPYLD2!BZ$4,'[1]INTERNAL PARAMETERS-1'!$B$5:$J$44,5,FALSE))*VLOOKUP(SSPYLD2!BZ$4,'[1]INTERNAL PARAMETERS-1'!$B$5:$J$44,8,FALSE)*VLOOKUP(SSPYLD2!BZ$4,'[1]INTERNAL PARAMETERS-1'!$B$5:$J$44,3,FALSE)</f>
        <v>0</v>
      </c>
      <c r="CA138" s="47">
        <f>SSPYLD1!CA138*VLOOKUP(SSPYLD2!CA$4,'[1]INTERNAL PARAMETERS-1'!$B$5:$J$44,5,FALSE)*VLOOKUP(SSPYLD2!CA$4,'[1]INTERNAL PARAMETERS-1'!$B$5:$J$44,6,FALSE)*VLOOKUP(SSPYLD2!CA$4,'[1]INTERNAL PARAMETERS-1'!$B$5:$J$44,3,FALSE) + SSPYLD1!CA138*(1-VLOOKUP(SSPYLD2!CA$4,'[1]INTERNAL PARAMETERS-1'!$B$5:$J$44,5,FALSE))*VLOOKUP(SSPYLD2!CA$4,'[1]INTERNAL PARAMETERS-1'!$B$5:$J$44,8,FALSE)*VLOOKUP(SSPYLD2!CA$4,'[1]INTERNAL PARAMETERS-1'!$B$5:$J$44,3,FALSE)</f>
        <v>0</v>
      </c>
      <c r="CB138" s="47">
        <f>SSPYLD1!CB138*VLOOKUP(SSPYLD2!CB$4,'[1]INTERNAL PARAMETERS-1'!$B$5:$J$44,5,FALSE)*VLOOKUP(SSPYLD2!CB$4,'[1]INTERNAL PARAMETERS-1'!$B$5:$J$44,6,FALSE)*VLOOKUP(SSPYLD2!CB$4,'[1]INTERNAL PARAMETERS-1'!$B$5:$J$44,3,FALSE) + SSPYLD1!CB138*(1-VLOOKUP(SSPYLD2!CB$4,'[1]INTERNAL PARAMETERS-1'!$B$5:$J$44,5,FALSE))*VLOOKUP(SSPYLD2!CB$4,'[1]INTERNAL PARAMETERS-1'!$B$5:$J$44,8,FALSE)*VLOOKUP(SSPYLD2!CB$4,'[1]INTERNAL PARAMETERS-1'!$B$5:$J$44,3,FALSE)</f>
        <v>0</v>
      </c>
      <c r="CC138" s="47">
        <f>SSPYLD1!CC138*VLOOKUP(SSPYLD2!CC$4,'[1]INTERNAL PARAMETERS-1'!$B$5:$J$44,5,FALSE)*VLOOKUP(SSPYLD2!CC$4,'[1]INTERNAL PARAMETERS-1'!$B$5:$J$44,6,FALSE)*VLOOKUP(SSPYLD2!CC$4,'[1]INTERNAL PARAMETERS-1'!$B$5:$J$44,3,FALSE) + SSPYLD1!CC138*(1-VLOOKUP(SSPYLD2!CC$4,'[1]INTERNAL PARAMETERS-1'!$B$5:$J$44,5,FALSE))*VLOOKUP(SSPYLD2!CC$4,'[1]INTERNAL PARAMETERS-1'!$B$5:$J$44,8,FALSE)*VLOOKUP(SSPYLD2!CC$4,'[1]INTERNAL PARAMETERS-1'!$B$5:$J$44,3,FALSE)</f>
        <v>0</v>
      </c>
      <c r="CD138" s="47">
        <f>SSPYLD1!CD138*VLOOKUP(SSPYLD2!CD$4,'[1]INTERNAL PARAMETERS-1'!$B$5:$J$44,5,FALSE)*VLOOKUP(SSPYLD2!CD$4,'[1]INTERNAL PARAMETERS-1'!$B$5:$J$44,6,FALSE)*VLOOKUP(SSPYLD2!CD$4,'[1]INTERNAL PARAMETERS-1'!$B$5:$J$44,3,FALSE) + SSPYLD1!CD138*(1-VLOOKUP(SSPYLD2!CD$4,'[1]INTERNAL PARAMETERS-1'!$B$5:$J$44,5,FALSE))*VLOOKUP(SSPYLD2!CD$4,'[1]INTERNAL PARAMETERS-1'!$B$5:$J$44,8,FALSE)*VLOOKUP(SSPYLD2!CD$4,'[1]INTERNAL PARAMETERS-1'!$B$5:$J$44,3,FALSE)</f>
        <v>0</v>
      </c>
      <c r="CE138" s="47">
        <f>SSPYLD1!CE138*VLOOKUP(SSPYLD2!CE$4,'[1]INTERNAL PARAMETERS-1'!$B$5:$J$44,5,FALSE)*VLOOKUP(SSPYLD2!CE$4,'[1]INTERNAL PARAMETERS-1'!$B$5:$J$44,6,FALSE)*VLOOKUP(SSPYLD2!CE$4,'[1]INTERNAL PARAMETERS-1'!$B$5:$J$44,3,FALSE) + SSPYLD1!CE138*(1-VLOOKUP(SSPYLD2!CE$4,'[1]INTERNAL PARAMETERS-1'!$B$5:$J$44,5,FALSE))*VLOOKUP(SSPYLD2!CE$4,'[1]INTERNAL PARAMETERS-1'!$B$5:$J$44,8,FALSE)*VLOOKUP(SSPYLD2!CE$4,'[1]INTERNAL PARAMETERS-1'!$B$5:$J$44,3,FALSE)</f>
        <v>0</v>
      </c>
      <c r="CF138" s="47">
        <f>SSPYLD1!CF138*VLOOKUP(SSPYLD2!CF$4,'[1]INTERNAL PARAMETERS-1'!$B$5:$J$44,5,FALSE)*VLOOKUP(SSPYLD2!CF$4,'[1]INTERNAL PARAMETERS-1'!$B$5:$J$44,6,FALSE)*VLOOKUP(SSPYLD2!CF$4,'[1]INTERNAL PARAMETERS-1'!$B$5:$J$44,3,FALSE) + SSPYLD1!CF138*(1-VLOOKUP(SSPYLD2!CF$4,'[1]INTERNAL PARAMETERS-1'!$B$5:$J$44,5,FALSE))*VLOOKUP(SSPYLD2!CF$4,'[1]INTERNAL PARAMETERS-1'!$B$5:$J$44,8,FALSE)*VLOOKUP(SSPYLD2!CF$4,'[1]INTERNAL PARAMETERS-1'!$B$5:$J$44,3,FALSE)</f>
        <v>0</v>
      </c>
      <c r="CG138" s="47">
        <f>SSPYLD1!CG138*VLOOKUP(SSPYLD2!CG$4,'[1]INTERNAL PARAMETERS-1'!$B$5:$J$44,5,FALSE)*VLOOKUP(SSPYLD2!CG$4,'[1]INTERNAL PARAMETERS-1'!$B$5:$J$44,6,FALSE)*VLOOKUP(SSPYLD2!CG$4,'[1]INTERNAL PARAMETERS-1'!$B$5:$J$44,3,FALSE) + SSPYLD1!CG138*(1-VLOOKUP(SSPYLD2!CG$4,'[1]INTERNAL PARAMETERS-1'!$B$5:$J$44,5,FALSE))*VLOOKUP(SSPYLD2!CG$4,'[1]INTERNAL PARAMETERS-1'!$B$5:$J$44,8,FALSE)*VLOOKUP(SSPYLD2!CG$4,'[1]INTERNAL PARAMETERS-1'!$B$5:$J$44,3,FALSE)</f>
        <v>0</v>
      </c>
      <c r="CH138" s="46">
        <f>SSPYLD1!CH138*VLOOKUP(SSPYLD2!CH$4,'[1]INTERNAL PARAMETERS-1'!$B$5:$J$44,5,FALSE)*VLOOKUP(SSPYLD2!CH$4,'[1]INTERNAL PARAMETERS-1'!$B$5:$J$44,6,FALSE)*VLOOKUP(SSPYLD2!CH$4,'[1]INTERNAL PARAMETERS-1'!$B$5:$J$44,3,FALSE) + SSPYLD1!CH138*(1-VLOOKUP(SSPYLD2!CH$4,'[1]INTERNAL PARAMETERS-1'!$B$5:$J$44,5,FALSE))*VLOOKUP(SSPYLD2!CH$4,'[1]INTERNAL PARAMETERS-1'!$B$5:$J$44,8,FALSE)*VLOOKUP(SSPYLD2!CH$4,'[1]INTERNAL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 x14ac:dyDescent="0.4">
      <c r="B139" s="61" t="s">
        <v>9</v>
      </c>
      <c r="C139" s="60" t="s">
        <v>50</v>
      </c>
      <c r="D139" s="60" t="s">
        <v>59</v>
      </c>
      <c r="E139" s="135">
        <f>'S Str&amp;Pad'!X139</f>
        <v>0</v>
      </c>
      <c r="F139" s="59">
        <f>'[1]INTERNAL PARAMETERS-1'!M13</f>
        <v>44.225000000000001</v>
      </c>
      <c r="G139" s="48">
        <f>SSPYLD1!G139*VLOOKUP(SSPYLD2!G$4,'[1]INTERNAL PARAMETERS-1'!$B$5:$J$44,5,FALSE)*VLOOKUP(SSPYLD2!G$4,'[1]INTERNAL PARAMETERS-1'!$B$5:$J$44,7,FALSE)*SSPYLD2!$F139 + SSPYLD1!G139*(1-VLOOKUP(SSPYLD2!G$4,'[1]INTERNAL PARAMETERS-1'!$B$5:$J$44,5,FALSE))*VLOOKUP(SSPYLD2!G$4,'[1]INTERNAL PARAMETERS-1'!$B$5:$J$44,9,FALSE)*SSPYLD2!$F139</f>
        <v>0</v>
      </c>
      <c r="H139" s="47">
        <f>SSPYLD1!H139*VLOOKUP(SSPYLD2!H$4,'[1]INTERNAL PARAMETERS-1'!$B$5:$J$44,5,FALSE)*VLOOKUP(SSPYLD2!H$4,'[1]INTERNAL PARAMETERS-1'!$B$5:$J$44,7,FALSE)*SSPYLD2!$F139 + SSPYLD1!H139*(1-VLOOKUP(SSPYLD2!H$4,'[1]INTERNAL PARAMETERS-1'!$B$5:$J$44,5,FALSE))*VLOOKUP(SSPYLD2!H$4,'[1]INTERNAL PARAMETERS-1'!$B$5:$J$44,9,FALSE)*SSPYLD2!$F139</f>
        <v>0</v>
      </c>
      <c r="I139" s="47">
        <f>SSPYLD1!I139*VLOOKUP(SSPYLD2!I$4,'[1]INTERNAL PARAMETERS-1'!$B$5:$J$44,5,FALSE)*VLOOKUP(SSPYLD2!I$4,'[1]INTERNAL PARAMETERS-1'!$B$5:$J$44,7,FALSE)*SSPYLD2!$F139 + SSPYLD1!I139*(1-VLOOKUP(SSPYLD2!I$4,'[1]INTERNAL PARAMETERS-1'!$B$5:$J$44,5,FALSE))*VLOOKUP(SSPYLD2!I$4,'[1]INTERNAL PARAMETERS-1'!$B$5:$J$44,9,FALSE)*SSPYLD2!$F139</f>
        <v>0</v>
      </c>
      <c r="J139" s="47">
        <f>SSPYLD1!J139*VLOOKUP(SSPYLD2!J$4,'[1]INTERNAL PARAMETERS-1'!$B$5:$J$44,5,FALSE)*VLOOKUP(SSPYLD2!J$4,'[1]INTERNAL PARAMETERS-1'!$B$5:$J$44,7,FALSE)*SSPYLD2!$F139 + SSPYLD1!J139*(1-VLOOKUP(SSPYLD2!J$4,'[1]INTERNAL PARAMETERS-1'!$B$5:$J$44,5,FALSE))*VLOOKUP(SSPYLD2!J$4,'[1]INTERNAL PARAMETERS-1'!$B$5:$J$44,9,FALSE)*SSPYLD2!$F139</f>
        <v>0</v>
      </c>
      <c r="K139" s="47">
        <f>SSPYLD1!K139*VLOOKUP(SSPYLD2!K$4,'[1]INTERNAL PARAMETERS-1'!$B$5:$J$44,5,FALSE)*VLOOKUP(SSPYLD2!K$4,'[1]INTERNAL PARAMETERS-1'!$B$5:$J$44,7,FALSE)*SSPYLD2!$F139 + SSPYLD1!K139*(1-VLOOKUP(SSPYLD2!K$4,'[1]INTERNAL PARAMETERS-1'!$B$5:$J$44,5,FALSE))*VLOOKUP(SSPYLD2!K$4,'[1]INTERNAL PARAMETERS-1'!$B$5:$J$44,9,FALSE)*SSPYLD2!$F139</f>
        <v>0</v>
      </c>
      <c r="L139" s="47">
        <f>SSPYLD1!L139*VLOOKUP(SSPYLD2!L$4,'[1]INTERNAL PARAMETERS-1'!$B$5:$J$44,5,FALSE)*VLOOKUP(SSPYLD2!L$4,'[1]INTERNAL PARAMETERS-1'!$B$5:$J$44,7,FALSE)*SSPYLD2!$F139 + SSPYLD1!L139*(1-VLOOKUP(SSPYLD2!L$4,'[1]INTERNAL PARAMETERS-1'!$B$5:$J$44,5,FALSE))*VLOOKUP(SSPYLD2!L$4,'[1]INTERNAL PARAMETERS-1'!$B$5:$J$44,9,FALSE)*SSPYLD2!$F139</f>
        <v>0</v>
      </c>
      <c r="M139" s="47">
        <f>SSPYLD1!M139*VLOOKUP(SSPYLD2!M$4,'[1]INTERNAL PARAMETERS-1'!$B$5:$J$44,5,FALSE)*VLOOKUP(SSPYLD2!M$4,'[1]INTERNAL PARAMETERS-1'!$B$5:$J$44,7,FALSE)*SSPYLD2!$F139 + SSPYLD1!M139*(1-VLOOKUP(SSPYLD2!M$4,'[1]INTERNAL PARAMETERS-1'!$B$5:$J$44,5,FALSE))*VLOOKUP(SSPYLD2!M$4,'[1]INTERNAL PARAMETERS-1'!$B$5:$J$44,9,FALSE)*SSPYLD2!$F139</f>
        <v>0</v>
      </c>
      <c r="N139" s="47">
        <f>SSPYLD1!N139*VLOOKUP(SSPYLD2!N$4,'[1]INTERNAL PARAMETERS-1'!$B$5:$J$44,5,FALSE)*VLOOKUP(SSPYLD2!N$4,'[1]INTERNAL PARAMETERS-1'!$B$5:$J$44,7,FALSE)*SSPYLD2!$F139 + SSPYLD1!N139*(1-VLOOKUP(SSPYLD2!N$4,'[1]INTERNAL PARAMETERS-1'!$B$5:$J$44,5,FALSE))*VLOOKUP(SSPYLD2!N$4,'[1]INTERNAL PARAMETERS-1'!$B$5:$J$44,9,FALSE)*SSPYLD2!$F139</f>
        <v>0</v>
      </c>
      <c r="O139" s="47">
        <f>SSPYLD1!O139*VLOOKUP(SSPYLD2!O$4,'[1]INTERNAL PARAMETERS-1'!$B$5:$J$44,5,FALSE)*VLOOKUP(SSPYLD2!O$4,'[1]INTERNAL PARAMETERS-1'!$B$5:$J$44,7,FALSE)*SSPYLD2!$F139 + SSPYLD1!O139*(1-VLOOKUP(SSPYLD2!O$4,'[1]INTERNAL PARAMETERS-1'!$B$5:$J$44,5,FALSE))*VLOOKUP(SSPYLD2!O$4,'[1]INTERNAL PARAMETERS-1'!$B$5:$J$44,9,FALSE)*SSPYLD2!$F139</f>
        <v>0</v>
      </c>
      <c r="P139" s="47">
        <f>SSPYLD1!P139*VLOOKUP(SSPYLD2!P$4,'[1]INTERNAL PARAMETERS-1'!$B$5:$J$44,5,FALSE)*VLOOKUP(SSPYLD2!P$4,'[1]INTERNAL PARAMETERS-1'!$B$5:$J$44,7,FALSE)*SSPYLD2!$F139 + SSPYLD1!P139*(1-VLOOKUP(SSPYLD2!P$4,'[1]INTERNAL PARAMETERS-1'!$B$5:$J$44,5,FALSE))*VLOOKUP(SSPYLD2!P$4,'[1]INTERNAL PARAMETERS-1'!$B$5:$J$44,9,FALSE)*SSPYLD2!$F139</f>
        <v>0</v>
      </c>
      <c r="Q139" s="47">
        <f>SSPYLD1!Q139*VLOOKUP(SSPYLD2!Q$4,'[1]INTERNAL PARAMETERS-1'!$B$5:$J$44,5,FALSE)*VLOOKUP(SSPYLD2!Q$4,'[1]INTERNAL PARAMETERS-1'!$B$5:$J$44,7,FALSE)*SSPYLD2!$F139 + SSPYLD1!Q139*(1-VLOOKUP(SSPYLD2!Q$4,'[1]INTERNAL PARAMETERS-1'!$B$5:$J$44,5,FALSE))*VLOOKUP(SSPYLD2!Q$4,'[1]INTERNAL PARAMETERS-1'!$B$5:$J$44,9,FALSE)*SSPYLD2!$F139</f>
        <v>0</v>
      </c>
      <c r="R139" s="47">
        <f>SSPYLD1!R139*VLOOKUP(SSPYLD2!R$4,'[1]INTERNAL PARAMETERS-1'!$B$5:$J$44,5,FALSE)*VLOOKUP(SSPYLD2!R$4,'[1]INTERNAL PARAMETERS-1'!$B$5:$J$44,7,FALSE)*SSPYLD2!$F139 + SSPYLD1!R139*(1-VLOOKUP(SSPYLD2!R$4,'[1]INTERNAL PARAMETERS-1'!$B$5:$J$44,5,FALSE))*VLOOKUP(SSPYLD2!R$4,'[1]INTERNAL PARAMETERS-1'!$B$5:$J$44,9,FALSE)*SSPYLD2!$F139</f>
        <v>0</v>
      </c>
      <c r="S139" s="47">
        <f>SSPYLD1!S139*VLOOKUP(SSPYLD2!S$4,'[1]INTERNAL PARAMETERS-1'!$B$5:$J$44,5,FALSE)*VLOOKUP(SSPYLD2!S$4,'[1]INTERNAL PARAMETERS-1'!$B$5:$J$44,7,FALSE)*SSPYLD2!$F139 + SSPYLD1!S139*(1-VLOOKUP(SSPYLD2!S$4,'[1]INTERNAL PARAMETERS-1'!$B$5:$J$44,5,FALSE))*VLOOKUP(SSPYLD2!S$4,'[1]INTERNAL PARAMETERS-1'!$B$5:$J$44,9,FALSE)*SSPYLD2!$F139</f>
        <v>0</v>
      </c>
      <c r="T139" s="47">
        <f>SSPYLD1!T139*VLOOKUP(SSPYLD2!T$4,'[1]INTERNAL PARAMETERS-1'!$B$5:$J$44,5,FALSE)*VLOOKUP(SSPYLD2!T$4,'[1]INTERNAL PARAMETERS-1'!$B$5:$J$44,7,FALSE)*SSPYLD2!$F139 + SSPYLD1!T139*(1-VLOOKUP(SSPYLD2!T$4,'[1]INTERNAL PARAMETERS-1'!$B$5:$J$44,5,FALSE))*VLOOKUP(SSPYLD2!T$4,'[1]INTERNAL PARAMETERS-1'!$B$5:$J$44,9,FALSE)*SSPYLD2!$F139</f>
        <v>0</v>
      </c>
      <c r="U139" s="47">
        <f>SSPYLD1!U139*VLOOKUP(SSPYLD2!U$4,'[1]INTERNAL PARAMETERS-1'!$B$5:$J$44,5,FALSE)*VLOOKUP(SSPYLD2!U$4,'[1]INTERNAL PARAMETERS-1'!$B$5:$J$44,7,FALSE)*SSPYLD2!$F139 + SSPYLD1!U139*(1-VLOOKUP(SSPYLD2!U$4,'[1]INTERNAL PARAMETERS-1'!$B$5:$J$44,5,FALSE))*VLOOKUP(SSPYLD2!U$4,'[1]INTERNAL PARAMETERS-1'!$B$5:$J$44,9,FALSE)*SSPYLD2!$F139</f>
        <v>0</v>
      </c>
      <c r="V139" s="47">
        <f>SSPYLD1!V139*VLOOKUP(SSPYLD2!V$4,'[1]INTERNAL PARAMETERS-1'!$B$5:$J$44,5,FALSE)*VLOOKUP(SSPYLD2!V$4,'[1]INTERNAL PARAMETERS-1'!$B$5:$J$44,7,FALSE)*SSPYLD2!$F139 + SSPYLD1!V139*(1-VLOOKUP(SSPYLD2!V$4,'[1]INTERNAL PARAMETERS-1'!$B$5:$J$44,5,FALSE))*VLOOKUP(SSPYLD2!V$4,'[1]INTERNAL PARAMETERS-1'!$B$5:$J$44,9,FALSE)*SSPYLD2!$F139</f>
        <v>0</v>
      </c>
      <c r="W139" s="47">
        <f>SSPYLD1!W139*VLOOKUP(SSPYLD2!W$4,'[1]INTERNAL PARAMETERS-1'!$B$5:$J$44,5,FALSE)*VLOOKUP(SSPYLD2!W$4,'[1]INTERNAL PARAMETERS-1'!$B$5:$J$44,7,FALSE)*SSPYLD2!$F139 + SSPYLD1!W139*(1-VLOOKUP(SSPYLD2!W$4,'[1]INTERNAL PARAMETERS-1'!$B$5:$J$44,5,FALSE))*VLOOKUP(SSPYLD2!W$4,'[1]INTERNAL PARAMETERS-1'!$B$5:$J$44,9,FALSE)*SSPYLD2!$F139</f>
        <v>0</v>
      </c>
      <c r="X139" s="47">
        <f>SSPYLD1!X139*VLOOKUP(SSPYLD2!X$4,'[1]INTERNAL PARAMETERS-1'!$B$5:$J$44,5,FALSE)*VLOOKUP(SSPYLD2!X$4,'[1]INTERNAL PARAMETERS-1'!$B$5:$J$44,7,FALSE)*SSPYLD2!$F139 + SSPYLD1!X139*(1-VLOOKUP(SSPYLD2!X$4,'[1]INTERNAL PARAMETERS-1'!$B$5:$J$44,5,FALSE))*VLOOKUP(SSPYLD2!X$4,'[1]INTERNAL PARAMETERS-1'!$B$5:$J$44,9,FALSE)*SSPYLD2!$F139</f>
        <v>0</v>
      </c>
      <c r="Y139" s="47">
        <f>SSPYLD1!Y139*VLOOKUP(SSPYLD2!Y$4,'[1]INTERNAL PARAMETERS-1'!$B$5:$J$44,5,FALSE)*VLOOKUP(SSPYLD2!Y$4,'[1]INTERNAL PARAMETERS-1'!$B$5:$J$44,7,FALSE)*SSPYLD2!$F139 + SSPYLD1!Y139*(1-VLOOKUP(SSPYLD2!Y$4,'[1]INTERNAL PARAMETERS-1'!$B$5:$J$44,5,FALSE))*VLOOKUP(SSPYLD2!Y$4,'[1]INTERNAL PARAMETERS-1'!$B$5:$J$44,9,FALSE)*SSPYLD2!$F139</f>
        <v>0</v>
      </c>
      <c r="Z139" s="47">
        <f>SSPYLD1!Z139*VLOOKUP(SSPYLD2!Z$4,'[1]INTERNAL PARAMETERS-1'!$B$5:$J$44,5,FALSE)*VLOOKUP(SSPYLD2!Z$4,'[1]INTERNAL PARAMETERS-1'!$B$5:$J$44,7,FALSE)*SSPYLD2!$F139 + SSPYLD1!Z139*(1-VLOOKUP(SSPYLD2!Z$4,'[1]INTERNAL PARAMETERS-1'!$B$5:$J$44,5,FALSE))*VLOOKUP(SSPYLD2!Z$4,'[1]INTERNAL PARAMETERS-1'!$B$5:$J$44,9,FALSE)*SSPYLD2!$F139</f>
        <v>0</v>
      </c>
      <c r="AA139" s="47">
        <f>SSPYLD1!AA139*VLOOKUP(SSPYLD2!AA$4,'[1]INTERNAL PARAMETERS-1'!$B$5:$J$44,5,FALSE)*VLOOKUP(SSPYLD2!AA$4,'[1]INTERNAL PARAMETERS-1'!$B$5:$J$44,7,FALSE)*SSPYLD2!$F139 + SSPYLD1!AA139*(1-VLOOKUP(SSPYLD2!AA$4,'[1]INTERNAL PARAMETERS-1'!$B$5:$J$44,5,FALSE))*VLOOKUP(SSPYLD2!AA$4,'[1]INTERNAL PARAMETERS-1'!$B$5:$J$44,9,FALSE)*SSPYLD2!$F139</f>
        <v>0</v>
      </c>
      <c r="AB139" s="47">
        <f>SSPYLD1!AB139*VLOOKUP(SSPYLD2!AB$4,'[1]INTERNAL PARAMETERS-1'!$B$5:$J$44,5,FALSE)*VLOOKUP(SSPYLD2!AB$4,'[1]INTERNAL PARAMETERS-1'!$B$5:$J$44,7,FALSE)*SSPYLD2!$F139 + SSPYLD1!AB139*(1-VLOOKUP(SSPYLD2!AB$4,'[1]INTERNAL PARAMETERS-1'!$B$5:$J$44,5,FALSE))*VLOOKUP(SSPYLD2!AB$4,'[1]INTERNAL PARAMETERS-1'!$B$5:$J$44,9,FALSE)*SSPYLD2!$F139</f>
        <v>0</v>
      </c>
      <c r="AC139" s="47">
        <f>SSPYLD1!AC139*VLOOKUP(SSPYLD2!AC$4,'[1]INTERNAL PARAMETERS-1'!$B$5:$J$44,5,FALSE)*VLOOKUP(SSPYLD2!AC$4,'[1]INTERNAL PARAMETERS-1'!$B$5:$J$44,7,FALSE)*SSPYLD2!$F139 + SSPYLD1!AC139*(1-VLOOKUP(SSPYLD2!AC$4,'[1]INTERNAL PARAMETERS-1'!$B$5:$J$44,5,FALSE))*VLOOKUP(SSPYLD2!AC$4,'[1]INTERNAL PARAMETERS-1'!$B$5:$J$44,9,FALSE)*SSPYLD2!$F139</f>
        <v>0</v>
      </c>
      <c r="AD139" s="47">
        <f>SSPYLD1!AD139*VLOOKUP(SSPYLD2!AD$4,'[1]INTERNAL PARAMETERS-1'!$B$5:$J$44,5,FALSE)*VLOOKUP(SSPYLD2!AD$4,'[1]INTERNAL PARAMETERS-1'!$B$5:$J$44,7,FALSE)*SSPYLD2!$F139 + SSPYLD1!AD139*(1-VLOOKUP(SSPYLD2!AD$4,'[1]INTERNAL PARAMETERS-1'!$B$5:$J$44,5,FALSE))*VLOOKUP(SSPYLD2!AD$4,'[1]INTERNAL PARAMETERS-1'!$B$5:$J$44,9,FALSE)*SSPYLD2!$F139</f>
        <v>0</v>
      </c>
      <c r="AE139" s="47">
        <f>SSPYLD1!AE139*VLOOKUP(SSPYLD2!AE$4,'[1]INTERNAL PARAMETERS-1'!$B$5:$J$44,5,FALSE)*VLOOKUP(SSPYLD2!AE$4,'[1]INTERNAL PARAMETERS-1'!$B$5:$J$44,7,FALSE)*SSPYLD2!$F139 + SSPYLD1!AE139*(1-VLOOKUP(SSPYLD2!AE$4,'[1]INTERNAL PARAMETERS-1'!$B$5:$J$44,5,FALSE))*VLOOKUP(SSPYLD2!AE$4,'[1]INTERNAL PARAMETERS-1'!$B$5:$J$44,9,FALSE)*SSPYLD2!$F139</f>
        <v>0</v>
      </c>
      <c r="AF139" s="47">
        <f>SSPYLD1!AF139*VLOOKUP(SSPYLD2!AF$4,'[1]INTERNAL PARAMETERS-1'!$B$5:$J$44,5,FALSE)*VLOOKUP(SSPYLD2!AF$4,'[1]INTERNAL PARAMETERS-1'!$B$5:$J$44,7,FALSE)*SSPYLD2!$F139 + SSPYLD1!AF139*(1-VLOOKUP(SSPYLD2!AF$4,'[1]INTERNAL PARAMETERS-1'!$B$5:$J$44,5,FALSE))*VLOOKUP(SSPYLD2!AF$4,'[1]INTERNAL PARAMETERS-1'!$B$5:$J$44,9,FALSE)*SSPYLD2!$F139</f>
        <v>0</v>
      </c>
      <c r="AG139" s="47">
        <f>SSPYLD1!AG139*VLOOKUP(SSPYLD2!AG$4,'[1]INTERNAL PARAMETERS-1'!$B$5:$J$44,5,FALSE)*VLOOKUP(SSPYLD2!AG$4,'[1]INTERNAL PARAMETERS-1'!$B$5:$J$44,7,FALSE)*SSPYLD2!$F139 + SSPYLD1!AG139*(1-VLOOKUP(SSPYLD2!AG$4,'[1]INTERNAL PARAMETERS-1'!$B$5:$J$44,5,FALSE))*VLOOKUP(SSPYLD2!AG$4,'[1]INTERNAL PARAMETERS-1'!$B$5:$J$44,9,FALSE)*SSPYLD2!$F139</f>
        <v>0</v>
      </c>
      <c r="AH139" s="47">
        <f>SSPYLD1!AH139*VLOOKUP(SSPYLD2!AH$4,'[1]INTERNAL PARAMETERS-1'!$B$5:$J$44,5,FALSE)*VLOOKUP(SSPYLD2!AH$4,'[1]INTERNAL PARAMETERS-1'!$B$5:$J$44,7,FALSE)*SSPYLD2!$F139 + SSPYLD1!AH139*(1-VLOOKUP(SSPYLD2!AH$4,'[1]INTERNAL PARAMETERS-1'!$B$5:$J$44,5,FALSE))*VLOOKUP(SSPYLD2!AH$4,'[1]INTERNAL PARAMETERS-1'!$B$5:$J$44,9,FALSE)*SSPYLD2!$F139</f>
        <v>0</v>
      </c>
      <c r="AI139" s="47">
        <f>SSPYLD1!AI139*VLOOKUP(SSPYLD2!AI$4,'[1]INTERNAL PARAMETERS-1'!$B$5:$J$44,5,FALSE)*VLOOKUP(SSPYLD2!AI$4,'[1]INTERNAL PARAMETERS-1'!$B$5:$J$44,7,FALSE)*SSPYLD2!$F139 + SSPYLD1!AI139*(1-VLOOKUP(SSPYLD2!AI$4,'[1]INTERNAL PARAMETERS-1'!$B$5:$J$44,5,FALSE))*VLOOKUP(SSPYLD2!AI$4,'[1]INTERNAL PARAMETERS-1'!$B$5:$J$44,9,FALSE)*SSPYLD2!$F139</f>
        <v>0</v>
      </c>
      <c r="AJ139" s="47">
        <f>SSPYLD1!AJ139*VLOOKUP(SSPYLD2!AJ$4,'[1]INTERNAL PARAMETERS-1'!$B$5:$J$44,5,FALSE)*VLOOKUP(SSPYLD2!AJ$4,'[1]INTERNAL PARAMETERS-1'!$B$5:$J$44,7,FALSE)*SSPYLD2!$F139 + SSPYLD1!AJ139*(1-VLOOKUP(SSPYLD2!AJ$4,'[1]INTERNAL PARAMETERS-1'!$B$5:$J$44,5,FALSE))*VLOOKUP(SSPYLD2!AJ$4,'[1]INTERNAL PARAMETERS-1'!$B$5:$J$44,9,FALSE)*SSPYLD2!$F139</f>
        <v>0</v>
      </c>
      <c r="AK139" s="47">
        <f>SSPYLD1!AK139*VLOOKUP(SSPYLD2!AK$4,'[1]INTERNAL PARAMETERS-1'!$B$5:$J$44,5,FALSE)*VLOOKUP(SSPYLD2!AK$4,'[1]INTERNAL PARAMETERS-1'!$B$5:$J$44,7,FALSE)*SSPYLD2!$F139 + SSPYLD1!AK139*(1-VLOOKUP(SSPYLD2!AK$4,'[1]INTERNAL PARAMETERS-1'!$B$5:$J$44,5,FALSE))*VLOOKUP(SSPYLD2!AK$4,'[1]INTERNAL PARAMETERS-1'!$B$5:$J$44,9,FALSE)*SSPYLD2!$F139</f>
        <v>0</v>
      </c>
      <c r="AL139" s="47">
        <f>SSPYLD1!AL139*VLOOKUP(SSPYLD2!AL$4,'[1]INTERNAL PARAMETERS-1'!$B$5:$J$44,5,FALSE)*VLOOKUP(SSPYLD2!AL$4,'[1]INTERNAL PARAMETERS-1'!$B$5:$J$44,7,FALSE)*SSPYLD2!$F139 + SSPYLD1!AL139*(1-VLOOKUP(SSPYLD2!AL$4,'[1]INTERNAL PARAMETERS-1'!$B$5:$J$44,5,FALSE))*VLOOKUP(SSPYLD2!AL$4,'[1]INTERNAL PARAMETERS-1'!$B$5:$J$44,9,FALSE)*SSPYLD2!$F139</f>
        <v>0</v>
      </c>
      <c r="AM139" s="47">
        <f>SSPYLD1!AM139*VLOOKUP(SSPYLD2!AM$4,'[1]INTERNAL PARAMETERS-1'!$B$5:$J$44,5,FALSE)*VLOOKUP(SSPYLD2!AM$4,'[1]INTERNAL PARAMETERS-1'!$B$5:$J$44,7,FALSE)*SSPYLD2!$F139 + SSPYLD1!AM139*(1-VLOOKUP(SSPYLD2!AM$4,'[1]INTERNAL PARAMETERS-1'!$B$5:$J$44,5,FALSE))*VLOOKUP(SSPYLD2!AM$4,'[1]INTERNAL PARAMETERS-1'!$B$5:$J$44,9,FALSE)*SSPYLD2!$F139</f>
        <v>0</v>
      </c>
      <c r="AN139" s="47">
        <f>SSPYLD1!AN139*VLOOKUP(SSPYLD2!AN$4,'[1]INTERNAL PARAMETERS-1'!$B$5:$J$44,5,FALSE)*VLOOKUP(SSPYLD2!AN$4,'[1]INTERNAL PARAMETERS-1'!$B$5:$J$44,7,FALSE)*SSPYLD2!$F139 + SSPYLD1!AN139*(1-VLOOKUP(SSPYLD2!AN$4,'[1]INTERNAL PARAMETERS-1'!$B$5:$J$44,5,FALSE))*VLOOKUP(SSPYLD2!AN$4,'[1]INTERNAL PARAMETERS-1'!$B$5:$J$44,9,FALSE)*SSPYLD2!$F139</f>
        <v>0</v>
      </c>
      <c r="AO139" s="47">
        <f>SSPYLD1!AO139*VLOOKUP(SSPYLD2!AO$4,'[1]INTERNAL PARAMETERS-1'!$B$5:$J$44,5,FALSE)*VLOOKUP(SSPYLD2!AO$4,'[1]INTERNAL PARAMETERS-1'!$B$5:$J$44,7,FALSE)*SSPYLD2!$F139 + SSPYLD1!AO139*(1-VLOOKUP(SSPYLD2!AO$4,'[1]INTERNAL PARAMETERS-1'!$B$5:$J$44,5,FALSE))*VLOOKUP(SSPYLD2!AO$4,'[1]INTERNAL PARAMETERS-1'!$B$5:$J$44,9,FALSE)*SSPYLD2!$F139</f>
        <v>0</v>
      </c>
      <c r="AP139" s="47">
        <f>SSPYLD1!AP139*VLOOKUP(SSPYLD2!AP$4,'[1]INTERNAL PARAMETERS-1'!$B$5:$J$44,5,FALSE)*VLOOKUP(SSPYLD2!AP$4,'[1]INTERNAL PARAMETERS-1'!$B$5:$J$44,7,FALSE)*SSPYLD2!$F139 + SSPYLD1!AP139*(1-VLOOKUP(SSPYLD2!AP$4,'[1]INTERNAL PARAMETERS-1'!$B$5:$J$44,5,FALSE))*VLOOKUP(SSPYLD2!AP$4,'[1]INTERNAL PARAMETERS-1'!$B$5:$J$44,9,FALSE)*SSPYLD2!$F139</f>
        <v>0</v>
      </c>
      <c r="AQ139" s="47">
        <f>SSPYLD1!AQ139*VLOOKUP(SSPYLD2!AQ$4,'[1]INTERNAL PARAMETERS-1'!$B$5:$J$44,5,FALSE)*VLOOKUP(SSPYLD2!AQ$4,'[1]INTERNAL PARAMETERS-1'!$B$5:$J$44,7,FALSE)*SSPYLD2!$F139 + SSPYLD1!AQ139*(1-VLOOKUP(SSPYLD2!AQ$4,'[1]INTERNAL PARAMETERS-1'!$B$5:$J$44,5,FALSE))*VLOOKUP(SSPYLD2!AQ$4,'[1]INTERNAL PARAMETERS-1'!$B$5:$J$44,9,FALSE)*SSPYLD2!$F139</f>
        <v>0</v>
      </c>
      <c r="AR139" s="47">
        <f>SSPYLD1!AR139*VLOOKUP(SSPYLD2!AR$4,'[1]INTERNAL PARAMETERS-1'!$B$5:$J$44,5,FALSE)*VLOOKUP(SSPYLD2!AR$4,'[1]INTERNAL PARAMETERS-1'!$B$5:$J$44,7,FALSE)*SSPYLD2!$F139 + SSPYLD1!AR139*(1-VLOOKUP(SSPYLD2!AR$4,'[1]INTERNAL PARAMETERS-1'!$B$5:$J$44,5,FALSE))*VLOOKUP(SSPYLD2!AR$4,'[1]INTERNAL PARAMETERS-1'!$B$5:$J$44,9,FALSE)*SSPYLD2!$F139</f>
        <v>0</v>
      </c>
      <c r="AS139" s="47">
        <f>SSPYLD1!AS139*VLOOKUP(SSPYLD2!AS$4,'[1]INTERNAL PARAMETERS-1'!$B$5:$J$44,5,FALSE)*VLOOKUP(SSPYLD2!AS$4,'[1]INTERNAL PARAMETERS-1'!$B$5:$J$44,7,FALSE)*SSPYLD2!$F139 + SSPYLD1!AS139*(1-VLOOKUP(SSPYLD2!AS$4,'[1]INTERNAL PARAMETERS-1'!$B$5:$J$44,5,FALSE))*VLOOKUP(SSPYLD2!AS$4,'[1]INTERNAL PARAMETERS-1'!$B$5:$J$44,9,FALSE)*SSPYLD2!$F139</f>
        <v>0</v>
      </c>
      <c r="AT139" s="46">
        <f>SSPYLD1!AT139*VLOOKUP(SSPYLD2!AT$4,'[1]INTERNAL PARAMETERS-1'!$B$5:$J$44,5,FALSE)*VLOOKUP(SSPYLD2!AT$4,'[1]INTERNAL PARAMETERS-1'!$B$5:$J$44,7,FALSE)*SSPYLD2!$F139 + SSPYLD1!AT139*(1-VLOOKUP(SSPYLD2!AT$4,'[1]INTERNAL PARAMETERS-1'!$B$5:$J$44,5,FALSE))*VLOOKUP(SSPYLD2!AT$4,'[1]INTERNAL PARAMETERS-1'!$B$5:$J$44,9,FALSE)*SSPYLD2!$F139</f>
        <v>0</v>
      </c>
      <c r="AU139" s="48">
        <f>SSPYLD1!AU139*VLOOKUP(SSPYLD2!AU$4,'[1]INTERNAL PARAMETERS-1'!$B$5:$J$44,5,FALSE)*VLOOKUP(SSPYLD2!AU$4,'[1]INTERNAL PARAMETERS-1'!$B$5:$J$44,6,FALSE)*VLOOKUP(SSPYLD2!AU$4,'[1]INTERNAL PARAMETERS-1'!$B$5:$J$44,3,FALSE) + SSPYLD1!AU139*(1-VLOOKUP(SSPYLD2!AU$4,'[1]INTERNAL PARAMETERS-1'!$B$5:$J$44,5,FALSE))*VLOOKUP(SSPYLD2!AU$4,'[1]INTERNAL PARAMETERS-1'!$B$5:$J$44,8,FALSE)*VLOOKUP(SSPYLD2!AU$4,'[1]INTERNAL PARAMETERS-1'!$B$5:$J$44,3,FALSE)</f>
        <v>0</v>
      </c>
      <c r="AV139" s="47">
        <f>SSPYLD1!AV139*VLOOKUP(SSPYLD2!AV$4,'[1]INTERNAL PARAMETERS-1'!$B$5:$J$44,5,FALSE)*VLOOKUP(SSPYLD2!AV$4,'[1]INTERNAL PARAMETERS-1'!$B$5:$J$44,6,FALSE)*VLOOKUP(SSPYLD2!AV$4,'[1]INTERNAL PARAMETERS-1'!$B$5:$J$44,3,FALSE) + SSPYLD1!AV139*(1-VLOOKUP(SSPYLD2!AV$4,'[1]INTERNAL PARAMETERS-1'!$B$5:$J$44,5,FALSE))*VLOOKUP(SSPYLD2!AV$4,'[1]INTERNAL PARAMETERS-1'!$B$5:$J$44,8,FALSE)*VLOOKUP(SSPYLD2!AV$4,'[1]INTERNAL PARAMETERS-1'!$B$5:$J$44,3,FALSE)</f>
        <v>0</v>
      </c>
      <c r="AW139" s="47">
        <f>SSPYLD1!AW139*VLOOKUP(SSPYLD2!AW$4,'[1]INTERNAL PARAMETERS-1'!$B$5:$J$44,5,FALSE)*VLOOKUP(SSPYLD2!AW$4,'[1]INTERNAL PARAMETERS-1'!$B$5:$J$44,6,FALSE)*VLOOKUP(SSPYLD2!AW$4,'[1]INTERNAL PARAMETERS-1'!$B$5:$J$44,3,FALSE) + SSPYLD1!AW139*(1-VLOOKUP(SSPYLD2!AW$4,'[1]INTERNAL PARAMETERS-1'!$B$5:$J$44,5,FALSE))*VLOOKUP(SSPYLD2!AW$4,'[1]INTERNAL PARAMETERS-1'!$B$5:$J$44,8,FALSE)*VLOOKUP(SSPYLD2!AW$4,'[1]INTERNAL PARAMETERS-1'!$B$5:$J$44,3,FALSE)</f>
        <v>0</v>
      </c>
      <c r="AX139" s="47">
        <f>SSPYLD1!AX139*VLOOKUP(SSPYLD2!AX$4,'[1]INTERNAL PARAMETERS-1'!$B$5:$J$44,5,FALSE)*VLOOKUP(SSPYLD2!AX$4,'[1]INTERNAL PARAMETERS-1'!$B$5:$J$44,6,FALSE)*VLOOKUP(SSPYLD2!AX$4,'[1]INTERNAL PARAMETERS-1'!$B$5:$J$44,3,FALSE) + SSPYLD1!AX139*(1-VLOOKUP(SSPYLD2!AX$4,'[1]INTERNAL PARAMETERS-1'!$B$5:$J$44,5,FALSE))*VLOOKUP(SSPYLD2!AX$4,'[1]INTERNAL PARAMETERS-1'!$B$5:$J$44,8,FALSE)*VLOOKUP(SSPYLD2!AX$4,'[1]INTERNAL PARAMETERS-1'!$B$5:$J$44,3,FALSE)</f>
        <v>0</v>
      </c>
      <c r="AY139" s="47">
        <f>SSPYLD1!AY139*VLOOKUP(SSPYLD2!AY$4,'[1]INTERNAL PARAMETERS-1'!$B$5:$J$44,5,FALSE)*VLOOKUP(SSPYLD2!AY$4,'[1]INTERNAL PARAMETERS-1'!$B$5:$J$44,6,FALSE)*VLOOKUP(SSPYLD2!AY$4,'[1]INTERNAL PARAMETERS-1'!$B$5:$J$44,3,FALSE) + SSPYLD1!AY139*(1-VLOOKUP(SSPYLD2!AY$4,'[1]INTERNAL PARAMETERS-1'!$B$5:$J$44,5,FALSE))*VLOOKUP(SSPYLD2!AY$4,'[1]INTERNAL PARAMETERS-1'!$B$5:$J$44,8,FALSE)*VLOOKUP(SSPYLD2!AY$4,'[1]INTERNAL PARAMETERS-1'!$B$5:$J$44,3,FALSE)</f>
        <v>0</v>
      </c>
      <c r="AZ139" s="47">
        <f>SSPYLD1!AZ139*VLOOKUP(SSPYLD2!AZ$4,'[1]INTERNAL PARAMETERS-1'!$B$5:$J$44,5,FALSE)*VLOOKUP(SSPYLD2!AZ$4,'[1]INTERNAL PARAMETERS-1'!$B$5:$J$44,6,FALSE)*VLOOKUP(SSPYLD2!AZ$4,'[1]INTERNAL PARAMETERS-1'!$B$5:$J$44,3,FALSE) + SSPYLD1!AZ139*(1-VLOOKUP(SSPYLD2!AZ$4,'[1]INTERNAL PARAMETERS-1'!$B$5:$J$44,5,FALSE))*VLOOKUP(SSPYLD2!AZ$4,'[1]INTERNAL PARAMETERS-1'!$B$5:$J$44,8,FALSE)*VLOOKUP(SSPYLD2!AZ$4,'[1]INTERNAL PARAMETERS-1'!$B$5:$J$44,3,FALSE)</f>
        <v>0</v>
      </c>
      <c r="BA139" s="47">
        <f>SSPYLD1!BA139*VLOOKUP(SSPYLD2!BA$4,'[1]INTERNAL PARAMETERS-1'!$B$5:$J$44,5,FALSE)*VLOOKUP(SSPYLD2!BA$4,'[1]INTERNAL PARAMETERS-1'!$B$5:$J$44,6,FALSE)*VLOOKUP(SSPYLD2!BA$4,'[1]INTERNAL PARAMETERS-1'!$B$5:$J$44,3,FALSE) + SSPYLD1!BA139*(1-VLOOKUP(SSPYLD2!BA$4,'[1]INTERNAL PARAMETERS-1'!$B$5:$J$44,5,FALSE))*VLOOKUP(SSPYLD2!BA$4,'[1]INTERNAL PARAMETERS-1'!$B$5:$J$44,8,FALSE)*VLOOKUP(SSPYLD2!BA$4,'[1]INTERNAL PARAMETERS-1'!$B$5:$J$44,3,FALSE)</f>
        <v>0</v>
      </c>
      <c r="BB139" s="47">
        <f>SSPYLD1!BB139*VLOOKUP(SSPYLD2!BB$4,'[1]INTERNAL PARAMETERS-1'!$B$5:$J$44,5,FALSE)*VLOOKUP(SSPYLD2!BB$4,'[1]INTERNAL PARAMETERS-1'!$B$5:$J$44,6,FALSE)*VLOOKUP(SSPYLD2!BB$4,'[1]INTERNAL PARAMETERS-1'!$B$5:$J$44,3,FALSE) + SSPYLD1!BB139*(1-VLOOKUP(SSPYLD2!BB$4,'[1]INTERNAL PARAMETERS-1'!$B$5:$J$44,5,FALSE))*VLOOKUP(SSPYLD2!BB$4,'[1]INTERNAL PARAMETERS-1'!$B$5:$J$44,8,FALSE)*VLOOKUP(SSPYLD2!BB$4,'[1]INTERNAL PARAMETERS-1'!$B$5:$J$44,3,FALSE)</f>
        <v>0</v>
      </c>
      <c r="BC139" s="47">
        <f>SSPYLD1!BC139*VLOOKUP(SSPYLD2!BC$4,'[1]INTERNAL PARAMETERS-1'!$B$5:$J$44,5,FALSE)*VLOOKUP(SSPYLD2!BC$4,'[1]INTERNAL PARAMETERS-1'!$B$5:$J$44,6,FALSE)*VLOOKUP(SSPYLD2!BC$4,'[1]INTERNAL PARAMETERS-1'!$B$5:$J$44,3,FALSE) + SSPYLD1!BC139*(1-VLOOKUP(SSPYLD2!BC$4,'[1]INTERNAL PARAMETERS-1'!$B$5:$J$44,5,FALSE))*VLOOKUP(SSPYLD2!BC$4,'[1]INTERNAL PARAMETERS-1'!$B$5:$J$44,8,FALSE)*VLOOKUP(SSPYLD2!BC$4,'[1]INTERNAL PARAMETERS-1'!$B$5:$J$44,3,FALSE)</f>
        <v>0</v>
      </c>
      <c r="BD139" s="47">
        <f>SSPYLD1!BD139*VLOOKUP(SSPYLD2!BD$4,'[1]INTERNAL PARAMETERS-1'!$B$5:$J$44,5,FALSE)*VLOOKUP(SSPYLD2!BD$4,'[1]INTERNAL PARAMETERS-1'!$B$5:$J$44,6,FALSE)*VLOOKUP(SSPYLD2!BD$4,'[1]INTERNAL PARAMETERS-1'!$B$5:$J$44,3,FALSE) + SSPYLD1!BD139*(1-VLOOKUP(SSPYLD2!BD$4,'[1]INTERNAL PARAMETERS-1'!$B$5:$J$44,5,FALSE))*VLOOKUP(SSPYLD2!BD$4,'[1]INTERNAL PARAMETERS-1'!$B$5:$J$44,8,FALSE)*VLOOKUP(SSPYLD2!BD$4,'[1]INTERNAL PARAMETERS-1'!$B$5:$J$44,3,FALSE)</f>
        <v>0</v>
      </c>
      <c r="BE139" s="47">
        <f>SSPYLD1!BE139*VLOOKUP(SSPYLD2!BE$4,'[1]INTERNAL PARAMETERS-1'!$B$5:$J$44,5,FALSE)*VLOOKUP(SSPYLD2!BE$4,'[1]INTERNAL PARAMETERS-1'!$B$5:$J$44,6,FALSE)*VLOOKUP(SSPYLD2!BE$4,'[1]INTERNAL PARAMETERS-1'!$B$5:$J$44,3,FALSE) + SSPYLD1!BE139*(1-VLOOKUP(SSPYLD2!BE$4,'[1]INTERNAL PARAMETERS-1'!$B$5:$J$44,5,FALSE))*VLOOKUP(SSPYLD2!BE$4,'[1]INTERNAL PARAMETERS-1'!$B$5:$J$44,8,FALSE)*VLOOKUP(SSPYLD2!BE$4,'[1]INTERNAL PARAMETERS-1'!$B$5:$J$44,3,FALSE)</f>
        <v>0</v>
      </c>
      <c r="BF139" s="47">
        <f>SSPYLD1!BF139*VLOOKUP(SSPYLD2!BF$4,'[1]INTERNAL PARAMETERS-1'!$B$5:$J$44,5,FALSE)*VLOOKUP(SSPYLD2!BF$4,'[1]INTERNAL PARAMETERS-1'!$B$5:$J$44,6,FALSE)*VLOOKUP(SSPYLD2!BF$4,'[1]INTERNAL PARAMETERS-1'!$B$5:$J$44,3,FALSE) + SSPYLD1!BF139*(1-VLOOKUP(SSPYLD2!BF$4,'[1]INTERNAL PARAMETERS-1'!$B$5:$J$44,5,FALSE))*VLOOKUP(SSPYLD2!BF$4,'[1]INTERNAL PARAMETERS-1'!$B$5:$J$44,8,FALSE)*VLOOKUP(SSPYLD2!BF$4,'[1]INTERNAL PARAMETERS-1'!$B$5:$J$44,3,FALSE)</f>
        <v>0</v>
      </c>
      <c r="BG139" s="47">
        <f>SSPYLD1!BG139*VLOOKUP(SSPYLD2!BG$4,'[1]INTERNAL PARAMETERS-1'!$B$5:$J$44,5,FALSE)*VLOOKUP(SSPYLD2!BG$4,'[1]INTERNAL PARAMETERS-1'!$B$5:$J$44,6,FALSE)*VLOOKUP(SSPYLD2!BG$4,'[1]INTERNAL PARAMETERS-1'!$B$5:$J$44,3,FALSE) + SSPYLD1!BG139*(1-VLOOKUP(SSPYLD2!BG$4,'[1]INTERNAL PARAMETERS-1'!$B$5:$J$44,5,FALSE))*VLOOKUP(SSPYLD2!BG$4,'[1]INTERNAL PARAMETERS-1'!$B$5:$J$44,8,FALSE)*VLOOKUP(SSPYLD2!BG$4,'[1]INTERNAL PARAMETERS-1'!$B$5:$J$44,3,FALSE)</f>
        <v>0</v>
      </c>
      <c r="BH139" s="47">
        <f>SSPYLD1!BH139*VLOOKUP(SSPYLD2!BH$4,'[1]INTERNAL PARAMETERS-1'!$B$5:$J$44,5,FALSE)*VLOOKUP(SSPYLD2!BH$4,'[1]INTERNAL PARAMETERS-1'!$B$5:$J$44,6,FALSE)*VLOOKUP(SSPYLD2!BH$4,'[1]INTERNAL PARAMETERS-1'!$B$5:$J$44,3,FALSE) + SSPYLD1!BH139*(1-VLOOKUP(SSPYLD2!BH$4,'[1]INTERNAL PARAMETERS-1'!$B$5:$J$44,5,FALSE))*VLOOKUP(SSPYLD2!BH$4,'[1]INTERNAL PARAMETERS-1'!$B$5:$J$44,8,FALSE)*VLOOKUP(SSPYLD2!BH$4,'[1]INTERNAL PARAMETERS-1'!$B$5:$J$44,3,FALSE)</f>
        <v>0</v>
      </c>
      <c r="BI139" s="47">
        <f>SSPYLD1!BI139*VLOOKUP(SSPYLD2!BI$4,'[1]INTERNAL PARAMETERS-1'!$B$5:$J$44,5,FALSE)*VLOOKUP(SSPYLD2!BI$4,'[1]INTERNAL PARAMETERS-1'!$B$5:$J$44,6,FALSE)*VLOOKUP(SSPYLD2!BI$4,'[1]INTERNAL PARAMETERS-1'!$B$5:$J$44,3,FALSE) + SSPYLD1!BI139*(1-VLOOKUP(SSPYLD2!BI$4,'[1]INTERNAL PARAMETERS-1'!$B$5:$J$44,5,FALSE))*VLOOKUP(SSPYLD2!BI$4,'[1]INTERNAL PARAMETERS-1'!$B$5:$J$44,8,FALSE)*VLOOKUP(SSPYLD2!BI$4,'[1]INTERNAL PARAMETERS-1'!$B$5:$J$44,3,FALSE)</f>
        <v>0</v>
      </c>
      <c r="BJ139" s="47">
        <f>SSPYLD1!BJ139*VLOOKUP(SSPYLD2!BJ$4,'[1]INTERNAL PARAMETERS-1'!$B$5:$J$44,5,FALSE)*VLOOKUP(SSPYLD2!BJ$4,'[1]INTERNAL PARAMETERS-1'!$B$5:$J$44,6,FALSE)*VLOOKUP(SSPYLD2!BJ$4,'[1]INTERNAL PARAMETERS-1'!$B$5:$J$44,3,FALSE) + SSPYLD1!BJ139*(1-VLOOKUP(SSPYLD2!BJ$4,'[1]INTERNAL PARAMETERS-1'!$B$5:$J$44,5,FALSE))*VLOOKUP(SSPYLD2!BJ$4,'[1]INTERNAL PARAMETERS-1'!$B$5:$J$44,8,FALSE)*VLOOKUP(SSPYLD2!BJ$4,'[1]INTERNAL PARAMETERS-1'!$B$5:$J$44,3,FALSE)</f>
        <v>0</v>
      </c>
      <c r="BK139" s="47">
        <f>SSPYLD1!BK139*VLOOKUP(SSPYLD2!BK$4,'[1]INTERNAL PARAMETERS-1'!$B$5:$J$44,5,FALSE)*VLOOKUP(SSPYLD2!BK$4,'[1]INTERNAL PARAMETERS-1'!$B$5:$J$44,6,FALSE)*VLOOKUP(SSPYLD2!BK$4,'[1]INTERNAL PARAMETERS-1'!$B$5:$J$44,3,FALSE) + SSPYLD1!BK139*(1-VLOOKUP(SSPYLD2!BK$4,'[1]INTERNAL PARAMETERS-1'!$B$5:$J$44,5,FALSE))*VLOOKUP(SSPYLD2!BK$4,'[1]INTERNAL PARAMETERS-1'!$B$5:$J$44,8,FALSE)*VLOOKUP(SSPYLD2!BK$4,'[1]INTERNAL PARAMETERS-1'!$B$5:$J$44,3,FALSE)</f>
        <v>0</v>
      </c>
      <c r="BL139" s="47">
        <f>SSPYLD1!BL139*VLOOKUP(SSPYLD2!BL$4,'[1]INTERNAL PARAMETERS-1'!$B$5:$J$44,5,FALSE)*VLOOKUP(SSPYLD2!BL$4,'[1]INTERNAL PARAMETERS-1'!$B$5:$J$44,6,FALSE)*VLOOKUP(SSPYLD2!BL$4,'[1]INTERNAL PARAMETERS-1'!$B$5:$J$44,3,FALSE) + SSPYLD1!BL139*(1-VLOOKUP(SSPYLD2!BL$4,'[1]INTERNAL PARAMETERS-1'!$B$5:$J$44,5,FALSE))*VLOOKUP(SSPYLD2!BL$4,'[1]INTERNAL PARAMETERS-1'!$B$5:$J$44,8,FALSE)*VLOOKUP(SSPYLD2!BL$4,'[1]INTERNAL PARAMETERS-1'!$B$5:$J$44,3,FALSE)</f>
        <v>0</v>
      </c>
      <c r="BM139" s="47">
        <f>SSPYLD1!BM139*VLOOKUP(SSPYLD2!BM$4,'[1]INTERNAL PARAMETERS-1'!$B$5:$J$44,5,FALSE)*VLOOKUP(SSPYLD2!BM$4,'[1]INTERNAL PARAMETERS-1'!$B$5:$J$44,6,FALSE)*VLOOKUP(SSPYLD2!BM$4,'[1]INTERNAL PARAMETERS-1'!$B$5:$J$44,3,FALSE) + SSPYLD1!BM139*(1-VLOOKUP(SSPYLD2!BM$4,'[1]INTERNAL PARAMETERS-1'!$B$5:$J$44,5,FALSE))*VLOOKUP(SSPYLD2!BM$4,'[1]INTERNAL PARAMETERS-1'!$B$5:$J$44,8,FALSE)*VLOOKUP(SSPYLD2!BM$4,'[1]INTERNAL PARAMETERS-1'!$B$5:$J$44,3,FALSE)</f>
        <v>0</v>
      </c>
      <c r="BN139" s="47">
        <f>SSPYLD1!BN139*VLOOKUP(SSPYLD2!BN$4,'[1]INTERNAL PARAMETERS-1'!$B$5:$J$44,5,FALSE)*VLOOKUP(SSPYLD2!BN$4,'[1]INTERNAL PARAMETERS-1'!$B$5:$J$44,6,FALSE)*VLOOKUP(SSPYLD2!BN$4,'[1]INTERNAL PARAMETERS-1'!$B$5:$J$44,3,FALSE) + SSPYLD1!BN139*(1-VLOOKUP(SSPYLD2!BN$4,'[1]INTERNAL PARAMETERS-1'!$B$5:$J$44,5,FALSE))*VLOOKUP(SSPYLD2!BN$4,'[1]INTERNAL PARAMETERS-1'!$B$5:$J$44,8,FALSE)*VLOOKUP(SSPYLD2!BN$4,'[1]INTERNAL PARAMETERS-1'!$B$5:$J$44,3,FALSE)</f>
        <v>0</v>
      </c>
      <c r="BO139" s="47">
        <f>SSPYLD1!BO139*VLOOKUP(SSPYLD2!BO$4,'[1]INTERNAL PARAMETERS-1'!$B$5:$J$44,5,FALSE)*VLOOKUP(SSPYLD2!BO$4,'[1]INTERNAL PARAMETERS-1'!$B$5:$J$44,6,FALSE)*VLOOKUP(SSPYLD2!BO$4,'[1]INTERNAL PARAMETERS-1'!$B$5:$J$44,3,FALSE) + SSPYLD1!BO139*(1-VLOOKUP(SSPYLD2!BO$4,'[1]INTERNAL PARAMETERS-1'!$B$5:$J$44,5,FALSE))*VLOOKUP(SSPYLD2!BO$4,'[1]INTERNAL PARAMETERS-1'!$B$5:$J$44,8,FALSE)*VLOOKUP(SSPYLD2!BO$4,'[1]INTERNAL PARAMETERS-1'!$B$5:$J$44,3,FALSE)</f>
        <v>0</v>
      </c>
      <c r="BP139" s="47">
        <f>SSPYLD1!BP139*VLOOKUP(SSPYLD2!BP$4,'[1]INTERNAL PARAMETERS-1'!$B$5:$J$44,5,FALSE)*VLOOKUP(SSPYLD2!BP$4,'[1]INTERNAL PARAMETERS-1'!$B$5:$J$44,6,FALSE)*VLOOKUP(SSPYLD2!BP$4,'[1]INTERNAL PARAMETERS-1'!$B$5:$J$44,3,FALSE) + SSPYLD1!BP139*(1-VLOOKUP(SSPYLD2!BP$4,'[1]INTERNAL PARAMETERS-1'!$B$5:$J$44,5,FALSE))*VLOOKUP(SSPYLD2!BP$4,'[1]INTERNAL PARAMETERS-1'!$B$5:$J$44,8,FALSE)*VLOOKUP(SSPYLD2!BP$4,'[1]INTERNAL PARAMETERS-1'!$B$5:$J$44,3,FALSE)</f>
        <v>0</v>
      </c>
      <c r="BQ139" s="47">
        <f>SSPYLD1!BQ139*VLOOKUP(SSPYLD2!BQ$4,'[1]INTERNAL PARAMETERS-1'!$B$5:$J$44,5,FALSE)*VLOOKUP(SSPYLD2!BQ$4,'[1]INTERNAL PARAMETERS-1'!$B$5:$J$44,6,FALSE)*VLOOKUP(SSPYLD2!BQ$4,'[1]INTERNAL PARAMETERS-1'!$B$5:$J$44,3,FALSE) + SSPYLD1!BQ139*(1-VLOOKUP(SSPYLD2!BQ$4,'[1]INTERNAL PARAMETERS-1'!$B$5:$J$44,5,FALSE))*VLOOKUP(SSPYLD2!BQ$4,'[1]INTERNAL PARAMETERS-1'!$B$5:$J$44,8,FALSE)*VLOOKUP(SSPYLD2!BQ$4,'[1]INTERNAL PARAMETERS-1'!$B$5:$J$44,3,FALSE)</f>
        <v>0</v>
      </c>
      <c r="BR139" s="47">
        <f>SSPYLD1!BR139*VLOOKUP(SSPYLD2!BR$4,'[1]INTERNAL PARAMETERS-1'!$B$5:$J$44,5,FALSE)*VLOOKUP(SSPYLD2!BR$4,'[1]INTERNAL PARAMETERS-1'!$B$5:$J$44,6,FALSE)*VLOOKUP(SSPYLD2!BR$4,'[1]INTERNAL PARAMETERS-1'!$B$5:$J$44,3,FALSE) + SSPYLD1!BR139*(1-VLOOKUP(SSPYLD2!BR$4,'[1]INTERNAL PARAMETERS-1'!$B$5:$J$44,5,FALSE))*VLOOKUP(SSPYLD2!BR$4,'[1]INTERNAL PARAMETERS-1'!$B$5:$J$44,8,FALSE)*VLOOKUP(SSPYLD2!BR$4,'[1]INTERNAL PARAMETERS-1'!$B$5:$J$44,3,FALSE)</f>
        <v>0</v>
      </c>
      <c r="BS139" s="47">
        <f>SSPYLD1!BS139*VLOOKUP(SSPYLD2!BS$4,'[1]INTERNAL PARAMETERS-1'!$B$5:$J$44,5,FALSE)*VLOOKUP(SSPYLD2!BS$4,'[1]INTERNAL PARAMETERS-1'!$B$5:$J$44,6,FALSE)*VLOOKUP(SSPYLD2!BS$4,'[1]INTERNAL PARAMETERS-1'!$B$5:$J$44,3,FALSE) + SSPYLD1!BS139*(1-VLOOKUP(SSPYLD2!BS$4,'[1]INTERNAL PARAMETERS-1'!$B$5:$J$44,5,FALSE))*VLOOKUP(SSPYLD2!BS$4,'[1]INTERNAL PARAMETERS-1'!$B$5:$J$44,8,FALSE)*VLOOKUP(SSPYLD2!BS$4,'[1]INTERNAL PARAMETERS-1'!$B$5:$J$44,3,FALSE)</f>
        <v>0</v>
      </c>
      <c r="BT139" s="47">
        <f>SSPYLD1!BT139*VLOOKUP(SSPYLD2!BT$4,'[1]INTERNAL PARAMETERS-1'!$B$5:$J$44,5,FALSE)*VLOOKUP(SSPYLD2!BT$4,'[1]INTERNAL PARAMETERS-1'!$B$5:$J$44,6,FALSE)*VLOOKUP(SSPYLD2!BT$4,'[1]INTERNAL PARAMETERS-1'!$B$5:$J$44,3,FALSE) + SSPYLD1!BT139*(1-VLOOKUP(SSPYLD2!BT$4,'[1]INTERNAL PARAMETERS-1'!$B$5:$J$44,5,FALSE))*VLOOKUP(SSPYLD2!BT$4,'[1]INTERNAL PARAMETERS-1'!$B$5:$J$44,8,FALSE)*VLOOKUP(SSPYLD2!BT$4,'[1]INTERNAL PARAMETERS-1'!$B$5:$J$44,3,FALSE)</f>
        <v>0</v>
      </c>
      <c r="BU139" s="47">
        <f>SSPYLD1!BU139*VLOOKUP(SSPYLD2!BU$4,'[1]INTERNAL PARAMETERS-1'!$B$5:$J$44,5,FALSE)*VLOOKUP(SSPYLD2!BU$4,'[1]INTERNAL PARAMETERS-1'!$B$5:$J$44,6,FALSE)*VLOOKUP(SSPYLD2!BU$4,'[1]INTERNAL PARAMETERS-1'!$B$5:$J$44,3,FALSE) + SSPYLD1!BU139*(1-VLOOKUP(SSPYLD2!BU$4,'[1]INTERNAL PARAMETERS-1'!$B$5:$J$44,5,FALSE))*VLOOKUP(SSPYLD2!BU$4,'[1]INTERNAL PARAMETERS-1'!$B$5:$J$44,8,FALSE)*VLOOKUP(SSPYLD2!BU$4,'[1]INTERNAL PARAMETERS-1'!$B$5:$J$44,3,FALSE)</f>
        <v>0</v>
      </c>
      <c r="BV139" s="47">
        <f>SSPYLD1!BV139*VLOOKUP(SSPYLD2!BV$4,'[1]INTERNAL PARAMETERS-1'!$B$5:$J$44,5,FALSE)*VLOOKUP(SSPYLD2!BV$4,'[1]INTERNAL PARAMETERS-1'!$B$5:$J$44,6,FALSE)*VLOOKUP(SSPYLD2!BV$4,'[1]INTERNAL PARAMETERS-1'!$B$5:$J$44,3,FALSE) + SSPYLD1!BV139*(1-VLOOKUP(SSPYLD2!BV$4,'[1]INTERNAL PARAMETERS-1'!$B$5:$J$44,5,FALSE))*VLOOKUP(SSPYLD2!BV$4,'[1]INTERNAL PARAMETERS-1'!$B$5:$J$44,8,FALSE)*VLOOKUP(SSPYLD2!BV$4,'[1]INTERNAL PARAMETERS-1'!$B$5:$J$44,3,FALSE)</f>
        <v>0</v>
      </c>
      <c r="BW139" s="47">
        <f>SSPYLD1!BW139*VLOOKUP(SSPYLD2!BW$4,'[1]INTERNAL PARAMETERS-1'!$B$5:$J$44,5,FALSE)*VLOOKUP(SSPYLD2!BW$4,'[1]INTERNAL PARAMETERS-1'!$B$5:$J$44,6,FALSE)*VLOOKUP(SSPYLD2!BW$4,'[1]INTERNAL PARAMETERS-1'!$B$5:$J$44,3,FALSE) + SSPYLD1!BW139*(1-VLOOKUP(SSPYLD2!BW$4,'[1]INTERNAL PARAMETERS-1'!$B$5:$J$44,5,FALSE))*VLOOKUP(SSPYLD2!BW$4,'[1]INTERNAL PARAMETERS-1'!$B$5:$J$44,8,FALSE)*VLOOKUP(SSPYLD2!BW$4,'[1]INTERNAL PARAMETERS-1'!$B$5:$J$44,3,FALSE)</f>
        <v>0</v>
      </c>
      <c r="BX139" s="47">
        <f>SSPYLD1!BX139*VLOOKUP(SSPYLD2!BX$4,'[1]INTERNAL PARAMETERS-1'!$B$5:$J$44,5,FALSE)*VLOOKUP(SSPYLD2!BX$4,'[1]INTERNAL PARAMETERS-1'!$B$5:$J$44,6,FALSE)*VLOOKUP(SSPYLD2!BX$4,'[1]INTERNAL PARAMETERS-1'!$B$5:$J$44,3,FALSE) + SSPYLD1!BX139*(1-VLOOKUP(SSPYLD2!BX$4,'[1]INTERNAL PARAMETERS-1'!$B$5:$J$44,5,FALSE))*VLOOKUP(SSPYLD2!BX$4,'[1]INTERNAL PARAMETERS-1'!$B$5:$J$44,8,FALSE)*VLOOKUP(SSPYLD2!BX$4,'[1]INTERNAL PARAMETERS-1'!$B$5:$J$44,3,FALSE)</f>
        <v>0</v>
      </c>
      <c r="BY139" s="47">
        <f>SSPYLD1!BY139*VLOOKUP(SSPYLD2!BY$4,'[1]INTERNAL PARAMETERS-1'!$B$5:$J$44,5,FALSE)*VLOOKUP(SSPYLD2!BY$4,'[1]INTERNAL PARAMETERS-1'!$B$5:$J$44,6,FALSE)*VLOOKUP(SSPYLD2!BY$4,'[1]INTERNAL PARAMETERS-1'!$B$5:$J$44,3,FALSE) + SSPYLD1!BY139*(1-VLOOKUP(SSPYLD2!BY$4,'[1]INTERNAL PARAMETERS-1'!$B$5:$J$44,5,FALSE))*VLOOKUP(SSPYLD2!BY$4,'[1]INTERNAL PARAMETERS-1'!$B$5:$J$44,8,FALSE)*VLOOKUP(SSPYLD2!BY$4,'[1]INTERNAL PARAMETERS-1'!$B$5:$J$44,3,FALSE)</f>
        <v>0</v>
      </c>
      <c r="BZ139" s="47">
        <f>SSPYLD1!BZ139*VLOOKUP(SSPYLD2!BZ$4,'[1]INTERNAL PARAMETERS-1'!$B$5:$J$44,5,FALSE)*VLOOKUP(SSPYLD2!BZ$4,'[1]INTERNAL PARAMETERS-1'!$B$5:$J$44,6,FALSE)*VLOOKUP(SSPYLD2!BZ$4,'[1]INTERNAL PARAMETERS-1'!$B$5:$J$44,3,FALSE) + SSPYLD1!BZ139*(1-VLOOKUP(SSPYLD2!BZ$4,'[1]INTERNAL PARAMETERS-1'!$B$5:$J$44,5,FALSE))*VLOOKUP(SSPYLD2!BZ$4,'[1]INTERNAL PARAMETERS-1'!$B$5:$J$44,8,FALSE)*VLOOKUP(SSPYLD2!BZ$4,'[1]INTERNAL PARAMETERS-1'!$B$5:$J$44,3,FALSE)</f>
        <v>0</v>
      </c>
      <c r="CA139" s="47">
        <f>SSPYLD1!CA139*VLOOKUP(SSPYLD2!CA$4,'[1]INTERNAL PARAMETERS-1'!$B$5:$J$44,5,FALSE)*VLOOKUP(SSPYLD2!CA$4,'[1]INTERNAL PARAMETERS-1'!$B$5:$J$44,6,FALSE)*VLOOKUP(SSPYLD2!CA$4,'[1]INTERNAL PARAMETERS-1'!$B$5:$J$44,3,FALSE) + SSPYLD1!CA139*(1-VLOOKUP(SSPYLD2!CA$4,'[1]INTERNAL PARAMETERS-1'!$B$5:$J$44,5,FALSE))*VLOOKUP(SSPYLD2!CA$4,'[1]INTERNAL PARAMETERS-1'!$B$5:$J$44,8,FALSE)*VLOOKUP(SSPYLD2!CA$4,'[1]INTERNAL PARAMETERS-1'!$B$5:$J$44,3,FALSE)</f>
        <v>0</v>
      </c>
      <c r="CB139" s="47">
        <f>SSPYLD1!CB139*VLOOKUP(SSPYLD2!CB$4,'[1]INTERNAL PARAMETERS-1'!$B$5:$J$44,5,FALSE)*VLOOKUP(SSPYLD2!CB$4,'[1]INTERNAL PARAMETERS-1'!$B$5:$J$44,6,FALSE)*VLOOKUP(SSPYLD2!CB$4,'[1]INTERNAL PARAMETERS-1'!$B$5:$J$44,3,FALSE) + SSPYLD1!CB139*(1-VLOOKUP(SSPYLD2!CB$4,'[1]INTERNAL PARAMETERS-1'!$B$5:$J$44,5,FALSE))*VLOOKUP(SSPYLD2!CB$4,'[1]INTERNAL PARAMETERS-1'!$B$5:$J$44,8,FALSE)*VLOOKUP(SSPYLD2!CB$4,'[1]INTERNAL PARAMETERS-1'!$B$5:$J$44,3,FALSE)</f>
        <v>0</v>
      </c>
      <c r="CC139" s="47">
        <f>SSPYLD1!CC139*VLOOKUP(SSPYLD2!CC$4,'[1]INTERNAL PARAMETERS-1'!$B$5:$J$44,5,FALSE)*VLOOKUP(SSPYLD2!CC$4,'[1]INTERNAL PARAMETERS-1'!$B$5:$J$44,6,FALSE)*VLOOKUP(SSPYLD2!CC$4,'[1]INTERNAL PARAMETERS-1'!$B$5:$J$44,3,FALSE) + SSPYLD1!CC139*(1-VLOOKUP(SSPYLD2!CC$4,'[1]INTERNAL PARAMETERS-1'!$B$5:$J$44,5,FALSE))*VLOOKUP(SSPYLD2!CC$4,'[1]INTERNAL PARAMETERS-1'!$B$5:$J$44,8,FALSE)*VLOOKUP(SSPYLD2!CC$4,'[1]INTERNAL PARAMETERS-1'!$B$5:$J$44,3,FALSE)</f>
        <v>0</v>
      </c>
      <c r="CD139" s="47">
        <f>SSPYLD1!CD139*VLOOKUP(SSPYLD2!CD$4,'[1]INTERNAL PARAMETERS-1'!$B$5:$J$44,5,FALSE)*VLOOKUP(SSPYLD2!CD$4,'[1]INTERNAL PARAMETERS-1'!$B$5:$J$44,6,FALSE)*VLOOKUP(SSPYLD2!CD$4,'[1]INTERNAL PARAMETERS-1'!$B$5:$J$44,3,FALSE) + SSPYLD1!CD139*(1-VLOOKUP(SSPYLD2!CD$4,'[1]INTERNAL PARAMETERS-1'!$B$5:$J$44,5,FALSE))*VLOOKUP(SSPYLD2!CD$4,'[1]INTERNAL PARAMETERS-1'!$B$5:$J$44,8,FALSE)*VLOOKUP(SSPYLD2!CD$4,'[1]INTERNAL PARAMETERS-1'!$B$5:$J$44,3,FALSE)</f>
        <v>0</v>
      </c>
      <c r="CE139" s="47">
        <f>SSPYLD1!CE139*VLOOKUP(SSPYLD2!CE$4,'[1]INTERNAL PARAMETERS-1'!$B$5:$J$44,5,FALSE)*VLOOKUP(SSPYLD2!CE$4,'[1]INTERNAL PARAMETERS-1'!$B$5:$J$44,6,FALSE)*VLOOKUP(SSPYLD2!CE$4,'[1]INTERNAL PARAMETERS-1'!$B$5:$J$44,3,FALSE) + SSPYLD1!CE139*(1-VLOOKUP(SSPYLD2!CE$4,'[1]INTERNAL PARAMETERS-1'!$B$5:$J$44,5,FALSE))*VLOOKUP(SSPYLD2!CE$4,'[1]INTERNAL PARAMETERS-1'!$B$5:$J$44,8,FALSE)*VLOOKUP(SSPYLD2!CE$4,'[1]INTERNAL PARAMETERS-1'!$B$5:$J$44,3,FALSE)</f>
        <v>0</v>
      </c>
      <c r="CF139" s="47">
        <f>SSPYLD1!CF139*VLOOKUP(SSPYLD2!CF$4,'[1]INTERNAL PARAMETERS-1'!$B$5:$J$44,5,FALSE)*VLOOKUP(SSPYLD2!CF$4,'[1]INTERNAL PARAMETERS-1'!$B$5:$J$44,6,FALSE)*VLOOKUP(SSPYLD2!CF$4,'[1]INTERNAL PARAMETERS-1'!$B$5:$J$44,3,FALSE) + SSPYLD1!CF139*(1-VLOOKUP(SSPYLD2!CF$4,'[1]INTERNAL PARAMETERS-1'!$B$5:$J$44,5,FALSE))*VLOOKUP(SSPYLD2!CF$4,'[1]INTERNAL PARAMETERS-1'!$B$5:$J$44,8,FALSE)*VLOOKUP(SSPYLD2!CF$4,'[1]INTERNAL PARAMETERS-1'!$B$5:$J$44,3,FALSE)</f>
        <v>0</v>
      </c>
      <c r="CG139" s="47">
        <f>SSPYLD1!CG139*VLOOKUP(SSPYLD2!CG$4,'[1]INTERNAL PARAMETERS-1'!$B$5:$J$44,5,FALSE)*VLOOKUP(SSPYLD2!CG$4,'[1]INTERNAL PARAMETERS-1'!$B$5:$J$44,6,FALSE)*VLOOKUP(SSPYLD2!CG$4,'[1]INTERNAL PARAMETERS-1'!$B$5:$J$44,3,FALSE) + SSPYLD1!CG139*(1-VLOOKUP(SSPYLD2!CG$4,'[1]INTERNAL PARAMETERS-1'!$B$5:$J$44,5,FALSE))*VLOOKUP(SSPYLD2!CG$4,'[1]INTERNAL PARAMETERS-1'!$B$5:$J$44,8,FALSE)*VLOOKUP(SSPYLD2!CG$4,'[1]INTERNAL PARAMETERS-1'!$B$5:$J$44,3,FALSE)</f>
        <v>0</v>
      </c>
      <c r="CH139" s="46">
        <f>SSPYLD1!CH139*VLOOKUP(SSPYLD2!CH$4,'[1]INTERNAL PARAMETERS-1'!$B$5:$J$44,5,FALSE)*VLOOKUP(SSPYLD2!CH$4,'[1]INTERNAL PARAMETERS-1'!$B$5:$J$44,6,FALSE)*VLOOKUP(SSPYLD2!CH$4,'[1]INTERNAL PARAMETERS-1'!$B$5:$J$44,3,FALSE) + SSPYLD1!CH139*(1-VLOOKUP(SSPYLD2!CH$4,'[1]INTERNAL PARAMETERS-1'!$B$5:$J$44,5,FALSE))*VLOOKUP(SSPYLD2!CH$4,'[1]INTERNAL PARAMETERS-1'!$B$5:$J$44,8,FALSE)*VLOOKUP(SSPYLD2!CH$4,'[1]INTERNAL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 x14ac:dyDescent="0.4">
      <c r="B140" s="61" t="s">
        <v>9</v>
      </c>
      <c r="C140" s="60" t="s">
        <v>50</v>
      </c>
      <c r="D140" s="60" t="s">
        <v>58</v>
      </c>
      <c r="E140" s="135">
        <f>'S Str&amp;Pad'!X140</f>
        <v>0</v>
      </c>
      <c r="F140" s="59">
        <f>'[1]INTERNAL PARAMETERS-1'!M14</f>
        <v>39.424999999999997</v>
      </c>
      <c r="G140" s="48">
        <f>SSPYLD1!G140*VLOOKUP(SSPYLD2!G$4,'[1]INTERNAL PARAMETERS-1'!$B$5:$J$44,5,FALSE)*VLOOKUP(SSPYLD2!G$4,'[1]INTERNAL PARAMETERS-1'!$B$5:$J$44,7,FALSE)*SSPYLD2!$F140 + SSPYLD1!G140*(1-VLOOKUP(SSPYLD2!G$4,'[1]INTERNAL PARAMETERS-1'!$B$5:$J$44,5,FALSE))*VLOOKUP(SSPYLD2!G$4,'[1]INTERNAL PARAMETERS-1'!$B$5:$J$44,9,FALSE)*SSPYLD2!$F140</f>
        <v>0</v>
      </c>
      <c r="H140" s="47">
        <f>SSPYLD1!H140*VLOOKUP(SSPYLD2!H$4,'[1]INTERNAL PARAMETERS-1'!$B$5:$J$44,5,FALSE)*VLOOKUP(SSPYLD2!H$4,'[1]INTERNAL PARAMETERS-1'!$B$5:$J$44,7,FALSE)*SSPYLD2!$F140 + SSPYLD1!H140*(1-VLOOKUP(SSPYLD2!H$4,'[1]INTERNAL PARAMETERS-1'!$B$5:$J$44,5,FALSE))*VLOOKUP(SSPYLD2!H$4,'[1]INTERNAL PARAMETERS-1'!$B$5:$J$44,9,FALSE)*SSPYLD2!$F140</f>
        <v>0</v>
      </c>
      <c r="I140" s="47">
        <f>SSPYLD1!I140*VLOOKUP(SSPYLD2!I$4,'[1]INTERNAL PARAMETERS-1'!$B$5:$J$44,5,FALSE)*VLOOKUP(SSPYLD2!I$4,'[1]INTERNAL PARAMETERS-1'!$B$5:$J$44,7,FALSE)*SSPYLD2!$F140 + SSPYLD1!I140*(1-VLOOKUP(SSPYLD2!I$4,'[1]INTERNAL PARAMETERS-1'!$B$5:$J$44,5,FALSE))*VLOOKUP(SSPYLD2!I$4,'[1]INTERNAL PARAMETERS-1'!$B$5:$J$44,9,FALSE)*SSPYLD2!$F140</f>
        <v>0</v>
      </c>
      <c r="J140" s="47">
        <f>SSPYLD1!J140*VLOOKUP(SSPYLD2!J$4,'[1]INTERNAL PARAMETERS-1'!$B$5:$J$44,5,FALSE)*VLOOKUP(SSPYLD2!J$4,'[1]INTERNAL PARAMETERS-1'!$B$5:$J$44,7,FALSE)*SSPYLD2!$F140 + SSPYLD1!J140*(1-VLOOKUP(SSPYLD2!J$4,'[1]INTERNAL PARAMETERS-1'!$B$5:$J$44,5,FALSE))*VLOOKUP(SSPYLD2!J$4,'[1]INTERNAL PARAMETERS-1'!$B$5:$J$44,9,FALSE)*SSPYLD2!$F140</f>
        <v>0</v>
      </c>
      <c r="K140" s="47">
        <f>SSPYLD1!K140*VLOOKUP(SSPYLD2!K$4,'[1]INTERNAL PARAMETERS-1'!$B$5:$J$44,5,FALSE)*VLOOKUP(SSPYLD2!K$4,'[1]INTERNAL PARAMETERS-1'!$B$5:$J$44,7,FALSE)*SSPYLD2!$F140 + SSPYLD1!K140*(1-VLOOKUP(SSPYLD2!K$4,'[1]INTERNAL PARAMETERS-1'!$B$5:$J$44,5,FALSE))*VLOOKUP(SSPYLD2!K$4,'[1]INTERNAL PARAMETERS-1'!$B$5:$J$44,9,FALSE)*SSPYLD2!$F140</f>
        <v>0</v>
      </c>
      <c r="L140" s="47">
        <f>SSPYLD1!L140*VLOOKUP(SSPYLD2!L$4,'[1]INTERNAL PARAMETERS-1'!$B$5:$J$44,5,FALSE)*VLOOKUP(SSPYLD2!L$4,'[1]INTERNAL PARAMETERS-1'!$B$5:$J$44,7,FALSE)*SSPYLD2!$F140 + SSPYLD1!L140*(1-VLOOKUP(SSPYLD2!L$4,'[1]INTERNAL PARAMETERS-1'!$B$5:$J$44,5,FALSE))*VLOOKUP(SSPYLD2!L$4,'[1]INTERNAL PARAMETERS-1'!$B$5:$J$44,9,FALSE)*SSPYLD2!$F140</f>
        <v>0</v>
      </c>
      <c r="M140" s="47">
        <f>SSPYLD1!M140*VLOOKUP(SSPYLD2!M$4,'[1]INTERNAL PARAMETERS-1'!$B$5:$J$44,5,FALSE)*VLOOKUP(SSPYLD2!M$4,'[1]INTERNAL PARAMETERS-1'!$B$5:$J$44,7,FALSE)*SSPYLD2!$F140 + SSPYLD1!M140*(1-VLOOKUP(SSPYLD2!M$4,'[1]INTERNAL PARAMETERS-1'!$B$5:$J$44,5,FALSE))*VLOOKUP(SSPYLD2!M$4,'[1]INTERNAL PARAMETERS-1'!$B$5:$J$44,9,FALSE)*SSPYLD2!$F140</f>
        <v>0</v>
      </c>
      <c r="N140" s="47">
        <f>SSPYLD1!N140*VLOOKUP(SSPYLD2!N$4,'[1]INTERNAL PARAMETERS-1'!$B$5:$J$44,5,FALSE)*VLOOKUP(SSPYLD2!N$4,'[1]INTERNAL PARAMETERS-1'!$B$5:$J$44,7,FALSE)*SSPYLD2!$F140 + SSPYLD1!N140*(1-VLOOKUP(SSPYLD2!N$4,'[1]INTERNAL PARAMETERS-1'!$B$5:$J$44,5,FALSE))*VLOOKUP(SSPYLD2!N$4,'[1]INTERNAL PARAMETERS-1'!$B$5:$J$44,9,FALSE)*SSPYLD2!$F140</f>
        <v>0</v>
      </c>
      <c r="O140" s="47">
        <f>SSPYLD1!O140*VLOOKUP(SSPYLD2!O$4,'[1]INTERNAL PARAMETERS-1'!$B$5:$J$44,5,FALSE)*VLOOKUP(SSPYLD2!O$4,'[1]INTERNAL PARAMETERS-1'!$B$5:$J$44,7,FALSE)*SSPYLD2!$F140 + SSPYLD1!O140*(1-VLOOKUP(SSPYLD2!O$4,'[1]INTERNAL PARAMETERS-1'!$B$5:$J$44,5,FALSE))*VLOOKUP(SSPYLD2!O$4,'[1]INTERNAL PARAMETERS-1'!$B$5:$J$44,9,FALSE)*SSPYLD2!$F140</f>
        <v>0</v>
      </c>
      <c r="P140" s="47">
        <f>SSPYLD1!P140*VLOOKUP(SSPYLD2!P$4,'[1]INTERNAL PARAMETERS-1'!$B$5:$J$44,5,FALSE)*VLOOKUP(SSPYLD2!P$4,'[1]INTERNAL PARAMETERS-1'!$B$5:$J$44,7,FALSE)*SSPYLD2!$F140 + SSPYLD1!P140*(1-VLOOKUP(SSPYLD2!P$4,'[1]INTERNAL PARAMETERS-1'!$B$5:$J$44,5,FALSE))*VLOOKUP(SSPYLD2!P$4,'[1]INTERNAL PARAMETERS-1'!$B$5:$J$44,9,FALSE)*SSPYLD2!$F140</f>
        <v>0</v>
      </c>
      <c r="Q140" s="47">
        <f>SSPYLD1!Q140*VLOOKUP(SSPYLD2!Q$4,'[1]INTERNAL PARAMETERS-1'!$B$5:$J$44,5,FALSE)*VLOOKUP(SSPYLD2!Q$4,'[1]INTERNAL PARAMETERS-1'!$B$5:$J$44,7,FALSE)*SSPYLD2!$F140 + SSPYLD1!Q140*(1-VLOOKUP(SSPYLD2!Q$4,'[1]INTERNAL PARAMETERS-1'!$B$5:$J$44,5,FALSE))*VLOOKUP(SSPYLD2!Q$4,'[1]INTERNAL PARAMETERS-1'!$B$5:$J$44,9,FALSE)*SSPYLD2!$F140</f>
        <v>0</v>
      </c>
      <c r="R140" s="47">
        <f>SSPYLD1!R140*VLOOKUP(SSPYLD2!R$4,'[1]INTERNAL PARAMETERS-1'!$B$5:$J$44,5,FALSE)*VLOOKUP(SSPYLD2!R$4,'[1]INTERNAL PARAMETERS-1'!$B$5:$J$44,7,FALSE)*SSPYLD2!$F140 + SSPYLD1!R140*(1-VLOOKUP(SSPYLD2!R$4,'[1]INTERNAL PARAMETERS-1'!$B$5:$J$44,5,FALSE))*VLOOKUP(SSPYLD2!R$4,'[1]INTERNAL PARAMETERS-1'!$B$5:$J$44,9,FALSE)*SSPYLD2!$F140</f>
        <v>0</v>
      </c>
      <c r="S140" s="47">
        <f>SSPYLD1!S140*VLOOKUP(SSPYLD2!S$4,'[1]INTERNAL PARAMETERS-1'!$B$5:$J$44,5,FALSE)*VLOOKUP(SSPYLD2!S$4,'[1]INTERNAL PARAMETERS-1'!$B$5:$J$44,7,FALSE)*SSPYLD2!$F140 + SSPYLD1!S140*(1-VLOOKUP(SSPYLD2!S$4,'[1]INTERNAL PARAMETERS-1'!$B$5:$J$44,5,FALSE))*VLOOKUP(SSPYLD2!S$4,'[1]INTERNAL PARAMETERS-1'!$B$5:$J$44,9,FALSE)*SSPYLD2!$F140</f>
        <v>0</v>
      </c>
      <c r="T140" s="47">
        <f>SSPYLD1!T140*VLOOKUP(SSPYLD2!T$4,'[1]INTERNAL PARAMETERS-1'!$B$5:$J$44,5,FALSE)*VLOOKUP(SSPYLD2!T$4,'[1]INTERNAL PARAMETERS-1'!$B$5:$J$44,7,FALSE)*SSPYLD2!$F140 + SSPYLD1!T140*(1-VLOOKUP(SSPYLD2!T$4,'[1]INTERNAL PARAMETERS-1'!$B$5:$J$44,5,FALSE))*VLOOKUP(SSPYLD2!T$4,'[1]INTERNAL PARAMETERS-1'!$B$5:$J$44,9,FALSE)*SSPYLD2!$F140</f>
        <v>0</v>
      </c>
      <c r="U140" s="47">
        <f>SSPYLD1!U140*VLOOKUP(SSPYLD2!U$4,'[1]INTERNAL PARAMETERS-1'!$B$5:$J$44,5,FALSE)*VLOOKUP(SSPYLD2!U$4,'[1]INTERNAL PARAMETERS-1'!$B$5:$J$44,7,FALSE)*SSPYLD2!$F140 + SSPYLD1!U140*(1-VLOOKUP(SSPYLD2!U$4,'[1]INTERNAL PARAMETERS-1'!$B$5:$J$44,5,FALSE))*VLOOKUP(SSPYLD2!U$4,'[1]INTERNAL PARAMETERS-1'!$B$5:$J$44,9,FALSE)*SSPYLD2!$F140</f>
        <v>0</v>
      </c>
      <c r="V140" s="47">
        <f>SSPYLD1!V140*VLOOKUP(SSPYLD2!V$4,'[1]INTERNAL PARAMETERS-1'!$B$5:$J$44,5,FALSE)*VLOOKUP(SSPYLD2!V$4,'[1]INTERNAL PARAMETERS-1'!$B$5:$J$44,7,FALSE)*SSPYLD2!$F140 + SSPYLD1!V140*(1-VLOOKUP(SSPYLD2!V$4,'[1]INTERNAL PARAMETERS-1'!$B$5:$J$44,5,FALSE))*VLOOKUP(SSPYLD2!V$4,'[1]INTERNAL PARAMETERS-1'!$B$5:$J$44,9,FALSE)*SSPYLD2!$F140</f>
        <v>0</v>
      </c>
      <c r="W140" s="47">
        <f>SSPYLD1!W140*VLOOKUP(SSPYLD2!W$4,'[1]INTERNAL PARAMETERS-1'!$B$5:$J$44,5,FALSE)*VLOOKUP(SSPYLD2!W$4,'[1]INTERNAL PARAMETERS-1'!$B$5:$J$44,7,FALSE)*SSPYLD2!$F140 + SSPYLD1!W140*(1-VLOOKUP(SSPYLD2!W$4,'[1]INTERNAL PARAMETERS-1'!$B$5:$J$44,5,FALSE))*VLOOKUP(SSPYLD2!W$4,'[1]INTERNAL PARAMETERS-1'!$B$5:$J$44,9,FALSE)*SSPYLD2!$F140</f>
        <v>0</v>
      </c>
      <c r="X140" s="47">
        <f>SSPYLD1!X140*VLOOKUP(SSPYLD2!X$4,'[1]INTERNAL PARAMETERS-1'!$B$5:$J$44,5,FALSE)*VLOOKUP(SSPYLD2!X$4,'[1]INTERNAL PARAMETERS-1'!$B$5:$J$44,7,FALSE)*SSPYLD2!$F140 + SSPYLD1!X140*(1-VLOOKUP(SSPYLD2!X$4,'[1]INTERNAL PARAMETERS-1'!$B$5:$J$44,5,FALSE))*VLOOKUP(SSPYLD2!X$4,'[1]INTERNAL PARAMETERS-1'!$B$5:$J$44,9,FALSE)*SSPYLD2!$F140</f>
        <v>0</v>
      </c>
      <c r="Y140" s="47">
        <f>SSPYLD1!Y140*VLOOKUP(SSPYLD2!Y$4,'[1]INTERNAL PARAMETERS-1'!$B$5:$J$44,5,FALSE)*VLOOKUP(SSPYLD2!Y$4,'[1]INTERNAL PARAMETERS-1'!$B$5:$J$44,7,FALSE)*SSPYLD2!$F140 + SSPYLD1!Y140*(1-VLOOKUP(SSPYLD2!Y$4,'[1]INTERNAL PARAMETERS-1'!$B$5:$J$44,5,FALSE))*VLOOKUP(SSPYLD2!Y$4,'[1]INTERNAL PARAMETERS-1'!$B$5:$J$44,9,FALSE)*SSPYLD2!$F140</f>
        <v>0</v>
      </c>
      <c r="Z140" s="47">
        <f>SSPYLD1!Z140*VLOOKUP(SSPYLD2!Z$4,'[1]INTERNAL PARAMETERS-1'!$B$5:$J$44,5,FALSE)*VLOOKUP(SSPYLD2!Z$4,'[1]INTERNAL PARAMETERS-1'!$B$5:$J$44,7,FALSE)*SSPYLD2!$F140 + SSPYLD1!Z140*(1-VLOOKUP(SSPYLD2!Z$4,'[1]INTERNAL PARAMETERS-1'!$B$5:$J$44,5,FALSE))*VLOOKUP(SSPYLD2!Z$4,'[1]INTERNAL PARAMETERS-1'!$B$5:$J$44,9,FALSE)*SSPYLD2!$F140</f>
        <v>0</v>
      </c>
      <c r="AA140" s="47">
        <f>SSPYLD1!AA140*VLOOKUP(SSPYLD2!AA$4,'[1]INTERNAL PARAMETERS-1'!$B$5:$J$44,5,FALSE)*VLOOKUP(SSPYLD2!AA$4,'[1]INTERNAL PARAMETERS-1'!$B$5:$J$44,7,FALSE)*SSPYLD2!$F140 + SSPYLD1!AA140*(1-VLOOKUP(SSPYLD2!AA$4,'[1]INTERNAL PARAMETERS-1'!$B$5:$J$44,5,FALSE))*VLOOKUP(SSPYLD2!AA$4,'[1]INTERNAL PARAMETERS-1'!$B$5:$J$44,9,FALSE)*SSPYLD2!$F140</f>
        <v>0</v>
      </c>
      <c r="AB140" s="47">
        <f>SSPYLD1!AB140*VLOOKUP(SSPYLD2!AB$4,'[1]INTERNAL PARAMETERS-1'!$B$5:$J$44,5,FALSE)*VLOOKUP(SSPYLD2!AB$4,'[1]INTERNAL PARAMETERS-1'!$B$5:$J$44,7,FALSE)*SSPYLD2!$F140 + SSPYLD1!AB140*(1-VLOOKUP(SSPYLD2!AB$4,'[1]INTERNAL PARAMETERS-1'!$B$5:$J$44,5,FALSE))*VLOOKUP(SSPYLD2!AB$4,'[1]INTERNAL PARAMETERS-1'!$B$5:$J$44,9,FALSE)*SSPYLD2!$F140</f>
        <v>0</v>
      </c>
      <c r="AC140" s="47">
        <f>SSPYLD1!AC140*VLOOKUP(SSPYLD2!AC$4,'[1]INTERNAL PARAMETERS-1'!$B$5:$J$44,5,FALSE)*VLOOKUP(SSPYLD2!AC$4,'[1]INTERNAL PARAMETERS-1'!$B$5:$J$44,7,FALSE)*SSPYLD2!$F140 + SSPYLD1!AC140*(1-VLOOKUP(SSPYLD2!AC$4,'[1]INTERNAL PARAMETERS-1'!$B$5:$J$44,5,FALSE))*VLOOKUP(SSPYLD2!AC$4,'[1]INTERNAL PARAMETERS-1'!$B$5:$J$44,9,FALSE)*SSPYLD2!$F140</f>
        <v>0</v>
      </c>
      <c r="AD140" s="47">
        <f>SSPYLD1!AD140*VLOOKUP(SSPYLD2!AD$4,'[1]INTERNAL PARAMETERS-1'!$B$5:$J$44,5,FALSE)*VLOOKUP(SSPYLD2!AD$4,'[1]INTERNAL PARAMETERS-1'!$B$5:$J$44,7,FALSE)*SSPYLD2!$F140 + SSPYLD1!AD140*(1-VLOOKUP(SSPYLD2!AD$4,'[1]INTERNAL PARAMETERS-1'!$B$5:$J$44,5,FALSE))*VLOOKUP(SSPYLD2!AD$4,'[1]INTERNAL PARAMETERS-1'!$B$5:$J$44,9,FALSE)*SSPYLD2!$F140</f>
        <v>0</v>
      </c>
      <c r="AE140" s="47">
        <f>SSPYLD1!AE140*VLOOKUP(SSPYLD2!AE$4,'[1]INTERNAL PARAMETERS-1'!$B$5:$J$44,5,FALSE)*VLOOKUP(SSPYLD2!AE$4,'[1]INTERNAL PARAMETERS-1'!$B$5:$J$44,7,FALSE)*SSPYLD2!$F140 + SSPYLD1!AE140*(1-VLOOKUP(SSPYLD2!AE$4,'[1]INTERNAL PARAMETERS-1'!$B$5:$J$44,5,FALSE))*VLOOKUP(SSPYLD2!AE$4,'[1]INTERNAL PARAMETERS-1'!$B$5:$J$44,9,FALSE)*SSPYLD2!$F140</f>
        <v>0</v>
      </c>
      <c r="AF140" s="47">
        <f>SSPYLD1!AF140*VLOOKUP(SSPYLD2!AF$4,'[1]INTERNAL PARAMETERS-1'!$B$5:$J$44,5,FALSE)*VLOOKUP(SSPYLD2!AF$4,'[1]INTERNAL PARAMETERS-1'!$B$5:$J$44,7,FALSE)*SSPYLD2!$F140 + SSPYLD1!AF140*(1-VLOOKUP(SSPYLD2!AF$4,'[1]INTERNAL PARAMETERS-1'!$B$5:$J$44,5,FALSE))*VLOOKUP(SSPYLD2!AF$4,'[1]INTERNAL PARAMETERS-1'!$B$5:$J$44,9,FALSE)*SSPYLD2!$F140</f>
        <v>0</v>
      </c>
      <c r="AG140" s="47">
        <f>SSPYLD1!AG140*VLOOKUP(SSPYLD2!AG$4,'[1]INTERNAL PARAMETERS-1'!$B$5:$J$44,5,FALSE)*VLOOKUP(SSPYLD2!AG$4,'[1]INTERNAL PARAMETERS-1'!$B$5:$J$44,7,FALSE)*SSPYLD2!$F140 + SSPYLD1!AG140*(1-VLOOKUP(SSPYLD2!AG$4,'[1]INTERNAL PARAMETERS-1'!$B$5:$J$44,5,FALSE))*VLOOKUP(SSPYLD2!AG$4,'[1]INTERNAL PARAMETERS-1'!$B$5:$J$44,9,FALSE)*SSPYLD2!$F140</f>
        <v>0</v>
      </c>
      <c r="AH140" s="47">
        <f>SSPYLD1!AH140*VLOOKUP(SSPYLD2!AH$4,'[1]INTERNAL PARAMETERS-1'!$B$5:$J$44,5,FALSE)*VLOOKUP(SSPYLD2!AH$4,'[1]INTERNAL PARAMETERS-1'!$B$5:$J$44,7,FALSE)*SSPYLD2!$F140 + SSPYLD1!AH140*(1-VLOOKUP(SSPYLD2!AH$4,'[1]INTERNAL PARAMETERS-1'!$B$5:$J$44,5,FALSE))*VLOOKUP(SSPYLD2!AH$4,'[1]INTERNAL PARAMETERS-1'!$B$5:$J$44,9,FALSE)*SSPYLD2!$F140</f>
        <v>0</v>
      </c>
      <c r="AI140" s="47">
        <f>SSPYLD1!AI140*VLOOKUP(SSPYLD2!AI$4,'[1]INTERNAL PARAMETERS-1'!$B$5:$J$44,5,FALSE)*VLOOKUP(SSPYLD2!AI$4,'[1]INTERNAL PARAMETERS-1'!$B$5:$J$44,7,FALSE)*SSPYLD2!$F140 + SSPYLD1!AI140*(1-VLOOKUP(SSPYLD2!AI$4,'[1]INTERNAL PARAMETERS-1'!$B$5:$J$44,5,FALSE))*VLOOKUP(SSPYLD2!AI$4,'[1]INTERNAL PARAMETERS-1'!$B$5:$J$44,9,FALSE)*SSPYLD2!$F140</f>
        <v>0</v>
      </c>
      <c r="AJ140" s="47">
        <f>SSPYLD1!AJ140*VLOOKUP(SSPYLD2!AJ$4,'[1]INTERNAL PARAMETERS-1'!$B$5:$J$44,5,FALSE)*VLOOKUP(SSPYLD2!AJ$4,'[1]INTERNAL PARAMETERS-1'!$B$5:$J$44,7,FALSE)*SSPYLD2!$F140 + SSPYLD1!AJ140*(1-VLOOKUP(SSPYLD2!AJ$4,'[1]INTERNAL PARAMETERS-1'!$B$5:$J$44,5,FALSE))*VLOOKUP(SSPYLD2!AJ$4,'[1]INTERNAL PARAMETERS-1'!$B$5:$J$44,9,FALSE)*SSPYLD2!$F140</f>
        <v>0</v>
      </c>
      <c r="AK140" s="47">
        <f>SSPYLD1!AK140*VLOOKUP(SSPYLD2!AK$4,'[1]INTERNAL PARAMETERS-1'!$B$5:$J$44,5,FALSE)*VLOOKUP(SSPYLD2!AK$4,'[1]INTERNAL PARAMETERS-1'!$B$5:$J$44,7,FALSE)*SSPYLD2!$F140 + SSPYLD1!AK140*(1-VLOOKUP(SSPYLD2!AK$4,'[1]INTERNAL PARAMETERS-1'!$B$5:$J$44,5,FALSE))*VLOOKUP(SSPYLD2!AK$4,'[1]INTERNAL PARAMETERS-1'!$B$5:$J$44,9,FALSE)*SSPYLD2!$F140</f>
        <v>0</v>
      </c>
      <c r="AL140" s="47">
        <f>SSPYLD1!AL140*VLOOKUP(SSPYLD2!AL$4,'[1]INTERNAL PARAMETERS-1'!$B$5:$J$44,5,FALSE)*VLOOKUP(SSPYLD2!AL$4,'[1]INTERNAL PARAMETERS-1'!$B$5:$J$44,7,FALSE)*SSPYLD2!$F140 + SSPYLD1!AL140*(1-VLOOKUP(SSPYLD2!AL$4,'[1]INTERNAL PARAMETERS-1'!$B$5:$J$44,5,FALSE))*VLOOKUP(SSPYLD2!AL$4,'[1]INTERNAL PARAMETERS-1'!$B$5:$J$44,9,FALSE)*SSPYLD2!$F140</f>
        <v>0</v>
      </c>
      <c r="AM140" s="47">
        <f>SSPYLD1!AM140*VLOOKUP(SSPYLD2!AM$4,'[1]INTERNAL PARAMETERS-1'!$B$5:$J$44,5,FALSE)*VLOOKUP(SSPYLD2!AM$4,'[1]INTERNAL PARAMETERS-1'!$B$5:$J$44,7,FALSE)*SSPYLD2!$F140 + SSPYLD1!AM140*(1-VLOOKUP(SSPYLD2!AM$4,'[1]INTERNAL PARAMETERS-1'!$B$5:$J$44,5,FALSE))*VLOOKUP(SSPYLD2!AM$4,'[1]INTERNAL PARAMETERS-1'!$B$5:$J$44,9,FALSE)*SSPYLD2!$F140</f>
        <v>0</v>
      </c>
      <c r="AN140" s="47">
        <f>SSPYLD1!AN140*VLOOKUP(SSPYLD2!AN$4,'[1]INTERNAL PARAMETERS-1'!$B$5:$J$44,5,FALSE)*VLOOKUP(SSPYLD2!AN$4,'[1]INTERNAL PARAMETERS-1'!$B$5:$J$44,7,FALSE)*SSPYLD2!$F140 + SSPYLD1!AN140*(1-VLOOKUP(SSPYLD2!AN$4,'[1]INTERNAL PARAMETERS-1'!$B$5:$J$44,5,FALSE))*VLOOKUP(SSPYLD2!AN$4,'[1]INTERNAL PARAMETERS-1'!$B$5:$J$44,9,FALSE)*SSPYLD2!$F140</f>
        <v>0</v>
      </c>
      <c r="AO140" s="47">
        <f>SSPYLD1!AO140*VLOOKUP(SSPYLD2!AO$4,'[1]INTERNAL PARAMETERS-1'!$B$5:$J$44,5,FALSE)*VLOOKUP(SSPYLD2!AO$4,'[1]INTERNAL PARAMETERS-1'!$B$5:$J$44,7,FALSE)*SSPYLD2!$F140 + SSPYLD1!AO140*(1-VLOOKUP(SSPYLD2!AO$4,'[1]INTERNAL PARAMETERS-1'!$B$5:$J$44,5,FALSE))*VLOOKUP(SSPYLD2!AO$4,'[1]INTERNAL PARAMETERS-1'!$B$5:$J$44,9,FALSE)*SSPYLD2!$F140</f>
        <v>0</v>
      </c>
      <c r="AP140" s="47">
        <f>SSPYLD1!AP140*VLOOKUP(SSPYLD2!AP$4,'[1]INTERNAL PARAMETERS-1'!$B$5:$J$44,5,FALSE)*VLOOKUP(SSPYLD2!AP$4,'[1]INTERNAL PARAMETERS-1'!$B$5:$J$44,7,FALSE)*SSPYLD2!$F140 + SSPYLD1!AP140*(1-VLOOKUP(SSPYLD2!AP$4,'[1]INTERNAL PARAMETERS-1'!$B$5:$J$44,5,FALSE))*VLOOKUP(SSPYLD2!AP$4,'[1]INTERNAL PARAMETERS-1'!$B$5:$J$44,9,FALSE)*SSPYLD2!$F140</f>
        <v>0</v>
      </c>
      <c r="AQ140" s="47">
        <f>SSPYLD1!AQ140*VLOOKUP(SSPYLD2!AQ$4,'[1]INTERNAL PARAMETERS-1'!$B$5:$J$44,5,FALSE)*VLOOKUP(SSPYLD2!AQ$4,'[1]INTERNAL PARAMETERS-1'!$B$5:$J$44,7,FALSE)*SSPYLD2!$F140 + SSPYLD1!AQ140*(1-VLOOKUP(SSPYLD2!AQ$4,'[1]INTERNAL PARAMETERS-1'!$B$5:$J$44,5,FALSE))*VLOOKUP(SSPYLD2!AQ$4,'[1]INTERNAL PARAMETERS-1'!$B$5:$J$44,9,FALSE)*SSPYLD2!$F140</f>
        <v>0</v>
      </c>
      <c r="AR140" s="47">
        <f>SSPYLD1!AR140*VLOOKUP(SSPYLD2!AR$4,'[1]INTERNAL PARAMETERS-1'!$B$5:$J$44,5,FALSE)*VLOOKUP(SSPYLD2!AR$4,'[1]INTERNAL PARAMETERS-1'!$B$5:$J$44,7,FALSE)*SSPYLD2!$F140 + SSPYLD1!AR140*(1-VLOOKUP(SSPYLD2!AR$4,'[1]INTERNAL PARAMETERS-1'!$B$5:$J$44,5,FALSE))*VLOOKUP(SSPYLD2!AR$4,'[1]INTERNAL PARAMETERS-1'!$B$5:$J$44,9,FALSE)*SSPYLD2!$F140</f>
        <v>0</v>
      </c>
      <c r="AS140" s="47">
        <f>SSPYLD1!AS140*VLOOKUP(SSPYLD2!AS$4,'[1]INTERNAL PARAMETERS-1'!$B$5:$J$44,5,FALSE)*VLOOKUP(SSPYLD2!AS$4,'[1]INTERNAL PARAMETERS-1'!$B$5:$J$44,7,FALSE)*SSPYLD2!$F140 + SSPYLD1!AS140*(1-VLOOKUP(SSPYLD2!AS$4,'[1]INTERNAL PARAMETERS-1'!$B$5:$J$44,5,FALSE))*VLOOKUP(SSPYLD2!AS$4,'[1]INTERNAL PARAMETERS-1'!$B$5:$J$44,9,FALSE)*SSPYLD2!$F140</f>
        <v>0</v>
      </c>
      <c r="AT140" s="46">
        <f>SSPYLD1!AT140*VLOOKUP(SSPYLD2!AT$4,'[1]INTERNAL PARAMETERS-1'!$B$5:$J$44,5,FALSE)*VLOOKUP(SSPYLD2!AT$4,'[1]INTERNAL PARAMETERS-1'!$B$5:$J$44,7,FALSE)*SSPYLD2!$F140 + SSPYLD1!AT140*(1-VLOOKUP(SSPYLD2!AT$4,'[1]INTERNAL PARAMETERS-1'!$B$5:$J$44,5,FALSE))*VLOOKUP(SSPYLD2!AT$4,'[1]INTERNAL PARAMETERS-1'!$B$5:$J$44,9,FALSE)*SSPYLD2!$F140</f>
        <v>0</v>
      </c>
      <c r="AU140" s="48">
        <f>SSPYLD1!AU140*VLOOKUP(SSPYLD2!AU$4,'[1]INTERNAL PARAMETERS-1'!$B$5:$J$44,5,FALSE)*VLOOKUP(SSPYLD2!AU$4,'[1]INTERNAL PARAMETERS-1'!$B$5:$J$44,6,FALSE)*VLOOKUP(SSPYLD2!AU$4,'[1]INTERNAL PARAMETERS-1'!$B$5:$J$44,3,FALSE) + SSPYLD1!AU140*(1-VLOOKUP(SSPYLD2!AU$4,'[1]INTERNAL PARAMETERS-1'!$B$5:$J$44,5,FALSE))*VLOOKUP(SSPYLD2!AU$4,'[1]INTERNAL PARAMETERS-1'!$B$5:$J$44,8,FALSE)*VLOOKUP(SSPYLD2!AU$4,'[1]INTERNAL PARAMETERS-1'!$B$5:$J$44,3,FALSE)</f>
        <v>0</v>
      </c>
      <c r="AV140" s="47">
        <f>SSPYLD1!AV140*VLOOKUP(SSPYLD2!AV$4,'[1]INTERNAL PARAMETERS-1'!$B$5:$J$44,5,FALSE)*VLOOKUP(SSPYLD2!AV$4,'[1]INTERNAL PARAMETERS-1'!$B$5:$J$44,6,FALSE)*VLOOKUP(SSPYLD2!AV$4,'[1]INTERNAL PARAMETERS-1'!$B$5:$J$44,3,FALSE) + SSPYLD1!AV140*(1-VLOOKUP(SSPYLD2!AV$4,'[1]INTERNAL PARAMETERS-1'!$B$5:$J$44,5,FALSE))*VLOOKUP(SSPYLD2!AV$4,'[1]INTERNAL PARAMETERS-1'!$B$5:$J$44,8,FALSE)*VLOOKUP(SSPYLD2!AV$4,'[1]INTERNAL PARAMETERS-1'!$B$5:$J$44,3,FALSE)</f>
        <v>0</v>
      </c>
      <c r="AW140" s="47">
        <f>SSPYLD1!AW140*VLOOKUP(SSPYLD2!AW$4,'[1]INTERNAL PARAMETERS-1'!$B$5:$J$44,5,FALSE)*VLOOKUP(SSPYLD2!AW$4,'[1]INTERNAL PARAMETERS-1'!$B$5:$J$44,6,FALSE)*VLOOKUP(SSPYLD2!AW$4,'[1]INTERNAL PARAMETERS-1'!$B$5:$J$44,3,FALSE) + SSPYLD1!AW140*(1-VLOOKUP(SSPYLD2!AW$4,'[1]INTERNAL PARAMETERS-1'!$B$5:$J$44,5,FALSE))*VLOOKUP(SSPYLD2!AW$4,'[1]INTERNAL PARAMETERS-1'!$B$5:$J$44,8,FALSE)*VLOOKUP(SSPYLD2!AW$4,'[1]INTERNAL PARAMETERS-1'!$B$5:$J$44,3,FALSE)</f>
        <v>0</v>
      </c>
      <c r="AX140" s="47">
        <f>SSPYLD1!AX140*VLOOKUP(SSPYLD2!AX$4,'[1]INTERNAL PARAMETERS-1'!$B$5:$J$44,5,FALSE)*VLOOKUP(SSPYLD2!AX$4,'[1]INTERNAL PARAMETERS-1'!$B$5:$J$44,6,FALSE)*VLOOKUP(SSPYLD2!AX$4,'[1]INTERNAL PARAMETERS-1'!$B$5:$J$44,3,FALSE) + SSPYLD1!AX140*(1-VLOOKUP(SSPYLD2!AX$4,'[1]INTERNAL PARAMETERS-1'!$B$5:$J$44,5,FALSE))*VLOOKUP(SSPYLD2!AX$4,'[1]INTERNAL PARAMETERS-1'!$B$5:$J$44,8,FALSE)*VLOOKUP(SSPYLD2!AX$4,'[1]INTERNAL PARAMETERS-1'!$B$5:$J$44,3,FALSE)</f>
        <v>0</v>
      </c>
      <c r="AY140" s="47">
        <f>SSPYLD1!AY140*VLOOKUP(SSPYLD2!AY$4,'[1]INTERNAL PARAMETERS-1'!$B$5:$J$44,5,FALSE)*VLOOKUP(SSPYLD2!AY$4,'[1]INTERNAL PARAMETERS-1'!$B$5:$J$44,6,FALSE)*VLOOKUP(SSPYLD2!AY$4,'[1]INTERNAL PARAMETERS-1'!$B$5:$J$44,3,FALSE) + SSPYLD1!AY140*(1-VLOOKUP(SSPYLD2!AY$4,'[1]INTERNAL PARAMETERS-1'!$B$5:$J$44,5,FALSE))*VLOOKUP(SSPYLD2!AY$4,'[1]INTERNAL PARAMETERS-1'!$B$5:$J$44,8,FALSE)*VLOOKUP(SSPYLD2!AY$4,'[1]INTERNAL PARAMETERS-1'!$B$5:$J$44,3,FALSE)</f>
        <v>0</v>
      </c>
      <c r="AZ140" s="47">
        <f>SSPYLD1!AZ140*VLOOKUP(SSPYLD2!AZ$4,'[1]INTERNAL PARAMETERS-1'!$B$5:$J$44,5,FALSE)*VLOOKUP(SSPYLD2!AZ$4,'[1]INTERNAL PARAMETERS-1'!$B$5:$J$44,6,FALSE)*VLOOKUP(SSPYLD2!AZ$4,'[1]INTERNAL PARAMETERS-1'!$B$5:$J$44,3,FALSE) + SSPYLD1!AZ140*(1-VLOOKUP(SSPYLD2!AZ$4,'[1]INTERNAL PARAMETERS-1'!$B$5:$J$44,5,FALSE))*VLOOKUP(SSPYLD2!AZ$4,'[1]INTERNAL PARAMETERS-1'!$B$5:$J$44,8,FALSE)*VLOOKUP(SSPYLD2!AZ$4,'[1]INTERNAL PARAMETERS-1'!$B$5:$J$44,3,FALSE)</f>
        <v>0</v>
      </c>
      <c r="BA140" s="47">
        <f>SSPYLD1!BA140*VLOOKUP(SSPYLD2!BA$4,'[1]INTERNAL PARAMETERS-1'!$B$5:$J$44,5,FALSE)*VLOOKUP(SSPYLD2!BA$4,'[1]INTERNAL PARAMETERS-1'!$B$5:$J$44,6,FALSE)*VLOOKUP(SSPYLD2!BA$4,'[1]INTERNAL PARAMETERS-1'!$B$5:$J$44,3,FALSE) + SSPYLD1!BA140*(1-VLOOKUP(SSPYLD2!BA$4,'[1]INTERNAL PARAMETERS-1'!$B$5:$J$44,5,FALSE))*VLOOKUP(SSPYLD2!BA$4,'[1]INTERNAL PARAMETERS-1'!$B$5:$J$44,8,FALSE)*VLOOKUP(SSPYLD2!BA$4,'[1]INTERNAL PARAMETERS-1'!$B$5:$J$44,3,FALSE)</f>
        <v>0</v>
      </c>
      <c r="BB140" s="47">
        <f>SSPYLD1!BB140*VLOOKUP(SSPYLD2!BB$4,'[1]INTERNAL PARAMETERS-1'!$B$5:$J$44,5,FALSE)*VLOOKUP(SSPYLD2!BB$4,'[1]INTERNAL PARAMETERS-1'!$B$5:$J$44,6,FALSE)*VLOOKUP(SSPYLD2!BB$4,'[1]INTERNAL PARAMETERS-1'!$B$5:$J$44,3,FALSE) + SSPYLD1!BB140*(1-VLOOKUP(SSPYLD2!BB$4,'[1]INTERNAL PARAMETERS-1'!$B$5:$J$44,5,FALSE))*VLOOKUP(SSPYLD2!BB$4,'[1]INTERNAL PARAMETERS-1'!$B$5:$J$44,8,FALSE)*VLOOKUP(SSPYLD2!BB$4,'[1]INTERNAL PARAMETERS-1'!$B$5:$J$44,3,FALSE)</f>
        <v>0</v>
      </c>
      <c r="BC140" s="47">
        <f>SSPYLD1!BC140*VLOOKUP(SSPYLD2!BC$4,'[1]INTERNAL PARAMETERS-1'!$B$5:$J$44,5,FALSE)*VLOOKUP(SSPYLD2!BC$4,'[1]INTERNAL PARAMETERS-1'!$B$5:$J$44,6,FALSE)*VLOOKUP(SSPYLD2!BC$4,'[1]INTERNAL PARAMETERS-1'!$B$5:$J$44,3,FALSE) + SSPYLD1!BC140*(1-VLOOKUP(SSPYLD2!BC$4,'[1]INTERNAL PARAMETERS-1'!$B$5:$J$44,5,FALSE))*VLOOKUP(SSPYLD2!BC$4,'[1]INTERNAL PARAMETERS-1'!$B$5:$J$44,8,FALSE)*VLOOKUP(SSPYLD2!BC$4,'[1]INTERNAL PARAMETERS-1'!$B$5:$J$44,3,FALSE)</f>
        <v>0</v>
      </c>
      <c r="BD140" s="47">
        <f>SSPYLD1!BD140*VLOOKUP(SSPYLD2!BD$4,'[1]INTERNAL PARAMETERS-1'!$B$5:$J$44,5,FALSE)*VLOOKUP(SSPYLD2!BD$4,'[1]INTERNAL PARAMETERS-1'!$B$5:$J$44,6,FALSE)*VLOOKUP(SSPYLD2!BD$4,'[1]INTERNAL PARAMETERS-1'!$B$5:$J$44,3,FALSE) + SSPYLD1!BD140*(1-VLOOKUP(SSPYLD2!BD$4,'[1]INTERNAL PARAMETERS-1'!$B$5:$J$44,5,FALSE))*VLOOKUP(SSPYLD2!BD$4,'[1]INTERNAL PARAMETERS-1'!$B$5:$J$44,8,FALSE)*VLOOKUP(SSPYLD2!BD$4,'[1]INTERNAL PARAMETERS-1'!$B$5:$J$44,3,FALSE)</f>
        <v>0</v>
      </c>
      <c r="BE140" s="47">
        <f>SSPYLD1!BE140*VLOOKUP(SSPYLD2!BE$4,'[1]INTERNAL PARAMETERS-1'!$B$5:$J$44,5,FALSE)*VLOOKUP(SSPYLD2!BE$4,'[1]INTERNAL PARAMETERS-1'!$B$5:$J$44,6,FALSE)*VLOOKUP(SSPYLD2!BE$4,'[1]INTERNAL PARAMETERS-1'!$B$5:$J$44,3,FALSE) + SSPYLD1!BE140*(1-VLOOKUP(SSPYLD2!BE$4,'[1]INTERNAL PARAMETERS-1'!$B$5:$J$44,5,FALSE))*VLOOKUP(SSPYLD2!BE$4,'[1]INTERNAL PARAMETERS-1'!$B$5:$J$44,8,FALSE)*VLOOKUP(SSPYLD2!BE$4,'[1]INTERNAL PARAMETERS-1'!$B$5:$J$44,3,FALSE)</f>
        <v>0</v>
      </c>
      <c r="BF140" s="47">
        <f>SSPYLD1!BF140*VLOOKUP(SSPYLD2!BF$4,'[1]INTERNAL PARAMETERS-1'!$B$5:$J$44,5,FALSE)*VLOOKUP(SSPYLD2!BF$4,'[1]INTERNAL PARAMETERS-1'!$B$5:$J$44,6,FALSE)*VLOOKUP(SSPYLD2!BF$4,'[1]INTERNAL PARAMETERS-1'!$B$5:$J$44,3,FALSE) + SSPYLD1!BF140*(1-VLOOKUP(SSPYLD2!BF$4,'[1]INTERNAL PARAMETERS-1'!$B$5:$J$44,5,FALSE))*VLOOKUP(SSPYLD2!BF$4,'[1]INTERNAL PARAMETERS-1'!$B$5:$J$44,8,FALSE)*VLOOKUP(SSPYLD2!BF$4,'[1]INTERNAL PARAMETERS-1'!$B$5:$J$44,3,FALSE)</f>
        <v>0</v>
      </c>
      <c r="BG140" s="47">
        <f>SSPYLD1!BG140*VLOOKUP(SSPYLD2!BG$4,'[1]INTERNAL PARAMETERS-1'!$B$5:$J$44,5,FALSE)*VLOOKUP(SSPYLD2!BG$4,'[1]INTERNAL PARAMETERS-1'!$B$5:$J$44,6,FALSE)*VLOOKUP(SSPYLD2!BG$4,'[1]INTERNAL PARAMETERS-1'!$B$5:$J$44,3,FALSE) + SSPYLD1!BG140*(1-VLOOKUP(SSPYLD2!BG$4,'[1]INTERNAL PARAMETERS-1'!$B$5:$J$44,5,FALSE))*VLOOKUP(SSPYLD2!BG$4,'[1]INTERNAL PARAMETERS-1'!$B$5:$J$44,8,FALSE)*VLOOKUP(SSPYLD2!BG$4,'[1]INTERNAL PARAMETERS-1'!$B$5:$J$44,3,FALSE)</f>
        <v>0</v>
      </c>
      <c r="BH140" s="47">
        <f>SSPYLD1!BH140*VLOOKUP(SSPYLD2!BH$4,'[1]INTERNAL PARAMETERS-1'!$B$5:$J$44,5,FALSE)*VLOOKUP(SSPYLD2!BH$4,'[1]INTERNAL PARAMETERS-1'!$B$5:$J$44,6,FALSE)*VLOOKUP(SSPYLD2!BH$4,'[1]INTERNAL PARAMETERS-1'!$B$5:$J$44,3,FALSE) + SSPYLD1!BH140*(1-VLOOKUP(SSPYLD2!BH$4,'[1]INTERNAL PARAMETERS-1'!$B$5:$J$44,5,FALSE))*VLOOKUP(SSPYLD2!BH$4,'[1]INTERNAL PARAMETERS-1'!$B$5:$J$44,8,FALSE)*VLOOKUP(SSPYLD2!BH$4,'[1]INTERNAL PARAMETERS-1'!$B$5:$J$44,3,FALSE)</f>
        <v>0</v>
      </c>
      <c r="BI140" s="47">
        <f>SSPYLD1!BI140*VLOOKUP(SSPYLD2!BI$4,'[1]INTERNAL PARAMETERS-1'!$B$5:$J$44,5,FALSE)*VLOOKUP(SSPYLD2!BI$4,'[1]INTERNAL PARAMETERS-1'!$B$5:$J$44,6,FALSE)*VLOOKUP(SSPYLD2!BI$4,'[1]INTERNAL PARAMETERS-1'!$B$5:$J$44,3,FALSE) + SSPYLD1!BI140*(1-VLOOKUP(SSPYLD2!BI$4,'[1]INTERNAL PARAMETERS-1'!$B$5:$J$44,5,FALSE))*VLOOKUP(SSPYLD2!BI$4,'[1]INTERNAL PARAMETERS-1'!$B$5:$J$44,8,FALSE)*VLOOKUP(SSPYLD2!BI$4,'[1]INTERNAL PARAMETERS-1'!$B$5:$J$44,3,FALSE)</f>
        <v>0</v>
      </c>
      <c r="BJ140" s="47">
        <f>SSPYLD1!BJ140*VLOOKUP(SSPYLD2!BJ$4,'[1]INTERNAL PARAMETERS-1'!$B$5:$J$44,5,FALSE)*VLOOKUP(SSPYLD2!BJ$4,'[1]INTERNAL PARAMETERS-1'!$B$5:$J$44,6,FALSE)*VLOOKUP(SSPYLD2!BJ$4,'[1]INTERNAL PARAMETERS-1'!$B$5:$J$44,3,FALSE) + SSPYLD1!BJ140*(1-VLOOKUP(SSPYLD2!BJ$4,'[1]INTERNAL PARAMETERS-1'!$B$5:$J$44,5,FALSE))*VLOOKUP(SSPYLD2!BJ$4,'[1]INTERNAL PARAMETERS-1'!$B$5:$J$44,8,FALSE)*VLOOKUP(SSPYLD2!BJ$4,'[1]INTERNAL PARAMETERS-1'!$B$5:$J$44,3,FALSE)</f>
        <v>0</v>
      </c>
      <c r="BK140" s="47">
        <f>SSPYLD1!BK140*VLOOKUP(SSPYLD2!BK$4,'[1]INTERNAL PARAMETERS-1'!$B$5:$J$44,5,FALSE)*VLOOKUP(SSPYLD2!BK$4,'[1]INTERNAL PARAMETERS-1'!$B$5:$J$44,6,FALSE)*VLOOKUP(SSPYLD2!BK$4,'[1]INTERNAL PARAMETERS-1'!$B$5:$J$44,3,FALSE) + SSPYLD1!BK140*(1-VLOOKUP(SSPYLD2!BK$4,'[1]INTERNAL PARAMETERS-1'!$B$5:$J$44,5,FALSE))*VLOOKUP(SSPYLD2!BK$4,'[1]INTERNAL PARAMETERS-1'!$B$5:$J$44,8,FALSE)*VLOOKUP(SSPYLD2!BK$4,'[1]INTERNAL PARAMETERS-1'!$B$5:$J$44,3,FALSE)</f>
        <v>0</v>
      </c>
      <c r="BL140" s="47">
        <f>SSPYLD1!BL140*VLOOKUP(SSPYLD2!BL$4,'[1]INTERNAL PARAMETERS-1'!$B$5:$J$44,5,FALSE)*VLOOKUP(SSPYLD2!BL$4,'[1]INTERNAL PARAMETERS-1'!$B$5:$J$44,6,FALSE)*VLOOKUP(SSPYLD2!BL$4,'[1]INTERNAL PARAMETERS-1'!$B$5:$J$44,3,FALSE) + SSPYLD1!BL140*(1-VLOOKUP(SSPYLD2!BL$4,'[1]INTERNAL PARAMETERS-1'!$B$5:$J$44,5,FALSE))*VLOOKUP(SSPYLD2!BL$4,'[1]INTERNAL PARAMETERS-1'!$B$5:$J$44,8,FALSE)*VLOOKUP(SSPYLD2!BL$4,'[1]INTERNAL PARAMETERS-1'!$B$5:$J$44,3,FALSE)</f>
        <v>0</v>
      </c>
      <c r="BM140" s="47">
        <f>SSPYLD1!BM140*VLOOKUP(SSPYLD2!BM$4,'[1]INTERNAL PARAMETERS-1'!$B$5:$J$44,5,FALSE)*VLOOKUP(SSPYLD2!BM$4,'[1]INTERNAL PARAMETERS-1'!$B$5:$J$44,6,FALSE)*VLOOKUP(SSPYLD2!BM$4,'[1]INTERNAL PARAMETERS-1'!$B$5:$J$44,3,FALSE) + SSPYLD1!BM140*(1-VLOOKUP(SSPYLD2!BM$4,'[1]INTERNAL PARAMETERS-1'!$B$5:$J$44,5,FALSE))*VLOOKUP(SSPYLD2!BM$4,'[1]INTERNAL PARAMETERS-1'!$B$5:$J$44,8,FALSE)*VLOOKUP(SSPYLD2!BM$4,'[1]INTERNAL PARAMETERS-1'!$B$5:$J$44,3,FALSE)</f>
        <v>0</v>
      </c>
      <c r="BN140" s="47">
        <f>SSPYLD1!BN140*VLOOKUP(SSPYLD2!BN$4,'[1]INTERNAL PARAMETERS-1'!$B$5:$J$44,5,FALSE)*VLOOKUP(SSPYLD2!BN$4,'[1]INTERNAL PARAMETERS-1'!$B$5:$J$44,6,FALSE)*VLOOKUP(SSPYLD2!BN$4,'[1]INTERNAL PARAMETERS-1'!$B$5:$J$44,3,FALSE) + SSPYLD1!BN140*(1-VLOOKUP(SSPYLD2!BN$4,'[1]INTERNAL PARAMETERS-1'!$B$5:$J$44,5,FALSE))*VLOOKUP(SSPYLD2!BN$4,'[1]INTERNAL PARAMETERS-1'!$B$5:$J$44,8,FALSE)*VLOOKUP(SSPYLD2!BN$4,'[1]INTERNAL PARAMETERS-1'!$B$5:$J$44,3,FALSE)</f>
        <v>0</v>
      </c>
      <c r="BO140" s="47">
        <f>SSPYLD1!BO140*VLOOKUP(SSPYLD2!BO$4,'[1]INTERNAL PARAMETERS-1'!$B$5:$J$44,5,FALSE)*VLOOKUP(SSPYLD2!BO$4,'[1]INTERNAL PARAMETERS-1'!$B$5:$J$44,6,FALSE)*VLOOKUP(SSPYLD2!BO$4,'[1]INTERNAL PARAMETERS-1'!$B$5:$J$44,3,FALSE) + SSPYLD1!BO140*(1-VLOOKUP(SSPYLD2!BO$4,'[1]INTERNAL PARAMETERS-1'!$B$5:$J$44,5,FALSE))*VLOOKUP(SSPYLD2!BO$4,'[1]INTERNAL PARAMETERS-1'!$B$5:$J$44,8,FALSE)*VLOOKUP(SSPYLD2!BO$4,'[1]INTERNAL PARAMETERS-1'!$B$5:$J$44,3,FALSE)</f>
        <v>0</v>
      </c>
      <c r="BP140" s="47">
        <f>SSPYLD1!BP140*VLOOKUP(SSPYLD2!BP$4,'[1]INTERNAL PARAMETERS-1'!$B$5:$J$44,5,FALSE)*VLOOKUP(SSPYLD2!BP$4,'[1]INTERNAL PARAMETERS-1'!$B$5:$J$44,6,FALSE)*VLOOKUP(SSPYLD2!BP$4,'[1]INTERNAL PARAMETERS-1'!$B$5:$J$44,3,FALSE) + SSPYLD1!BP140*(1-VLOOKUP(SSPYLD2!BP$4,'[1]INTERNAL PARAMETERS-1'!$B$5:$J$44,5,FALSE))*VLOOKUP(SSPYLD2!BP$4,'[1]INTERNAL PARAMETERS-1'!$B$5:$J$44,8,FALSE)*VLOOKUP(SSPYLD2!BP$4,'[1]INTERNAL PARAMETERS-1'!$B$5:$J$44,3,FALSE)</f>
        <v>0</v>
      </c>
      <c r="BQ140" s="47">
        <f>SSPYLD1!BQ140*VLOOKUP(SSPYLD2!BQ$4,'[1]INTERNAL PARAMETERS-1'!$B$5:$J$44,5,FALSE)*VLOOKUP(SSPYLD2!BQ$4,'[1]INTERNAL PARAMETERS-1'!$B$5:$J$44,6,FALSE)*VLOOKUP(SSPYLD2!BQ$4,'[1]INTERNAL PARAMETERS-1'!$B$5:$J$44,3,FALSE) + SSPYLD1!BQ140*(1-VLOOKUP(SSPYLD2!BQ$4,'[1]INTERNAL PARAMETERS-1'!$B$5:$J$44,5,FALSE))*VLOOKUP(SSPYLD2!BQ$4,'[1]INTERNAL PARAMETERS-1'!$B$5:$J$44,8,FALSE)*VLOOKUP(SSPYLD2!BQ$4,'[1]INTERNAL PARAMETERS-1'!$B$5:$J$44,3,FALSE)</f>
        <v>0</v>
      </c>
      <c r="BR140" s="47">
        <f>SSPYLD1!BR140*VLOOKUP(SSPYLD2!BR$4,'[1]INTERNAL PARAMETERS-1'!$B$5:$J$44,5,FALSE)*VLOOKUP(SSPYLD2!BR$4,'[1]INTERNAL PARAMETERS-1'!$B$5:$J$44,6,FALSE)*VLOOKUP(SSPYLD2!BR$4,'[1]INTERNAL PARAMETERS-1'!$B$5:$J$44,3,FALSE) + SSPYLD1!BR140*(1-VLOOKUP(SSPYLD2!BR$4,'[1]INTERNAL PARAMETERS-1'!$B$5:$J$44,5,FALSE))*VLOOKUP(SSPYLD2!BR$4,'[1]INTERNAL PARAMETERS-1'!$B$5:$J$44,8,FALSE)*VLOOKUP(SSPYLD2!BR$4,'[1]INTERNAL PARAMETERS-1'!$B$5:$J$44,3,FALSE)</f>
        <v>0</v>
      </c>
      <c r="BS140" s="47">
        <f>SSPYLD1!BS140*VLOOKUP(SSPYLD2!BS$4,'[1]INTERNAL PARAMETERS-1'!$B$5:$J$44,5,FALSE)*VLOOKUP(SSPYLD2!BS$4,'[1]INTERNAL PARAMETERS-1'!$B$5:$J$44,6,FALSE)*VLOOKUP(SSPYLD2!BS$4,'[1]INTERNAL PARAMETERS-1'!$B$5:$J$44,3,FALSE) + SSPYLD1!BS140*(1-VLOOKUP(SSPYLD2!BS$4,'[1]INTERNAL PARAMETERS-1'!$B$5:$J$44,5,FALSE))*VLOOKUP(SSPYLD2!BS$4,'[1]INTERNAL PARAMETERS-1'!$B$5:$J$44,8,FALSE)*VLOOKUP(SSPYLD2!BS$4,'[1]INTERNAL PARAMETERS-1'!$B$5:$J$44,3,FALSE)</f>
        <v>0</v>
      </c>
      <c r="BT140" s="47">
        <f>SSPYLD1!BT140*VLOOKUP(SSPYLD2!BT$4,'[1]INTERNAL PARAMETERS-1'!$B$5:$J$44,5,FALSE)*VLOOKUP(SSPYLD2!BT$4,'[1]INTERNAL PARAMETERS-1'!$B$5:$J$44,6,FALSE)*VLOOKUP(SSPYLD2!BT$4,'[1]INTERNAL PARAMETERS-1'!$B$5:$J$44,3,FALSE) + SSPYLD1!BT140*(1-VLOOKUP(SSPYLD2!BT$4,'[1]INTERNAL PARAMETERS-1'!$B$5:$J$44,5,FALSE))*VLOOKUP(SSPYLD2!BT$4,'[1]INTERNAL PARAMETERS-1'!$B$5:$J$44,8,FALSE)*VLOOKUP(SSPYLD2!BT$4,'[1]INTERNAL PARAMETERS-1'!$B$5:$J$44,3,FALSE)</f>
        <v>0</v>
      </c>
      <c r="BU140" s="47">
        <f>SSPYLD1!BU140*VLOOKUP(SSPYLD2!BU$4,'[1]INTERNAL PARAMETERS-1'!$B$5:$J$44,5,FALSE)*VLOOKUP(SSPYLD2!BU$4,'[1]INTERNAL PARAMETERS-1'!$B$5:$J$44,6,FALSE)*VLOOKUP(SSPYLD2!BU$4,'[1]INTERNAL PARAMETERS-1'!$B$5:$J$44,3,FALSE) + SSPYLD1!BU140*(1-VLOOKUP(SSPYLD2!BU$4,'[1]INTERNAL PARAMETERS-1'!$B$5:$J$44,5,FALSE))*VLOOKUP(SSPYLD2!BU$4,'[1]INTERNAL PARAMETERS-1'!$B$5:$J$44,8,FALSE)*VLOOKUP(SSPYLD2!BU$4,'[1]INTERNAL PARAMETERS-1'!$B$5:$J$44,3,FALSE)</f>
        <v>0</v>
      </c>
      <c r="BV140" s="47">
        <f>SSPYLD1!BV140*VLOOKUP(SSPYLD2!BV$4,'[1]INTERNAL PARAMETERS-1'!$B$5:$J$44,5,FALSE)*VLOOKUP(SSPYLD2!BV$4,'[1]INTERNAL PARAMETERS-1'!$B$5:$J$44,6,FALSE)*VLOOKUP(SSPYLD2!BV$4,'[1]INTERNAL PARAMETERS-1'!$B$5:$J$44,3,FALSE) + SSPYLD1!BV140*(1-VLOOKUP(SSPYLD2!BV$4,'[1]INTERNAL PARAMETERS-1'!$B$5:$J$44,5,FALSE))*VLOOKUP(SSPYLD2!BV$4,'[1]INTERNAL PARAMETERS-1'!$B$5:$J$44,8,FALSE)*VLOOKUP(SSPYLD2!BV$4,'[1]INTERNAL PARAMETERS-1'!$B$5:$J$44,3,FALSE)</f>
        <v>0</v>
      </c>
      <c r="BW140" s="47">
        <f>SSPYLD1!BW140*VLOOKUP(SSPYLD2!BW$4,'[1]INTERNAL PARAMETERS-1'!$B$5:$J$44,5,FALSE)*VLOOKUP(SSPYLD2!BW$4,'[1]INTERNAL PARAMETERS-1'!$B$5:$J$44,6,FALSE)*VLOOKUP(SSPYLD2!BW$4,'[1]INTERNAL PARAMETERS-1'!$B$5:$J$44,3,FALSE) + SSPYLD1!BW140*(1-VLOOKUP(SSPYLD2!BW$4,'[1]INTERNAL PARAMETERS-1'!$B$5:$J$44,5,FALSE))*VLOOKUP(SSPYLD2!BW$4,'[1]INTERNAL PARAMETERS-1'!$B$5:$J$44,8,FALSE)*VLOOKUP(SSPYLD2!BW$4,'[1]INTERNAL PARAMETERS-1'!$B$5:$J$44,3,FALSE)</f>
        <v>0</v>
      </c>
      <c r="BX140" s="47">
        <f>SSPYLD1!BX140*VLOOKUP(SSPYLD2!BX$4,'[1]INTERNAL PARAMETERS-1'!$B$5:$J$44,5,FALSE)*VLOOKUP(SSPYLD2!BX$4,'[1]INTERNAL PARAMETERS-1'!$B$5:$J$44,6,FALSE)*VLOOKUP(SSPYLD2!BX$4,'[1]INTERNAL PARAMETERS-1'!$B$5:$J$44,3,FALSE) + SSPYLD1!BX140*(1-VLOOKUP(SSPYLD2!BX$4,'[1]INTERNAL PARAMETERS-1'!$B$5:$J$44,5,FALSE))*VLOOKUP(SSPYLD2!BX$4,'[1]INTERNAL PARAMETERS-1'!$B$5:$J$44,8,FALSE)*VLOOKUP(SSPYLD2!BX$4,'[1]INTERNAL PARAMETERS-1'!$B$5:$J$44,3,FALSE)</f>
        <v>0</v>
      </c>
      <c r="BY140" s="47">
        <f>SSPYLD1!BY140*VLOOKUP(SSPYLD2!BY$4,'[1]INTERNAL PARAMETERS-1'!$B$5:$J$44,5,FALSE)*VLOOKUP(SSPYLD2!BY$4,'[1]INTERNAL PARAMETERS-1'!$B$5:$J$44,6,FALSE)*VLOOKUP(SSPYLD2!BY$4,'[1]INTERNAL PARAMETERS-1'!$B$5:$J$44,3,FALSE) + SSPYLD1!BY140*(1-VLOOKUP(SSPYLD2!BY$4,'[1]INTERNAL PARAMETERS-1'!$B$5:$J$44,5,FALSE))*VLOOKUP(SSPYLD2!BY$4,'[1]INTERNAL PARAMETERS-1'!$B$5:$J$44,8,FALSE)*VLOOKUP(SSPYLD2!BY$4,'[1]INTERNAL PARAMETERS-1'!$B$5:$J$44,3,FALSE)</f>
        <v>0</v>
      </c>
      <c r="BZ140" s="47">
        <f>SSPYLD1!BZ140*VLOOKUP(SSPYLD2!BZ$4,'[1]INTERNAL PARAMETERS-1'!$B$5:$J$44,5,FALSE)*VLOOKUP(SSPYLD2!BZ$4,'[1]INTERNAL PARAMETERS-1'!$B$5:$J$44,6,FALSE)*VLOOKUP(SSPYLD2!BZ$4,'[1]INTERNAL PARAMETERS-1'!$B$5:$J$44,3,FALSE) + SSPYLD1!BZ140*(1-VLOOKUP(SSPYLD2!BZ$4,'[1]INTERNAL PARAMETERS-1'!$B$5:$J$44,5,FALSE))*VLOOKUP(SSPYLD2!BZ$4,'[1]INTERNAL PARAMETERS-1'!$B$5:$J$44,8,FALSE)*VLOOKUP(SSPYLD2!BZ$4,'[1]INTERNAL PARAMETERS-1'!$B$5:$J$44,3,FALSE)</f>
        <v>0</v>
      </c>
      <c r="CA140" s="47">
        <f>SSPYLD1!CA140*VLOOKUP(SSPYLD2!CA$4,'[1]INTERNAL PARAMETERS-1'!$B$5:$J$44,5,FALSE)*VLOOKUP(SSPYLD2!CA$4,'[1]INTERNAL PARAMETERS-1'!$B$5:$J$44,6,FALSE)*VLOOKUP(SSPYLD2!CA$4,'[1]INTERNAL PARAMETERS-1'!$B$5:$J$44,3,FALSE) + SSPYLD1!CA140*(1-VLOOKUP(SSPYLD2!CA$4,'[1]INTERNAL PARAMETERS-1'!$B$5:$J$44,5,FALSE))*VLOOKUP(SSPYLD2!CA$4,'[1]INTERNAL PARAMETERS-1'!$B$5:$J$44,8,FALSE)*VLOOKUP(SSPYLD2!CA$4,'[1]INTERNAL PARAMETERS-1'!$B$5:$J$44,3,FALSE)</f>
        <v>0</v>
      </c>
      <c r="CB140" s="47">
        <f>SSPYLD1!CB140*VLOOKUP(SSPYLD2!CB$4,'[1]INTERNAL PARAMETERS-1'!$B$5:$J$44,5,FALSE)*VLOOKUP(SSPYLD2!CB$4,'[1]INTERNAL PARAMETERS-1'!$B$5:$J$44,6,FALSE)*VLOOKUP(SSPYLD2!CB$4,'[1]INTERNAL PARAMETERS-1'!$B$5:$J$44,3,FALSE) + SSPYLD1!CB140*(1-VLOOKUP(SSPYLD2!CB$4,'[1]INTERNAL PARAMETERS-1'!$B$5:$J$44,5,FALSE))*VLOOKUP(SSPYLD2!CB$4,'[1]INTERNAL PARAMETERS-1'!$B$5:$J$44,8,FALSE)*VLOOKUP(SSPYLD2!CB$4,'[1]INTERNAL PARAMETERS-1'!$B$5:$J$44,3,FALSE)</f>
        <v>0</v>
      </c>
      <c r="CC140" s="47">
        <f>SSPYLD1!CC140*VLOOKUP(SSPYLD2!CC$4,'[1]INTERNAL PARAMETERS-1'!$B$5:$J$44,5,FALSE)*VLOOKUP(SSPYLD2!CC$4,'[1]INTERNAL PARAMETERS-1'!$B$5:$J$44,6,FALSE)*VLOOKUP(SSPYLD2!CC$4,'[1]INTERNAL PARAMETERS-1'!$B$5:$J$44,3,FALSE) + SSPYLD1!CC140*(1-VLOOKUP(SSPYLD2!CC$4,'[1]INTERNAL PARAMETERS-1'!$B$5:$J$44,5,FALSE))*VLOOKUP(SSPYLD2!CC$4,'[1]INTERNAL PARAMETERS-1'!$B$5:$J$44,8,FALSE)*VLOOKUP(SSPYLD2!CC$4,'[1]INTERNAL PARAMETERS-1'!$B$5:$J$44,3,FALSE)</f>
        <v>0</v>
      </c>
      <c r="CD140" s="47">
        <f>SSPYLD1!CD140*VLOOKUP(SSPYLD2!CD$4,'[1]INTERNAL PARAMETERS-1'!$B$5:$J$44,5,FALSE)*VLOOKUP(SSPYLD2!CD$4,'[1]INTERNAL PARAMETERS-1'!$B$5:$J$44,6,FALSE)*VLOOKUP(SSPYLD2!CD$4,'[1]INTERNAL PARAMETERS-1'!$B$5:$J$44,3,FALSE) + SSPYLD1!CD140*(1-VLOOKUP(SSPYLD2!CD$4,'[1]INTERNAL PARAMETERS-1'!$B$5:$J$44,5,FALSE))*VLOOKUP(SSPYLD2!CD$4,'[1]INTERNAL PARAMETERS-1'!$B$5:$J$44,8,FALSE)*VLOOKUP(SSPYLD2!CD$4,'[1]INTERNAL PARAMETERS-1'!$B$5:$J$44,3,FALSE)</f>
        <v>0</v>
      </c>
      <c r="CE140" s="47">
        <f>SSPYLD1!CE140*VLOOKUP(SSPYLD2!CE$4,'[1]INTERNAL PARAMETERS-1'!$B$5:$J$44,5,FALSE)*VLOOKUP(SSPYLD2!CE$4,'[1]INTERNAL PARAMETERS-1'!$B$5:$J$44,6,FALSE)*VLOOKUP(SSPYLD2!CE$4,'[1]INTERNAL PARAMETERS-1'!$B$5:$J$44,3,FALSE) + SSPYLD1!CE140*(1-VLOOKUP(SSPYLD2!CE$4,'[1]INTERNAL PARAMETERS-1'!$B$5:$J$44,5,FALSE))*VLOOKUP(SSPYLD2!CE$4,'[1]INTERNAL PARAMETERS-1'!$B$5:$J$44,8,FALSE)*VLOOKUP(SSPYLD2!CE$4,'[1]INTERNAL PARAMETERS-1'!$B$5:$J$44,3,FALSE)</f>
        <v>0</v>
      </c>
      <c r="CF140" s="47">
        <f>SSPYLD1!CF140*VLOOKUP(SSPYLD2!CF$4,'[1]INTERNAL PARAMETERS-1'!$B$5:$J$44,5,FALSE)*VLOOKUP(SSPYLD2!CF$4,'[1]INTERNAL PARAMETERS-1'!$B$5:$J$44,6,FALSE)*VLOOKUP(SSPYLD2!CF$4,'[1]INTERNAL PARAMETERS-1'!$B$5:$J$44,3,FALSE) + SSPYLD1!CF140*(1-VLOOKUP(SSPYLD2!CF$4,'[1]INTERNAL PARAMETERS-1'!$B$5:$J$44,5,FALSE))*VLOOKUP(SSPYLD2!CF$4,'[1]INTERNAL PARAMETERS-1'!$B$5:$J$44,8,FALSE)*VLOOKUP(SSPYLD2!CF$4,'[1]INTERNAL PARAMETERS-1'!$B$5:$J$44,3,FALSE)</f>
        <v>0</v>
      </c>
      <c r="CG140" s="47">
        <f>SSPYLD1!CG140*VLOOKUP(SSPYLD2!CG$4,'[1]INTERNAL PARAMETERS-1'!$B$5:$J$44,5,FALSE)*VLOOKUP(SSPYLD2!CG$4,'[1]INTERNAL PARAMETERS-1'!$B$5:$J$44,6,FALSE)*VLOOKUP(SSPYLD2!CG$4,'[1]INTERNAL PARAMETERS-1'!$B$5:$J$44,3,FALSE) + SSPYLD1!CG140*(1-VLOOKUP(SSPYLD2!CG$4,'[1]INTERNAL PARAMETERS-1'!$B$5:$J$44,5,FALSE))*VLOOKUP(SSPYLD2!CG$4,'[1]INTERNAL PARAMETERS-1'!$B$5:$J$44,8,FALSE)*VLOOKUP(SSPYLD2!CG$4,'[1]INTERNAL PARAMETERS-1'!$B$5:$J$44,3,FALSE)</f>
        <v>0</v>
      </c>
      <c r="CH140" s="46">
        <f>SSPYLD1!CH140*VLOOKUP(SSPYLD2!CH$4,'[1]INTERNAL PARAMETERS-1'!$B$5:$J$44,5,FALSE)*VLOOKUP(SSPYLD2!CH$4,'[1]INTERNAL PARAMETERS-1'!$B$5:$J$44,6,FALSE)*VLOOKUP(SSPYLD2!CH$4,'[1]INTERNAL PARAMETERS-1'!$B$5:$J$44,3,FALSE) + SSPYLD1!CH140*(1-VLOOKUP(SSPYLD2!CH$4,'[1]INTERNAL PARAMETERS-1'!$B$5:$J$44,5,FALSE))*VLOOKUP(SSPYLD2!CH$4,'[1]INTERNAL PARAMETERS-1'!$B$5:$J$44,8,FALSE)*VLOOKUP(SSPYLD2!CH$4,'[1]INTERNAL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 x14ac:dyDescent="0.4">
      <c r="B141" s="61" t="s">
        <v>9</v>
      </c>
      <c r="C141" s="60" t="s">
        <v>50</v>
      </c>
      <c r="D141" s="60" t="s">
        <v>57</v>
      </c>
      <c r="E141" s="135">
        <f>'S Str&amp;Pad'!X141</f>
        <v>0</v>
      </c>
      <c r="F141" s="59">
        <f>'[1]INTERNAL PARAMETERS-1'!M15</f>
        <v>34.72</v>
      </c>
      <c r="G141" s="48">
        <f>SSPYLD1!G141*VLOOKUP(SSPYLD2!G$4,'[1]INTERNAL PARAMETERS-1'!$B$5:$J$44,5,FALSE)*VLOOKUP(SSPYLD2!G$4,'[1]INTERNAL PARAMETERS-1'!$B$5:$J$44,7,FALSE)*SSPYLD2!$F141 + SSPYLD1!G141*(1-VLOOKUP(SSPYLD2!G$4,'[1]INTERNAL PARAMETERS-1'!$B$5:$J$44,5,FALSE))*VLOOKUP(SSPYLD2!G$4,'[1]INTERNAL PARAMETERS-1'!$B$5:$J$44,9,FALSE)*SSPYLD2!$F141</f>
        <v>0</v>
      </c>
      <c r="H141" s="47">
        <f>SSPYLD1!H141*VLOOKUP(SSPYLD2!H$4,'[1]INTERNAL PARAMETERS-1'!$B$5:$J$44,5,FALSE)*VLOOKUP(SSPYLD2!H$4,'[1]INTERNAL PARAMETERS-1'!$B$5:$J$44,7,FALSE)*SSPYLD2!$F141 + SSPYLD1!H141*(1-VLOOKUP(SSPYLD2!H$4,'[1]INTERNAL PARAMETERS-1'!$B$5:$J$44,5,FALSE))*VLOOKUP(SSPYLD2!H$4,'[1]INTERNAL PARAMETERS-1'!$B$5:$J$44,9,FALSE)*SSPYLD2!$F141</f>
        <v>0</v>
      </c>
      <c r="I141" s="47">
        <f>SSPYLD1!I141*VLOOKUP(SSPYLD2!I$4,'[1]INTERNAL PARAMETERS-1'!$B$5:$J$44,5,FALSE)*VLOOKUP(SSPYLD2!I$4,'[1]INTERNAL PARAMETERS-1'!$B$5:$J$44,7,FALSE)*SSPYLD2!$F141 + SSPYLD1!I141*(1-VLOOKUP(SSPYLD2!I$4,'[1]INTERNAL PARAMETERS-1'!$B$5:$J$44,5,FALSE))*VLOOKUP(SSPYLD2!I$4,'[1]INTERNAL PARAMETERS-1'!$B$5:$J$44,9,FALSE)*SSPYLD2!$F141</f>
        <v>0</v>
      </c>
      <c r="J141" s="47">
        <f>SSPYLD1!J141*VLOOKUP(SSPYLD2!J$4,'[1]INTERNAL PARAMETERS-1'!$B$5:$J$44,5,FALSE)*VLOOKUP(SSPYLD2!J$4,'[1]INTERNAL PARAMETERS-1'!$B$5:$J$44,7,FALSE)*SSPYLD2!$F141 + SSPYLD1!J141*(1-VLOOKUP(SSPYLD2!J$4,'[1]INTERNAL PARAMETERS-1'!$B$5:$J$44,5,FALSE))*VLOOKUP(SSPYLD2!J$4,'[1]INTERNAL PARAMETERS-1'!$B$5:$J$44,9,FALSE)*SSPYLD2!$F141</f>
        <v>0</v>
      </c>
      <c r="K141" s="47">
        <f>SSPYLD1!K141*VLOOKUP(SSPYLD2!K$4,'[1]INTERNAL PARAMETERS-1'!$B$5:$J$44,5,FALSE)*VLOOKUP(SSPYLD2!K$4,'[1]INTERNAL PARAMETERS-1'!$B$5:$J$44,7,FALSE)*SSPYLD2!$F141 + SSPYLD1!K141*(1-VLOOKUP(SSPYLD2!K$4,'[1]INTERNAL PARAMETERS-1'!$B$5:$J$44,5,FALSE))*VLOOKUP(SSPYLD2!K$4,'[1]INTERNAL PARAMETERS-1'!$B$5:$J$44,9,FALSE)*SSPYLD2!$F141</f>
        <v>0</v>
      </c>
      <c r="L141" s="47">
        <f>SSPYLD1!L141*VLOOKUP(SSPYLD2!L$4,'[1]INTERNAL PARAMETERS-1'!$B$5:$J$44,5,FALSE)*VLOOKUP(SSPYLD2!L$4,'[1]INTERNAL PARAMETERS-1'!$B$5:$J$44,7,FALSE)*SSPYLD2!$F141 + SSPYLD1!L141*(1-VLOOKUP(SSPYLD2!L$4,'[1]INTERNAL PARAMETERS-1'!$B$5:$J$44,5,FALSE))*VLOOKUP(SSPYLD2!L$4,'[1]INTERNAL PARAMETERS-1'!$B$5:$J$44,9,FALSE)*SSPYLD2!$F141</f>
        <v>0</v>
      </c>
      <c r="M141" s="47">
        <f>SSPYLD1!M141*VLOOKUP(SSPYLD2!M$4,'[1]INTERNAL PARAMETERS-1'!$B$5:$J$44,5,FALSE)*VLOOKUP(SSPYLD2!M$4,'[1]INTERNAL PARAMETERS-1'!$B$5:$J$44,7,FALSE)*SSPYLD2!$F141 + SSPYLD1!M141*(1-VLOOKUP(SSPYLD2!M$4,'[1]INTERNAL PARAMETERS-1'!$B$5:$J$44,5,FALSE))*VLOOKUP(SSPYLD2!M$4,'[1]INTERNAL PARAMETERS-1'!$B$5:$J$44,9,FALSE)*SSPYLD2!$F141</f>
        <v>0</v>
      </c>
      <c r="N141" s="47">
        <f>SSPYLD1!N141*VLOOKUP(SSPYLD2!N$4,'[1]INTERNAL PARAMETERS-1'!$B$5:$J$44,5,FALSE)*VLOOKUP(SSPYLD2!N$4,'[1]INTERNAL PARAMETERS-1'!$B$5:$J$44,7,FALSE)*SSPYLD2!$F141 + SSPYLD1!N141*(1-VLOOKUP(SSPYLD2!N$4,'[1]INTERNAL PARAMETERS-1'!$B$5:$J$44,5,FALSE))*VLOOKUP(SSPYLD2!N$4,'[1]INTERNAL PARAMETERS-1'!$B$5:$J$44,9,FALSE)*SSPYLD2!$F141</f>
        <v>0</v>
      </c>
      <c r="O141" s="47">
        <f>SSPYLD1!O141*VLOOKUP(SSPYLD2!O$4,'[1]INTERNAL PARAMETERS-1'!$B$5:$J$44,5,FALSE)*VLOOKUP(SSPYLD2!O$4,'[1]INTERNAL PARAMETERS-1'!$B$5:$J$44,7,FALSE)*SSPYLD2!$F141 + SSPYLD1!O141*(1-VLOOKUP(SSPYLD2!O$4,'[1]INTERNAL PARAMETERS-1'!$B$5:$J$44,5,FALSE))*VLOOKUP(SSPYLD2!O$4,'[1]INTERNAL PARAMETERS-1'!$B$5:$J$44,9,FALSE)*SSPYLD2!$F141</f>
        <v>0</v>
      </c>
      <c r="P141" s="47">
        <f>SSPYLD1!P141*VLOOKUP(SSPYLD2!P$4,'[1]INTERNAL PARAMETERS-1'!$B$5:$J$44,5,FALSE)*VLOOKUP(SSPYLD2!P$4,'[1]INTERNAL PARAMETERS-1'!$B$5:$J$44,7,FALSE)*SSPYLD2!$F141 + SSPYLD1!P141*(1-VLOOKUP(SSPYLD2!P$4,'[1]INTERNAL PARAMETERS-1'!$B$5:$J$44,5,FALSE))*VLOOKUP(SSPYLD2!P$4,'[1]INTERNAL PARAMETERS-1'!$B$5:$J$44,9,FALSE)*SSPYLD2!$F141</f>
        <v>0</v>
      </c>
      <c r="Q141" s="47">
        <f>SSPYLD1!Q141*VLOOKUP(SSPYLD2!Q$4,'[1]INTERNAL PARAMETERS-1'!$B$5:$J$44,5,FALSE)*VLOOKUP(SSPYLD2!Q$4,'[1]INTERNAL PARAMETERS-1'!$B$5:$J$44,7,FALSE)*SSPYLD2!$F141 + SSPYLD1!Q141*(1-VLOOKUP(SSPYLD2!Q$4,'[1]INTERNAL PARAMETERS-1'!$B$5:$J$44,5,FALSE))*VLOOKUP(SSPYLD2!Q$4,'[1]INTERNAL PARAMETERS-1'!$B$5:$J$44,9,FALSE)*SSPYLD2!$F141</f>
        <v>0</v>
      </c>
      <c r="R141" s="47">
        <f>SSPYLD1!R141*VLOOKUP(SSPYLD2!R$4,'[1]INTERNAL PARAMETERS-1'!$B$5:$J$44,5,FALSE)*VLOOKUP(SSPYLD2!R$4,'[1]INTERNAL PARAMETERS-1'!$B$5:$J$44,7,FALSE)*SSPYLD2!$F141 + SSPYLD1!R141*(1-VLOOKUP(SSPYLD2!R$4,'[1]INTERNAL PARAMETERS-1'!$B$5:$J$44,5,FALSE))*VLOOKUP(SSPYLD2!R$4,'[1]INTERNAL PARAMETERS-1'!$B$5:$J$44,9,FALSE)*SSPYLD2!$F141</f>
        <v>0</v>
      </c>
      <c r="S141" s="47">
        <f>SSPYLD1!S141*VLOOKUP(SSPYLD2!S$4,'[1]INTERNAL PARAMETERS-1'!$B$5:$J$44,5,FALSE)*VLOOKUP(SSPYLD2!S$4,'[1]INTERNAL PARAMETERS-1'!$B$5:$J$44,7,FALSE)*SSPYLD2!$F141 + SSPYLD1!S141*(1-VLOOKUP(SSPYLD2!S$4,'[1]INTERNAL PARAMETERS-1'!$B$5:$J$44,5,FALSE))*VLOOKUP(SSPYLD2!S$4,'[1]INTERNAL PARAMETERS-1'!$B$5:$J$44,9,FALSE)*SSPYLD2!$F141</f>
        <v>0</v>
      </c>
      <c r="T141" s="47">
        <f>SSPYLD1!T141*VLOOKUP(SSPYLD2!T$4,'[1]INTERNAL PARAMETERS-1'!$B$5:$J$44,5,FALSE)*VLOOKUP(SSPYLD2!T$4,'[1]INTERNAL PARAMETERS-1'!$B$5:$J$44,7,FALSE)*SSPYLD2!$F141 + SSPYLD1!T141*(1-VLOOKUP(SSPYLD2!T$4,'[1]INTERNAL PARAMETERS-1'!$B$5:$J$44,5,FALSE))*VLOOKUP(SSPYLD2!T$4,'[1]INTERNAL PARAMETERS-1'!$B$5:$J$44,9,FALSE)*SSPYLD2!$F141</f>
        <v>0</v>
      </c>
      <c r="U141" s="47">
        <f>SSPYLD1!U141*VLOOKUP(SSPYLD2!U$4,'[1]INTERNAL PARAMETERS-1'!$B$5:$J$44,5,FALSE)*VLOOKUP(SSPYLD2!U$4,'[1]INTERNAL PARAMETERS-1'!$B$5:$J$44,7,FALSE)*SSPYLD2!$F141 + SSPYLD1!U141*(1-VLOOKUP(SSPYLD2!U$4,'[1]INTERNAL PARAMETERS-1'!$B$5:$J$44,5,FALSE))*VLOOKUP(SSPYLD2!U$4,'[1]INTERNAL PARAMETERS-1'!$B$5:$J$44,9,FALSE)*SSPYLD2!$F141</f>
        <v>0</v>
      </c>
      <c r="V141" s="47">
        <f>SSPYLD1!V141*VLOOKUP(SSPYLD2!V$4,'[1]INTERNAL PARAMETERS-1'!$B$5:$J$44,5,FALSE)*VLOOKUP(SSPYLD2!V$4,'[1]INTERNAL PARAMETERS-1'!$B$5:$J$44,7,FALSE)*SSPYLD2!$F141 + SSPYLD1!V141*(1-VLOOKUP(SSPYLD2!V$4,'[1]INTERNAL PARAMETERS-1'!$B$5:$J$44,5,FALSE))*VLOOKUP(SSPYLD2!V$4,'[1]INTERNAL PARAMETERS-1'!$B$5:$J$44,9,FALSE)*SSPYLD2!$F141</f>
        <v>0</v>
      </c>
      <c r="W141" s="47">
        <f>SSPYLD1!W141*VLOOKUP(SSPYLD2!W$4,'[1]INTERNAL PARAMETERS-1'!$B$5:$J$44,5,FALSE)*VLOOKUP(SSPYLD2!W$4,'[1]INTERNAL PARAMETERS-1'!$B$5:$J$44,7,FALSE)*SSPYLD2!$F141 + SSPYLD1!W141*(1-VLOOKUP(SSPYLD2!W$4,'[1]INTERNAL PARAMETERS-1'!$B$5:$J$44,5,FALSE))*VLOOKUP(SSPYLD2!W$4,'[1]INTERNAL PARAMETERS-1'!$B$5:$J$44,9,FALSE)*SSPYLD2!$F141</f>
        <v>0</v>
      </c>
      <c r="X141" s="47">
        <f>SSPYLD1!X141*VLOOKUP(SSPYLD2!X$4,'[1]INTERNAL PARAMETERS-1'!$B$5:$J$44,5,FALSE)*VLOOKUP(SSPYLD2!X$4,'[1]INTERNAL PARAMETERS-1'!$B$5:$J$44,7,FALSE)*SSPYLD2!$F141 + SSPYLD1!X141*(1-VLOOKUP(SSPYLD2!X$4,'[1]INTERNAL PARAMETERS-1'!$B$5:$J$44,5,FALSE))*VLOOKUP(SSPYLD2!X$4,'[1]INTERNAL PARAMETERS-1'!$B$5:$J$44,9,FALSE)*SSPYLD2!$F141</f>
        <v>0</v>
      </c>
      <c r="Y141" s="47">
        <f>SSPYLD1!Y141*VLOOKUP(SSPYLD2!Y$4,'[1]INTERNAL PARAMETERS-1'!$B$5:$J$44,5,FALSE)*VLOOKUP(SSPYLD2!Y$4,'[1]INTERNAL PARAMETERS-1'!$B$5:$J$44,7,FALSE)*SSPYLD2!$F141 + SSPYLD1!Y141*(1-VLOOKUP(SSPYLD2!Y$4,'[1]INTERNAL PARAMETERS-1'!$B$5:$J$44,5,FALSE))*VLOOKUP(SSPYLD2!Y$4,'[1]INTERNAL PARAMETERS-1'!$B$5:$J$44,9,FALSE)*SSPYLD2!$F141</f>
        <v>0</v>
      </c>
      <c r="Z141" s="47">
        <f>SSPYLD1!Z141*VLOOKUP(SSPYLD2!Z$4,'[1]INTERNAL PARAMETERS-1'!$B$5:$J$44,5,FALSE)*VLOOKUP(SSPYLD2!Z$4,'[1]INTERNAL PARAMETERS-1'!$B$5:$J$44,7,FALSE)*SSPYLD2!$F141 + SSPYLD1!Z141*(1-VLOOKUP(SSPYLD2!Z$4,'[1]INTERNAL PARAMETERS-1'!$B$5:$J$44,5,FALSE))*VLOOKUP(SSPYLD2!Z$4,'[1]INTERNAL PARAMETERS-1'!$B$5:$J$44,9,FALSE)*SSPYLD2!$F141</f>
        <v>0</v>
      </c>
      <c r="AA141" s="47">
        <f>SSPYLD1!AA141*VLOOKUP(SSPYLD2!AA$4,'[1]INTERNAL PARAMETERS-1'!$B$5:$J$44,5,FALSE)*VLOOKUP(SSPYLD2!AA$4,'[1]INTERNAL PARAMETERS-1'!$B$5:$J$44,7,FALSE)*SSPYLD2!$F141 + SSPYLD1!AA141*(1-VLOOKUP(SSPYLD2!AA$4,'[1]INTERNAL PARAMETERS-1'!$B$5:$J$44,5,FALSE))*VLOOKUP(SSPYLD2!AA$4,'[1]INTERNAL PARAMETERS-1'!$B$5:$J$44,9,FALSE)*SSPYLD2!$F141</f>
        <v>0</v>
      </c>
      <c r="AB141" s="47">
        <f>SSPYLD1!AB141*VLOOKUP(SSPYLD2!AB$4,'[1]INTERNAL PARAMETERS-1'!$B$5:$J$44,5,FALSE)*VLOOKUP(SSPYLD2!AB$4,'[1]INTERNAL PARAMETERS-1'!$B$5:$J$44,7,FALSE)*SSPYLD2!$F141 + SSPYLD1!AB141*(1-VLOOKUP(SSPYLD2!AB$4,'[1]INTERNAL PARAMETERS-1'!$B$5:$J$44,5,FALSE))*VLOOKUP(SSPYLD2!AB$4,'[1]INTERNAL PARAMETERS-1'!$B$5:$J$44,9,FALSE)*SSPYLD2!$F141</f>
        <v>0</v>
      </c>
      <c r="AC141" s="47">
        <f>SSPYLD1!AC141*VLOOKUP(SSPYLD2!AC$4,'[1]INTERNAL PARAMETERS-1'!$B$5:$J$44,5,FALSE)*VLOOKUP(SSPYLD2!AC$4,'[1]INTERNAL PARAMETERS-1'!$B$5:$J$44,7,FALSE)*SSPYLD2!$F141 + SSPYLD1!AC141*(1-VLOOKUP(SSPYLD2!AC$4,'[1]INTERNAL PARAMETERS-1'!$B$5:$J$44,5,FALSE))*VLOOKUP(SSPYLD2!AC$4,'[1]INTERNAL PARAMETERS-1'!$B$5:$J$44,9,FALSE)*SSPYLD2!$F141</f>
        <v>0</v>
      </c>
      <c r="AD141" s="47">
        <f>SSPYLD1!AD141*VLOOKUP(SSPYLD2!AD$4,'[1]INTERNAL PARAMETERS-1'!$B$5:$J$44,5,FALSE)*VLOOKUP(SSPYLD2!AD$4,'[1]INTERNAL PARAMETERS-1'!$B$5:$J$44,7,FALSE)*SSPYLD2!$F141 + SSPYLD1!AD141*(1-VLOOKUP(SSPYLD2!AD$4,'[1]INTERNAL PARAMETERS-1'!$B$5:$J$44,5,FALSE))*VLOOKUP(SSPYLD2!AD$4,'[1]INTERNAL PARAMETERS-1'!$B$5:$J$44,9,FALSE)*SSPYLD2!$F141</f>
        <v>0</v>
      </c>
      <c r="AE141" s="47">
        <f>SSPYLD1!AE141*VLOOKUP(SSPYLD2!AE$4,'[1]INTERNAL PARAMETERS-1'!$B$5:$J$44,5,FALSE)*VLOOKUP(SSPYLD2!AE$4,'[1]INTERNAL PARAMETERS-1'!$B$5:$J$44,7,FALSE)*SSPYLD2!$F141 + SSPYLD1!AE141*(1-VLOOKUP(SSPYLD2!AE$4,'[1]INTERNAL PARAMETERS-1'!$B$5:$J$44,5,FALSE))*VLOOKUP(SSPYLD2!AE$4,'[1]INTERNAL PARAMETERS-1'!$B$5:$J$44,9,FALSE)*SSPYLD2!$F141</f>
        <v>0</v>
      </c>
      <c r="AF141" s="47">
        <f>SSPYLD1!AF141*VLOOKUP(SSPYLD2!AF$4,'[1]INTERNAL PARAMETERS-1'!$B$5:$J$44,5,FALSE)*VLOOKUP(SSPYLD2!AF$4,'[1]INTERNAL PARAMETERS-1'!$B$5:$J$44,7,FALSE)*SSPYLD2!$F141 + SSPYLD1!AF141*(1-VLOOKUP(SSPYLD2!AF$4,'[1]INTERNAL PARAMETERS-1'!$B$5:$J$44,5,FALSE))*VLOOKUP(SSPYLD2!AF$4,'[1]INTERNAL PARAMETERS-1'!$B$5:$J$44,9,FALSE)*SSPYLD2!$F141</f>
        <v>0</v>
      </c>
      <c r="AG141" s="47">
        <f>SSPYLD1!AG141*VLOOKUP(SSPYLD2!AG$4,'[1]INTERNAL PARAMETERS-1'!$B$5:$J$44,5,FALSE)*VLOOKUP(SSPYLD2!AG$4,'[1]INTERNAL PARAMETERS-1'!$B$5:$J$44,7,FALSE)*SSPYLD2!$F141 + SSPYLD1!AG141*(1-VLOOKUP(SSPYLD2!AG$4,'[1]INTERNAL PARAMETERS-1'!$B$5:$J$44,5,FALSE))*VLOOKUP(SSPYLD2!AG$4,'[1]INTERNAL PARAMETERS-1'!$B$5:$J$44,9,FALSE)*SSPYLD2!$F141</f>
        <v>0</v>
      </c>
      <c r="AH141" s="47">
        <f>SSPYLD1!AH141*VLOOKUP(SSPYLD2!AH$4,'[1]INTERNAL PARAMETERS-1'!$B$5:$J$44,5,FALSE)*VLOOKUP(SSPYLD2!AH$4,'[1]INTERNAL PARAMETERS-1'!$B$5:$J$44,7,FALSE)*SSPYLD2!$F141 + SSPYLD1!AH141*(1-VLOOKUP(SSPYLD2!AH$4,'[1]INTERNAL PARAMETERS-1'!$B$5:$J$44,5,FALSE))*VLOOKUP(SSPYLD2!AH$4,'[1]INTERNAL PARAMETERS-1'!$B$5:$J$44,9,FALSE)*SSPYLD2!$F141</f>
        <v>0</v>
      </c>
      <c r="AI141" s="47">
        <f>SSPYLD1!AI141*VLOOKUP(SSPYLD2!AI$4,'[1]INTERNAL PARAMETERS-1'!$B$5:$J$44,5,FALSE)*VLOOKUP(SSPYLD2!AI$4,'[1]INTERNAL PARAMETERS-1'!$B$5:$J$44,7,FALSE)*SSPYLD2!$F141 + SSPYLD1!AI141*(1-VLOOKUP(SSPYLD2!AI$4,'[1]INTERNAL PARAMETERS-1'!$B$5:$J$44,5,FALSE))*VLOOKUP(SSPYLD2!AI$4,'[1]INTERNAL PARAMETERS-1'!$B$5:$J$44,9,FALSE)*SSPYLD2!$F141</f>
        <v>0</v>
      </c>
      <c r="AJ141" s="47">
        <f>SSPYLD1!AJ141*VLOOKUP(SSPYLD2!AJ$4,'[1]INTERNAL PARAMETERS-1'!$B$5:$J$44,5,FALSE)*VLOOKUP(SSPYLD2!AJ$4,'[1]INTERNAL PARAMETERS-1'!$B$5:$J$44,7,FALSE)*SSPYLD2!$F141 + SSPYLD1!AJ141*(1-VLOOKUP(SSPYLD2!AJ$4,'[1]INTERNAL PARAMETERS-1'!$B$5:$J$44,5,FALSE))*VLOOKUP(SSPYLD2!AJ$4,'[1]INTERNAL PARAMETERS-1'!$B$5:$J$44,9,FALSE)*SSPYLD2!$F141</f>
        <v>0</v>
      </c>
      <c r="AK141" s="47">
        <f>SSPYLD1!AK141*VLOOKUP(SSPYLD2!AK$4,'[1]INTERNAL PARAMETERS-1'!$B$5:$J$44,5,FALSE)*VLOOKUP(SSPYLD2!AK$4,'[1]INTERNAL PARAMETERS-1'!$B$5:$J$44,7,FALSE)*SSPYLD2!$F141 + SSPYLD1!AK141*(1-VLOOKUP(SSPYLD2!AK$4,'[1]INTERNAL PARAMETERS-1'!$B$5:$J$44,5,FALSE))*VLOOKUP(SSPYLD2!AK$4,'[1]INTERNAL PARAMETERS-1'!$B$5:$J$44,9,FALSE)*SSPYLD2!$F141</f>
        <v>0</v>
      </c>
      <c r="AL141" s="47">
        <f>SSPYLD1!AL141*VLOOKUP(SSPYLD2!AL$4,'[1]INTERNAL PARAMETERS-1'!$B$5:$J$44,5,FALSE)*VLOOKUP(SSPYLD2!AL$4,'[1]INTERNAL PARAMETERS-1'!$B$5:$J$44,7,FALSE)*SSPYLD2!$F141 + SSPYLD1!AL141*(1-VLOOKUP(SSPYLD2!AL$4,'[1]INTERNAL PARAMETERS-1'!$B$5:$J$44,5,FALSE))*VLOOKUP(SSPYLD2!AL$4,'[1]INTERNAL PARAMETERS-1'!$B$5:$J$44,9,FALSE)*SSPYLD2!$F141</f>
        <v>0</v>
      </c>
      <c r="AM141" s="47">
        <f>SSPYLD1!AM141*VLOOKUP(SSPYLD2!AM$4,'[1]INTERNAL PARAMETERS-1'!$B$5:$J$44,5,FALSE)*VLOOKUP(SSPYLD2!AM$4,'[1]INTERNAL PARAMETERS-1'!$B$5:$J$44,7,FALSE)*SSPYLD2!$F141 + SSPYLD1!AM141*(1-VLOOKUP(SSPYLD2!AM$4,'[1]INTERNAL PARAMETERS-1'!$B$5:$J$44,5,FALSE))*VLOOKUP(SSPYLD2!AM$4,'[1]INTERNAL PARAMETERS-1'!$B$5:$J$44,9,FALSE)*SSPYLD2!$F141</f>
        <v>0</v>
      </c>
      <c r="AN141" s="47">
        <f>SSPYLD1!AN141*VLOOKUP(SSPYLD2!AN$4,'[1]INTERNAL PARAMETERS-1'!$B$5:$J$44,5,FALSE)*VLOOKUP(SSPYLD2!AN$4,'[1]INTERNAL PARAMETERS-1'!$B$5:$J$44,7,FALSE)*SSPYLD2!$F141 + SSPYLD1!AN141*(1-VLOOKUP(SSPYLD2!AN$4,'[1]INTERNAL PARAMETERS-1'!$B$5:$J$44,5,FALSE))*VLOOKUP(SSPYLD2!AN$4,'[1]INTERNAL PARAMETERS-1'!$B$5:$J$44,9,FALSE)*SSPYLD2!$F141</f>
        <v>0</v>
      </c>
      <c r="AO141" s="47">
        <f>SSPYLD1!AO141*VLOOKUP(SSPYLD2!AO$4,'[1]INTERNAL PARAMETERS-1'!$B$5:$J$44,5,FALSE)*VLOOKUP(SSPYLD2!AO$4,'[1]INTERNAL PARAMETERS-1'!$B$5:$J$44,7,FALSE)*SSPYLD2!$F141 + SSPYLD1!AO141*(1-VLOOKUP(SSPYLD2!AO$4,'[1]INTERNAL PARAMETERS-1'!$B$5:$J$44,5,FALSE))*VLOOKUP(SSPYLD2!AO$4,'[1]INTERNAL PARAMETERS-1'!$B$5:$J$44,9,FALSE)*SSPYLD2!$F141</f>
        <v>0</v>
      </c>
      <c r="AP141" s="47">
        <f>SSPYLD1!AP141*VLOOKUP(SSPYLD2!AP$4,'[1]INTERNAL PARAMETERS-1'!$B$5:$J$44,5,FALSE)*VLOOKUP(SSPYLD2!AP$4,'[1]INTERNAL PARAMETERS-1'!$B$5:$J$44,7,FALSE)*SSPYLD2!$F141 + SSPYLD1!AP141*(1-VLOOKUP(SSPYLD2!AP$4,'[1]INTERNAL PARAMETERS-1'!$B$5:$J$44,5,FALSE))*VLOOKUP(SSPYLD2!AP$4,'[1]INTERNAL PARAMETERS-1'!$B$5:$J$44,9,FALSE)*SSPYLD2!$F141</f>
        <v>0</v>
      </c>
      <c r="AQ141" s="47">
        <f>SSPYLD1!AQ141*VLOOKUP(SSPYLD2!AQ$4,'[1]INTERNAL PARAMETERS-1'!$B$5:$J$44,5,FALSE)*VLOOKUP(SSPYLD2!AQ$4,'[1]INTERNAL PARAMETERS-1'!$B$5:$J$44,7,FALSE)*SSPYLD2!$F141 + SSPYLD1!AQ141*(1-VLOOKUP(SSPYLD2!AQ$4,'[1]INTERNAL PARAMETERS-1'!$B$5:$J$44,5,FALSE))*VLOOKUP(SSPYLD2!AQ$4,'[1]INTERNAL PARAMETERS-1'!$B$5:$J$44,9,FALSE)*SSPYLD2!$F141</f>
        <v>0</v>
      </c>
      <c r="AR141" s="47">
        <f>SSPYLD1!AR141*VLOOKUP(SSPYLD2!AR$4,'[1]INTERNAL PARAMETERS-1'!$B$5:$J$44,5,FALSE)*VLOOKUP(SSPYLD2!AR$4,'[1]INTERNAL PARAMETERS-1'!$B$5:$J$44,7,FALSE)*SSPYLD2!$F141 + SSPYLD1!AR141*(1-VLOOKUP(SSPYLD2!AR$4,'[1]INTERNAL PARAMETERS-1'!$B$5:$J$44,5,FALSE))*VLOOKUP(SSPYLD2!AR$4,'[1]INTERNAL PARAMETERS-1'!$B$5:$J$44,9,FALSE)*SSPYLD2!$F141</f>
        <v>0</v>
      </c>
      <c r="AS141" s="47">
        <f>SSPYLD1!AS141*VLOOKUP(SSPYLD2!AS$4,'[1]INTERNAL PARAMETERS-1'!$B$5:$J$44,5,FALSE)*VLOOKUP(SSPYLD2!AS$4,'[1]INTERNAL PARAMETERS-1'!$B$5:$J$44,7,FALSE)*SSPYLD2!$F141 + SSPYLD1!AS141*(1-VLOOKUP(SSPYLD2!AS$4,'[1]INTERNAL PARAMETERS-1'!$B$5:$J$44,5,FALSE))*VLOOKUP(SSPYLD2!AS$4,'[1]INTERNAL PARAMETERS-1'!$B$5:$J$44,9,FALSE)*SSPYLD2!$F141</f>
        <v>0</v>
      </c>
      <c r="AT141" s="46">
        <f>SSPYLD1!AT141*VLOOKUP(SSPYLD2!AT$4,'[1]INTERNAL PARAMETERS-1'!$B$5:$J$44,5,FALSE)*VLOOKUP(SSPYLD2!AT$4,'[1]INTERNAL PARAMETERS-1'!$B$5:$J$44,7,FALSE)*SSPYLD2!$F141 + SSPYLD1!AT141*(1-VLOOKUP(SSPYLD2!AT$4,'[1]INTERNAL PARAMETERS-1'!$B$5:$J$44,5,FALSE))*VLOOKUP(SSPYLD2!AT$4,'[1]INTERNAL PARAMETERS-1'!$B$5:$J$44,9,FALSE)*SSPYLD2!$F141</f>
        <v>0</v>
      </c>
      <c r="AU141" s="48">
        <f>SSPYLD1!AU141*VLOOKUP(SSPYLD2!AU$4,'[1]INTERNAL PARAMETERS-1'!$B$5:$J$44,5,FALSE)*VLOOKUP(SSPYLD2!AU$4,'[1]INTERNAL PARAMETERS-1'!$B$5:$J$44,6,FALSE)*VLOOKUP(SSPYLD2!AU$4,'[1]INTERNAL PARAMETERS-1'!$B$5:$J$44,3,FALSE) + SSPYLD1!AU141*(1-VLOOKUP(SSPYLD2!AU$4,'[1]INTERNAL PARAMETERS-1'!$B$5:$J$44,5,FALSE))*VLOOKUP(SSPYLD2!AU$4,'[1]INTERNAL PARAMETERS-1'!$B$5:$J$44,8,FALSE)*VLOOKUP(SSPYLD2!AU$4,'[1]INTERNAL PARAMETERS-1'!$B$5:$J$44,3,FALSE)</f>
        <v>0</v>
      </c>
      <c r="AV141" s="47">
        <f>SSPYLD1!AV141*VLOOKUP(SSPYLD2!AV$4,'[1]INTERNAL PARAMETERS-1'!$B$5:$J$44,5,FALSE)*VLOOKUP(SSPYLD2!AV$4,'[1]INTERNAL PARAMETERS-1'!$B$5:$J$44,6,FALSE)*VLOOKUP(SSPYLD2!AV$4,'[1]INTERNAL PARAMETERS-1'!$B$5:$J$44,3,FALSE) + SSPYLD1!AV141*(1-VLOOKUP(SSPYLD2!AV$4,'[1]INTERNAL PARAMETERS-1'!$B$5:$J$44,5,FALSE))*VLOOKUP(SSPYLD2!AV$4,'[1]INTERNAL PARAMETERS-1'!$B$5:$J$44,8,FALSE)*VLOOKUP(SSPYLD2!AV$4,'[1]INTERNAL PARAMETERS-1'!$B$5:$J$44,3,FALSE)</f>
        <v>0</v>
      </c>
      <c r="AW141" s="47">
        <f>SSPYLD1!AW141*VLOOKUP(SSPYLD2!AW$4,'[1]INTERNAL PARAMETERS-1'!$B$5:$J$44,5,FALSE)*VLOOKUP(SSPYLD2!AW$4,'[1]INTERNAL PARAMETERS-1'!$B$5:$J$44,6,FALSE)*VLOOKUP(SSPYLD2!AW$4,'[1]INTERNAL PARAMETERS-1'!$B$5:$J$44,3,FALSE) + SSPYLD1!AW141*(1-VLOOKUP(SSPYLD2!AW$4,'[1]INTERNAL PARAMETERS-1'!$B$5:$J$44,5,FALSE))*VLOOKUP(SSPYLD2!AW$4,'[1]INTERNAL PARAMETERS-1'!$B$5:$J$44,8,FALSE)*VLOOKUP(SSPYLD2!AW$4,'[1]INTERNAL PARAMETERS-1'!$B$5:$J$44,3,FALSE)</f>
        <v>0</v>
      </c>
      <c r="AX141" s="47">
        <f>SSPYLD1!AX141*VLOOKUP(SSPYLD2!AX$4,'[1]INTERNAL PARAMETERS-1'!$B$5:$J$44,5,FALSE)*VLOOKUP(SSPYLD2!AX$4,'[1]INTERNAL PARAMETERS-1'!$B$5:$J$44,6,FALSE)*VLOOKUP(SSPYLD2!AX$4,'[1]INTERNAL PARAMETERS-1'!$B$5:$J$44,3,FALSE) + SSPYLD1!AX141*(1-VLOOKUP(SSPYLD2!AX$4,'[1]INTERNAL PARAMETERS-1'!$B$5:$J$44,5,FALSE))*VLOOKUP(SSPYLD2!AX$4,'[1]INTERNAL PARAMETERS-1'!$B$5:$J$44,8,FALSE)*VLOOKUP(SSPYLD2!AX$4,'[1]INTERNAL PARAMETERS-1'!$B$5:$J$44,3,FALSE)</f>
        <v>0</v>
      </c>
      <c r="AY141" s="47">
        <f>SSPYLD1!AY141*VLOOKUP(SSPYLD2!AY$4,'[1]INTERNAL PARAMETERS-1'!$B$5:$J$44,5,FALSE)*VLOOKUP(SSPYLD2!AY$4,'[1]INTERNAL PARAMETERS-1'!$B$5:$J$44,6,FALSE)*VLOOKUP(SSPYLD2!AY$4,'[1]INTERNAL PARAMETERS-1'!$B$5:$J$44,3,FALSE) + SSPYLD1!AY141*(1-VLOOKUP(SSPYLD2!AY$4,'[1]INTERNAL PARAMETERS-1'!$B$5:$J$44,5,FALSE))*VLOOKUP(SSPYLD2!AY$4,'[1]INTERNAL PARAMETERS-1'!$B$5:$J$44,8,FALSE)*VLOOKUP(SSPYLD2!AY$4,'[1]INTERNAL PARAMETERS-1'!$B$5:$J$44,3,FALSE)</f>
        <v>0</v>
      </c>
      <c r="AZ141" s="47">
        <f>SSPYLD1!AZ141*VLOOKUP(SSPYLD2!AZ$4,'[1]INTERNAL PARAMETERS-1'!$B$5:$J$44,5,FALSE)*VLOOKUP(SSPYLD2!AZ$4,'[1]INTERNAL PARAMETERS-1'!$B$5:$J$44,6,FALSE)*VLOOKUP(SSPYLD2!AZ$4,'[1]INTERNAL PARAMETERS-1'!$B$5:$J$44,3,FALSE) + SSPYLD1!AZ141*(1-VLOOKUP(SSPYLD2!AZ$4,'[1]INTERNAL PARAMETERS-1'!$B$5:$J$44,5,FALSE))*VLOOKUP(SSPYLD2!AZ$4,'[1]INTERNAL PARAMETERS-1'!$B$5:$J$44,8,FALSE)*VLOOKUP(SSPYLD2!AZ$4,'[1]INTERNAL PARAMETERS-1'!$B$5:$J$44,3,FALSE)</f>
        <v>0</v>
      </c>
      <c r="BA141" s="47">
        <f>SSPYLD1!BA141*VLOOKUP(SSPYLD2!BA$4,'[1]INTERNAL PARAMETERS-1'!$B$5:$J$44,5,FALSE)*VLOOKUP(SSPYLD2!BA$4,'[1]INTERNAL PARAMETERS-1'!$B$5:$J$44,6,FALSE)*VLOOKUP(SSPYLD2!BA$4,'[1]INTERNAL PARAMETERS-1'!$B$5:$J$44,3,FALSE) + SSPYLD1!BA141*(1-VLOOKUP(SSPYLD2!BA$4,'[1]INTERNAL PARAMETERS-1'!$B$5:$J$44,5,FALSE))*VLOOKUP(SSPYLD2!BA$4,'[1]INTERNAL PARAMETERS-1'!$B$5:$J$44,8,FALSE)*VLOOKUP(SSPYLD2!BA$4,'[1]INTERNAL PARAMETERS-1'!$B$5:$J$44,3,FALSE)</f>
        <v>0</v>
      </c>
      <c r="BB141" s="47">
        <f>SSPYLD1!BB141*VLOOKUP(SSPYLD2!BB$4,'[1]INTERNAL PARAMETERS-1'!$B$5:$J$44,5,FALSE)*VLOOKUP(SSPYLD2!BB$4,'[1]INTERNAL PARAMETERS-1'!$B$5:$J$44,6,FALSE)*VLOOKUP(SSPYLD2!BB$4,'[1]INTERNAL PARAMETERS-1'!$B$5:$J$44,3,FALSE) + SSPYLD1!BB141*(1-VLOOKUP(SSPYLD2!BB$4,'[1]INTERNAL PARAMETERS-1'!$B$5:$J$44,5,FALSE))*VLOOKUP(SSPYLD2!BB$4,'[1]INTERNAL PARAMETERS-1'!$B$5:$J$44,8,FALSE)*VLOOKUP(SSPYLD2!BB$4,'[1]INTERNAL PARAMETERS-1'!$B$5:$J$44,3,FALSE)</f>
        <v>0</v>
      </c>
      <c r="BC141" s="47">
        <f>SSPYLD1!BC141*VLOOKUP(SSPYLD2!BC$4,'[1]INTERNAL PARAMETERS-1'!$B$5:$J$44,5,FALSE)*VLOOKUP(SSPYLD2!BC$4,'[1]INTERNAL PARAMETERS-1'!$B$5:$J$44,6,FALSE)*VLOOKUP(SSPYLD2!BC$4,'[1]INTERNAL PARAMETERS-1'!$B$5:$J$44,3,FALSE) + SSPYLD1!BC141*(1-VLOOKUP(SSPYLD2!BC$4,'[1]INTERNAL PARAMETERS-1'!$B$5:$J$44,5,FALSE))*VLOOKUP(SSPYLD2!BC$4,'[1]INTERNAL PARAMETERS-1'!$B$5:$J$44,8,FALSE)*VLOOKUP(SSPYLD2!BC$4,'[1]INTERNAL PARAMETERS-1'!$B$5:$J$44,3,FALSE)</f>
        <v>0</v>
      </c>
      <c r="BD141" s="47">
        <f>SSPYLD1!BD141*VLOOKUP(SSPYLD2!BD$4,'[1]INTERNAL PARAMETERS-1'!$B$5:$J$44,5,FALSE)*VLOOKUP(SSPYLD2!BD$4,'[1]INTERNAL PARAMETERS-1'!$B$5:$J$44,6,FALSE)*VLOOKUP(SSPYLD2!BD$4,'[1]INTERNAL PARAMETERS-1'!$B$5:$J$44,3,FALSE) + SSPYLD1!BD141*(1-VLOOKUP(SSPYLD2!BD$4,'[1]INTERNAL PARAMETERS-1'!$B$5:$J$44,5,FALSE))*VLOOKUP(SSPYLD2!BD$4,'[1]INTERNAL PARAMETERS-1'!$B$5:$J$44,8,FALSE)*VLOOKUP(SSPYLD2!BD$4,'[1]INTERNAL PARAMETERS-1'!$B$5:$J$44,3,FALSE)</f>
        <v>0</v>
      </c>
      <c r="BE141" s="47">
        <f>SSPYLD1!BE141*VLOOKUP(SSPYLD2!BE$4,'[1]INTERNAL PARAMETERS-1'!$B$5:$J$44,5,FALSE)*VLOOKUP(SSPYLD2!BE$4,'[1]INTERNAL PARAMETERS-1'!$B$5:$J$44,6,FALSE)*VLOOKUP(SSPYLD2!BE$4,'[1]INTERNAL PARAMETERS-1'!$B$5:$J$44,3,FALSE) + SSPYLD1!BE141*(1-VLOOKUP(SSPYLD2!BE$4,'[1]INTERNAL PARAMETERS-1'!$B$5:$J$44,5,FALSE))*VLOOKUP(SSPYLD2!BE$4,'[1]INTERNAL PARAMETERS-1'!$B$5:$J$44,8,FALSE)*VLOOKUP(SSPYLD2!BE$4,'[1]INTERNAL PARAMETERS-1'!$B$5:$J$44,3,FALSE)</f>
        <v>0</v>
      </c>
      <c r="BF141" s="47">
        <f>SSPYLD1!BF141*VLOOKUP(SSPYLD2!BF$4,'[1]INTERNAL PARAMETERS-1'!$B$5:$J$44,5,FALSE)*VLOOKUP(SSPYLD2!BF$4,'[1]INTERNAL PARAMETERS-1'!$B$5:$J$44,6,FALSE)*VLOOKUP(SSPYLD2!BF$4,'[1]INTERNAL PARAMETERS-1'!$B$5:$J$44,3,FALSE) + SSPYLD1!BF141*(1-VLOOKUP(SSPYLD2!BF$4,'[1]INTERNAL PARAMETERS-1'!$B$5:$J$44,5,FALSE))*VLOOKUP(SSPYLD2!BF$4,'[1]INTERNAL PARAMETERS-1'!$B$5:$J$44,8,FALSE)*VLOOKUP(SSPYLD2!BF$4,'[1]INTERNAL PARAMETERS-1'!$B$5:$J$44,3,FALSE)</f>
        <v>0</v>
      </c>
      <c r="BG141" s="47">
        <f>SSPYLD1!BG141*VLOOKUP(SSPYLD2!BG$4,'[1]INTERNAL PARAMETERS-1'!$B$5:$J$44,5,FALSE)*VLOOKUP(SSPYLD2!BG$4,'[1]INTERNAL PARAMETERS-1'!$B$5:$J$44,6,FALSE)*VLOOKUP(SSPYLD2!BG$4,'[1]INTERNAL PARAMETERS-1'!$B$5:$J$44,3,FALSE) + SSPYLD1!BG141*(1-VLOOKUP(SSPYLD2!BG$4,'[1]INTERNAL PARAMETERS-1'!$B$5:$J$44,5,FALSE))*VLOOKUP(SSPYLD2!BG$4,'[1]INTERNAL PARAMETERS-1'!$B$5:$J$44,8,FALSE)*VLOOKUP(SSPYLD2!BG$4,'[1]INTERNAL PARAMETERS-1'!$B$5:$J$44,3,FALSE)</f>
        <v>0</v>
      </c>
      <c r="BH141" s="47">
        <f>SSPYLD1!BH141*VLOOKUP(SSPYLD2!BH$4,'[1]INTERNAL PARAMETERS-1'!$B$5:$J$44,5,FALSE)*VLOOKUP(SSPYLD2!BH$4,'[1]INTERNAL PARAMETERS-1'!$B$5:$J$44,6,FALSE)*VLOOKUP(SSPYLD2!BH$4,'[1]INTERNAL PARAMETERS-1'!$B$5:$J$44,3,FALSE) + SSPYLD1!BH141*(1-VLOOKUP(SSPYLD2!BH$4,'[1]INTERNAL PARAMETERS-1'!$B$5:$J$44,5,FALSE))*VLOOKUP(SSPYLD2!BH$4,'[1]INTERNAL PARAMETERS-1'!$B$5:$J$44,8,FALSE)*VLOOKUP(SSPYLD2!BH$4,'[1]INTERNAL PARAMETERS-1'!$B$5:$J$44,3,FALSE)</f>
        <v>0</v>
      </c>
      <c r="BI141" s="47">
        <f>SSPYLD1!BI141*VLOOKUP(SSPYLD2!BI$4,'[1]INTERNAL PARAMETERS-1'!$B$5:$J$44,5,FALSE)*VLOOKUP(SSPYLD2!BI$4,'[1]INTERNAL PARAMETERS-1'!$B$5:$J$44,6,FALSE)*VLOOKUP(SSPYLD2!BI$4,'[1]INTERNAL PARAMETERS-1'!$B$5:$J$44,3,FALSE) + SSPYLD1!BI141*(1-VLOOKUP(SSPYLD2!BI$4,'[1]INTERNAL PARAMETERS-1'!$B$5:$J$44,5,FALSE))*VLOOKUP(SSPYLD2!BI$4,'[1]INTERNAL PARAMETERS-1'!$B$5:$J$44,8,FALSE)*VLOOKUP(SSPYLD2!BI$4,'[1]INTERNAL PARAMETERS-1'!$B$5:$J$44,3,FALSE)</f>
        <v>0</v>
      </c>
      <c r="BJ141" s="47">
        <f>SSPYLD1!BJ141*VLOOKUP(SSPYLD2!BJ$4,'[1]INTERNAL PARAMETERS-1'!$B$5:$J$44,5,FALSE)*VLOOKUP(SSPYLD2!BJ$4,'[1]INTERNAL PARAMETERS-1'!$B$5:$J$44,6,FALSE)*VLOOKUP(SSPYLD2!BJ$4,'[1]INTERNAL PARAMETERS-1'!$B$5:$J$44,3,FALSE) + SSPYLD1!BJ141*(1-VLOOKUP(SSPYLD2!BJ$4,'[1]INTERNAL PARAMETERS-1'!$B$5:$J$44,5,FALSE))*VLOOKUP(SSPYLD2!BJ$4,'[1]INTERNAL PARAMETERS-1'!$B$5:$J$44,8,FALSE)*VLOOKUP(SSPYLD2!BJ$4,'[1]INTERNAL PARAMETERS-1'!$B$5:$J$44,3,FALSE)</f>
        <v>0</v>
      </c>
      <c r="BK141" s="47">
        <f>SSPYLD1!BK141*VLOOKUP(SSPYLD2!BK$4,'[1]INTERNAL PARAMETERS-1'!$B$5:$J$44,5,FALSE)*VLOOKUP(SSPYLD2!BK$4,'[1]INTERNAL PARAMETERS-1'!$B$5:$J$44,6,FALSE)*VLOOKUP(SSPYLD2!BK$4,'[1]INTERNAL PARAMETERS-1'!$B$5:$J$44,3,FALSE) + SSPYLD1!BK141*(1-VLOOKUP(SSPYLD2!BK$4,'[1]INTERNAL PARAMETERS-1'!$B$5:$J$44,5,FALSE))*VLOOKUP(SSPYLD2!BK$4,'[1]INTERNAL PARAMETERS-1'!$B$5:$J$44,8,FALSE)*VLOOKUP(SSPYLD2!BK$4,'[1]INTERNAL PARAMETERS-1'!$B$5:$J$44,3,FALSE)</f>
        <v>0</v>
      </c>
      <c r="BL141" s="47">
        <f>SSPYLD1!BL141*VLOOKUP(SSPYLD2!BL$4,'[1]INTERNAL PARAMETERS-1'!$B$5:$J$44,5,FALSE)*VLOOKUP(SSPYLD2!BL$4,'[1]INTERNAL PARAMETERS-1'!$B$5:$J$44,6,FALSE)*VLOOKUP(SSPYLD2!BL$4,'[1]INTERNAL PARAMETERS-1'!$B$5:$J$44,3,FALSE) + SSPYLD1!BL141*(1-VLOOKUP(SSPYLD2!BL$4,'[1]INTERNAL PARAMETERS-1'!$B$5:$J$44,5,FALSE))*VLOOKUP(SSPYLD2!BL$4,'[1]INTERNAL PARAMETERS-1'!$B$5:$J$44,8,FALSE)*VLOOKUP(SSPYLD2!BL$4,'[1]INTERNAL PARAMETERS-1'!$B$5:$J$44,3,FALSE)</f>
        <v>0</v>
      </c>
      <c r="BM141" s="47">
        <f>SSPYLD1!BM141*VLOOKUP(SSPYLD2!BM$4,'[1]INTERNAL PARAMETERS-1'!$B$5:$J$44,5,FALSE)*VLOOKUP(SSPYLD2!BM$4,'[1]INTERNAL PARAMETERS-1'!$B$5:$J$44,6,FALSE)*VLOOKUP(SSPYLD2!BM$4,'[1]INTERNAL PARAMETERS-1'!$B$5:$J$44,3,FALSE) + SSPYLD1!BM141*(1-VLOOKUP(SSPYLD2!BM$4,'[1]INTERNAL PARAMETERS-1'!$B$5:$J$44,5,FALSE))*VLOOKUP(SSPYLD2!BM$4,'[1]INTERNAL PARAMETERS-1'!$B$5:$J$44,8,FALSE)*VLOOKUP(SSPYLD2!BM$4,'[1]INTERNAL PARAMETERS-1'!$B$5:$J$44,3,FALSE)</f>
        <v>0</v>
      </c>
      <c r="BN141" s="47">
        <f>SSPYLD1!BN141*VLOOKUP(SSPYLD2!BN$4,'[1]INTERNAL PARAMETERS-1'!$B$5:$J$44,5,FALSE)*VLOOKUP(SSPYLD2!BN$4,'[1]INTERNAL PARAMETERS-1'!$B$5:$J$44,6,FALSE)*VLOOKUP(SSPYLD2!BN$4,'[1]INTERNAL PARAMETERS-1'!$B$5:$J$44,3,FALSE) + SSPYLD1!BN141*(1-VLOOKUP(SSPYLD2!BN$4,'[1]INTERNAL PARAMETERS-1'!$B$5:$J$44,5,FALSE))*VLOOKUP(SSPYLD2!BN$4,'[1]INTERNAL PARAMETERS-1'!$B$5:$J$44,8,FALSE)*VLOOKUP(SSPYLD2!BN$4,'[1]INTERNAL PARAMETERS-1'!$B$5:$J$44,3,FALSE)</f>
        <v>0</v>
      </c>
      <c r="BO141" s="47">
        <f>SSPYLD1!BO141*VLOOKUP(SSPYLD2!BO$4,'[1]INTERNAL PARAMETERS-1'!$B$5:$J$44,5,FALSE)*VLOOKUP(SSPYLD2!BO$4,'[1]INTERNAL PARAMETERS-1'!$B$5:$J$44,6,FALSE)*VLOOKUP(SSPYLD2!BO$4,'[1]INTERNAL PARAMETERS-1'!$B$5:$J$44,3,FALSE) + SSPYLD1!BO141*(1-VLOOKUP(SSPYLD2!BO$4,'[1]INTERNAL PARAMETERS-1'!$B$5:$J$44,5,FALSE))*VLOOKUP(SSPYLD2!BO$4,'[1]INTERNAL PARAMETERS-1'!$B$5:$J$44,8,FALSE)*VLOOKUP(SSPYLD2!BO$4,'[1]INTERNAL PARAMETERS-1'!$B$5:$J$44,3,FALSE)</f>
        <v>0</v>
      </c>
      <c r="BP141" s="47">
        <f>SSPYLD1!BP141*VLOOKUP(SSPYLD2!BP$4,'[1]INTERNAL PARAMETERS-1'!$B$5:$J$44,5,FALSE)*VLOOKUP(SSPYLD2!BP$4,'[1]INTERNAL PARAMETERS-1'!$B$5:$J$44,6,FALSE)*VLOOKUP(SSPYLD2!BP$4,'[1]INTERNAL PARAMETERS-1'!$B$5:$J$44,3,FALSE) + SSPYLD1!BP141*(1-VLOOKUP(SSPYLD2!BP$4,'[1]INTERNAL PARAMETERS-1'!$B$5:$J$44,5,FALSE))*VLOOKUP(SSPYLD2!BP$4,'[1]INTERNAL PARAMETERS-1'!$B$5:$J$44,8,FALSE)*VLOOKUP(SSPYLD2!BP$4,'[1]INTERNAL PARAMETERS-1'!$B$5:$J$44,3,FALSE)</f>
        <v>0</v>
      </c>
      <c r="BQ141" s="47">
        <f>SSPYLD1!BQ141*VLOOKUP(SSPYLD2!BQ$4,'[1]INTERNAL PARAMETERS-1'!$B$5:$J$44,5,FALSE)*VLOOKUP(SSPYLD2!BQ$4,'[1]INTERNAL PARAMETERS-1'!$B$5:$J$44,6,FALSE)*VLOOKUP(SSPYLD2!BQ$4,'[1]INTERNAL PARAMETERS-1'!$B$5:$J$44,3,FALSE) + SSPYLD1!BQ141*(1-VLOOKUP(SSPYLD2!BQ$4,'[1]INTERNAL PARAMETERS-1'!$B$5:$J$44,5,FALSE))*VLOOKUP(SSPYLD2!BQ$4,'[1]INTERNAL PARAMETERS-1'!$B$5:$J$44,8,FALSE)*VLOOKUP(SSPYLD2!BQ$4,'[1]INTERNAL PARAMETERS-1'!$B$5:$J$44,3,FALSE)</f>
        <v>0</v>
      </c>
      <c r="BR141" s="47">
        <f>SSPYLD1!BR141*VLOOKUP(SSPYLD2!BR$4,'[1]INTERNAL PARAMETERS-1'!$B$5:$J$44,5,FALSE)*VLOOKUP(SSPYLD2!BR$4,'[1]INTERNAL PARAMETERS-1'!$B$5:$J$44,6,FALSE)*VLOOKUP(SSPYLD2!BR$4,'[1]INTERNAL PARAMETERS-1'!$B$5:$J$44,3,FALSE) + SSPYLD1!BR141*(1-VLOOKUP(SSPYLD2!BR$4,'[1]INTERNAL PARAMETERS-1'!$B$5:$J$44,5,FALSE))*VLOOKUP(SSPYLD2!BR$4,'[1]INTERNAL PARAMETERS-1'!$B$5:$J$44,8,FALSE)*VLOOKUP(SSPYLD2!BR$4,'[1]INTERNAL PARAMETERS-1'!$B$5:$J$44,3,FALSE)</f>
        <v>0</v>
      </c>
      <c r="BS141" s="47">
        <f>SSPYLD1!BS141*VLOOKUP(SSPYLD2!BS$4,'[1]INTERNAL PARAMETERS-1'!$B$5:$J$44,5,FALSE)*VLOOKUP(SSPYLD2!BS$4,'[1]INTERNAL PARAMETERS-1'!$B$5:$J$44,6,FALSE)*VLOOKUP(SSPYLD2!BS$4,'[1]INTERNAL PARAMETERS-1'!$B$5:$J$44,3,FALSE) + SSPYLD1!BS141*(1-VLOOKUP(SSPYLD2!BS$4,'[1]INTERNAL PARAMETERS-1'!$B$5:$J$44,5,FALSE))*VLOOKUP(SSPYLD2!BS$4,'[1]INTERNAL PARAMETERS-1'!$B$5:$J$44,8,FALSE)*VLOOKUP(SSPYLD2!BS$4,'[1]INTERNAL PARAMETERS-1'!$B$5:$J$44,3,FALSE)</f>
        <v>0</v>
      </c>
      <c r="BT141" s="47">
        <f>SSPYLD1!BT141*VLOOKUP(SSPYLD2!BT$4,'[1]INTERNAL PARAMETERS-1'!$B$5:$J$44,5,FALSE)*VLOOKUP(SSPYLD2!BT$4,'[1]INTERNAL PARAMETERS-1'!$B$5:$J$44,6,FALSE)*VLOOKUP(SSPYLD2!BT$4,'[1]INTERNAL PARAMETERS-1'!$B$5:$J$44,3,FALSE) + SSPYLD1!BT141*(1-VLOOKUP(SSPYLD2!BT$4,'[1]INTERNAL PARAMETERS-1'!$B$5:$J$44,5,FALSE))*VLOOKUP(SSPYLD2!BT$4,'[1]INTERNAL PARAMETERS-1'!$B$5:$J$44,8,FALSE)*VLOOKUP(SSPYLD2!BT$4,'[1]INTERNAL PARAMETERS-1'!$B$5:$J$44,3,FALSE)</f>
        <v>0</v>
      </c>
      <c r="BU141" s="47">
        <f>SSPYLD1!BU141*VLOOKUP(SSPYLD2!BU$4,'[1]INTERNAL PARAMETERS-1'!$B$5:$J$44,5,FALSE)*VLOOKUP(SSPYLD2!BU$4,'[1]INTERNAL PARAMETERS-1'!$B$5:$J$44,6,FALSE)*VLOOKUP(SSPYLD2!BU$4,'[1]INTERNAL PARAMETERS-1'!$B$5:$J$44,3,FALSE) + SSPYLD1!BU141*(1-VLOOKUP(SSPYLD2!BU$4,'[1]INTERNAL PARAMETERS-1'!$B$5:$J$44,5,FALSE))*VLOOKUP(SSPYLD2!BU$4,'[1]INTERNAL PARAMETERS-1'!$B$5:$J$44,8,FALSE)*VLOOKUP(SSPYLD2!BU$4,'[1]INTERNAL PARAMETERS-1'!$B$5:$J$44,3,FALSE)</f>
        <v>0</v>
      </c>
      <c r="BV141" s="47">
        <f>SSPYLD1!BV141*VLOOKUP(SSPYLD2!BV$4,'[1]INTERNAL PARAMETERS-1'!$B$5:$J$44,5,FALSE)*VLOOKUP(SSPYLD2!BV$4,'[1]INTERNAL PARAMETERS-1'!$B$5:$J$44,6,FALSE)*VLOOKUP(SSPYLD2!BV$4,'[1]INTERNAL PARAMETERS-1'!$B$5:$J$44,3,FALSE) + SSPYLD1!BV141*(1-VLOOKUP(SSPYLD2!BV$4,'[1]INTERNAL PARAMETERS-1'!$B$5:$J$44,5,FALSE))*VLOOKUP(SSPYLD2!BV$4,'[1]INTERNAL PARAMETERS-1'!$B$5:$J$44,8,FALSE)*VLOOKUP(SSPYLD2!BV$4,'[1]INTERNAL PARAMETERS-1'!$B$5:$J$44,3,FALSE)</f>
        <v>0</v>
      </c>
      <c r="BW141" s="47">
        <f>SSPYLD1!BW141*VLOOKUP(SSPYLD2!BW$4,'[1]INTERNAL PARAMETERS-1'!$B$5:$J$44,5,FALSE)*VLOOKUP(SSPYLD2!BW$4,'[1]INTERNAL PARAMETERS-1'!$B$5:$J$44,6,FALSE)*VLOOKUP(SSPYLD2!BW$4,'[1]INTERNAL PARAMETERS-1'!$B$5:$J$44,3,FALSE) + SSPYLD1!BW141*(1-VLOOKUP(SSPYLD2!BW$4,'[1]INTERNAL PARAMETERS-1'!$B$5:$J$44,5,FALSE))*VLOOKUP(SSPYLD2!BW$4,'[1]INTERNAL PARAMETERS-1'!$B$5:$J$44,8,FALSE)*VLOOKUP(SSPYLD2!BW$4,'[1]INTERNAL PARAMETERS-1'!$B$5:$J$44,3,FALSE)</f>
        <v>0</v>
      </c>
      <c r="BX141" s="47">
        <f>SSPYLD1!BX141*VLOOKUP(SSPYLD2!BX$4,'[1]INTERNAL PARAMETERS-1'!$B$5:$J$44,5,FALSE)*VLOOKUP(SSPYLD2!BX$4,'[1]INTERNAL PARAMETERS-1'!$B$5:$J$44,6,FALSE)*VLOOKUP(SSPYLD2!BX$4,'[1]INTERNAL PARAMETERS-1'!$B$5:$J$44,3,FALSE) + SSPYLD1!BX141*(1-VLOOKUP(SSPYLD2!BX$4,'[1]INTERNAL PARAMETERS-1'!$B$5:$J$44,5,FALSE))*VLOOKUP(SSPYLD2!BX$4,'[1]INTERNAL PARAMETERS-1'!$B$5:$J$44,8,FALSE)*VLOOKUP(SSPYLD2!BX$4,'[1]INTERNAL PARAMETERS-1'!$B$5:$J$44,3,FALSE)</f>
        <v>0</v>
      </c>
      <c r="BY141" s="47">
        <f>SSPYLD1!BY141*VLOOKUP(SSPYLD2!BY$4,'[1]INTERNAL PARAMETERS-1'!$B$5:$J$44,5,FALSE)*VLOOKUP(SSPYLD2!BY$4,'[1]INTERNAL PARAMETERS-1'!$B$5:$J$44,6,FALSE)*VLOOKUP(SSPYLD2!BY$4,'[1]INTERNAL PARAMETERS-1'!$B$5:$J$44,3,FALSE) + SSPYLD1!BY141*(1-VLOOKUP(SSPYLD2!BY$4,'[1]INTERNAL PARAMETERS-1'!$B$5:$J$44,5,FALSE))*VLOOKUP(SSPYLD2!BY$4,'[1]INTERNAL PARAMETERS-1'!$B$5:$J$44,8,FALSE)*VLOOKUP(SSPYLD2!BY$4,'[1]INTERNAL PARAMETERS-1'!$B$5:$J$44,3,FALSE)</f>
        <v>0</v>
      </c>
      <c r="BZ141" s="47">
        <f>SSPYLD1!BZ141*VLOOKUP(SSPYLD2!BZ$4,'[1]INTERNAL PARAMETERS-1'!$B$5:$J$44,5,FALSE)*VLOOKUP(SSPYLD2!BZ$4,'[1]INTERNAL PARAMETERS-1'!$B$5:$J$44,6,FALSE)*VLOOKUP(SSPYLD2!BZ$4,'[1]INTERNAL PARAMETERS-1'!$B$5:$J$44,3,FALSE) + SSPYLD1!BZ141*(1-VLOOKUP(SSPYLD2!BZ$4,'[1]INTERNAL PARAMETERS-1'!$B$5:$J$44,5,FALSE))*VLOOKUP(SSPYLD2!BZ$4,'[1]INTERNAL PARAMETERS-1'!$B$5:$J$44,8,FALSE)*VLOOKUP(SSPYLD2!BZ$4,'[1]INTERNAL PARAMETERS-1'!$B$5:$J$44,3,FALSE)</f>
        <v>0</v>
      </c>
      <c r="CA141" s="47">
        <f>SSPYLD1!CA141*VLOOKUP(SSPYLD2!CA$4,'[1]INTERNAL PARAMETERS-1'!$B$5:$J$44,5,FALSE)*VLOOKUP(SSPYLD2!CA$4,'[1]INTERNAL PARAMETERS-1'!$B$5:$J$44,6,FALSE)*VLOOKUP(SSPYLD2!CA$4,'[1]INTERNAL PARAMETERS-1'!$B$5:$J$44,3,FALSE) + SSPYLD1!CA141*(1-VLOOKUP(SSPYLD2!CA$4,'[1]INTERNAL PARAMETERS-1'!$B$5:$J$44,5,FALSE))*VLOOKUP(SSPYLD2!CA$4,'[1]INTERNAL PARAMETERS-1'!$B$5:$J$44,8,FALSE)*VLOOKUP(SSPYLD2!CA$4,'[1]INTERNAL PARAMETERS-1'!$B$5:$J$44,3,FALSE)</f>
        <v>0</v>
      </c>
      <c r="CB141" s="47">
        <f>SSPYLD1!CB141*VLOOKUP(SSPYLD2!CB$4,'[1]INTERNAL PARAMETERS-1'!$B$5:$J$44,5,FALSE)*VLOOKUP(SSPYLD2!CB$4,'[1]INTERNAL PARAMETERS-1'!$B$5:$J$44,6,FALSE)*VLOOKUP(SSPYLD2!CB$4,'[1]INTERNAL PARAMETERS-1'!$B$5:$J$44,3,FALSE) + SSPYLD1!CB141*(1-VLOOKUP(SSPYLD2!CB$4,'[1]INTERNAL PARAMETERS-1'!$B$5:$J$44,5,FALSE))*VLOOKUP(SSPYLD2!CB$4,'[1]INTERNAL PARAMETERS-1'!$B$5:$J$44,8,FALSE)*VLOOKUP(SSPYLD2!CB$4,'[1]INTERNAL PARAMETERS-1'!$B$5:$J$44,3,FALSE)</f>
        <v>0</v>
      </c>
      <c r="CC141" s="47">
        <f>SSPYLD1!CC141*VLOOKUP(SSPYLD2!CC$4,'[1]INTERNAL PARAMETERS-1'!$B$5:$J$44,5,FALSE)*VLOOKUP(SSPYLD2!CC$4,'[1]INTERNAL PARAMETERS-1'!$B$5:$J$44,6,FALSE)*VLOOKUP(SSPYLD2!CC$4,'[1]INTERNAL PARAMETERS-1'!$B$5:$J$44,3,FALSE) + SSPYLD1!CC141*(1-VLOOKUP(SSPYLD2!CC$4,'[1]INTERNAL PARAMETERS-1'!$B$5:$J$44,5,FALSE))*VLOOKUP(SSPYLD2!CC$4,'[1]INTERNAL PARAMETERS-1'!$B$5:$J$44,8,FALSE)*VLOOKUP(SSPYLD2!CC$4,'[1]INTERNAL PARAMETERS-1'!$B$5:$J$44,3,FALSE)</f>
        <v>0</v>
      </c>
      <c r="CD141" s="47">
        <f>SSPYLD1!CD141*VLOOKUP(SSPYLD2!CD$4,'[1]INTERNAL PARAMETERS-1'!$B$5:$J$44,5,FALSE)*VLOOKUP(SSPYLD2!CD$4,'[1]INTERNAL PARAMETERS-1'!$B$5:$J$44,6,FALSE)*VLOOKUP(SSPYLD2!CD$4,'[1]INTERNAL PARAMETERS-1'!$B$5:$J$44,3,FALSE) + SSPYLD1!CD141*(1-VLOOKUP(SSPYLD2!CD$4,'[1]INTERNAL PARAMETERS-1'!$B$5:$J$44,5,FALSE))*VLOOKUP(SSPYLD2!CD$4,'[1]INTERNAL PARAMETERS-1'!$B$5:$J$44,8,FALSE)*VLOOKUP(SSPYLD2!CD$4,'[1]INTERNAL PARAMETERS-1'!$B$5:$J$44,3,FALSE)</f>
        <v>0</v>
      </c>
      <c r="CE141" s="47">
        <f>SSPYLD1!CE141*VLOOKUP(SSPYLD2!CE$4,'[1]INTERNAL PARAMETERS-1'!$B$5:$J$44,5,FALSE)*VLOOKUP(SSPYLD2!CE$4,'[1]INTERNAL PARAMETERS-1'!$B$5:$J$44,6,FALSE)*VLOOKUP(SSPYLD2!CE$4,'[1]INTERNAL PARAMETERS-1'!$B$5:$J$44,3,FALSE) + SSPYLD1!CE141*(1-VLOOKUP(SSPYLD2!CE$4,'[1]INTERNAL PARAMETERS-1'!$B$5:$J$44,5,FALSE))*VLOOKUP(SSPYLD2!CE$4,'[1]INTERNAL PARAMETERS-1'!$B$5:$J$44,8,FALSE)*VLOOKUP(SSPYLD2!CE$4,'[1]INTERNAL PARAMETERS-1'!$B$5:$J$44,3,FALSE)</f>
        <v>0</v>
      </c>
      <c r="CF141" s="47">
        <f>SSPYLD1!CF141*VLOOKUP(SSPYLD2!CF$4,'[1]INTERNAL PARAMETERS-1'!$B$5:$J$44,5,FALSE)*VLOOKUP(SSPYLD2!CF$4,'[1]INTERNAL PARAMETERS-1'!$B$5:$J$44,6,FALSE)*VLOOKUP(SSPYLD2!CF$4,'[1]INTERNAL PARAMETERS-1'!$B$5:$J$44,3,FALSE) + SSPYLD1!CF141*(1-VLOOKUP(SSPYLD2!CF$4,'[1]INTERNAL PARAMETERS-1'!$B$5:$J$44,5,FALSE))*VLOOKUP(SSPYLD2!CF$4,'[1]INTERNAL PARAMETERS-1'!$B$5:$J$44,8,FALSE)*VLOOKUP(SSPYLD2!CF$4,'[1]INTERNAL PARAMETERS-1'!$B$5:$J$44,3,FALSE)</f>
        <v>0</v>
      </c>
      <c r="CG141" s="47">
        <f>SSPYLD1!CG141*VLOOKUP(SSPYLD2!CG$4,'[1]INTERNAL PARAMETERS-1'!$B$5:$J$44,5,FALSE)*VLOOKUP(SSPYLD2!CG$4,'[1]INTERNAL PARAMETERS-1'!$B$5:$J$44,6,FALSE)*VLOOKUP(SSPYLD2!CG$4,'[1]INTERNAL PARAMETERS-1'!$B$5:$J$44,3,FALSE) + SSPYLD1!CG141*(1-VLOOKUP(SSPYLD2!CG$4,'[1]INTERNAL PARAMETERS-1'!$B$5:$J$44,5,FALSE))*VLOOKUP(SSPYLD2!CG$4,'[1]INTERNAL PARAMETERS-1'!$B$5:$J$44,8,FALSE)*VLOOKUP(SSPYLD2!CG$4,'[1]INTERNAL PARAMETERS-1'!$B$5:$J$44,3,FALSE)</f>
        <v>0</v>
      </c>
      <c r="CH141" s="46">
        <f>SSPYLD1!CH141*VLOOKUP(SSPYLD2!CH$4,'[1]INTERNAL PARAMETERS-1'!$B$5:$J$44,5,FALSE)*VLOOKUP(SSPYLD2!CH$4,'[1]INTERNAL PARAMETERS-1'!$B$5:$J$44,6,FALSE)*VLOOKUP(SSPYLD2!CH$4,'[1]INTERNAL PARAMETERS-1'!$B$5:$J$44,3,FALSE) + SSPYLD1!CH141*(1-VLOOKUP(SSPYLD2!CH$4,'[1]INTERNAL PARAMETERS-1'!$B$5:$J$44,5,FALSE))*VLOOKUP(SSPYLD2!CH$4,'[1]INTERNAL PARAMETERS-1'!$B$5:$J$44,8,FALSE)*VLOOKUP(SSPYLD2!CH$4,'[1]INTERNAL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 x14ac:dyDescent="0.4">
      <c r="B142" s="61" t="s">
        <v>9</v>
      </c>
      <c r="C142" s="60" t="s">
        <v>50</v>
      </c>
      <c r="D142" s="60" t="s">
        <v>56</v>
      </c>
      <c r="E142" s="135">
        <f>'S Str&amp;Pad'!X142</f>
        <v>0</v>
      </c>
      <c r="F142" s="59">
        <f>'[1]INTERNAL PARAMETERS-1'!M16</f>
        <v>30.094999999999999</v>
      </c>
      <c r="G142" s="48">
        <f>SSPYLD1!G142*VLOOKUP(SSPYLD2!G$4,'[1]INTERNAL PARAMETERS-1'!$B$5:$J$44,5,FALSE)*VLOOKUP(SSPYLD2!G$4,'[1]INTERNAL PARAMETERS-1'!$B$5:$J$44,7,FALSE)*SSPYLD2!$F142 + SSPYLD1!G142*(1-VLOOKUP(SSPYLD2!G$4,'[1]INTERNAL PARAMETERS-1'!$B$5:$J$44,5,FALSE))*VLOOKUP(SSPYLD2!G$4,'[1]INTERNAL PARAMETERS-1'!$B$5:$J$44,9,FALSE)*SSPYLD2!$F142</f>
        <v>0</v>
      </c>
      <c r="H142" s="47">
        <f>SSPYLD1!H142*VLOOKUP(SSPYLD2!H$4,'[1]INTERNAL PARAMETERS-1'!$B$5:$J$44,5,FALSE)*VLOOKUP(SSPYLD2!H$4,'[1]INTERNAL PARAMETERS-1'!$B$5:$J$44,7,FALSE)*SSPYLD2!$F142 + SSPYLD1!H142*(1-VLOOKUP(SSPYLD2!H$4,'[1]INTERNAL PARAMETERS-1'!$B$5:$J$44,5,FALSE))*VLOOKUP(SSPYLD2!H$4,'[1]INTERNAL PARAMETERS-1'!$B$5:$J$44,9,FALSE)*SSPYLD2!$F142</f>
        <v>0</v>
      </c>
      <c r="I142" s="47">
        <f>SSPYLD1!I142*VLOOKUP(SSPYLD2!I$4,'[1]INTERNAL PARAMETERS-1'!$B$5:$J$44,5,FALSE)*VLOOKUP(SSPYLD2!I$4,'[1]INTERNAL PARAMETERS-1'!$B$5:$J$44,7,FALSE)*SSPYLD2!$F142 + SSPYLD1!I142*(1-VLOOKUP(SSPYLD2!I$4,'[1]INTERNAL PARAMETERS-1'!$B$5:$J$44,5,FALSE))*VLOOKUP(SSPYLD2!I$4,'[1]INTERNAL PARAMETERS-1'!$B$5:$J$44,9,FALSE)*SSPYLD2!$F142</f>
        <v>0</v>
      </c>
      <c r="J142" s="47">
        <f>SSPYLD1!J142*VLOOKUP(SSPYLD2!J$4,'[1]INTERNAL PARAMETERS-1'!$B$5:$J$44,5,FALSE)*VLOOKUP(SSPYLD2!J$4,'[1]INTERNAL PARAMETERS-1'!$B$5:$J$44,7,FALSE)*SSPYLD2!$F142 + SSPYLD1!J142*(1-VLOOKUP(SSPYLD2!J$4,'[1]INTERNAL PARAMETERS-1'!$B$5:$J$44,5,FALSE))*VLOOKUP(SSPYLD2!J$4,'[1]INTERNAL PARAMETERS-1'!$B$5:$J$44,9,FALSE)*SSPYLD2!$F142</f>
        <v>0</v>
      </c>
      <c r="K142" s="47">
        <f>SSPYLD1!K142*VLOOKUP(SSPYLD2!K$4,'[1]INTERNAL PARAMETERS-1'!$B$5:$J$44,5,FALSE)*VLOOKUP(SSPYLD2!K$4,'[1]INTERNAL PARAMETERS-1'!$B$5:$J$44,7,FALSE)*SSPYLD2!$F142 + SSPYLD1!K142*(1-VLOOKUP(SSPYLD2!K$4,'[1]INTERNAL PARAMETERS-1'!$B$5:$J$44,5,FALSE))*VLOOKUP(SSPYLD2!K$4,'[1]INTERNAL PARAMETERS-1'!$B$5:$J$44,9,FALSE)*SSPYLD2!$F142</f>
        <v>0</v>
      </c>
      <c r="L142" s="47">
        <f>SSPYLD1!L142*VLOOKUP(SSPYLD2!L$4,'[1]INTERNAL PARAMETERS-1'!$B$5:$J$44,5,FALSE)*VLOOKUP(SSPYLD2!L$4,'[1]INTERNAL PARAMETERS-1'!$B$5:$J$44,7,FALSE)*SSPYLD2!$F142 + SSPYLD1!L142*(1-VLOOKUP(SSPYLD2!L$4,'[1]INTERNAL PARAMETERS-1'!$B$5:$J$44,5,FALSE))*VLOOKUP(SSPYLD2!L$4,'[1]INTERNAL PARAMETERS-1'!$B$5:$J$44,9,FALSE)*SSPYLD2!$F142</f>
        <v>0</v>
      </c>
      <c r="M142" s="47">
        <f>SSPYLD1!M142*VLOOKUP(SSPYLD2!M$4,'[1]INTERNAL PARAMETERS-1'!$B$5:$J$44,5,FALSE)*VLOOKUP(SSPYLD2!M$4,'[1]INTERNAL PARAMETERS-1'!$B$5:$J$44,7,FALSE)*SSPYLD2!$F142 + SSPYLD1!M142*(1-VLOOKUP(SSPYLD2!M$4,'[1]INTERNAL PARAMETERS-1'!$B$5:$J$44,5,FALSE))*VLOOKUP(SSPYLD2!M$4,'[1]INTERNAL PARAMETERS-1'!$B$5:$J$44,9,FALSE)*SSPYLD2!$F142</f>
        <v>0</v>
      </c>
      <c r="N142" s="47">
        <f>SSPYLD1!N142*VLOOKUP(SSPYLD2!N$4,'[1]INTERNAL PARAMETERS-1'!$B$5:$J$44,5,FALSE)*VLOOKUP(SSPYLD2!N$4,'[1]INTERNAL PARAMETERS-1'!$B$5:$J$44,7,FALSE)*SSPYLD2!$F142 + SSPYLD1!N142*(1-VLOOKUP(SSPYLD2!N$4,'[1]INTERNAL PARAMETERS-1'!$B$5:$J$44,5,FALSE))*VLOOKUP(SSPYLD2!N$4,'[1]INTERNAL PARAMETERS-1'!$B$5:$J$44,9,FALSE)*SSPYLD2!$F142</f>
        <v>0</v>
      </c>
      <c r="O142" s="47">
        <f>SSPYLD1!O142*VLOOKUP(SSPYLD2!O$4,'[1]INTERNAL PARAMETERS-1'!$B$5:$J$44,5,FALSE)*VLOOKUP(SSPYLD2!O$4,'[1]INTERNAL PARAMETERS-1'!$B$5:$J$44,7,FALSE)*SSPYLD2!$F142 + SSPYLD1!O142*(1-VLOOKUP(SSPYLD2!O$4,'[1]INTERNAL PARAMETERS-1'!$B$5:$J$44,5,FALSE))*VLOOKUP(SSPYLD2!O$4,'[1]INTERNAL PARAMETERS-1'!$B$5:$J$44,9,FALSE)*SSPYLD2!$F142</f>
        <v>0</v>
      </c>
      <c r="P142" s="47">
        <f>SSPYLD1!P142*VLOOKUP(SSPYLD2!P$4,'[1]INTERNAL PARAMETERS-1'!$B$5:$J$44,5,FALSE)*VLOOKUP(SSPYLD2!P$4,'[1]INTERNAL PARAMETERS-1'!$B$5:$J$44,7,FALSE)*SSPYLD2!$F142 + SSPYLD1!P142*(1-VLOOKUP(SSPYLD2!P$4,'[1]INTERNAL PARAMETERS-1'!$B$5:$J$44,5,FALSE))*VLOOKUP(SSPYLD2!P$4,'[1]INTERNAL PARAMETERS-1'!$B$5:$J$44,9,FALSE)*SSPYLD2!$F142</f>
        <v>0</v>
      </c>
      <c r="Q142" s="47">
        <f>SSPYLD1!Q142*VLOOKUP(SSPYLD2!Q$4,'[1]INTERNAL PARAMETERS-1'!$B$5:$J$44,5,FALSE)*VLOOKUP(SSPYLD2!Q$4,'[1]INTERNAL PARAMETERS-1'!$B$5:$J$44,7,FALSE)*SSPYLD2!$F142 + SSPYLD1!Q142*(1-VLOOKUP(SSPYLD2!Q$4,'[1]INTERNAL PARAMETERS-1'!$B$5:$J$44,5,FALSE))*VLOOKUP(SSPYLD2!Q$4,'[1]INTERNAL PARAMETERS-1'!$B$5:$J$44,9,FALSE)*SSPYLD2!$F142</f>
        <v>0</v>
      </c>
      <c r="R142" s="47">
        <f>SSPYLD1!R142*VLOOKUP(SSPYLD2!R$4,'[1]INTERNAL PARAMETERS-1'!$B$5:$J$44,5,FALSE)*VLOOKUP(SSPYLD2!R$4,'[1]INTERNAL PARAMETERS-1'!$B$5:$J$44,7,FALSE)*SSPYLD2!$F142 + SSPYLD1!R142*(1-VLOOKUP(SSPYLD2!R$4,'[1]INTERNAL PARAMETERS-1'!$B$5:$J$44,5,FALSE))*VLOOKUP(SSPYLD2!R$4,'[1]INTERNAL PARAMETERS-1'!$B$5:$J$44,9,FALSE)*SSPYLD2!$F142</f>
        <v>0</v>
      </c>
      <c r="S142" s="47">
        <f>SSPYLD1!S142*VLOOKUP(SSPYLD2!S$4,'[1]INTERNAL PARAMETERS-1'!$B$5:$J$44,5,FALSE)*VLOOKUP(SSPYLD2!S$4,'[1]INTERNAL PARAMETERS-1'!$B$5:$J$44,7,FALSE)*SSPYLD2!$F142 + SSPYLD1!S142*(1-VLOOKUP(SSPYLD2!S$4,'[1]INTERNAL PARAMETERS-1'!$B$5:$J$44,5,FALSE))*VLOOKUP(SSPYLD2!S$4,'[1]INTERNAL PARAMETERS-1'!$B$5:$J$44,9,FALSE)*SSPYLD2!$F142</f>
        <v>0</v>
      </c>
      <c r="T142" s="47">
        <f>SSPYLD1!T142*VLOOKUP(SSPYLD2!T$4,'[1]INTERNAL PARAMETERS-1'!$B$5:$J$44,5,FALSE)*VLOOKUP(SSPYLD2!T$4,'[1]INTERNAL PARAMETERS-1'!$B$5:$J$44,7,FALSE)*SSPYLD2!$F142 + SSPYLD1!T142*(1-VLOOKUP(SSPYLD2!T$4,'[1]INTERNAL PARAMETERS-1'!$B$5:$J$44,5,FALSE))*VLOOKUP(SSPYLD2!T$4,'[1]INTERNAL PARAMETERS-1'!$B$5:$J$44,9,FALSE)*SSPYLD2!$F142</f>
        <v>0</v>
      </c>
      <c r="U142" s="47">
        <f>SSPYLD1!U142*VLOOKUP(SSPYLD2!U$4,'[1]INTERNAL PARAMETERS-1'!$B$5:$J$44,5,FALSE)*VLOOKUP(SSPYLD2!U$4,'[1]INTERNAL PARAMETERS-1'!$B$5:$J$44,7,FALSE)*SSPYLD2!$F142 + SSPYLD1!U142*(1-VLOOKUP(SSPYLD2!U$4,'[1]INTERNAL PARAMETERS-1'!$B$5:$J$44,5,FALSE))*VLOOKUP(SSPYLD2!U$4,'[1]INTERNAL PARAMETERS-1'!$B$5:$J$44,9,FALSE)*SSPYLD2!$F142</f>
        <v>0</v>
      </c>
      <c r="V142" s="47">
        <f>SSPYLD1!V142*VLOOKUP(SSPYLD2!V$4,'[1]INTERNAL PARAMETERS-1'!$B$5:$J$44,5,FALSE)*VLOOKUP(SSPYLD2!V$4,'[1]INTERNAL PARAMETERS-1'!$B$5:$J$44,7,FALSE)*SSPYLD2!$F142 + SSPYLD1!V142*(1-VLOOKUP(SSPYLD2!V$4,'[1]INTERNAL PARAMETERS-1'!$B$5:$J$44,5,FALSE))*VLOOKUP(SSPYLD2!V$4,'[1]INTERNAL PARAMETERS-1'!$B$5:$J$44,9,FALSE)*SSPYLD2!$F142</f>
        <v>0</v>
      </c>
      <c r="W142" s="47">
        <f>SSPYLD1!W142*VLOOKUP(SSPYLD2!W$4,'[1]INTERNAL PARAMETERS-1'!$B$5:$J$44,5,FALSE)*VLOOKUP(SSPYLD2!W$4,'[1]INTERNAL PARAMETERS-1'!$B$5:$J$44,7,FALSE)*SSPYLD2!$F142 + SSPYLD1!W142*(1-VLOOKUP(SSPYLD2!W$4,'[1]INTERNAL PARAMETERS-1'!$B$5:$J$44,5,FALSE))*VLOOKUP(SSPYLD2!W$4,'[1]INTERNAL PARAMETERS-1'!$B$5:$J$44,9,FALSE)*SSPYLD2!$F142</f>
        <v>0</v>
      </c>
      <c r="X142" s="47">
        <f>SSPYLD1!X142*VLOOKUP(SSPYLD2!X$4,'[1]INTERNAL PARAMETERS-1'!$B$5:$J$44,5,FALSE)*VLOOKUP(SSPYLD2!X$4,'[1]INTERNAL PARAMETERS-1'!$B$5:$J$44,7,FALSE)*SSPYLD2!$F142 + SSPYLD1!X142*(1-VLOOKUP(SSPYLD2!X$4,'[1]INTERNAL PARAMETERS-1'!$B$5:$J$44,5,FALSE))*VLOOKUP(SSPYLD2!X$4,'[1]INTERNAL PARAMETERS-1'!$B$5:$J$44,9,FALSE)*SSPYLD2!$F142</f>
        <v>0</v>
      </c>
      <c r="Y142" s="47">
        <f>SSPYLD1!Y142*VLOOKUP(SSPYLD2!Y$4,'[1]INTERNAL PARAMETERS-1'!$B$5:$J$44,5,FALSE)*VLOOKUP(SSPYLD2!Y$4,'[1]INTERNAL PARAMETERS-1'!$B$5:$J$44,7,FALSE)*SSPYLD2!$F142 + SSPYLD1!Y142*(1-VLOOKUP(SSPYLD2!Y$4,'[1]INTERNAL PARAMETERS-1'!$B$5:$J$44,5,FALSE))*VLOOKUP(SSPYLD2!Y$4,'[1]INTERNAL PARAMETERS-1'!$B$5:$J$44,9,FALSE)*SSPYLD2!$F142</f>
        <v>0</v>
      </c>
      <c r="Z142" s="47">
        <f>SSPYLD1!Z142*VLOOKUP(SSPYLD2!Z$4,'[1]INTERNAL PARAMETERS-1'!$B$5:$J$44,5,FALSE)*VLOOKUP(SSPYLD2!Z$4,'[1]INTERNAL PARAMETERS-1'!$B$5:$J$44,7,FALSE)*SSPYLD2!$F142 + SSPYLD1!Z142*(1-VLOOKUP(SSPYLD2!Z$4,'[1]INTERNAL PARAMETERS-1'!$B$5:$J$44,5,FALSE))*VLOOKUP(SSPYLD2!Z$4,'[1]INTERNAL PARAMETERS-1'!$B$5:$J$44,9,FALSE)*SSPYLD2!$F142</f>
        <v>0</v>
      </c>
      <c r="AA142" s="47">
        <f>SSPYLD1!AA142*VLOOKUP(SSPYLD2!AA$4,'[1]INTERNAL PARAMETERS-1'!$B$5:$J$44,5,FALSE)*VLOOKUP(SSPYLD2!AA$4,'[1]INTERNAL PARAMETERS-1'!$B$5:$J$44,7,FALSE)*SSPYLD2!$F142 + SSPYLD1!AA142*(1-VLOOKUP(SSPYLD2!AA$4,'[1]INTERNAL PARAMETERS-1'!$B$5:$J$44,5,FALSE))*VLOOKUP(SSPYLD2!AA$4,'[1]INTERNAL PARAMETERS-1'!$B$5:$J$44,9,FALSE)*SSPYLD2!$F142</f>
        <v>0</v>
      </c>
      <c r="AB142" s="47">
        <f>SSPYLD1!AB142*VLOOKUP(SSPYLD2!AB$4,'[1]INTERNAL PARAMETERS-1'!$B$5:$J$44,5,FALSE)*VLOOKUP(SSPYLD2!AB$4,'[1]INTERNAL PARAMETERS-1'!$B$5:$J$44,7,FALSE)*SSPYLD2!$F142 + SSPYLD1!AB142*(1-VLOOKUP(SSPYLD2!AB$4,'[1]INTERNAL PARAMETERS-1'!$B$5:$J$44,5,FALSE))*VLOOKUP(SSPYLD2!AB$4,'[1]INTERNAL PARAMETERS-1'!$B$5:$J$44,9,FALSE)*SSPYLD2!$F142</f>
        <v>0</v>
      </c>
      <c r="AC142" s="47">
        <f>SSPYLD1!AC142*VLOOKUP(SSPYLD2!AC$4,'[1]INTERNAL PARAMETERS-1'!$B$5:$J$44,5,FALSE)*VLOOKUP(SSPYLD2!AC$4,'[1]INTERNAL PARAMETERS-1'!$B$5:$J$44,7,FALSE)*SSPYLD2!$F142 + SSPYLD1!AC142*(1-VLOOKUP(SSPYLD2!AC$4,'[1]INTERNAL PARAMETERS-1'!$B$5:$J$44,5,FALSE))*VLOOKUP(SSPYLD2!AC$4,'[1]INTERNAL PARAMETERS-1'!$B$5:$J$44,9,FALSE)*SSPYLD2!$F142</f>
        <v>0</v>
      </c>
      <c r="AD142" s="47">
        <f>SSPYLD1!AD142*VLOOKUP(SSPYLD2!AD$4,'[1]INTERNAL PARAMETERS-1'!$B$5:$J$44,5,FALSE)*VLOOKUP(SSPYLD2!AD$4,'[1]INTERNAL PARAMETERS-1'!$B$5:$J$44,7,FALSE)*SSPYLD2!$F142 + SSPYLD1!AD142*(1-VLOOKUP(SSPYLD2!AD$4,'[1]INTERNAL PARAMETERS-1'!$B$5:$J$44,5,FALSE))*VLOOKUP(SSPYLD2!AD$4,'[1]INTERNAL PARAMETERS-1'!$B$5:$J$44,9,FALSE)*SSPYLD2!$F142</f>
        <v>0</v>
      </c>
      <c r="AE142" s="47">
        <f>SSPYLD1!AE142*VLOOKUP(SSPYLD2!AE$4,'[1]INTERNAL PARAMETERS-1'!$B$5:$J$44,5,FALSE)*VLOOKUP(SSPYLD2!AE$4,'[1]INTERNAL PARAMETERS-1'!$B$5:$J$44,7,FALSE)*SSPYLD2!$F142 + SSPYLD1!AE142*(1-VLOOKUP(SSPYLD2!AE$4,'[1]INTERNAL PARAMETERS-1'!$B$5:$J$44,5,FALSE))*VLOOKUP(SSPYLD2!AE$4,'[1]INTERNAL PARAMETERS-1'!$B$5:$J$44,9,FALSE)*SSPYLD2!$F142</f>
        <v>0</v>
      </c>
      <c r="AF142" s="47">
        <f>SSPYLD1!AF142*VLOOKUP(SSPYLD2!AF$4,'[1]INTERNAL PARAMETERS-1'!$B$5:$J$44,5,FALSE)*VLOOKUP(SSPYLD2!AF$4,'[1]INTERNAL PARAMETERS-1'!$B$5:$J$44,7,FALSE)*SSPYLD2!$F142 + SSPYLD1!AF142*(1-VLOOKUP(SSPYLD2!AF$4,'[1]INTERNAL PARAMETERS-1'!$B$5:$J$44,5,FALSE))*VLOOKUP(SSPYLD2!AF$4,'[1]INTERNAL PARAMETERS-1'!$B$5:$J$44,9,FALSE)*SSPYLD2!$F142</f>
        <v>0</v>
      </c>
      <c r="AG142" s="47">
        <f>SSPYLD1!AG142*VLOOKUP(SSPYLD2!AG$4,'[1]INTERNAL PARAMETERS-1'!$B$5:$J$44,5,FALSE)*VLOOKUP(SSPYLD2!AG$4,'[1]INTERNAL PARAMETERS-1'!$B$5:$J$44,7,FALSE)*SSPYLD2!$F142 + SSPYLD1!AG142*(1-VLOOKUP(SSPYLD2!AG$4,'[1]INTERNAL PARAMETERS-1'!$B$5:$J$44,5,FALSE))*VLOOKUP(SSPYLD2!AG$4,'[1]INTERNAL PARAMETERS-1'!$B$5:$J$44,9,FALSE)*SSPYLD2!$F142</f>
        <v>0</v>
      </c>
      <c r="AH142" s="47">
        <f>SSPYLD1!AH142*VLOOKUP(SSPYLD2!AH$4,'[1]INTERNAL PARAMETERS-1'!$B$5:$J$44,5,FALSE)*VLOOKUP(SSPYLD2!AH$4,'[1]INTERNAL PARAMETERS-1'!$B$5:$J$44,7,FALSE)*SSPYLD2!$F142 + SSPYLD1!AH142*(1-VLOOKUP(SSPYLD2!AH$4,'[1]INTERNAL PARAMETERS-1'!$B$5:$J$44,5,FALSE))*VLOOKUP(SSPYLD2!AH$4,'[1]INTERNAL PARAMETERS-1'!$B$5:$J$44,9,FALSE)*SSPYLD2!$F142</f>
        <v>0</v>
      </c>
      <c r="AI142" s="47">
        <f>SSPYLD1!AI142*VLOOKUP(SSPYLD2!AI$4,'[1]INTERNAL PARAMETERS-1'!$B$5:$J$44,5,FALSE)*VLOOKUP(SSPYLD2!AI$4,'[1]INTERNAL PARAMETERS-1'!$B$5:$J$44,7,FALSE)*SSPYLD2!$F142 + SSPYLD1!AI142*(1-VLOOKUP(SSPYLD2!AI$4,'[1]INTERNAL PARAMETERS-1'!$B$5:$J$44,5,FALSE))*VLOOKUP(SSPYLD2!AI$4,'[1]INTERNAL PARAMETERS-1'!$B$5:$J$44,9,FALSE)*SSPYLD2!$F142</f>
        <v>0</v>
      </c>
      <c r="AJ142" s="47">
        <f>SSPYLD1!AJ142*VLOOKUP(SSPYLD2!AJ$4,'[1]INTERNAL PARAMETERS-1'!$B$5:$J$44,5,FALSE)*VLOOKUP(SSPYLD2!AJ$4,'[1]INTERNAL PARAMETERS-1'!$B$5:$J$44,7,FALSE)*SSPYLD2!$F142 + SSPYLD1!AJ142*(1-VLOOKUP(SSPYLD2!AJ$4,'[1]INTERNAL PARAMETERS-1'!$B$5:$J$44,5,FALSE))*VLOOKUP(SSPYLD2!AJ$4,'[1]INTERNAL PARAMETERS-1'!$B$5:$J$44,9,FALSE)*SSPYLD2!$F142</f>
        <v>0</v>
      </c>
      <c r="AK142" s="47">
        <f>SSPYLD1!AK142*VLOOKUP(SSPYLD2!AK$4,'[1]INTERNAL PARAMETERS-1'!$B$5:$J$44,5,FALSE)*VLOOKUP(SSPYLD2!AK$4,'[1]INTERNAL PARAMETERS-1'!$B$5:$J$44,7,FALSE)*SSPYLD2!$F142 + SSPYLD1!AK142*(1-VLOOKUP(SSPYLD2!AK$4,'[1]INTERNAL PARAMETERS-1'!$B$5:$J$44,5,FALSE))*VLOOKUP(SSPYLD2!AK$4,'[1]INTERNAL PARAMETERS-1'!$B$5:$J$44,9,FALSE)*SSPYLD2!$F142</f>
        <v>0</v>
      </c>
      <c r="AL142" s="47">
        <f>SSPYLD1!AL142*VLOOKUP(SSPYLD2!AL$4,'[1]INTERNAL PARAMETERS-1'!$B$5:$J$44,5,FALSE)*VLOOKUP(SSPYLD2!AL$4,'[1]INTERNAL PARAMETERS-1'!$B$5:$J$44,7,FALSE)*SSPYLD2!$F142 + SSPYLD1!AL142*(1-VLOOKUP(SSPYLD2!AL$4,'[1]INTERNAL PARAMETERS-1'!$B$5:$J$44,5,FALSE))*VLOOKUP(SSPYLD2!AL$4,'[1]INTERNAL PARAMETERS-1'!$B$5:$J$44,9,FALSE)*SSPYLD2!$F142</f>
        <v>0</v>
      </c>
      <c r="AM142" s="47">
        <f>SSPYLD1!AM142*VLOOKUP(SSPYLD2!AM$4,'[1]INTERNAL PARAMETERS-1'!$B$5:$J$44,5,FALSE)*VLOOKUP(SSPYLD2!AM$4,'[1]INTERNAL PARAMETERS-1'!$B$5:$J$44,7,FALSE)*SSPYLD2!$F142 + SSPYLD1!AM142*(1-VLOOKUP(SSPYLD2!AM$4,'[1]INTERNAL PARAMETERS-1'!$B$5:$J$44,5,FALSE))*VLOOKUP(SSPYLD2!AM$4,'[1]INTERNAL PARAMETERS-1'!$B$5:$J$44,9,FALSE)*SSPYLD2!$F142</f>
        <v>0</v>
      </c>
      <c r="AN142" s="47">
        <f>SSPYLD1!AN142*VLOOKUP(SSPYLD2!AN$4,'[1]INTERNAL PARAMETERS-1'!$B$5:$J$44,5,FALSE)*VLOOKUP(SSPYLD2!AN$4,'[1]INTERNAL PARAMETERS-1'!$B$5:$J$44,7,FALSE)*SSPYLD2!$F142 + SSPYLD1!AN142*(1-VLOOKUP(SSPYLD2!AN$4,'[1]INTERNAL PARAMETERS-1'!$B$5:$J$44,5,FALSE))*VLOOKUP(SSPYLD2!AN$4,'[1]INTERNAL PARAMETERS-1'!$B$5:$J$44,9,FALSE)*SSPYLD2!$F142</f>
        <v>0</v>
      </c>
      <c r="AO142" s="47">
        <f>SSPYLD1!AO142*VLOOKUP(SSPYLD2!AO$4,'[1]INTERNAL PARAMETERS-1'!$B$5:$J$44,5,FALSE)*VLOOKUP(SSPYLD2!AO$4,'[1]INTERNAL PARAMETERS-1'!$B$5:$J$44,7,FALSE)*SSPYLD2!$F142 + SSPYLD1!AO142*(1-VLOOKUP(SSPYLD2!AO$4,'[1]INTERNAL PARAMETERS-1'!$B$5:$J$44,5,FALSE))*VLOOKUP(SSPYLD2!AO$4,'[1]INTERNAL PARAMETERS-1'!$B$5:$J$44,9,FALSE)*SSPYLD2!$F142</f>
        <v>0</v>
      </c>
      <c r="AP142" s="47">
        <f>SSPYLD1!AP142*VLOOKUP(SSPYLD2!AP$4,'[1]INTERNAL PARAMETERS-1'!$B$5:$J$44,5,FALSE)*VLOOKUP(SSPYLD2!AP$4,'[1]INTERNAL PARAMETERS-1'!$B$5:$J$44,7,FALSE)*SSPYLD2!$F142 + SSPYLD1!AP142*(1-VLOOKUP(SSPYLD2!AP$4,'[1]INTERNAL PARAMETERS-1'!$B$5:$J$44,5,FALSE))*VLOOKUP(SSPYLD2!AP$4,'[1]INTERNAL PARAMETERS-1'!$B$5:$J$44,9,FALSE)*SSPYLD2!$F142</f>
        <v>0</v>
      </c>
      <c r="AQ142" s="47">
        <f>SSPYLD1!AQ142*VLOOKUP(SSPYLD2!AQ$4,'[1]INTERNAL PARAMETERS-1'!$B$5:$J$44,5,FALSE)*VLOOKUP(SSPYLD2!AQ$4,'[1]INTERNAL PARAMETERS-1'!$B$5:$J$44,7,FALSE)*SSPYLD2!$F142 + SSPYLD1!AQ142*(1-VLOOKUP(SSPYLD2!AQ$4,'[1]INTERNAL PARAMETERS-1'!$B$5:$J$44,5,FALSE))*VLOOKUP(SSPYLD2!AQ$4,'[1]INTERNAL PARAMETERS-1'!$B$5:$J$44,9,FALSE)*SSPYLD2!$F142</f>
        <v>0</v>
      </c>
      <c r="AR142" s="47">
        <f>SSPYLD1!AR142*VLOOKUP(SSPYLD2!AR$4,'[1]INTERNAL PARAMETERS-1'!$B$5:$J$44,5,FALSE)*VLOOKUP(SSPYLD2!AR$4,'[1]INTERNAL PARAMETERS-1'!$B$5:$J$44,7,FALSE)*SSPYLD2!$F142 + SSPYLD1!AR142*(1-VLOOKUP(SSPYLD2!AR$4,'[1]INTERNAL PARAMETERS-1'!$B$5:$J$44,5,FALSE))*VLOOKUP(SSPYLD2!AR$4,'[1]INTERNAL PARAMETERS-1'!$B$5:$J$44,9,FALSE)*SSPYLD2!$F142</f>
        <v>0</v>
      </c>
      <c r="AS142" s="47">
        <f>SSPYLD1!AS142*VLOOKUP(SSPYLD2!AS$4,'[1]INTERNAL PARAMETERS-1'!$B$5:$J$44,5,FALSE)*VLOOKUP(SSPYLD2!AS$4,'[1]INTERNAL PARAMETERS-1'!$B$5:$J$44,7,FALSE)*SSPYLD2!$F142 + SSPYLD1!AS142*(1-VLOOKUP(SSPYLD2!AS$4,'[1]INTERNAL PARAMETERS-1'!$B$5:$J$44,5,FALSE))*VLOOKUP(SSPYLD2!AS$4,'[1]INTERNAL PARAMETERS-1'!$B$5:$J$44,9,FALSE)*SSPYLD2!$F142</f>
        <v>0</v>
      </c>
      <c r="AT142" s="46">
        <f>SSPYLD1!AT142*VLOOKUP(SSPYLD2!AT$4,'[1]INTERNAL PARAMETERS-1'!$B$5:$J$44,5,FALSE)*VLOOKUP(SSPYLD2!AT$4,'[1]INTERNAL PARAMETERS-1'!$B$5:$J$44,7,FALSE)*SSPYLD2!$F142 + SSPYLD1!AT142*(1-VLOOKUP(SSPYLD2!AT$4,'[1]INTERNAL PARAMETERS-1'!$B$5:$J$44,5,FALSE))*VLOOKUP(SSPYLD2!AT$4,'[1]INTERNAL PARAMETERS-1'!$B$5:$J$44,9,FALSE)*SSPYLD2!$F142</f>
        <v>0</v>
      </c>
      <c r="AU142" s="48">
        <f>SSPYLD1!AU142*VLOOKUP(SSPYLD2!AU$4,'[1]INTERNAL PARAMETERS-1'!$B$5:$J$44,5,FALSE)*VLOOKUP(SSPYLD2!AU$4,'[1]INTERNAL PARAMETERS-1'!$B$5:$J$44,6,FALSE)*VLOOKUP(SSPYLD2!AU$4,'[1]INTERNAL PARAMETERS-1'!$B$5:$J$44,3,FALSE) + SSPYLD1!AU142*(1-VLOOKUP(SSPYLD2!AU$4,'[1]INTERNAL PARAMETERS-1'!$B$5:$J$44,5,FALSE))*VLOOKUP(SSPYLD2!AU$4,'[1]INTERNAL PARAMETERS-1'!$B$5:$J$44,8,FALSE)*VLOOKUP(SSPYLD2!AU$4,'[1]INTERNAL PARAMETERS-1'!$B$5:$J$44,3,FALSE)</f>
        <v>0</v>
      </c>
      <c r="AV142" s="47">
        <f>SSPYLD1!AV142*VLOOKUP(SSPYLD2!AV$4,'[1]INTERNAL PARAMETERS-1'!$B$5:$J$44,5,FALSE)*VLOOKUP(SSPYLD2!AV$4,'[1]INTERNAL PARAMETERS-1'!$B$5:$J$44,6,FALSE)*VLOOKUP(SSPYLD2!AV$4,'[1]INTERNAL PARAMETERS-1'!$B$5:$J$44,3,FALSE) + SSPYLD1!AV142*(1-VLOOKUP(SSPYLD2!AV$4,'[1]INTERNAL PARAMETERS-1'!$B$5:$J$44,5,FALSE))*VLOOKUP(SSPYLD2!AV$4,'[1]INTERNAL PARAMETERS-1'!$B$5:$J$44,8,FALSE)*VLOOKUP(SSPYLD2!AV$4,'[1]INTERNAL PARAMETERS-1'!$B$5:$J$44,3,FALSE)</f>
        <v>0</v>
      </c>
      <c r="AW142" s="47">
        <f>SSPYLD1!AW142*VLOOKUP(SSPYLD2!AW$4,'[1]INTERNAL PARAMETERS-1'!$B$5:$J$44,5,FALSE)*VLOOKUP(SSPYLD2!AW$4,'[1]INTERNAL PARAMETERS-1'!$B$5:$J$44,6,FALSE)*VLOOKUP(SSPYLD2!AW$4,'[1]INTERNAL PARAMETERS-1'!$B$5:$J$44,3,FALSE) + SSPYLD1!AW142*(1-VLOOKUP(SSPYLD2!AW$4,'[1]INTERNAL PARAMETERS-1'!$B$5:$J$44,5,FALSE))*VLOOKUP(SSPYLD2!AW$4,'[1]INTERNAL PARAMETERS-1'!$B$5:$J$44,8,FALSE)*VLOOKUP(SSPYLD2!AW$4,'[1]INTERNAL PARAMETERS-1'!$B$5:$J$44,3,FALSE)</f>
        <v>0</v>
      </c>
      <c r="AX142" s="47">
        <f>SSPYLD1!AX142*VLOOKUP(SSPYLD2!AX$4,'[1]INTERNAL PARAMETERS-1'!$B$5:$J$44,5,FALSE)*VLOOKUP(SSPYLD2!AX$4,'[1]INTERNAL PARAMETERS-1'!$B$5:$J$44,6,FALSE)*VLOOKUP(SSPYLD2!AX$4,'[1]INTERNAL PARAMETERS-1'!$B$5:$J$44,3,FALSE) + SSPYLD1!AX142*(1-VLOOKUP(SSPYLD2!AX$4,'[1]INTERNAL PARAMETERS-1'!$B$5:$J$44,5,FALSE))*VLOOKUP(SSPYLD2!AX$4,'[1]INTERNAL PARAMETERS-1'!$B$5:$J$44,8,FALSE)*VLOOKUP(SSPYLD2!AX$4,'[1]INTERNAL PARAMETERS-1'!$B$5:$J$44,3,FALSE)</f>
        <v>0</v>
      </c>
      <c r="AY142" s="47">
        <f>SSPYLD1!AY142*VLOOKUP(SSPYLD2!AY$4,'[1]INTERNAL PARAMETERS-1'!$B$5:$J$44,5,FALSE)*VLOOKUP(SSPYLD2!AY$4,'[1]INTERNAL PARAMETERS-1'!$B$5:$J$44,6,FALSE)*VLOOKUP(SSPYLD2!AY$4,'[1]INTERNAL PARAMETERS-1'!$B$5:$J$44,3,FALSE) + SSPYLD1!AY142*(1-VLOOKUP(SSPYLD2!AY$4,'[1]INTERNAL PARAMETERS-1'!$B$5:$J$44,5,FALSE))*VLOOKUP(SSPYLD2!AY$4,'[1]INTERNAL PARAMETERS-1'!$B$5:$J$44,8,FALSE)*VLOOKUP(SSPYLD2!AY$4,'[1]INTERNAL PARAMETERS-1'!$B$5:$J$44,3,FALSE)</f>
        <v>0</v>
      </c>
      <c r="AZ142" s="47">
        <f>SSPYLD1!AZ142*VLOOKUP(SSPYLD2!AZ$4,'[1]INTERNAL PARAMETERS-1'!$B$5:$J$44,5,FALSE)*VLOOKUP(SSPYLD2!AZ$4,'[1]INTERNAL PARAMETERS-1'!$B$5:$J$44,6,FALSE)*VLOOKUP(SSPYLD2!AZ$4,'[1]INTERNAL PARAMETERS-1'!$B$5:$J$44,3,FALSE) + SSPYLD1!AZ142*(1-VLOOKUP(SSPYLD2!AZ$4,'[1]INTERNAL PARAMETERS-1'!$B$5:$J$44,5,FALSE))*VLOOKUP(SSPYLD2!AZ$4,'[1]INTERNAL PARAMETERS-1'!$B$5:$J$44,8,FALSE)*VLOOKUP(SSPYLD2!AZ$4,'[1]INTERNAL PARAMETERS-1'!$B$5:$J$44,3,FALSE)</f>
        <v>0</v>
      </c>
      <c r="BA142" s="47">
        <f>SSPYLD1!BA142*VLOOKUP(SSPYLD2!BA$4,'[1]INTERNAL PARAMETERS-1'!$B$5:$J$44,5,FALSE)*VLOOKUP(SSPYLD2!BA$4,'[1]INTERNAL PARAMETERS-1'!$B$5:$J$44,6,FALSE)*VLOOKUP(SSPYLD2!BA$4,'[1]INTERNAL PARAMETERS-1'!$B$5:$J$44,3,FALSE) + SSPYLD1!BA142*(1-VLOOKUP(SSPYLD2!BA$4,'[1]INTERNAL PARAMETERS-1'!$B$5:$J$44,5,FALSE))*VLOOKUP(SSPYLD2!BA$4,'[1]INTERNAL PARAMETERS-1'!$B$5:$J$44,8,FALSE)*VLOOKUP(SSPYLD2!BA$4,'[1]INTERNAL PARAMETERS-1'!$B$5:$J$44,3,FALSE)</f>
        <v>0</v>
      </c>
      <c r="BB142" s="47">
        <f>SSPYLD1!BB142*VLOOKUP(SSPYLD2!BB$4,'[1]INTERNAL PARAMETERS-1'!$B$5:$J$44,5,FALSE)*VLOOKUP(SSPYLD2!BB$4,'[1]INTERNAL PARAMETERS-1'!$B$5:$J$44,6,FALSE)*VLOOKUP(SSPYLD2!BB$4,'[1]INTERNAL PARAMETERS-1'!$B$5:$J$44,3,FALSE) + SSPYLD1!BB142*(1-VLOOKUP(SSPYLD2!BB$4,'[1]INTERNAL PARAMETERS-1'!$B$5:$J$44,5,FALSE))*VLOOKUP(SSPYLD2!BB$4,'[1]INTERNAL PARAMETERS-1'!$B$5:$J$44,8,FALSE)*VLOOKUP(SSPYLD2!BB$4,'[1]INTERNAL PARAMETERS-1'!$B$5:$J$44,3,FALSE)</f>
        <v>0</v>
      </c>
      <c r="BC142" s="47">
        <f>SSPYLD1!BC142*VLOOKUP(SSPYLD2!BC$4,'[1]INTERNAL PARAMETERS-1'!$B$5:$J$44,5,FALSE)*VLOOKUP(SSPYLD2!BC$4,'[1]INTERNAL PARAMETERS-1'!$B$5:$J$44,6,FALSE)*VLOOKUP(SSPYLD2!BC$4,'[1]INTERNAL PARAMETERS-1'!$B$5:$J$44,3,FALSE) + SSPYLD1!BC142*(1-VLOOKUP(SSPYLD2!BC$4,'[1]INTERNAL PARAMETERS-1'!$B$5:$J$44,5,FALSE))*VLOOKUP(SSPYLD2!BC$4,'[1]INTERNAL PARAMETERS-1'!$B$5:$J$44,8,FALSE)*VLOOKUP(SSPYLD2!BC$4,'[1]INTERNAL PARAMETERS-1'!$B$5:$J$44,3,FALSE)</f>
        <v>0</v>
      </c>
      <c r="BD142" s="47">
        <f>SSPYLD1!BD142*VLOOKUP(SSPYLD2!BD$4,'[1]INTERNAL PARAMETERS-1'!$B$5:$J$44,5,FALSE)*VLOOKUP(SSPYLD2!BD$4,'[1]INTERNAL PARAMETERS-1'!$B$5:$J$44,6,FALSE)*VLOOKUP(SSPYLD2!BD$4,'[1]INTERNAL PARAMETERS-1'!$B$5:$J$44,3,FALSE) + SSPYLD1!BD142*(1-VLOOKUP(SSPYLD2!BD$4,'[1]INTERNAL PARAMETERS-1'!$B$5:$J$44,5,FALSE))*VLOOKUP(SSPYLD2!BD$4,'[1]INTERNAL PARAMETERS-1'!$B$5:$J$44,8,FALSE)*VLOOKUP(SSPYLD2!BD$4,'[1]INTERNAL PARAMETERS-1'!$B$5:$J$44,3,FALSE)</f>
        <v>0</v>
      </c>
      <c r="BE142" s="47">
        <f>SSPYLD1!BE142*VLOOKUP(SSPYLD2!BE$4,'[1]INTERNAL PARAMETERS-1'!$B$5:$J$44,5,FALSE)*VLOOKUP(SSPYLD2!BE$4,'[1]INTERNAL PARAMETERS-1'!$B$5:$J$44,6,FALSE)*VLOOKUP(SSPYLD2!BE$4,'[1]INTERNAL PARAMETERS-1'!$B$5:$J$44,3,FALSE) + SSPYLD1!BE142*(1-VLOOKUP(SSPYLD2!BE$4,'[1]INTERNAL PARAMETERS-1'!$B$5:$J$44,5,FALSE))*VLOOKUP(SSPYLD2!BE$4,'[1]INTERNAL PARAMETERS-1'!$B$5:$J$44,8,FALSE)*VLOOKUP(SSPYLD2!BE$4,'[1]INTERNAL PARAMETERS-1'!$B$5:$J$44,3,FALSE)</f>
        <v>0</v>
      </c>
      <c r="BF142" s="47">
        <f>SSPYLD1!BF142*VLOOKUP(SSPYLD2!BF$4,'[1]INTERNAL PARAMETERS-1'!$B$5:$J$44,5,FALSE)*VLOOKUP(SSPYLD2!BF$4,'[1]INTERNAL PARAMETERS-1'!$B$5:$J$44,6,FALSE)*VLOOKUP(SSPYLD2!BF$4,'[1]INTERNAL PARAMETERS-1'!$B$5:$J$44,3,FALSE) + SSPYLD1!BF142*(1-VLOOKUP(SSPYLD2!BF$4,'[1]INTERNAL PARAMETERS-1'!$B$5:$J$44,5,FALSE))*VLOOKUP(SSPYLD2!BF$4,'[1]INTERNAL PARAMETERS-1'!$B$5:$J$44,8,FALSE)*VLOOKUP(SSPYLD2!BF$4,'[1]INTERNAL PARAMETERS-1'!$B$5:$J$44,3,FALSE)</f>
        <v>0</v>
      </c>
      <c r="BG142" s="47">
        <f>SSPYLD1!BG142*VLOOKUP(SSPYLD2!BG$4,'[1]INTERNAL PARAMETERS-1'!$B$5:$J$44,5,FALSE)*VLOOKUP(SSPYLD2!BG$4,'[1]INTERNAL PARAMETERS-1'!$B$5:$J$44,6,FALSE)*VLOOKUP(SSPYLD2!BG$4,'[1]INTERNAL PARAMETERS-1'!$B$5:$J$44,3,FALSE) + SSPYLD1!BG142*(1-VLOOKUP(SSPYLD2!BG$4,'[1]INTERNAL PARAMETERS-1'!$B$5:$J$44,5,FALSE))*VLOOKUP(SSPYLD2!BG$4,'[1]INTERNAL PARAMETERS-1'!$B$5:$J$44,8,FALSE)*VLOOKUP(SSPYLD2!BG$4,'[1]INTERNAL PARAMETERS-1'!$B$5:$J$44,3,FALSE)</f>
        <v>0</v>
      </c>
      <c r="BH142" s="47">
        <f>SSPYLD1!BH142*VLOOKUP(SSPYLD2!BH$4,'[1]INTERNAL PARAMETERS-1'!$B$5:$J$44,5,FALSE)*VLOOKUP(SSPYLD2!BH$4,'[1]INTERNAL PARAMETERS-1'!$B$5:$J$44,6,FALSE)*VLOOKUP(SSPYLD2!BH$4,'[1]INTERNAL PARAMETERS-1'!$B$5:$J$44,3,FALSE) + SSPYLD1!BH142*(1-VLOOKUP(SSPYLD2!BH$4,'[1]INTERNAL PARAMETERS-1'!$B$5:$J$44,5,FALSE))*VLOOKUP(SSPYLD2!BH$4,'[1]INTERNAL PARAMETERS-1'!$B$5:$J$44,8,FALSE)*VLOOKUP(SSPYLD2!BH$4,'[1]INTERNAL PARAMETERS-1'!$B$5:$J$44,3,FALSE)</f>
        <v>0</v>
      </c>
      <c r="BI142" s="47">
        <f>SSPYLD1!BI142*VLOOKUP(SSPYLD2!BI$4,'[1]INTERNAL PARAMETERS-1'!$B$5:$J$44,5,FALSE)*VLOOKUP(SSPYLD2!BI$4,'[1]INTERNAL PARAMETERS-1'!$B$5:$J$44,6,FALSE)*VLOOKUP(SSPYLD2!BI$4,'[1]INTERNAL PARAMETERS-1'!$B$5:$J$44,3,FALSE) + SSPYLD1!BI142*(1-VLOOKUP(SSPYLD2!BI$4,'[1]INTERNAL PARAMETERS-1'!$B$5:$J$44,5,FALSE))*VLOOKUP(SSPYLD2!BI$4,'[1]INTERNAL PARAMETERS-1'!$B$5:$J$44,8,FALSE)*VLOOKUP(SSPYLD2!BI$4,'[1]INTERNAL PARAMETERS-1'!$B$5:$J$44,3,FALSE)</f>
        <v>0</v>
      </c>
      <c r="BJ142" s="47">
        <f>SSPYLD1!BJ142*VLOOKUP(SSPYLD2!BJ$4,'[1]INTERNAL PARAMETERS-1'!$B$5:$J$44,5,FALSE)*VLOOKUP(SSPYLD2!BJ$4,'[1]INTERNAL PARAMETERS-1'!$B$5:$J$44,6,FALSE)*VLOOKUP(SSPYLD2!BJ$4,'[1]INTERNAL PARAMETERS-1'!$B$5:$J$44,3,FALSE) + SSPYLD1!BJ142*(1-VLOOKUP(SSPYLD2!BJ$4,'[1]INTERNAL PARAMETERS-1'!$B$5:$J$44,5,FALSE))*VLOOKUP(SSPYLD2!BJ$4,'[1]INTERNAL PARAMETERS-1'!$B$5:$J$44,8,FALSE)*VLOOKUP(SSPYLD2!BJ$4,'[1]INTERNAL PARAMETERS-1'!$B$5:$J$44,3,FALSE)</f>
        <v>0</v>
      </c>
      <c r="BK142" s="47">
        <f>SSPYLD1!BK142*VLOOKUP(SSPYLD2!BK$4,'[1]INTERNAL PARAMETERS-1'!$B$5:$J$44,5,FALSE)*VLOOKUP(SSPYLD2!BK$4,'[1]INTERNAL PARAMETERS-1'!$B$5:$J$44,6,FALSE)*VLOOKUP(SSPYLD2!BK$4,'[1]INTERNAL PARAMETERS-1'!$B$5:$J$44,3,FALSE) + SSPYLD1!BK142*(1-VLOOKUP(SSPYLD2!BK$4,'[1]INTERNAL PARAMETERS-1'!$B$5:$J$44,5,FALSE))*VLOOKUP(SSPYLD2!BK$4,'[1]INTERNAL PARAMETERS-1'!$B$5:$J$44,8,FALSE)*VLOOKUP(SSPYLD2!BK$4,'[1]INTERNAL PARAMETERS-1'!$B$5:$J$44,3,FALSE)</f>
        <v>0</v>
      </c>
      <c r="BL142" s="47">
        <f>SSPYLD1!BL142*VLOOKUP(SSPYLD2!BL$4,'[1]INTERNAL PARAMETERS-1'!$B$5:$J$44,5,FALSE)*VLOOKUP(SSPYLD2!BL$4,'[1]INTERNAL PARAMETERS-1'!$B$5:$J$44,6,FALSE)*VLOOKUP(SSPYLD2!BL$4,'[1]INTERNAL PARAMETERS-1'!$B$5:$J$44,3,FALSE) + SSPYLD1!BL142*(1-VLOOKUP(SSPYLD2!BL$4,'[1]INTERNAL PARAMETERS-1'!$B$5:$J$44,5,FALSE))*VLOOKUP(SSPYLD2!BL$4,'[1]INTERNAL PARAMETERS-1'!$B$5:$J$44,8,FALSE)*VLOOKUP(SSPYLD2!BL$4,'[1]INTERNAL PARAMETERS-1'!$B$5:$J$44,3,FALSE)</f>
        <v>0</v>
      </c>
      <c r="BM142" s="47">
        <f>SSPYLD1!BM142*VLOOKUP(SSPYLD2!BM$4,'[1]INTERNAL PARAMETERS-1'!$B$5:$J$44,5,FALSE)*VLOOKUP(SSPYLD2!BM$4,'[1]INTERNAL PARAMETERS-1'!$B$5:$J$44,6,FALSE)*VLOOKUP(SSPYLD2!BM$4,'[1]INTERNAL PARAMETERS-1'!$B$5:$J$44,3,FALSE) + SSPYLD1!BM142*(1-VLOOKUP(SSPYLD2!BM$4,'[1]INTERNAL PARAMETERS-1'!$B$5:$J$44,5,FALSE))*VLOOKUP(SSPYLD2!BM$4,'[1]INTERNAL PARAMETERS-1'!$B$5:$J$44,8,FALSE)*VLOOKUP(SSPYLD2!BM$4,'[1]INTERNAL PARAMETERS-1'!$B$5:$J$44,3,FALSE)</f>
        <v>0</v>
      </c>
      <c r="BN142" s="47">
        <f>SSPYLD1!BN142*VLOOKUP(SSPYLD2!BN$4,'[1]INTERNAL PARAMETERS-1'!$B$5:$J$44,5,FALSE)*VLOOKUP(SSPYLD2!BN$4,'[1]INTERNAL PARAMETERS-1'!$B$5:$J$44,6,FALSE)*VLOOKUP(SSPYLD2!BN$4,'[1]INTERNAL PARAMETERS-1'!$B$5:$J$44,3,FALSE) + SSPYLD1!BN142*(1-VLOOKUP(SSPYLD2!BN$4,'[1]INTERNAL PARAMETERS-1'!$B$5:$J$44,5,FALSE))*VLOOKUP(SSPYLD2!BN$4,'[1]INTERNAL PARAMETERS-1'!$B$5:$J$44,8,FALSE)*VLOOKUP(SSPYLD2!BN$4,'[1]INTERNAL PARAMETERS-1'!$B$5:$J$44,3,FALSE)</f>
        <v>0</v>
      </c>
      <c r="BO142" s="47">
        <f>SSPYLD1!BO142*VLOOKUP(SSPYLD2!BO$4,'[1]INTERNAL PARAMETERS-1'!$B$5:$J$44,5,FALSE)*VLOOKUP(SSPYLD2!BO$4,'[1]INTERNAL PARAMETERS-1'!$B$5:$J$44,6,FALSE)*VLOOKUP(SSPYLD2!BO$4,'[1]INTERNAL PARAMETERS-1'!$B$5:$J$44,3,FALSE) + SSPYLD1!BO142*(1-VLOOKUP(SSPYLD2!BO$4,'[1]INTERNAL PARAMETERS-1'!$B$5:$J$44,5,FALSE))*VLOOKUP(SSPYLD2!BO$4,'[1]INTERNAL PARAMETERS-1'!$B$5:$J$44,8,FALSE)*VLOOKUP(SSPYLD2!BO$4,'[1]INTERNAL PARAMETERS-1'!$B$5:$J$44,3,FALSE)</f>
        <v>0</v>
      </c>
      <c r="BP142" s="47">
        <f>SSPYLD1!BP142*VLOOKUP(SSPYLD2!BP$4,'[1]INTERNAL PARAMETERS-1'!$B$5:$J$44,5,FALSE)*VLOOKUP(SSPYLD2!BP$4,'[1]INTERNAL PARAMETERS-1'!$B$5:$J$44,6,FALSE)*VLOOKUP(SSPYLD2!BP$4,'[1]INTERNAL PARAMETERS-1'!$B$5:$J$44,3,FALSE) + SSPYLD1!BP142*(1-VLOOKUP(SSPYLD2!BP$4,'[1]INTERNAL PARAMETERS-1'!$B$5:$J$44,5,FALSE))*VLOOKUP(SSPYLD2!BP$4,'[1]INTERNAL PARAMETERS-1'!$B$5:$J$44,8,FALSE)*VLOOKUP(SSPYLD2!BP$4,'[1]INTERNAL PARAMETERS-1'!$B$5:$J$44,3,FALSE)</f>
        <v>0</v>
      </c>
      <c r="BQ142" s="47">
        <f>SSPYLD1!BQ142*VLOOKUP(SSPYLD2!BQ$4,'[1]INTERNAL PARAMETERS-1'!$B$5:$J$44,5,FALSE)*VLOOKUP(SSPYLD2!BQ$4,'[1]INTERNAL PARAMETERS-1'!$B$5:$J$44,6,FALSE)*VLOOKUP(SSPYLD2!BQ$4,'[1]INTERNAL PARAMETERS-1'!$B$5:$J$44,3,FALSE) + SSPYLD1!BQ142*(1-VLOOKUP(SSPYLD2!BQ$4,'[1]INTERNAL PARAMETERS-1'!$B$5:$J$44,5,FALSE))*VLOOKUP(SSPYLD2!BQ$4,'[1]INTERNAL PARAMETERS-1'!$B$5:$J$44,8,FALSE)*VLOOKUP(SSPYLD2!BQ$4,'[1]INTERNAL PARAMETERS-1'!$B$5:$J$44,3,FALSE)</f>
        <v>0</v>
      </c>
      <c r="BR142" s="47">
        <f>SSPYLD1!BR142*VLOOKUP(SSPYLD2!BR$4,'[1]INTERNAL PARAMETERS-1'!$B$5:$J$44,5,FALSE)*VLOOKUP(SSPYLD2!BR$4,'[1]INTERNAL PARAMETERS-1'!$B$5:$J$44,6,FALSE)*VLOOKUP(SSPYLD2!BR$4,'[1]INTERNAL PARAMETERS-1'!$B$5:$J$44,3,FALSE) + SSPYLD1!BR142*(1-VLOOKUP(SSPYLD2!BR$4,'[1]INTERNAL PARAMETERS-1'!$B$5:$J$44,5,FALSE))*VLOOKUP(SSPYLD2!BR$4,'[1]INTERNAL PARAMETERS-1'!$B$5:$J$44,8,FALSE)*VLOOKUP(SSPYLD2!BR$4,'[1]INTERNAL PARAMETERS-1'!$B$5:$J$44,3,FALSE)</f>
        <v>0</v>
      </c>
      <c r="BS142" s="47">
        <f>SSPYLD1!BS142*VLOOKUP(SSPYLD2!BS$4,'[1]INTERNAL PARAMETERS-1'!$B$5:$J$44,5,FALSE)*VLOOKUP(SSPYLD2!BS$4,'[1]INTERNAL PARAMETERS-1'!$B$5:$J$44,6,FALSE)*VLOOKUP(SSPYLD2!BS$4,'[1]INTERNAL PARAMETERS-1'!$B$5:$J$44,3,FALSE) + SSPYLD1!BS142*(1-VLOOKUP(SSPYLD2!BS$4,'[1]INTERNAL PARAMETERS-1'!$B$5:$J$44,5,FALSE))*VLOOKUP(SSPYLD2!BS$4,'[1]INTERNAL PARAMETERS-1'!$B$5:$J$44,8,FALSE)*VLOOKUP(SSPYLD2!BS$4,'[1]INTERNAL PARAMETERS-1'!$B$5:$J$44,3,FALSE)</f>
        <v>0</v>
      </c>
      <c r="BT142" s="47">
        <f>SSPYLD1!BT142*VLOOKUP(SSPYLD2!BT$4,'[1]INTERNAL PARAMETERS-1'!$B$5:$J$44,5,FALSE)*VLOOKUP(SSPYLD2!BT$4,'[1]INTERNAL PARAMETERS-1'!$B$5:$J$44,6,FALSE)*VLOOKUP(SSPYLD2!BT$4,'[1]INTERNAL PARAMETERS-1'!$B$5:$J$44,3,FALSE) + SSPYLD1!BT142*(1-VLOOKUP(SSPYLD2!BT$4,'[1]INTERNAL PARAMETERS-1'!$B$5:$J$44,5,FALSE))*VLOOKUP(SSPYLD2!BT$4,'[1]INTERNAL PARAMETERS-1'!$B$5:$J$44,8,FALSE)*VLOOKUP(SSPYLD2!BT$4,'[1]INTERNAL PARAMETERS-1'!$B$5:$J$44,3,FALSE)</f>
        <v>0</v>
      </c>
      <c r="BU142" s="47">
        <f>SSPYLD1!BU142*VLOOKUP(SSPYLD2!BU$4,'[1]INTERNAL PARAMETERS-1'!$B$5:$J$44,5,FALSE)*VLOOKUP(SSPYLD2!BU$4,'[1]INTERNAL PARAMETERS-1'!$B$5:$J$44,6,FALSE)*VLOOKUP(SSPYLD2!BU$4,'[1]INTERNAL PARAMETERS-1'!$B$5:$J$44,3,FALSE) + SSPYLD1!BU142*(1-VLOOKUP(SSPYLD2!BU$4,'[1]INTERNAL PARAMETERS-1'!$B$5:$J$44,5,FALSE))*VLOOKUP(SSPYLD2!BU$4,'[1]INTERNAL PARAMETERS-1'!$B$5:$J$44,8,FALSE)*VLOOKUP(SSPYLD2!BU$4,'[1]INTERNAL PARAMETERS-1'!$B$5:$J$44,3,FALSE)</f>
        <v>0</v>
      </c>
      <c r="BV142" s="47">
        <f>SSPYLD1!BV142*VLOOKUP(SSPYLD2!BV$4,'[1]INTERNAL PARAMETERS-1'!$B$5:$J$44,5,FALSE)*VLOOKUP(SSPYLD2!BV$4,'[1]INTERNAL PARAMETERS-1'!$B$5:$J$44,6,FALSE)*VLOOKUP(SSPYLD2!BV$4,'[1]INTERNAL PARAMETERS-1'!$B$5:$J$44,3,FALSE) + SSPYLD1!BV142*(1-VLOOKUP(SSPYLD2!BV$4,'[1]INTERNAL PARAMETERS-1'!$B$5:$J$44,5,FALSE))*VLOOKUP(SSPYLD2!BV$4,'[1]INTERNAL PARAMETERS-1'!$B$5:$J$44,8,FALSE)*VLOOKUP(SSPYLD2!BV$4,'[1]INTERNAL PARAMETERS-1'!$B$5:$J$44,3,FALSE)</f>
        <v>0</v>
      </c>
      <c r="BW142" s="47">
        <f>SSPYLD1!BW142*VLOOKUP(SSPYLD2!BW$4,'[1]INTERNAL PARAMETERS-1'!$B$5:$J$44,5,FALSE)*VLOOKUP(SSPYLD2!BW$4,'[1]INTERNAL PARAMETERS-1'!$B$5:$J$44,6,FALSE)*VLOOKUP(SSPYLD2!BW$4,'[1]INTERNAL PARAMETERS-1'!$B$5:$J$44,3,FALSE) + SSPYLD1!BW142*(1-VLOOKUP(SSPYLD2!BW$4,'[1]INTERNAL PARAMETERS-1'!$B$5:$J$44,5,FALSE))*VLOOKUP(SSPYLD2!BW$4,'[1]INTERNAL PARAMETERS-1'!$B$5:$J$44,8,FALSE)*VLOOKUP(SSPYLD2!BW$4,'[1]INTERNAL PARAMETERS-1'!$B$5:$J$44,3,FALSE)</f>
        <v>0</v>
      </c>
      <c r="BX142" s="47">
        <f>SSPYLD1!BX142*VLOOKUP(SSPYLD2!BX$4,'[1]INTERNAL PARAMETERS-1'!$B$5:$J$44,5,FALSE)*VLOOKUP(SSPYLD2!BX$4,'[1]INTERNAL PARAMETERS-1'!$B$5:$J$44,6,FALSE)*VLOOKUP(SSPYLD2!BX$4,'[1]INTERNAL PARAMETERS-1'!$B$5:$J$44,3,FALSE) + SSPYLD1!BX142*(1-VLOOKUP(SSPYLD2!BX$4,'[1]INTERNAL PARAMETERS-1'!$B$5:$J$44,5,FALSE))*VLOOKUP(SSPYLD2!BX$4,'[1]INTERNAL PARAMETERS-1'!$B$5:$J$44,8,FALSE)*VLOOKUP(SSPYLD2!BX$4,'[1]INTERNAL PARAMETERS-1'!$B$5:$J$44,3,FALSE)</f>
        <v>0</v>
      </c>
      <c r="BY142" s="47">
        <f>SSPYLD1!BY142*VLOOKUP(SSPYLD2!BY$4,'[1]INTERNAL PARAMETERS-1'!$B$5:$J$44,5,FALSE)*VLOOKUP(SSPYLD2!BY$4,'[1]INTERNAL PARAMETERS-1'!$B$5:$J$44,6,FALSE)*VLOOKUP(SSPYLD2!BY$4,'[1]INTERNAL PARAMETERS-1'!$B$5:$J$44,3,FALSE) + SSPYLD1!BY142*(1-VLOOKUP(SSPYLD2!BY$4,'[1]INTERNAL PARAMETERS-1'!$B$5:$J$44,5,FALSE))*VLOOKUP(SSPYLD2!BY$4,'[1]INTERNAL PARAMETERS-1'!$B$5:$J$44,8,FALSE)*VLOOKUP(SSPYLD2!BY$4,'[1]INTERNAL PARAMETERS-1'!$B$5:$J$44,3,FALSE)</f>
        <v>0</v>
      </c>
      <c r="BZ142" s="47">
        <f>SSPYLD1!BZ142*VLOOKUP(SSPYLD2!BZ$4,'[1]INTERNAL PARAMETERS-1'!$B$5:$J$44,5,FALSE)*VLOOKUP(SSPYLD2!BZ$4,'[1]INTERNAL PARAMETERS-1'!$B$5:$J$44,6,FALSE)*VLOOKUP(SSPYLD2!BZ$4,'[1]INTERNAL PARAMETERS-1'!$B$5:$J$44,3,FALSE) + SSPYLD1!BZ142*(1-VLOOKUP(SSPYLD2!BZ$4,'[1]INTERNAL PARAMETERS-1'!$B$5:$J$44,5,FALSE))*VLOOKUP(SSPYLD2!BZ$4,'[1]INTERNAL PARAMETERS-1'!$B$5:$J$44,8,FALSE)*VLOOKUP(SSPYLD2!BZ$4,'[1]INTERNAL PARAMETERS-1'!$B$5:$J$44,3,FALSE)</f>
        <v>0</v>
      </c>
      <c r="CA142" s="47">
        <f>SSPYLD1!CA142*VLOOKUP(SSPYLD2!CA$4,'[1]INTERNAL PARAMETERS-1'!$B$5:$J$44,5,FALSE)*VLOOKUP(SSPYLD2!CA$4,'[1]INTERNAL PARAMETERS-1'!$B$5:$J$44,6,FALSE)*VLOOKUP(SSPYLD2!CA$4,'[1]INTERNAL PARAMETERS-1'!$B$5:$J$44,3,FALSE) + SSPYLD1!CA142*(1-VLOOKUP(SSPYLD2!CA$4,'[1]INTERNAL PARAMETERS-1'!$B$5:$J$44,5,FALSE))*VLOOKUP(SSPYLD2!CA$4,'[1]INTERNAL PARAMETERS-1'!$B$5:$J$44,8,FALSE)*VLOOKUP(SSPYLD2!CA$4,'[1]INTERNAL PARAMETERS-1'!$B$5:$J$44,3,FALSE)</f>
        <v>0</v>
      </c>
      <c r="CB142" s="47">
        <f>SSPYLD1!CB142*VLOOKUP(SSPYLD2!CB$4,'[1]INTERNAL PARAMETERS-1'!$B$5:$J$44,5,FALSE)*VLOOKUP(SSPYLD2!CB$4,'[1]INTERNAL PARAMETERS-1'!$B$5:$J$44,6,FALSE)*VLOOKUP(SSPYLD2!CB$4,'[1]INTERNAL PARAMETERS-1'!$B$5:$J$44,3,FALSE) + SSPYLD1!CB142*(1-VLOOKUP(SSPYLD2!CB$4,'[1]INTERNAL PARAMETERS-1'!$B$5:$J$44,5,FALSE))*VLOOKUP(SSPYLD2!CB$4,'[1]INTERNAL PARAMETERS-1'!$B$5:$J$44,8,FALSE)*VLOOKUP(SSPYLD2!CB$4,'[1]INTERNAL PARAMETERS-1'!$B$5:$J$44,3,FALSE)</f>
        <v>0</v>
      </c>
      <c r="CC142" s="47">
        <f>SSPYLD1!CC142*VLOOKUP(SSPYLD2!CC$4,'[1]INTERNAL PARAMETERS-1'!$B$5:$J$44,5,FALSE)*VLOOKUP(SSPYLD2!CC$4,'[1]INTERNAL PARAMETERS-1'!$B$5:$J$44,6,FALSE)*VLOOKUP(SSPYLD2!CC$4,'[1]INTERNAL PARAMETERS-1'!$B$5:$J$44,3,FALSE) + SSPYLD1!CC142*(1-VLOOKUP(SSPYLD2!CC$4,'[1]INTERNAL PARAMETERS-1'!$B$5:$J$44,5,FALSE))*VLOOKUP(SSPYLD2!CC$4,'[1]INTERNAL PARAMETERS-1'!$B$5:$J$44,8,FALSE)*VLOOKUP(SSPYLD2!CC$4,'[1]INTERNAL PARAMETERS-1'!$B$5:$J$44,3,FALSE)</f>
        <v>0</v>
      </c>
      <c r="CD142" s="47">
        <f>SSPYLD1!CD142*VLOOKUP(SSPYLD2!CD$4,'[1]INTERNAL PARAMETERS-1'!$B$5:$J$44,5,FALSE)*VLOOKUP(SSPYLD2!CD$4,'[1]INTERNAL PARAMETERS-1'!$B$5:$J$44,6,FALSE)*VLOOKUP(SSPYLD2!CD$4,'[1]INTERNAL PARAMETERS-1'!$B$5:$J$44,3,FALSE) + SSPYLD1!CD142*(1-VLOOKUP(SSPYLD2!CD$4,'[1]INTERNAL PARAMETERS-1'!$B$5:$J$44,5,FALSE))*VLOOKUP(SSPYLD2!CD$4,'[1]INTERNAL PARAMETERS-1'!$B$5:$J$44,8,FALSE)*VLOOKUP(SSPYLD2!CD$4,'[1]INTERNAL PARAMETERS-1'!$B$5:$J$44,3,FALSE)</f>
        <v>0</v>
      </c>
      <c r="CE142" s="47">
        <f>SSPYLD1!CE142*VLOOKUP(SSPYLD2!CE$4,'[1]INTERNAL PARAMETERS-1'!$B$5:$J$44,5,FALSE)*VLOOKUP(SSPYLD2!CE$4,'[1]INTERNAL PARAMETERS-1'!$B$5:$J$44,6,FALSE)*VLOOKUP(SSPYLD2!CE$4,'[1]INTERNAL PARAMETERS-1'!$B$5:$J$44,3,FALSE) + SSPYLD1!CE142*(1-VLOOKUP(SSPYLD2!CE$4,'[1]INTERNAL PARAMETERS-1'!$B$5:$J$44,5,FALSE))*VLOOKUP(SSPYLD2!CE$4,'[1]INTERNAL PARAMETERS-1'!$B$5:$J$44,8,FALSE)*VLOOKUP(SSPYLD2!CE$4,'[1]INTERNAL PARAMETERS-1'!$B$5:$J$44,3,FALSE)</f>
        <v>0</v>
      </c>
      <c r="CF142" s="47">
        <f>SSPYLD1!CF142*VLOOKUP(SSPYLD2!CF$4,'[1]INTERNAL PARAMETERS-1'!$B$5:$J$44,5,FALSE)*VLOOKUP(SSPYLD2!CF$4,'[1]INTERNAL PARAMETERS-1'!$B$5:$J$44,6,FALSE)*VLOOKUP(SSPYLD2!CF$4,'[1]INTERNAL PARAMETERS-1'!$B$5:$J$44,3,FALSE) + SSPYLD1!CF142*(1-VLOOKUP(SSPYLD2!CF$4,'[1]INTERNAL PARAMETERS-1'!$B$5:$J$44,5,FALSE))*VLOOKUP(SSPYLD2!CF$4,'[1]INTERNAL PARAMETERS-1'!$B$5:$J$44,8,FALSE)*VLOOKUP(SSPYLD2!CF$4,'[1]INTERNAL PARAMETERS-1'!$B$5:$J$44,3,FALSE)</f>
        <v>0</v>
      </c>
      <c r="CG142" s="47">
        <f>SSPYLD1!CG142*VLOOKUP(SSPYLD2!CG$4,'[1]INTERNAL PARAMETERS-1'!$B$5:$J$44,5,FALSE)*VLOOKUP(SSPYLD2!CG$4,'[1]INTERNAL PARAMETERS-1'!$B$5:$J$44,6,FALSE)*VLOOKUP(SSPYLD2!CG$4,'[1]INTERNAL PARAMETERS-1'!$B$5:$J$44,3,FALSE) + SSPYLD1!CG142*(1-VLOOKUP(SSPYLD2!CG$4,'[1]INTERNAL PARAMETERS-1'!$B$5:$J$44,5,FALSE))*VLOOKUP(SSPYLD2!CG$4,'[1]INTERNAL PARAMETERS-1'!$B$5:$J$44,8,FALSE)*VLOOKUP(SSPYLD2!CG$4,'[1]INTERNAL PARAMETERS-1'!$B$5:$J$44,3,FALSE)</f>
        <v>0</v>
      </c>
      <c r="CH142" s="46">
        <f>SSPYLD1!CH142*VLOOKUP(SSPYLD2!CH$4,'[1]INTERNAL PARAMETERS-1'!$B$5:$J$44,5,FALSE)*VLOOKUP(SSPYLD2!CH$4,'[1]INTERNAL PARAMETERS-1'!$B$5:$J$44,6,FALSE)*VLOOKUP(SSPYLD2!CH$4,'[1]INTERNAL PARAMETERS-1'!$B$5:$J$44,3,FALSE) + SSPYLD1!CH142*(1-VLOOKUP(SSPYLD2!CH$4,'[1]INTERNAL PARAMETERS-1'!$B$5:$J$44,5,FALSE))*VLOOKUP(SSPYLD2!CH$4,'[1]INTERNAL PARAMETERS-1'!$B$5:$J$44,8,FALSE)*VLOOKUP(SSPYLD2!CH$4,'[1]INTERNAL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 x14ac:dyDescent="0.4">
      <c r="B143" s="61" t="s">
        <v>9</v>
      </c>
      <c r="C143" s="60" t="s">
        <v>50</v>
      </c>
      <c r="D143" s="60" t="s">
        <v>55</v>
      </c>
      <c r="E143" s="135">
        <f>'S Str&amp;Pad'!X143</f>
        <v>0</v>
      </c>
      <c r="F143" s="59">
        <f>'[1]INTERNAL PARAMETERS-1'!M17</f>
        <v>25.55</v>
      </c>
      <c r="G143" s="48">
        <f>SSPYLD1!G143*VLOOKUP(SSPYLD2!G$4,'[1]INTERNAL PARAMETERS-1'!$B$5:$J$44,5,FALSE)*VLOOKUP(SSPYLD2!G$4,'[1]INTERNAL PARAMETERS-1'!$B$5:$J$44,7,FALSE)*SSPYLD2!$F143 + SSPYLD1!G143*(1-VLOOKUP(SSPYLD2!G$4,'[1]INTERNAL PARAMETERS-1'!$B$5:$J$44,5,FALSE))*VLOOKUP(SSPYLD2!G$4,'[1]INTERNAL PARAMETERS-1'!$B$5:$J$44,9,FALSE)*SSPYLD2!$F143</f>
        <v>0</v>
      </c>
      <c r="H143" s="47">
        <f>SSPYLD1!H143*VLOOKUP(SSPYLD2!H$4,'[1]INTERNAL PARAMETERS-1'!$B$5:$J$44,5,FALSE)*VLOOKUP(SSPYLD2!H$4,'[1]INTERNAL PARAMETERS-1'!$B$5:$J$44,7,FALSE)*SSPYLD2!$F143 + SSPYLD1!H143*(1-VLOOKUP(SSPYLD2!H$4,'[1]INTERNAL PARAMETERS-1'!$B$5:$J$44,5,FALSE))*VLOOKUP(SSPYLD2!H$4,'[1]INTERNAL PARAMETERS-1'!$B$5:$J$44,9,FALSE)*SSPYLD2!$F143</f>
        <v>0</v>
      </c>
      <c r="I143" s="47">
        <f>SSPYLD1!I143*VLOOKUP(SSPYLD2!I$4,'[1]INTERNAL PARAMETERS-1'!$B$5:$J$44,5,FALSE)*VLOOKUP(SSPYLD2!I$4,'[1]INTERNAL PARAMETERS-1'!$B$5:$J$44,7,FALSE)*SSPYLD2!$F143 + SSPYLD1!I143*(1-VLOOKUP(SSPYLD2!I$4,'[1]INTERNAL PARAMETERS-1'!$B$5:$J$44,5,FALSE))*VLOOKUP(SSPYLD2!I$4,'[1]INTERNAL PARAMETERS-1'!$B$5:$J$44,9,FALSE)*SSPYLD2!$F143</f>
        <v>0</v>
      </c>
      <c r="J143" s="47">
        <f>SSPYLD1!J143*VLOOKUP(SSPYLD2!J$4,'[1]INTERNAL PARAMETERS-1'!$B$5:$J$44,5,FALSE)*VLOOKUP(SSPYLD2!J$4,'[1]INTERNAL PARAMETERS-1'!$B$5:$J$44,7,FALSE)*SSPYLD2!$F143 + SSPYLD1!J143*(1-VLOOKUP(SSPYLD2!J$4,'[1]INTERNAL PARAMETERS-1'!$B$5:$J$44,5,FALSE))*VLOOKUP(SSPYLD2!J$4,'[1]INTERNAL PARAMETERS-1'!$B$5:$J$44,9,FALSE)*SSPYLD2!$F143</f>
        <v>0</v>
      </c>
      <c r="K143" s="47">
        <f>SSPYLD1!K143*VLOOKUP(SSPYLD2!K$4,'[1]INTERNAL PARAMETERS-1'!$B$5:$J$44,5,FALSE)*VLOOKUP(SSPYLD2!K$4,'[1]INTERNAL PARAMETERS-1'!$B$5:$J$44,7,FALSE)*SSPYLD2!$F143 + SSPYLD1!K143*(1-VLOOKUP(SSPYLD2!K$4,'[1]INTERNAL PARAMETERS-1'!$B$5:$J$44,5,FALSE))*VLOOKUP(SSPYLD2!K$4,'[1]INTERNAL PARAMETERS-1'!$B$5:$J$44,9,FALSE)*SSPYLD2!$F143</f>
        <v>0</v>
      </c>
      <c r="L143" s="47">
        <f>SSPYLD1!L143*VLOOKUP(SSPYLD2!L$4,'[1]INTERNAL PARAMETERS-1'!$B$5:$J$44,5,FALSE)*VLOOKUP(SSPYLD2!L$4,'[1]INTERNAL PARAMETERS-1'!$B$5:$J$44,7,FALSE)*SSPYLD2!$F143 + SSPYLD1!L143*(1-VLOOKUP(SSPYLD2!L$4,'[1]INTERNAL PARAMETERS-1'!$B$5:$J$44,5,FALSE))*VLOOKUP(SSPYLD2!L$4,'[1]INTERNAL PARAMETERS-1'!$B$5:$J$44,9,FALSE)*SSPYLD2!$F143</f>
        <v>0</v>
      </c>
      <c r="M143" s="47">
        <f>SSPYLD1!M143*VLOOKUP(SSPYLD2!M$4,'[1]INTERNAL PARAMETERS-1'!$B$5:$J$44,5,FALSE)*VLOOKUP(SSPYLD2!M$4,'[1]INTERNAL PARAMETERS-1'!$B$5:$J$44,7,FALSE)*SSPYLD2!$F143 + SSPYLD1!M143*(1-VLOOKUP(SSPYLD2!M$4,'[1]INTERNAL PARAMETERS-1'!$B$5:$J$44,5,FALSE))*VLOOKUP(SSPYLD2!M$4,'[1]INTERNAL PARAMETERS-1'!$B$5:$J$44,9,FALSE)*SSPYLD2!$F143</f>
        <v>0</v>
      </c>
      <c r="N143" s="47">
        <f>SSPYLD1!N143*VLOOKUP(SSPYLD2!N$4,'[1]INTERNAL PARAMETERS-1'!$B$5:$J$44,5,FALSE)*VLOOKUP(SSPYLD2!N$4,'[1]INTERNAL PARAMETERS-1'!$B$5:$J$44,7,FALSE)*SSPYLD2!$F143 + SSPYLD1!N143*(1-VLOOKUP(SSPYLD2!N$4,'[1]INTERNAL PARAMETERS-1'!$B$5:$J$44,5,FALSE))*VLOOKUP(SSPYLD2!N$4,'[1]INTERNAL PARAMETERS-1'!$B$5:$J$44,9,FALSE)*SSPYLD2!$F143</f>
        <v>0</v>
      </c>
      <c r="O143" s="47">
        <f>SSPYLD1!O143*VLOOKUP(SSPYLD2!O$4,'[1]INTERNAL PARAMETERS-1'!$B$5:$J$44,5,FALSE)*VLOOKUP(SSPYLD2!O$4,'[1]INTERNAL PARAMETERS-1'!$B$5:$J$44,7,FALSE)*SSPYLD2!$F143 + SSPYLD1!O143*(1-VLOOKUP(SSPYLD2!O$4,'[1]INTERNAL PARAMETERS-1'!$B$5:$J$44,5,FALSE))*VLOOKUP(SSPYLD2!O$4,'[1]INTERNAL PARAMETERS-1'!$B$5:$J$44,9,FALSE)*SSPYLD2!$F143</f>
        <v>0</v>
      </c>
      <c r="P143" s="47">
        <f>SSPYLD1!P143*VLOOKUP(SSPYLD2!P$4,'[1]INTERNAL PARAMETERS-1'!$B$5:$J$44,5,FALSE)*VLOOKUP(SSPYLD2!P$4,'[1]INTERNAL PARAMETERS-1'!$B$5:$J$44,7,FALSE)*SSPYLD2!$F143 + SSPYLD1!P143*(1-VLOOKUP(SSPYLD2!P$4,'[1]INTERNAL PARAMETERS-1'!$B$5:$J$44,5,FALSE))*VLOOKUP(SSPYLD2!P$4,'[1]INTERNAL PARAMETERS-1'!$B$5:$J$44,9,FALSE)*SSPYLD2!$F143</f>
        <v>0</v>
      </c>
      <c r="Q143" s="47">
        <f>SSPYLD1!Q143*VLOOKUP(SSPYLD2!Q$4,'[1]INTERNAL PARAMETERS-1'!$B$5:$J$44,5,FALSE)*VLOOKUP(SSPYLD2!Q$4,'[1]INTERNAL PARAMETERS-1'!$B$5:$J$44,7,FALSE)*SSPYLD2!$F143 + SSPYLD1!Q143*(1-VLOOKUP(SSPYLD2!Q$4,'[1]INTERNAL PARAMETERS-1'!$B$5:$J$44,5,FALSE))*VLOOKUP(SSPYLD2!Q$4,'[1]INTERNAL PARAMETERS-1'!$B$5:$J$44,9,FALSE)*SSPYLD2!$F143</f>
        <v>0</v>
      </c>
      <c r="R143" s="47">
        <f>SSPYLD1!R143*VLOOKUP(SSPYLD2!R$4,'[1]INTERNAL PARAMETERS-1'!$B$5:$J$44,5,FALSE)*VLOOKUP(SSPYLD2!R$4,'[1]INTERNAL PARAMETERS-1'!$B$5:$J$44,7,FALSE)*SSPYLD2!$F143 + SSPYLD1!R143*(1-VLOOKUP(SSPYLD2!R$4,'[1]INTERNAL PARAMETERS-1'!$B$5:$J$44,5,FALSE))*VLOOKUP(SSPYLD2!R$4,'[1]INTERNAL PARAMETERS-1'!$B$5:$J$44,9,FALSE)*SSPYLD2!$F143</f>
        <v>0</v>
      </c>
      <c r="S143" s="47">
        <f>SSPYLD1!S143*VLOOKUP(SSPYLD2!S$4,'[1]INTERNAL PARAMETERS-1'!$B$5:$J$44,5,FALSE)*VLOOKUP(SSPYLD2!S$4,'[1]INTERNAL PARAMETERS-1'!$B$5:$J$44,7,FALSE)*SSPYLD2!$F143 + SSPYLD1!S143*(1-VLOOKUP(SSPYLD2!S$4,'[1]INTERNAL PARAMETERS-1'!$B$5:$J$44,5,FALSE))*VLOOKUP(SSPYLD2!S$4,'[1]INTERNAL PARAMETERS-1'!$B$5:$J$44,9,FALSE)*SSPYLD2!$F143</f>
        <v>0</v>
      </c>
      <c r="T143" s="47">
        <f>SSPYLD1!T143*VLOOKUP(SSPYLD2!T$4,'[1]INTERNAL PARAMETERS-1'!$B$5:$J$44,5,FALSE)*VLOOKUP(SSPYLD2!T$4,'[1]INTERNAL PARAMETERS-1'!$B$5:$J$44,7,FALSE)*SSPYLD2!$F143 + SSPYLD1!T143*(1-VLOOKUP(SSPYLD2!T$4,'[1]INTERNAL PARAMETERS-1'!$B$5:$J$44,5,FALSE))*VLOOKUP(SSPYLD2!T$4,'[1]INTERNAL PARAMETERS-1'!$B$5:$J$44,9,FALSE)*SSPYLD2!$F143</f>
        <v>0</v>
      </c>
      <c r="U143" s="47">
        <f>SSPYLD1!U143*VLOOKUP(SSPYLD2!U$4,'[1]INTERNAL PARAMETERS-1'!$B$5:$J$44,5,FALSE)*VLOOKUP(SSPYLD2!U$4,'[1]INTERNAL PARAMETERS-1'!$B$5:$J$44,7,FALSE)*SSPYLD2!$F143 + SSPYLD1!U143*(1-VLOOKUP(SSPYLD2!U$4,'[1]INTERNAL PARAMETERS-1'!$B$5:$J$44,5,FALSE))*VLOOKUP(SSPYLD2!U$4,'[1]INTERNAL PARAMETERS-1'!$B$5:$J$44,9,FALSE)*SSPYLD2!$F143</f>
        <v>0</v>
      </c>
      <c r="V143" s="47">
        <f>SSPYLD1!V143*VLOOKUP(SSPYLD2!V$4,'[1]INTERNAL PARAMETERS-1'!$B$5:$J$44,5,FALSE)*VLOOKUP(SSPYLD2!V$4,'[1]INTERNAL PARAMETERS-1'!$B$5:$J$44,7,FALSE)*SSPYLD2!$F143 + SSPYLD1!V143*(1-VLOOKUP(SSPYLD2!V$4,'[1]INTERNAL PARAMETERS-1'!$B$5:$J$44,5,FALSE))*VLOOKUP(SSPYLD2!V$4,'[1]INTERNAL PARAMETERS-1'!$B$5:$J$44,9,FALSE)*SSPYLD2!$F143</f>
        <v>0</v>
      </c>
      <c r="W143" s="47">
        <f>SSPYLD1!W143*VLOOKUP(SSPYLD2!W$4,'[1]INTERNAL PARAMETERS-1'!$B$5:$J$44,5,FALSE)*VLOOKUP(SSPYLD2!W$4,'[1]INTERNAL PARAMETERS-1'!$B$5:$J$44,7,FALSE)*SSPYLD2!$F143 + SSPYLD1!W143*(1-VLOOKUP(SSPYLD2!W$4,'[1]INTERNAL PARAMETERS-1'!$B$5:$J$44,5,FALSE))*VLOOKUP(SSPYLD2!W$4,'[1]INTERNAL PARAMETERS-1'!$B$5:$J$44,9,FALSE)*SSPYLD2!$F143</f>
        <v>0</v>
      </c>
      <c r="X143" s="47">
        <f>SSPYLD1!X143*VLOOKUP(SSPYLD2!X$4,'[1]INTERNAL PARAMETERS-1'!$B$5:$J$44,5,FALSE)*VLOOKUP(SSPYLD2!X$4,'[1]INTERNAL PARAMETERS-1'!$B$5:$J$44,7,FALSE)*SSPYLD2!$F143 + SSPYLD1!X143*(1-VLOOKUP(SSPYLD2!X$4,'[1]INTERNAL PARAMETERS-1'!$B$5:$J$44,5,FALSE))*VLOOKUP(SSPYLD2!X$4,'[1]INTERNAL PARAMETERS-1'!$B$5:$J$44,9,FALSE)*SSPYLD2!$F143</f>
        <v>0</v>
      </c>
      <c r="Y143" s="47">
        <f>SSPYLD1!Y143*VLOOKUP(SSPYLD2!Y$4,'[1]INTERNAL PARAMETERS-1'!$B$5:$J$44,5,FALSE)*VLOOKUP(SSPYLD2!Y$4,'[1]INTERNAL PARAMETERS-1'!$B$5:$J$44,7,FALSE)*SSPYLD2!$F143 + SSPYLD1!Y143*(1-VLOOKUP(SSPYLD2!Y$4,'[1]INTERNAL PARAMETERS-1'!$B$5:$J$44,5,FALSE))*VLOOKUP(SSPYLD2!Y$4,'[1]INTERNAL PARAMETERS-1'!$B$5:$J$44,9,FALSE)*SSPYLD2!$F143</f>
        <v>0</v>
      </c>
      <c r="Z143" s="47">
        <f>SSPYLD1!Z143*VLOOKUP(SSPYLD2!Z$4,'[1]INTERNAL PARAMETERS-1'!$B$5:$J$44,5,FALSE)*VLOOKUP(SSPYLD2!Z$4,'[1]INTERNAL PARAMETERS-1'!$B$5:$J$44,7,FALSE)*SSPYLD2!$F143 + SSPYLD1!Z143*(1-VLOOKUP(SSPYLD2!Z$4,'[1]INTERNAL PARAMETERS-1'!$B$5:$J$44,5,FALSE))*VLOOKUP(SSPYLD2!Z$4,'[1]INTERNAL PARAMETERS-1'!$B$5:$J$44,9,FALSE)*SSPYLD2!$F143</f>
        <v>0</v>
      </c>
      <c r="AA143" s="47">
        <f>SSPYLD1!AA143*VLOOKUP(SSPYLD2!AA$4,'[1]INTERNAL PARAMETERS-1'!$B$5:$J$44,5,FALSE)*VLOOKUP(SSPYLD2!AA$4,'[1]INTERNAL PARAMETERS-1'!$B$5:$J$44,7,FALSE)*SSPYLD2!$F143 + SSPYLD1!AA143*(1-VLOOKUP(SSPYLD2!AA$4,'[1]INTERNAL PARAMETERS-1'!$B$5:$J$44,5,FALSE))*VLOOKUP(SSPYLD2!AA$4,'[1]INTERNAL PARAMETERS-1'!$B$5:$J$44,9,FALSE)*SSPYLD2!$F143</f>
        <v>0</v>
      </c>
      <c r="AB143" s="47">
        <f>SSPYLD1!AB143*VLOOKUP(SSPYLD2!AB$4,'[1]INTERNAL PARAMETERS-1'!$B$5:$J$44,5,FALSE)*VLOOKUP(SSPYLD2!AB$4,'[1]INTERNAL PARAMETERS-1'!$B$5:$J$44,7,FALSE)*SSPYLD2!$F143 + SSPYLD1!AB143*(1-VLOOKUP(SSPYLD2!AB$4,'[1]INTERNAL PARAMETERS-1'!$B$5:$J$44,5,FALSE))*VLOOKUP(SSPYLD2!AB$4,'[1]INTERNAL PARAMETERS-1'!$B$5:$J$44,9,FALSE)*SSPYLD2!$F143</f>
        <v>0</v>
      </c>
      <c r="AC143" s="47">
        <f>SSPYLD1!AC143*VLOOKUP(SSPYLD2!AC$4,'[1]INTERNAL PARAMETERS-1'!$B$5:$J$44,5,FALSE)*VLOOKUP(SSPYLD2!AC$4,'[1]INTERNAL PARAMETERS-1'!$B$5:$J$44,7,FALSE)*SSPYLD2!$F143 + SSPYLD1!AC143*(1-VLOOKUP(SSPYLD2!AC$4,'[1]INTERNAL PARAMETERS-1'!$B$5:$J$44,5,FALSE))*VLOOKUP(SSPYLD2!AC$4,'[1]INTERNAL PARAMETERS-1'!$B$5:$J$44,9,FALSE)*SSPYLD2!$F143</f>
        <v>0</v>
      </c>
      <c r="AD143" s="47">
        <f>SSPYLD1!AD143*VLOOKUP(SSPYLD2!AD$4,'[1]INTERNAL PARAMETERS-1'!$B$5:$J$44,5,FALSE)*VLOOKUP(SSPYLD2!AD$4,'[1]INTERNAL PARAMETERS-1'!$B$5:$J$44,7,FALSE)*SSPYLD2!$F143 + SSPYLD1!AD143*(1-VLOOKUP(SSPYLD2!AD$4,'[1]INTERNAL PARAMETERS-1'!$B$5:$J$44,5,FALSE))*VLOOKUP(SSPYLD2!AD$4,'[1]INTERNAL PARAMETERS-1'!$B$5:$J$44,9,FALSE)*SSPYLD2!$F143</f>
        <v>0</v>
      </c>
      <c r="AE143" s="47">
        <f>SSPYLD1!AE143*VLOOKUP(SSPYLD2!AE$4,'[1]INTERNAL PARAMETERS-1'!$B$5:$J$44,5,FALSE)*VLOOKUP(SSPYLD2!AE$4,'[1]INTERNAL PARAMETERS-1'!$B$5:$J$44,7,FALSE)*SSPYLD2!$F143 + SSPYLD1!AE143*(1-VLOOKUP(SSPYLD2!AE$4,'[1]INTERNAL PARAMETERS-1'!$B$5:$J$44,5,FALSE))*VLOOKUP(SSPYLD2!AE$4,'[1]INTERNAL PARAMETERS-1'!$B$5:$J$44,9,FALSE)*SSPYLD2!$F143</f>
        <v>0</v>
      </c>
      <c r="AF143" s="47">
        <f>SSPYLD1!AF143*VLOOKUP(SSPYLD2!AF$4,'[1]INTERNAL PARAMETERS-1'!$B$5:$J$44,5,FALSE)*VLOOKUP(SSPYLD2!AF$4,'[1]INTERNAL PARAMETERS-1'!$B$5:$J$44,7,FALSE)*SSPYLD2!$F143 + SSPYLD1!AF143*(1-VLOOKUP(SSPYLD2!AF$4,'[1]INTERNAL PARAMETERS-1'!$B$5:$J$44,5,FALSE))*VLOOKUP(SSPYLD2!AF$4,'[1]INTERNAL PARAMETERS-1'!$B$5:$J$44,9,FALSE)*SSPYLD2!$F143</f>
        <v>0</v>
      </c>
      <c r="AG143" s="47">
        <f>SSPYLD1!AG143*VLOOKUP(SSPYLD2!AG$4,'[1]INTERNAL PARAMETERS-1'!$B$5:$J$44,5,FALSE)*VLOOKUP(SSPYLD2!AG$4,'[1]INTERNAL PARAMETERS-1'!$B$5:$J$44,7,FALSE)*SSPYLD2!$F143 + SSPYLD1!AG143*(1-VLOOKUP(SSPYLD2!AG$4,'[1]INTERNAL PARAMETERS-1'!$B$5:$J$44,5,FALSE))*VLOOKUP(SSPYLD2!AG$4,'[1]INTERNAL PARAMETERS-1'!$B$5:$J$44,9,FALSE)*SSPYLD2!$F143</f>
        <v>0</v>
      </c>
      <c r="AH143" s="47">
        <f>SSPYLD1!AH143*VLOOKUP(SSPYLD2!AH$4,'[1]INTERNAL PARAMETERS-1'!$B$5:$J$44,5,FALSE)*VLOOKUP(SSPYLD2!AH$4,'[1]INTERNAL PARAMETERS-1'!$B$5:$J$44,7,FALSE)*SSPYLD2!$F143 + SSPYLD1!AH143*(1-VLOOKUP(SSPYLD2!AH$4,'[1]INTERNAL PARAMETERS-1'!$B$5:$J$44,5,FALSE))*VLOOKUP(SSPYLD2!AH$4,'[1]INTERNAL PARAMETERS-1'!$B$5:$J$44,9,FALSE)*SSPYLD2!$F143</f>
        <v>0</v>
      </c>
      <c r="AI143" s="47">
        <f>SSPYLD1!AI143*VLOOKUP(SSPYLD2!AI$4,'[1]INTERNAL PARAMETERS-1'!$B$5:$J$44,5,FALSE)*VLOOKUP(SSPYLD2!AI$4,'[1]INTERNAL PARAMETERS-1'!$B$5:$J$44,7,FALSE)*SSPYLD2!$F143 + SSPYLD1!AI143*(1-VLOOKUP(SSPYLD2!AI$4,'[1]INTERNAL PARAMETERS-1'!$B$5:$J$44,5,FALSE))*VLOOKUP(SSPYLD2!AI$4,'[1]INTERNAL PARAMETERS-1'!$B$5:$J$44,9,FALSE)*SSPYLD2!$F143</f>
        <v>0</v>
      </c>
      <c r="AJ143" s="47">
        <f>SSPYLD1!AJ143*VLOOKUP(SSPYLD2!AJ$4,'[1]INTERNAL PARAMETERS-1'!$B$5:$J$44,5,FALSE)*VLOOKUP(SSPYLD2!AJ$4,'[1]INTERNAL PARAMETERS-1'!$B$5:$J$44,7,FALSE)*SSPYLD2!$F143 + SSPYLD1!AJ143*(1-VLOOKUP(SSPYLD2!AJ$4,'[1]INTERNAL PARAMETERS-1'!$B$5:$J$44,5,FALSE))*VLOOKUP(SSPYLD2!AJ$4,'[1]INTERNAL PARAMETERS-1'!$B$5:$J$44,9,FALSE)*SSPYLD2!$F143</f>
        <v>0</v>
      </c>
      <c r="AK143" s="47">
        <f>SSPYLD1!AK143*VLOOKUP(SSPYLD2!AK$4,'[1]INTERNAL PARAMETERS-1'!$B$5:$J$44,5,FALSE)*VLOOKUP(SSPYLD2!AK$4,'[1]INTERNAL PARAMETERS-1'!$B$5:$J$44,7,FALSE)*SSPYLD2!$F143 + SSPYLD1!AK143*(1-VLOOKUP(SSPYLD2!AK$4,'[1]INTERNAL PARAMETERS-1'!$B$5:$J$44,5,FALSE))*VLOOKUP(SSPYLD2!AK$4,'[1]INTERNAL PARAMETERS-1'!$B$5:$J$44,9,FALSE)*SSPYLD2!$F143</f>
        <v>0</v>
      </c>
      <c r="AL143" s="47">
        <f>SSPYLD1!AL143*VLOOKUP(SSPYLD2!AL$4,'[1]INTERNAL PARAMETERS-1'!$B$5:$J$44,5,FALSE)*VLOOKUP(SSPYLD2!AL$4,'[1]INTERNAL PARAMETERS-1'!$B$5:$J$44,7,FALSE)*SSPYLD2!$F143 + SSPYLD1!AL143*(1-VLOOKUP(SSPYLD2!AL$4,'[1]INTERNAL PARAMETERS-1'!$B$5:$J$44,5,FALSE))*VLOOKUP(SSPYLD2!AL$4,'[1]INTERNAL PARAMETERS-1'!$B$5:$J$44,9,FALSE)*SSPYLD2!$F143</f>
        <v>0</v>
      </c>
      <c r="AM143" s="47">
        <f>SSPYLD1!AM143*VLOOKUP(SSPYLD2!AM$4,'[1]INTERNAL PARAMETERS-1'!$B$5:$J$44,5,FALSE)*VLOOKUP(SSPYLD2!AM$4,'[1]INTERNAL PARAMETERS-1'!$B$5:$J$44,7,FALSE)*SSPYLD2!$F143 + SSPYLD1!AM143*(1-VLOOKUP(SSPYLD2!AM$4,'[1]INTERNAL PARAMETERS-1'!$B$5:$J$44,5,FALSE))*VLOOKUP(SSPYLD2!AM$4,'[1]INTERNAL PARAMETERS-1'!$B$5:$J$44,9,FALSE)*SSPYLD2!$F143</f>
        <v>0</v>
      </c>
      <c r="AN143" s="47">
        <f>SSPYLD1!AN143*VLOOKUP(SSPYLD2!AN$4,'[1]INTERNAL PARAMETERS-1'!$B$5:$J$44,5,FALSE)*VLOOKUP(SSPYLD2!AN$4,'[1]INTERNAL PARAMETERS-1'!$B$5:$J$44,7,FALSE)*SSPYLD2!$F143 + SSPYLD1!AN143*(1-VLOOKUP(SSPYLD2!AN$4,'[1]INTERNAL PARAMETERS-1'!$B$5:$J$44,5,FALSE))*VLOOKUP(SSPYLD2!AN$4,'[1]INTERNAL PARAMETERS-1'!$B$5:$J$44,9,FALSE)*SSPYLD2!$F143</f>
        <v>0</v>
      </c>
      <c r="AO143" s="47">
        <f>SSPYLD1!AO143*VLOOKUP(SSPYLD2!AO$4,'[1]INTERNAL PARAMETERS-1'!$B$5:$J$44,5,FALSE)*VLOOKUP(SSPYLD2!AO$4,'[1]INTERNAL PARAMETERS-1'!$B$5:$J$44,7,FALSE)*SSPYLD2!$F143 + SSPYLD1!AO143*(1-VLOOKUP(SSPYLD2!AO$4,'[1]INTERNAL PARAMETERS-1'!$B$5:$J$44,5,FALSE))*VLOOKUP(SSPYLD2!AO$4,'[1]INTERNAL PARAMETERS-1'!$B$5:$J$44,9,FALSE)*SSPYLD2!$F143</f>
        <v>0</v>
      </c>
      <c r="AP143" s="47">
        <f>SSPYLD1!AP143*VLOOKUP(SSPYLD2!AP$4,'[1]INTERNAL PARAMETERS-1'!$B$5:$J$44,5,FALSE)*VLOOKUP(SSPYLD2!AP$4,'[1]INTERNAL PARAMETERS-1'!$B$5:$J$44,7,FALSE)*SSPYLD2!$F143 + SSPYLD1!AP143*(1-VLOOKUP(SSPYLD2!AP$4,'[1]INTERNAL PARAMETERS-1'!$B$5:$J$44,5,FALSE))*VLOOKUP(SSPYLD2!AP$4,'[1]INTERNAL PARAMETERS-1'!$B$5:$J$44,9,FALSE)*SSPYLD2!$F143</f>
        <v>0</v>
      </c>
      <c r="AQ143" s="47">
        <f>SSPYLD1!AQ143*VLOOKUP(SSPYLD2!AQ$4,'[1]INTERNAL PARAMETERS-1'!$B$5:$J$44,5,FALSE)*VLOOKUP(SSPYLD2!AQ$4,'[1]INTERNAL PARAMETERS-1'!$B$5:$J$44,7,FALSE)*SSPYLD2!$F143 + SSPYLD1!AQ143*(1-VLOOKUP(SSPYLD2!AQ$4,'[1]INTERNAL PARAMETERS-1'!$B$5:$J$44,5,FALSE))*VLOOKUP(SSPYLD2!AQ$4,'[1]INTERNAL PARAMETERS-1'!$B$5:$J$44,9,FALSE)*SSPYLD2!$F143</f>
        <v>0</v>
      </c>
      <c r="AR143" s="47">
        <f>SSPYLD1!AR143*VLOOKUP(SSPYLD2!AR$4,'[1]INTERNAL PARAMETERS-1'!$B$5:$J$44,5,FALSE)*VLOOKUP(SSPYLD2!AR$4,'[1]INTERNAL PARAMETERS-1'!$B$5:$J$44,7,FALSE)*SSPYLD2!$F143 + SSPYLD1!AR143*(1-VLOOKUP(SSPYLD2!AR$4,'[1]INTERNAL PARAMETERS-1'!$B$5:$J$44,5,FALSE))*VLOOKUP(SSPYLD2!AR$4,'[1]INTERNAL PARAMETERS-1'!$B$5:$J$44,9,FALSE)*SSPYLD2!$F143</f>
        <v>0</v>
      </c>
      <c r="AS143" s="47">
        <f>SSPYLD1!AS143*VLOOKUP(SSPYLD2!AS$4,'[1]INTERNAL PARAMETERS-1'!$B$5:$J$44,5,FALSE)*VLOOKUP(SSPYLD2!AS$4,'[1]INTERNAL PARAMETERS-1'!$B$5:$J$44,7,FALSE)*SSPYLD2!$F143 + SSPYLD1!AS143*(1-VLOOKUP(SSPYLD2!AS$4,'[1]INTERNAL PARAMETERS-1'!$B$5:$J$44,5,FALSE))*VLOOKUP(SSPYLD2!AS$4,'[1]INTERNAL PARAMETERS-1'!$B$5:$J$44,9,FALSE)*SSPYLD2!$F143</f>
        <v>0</v>
      </c>
      <c r="AT143" s="46">
        <f>SSPYLD1!AT143*VLOOKUP(SSPYLD2!AT$4,'[1]INTERNAL PARAMETERS-1'!$B$5:$J$44,5,FALSE)*VLOOKUP(SSPYLD2!AT$4,'[1]INTERNAL PARAMETERS-1'!$B$5:$J$44,7,FALSE)*SSPYLD2!$F143 + SSPYLD1!AT143*(1-VLOOKUP(SSPYLD2!AT$4,'[1]INTERNAL PARAMETERS-1'!$B$5:$J$44,5,FALSE))*VLOOKUP(SSPYLD2!AT$4,'[1]INTERNAL PARAMETERS-1'!$B$5:$J$44,9,FALSE)*SSPYLD2!$F143</f>
        <v>0</v>
      </c>
      <c r="AU143" s="48">
        <f>SSPYLD1!AU143*VLOOKUP(SSPYLD2!AU$4,'[1]INTERNAL PARAMETERS-1'!$B$5:$J$44,5,FALSE)*VLOOKUP(SSPYLD2!AU$4,'[1]INTERNAL PARAMETERS-1'!$B$5:$J$44,6,FALSE)*VLOOKUP(SSPYLD2!AU$4,'[1]INTERNAL PARAMETERS-1'!$B$5:$J$44,3,FALSE) + SSPYLD1!AU143*(1-VLOOKUP(SSPYLD2!AU$4,'[1]INTERNAL PARAMETERS-1'!$B$5:$J$44,5,FALSE))*VLOOKUP(SSPYLD2!AU$4,'[1]INTERNAL PARAMETERS-1'!$B$5:$J$44,8,FALSE)*VLOOKUP(SSPYLD2!AU$4,'[1]INTERNAL PARAMETERS-1'!$B$5:$J$44,3,FALSE)</f>
        <v>0</v>
      </c>
      <c r="AV143" s="47">
        <f>SSPYLD1!AV143*VLOOKUP(SSPYLD2!AV$4,'[1]INTERNAL PARAMETERS-1'!$B$5:$J$44,5,FALSE)*VLOOKUP(SSPYLD2!AV$4,'[1]INTERNAL PARAMETERS-1'!$B$5:$J$44,6,FALSE)*VLOOKUP(SSPYLD2!AV$4,'[1]INTERNAL PARAMETERS-1'!$B$5:$J$44,3,FALSE) + SSPYLD1!AV143*(1-VLOOKUP(SSPYLD2!AV$4,'[1]INTERNAL PARAMETERS-1'!$B$5:$J$44,5,FALSE))*VLOOKUP(SSPYLD2!AV$4,'[1]INTERNAL PARAMETERS-1'!$B$5:$J$44,8,FALSE)*VLOOKUP(SSPYLD2!AV$4,'[1]INTERNAL PARAMETERS-1'!$B$5:$J$44,3,FALSE)</f>
        <v>0</v>
      </c>
      <c r="AW143" s="47">
        <f>SSPYLD1!AW143*VLOOKUP(SSPYLD2!AW$4,'[1]INTERNAL PARAMETERS-1'!$B$5:$J$44,5,FALSE)*VLOOKUP(SSPYLD2!AW$4,'[1]INTERNAL PARAMETERS-1'!$B$5:$J$44,6,FALSE)*VLOOKUP(SSPYLD2!AW$4,'[1]INTERNAL PARAMETERS-1'!$B$5:$J$44,3,FALSE) + SSPYLD1!AW143*(1-VLOOKUP(SSPYLD2!AW$4,'[1]INTERNAL PARAMETERS-1'!$B$5:$J$44,5,FALSE))*VLOOKUP(SSPYLD2!AW$4,'[1]INTERNAL PARAMETERS-1'!$B$5:$J$44,8,FALSE)*VLOOKUP(SSPYLD2!AW$4,'[1]INTERNAL PARAMETERS-1'!$B$5:$J$44,3,FALSE)</f>
        <v>0</v>
      </c>
      <c r="AX143" s="47">
        <f>SSPYLD1!AX143*VLOOKUP(SSPYLD2!AX$4,'[1]INTERNAL PARAMETERS-1'!$B$5:$J$44,5,FALSE)*VLOOKUP(SSPYLD2!AX$4,'[1]INTERNAL PARAMETERS-1'!$B$5:$J$44,6,FALSE)*VLOOKUP(SSPYLD2!AX$4,'[1]INTERNAL PARAMETERS-1'!$B$5:$J$44,3,FALSE) + SSPYLD1!AX143*(1-VLOOKUP(SSPYLD2!AX$4,'[1]INTERNAL PARAMETERS-1'!$B$5:$J$44,5,FALSE))*VLOOKUP(SSPYLD2!AX$4,'[1]INTERNAL PARAMETERS-1'!$B$5:$J$44,8,FALSE)*VLOOKUP(SSPYLD2!AX$4,'[1]INTERNAL PARAMETERS-1'!$B$5:$J$44,3,FALSE)</f>
        <v>0</v>
      </c>
      <c r="AY143" s="47">
        <f>SSPYLD1!AY143*VLOOKUP(SSPYLD2!AY$4,'[1]INTERNAL PARAMETERS-1'!$B$5:$J$44,5,FALSE)*VLOOKUP(SSPYLD2!AY$4,'[1]INTERNAL PARAMETERS-1'!$B$5:$J$44,6,FALSE)*VLOOKUP(SSPYLD2!AY$4,'[1]INTERNAL PARAMETERS-1'!$B$5:$J$44,3,FALSE) + SSPYLD1!AY143*(1-VLOOKUP(SSPYLD2!AY$4,'[1]INTERNAL PARAMETERS-1'!$B$5:$J$44,5,FALSE))*VLOOKUP(SSPYLD2!AY$4,'[1]INTERNAL PARAMETERS-1'!$B$5:$J$44,8,FALSE)*VLOOKUP(SSPYLD2!AY$4,'[1]INTERNAL PARAMETERS-1'!$B$5:$J$44,3,FALSE)</f>
        <v>0</v>
      </c>
      <c r="AZ143" s="47">
        <f>SSPYLD1!AZ143*VLOOKUP(SSPYLD2!AZ$4,'[1]INTERNAL PARAMETERS-1'!$B$5:$J$44,5,FALSE)*VLOOKUP(SSPYLD2!AZ$4,'[1]INTERNAL PARAMETERS-1'!$B$5:$J$44,6,FALSE)*VLOOKUP(SSPYLD2!AZ$4,'[1]INTERNAL PARAMETERS-1'!$B$5:$J$44,3,FALSE) + SSPYLD1!AZ143*(1-VLOOKUP(SSPYLD2!AZ$4,'[1]INTERNAL PARAMETERS-1'!$B$5:$J$44,5,FALSE))*VLOOKUP(SSPYLD2!AZ$4,'[1]INTERNAL PARAMETERS-1'!$B$5:$J$44,8,FALSE)*VLOOKUP(SSPYLD2!AZ$4,'[1]INTERNAL PARAMETERS-1'!$B$5:$J$44,3,FALSE)</f>
        <v>0</v>
      </c>
      <c r="BA143" s="47">
        <f>SSPYLD1!BA143*VLOOKUP(SSPYLD2!BA$4,'[1]INTERNAL PARAMETERS-1'!$B$5:$J$44,5,FALSE)*VLOOKUP(SSPYLD2!BA$4,'[1]INTERNAL PARAMETERS-1'!$B$5:$J$44,6,FALSE)*VLOOKUP(SSPYLD2!BA$4,'[1]INTERNAL PARAMETERS-1'!$B$5:$J$44,3,FALSE) + SSPYLD1!BA143*(1-VLOOKUP(SSPYLD2!BA$4,'[1]INTERNAL PARAMETERS-1'!$B$5:$J$44,5,FALSE))*VLOOKUP(SSPYLD2!BA$4,'[1]INTERNAL PARAMETERS-1'!$B$5:$J$44,8,FALSE)*VLOOKUP(SSPYLD2!BA$4,'[1]INTERNAL PARAMETERS-1'!$B$5:$J$44,3,FALSE)</f>
        <v>0</v>
      </c>
      <c r="BB143" s="47">
        <f>SSPYLD1!BB143*VLOOKUP(SSPYLD2!BB$4,'[1]INTERNAL PARAMETERS-1'!$B$5:$J$44,5,FALSE)*VLOOKUP(SSPYLD2!BB$4,'[1]INTERNAL PARAMETERS-1'!$B$5:$J$44,6,FALSE)*VLOOKUP(SSPYLD2!BB$4,'[1]INTERNAL PARAMETERS-1'!$B$5:$J$44,3,FALSE) + SSPYLD1!BB143*(1-VLOOKUP(SSPYLD2!BB$4,'[1]INTERNAL PARAMETERS-1'!$B$5:$J$44,5,FALSE))*VLOOKUP(SSPYLD2!BB$4,'[1]INTERNAL PARAMETERS-1'!$B$5:$J$44,8,FALSE)*VLOOKUP(SSPYLD2!BB$4,'[1]INTERNAL PARAMETERS-1'!$B$5:$J$44,3,FALSE)</f>
        <v>0</v>
      </c>
      <c r="BC143" s="47">
        <f>SSPYLD1!BC143*VLOOKUP(SSPYLD2!BC$4,'[1]INTERNAL PARAMETERS-1'!$B$5:$J$44,5,FALSE)*VLOOKUP(SSPYLD2!BC$4,'[1]INTERNAL PARAMETERS-1'!$B$5:$J$44,6,FALSE)*VLOOKUP(SSPYLD2!BC$4,'[1]INTERNAL PARAMETERS-1'!$B$5:$J$44,3,FALSE) + SSPYLD1!BC143*(1-VLOOKUP(SSPYLD2!BC$4,'[1]INTERNAL PARAMETERS-1'!$B$5:$J$44,5,FALSE))*VLOOKUP(SSPYLD2!BC$4,'[1]INTERNAL PARAMETERS-1'!$B$5:$J$44,8,FALSE)*VLOOKUP(SSPYLD2!BC$4,'[1]INTERNAL PARAMETERS-1'!$B$5:$J$44,3,FALSE)</f>
        <v>0</v>
      </c>
      <c r="BD143" s="47">
        <f>SSPYLD1!BD143*VLOOKUP(SSPYLD2!BD$4,'[1]INTERNAL PARAMETERS-1'!$B$5:$J$44,5,FALSE)*VLOOKUP(SSPYLD2!BD$4,'[1]INTERNAL PARAMETERS-1'!$B$5:$J$44,6,FALSE)*VLOOKUP(SSPYLD2!BD$4,'[1]INTERNAL PARAMETERS-1'!$B$5:$J$44,3,FALSE) + SSPYLD1!BD143*(1-VLOOKUP(SSPYLD2!BD$4,'[1]INTERNAL PARAMETERS-1'!$B$5:$J$44,5,FALSE))*VLOOKUP(SSPYLD2!BD$4,'[1]INTERNAL PARAMETERS-1'!$B$5:$J$44,8,FALSE)*VLOOKUP(SSPYLD2!BD$4,'[1]INTERNAL PARAMETERS-1'!$B$5:$J$44,3,FALSE)</f>
        <v>0</v>
      </c>
      <c r="BE143" s="47">
        <f>SSPYLD1!BE143*VLOOKUP(SSPYLD2!BE$4,'[1]INTERNAL PARAMETERS-1'!$B$5:$J$44,5,FALSE)*VLOOKUP(SSPYLD2!BE$4,'[1]INTERNAL PARAMETERS-1'!$B$5:$J$44,6,FALSE)*VLOOKUP(SSPYLD2!BE$4,'[1]INTERNAL PARAMETERS-1'!$B$5:$J$44,3,FALSE) + SSPYLD1!BE143*(1-VLOOKUP(SSPYLD2!BE$4,'[1]INTERNAL PARAMETERS-1'!$B$5:$J$44,5,FALSE))*VLOOKUP(SSPYLD2!BE$4,'[1]INTERNAL PARAMETERS-1'!$B$5:$J$44,8,FALSE)*VLOOKUP(SSPYLD2!BE$4,'[1]INTERNAL PARAMETERS-1'!$B$5:$J$44,3,FALSE)</f>
        <v>0</v>
      </c>
      <c r="BF143" s="47">
        <f>SSPYLD1!BF143*VLOOKUP(SSPYLD2!BF$4,'[1]INTERNAL PARAMETERS-1'!$B$5:$J$44,5,FALSE)*VLOOKUP(SSPYLD2!BF$4,'[1]INTERNAL PARAMETERS-1'!$B$5:$J$44,6,FALSE)*VLOOKUP(SSPYLD2!BF$4,'[1]INTERNAL PARAMETERS-1'!$B$5:$J$44,3,FALSE) + SSPYLD1!BF143*(1-VLOOKUP(SSPYLD2!BF$4,'[1]INTERNAL PARAMETERS-1'!$B$5:$J$44,5,FALSE))*VLOOKUP(SSPYLD2!BF$4,'[1]INTERNAL PARAMETERS-1'!$B$5:$J$44,8,FALSE)*VLOOKUP(SSPYLD2!BF$4,'[1]INTERNAL PARAMETERS-1'!$B$5:$J$44,3,FALSE)</f>
        <v>0</v>
      </c>
      <c r="BG143" s="47">
        <f>SSPYLD1!BG143*VLOOKUP(SSPYLD2!BG$4,'[1]INTERNAL PARAMETERS-1'!$B$5:$J$44,5,FALSE)*VLOOKUP(SSPYLD2!BG$4,'[1]INTERNAL PARAMETERS-1'!$B$5:$J$44,6,FALSE)*VLOOKUP(SSPYLD2!BG$4,'[1]INTERNAL PARAMETERS-1'!$B$5:$J$44,3,FALSE) + SSPYLD1!BG143*(1-VLOOKUP(SSPYLD2!BG$4,'[1]INTERNAL PARAMETERS-1'!$B$5:$J$44,5,FALSE))*VLOOKUP(SSPYLD2!BG$4,'[1]INTERNAL PARAMETERS-1'!$B$5:$J$44,8,FALSE)*VLOOKUP(SSPYLD2!BG$4,'[1]INTERNAL PARAMETERS-1'!$B$5:$J$44,3,FALSE)</f>
        <v>0</v>
      </c>
      <c r="BH143" s="47">
        <f>SSPYLD1!BH143*VLOOKUP(SSPYLD2!BH$4,'[1]INTERNAL PARAMETERS-1'!$B$5:$J$44,5,FALSE)*VLOOKUP(SSPYLD2!BH$4,'[1]INTERNAL PARAMETERS-1'!$B$5:$J$44,6,FALSE)*VLOOKUP(SSPYLD2!BH$4,'[1]INTERNAL PARAMETERS-1'!$B$5:$J$44,3,FALSE) + SSPYLD1!BH143*(1-VLOOKUP(SSPYLD2!BH$4,'[1]INTERNAL PARAMETERS-1'!$B$5:$J$44,5,FALSE))*VLOOKUP(SSPYLD2!BH$4,'[1]INTERNAL PARAMETERS-1'!$B$5:$J$44,8,FALSE)*VLOOKUP(SSPYLD2!BH$4,'[1]INTERNAL PARAMETERS-1'!$B$5:$J$44,3,FALSE)</f>
        <v>0</v>
      </c>
      <c r="BI143" s="47">
        <f>SSPYLD1!BI143*VLOOKUP(SSPYLD2!BI$4,'[1]INTERNAL PARAMETERS-1'!$B$5:$J$44,5,FALSE)*VLOOKUP(SSPYLD2!BI$4,'[1]INTERNAL PARAMETERS-1'!$B$5:$J$44,6,FALSE)*VLOOKUP(SSPYLD2!BI$4,'[1]INTERNAL PARAMETERS-1'!$B$5:$J$44,3,FALSE) + SSPYLD1!BI143*(1-VLOOKUP(SSPYLD2!BI$4,'[1]INTERNAL PARAMETERS-1'!$B$5:$J$44,5,FALSE))*VLOOKUP(SSPYLD2!BI$4,'[1]INTERNAL PARAMETERS-1'!$B$5:$J$44,8,FALSE)*VLOOKUP(SSPYLD2!BI$4,'[1]INTERNAL PARAMETERS-1'!$B$5:$J$44,3,FALSE)</f>
        <v>0</v>
      </c>
      <c r="BJ143" s="47">
        <f>SSPYLD1!BJ143*VLOOKUP(SSPYLD2!BJ$4,'[1]INTERNAL PARAMETERS-1'!$B$5:$J$44,5,FALSE)*VLOOKUP(SSPYLD2!BJ$4,'[1]INTERNAL PARAMETERS-1'!$B$5:$J$44,6,FALSE)*VLOOKUP(SSPYLD2!BJ$4,'[1]INTERNAL PARAMETERS-1'!$B$5:$J$44,3,FALSE) + SSPYLD1!BJ143*(1-VLOOKUP(SSPYLD2!BJ$4,'[1]INTERNAL PARAMETERS-1'!$B$5:$J$44,5,FALSE))*VLOOKUP(SSPYLD2!BJ$4,'[1]INTERNAL PARAMETERS-1'!$B$5:$J$44,8,FALSE)*VLOOKUP(SSPYLD2!BJ$4,'[1]INTERNAL PARAMETERS-1'!$B$5:$J$44,3,FALSE)</f>
        <v>0</v>
      </c>
      <c r="BK143" s="47">
        <f>SSPYLD1!BK143*VLOOKUP(SSPYLD2!BK$4,'[1]INTERNAL PARAMETERS-1'!$B$5:$J$44,5,FALSE)*VLOOKUP(SSPYLD2!BK$4,'[1]INTERNAL PARAMETERS-1'!$B$5:$J$44,6,FALSE)*VLOOKUP(SSPYLD2!BK$4,'[1]INTERNAL PARAMETERS-1'!$B$5:$J$44,3,FALSE) + SSPYLD1!BK143*(1-VLOOKUP(SSPYLD2!BK$4,'[1]INTERNAL PARAMETERS-1'!$B$5:$J$44,5,FALSE))*VLOOKUP(SSPYLD2!BK$4,'[1]INTERNAL PARAMETERS-1'!$B$5:$J$44,8,FALSE)*VLOOKUP(SSPYLD2!BK$4,'[1]INTERNAL PARAMETERS-1'!$B$5:$J$44,3,FALSE)</f>
        <v>0</v>
      </c>
      <c r="BL143" s="47">
        <f>SSPYLD1!BL143*VLOOKUP(SSPYLD2!BL$4,'[1]INTERNAL PARAMETERS-1'!$B$5:$J$44,5,FALSE)*VLOOKUP(SSPYLD2!BL$4,'[1]INTERNAL PARAMETERS-1'!$B$5:$J$44,6,FALSE)*VLOOKUP(SSPYLD2!BL$4,'[1]INTERNAL PARAMETERS-1'!$B$5:$J$44,3,FALSE) + SSPYLD1!BL143*(1-VLOOKUP(SSPYLD2!BL$4,'[1]INTERNAL PARAMETERS-1'!$B$5:$J$44,5,FALSE))*VLOOKUP(SSPYLD2!BL$4,'[1]INTERNAL PARAMETERS-1'!$B$5:$J$44,8,FALSE)*VLOOKUP(SSPYLD2!BL$4,'[1]INTERNAL PARAMETERS-1'!$B$5:$J$44,3,FALSE)</f>
        <v>0</v>
      </c>
      <c r="BM143" s="47">
        <f>SSPYLD1!BM143*VLOOKUP(SSPYLD2!BM$4,'[1]INTERNAL PARAMETERS-1'!$B$5:$J$44,5,FALSE)*VLOOKUP(SSPYLD2!BM$4,'[1]INTERNAL PARAMETERS-1'!$B$5:$J$44,6,FALSE)*VLOOKUP(SSPYLD2!BM$4,'[1]INTERNAL PARAMETERS-1'!$B$5:$J$44,3,FALSE) + SSPYLD1!BM143*(1-VLOOKUP(SSPYLD2!BM$4,'[1]INTERNAL PARAMETERS-1'!$B$5:$J$44,5,FALSE))*VLOOKUP(SSPYLD2!BM$4,'[1]INTERNAL PARAMETERS-1'!$B$5:$J$44,8,FALSE)*VLOOKUP(SSPYLD2!BM$4,'[1]INTERNAL PARAMETERS-1'!$B$5:$J$44,3,FALSE)</f>
        <v>0</v>
      </c>
      <c r="BN143" s="47">
        <f>SSPYLD1!BN143*VLOOKUP(SSPYLD2!BN$4,'[1]INTERNAL PARAMETERS-1'!$B$5:$J$44,5,FALSE)*VLOOKUP(SSPYLD2!BN$4,'[1]INTERNAL PARAMETERS-1'!$B$5:$J$44,6,FALSE)*VLOOKUP(SSPYLD2!BN$4,'[1]INTERNAL PARAMETERS-1'!$B$5:$J$44,3,FALSE) + SSPYLD1!BN143*(1-VLOOKUP(SSPYLD2!BN$4,'[1]INTERNAL PARAMETERS-1'!$B$5:$J$44,5,FALSE))*VLOOKUP(SSPYLD2!BN$4,'[1]INTERNAL PARAMETERS-1'!$B$5:$J$44,8,FALSE)*VLOOKUP(SSPYLD2!BN$4,'[1]INTERNAL PARAMETERS-1'!$B$5:$J$44,3,FALSE)</f>
        <v>0</v>
      </c>
      <c r="BO143" s="47">
        <f>SSPYLD1!BO143*VLOOKUP(SSPYLD2!BO$4,'[1]INTERNAL PARAMETERS-1'!$B$5:$J$44,5,FALSE)*VLOOKUP(SSPYLD2!BO$4,'[1]INTERNAL PARAMETERS-1'!$B$5:$J$44,6,FALSE)*VLOOKUP(SSPYLD2!BO$4,'[1]INTERNAL PARAMETERS-1'!$B$5:$J$44,3,FALSE) + SSPYLD1!BO143*(1-VLOOKUP(SSPYLD2!BO$4,'[1]INTERNAL PARAMETERS-1'!$B$5:$J$44,5,FALSE))*VLOOKUP(SSPYLD2!BO$4,'[1]INTERNAL PARAMETERS-1'!$B$5:$J$44,8,FALSE)*VLOOKUP(SSPYLD2!BO$4,'[1]INTERNAL PARAMETERS-1'!$B$5:$J$44,3,FALSE)</f>
        <v>0</v>
      </c>
      <c r="BP143" s="47">
        <f>SSPYLD1!BP143*VLOOKUP(SSPYLD2!BP$4,'[1]INTERNAL PARAMETERS-1'!$B$5:$J$44,5,FALSE)*VLOOKUP(SSPYLD2!BP$4,'[1]INTERNAL PARAMETERS-1'!$B$5:$J$44,6,FALSE)*VLOOKUP(SSPYLD2!BP$4,'[1]INTERNAL PARAMETERS-1'!$B$5:$J$44,3,FALSE) + SSPYLD1!BP143*(1-VLOOKUP(SSPYLD2!BP$4,'[1]INTERNAL PARAMETERS-1'!$B$5:$J$44,5,FALSE))*VLOOKUP(SSPYLD2!BP$4,'[1]INTERNAL PARAMETERS-1'!$B$5:$J$44,8,FALSE)*VLOOKUP(SSPYLD2!BP$4,'[1]INTERNAL PARAMETERS-1'!$B$5:$J$44,3,FALSE)</f>
        <v>0</v>
      </c>
      <c r="BQ143" s="47">
        <f>SSPYLD1!BQ143*VLOOKUP(SSPYLD2!BQ$4,'[1]INTERNAL PARAMETERS-1'!$B$5:$J$44,5,FALSE)*VLOOKUP(SSPYLD2!BQ$4,'[1]INTERNAL PARAMETERS-1'!$B$5:$J$44,6,FALSE)*VLOOKUP(SSPYLD2!BQ$4,'[1]INTERNAL PARAMETERS-1'!$B$5:$J$44,3,FALSE) + SSPYLD1!BQ143*(1-VLOOKUP(SSPYLD2!BQ$4,'[1]INTERNAL PARAMETERS-1'!$B$5:$J$44,5,FALSE))*VLOOKUP(SSPYLD2!BQ$4,'[1]INTERNAL PARAMETERS-1'!$B$5:$J$44,8,FALSE)*VLOOKUP(SSPYLD2!BQ$4,'[1]INTERNAL PARAMETERS-1'!$B$5:$J$44,3,FALSE)</f>
        <v>0</v>
      </c>
      <c r="BR143" s="47">
        <f>SSPYLD1!BR143*VLOOKUP(SSPYLD2!BR$4,'[1]INTERNAL PARAMETERS-1'!$B$5:$J$44,5,FALSE)*VLOOKUP(SSPYLD2!BR$4,'[1]INTERNAL PARAMETERS-1'!$B$5:$J$44,6,FALSE)*VLOOKUP(SSPYLD2!BR$4,'[1]INTERNAL PARAMETERS-1'!$B$5:$J$44,3,FALSE) + SSPYLD1!BR143*(1-VLOOKUP(SSPYLD2!BR$4,'[1]INTERNAL PARAMETERS-1'!$B$5:$J$44,5,FALSE))*VLOOKUP(SSPYLD2!BR$4,'[1]INTERNAL PARAMETERS-1'!$B$5:$J$44,8,FALSE)*VLOOKUP(SSPYLD2!BR$4,'[1]INTERNAL PARAMETERS-1'!$B$5:$J$44,3,FALSE)</f>
        <v>0</v>
      </c>
      <c r="BS143" s="47">
        <f>SSPYLD1!BS143*VLOOKUP(SSPYLD2!BS$4,'[1]INTERNAL PARAMETERS-1'!$B$5:$J$44,5,FALSE)*VLOOKUP(SSPYLD2!BS$4,'[1]INTERNAL PARAMETERS-1'!$B$5:$J$44,6,FALSE)*VLOOKUP(SSPYLD2!BS$4,'[1]INTERNAL PARAMETERS-1'!$B$5:$J$44,3,FALSE) + SSPYLD1!BS143*(1-VLOOKUP(SSPYLD2!BS$4,'[1]INTERNAL PARAMETERS-1'!$B$5:$J$44,5,FALSE))*VLOOKUP(SSPYLD2!BS$4,'[1]INTERNAL PARAMETERS-1'!$B$5:$J$44,8,FALSE)*VLOOKUP(SSPYLD2!BS$4,'[1]INTERNAL PARAMETERS-1'!$B$5:$J$44,3,FALSE)</f>
        <v>0</v>
      </c>
      <c r="BT143" s="47">
        <f>SSPYLD1!BT143*VLOOKUP(SSPYLD2!BT$4,'[1]INTERNAL PARAMETERS-1'!$B$5:$J$44,5,FALSE)*VLOOKUP(SSPYLD2!BT$4,'[1]INTERNAL PARAMETERS-1'!$B$5:$J$44,6,FALSE)*VLOOKUP(SSPYLD2!BT$4,'[1]INTERNAL PARAMETERS-1'!$B$5:$J$44,3,FALSE) + SSPYLD1!BT143*(1-VLOOKUP(SSPYLD2!BT$4,'[1]INTERNAL PARAMETERS-1'!$B$5:$J$44,5,FALSE))*VLOOKUP(SSPYLD2!BT$4,'[1]INTERNAL PARAMETERS-1'!$B$5:$J$44,8,FALSE)*VLOOKUP(SSPYLD2!BT$4,'[1]INTERNAL PARAMETERS-1'!$B$5:$J$44,3,FALSE)</f>
        <v>0</v>
      </c>
      <c r="BU143" s="47">
        <f>SSPYLD1!BU143*VLOOKUP(SSPYLD2!BU$4,'[1]INTERNAL PARAMETERS-1'!$B$5:$J$44,5,FALSE)*VLOOKUP(SSPYLD2!BU$4,'[1]INTERNAL PARAMETERS-1'!$B$5:$J$44,6,FALSE)*VLOOKUP(SSPYLD2!BU$4,'[1]INTERNAL PARAMETERS-1'!$B$5:$J$44,3,FALSE) + SSPYLD1!BU143*(1-VLOOKUP(SSPYLD2!BU$4,'[1]INTERNAL PARAMETERS-1'!$B$5:$J$44,5,FALSE))*VLOOKUP(SSPYLD2!BU$4,'[1]INTERNAL PARAMETERS-1'!$B$5:$J$44,8,FALSE)*VLOOKUP(SSPYLD2!BU$4,'[1]INTERNAL PARAMETERS-1'!$B$5:$J$44,3,FALSE)</f>
        <v>0</v>
      </c>
      <c r="BV143" s="47">
        <f>SSPYLD1!BV143*VLOOKUP(SSPYLD2!BV$4,'[1]INTERNAL PARAMETERS-1'!$B$5:$J$44,5,FALSE)*VLOOKUP(SSPYLD2!BV$4,'[1]INTERNAL PARAMETERS-1'!$B$5:$J$44,6,FALSE)*VLOOKUP(SSPYLD2!BV$4,'[1]INTERNAL PARAMETERS-1'!$B$5:$J$44,3,FALSE) + SSPYLD1!BV143*(1-VLOOKUP(SSPYLD2!BV$4,'[1]INTERNAL PARAMETERS-1'!$B$5:$J$44,5,FALSE))*VLOOKUP(SSPYLD2!BV$4,'[1]INTERNAL PARAMETERS-1'!$B$5:$J$44,8,FALSE)*VLOOKUP(SSPYLD2!BV$4,'[1]INTERNAL PARAMETERS-1'!$B$5:$J$44,3,FALSE)</f>
        <v>0</v>
      </c>
      <c r="BW143" s="47">
        <f>SSPYLD1!BW143*VLOOKUP(SSPYLD2!BW$4,'[1]INTERNAL PARAMETERS-1'!$B$5:$J$44,5,FALSE)*VLOOKUP(SSPYLD2!BW$4,'[1]INTERNAL PARAMETERS-1'!$B$5:$J$44,6,FALSE)*VLOOKUP(SSPYLD2!BW$4,'[1]INTERNAL PARAMETERS-1'!$B$5:$J$44,3,FALSE) + SSPYLD1!BW143*(1-VLOOKUP(SSPYLD2!BW$4,'[1]INTERNAL PARAMETERS-1'!$B$5:$J$44,5,FALSE))*VLOOKUP(SSPYLD2!BW$4,'[1]INTERNAL PARAMETERS-1'!$B$5:$J$44,8,FALSE)*VLOOKUP(SSPYLD2!BW$4,'[1]INTERNAL PARAMETERS-1'!$B$5:$J$44,3,FALSE)</f>
        <v>0</v>
      </c>
      <c r="BX143" s="47">
        <f>SSPYLD1!BX143*VLOOKUP(SSPYLD2!BX$4,'[1]INTERNAL PARAMETERS-1'!$B$5:$J$44,5,FALSE)*VLOOKUP(SSPYLD2!BX$4,'[1]INTERNAL PARAMETERS-1'!$B$5:$J$44,6,FALSE)*VLOOKUP(SSPYLD2!BX$4,'[1]INTERNAL PARAMETERS-1'!$B$5:$J$44,3,FALSE) + SSPYLD1!BX143*(1-VLOOKUP(SSPYLD2!BX$4,'[1]INTERNAL PARAMETERS-1'!$B$5:$J$44,5,FALSE))*VLOOKUP(SSPYLD2!BX$4,'[1]INTERNAL PARAMETERS-1'!$B$5:$J$44,8,FALSE)*VLOOKUP(SSPYLD2!BX$4,'[1]INTERNAL PARAMETERS-1'!$B$5:$J$44,3,FALSE)</f>
        <v>0</v>
      </c>
      <c r="BY143" s="47">
        <f>SSPYLD1!BY143*VLOOKUP(SSPYLD2!BY$4,'[1]INTERNAL PARAMETERS-1'!$B$5:$J$44,5,FALSE)*VLOOKUP(SSPYLD2!BY$4,'[1]INTERNAL PARAMETERS-1'!$B$5:$J$44,6,FALSE)*VLOOKUP(SSPYLD2!BY$4,'[1]INTERNAL PARAMETERS-1'!$B$5:$J$44,3,FALSE) + SSPYLD1!BY143*(1-VLOOKUP(SSPYLD2!BY$4,'[1]INTERNAL PARAMETERS-1'!$B$5:$J$44,5,FALSE))*VLOOKUP(SSPYLD2!BY$4,'[1]INTERNAL PARAMETERS-1'!$B$5:$J$44,8,FALSE)*VLOOKUP(SSPYLD2!BY$4,'[1]INTERNAL PARAMETERS-1'!$B$5:$J$44,3,FALSE)</f>
        <v>0</v>
      </c>
      <c r="BZ143" s="47">
        <f>SSPYLD1!BZ143*VLOOKUP(SSPYLD2!BZ$4,'[1]INTERNAL PARAMETERS-1'!$B$5:$J$44,5,FALSE)*VLOOKUP(SSPYLD2!BZ$4,'[1]INTERNAL PARAMETERS-1'!$B$5:$J$44,6,FALSE)*VLOOKUP(SSPYLD2!BZ$4,'[1]INTERNAL PARAMETERS-1'!$B$5:$J$44,3,FALSE) + SSPYLD1!BZ143*(1-VLOOKUP(SSPYLD2!BZ$4,'[1]INTERNAL PARAMETERS-1'!$B$5:$J$44,5,FALSE))*VLOOKUP(SSPYLD2!BZ$4,'[1]INTERNAL PARAMETERS-1'!$B$5:$J$44,8,FALSE)*VLOOKUP(SSPYLD2!BZ$4,'[1]INTERNAL PARAMETERS-1'!$B$5:$J$44,3,FALSE)</f>
        <v>0</v>
      </c>
      <c r="CA143" s="47">
        <f>SSPYLD1!CA143*VLOOKUP(SSPYLD2!CA$4,'[1]INTERNAL PARAMETERS-1'!$B$5:$J$44,5,FALSE)*VLOOKUP(SSPYLD2!CA$4,'[1]INTERNAL PARAMETERS-1'!$B$5:$J$44,6,FALSE)*VLOOKUP(SSPYLD2!CA$4,'[1]INTERNAL PARAMETERS-1'!$B$5:$J$44,3,FALSE) + SSPYLD1!CA143*(1-VLOOKUP(SSPYLD2!CA$4,'[1]INTERNAL PARAMETERS-1'!$B$5:$J$44,5,FALSE))*VLOOKUP(SSPYLD2!CA$4,'[1]INTERNAL PARAMETERS-1'!$B$5:$J$44,8,FALSE)*VLOOKUP(SSPYLD2!CA$4,'[1]INTERNAL PARAMETERS-1'!$B$5:$J$44,3,FALSE)</f>
        <v>0</v>
      </c>
      <c r="CB143" s="47">
        <f>SSPYLD1!CB143*VLOOKUP(SSPYLD2!CB$4,'[1]INTERNAL PARAMETERS-1'!$B$5:$J$44,5,FALSE)*VLOOKUP(SSPYLD2!CB$4,'[1]INTERNAL PARAMETERS-1'!$B$5:$J$44,6,FALSE)*VLOOKUP(SSPYLD2!CB$4,'[1]INTERNAL PARAMETERS-1'!$B$5:$J$44,3,FALSE) + SSPYLD1!CB143*(1-VLOOKUP(SSPYLD2!CB$4,'[1]INTERNAL PARAMETERS-1'!$B$5:$J$44,5,FALSE))*VLOOKUP(SSPYLD2!CB$4,'[1]INTERNAL PARAMETERS-1'!$B$5:$J$44,8,FALSE)*VLOOKUP(SSPYLD2!CB$4,'[1]INTERNAL PARAMETERS-1'!$B$5:$J$44,3,FALSE)</f>
        <v>0</v>
      </c>
      <c r="CC143" s="47">
        <f>SSPYLD1!CC143*VLOOKUP(SSPYLD2!CC$4,'[1]INTERNAL PARAMETERS-1'!$B$5:$J$44,5,FALSE)*VLOOKUP(SSPYLD2!CC$4,'[1]INTERNAL PARAMETERS-1'!$B$5:$J$44,6,FALSE)*VLOOKUP(SSPYLD2!CC$4,'[1]INTERNAL PARAMETERS-1'!$B$5:$J$44,3,FALSE) + SSPYLD1!CC143*(1-VLOOKUP(SSPYLD2!CC$4,'[1]INTERNAL PARAMETERS-1'!$B$5:$J$44,5,FALSE))*VLOOKUP(SSPYLD2!CC$4,'[1]INTERNAL PARAMETERS-1'!$B$5:$J$44,8,FALSE)*VLOOKUP(SSPYLD2!CC$4,'[1]INTERNAL PARAMETERS-1'!$B$5:$J$44,3,FALSE)</f>
        <v>0</v>
      </c>
      <c r="CD143" s="47">
        <f>SSPYLD1!CD143*VLOOKUP(SSPYLD2!CD$4,'[1]INTERNAL PARAMETERS-1'!$B$5:$J$44,5,FALSE)*VLOOKUP(SSPYLD2!CD$4,'[1]INTERNAL PARAMETERS-1'!$B$5:$J$44,6,FALSE)*VLOOKUP(SSPYLD2!CD$4,'[1]INTERNAL PARAMETERS-1'!$B$5:$J$44,3,FALSE) + SSPYLD1!CD143*(1-VLOOKUP(SSPYLD2!CD$4,'[1]INTERNAL PARAMETERS-1'!$B$5:$J$44,5,FALSE))*VLOOKUP(SSPYLD2!CD$4,'[1]INTERNAL PARAMETERS-1'!$B$5:$J$44,8,FALSE)*VLOOKUP(SSPYLD2!CD$4,'[1]INTERNAL PARAMETERS-1'!$B$5:$J$44,3,FALSE)</f>
        <v>0</v>
      </c>
      <c r="CE143" s="47">
        <f>SSPYLD1!CE143*VLOOKUP(SSPYLD2!CE$4,'[1]INTERNAL PARAMETERS-1'!$B$5:$J$44,5,FALSE)*VLOOKUP(SSPYLD2!CE$4,'[1]INTERNAL PARAMETERS-1'!$B$5:$J$44,6,FALSE)*VLOOKUP(SSPYLD2!CE$4,'[1]INTERNAL PARAMETERS-1'!$B$5:$J$44,3,FALSE) + SSPYLD1!CE143*(1-VLOOKUP(SSPYLD2!CE$4,'[1]INTERNAL PARAMETERS-1'!$B$5:$J$44,5,FALSE))*VLOOKUP(SSPYLD2!CE$4,'[1]INTERNAL PARAMETERS-1'!$B$5:$J$44,8,FALSE)*VLOOKUP(SSPYLD2!CE$4,'[1]INTERNAL PARAMETERS-1'!$B$5:$J$44,3,FALSE)</f>
        <v>0</v>
      </c>
      <c r="CF143" s="47">
        <f>SSPYLD1!CF143*VLOOKUP(SSPYLD2!CF$4,'[1]INTERNAL PARAMETERS-1'!$B$5:$J$44,5,FALSE)*VLOOKUP(SSPYLD2!CF$4,'[1]INTERNAL PARAMETERS-1'!$B$5:$J$44,6,FALSE)*VLOOKUP(SSPYLD2!CF$4,'[1]INTERNAL PARAMETERS-1'!$B$5:$J$44,3,FALSE) + SSPYLD1!CF143*(1-VLOOKUP(SSPYLD2!CF$4,'[1]INTERNAL PARAMETERS-1'!$B$5:$J$44,5,FALSE))*VLOOKUP(SSPYLD2!CF$4,'[1]INTERNAL PARAMETERS-1'!$B$5:$J$44,8,FALSE)*VLOOKUP(SSPYLD2!CF$4,'[1]INTERNAL PARAMETERS-1'!$B$5:$J$44,3,FALSE)</f>
        <v>0</v>
      </c>
      <c r="CG143" s="47">
        <f>SSPYLD1!CG143*VLOOKUP(SSPYLD2!CG$4,'[1]INTERNAL PARAMETERS-1'!$B$5:$J$44,5,FALSE)*VLOOKUP(SSPYLD2!CG$4,'[1]INTERNAL PARAMETERS-1'!$B$5:$J$44,6,FALSE)*VLOOKUP(SSPYLD2!CG$4,'[1]INTERNAL PARAMETERS-1'!$B$5:$J$44,3,FALSE) + SSPYLD1!CG143*(1-VLOOKUP(SSPYLD2!CG$4,'[1]INTERNAL PARAMETERS-1'!$B$5:$J$44,5,FALSE))*VLOOKUP(SSPYLD2!CG$4,'[1]INTERNAL PARAMETERS-1'!$B$5:$J$44,8,FALSE)*VLOOKUP(SSPYLD2!CG$4,'[1]INTERNAL PARAMETERS-1'!$B$5:$J$44,3,FALSE)</f>
        <v>0</v>
      </c>
      <c r="CH143" s="46">
        <f>SSPYLD1!CH143*VLOOKUP(SSPYLD2!CH$4,'[1]INTERNAL PARAMETERS-1'!$B$5:$J$44,5,FALSE)*VLOOKUP(SSPYLD2!CH$4,'[1]INTERNAL PARAMETERS-1'!$B$5:$J$44,6,FALSE)*VLOOKUP(SSPYLD2!CH$4,'[1]INTERNAL PARAMETERS-1'!$B$5:$J$44,3,FALSE) + SSPYLD1!CH143*(1-VLOOKUP(SSPYLD2!CH$4,'[1]INTERNAL PARAMETERS-1'!$B$5:$J$44,5,FALSE))*VLOOKUP(SSPYLD2!CH$4,'[1]INTERNAL PARAMETERS-1'!$B$5:$J$44,8,FALSE)*VLOOKUP(SSPYLD2!CH$4,'[1]INTERNAL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 x14ac:dyDescent="0.4">
      <c r="B144" s="61" t="s">
        <v>9</v>
      </c>
      <c r="C144" s="60" t="s">
        <v>50</v>
      </c>
      <c r="D144" s="60" t="s">
        <v>54</v>
      </c>
      <c r="E144" s="135">
        <f>'S Str&amp;Pad'!X144</f>
        <v>0</v>
      </c>
      <c r="F144" s="59">
        <f>'[1]INTERNAL PARAMETERS-1'!M18</f>
        <v>21.115000000000002</v>
      </c>
      <c r="G144" s="48">
        <f>SSPYLD1!G144*VLOOKUP(SSPYLD2!G$4,'[1]INTERNAL PARAMETERS-1'!$B$5:$J$44,5,FALSE)*VLOOKUP(SSPYLD2!G$4,'[1]INTERNAL PARAMETERS-1'!$B$5:$J$44,7,FALSE)*SSPYLD2!$F144 + SSPYLD1!G144*(1-VLOOKUP(SSPYLD2!G$4,'[1]INTERNAL PARAMETERS-1'!$B$5:$J$44,5,FALSE))*VLOOKUP(SSPYLD2!G$4,'[1]INTERNAL PARAMETERS-1'!$B$5:$J$44,9,FALSE)*SSPYLD2!$F144</f>
        <v>0</v>
      </c>
      <c r="H144" s="47">
        <f>SSPYLD1!H144*VLOOKUP(SSPYLD2!H$4,'[1]INTERNAL PARAMETERS-1'!$B$5:$J$44,5,FALSE)*VLOOKUP(SSPYLD2!H$4,'[1]INTERNAL PARAMETERS-1'!$B$5:$J$44,7,FALSE)*SSPYLD2!$F144 + SSPYLD1!H144*(1-VLOOKUP(SSPYLD2!H$4,'[1]INTERNAL PARAMETERS-1'!$B$5:$J$44,5,FALSE))*VLOOKUP(SSPYLD2!H$4,'[1]INTERNAL PARAMETERS-1'!$B$5:$J$44,9,FALSE)*SSPYLD2!$F144</f>
        <v>0</v>
      </c>
      <c r="I144" s="47">
        <f>SSPYLD1!I144*VLOOKUP(SSPYLD2!I$4,'[1]INTERNAL PARAMETERS-1'!$B$5:$J$44,5,FALSE)*VLOOKUP(SSPYLD2!I$4,'[1]INTERNAL PARAMETERS-1'!$B$5:$J$44,7,FALSE)*SSPYLD2!$F144 + SSPYLD1!I144*(1-VLOOKUP(SSPYLD2!I$4,'[1]INTERNAL PARAMETERS-1'!$B$5:$J$44,5,FALSE))*VLOOKUP(SSPYLD2!I$4,'[1]INTERNAL PARAMETERS-1'!$B$5:$J$44,9,FALSE)*SSPYLD2!$F144</f>
        <v>0</v>
      </c>
      <c r="J144" s="47">
        <f>SSPYLD1!J144*VLOOKUP(SSPYLD2!J$4,'[1]INTERNAL PARAMETERS-1'!$B$5:$J$44,5,FALSE)*VLOOKUP(SSPYLD2!J$4,'[1]INTERNAL PARAMETERS-1'!$B$5:$J$44,7,FALSE)*SSPYLD2!$F144 + SSPYLD1!J144*(1-VLOOKUP(SSPYLD2!J$4,'[1]INTERNAL PARAMETERS-1'!$B$5:$J$44,5,FALSE))*VLOOKUP(SSPYLD2!J$4,'[1]INTERNAL PARAMETERS-1'!$B$5:$J$44,9,FALSE)*SSPYLD2!$F144</f>
        <v>0</v>
      </c>
      <c r="K144" s="47">
        <f>SSPYLD1!K144*VLOOKUP(SSPYLD2!K$4,'[1]INTERNAL PARAMETERS-1'!$B$5:$J$44,5,FALSE)*VLOOKUP(SSPYLD2!K$4,'[1]INTERNAL PARAMETERS-1'!$B$5:$J$44,7,FALSE)*SSPYLD2!$F144 + SSPYLD1!K144*(1-VLOOKUP(SSPYLD2!K$4,'[1]INTERNAL PARAMETERS-1'!$B$5:$J$44,5,FALSE))*VLOOKUP(SSPYLD2!K$4,'[1]INTERNAL PARAMETERS-1'!$B$5:$J$44,9,FALSE)*SSPYLD2!$F144</f>
        <v>0</v>
      </c>
      <c r="L144" s="47">
        <f>SSPYLD1!L144*VLOOKUP(SSPYLD2!L$4,'[1]INTERNAL PARAMETERS-1'!$B$5:$J$44,5,FALSE)*VLOOKUP(SSPYLD2!L$4,'[1]INTERNAL PARAMETERS-1'!$B$5:$J$44,7,FALSE)*SSPYLD2!$F144 + SSPYLD1!L144*(1-VLOOKUP(SSPYLD2!L$4,'[1]INTERNAL PARAMETERS-1'!$B$5:$J$44,5,FALSE))*VLOOKUP(SSPYLD2!L$4,'[1]INTERNAL PARAMETERS-1'!$B$5:$J$44,9,FALSE)*SSPYLD2!$F144</f>
        <v>0</v>
      </c>
      <c r="M144" s="47">
        <f>SSPYLD1!M144*VLOOKUP(SSPYLD2!M$4,'[1]INTERNAL PARAMETERS-1'!$B$5:$J$44,5,FALSE)*VLOOKUP(SSPYLD2!M$4,'[1]INTERNAL PARAMETERS-1'!$B$5:$J$44,7,FALSE)*SSPYLD2!$F144 + SSPYLD1!M144*(1-VLOOKUP(SSPYLD2!M$4,'[1]INTERNAL PARAMETERS-1'!$B$5:$J$44,5,FALSE))*VLOOKUP(SSPYLD2!M$4,'[1]INTERNAL PARAMETERS-1'!$B$5:$J$44,9,FALSE)*SSPYLD2!$F144</f>
        <v>0</v>
      </c>
      <c r="N144" s="47">
        <f>SSPYLD1!N144*VLOOKUP(SSPYLD2!N$4,'[1]INTERNAL PARAMETERS-1'!$B$5:$J$44,5,FALSE)*VLOOKUP(SSPYLD2!N$4,'[1]INTERNAL PARAMETERS-1'!$B$5:$J$44,7,FALSE)*SSPYLD2!$F144 + SSPYLD1!N144*(1-VLOOKUP(SSPYLD2!N$4,'[1]INTERNAL PARAMETERS-1'!$B$5:$J$44,5,FALSE))*VLOOKUP(SSPYLD2!N$4,'[1]INTERNAL PARAMETERS-1'!$B$5:$J$44,9,FALSE)*SSPYLD2!$F144</f>
        <v>0</v>
      </c>
      <c r="O144" s="47">
        <f>SSPYLD1!O144*VLOOKUP(SSPYLD2!O$4,'[1]INTERNAL PARAMETERS-1'!$B$5:$J$44,5,FALSE)*VLOOKUP(SSPYLD2!O$4,'[1]INTERNAL PARAMETERS-1'!$B$5:$J$44,7,FALSE)*SSPYLD2!$F144 + SSPYLD1!O144*(1-VLOOKUP(SSPYLD2!O$4,'[1]INTERNAL PARAMETERS-1'!$B$5:$J$44,5,FALSE))*VLOOKUP(SSPYLD2!O$4,'[1]INTERNAL PARAMETERS-1'!$B$5:$J$44,9,FALSE)*SSPYLD2!$F144</f>
        <v>0</v>
      </c>
      <c r="P144" s="47">
        <f>SSPYLD1!P144*VLOOKUP(SSPYLD2!P$4,'[1]INTERNAL PARAMETERS-1'!$B$5:$J$44,5,FALSE)*VLOOKUP(SSPYLD2!P$4,'[1]INTERNAL PARAMETERS-1'!$B$5:$J$44,7,FALSE)*SSPYLD2!$F144 + SSPYLD1!P144*(1-VLOOKUP(SSPYLD2!P$4,'[1]INTERNAL PARAMETERS-1'!$B$5:$J$44,5,FALSE))*VLOOKUP(SSPYLD2!P$4,'[1]INTERNAL PARAMETERS-1'!$B$5:$J$44,9,FALSE)*SSPYLD2!$F144</f>
        <v>0</v>
      </c>
      <c r="Q144" s="47">
        <f>SSPYLD1!Q144*VLOOKUP(SSPYLD2!Q$4,'[1]INTERNAL PARAMETERS-1'!$B$5:$J$44,5,FALSE)*VLOOKUP(SSPYLD2!Q$4,'[1]INTERNAL PARAMETERS-1'!$B$5:$J$44,7,FALSE)*SSPYLD2!$F144 + SSPYLD1!Q144*(1-VLOOKUP(SSPYLD2!Q$4,'[1]INTERNAL PARAMETERS-1'!$B$5:$J$44,5,FALSE))*VLOOKUP(SSPYLD2!Q$4,'[1]INTERNAL PARAMETERS-1'!$B$5:$J$44,9,FALSE)*SSPYLD2!$F144</f>
        <v>0</v>
      </c>
      <c r="R144" s="47">
        <f>SSPYLD1!R144*VLOOKUP(SSPYLD2!R$4,'[1]INTERNAL PARAMETERS-1'!$B$5:$J$44,5,FALSE)*VLOOKUP(SSPYLD2!R$4,'[1]INTERNAL PARAMETERS-1'!$B$5:$J$44,7,FALSE)*SSPYLD2!$F144 + SSPYLD1!R144*(1-VLOOKUP(SSPYLD2!R$4,'[1]INTERNAL PARAMETERS-1'!$B$5:$J$44,5,FALSE))*VLOOKUP(SSPYLD2!R$4,'[1]INTERNAL PARAMETERS-1'!$B$5:$J$44,9,FALSE)*SSPYLD2!$F144</f>
        <v>0</v>
      </c>
      <c r="S144" s="47">
        <f>SSPYLD1!S144*VLOOKUP(SSPYLD2!S$4,'[1]INTERNAL PARAMETERS-1'!$B$5:$J$44,5,FALSE)*VLOOKUP(SSPYLD2!S$4,'[1]INTERNAL PARAMETERS-1'!$B$5:$J$44,7,FALSE)*SSPYLD2!$F144 + SSPYLD1!S144*(1-VLOOKUP(SSPYLD2!S$4,'[1]INTERNAL PARAMETERS-1'!$B$5:$J$44,5,FALSE))*VLOOKUP(SSPYLD2!S$4,'[1]INTERNAL PARAMETERS-1'!$B$5:$J$44,9,FALSE)*SSPYLD2!$F144</f>
        <v>0</v>
      </c>
      <c r="T144" s="47">
        <f>SSPYLD1!T144*VLOOKUP(SSPYLD2!T$4,'[1]INTERNAL PARAMETERS-1'!$B$5:$J$44,5,FALSE)*VLOOKUP(SSPYLD2!T$4,'[1]INTERNAL PARAMETERS-1'!$B$5:$J$44,7,FALSE)*SSPYLD2!$F144 + SSPYLD1!T144*(1-VLOOKUP(SSPYLD2!T$4,'[1]INTERNAL PARAMETERS-1'!$B$5:$J$44,5,FALSE))*VLOOKUP(SSPYLD2!T$4,'[1]INTERNAL PARAMETERS-1'!$B$5:$J$44,9,FALSE)*SSPYLD2!$F144</f>
        <v>0</v>
      </c>
      <c r="U144" s="47">
        <f>SSPYLD1!U144*VLOOKUP(SSPYLD2!U$4,'[1]INTERNAL PARAMETERS-1'!$B$5:$J$44,5,FALSE)*VLOOKUP(SSPYLD2!U$4,'[1]INTERNAL PARAMETERS-1'!$B$5:$J$44,7,FALSE)*SSPYLD2!$F144 + SSPYLD1!U144*(1-VLOOKUP(SSPYLD2!U$4,'[1]INTERNAL PARAMETERS-1'!$B$5:$J$44,5,FALSE))*VLOOKUP(SSPYLD2!U$4,'[1]INTERNAL PARAMETERS-1'!$B$5:$J$44,9,FALSE)*SSPYLD2!$F144</f>
        <v>0</v>
      </c>
      <c r="V144" s="47">
        <f>SSPYLD1!V144*VLOOKUP(SSPYLD2!V$4,'[1]INTERNAL PARAMETERS-1'!$B$5:$J$44,5,FALSE)*VLOOKUP(SSPYLD2!V$4,'[1]INTERNAL PARAMETERS-1'!$B$5:$J$44,7,FALSE)*SSPYLD2!$F144 + SSPYLD1!V144*(1-VLOOKUP(SSPYLD2!V$4,'[1]INTERNAL PARAMETERS-1'!$B$5:$J$44,5,FALSE))*VLOOKUP(SSPYLD2!V$4,'[1]INTERNAL PARAMETERS-1'!$B$5:$J$44,9,FALSE)*SSPYLD2!$F144</f>
        <v>0</v>
      </c>
      <c r="W144" s="47">
        <f>SSPYLD1!W144*VLOOKUP(SSPYLD2!W$4,'[1]INTERNAL PARAMETERS-1'!$B$5:$J$44,5,FALSE)*VLOOKUP(SSPYLD2!W$4,'[1]INTERNAL PARAMETERS-1'!$B$5:$J$44,7,FALSE)*SSPYLD2!$F144 + SSPYLD1!W144*(1-VLOOKUP(SSPYLD2!W$4,'[1]INTERNAL PARAMETERS-1'!$B$5:$J$44,5,FALSE))*VLOOKUP(SSPYLD2!W$4,'[1]INTERNAL PARAMETERS-1'!$B$5:$J$44,9,FALSE)*SSPYLD2!$F144</f>
        <v>0</v>
      </c>
      <c r="X144" s="47">
        <f>SSPYLD1!X144*VLOOKUP(SSPYLD2!X$4,'[1]INTERNAL PARAMETERS-1'!$B$5:$J$44,5,FALSE)*VLOOKUP(SSPYLD2!X$4,'[1]INTERNAL PARAMETERS-1'!$B$5:$J$44,7,FALSE)*SSPYLD2!$F144 + SSPYLD1!X144*(1-VLOOKUP(SSPYLD2!X$4,'[1]INTERNAL PARAMETERS-1'!$B$5:$J$44,5,FALSE))*VLOOKUP(SSPYLD2!X$4,'[1]INTERNAL PARAMETERS-1'!$B$5:$J$44,9,FALSE)*SSPYLD2!$F144</f>
        <v>0</v>
      </c>
      <c r="Y144" s="47">
        <f>SSPYLD1!Y144*VLOOKUP(SSPYLD2!Y$4,'[1]INTERNAL PARAMETERS-1'!$B$5:$J$44,5,FALSE)*VLOOKUP(SSPYLD2!Y$4,'[1]INTERNAL PARAMETERS-1'!$B$5:$J$44,7,FALSE)*SSPYLD2!$F144 + SSPYLD1!Y144*(1-VLOOKUP(SSPYLD2!Y$4,'[1]INTERNAL PARAMETERS-1'!$B$5:$J$44,5,FALSE))*VLOOKUP(SSPYLD2!Y$4,'[1]INTERNAL PARAMETERS-1'!$B$5:$J$44,9,FALSE)*SSPYLD2!$F144</f>
        <v>0</v>
      </c>
      <c r="Z144" s="47">
        <f>SSPYLD1!Z144*VLOOKUP(SSPYLD2!Z$4,'[1]INTERNAL PARAMETERS-1'!$B$5:$J$44,5,FALSE)*VLOOKUP(SSPYLD2!Z$4,'[1]INTERNAL PARAMETERS-1'!$B$5:$J$44,7,FALSE)*SSPYLD2!$F144 + SSPYLD1!Z144*(1-VLOOKUP(SSPYLD2!Z$4,'[1]INTERNAL PARAMETERS-1'!$B$5:$J$44,5,FALSE))*VLOOKUP(SSPYLD2!Z$4,'[1]INTERNAL PARAMETERS-1'!$B$5:$J$44,9,FALSE)*SSPYLD2!$F144</f>
        <v>0</v>
      </c>
      <c r="AA144" s="47">
        <f>SSPYLD1!AA144*VLOOKUP(SSPYLD2!AA$4,'[1]INTERNAL PARAMETERS-1'!$B$5:$J$44,5,FALSE)*VLOOKUP(SSPYLD2!AA$4,'[1]INTERNAL PARAMETERS-1'!$B$5:$J$44,7,FALSE)*SSPYLD2!$F144 + SSPYLD1!AA144*(1-VLOOKUP(SSPYLD2!AA$4,'[1]INTERNAL PARAMETERS-1'!$B$5:$J$44,5,FALSE))*VLOOKUP(SSPYLD2!AA$4,'[1]INTERNAL PARAMETERS-1'!$B$5:$J$44,9,FALSE)*SSPYLD2!$F144</f>
        <v>0</v>
      </c>
      <c r="AB144" s="47">
        <f>SSPYLD1!AB144*VLOOKUP(SSPYLD2!AB$4,'[1]INTERNAL PARAMETERS-1'!$B$5:$J$44,5,FALSE)*VLOOKUP(SSPYLD2!AB$4,'[1]INTERNAL PARAMETERS-1'!$B$5:$J$44,7,FALSE)*SSPYLD2!$F144 + SSPYLD1!AB144*(1-VLOOKUP(SSPYLD2!AB$4,'[1]INTERNAL PARAMETERS-1'!$B$5:$J$44,5,FALSE))*VLOOKUP(SSPYLD2!AB$4,'[1]INTERNAL PARAMETERS-1'!$B$5:$J$44,9,FALSE)*SSPYLD2!$F144</f>
        <v>0</v>
      </c>
      <c r="AC144" s="47">
        <f>SSPYLD1!AC144*VLOOKUP(SSPYLD2!AC$4,'[1]INTERNAL PARAMETERS-1'!$B$5:$J$44,5,FALSE)*VLOOKUP(SSPYLD2!AC$4,'[1]INTERNAL PARAMETERS-1'!$B$5:$J$44,7,FALSE)*SSPYLD2!$F144 + SSPYLD1!AC144*(1-VLOOKUP(SSPYLD2!AC$4,'[1]INTERNAL PARAMETERS-1'!$B$5:$J$44,5,FALSE))*VLOOKUP(SSPYLD2!AC$4,'[1]INTERNAL PARAMETERS-1'!$B$5:$J$44,9,FALSE)*SSPYLD2!$F144</f>
        <v>0</v>
      </c>
      <c r="AD144" s="47">
        <f>SSPYLD1!AD144*VLOOKUP(SSPYLD2!AD$4,'[1]INTERNAL PARAMETERS-1'!$B$5:$J$44,5,FALSE)*VLOOKUP(SSPYLD2!AD$4,'[1]INTERNAL PARAMETERS-1'!$B$5:$J$44,7,FALSE)*SSPYLD2!$F144 + SSPYLD1!AD144*(1-VLOOKUP(SSPYLD2!AD$4,'[1]INTERNAL PARAMETERS-1'!$B$5:$J$44,5,FALSE))*VLOOKUP(SSPYLD2!AD$4,'[1]INTERNAL PARAMETERS-1'!$B$5:$J$44,9,FALSE)*SSPYLD2!$F144</f>
        <v>0</v>
      </c>
      <c r="AE144" s="47">
        <f>SSPYLD1!AE144*VLOOKUP(SSPYLD2!AE$4,'[1]INTERNAL PARAMETERS-1'!$B$5:$J$44,5,FALSE)*VLOOKUP(SSPYLD2!AE$4,'[1]INTERNAL PARAMETERS-1'!$B$5:$J$44,7,FALSE)*SSPYLD2!$F144 + SSPYLD1!AE144*(1-VLOOKUP(SSPYLD2!AE$4,'[1]INTERNAL PARAMETERS-1'!$B$5:$J$44,5,FALSE))*VLOOKUP(SSPYLD2!AE$4,'[1]INTERNAL PARAMETERS-1'!$B$5:$J$44,9,FALSE)*SSPYLD2!$F144</f>
        <v>0</v>
      </c>
      <c r="AF144" s="47">
        <f>SSPYLD1!AF144*VLOOKUP(SSPYLD2!AF$4,'[1]INTERNAL PARAMETERS-1'!$B$5:$J$44,5,FALSE)*VLOOKUP(SSPYLD2!AF$4,'[1]INTERNAL PARAMETERS-1'!$B$5:$J$44,7,FALSE)*SSPYLD2!$F144 + SSPYLD1!AF144*(1-VLOOKUP(SSPYLD2!AF$4,'[1]INTERNAL PARAMETERS-1'!$B$5:$J$44,5,FALSE))*VLOOKUP(SSPYLD2!AF$4,'[1]INTERNAL PARAMETERS-1'!$B$5:$J$44,9,FALSE)*SSPYLD2!$F144</f>
        <v>0</v>
      </c>
      <c r="AG144" s="47">
        <f>SSPYLD1!AG144*VLOOKUP(SSPYLD2!AG$4,'[1]INTERNAL PARAMETERS-1'!$B$5:$J$44,5,FALSE)*VLOOKUP(SSPYLD2!AG$4,'[1]INTERNAL PARAMETERS-1'!$B$5:$J$44,7,FALSE)*SSPYLD2!$F144 + SSPYLD1!AG144*(1-VLOOKUP(SSPYLD2!AG$4,'[1]INTERNAL PARAMETERS-1'!$B$5:$J$44,5,FALSE))*VLOOKUP(SSPYLD2!AG$4,'[1]INTERNAL PARAMETERS-1'!$B$5:$J$44,9,FALSE)*SSPYLD2!$F144</f>
        <v>0</v>
      </c>
      <c r="AH144" s="47">
        <f>SSPYLD1!AH144*VLOOKUP(SSPYLD2!AH$4,'[1]INTERNAL PARAMETERS-1'!$B$5:$J$44,5,FALSE)*VLOOKUP(SSPYLD2!AH$4,'[1]INTERNAL PARAMETERS-1'!$B$5:$J$44,7,FALSE)*SSPYLD2!$F144 + SSPYLD1!AH144*(1-VLOOKUP(SSPYLD2!AH$4,'[1]INTERNAL PARAMETERS-1'!$B$5:$J$44,5,FALSE))*VLOOKUP(SSPYLD2!AH$4,'[1]INTERNAL PARAMETERS-1'!$B$5:$J$44,9,FALSE)*SSPYLD2!$F144</f>
        <v>0</v>
      </c>
      <c r="AI144" s="47">
        <f>SSPYLD1!AI144*VLOOKUP(SSPYLD2!AI$4,'[1]INTERNAL PARAMETERS-1'!$B$5:$J$44,5,FALSE)*VLOOKUP(SSPYLD2!AI$4,'[1]INTERNAL PARAMETERS-1'!$B$5:$J$44,7,FALSE)*SSPYLD2!$F144 + SSPYLD1!AI144*(1-VLOOKUP(SSPYLD2!AI$4,'[1]INTERNAL PARAMETERS-1'!$B$5:$J$44,5,FALSE))*VLOOKUP(SSPYLD2!AI$4,'[1]INTERNAL PARAMETERS-1'!$B$5:$J$44,9,FALSE)*SSPYLD2!$F144</f>
        <v>0</v>
      </c>
      <c r="AJ144" s="47">
        <f>SSPYLD1!AJ144*VLOOKUP(SSPYLD2!AJ$4,'[1]INTERNAL PARAMETERS-1'!$B$5:$J$44,5,FALSE)*VLOOKUP(SSPYLD2!AJ$4,'[1]INTERNAL PARAMETERS-1'!$B$5:$J$44,7,FALSE)*SSPYLD2!$F144 + SSPYLD1!AJ144*(1-VLOOKUP(SSPYLD2!AJ$4,'[1]INTERNAL PARAMETERS-1'!$B$5:$J$44,5,FALSE))*VLOOKUP(SSPYLD2!AJ$4,'[1]INTERNAL PARAMETERS-1'!$B$5:$J$44,9,FALSE)*SSPYLD2!$F144</f>
        <v>0</v>
      </c>
      <c r="AK144" s="47">
        <f>SSPYLD1!AK144*VLOOKUP(SSPYLD2!AK$4,'[1]INTERNAL PARAMETERS-1'!$B$5:$J$44,5,FALSE)*VLOOKUP(SSPYLD2!AK$4,'[1]INTERNAL PARAMETERS-1'!$B$5:$J$44,7,FALSE)*SSPYLD2!$F144 + SSPYLD1!AK144*(1-VLOOKUP(SSPYLD2!AK$4,'[1]INTERNAL PARAMETERS-1'!$B$5:$J$44,5,FALSE))*VLOOKUP(SSPYLD2!AK$4,'[1]INTERNAL PARAMETERS-1'!$B$5:$J$44,9,FALSE)*SSPYLD2!$F144</f>
        <v>0</v>
      </c>
      <c r="AL144" s="47">
        <f>SSPYLD1!AL144*VLOOKUP(SSPYLD2!AL$4,'[1]INTERNAL PARAMETERS-1'!$B$5:$J$44,5,FALSE)*VLOOKUP(SSPYLD2!AL$4,'[1]INTERNAL PARAMETERS-1'!$B$5:$J$44,7,FALSE)*SSPYLD2!$F144 + SSPYLD1!AL144*(1-VLOOKUP(SSPYLD2!AL$4,'[1]INTERNAL PARAMETERS-1'!$B$5:$J$44,5,FALSE))*VLOOKUP(SSPYLD2!AL$4,'[1]INTERNAL PARAMETERS-1'!$B$5:$J$44,9,FALSE)*SSPYLD2!$F144</f>
        <v>0</v>
      </c>
      <c r="AM144" s="47">
        <f>SSPYLD1!AM144*VLOOKUP(SSPYLD2!AM$4,'[1]INTERNAL PARAMETERS-1'!$B$5:$J$44,5,FALSE)*VLOOKUP(SSPYLD2!AM$4,'[1]INTERNAL PARAMETERS-1'!$B$5:$J$44,7,FALSE)*SSPYLD2!$F144 + SSPYLD1!AM144*(1-VLOOKUP(SSPYLD2!AM$4,'[1]INTERNAL PARAMETERS-1'!$B$5:$J$44,5,FALSE))*VLOOKUP(SSPYLD2!AM$4,'[1]INTERNAL PARAMETERS-1'!$B$5:$J$44,9,FALSE)*SSPYLD2!$F144</f>
        <v>0</v>
      </c>
      <c r="AN144" s="47">
        <f>SSPYLD1!AN144*VLOOKUP(SSPYLD2!AN$4,'[1]INTERNAL PARAMETERS-1'!$B$5:$J$44,5,FALSE)*VLOOKUP(SSPYLD2!AN$4,'[1]INTERNAL PARAMETERS-1'!$B$5:$J$44,7,FALSE)*SSPYLD2!$F144 + SSPYLD1!AN144*(1-VLOOKUP(SSPYLD2!AN$4,'[1]INTERNAL PARAMETERS-1'!$B$5:$J$44,5,FALSE))*VLOOKUP(SSPYLD2!AN$4,'[1]INTERNAL PARAMETERS-1'!$B$5:$J$44,9,FALSE)*SSPYLD2!$F144</f>
        <v>0</v>
      </c>
      <c r="AO144" s="47">
        <f>SSPYLD1!AO144*VLOOKUP(SSPYLD2!AO$4,'[1]INTERNAL PARAMETERS-1'!$B$5:$J$44,5,FALSE)*VLOOKUP(SSPYLD2!AO$4,'[1]INTERNAL PARAMETERS-1'!$B$5:$J$44,7,FALSE)*SSPYLD2!$F144 + SSPYLD1!AO144*(1-VLOOKUP(SSPYLD2!AO$4,'[1]INTERNAL PARAMETERS-1'!$B$5:$J$44,5,FALSE))*VLOOKUP(SSPYLD2!AO$4,'[1]INTERNAL PARAMETERS-1'!$B$5:$J$44,9,FALSE)*SSPYLD2!$F144</f>
        <v>0</v>
      </c>
      <c r="AP144" s="47">
        <f>SSPYLD1!AP144*VLOOKUP(SSPYLD2!AP$4,'[1]INTERNAL PARAMETERS-1'!$B$5:$J$44,5,FALSE)*VLOOKUP(SSPYLD2!AP$4,'[1]INTERNAL PARAMETERS-1'!$B$5:$J$44,7,FALSE)*SSPYLD2!$F144 + SSPYLD1!AP144*(1-VLOOKUP(SSPYLD2!AP$4,'[1]INTERNAL PARAMETERS-1'!$B$5:$J$44,5,FALSE))*VLOOKUP(SSPYLD2!AP$4,'[1]INTERNAL PARAMETERS-1'!$B$5:$J$44,9,FALSE)*SSPYLD2!$F144</f>
        <v>0</v>
      </c>
      <c r="AQ144" s="47">
        <f>SSPYLD1!AQ144*VLOOKUP(SSPYLD2!AQ$4,'[1]INTERNAL PARAMETERS-1'!$B$5:$J$44,5,FALSE)*VLOOKUP(SSPYLD2!AQ$4,'[1]INTERNAL PARAMETERS-1'!$B$5:$J$44,7,FALSE)*SSPYLD2!$F144 + SSPYLD1!AQ144*(1-VLOOKUP(SSPYLD2!AQ$4,'[1]INTERNAL PARAMETERS-1'!$B$5:$J$44,5,FALSE))*VLOOKUP(SSPYLD2!AQ$4,'[1]INTERNAL PARAMETERS-1'!$B$5:$J$44,9,FALSE)*SSPYLD2!$F144</f>
        <v>0</v>
      </c>
      <c r="AR144" s="47">
        <f>SSPYLD1!AR144*VLOOKUP(SSPYLD2!AR$4,'[1]INTERNAL PARAMETERS-1'!$B$5:$J$44,5,FALSE)*VLOOKUP(SSPYLD2!AR$4,'[1]INTERNAL PARAMETERS-1'!$B$5:$J$44,7,FALSE)*SSPYLD2!$F144 + SSPYLD1!AR144*(1-VLOOKUP(SSPYLD2!AR$4,'[1]INTERNAL PARAMETERS-1'!$B$5:$J$44,5,FALSE))*VLOOKUP(SSPYLD2!AR$4,'[1]INTERNAL PARAMETERS-1'!$B$5:$J$44,9,FALSE)*SSPYLD2!$F144</f>
        <v>0</v>
      </c>
      <c r="AS144" s="47">
        <f>SSPYLD1!AS144*VLOOKUP(SSPYLD2!AS$4,'[1]INTERNAL PARAMETERS-1'!$B$5:$J$44,5,FALSE)*VLOOKUP(SSPYLD2!AS$4,'[1]INTERNAL PARAMETERS-1'!$B$5:$J$44,7,FALSE)*SSPYLD2!$F144 + SSPYLD1!AS144*(1-VLOOKUP(SSPYLD2!AS$4,'[1]INTERNAL PARAMETERS-1'!$B$5:$J$44,5,FALSE))*VLOOKUP(SSPYLD2!AS$4,'[1]INTERNAL PARAMETERS-1'!$B$5:$J$44,9,FALSE)*SSPYLD2!$F144</f>
        <v>0</v>
      </c>
      <c r="AT144" s="46">
        <f>SSPYLD1!AT144*VLOOKUP(SSPYLD2!AT$4,'[1]INTERNAL PARAMETERS-1'!$B$5:$J$44,5,FALSE)*VLOOKUP(SSPYLD2!AT$4,'[1]INTERNAL PARAMETERS-1'!$B$5:$J$44,7,FALSE)*SSPYLD2!$F144 + SSPYLD1!AT144*(1-VLOOKUP(SSPYLD2!AT$4,'[1]INTERNAL PARAMETERS-1'!$B$5:$J$44,5,FALSE))*VLOOKUP(SSPYLD2!AT$4,'[1]INTERNAL PARAMETERS-1'!$B$5:$J$44,9,FALSE)*SSPYLD2!$F144</f>
        <v>0</v>
      </c>
      <c r="AU144" s="48">
        <f>SSPYLD1!AU144*VLOOKUP(SSPYLD2!AU$4,'[1]INTERNAL PARAMETERS-1'!$B$5:$J$44,5,FALSE)*VLOOKUP(SSPYLD2!AU$4,'[1]INTERNAL PARAMETERS-1'!$B$5:$J$44,6,FALSE)*VLOOKUP(SSPYLD2!AU$4,'[1]INTERNAL PARAMETERS-1'!$B$5:$J$44,3,FALSE) + SSPYLD1!AU144*(1-VLOOKUP(SSPYLD2!AU$4,'[1]INTERNAL PARAMETERS-1'!$B$5:$J$44,5,FALSE))*VLOOKUP(SSPYLD2!AU$4,'[1]INTERNAL PARAMETERS-1'!$B$5:$J$44,8,FALSE)*VLOOKUP(SSPYLD2!AU$4,'[1]INTERNAL PARAMETERS-1'!$B$5:$J$44,3,FALSE)</f>
        <v>0</v>
      </c>
      <c r="AV144" s="47">
        <f>SSPYLD1!AV144*VLOOKUP(SSPYLD2!AV$4,'[1]INTERNAL PARAMETERS-1'!$B$5:$J$44,5,FALSE)*VLOOKUP(SSPYLD2!AV$4,'[1]INTERNAL PARAMETERS-1'!$B$5:$J$44,6,FALSE)*VLOOKUP(SSPYLD2!AV$4,'[1]INTERNAL PARAMETERS-1'!$B$5:$J$44,3,FALSE) + SSPYLD1!AV144*(1-VLOOKUP(SSPYLD2!AV$4,'[1]INTERNAL PARAMETERS-1'!$B$5:$J$44,5,FALSE))*VLOOKUP(SSPYLD2!AV$4,'[1]INTERNAL PARAMETERS-1'!$B$5:$J$44,8,FALSE)*VLOOKUP(SSPYLD2!AV$4,'[1]INTERNAL PARAMETERS-1'!$B$5:$J$44,3,FALSE)</f>
        <v>0</v>
      </c>
      <c r="AW144" s="47">
        <f>SSPYLD1!AW144*VLOOKUP(SSPYLD2!AW$4,'[1]INTERNAL PARAMETERS-1'!$B$5:$J$44,5,FALSE)*VLOOKUP(SSPYLD2!AW$4,'[1]INTERNAL PARAMETERS-1'!$B$5:$J$44,6,FALSE)*VLOOKUP(SSPYLD2!AW$4,'[1]INTERNAL PARAMETERS-1'!$B$5:$J$44,3,FALSE) + SSPYLD1!AW144*(1-VLOOKUP(SSPYLD2!AW$4,'[1]INTERNAL PARAMETERS-1'!$B$5:$J$44,5,FALSE))*VLOOKUP(SSPYLD2!AW$4,'[1]INTERNAL PARAMETERS-1'!$B$5:$J$44,8,FALSE)*VLOOKUP(SSPYLD2!AW$4,'[1]INTERNAL PARAMETERS-1'!$B$5:$J$44,3,FALSE)</f>
        <v>0</v>
      </c>
      <c r="AX144" s="47">
        <f>SSPYLD1!AX144*VLOOKUP(SSPYLD2!AX$4,'[1]INTERNAL PARAMETERS-1'!$B$5:$J$44,5,FALSE)*VLOOKUP(SSPYLD2!AX$4,'[1]INTERNAL PARAMETERS-1'!$B$5:$J$44,6,FALSE)*VLOOKUP(SSPYLD2!AX$4,'[1]INTERNAL PARAMETERS-1'!$B$5:$J$44,3,FALSE) + SSPYLD1!AX144*(1-VLOOKUP(SSPYLD2!AX$4,'[1]INTERNAL PARAMETERS-1'!$B$5:$J$44,5,FALSE))*VLOOKUP(SSPYLD2!AX$4,'[1]INTERNAL PARAMETERS-1'!$B$5:$J$44,8,FALSE)*VLOOKUP(SSPYLD2!AX$4,'[1]INTERNAL PARAMETERS-1'!$B$5:$J$44,3,FALSE)</f>
        <v>0</v>
      </c>
      <c r="AY144" s="47">
        <f>SSPYLD1!AY144*VLOOKUP(SSPYLD2!AY$4,'[1]INTERNAL PARAMETERS-1'!$B$5:$J$44,5,FALSE)*VLOOKUP(SSPYLD2!AY$4,'[1]INTERNAL PARAMETERS-1'!$B$5:$J$44,6,FALSE)*VLOOKUP(SSPYLD2!AY$4,'[1]INTERNAL PARAMETERS-1'!$B$5:$J$44,3,FALSE) + SSPYLD1!AY144*(1-VLOOKUP(SSPYLD2!AY$4,'[1]INTERNAL PARAMETERS-1'!$B$5:$J$44,5,FALSE))*VLOOKUP(SSPYLD2!AY$4,'[1]INTERNAL PARAMETERS-1'!$B$5:$J$44,8,FALSE)*VLOOKUP(SSPYLD2!AY$4,'[1]INTERNAL PARAMETERS-1'!$B$5:$J$44,3,FALSE)</f>
        <v>0</v>
      </c>
      <c r="AZ144" s="47">
        <f>SSPYLD1!AZ144*VLOOKUP(SSPYLD2!AZ$4,'[1]INTERNAL PARAMETERS-1'!$B$5:$J$44,5,FALSE)*VLOOKUP(SSPYLD2!AZ$4,'[1]INTERNAL PARAMETERS-1'!$B$5:$J$44,6,FALSE)*VLOOKUP(SSPYLD2!AZ$4,'[1]INTERNAL PARAMETERS-1'!$B$5:$J$44,3,FALSE) + SSPYLD1!AZ144*(1-VLOOKUP(SSPYLD2!AZ$4,'[1]INTERNAL PARAMETERS-1'!$B$5:$J$44,5,FALSE))*VLOOKUP(SSPYLD2!AZ$4,'[1]INTERNAL PARAMETERS-1'!$B$5:$J$44,8,FALSE)*VLOOKUP(SSPYLD2!AZ$4,'[1]INTERNAL PARAMETERS-1'!$B$5:$J$44,3,FALSE)</f>
        <v>0</v>
      </c>
      <c r="BA144" s="47">
        <f>SSPYLD1!BA144*VLOOKUP(SSPYLD2!BA$4,'[1]INTERNAL PARAMETERS-1'!$B$5:$J$44,5,FALSE)*VLOOKUP(SSPYLD2!BA$4,'[1]INTERNAL PARAMETERS-1'!$B$5:$J$44,6,FALSE)*VLOOKUP(SSPYLD2!BA$4,'[1]INTERNAL PARAMETERS-1'!$B$5:$J$44,3,FALSE) + SSPYLD1!BA144*(1-VLOOKUP(SSPYLD2!BA$4,'[1]INTERNAL PARAMETERS-1'!$B$5:$J$44,5,FALSE))*VLOOKUP(SSPYLD2!BA$4,'[1]INTERNAL PARAMETERS-1'!$B$5:$J$44,8,FALSE)*VLOOKUP(SSPYLD2!BA$4,'[1]INTERNAL PARAMETERS-1'!$B$5:$J$44,3,FALSE)</f>
        <v>0</v>
      </c>
      <c r="BB144" s="47">
        <f>SSPYLD1!BB144*VLOOKUP(SSPYLD2!BB$4,'[1]INTERNAL PARAMETERS-1'!$B$5:$J$44,5,FALSE)*VLOOKUP(SSPYLD2!BB$4,'[1]INTERNAL PARAMETERS-1'!$B$5:$J$44,6,FALSE)*VLOOKUP(SSPYLD2!BB$4,'[1]INTERNAL PARAMETERS-1'!$B$5:$J$44,3,FALSE) + SSPYLD1!BB144*(1-VLOOKUP(SSPYLD2!BB$4,'[1]INTERNAL PARAMETERS-1'!$B$5:$J$44,5,FALSE))*VLOOKUP(SSPYLD2!BB$4,'[1]INTERNAL PARAMETERS-1'!$B$5:$J$44,8,FALSE)*VLOOKUP(SSPYLD2!BB$4,'[1]INTERNAL PARAMETERS-1'!$B$5:$J$44,3,FALSE)</f>
        <v>0</v>
      </c>
      <c r="BC144" s="47">
        <f>SSPYLD1!BC144*VLOOKUP(SSPYLD2!BC$4,'[1]INTERNAL PARAMETERS-1'!$B$5:$J$44,5,FALSE)*VLOOKUP(SSPYLD2!BC$4,'[1]INTERNAL PARAMETERS-1'!$B$5:$J$44,6,FALSE)*VLOOKUP(SSPYLD2!BC$4,'[1]INTERNAL PARAMETERS-1'!$B$5:$J$44,3,FALSE) + SSPYLD1!BC144*(1-VLOOKUP(SSPYLD2!BC$4,'[1]INTERNAL PARAMETERS-1'!$B$5:$J$44,5,FALSE))*VLOOKUP(SSPYLD2!BC$4,'[1]INTERNAL PARAMETERS-1'!$B$5:$J$44,8,FALSE)*VLOOKUP(SSPYLD2!BC$4,'[1]INTERNAL PARAMETERS-1'!$B$5:$J$44,3,FALSE)</f>
        <v>0</v>
      </c>
      <c r="BD144" s="47">
        <f>SSPYLD1!BD144*VLOOKUP(SSPYLD2!BD$4,'[1]INTERNAL PARAMETERS-1'!$B$5:$J$44,5,FALSE)*VLOOKUP(SSPYLD2!BD$4,'[1]INTERNAL PARAMETERS-1'!$B$5:$J$44,6,FALSE)*VLOOKUP(SSPYLD2!BD$4,'[1]INTERNAL PARAMETERS-1'!$B$5:$J$44,3,FALSE) + SSPYLD1!BD144*(1-VLOOKUP(SSPYLD2!BD$4,'[1]INTERNAL PARAMETERS-1'!$B$5:$J$44,5,FALSE))*VLOOKUP(SSPYLD2!BD$4,'[1]INTERNAL PARAMETERS-1'!$B$5:$J$44,8,FALSE)*VLOOKUP(SSPYLD2!BD$4,'[1]INTERNAL PARAMETERS-1'!$B$5:$J$44,3,FALSE)</f>
        <v>0</v>
      </c>
      <c r="BE144" s="47">
        <f>SSPYLD1!BE144*VLOOKUP(SSPYLD2!BE$4,'[1]INTERNAL PARAMETERS-1'!$B$5:$J$44,5,FALSE)*VLOOKUP(SSPYLD2!BE$4,'[1]INTERNAL PARAMETERS-1'!$B$5:$J$44,6,FALSE)*VLOOKUP(SSPYLD2!BE$4,'[1]INTERNAL PARAMETERS-1'!$B$5:$J$44,3,FALSE) + SSPYLD1!BE144*(1-VLOOKUP(SSPYLD2!BE$4,'[1]INTERNAL PARAMETERS-1'!$B$5:$J$44,5,FALSE))*VLOOKUP(SSPYLD2!BE$4,'[1]INTERNAL PARAMETERS-1'!$B$5:$J$44,8,FALSE)*VLOOKUP(SSPYLD2!BE$4,'[1]INTERNAL PARAMETERS-1'!$B$5:$J$44,3,FALSE)</f>
        <v>0</v>
      </c>
      <c r="BF144" s="47">
        <f>SSPYLD1!BF144*VLOOKUP(SSPYLD2!BF$4,'[1]INTERNAL PARAMETERS-1'!$B$5:$J$44,5,FALSE)*VLOOKUP(SSPYLD2!BF$4,'[1]INTERNAL PARAMETERS-1'!$B$5:$J$44,6,FALSE)*VLOOKUP(SSPYLD2!BF$4,'[1]INTERNAL PARAMETERS-1'!$B$5:$J$44,3,FALSE) + SSPYLD1!BF144*(1-VLOOKUP(SSPYLD2!BF$4,'[1]INTERNAL PARAMETERS-1'!$B$5:$J$44,5,FALSE))*VLOOKUP(SSPYLD2!BF$4,'[1]INTERNAL PARAMETERS-1'!$B$5:$J$44,8,FALSE)*VLOOKUP(SSPYLD2!BF$4,'[1]INTERNAL PARAMETERS-1'!$B$5:$J$44,3,FALSE)</f>
        <v>0</v>
      </c>
      <c r="BG144" s="47">
        <f>SSPYLD1!BG144*VLOOKUP(SSPYLD2!BG$4,'[1]INTERNAL PARAMETERS-1'!$B$5:$J$44,5,FALSE)*VLOOKUP(SSPYLD2!BG$4,'[1]INTERNAL PARAMETERS-1'!$B$5:$J$44,6,FALSE)*VLOOKUP(SSPYLD2!BG$4,'[1]INTERNAL PARAMETERS-1'!$B$5:$J$44,3,FALSE) + SSPYLD1!BG144*(1-VLOOKUP(SSPYLD2!BG$4,'[1]INTERNAL PARAMETERS-1'!$B$5:$J$44,5,FALSE))*VLOOKUP(SSPYLD2!BG$4,'[1]INTERNAL PARAMETERS-1'!$B$5:$J$44,8,FALSE)*VLOOKUP(SSPYLD2!BG$4,'[1]INTERNAL PARAMETERS-1'!$B$5:$J$44,3,FALSE)</f>
        <v>0</v>
      </c>
      <c r="BH144" s="47">
        <f>SSPYLD1!BH144*VLOOKUP(SSPYLD2!BH$4,'[1]INTERNAL PARAMETERS-1'!$B$5:$J$44,5,FALSE)*VLOOKUP(SSPYLD2!BH$4,'[1]INTERNAL PARAMETERS-1'!$B$5:$J$44,6,FALSE)*VLOOKUP(SSPYLD2!BH$4,'[1]INTERNAL PARAMETERS-1'!$B$5:$J$44,3,FALSE) + SSPYLD1!BH144*(1-VLOOKUP(SSPYLD2!BH$4,'[1]INTERNAL PARAMETERS-1'!$B$5:$J$44,5,FALSE))*VLOOKUP(SSPYLD2!BH$4,'[1]INTERNAL PARAMETERS-1'!$B$5:$J$44,8,FALSE)*VLOOKUP(SSPYLD2!BH$4,'[1]INTERNAL PARAMETERS-1'!$B$5:$J$44,3,FALSE)</f>
        <v>0</v>
      </c>
      <c r="BI144" s="47">
        <f>SSPYLD1!BI144*VLOOKUP(SSPYLD2!BI$4,'[1]INTERNAL PARAMETERS-1'!$B$5:$J$44,5,FALSE)*VLOOKUP(SSPYLD2!BI$4,'[1]INTERNAL PARAMETERS-1'!$B$5:$J$44,6,FALSE)*VLOOKUP(SSPYLD2!BI$4,'[1]INTERNAL PARAMETERS-1'!$B$5:$J$44,3,FALSE) + SSPYLD1!BI144*(1-VLOOKUP(SSPYLD2!BI$4,'[1]INTERNAL PARAMETERS-1'!$B$5:$J$44,5,FALSE))*VLOOKUP(SSPYLD2!BI$4,'[1]INTERNAL PARAMETERS-1'!$B$5:$J$44,8,FALSE)*VLOOKUP(SSPYLD2!BI$4,'[1]INTERNAL PARAMETERS-1'!$B$5:$J$44,3,FALSE)</f>
        <v>0</v>
      </c>
      <c r="BJ144" s="47">
        <f>SSPYLD1!BJ144*VLOOKUP(SSPYLD2!BJ$4,'[1]INTERNAL PARAMETERS-1'!$B$5:$J$44,5,FALSE)*VLOOKUP(SSPYLD2!BJ$4,'[1]INTERNAL PARAMETERS-1'!$B$5:$J$44,6,FALSE)*VLOOKUP(SSPYLD2!BJ$4,'[1]INTERNAL PARAMETERS-1'!$B$5:$J$44,3,FALSE) + SSPYLD1!BJ144*(1-VLOOKUP(SSPYLD2!BJ$4,'[1]INTERNAL PARAMETERS-1'!$B$5:$J$44,5,FALSE))*VLOOKUP(SSPYLD2!BJ$4,'[1]INTERNAL PARAMETERS-1'!$B$5:$J$44,8,FALSE)*VLOOKUP(SSPYLD2!BJ$4,'[1]INTERNAL PARAMETERS-1'!$B$5:$J$44,3,FALSE)</f>
        <v>0</v>
      </c>
      <c r="BK144" s="47">
        <f>SSPYLD1!BK144*VLOOKUP(SSPYLD2!BK$4,'[1]INTERNAL PARAMETERS-1'!$B$5:$J$44,5,FALSE)*VLOOKUP(SSPYLD2!BK$4,'[1]INTERNAL PARAMETERS-1'!$B$5:$J$44,6,FALSE)*VLOOKUP(SSPYLD2!BK$4,'[1]INTERNAL PARAMETERS-1'!$B$5:$J$44,3,FALSE) + SSPYLD1!BK144*(1-VLOOKUP(SSPYLD2!BK$4,'[1]INTERNAL PARAMETERS-1'!$B$5:$J$44,5,FALSE))*VLOOKUP(SSPYLD2!BK$4,'[1]INTERNAL PARAMETERS-1'!$B$5:$J$44,8,FALSE)*VLOOKUP(SSPYLD2!BK$4,'[1]INTERNAL PARAMETERS-1'!$B$5:$J$44,3,FALSE)</f>
        <v>0</v>
      </c>
      <c r="BL144" s="47">
        <f>SSPYLD1!BL144*VLOOKUP(SSPYLD2!BL$4,'[1]INTERNAL PARAMETERS-1'!$B$5:$J$44,5,FALSE)*VLOOKUP(SSPYLD2!BL$4,'[1]INTERNAL PARAMETERS-1'!$B$5:$J$44,6,FALSE)*VLOOKUP(SSPYLD2!BL$4,'[1]INTERNAL PARAMETERS-1'!$B$5:$J$44,3,FALSE) + SSPYLD1!BL144*(1-VLOOKUP(SSPYLD2!BL$4,'[1]INTERNAL PARAMETERS-1'!$B$5:$J$44,5,FALSE))*VLOOKUP(SSPYLD2!BL$4,'[1]INTERNAL PARAMETERS-1'!$B$5:$J$44,8,FALSE)*VLOOKUP(SSPYLD2!BL$4,'[1]INTERNAL PARAMETERS-1'!$B$5:$J$44,3,FALSE)</f>
        <v>0</v>
      </c>
      <c r="BM144" s="47">
        <f>SSPYLD1!BM144*VLOOKUP(SSPYLD2!BM$4,'[1]INTERNAL PARAMETERS-1'!$B$5:$J$44,5,FALSE)*VLOOKUP(SSPYLD2!BM$4,'[1]INTERNAL PARAMETERS-1'!$B$5:$J$44,6,FALSE)*VLOOKUP(SSPYLD2!BM$4,'[1]INTERNAL PARAMETERS-1'!$B$5:$J$44,3,FALSE) + SSPYLD1!BM144*(1-VLOOKUP(SSPYLD2!BM$4,'[1]INTERNAL PARAMETERS-1'!$B$5:$J$44,5,FALSE))*VLOOKUP(SSPYLD2!BM$4,'[1]INTERNAL PARAMETERS-1'!$B$5:$J$44,8,FALSE)*VLOOKUP(SSPYLD2!BM$4,'[1]INTERNAL PARAMETERS-1'!$B$5:$J$44,3,FALSE)</f>
        <v>0</v>
      </c>
      <c r="BN144" s="47">
        <f>SSPYLD1!BN144*VLOOKUP(SSPYLD2!BN$4,'[1]INTERNAL PARAMETERS-1'!$B$5:$J$44,5,FALSE)*VLOOKUP(SSPYLD2!BN$4,'[1]INTERNAL PARAMETERS-1'!$B$5:$J$44,6,FALSE)*VLOOKUP(SSPYLD2!BN$4,'[1]INTERNAL PARAMETERS-1'!$B$5:$J$44,3,FALSE) + SSPYLD1!BN144*(1-VLOOKUP(SSPYLD2!BN$4,'[1]INTERNAL PARAMETERS-1'!$B$5:$J$44,5,FALSE))*VLOOKUP(SSPYLD2!BN$4,'[1]INTERNAL PARAMETERS-1'!$B$5:$J$44,8,FALSE)*VLOOKUP(SSPYLD2!BN$4,'[1]INTERNAL PARAMETERS-1'!$B$5:$J$44,3,FALSE)</f>
        <v>0</v>
      </c>
      <c r="BO144" s="47">
        <f>SSPYLD1!BO144*VLOOKUP(SSPYLD2!BO$4,'[1]INTERNAL PARAMETERS-1'!$B$5:$J$44,5,FALSE)*VLOOKUP(SSPYLD2!BO$4,'[1]INTERNAL PARAMETERS-1'!$B$5:$J$44,6,FALSE)*VLOOKUP(SSPYLD2!BO$4,'[1]INTERNAL PARAMETERS-1'!$B$5:$J$44,3,FALSE) + SSPYLD1!BO144*(1-VLOOKUP(SSPYLD2!BO$4,'[1]INTERNAL PARAMETERS-1'!$B$5:$J$44,5,FALSE))*VLOOKUP(SSPYLD2!BO$4,'[1]INTERNAL PARAMETERS-1'!$B$5:$J$44,8,FALSE)*VLOOKUP(SSPYLD2!BO$4,'[1]INTERNAL PARAMETERS-1'!$B$5:$J$44,3,FALSE)</f>
        <v>0</v>
      </c>
      <c r="BP144" s="47">
        <f>SSPYLD1!BP144*VLOOKUP(SSPYLD2!BP$4,'[1]INTERNAL PARAMETERS-1'!$B$5:$J$44,5,FALSE)*VLOOKUP(SSPYLD2!BP$4,'[1]INTERNAL PARAMETERS-1'!$B$5:$J$44,6,FALSE)*VLOOKUP(SSPYLD2!BP$4,'[1]INTERNAL PARAMETERS-1'!$B$5:$J$44,3,FALSE) + SSPYLD1!BP144*(1-VLOOKUP(SSPYLD2!BP$4,'[1]INTERNAL PARAMETERS-1'!$B$5:$J$44,5,FALSE))*VLOOKUP(SSPYLD2!BP$4,'[1]INTERNAL PARAMETERS-1'!$B$5:$J$44,8,FALSE)*VLOOKUP(SSPYLD2!BP$4,'[1]INTERNAL PARAMETERS-1'!$B$5:$J$44,3,FALSE)</f>
        <v>0</v>
      </c>
      <c r="BQ144" s="47">
        <f>SSPYLD1!BQ144*VLOOKUP(SSPYLD2!BQ$4,'[1]INTERNAL PARAMETERS-1'!$B$5:$J$44,5,FALSE)*VLOOKUP(SSPYLD2!BQ$4,'[1]INTERNAL PARAMETERS-1'!$B$5:$J$44,6,FALSE)*VLOOKUP(SSPYLD2!BQ$4,'[1]INTERNAL PARAMETERS-1'!$B$5:$J$44,3,FALSE) + SSPYLD1!BQ144*(1-VLOOKUP(SSPYLD2!BQ$4,'[1]INTERNAL PARAMETERS-1'!$B$5:$J$44,5,FALSE))*VLOOKUP(SSPYLD2!BQ$4,'[1]INTERNAL PARAMETERS-1'!$B$5:$J$44,8,FALSE)*VLOOKUP(SSPYLD2!BQ$4,'[1]INTERNAL PARAMETERS-1'!$B$5:$J$44,3,FALSE)</f>
        <v>0</v>
      </c>
      <c r="BR144" s="47">
        <f>SSPYLD1!BR144*VLOOKUP(SSPYLD2!BR$4,'[1]INTERNAL PARAMETERS-1'!$B$5:$J$44,5,FALSE)*VLOOKUP(SSPYLD2!BR$4,'[1]INTERNAL PARAMETERS-1'!$B$5:$J$44,6,FALSE)*VLOOKUP(SSPYLD2!BR$4,'[1]INTERNAL PARAMETERS-1'!$B$5:$J$44,3,FALSE) + SSPYLD1!BR144*(1-VLOOKUP(SSPYLD2!BR$4,'[1]INTERNAL PARAMETERS-1'!$B$5:$J$44,5,FALSE))*VLOOKUP(SSPYLD2!BR$4,'[1]INTERNAL PARAMETERS-1'!$B$5:$J$44,8,FALSE)*VLOOKUP(SSPYLD2!BR$4,'[1]INTERNAL PARAMETERS-1'!$B$5:$J$44,3,FALSE)</f>
        <v>0</v>
      </c>
      <c r="BS144" s="47">
        <f>SSPYLD1!BS144*VLOOKUP(SSPYLD2!BS$4,'[1]INTERNAL PARAMETERS-1'!$B$5:$J$44,5,FALSE)*VLOOKUP(SSPYLD2!BS$4,'[1]INTERNAL PARAMETERS-1'!$B$5:$J$44,6,FALSE)*VLOOKUP(SSPYLD2!BS$4,'[1]INTERNAL PARAMETERS-1'!$B$5:$J$44,3,FALSE) + SSPYLD1!BS144*(1-VLOOKUP(SSPYLD2!BS$4,'[1]INTERNAL PARAMETERS-1'!$B$5:$J$44,5,FALSE))*VLOOKUP(SSPYLD2!BS$4,'[1]INTERNAL PARAMETERS-1'!$B$5:$J$44,8,FALSE)*VLOOKUP(SSPYLD2!BS$4,'[1]INTERNAL PARAMETERS-1'!$B$5:$J$44,3,FALSE)</f>
        <v>0</v>
      </c>
      <c r="BT144" s="47">
        <f>SSPYLD1!BT144*VLOOKUP(SSPYLD2!BT$4,'[1]INTERNAL PARAMETERS-1'!$B$5:$J$44,5,FALSE)*VLOOKUP(SSPYLD2!BT$4,'[1]INTERNAL PARAMETERS-1'!$B$5:$J$44,6,FALSE)*VLOOKUP(SSPYLD2!BT$4,'[1]INTERNAL PARAMETERS-1'!$B$5:$J$44,3,FALSE) + SSPYLD1!BT144*(1-VLOOKUP(SSPYLD2!BT$4,'[1]INTERNAL PARAMETERS-1'!$B$5:$J$44,5,FALSE))*VLOOKUP(SSPYLD2!BT$4,'[1]INTERNAL PARAMETERS-1'!$B$5:$J$44,8,FALSE)*VLOOKUP(SSPYLD2!BT$4,'[1]INTERNAL PARAMETERS-1'!$B$5:$J$44,3,FALSE)</f>
        <v>0</v>
      </c>
      <c r="BU144" s="47">
        <f>SSPYLD1!BU144*VLOOKUP(SSPYLD2!BU$4,'[1]INTERNAL PARAMETERS-1'!$B$5:$J$44,5,FALSE)*VLOOKUP(SSPYLD2!BU$4,'[1]INTERNAL PARAMETERS-1'!$B$5:$J$44,6,FALSE)*VLOOKUP(SSPYLD2!BU$4,'[1]INTERNAL PARAMETERS-1'!$B$5:$J$44,3,FALSE) + SSPYLD1!BU144*(1-VLOOKUP(SSPYLD2!BU$4,'[1]INTERNAL PARAMETERS-1'!$B$5:$J$44,5,FALSE))*VLOOKUP(SSPYLD2!BU$4,'[1]INTERNAL PARAMETERS-1'!$B$5:$J$44,8,FALSE)*VLOOKUP(SSPYLD2!BU$4,'[1]INTERNAL PARAMETERS-1'!$B$5:$J$44,3,FALSE)</f>
        <v>0</v>
      </c>
      <c r="BV144" s="47">
        <f>SSPYLD1!BV144*VLOOKUP(SSPYLD2!BV$4,'[1]INTERNAL PARAMETERS-1'!$B$5:$J$44,5,FALSE)*VLOOKUP(SSPYLD2!BV$4,'[1]INTERNAL PARAMETERS-1'!$B$5:$J$44,6,FALSE)*VLOOKUP(SSPYLD2!BV$4,'[1]INTERNAL PARAMETERS-1'!$B$5:$J$44,3,FALSE) + SSPYLD1!BV144*(1-VLOOKUP(SSPYLD2!BV$4,'[1]INTERNAL PARAMETERS-1'!$B$5:$J$44,5,FALSE))*VLOOKUP(SSPYLD2!BV$4,'[1]INTERNAL PARAMETERS-1'!$B$5:$J$44,8,FALSE)*VLOOKUP(SSPYLD2!BV$4,'[1]INTERNAL PARAMETERS-1'!$B$5:$J$44,3,FALSE)</f>
        <v>0</v>
      </c>
      <c r="BW144" s="47">
        <f>SSPYLD1!BW144*VLOOKUP(SSPYLD2!BW$4,'[1]INTERNAL PARAMETERS-1'!$B$5:$J$44,5,FALSE)*VLOOKUP(SSPYLD2!BW$4,'[1]INTERNAL PARAMETERS-1'!$B$5:$J$44,6,FALSE)*VLOOKUP(SSPYLD2!BW$4,'[1]INTERNAL PARAMETERS-1'!$B$5:$J$44,3,FALSE) + SSPYLD1!BW144*(1-VLOOKUP(SSPYLD2!BW$4,'[1]INTERNAL PARAMETERS-1'!$B$5:$J$44,5,FALSE))*VLOOKUP(SSPYLD2!BW$4,'[1]INTERNAL PARAMETERS-1'!$B$5:$J$44,8,FALSE)*VLOOKUP(SSPYLD2!BW$4,'[1]INTERNAL PARAMETERS-1'!$B$5:$J$44,3,FALSE)</f>
        <v>0</v>
      </c>
      <c r="BX144" s="47">
        <f>SSPYLD1!BX144*VLOOKUP(SSPYLD2!BX$4,'[1]INTERNAL PARAMETERS-1'!$B$5:$J$44,5,FALSE)*VLOOKUP(SSPYLD2!BX$4,'[1]INTERNAL PARAMETERS-1'!$B$5:$J$44,6,FALSE)*VLOOKUP(SSPYLD2!BX$4,'[1]INTERNAL PARAMETERS-1'!$B$5:$J$44,3,FALSE) + SSPYLD1!BX144*(1-VLOOKUP(SSPYLD2!BX$4,'[1]INTERNAL PARAMETERS-1'!$B$5:$J$44,5,FALSE))*VLOOKUP(SSPYLD2!BX$4,'[1]INTERNAL PARAMETERS-1'!$B$5:$J$44,8,FALSE)*VLOOKUP(SSPYLD2!BX$4,'[1]INTERNAL PARAMETERS-1'!$B$5:$J$44,3,FALSE)</f>
        <v>0</v>
      </c>
      <c r="BY144" s="47">
        <f>SSPYLD1!BY144*VLOOKUP(SSPYLD2!BY$4,'[1]INTERNAL PARAMETERS-1'!$B$5:$J$44,5,FALSE)*VLOOKUP(SSPYLD2!BY$4,'[1]INTERNAL PARAMETERS-1'!$B$5:$J$44,6,FALSE)*VLOOKUP(SSPYLD2!BY$4,'[1]INTERNAL PARAMETERS-1'!$B$5:$J$44,3,FALSE) + SSPYLD1!BY144*(1-VLOOKUP(SSPYLD2!BY$4,'[1]INTERNAL PARAMETERS-1'!$B$5:$J$44,5,FALSE))*VLOOKUP(SSPYLD2!BY$4,'[1]INTERNAL PARAMETERS-1'!$B$5:$J$44,8,FALSE)*VLOOKUP(SSPYLD2!BY$4,'[1]INTERNAL PARAMETERS-1'!$B$5:$J$44,3,FALSE)</f>
        <v>0</v>
      </c>
      <c r="BZ144" s="47">
        <f>SSPYLD1!BZ144*VLOOKUP(SSPYLD2!BZ$4,'[1]INTERNAL PARAMETERS-1'!$B$5:$J$44,5,FALSE)*VLOOKUP(SSPYLD2!BZ$4,'[1]INTERNAL PARAMETERS-1'!$B$5:$J$44,6,FALSE)*VLOOKUP(SSPYLD2!BZ$4,'[1]INTERNAL PARAMETERS-1'!$B$5:$J$44,3,FALSE) + SSPYLD1!BZ144*(1-VLOOKUP(SSPYLD2!BZ$4,'[1]INTERNAL PARAMETERS-1'!$B$5:$J$44,5,FALSE))*VLOOKUP(SSPYLD2!BZ$4,'[1]INTERNAL PARAMETERS-1'!$B$5:$J$44,8,FALSE)*VLOOKUP(SSPYLD2!BZ$4,'[1]INTERNAL PARAMETERS-1'!$B$5:$J$44,3,FALSE)</f>
        <v>0</v>
      </c>
      <c r="CA144" s="47">
        <f>SSPYLD1!CA144*VLOOKUP(SSPYLD2!CA$4,'[1]INTERNAL PARAMETERS-1'!$B$5:$J$44,5,FALSE)*VLOOKUP(SSPYLD2!CA$4,'[1]INTERNAL PARAMETERS-1'!$B$5:$J$44,6,FALSE)*VLOOKUP(SSPYLD2!CA$4,'[1]INTERNAL PARAMETERS-1'!$B$5:$J$44,3,FALSE) + SSPYLD1!CA144*(1-VLOOKUP(SSPYLD2!CA$4,'[1]INTERNAL PARAMETERS-1'!$B$5:$J$44,5,FALSE))*VLOOKUP(SSPYLD2!CA$4,'[1]INTERNAL PARAMETERS-1'!$B$5:$J$44,8,FALSE)*VLOOKUP(SSPYLD2!CA$4,'[1]INTERNAL PARAMETERS-1'!$B$5:$J$44,3,FALSE)</f>
        <v>0</v>
      </c>
      <c r="CB144" s="47">
        <f>SSPYLD1!CB144*VLOOKUP(SSPYLD2!CB$4,'[1]INTERNAL PARAMETERS-1'!$B$5:$J$44,5,FALSE)*VLOOKUP(SSPYLD2!CB$4,'[1]INTERNAL PARAMETERS-1'!$B$5:$J$44,6,FALSE)*VLOOKUP(SSPYLD2!CB$4,'[1]INTERNAL PARAMETERS-1'!$B$5:$J$44,3,FALSE) + SSPYLD1!CB144*(1-VLOOKUP(SSPYLD2!CB$4,'[1]INTERNAL PARAMETERS-1'!$B$5:$J$44,5,FALSE))*VLOOKUP(SSPYLD2!CB$4,'[1]INTERNAL PARAMETERS-1'!$B$5:$J$44,8,FALSE)*VLOOKUP(SSPYLD2!CB$4,'[1]INTERNAL PARAMETERS-1'!$B$5:$J$44,3,FALSE)</f>
        <v>0</v>
      </c>
      <c r="CC144" s="47">
        <f>SSPYLD1!CC144*VLOOKUP(SSPYLD2!CC$4,'[1]INTERNAL PARAMETERS-1'!$B$5:$J$44,5,FALSE)*VLOOKUP(SSPYLD2!CC$4,'[1]INTERNAL PARAMETERS-1'!$B$5:$J$44,6,FALSE)*VLOOKUP(SSPYLD2!CC$4,'[1]INTERNAL PARAMETERS-1'!$B$5:$J$44,3,FALSE) + SSPYLD1!CC144*(1-VLOOKUP(SSPYLD2!CC$4,'[1]INTERNAL PARAMETERS-1'!$B$5:$J$44,5,FALSE))*VLOOKUP(SSPYLD2!CC$4,'[1]INTERNAL PARAMETERS-1'!$B$5:$J$44,8,FALSE)*VLOOKUP(SSPYLD2!CC$4,'[1]INTERNAL PARAMETERS-1'!$B$5:$J$44,3,FALSE)</f>
        <v>0</v>
      </c>
      <c r="CD144" s="47">
        <f>SSPYLD1!CD144*VLOOKUP(SSPYLD2!CD$4,'[1]INTERNAL PARAMETERS-1'!$B$5:$J$44,5,FALSE)*VLOOKUP(SSPYLD2!CD$4,'[1]INTERNAL PARAMETERS-1'!$B$5:$J$44,6,FALSE)*VLOOKUP(SSPYLD2!CD$4,'[1]INTERNAL PARAMETERS-1'!$B$5:$J$44,3,FALSE) + SSPYLD1!CD144*(1-VLOOKUP(SSPYLD2!CD$4,'[1]INTERNAL PARAMETERS-1'!$B$5:$J$44,5,FALSE))*VLOOKUP(SSPYLD2!CD$4,'[1]INTERNAL PARAMETERS-1'!$B$5:$J$44,8,FALSE)*VLOOKUP(SSPYLD2!CD$4,'[1]INTERNAL PARAMETERS-1'!$B$5:$J$44,3,FALSE)</f>
        <v>0</v>
      </c>
      <c r="CE144" s="47">
        <f>SSPYLD1!CE144*VLOOKUP(SSPYLD2!CE$4,'[1]INTERNAL PARAMETERS-1'!$B$5:$J$44,5,FALSE)*VLOOKUP(SSPYLD2!CE$4,'[1]INTERNAL PARAMETERS-1'!$B$5:$J$44,6,FALSE)*VLOOKUP(SSPYLD2!CE$4,'[1]INTERNAL PARAMETERS-1'!$B$5:$J$44,3,FALSE) + SSPYLD1!CE144*(1-VLOOKUP(SSPYLD2!CE$4,'[1]INTERNAL PARAMETERS-1'!$B$5:$J$44,5,FALSE))*VLOOKUP(SSPYLD2!CE$4,'[1]INTERNAL PARAMETERS-1'!$B$5:$J$44,8,FALSE)*VLOOKUP(SSPYLD2!CE$4,'[1]INTERNAL PARAMETERS-1'!$B$5:$J$44,3,FALSE)</f>
        <v>0</v>
      </c>
      <c r="CF144" s="47">
        <f>SSPYLD1!CF144*VLOOKUP(SSPYLD2!CF$4,'[1]INTERNAL PARAMETERS-1'!$B$5:$J$44,5,FALSE)*VLOOKUP(SSPYLD2!CF$4,'[1]INTERNAL PARAMETERS-1'!$B$5:$J$44,6,FALSE)*VLOOKUP(SSPYLD2!CF$4,'[1]INTERNAL PARAMETERS-1'!$B$5:$J$44,3,FALSE) + SSPYLD1!CF144*(1-VLOOKUP(SSPYLD2!CF$4,'[1]INTERNAL PARAMETERS-1'!$B$5:$J$44,5,FALSE))*VLOOKUP(SSPYLD2!CF$4,'[1]INTERNAL PARAMETERS-1'!$B$5:$J$44,8,FALSE)*VLOOKUP(SSPYLD2!CF$4,'[1]INTERNAL PARAMETERS-1'!$B$5:$J$44,3,FALSE)</f>
        <v>0</v>
      </c>
      <c r="CG144" s="47">
        <f>SSPYLD1!CG144*VLOOKUP(SSPYLD2!CG$4,'[1]INTERNAL PARAMETERS-1'!$B$5:$J$44,5,FALSE)*VLOOKUP(SSPYLD2!CG$4,'[1]INTERNAL PARAMETERS-1'!$B$5:$J$44,6,FALSE)*VLOOKUP(SSPYLD2!CG$4,'[1]INTERNAL PARAMETERS-1'!$B$5:$J$44,3,FALSE) + SSPYLD1!CG144*(1-VLOOKUP(SSPYLD2!CG$4,'[1]INTERNAL PARAMETERS-1'!$B$5:$J$44,5,FALSE))*VLOOKUP(SSPYLD2!CG$4,'[1]INTERNAL PARAMETERS-1'!$B$5:$J$44,8,FALSE)*VLOOKUP(SSPYLD2!CG$4,'[1]INTERNAL PARAMETERS-1'!$B$5:$J$44,3,FALSE)</f>
        <v>0</v>
      </c>
      <c r="CH144" s="46">
        <f>SSPYLD1!CH144*VLOOKUP(SSPYLD2!CH$4,'[1]INTERNAL PARAMETERS-1'!$B$5:$J$44,5,FALSE)*VLOOKUP(SSPYLD2!CH$4,'[1]INTERNAL PARAMETERS-1'!$B$5:$J$44,6,FALSE)*VLOOKUP(SSPYLD2!CH$4,'[1]INTERNAL PARAMETERS-1'!$B$5:$J$44,3,FALSE) + SSPYLD1!CH144*(1-VLOOKUP(SSPYLD2!CH$4,'[1]INTERNAL PARAMETERS-1'!$B$5:$J$44,5,FALSE))*VLOOKUP(SSPYLD2!CH$4,'[1]INTERNAL PARAMETERS-1'!$B$5:$J$44,8,FALSE)*VLOOKUP(SSPYLD2!CH$4,'[1]INTERNAL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 x14ac:dyDescent="0.4">
      <c r="B145" s="61" t="s">
        <v>9</v>
      </c>
      <c r="C145" s="60" t="s">
        <v>50</v>
      </c>
      <c r="D145" s="60" t="s">
        <v>53</v>
      </c>
      <c r="E145" s="135">
        <f>'S Str&amp;Pad'!X145</f>
        <v>0</v>
      </c>
      <c r="F145" s="59">
        <f>'[1]INTERNAL PARAMETERS-1'!M19</f>
        <v>16.865000000000002</v>
      </c>
      <c r="G145" s="48">
        <f>SSPYLD1!G145*VLOOKUP(SSPYLD2!G$4,'[1]INTERNAL PARAMETERS-1'!$B$5:$J$44,5,FALSE)*VLOOKUP(SSPYLD2!G$4,'[1]INTERNAL PARAMETERS-1'!$B$5:$J$44,7,FALSE)*SSPYLD2!$F145 + SSPYLD1!G145*(1-VLOOKUP(SSPYLD2!G$4,'[1]INTERNAL PARAMETERS-1'!$B$5:$J$44,5,FALSE))*VLOOKUP(SSPYLD2!G$4,'[1]INTERNAL PARAMETERS-1'!$B$5:$J$44,9,FALSE)*SSPYLD2!$F145</f>
        <v>0</v>
      </c>
      <c r="H145" s="47">
        <f>SSPYLD1!H145*VLOOKUP(SSPYLD2!H$4,'[1]INTERNAL PARAMETERS-1'!$B$5:$J$44,5,FALSE)*VLOOKUP(SSPYLD2!H$4,'[1]INTERNAL PARAMETERS-1'!$B$5:$J$44,7,FALSE)*SSPYLD2!$F145 + SSPYLD1!H145*(1-VLOOKUP(SSPYLD2!H$4,'[1]INTERNAL PARAMETERS-1'!$B$5:$J$44,5,FALSE))*VLOOKUP(SSPYLD2!H$4,'[1]INTERNAL PARAMETERS-1'!$B$5:$J$44,9,FALSE)*SSPYLD2!$F145</f>
        <v>0</v>
      </c>
      <c r="I145" s="47">
        <f>SSPYLD1!I145*VLOOKUP(SSPYLD2!I$4,'[1]INTERNAL PARAMETERS-1'!$B$5:$J$44,5,FALSE)*VLOOKUP(SSPYLD2!I$4,'[1]INTERNAL PARAMETERS-1'!$B$5:$J$44,7,FALSE)*SSPYLD2!$F145 + SSPYLD1!I145*(1-VLOOKUP(SSPYLD2!I$4,'[1]INTERNAL PARAMETERS-1'!$B$5:$J$44,5,FALSE))*VLOOKUP(SSPYLD2!I$4,'[1]INTERNAL PARAMETERS-1'!$B$5:$J$44,9,FALSE)*SSPYLD2!$F145</f>
        <v>0</v>
      </c>
      <c r="J145" s="47">
        <f>SSPYLD1!J145*VLOOKUP(SSPYLD2!J$4,'[1]INTERNAL PARAMETERS-1'!$B$5:$J$44,5,FALSE)*VLOOKUP(SSPYLD2!J$4,'[1]INTERNAL PARAMETERS-1'!$B$5:$J$44,7,FALSE)*SSPYLD2!$F145 + SSPYLD1!J145*(1-VLOOKUP(SSPYLD2!J$4,'[1]INTERNAL PARAMETERS-1'!$B$5:$J$44,5,FALSE))*VLOOKUP(SSPYLD2!J$4,'[1]INTERNAL PARAMETERS-1'!$B$5:$J$44,9,FALSE)*SSPYLD2!$F145</f>
        <v>0</v>
      </c>
      <c r="K145" s="47">
        <f>SSPYLD1!K145*VLOOKUP(SSPYLD2!K$4,'[1]INTERNAL PARAMETERS-1'!$B$5:$J$44,5,FALSE)*VLOOKUP(SSPYLD2!K$4,'[1]INTERNAL PARAMETERS-1'!$B$5:$J$44,7,FALSE)*SSPYLD2!$F145 + SSPYLD1!K145*(1-VLOOKUP(SSPYLD2!K$4,'[1]INTERNAL PARAMETERS-1'!$B$5:$J$44,5,FALSE))*VLOOKUP(SSPYLD2!K$4,'[1]INTERNAL PARAMETERS-1'!$B$5:$J$44,9,FALSE)*SSPYLD2!$F145</f>
        <v>0</v>
      </c>
      <c r="L145" s="47">
        <f>SSPYLD1!L145*VLOOKUP(SSPYLD2!L$4,'[1]INTERNAL PARAMETERS-1'!$B$5:$J$44,5,FALSE)*VLOOKUP(SSPYLD2!L$4,'[1]INTERNAL PARAMETERS-1'!$B$5:$J$44,7,FALSE)*SSPYLD2!$F145 + SSPYLD1!L145*(1-VLOOKUP(SSPYLD2!L$4,'[1]INTERNAL PARAMETERS-1'!$B$5:$J$44,5,FALSE))*VLOOKUP(SSPYLD2!L$4,'[1]INTERNAL PARAMETERS-1'!$B$5:$J$44,9,FALSE)*SSPYLD2!$F145</f>
        <v>0</v>
      </c>
      <c r="M145" s="47">
        <f>SSPYLD1!M145*VLOOKUP(SSPYLD2!M$4,'[1]INTERNAL PARAMETERS-1'!$B$5:$J$44,5,FALSE)*VLOOKUP(SSPYLD2!M$4,'[1]INTERNAL PARAMETERS-1'!$B$5:$J$44,7,FALSE)*SSPYLD2!$F145 + SSPYLD1!M145*(1-VLOOKUP(SSPYLD2!M$4,'[1]INTERNAL PARAMETERS-1'!$B$5:$J$44,5,FALSE))*VLOOKUP(SSPYLD2!M$4,'[1]INTERNAL PARAMETERS-1'!$B$5:$J$44,9,FALSE)*SSPYLD2!$F145</f>
        <v>0</v>
      </c>
      <c r="N145" s="47">
        <f>SSPYLD1!N145*VLOOKUP(SSPYLD2!N$4,'[1]INTERNAL PARAMETERS-1'!$B$5:$J$44,5,FALSE)*VLOOKUP(SSPYLD2!N$4,'[1]INTERNAL PARAMETERS-1'!$B$5:$J$44,7,FALSE)*SSPYLD2!$F145 + SSPYLD1!N145*(1-VLOOKUP(SSPYLD2!N$4,'[1]INTERNAL PARAMETERS-1'!$B$5:$J$44,5,FALSE))*VLOOKUP(SSPYLD2!N$4,'[1]INTERNAL PARAMETERS-1'!$B$5:$J$44,9,FALSE)*SSPYLD2!$F145</f>
        <v>0</v>
      </c>
      <c r="O145" s="47">
        <f>SSPYLD1!O145*VLOOKUP(SSPYLD2!O$4,'[1]INTERNAL PARAMETERS-1'!$B$5:$J$44,5,FALSE)*VLOOKUP(SSPYLD2!O$4,'[1]INTERNAL PARAMETERS-1'!$B$5:$J$44,7,FALSE)*SSPYLD2!$F145 + SSPYLD1!O145*(1-VLOOKUP(SSPYLD2!O$4,'[1]INTERNAL PARAMETERS-1'!$B$5:$J$44,5,FALSE))*VLOOKUP(SSPYLD2!O$4,'[1]INTERNAL PARAMETERS-1'!$B$5:$J$44,9,FALSE)*SSPYLD2!$F145</f>
        <v>0</v>
      </c>
      <c r="P145" s="47">
        <f>SSPYLD1!P145*VLOOKUP(SSPYLD2!P$4,'[1]INTERNAL PARAMETERS-1'!$B$5:$J$44,5,FALSE)*VLOOKUP(SSPYLD2!P$4,'[1]INTERNAL PARAMETERS-1'!$B$5:$J$44,7,FALSE)*SSPYLD2!$F145 + SSPYLD1!P145*(1-VLOOKUP(SSPYLD2!P$4,'[1]INTERNAL PARAMETERS-1'!$B$5:$J$44,5,FALSE))*VLOOKUP(SSPYLD2!P$4,'[1]INTERNAL PARAMETERS-1'!$B$5:$J$44,9,FALSE)*SSPYLD2!$F145</f>
        <v>0</v>
      </c>
      <c r="Q145" s="47">
        <f>SSPYLD1!Q145*VLOOKUP(SSPYLD2!Q$4,'[1]INTERNAL PARAMETERS-1'!$B$5:$J$44,5,FALSE)*VLOOKUP(SSPYLD2!Q$4,'[1]INTERNAL PARAMETERS-1'!$B$5:$J$44,7,FALSE)*SSPYLD2!$F145 + SSPYLD1!Q145*(1-VLOOKUP(SSPYLD2!Q$4,'[1]INTERNAL PARAMETERS-1'!$B$5:$J$44,5,FALSE))*VLOOKUP(SSPYLD2!Q$4,'[1]INTERNAL PARAMETERS-1'!$B$5:$J$44,9,FALSE)*SSPYLD2!$F145</f>
        <v>0</v>
      </c>
      <c r="R145" s="47">
        <f>SSPYLD1!R145*VLOOKUP(SSPYLD2!R$4,'[1]INTERNAL PARAMETERS-1'!$B$5:$J$44,5,FALSE)*VLOOKUP(SSPYLD2!R$4,'[1]INTERNAL PARAMETERS-1'!$B$5:$J$44,7,FALSE)*SSPYLD2!$F145 + SSPYLD1!R145*(1-VLOOKUP(SSPYLD2!R$4,'[1]INTERNAL PARAMETERS-1'!$B$5:$J$44,5,FALSE))*VLOOKUP(SSPYLD2!R$4,'[1]INTERNAL PARAMETERS-1'!$B$5:$J$44,9,FALSE)*SSPYLD2!$F145</f>
        <v>0</v>
      </c>
      <c r="S145" s="47">
        <f>SSPYLD1!S145*VLOOKUP(SSPYLD2!S$4,'[1]INTERNAL PARAMETERS-1'!$B$5:$J$44,5,FALSE)*VLOOKUP(SSPYLD2!S$4,'[1]INTERNAL PARAMETERS-1'!$B$5:$J$44,7,FALSE)*SSPYLD2!$F145 + SSPYLD1!S145*(1-VLOOKUP(SSPYLD2!S$4,'[1]INTERNAL PARAMETERS-1'!$B$5:$J$44,5,FALSE))*VLOOKUP(SSPYLD2!S$4,'[1]INTERNAL PARAMETERS-1'!$B$5:$J$44,9,FALSE)*SSPYLD2!$F145</f>
        <v>0</v>
      </c>
      <c r="T145" s="47">
        <f>SSPYLD1!T145*VLOOKUP(SSPYLD2!T$4,'[1]INTERNAL PARAMETERS-1'!$B$5:$J$44,5,FALSE)*VLOOKUP(SSPYLD2!T$4,'[1]INTERNAL PARAMETERS-1'!$B$5:$J$44,7,FALSE)*SSPYLD2!$F145 + SSPYLD1!T145*(1-VLOOKUP(SSPYLD2!T$4,'[1]INTERNAL PARAMETERS-1'!$B$5:$J$44,5,FALSE))*VLOOKUP(SSPYLD2!T$4,'[1]INTERNAL PARAMETERS-1'!$B$5:$J$44,9,FALSE)*SSPYLD2!$F145</f>
        <v>0</v>
      </c>
      <c r="U145" s="47">
        <f>SSPYLD1!U145*VLOOKUP(SSPYLD2!U$4,'[1]INTERNAL PARAMETERS-1'!$B$5:$J$44,5,FALSE)*VLOOKUP(SSPYLD2!U$4,'[1]INTERNAL PARAMETERS-1'!$B$5:$J$44,7,FALSE)*SSPYLD2!$F145 + SSPYLD1!U145*(1-VLOOKUP(SSPYLD2!U$4,'[1]INTERNAL PARAMETERS-1'!$B$5:$J$44,5,FALSE))*VLOOKUP(SSPYLD2!U$4,'[1]INTERNAL PARAMETERS-1'!$B$5:$J$44,9,FALSE)*SSPYLD2!$F145</f>
        <v>0</v>
      </c>
      <c r="V145" s="47">
        <f>SSPYLD1!V145*VLOOKUP(SSPYLD2!V$4,'[1]INTERNAL PARAMETERS-1'!$B$5:$J$44,5,FALSE)*VLOOKUP(SSPYLD2!V$4,'[1]INTERNAL PARAMETERS-1'!$B$5:$J$44,7,FALSE)*SSPYLD2!$F145 + SSPYLD1!V145*(1-VLOOKUP(SSPYLD2!V$4,'[1]INTERNAL PARAMETERS-1'!$B$5:$J$44,5,FALSE))*VLOOKUP(SSPYLD2!V$4,'[1]INTERNAL PARAMETERS-1'!$B$5:$J$44,9,FALSE)*SSPYLD2!$F145</f>
        <v>0</v>
      </c>
      <c r="W145" s="47">
        <f>SSPYLD1!W145*VLOOKUP(SSPYLD2!W$4,'[1]INTERNAL PARAMETERS-1'!$B$5:$J$44,5,FALSE)*VLOOKUP(SSPYLD2!W$4,'[1]INTERNAL PARAMETERS-1'!$B$5:$J$44,7,FALSE)*SSPYLD2!$F145 + SSPYLD1!W145*(1-VLOOKUP(SSPYLD2!W$4,'[1]INTERNAL PARAMETERS-1'!$B$5:$J$44,5,FALSE))*VLOOKUP(SSPYLD2!W$4,'[1]INTERNAL PARAMETERS-1'!$B$5:$J$44,9,FALSE)*SSPYLD2!$F145</f>
        <v>0</v>
      </c>
      <c r="X145" s="47">
        <f>SSPYLD1!X145*VLOOKUP(SSPYLD2!X$4,'[1]INTERNAL PARAMETERS-1'!$B$5:$J$44,5,FALSE)*VLOOKUP(SSPYLD2!X$4,'[1]INTERNAL PARAMETERS-1'!$B$5:$J$44,7,FALSE)*SSPYLD2!$F145 + SSPYLD1!X145*(1-VLOOKUP(SSPYLD2!X$4,'[1]INTERNAL PARAMETERS-1'!$B$5:$J$44,5,FALSE))*VLOOKUP(SSPYLD2!X$4,'[1]INTERNAL PARAMETERS-1'!$B$5:$J$44,9,FALSE)*SSPYLD2!$F145</f>
        <v>0</v>
      </c>
      <c r="Y145" s="47">
        <f>SSPYLD1!Y145*VLOOKUP(SSPYLD2!Y$4,'[1]INTERNAL PARAMETERS-1'!$B$5:$J$44,5,FALSE)*VLOOKUP(SSPYLD2!Y$4,'[1]INTERNAL PARAMETERS-1'!$B$5:$J$44,7,FALSE)*SSPYLD2!$F145 + SSPYLD1!Y145*(1-VLOOKUP(SSPYLD2!Y$4,'[1]INTERNAL PARAMETERS-1'!$B$5:$J$44,5,FALSE))*VLOOKUP(SSPYLD2!Y$4,'[1]INTERNAL PARAMETERS-1'!$B$5:$J$44,9,FALSE)*SSPYLD2!$F145</f>
        <v>0</v>
      </c>
      <c r="Z145" s="47">
        <f>SSPYLD1!Z145*VLOOKUP(SSPYLD2!Z$4,'[1]INTERNAL PARAMETERS-1'!$B$5:$J$44,5,FALSE)*VLOOKUP(SSPYLD2!Z$4,'[1]INTERNAL PARAMETERS-1'!$B$5:$J$44,7,FALSE)*SSPYLD2!$F145 + SSPYLD1!Z145*(1-VLOOKUP(SSPYLD2!Z$4,'[1]INTERNAL PARAMETERS-1'!$B$5:$J$44,5,FALSE))*VLOOKUP(SSPYLD2!Z$4,'[1]INTERNAL PARAMETERS-1'!$B$5:$J$44,9,FALSE)*SSPYLD2!$F145</f>
        <v>0</v>
      </c>
      <c r="AA145" s="47">
        <f>SSPYLD1!AA145*VLOOKUP(SSPYLD2!AA$4,'[1]INTERNAL PARAMETERS-1'!$B$5:$J$44,5,FALSE)*VLOOKUP(SSPYLD2!AA$4,'[1]INTERNAL PARAMETERS-1'!$B$5:$J$44,7,FALSE)*SSPYLD2!$F145 + SSPYLD1!AA145*(1-VLOOKUP(SSPYLD2!AA$4,'[1]INTERNAL PARAMETERS-1'!$B$5:$J$44,5,FALSE))*VLOOKUP(SSPYLD2!AA$4,'[1]INTERNAL PARAMETERS-1'!$B$5:$J$44,9,FALSE)*SSPYLD2!$F145</f>
        <v>0</v>
      </c>
      <c r="AB145" s="47">
        <f>SSPYLD1!AB145*VLOOKUP(SSPYLD2!AB$4,'[1]INTERNAL PARAMETERS-1'!$B$5:$J$44,5,FALSE)*VLOOKUP(SSPYLD2!AB$4,'[1]INTERNAL PARAMETERS-1'!$B$5:$J$44,7,FALSE)*SSPYLD2!$F145 + SSPYLD1!AB145*(1-VLOOKUP(SSPYLD2!AB$4,'[1]INTERNAL PARAMETERS-1'!$B$5:$J$44,5,FALSE))*VLOOKUP(SSPYLD2!AB$4,'[1]INTERNAL PARAMETERS-1'!$B$5:$J$44,9,FALSE)*SSPYLD2!$F145</f>
        <v>0</v>
      </c>
      <c r="AC145" s="47">
        <f>SSPYLD1!AC145*VLOOKUP(SSPYLD2!AC$4,'[1]INTERNAL PARAMETERS-1'!$B$5:$J$44,5,FALSE)*VLOOKUP(SSPYLD2!AC$4,'[1]INTERNAL PARAMETERS-1'!$B$5:$J$44,7,FALSE)*SSPYLD2!$F145 + SSPYLD1!AC145*(1-VLOOKUP(SSPYLD2!AC$4,'[1]INTERNAL PARAMETERS-1'!$B$5:$J$44,5,FALSE))*VLOOKUP(SSPYLD2!AC$4,'[1]INTERNAL PARAMETERS-1'!$B$5:$J$44,9,FALSE)*SSPYLD2!$F145</f>
        <v>0</v>
      </c>
      <c r="AD145" s="47">
        <f>SSPYLD1!AD145*VLOOKUP(SSPYLD2!AD$4,'[1]INTERNAL PARAMETERS-1'!$B$5:$J$44,5,FALSE)*VLOOKUP(SSPYLD2!AD$4,'[1]INTERNAL PARAMETERS-1'!$B$5:$J$44,7,FALSE)*SSPYLD2!$F145 + SSPYLD1!AD145*(1-VLOOKUP(SSPYLD2!AD$4,'[1]INTERNAL PARAMETERS-1'!$B$5:$J$44,5,FALSE))*VLOOKUP(SSPYLD2!AD$4,'[1]INTERNAL PARAMETERS-1'!$B$5:$J$44,9,FALSE)*SSPYLD2!$F145</f>
        <v>0</v>
      </c>
      <c r="AE145" s="47">
        <f>SSPYLD1!AE145*VLOOKUP(SSPYLD2!AE$4,'[1]INTERNAL PARAMETERS-1'!$B$5:$J$44,5,FALSE)*VLOOKUP(SSPYLD2!AE$4,'[1]INTERNAL PARAMETERS-1'!$B$5:$J$44,7,FALSE)*SSPYLD2!$F145 + SSPYLD1!AE145*(1-VLOOKUP(SSPYLD2!AE$4,'[1]INTERNAL PARAMETERS-1'!$B$5:$J$44,5,FALSE))*VLOOKUP(SSPYLD2!AE$4,'[1]INTERNAL PARAMETERS-1'!$B$5:$J$44,9,FALSE)*SSPYLD2!$F145</f>
        <v>0</v>
      </c>
      <c r="AF145" s="47">
        <f>SSPYLD1!AF145*VLOOKUP(SSPYLD2!AF$4,'[1]INTERNAL PARAMETERS-1'!$B$5:$J$44,5,FALSE)*VLOOKUP(SSPYLD2!AF$4,'[1]INTERNAL PARAMETERS-1'!$B$5:$J$44,7,FALSE)*SSPYLD2!$F145 + SSPYLD1!AF145*(1-VLOOKUP(SSPYLD2!AF$4,'[1]INTERNAL PARAMETERS-1'!$B$5:$J$44,5,FALSE))*VLOOKUP(SSPYLD2!AF$4,'[1]INTERNAL PARAMETERS-1'!$B$5:$J$44,9,FALSE)*SSPYLD2!$F145</f>
        <v>0</v>
      </c>
      <c r="AG145" s="47">
        <f>SSPYLD1!AG145*VLOOKUP(SSPYLD2!AG$4,'[1]INTERNAL PARAMETERS-1'!$B$5:$J$44,5,FALSE)*VLOOKUP(SSPYLD2!AG$4,'[1]INTERNAL PARAMETERS-1'!$B$5:$J$44,7,FALSE)*SSPYLD2!$F145 + SSPYLD1!AG145*(1-VLOOKUP(SSPYLD2!AG$4,'[1]INTERNAL PARAMETERS-1'!$B$5:$J$44,5,FALSE))*VLOOKUP(SSPYLD2!AG$4,'[1]INTERNAL PARAMETERS-1'!$B$5:$J$44,9,FALSE)*SSPYLD2!$F145</f>
        <v>0</v>
      </c>
      <c r="AH145" s="47">
        <f>SSPYLD1!AH145*VLOOKUP(SSPYLD2!AH$4,'[1]INTERNAL PARAMETERS-1'!$B$5:$J$44,5,FALSE)*VLOOKUP(SSPYLD2!AH$4,'[1]INTERNAL PARAMETERS-1'!$B$5:$J$44,7,FALSE)*SSPYLD2!$F145 + SSPYLD1!AH145*(1-VLOOKUP(SSPYLD2!AH$4,'[1]INTERNAL PARAMETERS-1'!$B$5:$J$44,5,FALSE))*VLOOKUP(SSPYLD2!AH$4,'[1]INTERNAL PARAMETERS-1'!$B$5:$J$44,9,FALSE)*SSPYLD2!$F145</f>
        <v>0</v>
      </c>
      <c r="AI145" s="47">
        <f>SSPYLD1!AI145*VLOOKUP(SSPYLD2!AI$4,'[1]INTERNAL PARAMETERS-1'!$B$5:$J$44,5,FALSE)*VLOOKUP(SSPYLD2!AI$4,'[1]INTERNAL PARAMETERS-1'!$B$5:$J$44,7,FALSE)*SSPYLD2!$F145 + SSPYLD1!AI145*(1-VLOOKUP(SSPYLD2!AI$4,'[1]INTERNAL PARAMETERS-1'!$B$5:$J$44,5,FALSE))*VLOOKUP(SSPYLD2!AI$4,'[1]INTERNAL PARAMETERS-1'!$B$5:$J$44,9,FALSE)*SSPYLD2!$F145</f>
        <v>0</v>
      </c>
      <c r="AJ145" s="47">
        <f>SSPYLD1!AJ145*VLOOKUP(SSPYLD2!AJ$4,'[1]INTERNAL PARAMETERS-1'!$B$5:$J$44,5,FALSE)*VLOOKUP(SSPYLD2!AJ$4,'[1]INTERNAL PARAMETERS-1'!$B$5:$J$44,7,FALSE)*SSPYLD2!$F145 + SSPYLD1!AJ145*(1-VLOOKUP(SSPYLD2!AJ$4,'[1]INTERNAL PARAMETERS-1'!$B$5:$J$44,5,FALSE))*VLOOKUP(SSPYLD2!AJ$4,'[1]INTERNAL PARAMETERS-1'!$B$5:$J$44,9,FALSE)*SSPYLD2!$F145</f>
        <v>0</v>
      </c>
      <c r="AK145" s="47">
        <f>SSPYLD1!AK145*VLOOKUP(SSPYLD2!AK$4,'[1]INTERNAL PARAMETERS-1'!$B$5:$J$44,5,FALSE)*VLOOKUP(SSPYLD2!AK$4,'[1]INTERNAL PARAMETERS-1'!$B$5:$J$44,7,FALSE)*SSPYLD2!$F145 + SSPYLD1!AK145*(1-VLOOKUP(SSPYLD2!AK$4,'[1]INTERNAL PARAMETERS-1'!$B$5:$J$44,5,FALSE))*VLOOKUP(SSPYLD2!AK$4,'[1]INTERNAL PARAMETERS-1'!$B$5:$J$44,9,FALSE)*SSPYLD2!$F145</f>
        <v>0</v>
      </c>
      <c r="AL145" s="47">
        <f>SSPYLD1!AL145*VLOOKUP(SSPYLD2!AL$4,'[1]INTERNAL PARAMETERS-1'!$B$5:$J$44,5,FALSE)*VLOOKUP(SSPYLD2!AL$4,'[1]INTERNAL PARAMETERS-1'!$B$5:$J$44,7,FALSE)*SSPYLD2!$F145 + SSPYLD1!AL145*(1-VLOOKUP(SSPYLD2!AL$4,'[1]INTERNAL PARAMETERS-1'!$B$5:$J$44,5,FALSE))*VLOOKUP(SSPYLD2!AL$4,'[1]INTERNAL PARAMETERS-1'!$B$5:$J$44,9,FALSE)*SSPYLD2!$F145</f>
        <v>0</v>
      </c>
      <c r="AM145" s="47">
        <f>SSPYLD1!AM145*VLOOKUP(SSPYLD2!AM$4,'[1]INTERNAL PARAMETERS-1'!$B$5:$J$44,5,FALSE)*VLOOKUP(SSPYLD2!AM$4,'[1]INTERNAL PARAMETERS-1'!$B$5:$J$44,7,FALSE)*SSPYLD2!$F145 + SSPYLD1!AM145*(1-VLOOKUP(SSPYLD2!AM$4,'[1]INTERNAL PARAMETERS-1'!$B$5:$J$44,5,FALSE))*VLOOKUP(SSPYLD2!AM$4,'[1]INTERNAL PARAMETERS-1'!$B$5:$J$44,9,FALSE)*SSPYLD2!$F145</f>
        <v>0</v>
      </c>
      <c r="AN145" s="47">
        <f>SSPYLD1!AN145*VLOOKUP(SSPYLD2!AN$4,'[1]INTERNAL PARAMETERS-1'!$B$5:$J$44,5,FALSE)*VLOOKUP(SSPYLD2!AN$4,'[1]INTERNAL PARAMETERS-1'!$B$5:$J$44,7,FALSE)*SSPYLD2!$F145 + SSPYLD1!AN145*(1-VLOOKUP(SSPYLD2!AN$4,'[1]INTERNAL PARAMETERS-1'!$B$5:$J$44,5,FALSE))*VLOOKUP(SSPYLD2!AN$4,'[1]INTERNAL PARAMETERS-1'!$B$5:$J$44,9,FALSE)*SSPYLD2!$F145</f>
        <v>0</v>
      </c>
      <c r="AO145" s="47">
        <f>SSPYLD1!AO145*VLOOKUP(SSPYLD2!AO$4,'[1]INTERNAL PARAMETERS-1'!$B$5:$J$44,5,FALSE)*VLOOKUP(SSPYLD2!AO$4,'[1]INTERNAL PARAMETERS-1'!$B$5:$J$44,7,FALSE)*SSPYLD2!$F145 + SSPYLD1!AO145*(1-VLOOKUP(SSPYLD2!AO$4,'[1]INTERNAL PARAMETERS-1'!$B$5:$J$44,5,FALSE))*VLOOKUP(SSPYLD2!AO$4,'[1]INTERNAL PARAMETERS-1'!$B$5:$J$44,9,FALSE)*SSPYLD2!$F145</f>
        <v>0</v>
      </c>
      <c r="AP145" s="47">
        <f>SSPYLD1!AP145*VLOOKUP(SSPYLD2!AP$4,'[1]INTERNAL PARAMETERS-1'!$B$5:$J$44,5,FALSE)*VLOOKUP(SSPYLD2!AP$4,'[1]INTERNAL PARAMETERS-1'!$B$5:$J$44,7,FALSE)*SSPYLD2!$F145 + SSPYLD1!AP145*(1-VLOOKUP(SSPYLD2!AP$4,'[1]INTERNAL PARAMETERS-1'!$B$5:$J$44,5,FALSE))*VLOOKUP(SSPYLD2!AP$4,'[1]INTERNAL PARAMETERS-1'!$B$5:$J$44,9,FALSE)*SSPYLD2!$F145</f>
        <v>0</v>
      </c>
      <c r="AQ145" s="47">
        <f>SSPYLD1!AQ145*VLOOKUP(SSPYLD2!AQ$4,'[1]INTERNAL PARAMETERS-1'!$B$5:$J$44,5,FALSE)*VLOOKUP(SSPYLD2!AQ$4,'[1]INTERNAL PARAMETERS-1'!$B$5:$J$44,7,FALSE)*SSPYLD2!$F145 + SSPYLD1!AQ145*(1-VLOOKUP(SSPYLD2!AQ$4,'[1]INTERNAL PARAMETERS-1'!$B$5:$J$44,5,FALSE))*VLOOKUP(SSPYLD2!AQ$4,'[1]INTERNAL PARAMETERS-1'!$B$5:$J$44,9,FALSE)*SSPYLD2!$F145</f>
        <v>0</v>
      </c>
      <c r="AR145" s="47">
        <f>SSPYLD1!AR145*VLOOKUP(SSPYLD2!AR$4,'[1]INTERNAL PARAMETERS-1'!$B$5:$J$44,5,FALSE)*VLOOKUP(SSPYLD2!AR$4,'[1]INTERNAL PARAMETERS-1'!$B$5:$J$44,7,FALSE)*SSPYLD2!$F145 + SSPYLD1!AR145*(1-VLOOKUP(SSPYLD2!AR$4,'[1]INTERNAL PARAMETERS-1'!$B$5:$J$44,5,FALSE))*VLOOKUP(SSPYLD2!AR$4,'[1]INTERNAL PARAMETERS-1'!$B$5:$J$44,9,FALSE)*SSPYLD2!$F145</f>
        <v>0</v>
      </c>
      <c r="AS145" s="47">
        <f>SSPYLD1!AS145*VLOOKUP(SSPYLD2!AS$4,'[1]INTERNAL PARAMETERS-1'!$B$5:$J$44,5,FALSE)*VLOOKUP(SSPYLD2!AS$4,'[1]INTERNAL PARAMETERS-1'!$B$5:$J$44,7,FALSE)*SSPYLD2!$F145 + SSPYLD1!AS145*(1-VLOOKUP(SSPYLD2!AS$4,'[1]INTERNAL PARAMETERS-1'!$B$5:$J$44,5,FALSE))*VLOOKUP(SSPYLD2!AS$4,'[1]INTERNAL PARAMETERS-1'!$B$5:$J$44,9,FALSE)*SSPYLD2!$F145</f>
        <v>0</v>
      </c>
      <c r="AT145" s="46">
        <f>SSPYLD1!AT145*VLOOKUP(SSPYLD2!AT$4,'[1]INTERNAL PARAMETERS-1'!$B$5:$J$44,5,FALSE)*VLOOKUP(SSPYLD2!AT$4,'[1]INTERNAL PARAMETERS-1'!$B$5:$J$44,7,FALSE)*SSPYLD2!$F145 + SSPYLD1!AT145*(1-VLOOKUP(SSPYLD2!AT$4,'[1]INTERNAL PARAMETERS-1'!$B$5:$J$44,5,FALSE))*VLOOKUP(SSPYLD2!AT$4,'[1]INTERNAL PARAMETERS-1'!$B$5:$J$44,9,FALSE)*SSPYLD2!$F145</f>
        <v>0</v>
      </c>
      <c r="AU145" s="48">
        <f>SSPYLD1!AU145*VLOOKUP(SSPYLD2!AU$4,'[1]INTERNAL PARAMETERS-1'!$B$5:$J$44,5,FALSE)*VLOOKUP(SSPYLD2!AU$4,'[1]INTERNAL PARAMETERS-1'!$B$5:$J$44,6,FALSE)*VLOOKUP(SSPYLD2!AU$4,'[1]INTERNAL PARAMETERS-1'!$B$5:$J$44,3,FALSE) + SSPYLD1!AU145*(1-VLOOKUP(SSPYLD2!AU$4,'[1]INTERNAL PARAMETERS-1'!$B$5:$J$44,5,FALSE))*VLOOKUP(SSPYLD2!AU$4,'[1]INTERNAL PARAMETERS-1'!$B$5:$J$44,8,FALSE)*VLOOKUP(SSPYLD2!AU$4,'[1]INTERNAL PARAMETERS-1'!$B$5:$J$44,3,FALSE)</f>
        <v>0</v>
      </c>
      <c r="AV145" s="47">
        <f>SSPYLD1!AV145*VLOOKUP(SSPYLD2!AV$4,'[1]INTERNAL PARAMETERS-1'!$B$5:$J$44,5,FALSE)*VLOOKUP(SSPYLD2!AV$4,'[1]INTERNAL PARAMETERS-1'!$B$5:$J$44,6,FALSE)*VLOOKUP(SSPYLD2!AV$4,'[1]INTERNAL PARAMETERS-1'!$B$5:$J$44,3,FALSE) + SSPYLD1!AV145*(1-VLOOKUP(SSPYLD2!AV$4,'[1]INTERNAL PARAMETERS-1'!$B$5:$J$44,5,FALSE))*VLOOKUP(SSPYLD2!AV$4,'[1]INTERNAL PARAMETERS-1'!$B$5:$J$44,8,FALSE)*VLOOKUP(SSPYLD2!AV$4,'[1]INTERNAL PARAMETERS-1'!$B$5:$J$44,3,FALSE)</f>
        <v>0</v>
      </c>
      <c r="AW145" s="47">
        <f>SSPYLD1!AW145*VLOOKUP(SSPYLD2!AW$4,'[1]INTERNAL PARAMETERS-1'!$B$5:$J$44,5,FALSE)*VLOOKUP(SSPYLD2!AW$4,'[1]INTERNAL PARAMETERS-1'!$B$5:$J$44,6,FALSE)*VLOOKUP(SSPYLD2!AW$4,'[1]INTERNAL PARAMETERS-1'!$B$5:$J$44,3,FALSE) + SSPYLD1!AW145*(1-VLOOKUP(SSPYLD2!AW$4,'[1]INTERNAL PARAMETERS-1'!$B$5:$J$44,5,FALSE))*VLOOKUP(SSPYLD2!AW$4,'[1]INTERNAL PARAMETERS-1'!$B$5:$J$44,8,FALSE)*VLOOKUP(SSPYLD2!AW$4,'[1]INTERNAL PARAMETERS-1'!$B$5:$J$44,3,FALSE)</f>
        <v>0</v>
      </c>
      <c r="AX145" s="47">
        <f>SSPYLD1!AX145*VLOOKUP(SSPYLD2!AX$4,'[1]INTERNAL PARAMETERS-1'!$B$5:$J$44,5,FALSE)*VLOOKUP(SSPYLD2!AX$4,'[1]INTERNAL PARAMETERS-1'!$B$5:$J$44,6,FALSE)*VLOOKUP(SSPYLD2!AX$4,'[1]INTERNAL PARAMETERS-1'!$B$5:$J$44,3,FALSE) + SSPYLD1!AX145*(1-VLOOKUP(SSPYLD2!AX$4,'[1]INTERNAL PARAMETERS-1'!$B$5:$J$44,5,FALSE))*VLOOKUP(SSPYLD2!AX$4,'[1]INTERNAL PARAMETERS-1'!$B$5:$J$44,8,FALSE)*VLOOKUP(SSPYLD2!AX$4,'[1]INTERNAL PARAMETERS-1'!$B$5:$J$44,3,FALSE)</f>
        <v>0</v>
      </c>
      <c r="AY145" s="47">
        <f>SSPYLD1!AY145*VLOOKUP(SSPYLD2!AY$4,'[1]INTERNAL PARAMETERS-1'!$B$5:$J$44,5,FALSE)*VLOOKUP(SSPYLD2!AY$4,'[1]INTERNAL PARAMETERS-1'!$B$5:$J$44,6,FALSE)*VLOOKUP(SSPYLD2!AY$4,'[1]INTERNAL PARAMETERS-1'!$B$5:$J$44,3,FALSE) + SSPYLD1!AY145*(1-VLOOKUP(SSPYLD2!AY$4,'[1]INTERNAL PARAMETERS-1'!$B$5:$J$44,5,FALSE))*VLOOKUP(SSPYLD2!AY$4,'[1]INTERNAL PARAMETERS-1'!$B$5:$J$44,8,FALSE)*VLOOKUP(SSPYLD2!AY$4,'[1]INTERNAL PARAMETERS-1'!$B$5:$J$44,3,FALSE)</f>
        <v>0</v>
      </c>
      <c r="AZ145" s="47">
        <f>SSPYLD1!AZ145*VLOOKUP(SSPYLD2!AZ$4,'[1]INTERNAL PARAMETERS-1'!$B$5:$J$44,5,FALSE)*VLOOKUP(SSPYLD2!AZ$4,'[1]INTERNAL PARAMETERS-1'!$B$5:$J$44,6,FALSE)*VLOOKUP(SSPYLD2!AZ$4,'[1]INTERNAL PARAMETERS-1'!$B$5:$J$44,3,FALSE) + SSPYLD1!AZ145*(1-VLOOKUP(SSPYLD2!AZ$4,'[1]INTERNAL PARAMETERS-1'!$B$5:$J$44,5,FALSE))*VLOOKUP(SSPYLD2!AZ$4,'[1]INTERNAL PARAMETERS-1'!$B$5:$J$44,8,FALSE)*VLOOKUP(SSPYLD2!AZ$4,'[1]INTERNAL PARAMETERS-1'!$B$5:$J$44,3,FALSE)</f>
        <v>0</v>
      </c>
      <c r="BA145" s="47">
        <f>SSPYLD1!BA145*VLOOKUP(SSPYLD2!BA$4,'[1]INTERNAL PARAMETERS-1'!$B$5:$J$44,5,FALSE)*VLOOKUP(SSPYLD2!BA$4,'[1]INTERNAL PARAMETERS-1'!$B$5:$J$44,6,FALSE)*VLOOKUP(SSPYLD2!BA$4,'[1]INTERNAL PARAMETERS-1'!$B$5:$J$44,3,FALSE) + SSPYLD1!BA145*(1-VLOOKUP(SSPYLD2!BA$4,'[1]INTERNAL PARAMETERS-1'!$B$5:$J$44,5,FALSE))*VLOOKUP(SSPYLD2!BA$4,'[1]INTERNAL PARAMETERS-1'!$B$5:$J$44,8,FALSE)*VLOOKUP(SSPYLD2!BA$4,'[1]INTERNAL PARAMETERS-1'!$B$5:$J$44,3,FALSE)</f>
        <v>0</v>
      </c>
      <c r="BB145" s="47">
        <f>SSPYLD1!BB145*VLOOKUP(SSPYLD2!BB$4,'[1]INTERNAL PARAMETERS-1'!$B$5:$J$44,5,FALSE)*VLOOKUP(SSPYLD2!BB$4,'[1]INTERNAL PARAMETERS-1'!$B$5:$J$44,6,FALSE)*VLOOKUP(SSPYLD2!BB$4,'[1]INTERNAL PARAMETERS-1'!$B$5:$J$44,3,FALSE) + SSPYLD1!BB145*(1-VLOOKUP(SSPYLD2!BB$4,'[1]INTERNAL PARAMETERS-1'!$B$5:$J$44,5,FALSE))*VLOOKUP(SSPYLD2!BB$4,'[1]INTERNAL PARAMETERS-1'!$B$5:$J$44,8,FALSE)*VLOOKUP(SSPYLD2!BB$4,'[1]INTERNAL PARAMETERS-1'!$B$5:$J$44,3,FALSE)</f>
        <v>0</v>
      </c>
      <c r="BC145" s="47">
        <f>SSPYLD1!BC145*VLOOKUP(SSPYLD2!BC$4,'[1]INTERNAL PARAMETERS-1'!$B$5:$J$44,5,FALSE)*VLOOKUP(SSPYLD2!BC$4,'[1]INTERNAL PARAMETERS-1'!$B$5:$J$44,6,FALSE)*VLOOKUP(SSPYLD2!BC$4,'[1]INTERNAL PARAMETERS-1'!$B$5:$J$44,3,FALSE) + SSPYLD1!BC145*(1-VLOOKUP(SSPYLD2!BC$4,'[1]INTERNAL PARAMETERS-1'!$B$5:$J$44,5,FALSE))*VLOOKUP(SSPYLD2!BC$4,'[1]INTERNAL PARAMETERS-1'!$B$5:$J$44,8,FALSE)*VLOOKUP(SSPYLD2!BC$4,'[1]INTERNAL PARAMETERS-1'!$B$5:$J$44,3,FALSE)</f>
        <v>0</v>
      </c>
      <c r="BD145" s="47">
        <f>SSPYLD1!BD145*VLOOKUP(SSPYLD2!BD$4,'[1]INTERNAL PARAMETERS-1'!$B$5:$J$44,5,FALSE)*VLOOKUP(SSPYLD2!BD$4,'[1]INTERNAL PARAMETERS-1'!$B$5:$J$44,6,FALSE)*VLOOKUP(SSPYLD2!BD$4,'[1]INTERNAL PARAMETERS-1'!$B$5:$J$44,3,FALSE) + SSPYLD1!BD145*(1-VLOOKUP(SSPYLD2!BD$4,'[1]INTERNAL PARAMETERS-1'!$B$5:$J$44,5,FALSE))*VLOOKUP(SSPYLD2!BD$4,'[1]INTERNAL PARAMETERS-1'!$B$5:$J$44,8,FALSE)*VLOOKUP(SSPYLD2!BD$4,'[1]INTERNAL PARAMETERS-1'!$B$5:$J$44,3,FALSE)</f>
        <v>0</v>
      </c>
      <c r="BE145" s="47">
        <f>SSPYLD1!BE145*VLOOKUP(SSPYLD2!BE$4,'[1]INTERNAL PARAMETERS-1'!$B$5:$J$44,5,FALSE)*VLOOKUP(SSPYLD2!BE$4,'[1]INTERNAL PARAMETERS-1'!$B$5:$J$44,6,FALSE)*VLOOKUP(SSPYLD2!BE$4,'[1]INTERNAL PARAMETERS-1'!$B$5:$J$44,3,FALSE) + SSPYLD1!BE145*(1-VLOOKUP(SSPYLD2!BE$4,'[1]INTERNAL PARAMETERS-1'!$B$5:$J$44,5,FALSE))*VLOOKUP(SSPYLD2!BE$4,'[1]INTERNAL PARAMETERS-1'!$B$5:$J$44,8,FALSE)*VLOOKUP(SSPYLD2!BE$4,'[1]INTERNAL PARAMETERS-1'!$B$5:$J$44,3,FALSE)</f>
        <v>0</v>
      </c>
      <c r="BF145" s="47">
        <f>SSPYLD1!BF145*VLOOKUP(SSPYLD2!BF$4,'[1]INTERNAL PARAMETERS-1'!$B$5:$J$44,5,FALSE)*VLOOKUP(SSPYLD2!BF$4,'[1]INTERNAL PARAMETERS-1'!$B$5:$J$44,6,FALSE)*VLOOKUP(SSPYLD2!BF$4,'[1]INTERNAL PARAMETERS-1'!$B$5:$J$44,3,FALSE) + SSPYLD1!BF145*(1-VLOOKUP(SSPYLD2!BF$4,'[1]INTERNAL PARAMETERS-1'!$B$5:$J$44,5,FALSE))*VLOOKUP(SSPYLD2!BF$4,'[1]INTERNAL PARAMETERS-1'!$B$5:$J$44,8,FALSE)*VLOOKUP(SSPYLD2!BF$4,'[1]INTERNAL PARAMETERS-1'!$B$5:$J$44,3,FALSE)</f>
        <v>0</v>
      </c>
      <c r="BG145" s="47">
        <f>SSPYLD1!BG145*VLOOKUP(SSPYLD2!BG$4,'[1]INTERNAL PARAMETERS-1'!$B$5:$J$44,5,FALSE)*VLOOKUP(SSPYLD2!BG$4,'[1]INTERNAL PARAMETERS-1'!$B$5:$J$44,6,FALSE)*VLOOKUP(SSPYLD2!BG$4,'[1]INTERNAL PARAMETERS-1'!$B$5:$J$44,3,FALSE) + SSPYLD1!BG145*(1-VLOOKUP(SSPYLD2!BG$4,'[1]INTERNAL PARAMETERS-1'!$B$5:$J$44,5,FALSE))*VLOOKUP(SSPYLD2!BG$4,'[1]INTERNAL PARAMETERS-1'!$B$5:$J$44,8,FALSE)*VLOOKUP(SSPYLD2!BG$4,'[1]INTERNAL PARAMETERS-1'!$B$5:$J$44,3,FALSE)</f>
        <v>0</v>
      </c>
      <c r="BH145" s="47">
        <f>SSPYLD1!BH145*VLOOKUP(SSPYLD2!BH$4,'[1]INTERNAL PARAMETERS-1'!$B$5:$J$44,5,FALSE)*VLOOKUP(SSPYLD2!BH$4,'[1]INTERNAL PARAMETERS-1'!$B$5:$J$44,6,FALSE)*VLOOKUP(SSPYLD2!BH$4,'[1]INTERNAL PARAMETERS-1'!$B$5:$J$44,3,FALSE) + SSPYLD1!BH145*(1-VLOOKUP(SSPYLD2!BH$4,'[1]INTERNAL PARAMETERS-1'!$B$5:$J$44,5,FALSE))*VLOOKUP(SSPYLD2!BH$4,'[1]INTERNAL PARAMETERS-1'!$B$5:$J$44,8,FALSE)*VLOOKUP(SSPYLD2!BH$4,'[1]INTERNAL PARAMETERS-1'!$B$5:$J$44,3,FALSE)</f>
        <v>0</v>
      </c>
      <c r="BI145" s="47">
        <f>SSPYLD1!BI145*VLOOKUP(SSPYLD2!BI$4,'[1]INTERNAL PARAMETERS-1'!$B$5:$J$44,5,FALSE)*VLOOKUP(SSPYLD2!BI$4,'[1]INTERNAL PARAMETERS-1'!$B$5:$J$44,6,FALSE)*VLOOKUP(SSPYLD2!BI$4,'[1]INTERNAL PARAMETERS-1'!$B$5:$J$44,3,FALSE) + SSPYLD1!BI145*(1-VLOOKUP(SSPYLD2!BI$4,'[1]INTERNAL PARAMETERS-1'!$B$5:$J$44,5,FALSE))*VLOOKUP(SSPYLD2!BI$4,'[1]INTERNAL PARAMETERS-1'!$B$5:$J$44,8,FALSE)*VLOOKUP(SSPYLD2!BI$4,'[1]INTERNAL PARAMETERS-1'!$B$5:$J$44,3,FALSE)</f>
        <v>0</v>
      </c>
      <c r="BJ145" s="47">
        <f>SSPYLD1!BJ145*VLOOKUP(SSPYLD2!BJ$4,'[1]INTERNAL PARAMETERS-1'!$B$5:$J$44,5,FALSE)*VLOOKUP(SSPYLD2!BJ$4,'[1]INTERNAL PARAMETERS-1'!$B$5:$J$44,6,FALSE)*VLOOKUP(SSPYLD2!BJ$4,'[1]INTERNAL PARAMETERS-1'!$B$5:$J$44,3,FALSE) + SSPYLD1!BJ145*(1-VLOOKUP(SSPYLD2!BJ$4,'[1]INTERNAL PARAMETERS-1'!$B$5:$J$44,5,FALSE))*VLOOKUP(SSPYLD2!BJ$4,'[1]INTERNAL PARAMETERS-1'!$B$5:$J$44,8,FALSE)*VLOOKUP(SSPYLD2!BJ$4,'[1]INTERNAL PARAMETERS-1'!$B$5:$J$44,3,FALSE)</f>
        <v>0</v>
      </c>
      <c r="BK145" s="47">
        <f>SSPYLD1!BK145*VLOOKUP(SSPYLD2!BK$4,'[1]INTERNAL PARAMETERS-1'!$B$5:$J$44,5,FALSE)*VLOOKUP(SSPYLD2!BK$4,'[1]INTERNAL PARAMETERS-1'!$B$5:$J$44,6,FALSE)*VLOOKUP(SSPYLD2!BK$4,'[1]INTERNAL PARAMETERS-1'!$B$5:$J$44,3,FALSE) + SSPYLD1!BK145*(1-VLOOKUP(SSPYLD2!BK$4,'[1]INTERNAL PARAMETERS-1'!$B$5:$J$44,5,FALSE))*VLOOKUP(SSPYLD2!BK$4,'[1]INTERNAL PARAMETERS-1'!$B$5:$J$44,8,FALSE)*VLOOKUP(SSPYLD2!BK$4,'[1]INTERNAL PARAMETERS-1'!$B$5:$J$44,3,FALSE)</f>
        <v>0</v>
      </c>
      <c r="BL145" s="47">
        <f>SSPYLD1!BL145*VLOOKUP(SSPYLD2!BL$4,'[1]INTERNAL PARAMETERS-1'!$B$5:$J$44,5,FALSE)*VLOOKUP(SSPYLD2!BL$4,'[1]INTERNAL PARAMETERS-1'!$B$5:$J$44,6,FALSE)*VLOOKUP(SSPYLD2!BL$4,'[1]INTERNAL PARAMETERS-1'!$B$5:$J$44,3,FALSE) + SSPYLD1!BL145*(1-VLOOKUP(SSPYLD2!BL$4,'[1]INTERNAL PARAMETERS-1'!$B$5:$J$44,5,FALSE))*VLOOKUP(SSPYLD2!BL$4,'[1]INTERNAL PARAMETERS-1'!$B$5:$J$44,8,FALSE)*VLOOKUP(SSPYLD2!BL$4,'[1]INTERNAL PARAMETERS-1'!$B$5:$J$44,3,FALSE)</f>
        <v>0</v>
      </c>
      <c r="BM145" s="47">
        <f>SSPYLD1!BM145*VLOOKUP(SSPYLD2!BM$4,'[1]INTERNAL PARAMETERS-1'!$B$5:$J$44,5,FALSE)*VLOOKUP(SSPYLD2!BM$4,'[1]INTERNAL PARAMETERS-1'!$B$5:$J$44,6,FALSE)*VLOOKUP(SSPYLD2!BM$4,'[1]INTERNAL PARAMETERS-1'!$B$5:$J$44,3,FALSE) + SSPYLD1!BM145*(1-VLOOKUP(SSPYLD2!BM$4,'[1]INTERNAL PARAMETERS-1'!$B$5:$J$44,5,FALSE))*VLOOKUP(SSPYLD2!BM$4,'[1]INTERNAL PARAMETERS-1'!$B$5:$J$44,8,FALSE)*VLOOKUP(SSPYLD2!BM$4,'[1]INTERNAL PARAMETERS-1'!$B$5:$J$44,3,FALSE)</f>
        <v>0</v>
      </c>
      <c r="BN145" s="47">
        <f>SSPYLD1!BN145*VLOOKUP(SSPYLD2!BN$4,'[1]INTERNAL PARAMETERS-1'!$B$5:$J$44,5,FALSE)*VLOOKUP(SSPYLD2!BN$4,'[1]INTERNAL PARAMETERS-1'!$B$5:$J$44,6,FALSE)*VLOOKUP(SSPYLD2!BN$4,'[1]INTERNAL PARAMETERS-1'!$B$5:$J$44,3,FALSE) + SSPYLD1!BN145*(1-VLOOKUP(SSPYLD2!BN$4,'[1]INTERNAL PARAMETERS-1'!$B$5:$J$44,5,FALSE))*VLOOKUP(SSPYLD2!BN$4,'[1]INTERNAL PARAMETERS-1'!$B$5:$J$44,8,FALSE)*VLOOKUP(SSPYLD2!BN$4,'[1]INTERNAL PARAMETERS-1'!$B$5:$J$44,3,FALSE)</f>
        <v>0</v>
      </c>
      <c r="BO145" s="47">
        <f>SSPYLD1!BO145*VLOOKUP(SSPYLD2!BO$4,'[1]INTERNAL PARAMETERS-1'!$B$5:$J$44,5,FALSE)*VLOOKUP(SSPYLD2!BO$4,'[1]INTERNAL PARAMETERS-1'!$B$5:$J$44,6,FALSE)*VLOOKUP(SSPYLD2!BO$4,'[1]INTERNAL PARAMETERS-1'!$B$5:$J$44,3,FALSE) + SSPYLD1!BO145*(1-VLOOKUP(SSPYLD2!BO$4,'[1]INTERNAL PARAMETERS-1'!$B$5:$J$44,5,FALSE))*VLOOKUP(SSPYLD2!BO$4,'[1]INTERNAL PARAMETERS-1'!$B$5:$J$44,8,FALSE)*VLOOKUP(SSPYLD2!BO$4,'[1]INTERNAL PARAMETERS-1'!$B$5:$J$44,3,FALSE)</f>
        <v>0</v>
      </c>
      <c r="BP145" s="47">
        <f>SSPYLD1!BP145*VLOOKUP(SSPYLD2!BP$4,'[1]INTERNAL PARAMETERS-1'!$B$5:$J$44,5,FALSE)*VLOOKUP(SSPYLD2!BP$4,'[1]INTERNAL PARAMETERS-1'!$B$5:$J$44,6,FALSE)*VLOOKUP(SSPYLD2!BP$4,'[1]INTERNAL PARAMETERS-1'!$B$5:$J$44,3,FALSE) + SSPYLD1!BP145*(1-VLOOKUP(SSPYLD2!BP$4,'[1]INTERNAL PARAMETERS-1'!$B$5:$J$44,5,FALSE))*VLOOKUP(SSPYLD2!BP$4,'[1]INTERNAL PARAMETERS-1'!$B$5:$J$44,8,FALSE)*VLOOKUP(SSPYLD2!BP$4,'[1]INTERNAL PARAMETERS-1'!$B$5:$J$44,3,FALSE)</f>
        <v>0</v>
      </c>
      <c r="BQ145" s="47">
        <f>SSPYLD1!BQ145*VLOOKUP(SSPYLD2!BQ$4,'[1]INTERNAL PARAMETERS-1'!$B$5:$J$44,5,FALSE)*VLOOKUP(SSPYLD2!BQ$4,'[1]INTERNAL PARAMETERS-1'!$B$5:$J$44,6,FALSE)*VLOOKUP(SSPYLD2!BQ$4,'[1]INTERNAL PARAMETERS-1'!$B$5:$J$44,3,FALSE) + SSPYLD1!BQ145*(1-VLOOKUP(SSPYLD2!BQ$4,'[1]INTERNAL PARAMETERS-1'!$B$5:$J$44,5,FALSE))*VLOOKUP(SSPYLD2!BQ$4,'[1]INTERNAL PARAMETERS-1'!$B$5:$J$44,8,FALSE)*VLOOKUP(SSPYLD2!BQ$4,'[1]INTERNAL PARAMETERS-1'!$B$5:$J$44,3,FALSE)</f>
        <v>0</v>
      </c>
      <c r="BR145" s="47">
        <f>SSPYLD1!BR145*VLOOKUP(SSPYLD2!BR$4,'[1]INTERNAL PARAMETERS-1'!$B$5:$J$44,5,FALSE)*VLOOKUP(SSPYLD2!BR$4,'[1]INTERNAL PARAMETERS-1'!$B$5:$J$44,6,FALSE)*VLOOKUP(SSPYLD2!BR$4,'[1]INTERNAL PARAMETERS-1'!$B$5:$J$44,3,FALSE) + SSPYLD1!BR145*(1-VLOOKUP(SSPYLD2!BR$4,'[1]INTERNAL PARAMETERS-1'!$B$5:$J$44,5,FALSE))*VLOOKUP(SSPYLD2!BR$4,'[1]INTERNAL PARAMETERS-1'!$B$5:$J$44,8,FALSE)*VLOOKUP(SSPYLD2!BR$4,'[1]INTERNAL PARAMETERS-1'!$B$5:$J$44,3,FALSE)</f>
        <v>0</v>
      </c>
      <c r="BS145" s="47">
        <f>SSPYLD1!BS145*VLOOKUP(SSPYLD2!BS$4,'[1]INTERNAL PARAMETERS-1'!$B$5:$J$44,5,FALSE)*VLOOKUP(SSPYLD2!BS$4,'[1]INTERNAL PARAMETERS-1'!$B$5:$J$44,6,FALSE)*VLOOKUP(SSPYLD2!BS$4,'[1]INTERNAL PARAMETERS-1'!$B$5:$J$44,3,FALSE) + SSPYLD1!BS145*(1-VLOOKUP(SSPYLD2!BS$4,'[1]INTERNAL PARAMETERS-1'!$B$5:$J$44,5,FALSE))*VLOOKUP(SSPYLD2!BS$4,'[1]INTERNAL PARAMETERS-1'!$B$5:$J$44,8,FALSE)*VLOOKUP(SSPYLD2!BS$4,'[1]INTERNAL PARAMETERS-1'!$B$5:$J$44,3,FALSE)</f>
        <v>0</v>
      </c>
      <c r="BT145" s="47">
        <f>SSPYLD1!BT145*VLOOKUP(SSPYLD2!BT$4,'[1]INTERNAL PARAMETERS-1'!$B$5:$J$44,5,FALSE)*VLOOKUP(SSPYLD2!BT$4,'[1]INTERNAL PARAMETERS-1'!$B$5:$J$44,6,FALSE)*VLOOKUP(SSPYLD2!BT$4,'[1]INTERNAL PARAMETERS-1'!$B$5:$J$44,3,FALSE) + SSPYLD1!BT145*(1-VLOOKUP(SSPYLD2!BT$4,'[1]INTERNAL PARAMETERS-1'!$B$5:$J$44,5,FALSE))*VLOOKUP(SSPYLD2!BT$4,'[1]INTERNAL PARAMETERS-1'!$B$5:$J$44,8,FALSE)*VLOOKUP(SSPYLD2!BT$4,'[1]INTERNAL PARAMETERS-1'!$B$5:$J$44,3,FALSE)</f>
        <v>0</v>
      </c>
      <c r="BU145" s="47">
        <f>SSPYLD1!BU145*VLOOKUP(SSPYLD2!BU$4,'[1]INTERNAL PARAMETERS-1'!$B$5:$J$44,5,FALSE)*VLOOKUP(SSPYLD2!BU$4,'[1]INTERNAL PARAMETERS-1'!$B$5:$J$44,6,FALSE)*VLOOKUP(SSPYLD2!BU$4,'[1]INTERNAL PARAMETERS-1'!$B$5:$J$44,3,FALSE) + SSPYLD1!BU145*(1-VLOOKUP(SSPYLD2!BU$4,'[1]INTERNAL PARAMETERS-1'!$B$5:$J$44,5,FALSE))*VLOOKUP(SSPYLD2!BU$4,'[1]INTERNAL PARAMETERS-1'!$B$5:$J$44,8,FALSE)*VLOOKUP(SSPYLD2!BU$4,'[1]INTERNAL PARAMETERS-1'!$B$5:$J$44,3,FALSE)</f>
        <v>0</v>
      </c>
      <c r="BV145" s="47">
        <f>SSPYLD1!BV145*VLOOKUP(SSPYLD2!BV$4,'[1]INTERNAL PARAMETERS-1'!$B$5:$J$44,5,FALSE)*VLOOKUP(SSPYLD2!BV$4,'[1]INTERNAL PARAMETERS-1'!$B$5:$J$44,6,FALSE)*VLOOKUP(SSPYLD2!BV$4,'[1]INTERNAL PARAMETERS-1'!$B$5:$J$44,3,FALSE) + SSPYLD1!BV145*(1-VLOOKUP(SSPYLD2!BV$4,'[1]INTERNAL PARAMETERS-1'!$B$5:$J$44,5,FALSE))*VLOOKUP(SSPYLD2!BV$4,'[1]INTERNAL PARAMETERS-1'!$B$5:$J$44,8,FALSE)*VLOOKUP(SSPYLD2!BV$4,'[1]INTERNAL PARAMETERS-1'!$B$5:$J$44,3,FALSE)</f>
        <v>0</v>
      </c>
      <c r="BW145" s="47">
        <f>SSPYLD1!BW145*VLOOKUP(SSPYLD2!BW$4,'[1]INTERNAL PARAMETERS-1'!$B$5:$J$44,5,FALSE)*VLOOKUP(SSPYLD2!BW$4,'[1]INTERNAL PARAMETERS-1'!$B$5:$J$44,6,FALSE)*VLOOKUP(SSPYLD2!BW$4,'[1]INTERNAL PARAMETERS-1'!$B$5:$J$44,3,FALSE) + SSPYLD1!BW145*(1-VLOOKUP(SSPYLD2!BW$4,'[1]INTERNAL PARAMETERS-1'!$B$5:$J$44,5,FALSE))*VLOOKUP(SSPYLD2!BW$4,'[1]INTERNAL PARAMETERS-1'!$B$5:$J$44,8,FALSE)*VLOOKUP(SSPYLD2!BW$4,'[1]INTERNAL PARAMETERS-1'!$B$5:$J$44,3,FALSE)</f>
        <v>0</v>
      </c>
      <c r="BX145" s="47">
        <f>SSPYLD1!BX145*VLOOKUP(SSPYLD2!BX$4,'[1]INTERNAL PARAMETERS-1'!$B$5:$J$44,5,FALSE)*VLOOKUP(SSPYLD2!BX$4,'[1]INTERNAL PARAMETERS-1'!$B$5:$J$44,6,FALSE)*VLOOKUP(SSPYLD2!BX$4,'[1]INTERNAL PARAMETERS-1'!$B$5:$J$44,3,FALSE) + SSPYLD1!BX145*(1-VLOOKUP(SSPYLD2!BX$4,'[1]INTERNAL PARAMETERS-1'!$B$5:$J$44,5,FALSE))*VLOOKUP(SSPYLD2!BX$4,'[1]INTERNAL PARAMETERS-1'!$B$5:$J$44,8,FALSE)*VLOOKUP(SSPYLD2!BX$4,'[1]INTERNAL PARAMETERS-1'!$B$5:$J$44,3,FALSE)</f>
        <v>0</v>
      </c>
      <c r="BY145" s="47">
        <f>SSPYLD1!BY145*VLOOKUP(SSPYLD2!BY$4,'[1]INTERNAL PARAMETERS-1'!$B$5:$J$44,5,FALSE)*VLOOKUP(SSPYLD2!BY$4,'[1]INTERNAL PARAMETERS-1'!$B$5:$J$44,6,FALSE)*VLOOKUP(SSPYLD2!BY$4,'[1]INTERNAL PARAMETERS-1'!$B$5:$J$44,3,FALSE) + SSPYLD1!BY145*(1-VLOOKUP(SSPYLD2!BY$4,'[1]INTERNAL PARAMETERS-1'!$B$5:$J$44,5,FALSE))*VLOOKUP(SSPYLD2!BY$4,'[1]INTERNAL PARAMETERS-1'!$B$5:$J$44,8,FALSE)*VLOOKUP(SSPYLD2!BY$4,'[1]INTERNAL PARAMETERS-1'!$B$5:$J$44,3,FALSE)</f>
        <v>0</v>
      </c>
      <c r="BZ145" s="47">
        <f>SSPYLD1!BZ145*VLOOKUP(SSPYLD2!BZ$4,'[1]INTERNAL PARAMETERS-1'!$B$5:$J$44,5,FALSE)*VLOOKUP(SSPYLD2!BZ$4,'[1]INTERNAL PARAMETERS-1'!$B$5:$J$44,6,FALSE)*VLOOKUP(SSPYLD2!BZ$4,'[1]INTERNAL PARAMETERS-1'!$B$5:$J$44,3,FALSE) + SSPYLD1!BZ145*(1-VLOOKUP(SSPYLD2!BZ$4,'[1]INTERNAL PARAMETERS-1'!$B$5:$J$44,5,FALSE))*VLOOKUP(SSPYLD2!BZ$4,'[1]INTERNAL PARAMETERS-1'!$B$5:$J$44,8,FALSE)*VLOOKUP(SSPYLD2!BZ$4,'[1]INTERNAL PARAMETERS-1'!$B$5:$J$44,3,FALSE)</f>
        <v>0</v>
      </c>
      <c r="CA145" s="47">
        <f>SSPYLD1!CA145*VLOOKUP(SSPYLD2!CA$4,'[1]INTERNAL PARAMETERS-1'!$B$5:$J$44,5,FALSE)*VLOOKUP(SSPYLD2!CA$4,'[1]INTERNAL PARAMETERS-1'!$B$5:$J$44,6,FALSE)*VLOOKUP(SSPYLD2!CA$4,'[1]INTERNAL PARAMETERS-1'!$B$5:$J$44,3,FALSE) + SSPYLD1!CA145*(1-VLOOKUP(SSPYLD2!CA$4,'[1]INTERNAL PARAMETERS-1'!$B$5:$J$44,5,FALSE))*VLOOKUP(SSPYLD2!CA$4,'[1]INTERNAL PARAMETERS-1'!$B$5:$J$44,8,FALSE)*VLOOKUP(SSPYLD2!CA$4,'[1]INTERNAL PARAMETERS-1'!$B$5:$J$44,3,FALSE)</f>
        <v>0</v>
      </c>
      <c r="CB145" s="47">
        <f>SSPYLD1!CB145*VLOOKUP(SSPYLD2!CB$4,'[1]INTERNAL PARAMETERS-1'!$B$5:$J$44,5,FALSE)*VLOOKUP(SSPYLD2!CB$4,'[1]INTERNAL PARAMETERS-1'!$B$5:$J$44,6,FALSE)*VLOOKUP(SSPYLD2!CB$4,'[1]INTERNAL PARAMETERS-1'!$B$5:$J$44,3,FALSE) + SSPYLD1!CB145*(1-VLOOKUP(SSPYLD2!CB$4,'[1]INTERNAL PARAMETERS-1'!$B$5:$J$44,5,FALSE))*VLOOKUP(SSPYLD2!CB$4,'[1]INTERNAL PARAMETERS-1'!$B$5:$J$44,8,FALSE)*VLOOKUP(SSPYLD2!CB$4,'[1]INTERNAL PARAMETERS-1'!$B$5:$J$44,3,FALSE)</f>
        <v>0</v>
      </c>
      <c r="CC145" s="47">
        <f>SSPYLD1!CC145*VLOOKUP(SSPYLD2!CC$4,'[1]INTERNAL PARAMETERS-1'!$B$5:$J$44,5,FALSE)*VLOOKUP(SSPYLD2!CC$4,'[1]INTERNAL PARAMETERS-1'!$B$5:$J$44,6,FALSE)*VLOOKUP(SSPYLD2!CC$4,'[1]INTERNAL PARAMETERS-1'!$B$5:$J$44,3,FALSE) + SSPYLD1!CC145*(1-VLOOKUP(SSPYLD2!CC$4,'[1]INTERNAL PARAMETERS-1'!$B$5:$J$44,5,FALSE))*VLOOKUP(SSPYLD2!CC$4,'[1]INTERNAL PARAMETERS-1'!$B$5:$J$44,8,FALSE)*VLOOKUP(SSPYLD2!CC$4,'[1]INTERNAL PARAMETERS-1'!$B$5:$J$44,3,FALSE)</f>
        <v>0</v>
      </c>
      <c r="CD145" s="47">
        <f>SSPYLD1!CD145*VLOOKUP(SSPYLD2!CD$4,'[1]INTERNAL PARAMETERS-1'!$B$5:$J$44,5,FALSE)*VLOOKUP(SSPYLD2!CD$4,'[1]INTERNAL PARAMETERS-1'!$B$5:$J$44,6,FALSE)*VLOOKUP(SSPYLD2!CD$4,'[1]INTERNAL PARAMETERS-1'!$B$5:$J$44,3,FALSE) + SSPYLD1!CD145*(1-VLOOKUP(SSPYLD2!CD$4,'[1]INTERNAL PARAMETERS-1'!$B$5:$J$44,5,FALSE))*VLOOKUP(SSPYLD2!CD$4,'[1]INTERNAL PARAMETERS-1'!$B$5:$J$44,8,FALSE)*VLOOKUP(SSPYLD2!CD$4,'[1]INTERNAL PARAMETERS-1'!$B$5:$J$44,3,FALSE)</f>
        <v>0</v>
      </c>
      <c r="CE145" s="47">
        <f>SSPYLD1!CE145*VLOOKUP(SSPYLD2!CE$4,'[1]INTERNAL PARAMETERS-1'!$B$5:$J$44,5,FALSE)*VLOOKUP(SSPYLD2!CE$4,'[1]INTERNAL PARAMETERS-1'!$B$5:$J$44,6,FALSE)*VLOOKUP(SSPYLD2!CE$4,'[1]INTERNAL PARAMETERS-1'!$B$5:$J$44,3,FALSE) + SSPYLD1!CE145*(1-VLOOKUP(SSPYLD2!CE$4,'[1]INTERNAL PARAMETERS-1'!$B$5:$J$44,5,FALSE))*VLOOKUP(SSPYLD2!CE$4,'[1]INTERNAL PARAMETERS-1'!$B$5:$J$44,8,FALSE)*VLOOKUP(SSPYLD2!CE$4,'[1]INTERNAL PARAMETERS-1'!$B$5:$J$44,3,FALSE)</f>
        <v>0</v>
      </c>
      <c r="CF145" s="47">
        <f>SSPYLD1!CF145*VLOOKUP(SSPYLD2!CF$4,'[1]INTERNAL PARAMETERS-1'!$B$5:$J$44,5,FALSE)*VLOOKUP(SSPYLD2!CF$4,'[1]INTERNAL PARAMETERS-1'!$B$5:$J$44,6,FALSE)*VLOOKUP(SSPYLD2!CF$4,'[1]INTERNAL PARAMETERS-1'!$B$5:$J$44,3,FALSE) + SSPYLD1!CF145*(1-VLOOKUP(SSPYLD2!CF$4,'[1]INTERNAL PARAMETERS-1'!$B$5:$J$44,5,FALSE))*VLOOKUP(SSPYLD2!CF$4,'[1]INTERNAL PARAMETERS-1'!$B$5:$J$44,8,FALSE)*VLOOKUP(SSPYLD2!CF$4,'[1]INTERNAL PARAMETERS-1'!$B$5:$J$44,3,FALSE)</f>
        <v>0</v>
      </c>
      <c r="CG145" s="47">
        <f>SSPYLD1!CG145*VLOOKUP(SSPYLD2!CG$4,'[1]INTERNAL PARAMETERS-1'!$B$5:$J$44,5,FALSE)*VLOOKUP(SSPYLD2!CG$4,'[1]INTERNAL PARAMETERS-1'!$B$5:$J$44,6,FALSE)*VLOOKUP(SSPYLD2!CG$4,'[1]INTERNAL PARAMETERS-1'!$B$5:$J$44,3,FALSE) + SSPYLD1!CG145*(1-VLOOKUP(SSPYLD2!CG$4,'[1]INTERNAL PARAMETERS-1'!$B$5:$J$44,5,FALSE))*VLOOKUP(SSPYLD2!CG$4,'[1]INTERNAL PARAMETERS-1'!$B$5:$J$44,8,FALSE)*VLOOKUP(SSPYLD2!CG$4,'[1]INTERNAL PARAMETERS-1'!$B$5:$J$44,3,FALSE)</f>
        <v>0</v>
      </c>
      <c r="CH145" s="46">
        <f>SSPYLD1!CH145*VLOOKUP(SSPYLD2!CH$4,'[1]INTERNAL PARAMETERS-1'!$B$5:$J$44,5,FALSE)*VLOOKUP(SSPYLD2!CH$4,'[1]INTERNAL PARAMETERS-1'!$B$5:$J$44,6,FALSE)*VLOOKUP(SSPYLD2!CH$4,'[1]INTERNAL PARAMETERS-1'!$B$5:$J$44,3,FALSE) + SSPYLD1!CH145*(1-VLOOKUP(SSPYLD2!CH$4,'[1]INTERNAL PARAMETERS-1'!$B$5:$J$44,5,FALSE))*VLOOKUP(SSPYLD2!CH$4,'[1]INTERNAL PARAMETERS-1'!$B$5:$J$44,8,FALSE)*VLOOKUP(SSPYLD2!CH$4,'[1]INTERNAL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 x14ac:dyDescent="0.4">
      <c r="B146" s="61" t="s">
        <v>9</v>
      </c>
      <c r="C146" s="60" t="s">
        <v>50</v>
      </c>
      <c r="D146" s="60" t="s">
        <v>52</v>
      </c>
      <c r="E146" s="135">
        <f>'S Str&amp;Pad'!X146</f>
        <v>0</v>
      </c>
      <c r="F146" s="59">
        <f>'[1]INTERNAL PARAMETERS-1'!M20</f>
        <v>12.89</v>
      </c>
      <c r="G146" s="48">
        <f>SSPYLD1!G146*VLOOKUP(SSPYLD2!G$4,'[1]INTERNAL PARAMETERS-1'!$B$5:$J$44,5,FALSE)*VLOOKUP(SSPYLD2!G$4,'[1]INTERNAL PARAMETERS-1'!$B$5:$J$44,7,FALSE)*SSPYLD2!$F146 + SSPYLD1!G146*(1-VLOOKUP(SSPYLD2!G$4,'[1]INTERNAL PARAMETERS-1'!$B$5:$J$44,5,FALSE))*VLOOKUP(SSPYLD2!G$4,'[1]INTERNAL PARAMETERS-1'!$B$5:$J$44,9,FALSE)*SSPYLD2!$F146</f>
        <v>0</v>
      </c>
      <c r="H146" s="47">
        <f>SSPYLD1!H146*VLOOKUP(SSPYLD2!H$4,'[1]INTERNAL PARAMETERS-1'!$B$5:$J$44,5,FALSE)*VLOOKUP(SSPYLD2!H$4,'[1]INTERNAL PARAMETERS-1'!$B$5:$J$44,7,FALSE)*SSPYLD2!$F146 + SSPYLD1!H146*(1-VLOOKUP(SSPYLD2!H$4,'[1]INTERNAL PARAMETERS-1'!$B$5:$J$44,5,FALSE))*VLOOKUP(SSPYLD2!H$4,'[1]INTERNAL PARAMETERS-1'!$B$5:$J$44,9,FALSE)*SSPYLD2!$F146</f>
        <v>0</v>
      </c>
      <c r="I146" s="47">
        <f>SSPYLD1!I146*VLOOKUP(SSPYLD2!I$4,'[1]INTERNAL PARAMETERS-1'!$B$5:$J$44,5,FALSE)*VLOOKUP(SSPYLD2!I$4,'[1]INTERNAL PARAMETERS-1'!$B$5:$J$44,7,FALSE)*SSPYLD2!$F146 + SSPYLD1!I146*(1-VLOOKUP(SSPYLD2!I$4,'[1]INTERNAL PARAMETERS-1'!$B$5:$J$44,5,FALSE))*VLOOKUP(SSPYLD2!I$4,'[1]INTERNAL PARAMETERS-1'!$B$5:$J$44,9,FALSE)*SSPYLD2!$F146</f>
        <v>0</v>
      </c>
      <c r="J146" s="47">
        <f>SSPYLD1!J146*VLOOKUP(SSPYLD2!J$4,'[1]INTERNAL PARAMETERS-1'!$B$5:$J$44,5,FALSE)*VLOOKUP(SSPYLD2!J$4,'[1]INTERNAL PARAMETERS-1'!$B$5:$J$44,7,FALSE)*SSPYLD2!$F146 + SSPYLD1!J146*(1-VLOOKUP(SSPYLD2!J$4,'[1]INTERNAL PARAMETERS-1'!$B$5:$J$44,5,FALSE))*VLOOKUP(SSPYLD2!J$4,'[1]INTERNAL PARAMETERS-1'!$B$5:$J$44,9,FALSE)*SSPYLD2!$F146</f>
        <v>0</v>
      </c>
      <c r="K146" s="47">
        <f>SSPYLD1!K146*VLOOKUP(SSPYLD2!K$4,'[1]INTERNAL PARAMETERS-1'!$B$5:$J$44,5,FALSE)*VLOOKUP(SSPYLD2!K$4,'[1]INTERNAL PARAMETERS-1'!$B$5:$J$44,7,FALSE)*SSPYLD2!$F146 + SSPYLD1!K146*(1-VLOOKUP(SSPYLD2!K$4,'[1]INTERNAL PARAMETERS-1'!$B$5:$J$44,5,FALSE))*VLOOKUP(SSPYLD2!K$4,'[1]INTERNAL PARAMETERS-1'!$B$5:$J$44,9,FALSE)*SSPYLD2!$F146</f>
        <v>0</v>
      </c>
      <c r="L146" s="47">
        <f>SSPYLD1!L146*VLOOKUP(SSPYLD2!L$4,'[1]INTERNAL PARAMETERS-1'!$B$5:$J$44,5,FALSE)*VLOOKUP(SSPYLD2!L$4,'[1]INTERNAL PARAMETERS-1'!$B$5:$J$44,7,FALSE)*SSPYLD2!$F146 + SSPYLD1!L146*(1-VLOOKUP(SSPYLD2!L$4,'[1]INTERNAL PARAMETERS-1'!$B$5:$J$44,5,FALSE))*VLOOKUP(SSPYLD2!L$4,'[1]INTERNAL PARAMETERS-1'!$B$5:$J$44,9,FALSE)*SSPYLD2!$F146</f>
        <v>0</v>
      </c>
      <c r="M146" s="47">
        <f>SSPYLD1!M146*VLOOKUP(SSPYLD2!M$4,'[1]INTERNAL PARAMETERS-1'!$B$5:$J$44,5,FALSE)*VLOOKUP(SSPYLD2!M$4,'[1]INTERNAL PARAMETERS-1'!$B$5:$J$44,7,FALSE)*SSPYLD2!$F146 + SSPYLD1!M146*(1-VLOOKUP(SSPYLD2!M$4,'[1]INTERNAL PARAMETERS-1'!$B$5:$J$44,5,FALSE))*VLOOKUP(SSPYLD2!M$4,'[1]INTERNAL PARAMETERS-1'!$B$5:$J$44,9,FALSE)*SSPYLD2!$F146</f>
        <v>0</v>
      </c>
      <c r="N146" s="47">
        <f>SSPYLD1!N146*VLOOKUP(SSPYLD2!N$4,'[1]INTERNAL PARAMETERS-1'!$B$5:$J$44,5,FALSE)*VLOOKUP(SSPYLD2!N$4,'[1]INTERNAL PARAMETERS-1'!$B$5:$J$44,7,FALSE)*SSPYLD2!$F146 + SSPYLD1!N146*(1-VLOOKUP(SSPYLD2!N$4,'[1]INTERNAL PARAMETERS-1'!$B$5:$J$44,5,FALSE))*VLOOKUP(SSPYLD2!N$4,'[1]INTERNAL PARAMETERS-1'!$B$5:$J$44,9,FALSE)*SSPYLD2!$F146</f>
        <v>0</v>
      </c>
      <c r="O146" s="47">
        <f>SSPYLD1!O146*VLOOKUP(SSPYLD2!O$4,'[1]INTERNAL PARAMETERS-1'!$B$5:$J$44,5,FALSE)*VLOOKUP(SSPYLD2!O$4,'[1]INTERNAL PARAMETERS-1'!$B$5:$J$44,7,FALSE)*SSPYLD2!$F146 + SSPYLD1!O146*(1-VLOOKUP(SSPYLD2!O$4,'[1]INTERNAL PARAMETERS-1'!$B$5:$J$44,5,FALSE))*VLOOKUP(SSPYLD2!O$4,'[1]INTERNAL PARAMETERS-1'!$B$5:$J$44,9,FALSE)*SSPYLD2!$F146</f>
        <v>0</v>
      </c>
      <c r="P146" s="47">
        <f>SSPYLD1!P146*VLOOKUP(SSPYLD2!P$4,'[1]INTERNAL PARAMETERS-1'!$B$5:$J$44,5,FALSE)*VLOOKUP(SSPYLD2!P$4,'[1]INTERNAL PARAMETERS-1'!$B$5:$J$44,7,FALSE)*SSPYLD2!$F146 + SSPYLD1!P146*(1-VLOOKUP(SSPYLD2!P$4,'[1]INTERNAL PARAMETERS-1'!$B$5:$J$44,5,FALSE))*VLOOKUP(SSPYLD2!P$4,'[1]INTERNAL PARAMETERS-1'!$B$5:$J$44,9,FALSE)*SSPYLD2!$F146</f>
        <v>0</v>
      </c>
      <c r="Q146" s="47">
        <f>SSPYLD1!Q146*VLOOKUP(SSPYLD2!Q$4,'[1]INTERNAL PARAMETERS-1'!$B$5:$J$44,5,FALSE)*VLOOKUP(SSPYLD2!Q$4,'[1]INTERNAL PARAMETERS-1'!$B$5:$J$44,7,FALSE)*SSPYLD2!$F146 + SSPYLD1!Q146*(1-VLOOKUP(SSPYLD2!Q$4,'[1]INTERNAL PARAMETERS-1'!$B$5:$J$44,5,FALSE))*VLOOKUP(SSPYLD2!Q$4,'[1]INTERNAL PARAMETERS-1'!$B$5:$J$44,9,FALSE)*SSPYLD2!$F146</f>
        <v>0</v>
      </c>
      <c r="R146" s="47">
        <f>SSPYLD1!R146*VLOOKUP(SSPYLD2!R$4,'[1]INTERNAL PARAMETERS-1'!$B$5:$J$44,5,FALSE)*VLOOKUP(SSPYLD2!R$4,'[1]INTERNAL PARAMETERS-1'!$B$5:$J$44,7,FALSE)*SSPYLD2!$F146 + SSPYLD1!R146*(1-VLOOKUP(SSPYLD2!R$4,'[1]INTERNAL PARAMETERS-1'!$B$5:$J$44,5,FALSE))*VLOOKUP(SSPYLD2!R$4,'[1]INTERNAL PARAMETERS-1'!$B$5:$J$44,9,FALSE)*SSPYLD2!$F146</f>
        <v>0</v>
      </c>
      <c r="S146" s="47">
        <f>SSPYLD1!S146*VLOOKUP(SSPYLD2!S$4,'[1]INTERNAL PARAMETERS-1'!$B$5:$J$44,5,FALSE)*VLOOKUP(SSPYLD2!S$4,'[1]INTERNAL PARAMETERS-1'!$B$5:$J$44,7,FALSE)*SSPYLD2!$F146 + SSPYLD1!S146*(1-VLOOKUP(SSPYLD2!S$4,'[1]INTERNAL PARAMETERS-1'!$B$5:$J$44,5,FALSE))*VLOOKUP(SSPYLD2!S$4,'[1]INTERNAL PARAMETERS-1'!$B$5:$J$44,9,FALSE)*SSPYLD2!$F146</f>
        <v>0</v>
      </c>
      <c r="T146" s="47">
        <f>SSPYLD1!T146*VLOOKUP(SSPYLD2!T$4,'[1]INTERNAL PARAMETERS-1'!$B$5:$J$44,5,FALSE)*VLOOKUP(SSPYLD2!T$4,'[1]INTERNAL PARAMETERS-1'!$B$5:$J$44,7,FALSE)*SSPYLD2!$F146 + SSPYLD1!T146*(1-VLOOKUP(SSPYLD2!T$4,'[1]INTERNAL PARAMETERS-1'!$B$5:$J$44,5,FALSE))*VLOOKUP(SSPYLD2!T$4,'[1]INTERNAL PARAMETERS-1'!$B$5:$J$44,9,FALSE)*SSPYLD2!$F146</f>
        <v>0</v>
      </c>
      <c r="U146" s="47">
        <f>SSPYLD1!U146*VLOOKUP(SSPYLD2!U$4,'[1]INTERNAL PARAMETERS-1'!$B$5:$J$44,5,FALSE)*VLOOKUP(SSPYLD2!U$4,'[1]INTERNAL PARAMETERS-1'!$B$5:$J$44,7,FALSE)*SSPYLD2!$F146 + SSPYLD1!U146*(1-VLOOKUP(SSPYLD2!U$4,'[1]INTERNAL PARAMETERS-1'!$B$5:$J$44,5,FALSE))*VLOOKUP(SSPYLD2!U$4,'[1]INTERNAL PARAMETERS-1'!$B$5:$J$44,9,FALSE)*SSPYLD2!$F146</f>
        <v>0</v>
      </c>
      <c r="V146" s="47">
        <f>SSPYLD1!V146*VLOOKUP(SSPYLD2!V$4,'[1]INTERNAL PARAMETERS-1'!$B$5:$J$44,5,FALSE)*VLOOKUP(SSPYLD2!V$4,'[1]INTERNAL PARAMETERS-1'!$B$5:$J$44,7,FALSE)*SSPYLD2!$F146 + SSPYLD1!V146*(1-VLOOKUP(SSPYLD2!V$4,'[1]INTERNAL PARAMETERS-1'!$B$5:$J$44,5,FALSE))*VLOOKUP(SSPYLD2!V$4,'[1]INTERNAL PARAMETERS-1'!$B$5:$J$44,9,FALSE)*SSPYLD2!$F146</f>
        <v>0</v>
      </c>
      <c r="W146" s="47">
        <f>SSPYLD1!W146*VLOOKUP(SSPYLD2!W$4,'[1]INTERNAL PARAMETERS-1'!$B$5:$J$44,5,FALSE)*VLOOKUP(SSPYLD2!W$4,'[1]INTERNAL PARAMETERS-1'!$B$5:$J$44,7,FALSE)*SSPYLD2!$F146 + SSPYLD1!W146*(1-VLOOKUP(SSPYLD2!W$4,'[1]INTERNAL PARAMETERS-1'!$B$5:$J$44,5,FALSE))*VLOOKUP(SSPYLD2!W$4,'[1]INTERNAL PARAMETERS-1'!$B$5:$J$44,9,FALSE)*SSPYLD2!$F146</f>
        <v>0</v>
      </c>
      <c r="X146" s="47">
        <f>SSPYLD1!X146*VLOOKUP(SSPYLD2!X$4,'[1]INTERNAL PARAMETERS-1'!$B$5:$J$44,5,FALSE)*VLOOKUP(SSPYLD2!X$4,'[1]INTERNAL PARAMETERS-1'!$B$5:$J$44,7,FALSE)*SSPYLD2!$F146 + SSPYLD1!X146*(1-VLOOKUP(SSPYLD2!X$4,'[1]INTERNAL PARAMETERS-1'!$B$5:$J$44,5,FALSE))*VLOOKUP(SSPYLD2!X$4,'[1]INTERNAL PARAMETERS-1'!$B$5:$J$44,9,FALSE)*SSPYLD2!$F146</f>
        <v>0</v>
      </c>
      <c r="Y146" s="47">
        <f>SSPYLD1!Y146*VLOOKUP(SSPYLD2!Y$4,'[1]INTERNAL PARAMETERS-1'!$B$5:$J$44,5,FALSE)*VLOOKUP(SSPYLD2!Y$4,'[1]INTERNAL PARAMETERS-1'!$B$5:$J$44,7,FALSE)*SSPYLD2!$F146 + SSPYLD1!Y146*(1-VLOOKUP(SSPYLD2!Y$4,'[1]INTERNAL PARAMETERS-1'!$B$5:$J$44,5,FALSE))*VLOOKUP(SSPYLD2!Y$4,'[1]INTERNAL PARAMETERS-1'!$B$5:$J$44,9,FALSE)*SSPYLD2!$F146</f>
        <v>0</v>
      </c>
      <c r="Z146" s="47">
        <f>SSPYLD1!Z146*VLOOKUP(SSPYLD2!Z$4,'[1]INTERNAL PARAMETERS-1'!$B$5:$J$44,5,FALSE)*VLOOKUP(SSPYLD2!Z$4,'[1]INTERNAL PARAMETERS-1'!$B$5:$J$44,7,FALSE)*SSPYLD2!$F146 + SSPYLD1!Z146*(1-VLOOKUP(SSPYLD2!Z$4,'[1]INTERNAL PARAMETERS-1'!$B$5:$J$44,5,FALSE))*VLOOKUP(SSPYLD2!Z$4,'[1]INTERNAL PARAMETERS-1'!$B$5:$J$44,9,FALSE)*SSPYLD2!$F146</f>
        <v>0</v>
      </c>
      <c r="AA146" s="47">
        <f>SSPYLD1!AA146*VLOOKUP(SSPYLD2!AA$4,'[1]INTERNAL PARAMETERS-1'!$B$5:$J$44,5,FALSE)*VLOOKUP(SSPYLD2!AA$4,'[1]INTERNAL PARAMETERS-1'!$B$5:$J$44,7,FALSE)*SSPYLD2!$F146 + SSPYLD1!AA146*(1-VLOOKUP(SSPYLD2!AA$4,'[1]INTERNAL PARAMETERS-1'!$B$5:$J$44,5,FALSE))*VLOOKUP(SSPYLD2!AA$4,'[1]INTERNAL PARAMETERS-1'!$B$5:$J$44,9,FALSE)*SSPYLD2!$F146</f>
        <v>0</v>
      </c>
      <c r="AB146" s="47">
        <f>SSPYLD1!AB146*VLOOKUP(SSPYLD2!AB$4,'[1]INTERNAL PARAMETERS-1'!$B$5:$J$44,5,FALSE)*VLOOKUP(SSPYLD2!AB$4,'[1]INTERNAL PARAMETERS-1'!$B$5:$J$44,7,FALSE)*SSPYLD2!$F146 + SSPYLD1!AB146*(1-VLOOKUP(SSPYLD2!AB$4,'[1]INTERNAL PARAMETERS-1'!$B$5:$J$44,5,FALSE))*VLOOKUP(SSPYLD2!AB$4,'[1]INTERNAL PARAMETERS-1'!$B$5:$J$44,9,FALSE)*SSPYLD2!$F146</f>
        <v>0</v>
      </c>
      <c r="AC146" s="47">
        <f>SSPYLD1!AC146*VLOOKUP(SSPYLD2!AC$4,'[1]INTERNAL PARAMETERS-1'!$B$5:$J$44,5,FALSE)*VLOOKUP(SSPYLD2!AC$4,'[1]INTERNAL PARAMETERS-1'!$B$5:$J$44,7,FALSE)*SSPYLD2!$F146 + SSPYLD1!AC146*(1-VLOOKUP(SSPYLD2!AC$4,'[1]INTERNAL PARAMETERS-1'!$B$5:$J$44,5,FALSE))*VLOOKUP(SSPYLD2!AC$4,'[1]INTERNAL PARAMETERS-1'!$B$5:$J$44,9,FALSE)*SSPYLD2!$F146</f>
        <v>0</v>
      </c>
      <c r="AD146" s="47">
        <f>SSPYLD1!AD146*VLOOKUP(SSPYLD2!AD$4,'[1]INTERNAL PARAMETERS-1'!$B$5:$J$44,5,FALSE)*VLOOKUP(SSPYLD2!AD$4,'[1]INTERNAL PARAMETERS-1'!$B$5:$J$44,7,FALSE)*SSPYLD2!$F146 + SSPYLD1!AD146*(1-VLOOKUP(SSPYLD2!AD$4,'[1]INTERNAL PARAMETERS-1'!$B$5:$J$44,5,FALSE))*VLOOKUP(SSPYLD2!AD$4,'[1]INTERNAL PARAMETERS-1'!$B$5:$J$44,9,FALSE)*SSPYLD2!$F146</f>
        <v>0</v>
      </c>
      <c r="AE146" s="47">
        <f>SSPYLD1!AE146*VLOOKUP(SSPYLD2!AE$4,'[1]INTERNAL PARAMETERS-1'!$B$5:$J$44,5,FALSE)*VLOOKUP(SSPYLD2!AE$4,'[1]INTERNAL PARAMETERS-1'!$B$5:$J$44,7,FALSE)*SSPYLD2!$F146 + SSPYLD1!AE146*(1-VLOOKUP(SSPYLD2!AE$4,'[1]INTERNAL PARAMETERS-1'!$B$5:$J$44,5,FALSE))*VLOOKUP(SSPYLD2!AE$4,'[1]INTERNAL PARAMETERS-1'!$B$5:$J$44,9,FALSE)*SSPYLD2!$F146</f>
        <v>0</v>
      </c>
      <c r="AF146" s="47">
        <f>SSPYLD1!AF146*VLOOKUP(SSPYLD2!AF$4,'[1]INTERNAL PARAMETERS-1'!$B$5:$J$44,5,FALSE)*VLOOKUP(SSPYLD2!AF$4,'[1]INTERNAL PARAMETERS-1'!$B$5:$J$44,7,FALSE)*SSPYLD2!$F146 + SSPYLD1!AF146*(1-VLOOKUP(SSPYLD2!AF$4,'[1]INTERNAL PARAMETERS-1'!$B$5:$J$44,5,FALSE))*VLOOKUP(SSPYLD2!AF$4,'[1]INTERNAL PARAMETERS-1'!$B$5:$J$44,9,FALSE)*SSPYLD2!$F146</f>
        <v>0</v>
      </c>
      <c r="AG146" s="47">
        <f>SSPYLD1!AG146*VLOOKUP(SSPYLD2!AG$4,'[1]INTERNAL PARAMETERS-1'!$B$5:$J$44,5,FALSE)*VLOOKUP(SSPYLD2!AG$4,'[1]INTERNAL PARAMETERS-1'!$B$5:$J$44,7,FALSE)*SSPYLD2!$F146 + SSPYLD1!AG146*(1-VLOOKUP(SSPYLD2!AG$4,'[1]INTERNAL PARAMETERS-1'!$B$5:$J$44,5,FALSE))*VLOOKUP(SSPYLD2!AG$4,'[1]INTERNAL PARAMETERS-1'!$B$5:$J$44,9,FALSE)*SSPYLD2!$F146</f>
        <v>0</v>
      </c>
      <c r="AH146" s="47">
        <f>SSPYLD1!AH146*VLOOKUP(SSPYLD2!AH$4,'[1]INTERNAL PARAMETERS-1'!$B$5:$J$44,5,FALSE)*VLOOKUP(SSPYLD2!AH$4,'[1]INTERNAL PARAMETERS-1'!$B$5:$J$44,7,FALSE)*SSPYLD2!$F146 + SSPYLD1!AH146*(1-VLOOKUP(SSPYLD2!AH$4,'[1]INTERNAL PARAMETERS-1'!$B$5:$J$44,5,FALSE))*VLOOKUP(SSPYLD2!AH$4,'[1]INTERNAL PARAMETERS-1'!$B$5:$J$44,9,FALSE)*SSPYLD2!$F146</f>
        <v>0</v>
      </c>
      <c r="AI146" s="47">
        <f>SSPYLD1!AI146*VLOOKUP(SSPYLD2!AI$4,'[1]INTERNAL PARAMETERS-1'!$B$5:$J$44,5,FALSE)*VLOOKUP(SSPYLD2!AI$4,'[1]INTERNAL PARAMETERS-1'!$B$5:$J$44,7,FALSE)*SSPYLD2!$F146 + SSPYLD1!AI146*(1-VLOOKUP(SSPYLD2!AI$4,'[1]INTERNAL PARAMETERS-1'!$B$5:$J$44,5,FALSE))*VLOOKUP(SSPYLD2!AI$4,'[1]INTERNAL PARAMETERS-1'!$B$5:$J$44,9,FALSE)*SSPYLD2!$F146</f>
        <v>0</v>
      </c>
      <c r="AJ146" s="47">
        <f>SSPYLD1!AJ146*VLOOKUP(SSPYLD2!AJ$4,'[1]INTERNAL PARAMETERS-1'!$B$5:$J$44,5,FALSE)*VLOOKUP(SSPYLD2!AJ$4,'[1]INTERNAL PARAMETERS-1'!$B$5:$J$44,7,FALSE)*SSPYLD2!$F146 + SSPYLD1!AJ146*(1-VLOOKUP(SSPYLD2!AJ$4,'[1]INTERNAL PARAMETERS-1'!$B$5:$J$44,5,FALSE))*VLOOKUP(SSPYLD2!AJ$4,'[1]INTERNAL PARAMETERS-1'!$B$5:$J$44,9,FALSE)*SSPYLD2!$F146</f>
        <v>0</v>
      </c>
      <c r="AK146" s="47">
        <f>SSPYLD1!AK146*VLOOKUP(SSPYLD2!AK$4,'[1]INTERNAL PARAMETERS-1'!$B$5:$J$44,5,FALSE)*VLOOKUP(SSPYLD2!AK$4,'[1]INTERNAL PARAMETERS-1'!$B$5:$J$44,7,FALSE)*SSPYLD2!$F146 + SSPYLD1!AK146*(1-VLOOKUP(SSPYLD2!AK$4,'[1]INTERNAL PARAMETERS-1'!$B$5:$J$44,5,FALSE))*VLOOKUP(SSPYLD2!AK$4,'[1]INTERNAL PARAMETERS-1'!$B$5:$J$44,9,FALSE)*SSPYLD2!$F146</f>
        <v>0</v>
      </c>
      <c r="AL146" s="47">
        <f>SSPYLD1!AL146*VLOOKUP(SSPYLD2!AL$4,'[1]INTERNAL PARAMETERS-1'!$B$5:$J$44,5,FALSE)*VLOOKUP(SSPYLD2!AL$4,'[1]INTERNAL PARAMETERS-1'!$B$5:$J$44,7,FALSE)*SSPYLD2!$F146 + SSPYLD1!AL146*(1-VLOOKUP(SSPYLD2!AL$4,'[1]INTERNAL PARAMETERS-1'!$B$5:$J$44,5,FALSE))*VLOOKUP(SSPYLD2!AL$4,'[1]INTERNAL PARAMETERS-1'!$B$5:$J$44,9,FALSE)*SSPYLD2!$F146</f>
        <v>0</v>
      </c>
      <c r="AM146" s="47">
        <f>SSPYLD1!AM146*VLOOKUP(SSPYLD2!AM$4,'[1]INTERNAL PARAMETERS-1'!$B$5:$J$44,5,FALSE)*VLOOKUP(SSPYLD2!AM$4,'[1]INTERNAL PARAMETERS-1'!$B$5:$J$44,7,FALSE)*SSPYLD2!$F146 + SSPYLD1!AM146*(1-VLOOKUP(SSPYLD2!AM$4,'[1]INTERNAL PARAMETERS-1'!$B$5:$J$44,5,FALSE))*VLOOKUP(SSPYLD2!AM$4,'[1]INTERNAL PARAMETERS-1'!$B$5:$J$44,9,FALSE)*SSPYLD2!$F146</f>
        <v>0</v>
      </c>
      <c r="AN146" s="47">
        <f>SSPYLD1!AN146*VLOOKUP(SSPYLD2!AN$4,'[1]INTERNAL PARAMETERS-1'!$B$5:$J$44,5,FALSE)*VLOOKUP(SSPYLD2!AN$4,'[1]INTERNAL PARAMETERS-1'!$B$5:$J$44,7,FALSE)*SSPYLD2!$F146 + SSPYLD1!AN146*(1-VLOOKUP(SSPYLD2!AN$4,'[1]INTERNAL PARAMETERS-1'!$B$5:$J$44,5,FALSE))*VLOOKUP(SSPYLD2!AN$4,'[1]INTERNAL PARAMETERS-1'!$B$5:$J$44,9,FALSE)*SSPYLD2!$F146</f>
        <v>0</v>
      </c>
      <c r="AO146" s="47">
        <f>SSPYLD1!AO146*VLOOKUP(SSPYLD2!AO$4,'[1]INTERNAL PARAMETERS-1'!$B$5:$J$44,5,FALSE)*VLOOKUP(SSPYLD2!AO$4,'[1]INTERNAL PARAMETERS-1'!$B$5:$J$44,7,FALSE)*SSPYLD2!$F146 + SSPYLD1!AO146*(1-VLOOKUP(SSPYLD2!AO$4,'[1]INTERNAL PARAMETERS-1'!$B$5:$J$44,5,FALSE))*VLOOKUP(SSPYLD2!AO$4,'[1]INTERNAL PARAMETERS-1'!$B$5:$J$44,9,FALSE)*SSPYLD2!$F146</f>
        <v>0</v>
      </c>
      <c r="AP146" s="47">
        <f>SSPYLD1!AP146*VLOOKUP(SSPYLD2!AP$4,'[1]INTERNAL PARAMETERS-1'!$B$5:$J$44,5,FALSE)*VLOOKUP(SSPYLD2!AP$4,'[1]INTERNAL PARAMETERS-1'!$B$5:$J$44,7,FALSE)*SSPYLD2!$F146 + SSPYLD1!AP146*(1-VLOOKUP(SSPYLD2!AP$4,'[1]INTERNAL PARAMETERS-1'!$B$5:$J$44,5,FALSE))*VLOOKUP(SSPYLD2!AP$4,'[1]INTERNAL PARAMETERS-1'!$B$5:$J$44,9,FALSE)*SSPYLD2!$F146</f>
        <v>0</v>
      </c>
      <c r="AQ146" s="47">
        <f>SSPYLD1!AQ146*VLOOKUP(SSPYLD2!AQ$4,'[1]INTERNAL PARAMETERS-1'!$B$5:$J$44,5,FALSE)*VLOOKUP(SSPYLD2!AQ$4,'[1]INTERNAL PARAMETERS-1'!$B$5:$J$44,7,FALSE)*SSPYLD2!$F146 + SSPYLD1!AQ146*(1-VLOOKUP(SSPYLD2!AQ$4,'[1]INTERNAL PARAMETERS-1'!$B$5:$J$44,5,FALSE))*VLOOKUP(SSPYLD2!AQ$4,'[1]INTERNAL PARAMETERS-1'!$B$5:$J$44,9,FALSE)*SSPYLD2!$F146</f>
        <v>0</v>
      </c>
      <c r="AR146" s="47">
        <f>SSPYLD1!AR146*VLOOKUP(SSPYLD2!AR$4,'[1]INTERNAL PARAMETERS-1'!$B$5:$J$44,5,FALSE)*VLOOKUP(SSPYLD2!AR$4,'[1]INTERNAL PARAMETERS-1'!$B$5:$J$44,7,FALSE)*SSPYLD2!$F146 + SSPYLD1!AR146*(1-VLOOKUP(SSPYLD2!AR$4,'[1]INTERNAL PARAMETERS-1'!$B$5:$J$44,5,FALSE))*VLOOKUP(SSPYLD2!AR$4,'[1]INTERNAL PARAMETERS-1'!$B$5:$J$44,9,FALSE)*SSPYLD2!$F146</f>
        <v>0</v>
      </c>
      <c r="AS146" s="47">
        <f>SSPYLD1!AS146*VLOOKUP(SSPYLD2!AS$4,'[1]INTERNAL PARAMETERS-1'!$B$5:$J$44,5,FALSE)*VLOOKUP(SSPYLD2!AS$4,'[1]INTERNAL PARAMETERS-1'!$B$5:$J$44,7,FALSE)*SSPYLD2!$F146 + SSPYLD1!AS146*(1-VLOOKUP(SSPYLD2!AS$4,'[1]INTERNAL PARAMETERS-1'!$B$5:$J$44,5,FALSE))*VLOOKUP(SSPYLD2!AS$4,'[1]INTERNAL PARAMETERS-1'!$B$5:$J$44,9,FALSE)*SSPYLD2!$F146</f>
        <v>0</v>
      </c>
      <c r="AT146" s="46">
        <f>SSPYLD1!AT146*VLOOKUP(SSPYLD2!AT$4,'[1]INTERNAL PARAMETERS-1'!$B$5:$J$44,5,FALSE)*VLOOKUP(SSPYLD2!AT$4,'[1]INTERNAL PARAMETERS-1'!$B$5:$J$44,7,FALSE)*SSPYLD2!$F146 + SSPYLD1!AT146*(1-VLOOKUP(SSPYLD2!AT$4,'[1]INTERNAL PARAMETERS-1'!$B$5:$J$44,5,FALSE))*VLOOKUP(SSPYLD2!AT$4,'[1]INTERNAL PARAMETERS-1'!$B$5:$J$44,9,FALSE)*SSPYLD2!$F146</f>
        <v>0</v>
      </c>
      <c r="AU146" s="48">
        <f>SSPYLD1!AU146*VLOOKUP(SSPYLD2!AU$4,'[1]INTERNAL PARAMETERS-1'!$B$5:$J$44,5,FALSE)*VLOOKUP(SSPYLD2!AU$4,'[1]INTERNAL PARAMETERS-1'!$B$5:$J$44,6,FALSE)*VLOOKUP(SSPYLD2!AU$4,'[1]INTERNAL PARAMETERS-1'!$B$5:$J$44,3,FALSE) + SSPYLD1!AU146*(1-VLOOKUP(SSPYLD2!AU$4,'[1]INTERNAL PARAMETERS-1'!$B$5:$J$44,5,FALSE))*VLOOKUP(SSPYLD2!AU$4,'[1]INTERNAL PARAMETERS-1'!$B$5:$J$44,8,FALSE)*VLOOKUP(SSPYLD2!AU$4,'[1]INTERNAL PARAMETERS-1'!$B$5:$J$44,3,FALSE)</f>
        <v>0</v>
      </c>
      <c r="AV146" s="47">
        <f>SSPYLD1!AV146*VLOOKUP(SSPYLD2!AV$4,'[1]INTERNAL PARAMETERS-1'!$B$5:$J$44,5,FALSE)*VLOOKUP(SSPYLD2!AV$4,'[1]INTERNAL PARAMETERS-1'!$B$5:$J$44,6,FALSE)*VLOOKUP(SSPYLD2!AV$4,'[1]INTERNAL PARAMETERS-1'!$B$5:$J$44,3,FALSE) + SSPYLD1!AV146*(1-VLOOKUP(SSPYLD2!AV$4,'[1]INTERNAL PARAMETERS-1'!$B$5:$J$44,5,FALSE))*VLOOKUP(SSPYLD2!AV$4,'[1]INTERNAL PARAMETERS-1'!$B$5:$J$44,8,FALSE)*VLOOKUP(SSPYLD2!AV$4,'[1]INTERNAL PARAMETERS-1'!$B$5:$J$44,3,FALSE)</f>
        <v>0</v>
      </c>
      <c r="AW146" s="47">
        <f>SSPYLD1!AW146*VLOOKUP(SSPYLD2!AW$4,'[1]INTERNAL PARAMETERS-1'!$B$5:$J$44,5,FALSE)*VLOOKUP(SSPYLD2!AW$4,'[1]INTERNAL PARAMETERS-1'!$B$5:$J$44,6,FALSE)*VLOOKUP(SSPYLD2!AW$4,'[1]INTERNAL PARAMETERS-1'!$B$5:$J$44,3,FALSE) + SSPYLD1!AW146*(1-VLOOKUP(SSPYLD2!AW$4,'[1]INTERNAL PARAMETERS-1'!$B$5:$J$44,5,FALSE))*VLOOKUP(SSPYLD2!AW$4,'[1]INTERNAL PARAMETERS-1'!$B$5:$J$44,8,FALSE)*VLOOKUP(SSPYLD2!AW$4,'[1]INTERNAL PARAMETERS-1'!$B$5:$J$44,3,FALSE)</f>
        <v>0</v>
      </c>
      <c r="AX146" s="47">
        <f>SSPYLD1!AX146*VLOOKUP(SSPYLD2!AX$4,'[1]INTERNAL PARAMETERS-1'!$B$5:$J$44,5,FALSE)*VLOOKUP(SSPYLD2!AX$4,'[1]INTERNAL PARAMETERS-1'!$B$5:$J$44,6,FALSE)*VLOOKUP(SSPYLD2!AX$4,'[1]INTERNAL PARAMETERS-1'!$B$5:$J$44,3,FALSE) + SSPYLD1!AX146*(1-VLOOKUP(SSPYLD2!AX$4,'[1]INTERNAL PARAMETERS-1'!$B$5:$J$44,5,FALSE))*VLOOKUP(SSPYLD2!AX$4,'[1]INTERNAL PARAMETERS-1'!$B$5:$J$44,8,FALSE)*VLOOKUP(SSPYLD2!AX$4,'[1]INTERNAL PARAMETERS-1'!$B$5:$J$44,3,FALSE)</f>
        <v>0</v>
      </c>
      <c r="AY146" s="47">
        <f>SSPYLD1!AY146*VLOOKUP(SSPYLD2!AY$4,'[1]INTERNAL PARAMETERS-1'!$B$5:$J$44,5,FALSE)*VLOOKUP(SSPYLD2!AY$4,'[1]INTERNAL PARAMETERS-1'!$B$5:$J$44,6,FALSE)*VLOOKUP(SSPYLD2!AY$4,'[1]INTERNAL PARAMETERS-1'!$B$5:$J$44,3,FALSE) + SSPYLD1!AY146*(1-VLOOKUP(SSPYLD2!AY$4,'[1]INTERNAL PARAMETERS-1'!$B$5:$J$44,5,FALSE))*VLOOKUP(SSPYLD2!AY$4,'[1]INTERNAL PARAMETERS-1'!$B$5:$J$44,8,FALSE)*VLOOKUP(SSPYLD2!AY$4,'[1]INTERNAL PARAMETERS-1'!$B$5:$J$44,3,FALSE)</f>
        <v>0</v>
      </c>
      <c r="AZ146" s="47">
        <f>SSPYLD1!AZ146*VLOOKUP(SSPYLD2!AZ$4,'[1]INTERNAL PARAMETERS-1'!$B$5:$J$44,5,FALSE)*VLOOKUP(SSPYLD2!AZ$4,'[1]INTERNAL PARAMETERS-1'!$B$5:$J$44,6,FALSE)*VLOOKUP(SSPYLD2!AZ$4,'[1]INTERNAL PARAMETERS-1'!$B$5:$J$44,3,FALSE) + SSPYLD1!AZ146*(1-VLOOKUP(SSPYLD2!AZ$4,'[1]INTERNAL PARAMETERS-1'!$B$5:$J$44,5,FALSE))*VLOOKUP(SSPYLD2!AZ$4,'[1]INTERNAL PARAMETERS-1'!$B$5:$J$44,8,FALSE)*VLOOKUP(SSPYLD2!AZ$4,'[1]INTERNAL PARAMETERS-1'!$B$5:$J$44,3,FALSE)</f>
        <v>0</v>
      </c>
      <c r="BA146" s="47">
        <f>SSPYLD1!BA146*VLOOKUP(SSPYLD2!BA$4,'[1]INTERNAL PARAMETERS-1'!$B$5:$J$44,5,FALSE)*VLOOKUP(SSPYLD2!BA$4,'[1]INTERNAL PARAMETERS-1'!$B$5:$J$44,6,FALSE)*VLOOKUP(SSPYLD2!BA$4,'[1]INTERNAL PARAMETERS-1'!$B$5:$J$44,3,FALSE) + SSPYLD1!BA146*(1-VLOOKUP(SSPYLD2!BA$4,'[1]INTERNAL PARAMETERS-1'!$B$5:$J$44,5,FALSE))*VLOOKUP(SSPYLD2!BA$4,'[1]INTERNAL PARAMETERS-1'!$B$5:$J$44,8,FALSE)*VLOOKUP(SSPYLD2!BA$4,'[1]INTERNAL PARAMETERS-1'!$B$5:$J$44,3,FALSE)</f>
        <v>0</v>
      </c>
      <c r="BB146" s="47">
        <f>SSPYLD1!BB146*VLOOKUP(SSPYLD2!BB$4,'[1]INTERNAL PARAMETERS-1'!$B$5:$J$44,5,FALSE)*VLOOKUP(SSPYLD2!BB$4,'[1]INTERNAL PARAMETERS-1'!$B$5:$J$44,6,FALSE)*VLOOKUP(SSPYLD2!BB$4,'[1]INTERNAL PARAMETERS-1'!$B$5:$J$44,3,FALSE) + SSPYLD1!BB146*(1-VLOOKUP(SSPYLD2!BB$4,'[1]INTERNAL PARAMETERS-1'!$B$5:$J$44,5,FALSE))*VLOOKUP(SSPYLD2!BB$4,'[1]INTERNAL PARAMETERS-1'!$B$5:$J$44,8,FALSE)*VLOOKUP(SSPYLD2!BB$4,'[1]INTERNAL PARAMETERS-1'!$B$5:$J$44,3,FALSE)</f>
        <v>0</v>
      </c>
      <c r="BC146" s="47">
        <f>SSPYLD1!BC146*VLOOKUP(SSPYLD2!BC$4,'[1]INTERNAL PARAMETERS-1'!$B$5:$J$44,5,FALSE)*VLOOKUP(SSPYLD2!BC$4,'[1]INTERNAL PARAMETERS-1'!$B$5:$J$44,6,FALSE)*VLOOKUP(SSPYLD2!BC$4,'[1]INTERNAL PARAMETERS-1'!$B$5:$J$44,3,FALSE) + SSPYLD1!BC146*(1-VLOOKUP(SSPYLD2!BC$4,'[1]INTERNAL PARAMETERS-1'!$B$5:$J$44,5,FALSE))*VLOOKUP(SSPYLD2!BC$4,'[1]INTERNAL PARAMETERS-1'!$B$5:$J$44,8,FALSE)*VLOOKUP(SSPYLD2!BC$4,'[1]INTERNAL PARAMETERS-1'!$B$5:$J$44,3,FALSE)</f>
        <v>0</v>
      </c>
      <c r="BD146" s="47">
        <f>SSPYLD1!BD146*VLOOKUP(SSPYLD2!BD$4,'[1]INTERNAL PARAMETERS-1'!$B$5:$J$44,5,FALSE)*VLOOKUP(SSPYLD2!BD$4,'[1]INTERNAL PARAMETERS-1'!$B$5:$J$44,6,FALSE)*VLOOKUP(SSPYLD2!BD$4,'[1]INTERNAL PARAMETERS-1'!$B$5:$J$44,3,FALSE) + SSPYLD1!BD146*(1-VLOOKUP(SSPYLD2!BD$4,'[1]INTERNAL PARAMETERS-1'!$B$5:$J$44,5,FALSE))*VLOOKUP(SSPYLD2!BD$4,'[1]INTERNAL PARAMETERS-1'!$B$5:$J$44,8,FALSE)*VLOOKUP(SSPYLD2!BD$4,'[1]INTERNAL PARAMETERS-1'!$B$5:$J$44,3,FALSE)</f>
        <v>0</v>
      </c>
      <c r="BE146" s="47">
        <f>SSPYLD1!BE146*VLOOKUP(SSPYLD2!BE$4,'[1]INTERNAL PARAMETERS-1'!$B$5:$J$44,5,FALSE)*VLOOKUP(SSPYLD2!BE$4,'[1]INTERNAL PARAMETERS-1'!$B$5:$J$44,6,FALSE)*VLOOKUP(SSPYLD2!BE$4,'[1]INTERNAL PARAMETERS-1'!$B$5:$J$44,3,FALSE) + SSPYLD1!BE146*(1-VLOOKUP(SSPYLD2!BE$4,'[1]INTERNAL PARAMETERS-1'!$B$5:$J$44,5,FALSE))*VLOOKUP(SSPYLD2!BE$4,'[1]INTERNAL PARAMETERS-1'!$B$5:$J$44,8,FALSE)*VLOOKUP(SSPYLD2!BE$4,'[1]INTERNAL PARAMETERS-1'!$B$5:$J$44,3,FALSE)</f>
        <v>0</v>
      </c>
      <c r="BF146" s="47">
        <f>SSPYLD1!BF146*VLOOKUP(SSPYLD2!BF$4,'[1]INTERNAL PARAMETERS-1'!$B$5:$J$44,5,FALSE)*VLOOKUP(SSPYLD2!BF$4,'[1]INTERNAL PARAMETERS-1'!$B$5:$J$44,6,FALSE)*VLOOKUP(SSPYLD2!BF$4,'[1]INTERNAL PARAMETERS-1'!$B$5:$J$44,3,FALSE) + SSPYLD1!BF146*(1-VLOOKUP(SSPYLD2!BF$4,'[1]INTERNAL PARAMETERS-1'!$B$5:$J$44,5,FALSE))*VLOOKUP(SSPYLD2!BF$4,'[1]INTERNAL PARAMETERS-1'!$B$5:$J$44,8,FALSE)*VLOOKUP(SSPYLD2!BF$4,'[1]INTERNAL PARAMETERS-1'!$B$5:$J$44,3,FALSE)</f>
        <v>0</v>
      </c>
      <c r="BG146" s="47">
        <f>SSPYLD1!BG146*VLOOKUP(SSPYLD2!BG$4,'[1]INTERNAL PARAMETERS-1'!$B$5:$J$44,5,FALSE)*VLOOKUP(SSPYLD2!BG$4,'[1]INTERNAL PARAMETERS-1'!$B$5:$J$44,6,FALSE)*VLOOKUP(SSPYLD2!BG$4,'[1]INTERNAL PARAMETERS-1'!$B$5:$J$44,3,FALSE) + SSPYLD1!BG146*(1-VLOOKUP(SSPYLD2!BG$4,'[1]INTERNAL PARAMETERS-1'!$B$5:$J$44,5,FALSE))*VLOOKUP(SSPYLD2!BG$4,'[1]INTERNAL PARAMETERS-1'!$B$5:$J$44,8,FALSE)*VLOOKUP(SSPYLD2!BG$4,'[1]INTERNAL PARAMETERS-1'!$B$5:$J$44,3,FALSE)</f>
        <v>0</v>
      </c>
      <c r="BH146" s="47">
        <f>SSPYLD1!BH146*VLOOKUP(SSPYLD2!BH$4,'[1]INTERNAL PARAMETERS-1'!$B$5:$J$44,5,FALSE)*VLOOKUP(SSPYLD2!BH$4,'[1]INTERNAL PARAMETERS-1'!$B$5:$J$44,6,FALSE)*VLOOKUP(SSPYLD2!BH$4,'[1]INTERNAL PARAMETERS-1'!$B$5:$J$44,3,FALSE) + SSPYLD1!BH146*(1-VLOOKUP(SSPYLD2!BH$4,'[1]INTERNAL PARAMETERS-1'!$B$5:$J$44,5,FALSE))*VLOOKUP(SSPYLD2!BH$4,'[1]INTERNAL PARAMETERS-1'!$B$5:$J$44,8,FALSE)*VLOOKUP(SSPYLD2!BH$4,'[1]INTERNAL PARAMETERS-1'!$B$5:$J$44,3,FALSE)</f>
        <v>0</v>
      </c>
      <c r="BI146" s="47">
        <f>SSPYLD1!BI146*VLOOKUP(SSPYLD2!BI$4,'[1]INTERNAL PARAMETERS-1'!$B$5:$J$44,5,FALSE)*VLOOKUP(SSPYLD2!BI$4,'[1]INTERNAL PARAMETERS-1'!$B$5:$J$44,6,FALSE)*VLOOKUP(SSPYLD2!BI$4,'[1]INTERNAL PARAMETERS-1'!$B$5:$J$44,3,FALSE) + SSPYLD1!BI146*(1-VLOOKUP(SSPYLD2!BI$4,'[1]INTERNAL PARAMETERS-1'!$B$5:$J$44,5,FALSE))*VLOOKUP(SSPYLD2!BI$4,'[1]INTERNAL PARAMETERS-1'!$B$5:$J$44,8,FALSE)*VLOOKUP(SSPYLD2!BI$4,'[1]INTERNAL PARAMETERS-1'!$B$5:$J$44,3,FALSE)</f>
        <v>0</v>
      </c>
      <c r="BJ146" s="47">
        <f>SSPYLD1!BJ146*VLOOKUP(SSPYLD2!BJ$4,'[1]INTERNAL PARAMETERS-1'!$B$5:$J$44,5,FALSE)*VLOOKUP(SSPYLD2!BJ$4,'[1]INTERNAL PARAMETERS-1'!$B$5:$J$44,6,FALSE)*VLOOKUP(SSPYLD2!BJ$4,'[1]INTERNAL PARAMETERS-1'!$B$5:$J$44,3,FALSE) + SSPYLD1!BJ146*(1-VLOOKUP(SSPYLD2!BJ$4,'[1]INTERNAL PARAMETERS-1'!$B$5:$J$44,5,FALSE))*VLOOKUP(SSPYLD2!BJ$4,'[1]INTERNAL PARAMETERS-1'!$B$5:$J$44,8,FALSE)*VLOOKUP(SSPYLD2!BJ$4,'[1]INTERNAL PARAMETERS-1'!$B$5:$J$44,3,FALSE)</f>
        <v>0</v>
      </c>
      <c r="BK146" s="47">
        <f>SSPYLD1!BK146*VLOOKUP(SSPYLD2!BK$4,'[1]INTERNAL PARAMETERS-1'!$B$5:$J$44,5,FALSE)*VLOOKUP(SSPYLD2!BK$4,'[1]INTERNAL PARAMETERS-1'!$B$5:$J$44,6,FALSE)*VLOOKUP(SSPYLD2!BK$4,'[1]INTERNAL PARAMETERS-1'!$B$5:$J$44,3,FALSE) + SSPYLD1!BK146*(1-VLOOKUP(SSPYLD2!BK$4,'[1]INTERNAL PARAMETERS-1'!$B$5:$J$44,5,FALSE))*VLOOKUP(SSPYLD2!BK$4,'[1]INTERNAL PARAMETERS-1'!$B$5:$J$44,8,FALSE)*VLOOKUP(SSPYLD2!BK$4,'[1]INTERNAL PARAMETERS-1'!$B$5:$J$44,3,FALSE)</f>
        <v>0</v>
      </c>
      <c r="BL146" s="47">
        <f>SSPYLD1!BL146*VLOOKUP(SSPYLD2!BL$4,'[1]INTERNAL PARAMETERS-1'!$B$5:$J$44,5,FALSE)*VLOOKUP(SSPYLD2!BL$4,'[1]INTERNAL PARAMETERS-1'!$B$5:$J$44,6,FALSE)*VLOOKUP(SSPYLD2!BL$4,'[1]INTERNAL PARAMETERS-1'!$B$5:$J$44,3,FALSE) + SSPYLD1!BL146*(1-VLOOKUP(SSPYLD2!BL$4,'[1]INTERNAL PARAMETERS-1'!$B$5:$J$44,5,FALSE))*VLOOKUP(SSPYLD2!BL$4,'[1]INTERNAL PARAMETERS-1'!$B$5:$J$44,8,FALSE)*VLOOKUP(SSPYLD2!BL$4,'[1]INTERNAL PARAMETERS-1'!$B$5:$J$44,3,FALSE)</f>
        <v>0</v>
      </c>
      <c r="BM146" s="47">
        <f>SSPYLD1!BM146*VLOOKUP(SSPYLD2!BM$4,'[1]INTERNAL PARAMETERS-1'!$B$5:$J$44,5,FALSE)*VLOOKUP(SSPYLD2!BM$4,'[1]INTERNAL PARAMETERS-1'!$B$5:$J$44,6,FALSE)*VLOOKUP(SSPYLD2!BM$4,'[1]INTERNAL PARAMETERS-1'!$B$5:$J$44,3,FALSE) + SSPYLD1!BM146*(1-VLOOKUP(SSPYLD2!BM$4,'[1]INTERNAL PARAMETERS-1'!$B$5:$J$44,5,FALSE))*VLOOKUP(SSPYLD2!BM$4,'[1]INTERNAL PARAMETERS-1'!$B$5:$J$44,8,FALSE)*VLOOKUP(SSPYLD2!BM$4,'[1]INTERNAL PARAMETERS-1'!$B$5:$J$44,3,FALSE)</f>
        <v>0</v>
      </c>
      <c r="BN146" s="47">
        <f>SSPYLD1!BN146*VLOOKUP(SSPYLD2!BN$4,'[1]INTERNAL PARAMETERS-1'!$B$5:$J$44,5,FALSE)*VLOOKUP(SSPYLD2!BN$4,'[1]INTERNAL PARAMETERS-1'!$B$5:$J$44,6,FALSE)*VLOOKUP(SSPYLD2!BN$4,'[1]INTERNAL PARAMETERS-1'!$B$5:$J$44,3,FALSE) + SSPYLD1!BN146*(1-VLOOKUP(SSPYLD2!BN$4,'[1]INTERNAL PARAMETERS-1'!$B$5:$J$44,5,FALSE))*VLOOKUP(SSPYLD2!BN$4,'[1]INTERNAL PARAMETERS-1'!$B$5:$J$44,8,FALSE)*VLOOKUP(SSPYLD2!BN$4,'[1]INTERNAL PARAMETERS-1'!$B$5:$J$44,3,FALSE)</f>
        <v>0</v>
      </c>
      <c r="BO146" s="47">
        <f>SSPYLD1!BO146*VLOOKUP(SSPYLD2!BO$4,'[1]INTERNAL PARAMETERS-1'!$B$5:$J$44,5,FALSE)*VLOOKUP(SSPYLD2!BO$4,'[1]INTERNAL PARAMETERS-1'!$B$5:$J$44,6,FALSE)*VLOOKUP(SSPYLD2!BO$4,'[1]INTERNAL PARAMETERS-1'!$B$5:$J$44,3,FALSE) + SSPYLD1!BO146*(1-VLOOKUP(SSPYLD2!BO$4,'[1]INTERNAL PARAMETERS-1'!$B$5:$J$44,5,FALSE))*VLOOKUP(SSPYLD2!BO$4,'[1]INTERNAL PARAMETERS-1'!$B$5:$J$44,8,FALSE)*VLOOKUP(SSPYLD2!BO$4,'[1]INTERNAL PARAMETERS-1'!$B$5:$J$44,3,FALSE)</f>
        <v>0</v>
      </c>
      <c r="BP146" s="47">
        <f>SSPYLD1!BP146*VLOOKUP(SSPYLD2!BP$4,'[1]INTERNAL PARAMETERS-1'!$B$5:$J$44,5,FALSE)*VLOOKUP(SSPYLD2!BP$4,'[1]INTERNAL PARAMETERS-1'!$B$5:$J$44,6,FALSE)*VLOOKUP(SSPYLD2!BP$4,'[1]INTERNAL PARAMETERS-1'!$B$5:$J$44,3,FALSE) + SSPYLD1!BP146*(1-VLOOKUP(SSPYLD2!BP$4,'[1]INTERNAL PARAMETERS-1'!$B$5:$J$44,5,FALSE))*VLOOKUP(SSPYLD2!BP$4,'[1]INTERNAL PARAMETERS-1'!$B$5:$J$44,8,FALSE)*VLOOKUP(SSPYLD2!BP$4,'[1]INTERNAL PARAMETERS-1'!$B$5:$J$44,3,FALSE)</f>
        <v>0</v>
      </c>
      <c r="BQ146" s="47">
        <f>SSPYLD1!BQ146*VLOOKUP(SSPYLD2!BQ$4,'[1]INTERNAL PARAMETERS-1'!$B$5:$J$44,5,FALSE)*VLOOKUP(SSPYLD2!BQ$4,'[1]INTERNAL PARAMETERS-1'!$B$5:$J$44,6,FALSE)*VLOOKUP(SSPYLD2!BQ$4,'[1]INTERNAL PARAMETERS-1'!$B$5:$J$44,3,FALSE) + SSPYLD1!BQ146*(1-VLOOKUP(SSPYLD2!BQ$4,'[1]INTERNAL PARAMETERS-1'!$B$5:$J$44,5,FALSE))*VLOOKUP(SSPYLD2!BQ$4,'[1]INTERNAL PARAMETERS-1'!$B$5:$J$44,8,FALSE)*VLOOKUP(SSPYLD2!BQ$4,'[1]INTERNAL PARAMETERS-1'!$B$5:$J$44,3,FALSE)</f>
        <v>0</v>
      </c>
      <c r="BR146" s="47">
        <f>SSPYLD1!BR146*VLOOKUP(SSPYLD2!BR$4,'[1]INTERNAL PARAMETERS-1'!$B$5:$J$44,5,FALSE)*VLOOKUP(SSPYLD2!BR$4,'[1]INTERNAL PARAMETERS-1'!$B$5:$J$44,6,FALSE)*VLOOKUP(SSPYLD2!BR$4,'[1]INTERNAL PARAMETERS-1'!$B$5:$J$44,3,FALSE) + SSPYLD1!BR146*(1-VLOOKUP(SSPYLD2!BR$4,'[1]INTERNAL PARAMETERS-1'!$B$5:$J$44,5,FALSE))*VLOOKUP(SSPYLD2!BR$4,'[1]INTERNAL PARAMETERS-1'!$B$5:$J$44,8,FALSE)*VLOOKUP(SSPYLD2!BR$4,'[1]INTERNAL PARAMETERS-1'!$B$5:$J$44,3,FALSE)</f>
        <v>0</v>
      </c>
      <c r="BS146" s="47">
        <f>SSPYLD1!BS146*VLOOKUP(SSPYLD2!BS$4,'[1]INTERNAL PARAMETERS-1'!$B$5:$J$44,5,FALSE)*VLOOKUP(SSPYLD2!BS$4,'[1]INTERNAL PARAMETERS-1'!$B$5:$J$44,6,FALSE)*VLOOKUP(SSPYLD2!BS$4,'[1]INTERNAL PARAMETERS-1'!$B$5:$J$44,3,FALSE) + SSPYLD1!BS146*(1-VLOOKUP(SSPYLD2!BS$4,'[1]INTERNAL PARAMETERS-1'!$B$5:$J$44,5,FALSE))*VLOOKUP(SSPYLD2!BS$4,'[1]INTERNAL PARAMETERS-1'!$B$5:$J$44,8,FALSE)*VLOOKUP(SSPYLD2!BS$4,'[1]INTERNAL PARAMETERS-1'!$B$5:$J$44,3,FALSE)</f>
        <v>0</v>
      </c>
      <c r="BT146" s="47">
        <f>SSPYLD1!BT146*VLOOKUP(SSPYLD2!BT$4,'[1]INTERNAL PARAMETERS-1'!$B$5:$J$44,5,FALSE)*VLOOKUP(SSPYLD2!BT$4,'[1]INTERNAL PARAMETERS-1'!$B$5:$J$44,6,FALSE)*VLOOKUP(SSPYLD2!BT$4,'[1]INTERNAL PARAMETERS-1'!$B$5:$J$44,3,FALSE) + SSPYLD1!BT146*(1-VLOOKUP(SSPYLD2!BT$4,'[1]INTERNAL PARAMETERS-1'!$B$5:$J$44,5,FALSE))*VLOOKUP(SSPYLD2!BT$4,'[1]INTERNAL PARAMETERS-1'!$B$5:$J$44,8,FALSE)*VLOOKUP(SSPYLD2!BT$4,'[1]INTERNAL PARAMETERS-1'!$B$5:$J$44,3,FALSE)</f>
        <v>0</v>
      </c>
      <c r="BU146" s="47">
        <f>SSPYLD1!BU146*VLOOKUP(SSPYLD2!BU$4,'[1]INTERNAL PARAMETERS-1'!$B$5:$J$44,5,FALSE)*VLOOKUP(SSPYLD2!BU$4,'[1]INTERNAL PARAMETERS-1'!$B$5:$J$44,6,FALSE)*VLOOKUP(SSPYLD2!BU$4,'[1]INTERNAL PARAMETERS-1'!$B$5:$J$44,3,FALSE) + SSPYLD1!BU146*(1-VLOOKUP(SSPYLD2!BU$4,'[1]INTERNAL PARAMETERS-1'!$B$5:$J$44,5,FALSE))*VLOOKUP(SSPYLD2!BU$4,'[1]INTERNAL PARAMETERS-1'!$B$5:$J$44,8,FALSE)*VLOOKUP(SSPYLD2!BU$4,'[1]INTERNAL PARAMETERS-1'!$B$5:$J$44,3,FALSE)</f>
        <v>0</v>
      </c>
      <c r="BV146" s="47">
        <f>SSPYLD1!BV146*VLOOKUP(SSPYLD2!BV$4,'[1]INTERNAL PARAMETERS-1'!$B$5:$J$44,5,FALSE)*VLOOKUP(SSPYLD2!BV$4,'[1]INTERNAL PARAMETERS-1'!$B$5:$J$44,6,FALSE)*VLOOKUP(SSPYLD2!BV$4,'[1]INTERNAL PARAMETERS-1'!$B$5:$J$44,3,FALSE) + SSPYLD1!BV146*(1-VLOOKUP(SSPYLD2!BV$4,'[1]INTERNAL PARAMETERS-1'!$B$5:$J$44,5,FALSE))*VLOOKUP(SSPYLD2!BV$4,'[1]INTERNAL PARAMETERS-1'!$B$5:$J$44,8,FALSE)*VLOOKUP(SSPYLD2!BV$4,'[1]INTERNAL PARAMETERS-1'!$B$5:$J$44,3,FALSE)</f>
        <v>0</v>
      </c>
      <c r="BW146" s="47">
        <f>SSPYLD1!BW146*VLOOKUP(SSPYLD2!BW$4,'[1]INTERNAL PARAMETERS-1'!$B$5:$J$44,5,FALSE)*VLOOKUP(SSPYLD2!BW$4,'[1]INTERNAL PARAMETERS-1'!$B$5:$J$44,6,FALSE)*VLOOKUP(SSPYLD2!BW$4,'[1]INTERNAL PARAMETERS-1'!$B$5:$J$44,3,FALSE) + SSPYLD1!BW146*(1-VLOOKUP(SSPYLD2!BW$4,'[1]INTERNAL PARAMETERS-1'!$B$5:$J$44,5,FALSE))*VLOOKUP(SSPYLD2!BW$4,'[1]INTERNAL PARAMETERS-1'!$B$5:$J$44,8,FALSE)*VLOOKUP(SSPYLD2!BW$4,'[1]INTERNAL PARAMETERS-1'!$B$5:$J$44,3,FALSE)</f>
        <v>0</v>
      </c>
      <c r="BX146" s="47">
        <f>SSPYLD1!BX146*VLOOKUP(SSPYLD2!BX$4,'[1]INTERNAL PARAMETERS-1'!$B$5:$J$44,5,FALSE)*VLOOKUP(SSPYLD2!BX$4,'[1]INTERNAL PARAMETERS-1'!$B$5:$J$44,6,FALSE)*VLOOKUP(SSPYLD2!BX$4,'[1]INTERNAL PARAMETERS-1'!$B$5:$J$44,3,FALSE) + SSPYLD1!BX146*(1-VLOOKUP(SSPYLD2!BX$4,'[1]INTERNAL PARAMETERS-1'!$B$5:$J$44,5,FALSE))*VLOOKUP(SSPYLD2!BX$4,'[1]INTERNAL PARAMETERS-1'!$B$5:$J$44,8,FALSE)*VLOOKUP(SSPYLD2!BX$4,'[1]INTERNAL PARAMETERS-1'!$B$5:$J$44,3,FALSE)</f>
        <v>0</v>
      </c>
      <c r="BY146" s="47">
        <f>SSPYLD1!BY146*VLOOKUP(SSPYLD2!BY$4,'[1]INTERNAL PARAMETERS-1'!$B$5:$J$44,5,FALSE)*VLOOKUP(SSPYLD2!BY$4,'[1]INTERNAL PARAMETERS-1'!$B$5:$J$44,6,FALSE)*VLOOKUP(SSPYLD2!BY$4,'[1]INTERNAL PARAMETERS-1'!$B$5:$J$44,3,FALSE) + SSPYLD1!BY146*(1-VLOOKUP(SSPYLD2!BY$4,'[1]INTERNAL PARAMETERS-1'!$B$5:$J$44,5,FALSE))*VLOOKUP(SSPYLD2!BY$4,'[1]INTERNAL PARAMETERS-1'!$B$5:$J$44,8,FALSE)*VLOOKUP(SSPYLD2!BY$4,'[1]INTERNAL PARAMETERS-1'!$B$5:$J$44,3,FALSE)</f>
        <v>0</v>
      </c>
      <c r="BZ146" s="47">
        <f>SSPYLD1!BZ146*VLOOKUP(SSPYLD2!BZ$4,'[1]INTERNAL PARAMETERS-1'!$B$5:$J$44,5,FALSE)*VLOOKUP(SSPYLD2!BZ$4,'[1]INTERNAL PARAMETERS-1'!$B$5:$J$44,6,FALSE)*VLOOKUP(SSPYLD2!BZ$4,'[1]INTERNAL PARAMETERS-1'!$B$5:$J$44,3,FALSE) + SSPYLD1!BZ146*(1-VLOOKUP(SSPYLD2!BZ$4,'[1]INTERNAL PARAMETERS-1'!$B$5:$J$44,5,FALSE))*VLOOKUP(SSPYLD2!BZ$4,'[1]INTERNAL PARAMETERS-1'!$B$5:$J$44,8,FALSE)*VLOOKUP(SSPYLD2!BZ$4,'[1]INTERNAL PARAMETERS-1'!$B$5:$J$44,3,FALSE)</f>
        <v>0</v>
      </c>
      <c r="CA146" s="47">
        <f>SSPYLD1!CA146*VLOOKUP(SSPYLD2!CA$4,'[1]INTERNAL PARAMETERS-1'!$B$5:$J$44,5,FALSE)*VLOOKUP(SSPYLD2!CA$4,'[1]INTERNAL PARAMETERS-1'!$B$5:$J$44,6,FALSE)*VLOOKUP(SSPYLD2!CA$4,'[1]INTERNAL PARAMETERS-1'!$B$5:$J$44,3,FALSE) + SSPYLD1!CA146*(1-VLOOKUP(SSPYLD2!CA$4,'[1]INTERNAL PARAMETERS-1'!$B$5:$J$44,5,FALSE))*VLOOKUP(SSPYLD2!CA$4,'[1]INTERNAL PARAMETERS-1'!$B$5:$J$44,8,FALSE)*VLOOKUP(SSPYLD2!CA$4,'[1]INTERNAL PARAMETERS-1'!$B$5:$J$44,3,FALSE)</f>
        <v>0</v>
      </c>
      <c r="CB146" s="47">
        <f>SSPYLD1!CB146*VLOOKUP(SSPYLD2!CB$4,'[1]INTERNAL PARAMETERS-1'!$B$5:$J$44,5,FALSE)*VLOOKUP(SSPYLD2!CB$4,'[1]INTERNAL PARAMETERS-1'!$B$5:$J$44,6,FALSE)*VLOOKUP(SSPYLD2!CB$4,'[1]INTERNAL PARAMETERS-1'!$B$5:$J$44,3,FALSE) + SSPYLD1!CB146*(1-VLOOKUP(SSPYLD2!CB$4,'[1]INTERNAL PARAMETERS-1'!$B$5:$J$44,5,FALSE))*VLOOKUP(SSPYLD2!CB$4,'[1]INTERNAL PARAMETERS-1'!$B$5:$J$44,8,FALSE)*VLOOKUP(SSPYLD2!CB$4,'[1]INTERNAL PARAMETERS-1'!$B$5:$J$44,3,FALSE)</f>
        <v>0</v>
      </c>
      <c r="CC146" s="47">
        <f>SSPYLD1!CC146*VLOOKUP(SSPYLD2!CC$4,'[1]INTERNAL PARAMETERS-1'!$B$5:$J$44,5,FALSE)*VLOOKUP(SSPYLD2!CC$4,'[1]INTERNAL PARAMETERS-1'!$B$5:$J$44,6,FALSE)*VLOOKUP(SSPYLD2!CC$4,'[1]INTERNAL PARAMETERS-1'!$B$5:$J$44,3,FALSE) + SSPYLD1!CC146*(1-VLOOKUP(SSPYLD2!CC$4,'[1]INTERNAL PARAMETERS-1'!$B$5:$J$44,5,FALSE))*VLOOKUP(SSPYLD2!CC$4,'[1]INTERNAL PARAMETERS-1'!$B$5:$J$44,8,FALSE)*VLOOKUP(SSPYLD2!CC$4,'[1]INTERNAL PARAMETERS-1'!$B$5:$J$44,3,FALSE)</f>
        <v>0</v>
      </c>
      <c r="CD146" s="47">
        <f>SSPYLD1!CD146*VLOOKUP(SSPYLD2!CD$4,'[1]INTERNAL PARAMETERS-1'!$B$5:$J$44,5,FALSE)*VLOOKUP(SSPYLD2!CD$4,'[1]INTERNAL PARAMETERS-1'!$B$5:$J$44,6,FALSE)*VLOOKUP(SSPYLD2!CD$4,'[1]INTERNAL PARAMETERS-1'!$B$5:$J$44,3,FALSE) + SSPYLD1!CD146*(1-VLOOKUP(SSPYLD2!CD$4,'[1]INTERNAL PARAMETERS-1'!$B$5:$J$44,5,FALSE))*VLOOKUP(SSPYLD2!CD$4,'[1]INTERNAL PARAMETERS-1'!$B$5:$J$44,8,FALSE)*VLOOKUP(SSPYLD2!CD$4,'[1]INTERNAL PARAMETERS-1'!$B$5:$J$44,3,FALSE)</f>
        <v>0</v>
      </c>
      <c r="CE146" s="47">
        <f>SSPYLD1!CE146*VLOOKUP(SSPYLD2!CE$4,'[1]INTERNAL PARAMETERS-1'!$B$5:$J$44,5,FALSE)*VLOOKUP(SSPYLD2!CE$4,'[1]INTERNAL PARAMETERS-1'!$B$5:$J$44,6,FALSE)*VLOOKUP(SSPYLD2!CE$4,'[1]INTERNAL PARAMETERS-1'!$B$5:$J$44,3,FALSE) + SSPYLD1!CE146*(1-VLOOKUP(SSPYLD2!CE$4,'[1]INTERNAL PARAMETERS-1'!$B$5:$J$44,5,FALSE))*VLOOKUP(SSPYLD2!CE$4,'[1]INTERNAL PARAMETERS-1'!$B$5:$J$44,8,FALSE)*VLOOKUP(SSPYLD2!CE$4,'[1]INTERNAL PARAMETERS-1'!$B$5:$J$44,3,FALSE)</f>
        <v>0</v>
      </c>
      <c r="CF146" s="47">
        <f>SSPYLD1!CF146*VLOOKUP(SSPYLD2!CF$4,'[1]INTERNAL PARAMETERS-1'!$B$5:$J$44,5,FALSE)*VLOOKUP(SSPYLD2!CF$4,'[1]INTERNAL PARAMETERS-1'!$B$5:$J$44,6,FALSE)*VLOOKUP(SSPYLD2!CF$4,'[1]INTERNAL PARAMETERS-1'!$B$5:$J$44,3,FALSE) + SSPYLD1!CF146*(1-VLOOKUP(SSPYLD2!CF$4,'[1]INTERNAL PARAMETERS-1'!$B$5:$J$44,5,FALSE))*VLOOKUP(SSPYLD2!CF$4,'[1]INTERNAL PARAMETERS-1'!$B$5:$J$44,8,FALSE)*VLOOKUP(SSPYLD2!CF$4,'[1]INTERNAL PARAMETERS-1'!$B$5:$J$44,3,FALSE)</f>
        <v>0</v>
      </c>
      <c r="CG146" s="47">
        <f>SSPYLD1!CG146*VLOOKUP(SSPYLD2!CG$4,'[1]INTERNAL PARAMETERS-1'!$B$5:$J$44,5,FALSE)*VLOOKUP(SSPYLD2!CG$4,'[1]INTERNAL PARAMETERS-1'!$B$5:$J$44,6,FALSE)*VLOOKUP(SSPYLD2!CG$4,'[1]INTERNAL PARAMETERS-1'!$B$5:$J$44,3,FALSE) + SSPYLD1!CG146*(1-VLOOKUP(SSPYLD2!CG$4,'[1]INTERNAL PARAMETERS-1'!$B$5:$J$44,5,FALSE))*VLOOKUP(SSPYLD2!CG$4,'[1]INTERNAL PARAMETERS-1'!$B$5:$J$44,8,FALSE)*VLOOKUP(SSPYLD2!CG$4,'[1]INTERNAL PARAMETERS-1'!$B$5:$J$44,3,FALSE)</f>
        <v>0</v>
      </c>
      <c r="CH146" s="46">
        <f>SSPYLD1!CH146*VLOOKUP(SSPYLD2!CH$4,'[1]INTERNAL PARAMETERS-1'!$B$5:$J$44,5,FALSE)*VLOOKUP(SSPYLD2!CH$4,'[1]INTERNAL PARAMETERS-1'!$B$5:$J$44,6,FALSE)*VLOOKUP(SSPYLD2!CH$4,'[1]INTERNAL PARAMETERS-1'!$B$5:$J$44,3,FALSE) + SSPYLD1!CH146*(1-VLOOKUP(SSPYLD2!CH$4,'[1]INTERNAL PARAMETERS-1'!$B$5:$J$44,5,FALSE))*VLOOKUP(SSPYLD2!CH$4,'[1]INTERNAL PARAMETERS-1'!$B$5:$J$44,8,FALSE)*VLOOKUP(SSPYLD2!CH$4,'[1]INTERNAL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 x14ac:dyDescent="0.4">
      <c r="B147" s="61" t="s">
        <v>9</v>
      </c>
      <c r="C147" s="60" t="s">
        <v>50</v>
      </c>
      <c r="D147" s="60" t="s">
        <v>51</v>
      </c>
      <c r="E147" s="135">
        <f>'S Str&amp;Pad'!X147</f>
        <v>0</v>
      </c>
      <c r="F147" s="59">
        <f>'[1]INTERNAL PARAMETERS-1'!M21</f>
        <v>9.3150000000000013</v>
      </c>
      <c r="G147" s="48">
        <f>SSPYLD1!G147*VLOOKUP(SSPYLD2!G$4,'[1]INTERNAL PARAMETERS-1'!$B$5:$J$44,5,FALSE)*VLOOKUP(SSPYLD2!G$4,'[1]INTERNAL PARAMETERS-1'!$B$5:$J$44,7,FALSE)*SSPYLD2!$F147 + SSPYLD1!G147*(1-VLOOKUP(SSPYLD2!G$4,'[1]INTERNAL PARAMETERS-1'!$B$5:$J$44,5,FALSE))*VLOOKUP(SSPYLD2!G$4,'[1]INTERNAL PARAMETERS-1'!$B$5:$J$44,9,FALSE)*SSPYLD2!$F147</f>
        <v>0</v>
      </c>
      <c r="H147" s="47">
        <f>SSPYLD1!H147*VLOOKUP(SSPYLD2!H$4,'[1]INTERNAL PARAMETERS-1'!$B$5:$J$44,5,FALSE)*VLOOKUP(SSPYLD2!H$4,'[1]INTERNAL PARAMETERS-1'!$B$5:$J$44,7,FALSE)*SSPYLD2!$F147 + SSPYLD1!H147*(1-VLOOKUP(SSPYLD2!H$4,'[1]INTERNAL PARAMETERS-1'!$B$5:$J$44,5,FALSE))*VLOOKUP(SSPYLD2!H$4,'[1]INTERNAL PARAMETERS-1'!$B$5:$J$44,9,FALSE)*SSPYLD2!$F147</f>
        <v>0</v>
      </c>
      <c r="I147" s="47">
        <f>SSPYLD1!I147*VLOOKUP(SSPYLD2!I$4,'[1]INTERNAL PARAMETERS-1'!$B$5:$J$44,5,FALSE)*VLOOKUP(SSPYLD2!I$4,'[1]INTERNAL PARAMETERS-1'!$B$5:$J$44,7,FALSE)*SSPYLD2!$F147 + SSPYLD1!I147*(1-VLOOKUP(SSPYLD2!I$4,'[1]INTERNAL PARAMETERS-1'!$B$5:$J$44,5,FALSE))*VLOOKUP(SSPYLD2!I$4,'[1]INTERNAL PARAMETERS-1'!$B$5:$J$44,9,FALSE)*SSPYLD2!$F147</f>
        <v>0</v>
      </c>
      <c r="J147" s="47">
        <f>SSPYLD1!J147*VLOOKUP(SSPYLD2!J$4,'[1]INTERNAL PARAMETERS-1'!$B$5:$J$44,5,FALSE)*VLOOKUP(SSPYLD2!J$4,'[1]INTERNAL PARAMETERS-1'!$B$5:$J$44,7,FALSE)*SSPYLD2!$F147 + SSPYLD1!J147*(1-VLOOKUP(SSPYLD2!J$4,'[1]INTERNAL PARAMETERS-1'!$B$5:$J$44,5,FALSE))*VLOOKUP(SSPYLD2!J$4,'[1]INTERNAL PARAMETERS-1'!$B$5:$J$44,9,FALSE)*SSPYLD2!$F147</f>
        <v>0</v>
      </c>
      <c r="K147" s="47">
        <f>SSPYLD1!K147*VLOOKUP(SSPYLD2!K$4,'[1]INTERNAL PARAMETERS-1'!$B$5:$J$44,5,FALSE)*VLOOKUP(SSPYLD2!K$4,'[1]INTERNAL PARAMETERS-1'!$B$5:$J$44,7,FALSE)*SSPYLD2!$F147 + SSPYLD1!K147*(1-VLOOKUP(SSPYLD2!K$4,'[1]INTERNAL PARAMETERS-1'!$B$5:$J$44,5,FALSE))*VLOOKUP(SSPYLD2!K$4,'[1]INTERNAL PARAMETERS-1'!$B$5:$J$44,9,FALSE)*SSPYLD2!$F147</f>
        <v>0</v>
      </c>
      <c r="L147" s="47">
        <f>SSPYLD1!L147*VLOOKUP(SSPYLD2!L$4,'[1]INTERNAL PARAMETERS-1'!$B$5:$J$44,5,FALSE)*VLOOKUP(SSPYLD2!L$4,'[1]INTERNAL PARAMETERS-1'!$B$5:$J$44,7,FALSE)*SSPYLD2!$F147 + SSPYLD1!L147*(1-VLOOKUP(SSPYLD2!L$4,'[1]INTERNAL PARAMETERS-1'!$B$5:$J$44,5,FALSE))*VLOOKUP(SSPYLD2!L$4,'[1]INTERNAL PARAMETERS-1'!$B$5:$J$44,9,FALSE)*SSPYLD2!$F147</f>
        <v>0</v>
      </c>
      <c r="M147" s="47">
        <f>SSPYLD1!M147*VLOOKUP(SSPYLD2!M$4,'[1]INTERNAL PARAMETERS-1'!$B$5:$J$44,5,FALSE)*VLOOKUP(SSPYLD2!M$4,'[1]INTERNAL PARAMETERS-1'!$B$5:$J$44,7,FALSE)*SSPYLD2!$F147 + SSPYLD1!M147*(1-VLOOKUP(SSPYLD2!M$4,'[1]INTERNAL PARAMETERS-1'!$B$5:$J$44,5,FALSE))*VLOOKUP(SSPYLD2!M$4,'[1]INTERNAL PARAMETERS-1'!$B$5:$J$44,9,FALSE)*SSPYLD2!$F147</f>
        <v>0</v>
      </c>
      <c r="N147" s="47">
        <f>SSPYLD1!N147*VLOOKUP(SSPYLD2!N$4,'[1]INTERNAL PARAMETERS-1'!$B$5:$J$44,5,FALSE)*VLOOKUP(SSPYLD2!N$4,'[1]INTERNAL PARAMETERS-1'!$B$5:$J$44,7,FALSE)*SSPYLD2!$F147 + SSPYLD1!N147*(1-VLOOKUP(SSPYLD2!N$4,'[1]INTERNAL PARAMETERS-1'!$B$5:$J$44,5,FALSE))*VLOOKUP(SSPYLD2!N$4,'[1]INTERNAL PARAMETERS-1'!$B$5:$J$44,9,FALSE)*SSPYLD2!$F147</f>
        <v>0</v>
      </c>
      <c r="O147" s="47">
        <f>SSPYLD1!O147*VLOOKUP(SSPYLD2!O$4,'[1]INTERNAL PARAMETERS-1'!$B$5:$J$44,5,FALSE)*VLOOKUP(SSPYLD2!O$4,'[1]INTERNAL PARAMETERS-1'!$B$5:$J$44,7,FALSE)*SSPYLD2!$F147 + SSPYLD1!O147*(1-VLOOKUP(SSPYLD2!O$4,'[1]INTERNAL PARAMETERS-1'!$B$5:$J$44,5,FALSE))*VLOOKUP(SSPYLD2!O$4,'[1]INTERNAL PARAMETERS-1'!$B$5:$J$44,9,FALSE)*SSPYLD2!$F147</f>
        <v>0</v>
      </c>
      <c r="P147" s="47">
        <f>SSPYLD1!P147*VLOOKUP(SSPYLD2!P$4,'[1]INTERNAL PARAMETERS-1'!$B$5:$J$44,5,FALSE)*VLOOKUP(SSPYLD2!P$4,'[1]INTERNAL PARAMETERS-1'!$B$5:$J$44,7,FALSE)*SSPYLD2!$F147 + SSPYLD1!P147*(1-VLOOKUP(SSPYLD2!P$4,'[1]INTERNAL PARAMETERS-1'!$B$5:$J$44,5,FALSE))*VLOOKUP(SSPYLD2!P$4,'[1]INTERNAL PARAMETERS-1'!$B$5:$J$44,9,FALSE)*SSPYLD2!$F147</f>
        <v>0</v>
      </c>
      <c r="Q147" s="47">
        <f>SSPYLD1!Q147*VLOOKUP(SSPYLD2!Q$4,'[1]INTERNAL PARAMETERS-1'!$B$5:$J$44,5,FALSE)*VLOOKUP(SSPYLD2!Q$4,'[1]INTERNAL PARAMETERS-1'!$B$5:$J$44,7,FALSE)*SSPYLD2!$F147 + SSPYLD1!Q147*(1-VLOOKUP(SSPYLD2!Q$4,'[1]INTERNAL PARAMETERS-1'!$B$5:$J$44,5,FALSE))*VLOOKUP(SSPYLD2!Q$4,'[1]INTERNAL PARAMETERS-1'!$B$5:$J$44,9,FALSE)*SSPYLD2!$F147</f>
        <v>0</v>
      </c>
      <c r="R147" s="47">
        <f>SSPYLD1!R147*VLOOKUP(SSPYLD2!R$4,'[1]INTERNAL PARAMETERS-1'!$B$5:$J$44,5,FALSE)*VLOOKUP(SSPYLD2!R$4,'[1]INTERNAL PARAMETERS-1'!$B$5:$J$44,7,FALSE)*SSPYLD2!$F147 + SSPYLD1!R147*(1-VLOOKUP(SSPYLD2!R$4,'[1]INTERNAL PARAMETERS-1'!$B$5:$J$44,5,FALSE))*VLOOKUP(SSPYLD2!R$4,'[1]INTERNAL PARAMETERS-1'!$B$5:$J$44,9,FALSE)*SSPYLD2!$F147</f>
        <v>0</v>
      </c>
      <c r="S147" s="47">
        <f>SSPYLD1!S147*VLOOKUP(SSPYLD2!S$4,'[1]INTERNAL PARAMETERS-1'!$B$5:$J$44,5,FALSE)*VLOOKUP(SSPYLD2!S$4,'[1]INTERNAL PARAMETERS-1'!$B$5:$J$44,7,FALSE)*SSPYLD2!$F147 + SSPYLD1!S147*(1-VLOOKUP(SSPYLD2!S$4,'[1]INTERNAL PARAMETERS-1'!$B$5:$J$44,5,FALSE))*VLOOKUP(SSPYLD2!S$4,'[1]INTERNAL PARAMETERS-1'!$B$5:$J$44,9,FALSE)*SSPYLD2!$F147</f>
        <v>0</v>
      </c>
      <c r="T147" s="47">
        <f>SSPYLD1!T147*VLOOKUP(SSPYLD2!T$4,'[1]INTERNAL PARAMETERS-1'!$B$5:$J$44,5,FALSE)*VLOOKUP(SSPYLD2!T$4,'[1]INTERNAL PARAMETERS-1'!$B$5:$J$44,7,FALSE)*SSPYLD2!$F147 + SSPYLD1!T147*(1-VLOOKUP(SSPYLD2!T$4,'[1]INTERNAL PARAMETERS-1'!$B$5:$J$44,5,FALSE))*VLOOKUP(SSPYLD2!T$4,'[1]INTERNAL PARAMETERS-1'!$B$5:$J$44,9,FALSE)*SSPYLD2!$F147</f>
        <v>0</v>
      </c>
      <c r="U147" s="47">
        <f>SSPYLD1!U147*VLOOKUP(SSPYLD2!U$4,'[1]INTERNAL PARAMETERS-1'!$B$5:$J$44,5,FALSE)*VLOOKUP(SSPYLD2!U$4,'[1]INTERNAL PARAMETERS-1'!$B$5:$J$44,7,FALSE)*SSPYLD2!$F147 + SSPYLD1!U147*(1-VLOOKUP(SSPYLD2!U$4,'[1]INTERNAL PARAMETERS-1'!$B$5:$J$44,5,FALSE))*VLOOKUP(SSPYLD2!U$4,'[1]INTERNAL PARAMETERS-1'!$B$5:$J$44,9,FALSE)*SSPYLD2!$F147</f>
        <v>0</v>
      </c>
      <c r="V147" s="47">
        <f>SSPYLD1!V147*VLOOKUP(SSPYLD2!V$4,'[1]INTERNAL PARAMETERS-1'!$B$5:$J$44,5,FALSE)*VLOOKUP(SSPYLD2!V$4,'[1]INTERNAL PARAMETERS-1'!$B$5:$J$44,7,FALSE)*SSPYLD2!$F147 + SSPYLD1!V147*(1-VLOOKUP(SSPYLD2!V$4,'[1]INTERNAL PARAMETERS-1'!$B$5:$J$44,5,FALSE))*VLOOKUP(SSPYLD2!V$4,'[1]INTERNAL PARAMETERS-1'!$B$5:$J$44,9,FALSE)*SSPYLD2!$F147</f>
        <v>0</v>
      </c>
      <c r="W147" s="47">
        <f>SSPYLD1!W147*VLOOKUP(SSPYLD2!W$4,'[1]INTERNAL PARAMETERS-1'!$B$5:$J$44,5,FALSE)*VLOOKUP(SSPYLD2!W$4,'[1]INTERNAL PARAMETERS-1'!$B$5:$J$44,7,FALSE)*SSPYLD2!$F147 + SSPYLD1!W147*(1-VLOOKUP(SSPYLD2!W$4,'[1]INTERNAL PARAMETERS-1'!$B$5:$J$44,5,FALSE))*VLOOKUP(SSPYLD2!W$4,'[1]INTERNAL PARAMETERS-1'!$B$5:$J$44,9,FALSE)*SSPYLD2!$F147</f>
        <v>0</v>
      </c>
      <c r="X147" s="47">
        <f>SSPYLD1!X147*VLOOKUP(SSPYLD2!X$4,'[1]INTERNAL PARAMETERS-1'!$B$5:$J$44,5,FALSE)*VLOOKUP(SSPYLD2!X$4,'[1]INTERNAL PARAMETERS-1'!$B$5:$J$44,7,FALSE)*SSPYLD2!$F147 + SSPYLD1!X147*(1-VLOOKUP(SSPYLD2!X$4,'[1]INTERNAL PARAMETERS-1'!$B$5:$J$44,5,FALSE))*VLOOKUP(SSPYLD2!X$4,'[1]INTERNAL PARAMETERS-1'!$B$5:$J$44,9,FALSE)*SSPYLD2!$F147</f>
        <v>0</v>
      </c>
      <c r="Y147" s="47">
        <f>SSPYLD1!Y147*VLOOKUP(SSPYLD2!Y$4,'[1]INTERNAL PARAMETERS-1'!$B$5:$J$44,5,FALSE)*VLOOKUP(SSPYLD2!Y$4,'[1]INTERNAL PARAMETERS-1'!$B$5:$J$44,7,FALSE)*SSPYLD2!$F147 + SSPYLD1!Y147*(1-VLOOKUP(SSPYLD2!Y$4,'[1]INTERNAL PARAMETERS-1'!$B$5:$J$44,5,FALSE))*VLOOKUP(SSPYLD2!Y$4,'[1]INTERNAL PARAMETERS-1'!$B$5:$J$44,9,FALSE)*SSPYLD2!$F147</f>
        <v>0</v>
      </c>
      <c r="Z147" s="47">
        <f>SSPYLD1!Z147*VLOOKUP(SSPYLD2!Z$4,'[1]INTERNAL PARAMETERS-1'!$B$5:$J$44,5,FALSE)*VLOOKUP(SSPYLD2!Z$4,'[1]INTERNAL PARAMETERS-1'!$B$5:$J$44,7,FALSE)*SSPYLD2!$F147 + SSPYLD1!Z147*(1-VLOOKUP(SSPYLD2!Z$4,'[1]INTERNAL PARAMETERS-1'!$B$5:$J$44,5,FALSE))*VLOOKUP(SSPYLD2!Z$4,'[1]INTERNAL PARAMETERS-1'!$B$5:$J$44,9,FALSE)*SSPYLD2!$F147</f>
        <v>0</v>
      </c>
      <c r="AA147" s="47">
        <f>SSPYLD1!AA147*VLOOKUP(SSPYLD2!AA$4,'[1]INTERNAL PARAMETERS-1'!$B$5:$J$44,5,FALSE)*VLOOKUP(SSPYLD2!AA$4,'[1]INTERNAL PARAMETERS-1'!$B$5:$J$44,7,FALSE)*SSPYLD2!$F147 + SSPYLD1!AA147*(1-VLOOKUP(SSPYLD2!AA$4,'[1]INTERNAL PARAMETERS-1'!$B$5:$J$44,5,FALSE))*VLOOKUP(SSPYLD2!AA$4,'[1]INTERNAL PARAMETERS-1'!$B$5:$J$44,9,FALSE)*SSPYLD2!$F147</f>
        <v>0</v>
      </c>
      <c r="AB147" s="47">
        <f>SSPYLD1!AB147*VLOOKUP(SSPYLD2!AB$4,'[1]INTERNAL PARAMETERS-1'!$B$5:$J$44,5,FALSE)*VLOOKUP(SSPYLD2!AB$4,'[1]INTERNAL PARAMETERS-1'!$B$5:$J$44,7,FALSE)*SSPYLD2!$F147 + SSPYLD1!AB147*(1-VLOOKUP(SSPYLD2!AB$4,'[1]INTERNAL PARAMETERS-1'!$B$5:$J$44,5,FALSE))*VLOOKUP(SSPYLD2!AB$4,'[1]INTERNAL PARAMETERS-1'!$B$5:$J$44,9,FALSE)*SSPYLD2!$F147</f>
        <v>0</v>
      </c>
      <c r="AC147" s="47">
        <f>SSPYLD1!AC147*VLOOKUP(SSPYLD2!AC$4,'[1]INTERNAL PARAMETERS-1'!$B$5:$J$44,5,FALSE)*VLOOKUP(SSPYLD2!AC$4,'[1]INTERNAL PARAMETERS-1'!$B$5:$J$44,7,FALSE)*SSPYLD2!$F147 + SSPYLD1!AC147*(1-VLOOKUP(SSPYLD2!AC$4,'[1]INTERNAL PARAMETERS-1'!$B$5:$J$44,5,FALSE))*VLOOKUP(SSPYLD2!AC$4,'[1]INTERNAL PARAMETERS-1'!$B$5:$J$44,9,FALSE)*SSPYLD2!$F147</f>
        <v>0</v>
      </c>
      <c r="AD147" s="47">
        <f>SSPYLD1!AD147*VLOOKUP(SSPYLD2!AD$4,'[1]INTERNAL PARAMETERS-1'!$B$5:$J$44,5,FALSE)*VLOOKUP(SSPYLD2!AD$4,'[1]INTERNAL PARAMETERS-1'!$B$5:$J$44,7,FALSE)*SSPYLD2!$F147 + SSPYLD1!AD147*(1-VLOOKUP(SSPYLD2!AD$4,'[1]INTERNAL PARAMETERS-1'!$B$5:$J$44,5,FALSE))*VLOOKUP(SSPYLD2!AD$4,'[1]INTERNAL PARAMETERS-1'!$B$5:$J$44,9,FALSE)*SSPYLD2!$F147</f>
        <v>0</v>
      </c>
      <c r="AE147" s="47">
        <f>SSPYLD1!AE147*VLOOKUP(SSPYLD2!AE$4,'[1]INTERNAL PARAMETERS-1'!$B$5:$J$44,5,FALSE)*VLOOKUP(SSPYLD2!AE$4,'[1]INTERNAL PARAMETERS-1'!$B$5:$J$44,7,FALSE)*SSPYLD2!$F147 + SSPYLD1!AE147*(1-VLOOKUP(SSPYLD2!AE$4,'[1]INTERNAL PARAMETERS-1'!$B$5:$J$44,5,FALSE))*VLOOKUP(SSPYLD2!AE$4,'[1]INTERNAL PARAMETERS-1'!$B$5:$J$44,9,FALSE)*SSPYLD2!$F147</f>
        <v>0</v>
      </c>
      <c r="AF147" s="47">
        <f>SSPYLD1!AF147*VLOOKUP(SSPYLD2!AF$4,'[1]INTERNAL PARAMETERS-1'!$B$5:$J$44,5,FALSE)*VLOOKUP(SSPYLD2!AF$4,'[1]INTERNAL PARAMETERS-1'!$B$5:$J$44,7,FALSE)*SSPYLD2!$F147 + SSPYLD1!AF147*(1-VLOOKUP(SSPYLD2!AF$4,'[1]INTERNAL PARAMETERS-1'!$B$5:$J$44,5,FALSE))*VLOOKUP(SSPYLD2!AF$4,'[1]INTERNAL PARAMETERS-1'!$B$5:$J$44,9,FALSE)*SSPYLD2!$F147</f>
        <v>0</v>
      </c>
      <c r="AG147" s="47">
        <f>SSPYLD1!AG147*VLOOKUP(SSPYLD2!AG$4,'[1]INTERNAL PARAMETERS-1'!$B$5:$J$44,5,FALSE)*VLOOKUP(SSPYLD2!AG$4,'[1]INTERNAL PARAMETERS-1'!$B$5:$J$44,7,FALSE)*SSPYLD2!$F147 + SSPYLD1!AG147*(1-VLOOKUP(SSPYLD2!AG$4,'[1]INTERNAL PARAMETERS-1'!$B$5:$J$44,5,FALSE))*VLOOKUP(SSPYLD2!AG$4,'[1]INTERNAL PARAMETERS-1'!$B$5:$J$44,9,FALSE)*SSPYLD2!$F147</f>
        <v>0</v>
      </c>
      <c r="AH147" s="47">
        <f>SSPYLD1!AH147*VLOOKUP(SSPYLD2!AH$4,'[1]INTERNAL PARAMETERS-1'!$B$5:$J$44,5,FALSE)*VLOOKUP(SSPYLD2!AH$4,'[1]INTERNAL PARAMETERS-1'!$B$5:$J$44,7,FALSE)*SSPYLD2!$F147 + SSPYLD1!AH147*(1-VLOOKUP(SSPYLD2!AH$4,'[1]INTERNAL PARAMETERS-1'!$B$5:$J$44,5,FALSE))*VLOOKUP(SSPYLD2!AH$4,'[1]INTERNAL PARAMETERS-1'!$B$5:$J$44,9,FALSE)*SSPYLD2!$F147</f>
        <v>0</v>
      </c>
      <c r="AI147" s="47">
        <f>SSPYLD1!AI147*VLOOKUP(SSPYLD2!AI$4,'[1]INTERNAL PARAMETERS-1'!$B$5:$J$44,5,FALSE)*VLOOKUP(SSPYLD2!AI$4,'[1]INTERNAL PARAMETERS-1'!$B$5:$J$44,7,FALSE)*SSPYLD2!$F147 + SSPYLD1!AI147*(1-VLOOKUP(SSPYLD2!AI$4,'[1]INTERNAL PARAMETERS-1'!$B$5:$J$44,5,FALSE))*VLOOKUP(SSPYLD2!AI$4,'[1]INTERNAL PARAMETERS-1'!$B$5:$J$44,9,FALSE)*SSPYLD2!$F147</f>
        <v>0</v>
      </c>
      <c r="AJ147" s="47">
        <f>SSPYLD1!AJ147*VLOOKUP(SSPYLD2!AJ$4,'[1]INTERNAL PARAMETERS-1'!$B$5:$J$44,5,FALSE)*VLOOKUP(SSPYLD2!AJ$4,'[1]INTERNAL PARAMETERS-1'!$B$5:$J$44,7,FALSE)*SSPYLD2!$F147 + SSPYLD1!AJ147*(1-VLOOKUP(SSPYLD2!AJ$4,'[1]INTERNAL PARAMETERS-1'!$B$5:$J$44,5,FALSE))*VLOOKUP(SSPYLD2!AJ$4,'[1]INTERNAL PARAMETERS-1'!$B$5:$J$44,9,FALSE)*SSPYLD2!$F147</f>
        <v>0</v>
      </c>
      <c r="AK147" s="47">
        <f>SSPYLD1!AK147*VLOOKUP(SSPYLD2!AK$4,'[1]INTERNAL PARAMETERS-1'!$B$5:$J$44,5,FALSE)*VLOOKUP(SSPYLD2!AK$4,'[1]INTERNAL PARAMETERS-1'!$B$5:$J$44,7,FALSE)*SSPYLD2!$F147 + SSPYLD1!AK147*(1-VLOOKUP(SSPYLD2!AK$4,'[1]INTERNAL PARAMETERS-1'!$B$5:$J$44,5,FALSE))*VLOOKUP(SSPYLD2!AK$4,'[1]INTERNAL PARAMETERS-1'!$B$5:$J$44,9,FALSE)*SSPYLD2!$F147</f>
        <v>0</v>
      </c>
      <c r="AL147" s="47">
        <f>SSPYLD1!AL147*VLOOKUP(SSPYLD2!AL$4,'[1]INTERNAL PARAMETERS-1'!$B$5:$J$44,5,FALSE)*VLOOKUP(SSPYLD2!AL$4,'[1]INTERNAL PARAMETERS-1'!$B$5:$J$44,7,FALSE)*SSPYLD2!$F147 + SSPYLD1!AL147*(1-VLOOKUP(SSPYLD2!AL$4,'[1]INTERNAL PARAMETERS-1'!$B$5:$J$44,5,FALSE))*VLOOKUP(SSPYLD2!AL$4,'[1]INTERNAL PARAMETERS-1'!$B$5:$J$44,9,FALSE)*SSPYLD2!$F147</f>
        <v>0</v>
      </c>
      <c r="AM147" s="47">
        <f>SSPYLD1!AM147*VLOOKUP(SSPYLD2!AM$4,'[1]INTERNAL PARAMETERS-1'!$B$5:$J$44,5,FALSE)*VLOOKUP(SSPYLD2!AM$4,'[1]INTERNAL PARAMETERS-1'!$B$5:$J$44,7,FALSE)*SSPYLD2!$F147 + SSPYLD1!AM147*(1-VLOOKUP(SSPYLD2!AM$4,'[1]INTERNAL PARAMETERS-1'!$B$5:$J$44,5,FALSE))*VLOOKUP(SSPYLD2!AM$4,'[1]INTERNAL PARAMETERS-1'!$B$5:$J$44,9,FALSE)*SSPYLD2!$F147</f>
        <v>0</v>
      </c>
      <c r="AN147" s="47">
        <f>SSPYLD1!AN147*VLOOKUP(SSPYLD2!AN$4,'[1]INTERNAL PARAMETERS-1'!$B$5:$J$44,5,FALSE)*VLOOKUP(SSPYLD2!AN$4,'[1]INTERNAL PARAMETERS-1'!$B$5:$J$44,7,FALSE)*SSPYLD2!$F147 + SSPYLD1!AN147*(1-VLOOKUP(SSPYLD2!AN$4,'[1]INTERNAL PARAMETERS-1'!$B$5:$J$44,5,FALSE))*VLOOKUP(SSPYLD2!AN$4,'[1]INTERNAL PARAMETERS-1'!$B$5:$J$44,9,FALSE)*SSPYLD2!$F147</f>
        <v>0</v>
      </c>
      <c r="AO147" s="47">
        <f>SSPYLD1!AO147*VLOOKUP(SSPYLD2!AO$4,'[1]INTERNAL PARAMETERS-1'!$B$5:$J$44,5,FALSE)*VLOOKUP(SSPYLD2!AO$4,'[1]INTERNAL PARAMETERS-1'!$B$5:$J$44,7,FALSE)*SSPYLD2!$F147 + SSPYLD1!AO147*(1-VLOOKUP(SSPYLD2!AO$4,'[1]INTERNAL PARAMETERS-1'!$B$5:$J$44,5,FALSE))*VLOOKUP(SSPYLD2!AO$4,'[1]INTERNAL PARAMETERS-1'!$B$5:$J$44,9,FALSE)*SSPYLD2!$F147</f>
        <v>0</v>
      </c>
      <c r="AP147" s="47">
        <f>SSPYLD1!AP147*VLOOKUP(SSPYLD2!AP$4,'[1]INTERNAL PARAMETERS-1'!$B$5:$J$44,5,FALSE)*VLOOKUP(SSPYLD2!AP$4,'[1]INTERNAL PARAMETERS-1'!$B$5:$J$44,7,FALSE)*SSPYLD2!$F147 + SSPYLD1!AP147*(1-VLOOKUP(SSPYLD2!AP$4,'[1]INTERNAL PARAMETERS-1'!$B$5:$J$44,5,FALSE))*VLOOKUP(SSPYLD2!AP$4,'[1]INTERNAL PARAMETERS-1'!$B$5:$J$44,9,FALSE)*SSPYLD2!$F147</f>
        <v>0</v>
      </c>
      <c r="AQ147" s="47">
        <f>SSPYLD1!AQ147*VLOOKUP(SSPYLD2!AQ$4,'[1]INTERNAL PARAMETERS-1'!$B$5:$J$44,5,FALSE)*VLOOKUP(SSPYLD2!AQ$4,'[1]INTERNAL PARAMETERS-1'!$B$5:$J$44,7,FALSE)*SSPYLD2!$F147 + SSPYLD1!AQ147*(1-VLOOKUP(SSPYLD2!AQ$4,'[1]INTERNAL PARAMETERS-1'!$B$5:$J$44,5,FALSE))*VLOOKUP(SSPYLD2!AQ$4,'[1]INTERNAL PARAMETERS-1'!$B$5:$J$44,9,FALSE)*SSPYLD2!$F147</f>
        <v>0</v>
      </c>
      <c r="AR147" s="47">
        <f>SSPYLD1!AR147*VLOOKUP(SSPYLD2!AR$4,'[1]INTERNAL PARAMETERS-1'!$B$5:$J$44,5,FALSE)*VLOOKUP(SSPYLD2!AR$4,'[1]INTERNAL PARAMETERS-1'!$B$5:$J$44,7,FALSE)*SSPYLD2!$F147 + SSPYLD1!AR147*(1-VLOOKUP(SSPYLD2!AR$4,'[1]INTERNAL PARAMETERS-1'!$B$5:$J$44,5,FALSE))*VLOOKUP(SSPYLD2!AR$4,'[1]INTERNAL PARAMETERS-1'!$B$5:$J$44,9,FALSE)*SSPYLD2!$F147</f>
        <v>0</v>
      </c>
      <c r="AS147" s="47">
        <f>SSPYLD1!AS147*VLOOKUP(SSPYLD2!AS$4,'[1]INTERNAL PARAMETERS-1'!$B$5:$J$44,5,FALSE)*VLOOKUP(SSPYLD2!AS$4,'[1]INTERNAL PARAMETERS-1'!$B$5:$J$44,7,FALSE)*SSPYLD2!$F147 + SSPYLD1!AS147*(1-VLOOKUP(SSPYLD2!AS$4,'[1]INTERNAL PARAMETERS-1'!$B$5:$J$44,5,FALSE))*VLOOKUP(SSPYLD2!AS$4,'[1]INTERNAL PARAMETERS-1'!$B$5:$J$44,9,FALSE)*SSPYLD2!$F147</f>
        <v>0</v>
      </c>
      <c r="AT147" s="46">
        <f>SSPYLD1!AT147*VLOOKUP(SSPYLD2!AT$4,'[1]INTERNAL PARAMETERS-1'!$B$5:$J$44,5,FALSE)*VLOOKUP(SSPYLD2!AT$4,'[1]INTERNAL PARAMETERS-1'!$B$5:$J$44,7,FALSE)*SSPYLD2!$F147 + SSPYLD1!AT147*(1-VLOOKUP(SSPYLD2!AT$4,'[1]INTERNAL PARAMETERS-1'!$B$5:$J$44,5,FALSE))*VLOOKUP(SSPYLD2!AT$4,'[1]INTERNAL PARAMETERS-1'!$B$5:$J$44,9,FALSE)*SSPYLD2!$F147</f>
        <v>0</v>
      </c>
      <c r="AU147" s="48">
        <f>SSPYLD1!AU147*VLOOKUP(SSPYLD2!AU$4,'[1]INTERNAL PARAMETERS-1'!$B$5:$J$44,5,FALSE)*VLOOKUP(SSPYLD2!AU$4,'[1]INTERNAL PARAMETERS-1'!$B$5:$J$44,6,FALSE)*VLOOKUP(SSPYLD2!AU$4,'[1]INTERNAL PARAMETERS-1'!$B$5:$J$44,3,FALSE) + SSPYLD1!AU147*(1-VLOOKUP(SSPYLD2!AU$4,'[1]INTERNAL PARAMETERS-1'!$B$5:$J$44,5,FALSE))*VLOOKUP(SSPYLD2!AU$4,'[1]INTERNAL PARAMETERS-1'!$B$5:$J$44,8,FALSE)*VLOOKUP(SSPYLD2!AU$4,'[1]INTERNAL PARAMETERS-1'!$B$5:$J$44,3,FALSE)</f>
        <v>0</v>
      </c>
      <c r="AV147" s="47">
        <f>SSPYLD1!AV147*VLOOKUP(SSPYLD2!AV$4,'[1]INTERNAL PARAMETERS-1'!$B$5:$J$44,5,FALSE)*VLOOKUP(SSPYLD2!AV$4,'[1]INTERNAL PARAMETERS-1'!$B$5:$J$44,6,FALSE)*VLOOKUP(SSPYLD2!AV$4,'[1]INTERNAL PARAMETERS-1'!$B$5:$J$44,3,FALSE) + SSPYLD1!AV147*(1-VLOOKUP(SSPYLD2!AV$4,'[1]INTERNAL PARAMETERS-1'!$B$5:$J$44,5,FALSE))*VLOOKUP(SSPYLD2!AV$4,'[1]INTERNAL PARAMETERS-1'!$B$5:$J$44,8,FALSE)*VLOOKUP(SSPYLD2!AV$4,'[1]INTERNAL PARAMETERS-1'!$B$5:$J$44,3,FALSE)</f>
        <v>0</v>
      </c>
      <c r="AW147" s="47">
        <f>SSPYLD1!AW147*VLOOKUP(SSPYLD2!AW$4,'[1]INTERNAL PARAMETERS-1'!$B$5:$J$44,5,FALSE)*VLOOKUP(SSPYLD2!AW$4,'[1]INTERNAL PARAMETERS-1'!$B$5:$J$44,6,FALSE)*VLOOKUP(SSPYLD2!AW$4,'[1]INTERNAL PARAMETERS-1'!$B$5:$J$44,3,FALSE) + SSPYLD1!AW147*(1-VLOOKUP(SSPYLD2!AW$4,'[1]INTERNAL PARAMETERS-1'!$B$5:$J$44,5,FALSE))*VLOOKUP(SSPYLD2!AW$4,'[1]INTERNAL PARAMETERS-1'!$B$5:$J$44,8,FALSE)*VLOOKUP(SSPYLD2!AW$4,'[1]INTERNAL PARAMETERS-1'!$B$5:$J$44,3,FALSE)</f>
        <v>0</v>
      </c>
      <c r="AX147" s="47">
        <f>SSPYLD1!AX147*VLOOKUP(SSPYLD2!AX$4,'[1]INTERNAL PARAMETERS-1'!$B$5:$J$44,5,FALSE)*VLOOKUP(SSPYLD2!AX$4,'[1]INTERNAL PARAMETERS-1'!$B$5:$J$44,6,FALSE)*VLOOKUP(SSPYLD2!AX$4,'[1]INTERNAL PARAMETERS-1'!$B$5:$J$44,3,FALSE) + SSPYLD1!AX147*(1-VLOOKUP(SSPYLD2!AX$4,'[1]INTERNAL PARAMETERS-1'!$B$5:$J$44,5,FALSE))*VLOOKUP(SSPYLD2!AX$4,'[1]INTERNAL PARAMETERS-1'!$B$5:$J$44,8,FALSE)*VLOOKUP(SSPYLD2!AX$4,'[1]INTERNAL PARAMETERS-1'!$B$5:$J$44,3,FALSE)</f>
        <v>0</v>
      </c>
      <c r="AY147" s="47">
        <f>SSPYLD1!AY147*VLOOKUP(SSPYLD2!AY$4,'[1]INTERNAL PARAMETERS-1'!$B$5:$J$44,5,FALSE)*VLOOKUP(SSPYLD2!AY$4,'[1]INTERNAL PARAMETERS-1'!$B$5:$J$44,6,FALSE)*VLOOKUP(SSPYLD2!AY$4,'[1]INTERNAL PARAMETERS-1'!$B$5:$J$44,3,FALSE) + SSPYLD1!AY147*(1-VLOOKUP(SSPYLD2!AY$4,'[1]INTERNAL PARAMETERS-1'!$B$5:$J$44,5,FALSE))*VLOOKUP(SSPYLD2!AY$4,'[1]INTERNAL PARAMETERS-1'!$B$5:$J$44,8,FALSE)*VLOOKUP(SSPYLD2!AY$4,'[1]INTERNAL PARAMETERS-1'!$B$5:$J$44,3,FALSE)</f>
        <v>0</v>
      </c>
      <c r="AZ147" s="47">
        <f>SSPYLD1!AZ147*VLOOKUP(SSPYLD2!AZ$4,'[1]INTERNAL PARAMETERS-1'!$B$5:$J$44,5,FALSE)*VLOOKUP(SSPYLD2!AZ$4,'[1]INTERNAL PARAMETERS-1'!$B$5:$J$44,6,FALSE)*VLOOKUP(SSPYLD2!AZ$4,'[1]INTERNAL PARAMETERS-1'!$B$5:$J$44,3,FALSE) + SSPYLD1!AZ147*(1-VLOOKUP(SSPYLD2!AZ$4,'[1]INTERNAL PARAMETERS-1'!$B$5:$J$44,5,FALSE))*VLOOKUP(SSPYLD2!AZ$4,'[1]INTERNAL PARAMETERS-1'!$B$5:$J$44,8,FALSE)*VLOOKUP(SSPYLD2!AZ$4,'[1]INTERNAL PARAMETERS-1'!$B$5:$J$44,3,FALSE)</f>
        <v>0</v>
      </c>
      <c r="BA147" s="47">
        <f>SSPYLD1!BA147*VLOOKUP(SSPYLD2!BA$4,'[1]INTERNAL PARAMETERS-1'!$B$5:$J$44,5,FALSE)*VLOOKUP(SSPYLD2!BA$4,'[1]INTERNAL PARAMETERS-1'!$B$5:$J$44,6,FALSE)*VLOOKUP(SSPYLD2!BA$4,'[1]INTERNAL PARAMETERS-1'!$B$5:$J$44,3,FALSE) + SSPYLD1!BA147*(1-VLOOKUP(SSPYLD2!BA$4,'[1]INTERNAL PARAMETERS-1'!$B$5:$J$44,5,FALSE))*VLOOKUP(SSPYLD2!BA$4,'[1]INTERNAL PARAMETERS-1'!$B$5:$J$44,8,FALSE)*VLOOKUP(SSPYLD2!BA$4,'[1]INTERNAL PARAMETERS-1'!$B$5:$J$44,3,FALSE)</f>
        <v>0</v>
      </c>
      <c r="BB147" s="47">
        <f>SSPYLD1!BB147*VLOOKUP(SSPYLD2!BB$4,'[1]INTERNAL PARAMETERS-1'!$B$5:$J$44,5,FALSE)*VLOOKUP(SSPYLD2!BB$4,'[1]INTERNAL PARAMETERS-1'!$B$5:$J$44,6,FALSE)*VLOOKUP(SSPYLD2!BB$4,'[1]INTERNAL PARAMETERS-1'!$B$5:$J$44,3,FALSE) + SSPYLD1!BB147*(1-VLOOKUP(SSPYLD2!BB$4,'[1]INTERNAL PARAMETERS-1'!$B$5:$J$44,5,FALSE))*VLOOKUP(SSPYLD2!BB$4,'[1]INTERNAL PARAMETERS-1'!$B$5:$J$44,8,FALSE)*VLOOKUP(SSPYLD2!BB$4,'[1]INTERNAL PARAMETERS-1'!$B$5:$J$44,3,FALSE)</f>
        <v>0</v>
      </c>
      <c r="BC147" s="47">
        <f>SSPYLD1!BC147*VLOOKUP(SSPYLD2!BC$4,'[1]INTERNAL PARAMETERS-1'!$B$5:$J$44,5,FALSE)*VLOOKUP(SSPYLD2!BC$4,'[1]INTERNAL PARAMETERS-1'!$B$5:$J$44,6,FALSE)*VLOOKUP(SSPYLD2!BC$4,'[1]INTERNAL PARAMETERS-1'!$B$5:$J$44,3,FALSE) + SSPYLD1!BC147*(1-VLOOKUP(SSPYLD2!BC$4,'[1]INTERNAL PARAMETERS-1'!$B$5:$J$44,5,FALSE))*VLOOKUP(SSPYLD2!BC$4,'[1]INTERNAL PARAMETERS-1'!$B$5:$J$44,8,FALSE)*VLOOKUP(SSPYLD2!BC$4,'[1]INTERNAL PARAMETERS-1'!$B$5:$J$44,3,FALSE)</f>
        <v>0</v>
      </c>
      <c r="BD147" s="47">
        <f>SSPYLD1!BD147*VLOOKUP(SSPYLD2!BD$4,'[1]INTERNAL PARAMETERS-1'!$B$5:$J$44,5,FALSE)*VLOOKUP(SSPYLD2!BD$4,'[1]INTERNAL PARAMETERS-1'!$B$5:$J$44,6,FALSE)*VLOOKUP(SSPYLD2!BD$4,'[1]INTERNAL PARAMETERS-1'!$B$5:$J$44,3,FALSE) + SSPYLD1!BD147*(1-VLOOKUP(SSPYLD2!BD$4,'[1]INTERNAL PARAMETERS-1'!$B$5:$J$44,5,FALSE))*VLOOKUP(SSPYLD2!BD$4,'[1]INTERNAL PARAMETERS-1'!$B$5:$J$44,8,FALSE)*VLOOKUP(SSPYLD2!BD$4,'[1]INTERNAL PARAMETERS-1'!$B$5:$J$44,3,FALSE)</f>
        <v>0</v>
      </c>
      <c r="BE147" s="47">
        <f>SSPYLD1!BE147*VLOOKUP(SSPYLD2!BE$4,'[1]INTERNAL PARAMETERS-1'!$B$5:$J$44,5,FALSE)*VLOOKUP(SSPYLD2!BE$4,'[1]INTERNAL PARAMETERS-1'!$B$5:$J$44,6,FALSE)*VLOOKUP(SSPYLD2!BE$4,'[1]INTERNAL PARAMETERS-1'!$B$5:$J$44,3,FALSE) + SSPYLD1!BE147*(1-VLOOKUP(SSPYLD2!BE$4,'[1]INTERNAL PARAMETERS-1'!$B$5:$J$44,5,FALSE))*VLOOKUP(SSPYLD2!BE$4,'[1]INTERNAL PARAMETERS-1'!$B$5:$J$44,8,FALSE)*VLOOKUP(SSPYLD2!BE$4,'[1]INTERNAL PARAMETERS-1'!$B$5:$J$44,3,FALSE)</f>
        <v>0</v>
      </c>
      <c r="BF147" s="47">
        <f>SSPYLD1!BF147*VLOOKUP(SSPYLD2!BF$4,'[1]INTERNAL PARAMETERS-1'!$B$5:$J$44,5,FALSE)*VLOOKUP(SSPYLD2!BF$4,'[1]INTERNAL PARAMETERS-1'!$B$5:$J$44,6,FALSE)*VLOOKUP(SSPYLD2!BF$4,'[1]INTERNAL PARAMETERS-1'!$B$5:$J$44,3,FALSE) + SSPYLD1!BF147*(1-VLOOKUP(SSPYLD2!BF$4,'[1]INTERNAL PARAMETERS-1'!$B$5:$J$44,5,FALSE))*VLOOKUP(SSPYLD2!BF$4,'[1]INTERNAL PARAMETERS-1'!$B$5:$J$44,8,FALSE)*VLOOKUP(SSPYLD2!BF$4,'[1]INTERNAL PARAMETERS-1'!$B$5:$J$44,3,FALSE)</f>
        <v>0</v>
      </c>
      <c r="BG147" s="47">
        <f>SSPYLD1!BG147*VLOOKUP(SSPYLD2!BG$4,'[1]INTERNAL PARAMETERS-1'!$B$5:$J$44,5,FALSE)*VLOOKUP(SSPYLD2!BG$4,'[1]INTERNAL PARAMETERS-1'!$B$5:$J$44,6,FALSE)*VLOOKUP(SSPYLD2!BG$4,'[1]INTERNAL PARAMETERS-1'!$B$5:$J$44,3,FALSE) + SSPYLD1!BG147*(1-VLOOKUP(SSPYLD2!BG$4,'[1]INTERNAL PARAMETERS-1'!$B$5:$J$44,5,FALSE))*VLOOKUP(SSPYLD2!BG$4,'[1]INTERNAL PARAMETERS-1'!$B$5:$J$44,8,FALSE)*VLOOKUP(SSPYLD2!BG$4,'[1]INTERNAL PARAMETERS-1'!$B$5:$J$44,3,FALSE)</f>
        <v>0</v>
      </c>
      <c r="BH147" s="47">
        <f>SSPYLD1!BH147*VLOOKUP(SSPYLD2!BH$4,'[1]INTERNAL PARAMETERS-1'!$B$5:$J$44,5,FALSE)*VLOOKUP(SSPYLD2!BH$4,'[1]INTERNAL PARAMETERS-1'!$B$5:$J$44,6,FALSE)*VLOOKUP(SSPYLD2!BH$4,'[1]INTERNAL PARAMETERS-1'!$B$5:$J$44,3,FALSE) + SSPYLD1!BH147*(1-VLOOKUP(SSPYLD2!BH$4,'[1]INTERNAL PARAMETERS-1'!$B$5:$J$44,5,FALSE))*VLOOKUP(SSPYLD2!BH$4,'[1]INTERNAL PARAMETERS-1'!$B$5:$J$44,8,FALSE)*VLOOKUP(SSPYLD2!BH$4,'[1]INTERNAL PARAMETERS-1'!$B$5:$J$44,3,FALSE)</f>
        <v>0</v>
      </c>
      <c r="BI147" s="47">
        <f>SSPYLD1!BI147*VLOOKUP(SSPYLD2!BI$4,'[1]INTERNAL PARAMETERS-1'!$B$5:$J$44,5,FALSE)*VLOOKUP(SSPYLD2!BI$4,'[1]INTERNAL PARAMETERS-1'!$B$5:$J$44,6,FALSE)*VLOOKUP(SSPYLD2!BI$4,'[1]INTERNAL PARAMETERS-1'!$B$5:$J$44,3,FALSE) + SSPYLD1!BI147*(1-VLOOKUP(SSPYLD2!BI$4,'[1]INTERNAL PARAMETERS-1'!$B$5:$J$44,5,FALSE))*VLOOKUP(SSPYLD2!BI$4,'[1]INTERNAL PARAMETERS-1'!$B$5:$J$44,8,FALSE)*VLOOKUP(SSPYLD2!BI$4,'[1]INTERNAL PARAMETERS-1'!$B$5:$J$44,3,FALSE)</f>
        <v>0</v>
      </c>
      <c r="BJ147" s="47">
        <f>SSPYLD1!BJ147*VLOOKUP(SSPYLD2!BJ$4,'[1]INTERNAL PARAMETERS-1'!$B$5:$J$44,5,FALSE)*VLOOKUP(SSPYLD2!BJ$4,'[1]INTERNAL PARAMETERS-1'!$B$5:$J$44,6,FALSE)*VLOOKUP(SSPYLD2!BJ$4,'[1]INTERNAL PARAMETERS-1'!$B$5:$J$44,3,FALSE) + SSPYLD1!BJ147*(1-VLOOKUP(SSPYLD2!BJ$4,'[1]INTERNAL PARAMETERS-1'!$B$5:$J$44,5,FALSE))*VLOOKUP(SSPYLD2!BJ$4,'[1]INTERNAL PARAMETERS-1'!$B$5:$J$44,8,FALSE)*VLOOKUP(SSPYLD2!BJ$4,'[1]INTERNAL PARAMETERS-1'!$B$5:$J$44,3,FALSE)</f>
        <v>0</v>
      </c>
      <c r="BK147" s="47">
        <f>SSPYLD1!BK147*VLOOKUP(SSPYLD2!BK$4,'[1]INTERNAL PARAMETERS-1'!$B$5:$J$44,5,FALSE)*VLOOKUP(SSPYLD2!BK$4,'[1]INTERNAL PARAMETERS-1'!$B$5:$J$44,6,FALSE)*VLOOKUP(SSPYLD2!BK$4,'[1]INTERNAL PARAMETERS-1'!$B$5:$J$44,3,FALSE) + SSPYLD1!BK147*(1-VLOOKUP(SSPYLD2!BK$4,'[1]INTERNAL PARAMETERS-1'!$B$5:$J$44,5,FALSE))*VLOOKUP(SSPYLD2!BK$4,'[1]INTERNAL PARAMETERS-1'!$B$5:$J$44,8,FALSE)*VLOOKUP(SSPYLD2!BK$4,'[1]INTERNAL PARAMETERS-1'!$B$5:$J$44,3,FALSE)</f>
        <v>0</v>
      </c>
      <c r="BL147" s="47">
        <f>SSPYLD1!BL147*VLOOKUP(SSPYLD2!BL$4,'[1]INTERNAL PARAMETERS-1'!$B$5:$J$44,5,FALSE)*VLOOKUP(SSPYLD2!BL$4,'[1]INTERNAL PARAMETERS-1'!$B$5:$J$44,6,FALSE)*VLOOKUP(SSPYLD2!BL$4,'[1]INTERNAL PARAMETERS-1'!$B$5:$J$44,3,FALSE) + SSPYLD1!BL147*(1-VLOOKUP(SSPYLD2!BL$4,'[1]INTERNAL PARAMETERS-1'!$B$5:$J$44,5,FALSE))*VLOOKUP(SSPYLD2!BL$4,'[1]INTERNAL PARAMETERS-1'!$B$5:$J$44,8,FALSE)*VLOOKUP(SSPYLD2!BL$4,'[1]INTERNAL PARAMETERS-1'!$B$5:$J$44,3,FALSE)</f>
        <v>0</v>
      </c>
      <c r="BM147" s="47">
        <f>SSPYLD1!BM147*VLOOKUP(SSPYLD2!BM$4,'[1]INTERNAL PARAMETERS-1'!$B$5:$J$44,5,FALSE)*VLOOKUP(SSPYLD2!BM$4,'[1]INTERNAL PARAMETERS-1'!$B$5:$J$44,6,FALSE)*VLOOKUP(SSPYLD2!BM$4,'[1]INTERNAL PARAMETERS-1'!$B$5:$J$44,3,FALSE) + SSPYLD1!BM147*(1-VLOOKUP(SSPYLD2!BM$4,'[1]INTERNAL PARAMETERS-1'!$B$5:$J$44,5,FALSE))*VLOOKUP(SSPYLD2!BM$4,'[1]INTERNAL PARAMETERS-1'!$B$5:$J$44,8,FALSE)*VLOOKUP(SSPYLD2!BM$4,'[1]INTERNAL PARAMETERS-1'!$B$5:$J$44,3,FALSE)</f>
        <v>0</v>
      </c>
      <c r="BN147" s="47">
        <f>SSPYLD1!BN147*VLOOKUP(SSPYLD2!BN$4,'[1]INTERNAL PARAMETERS-1'!$B$5:$J$44,5,FALSE)*VLOOKUP(SSPYLD2!BN$4,'[1]INTERNAL PARAMETERS-1'!$B$5:$J$44,6,FALSE)*VLOOKUP(SSPYLD2!BN$4,'[1]INTERNAL PARAMETERS-1'!$B$5:$J$44,3,FALSE) + SSPYLD1!BN147*(1-VLOOKUP(SSPYLD2!BN$4,'[1]INTERNAL PARAMETERS-1'!$B$5:$J$44,5,FALSE))*VLOOKUP(SSPYLD2!BN$4,'[1]INTERNAL PARAMETERS-1'!$B$5:$J$44,8,FALSE)*VLOOKUP(SSPYLD2!BN$4,'[1]INTERNAL PARAMETERS-1'!$B$5:$J$44,3,FALSE)</f>
        <v>0</v>
      </c>
      <c r="BO147" s="47">
        <f>SSPYLD1!BO147*VLOOKUP(SSPYLD2!BO$4,'[1]INTERNAL PARAMETERS-1'!$B$5:$J$44,5,FALSE)*VLOOKUP(SSPYLD2!BO$4,'[1]INTERNAL PARAMETERS-1'!$B$5:$J$44,6,FALSE)*VLOOKUP(SSPYLD2!BO$4,'[1]INTERNAL PARAMETERS-1'!$B$5:$J$44,3,FALSE) + SSPYLD1!BO147*(1-VLOOKUP(SSPYLD2!BO$4,'[1]INTERNAL PARAMETERS-1'!$B$5:$J$44,5,FALSE))*VLOOKUP(SSPYLD2!BO$4,'[1]INTERNAL PARAMETERS-1'!$B$5:$J$44,8,FALSE)*VLOOKUP(SSPYLD2!BO$4,'[1]INTERNAL PARAMETERS-1'!$B$5:$J$44,3,FALSE)</f>
        <v>0</v>
      </c>
      <c r="BP147" s="47">
        <f>SSPYLD1!BP147*VLOOKUP(SSPYLD2!BP$4,'[1]INTERNAL PARAMETERS-1'!$B$5:$J$44,5,FALSE)*VLOOKUP(SSPYLD2!BP$4,'[1]INTERNAL PARAMETERS-1'!$B$5:$J$44,6,FALSE)*VLOOKUP(SSPYLD2!BP$4,'[1]INTERNAL PARAMETERS-1'!$B$5:$J$44,3,FALSE) + SSPYLD1!BP147*(1-VLOOKUP(SSPYLD2!BP$4,'[1]INTERNAL PARAMETERS-1'!$B$5:$J$44,5,FALSE))*VLOOKUP(SSPYLD2!BP$4,'[1]INTERNAL PARAMETERS-1'!$B$5:$J$44,8,FALSE)*VLOOKUP(SSPYLD2!BP$4,'[1]INTERNAL PARAMETERS-1'!$B$5:$J$44,3,FALSE)</f>
        <v>0</v>
      </c>
      <c r="BQ147" s="47">
        <f>SSPYLD1!BQ147*VLOOKUP(SSPYLD2!BQ$4,'[1]INTERNAL PARAMETERS-1'!$B$5:$J$44,5,FALSE)*VLOOKUP(SSPYLD2!BQ$4,'[1]INTERNAL PARAMETERS-1'!$B$5:$J$44,6,FALSE)*VLOOKUP(SSPYLD2!BQ$4,'[1]INTERNAL PARAMETERS-1'!$B$5:$J$44,3,FALSE) + SSPYLD1!BQ147*(1-VLOOKUP(SSPYLD2!BQ$4,'[1]INTERNAL PARAMETERS-1'!$B$5:$J$44,5,FALSE))*VLOOKUP(SSPYLD2!BQ$4,'[1]INTERNAL PARAMETERS-1'!$B$5:$J$44,8,FALSE)*VLOOKUP(SSPYLD2!BQ$4,'[1]INTERNAL PARAMETERS-1'!$B$5:$J$44,3,FALSE)</f>
        <v>0</v>
      </c>
      <c r="BR147" s="47">
        <f>SSPYLD1!BR147*VLOOKUP(SSPYLD2!BR$4,'[1]INTERNAL PARAMETERS-1'!$B$5:$J$44,5,FALSE)*VLOOKUP(SSPYLD2!BR$4,'[1]INTERNAL PARAMETERS-1'!$B$5:$J$44,6,FALSE)*VLOOKUP(SSPYLD2!BR$4,'[1]INTERNAL PARAMETERS-1'!$B$5:$J$44,3,FALSE) + SSPYLD1!BR147*(1-VLOOKUP(SSPYLD2!BR$4,'[1]INTERNAL PARAMETERS-1'!$B$5:$J$44,5,FALSE))*VLOOKUP(SSPYLD2!BR$4,'[1]INTERNAL PARAMETERS-1'!$B$5:$J$44,8,FALSE)*VLOOKUP(SSPYLD2!BR$4,'[1]INTERNAL PARAMETERS-1'!$B$5:$J$44,3,FALSE)</f>
        <v>0</v>
      </c>
      <c r="BS147" s="47">
        <f>SSPYLD1!BS147*VLOOKUP(SSPYLD2!BS$4,'[1]INTERNAL PARAMETERS-1'!$B$5:$J$44,5,FALSE)*VLOOKUP(SSPYLD2!BS$4,'[1]INTERNAL PARAMETERS-1'!$B$5:$J$44,6,FALSE)*VLOOKUP(SSPYLD2!BS$4,'[1]INTERNAL PARAMETERS-1'!$B$5:$J$44,3,FALSE) + SSPYLD1!BS147*(1-VLOOKUP(SSPYLD2!BS$4,'[1]INTERNAL PARAMETERS-1'!$B$5:$J$44,5,FALSE))*VLOOKUP(SSPYLD2!BS$4,'[1]INTERNAL PARAMETERS-1'!$B$5:$J$44,8,FALSE)*VLOOKUP(SSPYLD2!BS$4,'[1]INTERNAL PARAMETERS-1'!$B$5:$J$44,3,FALSE)</f>
        <v>0</v>
      </c>
      <c r="BT147" s="47">
        <f>SSPYLD1!BT147*VLOOKUP(SSPYLD2!BT$4,'[1]INTERNAL PARAMETERS-1'!$B$5:$J$44,5,FALSE)*VLOOKUP(SSPYLD2!BT$4,'[1]INTERNAL PARAMETERS-1'!$B$5:$J$44,6,FALSE)*VLOOKUP(SSPYLD2!BT$4,'[1]INTERNAL PARAMETERS-1'!$B$5:$J$44,3,FALSE) + SSPYLD1!BT147*(1-VLOOKUP(SSPYLD2!BT$4,'[1]INTERNAL PARAMETERS-1'!$B$5:$J$44,5,FALSE))*VLOOKUP(SSPYLD2!BT$4,'[1]INTERNAL PARAMETERS-1'!$B$5:$J$44,8,FALSE)*VLOOKUP(SSPYLD2!BT$4,'[1]INTERNAL PARAMETERS-1'!$B$5:$J$44,3,FALSE)</f>
        <v>0</v>
      </c>
      <c r="BU147" s="47">
        <f>SSPYLD1!BU147*VLOOKUP(SSPYLD2!BU$4,'[1]INTERNAL PARAMETERS-1'!$B$5:$J$44,5,FALSE)*VLOOKUP(SSPYLD2!BU$4,'[1]INTERNAL PARAMETERS-1'!$B$5:$J$44,6,FALSE)*VLOOKUP(SSPYLD2!BU$4,'[1]INTERNAL PARAMETERS-1'!$B$5:$J$44,3,FALSE) + SSPYLD1!BU147*(1-VLOOKUP(SSPYLD2!BU$4,'[1]INTERNAL PARAMETERS-1'!$B$5:$J$44,5,FALSE))*VLOOKUP(SSPYLD2!BU$4,'[1]INTERNAL PARAMETERS-1'!$B$5:$J$44,8,FALSE)*VLOOKUP(SSPYLD2!BU$4,'[1]INTERNAL PARAMETERS-1'!$B$5:$J$44,3,FALSE)</f>
        <v>0</v>
      </c>
      <c r="BV147" s="47">
        <f>SSPYLD1!BV147*VLOOKUP(SSPYLD2!BV$4,'[1]INTERNAL PARAMETERS-1'!$B$5:$J$44,5,FALSE)*VLOOKUP(SSPYLD2!BV$4,'[1]INTERNAL PARAMETERS-1'!$B$5:$J$44,6,FALSE)*VLOOKUP(SSPYLD2!BV$4,'[1]INTERNAL PARAMETERS-1'!$B$5:$J$44,3,FALSE) + SSPYLD1!BV147*(1-VLOOKUP(SSPYLD2!BV$4,'[1]INTERNAL PARAMETERS-1'!$B$5:$J$44,5,FALSE))*VLOOKUP(SSPYLD2!BV$4,'[1]INTERNAL PARAMETERS-1'!$B$5:$J$44,8,FALSE)*VLOOKUP(SSPYLD2!BV$4,'[1]INTERNAL PARAMETERS-1'!$B$5:$J$44,3,FALSE)</f>
        <v>0</v>
      </c>
      <c r="BW147" s="47">
        <f>SSPYLD1!BW147*VLOOKUP(SSPYLD2!BW$4,'[1]INTERNAL PARAMETERS-1'!$B$5:$J$44,5,FALSE)*VLOOKUP(SSPYLD2!BW$4,'[1]INTERNAL PARAMETERS-1'!$B$5:$J$44,6,FALSE)*VLOOKUP(SSPYLD2!BW$4,'[1]INTERNAL PARAMETERS-1'!$B$5:$J$44,3,FALSE) + SSPYLD1!BW147*(1-VLOOKUP(SSPYLD2!BW$4,'[1]INTERNAL PARAMETERS-1'!$B$5:$J$44,5,FALSE))*VLOOKUP(SSPYLD2!BW$4,'[1]INTERNAL PARAMETERS-1'!$B$5:$J$44,8,FALSE)*VLOOKUP(SSPYLD2!BW$4,'[1]INTERNAL PARAMETERS-1'!$B$5:$J$44,3,FALSE)</f>
        <v>0</v>
      </c>
      <c r="BX147" s="47">
        <f>SSPYLD1!BX147*VLOOKUP(SSPYLD2!BX$4,'[1]INTERNAL PARAMETERS-1'!$B$5:$J$44,5,FALSE)*VLOOKUP(SSPYLD2!BX$4,'[1]INTERNAL PARAMETERS-1'!$B$5:$J$44,6,FALSE)*VLOOKUP(SSPYLD2!BX$4,'[1]INTERNAL PARAMETERS-1'!$B$5:$J$44,3,FALSE) + SSPYLD1!BX147*(1-VLOOKUP(SSPYLD2!BX$4,'[1]INTERNAL PARAMETERS-1'!$B$5:$J$44,5,FALSE))*VLOOKUP(SSPYLD2!BX$4,'[1]INTERNAL PARAMETERS-1'!$B$5:$J$44,8,FALSE)*VLOOKUP(SSPYLD2!BX$4,'[1]INTERNAL PARAMETERS-1'!$B$5:$J$44,3,FALSE)</f>
        <v>0</v>
      </c>
      <c r="BY147" s="47">
        <f>SSPYLD1!BY147*VLOOKUP(SSPYLD2!BY$4,'[1]INTERNAL PARAMETERS-1'!$B$5:$J$44,5,FALSE)*VLOOKUP(SSPYLD2!BY$4,'[1]INTERNAL PARAMETERS-1'!$B$5:$J$44,6,FALSE)*VLOOKUP(SSPYLD2!BY$4,'[1]INTERNAL PARAMETERS-1'!$B$5:$J$44,3,FALSE) + SSPYLD1!BY147*(1-VLOOKUP(SSPYLD2!BY$4,'[1]INTERNAL PARAMETERS-1'!$B$5:$J$44,5,FALSE))*VLOOKUP(SSPYLD2!BY$4,'[1]INTERNAL PARAMETERS-1'!$B$5:$J$44,8,FALSE)*VLOOKUP(SSPYLD2!BY$4,'[1]INTERNAL PARAMETERS-1'!$B$5:$J$44,3,FALSE)</f>
        <v>0</v>
      </c>
      <c r="BZ147" s="47">
        <f>SSPYLD1!BZ147*VLOOKUP(SSPYLD2!BZ$4,'[1]INTERNAL PARAMETERS-1'!$B$5:$J$44,5,FALSE)*VLOOKUP(SSPYLD2!BZ$4,'[1]INTERNAL PARAMETERS-1'!$B$5:$J$44,6,FALSE)*VLOOKUP(SSPYLD2!BZ$4,'[1]INTERNAL PARAMETERS-1'!$B$5:$J$44,3,FALSE) + SSPYLD1!BZ147*(1-VLOOKUP(SSPYLD2!BZ$4,'[1]INTERNAL PARAMETERS-1'!$B$5:$J$44,5,FALSE))*VLOOKUP(SSPYLD2!BZ$4,'[1]INTERNAL PARAMETERS-1'!$B$5:$J$44,8,FALSE)*VLOOKUP(SSPYLD2!BZ$4,'[1]INTERNAL PARAMETERS-1'!$B$5:$J$44,3,FALSE)</f>
        <v>0</v>
      </c>
      <c r="CA147" s="47">
        <f>SSPYLD1!CA147*VLOOKUP(SSPYLD2!CA$4,'[1]INTERNAL PARAMETERS-1'!$B$5:$J$44,5,FALSE)*VLOOKUP(SSPYLD2!CA$4,'[1]INTERNAL PARAMETERS-1'!$B$5:$J$44,6,FALSE)*VLOOKUP(SSPYLD2!CA$4,'[1]INTERNAL PARAMETERS-1'!$B$5:$J$44,3,FALSE) + SSPYLD1!CA147*(1-VLOOKUP(SSPYLD2!CA$4,'[1]INTERNAL PARAMETERS-1'!$B$5:$J$44,5,FALSE))*VLOOKUP(SSPYLD2!CA$4,'[1]INTERNAL PARAMETERS-1'!$B$5:$J$44,8,FALSE)*VLOOKUP(SSPYLD2!CA$4,'[1]INTERNAL PARAMETERS-1'!$B$5:$J$44,3,FALSE)</f>
        <v>0</v>
      </c>
      <c r="CB147" s="47">
        <f>SSPYLD1!CB147*VLOOKUP(SSPYLD2!CB$4,'[1]INTERNAL PARAMETERS-1'!$B$5:$J$44,5,FALSE)*VLOOKUP(SSPYLD2!CB$4,'[1]INTERNAL PARAMETERS-1'!$B$5:$J$44,6,FALSE)*VLOOKUP(SSPYLD2!CB$4,'[1]INTERNAL PARAMETERS-1'!$B$5:$J$44,3,FALSE) + SSPYLD1!CB147*(1-VLOOKUP(SSPYLD2!CB$4,'[1]INTERNAL PARAMETERS-1'!$B$5:$J$44,5,FALSE))*VLOOKUP(SSPYLD2!CB$4,'[1]INTERNAL PARAMETERS-1'!$B$5:$J$44,8,FALSE)*VLOOKUP(SSPYLD2!CB$4,'[1]INTERNAL PARAMETERS-1'!$B$5:$J$44,3,FALSE)</f>
        <v>0</v>
      </c>
      <c r="CC147" s="47">
        <f>SSPYLD1!CC147*VLOOKUP(SSPYLD2!CC$4,'[1]INTERNAL PARAMETERS-1'!$B$5:$J$44,5,FALSE)*VLOOKUP(SSPYLD2!CC$4,'[1]INTERNAL PARAMETERS-1'!$B$5:$J$44,6,FALSE)*VLOOKUP(SSPYLD2!CC$4,'[1]INTERNAL PARAMETERS-1'!$B$5:$J$44,3,FALSE) + SSPYLD1!CC147*(1-VLOOKUP(SSPYLD2!CC$4,'[1]INTERNAL PARAMETERS-1'!$B$5:$J$44,5,FALSE))*VLOOKUP(SSPYLD2!CC$4,'[1]INTERNAL PARAMETERS-1'!$B$5:$J$44,8,FALSE)*VLOOKUP(SSPYLD2!CC$4,'[1]INTERNAL PARAMETERS-1'!$B$5:$J$44,3,FALSE)</f>
        <v>0</v>
      </c>
      <c r="CD147" s="47">
        <f>SSPYLD1!CD147*VLOOKUP(SSPYLD2!CD$4,'[1]INTERNAL PARAMETERS-1'!$B$5:$J$44,5,FALSE)*VLOOKUP(SSPYLD2!CD$4,'[1]INTERNAL PARAMETERS-1'!$B$5:$J$44,6,FALSE)*VLOOKUP(SSPYLD2!CD$4,'[1]INTERNAL PARAMETERS-1'!$B$5:$J$44,3,FALSE) + SSPYLD1!CD147*(1-VLOOKUP(SSPYLD2!CD$4,'[1]INTERNAL PARAMETERS-1'!$B$5:$J$44,5,FALSE))*VLOOKUP(SSPYLD2!CD$4,'[1]INTERNAL PARAMETERS-1'!$B$5:$J$44,8,FALSE)*VLOOKUP(SSPYLD2!CD$4,'[1]INTERNAL PARAMETERS-1'!$B$5:$J$44,3,FALSE)</f>
        <v>0</v>
      </c>
      <c r="CE147" s="47">
        <f>SSPYLD1!CE147*VLOOKUP(SSPYLD2!CE$4,'[1]INTERNAL PARAMETERS-1'!$B$5:$J$44,5,FALSE)*VLOOKUP(SSPYLD2!CE$4,'[1]INTERNAL PARAMETERS-1'!$B$5:$J$44,6,FALSE)*VLOOKUP(SSPYLD2!CE$4,'[1]INTERNAL PARAMETERS-1'!$B$5:$J$44,3,FALSE) + SSPYLD1!CE147*(1-VLOOKUP(SSPYLD2!CE$4,'[1]INTERNAL PARAMETERS-1'!$B$5:$J$44,5,FALSE))*VLOOKUP(SSPYLD2!CE$4,'[1]INTERNAL PARAMETERS-1'!$B$5:$J$44,8,FALSE)*VLOOKUP(SSPYLD2!CE$4,'[1]INTERNAL PARAMETERS-1'!$B$5:$J$44,3,FALSE)</f>
        <v>0</v>
      </c>
      <c r="CF147" s="47">
        <f>SSPYLD1!CF147*VLOOKUP(SSPYLD2!CF$4,'[1]INTERNAL PARAMETERS-1'!$B$5:$J$44,5,FALSE)*VLOOKUP(SSPYLD2!CF$4,'[1]INTERNAL PARAMETERS-1'!$B$5:$J$44,6,FALSE)*VLOOKUP(SSPYLD2!CF$4,'[1]INTERNAL PARAMETERS-1'!$B$5:$J$44,3,FALSE) + SSPYLD1!CF147*(1-VLOOKUP(SSPYLD2!CF$4,'[1]INTERNAL PARAMETERS-1'!$B$5:$J$44,5,FALSE))*VLOOKUP(SSPYLD2!CF$4,'[1]INTERNAL PARAMETERS-1'!$B$5:$J$44,8,FALSE)*VLOOKUP(SSPYLD2!CF$4,'[1]INTERNAL PARAMETERS-1'!$B$5:$J$44,3,FALSE)</f>
        <v>0</v>
      </c>
      <c r="CG147" s="47">
        <f>SSPYLD1!CG147*VLOOKUP(SSPYLD2!CG$4,'[1]INTERNAL PARAMETERS-1'!$B$5:$J$44,5,FALSE)*VLOOKUP(SSPYLD2!CG$4,'[1]INTERNAL PARAMETERS-1'!$B$5:$J$44,6,FALSE)*VLOOKUP(SSPYLD2!CG$4,'[1]INTERNAL PARAMETERS-1'!$B$5:$J$44,3,FALSE) + SSPYLD1!CG147*(1-VLOOKUP(SSPYLD2!CG$4,'[1]INTERNAL PARAMETERS-1'!$B$5:$J$44,5,FALSE))*VLOOKUP(SSPYLD2!CG$4,'[1]INTERNAL PARAMETERS-1'!$B$5:$J$44,8,FALSE)*VLOOKUP(SSPYLD2!CG$4,'[1]INTERNAL PARAMETERS-1'!$B$5:$J$44,3,FALSE)</f>
        <v>0</v>
      </c>
      <c r="CH147" s="46">
        <f>SSPYLD1!CH147*VLOOKUP(SSPYLD2!CH$4,'[1]INTERNAL PARAMETERS-1'!$B$5:$J$44,5,FALSE)*VLOOKUP(SSPYLD2!CH$4,'[1]INTERNAL PARAMETERS-1'!$B$5:$J$44,6,FALSE)*VLOOKUP(SSPYLD2!CH$4,'[1]INTERNAL PARAMETERS-1'!$B$5:$J$44,3,FALSE) + SSPYLD1!CH147*(1-VLOOKUP(SSPYLD2!CH$4,'[1]INTERNAL PARAMETERS-1'!$B$5:$J$44,5,FALSE))*VLOOKUP(SSPYLD2!CH$4,'[1]INTERNAL PARAMETERS-1'!$B$5:$J$44,8,FALSE)*VLOOKUP(SSPYLD2!CH$4,'[1]INTERNAL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 x14ac:dyDescent="0.4">
      <c r="B148" s="61" t="s">
        <v>9</v>
      </c>
      <c r="C148" s="60" t="s">
        <v>50</v>
      </c>
      <c r="D148" s="60" t="s">
        <v>49</v>
      </c>
      <c r="E148" s="135">
        <f>'S Str&amp;Pad'!X148</f>
        <v>0</v>
      </c>
      <c r="F148" s="59">
        <f>'[1]INTERNAL PARAMETERS-1'!M22</f>
        <v>5.05</v>
      </c>
      <c r="G148" s="48">
        <f>SSPYLD1!G148*VLOOKUP(SSPYLD2!G$4,'[1]INTERNAL PARAMETERS-1'!$B$5:$J$44,5,FALSE)*VLOOKUP(SSPYLD2!G$4,'[1]INTERNAL PARAMETERS-1'!$B$5:$J$44,7,FALSE)*SSPYLD2!$F148 + SSPYLD1!G148*(1-VLOOKUP(SSPYLD2!G$4,'[1]INTERNAL PARAMETERS-1'!$B$5:$J$44,5,FALSE))*VLOOKUP(SSPYLD2!G$4,'[1]INTERNAL PARAMETERS-1'!$B$5:$J$44,9,FALSE)*SSPYLD2!$F148</f>
        <v>0</v>
      </c>
      <c r="H148" s="47">
        <f>SSPYLD1!H148*VLOOKUP(SSPYLD2!H$4,'[1]INTERNAL PARAMETERS-1'!$B$5:$J$44,5,FALSE)*VLOOKUP(SSPYLD2!H$4,'[1]INTERNAL PARAMETERS-1'!$B$5:$J$44,7,FALSE)*SSPYLD2!$F148 + SSPYLD1!H148*(1-VLOOKUP(SSPYLD2!H$4,'[1]INTERNAL PARAMETERS-1'!$B$5:$J$44,5,FALSE))*VLOOKUP(SSPYLD2!H$4,'[1]INTERNAL PARAMETERS-1'!$B$5:$J$44,9,FALSE)*SSPYLD2!$F148</f>
        <v>0</v>
      </c>
      <c r="I148" s="47">
        <f>SSPYLD1!I148*VLOOKUP(SSPYLD2!I$4,'[1]INTERNAL PARAMETERS-1'!$B$5:$J$44,5,FALSE)*VLOOKUP(SSPYLD2!I$4,'[1]INTERNAL PARAMETERS-1'!$B$5:$J$44,7,FALSE)*SSPYLD2!$F148 + SSPYLD1!I148*(1-VLOOKUP(SSPYLD2!I$4,'[1]INTERNAL PARAMETERS-1'!$B$5:$J$44,5,FALSE))*VLOOKUP(SSPYLD2!I$4,'[1]INTERNAL PARAMETERS-1'!$B$5:$J$44,9,FALSE)*SSPYLD2!$F148</f>
        <v>0</v>
      </c>
      <c r="J148" s="47">
        <f>SSPYLD1!J148*VLOOKUP(SSPYLD2!J$4,'[1]INTERNAL PARAMETERS-1'!$B$5:$J$44,5,FALSE)*VLOOKUP(SSPYLD2!J$4,'[1]INTERNAL PARAMETERS-1'!$B$5:$J$44,7,FALSE)*SSPYLD2!$F148 + SSPYLD1!J148*(1-VLOOKUP(SSPYLD2!J$4,'[1]INTERNAL PARAMETERS-1'!$B$5:$J$44,5,FALSE))*VLOOKUP(SSPYLD2!J$4,'[1]INTERNAL PARAMETERS-1'!$B$5:$J$44,9,FALSE)*SSPYLD2!$F148</f>
        <v>0</v>
      </c>
      <c r="K148" s="47">
        <f>SSPYLD1!K148*VLOOKUP(SSPYLD2!K$4,'[1]INTERNAL PARAMETERS-1'!$B$5:$J$44,5,FALSE)*VLOOKUP(SSPYLD2!K$4,'[1]INTERNAL PARAMETERS-1'!$B$5:$J$44,7,FALSE)*SSPYLD2!$F148 + SSPYLD1!K148*(1-VLOOKUP(SSPYLD2!K$4,'[1]INTERNAL PARAMETERS-1'!$B$5:$J$44,5,FALSE))*VLOOKUP(SSPYLD2!K$4,'[1]INTERNAL PARAMETERS-1'!$B$5:$J$44,9,FALSE)*SSPYLD2!$F148</f>
        <v>0</v>
      </c>
      <c r="L148" s="47">
        <f>SSPYLD1!L148*VLOOKUP(SSPYLD2!L$4,'[1]INTERNAL PARAMETERS-1'!$B$5:$J$44,5,FALSE)*VLOOKUP(SSPYLD2!L$4,'[1]INTERNAL PARAMETERS-1'!$B$5:$J$44,7,FALSE)*SSPYLD2!$F148 + SSPYLD1!L148*(1-VLOOKUP(SSPYLD2!L$4,'[1]INTERNAL PARAMETERS-1'!$B$5:$J$44,5,FALSE))*VLOOKUP(SSPYLD2!L$4,'[1]INTERNAL PARAMETERS-1'!$B$5:$J$44,9,FALSE)*SSPYLD2!$F148</f>
        <v>0</v>
      </c>
      <c r="M148" s="47">
        <f>SSPYLD1!M148*VLOOKUP(SSPYLD2!M$4,'[1]INTERNAL PARAMETERS-1'!$B$5:$J$44,5,FALSE)*VLOOKUP(SSPYLD2!M$4,'[1]INTERNAL PARAMETERS-1'!$B$5:$J$44,7,FALSE)*SSPYLD2!$F148 + SSPYLD1!M148*(1-VLOOKUP(SSPYLD2!M$4,'[1]INTERNAL PARAMETERS-1'!$B$5:$J$44,5,FALSE))*VLOOKUP(SSPYLD2!M$4,'[1]INTERNAL PARAMETERS-1'!$B$5:$J$44,9,FALSE)*SSPYLD2!$F148</f>
        <v>0</v>
      </c>
      <c r="N148" s="47">
        <f>SSPYLD1!N148*VLOOKUP(SSPYLD2!N$4,'[1]INTERNAL PARAMETERS-1'!$B$5:$J$44,5,FALSE)*VLOOKUP(SSPYLD2!N$4,'[1]INTERNAL PARAMETERS-1'!$B$5:$J$44,7,FALSE)*SSPYLD2!$F148 + SSPYLD1!N148*(1-VLOOKUP(SSPYLD2!N$4,'[1]INTERNAL PARAMETERS-1'!$B$5:$J$44,5,FALSE))*VLOOKUP(SSPYLD2!N$4,'[1]INTERNAL PARAMETERS-1'!$B$5:$J$44,9,FALSE)*SSPYLD2!$F148</f>
        <v>0</v>
      </c>
      <c r="O148" s="47">
        <f>SSPYLD1!O148*VLOOKUP(SSPYLD2!O$4,'[1]INTERNAL PARAMETERS-1'!$B$5:$J$44,5,FALSE)*VLOOKUP(SSPYLD2!O$4,'[1]INTERNAL PARAMETERS-1'!$B$5:$J$44,7,FALSE)*SSPYLD2!$F148 + SSPYLD1!O148*(1-VLOOKUP(SSPYLD2!O$4,'[1]INTERNAL PARAMETERS-1'!$B$5:$J$44,5,FALSE))*VLOOKUP(SSPYLD2!O$4,'[1]INTERNAL PARAMETERS-1'!$B$5:$J$44,9,FALSE)*SSPYLD2!$F148</f>
        <v>0</v>
      </c>
      <c r="P148" s="47">
        <f>SSPYLD1!P148*VLOOKUP(SSPYLD2!P$4,'[1]INTERNAL PARAMETERS-1'!$B$5:$J$44,5,FALSE)*VLOOKUP(SSPYLD2!P$4,'[1]INTERNAL PARAMETERS-1'!$B$5:$J$44,7,FALSE)*SSPYLD2!$F148 + SSPYLD1!P148*(1-VLOOKUP(SSPYLD2!P$4,'[1]INTERNAL PARAMETERS-1'!$B$5:$J$44,5,FALSE))*VLOOKUP(SSPYLD2!P$4,'[1]INTERNAL PARAMETERS-1'!$B$5:$J$44,9,FALSE)*SSPYLD2!$F148</f>
        <v>0</v>
      </c>
      <c r="Q148" s="47">
        <f>SSPYLD1!Q148*VLOOKUP(SSPYLD2!Q$4,'[1]INTERNAL PARAMETERS-1'!$B$5:$J$44,5,FALSE)*VLOOKUP(SSPYLD2!Q$4,'[1]INTERNAL PARAMETERS-1'!$B$5:$J$44,7,FALSE)*SSPYLD2!$F148 + SSPYLD1!Q148*(1-VLOOKUP(SSPYLD2!Q$4,'[1]INTERNAL PARAMETERS-1'!$B$5:$J$44,5,FALSE))*VLOOKUP(SSPYLD2!Q$4,'[1]INTERNAL PARAMETERS-1'!$B$5:$J$44,9,FALSE)*SSPYLD2!$F148</f>
        <v>0</v>
      </c>
      <c r="R148" s="47">
        <f>SSPYLD1!R148*VLOOKUP(SSPYLD2!R$4,'[1]INTERNAL PARAMETERS-1'!$B$5:$J$44,5,FALSE)*VLOOKUP(SSPYLD2!R$4,'[1]INTERNAL PARAMETERS-1'!$B$5:$J$44,7,FALSE)*SSPYLD2!$F148 + SSPYLD1!R148*(1-VLOOKUP(SSPYLD2!R$4,'[1]INTERNAL PARAMETERS-1'!$B$5:$J$44,5,FALSE))*VLOOKUP(SSPYLD2!R$4,'[1]INTERNAL PARAMETERS-1'!$B$5:$J$44,9,FALSE)*SSPYLD2!$F148</f>
        <v>0</v>
      </c>
      <c r="S148" s="47">
        <f>SSPYLD1!S148*VLOOKUP(SSPYLD2!S$4,'[1]INTERNAL PARAMETERS-1'!$B$5:$J$44,5,FALSE)*VLOOKUP(SSPYLD2!S$4,'[1]INTERNAL PARAMETERS-1'!$B$5:$J$44,7,FALSE)*SSPYLD2!$F148 + SSPYLD1!S148*(1-VLOOKUP(SSPYLD2!S$4,'[1]INTERNAL PARAMETERS-1'!$B$5:$J$44,5,FALSE))*VLOOKUP(SSPYLD2!S$4,'[1]INTERNAL PARAMETERS-1'!$B$5:$J$44,9,FALSE)*SSPYLD2!$F148</f>
        <v>0</v>
      </c>
      <c r="T148" s="47">
        <f>SSPYLD1!T148*VLOOKUP(SSPYLD2!T$4,'[1]INTERNAL PARAMETERS-1'!$B$5:$J$44,5,FALSE)*VLOOKUP(SSPYLD2!T$4,'[1]INTERNAL PARAMETERS-1'!$B$5:$J$44,7,FALSE)*SSPYLD2!$F148 + SSPYLD1!T148*(1-VLOOKUP(SSPYLD2!T$4,'[1]INTERNAL PARAMETERS-1'!$B$5:$J$44,5,FALSE))*VLOOKUP(SSPYLD2!T$4,'[1]INTERNAL PARAMETERS-1'!$B$5:$J$44,9,FALSE)*SSPYLD2!$F148</f>
        <v>0</v>
      </c>
      <c r="U148" s="47">
        <f>SSPYLD1!U148*VLOOKUP(SSPYLD2!U$4,'[1]INTERNAL PARAMETERS-1'!$B$5:$J$44,5,FALSE)*VLOOKUP(SSPYLD2!U$4,'[1]INTERNAL PARAMETERS-1'!$B$5:$J$44,7,FALSE)*SSPYLD2!$F148 + SSPYLD1!U148*(1-VLOOKUP(SSPYLD2!U$4,'[1]INTERNAL PARAMETERS-1'!$B$5:$J$44,5,FALSE))*VLOOKUP(SSPYLD2!U$4,'[1]INTERNAL PARAMETERS-1'!$B$5:$J$44,9,FALSE)*SSPYLD2!$F148</f>
        <v>0</v>
      </c>
      <c r="V148" s="47">
        <f>SSPYLD1!V148*VLOOKUP(SSPYLD2!V$4,'[1]INTERNAL PARAMETERS-1'!$B$5:$J$44,5,FALSE)*VLOOKUP(SSPYLD2!V$4,'[1]INTERNAL PARAMETERS-1'!$B$5:$J$44,7,FALSE)*SSPYLD2!$F148 + SSPYLD1!V148*(1-VLOOKUP(SSPYLD2!V$4,'[1]INTERNAL PARAMETERS-1'!$B$5:$J$44,5,FALSE))*VLOOKUP(SSPYLD2!V$4,'[1]INTERNAL PARAMETERS-1'!$B$5:$J$44,9,FALSE)*SSPYLD2!$F148</f>
        <v>0</v>
      </c>
      <c r="W148" s="47">
        <f>SSPYLD1!W148*VLOOKUP(SSPYLD2!W$4,'[1]INTERNAL PARAMETERS-1'!$B$5:$J$44,5,FALSE)*VLOOKUP(SSPYLD2!W$4,'[1]INTERNAL PARAMETERS-1'!$B$5:$J$44,7,FALSE)*SSPYLD2!$F148 + SSPYLD1!W148*(1-VLOOKUP(SSPYLD2!W$4,'[1]INTERNAL PARAMETERS-1'!$B$5:$J$44,5,FALSE))*VLOOKUP(SSPYLD2!W$4,'[1]INTERNAL PARAMETERS-1'!$B$5:$J$44,9,FALSE)*SSPYLD2!$F148</f>
        <v>0</v>
      </c>
      <c r="X148" s="47">
        <f>SSPYLD1!X148*VLOOKUP(SSPYLD2!X$4,'[1]INTERNAL PARAMETERS-1'!$B$5:$J$44,5,FALSE)*VLOOKUP(SSPYLD2!X$4,'[1]INTERNAL PARAMETERS-1'!$B$5:$J$44,7,FALSE)*SSPYLD2!$F148 + SSPYLD1!X148*(1-VLOOKUP(SSPYLD2!X$4,'[1]INTERNAL PARAMETERS-1'!$B$5:$J$44,5,FALSE))*VLOOKUP(SSPYLD2!X$4,'[1]INTERNAL PARAMETERS-1'!$B$5:$J$44,9,FALSE)*SSPYLD2!$F148</f>
        <v>0</v>
      </c>
      <c r="Y148" s="47">
        <f>SSPYLD1!Y148*VLOOKUP(SSPYLD2!Y$4,'[1]INTERNAL PARAMETERS-1'!$B$5:$J$44,5,FALSE)*VLOOKUP(SSPYLD2!Y$4,'[1]INTERNAL PARAMETERS-1'!$B$5:$J$44,7,FALSE)*SSPYLD2!$F148 + SSPYLD1!Y148*(1-VLOOKUP(SSPYLD2!Y$4,'[1]INTERNAL PARAMETERS-1'!$B$5:$J$44,5,FALSE))*VLOOKUP(SSPYLD2!Y$4,'[1]INTERNAL PARAMETERS-1'!$B$5:$J$44,9,FALSE)*SSPYLD2!$F148</f>
        <v>0</v>
      </c>
      <c r="Z148" s="47">
        <f>SSPYLD1!Z148*VLOOKUP(SSPYLD2!Z$4,'[1]INTERNAL PARAMETERS-1'!$B$5:$J$44,5,FALSE)*VLOOKUP(SSPYLD2!Z$4,'[1]INTERNAL PARAMETERS-1'!$B$5:$J$44,7,FALSE)*SSPYLD2!$F148 + SSPYLD1!Z148*(1-VLOOKUP(SSPYLD2!Z$4,'[1]INTERNAL PARAMETERS-1'!$B$5:$J$44,5,FALSE))*VLOOKUP(SSPYLD2!Z$4,'[1]INTERNAL PARAMETERS-1'!$B$5:$J$44,9,FALSE)*SSPYLD2!$F148</f>
        <v>0</v>
      </c>
      <c r="AA148" s="47">
        <f>SSPYLD1!AA148*VLOOKUP(SSPYLD2!AA$4,'[1]INTERNAL PARAMETERS-1'!$B$5:$J$44,5,FALSE)*VLOOKUP(SSPYLD2!AA$4,'[1]INTERNAL PARAMETERS-1'!$B$5:$J$44,7,FALSE)*SSPYLD2!$F148 + SSPYLD1!AA148*(1-VLOOKUP(SSPYLD2!AA$4,'[1]INTERNAL PARAMETERS-1'!$B$5:$J$44,5,FALSE))*VLOOKUP(SSPYLD2!AA$4,'[1]INTERNAL PARAMETERS-1'!$B$5:$J$44,9,FALSE)*SSPYLD2!$F148</f>
        <v>0</v>
      </c>
      <c r="AB148" s="47">
        <f>SSPYLD1!AB148*VLOOKUP(SSPYLD2!AB$4,'[1]INTERNAL PARAMETERS-1'!$B$5:$J$44,5,FALSE)*VLOOKUP(SSPYLD2!AB$4,'[1]INTERNAL PARAMETERS-1'!$B$5:$J$44,7,FALSE)*SSPYLD2!$F148 + SSPYLD1!AB148*(1-VLOOKUP(SSPYLD2!AB$4,'[1]INTERNAL PARAMETERS-1'!$B$5:$J$44,5,FALSE))*VLOOKUP(SSPYLD2!AB$4,'[1]INTERNAL PARAMETERS-1'!$B$5:$J$44,9,FALSE)*SSPYLD2!$F148</f>
        <v>0</v>
      </c>
      <c r="AC148" s="47">
        <f>SSPYLD1!AC148*VLOOKUP(SSPYLD2!AC$4,'[1]INTERNAL PARAMETERS-1'!$B$5:$J$44,5,FALSE)*VLOOKUP(SSPYLD2!AC$4,'[1]INTERNAL PARAMETERS-1'!$B$5:$J$44,7,FALSE)*SSPYLD2!$F148 + SSPYLD1!AC148*(1-VLOOKUP(SSPYLD2!AC$4,'[1]INTERNAL PARAMETERS-1'!$B$5:$J$44,5,FALSE))*VLOOKUP(SSPYLD2!AC$4,'[1]INTERNAL PARAMETERS-1'!$B$5:$J$44,9,FALSE)*SSPYLD2!$F148</f>
        <v>0</v>
      </c>
      <c r="AD148" s="47">
        <f>SSPYLD1!AD148*VLOOKUP(SSPYLD2!AD$4,'[1]INTERNAL PARAMETERS-1'!$B$5:$J$44,5,FALSE)*VLOOKUP(SSPYLD2!AD$4,'[1]INTERNAL PARAMETERS-1'!$B$5:$J$44,7,FALSE)*SSPYLD2!$F148 + SSPYLD1!AD148*(1-VLOOKUP(SSPYLD2!AD$4,'[1]INTERNAL PARAMETERS-1'!$B$5:$J$44,5,FALSE))*VLOOKUP(SSPYLD2!AD$4,'[1]INTERNAL PARAMETERS-1'!$B$5:$J$44,9,FALSE)*SSPYLD2!$F148</f>
        <v>0</v>
      </c>
      <c r="AE148" s="47">
        <f>SSPYLD1!AE148*VLOOKUP(SSPYLD2!AE$4,'[1]INTERNAL PARAMETERS-1'!$B$5:$J$44,5,FALSE)*VLOOKUP(SSPYLD2!AE$4,'[1]INTERNAL PARAMETERS-1'!$B$5:$J$44,7,FALSE)*SSPYLD2!$F148 + SSPYLD1!AE148*(1-VLOOKUP(SSPYLD2!AE$4,'[1]INTERNAL PARAMETERS-1'!$B$5:$J$44,5,FALSE))*VLOOKUP(SSPYLD2!AE$4,'[1]INTERNAL PARAMETERS-1'!$B$5:$J$44,9,FALSE)*SSPYLD2!$F148</f>
        <v>0</v>
      </c>
      <c r="AF148" s="47">
        <f>SSPYLD1!AF148*VLOOKUP(SSPYLD2!AF$4,'[1]INTERNAL PARAMETERS-1'!$B$5:$J$44,5,FALSE)*VLOOKUP(SSPYLD2!AF$4,'[1]INTERNAL PARAMETERS-1'!$B$5:$J$44,7,FALSE)*SSPYLD2!$F148 + SSPYLD1!AF148*(1-VLOOKUP(SSPYLD2!AF$4,'[1]INTERNAL PARAMETERS-1'!$B$5:$J$44,5,FALSE))*VLOOKUP(SSPYLD2!AF$4,'[1]INTERNAL PARAMETERS-1'!$B$5:$J$44,9,FALSE)*SSPYLD2!$F148</f>
        <v>0</v>
      </c>
      <c r="AG148" s="47">
        <f>SSPYLD1!AG148*VLOOKUP(SSPYLD2!AG$4,'[1]INTERNAL PARAMETERS-1'!$B$5:$J$44,5,FALSE)*VLOOKUP(SSPYLD2!AG$4,'[1]INTERNAL PARAMETERS-1'!$B$5:$J$44,7,FALSE)*SSPYLD2!$F148 + SSPYLD1!AG148*(1-VLOOKUP(SSPYLD2!AG$4,'[1]INTERNAL PARAMETERS-1'!$B$5:$J$44,5,FALSE))*VLOOKUP(SSPYLD2!AG$4,'[1]INTERNAL PARAMETERS-1'!$B$5:$J$44,9,FALSE)*SSPYLD2!$F148</f>
        <v>0</v>
      </c>
      <c r="AH148" s="47">
        <f>SSPYLD1!AH148*VLOOKUP(SSPYLD2!AH$4,'[1]INTERNAL PARAMETERS-1'!$B$5:$J$44,5,FALSE)*VLOOKUP(SSPYLD2!AH$4,'[1]INTERNAL PARAMETERS-1'!$B$5:$J$44,7,FALSE)*SSPYLD2!$F148 + SSPYLD1!AH148*(1-VLOOKUP(SSPYLD2!AH$4,'[1]INTERNAL PARAMETERS-1'!$B$5:$J$44,5,FALSE))*VLOOKUP(SSPYLD2!AH$4,'[1]INTERNAL PARAMETERS-1'!$B$5:$J$44,9,FALSE)*SSPYLD2!$F148</f>
        <v>0</v>
      </c>
      <c r="AI148" s="47">
        <f>SSPYLD1!AI148*VLOOKUP(SSPYLD2!AI$4,'[1]INTERNAL PARAMETERS-1'!$B$5:$J$44,5,FALSE)*VLOOKUP(SSPYLD2!AI$4,'[1]INTERNAL PARAMETERS-1'!$B$5:$J$44,7,FALSE)*SSPYLD2!$F148 + SSPYLD1!AI148*(1-VLOOKUP(SSPYLD2!AI$4,'[1]INTERNAL PARAMETERS-1'!$B$5:$J$44,5,FALSE))*VLOOKUP(SSPYLD2!AI$4,'[1]INTERNAL PARAMETERS-1'!$B$5:$J$44,9,FALSE)*SSPYLD2!$F148</f>
        <v>0</v>
      </c>
      <c r="AJ148" s="47">
        <f>SSPYLD1!AJ148*VLOOKUP(SSPYLD2!AJ$4,'[1]INTERNAL PARAMETERS-1'!$B$5:$J$44,5,FALSE)*VLOOKUP(SSPYLD2!AJ$4,'[1]INTERNAL PARAMETERS-1'!$B$5:$J$44,7,FALSE)*SSPYLD2!$F148 + SSPYLD1!AJ148*(1-VLOOKUP(SSPYLD2!AJ$4,'[1]INTERNAL PARAMETERS-1'!$B$5:$J$44,5,FALSE))*VLOOKUP(SSPYLD2!AJ$4,'[1]INTERNAL PARAMETERS-1'!$B$5:$J$44,9,FALSE)*SSPYLD2!$F148</f>
        <v>0</v>
      </c>
      <c r="AK148" s="47">
        <f>SSPYLD1!AK148*VLOOKUP(SSPYLD2!AK$4,'[1]INTERNAL PARAMETERS-1'!$B$5:$J$44,5,FALSE)*VLOOKUP(SSPYLD2!AK$4,'[1]INTERNAL PARAMETERS-1'!$B$5:$J$44,7,FALSE)*SSPYLD2!$F148 + SSPYLD1!AK148*(1-VLOOKUP(SSPYLD2!AK$4,'[1]INTERNAL PARAMETERS-1'!$B$5:$J$44,5,FALSE))*VLOOKUP(SSPYLD2!AK$4,'[1]INTERNAL PARAMETERS-1'!$B$5:$J$44,9,FALSE)*SSPYLD2!$F148</f>
        <v>0</v>
      </c>
      <c r="AL148" s="47">
        <f>SSPYLD1!AL148*VLOOKUP(SSPYLD2!AL$4,'[1]INTERNAL PARAMETERS-1'!$B$5:$J$44,5,FALSE)*VLOOKUP(SSPYLD2!AL$4,'[1]INTERNAL PARAMETERS-1'!$B$5:$J$44,7,FALSE)*SSPYLD2!$F148 + SSPYLD1!AL148*(1-VLOOKUP(SSPYLD2!AL$4,'[1]INTERNAL PARAMETERS-1'!$B$5:$J$44,5,FALSE))*VLOOKUP(SSPYLD2!AL$4,'[1]INTERNAL PARAMETERS-1'!$B$5:$J$44,9,FALSE)*SSPYLD2!$F148</f>
        <v>0</v>
      </c>
      <c r="AM148" s="47">
        <f>SSPYLD1!AM148*VLOOKUP(SSPYLD2!AM$4,'[1]INTERNAL PARAMETERS-1'!$B$5:$J$44,5,FALSE)*VLOOKUP(SSPYLD2!AM$4,'[1]INTERNAL PARAMETERS-1'!$B$5:$J$44,7,FALSE)*SSPYLD2!$F148 + SSPYLD1!AM148*(1-VLOOKUP(SSPYLD2!AM$4,'[1]INTERNAL PARAMETERS-1'!$B$5:$J$44,5,FALSE))*VLOOKUP(SSPYLD2!AM$4,'[1]INTERNAL PARAMETERS-1'!$B$5:$J$44,9,FALSE)*SSPYLD2!$F148</f>
        <v>0</v>
      </c>
      <c r="AN148" s="47">
        <f>SSPYLD1!AN148*VLOOKUP(SSPYLD2!AN$4,'[1]INTERNAL PARAMETERS-1'!$B$5:$J$44,5,FALSE)*VLOOKUP(SSPYLD2!AN$4,'[1]INTERNAL PARAMETERS-1'!$B$5:$J$44,7,FALSE)*SSPYLD2!$F148 + SSPYLD1!AN148*(1-VLOOKUP(SSPYLD2!AN$4,'[1]INTERNAL PARAMETERS-1'!$B$5:$J$44,5,FALSE))*VLOOKUP(SSPYLD2!AN$4,'[1]INTERNAL PARAMETERS-1'!$B$5:$J$44,9,FALSE)*SSPYLD2!$F148</f>
        <v>0</v>
      </c>
      <c r="AO148" s="47">
        <f>SSPYLD1!AO148*VLOOKUP(SSPYLD2!AO$4,'[1]INTERNAL PARAMETERS-1'!$B$5:$J$44,5,FALSE)*VLOOKUP(SSPYLD2!AO$4,'[1]INTERNAL PARAMETERS-1'!$B$5:$J$44,7,FALSE)*SSPYLD2!$F148 + SSPYLD1!AO148*(1-VLOOKUP(SSPYLD2!AO$4,'[1]INTERNAL PARAMETERS-1'!$B$5:$J$44,5,FALSE))*VLOOKUP(SSPYLD2!AO$4,'[1]INTERNAL PARAMETERS-1'!$B$5:$J$44,9,FALSE)*SSPYLD2!$F148</f>
        <v>0</v>
      </c>
      <c r="AP148" s="47">
        <f>SSPYLD1!AP148*VLOOKUP(SSPYLD2!AP$4,'[1]INTERNAL PARAMETERS-1'!$B$5:$J$44,5,FALSE)*VLOOKUP(SSPYLD2!AP$4,'[1]INTERNAL PARAMETERS-1'!$B$5:$J$44,7,FALSE)*SSPYLD2!$F148 + SSPYLD1!AP148*(1-VLOOKUP(SSPYLD2!AP$4,'[1]INTERNAL PARAMETERS-1'!$B$5:$J$44,5,FALSE))*VLOOKUP(SSPYLD2!AP$4,'[1]INTERNAL PARAMETERS-1'!$B$5:$J$44,9,FALSE)*SSPYLD2!$F148</f>
        <v>0</v>
      </c>
      <c r="AQ148" s="47">
        <f>SSPYLD1!AQ148*VLOOKUP(SSPYLD2!AQ$4,'[1]INTERNAL PARAMETERS-1'!$B$5:$J$44,5,FALSE)*VLOOKUP(SSPYLD2!AQ$4,'[1]INTERNAL PARAMETERS-1'!$B$5:$J$44,7,FALSE)*SSPYLD2!$F148 + SSPYLD1!AQ148*(1-VLOOKUP(SSPYLD2!AQ$4,'[1]INTERNAL PARAMETERS-1'!$B$5:$J$44,5,FALSE))*VLOOKUP(SSPYLD2!AQ$4,'[1]INTERNAL PARAMETERS-1'!$B$5:$J$44,9,FALSE)*SSPYLD2!$F148</f>
        <v>0</v>
      </c>
      <c r="AR148" s="47">
        <f>SSPYLD1!AR148*VLOOKUP(SSPYLD2!AR$4,'[1]INTERNAL PARAMETERS-1'!$B$5:$J$44,5,FALSE)*VLOOKUP(SSPYLD2!AR$4,'[1]INTERNAL PARAMETERS-1'!$B$5:$J$44,7,FALSE)*SSPYLD2!$F148 + SSPYLD1!AR148*(1-VLOOKUP(SSPYLD2!AR$4,'[1]INTERNAL PARAMETERS-1'!$B$5:$J$44,5,FALSE))*VLOOKUP(SSPYLD2!AR$4,'[1]INTERNAL PARAMETERS-1'!$B$5:$J$44,9,FALSE)*SSPYLD2!$F148</f>
        <v>0</v>
      </c>
      <c r="AS148" s="47">
        <f>SSPYLD1!AS148*VLOOKUP(SSPYLD2!AS$4,'[1]INTERNAL PARAMETERS-1'!$B$5:$J$44,5,FALSE)*VLOOKUP(SSPYLD2!AS$4,'[1]INTERNAL PARAMETERS-1'!$B$5:$J$44,7,FALSE)*SSPYLD2!$F148 + SSPYLD1!AS148*(1-VLOOKUP(SSPYLD2!AS$4,'[1]INTERNAL PARAMETERS-1'!$B$5:$J$44,5,FALSE))*VLOOKUP(SSPYLD2!AS$4,'[1]INTERNAL PARAMETERS-1'!$B$5:$J$44,9,FALSE)*SSPYLD2!$F148</f>
        <v>0</v>
      </c>
      <c r="AT148" s="46">
        <f>SSPYLD1!AT148*VLOOKUP(SSPYLD2!AT$4,'[1]INTERNAL PARAMETERS-1'!$B$5:$J$44,5,FALSE)*VLOOKUP(SSPYLD2!AT$4,'[1]INTERNAL PARAMETERS-1'!$B$5:$J$44,7,FALSE)*SSPYLD2!$F148 + SSPYLD1!AT148*(1-VLOOKUP(SSPYLD2!AT$4,'[1]INTERNAL PARAMETERS-1'!$B$5:$J$44,5,FALSE))*VLOOKUP(SSPYLD2!AT$4,'[1]INTERNAL PARAMETERS-1'!$B$5:$J$44,9,FALSE)*SSPYLD2!$F148</f>
        <v>0</v>
      </c>
      <c r="AU148" s="48">
        <f>SSPYLD1!AU148*VLOOKUP(SSPYLD2!AU$4,'[1]INTERNAL PARAMETERS-1'!$B$5:$J$44,5,FALSE)*VLOOKUP(SSPYLD2!AU$4,'[1]INTERNAL PARAMETERS-1'!$B$5:$J$44,6,FALSE)*VLOOKUP(SSPYLD2!AU$4,'[1]INTERNAL PARAMETERS-1'!$B$5:$J$44,3,FALSE) + SSPYLD1!AU148*(1-VLOOKUP(SSPYLD2!AU$4,'[1]INTERNAL PARAMETERS-1'!$B$5:$J$44,5,FALSE))*VLOOKUP(SSPYLD2!AU$4,'[1]INTERNAL PARAMETERS-1'!$B$5:$J$44,8,FALSE)*VLOOKUP(SSPYLD2!AU$4,'[1]INTERNAL PARAMETERS-1'!$B$5:$J$44,3,FALSE)</f>
        <v>0</v>
      </c>
      <c r="AV148" s="47">
        <f>SSPYLD1!AV148*VLOOKUP(SSPYLD2!AV$4,'[1]INTERNAL PARAMETERS-1'!$B$5:$J$44,5,FALSE)*VLOOKUP(SSPYLD2!AV$4,'[1]INTERNAL PARAMETERS-1'!$B$5:$J$44,6,FALSE)*VLOOKUP(SSPYLD2!AV$4,'[1]INTERNAL PARAMETERS-1'!$B$5:$J$44,3,FALSE) + SSPYLD1!AV148*(1-VLOOKUP(SSPYLD2!AV$4,'[1]INTERNAL PARAMETERS-1'!$B$5:$J$44,5,FALSE))*VLOOKUP(SSPYLD2!AV$4,'[1]INTERNAL PARAMETERS-1'!$B$5:$J$44,8,FALSE)*VLOOKUP(SSPYLD2!AV$4,'[1]INTERNAL PARAMETERS-1'!$B$5:$J$44,3,FALSE)</f>
        <v>0</v>
      </c>
      <c r="AW148" s="47">
        <f>SSPYLD1!AW148*VLOOKUP(SSPYLD2!AW$4,'[1]INTERNAL PARAMETERS-1'!$B$5:$J$44,5,FALSE)*VLOOKUP(SSPYLD2!AW$4,'[1]INTERNAL PARAMETERS-1'!$B$5:$J$44,6,FALSE)*VLOOKUP(SSPYLD2!AW$4,'[1]INTERNAL PARAMETERS-1'!$B$5:$J$44,3,FALSE) + SSPYLD1!AW148*(1-VLOOKUP(SSPYLD2!AW$4,'[1]INTERNAL PARAMETERS-1'!$B$5:$J$44,5,FALSE))*VLOOKUP(SSPYLD2!AW$4,'[1]INTERNAL PARAMETERS-1'!$B$5:$J$44,8,FALSE)*VLOOKUP(SSPYLD2!AW$4,'[1]INTERNAL PARAMETERS-1'!$B$5:$J$44,3,FALSE)</f>
        <v>0</v>
      </c>
      <c r="AX148" s="47">
        <f>SSPYLD1!AX148*VLOOKUP(SSPYLD2!AX$4,'[1]INTERNAL PARAMETERS-1'!$B$5:$J$44,5,FALSE)*VLOOKUP(SSPYLD2!AX$4,'[1]INTERNAL PARAMETERS-1'!$B$5:$J$44,6,FALSE)*VLOOKUP(SSPYLD2!AX$4,'[1]INTERNAL PARAMETERS-1'!$B$5:$J$44,3,FALSE) + SSPYLD1!AX148*(1-VLOOKUP(SSPYLD2!AX$4,'[1]INTERNAL PARAMETERS-1'!$B$5:$J$44,5,FALSE))*VLOOKUP(SSPYLD2!AX$4,'[1]INTERNAL PARAMETERS-1'!$B$5:$J$44,8,FALSE)*VLOOKUP(SSPYLD2!AX$4,'[1]INTERNAL PARAMETERS-1'!$B$5:$J$44,3,FALSE)</f>
        <v>0</v>
      </c>
      <c r="AY148" s="47">
        <f>SSPYLD1!AY148*VLOOKUP(SSPYLD2!AY$4,'[1]INTERNAL PARAMETERS-1'!$B$5:$J$44,5,FALSE)*VLOOKUP(SSPYLD2!AY$4,'[1]INTERNAL PARAMETERS-1'!$B$5:$J$44,6,FALSE)*VLOOKUP(SSPYLD2!AY$4,'[1]INTERNAL PARAMETERS-1'!$B$5:$J$44,3,FALSE) + SSPYLD1!AY148*(1-VLOOKUP(SSPYLD2!AY$4,'[1]INTERNAL PARAMETERS-1'!$B$5:$J$44,5,FALSE))*VLOOKUP(SSPYLD2!AY$4,'[1]INTERNAL PARAMETERS-1'!$B$5:$J$44,8,FALSE)*VLOOKUP(SSPYLD2!AY$4,'[1]INTERNAL PARAMETERS-1'!$B$5:$J$44,3,FALSE)</f>
        <v>0</v>
      </c>
      <c r="AZ148" s="47">
        <f>SSPYLD1!AZ148*VLOOKUP(SSPYLD2!AZ$4,'[1]INTERNAL PARAMETERS-1'!$B$5:$J$44,5,FALSE)*VLOOKUP(SSPYLD2!AZ$4,'[1]INTERNAL PARAMETERS-1'!$B$5:$J$44,6,FALSE)*VLOOKUP(SSPYLD2!AZ$4,'[1]INTERNAL PARAMETERS-1'!$B$5:$J$44,3,FALSE) + SSPYLD1!AZ148*(1-VLOOKUP(SSPYLD2!AZ$4,'[1]INTERNAL PARAMETERS-1'!$B$5:$J$44,5,FALSE))*VLOOKUP(SSPYLD2!AZ$4,'[1]INTERNAL PARAMETERS-1'!$B$5:$J$44,8,FALSE)*VLOOKUP(SSPYLD2!AZ$4,'[1]INTERNAL PARAMETERS-1'!$B$5:$J$44,3,FALSE)</f>
        <v>0</v>
      </c>
      <c r="BA148" s="47">
        <f>SSPYLD1!BA148*VLOOKUP(SSPYLD2!BA$4,'[1]INTERNAL PARAMETERS-1'!$B$5:$J$44,5,FALSE)*VLOOKUP(SSPYLD2!BA$4,'[1]INTERNAL PARAMETERS-1'!$B$5:$J$44,6,FALSE)*VLOOKUP(SSPYLD2!BA$4,'[1]INTERNAL PARAMETERS-1'!$B$5:$J$44,3,FALSE) + SSPYLD1!BA148*(1-VLOOKUP(SSPYLD2!BA$4,'[1]INTERNAL PARAMETERS-1'!$B$5:$J$44,5,FALSE))*VLOOKUP(SSPYLD2!BA$4,'[1]INTERNAL PARAMETERS-1'!$B$5:$J$44,8,FALSE)*VLOOKUP(SSPYLD2!BA$4,'[1]INTERNAL PARAMETERS-1'!$B$5:$J$44,3,FALSE)</f>
        <v>0</v>
      </c>
      <c r="BB148" s="47">
        <f>SSPYLD1!BB148*VLOOKUP(SSPYLD2!BB$4,'[1]INTERNAL PARAMETERS-1'!$B$5:$J$44,5,FALSE)*VLOOKUP(SSPYLD2!BB$4,'[1]INTERNAL PARAMETERS-1'!$B$5:$J$44,6,FALSE)*VLOOKUP(SSPYLD2!BB$4,'[1]INTERNAL PARAMETERS-1'!$B$5:$J$44,3,FALSE) + SSPYLD1!BB148*(1-VLOOKUP(SSPYLD2!BB$4,'[1]INTERNAL PARAMETERS-1'!$B$5:$J$44,5,FALSE))*VLOOKUP(SSPYLD2!BB$4,'[1]INTERNAL PARAMETERS-1'!$B$5:$J$44,8,FALSE)*VLOOKUP(SSPYLD2!BB$4,'[1]INTERNAL PARAMETERS-1'!$B$5:$J$44,3,FALSE)</f>
        <v>0</v>
      </c>
      <c r="BC148" s="47">
        <f>SSPYLD1!BC148*VLOOKUP(SSPYLD2!BC$4,'[1]INTERNAL PARAMETERS-1'!$B$5:$J$44,5,FALSE)*VLOOKUP(SSPYLD2!BC$4,'[1]INTERNAL PARAMETERS-1'!$B$5:$J$44,6,FALSE)*VLOOKUP(SSPYLD2!BC$4,'[1]INTERNAL PARAMETERS-1'!$B$5:$J$44,3,FALSE) + SSPYLD1!BC148*(1-VLOOKUP(SSPYLD2!BC$4,'[1]INTERNAL PARAMETERS-1'!$B$5:$J$44,5,FALSE))*VLOOKUP(SSPYLD2!BC$4,'[1]INTERNAL PARAMETERS-1'!$B$5:$J$44,8,FALSE)*VLOOKUP(SSPYLD2!BC$4,'[1]INTERNAL PARAMETERS-1'!$B$5:$J$44,3,FALSE)</f>
        <v>0</v>
      </c>
      <c r="BD148" s="47">
        <f>SSPYLD1!BD148*VLOOKUP(SSPYLD2!BD$4,'[1]INTERNAL PARAMETERS-1'!$B$5:$J$44,5,FALSE)*VLOOKUP(SSPYLD2!BD$4,'[1]INTERNAL PARAMETERS-1'!$B$5:$J$44,6,FALSE)*VLOOKUP(SSPYLD2!BD$4,'[1]INTERNAL PARAMETERS-1'!$B$5:$J$44,3,FALSE) + SSPYLD1!BD148*(1-VLOOKUP(SSPYLD2!BD$4,'[1]INTERNAL PARAMETERS-1'!$B$5:$J$44,5,FALSE))*VLOOKUP(SSPYLD2!BD$4,'[1]INTERNAL PARAMETERS-1'!$B$5:$J$44,8,FALSE)*VLOOKUP(SSPYLD2!BD$4,'[1]INTERNAL PARAMETERS-1'!$B$5:$J$44,3,FALSE)</f>
        <v>0</v>
      </c>
      <c r="BE148" s="47">
        <f>SSPYLD1!BE148*VLOOKUP(SSPYLD2!BE$4,'[1]INTERNAL PARAMETERS-1'!$B$5:$J$44,5,FALSE)*VLOOKUP(SSPYLD2!BE$4,'[1]INTERNAL PARAMETERS-1'!$B$5:$J$44,6,FALSE)*VLOOKUP(SSPYLD2!BE$4,'[1]INTERNAL PARAMETERS-1'!$B$5:$J$44,3,FALSE) + SSPYLD1!BE148*(1-VLOOKUP(SSPYLD2!BE$4,'[1]INTERNAL PARAMETERS-1'!$B$5:$J$44,5,FALSE))*VLOOKUP(SSPYLD2!BE$4,'[1]INTERNAL PARAMETERS-1'!$B$5:$J$44,8,FALSE)*VLOOKUP(SSPYLD2!BE$4,'[1]INTERNAL PARAMETERS-1'!$B$5:$J$44,3,FALSE)</f>
        <v>0</v>
      </c>
      <c r="BF148" s="47">
        <f>SSPYLD1!BF148*VLOOKUP(SSPYLD2!BF$4,'[1]INTERNAL PARAMETERS-1'!$B$5:$J$44,5,FALSE)*VLOOKUP(SSPYLD2!BF$4,'[1]INTERNAL PARAMETERS-1'!$B$5:$J$44,6,FALSE)*VLOOKUP(SSPYLD2!BF$4,'[1]INTERNAL PARAMETERS-1'!$B$5:$J$44,3,FALSE) + SSPYLD1!BF148*(1-VLOOKUP(SSPYLD2!BF$4,'[1]INTERNAL PARAMETERS-1'!$B$5:$J$44,5,FALSE))*VLOOKUP(SSPYLD2!BF$4,'[1]INTERNAL PARAMETERS-1'!$B$5:$J$44,8,FALSE)*VLOOKUP(SSPYLD2!BF$4,'[1]INTERNAL PARAMETERS-1'!$B$5:$J$44,3,FALSE)</f>
        <v>0</v>
      </c>
      <c r="BG148" s="47">
        <f>SSPYLD1!BG148*VLOOKUP(SSPYLD2!BG$4,'[1]INTERNAL PARAMETERS-1'!$B$5:$J$44,5,FALSE)*VLOOKUP(SSPYLD2!BG$4,'[1]INTERNAL PARAMETERS-1'!$B$5:$J$44,6,FALSE)*VLOOKUP(SSPYLD2!BG$4,'[1]INTERNAL PARAMETERS-1'!$B$5:$J$44,3,FALSE) + SSPYLD1!BG148*(1-VLOOKUP(SSPYLD2!BG$4,'[1]INTERNAL PARAMETERS-1'!$B$5:$J$44,5,FALSE))*VLOOKUP(SSPYLD2!BG$4,'[1]INTERNAL PARAMETERS-1'!$B$5:$J$44,8,FALSE)*VLOOKUP(SSPYLD2!BG$4,'[1]INTERNAL PARAMETERS-1'!$B$5:$J$44,3,FALSE)</f>
        <v>0</v>
      </c>
      <c r="BH148" s="47">
        <f>SSPYLD1!BH148*VLOOKUP(SSPYLD2!BH$4,'[1]INTERNAL PARAMETERS-1'!$B$5:$J$44,5,FALSE)*VLOOKUP(SSPYLD2!BH$4,'[1]INTERNAL PARAMETERS-1'!$B$5:$J$44,6,FALSE)*VLOOKUP(SSPYLD2!BH$4,'[1]INTERNAL PARAMETERS-1'!$B$5:$J$44,3,FALSE) + SSPYLD1!BH148*(1-VLOOKUP(SSPYLD2!BH$4,'[1]INTERNAL PARAMETERS-1'!$B$5:$J$44,5,FALSE))*VLOOKUP(SSPYLD2!BH$4,'[1]INTERNAL PARAMETERS-1'!$B$5:$J$44,8,FALSE)*VLOOKUP(SSPYLD2!BH$4,'[1]INTERNAL PARAMETERS-1'!$B$5:$J$44,3,FALSE)</f>
        <v>0</v>
      </c>
      <c r="BI148" s="47">
        <f>SSPYLD1!BI148*VLOOKUP(SSPYLD2!BI$4,'[1]INTERNAL PARAMETERS-1'!$B$5:$J$44,5,FALSE)*VLOOKUP(SSPYLD2!BI$4,'[1]INTERNAL PARAMETERS-1'!$B$5:$J$44,6,FALSE)*VLOOKUP(SSPYLD2!BI$4,'[1]INTERNAL PARAMETERS-1'!$B$5:$J$44,3,FALSE) + SSPYLD1!BI148*(1-VLOOKUP(SSPYLD2!BI$4,'[1]INTERNAL PARAMETERS-1'!$B$5:$J$44,5,FALSE))*VLOOKUP(SSPYLD2!BI$4,'[1]INTERNAL PARAMETERS-1'!$B$5:$J$44,8,FALSE)*VLOOKUP(SSPYLD2!BI$4,'[1]INTERNAL PARAMETERS-1'!$B$5:$J$44,3,FALSE)</f>
        <v>0</v>
      </c>
      <c r="BJ148" s="47">
        <f>SSPYLD1!BJ148*VLOOKUP(SSPYLD2!BJ$4,'[1]INTERNAL PARAMETERS-1'!$B$5:$J$44,5,FALSE)*VLOOKUP(SSPYLD2!BJ$4,'[1]INTERNAL PARAMETERS-1'!$B$5:$J$44,6,FALSE)*VLOOKUP(SSPYLD2!BJ$4,'[1]INTERNAL PARAMETERS-1'!$B$5:$J$44,3,FALSE) + SSPYLD1!BJ148*(1-VLOOKUP(SSPYLD2!BJ$4,'[1]INTERNAL PARAMETERS-1'!$B$5:$J$44,5,FALSE))*VLOOKUP(SSPYLD2!BJ$4,'[1]INTERNAL PARAMETERS-1'!$B$5:$J$44,8,FALSE)*VLOOKUP(SSPYLD2!BJ$4,'[1]INTERNAL PARAMETERS-1'!$B$5:$J$44,3,FALSE)</f>
        <v>0</v>
      </c>
      <c r="BK148" s="47">
        <f>SSPYLD1!BK148*VLOOKUP(SSPYLD2!BK$4,'[1]INTERNAL PARAMETERS-1'!$B$5:$J$44,5,FALSE)*VLOOKUP(SSPYLD2!BK$4,'[1]INTERNAL PARAMETERS-1'!$B$5:$J$44,6,FALSE)*VLOOKUP(SSPYLD2!BK$4,'[1]INTERNAL PARAMETERS-1'!$B$5:$J$44,3,FALSE) + SSPYLD1!BK148*(1-VLOOKUP(SSPYLD2!BK$4,'[1]INTERNAL PARAMETERS-1'!$B$5:$J$44,5,FALSE))*VLOOKUP(SSPYLD2!BK$4,'[1]INTERNAL PARAMETERS-1'!$B$5:$J$44,8,FALSE)*VLOOKUP(SSPYLD2!BK$4,'[1]INTERNAL PARAMETERS-1'!$B$5:$J$44,3,FALSE)</f>
        <v>0</v>
      </c>
      <c r="BL148" s="47">
        <f>SSPYLD1!BL148*VLOOKUP(SSPYLD2!BL$4,'[1]INTERNAL PARAMETERS-1'!$B$5:$J$44,5,FALSE)*VLOOKUP(SSPYLD2!BL$4,'[1]INTERNAL PARAMETERS-1'!$B$5:$J$44,6,FALSE)*VLOOKUP(SSPYLD2!BL$4,'[1]INTERNAL PARAMETERS-1'!$B$5:$J$44,3,FALSE) + SSPYLD1!BL148*(1-VLOOKUP(SSPYLD2!BL$4,'[1]INTERNAL PARAMETERS-1'!$B$5:$J$44,5,FALSE))*VLOOKUP(SSPYLD2!BL$4,'[1]INTERNAL PARAMETERS-1'!$B$5:$J$44,8,FALSE)*VLOOKUP(SSPYLD2!BL$4,'[1]INTERNAL PARAMETERS-1'!$B$5:$J$44,3,FALSE)</f>
        <v>0</v>
      </c>
      <c r="BM148" s="47">
        <f>SSPYLD1!BM148*VLOOKUP(SSPYLD2!BM$4,'[1]INTERNAL PARAMETERS-1'!$B$5:$J$44,5,FALSE)*VLOOKUP(SSPYLD2!BM$4,'[1]INTERNAL PARAMETERS-1'!$B$5:$J$44,6,FALSE)*VLOOKUP(SSPYLD2!BM$4,'[1]INTERNAL PARAMETERS-1'!$B$5:$J$44,3,FALSE) + SSPYLD1!BM148*(1-VLOOKUP(SSPYLD2!BM$4,'[1]INTERNAL PARAMETERS-1'!$B$5:$J$44,5,FALSE))*VLOOKUP(SSPYLD2!BM$4,'[1]INTERNAL PARAMETERS-1'!$B$5:$J$44,8,FALSE)*VLOOKUP(SSPYLD2!BM$4,'[1]INTERNAL PARAMETERS-1'!$B$5:$J$44,3,FALSE)</f>
        <v>0</v>
      </c>
      <c r="BN148" s="47">
        <f>SSPYLD1!BN148*VLOOKUP(SSPYLD2!BN$4,'[1]INTERNAL PARAMETERS-1'!$B$5:$J$44,5,FALSE)*VLOOKUP(SSPYLD2!BN$4,'[1]INTERNAL PARAMETERS-1'!$B$5:$J$44,6,FALSE)*VLOOKUP(SSPYLD2!BN$4,'[1]INTERNAL PARAMETERS-1'!$B$5:$J$44,3,FALSE) + SSPYLD1!BN148*(1-VLOOKUP(SSPYLD2!BN$4,'[1]INTERNAL PARAMETERS-1'!$B$5:$J$44,5,FALSE))*VLOOKUP(SSPYLD2!BN$4,'[1]INTERNAL PARAMETERS-1'!$B$5:$J$44,8,FALSE)*VLOOKUP(SSPYLD2!BN$4,'[1]INTERNAL PARAMETERS-1'!$B$5:$J$44,3,FALSE)</f>
        <v>0</v>
      </c>
      <c r="BO148" s="47">
        <f>SSPYLD1!BO148*VLOOKUP(SSPYLD2!BO$4,'[1]INTERNAL PARAMETERS-1'!$B$5:$J$44,5,FALSE)*VLOOKUP(SSPYLD2!BO$4,'[1]INTERNAL PARAMETERS-1'!$B$5:$J$44,6,FALSE)*VLOOKUP(SSPYLD2!BO$4,'[1]INTERNAL PARAMETERS-1'!$B$5:$J$44,3,FALSE) + SSPYLD1!BO148*(1-VLOOKUP(SSPYLD2!BO$4,'[1]INTERNAL PARAMETERS-1'!$B$5:$J$44,5,FALSE))*VLOOKUP(SSPYLD2!BO$4,'[1]INTERNAL PARAMETERS-1'!$B$5:$J$44,8,FALSE)*VLOOKUP(SSPYLD2!BO$4,'[1]INTERNAL PARAMETERS-1'!$B$5:$J$44,3,FALSE)</f>
        <v>0</v>
      </c>
      <c r="BP148" s="47">
        <f>SSPYLD1!BP148*VLOOKUP(SSPYLD2!BP$4,'[1]INTERNAL PARAMETERS-1'!$B$5:$J$44,5,FALSE)*VLOOKUP(SSPYLD2!BP$4,'[1]INTERNAL PARAMETERS-1'!$B$5:$J$44,6,FALSE)*VLOOKUP(SSPYLD2!BP$4,'[1]INTERNAL PARAMETERS-1'!$B$5:$J$44,3,FALSE) + SSPYLD1!BP148*(1-VLOOKUP(SSPYLD2!BP$4,'[1]INTERNAL PARAMETERS-1'!$B$5:$J$44,5,FALSE))*VLOOKUP(SSPYLD2!BP$4,'[1]INTERNAL PARAMETERS-1'!$B$5:$J$44,8,FALSE)*VLOOKUP(SSPYLD2!BP$4,'[1]INTERNAL PARAMETERS-1'!$B$5:$J$44,3,FALSE)</f>
        <v>0</v>
      </c>
      <c r="BQ148" s="47">
        <f>SSPYLD1!BQ148*VLOOKUP(SSPYLD2!BQ$4,'[1]INTERNAL PARAMETERS-1'!$B$5:$J$44,5,FALSE)*VLOOKUP(SSPYLD2!BQ$4,'[1]INTERNAL PARAMETERS-1'!$B$5:$J$44,6,FALSE)*VLOOKUP(SSPYLD2!BQ$4,'[1]INTERNAL PARAMETERS-1'!$B$5:$J$44,3,FALSE) + SSPYLD1!BQ148*(1-VLOOKUP(SSPYLD2!BQ$4,'[1]INTERNAL PARAMETERS-1'!$B$5:$J$44,5,FALSE))*VLOOKUP(SSPYLD2!BQ$4,'[1]INTERNAL PARAMETERS-1'!$B$5:$J$44,8,FALSE)*VLOOKUP(SSPYLD2!BQ$4,'[1]INTERNAL PARAMETERS-1'!$B$5:$J$44,3,FALSE)</f>
        <v>0</v>
      </c>
      <c r="BR148" s="47">
        <f>SSPYLD1!BR148*VLOOKUP(SSPYLD2!BR$4,'[1]INTERNAL PARAMETERS-1'!$B$5:$J$44,5,FALSE)*VLOOKUP(SSPYLD2!BR$4,'[1]INTERNAL PARAMETERS-1'!$B$5:$J$44,6,FALSE)*VLOOKUP(SSPYLD2!BR$4,'[1]INTERNAL PARAMETERS-1'!$B$5:$J$44,3,FALSE) + SSPYLD1!BR148*(1-VLOOKUP(SSPYLD2!BR$4,'[1]INTERNAL PARAMETERS-1'!$B$5:$J$44,5,FALSE))*VLOOKUP(SSPYLD2!BR$4,'[1]INTERNAL PARAMETERS-1'!$B$5:$J$44,8,FALSE)*VLOOKUP(SSPYLD2!BR$4,'[1]INTERNAL PARAMETERS-1'!$B$5:$J$44,3,FALSE)</f>
        <v>0</v>
      </c>
      <c r="BS148" s="47">
        <f>SSPYLD1!BS148*VLOOKUP(SSPYLD2!BS$4,'[1]INTERNAL PARAMETERS-1'!$B$5:$J$44,5,FALSE)*VLOOKUP(SSPYLD2!BS$4,'[1]INTERNAL PARAMETERS-1'!$B$5:$J$44,6,FALSE)*VLOOKUP(SSPYLD2!BS$4,'[1]INTERNAL PARAMETERS-1'!$B$5:$J$44,3,FALSE) + SSPYLD1!BS148*(1-VLOOKUP(SSPYLD2!BS$4,'[1]INTERNAL PARAMETERS-1'!$B$5:$J$44,5,FALSE))*VLOOKUP(SSPYLD2!BS$4,'[1]INTERNAL PARAMETERS-1'!$B$5:$J$44,8,FALSE)*VLOOKUP(SSPYLD2!BS$4,'[1]INTERNAL PARAMETERS-1'!$B$5:$J$44,3,FALSE)</f>
        <v>0</v>
      </c>
      <c r="BT148" s="47">
        <f>SSPYLD1!BT148*VLOOKUP(SSPYLD2!BT$4,'[1]INTERNAL PARAMETERS-1'!$B$5:$J$44,5,FALSE)*VLOOKUP(SSPYLD2!BT$4,'[1]INTERNAL PARAMETERS-1'!$B$5:$J$44,6,FALSE)*VLOOKUP(SSPYLD2!BT$4,'[1]INTERNAL PARAMETERS-1'!$B$5:$J$44,3,FALSE) + SSPYLD1!BT148*(1-VLOOKUP(SSPYLD2!BT$4,'[1]INTERNAL PARAMETERS-1'!$B$5:$J$44,5,FALSE))*VLOOKUP(SSPYLD2!BT$4,'[1]INTERNAL PARAMETERS-1'!$B$5:$J$44,8,FALSE)*VLOOKUP(SSPYLD2!BT$4,'[1]INTERNAL PARAMETERS-1'!$B$5:$J$44,3,FALSE)</f>
        <v>0</v>
      </c>
      <c r="BU148" s="47">
        <f>SSPYLD1!BU148*VLOOKUP(SSPYLD2!BU$4,'[1]INTERNAL PARAMETERS-1'!$B$5:$J$44,5,FALSE)*VLOOKUP(SSPYLD2!BU$4,'[1]INTERNAL PARAMETERS-1'!$B$5:$J$44,6,FALSE)*VLOOKUP(SSPYLD2!BU$4,'[1]INTERNAL PARAMETERS-1'!$B$5:$J$44,3,FALSE) + SSPYLD1!BU148*(1-VLOOKUP(SSPYLD2!BU$4,'[1]INTERNAL PARAMETERS-1'!$B$5:$J$44,5,FALSE))*VLOOKUP(SSPYLD2!BU$4,'[1]INTERNAL PARAMETERS-1'!$B$5:$J$44,8,FALSE)*VLOOKUP(SSPYLD2!BU$4,'[1]INTERNAL PARAMETERS-1'!$B$5:$J$44,3,FALSE)</f>
        <v>0</v>
      </c>
      <c r="BV148" s="47">
        <f>SSPYLD1!BV148*VLOOKUP(SSPYLD2!BV$4,'[1]INTERNAL PARAMETERS-1'!$B$5:$J$44,5,FALSE)*VLOOKUP(SSPYLD2!BV$4,'[1]INTERNAL PARAMETERS-1'!$B$5:$J$44,6,FALSE)*VLOOKUP(SSPYLD2!BV$4,'[1]INTERNAL PARAMETERS-1'!$B$5:$J$44,3,FALSE) + SSPYLD1!BV148*(1-VLOOKUP(SSPYLD2!BV$4,'[1]INTERNAL PARAMETERS-1'!$B$5:$J$44,5,FALSE))*VLOOKUP(SSPYLD2!BV$4,'[1]INTERNAL PARAMETERS-1'!$B$5:$J$44,8,FALSE)*VLOOKUP(SSPYLD2!BV$4,'[1]INTERNAL PARAMETERS-1'!$B$5:$J$44,3,FALSE)</f>
        <v>0</v>
      </c>
      <c r="BW148" s="47">
        <f>SSPYLD1!BW148*VLOOKUP(SSPYLD2!BW$4,'[1]INTERNAL PARAMETERS-1'!$B$5:$J$44,5,FALSE)*VLOOKUP(SSPYLD2!BW$4,'[1]INTERNAL PARAMETERS-1'!$B$5:$J$44,6,FALSE)*VLOOKUP(SSPYLD2!BW$4,'[1]INTERNAL PARAMETERS-1'!$B$5:$J$44,3,FALSE) + SSPYLD1!BW148*(1-VLOOKUP(SSPYLD2!BW$4,'[1]INTERNAL PARAMETERS-1'!$B$5:$J$44,5,FALSE))*VLOOKUP(SSPYLD2!BW$4,'[1]INTERNAL PARAMETERS-1'!$B$5:$J$44,8,FALSE)*VLOOKUP(SSPYLD2!BW$4,'[1]INTERNAL PARAMETERS-1'!$B$5:$J$44,3,FALSE)</f>
        <v>0</v>
      </c>
      <c r="BX148" s="47">
        <f>SSPYLD1!BX148*VLOOKUP(SSPYLD2!BX$4,'[1]INTERNAL PARAMETERS-1'!$B$5:$J$44,5,FALSE)*VLOOKUP(SSPYLD2!BX$4,'[1]INTERNAL PARAMETERS-1'!$B$5:$J$44,6,FALSE)*VLOOKUP(SSPYLD2!BX$4,'[1]INTERNAL PARAMETERS-1'!$B$5:$J$44,3,FALSE) + SSPYLD1!BX148*(1-VLOOKUP(SSPYLD2!BX$4,'[1]INTERNAL PARAMETERS-1'!$B$5:$J$44,5,FALSE))*VLOOKUP(SSPYLD2!BX$4,'[1]INTERNAL PARAMETERS-1'!$B$5:$J$44,8,FALSE)*VLOOKUP(SSPYLD2!BX$4,'[1]INTERNAL PARAMETERS-1'!$B$5:$J$44,3,FALSE)</f>
        <v>0</v>
      </c>
      <c r="BY148" s="47">
        <f>SSPYLD1!BY148*VLOOKUP(SSPYLD2!BY$4,'[1]INTERNAL PARAMETERS-1'!$B$5:$J$44,5,FALSE)*VLOOKUP(SSPYLD2!BY$4,'[1]INTERNAL PARAMETERS-1'!$B$5:$J$44,6,FALSE)*VLOOKUP(SSPYLD2!BY$4,'[1]INTERNAL PARAMETERS-1'!$B$5:$J$44,3,FALSE) + SSPYLD1!BY148*(1-VLOOKUP(SSPYLD2!BY$4,'[1]INTERNAL PARAMETERS-1'!$B$5:$J$44,5,FALSE))*VLOOKUP(SSPYLD2!BY$4,'[1]INTERNAL PARAMETERS-1'!$B$5:$J$44,8,FALSE)*VLOOKUP(SSPYLD2!BY$4,'[1]INTERNAL PARAMETERS-1'!$B$5:$J$44,3,FALSE)</f>
        <v>0</v>
      </c>
      <c r="BZ148" s="47">
        <f>SSPYLD1!BZ148*VLOOKUP(SSPYLD2!BZ$4,'[1]INTERNAL PARAMETERS-1'!$B$5:$J$44,5,FALSE)*VLOOKUP(SSPYLD2!BZ$4,'[1]INTERNAL PARAMETERS-1'!$B$5:$J$44,6,FALSE)*VLOOKUP(SSPYLD2!BZ$4,'[1]INTERNAL PARAMETERS-1'!$B$5:$J$44,3,FALSE) + SSPYLD1!BZ148*(1-VLOOKUP(SSPYLD2!BZ$4,'[1]INTERNAL PARAMETERS-1'!$B$5:$J$44,5,FALSE))*VLOOKUP(SSPYLD2!BZ$4,'[1]INTERNAL PARAMETERS-1'!$B$5:$J$44,8,FALSE)*VLOOKUP(SSPYLD2!BZ$4,'[1]INTERNAL PARAMETERS-1'!$B$5:$J$44,3,FALSE)</f>
        <v>0</v>
      </c>
      <c r="CA148" s="47">
        <f>SSPYLD1!CA148*VLOOKUP(SSPYLD2!CA$4,'[1]INTERNAL PARAMETERS-1'!$B$5:$J$44,5,FALSE)*VLOOKUP(SSPYLD2!CA$4,'[1]INTERNAL PARAMETERS-1'!$B$5:$J$44,6,FALSE)*VLOOKUP(SSPYLD2!CA$4,'[1]INTERNAL PARAMETERS-1'!$B$5:$J$44,3,FALSE) + SSPYLD1!CA148*(1-VLOOKUP(SSPYLD2!CA$4,'[1]INTERNAL PARAMETERS-1'!$B$5:$J$44,5,FALSE))*VLOOKUP(SSPYLD2!CA$4,'[1]INTERNAL PARAMETERS-1'!$B$5:$J$44,8,FALSE)*VLOOKUP(SSPYLD2!CA$4,'[1]INTERNAL PARAMETERS-1'!$B$5:$J$44,3,FALSE)</f>
        <v>0</v>
      </c>
      <c r="CB148" s="47">
        <f>SSPYLD1!CB148*VLOOKUP(SSPYLD2!CB$4,'[1]INTERNAL PARAMETERS-1'!$B$5:$J$44,5,FALSE)*VLOOKUP(SSPYLD2!CB$4,'[1]INTERNAL PARAMETERS-1'!$B$5:$J$44,6,FALSE)*VLOOKUP(SSPYLD2!CB$4,'[1]INTERNAL PARAMETERS-1'!$B$5:$J$44,3,FALSE) + SSPYLD1!CB148*(1-VLOOKUP(SSPYLD2!CB$4,'[1]INTERNAL PARAMETERS-1'!$B$5:$J$44,5,FALSE))*VLOOKUP(SSPYLD2!CB$4,'[1]INTERNAL PARAMETERS-1'!$B$5:$J$44,8,FALSE)*VLOOKUP(SSPYLD2!CB$4,'[1]INTERNAL PARAMETERS-1'!$B$5:$J$44,3,FALSE)</f>
        <v>0</v>
      </c>
      <c r="CC148" s="47">
        <f>SSPYLD1!CC148*VLOOKUP(SSPYLD2!CC$4,'[1]INTERNAL PARAMETERS-1'!$B$5:$J$44,5,FALSE)*VLOOKUP(SSPYLD2!CC$4,'[1]INTERNAL PARAMETERS-1'!$B$5:$J$44,6,FALSE)*VLOOKUP(SSPYLD2!CC$4,'[1]INTERNAL PARAMETERS-1'!$B$5:$J$44,3,FALSE) + SSPYLD1!CC148*(1-VLOOKUP(SSPYLD2!CC$4,'[1]INTERNAL PARAMETERS-1'!$B$5:$J$44,5,FALSE))*VLOOKUP(SSPYLD2!CC$4,'[1]INTERNAL PARAMETERS-1'!$B$5:$J$44,8,FALSE)*VLOOKUP(SSPYLD2!CC$4,'[1]INTERNAL PARAMETERS-1'!$B$5:$J$44,3,FALSE)</f>
        <v>0</v>
      </c>
      <c r="CD148" s="47">
        <f>SSPYLD1!CD148*VLOOKUP(SSPYLD2!CD$4,'[1]INTERNAL PARAMETERS-1'!$B$5:$J$44,5,FALSE)*VLOOKUP(SSPYLD2!CD$4,'[1]INTERNAL PARAMETERS-1'!$B$5:$J$44,6,FALSE)*VLOOKUP(SSPYLD2!CD$4,'[1]INTERNAL PARAMETERS-1'!$B$5:$J$44,3,FALSE) + SSPYLD1!CD148*(1-VLOOKUP(SSPYLD2!CD$4,'[1]INTERNAL PARAMETERS-1'!$B$5:$J$44,5,FALSE))*VLOOKUP(SSPYLD2!CD$4,'[1]INTERNAL PARAMETERS-1'!$B$5:$J$44,8,FALSE)*VLOOKUP(SSPYLD2!CD$4,'[1]INTERNAL PARAMETERS-1'!$B$5:$J$44,3,FALSE)</f>
        <v>0</v>
      </c>
      <c r="CE148" s="47">
        <f>SSPYLD1!CE148*VLOOKUP(SSPYLD2!CE$4,'[1]INTERNAL PARAMETERS-1'!$B$5:$J$44,5,FALSE)*VLOOKUP(SSPYLD2!CE$4,'[1]INTERNAL PARAMETERS-1'!$B$5:$J$44,6,FALSE)*VLOOKUP(SSPYLD2!CE$4,'[1]INTERNAL PARAMETERS-1'!$B$5:$J$44,3,FALSE) + SSPYLD1!CE148*(1-VLOOKUP(SSPYLD2!CE$4,'[1]INTERNAL PARAMETERS-1'!$B$5:$J$44,5,FALSE))*VLOOKUP(SSPYLD2!CE$4,'[1]INTERNAL PARAMETERS-1'!$B$5:$J$44,8,FALSE)*VLOOKUP(SSPYLD2!CE$4,'[1]INTERNAL PARAMETERS-1'!$B$5:$J$44,3,FALSE)</f>
        <v>0</v>
      </c>
      <c r="CF148" s="47">
        <f>SSPYLD1!CF148*VLOOKUP(SSPYLD2!CF$4,'[1]INTERNAL PARAMETERS-1'!$B$5:$J$44,5,FALSE)*VLOOKUP(SSPYLD2!CF$4,'[1]INTERNAL PARAMETERS-1'!$B$5:$J$44,6,FALSE)*VLOOKUP(SSPYLD2!CF$4,'[1]INTERNAL PARAMETERS-1'!$B$5:$J$44,3,FALSE) + SSPYLD1!CF148*(1-VLOOKUP(SSPYLD2!CF$4,'[1]INTERNAL PARAMETERS-1'!$B$5:$J$44,5,FALSE))*VLOOKUP(SSPYLD2!CF$4,'[1]INTERNAL PARAMETERS-1'!$B$5:$J$44,8,FALSE)*VLOOKUP(SSPYLD2!CF$4,'[1]INTERNAL PARAMETERS-1'!$B$5:$J$44,3,FALSE)</f>
        <v>0</v>
      </c>
      <c r="CG148" s="47">
        <f>SSPYLD1!CG148*VLOOKUP(SSPYLD2!CG$4,'[1]INTERNAL PARAMETERS-1'!$B$5:$J$44,5,FALSE)*VLOOKUP(SSPYLD2!CG$4,'[1]INTERNAL PARAMETERS-1'!$B$5:$J$44,6,FALSE)*VLOOKUP(SSPYLD2!CG$4,'[1]INTERNAL PARAMETERS-1'!$B$5:$J$44,3,FALSE) + SSPYLD1!CG148*(1-VLOOKUP(SSPYLD2!CG$4,'[1]INTERNAL PARAMETERS-1'!$B$5:$J$44,5,FALSE))*VLOOKUP(SSPYLD2!CG$4,'[1]INTERNAL PARAMETERS-1'!$B$5:$J$44,8,FALSE)*VLOOKUP(SSPYLD2!CG$4,'[1]INTERNAL PARAMETERS-1'!$B$5:$J$44,3,FALSE)</f>
        <v>0</v>
      </c>
      <c r="CH148" s="46">
        <f>SSPYLD1!CH148*VLOOKUP(SSPYLD2!CH$4,'[1]INTERNAL PARAMETERS-1'!$B$5:$J$44,5,FALSE)*VLOOKUP(SSPYLD2!CH$4,'[1]INTERNAL PARAMETERS-1'!$B$5:$J$44,6,FALSE)*VLOOKUP(SSPYLD2!CH$4,'[1]INTERNAL PARAMETERS-1'!$B$5:$J$44,3,FALSE) + SSPYLD1!CH148*(1-VLOOKUP(SSPYLD2!CH$4,'[1]INTERNAL PARAMETERS-1'!$B$5:$J$44,5,FALSE))*VLOOKUP(SSPYLD2!CH$4,'[1]INTERNAL PARAMETERS-1'!$B$5:$J$44,8,FALSE)*VLOOKUP(SSPYLD2!CH$4,'[1]INTERNAL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 x14ac:dyDescent="0.4">
      <c r="B149" s="61" t="s">
        <v>8</v>
      </c>
      <c r="C149" s="60" t="s">
        <v>68</v>
      </c>
      <c r="D149" s="60" t="s">
        <v>67</v>
      </c>
      <c r="E149" s="135">
        <f>'S Str&amp;Pad'!X149</f>
        <v>241.01599990468918</v>
      </c>
      <c r="F149" s="62">
        <f>'[1]INTERNAL PARAMETERS-1'!M5</f>
        <v>85.012</v>
      </c>
      <c r="G149" s="48">
        <f>SSPYLD1!G149*VLOOKUP(SSPYLD2!G$4,'[1]INTERNAL PARAMETERS-1'!$B$5:$J$44,5,FALSE)*VLOOKUP(SSPYLD2!G$4,'[1]INTERNAL PARAMETERS-1'!$B$5:$J$44,7,FALSE)*SSPYLD2!$F149 + SSPYLD1!G149*(1-VLOOKUP(SSPYLD2!G$4,'[1]INTERNAL PARAMETERS-1'!$B$5:$J$44,5,FALSE))*VLOOKUP(SSPYLD2!G$4,'[1]INTERNAL PARAMETERS-1'!$B$5:$J$44,9,FALSE)*SSPYLD2!$F149</f>
        <v>16.808546530180354</v>
      </c>
      <c r="H149" s="47">
        <f>SSPYLD1!H149*VLOOKUP(SSPYLD2!H$4,'[1]INTERNAL PARAMETERS-1'!$B$5:$J$44,5,FALSE)*VLOOKUP(SSPYLD2!H$4,'[1]INTERNAL PARAMETERS-1'!$B$5:$J$44,7,FALSE)*SSPYLD2!$F149 + SSPYLD1!H149*(1-VLOOKUP(SSPYLD2!H$4,'[1]INTERNAL PARAMETERS-1'!$B$5:$J$44,5,FALSE))*VLOOKUP(SSPYLD2!H$4,'[1]INTERNAL PARAMETERS-1'!$B$5:$J$44,9,FALSE)*SSPYLD2!$F149</f>
        <v>10.136131403784544</v>
      </c>
      <c r="I149" s="47">
        <f>SSPYLD1!I149*VLOOKUP(SSPYLD2!I$4,'[1]INTERNAL PARAMETERS-1'!$B$5:$J$44,5,FALSE)*VLOOKUP(SSPYLD2!I$4,'[1]INTERNAL PARAMETERS-1'!$B$5:$J$44,7,FALSE)*SSPYLD2!$F149 + SSPYLD1!I149*(1-VLOOKUP(SSPYLD2!I$4,'[1]INTERNAL PARAMETERS-1'!$B$5:$J$44,5,FALSE))*VLOOKUP(SSPYLD2!I$4,'[1]INTERNAL PARAMETERS-1'!$B$5:$J$44,9,FALSE)*SSPYLD2!$F149</f>
        <v>55.572509107704093</v>
      </c>
      <c r="J149" s="47">
        <f>SSPYLD1!J149*VLOOKUP(SSPYLD2!J$4,'[1]INTERNAL PARAMETERS-1'!$B$5:$J$44,5,FALSE)*VLOOKUP(SSPYLD2!J$4,'[1]INTERNAL PARAMETERS-1'!$B$5:$J$44,7,FALSE)*SSPYLD2!$F149 + SSPYLD1!J149*(1-VLOOKUP(SSPYLD2!J$4,'[1]INTERNAL PARAMETERS-1'!$B$5:$J$44,5,FALSE))*VLOOKUP(SSPYLD2!J$4,'[1]INTERNAL PARAMETERS-1'!$B$5:$J$44,9,FALSE)*SSPYLD2!$F149</f>
        <v>0</v>
      </c>
      <c r="K149" s="47">
        <f>SSPYLD1!K149*VLOOKUP(SSPYLD2!K$4,'[1]INTERNAL PARAMETERS-1'!$B$5:$J$44,5,FALSE)*VLOOKUP(SSPYLD2!K$4,'[1]INTERNAL PARAMETERS-1'!$B$5:$J$44,7,FALSE)*SSPYLD2!$F149 + SSPYLD1!K149*(1-VLOOKUP(SSPYLD2!K$4,'[1]INTERNAL PARAMETERS-1'!$B$5:$J$44,5,FALSE))*VLOOKUP(SSPYLD2!K$4,'[1]INTERNAL PARAMETERS-1'!$B$5:$J$44,9,FALSE)*SSPYLD2!$F149</f>
        <v>0.77062126388856655</v>
      </c>
      <c r="L149" s="47">
        <f>SSPYLD1!L149*VLOOKUP(SSPYLD2!L$4,'[1]INTERNAL PARAMETERS-1'!$B$5:$J$44,5,FALSE)*VLOOKUP(SSPYLD2!L$4,'[1]INTERNAL PARAMETERS-1'!$B$5:$J$44,7,FALSE)*SSPYLD2!$F149 + SSPYLD1!L149*(1-VLOOKUP(SSPYLD2!L$4,'[1]INTERNAL PARAMETERS-1'!$B$5:$J$44,5,FALSE))*VLOOKUP(SSPYLD2!L$4,'[1]INTERNAL PARAMETERS-1'!$B$5:$J$44,9,FALSE)*SSPYLD2!$F149</f>
        <v>0</v>
      </c>
      <c r="M149" s="47">
        <f>SSPYLD1!M149*VLOOKUP(SSPYLD2!M$4,'[1]INTERNAL PARAMETERS-1'!$B$5:$J$44,5,FALSE)*VLOOKUP(SSPYLD2!M$4,'[1]INTERNAL PARAMETERS-1'!$B$5:$J$44,7,FALSE)*SSPYLD2!$F149 + SSPYLD1!M149*(1-VLOOKUP(SSPYLD2!M$4,'[1]INTERNAL PARAMETERS-1'!$B$5:$J$44,5,FALSE))*VLOOKUP(SSPYLD2!M$4,'[1]INTERNAL PARAMETERS-1'!$B$5:$J$44,9,FALSE)*SSPYLD2!$F149</f>
        <v>0.54618978138198393</v>
      </c>
      <c r="N149" s="47">
        <f>SSPYLD1!N149*VLOOKUP(SSPYLD2!N$4,'[1]INTERNAL PARAMETERS-1'!$B$5:$J$44,5,FALSE)*VLOOKUP(SSPYLD2!N$4,'[1]INTERNAL PARAMETERS-1'!$B$5:$J$44,7,FALSE)*SSPYLD2!$F149 + SSPYLD1!N149*(1-VLOOKUP(SSPYLD2!N$4,'[1]INTERNAL PARAMETERS-1'!$B$5:$J$44,5,FALSE))*VLOOKUP(SSPYLD2!N$4,'[1]INTERNAL PARAMETERS-1'!$B$5:$J$44,9,FALSE)*SSPYLD2!$F149</f>
        <v>0.4080726544266795</v>
      </c>
      <c r="O149" s="47">
        <f>SSPYLD1!O149*VLOOKUP(SSPYLD2!O$4,'[1]INTERNAL PARAMETERS-1'!$B$5:$J$44,5,FALSE)*VLOOKUP(SSPYLD2!O$4,'[1]INTERNAL PARAMETERS-1'!$B$5:$J$44,7,FALSE)*SSPYLD2!$F149 + SSPYLD1!O149*(1-VLOOKUP(SSPYLD2!O$4,'[1]INTERNAL PARAMETERS-1'!$B$5:$J$44,5,FALSE))*VLOOKUP(SSPYLD2!O$4,'[1]INTERNAL PARAMETERS-1'!$B$5:$J$44,9,FALSE)*SSPYLD2!$F149</f>
        <v>0</v>
      </c>
      <c r="P149" s="47">
        <f>SSPYLD1!P149*VLOOKUP(SSPYLD2!P$4,'[1]INTERNAL PARAMETERS-1'!$B$5:$J$44,5,FALSE)*VLOOKUP(SSPYLD2!P$4,'[1]INTERNAL PARAMETERS-1'!$B$5:$J$44,7,FALSE)*SSPYLD2!$F149 + SSPYLD1!P149*(1-VLOOKUP(SSPYLD2!P$4,'[1]INTERNAL PARAMETERS-1'!$B$5:$J$44,5,FALSE))*VLOOKUP(SSPYLD2!P$4,'[1]INTERNAL PARAMETERS-1'!$B$5:$J$44,9,FALSE)*SSPYLD2!$F149</f>
        <v>0</v>
      </c>
      <c r="Q149" s="47">
        <f>SSPYLD1!Q149*VLOOKUP(SSPYLD2!Q$4,'[1]INTERNAL PARAMETERS-1'!$B$5:$J$44,5,FALSE)*VLOOKUP(SSPYLD2!Q$4,'[1]INTERNAL PARAMETERS-1'!$B$5:$J$44,7,FALSE)*SSPYLD2!$F149 + SSPYLD1!Q149*(1-VLOOKUP(SSPYLD2!Q$4,'[1]INTERNAL PARAMETERS-1'!$B$5:$J$44,5,FALSE))*VLOOKUP(SSPYLD2!Q$4,'[1]INTERNAL PARAMETERS-1'!$B$5:$J$44,9,FALSE)*SSPYLD2!$F149</f>
        <v>0</v>
      </c>
      <c r="R149" s="47">
        <f>SSPYLD1!R149*VLOOKUP(SSPYLD2!R$4,'[1]INTERNAL PARAMETERS-1'!$B$5:$J$44,5,FALSE)*VLOOKUP(SSPYLD2!R$4,'[1]INTERNAL PARAMETERS-1'!$B$5:$J$44,7,FALSE)*SSPYLD2!$F149 + SSPYLD1!R149*(1-VLOOKUP(SSPYLD2!R$4,'[1]INTERNAL PARAMETERS-1'!$B$5:$J$44,5,FALSE))*VLOOKUP(SSPYLD2!R$4,'[1]INTERNAL PARAMETERS-1'!$B$5:$J$44,9,FALSE)*SSPYLD2!$F149</f>
        <v>1.1871308801332703</v>
      </c>
      <c r="S149" s="47">
        <f>SSPYLD1!S149*VLOOKUP(SSPYLD2!S$4,'[1]INTERNAL PARAMETERS-1'!$B$5:$J$44,5,FALSE)*VLOOKUP(SSPYLD2!S$4,'[1]INTERNAL PARAMETERS-1'!$B$5:$J$44,7,FALSE)*SSPYLD2!$F149 + SSPYLD1!S149*(1-VLOOKUP(SSPYLD2!S$4,'[1]INTERNAL PARAMETERS-1'!$B$5:$J$44,5,FALSE))*VLOOKUP(SSPYLD2!S$4,'[1]INTERNAL PARAMETERS-1'!$B$5:$J$44,9,FALSE)*SSPYLD2!$F149</f>
        <v>19.044321025150889</v>
      </c>
      <c r="T149" s="47">
        <f>SSPYLD1!T149*VLOOKUP(SSPYLD2!T$4,'[1]INTERNAL PARAMETERS-1'!$B$5:$J$44,5,FALSE)*VLOOKUP(SSPYLD2!T$4,'[1]INTERNAL PARAMETERS-1'!$B$5:$J$44,7,FALSE)*SSPYLD2!$F149 + SSPYLD1!T149*(1-VLOOKUP(SSPYLD2!T$4,'[1]INTERNAL PARAMETERS-1'!$B$5:$J$44,5,FALSE))*VLOOKUP(SSPYLD2!T$4,'[1]INTERNAL PARAMETERS-1'!$B$5:$J$44,9,FALSE)*SSPYLD2!$F149</f>
        <v>3.0819318457453009</v>
      </c>
      <c r="U149" s="47">
        <f>SSPYLD1!U149*VLOOKUP(SSPYLD2!U$4,'[1]INTERNAL PARAMETERS-1'!$B$5:$J$44,5,FALSE)*VLOOKUP(SSPYLD2!U$4,'[1]INTERNAL PARAMETERS-1'!$B$5:$J$44,7,FALSE)*SSPYLD2!$F149 + SSPYLD1!U149*(1-VLOOKUP(SSPYLD2!U$4,'[1]INTERNAL PARAMETERS-1'!$B$5:$J$44,5,FALSE))*VLOOKUP(SSPYLD2!U$4,'[1]INTERNAL PARAMETERS-1'!$B$5:$J$44,9,FALSE)*SSPYLD2!$F149</f>
        <v>0.77390733015381996</v>
      </c>
      <c r="V149" s="47">
        <f>SSPYLD1!V149*VLOOKUP(SSPYLD2!V$4,'[1]INTERNAL PARAMETERS-1'!$B$5:$J$44,5,FALSE)*VLOOKUP(SSPYLD2!V$4,'[1]INTERNAL PARAMETERS-1'!$B$5:$J$44,7,FALSE)*SSPYLD2!$F149 + SSPYLD1!V149*(1-VLOOKUP(SSPYLD2!V$4,'[1]INTERNAL PARAMETERS-1'!$B$5:$J$44,5,FALSE))*VLOOKUP(SSPYLD2!V$4,'[1]INTERNAL PARAMETERS-1'!$B$5:$J$44,9,FALSE)*SSPYLD2!$F149</f>
        <v>14.101637662857801</v>
      </c>
      <c r="W149" s="47">
        <f>SSPYLD1!W149*VLOOKUP(SSPYLD2!W$4,'[1]INTERNAL PARAMETERS-1'!$B$5:$J$44,5,FALSE)*VLOOKUP(SSPYLD2!W$4,'[1]INTERNAL PARAMETERS-1'!$B$5:$J$44,7,FALSE)*SSPYLD2!$F149 + SSPYLD1!W149*(1-VLOOKUP(SSPYLD2!W$4,'[1]INTERNAL PARAMETERS-1'!$B$5:$J$44,5,FALSE))*VLOOKUP(SSPYLD2!W$4,'[1]INTERNAL PARAMETERS-1'!$B$5:$J$44,9,FALSE)*SSPYLD2!$F149</f>
        <v>0</v>
      </c>
      <c r="X149" s="47">
        <f>SSPYLD1!X149*VLOOKUP(SSPYLD2!X$4,'[1]INTERNAL PARAMETERS-1'!$B$5:$J$44,5,FALSE)*VLOOKUP(SSPYLD2!X$4,'[1]INTERNAL PARAMETERS-1'!$B$5:$J$44,7,FALSE)*SSPYLD2!$F149 + SSPYLD1!X149*(1-VLOOKUP(SSPYLD2!X$4,'[1]INTERNAL PARAMETERS-1'!$B$5:$J$44,5,FALSE))*VLOOKUP(SSPYLD2!X$4,'[1]INTERNAL PARAMETERS-1'!$B$5:$J$44,9,FALSE)*SSPYLD2!$F149</f>
        <v>0</v>
      </c>
      <c r="Y149" s="47">
        <f>SSPYLD1!Y149*VLOOKUP(SSPYLD2!Y$4,'[1]INTERNAL PARAMETERS-1'!$B$5:$J$44,5,FALSE)*VLOOKUP(SSPYLD2!Y$4,'[1]INTERNAL PARAMETERS-1'!$B$5:$J$44,7,FALSE)*SSPYLD2!$F149 + SSPYLD1!Y149*(1-VLOOKUP(SSPYLD2!Y$4,'[1]INTERNAL PARAMETERS-1'!$B$5:$J$44,5,FALSE))*VLOOKUP(SSPYLD2!Y$4,'[1]INTERNAL PARAMETERS-1'!$B$5:$J$44,9,FALSE)*SSPYLD2!$F149</f>
        <v>0</v>
      </c>
      <c r="Z149" s="47">
        <f>SSPYLD1!Z149*VLOOKUP(SSPYLD2!Z$4,'[1]INTERNAL PARAMETERS-1'!$B$5:$J$44,5,FALSE)*VLOOKUP(SSPYLD2!Z$4,'[1]INTERNAL PARAMETERS-1'!$B$5:$J$44,7,FALSE)*SSPYLD2!$F149 + SSPYLD1!Z149*(1-VLOOKUP(SSPYLD2!Z$4,'[1]INTERNAL PARAMETERS-1'!$B$5:$J$44,5,FALSE))*VLOOKUP(SSPYLD2!Z$4,'[1]INTERNAL PARAMETERS-1'!$B$5:$J$44,9,FALSE)*SSPYLD2!$F149</f>
        <v>0</v>
      </c>
      <c r="AA149" s="47">
        <f>SSPYLD1!AA149*VLOOKUP(SSPYLD2!AA$4,'[1]INTERNAL PARAMETERS-1'!$B$5:$J$44,5,FALSE)*VLOOKUP(SSPYLD2!AA$4,'[1]INTERNAL PARAMETERS-1'!$B$5:$J$44,7,FALSE)*SSPYLD2!$F149 + SSPYLD1!AA149*(1-VLOOKUP(SSPYLD2!AA$4,'[1]INTERNAL PARAMETERS-1'!$B$5:$J$44,5,FALSE))*VLOOKUP(SSPYLD2!AA$4,'[1]INTERNAL PARAMETERS-1'!$B$5:$J$44,9,FALSE)*SSPYLD2!$F149</f>
        <v>0</v>
      </c>
      <c r="AB149" s="47">
        <f>SSPYLD1!AB149*VLOOKUP(SSPYLD2!AB$4,'[1]INTERNAL PARAMETERS-1'!$B$5:$J$44,5,FALSE)*VLOOKUP(SSPYLD2!AB$4,'[1]INTERNAL PARAMETERS-1'!$B$5:$J$44,7,FALSE)*SSPYLD2!$F149 + SSPYLD1!AB149*(1-VLOOKUP(SSPYLD2!AB$4,'[1]INTERNAL PARAMETERS-1'!$B$5:$J$44,5,FALSE))*VLOOKUP(SSPYLD2!AB$4,'[1]INTERNAL PARAMETERS-1'!$B$5:$J$44,9,FALSE)*SSPYLD2!$F149</f>
        <v>0</v>
      </c>
      <c r="AC149" s="47">
        <f>SSPYLD1!AC149*VLOOKUP(SSPYLD2!AC$4,'[1]INTERNAL PARAMETERS-1'!$B$5:$J$44,5,FALSE)*VLOOKUP(SSPYLD2!AC$4,'[1]INTERNAL PARAMETERS-1'!$B$5:$J$44,7,FALSE)*SSPYLD2!$F149 + SSPYLD1!AC149*(1-VLOOKUP(SSPYLD2!AC$4,'[1]INTERNAL PARAMETERS-1'!$B$5:$J$44,5,FALSE))*VLOOKUP(SSPYLD2!AC$4,'[1]INTERNAL PARAMETERS-1'!$B$5:$J$44,9,FALSE)*SSPYLD2!$F149</f>
        <v>0</v>
      </c>
      <c r="AD149" s="47">
        <f>SSPYLD1!AD149*VLOOKUP(SSPYLD2!AD$4,'[1]INTERNAL PARAMETERS-1'!$B$5:$J$44,5,FALSE)*VLOOKUP(SSPYLD2!AD$4,'[1]INTERNAL PARAMETERS-1'!$B$5:$J$44,7,FALSE)*SSPYLD2!$F149 + SSPYLD1!AD149*(1-VLOOKUP(SSPYLD2!AD$4,'[1]INTERNAL PARAMETERS-1'!$B$5:$J$44,5,FALSE))*VLOOKUP(SSPYLD2!AD$4,'[1]INTERNAL PARAMETERS-1'!$B$5:$J$44,9,FALSE)*SSPYLD2!$F149</f>
        <v>0</v>
      </c>
      <c r="AE149" s="47">
        <f>SSPYLD1!AE149*VLOOKUP(SSPYLD2!AE$4,'[1]INTERNAL PARAMETERS-1'!$B$5:$J$44,5,FALSE)*VLOOKUP(SSPYLD2!AE$4,'[1]INTERNAL PARAMETERS-1'!$B$5:$J$44,7,FALSE)*SSPYLD2!$F149 + SSPYLD1!AE149*(1-VLOOKUP(SSPYLD2!AE$4,'[1]INTERNAL PARAMETERS-1'!$B$5:$J$44,5,FALSE))*VLOOKUP(SSPYLD2!AE$4,'[1]INTERNAL PARAMETERS-1'!$B$5:$J$44,9,FALSE)*SSPYLD2!$F149</f>
        <v>0</v>
      </c>
      <c r="AF149" s="47">
        <f>SSPYLD1!AF149*VLOOKUP(SSPYLD2!AF$4,'[1]INTERNAL PARAMETERS-1'!$B$5:$J$44,5,FALSE)*VLOOKUP(SSPYLD2!AF$4,'[1]INTERNAL PARAMETERS-1'!$B$5:$J$44,7,FALSE)*SSPYLD2!$F149 + SSPYLD1!AF149*(1-VLOOKUP(SSPYLD2!AF$4,'[1]INTERNAL PARAMETERS-1'!$B$5:$J$44,5,FALSE))*VLOOKUP(SSPYLD2!AF$4,'[1]INTERNAL PARAMETERS-1'!$B$5:$J$44,9,FALSE)*SSPYLD2!$F149</f>
        <v>0</v>
      </c>
      <c r="AG149" s="47">
        <f>SSPYLD1!AG149*VLOOKUP(SSPYLD2!AG$4,'[1]INTERNAL PARAMETERS-1'!$B$5:$J$44,5,FALSE)*VLOOKUP(SSPYLD2!AG$4,'[1]INTERNAL PARAMETERS-1'!$B$5:$J$44,7,FALSE)*SSPYLD2!$F149 + SSPYLD1!AG149*(1-VLOOKUP(SSPYLD2!AG$4,'[1]INTERNAL PARAMETERS-1'!$B$5:$J$44,5,FALSE))*VLOOKUP(SSPYLD2!AG$4,'[1]INTERNAL PARAMETERS-1'!$B$5:$J$44,9,FALSE)*SSPYLD2!$F149</f>
        <v>0</v>
      </c>
      <c r="AH149" s="47">
        <f>SSPYLD1!AH149*VLOOKUP(SSPYLD2!AH$4,'[1]INTERNAL PARAMETERS-1'!$B$5:$J$44,5,FALSE)*VLOOKUP(SSPYLD2!AH$4,'[1]INTERNAL PARAMETERS-1'!$B$5:$J$44,7,FALSE)*SSPYLD2!$F149 + SSPYLD1!AH149*(1-VLOOKUP(SSPYLD2!AH$4,'[1]INTERNAL PARAMETERS-1'!$B$5:$J$44,5,FALSE))*VLOOKUP(SSPYLD2!AH$4,'[1]INTERNAL PARAMETERS-1'!$B$5:$J$44,9,FALSE)*SSPYLD2!$F149</f>
        <v>0.12556018630814189</v>
      </c>
      <c r="AI149" s="47">
        <f>SSPYLD1!AI149*VLOOKUP(SSPYLD2!AI$4,'[1]INTERNAL PARAMETERS-1'!$B$5:$J$44,5,FALSE)*VLOOKUP(SSPYLD2!AI$4,'[1]INTERNAL PARAMETERS-1'!$B$5:$J$44,7,FALSE)*SSPYLD2!$F149 + SSPYLD1!AI149*(1-VLOOKUP(SSPYLD2!AI$4,'[1]INTERNAL PARAMETERS-1'!$B$5:$J$44,5,FALSE))*VLOOKUP(SSPYLD2!AI$4,'[1]INTERNAL PARAMETERS-1'!$B$5:$J$44,9,FALSE)*SSPYLD2!$F149</f>
        <v>0.28536405979123158</v>
      </c>
      <c r="AJ149" s="47">
        <f>SSPYLD1!AJ149*VLOOKUP(SSPYLD2!AJ$4,'[1]INTERNAL PARAMETERS-1'!$B$5:$J$44,5,FALSE)*VLOOKUP(SSPYLD2!AJ$4,'[1]INTERNAL PARAMETERS-1'!$B$5:$J$44,7,FALSE)*SSPYLD2!$F149 + SSPYLD1!AJ149*(1-VLOOKUP(SSPYLD2!AJ$4,'[1]INTERNAL PARAMETERS-1'!$B$5:$J$44,5,FALSE))*VLOOKUP(SSPYLD2!AJ$4,'[1]INTERNAL PARAMETERS-1'!$B$5:$J$44,9,FALSE)*SSPYLD2!$F149</f>
        <v>0.2226239206789192</v>
      </c>
      <c r="AK149" s="47">
        <f>SSPYLD1!AK149*VLOOKUP(SSPYLD2!AK$4,'[1]INTERNAL PARAMETERS-1'!$B$5:$J$44,5,FALSE)*VLOOKUP(SSPYLD2!AK$4,'[1]INTERNAL PARAMETERS-1'!$B$5:$J$44,7,FALSE)*SSPYLD2!$F149 + SSPYLD1!AK149*(1-VLOOKUP(SSPYLD2!AK$4,'[1]INTERNAL PARAMETERS-1'!$B$5:$J$44,5,FALSE))*VLOOKUP(SSPYLD2!AK$4,'[1]INTERNAL PARAMETERS-1'!$B$5:$J$44,9,FALSE)*SSPYLD2!$F149</f>
        <v>0</v>
      </c>
      <c r="AL149" s="47">
        <f>SSPYLD1!AL149*VLOOKUP(SSPYLD2!AL$4,'[1]INTERNAL PARAMETERS-1'!$B$5:$J$44,5,FALSE)*VLOOKUP(SSPYLD2!AL$4,'[1]INTERNAL PARAMETERS-1'!$B$5:$J$44,7,FALSE)*SSPYLD2!$F149 + SSPYLD1!AL149*(1-VLOOKUP(SSPYLD2!AL$4,'[1]INTERNAL PARAMETERS-1'!$B$5:$J$44,5,FALSE))*VLOOKUP(SSPYLD2!AL$4,'[1]INTERNAL PARAMETERS-1'!$B$5:$J$44,9,FALSE)*SSPYLD2!$F149</f>
        <v>0</v>
      </c>
      <c r="AM149" s="47">
        <f>SSPYLD1!AM149*VLOOKUP(SSPYLD2!AM$4,'[1]INTERNAL PARAMETERS-1'!$B$5:$J$44,5,FALSE)*VLOOKUP(SSPYLD2!AM$4,'[1]INTERNAL PARAMETERS-1'!$B$5:$J$44,7,FALSE)*SSPYLD2!$F149 + SSPYLD1!AM149*(1-VLOOKUP(SSPYLD2!AM$4,'[1]INTERNAL PARAMETERS-1'!$B$5:$J$44,5,FALSE))*VLOOKUP(SSPYLD2!AM$4,'[1]INTERNAL PARAMETERS-1'!$B$5:$J$44,9,FALSE)*SSPYLD2!$F149</f>
        <v>0</v>
      </c>
      <c r="AN149" s="47">
        <f>SSPYLD1!AN149*VLOOKUP(SSPYLD2!AN$4,'[1]INTERNAL PARAMETERS-1'!$B$5:$J$44,5,FALSE)*VLOOKUP(SSPYLD2!AN$4,'[1]INTERNAL PARAMETERS-1'!$B$5:$J$44,7,FALSE)*SSPYLD2!$F149 + SSPYLD1!AN149*(1-VLOOKUP(SSPYLD2!AN$4,'[1]INTERNAL PARAMETERS-1'!$B$5:$J$44,5,FALSE))*VLOOKUP(SSPYLD2!AN$4,'[1]INTERNAL PARAMETERS-1'!$B$5:$J$44,9,FALSE)*SSPYLD2!$F149</f>
        <v>0</v>
      </c>
      <c r="AO149" s="47">
        <f>SSPYLD1!AO149*VLOOKUP(SSPYLD2!AO$4,'[1]INTERNAL PARAMETERS-1'!$B$5:$J$44,5,FALSE)*VLOOKUP(SSPYLD2!AO$4,'[1]INTERNAL PARAMETERS-1'!$B$5:$J$44,7,FALSE)*SSPYLD2!$F149 + SSPYLD1!AO149*(1-VLOOKUP(SSPYLD2!AO$4,'[1]INTERNAL PARAMETERS-1'!$B$5:$J$44,5,FALSE))*VLOOKUP(SSPYLD2!AO$4,'[1]INTERNAL PARAMETERS-1'!$B$5:$J$44,9,FALSE)*SSPYLD2!$F149</f>
        <v>0</v>
      </c>
      <c r="AP149" s="47">
        <f>SSPYLD1!AP149*VLOOKUP(SSPYLD2!AP$4,'[1]INTERNAL PARAMETERS-1'!$B$5:$J$44,5,FALSE)*VLOOKUP(SSPYLD2!AP$4,'[1]INTERNAL PARAMETERS-1'!$B$5:$J$44,7,FALSE)*SSPYLD2!$F149 + SSPYLD1!AP149*(1-VLOOKUP(SSPYLD2!AP$4,'[1]INTERNAL PARAMETERS-1'!$B$5:$J$44,5,FALSE))*VLOOKUP(SSPYLD2!AP$4,'[1]INTERNAL PARAMETERS-1'!$B$5:$J$44,9,FALSE)*SSPYLD2!$F149</f>
        <v>0</v>
      </c>
      <c r="AQ149" s="47">
        <f>SSPYLD1!AQ149*VLOOKUP(SSPYLD2!AQ$4,'[1]INTERNAL PARAMETERS-1'!$B$5:$J$44,5,FALSE)*VLOOKUP(SSPYLD2!AQ$4,'[1]INTERNAL PARAMETERS-1'!$B$5:$J$44,7,FALSE)*SSPYLD2!$F149 + SSPYLD1!AQ149*(1-VLOOKUP(SSPYLD2!AQ$4,'[1]INTERNAL PARAMETERS-1'!$B$5:$J$44,5,FALSE))*VLOOKUP(SSPYLD2!AQ$4,'[1]INTERNAL PARAMETERS-1'!$B$5:$J$44,9,FALSE)*SSPYLD2!$F149</f>
        <v>0</v>
      </c>
      <c r="AR149" s="47">
        <f>SSPYLD1!AR149*VLOOKUP(SSPYLD2!AR$4,'[1]INTERNAL PARAMETERS-1'!$B$5:$J$44,5,FALSE)*VLOOKUP(SSPYLD2!AR$4,'[1]INTERNAL PARAMETERS-1'!$B$5:$J$44,7,FALSE)*SSPYLD2!$F149 + SSPYLD1!AR149*(1-VLOOKUP(SSPYLD2!AR$4,'[1]INTERNAL PARAMETERS-1'!$B$5:$J$44,5,FALSE))*VLOOKUP(SSPYLD2!AR$4,'[1]INTERNAL PARAMETERS-1'!$B$5:$J$44,9,FALSE)*SSPYLD2!$F149</f>
        <v>0</v>
      </c>
      <c r="AS149" s="47">
        <f>SSPYLD1!AS149*VLOOKUP(SSPYLD2!AS$4,'[1]INTERNAL PARAMETERS-1'!$B$5:$J$44,5,FALSE)*VLOOKUP(SSPYLD2!AS$4,'[1]INTERNAL PARAMETERS-1'!$B$5:$J$44,7,FALSE)*SSPYLD2!$F149 + SSPYLD1!AS149*(1-VLOOKUP(SSPYLD2!AS$4,'[1]INTERNAL PARAMETERS-1'!$B$5:$J$44,5,FALSE))*VLOOKUP(SSPYLD2!AS$4,'[1]INTERNAL PARAMETERS-1'!$B$5:$J$44,9,FALSE)*SSPYLD2!$F149</f>
        <v>0</v>
      </c>
      <c r="AT149" s="46">
        <f>SSPYLD1!AT149*VLOOKUP(SSPYLD2!AT$4,'[1]INTERNAL PARAMETERS-1'!$B$5:$J$44,5,FALSE)*VLOOKUP(SSPYLD2!AT$4,'[1]INTERNAL PARAMETERS-1'!$B$5:$J$44,7,FALSE)*SSPYLD2!$F149 + SSPYLD1!AT149*(1-VLOOKUP(SSPYLD2!AT$4,'[1]INTERNAL PARAMETERS-1'!$B$5:$J$44,5,FALSE))*VLOOKUP(SSPYLD2!AT$4,'[1]INTERNAL PARAMETERS-1'!$B$5:$J$44,9,FALSE)*SSPYLD2!$F149</f>
        <v>0</v>
      </c>
      <c r="AU149" s="48">
        <f>SSPYLD1!AU149*VLOOKUP(SSPYLD2!AU$4,'[1]INTERNAL PARAMETERS-1'!$B$5:$J$44,5,FALSE)*VLOOKUP(SSPYLD2!AU$4,'[1]INTERNAL PARAMETERS-1'!$B$5:$J$44,6,FALSE)*VLOOKUP(SSPYLD2!AU$4,'[1]INTERNAL PARAMETERS-1'!$B$5:$J$44,3,FALSE) + SSPYLD1!AU149*(1-VLOOKUP(SSPYLD2!AU$4,'[1]INTERNAL PARAMETERS-1'!$B$5:$J$44,5,FALSE))*VLOOKUP(SSPYLD2!AU$4,'[1]INTERNAL PARAMETERS-1'!$B$5:$J$44,8,FALSE)*VLOOKUP(SSPYLD2!AU$4,'[1]INTERNAL PARAMETERS-1'!$B$5:$J$44,3,FALSE)</f>
        <v>0</v>
      </c>
      <c r="AV149" s="47">
        <f>SSPYLD1!AV149*VLOOKUP(SSPYLD2!AV$4,'[1]INTERNAL PARAMETERS-1'!$B$5:$J$44,5,FALSE)*VLOOKUP(SSPYLD2!AV$4,'[1]INTERNAL PARAMETERS-1'!$B$5:$J$44,6,FALSE)*VLOOKUP(SSPYLD2!AV$4,'[1]INTERNAL PARAMETERS-1'!$B$5:$J$44,3,FALSE) + SSPYLD1!AV149*(1-VLOOKUP(SSPYLD2!AV$4,'[1]INTERNAL PARAMETERS-1'!$B$5:$J$44,5,FALSE))*VLOOKUP(SSPYLD2!AV$4,'[1]INTERNAL PARAMETERS-1'!$B$5:$J$44,8,FALSE)*VLOOKUP(SSPYLD2!AV$4,'[1]INTERNAL PARAMETERS-1'!$B$5:$J$44,3,FALSE)</f>
        <v>0</v>
      </c>
      <c r="AW149" s="47">
        <f>SSPYLD1!AW149*VLOOKUP(SSPYLD2!AW$4,'[1]INTERNAL PARAMETERS-1'!$B$5:$J$44,5,FALSE)*VLOOKUP(SSPYLD2!AW$4,'[1]INTERNAL PARAMETERS-1'!$B$5:$J$44,6,FALSE)*VLOOKUP(SSPYLD2!AW$4,'[1]INTERNAL PARAMETERS-1'!$B$5:$J$44,3,FALSE) + SSPYLD1!AW149*(1-VLOOKUP(SSPYLD2!AW$4,'[1]INTERNAL PARAMETERS-1'!$B$5:$J$44,5,FALSE))*VLOOKUP(SSPYLD2!AW$4,'[1]INTERNAL PARAMETERS-1'!$B$5:$J$44,8,FALSE)*VLOOKUP(SSPYLD2!AW$4,'[1]INTERNAL PARAMETERS-1'!$B$5:$J$44,3,FALSE)</f>
        <v>0.77181111086658072</v>
      </c>
      <c r="AX149" s="47">
        <f>SSPYLD1!AX149*VLOOKUP(SSPYLD2!AX$4,'[1]INTERNAL PARAMETERS-1'!$B$5:$J$44,5,FALSE)*VLOOKUP(SSPYLD2!AX$4,'[1]INTERNAL PARAMETERS-1'!$B$5:$J$44,6,FALSE)*VLOOKUP(SSPYLD2!AX$4,'[1]INTERNAL PARAMETERS-1'!$B$5:$J$44,3,FALSE) + SSPYLD1!AX149*(1-VLOOKUP(SSPYLD2!AX$4,'[1]INTERNAL PARAMETERS-1'!$B$5:$J$44,5,FALSE))*VLOOKUP(SSPYLD2!AX$4,'[1]INTERNAL PARAMETERS-1'!$B$5:$J$44,8,FALSE)*VLOOKUP(SSPYLD2!AX$4,'[1]INTERNAL PARAMETERS-1'!$B$5:$J$44,3,FALSE)</f>
        <v>0</v>
      </c>
      <c r="AY149" s="47">
        <f>SSPYLD1!AY149*VLOOKUP(SSPYLD2!AY$4,'[1]INTERNAL PARAMETERS-1'!$B$5:$J$44,5,FALSE)*VLOOKUP(SSPYLD2!AY$4,'[1]INTERNAL PARAMETERS-1'!$B$5:$J$44,6,FALSE)*VLOOKUP(SSPYLD2!AY$4,'[1]INTERNAL PARAMETERS-1'!$B$5:$J$44,3,FALSE) + SSPYLD1!AY149*(1-VLOOKUP(SSPYLD2!AY$4,'[1]INTERNAL PARAMETERS-1'!$B$5:$J$44,5,FALSE))*VLOOKUP(SSPYLD2!AY$4,'[1]INTERNAL PARAMETERS-1'!$B$5:$J$44,8,FALSE)*VLOOKUP(SSPYLD2!AY$4,'[1]INTERNAL PARAMETERS-1'!$B$5:$J$44,3,FALSE)</f>
        <v>0</v>
      </c>
      <c r="AZ149" s="47">
        <f>SSPYLD1!AZ149*VLOOKUP(SSPYLD2!AZ$4,'[1]INTERNAL PARAMETERS-1'!$B$5:$J$44,5,FALSE)*VLOOKUP(SSPYLD2!AZ$4,'[1]INTERNAL PARAMETERS-1'!$B$5:$J$44,6,FALSE)*VLOOKUP(SSPYLD2!AZ$4,'[1]INTERNAL PARAMETERS-1'!$B$5:$J$44,3,FALSE) + SSPYLD1!AZ149*(1-VLOOKUP(SSPYLD2!AZ$4,'[1]INTERNAL PARAMETERS-1'!$B$5:$J$44,5,FALSE))*VLOOKUP(SSPYLD2!AZ$4,'[1]INTERNAL PARAMETERS-1'!$B$5:$J$44,8,FALSE)*VLOOKUP(SSPYLD2!AZ$4,'[1]INTERNAL PARAMETERS-1'!$B$5:$J$44,3,FALSE)</f>
        <v>0</v>
      </c>
      <c r="BA149" s="47">
        <f>SSPYLD1!BA149*VLOOKUP(SSPYLD2!BA$4,'[1]INTERNAL PARAMETERS-1'!$B$5:$J$44,5,FALSE)*VLOOKUP(SSPYLD2!BA$4,'[1]INTERNAL PARAMETERS-1'!$B$5:$J$44,6,FALSE)*VLOOKUP(SSPYLD2!BA$4,'[1]INTERNAL PARAMETERS-1'!$B$5:$J$44,3,FALSE) + SSPYLD1!BA149*(1-VLOOKUP(SSPYLD2!BA$4,'[1]INTERNAL PARAMETERS-1'!$B$5:$J$44,5,FALSE))*VLOOKUP(SSPYLD2!BA$4,'[1]INTERNAL PARAMETERS-1'!$B$5:$J$44,8,FALSE)*VLOOKUP(SSPYLD2!BA$4,'[1]INTERNAL PARAMETERS-1'!$B$5:$J$44,3,FALSE)</f>
        <v>7.5820841822795276E-2</v>
      </c>
      <c r="BB149" s="47">
        <f>SSPYLD1!BB149*VLOOKUP(SSPYLD2!BB$4,'[1]INTERNAL PARAMETERS-1'!$B$5:$J$44,5,FALSE)*VLOOKUP(SSPYLD2!BB$4,'[1]INTERNAL PARAMETERS-1'!$B$5:$J$44,6,FALSE)*VLOOKUP(SSPYLD2!BB$4,'[1]INTERNAL PARAMETERS-1'!$B$5:$J$44,3,FALSE) + SSPYLD1!BB149*(1-VLOOKUP(SSPYLD2!BB$4,'[1]INTERNAL PARAMETERS-1'!$B$5:$J$44,5,FALSE))*VLOOKUP(SSPYLD2!BB$4,'[1]INTERNAL PARAMETERS-1'!$B$5:$J$44,8,FALSE)*VLOOKUP(SSPYLD2!BB$4,'[1]INTERNAL PARAMETERS-1'!$B$5:$J$44,3,FALSE)</f>
        <v>0.28271170276933949</v>
      </c>
      <c r="BC149" s="47">
        <f>SSPYLD1!BC149*VLOOKUP(SSPYLD2!BC$4,'[1]INTERNAL PARAMETERS-1'!$B$5:$J$44,5,FALSE)*VLOOKUP(SSPYLD2!BC$4,'[1]INTERNAL PARAMETERS-1'!$B$5:$J$44,6,FALSE)*VLOOKUP(SSPYLD2!BC$4,'[1]INTERNAL PARAMETERS-1'!$B$5:$J$44,3,FALSE) + SSPYLD1!BC149*(1-VLOOKUP(SSPYLD2!BC$4,'[1]INTERNAL PARAMETERS-1'!$B$5:$J$44,5,FALSE))*VLOOKUP(SSPYLD2!BC$4,'[1]INTERNAL PARAMETERS-1'!$B$5:$J$44,8,FALSE)*VLOOKUP(SSPYLD2!BC$4,'[1]INTERNAL PARAMETERS-1'!$B$5:$J$44,3,FALSE)</f>
        <v>5.8871850618982535E-2</v>
      </c>
      <c r="BD149" s="47">
        <f>SSPYLD1!BD149*VLOOKUP(SSPYLD2!BD$4,'[1]INTERNAL PARAMETERS-1'!$B$5:$J$44,5,FALSE)*VLOOKUP(SSPYLD2!BD$4,'[1]INTERNAL PARAMETERS-1'!$B$5:$J$44,6,FALSE)*VLOOKUP(SSPYLD2!BD$4,'[1]INTERNAL PARAMETERS-1'!$B$5:$J$44,3,FALSE) + SSPYLD1!BD149*(1-VLOOKUP(SSPYLD2!BD$4,'[1]INTERNAL PARAMETERS-1'!$B$5:$J$44,5,FALSE))*VLOOKUP(SSPYLD2!BD$4,'[1]INTERNAL PARAMETERS-1'!$B$5:$J$44,8,FALSE)*VLOOKUP(SSPYLD2!BD$4,'[1]INTERNAL PARAMETERS-1'!$B$5:$J$44,3,FALSE)</f>
        <v>0.10933349077957756</v>
      </c>
      <c r="BE149" s="47">
        <f>SSPYLD1!BE149*VLOOKUP(SSPYLD2!BE$4,'[1]INTERNAL PARAMETERS-1'!$B$5:$J$44,5,FALSE)*VLOOKUP(SSPYLD2!BE$4,'[1]INTERNAL PARAMETERS-1'!$B$5:$J$44,6,FALSE)*VLOOKUP(SSPYLD2!BE$4,'[1]INTERNAL PARAMETERS-1'!$B$5:$J$44,3,FALSE) + SSPYLD1!BE149*(1-VLOOKUP(SSPYLD2!BE$4,'[1]INTERNAL PARAMETERS-1'!$B$5:$J$44,5,FALSE))*VLOOKUP(SSPYLD2!BE$4,'[1]INTERNAL PARAMETERS-1'!$B$5:$J$44,8,FALSE)*VLOOKUP(SSPYLD2!BE$4,'[1]INTERNAL PARAMETERS-1'!$B$5:$J$44,3,FALSE)</f>
        <v>6.3692383126871699E-2</v>
      </c>
      <c r="BF149" s="47">
        <f>SSPYLD1!BF149*VLOOKUP(SSPYLD2!BF$4,'[1]INTERNAL PARAMETERS-1'!$B$5:$J$44,5,FALSE)*VLOOKUP(SSPYLD2!BF$4,'[1]INTERNAL PARAMETERS-1'!$B$5:$J$44,6,FALSE)*VLOOKUP(SSPYLD2!BF$4,'[1]INTERNAL PARAMETERS-1'!$B$5:$J$44,3,FALSE) + SSPYLD1!BF149*(1-VLOOKUP(SSPYLD2!BF$4,'[1]INTERNAL PARAMETERS-1'!$B$5:$J$44,5,FALSE))*VLOOKUP(SSPYLD2!BF$4,'[1]INTERNAL PARAMETERS-1'!$B$5:$J$44,8,FALSE)*VLOOKUP(SSPYLD2!BF$4,'[1]INTERNAL PARAMETERS-1'!$B$5:$J$44,3,FALSE)</f>
        <v>0</v>
      </c>
      <c r="BG149" s="47">
        <f>SSPYLD1!BG149*VLOOKUP(SSPYLD2!BG$4,'[1]INTERNAL PARAMETERS-1'!$B$5:$J$44,5,FALSE)*VLOOKUP(SSPYLD2!BG$4,'[1]INTERNAL PARAMETERS-1'!$B$5:$J$44,6,FALSE)*VLOOKUP(SSPYLD2!BG$4,'[1]INTERNAL PARAMETERS-1'!$B$5:$J$44,3,FALSE) + SSPYLD1!BG149*(1-VLOOKUP(SSPYLD2!BG$4,'[1]INTERNAL PARAMETERS-1'!$B$5:$J$44,5,FALSE))*VLOOKUP(SSPYLD2!BG$4,'[1]INTERNAL PARAMETERS-1'!$B$5:$J$44,8,FALSE)*VLOOKUP(SSPYLD2!BG$4,'[1]INTERNAL PARAMETERS-1'!$B$5:$J$44,3,FALSE)</f>
        <v>0.33410236692151124</v>
      </c>
      <c r="BH149" s="47">
        <f>SSPYLD1!BH149*VLOOKUP(SSPYLD2!BH$4,'[1]INTERNAL PARAMETERS-1'!$B$5:$J$44,5,FALSE)*VLOOKUP(SSPYLD2!BH$4,'[1]INTERNAL PARAMETERS-1'!$B$5:$J$44,6,FALSE)*VLOOKUP(SSPYLD2!BH$4,'[1]INTERNAL PARAMETERS-1'!$B$5:$J$44,3,FALSE) + SSPYLD1!BH149*(1-VLOOKUP(SSPYLD2!BH$4,'[1]INTERNAL PARAMETERS-1'!$B$5:$J$44,5,FALSE))*VLOOKUP(SSPYLD2!BH$4,'[1]INTERNAL PARAMETERS-1'!$B$5:$J$44,8,FALSE)*VLOOKUP(SSPYLD2!BH$4,'[1]INTERNAL PARAMETERS-1'!$B$5:$J$44,3,FALSE)</f>
        <v>1.1255521628416305E-3</v>
      </c>
      <c r="BI149" s="47">
        <f>SSPYLD1!BI149*VLOOKUP(SSPYLD2!BI$4,'[1]INTERNAL PARAMETERS-1'!$B$5:$J$44,5,FALSE)*VLOOKUP(SSPYLD2!BI$4,'[1]INTERNAL PARAMETERS-1'!$B$5:$J$44,6,FALSE)*VLOOKUP(SSPYLD2!BI$4,'[1]INTERNAL PARAMETERS-1'!$B$5:$J$44,3,FALSE) + SSPYLD1!BI149*(1-VLOOKUP(SSPYLD2!BI$4,'[1]INTERNAL PARAMETERS-1'!$B$5:$J$44,5,FALSE))*VLOOKUP(SSPYLD2!BI$4,'[1]INTERNAL PARAMETERS-1'!$B$5:$J$44,8,FALSE)*VLOOKUP(SSPYLD2!BI$4,'[1]INTERNAL PARAMETERS-1'!$B$5:$J$44,3,FALSE)</f>
        <v>0</v>
      </c>
      <c r="BJ149" s="47">
        <f>SSPYLD1!BJ149*VLOOKUP(SSPYLD2!BJ$4,'[1]INTERNAL PARAMETERS-1'!$B$5:$J$44,5,FALSE)*VLOOKUP(SSPYLD2!BJ$4,'[1]INTERNAL PARAMETERS-1'!$B$5:$J$44,6,FALSE)*VLOOKUP(SSPYLD2!BJ$4,'[1]INTERNAL PARAMETERS-1'!$B$5:$J$44,3,FALSE) + SSPYLD1!BJ149*(1-VLOOKUP(SSPYLD2!BJ$4,'[1]INTERNAL PARAMETERS-1'!$B$5:$J$44,5,FALSE))*VLOOKUP(SSPYLD2!BJ$4,'[1]INTERNAL PARAMETERS-1'!$B$5:$J$44,8,FALSE)*VLOOKUP(SSPYLD2!BJ$4,'[1]INTERNAL PARAMETERS-1'!$B$5:$J$44,3,FALSE)</f>
        <v>0.10036709794262724</v>
      </c>
      <c r="BK149" s="47">
        <f>SSPYLD1!BK149*VLOOKUP(SSPYLD2!BK$4,'[1]INTERNAL PARAMETERS-1'!$B$5:$J$44,5,FALSE)*VLOOKUP(SSPYLD2!BK$4,'[1]INTERNAL PARAMETERS-1'!$B$5:$J$44,6,FALSE)*VLOOKUP(SSPYLD2!BK$4,'[1]INTERNAL PARAMETERS-1'!$B$5:$J$44,3,FALSE) + SSPYLD1!BK149*(1-VLOOKUP(SSPYLD2!BK$4,'[1]INTERNAL PARAMETERS-1'!$B$5:$J$44,5,FALSE))*VLOOKUP(SSPYLD2!BK$4,'[1]INTERNAL PARAMETERS-1'!$B$5:$J$44,8,FALSE)*VLOOKUP(SSPYLD2!BK$4,'[1]INTERNAL PARAMETERS-1'!$B$5:$J$44,3,FALSE)</f>
        <v>2.1181951039786685E-2</v>
      </c>
      <c r="BL149" s="47">
        <f>SSPYLD1!BL149*VLOOKUP(SSPYLD2!BL$4,'[1]INTERNAL PARAMETERS-1'!$B$5:$J$44,5,FALSE)*VLOOKUP(SSPYLD2!BL$4,'[1]INTERNAL PARAMETERS-1'!$B$5:$J$44,6,FALSE)*VLOOKUP(SSPYLD2!BL$4,'[1]INTERNAL PARAMETERS-1'!$B$5:$J$44,3,FALSE) + SSPYLD1!BL149*(1-VLOOKUP(SSPYLD2!BL$4,'[1]INTERNAL PARAMETERS-1'!$B$5:$J$44,5,FALSE))*VLOOKUP(SSPYLD2!BL$4,'[1]INTERNAL PARAMETERS-1'!$B$5:$J$44,8,FALSE)*VLOOKUP(SSPYLD2!BL$4,'[1]INTERNAL PARAMETERS-1'!$B$5:$J$44,3,FALSE)</f>
        <v>8.3241894230145289E-3</v>
      </c>
      <c r="BM149" s="47">
        <f>SSPYLD1!BM149*VLOOKUP(SSPYLD2!BM$4,'[1]INTERNAL PARAMETERS-1'!$B$5:$J$44,5,FALSE)*VLOOKUP(SSPYLD2!BM$4,'[1]INTERNAL PARAMETERS-1'!$B$5:$J$44,6,FALSE)*VLOOKUP(SSPYLD2!BM$4,'[1]INTERNAL PARAMETERS-1'!$B$5:$J$44,3,FALSE) + SSPYLD1!BM149*(1-VLOOKUP(SSPYLD2!BM$4,'[1]INTERNAL PARAMETERS-1'!$B$5:$J$44,5,FALSE))*VLOOKUP(SSPYLD2!BM$4,'[1]INTERNAL PARAMETERS-1'!$B$5:$J$44,8,FALSE)*VLOOKUP(SSPYLD2!BM$4,'[1]INTERNAL PARAMETERS-1'!$B$5:$J$44,3,FALSE)</f>
        <v>1.5902863206130034E-3</v>
      </c>
      <c r="BN149" s="47">
        <f>SSPYLD1!BN149*VLOOKUP(SSPYLD2!BN$4,'[1]INTERNAL PARAMETERS-1'!$B$5:$J$44,5,FALSE)*VLOOKUP(SSPYLD2!BN$4,'[1]INTERNAL PARAMETERS-1'!$B$5:$J$44,6,FALSE)*VLOOKUP(SSPYLD2!BN$4,'[1]INTERNAL PARAMETERS-1'!$B$5:$J$44,3,FALSE) + SSPYLD1!BN149*(1-VLOOKUP(SSPYLD2!BN$4,'[1]INTERNAL PARAMETERS-1'!$B$5:$J$44,5,FALSE))*VLOOKUP(SSPYLD2!BN$4,'[1]INTERNAL PARAMETERS-1'!$B$5:$J$44,8,FALSE)*VLOOKUP(SSPYLD2!BN$4,'[1]INTERNAL PARAMETERS-1'!$B$5:$J$44,3,FALSE)</f>
        <v>5.9346574571564691E-2</v>
      </c>
      <c r="BO149" s="47">
        <f>SSPYLD1!BO149*VLOOKUP(SSPYLD2!BO$4,'[1]INTERNAL PARAMETERS-1'!$B$5:$J$44,5,FALSE)*VLOOKUP(SSPYLD2!BO$4,'[1]INTERNAL PARAMETERS-1'!$B$5:$J$44,6,FALSE)*VLOOKUP(SSPYLD2!BO$4,'[1]INTERNAL PARAMETERS-1'!$B$5:$J$44,3,FALSE) + SSPYLD1!BO149*(1-VLOOKUP(SSPYLD2!BO$4,'[1]INTERNAL PARAMETERS-1'!$B$5:$J$44,5,FALSE))*VLOOKUP(SSPYLD2!BO$4,'[1]INTERNAL PARAMETERS-1'!$B$5:$J$44,8,FALSE)*VLOOKUP(SSPYLD2!BO$4,'[1]INTERNAL PARAMETERS-1'!$B$5:$J$44,3,FALSE)</f>
        <v>2.5321215250880803E-2</v>
      </c>
      <c r="BP149" s="47">
        <f>SSPYLD1!BP149*VLOOKUP(SSPYLD2!BP$4,'[1]INTERNAL PARAMETERS-1'!$B$5:$J$44,5,FALSE)*VLOOKUP(SSPYLD2!BP$4,'[1]INTERNAL PARAMETERS-1'!$B$5:$J$44,6,FALSE)*VLOOKUP(SSPYLD2!BP$4,'[1]INTERNAL PARAMETERS-1'!$B$5:$J$44,3,FALSE) + SSPYLD1!BP149*(1-VLOOKUP(SSPYLD2!BP$4,'[1]INTERNAL PARAMETERS-1'!$B$5:$J$44,5,FALSE))*VLOOKUP(SSPYLD2!BP$4,'[1]INTERNAL PARAMETERS-1'!$B$5:$J$44,8,FALSE)*VLOOKUP(SSPYLD2!BP$4,'[1]INTERNAL PARAMETERS-1'!$B$5:$J$44,3,FALSE)</f>
        <v>9.8428756803786385E-4</v>
      </c>
      <c r="BQ149" s="47">
        <f>SSPYLD1!BQ149*VLOOKUP(SSPYLD2!BQ$4,'[1]INTERNAL PARAMETERS-1'!$B$5:$J$44,5,FALSE)*VLOOKUP(SSPYLD2!BQ$4,'[1]INTERNAL PARAMETERS-1'!$B$5:$J$44,6,FALSE)*VLOOKUP(SSPYLD2!BQ$4,'[1]INTERNAL PARAMETERS-1'!$B$5:$J$44,3,FALSE) + SSPYLD1!BQ149*(1-VLOOKUP(SSPYLD2!BQ$4,'[1]INTERNAL PARAMETERS-1'!$B$5:$J$44,5,FALSE))*VLOOKUP(SSPYLD2!BQ$4,'[1]INTERNAL PARAMETERS-1'!$B$5:$J$44,8,FALSE)*VLOOKUP(SSPYLD2!BQ$4,'[1]INTERNAL PARAMETERS-1'!$B$5:$J$44,3,FALSE)</f>
        <v>0.11918946921808163</v>
      </c>
      <c r="BR149" s="47">
        <f>SSPYLD1!BR149*VLOOKUP(SSPYLD2!BR$4,'[1]INTERNAL PARAMETERS-1'!$B$5:$J$44,5,FALSE)*VLOOKUP(SSPYLD2!BR$4,'[1]INTERNAL PARAMETERS-1'!$B$5:$J$44,6,FALSE)*VLOOKUP(SSPYLD2!BR$4,'[1]INTERNAL PARAMETERS-1'!$B$5:$J$44,3,FALSE) + SSPYLD1!BR149*(1-VLOOKUP(SSPYLD2!BR$4,'[1]INTERNAL PARAMETERS-1'!$B$5:$J$44,5,FALSE))*VLOOKUP(SSPYLD2!BR$4,'[1]INTERNAL PARAMETERS-1'!$B$5:$J$44,8,FALSE)*VLOOKUP(SSPYLD2!BR$4,'[1]INTERNAL PARAMETERS-1'!$B$5:$J$44,3,FALSE)</f>
        <v>2.0262732776742663E-3</v>
      </c>
      <c r="BS149" s="47">
        <f>SSPYLD1!BS149*VLOOKUP(SSPYLD2!BS$4,'[1]INTERNAL PARAMETERS-1'!$B$5:$J$44,5,FALSE)*VLOOKUP(SSPYLD2!BS$4,'[1]INTERNAL PARAMETERS-1'!$B$5:$J$44,6,FALSE)*VLOOKUP(SSPYLD2!BS$4,'[1]INTERNAL PARAMETERS-1'!$B$5:$J$44,3,FALSE) + SSPYLD1!BS149*(1-VLOOKUP(SSPYLD2!BS$4,'[1]INTERNAL PARAMETERS-1'!$B$5:$J$44,5,FALSE))*VLOOKUP(SSPYLD2!BS$4,'[1]INTERNAL PARAMETERS-1'!$B$5:$J$44,8,FALSE)*VLOOKUP(SSPYLD2!BS$4,'[1]INTERNAL PARAMETERS-1'!$B$5:$J$44,3,FALSE)</f>
        <v>6.7824277890221726E-4</v>
      </c>
      <c r="BT149" s="47">
        <f>SSPYLD1!BT149*VLOOKUP(SSPYLD2!BT$4,'[1]INTERNAL PARAMETERS-1'!$B$5:$J$44,5,FALSE)*VLOOKUP(SSPYLD2!BT$4,'[1]INTERNAL PARAMETERS-1'!$B$5:$J$44,6,FALSE)*VLOOKUP(SSPYLD2!BT$4,'[1]INTERNAL PARAMETERS-1'!$B$5:$J$44,3,FALSE) + SSPYLD1!BT149*(1-VLOOKUP(SSPYLD2!BT$4,'[1]INTERNAL PARAMETERS-1'!$B$5:$J$44,5,FALSE))*VLOOKUP(SSPYLD2!BT$4,'[1]INTERNAL PARAMETERS-1'!$B$5:$J$44,8,FALSE)*VLOOKUP(SSPYLD2!BT$4,'[1]INTERNAL PARAMETERS-1'!$B$5:$J$44,3,FALSE)</f>
        <v>0</v>
      </c>
      <c r="BU149" s="47">
        <f>SSPYLD1!BU149*VLOOKUP(SSPYLD2!BU$4,'[1]INTERNAL PARAMETERS-1'!$B$5:$J$44,5,FALSE)*VLOOKUP(SSPYLD2!BU$4,'[1]INTERNAL PARAMETERS-1'!$B$5:$J$44,6,FALSE)*VLOOKUP(SSPYLD2!BU$4,'[1]INTERNAL PARAMETERS-1'!$B$5:$J$44,3,FALSE) + SSPYLD1!BU149*(1-VLOOKUP(SSPYLD2!BU$4,'[1]INTERNAL PARAMETERS-1'!$B$5:$J$44,5,FALSE))*VLOOKUP(SSPYLD2!BU$4,'[1]INTERNAL PARAMETERS-1'!$B$5:$J$44,8,FALSE)*VLOOKUP(SSPYLD2!BU$4,'[1]INTERNAL PARAMETERS-1'!$B$5:$J$44,3,FALSE)</f>
        <v>0</v>
      </c>
      <c r="BV149" s="47">
        <f>SSPYLD1!BV149*VLOOKUP(SSPYLD2!BV$4,'[1]INTERNAL PARAMETERS-1'!$B$5:$J$44,5,FALSE)*VLOOKUP(SSPYLD2!BV$4,'[1]INTERNAL PARAMETERS-1'!$B$5:$J$44,6,FALSE)*VLOOKUP(SSPYLD2!BV$4,'[1]INTERNAL PARAMETERS-1'!$B$5:$J$44,3,FALSE) + SSPYLD1!BV149*(1-VLOOKUP(SSPYLD2!BV$4,'[1]INTERNAL PARAMETERS-1'!$B$5:$J$44,5,FALSE))*VLOOKUP(SSPYLD2!BV$4,'[1]INTERNAL PARAMETERS-1'!$B$5:$J$44,8,FALSE)*VLOOKUP(SSPYLD2!BV$4,'[1]INTERNAL PARAMETERS-1'!$B$5:$J$44,3,FALSE)</f>
        <v>0</v>
      </c>
      <c r="BW149" s="47">
        <f>SSPYLD1!BW149*VLOOKUP(SSPYLD2!BW$4,'[1]INTERNAL PARAMETERS-1'!$B$5:$J$44,5,FALSE)*VLOOKUP(SSPYLD2!BW$4,'[1]INTERNAL PARAMETERS-1'!$B$5:$J$44,6,FALSE)*VLOOKUP(SSPYLD2!BW$4,'[1]INTERNAL PARAMETERS-1'!$B$5:$J$44,3,FALSE) + SSPYLD1!BW149*(1-VLOOKUP(SSPYLD2!BW$4,'[1]INTERNAL PARAMETERS-1'!$B$5:$J$44,5,FALSE))*VLOOKUP(SSPYLD2!BW$4,'[1]INTERNAL PARAMETERS-1'!$B$5:$J$44,8,FALSE)*VLOOKUP(SSPYLD2!BW$4,'[1]INTERNAL PARAMETERS-1'!$B$5:$J$44,3,FALSE)</f>
        <v>0</v>
      </c>
      <c r="BX149" s="47">
        <f>SSPYLD1!BX149*VLOOKUP(SSPYLD2!BX$4,'[1]INTERNAL PARAMETERS-1'!$B$5:$J$44,5,FALSE)*VLOOKUP(SSPYLD2!BX$4,'[1]INTERNAL PARAMETERS-1'!$B$5:$J$44,6,FALSE)*VLOOKUP(SSPYLD2!BX$4,'[1]INTERNAL PARAMETERS-1'!$B$5:$J$44,3,FALSE) + SSPYLD1!BX149*(1-VLOOKUP(SSPYLD2!BX$4,'[1]INTERNAL PARAMETERS-1'!$B$5:$J$44,5,FALSE))*VLOOKUP(SSPYLD2!BX$4,'[1]INTERNAL PARAMETERS-1'!$B$5:$J$44,8,FALSE)*VLOOKUP(SSPYLD2!BX$4,'[1]INTERNAL PARAMETERS-1'!$B$5:$J$44,3,FALSE)</f>
        <v>0</v>
      </c>
      <c r="BY149" s="47">
        <f>SSPYLD1!BY149*VLOOKUP(SSPYLD2!BY$4,'[1]INTERNAL PARAMETERS-1'!$B$5:$J$44,5,FALSE)*VLOOKUP(SSPYLD2!BY$4,'[1]INTERNAL PARAMETERS-1'!$B$5:$J$44,6,FALSE)*VLOOKUP(SSPYLD2!BY$4,'[1]INTERNAL PARAMETERS-1'!$B$5:$J$44,3,FALSE) + SSPYLD1!BY149*(1-VLOOKUP(SSPYLD2!BY$4,'[1]INTERNAL PARAMETERS-1'!$B$5:$J$44,5,FALSE))*VLOOKUP(SSPYLD2!BY$4,'[1]INTERNAL PARAMETERS-1'!$B$5:$J$44,8,FALSE)*VLOOKUP(SSPYLD2!BY$4,'[1]INTERNAL PARAMETERS-1'!$B$5:$J$44,3,FALSE)</f>
        <v>0</v>
      </c>
      <c r="BZ149" s="47">
        <f>SSPYLD1!BZ149*VLOOKUP(SSPYLD2!BZ$4,'[1]INTERNAL PARAMETERS-1'!$B$5:$J$44,5,FALSE)*VLOOKUP(SSPYLD2!BZ$4,'[1]INTERNAL PARAMETERS-1'!$B$5:$J$44,6,FALSE)*VLOOKUP(SSPYLD2!BZ$4,'[1]INTERNAL PARAMETERS-1'!$B$5:$J$44,3,FALSE) + SSPYLD1!BZ149*(1-VLOOKUP(SSPYLD2!BZ$4,'[1]INTERNAL PARAMETERS-1'!$B$5:$J$44,5,FALSE))*VLOOKUP(SSPYLD2!BZ$4,'[1]INTERNAL PARAMETERS-1'!$B$5:$J$44,8,FALSE)*VLOOKUP(SSPYLD2!BZ$4,'[1]INTERNAL PARAMETERS-1'!$B$5:$J$44,3,FALSE)</f>
        <v>7.4110430475169095E-5</v>
      </c>
      <c r="CA149" s="47">
        <f>SSPYLD1!CA149*VLOOKUP(SSPYLD2!CA$4,'[1]INTERNAL PARAMETERS-1'!$B$5:$J$44,5,FALSE)*VLOOKUP(SSPYLD2!CA$4,'[1]INTERNAL PARAMETERS-1'!$B$5:$J$44,6,FALSE)*VLOOKUP(SSPYLD2!CA$4,'[1]INTERNAL PARAMETERS-1'!$B$5:$J$44,3,FALSE) + SSPYLD1!CA149*(1-VLOOKUP(SSPYLD2!CA$4,'[1]INTERNAL PARAMETERS-1'!$B$5:$J$44,5,FALSE))*VLOOKUP(SSPYLD2!CA$4,'[1]INTERNAL PARAMETERS-1'!$B$5:$J$44,8,FALSE)*VLOOKUP(SSPYLD2!CA$4,'[1]INTERNAL PARAMETERS-1'!$B$5:$J$44,3,FALSE)</f>
        <v>0</v>
      </c>
      <c r="CB149" s="47">
        <f>SSPYLD1!CB149*VLOOKUP(SSPYLD2!CB$4,'[1]INTERNAL PARAMETERS-1'!$B$5:$J$44,5,FALSE)*VLOOKUP(SSPYLD2!CB$4,'[1]INTERNAL PARAMETERS-1'!$B$5:$J$44,6,FALSE)*VLOOKUP(SSPYLD2!CB$4,'[1]INTERNAL PARAMETERS-1'!$B$5:$J$44,3,FALSE) + SSPYLD1!CB149*(1-VLOOKUP(SSPYLD2!CB$4,'[1]INTERNAL PARAMETERS-1'!$B$5:$J$44,5,FALSE))*VLOOKUP(SSPYLD2!CB$4,'[1]INTERNAL PARAMETERS-1'!$B$5:$J$44,8,FALSE)*VLOOKUP(SSPYLD2!CB$4,'[1]INTERNAL PARAMETERS-1'!$B$5:$J$44,3,FALSE)</f>
        <v>0</v>
      </c>
      <c r="CC149" s="47">
        <f>SSPYLD1!CC149*VLOOKUP(SSPYLD2!CC$4,'[1]INTERNAL PARAMETERS-1'!$B$5:$J$44,5,FALSE)*VLOOKUP(SSPYLD2!CC$4,'[1]INTERNAL PARAMETERS-1'!$B$5:$J$44,6,FALSE)*VLOOKUP(SSPYLD2!CC$4,'[1]INTERNAL PARAMETERS-1'!$B$5:$J$44,3,FALSE) + SSPYLD1!CC149*(1-VLOOKUP(SSPYLD2!CC$4,'[1]INTERNAL PARAMETERS-1'!$B$5:$J$44,5,FALSE))*VLOOKUP(SSPYLD2!CC$4,'[1]INTERNAL PARAMETERS-1'!$B$5:$J$44,8,FALSE)*VLOOKUP(SSPYLD2!CC$4,'[1]INTERNAL PARAMETERS-1'!$B$5:$J$44,3,FALSE)</f>
        <v>2.2645223281174897E-4</v>
      </c>
      <c r="CD149" s="47">
        <f>SSPYLD1!CD149*VLOOKUP(SSPYLD2!CD$4,'[1]INTERNAL PARAMETERS-1'!$B$5:$J$44,5,FALSE)*VLOOKUP(SSPYLD2!CD$4,'[1]INTERNAL PARAMETERS-1'!$B$5:$J$44,6,FALSE)*VLOOKUP(SSPYLD2!CD$4,'[1]INTERNAL PARAMETERS-1'!$B$5:$J$44,3,FALSE) + SSPYLD1!CD149*(1-VLOOKUP(SSPYLD2!CD$4,'[1]INTERNAL PARAMETERS-1'!$B$5:$J$44,5,FALSE))*VLOOKUP(SSPYLD2!CD$4,'[1]INTERNAL PARAMETERS-1'!$B$5:$J$44,8,FALSE)*VLOOKUP(SSPYLD2!CD$4,'[1]INTERNAL PARAMETERS-1'!$B$5:$J$44,3,FALSE)</f>
        <v>4.8017632507992734E-3</v>
      </c>
      <c r="CE149" s="47">
        <f>SSPYLD1!CE149*VLOOKUP(SSPYLD2!CE$4,'[1]INTERNAL PARAMETERS-1'!$B$5:$J$44,5,FALSE)*VLOOKUP(SSPYLD2!CE$4,'[1]INTERNAL PARAMETERS-1'!$B$5:$J$44,6,FALSE)*VLOOKUP(SSPYLD2!CE$4,'[1]INTERNAL PARAMETERS-1'!$B$5:$J$44,3,FALSE) + SSPYLD1!CE149*(1-VLOOKUP(SSPYLD2!CE$4,'[1]INTERNAL PARAMETERS-1'!$B$5:$J$44,5,FALSE))*VLOOKUP(SSPYLD2!CE$4,'[1]INTERNAL PARAMETERS-1'!$B$5:$J$44,8,FALSE)*VLOOKUP(SSPYLD2!CE$4,'[1]INTERNAL PARAMETERS-1'!$B$5:$J$44,3,FALSE)</f>
        <v>5.9782413916636403E-3</v>
      </c>
      <c r="CF149" s="47">
        <f>SSPYLD1!CF149*VLOOKUP(SSPYLD2!CF$4,'[1]INTERNAL PARAMETERS-1'!$B$5:$J$44,5,FALSE)*VLOOKUP(SSPYLD2!CF$4,'[1]INTERNAL PARAMETERS-1'!$B$5:$J$44,6,FALSE)*VLOOKUP(SSPYLD2!CF$4,'[1]INTERNAL PARAMETERS-1'!$B$5:$J$44,3,FALSE) + SSPYLD1!CF149*(1-VLOOKUP(SSPYLD2!CF$4,'[1]INTERNAL PARAMETERS-1'!$B$5:$J$44,5,FALSE))*VLOOKUP(SSPYLD2!CF$4,'[1]INTERNAL PARAMETERS-1'!$B$5:$J$44,8,FALSE)*VLOOKUP(SSPYLD2!CF$4,'[1]INTERNAL PARAMETERS-1'!$B$5:$J$44,3,FALSE)</f>
        <v>3.8022823878155108E-2</v>
      </c>
      <c r="CG149" s="47">
        <f>SSPYLD1!CG149*VLOOKUP(SSPYLD2!CG$4,'[1]INTERNAL PARAMETERS-1'!$B$5:$J$44,5,FALSE)*VLOOKUP(SSPYLD2!CG$4,'[1]INTERNAL PARAMETERS-1'!$B$5:$J$44,6,FALSE)*VLOOKUP(SSPYLD2!CG$4,'[1]INTERNAL PARAMETERS-1'!$B$5:$J$44,3,FALSE) + SSPYLD1!CG149*(1-VLOOKUP(SSPYLD2!CG$4,'[1]INTERNAL PARAMETERS-1'!$B$5:$J$44,5,FALSE))*VLOOKUP(SSPYLD2!CG$4,'[1]INTERNAL PARAMETERS-1'!$B$5:$J$44,8,FALSE)*VLOOKUP(SSPYLD2!CG$4,'[1]INTERNAL PARAMETERS-1'!$B$5:$J$44,3,FALSE)</f>
        <v>2.7239994534771975E-4</v>
      </c>
      <c r="CH149" s="46">
        <f>SSPYLD1!CH149*VLOOKUP(SSPYLD2!CH$4,'[1]INTERNAL PARAMETERS-1'!$B$5:$J$44,5,FALSE)*VLOOKUP(SSPYLD2!CH$4,'[1]INTERNAL PARAMETERS-1'!$B$5:$J$44,6,FALSE)*VLOOKUP(SSPYLD2!CH$4,'[1]INTERNAL PARAMETERS-1'!$B$5:$J$44,3,FALSE) + SSPYLD1!CH149*(1-VLOOKUP(SSPYLD2!CH$4,'[1]INTERNAL PARAMETERS-1'!$B$5:$J$44,5,FALSE))*VLOOKUP(SSPYLD2!CH$4,'[1]INTERNAL PARAMETERS-1'!$B$5:$J$44,8,FALSE)*VLOOKUP(SSPYLD2!CH$4,'[1]INTERNAL PARAMETERS-1'!$B$5:$J$44,3,FALSE)</f>
        <v>0</v>
      </c>
      <c r="CJ149" s="48">
        <f t="shared" si="4"/>
        <v>123.06454765218558</v>
      </c>
      <c r="CK149" s="46">
        <f t="shared" si="5"/>
        <v>2.0858546775889355</v>
      </c>
    </row>
    <row r="150" spans="2:89" x14ac:dyDescent="0.4">
      <c r="B150" s="61" t="s">
        <v>8</v>
      </c>
      <c r="C150" s="60" t="s">
        <v>68</v>
      </c>
      <c r="D150" s="60" t="s">
        <v>66</v>
      </c>
      <c r="E150" s="135">
        <f>'S Str&amp;Pad'!X150</f>
        <v>1180.5856516911911</v>
      </c>
      <c r="F150" s="62">
        <f>'[1]INTERNAL PARAMETERS-1'!M6</f>
        <v>78.760000000000005</v>
      </c>
      <c r="G150" s="48">
        <f>SSPYLD1!G150*VLOOKUP(SSPYLD2!G$4,'[1]INTERNAL PARAMETERS-1'!$B$5:$J$44,5,FALSE)*VLOOKUP(SSPYLD2!G$4,'[1]INTERNAL PARAMETERS-1'!$B$5:$J$44,7,FALSE)*SSPYLD2!$F150 + SSPYLD1!G150*(1-VLOOKUP(SSPYLD2!G$4,'[1]INTERNAL PARAMETERS-1'!$B$5:$J$44,5,FALSE))*VLOOKUP(SSPYLD2!G$4,'[1]INTERNAL PARAMETERS-1'!$B$5:$J$44,9,FALSE)*SSPYLD2!$F150</f>
        <v>75.162153082524739</v>
      </c>
      <c r="H150" s="47">
        <f>SSPYLD1!H150*VLOOKUP(SSPYLD2!H$4,'[1]INTERNAL PARAMETERS-1'!$B$5:$J$44,5,FALSE)*VLOOKUP(SSPYLD2!H$4,'[1]INTERNAL PARAMETERS-1'!$B$5:$J$44,7,FALSE)*SSPYLD2!$F150 + SSPYLD1!H150*(1-VLOOKUP(SSPYLD2!H$4,'[1]INTERNAL PARAMETERS-1'!$B$5:$J$44,5,FALSE))*VLOOKUP(SSPYLD2!H$4,'[1]INTERNAL PARAMETERS-1'!$B$5:$J$44,9,FALSE)*SSPYLD2!$F150</f>
        <v>15.737620565370893</v>
      </c>
      <c r="I150" s="47">
        <f>SSPYLD1!I150*VLOOKUP(SSPYLD2!I$4,'[1]INTERNAL PARAMETERS-1'!$B$5:$J$44,5,FALSE)*VLOOKUP(SSPYLD2!I$4,'[1]INTERNAL PARAMETERS-1'!$B$5:$J$44,7,FALSE)*SSPYLD2!$F150 + SSPYLD1!I150*(1-VLOOKUP(SSPYLD2!I$4,'[1]INTERNAL PARAMETERS-1'!$B$5:$J$44,5,FALSE))*VLOOKUP(SSPYLD2!I$4,'[1]INTERNAL PARAMETERS-1'!$B$5:$J$44,9,FALSE)*SSPYLD2!$F150</f>
        <v>203.63036363764684</v>
      </c>
      <c r="J150" s="47">
        <f>SSPYLD1!J150*VLOOKUP(SSPYLD2!J$4,'[1]INTERNAL PARAMETERS-1'!$B$5:$J$44,5,FALSE)*VLOOKUP(SSPYLD2!J$4,'[1]INTERNAL PARAMETERS-1'!$B$5:$J$44,7,FALSE)*SSPYLD2!$F150 + SSPYLD1!J150*(1-VLOOKUP(SSPYLD2!J$4,'[1]INTERNAL PARAMETERS-1'!$B$5:$J$44,5,FALSE))*VLOOKUP(SSPYLD2!J$4,'[1]INTERNAL PARAMETERS-1'!$B$5:$J$44,9,FALSE)*SSPYLD2!$F150</f>
        <v>0</v>
      </c>
      <c r="K150" s="47">
        <f>SSPYLD1!K150*VLOOKUP(SSPYLD2!K$4,'[1]INTERNAL PARAMETERS-1'!$B$5:$J$44,5,FALSE)*VLOOKUP(SSPYLD2!K$4,'[1]INTERNAL PARAMETERS-1'!$B$5:$J$44,7,FALSE)*SSPYLD2!$F150 + SSPYLD1!K150*(1-VLOOKUP(SSPYLD2!K$4,'[1]INTERNAL PARAMETERS-1'!$B$5:$J$44,5,FALSE))*VLOOKUP(SSPYLD2!K$4,'[1]INTERNAL PARAMETERS-1'!$B$5:$J$44,9,FALSE)*SSPYLD2!$F150</f>
        <v>0</v>
      </c>
      <c r="L150" s="47">
        <f>SSPYLD1!L150*VLOOKUP(SSPYLD2!L$4,'[1]INTERNAL PARAMETERS-1'!$B$5:$J$44,5,FALSE)*VLOOKUP(SSPYLD2!L$4,'[1]INTERNAL PARAMETERS-1'!$B$5:$J$44,7,FALSE)*SSPYLD2!$F150 + SSPYLD1!L150*(1-VLOOKUP(SSPYLD2!L$4,'[1]INTERNAL PARAMETERS-1'!$B$5:$J$44,5,FALSE))*VLOOKUP(SSPYLD2!L$4,'[1]INTERNAL PARAMETERS-1'!$B$5:$J$44,9,FALSE)*SSPYLD2!$F150</f>
        <v>0</v>
      </c>
      <c r="M150" s="47">
        <f>SSPYLD1!M150*VLOOKUP(SSPYLD2!M$4,'[1]INTERNAL PARAMETERS-1'!$B$5:$J$44,5,FALSE)*VLOOKUP(SSPYLD2!M$4,'[1]INTERNAL PARAMETERS-1'!$B$5:$J$44,7,FALSE)*SSPYLD2!$F150 + SSPYLD1!M150*(1-VLOOKUP(SSPYLD2!M$4,'[1]INTERNAL PARAMETERS-1'!$B$5:$J$44,5,FALSE))*VLOOKUP(SSPYLD2!M$4,'[1]INTERNAL PARAMETERS-1'!$B$5:$J$44,9,FALSE)*SSPYLD2!$F150</f>
        <v>1.418577272481633</v>
      </c>
      <c r="N150" s="47">
        <f>SSPYLD1!N150*VLOOKUP(SSPYLD2!N$4,'[1]INTERNAL PARAMETERS-1'!$B$5:$J$44,5,FALSE)*VLOOKUP(SSPYLD2!N$4,'[1]INTERNAL PARAMETERS-1'!$B$5:$J$44,7,FALSE)*SSPYLD2!$F150 + SSPYLD1!N150*(1-VLOOKUP(SSPYLD2!N$4,'[1]INTERNAL PARAMETERS-1'!$B$5:$J$44,5,FALSE))*VLOOKUP(SSPYLD2!N$4,'[1]INTERNAL PARAMETERS-1'!$B$5:$J$44,9,FALSE)*SSPYLD2!$F150</f>
        <v>1.7280109674430895</v>
      </c>
      <c r="O150" s="47">
        <f>SSPYLD1!O150*VLOOKUP(SSPYLD2!O$4,'[1]INTERNAL PARAMETERS-1'!$B$5:$J$44,5,FALSE)*VLOOKUP(SSPYLD2!O$4,'[1]INTERNAL PARAMETERS-1'!$B$5:$J$44,7,FALSE)*SSPYLD2!$F150 + SSPYLD1!O150*(1-VLOOKUP(SSPYLD2!O$4,'[1]INTERNAL PARAMETERS-1'!$B$5:$J$44,5,FALSE))*VLOOKUP(SSPYLD2!O$4,'[1]INTERNAL PARAMETERS-1'!$B$5:$J$44,9,FALSE)*SSPYLD2!$F150</f>
        <v>0</v>
      </c>
      <c r="P150" s="47">
        <f>SSPYLD1!P150*VLOOKUP(SSPYLD2!P$4,'[1]INTERNAL PARAMETERS-1'!$B$5:$J$44,5,FALSE)*VLOOKUP(SSPYLD2!P$4,'[1]INTERNAL PARAMETERS-1'!$B$5:$J$44,7,FALSE)*SSPYLD2!$F150 + SSPYLD1!P150*(1-VLOOKUP(SSPYLD2!P$4,'[1]INTERNAL PARAMETERS-1'!$B$5:$J$44,5,FALSE))*VLOOKUP(SSPYLD2!P$4,'[1]INTERNAL PARAMETERS-1'!$B$5:$J$44,9,FALSE)*SSPYLD2!$F150</f>
        <v>0</v>
      </c>
      <c r="Q150" s="47">
        <f>SSPYLD1!Q150*VLOOKUP(SSPYLD2!Q$4,'[1]INTERNAL PARAMETERS-1'!$B$5:$J$44,5,FALSE)*VLOOKUP(SSPYLD2!Q$4,'[1]INTERNAL PARAMETERS-1'!$B$5:$J$44,7,FALSE)*SSPYLD2!$F150 + SSPYLD1!Q150*(1-VLOOKUP(SSPYLD2!Q$4,'[1]INTERNAL PARAMETERS-1'!$B$5:$J$44,5,FALSE))*VLOOKUP(SSPYLD2!Q$4,'[1]INTERNAL PARAMETERS-1'!$B$5:$J$44,9,FALSE)*SSPYLD2!$F150</f>
        <v>0</v>
      </c>
      <c r="R150" s="47">
        <f>SSPYLD1!R150*VLOOKUP(SSPYLD2!R$4,'[1]INTERNAL PARAMETERS-1'!$B$5:$J$44,5,FALSE)*VLOOKUP(SSPYLD2!R$4,'[1]INTERNAL PARAMETERS-1'!$B$5:$J$44,7,FALSE)*SSPYLD2!$F150 + SSPYLD1!R150*(1-VLOOKUP(SSPYLD2!R$4,'[1]INTERNAL PARAMETERS-1'!$B$5:$J$44,5,FALSE))*VLOOKUP(SSPYLD2!R$4,'[1]INTERNAL PARAMETERS-1'!$B$5:$J$44,9,FALSE)*SSPYLD2!$F150</f>
        <v>1.8715603330626456</v>
      </c>
      <c r="S150" s="47">
        <f>SSPYLD1!S150*VLOOKUP(SSPYLD2!S$4,'[1]INTERNAL PARAMETERS-1'!$B$5:$J$44,5,FALSE)*VLOOKUP(SSPYLD2!S$4,'[1]INTERNAL PARAMETERS-1'!$B$5:$J$44,7,FALSE)*SSPYLD2!$F150 + SSPYLD1!S150*(1-VLOOKUP(SSPYLD2!S$4,'[1]INTERNAL PARAMETERS-1'!$B$5:$J$44,5,FALSE))*VLOOKUP(SSPYLD2!S$4,'[1]INTERNAL PARAMETERS-1'!$B$5:$J$44,9,FALSE)*SSPYLD2!$F150</f>
        <v>74.722423808205392</v>
      </c>
      <c r="T150" s="47">
        <f>SSPYLD1!T150*VLOOKUP(SSPYLD2!T$4,'[1]INTERNAL PARAMETERS-1'!$B$5:$J$44,5,FALSE)*VLOOKUP(SSPYLD2!T$4,'[1]INTERNAL PARAMETERS-1'!$B$5:$J$44,7,FALSE)*SSPYLD2!$F150 + SSPYLD1!T150*(1-VLOOKUP(SSPYLD2!T$4,'[1]INTERNAL PARAMETERS-1'!$B$5:$J$44,5,FALSE))*VLOOKUP(SSPYLD2!T$4,'[1]INTERNAL PARAMETERS-1'!$B$5:$J$44,9,FALSE)*SSPYLD2!$F150</f>
        <v>10.846644275259527</v>
      </c>
      <c r="U150" s="47">
        <f>SSPYLD1!U150*VLOOKUP(SSPYLD2!U$4,'[1]INTERNAL PARAMETERS-1'!$B$5:$J$44,5,FALSE)*VLOOKUP(SSPYLD2!U$4,'[1]INTERNAL PARAMETERS-1'!$B$5:$J$44,7,FALSE)*SSPYLD2!$F150 + SSPYLD1!U150*(1-VLOOKUP(SSPYLD2!U$4,'[1]INTERNAL PARAMETERS-1'!$B$5:$J$44,5,FALSE))*VLOOKUP(SSPYLD2!U$4,'[1]INTERNAL PARAMETERS-1'!$B$5:$J$44,9,FALSE)*SSPYLD2!$F150</f>
        <v>3.6049759330752531</v>
      </c>
      <c r="V150" s="47">
        <f>SSPYLD1!V150*VLOOKUP(SSPYLD2!V$4,'[1]INTERNAL PARAMETERS-1'!$B$5:$J$44,5,FALSE)*VLOOKUP(SSPYLD2!V$4,'[1]INTERNAL PARAMETERS-1'!$B$5:$J$44,7,FALSE)*SSPYLD2!$F150 + SSPYLD1!V150*(1-VLOOKUP(SSPYLD2!V$4,'[1]INTERNAL PARAMETERS-1'!$B$5:$J$44,5,FALSE))*VLOOKUP(SSPYLD2!V$4,'[1]INTERNAL PARAMETERS-1'!$B$5:$J$44,9,FALSE)*SSPYLD2!$F150</f>
        <v>43.60170518795104</v>
      </c>
      <c r="W150" s="47">
        <f>SSPYLD1!W150*VLOOKUP(SSPYLD2!W$4,'[1]INTERNAL PARAMETERS-1'!$B$5:$J$44,5,FALSE)*VLOOKUP(SSPYLD2!W$4,'[1]INTERNAL PARAMETERS-1'!$B$5:$J$44,7,FALSE)*SSPYLD2!$F150 + SSPYLD1!W150*(1-VLOOKUP(SSPYLD2!W$4,'[1]INTERNAL PARAMETERS-1'!$B$5:$J$44,5,FALSE))*VLOOKUP(SSPYLD2!W$4,'[1]INTERNAL PARAMETERS-1'!$B$5:$J$44,9,FALSE)*SSPYLD2!$F150</f>
        <v>0</v>
      </c>
      <c r="X150" s="47">
        <f>SSPYLD1!X150*VLOOKUP(SSPYLD2!X$4,'[1]INTERNAL PARAMETERS-1'!$B$5:$J$44,5,FALSE)*VLOOKUP(SSPYLD2!X$4,'[1]INTERNAL PARAMETERS-1'!$B$5:$J$44,7,FALSE)*SSPYLD2!$F150 + SSPYLD1!X150*(1-VLOOKUP(SSPYLD2!X$4,'[1]INTERNAL PARAMETERS-1'!$B$5:$J$44,5,FALSE))*VLOOKUP(SSPYLD2!X$4,'[1]INTERNAL PARAMETERS-1'!$B$5:$J$44,9,FALSE)*SSPYLD2!$F150</f>
        <v>0</v>
      </c>
      <c r="Y150" s="47">
        <f>SSPYLD1!Y150*VLOOKUP(SSPYLD2!Y$4,'[1]INTERNAL PARAMETERS-1'!$B$5:$J$44,5,FALSE)*VLOOKUP(SSPYLD2!Y$4,'[1]INTERNAL PARAMETERS-1'!$B$5:$J$44,7,FALSE)*SSPYLD2!$F150 + SSPYLD1!Y150*(1-VLOOKUP(SSPYLD2!Y$4,'[1]INTERNAL PARAMETERS-1'!$B$5:$J$44,5,FALSE))*VLOOKUP(SSPYLD2!Y$4,'[1]INTERNAL PARAMETERS-1'!$B$5:$J$44,9,FALSE)*SSPYLD2!$F150</f>
        <v>0</v>
      </c>
      <c r="Z150" s="47">
        <f>SSPYLD1!Z150*VLOOKUP(SSPYLD2!Z$4,'[1]INTERNAL PARAMETERS-1'!$B$5:$J$44,5,FALSE)*VLOOKUP(SSPYLD2!Z$4,'[1]INTERNAL PARAMETERS-1'!$B$5:$J$44,7,FALSE)*SSPYLD2!$F150 + SSPYLD1!Z150*(1-VLOOKUP(SSPYLD2!Z$4,'[1]INTERNAL PARAMETERS-1'!$B$5:$J$44,5,FALSE))*VLOOKUP(SSPYLD2!Z$4,'[1]INTERNAL PARAMETERS-1'!$B$5:$J$44,9,FALSE)*SSPYLD2!$F150</f>
        <v>0</v>
      </c>
      <c r="AA150" s="47">
        <f>SSPYLD1!AA150*VLOOKUP(SSPYLD2!AA$4,'[1]INTERNAL PARAMETERS-1'!$B$5:$J$44,5,FALSE)*VLOOKUP(SSPYLD2!AA$4,'[1]INTERNAL PARAMETERS-1'!$B$5:$J$44,7,FALSE)*SSPYLD2!$F150 + SSPYLD1!AA150*(1-VLOOKUP(SSPYLD2!AA$4,'[1]INTERNAL PARAMETERS-1'!$B$5:$J$44,5,FALSE))*VLOOKUP(SSPYLD2!AA$4,'[1]INTERNAL PARAMETERS-1'!$B$5:$J$44,9,FALSE)*SSPYLD2!$F150</f>
        <v>0</v>
      </c>
      <c r="AB150" s="47">
        <f>SSPYLD1!AB150*VLOOKUP(SSPYLD2!AB$4,'[1]INTERNAL PARAMETERS-1'!$B$5:$J$44,5,FALSE)*VLOOKUP(SSPYLD2!AB$4,'[1]INTERNAL PARAMETERS-1'!$B$5:$J$44,7,FALSE)*SSPYLD2!$F150 + SSPYLD1!AB150*(1-VLOOKUP(SSPYLD2!AB$4,'[1]INTERNAL PARAMETERS-1'!$B$5:$J$44,5,FALSE))*VLOOKUP(SSPYLD2!AB$4,'[1]INTERNAL PARAMETERS-1'!$B$5:$J$44,9,FALSE)*SSPYLD2!$F150</f>
        <v>0</v>
      </c>
      <c r="AC150" s="47">
        <f>SSPYLD1!AC150*VLOOKUP(SSPYLD2!AC$4,'[1]INTERNAL PARAMETERS-1'!$B$5:$J$44,5,FALSE)*VLOOKUP(SSPYLD2!AC$4,'[1]INTERNAL PARAMETERS-1'!$B$5:$J$44,7,FALSE)*SSPYLD2!$F150 + SSPYLD1!AC150*(1-VLOOKUP(SSPYLD2!AC$4,'[1]INTERNAL PARAMETERS-1'!$B$5:$J$44,5,FALSE))*VLOOKUP(SSPYLD2!AC$4,'[1]INTERNAL PARAMETERS-1'!$B$5:$J$44,9,FALSE)*SSPYLD2!$F150</f>
        <v>0</v>
      </c>
      <c r="AD150" s="47">
        <f>SSPYLD1!AD150*VLOOKUP(SSPYLD2!AD$4,'[1]INTERNAL PARAMETERS-1'!$B$5:$J$44,5,FALSE)*VLOOKUP(SSPYLD2!AD$4,'[1]INTERNAL PARAMETERS-1'!$B$5:$J$44,7,FALSE)*SSPYLD2!$F150 + SSPYLD1!AD150*(1-VLOOKUP(SSPYLD2!AD$4,'[1]INTERNAL PARAMETERS-1'!$B$5:$J$44,5,FALSE))*VLOOKUP(SSPYLD2!AD$4,'[1]INTERNAL PARAMETERS-1'!$B$5:$J$44,9,FALSE)*SSPYLD2!$F150</f>
        <v>0</v>
      </c>
      <c r="AE150" s="47">
        <f>SSPYLD1!AE150*VLOOKUP(SSPYLD2!AE$4,'[1]INTERNAL PARAMETERS-1'!$B$5:$J$44,5,FALSE)*VLOOKUP(SSPYLD2!AE$4,'[1]INTERNAL PARAMETERS-1'!$B$5:$J$44,7,FALSE)*SSPYLD2!$F150 + SSPYLD1!AE150*(1-VLOOKUP(SSPYLD2!AE$4,'[1]INTERNAL PARAMETERS-1'!$B$5:$J$44,5,FALSE))*VLOOKUP(SSPYLD2!AE$4,'[1]INTERNAL PARAMETERS-1'!$B$5:$J$44,9,FALSE)*SSPYLD2!$F150</f>
        <v>0</v>
      </c>
      <c r="AF150" s="47">
        <f>SSPYLD1!AF150*VLOOKUP(SSPYLD2!AF$4,'[1]INTERNAL PARAMETERS-1'!$B$5:$J$44,5,FALSE)*VLOOKUP(SSPYLD2!AF$4,'[1]INTERNAL PARAMETERS-1'!$B$5:$J$44,7,FALSE)*SSPYLD2!$F150 + SSPYLD1!AF150*(1-VLOOKUP(SSPYLD2!AF$4,'[1]INTERNAL PARAMETERS-1'!$B$5:$J$44,5,FALSE))*VLOOKUP(SSPYLD2!AF$4,'[1]INTERNAL PARAMETERS-1'!$B$5:$J$44,9,FALSE)*SSPYLD2!$F150</f>
        <v>0</v>
      </c>
      <c r="AG150" s="47">
        <f>SSPYLD1!AG150*VLOOKUP(SSPYLD2!AG$4,'[1]INTERNAL PARAMETERS-1'!$B$5:$J$44,5,FALSE)*VLOOKUP(SSPYLD2!AG$4,'[1]INTERNAL PARAMETERS-1'!$B$5:$J$44,7,FALSE)*SSPYLD2!$F150 + SSPYLD1!AG150*(1-VLOOKUP(SSPYLD2!AG$4,'[1]INTERNAL PARAMETERS-1'!$B$5:$J$44,5,FALSE))*VLOOKUP(SSPYLD2!AG$4,'[1]INTERNAL PARAMETERS-1'!$B$5:$J$44,9,FALSE)*SSPYLD2!$F150</f>
        <v>0</v>
      </c>
      <c r="AH150" s="47">
        <f>SSPYLD1!AH150*VLOOKUP(SSPYLD2!AH$4,'[1]INTERNAL PARAMETERS-1'!$B$5:$J$44,5,FALSE)*VLOOKUP(SSPYLD2!AH$4,'[1]INTERNAL PARAMETERS-1'!$B$5:$J$44,7,FALSE)*SSPYLD2!$F150 + SSPYLD1!AH150*(1-VLOOKUP(SSPYLD2!AH$4,'[1]INTERNAL PARAMETERS-1'!$B$5:$J$44,5,FALSE))*VLOOKUP(SSPYLD2!AH$4,'[1]INTERNAL PARAMETERS-1'!$B$5:$J$44,9,FALSE)*SSPYLD2!$F150</f>
        <v>0</v>
      </c>
      <c r="AI150" s="47">
        <f>SSPYLD1!AI150*VLOOKUP(SSPYLD2!AI$4,'[1]INTERNAL PARAMETERS-1'!$B$5:$J$44,5,FALSE)*VLOOKUP(SSPYLD2!AI$4,'[1]INTERNAL PARAMETERS-1'!$B$5:$J$44,7,FALSE)*SSPYLD2!$F150 + SSPYLD1!AI150*(1-VLOOKUP(SSPYLD2!AI$4,'[1]INTERNAL PARAMETERS-1'!$B$5:$J$44,5,FALSE))*VLOOKUP(SSPYLD2!AI$4,'[1]INTERNAL PARAMETERS-1'!$B$5:$J$44,9,FALSE)*SSPYLD2!$F150</f>
        <v>0.74437481351018531</v>
      </c>
      <c r="AJ150" s="47">
        <f>SSPYLD1!AJ150*VLOOKUP(SSPYLD2!AJ$4,'[1]INTERNAL PARAMETERS-1'!$B$5:$J$44,5,FALSE)*VLOOKUP(SSPYLD2!AJ$4,'[1]INTERNAL PARAMETERS-1'!$B$5:$J$44,7,FALSE)*SSPYLD2!$F150 + SSPYLD1!AJ150*(1-VLOOKUP(SSPYLD2!AJ$4,'[1]INTERNAL PARAMETERS-1'!$B$5:$J$44,5,FALSE))*VLOOKUP(SSPYLD2!AJ$4,'[1]INTERNAL PARAMETERS-1'!$B$5:$J$44,9,FALSE)*SSPYLD2!$F150</f>
        <v>0.41485262231678754</v>
      </c>
      <c r="AK150" s="47">
        <f>SSPYLD1!AK150*VLOOKUP(SSPYLD2!AK$4,'[1]INTERNAL PARAMETERS-1'!$B$5:$J$44,5,FALSE)*VLOOKUP(SSPYLD2!AK$4,'[1]INTERNAL PARAMETERS-1'!$B$5:$J$44,7,FALSE)*SSPYLD2!$F150 + SSPYLD1!AK150*(1-VLOOKUP(SSPYLD2!AK$4,'[1]INTERNAL PARAMETERS-1'!$B$5:$J$44,5,FALSE))*VLOOKUP(SSPYLD2!AK$4,'[1]INTERNAL PARAMETERS-1'!$B$5:$J$44,9,FALSE)*SSPYLD2!$F150</f>
        <v>0</v>
      </c>
      <c r="AL150" s="47">
        <f>SSPYLD1!AL150*VLOOKUP(SSPYLD2!AL$4,'[1]INTERNAL PARAMETERS-1'!$B$5:$J$44,5,FALSE)*VLOOKUP(SSPYLD2!AL$4,'[1]INTERNAL PARAMETERS-1'!$B$5:$J$44,7,FALSE)*SSPYLD2!$F150 + SSPYLD1!AL150*(1-VLOOKUP(SSPYLD2!AL$4,'[1]INTERNAL PARAMETERS-1'!$B$5:$J$44,5,FALSE))*VLOOKUP(SSPYLD2!AL$4,'[1]INTERNAL PARAMETERS-1'!$B$5:$J$44,9,FALSE)*SSPYLD2!$F150</f>
        <v>0</v>
      </c>
      <c r="AM150" s="47">
        <f>SSPYLD1!AM150*VLOOKUP(SSPYLD2!AM$4,'[1]INTERNAL PARAMETERS-1'!$B$5:$J$44,5,FALSE)*VLOOKUP(SSPYLD2!AM$4,'[1]INTERNAL PARAMETERS-1'!$B$5:$J$44,7,FALSE)*SSPYLD2!$F150 + SSPYLD1!AM150*(1-VLOOKUP(SSPYLD2!AM$4,'[1]INTERNAL PARAMETERS-1'!$B$5:$J$44,5,FALSE))*VLOOKUP(SSPYLD2!AM$4,'[1]INTERNAL PARAMETERS-1'!$B$5:$J$44,9,FALSE)*SSPYLD2!$F150</f>
        <v>0</v>
      </c>
      <c r="AN150" s="47">
        <f>SSPYLD1!AN150*VLOOKUP(SSPYLD2!AN$4,'[1]INTERNAL PARAMETERS-1'!$B$5:$J$44,5,FALSE)*VLOOKUP(SSPYLD2!AN$4,'[1]INTERNAL PARAMETERS-1'!$B$5:$J$44,7,FALSE)*SSPYLD2!$F150 + SSPYLD1!AN150*(1-VLOOKUP(SSPYLD2!AN$4,'[1]INTERNAL PARAMETERS-1'!$B$5:$J$44,5,FALSE))*VLOOKUP(SSPYLD2!AN$4,'[1]INTERNAL PARAMETERS-1'!$B$5:$J$44,9,FALSE)*SSPYLD2!$F150</f>
        <v>0</v>
      </c>
      <c r="AO150" s="47">
        <f>SSPYLD1!AO150*VLOOKUP(SSPYLD2!AO$4,'[1]INTERNAL PARAMETERS-1'!$B$5:$J$44,5,FALSE)*VLOOKUP(SSPYLD2!AO$4,'[1]INTERNAL PARAMETERS-1'!$B$5:$J$44,7,FALSE)*SSPYLD2!$F150 + SSPYLD1!AO150*(1-VLOOKUP(SSPYLD2!AO$4,'[1]INTERNAL PARAMETERS-1'!$B$5:$J$44,5,FALSE))*VLOOKUP(SSPYLD2!AO$4,'[1]INTERNAL PARAMETERS-1'!$B$5:$J$44,9,FALSE)*SSPYLD2!$F150</f>
        <v>0</v>
      </c>
      <c r="AP150" s="47">
        <f>SSPYLD1!AP150*VLOOKUP(SSPYLD2!AP$4,'[1]INTERNAL PARAMETERS-1'!$B$5:$J$44,5,FALSE)*VLOOKUP(SSPYLD2!AP$4,'[1]INTERNAL PARAMETERS-1'!$B$5:$J$44,7,FALSE)*SSPYLD2!$F150 + SSPYLD1!AP150*(1-VLOOKUP(SSPYLD2!AP$4,'[1]INTERNAL PARAMETERS-1'!$B$5:$J$44,5,FALSE))*VLOOKUP(SSPYLD2!AP$4,'[1]INTERNAL PARAMETERS-1'!$B$5:$J$44,9,FALSE)*SSPYLD2!$F150</f>
        <v>0</v>
      </c>
      <c r="AQ150" s="47">
        <f>SSPYLD1!AQ150*VLOOKUP(SSPYLD2!AQ$4,'[1]INTERNAL PARAMETERS-1'!$B$5:$J$44,5,FALSE)*VLOOKUP(SSPYLD2!AQ$4,'[1]INTERNAL PARAMETERS-1'!$B$5:$J$44,7,FALSE)*SSPYLD2!$F150 + SSPYLD1!AQ150*(1-VLOOKUP(SSPYLD2!AQ$4,'[1]INTERNAL PARAMETERS-1'!$B$5:$J$44,5,FALSE))*VLOOKUP(SSPYLD2!AQ$4,'[1]INTERNAL PARAMETERS-1'!$B$5:$J$44,9,FALSE)*SSPYLD2!$F150</f>
        <v>0</v>
      </c>
      <c r="AR150" s="47">
        <f>SSPYLD1!AR150*VLOOKUP(SSPYLD2!AR$4,'[1]INTERNAL PARAMETERS-1'!$B$5:$J$44,5,FALSE)*VLOOKUP(SSPYLD2!AR$4,'[1]INTERNAL PARAMETERS-1'!$B$5:$J$44,7,FALSE)*SSPYLD2!$F150 + SSPYLD1!AR150*(1-VLOOKUP(SSPYLD2!AR$4,'[1]INTERNAL PARAMETERS-1'!$B$5:$J$44,5,FALSE))*VLOOKUP(SSPYLD2!AR$4,'[1]INTERNAL PARAMETERS-1'!$B$5:$J$44,9,FALSE)*SSPYLD2!$F150</f>
        <v>0</v>
      </c>
      <c r="AS150" s="47">
        <f>SSPYLD1!AS150*VLOOKUP(SSPYLD2!AS$4,'[1]INTERNAL PARAMETERS-1'!$B$5:$J$44,5,FALSE)*VLOOKUP(SSPYLD2!AS$4,'[1]INTERNAL PARAMETERS-1'!$B$5:$J$44,7,FALSE)*SSPYLD2!$F150 + SSPYLD1!AS150*(1-VLOOKUP(SSPYLD2!AS$4,'[1]INTERNAL PARAMETERS-1'!$B$5:$J$44,5,FALSE))*VLOOKUP(SSPYLD2!AS$4,'[1]INTERNAL PARAMETERS-1'!$B$5:$J$44,9,FALSE)*SSPYLD2!$F150</f>
        <v>0</v>
      </c>
      <c r="AT150" s="46">
        <f>SSPYLD1!AT150*VLOOKUP(SSPYLD2!AT$4,'[1]INTERNAL PARAMETERS-1'!$B$5:$J$44,5,FALSE)*VLOOKUP(SSPYLD2!AT$4,'[1]INTERNAL PARAMETERS-1'!$B$5:$J$44,7,FALSE)*SSPYLD2!$F150 + SSPYLD1!AT150*(1-VLOOKUP(SSPYLD2!AT$4,'[1]INTERNAL PARAMETERS-1'!$B$5:$J$44,5,FALSE))*VLOOKUP(SSPYLD2!AT$4,'[1]INTERNAL PARAMETERS-1'!$B$5:$J$44,9,FALSE)*SSPYLD2!$F150</f>
        <v>0</v>
      </c>
      <c r="AU150" s="48">
        <f>SSPYLD1!AU150*VLOOKUP(SSPYLD2!AU$4,'[1]INTERNAL PARAMETERS-1'!$B$5:$J$44,5,FALSE)*VLOOKUP(SSPYLD2!AU$4,'[1]INTERNAL PARAMETERS-1'!$B$5:$J$44,6,FALSE)*VLOOKUP(SSPYLD2!AU$4,'[1]INTERNAL PARAMETERS-1'!$B$5:$J$44,3,FALSE) + SSPYLD1!AU150*(1-VLOOKUP(SSPYLD2!AU$4,'[1]INTERNAL PARAMETERS-1'!$B$5:$J$44,5,FALSE))*VLOOKUP(SSPYLD2!AU$4,'[1]INTERNAL PARAMETERS-1'!$B$5:$J$44,8,FALSE)*VLOOKUP(SSPYLD2!AU$4,'[1]INTERNAL PARAMETERS-1'!$B$5:$J$44,3,FALSE)</f>
        <v>0</v>
      </c>
      <c r="AV150" s="47">
        <f>SSPYLD1!AV150*VLOOKUP(SSPYLD2!AV$4,'[1]INTERNAL PARAMETERS-1'!$B$5:$J$44,5,FALSE)*VLOOKUP(SSPYLD2!AV$4,'[1]INTERNAL PARAMETERS-1'!$B$5:$J$44,6,FALSE)*VLOOKUP(SSPYLD2!AV$4,'[1]INTERNAL PARAMETERS-1'!$B$5:$J$44,3,FALSE) + SSPYLD1!AV150*(1-VLOOKUP(SSPYLD2!AV$4,'[1]INTERNAL PARAMETERS-1'!$B$5:$J$44,5,FALSE))*VLOOKUP(SSPYLD2!AV$4,'[1]INTERNAL PARAMETERS-1'!$B$5:$J$44,8,FALSE)*VLOOKUP(SSPYLD2!AV$4,'[1]INTERNAL PARAMETERS-1'!$B$5:$J$44,3,FALSE)</f>
        <v>0</v>
      </c>
      <c r="AW150" s="47">
        <f>SSPYLD1!AW150*VLOOKUP(SSPYLD2!AW$4,'[1]INTERNAL PARAMETERS-1'!$B$5:$J$44,5,FALSE)*VLOOKUP(SSPYLD2!AW$4,'[1]INTERNAL PARAMETERS-1'!$B$5:$J$44,6,FALSE)*VLOOKUP(SSPYLD2!AW$4,'[1]INTERNAL PARAMETERS-1'!$B$5:$J$44,3,FALSE) + SSPYLD1!AW150*(1-VLOOKUP(SSPYLD2!AW$4,'[1]INTERNAL PARAMETERS-1'!$B$5:$J$44,5,FALSE))*VLOOKUP(SSPYLD2!AW$4,'[1]INTERNAL PARAMETERS-1'!$B$5:$J$44,8,FALSE)*VLOOKUP(SSPYLD2!AW$4,'[1]INTERNAL PARAMETERS-1'!$B$5:$J$44,3,FALSE)</f>
        <v>3.0525872329966366</v>
      </c>
      <c r="AX150" s="47">
        <f>SSPYLD1!AX150*VLOOKUP(SSPYLD2!AX$4,'[1]INTERNAL PARAMETERS-1'!$B$5:$J$44,5,FALSE)*VLOOKUP(SSPYLD2!AX$4,'[1]INTERNAL PARAMETERS-1'!$B$5:$J$44,6,FALSE)*VLOOKUP(SSPYLD2!AX$4,'[1]INTERNAL PARAMETERS-1'!$B$5:$J$44,3,FALSE) + SSPYLD1!AX150*(1-VLOOKUP(SSPYLD2!AX$4,'[1]INTERNAL PARAMETERS-1'!$B$5:$J$44,5,FALSE))*VLOOKUP(SSPYLD2!AX$4,'[1]INTERNAL PARAMETERS-1'!$B$5:$J$44,8,FALSE)*VLOOKUP(SSPYLD2!AX$4,'[1]INTERNAL PARAMETERS-1'!$B$5:$J$44,3,FALSE)</f>
        <v>0</v>
      </c>
      <c r="AY150" s="47">
        <f>SSPYLD1!AY150*VLOOKUP(SSPYLD2!AY$4,'[1]INTERNAL PARAMETERS-1'!$B$5:$J$44,5,FALSE)*VLOOKUP(SSPYLD2!AY$4,'[1]INTERNAL PARAMETERS-1'!$B$5:$J$44,6,FALSE)*VLOOKUP(SSPYLD2!AY$4,'[1]INTERNAL PARAMETERS-1'!$B$5:$J$44,3,FALSE) + SSPYLD1!AY150*(1-VLOOKUP(SSPYLD2!AY$4,'[1]INTERNAL PARAMETERS-1'!$B$5:$J$44,5,FALSE))*VLOOKUP(SSPYLD2!AY$4,'[1]INTERNAL PARAMETERS-1'!$B$5:$J$44,8,FALSE)*VLOOKUP(SSPYLD2!AY$4,'[1]INTERNAL PARAMETERS-1'!$B$5:$J$44,3,FALSE)</f>
        <v>0</v>
      </c>
      <c r="AZ150" s="47">
        <f>SSPYLD1!AZ150*VLOOKUP(SSPYLD2!AZ$4,'[1]INTERNAL PARAMETERS-1'!$B$5:$J$44,5,FALSE)*VLOOKUP(SSPYLD2!AZ$4,'[1]INTERNAL PARAMETERS-1'!$B$5:$J$44,6,FALSE)*VLOOKUP(SSPYLD2!AZ$4,'[1]INTERNAL PARAMETERS-1'!$B$5:$J$44,3,FALSE) + SSPYLD1!AZ150*(1-VLOOKUP(SSPYLD2!AZ$4,'[1]INTERNAL PARAMETERS-1'!$B$5:$J$44,5,FALSE))*VLOOKUP(SSPYLD2!AZ$4,'[1]INTERNAL PARAMETERS-1'!$B$5:$J$44,8,FALSE)*VLOOKUP(SSPYLD2!AZ$4,'[1]INTERNAL PARAMETERS-1'!$B$5:$J$44,3,FALSE)</f>
        <v>0</v>
      </c>
      <c r="BA150" s="47">
        <f>SSPYLD1!BA150*VLOOKUP(SSPYLD2!BA$4,'[1]INTERNAL PARAMETERS-1'!$B$5:$J$44,5,FALSE)*VLOOKUP(SSPYLD2!BA$4,'[1]INTERNAL PARAMETERS-1'!$B$5:$J$44,6,FALSE)*VLOOKUP(SSPYLD2!BA$4,'[1]INTERNAL PARAMETERS-1'!$B$5:$J$44,3,FALSE) + SSPYLD1!BA150*(1-VLOOKUP(SSPYLD2!BA$4,'[1]INTERNAL PARAMETERS-1'!$B$5:$J$44,5,FALSE))*VLOOKUP(SSPYLD2!BA$4,'[1]INTERNAL PARAMETERS-1'!$B$5:$J$44,8,FALSE)*VLOOKUP(SSPYLD2!BA$4,'[1]INTERNAL PARAMETERS-1'!$B$5:$J$44,3,FALSE)</f>
        <v>0.21255560174596133</v>
      </c>
      <c r="BB150" s="47">
        <f>SSPYLD1!BB150*VLOOKUP(SSPYLD2!BB$4,'[1]INTERNAL PARAMETERS-1'!$B$5:$J$44,5,FALSE)*VLOOKUP(SSPYLD2!BB$4,'[1]INTERNAL PARAMETERS-1'!$B$5:$J$44,6,FALSE)*VLOOKUP(SSPYLD2!BB$4,'[1]INTERNAL PARAMETERS-1'!$B$5:$J$44,3,FALSE) + SSPYLD1!BB150*(1-VLOOKUP(SSPYLD2!BB$4,'[1]INTERNAL PARAMETERS-1'!$B$5:$J$44,5,FALSE))*VLOOKUP(SSPYLD2!BB$4,'[1]INTERNAL PARAMETERS-1'!$B$5:$J$44,8,FALSE)*VLOOKUP(SSPYLD2!BB$4,'[1]INTERNAL PARAMETERS-1'!$B$5:$J$44,3,FALSE)</f>
        <v>1.2921927914656031</v>
      </c>
      <c r="BC150" s="47">
        <f>SSPYLD1!BC150*VLOOKUP(SSPYLD2!BC$4,'[1]INTERNAL PARAMETERS-1'!$B$5:$J$44,5,FALSE)*VLOOKUP(SSPYLD2!BC$4,'[1]INTERNAL PARAMETERS-1'!$B$5:$J$44,6,FALSE)*VLOOKUP(SSPYLD2!BC$4,'[1]INTERNAL PARAMETERS-1'!$B$5:$J$44,3,FALSE) + SSPYLD1!BC150*(1-VLOOKUP(SSPYLD2!BC$4,'[1]INTERNAL PARAMETERS-1'!$B$5:$J$44,5,FALSE))*VLOOKUP(SSPYLD2!BC$4,'[1]INTERNAL PARAMETERS-1'!$B$5:$J$44,8,FALSE)*VLOOKUP(SSPYLD2!BC$4,'[1]INTERNAL PARAMETERS-1'!$B$5:$J$44,3,FALSE)</f>
        <v>0.21142419090478576</v>
      </c>
      <c r="BD150" s="47">
        <f>SSPYLD1!BD150*VLOOKUP(SSPYLD2!BD$4,'[1]INTERNAL PARAMETERS-1'!$B$5:$J$44,5,FALSE)*VLOOKUP(SSPYLD2!BD$4,'[1]INTERNAL PARAMETERS-1'!$B$5:$J$44,6,FALSE)*VLOOKUP(SSPYLD2!BD$4,'[1]INTERNAL PARAMETERS-1'!$B$5:$J$44,3,FALSE) + SSPYLD1!BD150*(1-VLOOKUP(SSPYLD2!BD$4,'[1]INTERNAL PARAMETERS-1'!$B$5:$J$44,5,FALSE))*VLOOKUP(SSPYLD2!BD$4,'[1]INTERNAL PARAMETERS-1'!$B$5:$J$44,8,FALSE)*VLOOKUP(SSPYLD2!BD$4,'[1]INTERNAL PARAMETERS-1'!$B$5:$J$44,3,FALSE)</f>
        <v>0.83512592381296669</v>
      </c>
      <c r="BE150" s="47">
        <f>SSPYLD1!BE150*VLOOKUP(SSPYLD2!BE$4,'[1]INTERNAL PARAMETERS-1'!$B$5:$J$44,5,FALSE)*VLOOKUP(SSPYLD2!BE$4,'[1]INTERNAL PARAMETERS-1'!$B$5:$J$44,6,FALSE)*VLOOKUP(SSPYLD2!BE$4,'[1]INTERNAL PARAMETERS-1'!$B$5:$J$44,3,FALSE) + SSPYLD1!BE150*(1-VLOOKUP(SSPYLD2!BE$4,'[1]INTERNAL PARAMETERS-1'!$B$5:$J$44,5,FALSE))*VLOOKUP(SSPYLD2!BE$4,'[1]INTERNAL PARAMETERS-1'!$B$5:$J$44,8,FALSE)*VLOOKUP(SSPYLD2!BE$4,'[1]INTERNAL PARAMETERS-1'!$B$5:$J$44,3,FALSE)</f>
        <v>0.37953137645362084</v>
      </c>
      <c r="BF150" s="47">
        <f>SSPYLD1!BF150*VLOOKUP(SSPYLD2!BF$4,'[1]INTERNAL PARAMETERS-1'!$B$5:$J$44,5,FALSE)*VLOOKUP(SSPYLD2!BF$4,'[1]INTERNAL PARAMETERS-1'!$B$5:$J$44,6,FALSE)*VLOOKUP(SSPYLD2!BF$4,'[1]INTERNAL PARAMETERS-1'!$B$5:$J$44,3,FALSE) + SSPYLD1!BF150*(1-VLOOKUP(SSPYLD2!BF$4,'[1]INTERNAL PARAMETERS-1'!$B$5:$J$44,5,FALSE))*VLOOKUP(SSPYLD2!BF$4,'[1]INTERNAL PARAMETERS-1'!$B$5:$J$44,8,FALSE)*VLOOKUP(SSPYLD2!BF$4,'[1]INTERNAL PARAMETERS-1'!$B$5:$J$44,3,FALSE)</f>
        <v>0</v>
      </c>
      <c r="BG150" s="47">
        <f>SSPYLD1!BG150*VLOOKUP(SSPYLD2!BG$4,'[1]INTERNAL PARAMETERS-1'!$B$5:$J$44,5,FALSE)*VLOOKUP(SSPYLD2!BG$4,'[1]INTERNAL PARAMETERS-1'!$B$5:$J$44,6,FALSE)*VLOOKUP(SSPYLD2!BG$4,'[1]INTERNAL PARAMETERS-1'!$B$5:$J$44,3,FALSE) + SSPYLD1!BG150*(1-VLOOKUP(SSPYLD2!BG$4,'[1]INTERNAL PARAMETERS-1'!$B$5:$J$44,5,FALSE))*VLOOKUP(SSPYLD2!BG$4,'[1]INTERNAL PARAMETERS-1'!$B$5:$J$44,8,FALSE)*VLOOKUP(SSPYLD2!BG$4,'[1]INTERNAL PARAMETERS-1'!$B$5:$J$44,3,FALSE)</f>
        <v>1.4149449245793218</v>
      </c>
      <c r="BH150" s="47">
        <f>SSPYLD1!BH150*VLOOKUP(SSPYLD2!BH$4,'[1]INTERNAL PARAMETERS-1'!$B$5:$J$44,5,FALSE)*VLOOKUP(SSPYLD2!BH$4,'[1]INTERNAL PARAMETERS-1'!$B$5:$J$44,6,FALSE)*VLOOKUP(SSPYLD2!BH$4,'[1]INTERNAL PARAMETERS-1'!$B$5:$J$44,3,FALSE) + SSPYLD1!BH150*(1-VLOOKUP(SSPYLD2!BH$4,'[1]INTERNAL PARAMETERS-1'!$B$5:$J$44,5,FALSE))*VLOOKUP(SSPYLD2!BH$4,'[1]INTERNAL PARAMETERS-1'!$B$5:$J$44,8,FALSE)*VLOOKUP(SSPYLD2!BH$4,'[1]INTERNAL PARAMETERS-1'!$B$5:$J$44,3,FALSE)</f>
        <v>4.2757521209633312E-3</v>
      </c>
      <c r="BI150" s="47">
        <f>SSPYLD1!BI150*VLOOKUP(SSPYLD2!BI$4,'[1]INTERNAL PARAMETERS-1'!$B$5:$J$44,5,FALSE)*VLOOKUP(SSPYLD2!BI$4,'[1]INTERNAL PARAMETERS-1'!$B$5:$J$44,6,FALSE)*VLOOKUP(SSPYLD2!BI$4,'[1]INTERNAL PARAMETERS-1'!$B$5:$J$44,3,FALSE) + SSPYLD1!BI150*(1-VLOOKUP(SSPYLD2!BI$4,'[1]INTERNAL PARAMETERS-1'!$B$5:$J$44,5,FALSE))*VLOOKUP(SSPYLD2!BI$4,'[1]INTERNAL PARAMETERS-1'!$B$5:$J$44,8,FALSE)*VLOOKUP(SSPYLD2!BI$4,'[1]INTERNAL PARAMETERS-1'!$B$5:$J$44,3,FALSE)</f>
        <v>0</v>
      </c>
      <c r="BJ150" s="47">
        <f>SSPYLD1!BJ150*VLOOKUP(SSPYLD2!BJ$4,'[1]INTERNAL PARAMETERS-1'!$B$5:$J$44,5,FALSE)*VLOOKUP(SSPYLD2!BJ$4,'[1]INTERNAL PARAMETERS-1'!$B$5:$J$44,6,FALSE)*VLOOKUP(SSPYLD2!BJ$4,'[1]INTERNAL PARAMETERS-1'!$B$5:$J$44,3,FALSE) + SSPYLD1!BJ150*(1-VLOOKUP(SSPYLD2!BJ$4,'[1]INTERNAL PARAMETERS-1'!$B$5:$J$44,5,FALSE))*VLOOKUP(SSPYLD2!BJ$4,'[1]INTERNAL PARAMETERS-1'!$B$5:$J$44,8,FALSE)*VLOOKUP(SSPYLD2!BJ$4,'[1]INTERNAL PARAMETERS-1'!$B$5:$J$44,3,FALSE)</f>
        <v>0.33496529702994571</v>
      </c>
      <c r="BK150" s="47">
        <f>SSPYLD1!BK150*VLOOKUP(SSPYLD2!BK$4,'[1]INTERNAL PARAMETERS-1'!$B$5:$J$44,5,FALSE)*VLOOKUP(SSPYLD2!BK$4,'[1]INTERNAL PARAMETERS-1'!$B$5:$J$44,6,FALSE)*VLOOKUP(SSPYLD2!BK$4,'[1]INTERNAL PARAMETERS-1'!$B$5:$J$44,3,FALSE) + SSPYLD1!BK150*(1-VLOOKUP(SSPYLD2!BK$4,'[1]INTERNAL PARAMETERS-1'!$B$5:$J$44,5,FALSE))*VLOOKUP(SSPYLD2!BK$4,'[1]INTERNAL PARAMETERS-1'!$B$5:$J$44,8,FALSE)*VLOOKUP(SSPYLD2!BK$4,'[1]INTERNAL PARAMETERS-1'!$B$5:$J$44,3,FALSE)</f>
        <v>0.17785112441741632</v>
      </c>
      <c r="BL150" s="47">
        <f>SSPYLD1!BL150*VLOOKUP(SSPYLD2!BL$4,'[1]INTERNAL PARAMETERS-1'!$B$5:$J$44,5,FALSE)*VLOOKUP(SSPYLD2!BL$4,'[1]INTERNAL PARAMETERS-1'!$B$5:$J$44,6,FALSE)*VLOOKUP(SSPYLD2!BL$4,'[1]INTERNAL PARAMETERS-1'!$B$5:$J$44,3,FALSE) + SSPYLD1!BL150*(1-VLOOKUP(SSPYLD2!BL$4,'[1]INTERNAL PARAMETERS-1'!$B$5:$J$44,5,FALSE))*VLOOKUP(SSPYLD2!BL$4,'[1]INTERNAL PARAMETERS-1'!$B$5:$J$44,8,FALSE)*VLOOKUP(SSPYLD2!BL$4,'[1]INTERNAL PARAMETERS-1'!$B$5:$J$44,3,FALSE)</f>
        <v>3.1389988266888387E-2</v>
      </c>
      <c r="BM150" s="47">
        <f>SSPYLD1!BM150*VLOOKUP(SSPYLD2!BM$4,'[1]INTERNAL PARAMETERS-1'!$B$5:$J$44,5,FALSE)*VLOOKUP(SSPYLD2!BM$4,'[1]INTERNAL PARAMETERS-1'!$B$5:$J$44,6,FALSE)*VLOOKUP(SSPYLD2!BM$4,'[1]INTERNAL PARAMETERS-1'!$B$5:$J$44,3,FALSE) + SSPYLD1!BM150*(1-VLOOKUP(SSPYLD2!BM$4,'[1]INTERNAL PARAMETERS-1'!$B$5:$J$44,5,FALSE))*VLOOKUP(SSPYLD2!BM$4,'[1]INTERNAL PARAMETERS-1'!$B$5:$J$44,8,FALSE)*VLOOKUP(SSPYLD2!BM$4,'[1]INTERNAL PARAMETERS-1'!$B$5:$J$44,3,FALSE)</f>
        <v>1.4392484286439763E-2</v>
      </c>
      <c r="BN150" s="47">
        <f>SSPYLD1!BN150*VLOOKUP(SSPYLD2!BN$4,'[1]INTERNAL PARAMETERS-1'!$B$5:$J$44,5,FALSE)*VLOOKUP(SSPYLD2!BN$4,'[1]INTERNAL PARAMETERS-1'!$B$5:$J$44,6,FALSE)*VLOOKUP(SSPYLD2!BN$4,'[1]INTERNAL PARAMETERS-1'!$B$5:$J$44,3,FALSE) + SSPYLD1!BN150*(1-VLOOKUP(SSPYLD2!BN$4,'[1]INTERNAL PARAMETERS-1'!$B$5:$J$44,5,FALSE))*VLOOKUP(SSPYLD2!BN$4,'[1]INTERNAL PARAMETERS-1'!$B$5:$J$44,8,FALSE)*VLOOKUP(SSPYLD2!BN$4,'[1]INTERNAL PARAMETERS-1'!$B$5:$J$44,3,FALSE)</f>
        <v>0.46255715119806268</v>
      </c>
      <c r="BO150" s="47">
        <f>SSPYLD1!BO150*VLOOKUP(SSPYLD2!BO$4,'[1]INTERNAL PARAMETERS-1'!$B$5:$J$44,5,FALSE)*VLOOKUP(SSPYLD2!BO$4,'[1]INTERNAL PARAMETERS-1'!$B$5:$J$44,6,FALSE)*VLOOKUP(SSPYLD2!BO$4,'[1]INTERNAL PARAMETERS-1'!$B$5:$J$44,3,FALSE) + SSPYLD1!BO150*(1-VLOOKUP(SSPYLD2!BO$4,'[1]INTERNAL PARAMETERS-1'!$B$5:$J$44,5,FALSE))*VLOOKUP(SSPYLD2!BO$4,'[1]INTERNAL PARAMETERS-1'!$B$5:$J$44,8,FALSE)*VLOOKUP(SSPYLD2!BO$4,'[1]INTERNAL PARAMETERS-1'!$B$5:$J$44,3,FALSE)</f>
        <v>0.37853307451945772</v>
      </c>
      <c r="BP150" s="47">
        <f>SSPYLD1!BP150*VLOOKUP(SSPYLD2!BP$4,'[1]INTERNAL PARAMETERS-1'!$B$5:$J$44,5,FALSE)*VLOOKUP(SSPYLD2!BP$4,'[1]INTERNAL PARAMETERS-1'!$B$5:$J$44,6,FALSE)*VLOOKUP(SSPYLD2!BP$4,'[1]INTERNAL PARAMETERS-1'!$B$5:$J$44,3,FALSE) + SSPYLD1!BP150*(1-VLOOKUP(SSPYLD2!BP$4,'[1]INTERNAL PARAMETERS-1'!$B$5:$J$44,5,FALSE))*VLOOKUP(SSPYLD2!BP$4,'[1]INTERNAL PARAMETERS-1'!$B$5:$J$44,8,FALSE)*VLOOKUP(SSPYLD2!BP$4,'[1]INTERNAL PARAMETERS-1'!$B$5:$J$44,3,FALSE)</f>
        <v>1.0368872873358767E-2</v>
      </c>
      <c r="BQ150" s="47">
        <f>SSPYLD1!BQ150*VLOOKUP(SSPYLD2!BQ$4,'[1]INTERNAL PARAMETERS-1'!$B$5:$J$44,5,FALSE)*VLOOKUP(SSPYLD2!BQ$4,'[1]INTERNAL PARAMETERS-1'!$B$5:$J$44,6,FALSE)*VLOOKUP(SSPYLD2!BQ$4,'[1]INTERNAL PARAMETERS-1'!$B$5:$J$44,3,FALSE) + SSPYLD1!BQ150*(1-VLOOKUP(SSPYLD2!BQ$4,'[1]INTERNAL PARAMETERS-1'!$B$5:$J$44,5,FALSE))*VLOOKUP(SSPYLD2!BQ$4,'[1]INTERNAL PARAMETERS-1'!$B$5:$J$44,8,FALSE)*VLOOKUP(SSPYLD2!BQ$4,'[1]INTERNAL PARAMETERS-1'!$B$5:$J$44,3,FALSE)</f>
        <v>0.57333568868247275</v>
      </c>
      <c r="BR150" s="47">
        <f>SSPYLD1!BR150*VLOOKUP(SSPYLD2!BR$4,'[1]INTERNAL PARAMETERS-1'!$B$5:$J$44,5,FALSE)*VLOOKUP(SSPYLD2!BR$4,'[1]INTERNAL PARAMETERS-1'!$B$5:$J$44,6,FALSE)*VLOOKUP(SSPYLD2!BR$4,'[1]INTERNAL PARAMETERS-1'!$B$5:$J$44,3,FALSE) + SSPYLD1!BR150*(1-VLOOKUP(SSPYLD2!BR$4,'[1]INTERNAL PARAMETERS-1'!$B$5:$J$44,5,FALSE))*VLOOKUP(SSPYLD2!BR$4,'[1]INTERNAL PARAMETERS-1'!$B$5:$J$44,8,FALSE)*VLOOKUP(SSPYLD2!BR$4,'[1]INTERNAL PARAMETERS-1'!$B$5:$J$44,3,FALSE)</f>
        <v>1.4008032589064476E-2</v>
      </c>
      <c r="BS150" s="47">
        <f>SSPYLD1!BS150*VLOOKUP(SSPYLD2!BS$4,'[1]INTERNAL PARAMETERS-1'!$B$5:$J$44,5,FALSE)*VLOOKUP(SSPYLD2!BS$4,'[1]INTERNAL PARAMETERS-1'!$B$5:$J$44,6,FALSE)*VLOOKUP(SSPYLD2!BS$4,'[1]INTERNAL PARAMETERS-1'!$B$5:$J$44,3,FALSE) + SSPYLD1!BS150*(1-VLOOKUP(SSPYLD2!BS$4,'[1]INTERNAL PARAMETERS-1'!$B$5:$J$44,5,FALSE))*VLOOKUP(SSPYLD2!BS$4,'[1]INTERNAL PARAMETERS-1'!$B$5:$J$44,8,FALSE)*VLOOKUP(SSPYLD2!BS$4,'[1]INTERNAL PARAMETERS-1'!$B$5:$J$44,3,FALSE)</f>
        <v>2.1976282719830143E-3</v>
      </c>
      <c r="BT150" s="47">
        <f>SSPYLD1!BT150*VLOOKUP(SSPYLD2!BT$4,'[1]INTERNAL PARAMETERS-1'!$B$5:$J$44,5,FALSE)*VLOOKUP(SSPYLD2!BT$4,'[1]INTERNAL PARAMETERS-1'!$B$5:$J$44,6,FALSE)*VLOOKUP(SSPYLD2!BT$4,'[1]INTERNAL PARAMETERS-1'!$B$5:$J$44,3,FALSE) + SSPYLD1!BT150*(1-VLOOKUP(SSPYLD2!BT$4,'[1]INTERNAL PARAMETERS-1'!$B$5:$J$44,5,FALSE))*VLOOKUP(SSPYLD2!BT$4,'[1]INTERNAL PARAMETERS-1'!$B$5:$J$44,8,FALSE)*VLOOKUP(SSPYLD2!BT$4,'[1]INTERNAL PARAMETERS-1'!$B$5:$J$44,3,FALSE)</f>
        <v>0</v>
      </c>
      <c r="BU150" s="47">
        <f>SSPYLD1!BU150*VLOOKUP(SSPYLD2!BU$4,'[1]INTERNAL PARAMETERS-1'!$B$5:$J$44,5,FALSE)*VLOOKUP(SSPYLD2!BU$4,'[1]INTERNAL PARAMETERS-1'!$B$5:$J$44,6,FALSE)*VLOOKUP(SSPYLD2!BU$4,'[1]INTERNAL PARAMETERS-1'!$B$5:$J$44,3,FALSE) + SSPYLD1!BU150*(1-VLOOKUP(SSPYLD2!BU$4,'[1]INTERNAL PARAMETERS-1'!$B$5:$J$44,5,FALSE))*VLOOKUP(SSPYLD2!BU$4,'[1]INTERNAL PARAMETERS-1'!$B$5:$J$44,8,FALSE)*VLOOKUP(SSPYLD2!BU$4,'[1]INTERNAL PARAMETERS-1'!$B$5:$J$44,3,FALSE)</f>
        <v>0</v>
      </c>
      <c r="BV150" s="47">
        <f>SSPYLD1!BV150*VLOOKUP(SSPYLD2!BV$4,'[1]INTERNAL PARAMETERS-1'!$B$5:$J$44,5,FALSE)*VLOOKUP(SSPYLD2!BV$4,'[1]INTERNAL PARAMETERS-1'!$B$5:$J$44,6,FALSE)*VLOOKUP(SSPYLD2!BV$4,'[1]INTERNAL PARAMETERS-1'!$B$5:$J$44,3,FALSE) + SSPYLD1!BV150*(1-VLOOKUP(SSPYLD2!BV$4,'[1]INTERNAL PARAMETERS-1'!$B$5:$J$44,5,FALSE))*VLOOKUP(SSPYLD2!BV$4,'[1]INTERNAL PARAMETERS-1'!$B$5:$J$44,8,FALSE)*VLOOKUP(SSPYLD2!BV$4,'[1]INTERNAL PARAMETERS-1'!$B$5:$J$44,3,FALSE)</f>
        <v>0</v>
      </c>
      <c r="BW150" s="47">
        <f>SSPYLD1!BW150*VLOOKUP(SSPYLD2!BW$4,'[1]INTERNAL PARAMETERS-1'!$B$5:$J$44,5,FALSE)*VLOOKUP(SSPYLD2!BW$4,'[1]INTERNAL PARAMETERS-1'!$B$5:$J$44,6,FALSE)*VLOOKUP(SSPYLD2!BW$4,'[1]INTERNAL PARAMETERS-1'!$B$5:$J$44,3,FALSE) + SSPYLD1!BW150*(1-VLOOKUP(SSPYLD2!BW$4,'[1]INTERNAL PARAMETERS-1'!$B$5:$J$44,5,FALSE))*VLOOKUP(SSPYLD2!BW$4,'[1]INTERNAL PARAMETERS-1'!$B$5:$J$44,8,FALSE)*VLOOKUP(SSPYLD2!BW$4,'[1]INTERNAL PARAMETERS-1'!$B$5:$J$44,3,FALSE)</f>
        <v>0</v>
      </c>
      <c r="BX150" s="47">
        <f>SSPYLD1!BX150*VLOOKUP(SSPYLD2!BX$4,'[1]INTERNAL PARAMETERS-1'!$B$5:$J$44,5,FALSE)*VLOOKUP(SSPYLD2!BX$4,'[1]INTERNAL PARAMETERS-1'!$B$5:$J$44,6,FALSE)*VLOOKUP(SSPYLD2!BX$4,'[1]INTERNAL PARAMETERS-1'!$B$5:$J$44,3,FALSE) + SSPYLD1!BX150*(1-VLOOKUP(SSPYLD2!BX$4,'[1]INTERNAL PARAMETERS-1'!$B$5:$J$44,5,FALSE))*VLOOKUP(SSPYLD2!BX$4,'[1]INTERNAL PARAMETERS-1'!$B$5:$J$44,8,FALSE)*VLOOKUP(SSPYLD2!BX$4,'[1]INTERNAL PARAMETERS-1'!$B$5:$J$44,3,FALSE)</f>
        <v>0</v>
      </c>
      <c r="BY150" s="47">
        <f>SSPYLD1!BY150*VLOOKUP(SSPYLD2!BY$4,'[1]INTERNAL PARAMETERS-1'!$B$5:$J$44,5,FALSE)*VLOOKUP(SSPYLD2!BY$4,'[1]INTERNAL PARAMETERS-1'!$B$5:$J$44,6,FALSE)*VLOOKUP(SSPYLD2!BY$4,'[1]INTERNAL PARAMETERS-1'!$B$5:$J$44,3,FALSE) + SSPYLD1!BY150*(1-VLOOKUP(SSPYLD2!BY$4,'[1]INTERNAL PARAMETERS-1'!$B$5:$J$44,5,FALSE))*VLOOKUP(SSPYLD2!BY$4,'[1]INTERNAL PARAMETERS-1'!$B$5:$J$44,8,FALSE)*VLOOKUP(SSPYLD2!BY$4,'[1]INTERNAL PARAMETERS-1'!$B$5:$J$44,3,FALSE)</f>
        <v>0</v>
      </c>
      <c r="BZ150" s="47">
        <f>SSPYLD1!BZ150*VLOOKUP(SSPYLD2!BZ$4,'[1]INTERNAL PARAMETERS-1'!$B$5:$J$44,5,FALSE)*VLOOKUP(SSPYLD2!BZ$4,'[1]INTERNAL PARAMETERS-1'!$B$5:$J$44,6,FALSE)*VLOOKUP(SSPYLD2!BZ$4,'[1]INTERNAL PARAMETERS-1'!$B$5:$J$44,3,FALSE) + SSPYLD1!BZ150*(1-VLOOKUP(SSPYLD2!BZ$4,'[1]INTERNAL PARAMETERS-1'!$B$5:$J$44,5,FALSE))*VLOOKUP(SSPYLD2!BZ$4,'[1]INTERNAL PARAMETERS-1'!$B$5:$J$44,8,FALSE)*VLOOKUP(SSPYLD2!BZ$4,'[1]INTERNAL PARAMETERS-1'!$B$5:$J$44,3,FALSE)</f>
        <v>8.197443744427862E-4</v>
      </c>
      <c r="CA150" s="47">
        <f>SSPYLD1!CA150*VLOOKUP(SSPYLD2!CA$4,'[1]INTERNAL PARAMETERS-1'!$B$5:$J$44,5,FALSE)*VLOOKUP(SSPYLD2!CA$4,'[1]INTERNAL PARAMETERS-1'!$B$5:$J$44,6,FALSE)*VLOOKUP(SSPYLD2!CA$4,'[1]INTERNAL PARAMETERS-1'!$B$5:$J$44,3,FALSE) + SSPYLD1!CA150*(1-VLOOKUP(SSPYLD2!CA$4,'[1]INTERNAL PARAMETERS-1'!$B$5:$J$44,5,FALSE))*VLOOKUP(SSPYLD2!CA$4,'[1]INTERNAL PARAMETERS-1'!$B$5:$J$44,8,FALSE)*VLOOKUP(SSPYLD2!CA$4,'[1]INTERNAL PARAMETERS-1'!$B$5:$J$44,3,FALSE)</f>
        <v>0</v>
      </c>
      <c r="CB150" s="47">
        <f>SSPYLD1!CB150*VLOOKUP(SSPYLD2!CB$4,'[1]INTERNAL PARAMETERS-1'!$B$5:$J$44,5,FALSE)*VLOOKUP(SSPYLD2!CB$4,'[1]INTERNAL PARAMETERS-1'!$B$5:$J$44,6,FALSE)*VLOOKUP(SSPYLD2!CB$4,'[1]INTERNAL PARAMETERS-1'!$B$5:$J$44,3,FALSE) + SSPYLD1!CB150*(1-VLOOKUP(SSPYLD2!CB$4,'[1]INTERNAL PARAMETERS-1'!$B$5:$J$44,5,FALSE))*VLOOKUP(SSPYLD2!CB$4,'[1]INTERNAL PARAMETERS-1'!$B$5:$J$44,8,FALSE)*VLOOKUP(SSPYLD2!CB$4,'[1]INTERNAL PARAMETERS-1'!$B$5:$J$44,3,FALSE)</f>
        <v>0</v>
      </c>
      <c r="CC150" s="47">
        <f>SSPYLD1!CC150*VLOOKUP(SSPYLD2!CC$4,'[1]INTERNAL PARAMETERS-1'!$B$5:$J$44,5,FALSE)*VLOOKUP(SSPYLD2!CC$4,'[1]INTERNAL PARAMETERS-1'!$B$5:$J$44,6,FALSE)*VLOOKUP(SSPYLD2!CC$4,'[1]INTERNAL PARAMETERS-1'!$B$5:$J$44,3,FALSE) + SSPYLD1!CC150*(1-VLOOKUP(SSPYLD2!CC$4,'[1]INTERNAL PARAMETERS-1'!$B$5:$J$44,5,FALSE))*VLOOKUP(SSPYLD2!CC$4,'[1]INTERNAL PARAMETERS-1'!$B$5:$J$44,8,FALSE)*VLOOKUP(SSPYLD2!CC$4,'[1]INTERNAL PARAMETERS-1'!$B$5:$J$44,3,FALSE)</f>
        <v>1.8216541654284138E-3</v>
      </c>
      <c r="CD150" s="47">
        <f>SSPYLD1!CD150*VLOOKUP(SSPYLD2!CD$4,'[1]INTERNAL PARAMETERS-1'!$B$5:$J$44,5,FALSE)*VLOOKUP(SSPYLD2!CD$4,'[1]INTERNAL PARAMETERS-1'!$B$5:$J$44,6,FALSE)*VLOOKUP(SSPYLD2!CD$4,'[1]INTERNAL PARAMETERS-1'!$B$5:$J$44,3,FALSE) + SSPYLD1!CD150*(1-VLOOKUP(SSPYLD2!CD$4,'[1]INTERNAL PARAMETERS-1'!$B$5:$J$44,5,FALSE))*VLOOKUP(SSPYLD2!CD$4,'[1]INTERNAL PARAMETERS-1'!$B$5:$J$44,8,FALSE)*VLOOKUP(SSPYLD2!CD$4,'[1]INTERNAL PARAMETERS-1'!$B$5:$J$44,3,FALSE)</f>
        <v>1.9437976700817417E-2</v>
      </c>
      <c r="CE150" s="47">
        <f>SSPYLD1!CE150*VLOOKUP(SSPYLD2!CE$4,'[1]INTERNAL PARAMETERS-1'!$B$5:$J$44,5,FALSE)*VLOOKUP(SSPYLD2!CE$4,'[1]INTERNAL PARAMETERS-1'!$B$5:$J$44,6,FALSE)*VLOOKUP(SSPYLD2!CE$4,'[1]INTERNAL PARAMETERS-1'!$B$5:$J$44,3,FALSE) + SSPYLD1!CE150*(1-VLOOKUP(SSPYLD2!CE$4,'[1]INTERNAL PARAMETERS-1'!$B$5:$J$44,5,FALSE))*VLOOKUP(SSPYLD2!CE$4,'[1]INTERNAL PARAMETERS-1'!$B$5:$J$44,8,FALSE)*VLOOKUP(SSPYLD2!CE$4,'[1]INTERNAL PARAMETERS-1'!$B$5:$J$44,3,FALSE)</f>
        <v>2.3187294092013182E-2</v>
      </c>
      <c r="CF150" s="47">
        <f>SSPYLD1!CF150*VLOOKUP(SSPYLD2!CF$4,'[1]INTERNAL PARAMETERS-1'!$B$5:$J$44,5,FALSE)*VLOOKUP(SSPYLD2!CF$4,'[1]INTERNAL PARAMETERS-1'!$B$5:$J$44,6,FALSE)*VLOOKUP(SSPYLD2!CF$4,'[1]INTERNAL PARAMETERS-1'!$B$5:$J$44,3,FALSE) + SSPYLD1!CF150*(1-VLOOKUP(SSPYLD2!CF$4,'[1]INTERNAL PARAMETERS-1'!$B$5:$J$44,5,FALSE))*VLOOKUP(SSPYLD2!CF$4,'[1]INTERNAL PARAMETERS-1'!$B$5:$J$44,8,FALSE)*VLOOKUP(SSPYLD2!CF$4,'[1]INTERNAL PARAMETERS-1'!$B$5:$J$44,3,FALSE)</f>
        <v>1.4466062489232701E-2</v>
      </c>
      <c r="CG150" s="47">
        <f>SSPYLD1!CG150*VLOOKUP(SSPYLD2!CG$4,'[1]INTERNAL PARAMETERS-1'!$B$5:$J$44,5,FALSE)*VLOOKUP(SSPYLD2!CG$4,'[1]INTERNAL PARAMETERS-1'!$B$5:$J$44,6,FALSE)*VLOOKUP(SSPYLD2!CG$4,'[1]INTERNAL PARAMETERS-1'!$B$5:$J$44,3,FALSE) + SSPYLD1!CG150*(1-VLOOKUP(SSPYLD2!CG$4,'[1]INTERNAL PARAMETERS-1'!$B$5:$J$44,5,FALSE))*VLOOKUP(SSPYLD2!CG$4,'[1]INTERNAL PARAMETERS-1'!$B$5:$J$44,8,FALSE)*VLOOKUP(SSPYLD2!CG$4,'[1]INTERNAL PARAMETERS-1'!$B$5:$J$44,3,FALSE)</f>
        <v>2.7400059665468296E-4</v>
      </c>
      <c r="CH150" s="46">
        <f>SSPYLD1!CH150*VLOOKUP(SSPYLD2!CH$4,'[1]INTERNAL PARAMETERS-1'!$B$5:$J$44,5,FALSE)*VLOOKUP(SSPYLD2!CH$4,'[1]INTERNAL PARAMETERS-1'!$B$5:$J$44,6,FALSE)*VLOOKUP(SSPYLD2!CH$4,'[1]INTERNAL PARAMETERS-1'!$B$5:$J$44,3,FALSE) + SSPYLD1!CH150*(1-VLOOKUP(SSPYLD2!CH$4,'[1]INTERNAL PARAMETERS-1'!$B$5:$J$44,5,FALSE))*VLOOKUP(SSPYLD2!CH$4,'[1]INTERNAL PARAMETERS-1'!$B$5:$J$44,8,FALSE)*VLOOKUP(SSPYLD2!CH$4,'[1]INTERNAL PARAMETERS-1'!$B$5:$J$44,3,FALSE)</f>
        <v>0</v>
      </c>
      <c r="CJ150" s="48">
        <f t="shared" si="4"/>
        <v>433.48326249884803</v>
      </c>
      <c r="CK150" s="46">
        <f t="shared" si="5"/>
        <v>9.4622438686335393</v>
      </c>
    </row>
    <row r="151" spans="2:89" x14ac:dyDescent="0.4">
      <c r="B151" s="61" t="s">
        <v>8</v>
      </c>
      <c r="C151" s="60" t="s">
        <v>68</v>
      </c>
      <c r="D151" s="60" t="s">
        <v>65</v>
      </c>
      <c r="E151" s="135">
        <f>'S Str&amp;Pad'!X151</f>
        <v>3510.5189052879218</v>
      </c>
      <c r="F151" s="62">
        <f>'[1]INTERNAL PARAMETERS-1'!M7</f>
        <v>73.784999999999997</v>
      </c>
      <c r="G151" s="48">
        <f>SSPYLD1!G151*VLOOKUP(SSPYLD2!G$4,'[1]INTERNAL PARAMETERS-1'!$B$5:$J$44,5,FALSE)*VLOOKUP(SSPYLD2!G$4,'[1]INTERNAL PARAMETERS-1'!$B$5:$J$44,7,FALSE)*SSPYLD2!$F151 + SSPYLD1!G151*(1-VLOOKUP(SSPYLD2!G$4,'[1]INTERNAL PARAMETERS-1'!$B$5:$J$44,5,FALSE))*VLOOKUP(SSPYLD2!G$4,'[1]INTERNAL PARAMETERS-1'!$B$5:$J$44,9,FALSE)*SSPYLD2!$F151</f>
        <v>93.705375365294088</v>
      </c>
      <c r="H151" s="47">
        <f>SSPYLD1!H151*VLOOKUP(SSPYLD2!H$4,'[1]INTERNAL PARAMETERS-1'!$B$5:$J$44,5,FALSE)*VLOOKUP(SSPYLD2!H$4,'[1]INTERNAL PARAMETERS-1'!$B$5:$J$44,7,FALSE)*SSPYLD2!$F151 + SSPYLD1!H151*(1-VLOOKUP(SSPYLD2!H$4,'[1]INTERNAL PARAMETERS-1'!$B$5:$J$44,5,FALSE))*VLOOKUP(SSPYLD2!H$4,'[1]INTERNAL PARAMETERS-1'!$B$5:$J$44,9,FALSE)*SSPYLD2!$F151</f>
        <v>76.517654684937511</v>
      </c>
      <c r="I151" s="47">
        <f>SSPYLD1!I151*VLOOKUP(SSPYLD2!I$4,'[1]INTERNAL PARAMETERS-1'!$B$5:$J$44,5,FALSE)*VLOOKUP(SSPYLD2!I$4,'[1]INTERNAL PARAMETERS-1'!$B$5:$J$44,7,FALSE)*SSPYLD2!$F151 + SSPYLD1!I151*(1-VLOOKUP(SSPYLD2!I$4,'[1]INTERNAL PARAMETERS-1'!$B$5:$J$44,5,FALSE))*VLOOKUP(SSPYLD2!I$4,'[1]INTERNAL PARAMETERS-1'!$B$5:$J$44,9,FALSE)*SSPYLD2!$F151</f>
        <v>568.65534162636141</v>
      </c>
      <c r="J151" s="47">
        <f>SSPYLD1!J151*VLOOKUP(SSPYLD2!J$4,'[1]INTERNAL PARAMETERS-1'!$B$5:$J$44,5,FALSE)*VLOOKUP(SSPYLD2!J$4,'[1]INTERNAL PARAMETERS-1'!$B$5:$J$44,7,FALSE)*SSPYLD2!$F151 + SSPYLD1!J151*(1-VLOOKUP(SSPYLD2!J$4,'[1]INTERNAL PARAMETERS-1'!$B$5:$J$44,5,FALSE))*VLOOKUP(SSPYLD2!J$4,'[1]INTERNAL PARAMETERS-1'!$B$5:$J$44,9,FALSE)*SSPYLD2!$F151</f>
        <v>0</v>
      </c>
      <c r="K151" s="47">
        <f>SSPYLD1!K151*VLOOKUP(SSPYLD2!K$4,'[1]INTERNAL PARAMETERS-1'!$B$5:$J$44,5,FALSE)*VLOOKUP(SSPYLD2!K$4,'[1]INTERNAL PARAMETERS-1'!$B$5:$J$44,7,FALSE)*SSPYLD2!$F151 + SSPYLD1!K151*(1-VLOOKUP(SSPYLD2!K$4,'[1]INTERNAL PARAMETERS-1'!$B$5:$J$44,5,FALSE))*VLOOKUP(SSPYLD2!K$4,'[1]INTERNAL PARAMETERS-1'!$B$5:$J$44,9,FALSE)*SSPYLD2!$F151</f>
        <v>0</v>
      </c>
      <c r="L151" s="47">
        <f>SSPYLD1!L151*VLOOKUP(SSPYLD2!L$4,'[1]INTERNAL PARAMETERS-1'!$B$5:$J$44,5,FALSE)*VLOOKUP(SSPYLD2!L$4,'[1]INTERNAL PARAMETERS-1'!$B$5:$J$44,7,FALSE)*SSPYLD2!$F151 + SSPYLD1!L151*(1-VLOOKUP(SSPYLD2!L$4,'[1]INTERNAL PARAMETERS-1'!$B$5:$J$44,5,FALSE))*VLOOKUP(SSPYLD2!L$4,'[1]INTERNAL PARAMETERS-1'!$B$5:$J$44,9,FALSE)*SSPYLD2!$F151</f>
        <v>0</v>
      </c>
      <c r="M151" s="47">
        <f>SSPYLD1!M151*VLOOKUP(SSPYLD2!M$4,'[1]INTERNAL PARAMETERS-1'!$B$5:$J$44,5,FALSE)*VLOOKUP(SSPYLD2!M$4,'[1]INTERNAL PARAMETERS-1'!$B$5:$J$44,7,FALSE)*SSPYLD2!$F151 + SSPYLD1!M151*(1-VLOOKUP(SSPYLD2!M$4,'[1]INTERNAL PARAMETERS-1'!$B$5:$J$44,5,FALSE))*VLOOKUP(SSPYLD2!M$4,'[1]INTERNAL PARAMETERS-1'!$B$5:$J$44,9,FALSE)*SSPYLD2!$F151</f>
        <v>6.6316915307619153</v>
      </c>
      <c r="N151" s="47">
        <f>SSPYLD1!N151*VLOOKUP(SSPYLD2!N$4,'[1]INTERNAL PARAMETERS-1'!$B$5:$J$44,5,FALSE)*VLOOKUP(SSPYLD2!N$4,'[1]INTERNAL PARAMETERS-1'!$B$5:$J$44,7,FALSE)*SSPYLD2!$F151 + SSPYLD1!N151*(1-VLOOKUP(SSPYLD2!N$4,'[1]INTERNAL PARAMETERS-1'!$B$5:$J$44,5,FALSE))*VLOOKUP(SSPYLD2!N$4,'[1]INTERNAL PARAMETERS-1'!$B$5:$J$44,9,FALSE)*SSPYLD2!$F151</f>
        <v>3.6886908646838412</v>
      </c>
      <c r="O151" s="47">
        <f>SSPYLD1!O151*VLOOKUP(SSPYLD2!O$4,'[1]INTERNAL PARAMETERS-1'!$B$5:$J$44,5,FALSE)*VLOOKUP(SSPYLD2!O$4,'[1]INTERNAL PARAMETERS-1'!$B$5:$J$44,7,FALSE)*SSPYLD2!$F151 + SSPYLD1!O151*(1-VLOOKUP(SSPYLD2!O$4,'[1]INTERNAL PARAMETERS-1'!$B$5:$J$44,5,FALSE))*VLOOKUP(SSPYLD2!O$4,'[1]INTERNAL PARAMETERS-1'!$B$5:$J$44,9,FALSE)*SSPYLD2!$F151</f>
        <v>0</v>
      </c>
      <c r="P151" s="47">
        <f>SSPYLD1!P151*VLOOKUP(SSPYLD2!P$4,'[1]INTERNAL PARAMETERS-1'!$B$5:$J$44,5,FALSE)*VLOOKUP(SSPYLD2!P$4,'[1]INTERNAL PARAMETERS-1'!$B$5:$J$44,7,FALSE)*SSPYLD2!$F151 + SSPYLD1!P151*(1-VLOOKUP(SSPYLD2!P$4,'[1]INTERNAL PARAMETERS-1'!$B$5:$J$44,5,FALSE))*VLOOKUP(SSPYLD2!P$4,'[1]INTERNAL PARAMETERS-1'!$B$5:$J$44,9,FALSE)*SSPYLD2!$F151</f>
        <v>0</v>
      </c>
      <c r="Q151" s="47">
        <f>SSPYLD1!Q151*VLOOKUP(SSPYLD2!Q$4,'[1]INTERNAL PARAMETERS-1'!$B$5:$J$44,5,FALSE)*VLOOKUP(SSPYLD2!Q$4,'[1]INTERNAL PARAMETERS-1'!$B$5:$J$44,7,FALSE)*SSPYLD2!$F151 + SSPYLD1!Q151*(1-VLOOKUP(SSPYLD2!Q$4,'[1]INTERNAL PARAMETERS-1'!$B$5:$J$44,5,FALSE))*VLOOKUP(SSPYLD2!Q$4,'[1]INTERNAL PARAMETERS-1'!$B$5:$J$44,9,FALSE)*SSPYLD2!$F151</f>
        <v>0</v>
      </c>
      <c r="R151" s="47">
        <f>SSPYLD1!R151*VLOOKUP(SSPYLD2!R$4,'[1]INTERNAL PARAMETERS-1'!$B$5:$J$44,5,FALSE)*VLOOKUP(SSPYLD2!R$4,'[1]INTERNAL PARAMETERS-1'!$B$5:$J$44,7,FALSE)*SSPYLD2!$F151 + SSPYLD1!R151*(1-VLOOKUP(SSPYLD2!R$4,'[1]INTERNAL PARAMETERS-1'!$B$5:$J$44,5,FALSE))*VLOOKUP(SSPYLD2!R$4,'[1]INTERNAL PARAMETERS-1'!$B$5:$J$44,9,FALSE)*SSPYLD2!$F151</f>
        <v>1.9089005983795821</v>
      </c>
      <c r="S151" s="47">
        <f>SSPYLD1!S151*VLOOKUP(SSPYLD2!S$4,'[1]INTERNAL PARAMETERS-1'!$B$5:$J$44,5,FALSE)*VLOOKUP(SSPYLD2!S$4,'[1]INTERNAL PARAMETERS-1'!$B$5:$J$44,7,FALSE)*SSPYLD2!$F151 + SSPYLD1!S151*(1-VLOOKUP(SSPYLD2!S$4,'[1]INTERNAL PARAMETERS-1'!$B$5:$J$44,5,FALSE))*VLOOKUP(SSPYLD2!S$4,'[1]INTERNAL PARAMETERS-1'!$B$5:$J$44,9,FALSE)*SSPYLD2!$F151</f>
        <v>188.79562578856266</v>
      </c>
      <c r="T151" s="47">
        <f>SSPYLD1!T151*VLOOKUP(SSPYLD2!T$4,'[1]INTERNAL PARAMETERS-1'!$B$5:$J$44,5,FALSE)*VLOOKUP(SSPYLD2!T$4,'[1]INTERNAL PARAMETERS-1'!$B$5:$J$44,7,FALSE)*SSPYLD2!$F151 + SSPYLD1!T151*(1-VLOOKUP(SSPYLD2!T$4,'[1]INTERNAL PARAMETERS-1'!$B$5:$J$44,5,FALSE))*VLOOKUP(SSPYLD2!T$4,'[1]INTERNAL PARAMETERS-1'!$B$5:$J$44,9,FALSE)*SSPYLD2!$F151</f>
        <v>17.896720180720862</v>
      </c>
      <c r="U151" s="47">
        <f>SSPYLD1!U151*VLOOKUP(SSPYLD2!U$4,'[1]INTERNAL PARAMETERS-1'!$B$5:$J$44,5,FALSE)*VLOOKUP(SSPYLD2!U$4,'[1]INTERNAL PARAMETERS-1'!$B$5:$J$44,7,FALSE)*SSPYLD2!$F151 + SSPYLD1!U151*(1-VLOOKUP(SSPYLD2!U$4,'[1]INTERNAL PARAMETERS-1'!$B$5:$J$44,5,FALSE))*VLOOKUP(SSPYLD2!U$4,'[1]INTERNAL PARAMETERS-1'!$B$5:$J$44,9,FALSE)*SSPYLD2!$F151</f>
        <v>8.5385484326422016</v>
      </c>
      <c r="V151" s="47">
        <f>SSPYLD1!V151*VLOOKUP(SSPYLD2!V$4,'[1]INTERNAL PARAMETERS-1'!$B$5:$J$44,5,FALSE)*VLOOKUP(SSPYLD2!V$4,'[1]INTERNAL PARAMETERS-1'!$B$5:$J$44,7,FALSE)*SSPYLD2!$F151 + SSPYLD1!V151*(1-VLOOKUP(SSPYLD2!V$4,'[1]INTERNAL PARAMETERS-1'!$B$5:$J$44,5,FALSE))*VLOOKUP(SSPYLD2!V$4,'[1]INTERNAL PARAMETERS-1'!$B$5:$J$44,9,FALSE)*SSPYLD2!$F151</f>
        <v>113.93576900741053</v>
      </c>
      <c r="W151" s="47">
        <f>SSPYLD1!W151*VLOOKUP(SSPYLD2!W$4,'[1]INTERNAL PARAMETERS-1'!$B$5:$J$44,5,FALSE)*VLOOKUP(SSPYLD2!W$4,'[1]INTERNAL PARAMETERS-1'!$B$5:$J$44,7,FALSE)*SSPYLD2!$F151 + SSPYLD1!W151*(1-VLOOKUP(SSPYLD2!W$4,'[1]INTERNAL PARAMETERS-1'!$B$5:$J$44,5,FALSE))*VLOOKUP(SSPYLD2!W$4,'[1]INTERNAL PARAMETERS-1'!$B$5:$J$44,9,FALSE)*SSPYLD2!$F151</f>
        <v>0</v>
      </c>
      <c r="X151" s="47">
        <f>SSPYLD1!X151*VLOOKUP(SSPYLD2!X$4,'[1]INTERNAL PARAMETERS-1'!$B$5:$J$44,5,FALSE)*VLOOKUP(SSPYLD2!X$4,'[1]INTERNAL PARAMETERS-1'!$B$5:$J$44,7,FALSE)*SSPYLD2!$F151 + SSPYLD1!X151*(1-VLOOKUP(SSPYLD2!X$4,'[1]INTERNAL PARAMETERS-1'!$B$5:$J$44,5,FALSE))*VLOOKUP(SSPYLD2!X$4,'[1]INTERNAL PARAMETERS-1'!$B$5:$J$44,9,FALSE)*SSPYLD2!$F151</f>
        <v>0</v>
      </c>
      <c r="Y151" s="47">
        <f>SSPYLD1!Y151*VLOOKUP(SSPYLD2!Y$4,'[1]INTERNAL PARAMETERS-1'!$B$5:$J$44,5,FALSE)*VLOOKUP(SSPYLD2!Y$4,'[1]INTERNAL PARAMETERS-1'!$B$5:$J$44,7,FALSE)*SSPYLD2!$F151 + SSPYLD1!Y151*(1-VLOOKUP(SSPYLD2!Y$4,'[1]INTERNAL PARAMETERS-1'!$B$5:$J$44,5,FALSE))*VLOOKUP(SSPYLD2!Y$4,'[1]INTERNAL PARAMETERS-1'!$B$5:$J$44,9,FALSE)*SSPYLD2!$F151</f>
        <v>0</v>
      </c>
      <c r="Z151" s="47">
        <f>SSPYLD1!Z151*VLOOKUP(SSPYLD2!Z$4,'[1]INTERNAL PARAMETERS-1'!$B$5:$J$44,5,FALSE)*VLOOKUP(SSPYLD2!Z$4,'[1]INTERNAL PARAMETERS-1'!$B$5:$J$44,7,FALSE)*SSPYLD2!$F151 + SSPYLD1!Z151*(1-VLOOKUP(SSPYLD2!Z$4,'[1]INTERNAL PARAMETERS-1'!$B$5:$J$44,5,FALSE))*VLOOKUP(SSPYLD2!Z$4,'[1]INTERNAL PARAMETERS-1'!$B$5:$J$44,9,FALSE)*SSPYLD2!$F151</f>
        <v>0</v>
      </c>
      <c r="AA151" s="47">
        <f>SSPYLD1!AA151*VLOOKUP(SSPYLD2!AA$4,'[1]INTERNAL PARAMETERS-1'!$B$5:$J$44,5,FALSE)*VLOOKUP(SSPYLD2!AA$4,'[1]INTERNAL PARAMETERS-1'!$B$5:$J$44,7,FALSE)*SSPYLD2!$F151 + SSPYLD1!AA151*(1-VLOOKUP(SSPYLD2!AA$4,'[1]INTERNAL PARAMETERS-1'!$B$5:$J$44,5,FALSE))*VLOOKUP(SSPYLD2!AA$4,'[1]INTERNAL PARAMETERS-1'!$B$5:$J$44,9,FALSE)*SSPYLD2!$F151</f>
        <v>0</v>
      </c>
      <c r="AB151" s="47">
        <f>SSPYLD1!AB151*VLOOKUP(SSPYLD2!AB$4,'[1]INTERNAL PARAMETERS-1'!$B$5:$J$44,5,FALSE)*VLOOKUP(SSPYLD2!AB$4,'[1]INTERNAL PARAMETERS-1'!$B$5:$J$44,7,FALSE)*SSPYLD2!$F151 + SSPYLD1!AB151*(1-VLOOKUP(SSPYLD2!AB$4,'[1]INTERNAL PARAMETERS-1'!$B$5:$J$44,5,FALSE))*VLOOKUP(SSPYLD2!AB$4,'[1]INTERNAL PARAMETERS-1'!$B$5:$J$44,9,FALSE)*SSPYLD2!$F151</f>
        <v>0</v>
      </c>
      <c r="AC151" s="47">
        <f>SSPYLD1!AC151*VLOOKUP(SSPYLD2!AC$4,'[1]INTERNAL PARAMETERS-1'!$B$5:$J$44,5,FALSE)*VLOOKUP(SSPYLD2!AC$4,'[1]INTERNAL PARAMETERS-1'!$B$5:$J$44,7,FALSE)*SSPYLD2!$F151 + SSPYLD1!AC151*(1-VLOOKUP(SSPYLD2!AC$4,'[1]INTERNAL PARAMETERS-1'!$B$5:$J$44,5,FALSE))*VLOOKUP(SSPYLD2!AC$4,'[1]INTERNAL PARAMETERS-1'!$B$5:$J$44,9,FALSE)*SSPYLD2!$F151</f>
        <v>0</v>
      </c>
      <c r="AD151" s="47">
        <f>SSPYLD1!AD151*VLOOKUP(SSPYLD2!AD$4,'[1]INTERNAL PARAMETERS-1'!$B$5:$J$44,5,FALSE)*VLOOKUP(SSPYLD2!AD$4,'[1]INTERNAL PARAMETERS-1'!$B$5:$J$44,7,FALSE)*SSPYLD2!$F151 + SSPYLD1!AD151*(1-VLOOKUP(SSPYLD2!AD$4,'[1]INTERNAL PARAMETERS-1'!$B$5:$J$44,5,FALSE))*VLOOKUP(SSPYLD2!AD$4,'[1]INTERNAL PARAMETERS-1'!$B$5:$J$44,9,FALSE)*SSPYLD2!$F151</f>
        <v>0</v>
      </c>
      <c r="AE151" s="47">
        <f>SSPYLD1!AE151*VLOOKUP(SSPYLD2!AE$4,'[1]INTERNAL PARAMETERS-1'!$B$5:$J$44,5,FALSE)*VLOOKUP(SSPYLD2!AE$4,'[1]INTERNAL PARAMETERS-1'!$B$5:$J$44,7,FALSE)*SSPYLD2!$F151 + SSPYLD1!AE151*(1-VLOOKUP(SSPYLD2!AE$4,'[1]INTERNAL PARAMETERS-1'!$B$5:$J$44,5,FALSE))*VLOOKUP(SSPYLD2!AE$4,'[1]INTERNAL PARAMETERS-1'!$B$5:$J$44,9,FALSE)*SSPYLD2!$F151</f>
        <v>0</v>
      </c>
      <c r="AF151" s="47">
        <f>SSPYLD1!AF151*VLOOKUP(SSPYLD2!AF$4,'[1]INTERNAL PARAMETERS-1'!$B$5:$J$44,5,FALSE)*VLOOKUP(SSPYLD2!AF$4,'[1]INTERNAL PARAMETERS-1'!$B$5:$J$44,7,FALSE)*SSPYLD2!$F151 + SSPYLD1!AF151*(1-VLOOKUP(SSPYLD2!AF$4,'[1]INTERNAL PARAMETERS-1'!$B$5:$J$44,5,FALSE))*VLOOKUP(SSPYLD2!AF$4,'[1]INTERNAL PARAMETERS-1'!$B$5:$J$44,9,FALSE)*SSPYLD2!$F151</f>
        <v>0.77582759882035979</v>
      </c>
      <c r="AG151" s="47">
        <f>SSPYLD1!AG151*VLOOKUP(SSPYLD2!AG$4,'[1]INTERNAL PARAMETERS-1'!$B$5:$J$44,5,FALSE)*VLOOKUP(SSPYLD2!AG$4,'[1]INTERNAL PARAMETERS-1'!$B$5:$J$44,7,FALSE)*SSPYLD2!$F151 + SSPYLD1!AG151*(1-VLOOKUP(SSPYLD2!AG$4,'[1]INTERNAL PARAMETERS-1'!$B$5:$J$44,5,FALSE))*VLOOKUP(SSPYLD2!AG$4,'[1]INTERNAL PARAMETERS-1'!$B$5:$J$44,9,FALSE)*SSPYLD2!$F151</f>
        <v>0</v>
      </c>
      <c r="AH151" s="47">
        <f>SSPYLD1!AH151*VLOOKUP(SSPYLD2!AH$4,'[1]INTERNAL PARAMETERS-1'!$B$5:$J$44,5,FALSE)*VLOOKUP(SSPYLD2!AH$4,'[1]INTERNAL PARAMETERS-1'!$B$5:$J$44,7,FALSE)*SSPYLD2!$F151 + SSPYLD1!AH151*(1-VLOOKUP(SSPYLD2!AH$4,'[1]INTERNAL PARAMETERS-1'!$B$5:$J$44,5,FALSE))*VLOOKUP(SSPYLD2!AH$4,'[1]INTERNAL PARAMETERS-1'!$B$5:$J$44,9,FALSE)*SSPYLD2!$F151</f>
        <v>0.4373614117949311</v>
      </c>
      <c r="AI151" s="47">
        <f>SSPYLD1!AI151*VLOOKUP(SSPYLD2!AI$4,'[1]INTERNAL PARAMETERS-1'!$B$5:$J$44,5,FALSE)*VLOOKUP(SSPYLD2!AI$4,'[1]INTERNAL PARAMETERS-1'!$B$5:$J$44,7,FALSE)*SSPYLD2!$F151 + SSPYLD1!AI151*(1-VLOOKUP(SSPYLD2!AI$4,'[1]INTERNAL PARAMETERS-1'!$B$5:$J$44,5,FALSE))*VLOOKUP(SSPYLD2!AI$4,'[1]INTERNAL PARAMETERS-1'!$B$5:$J$44,9,FALSE)*SSPYLD2!$F151</f>
        <v>1.0937273090341111</v>
      </c>
      <c r="AJ151" s="47">
        <f>SSPYLD1!AJ151*VLOOKUP(SSPYLD2!AJ$4,'[1]INTERNAL PARAMETERS-1'!$B$5:$J$44,5,FALSE)*VLOOKUP(SSPYLD2!AJ$4,'[1]INTERNAL PARAMETERS-1'!$B$5:$J$44,7,FALSE)*SSPYLD2!$F151 + SSPYLD1!AJ151*(1-VLOOKUP(SSPYLD2!AJ$4,'[1]INTERNAL PARAMETERS-1'!$B$5:$J$44,5,FALSE))*VLOOKUP(SSPYLD2!AJ$4,'[1]INTERNAL PARAMETERS-1'!$B$5:$J$44,9,FALSE)*SSPYLD2!$F151</f>
        <v>0.77582759882035979</v>
      </c>
      <c r="AK151" s="47">
        <f>SSPYLD1!AK151*VLOOKUP(SSPYLD2!AK$4,'[1]INTERNAL PARAMETERS-1'!$B$5:$J$44,5,FALSE)*VLOOKUP(SSPYLD2!AK$4,'[1]INTERNAL PARAMETERS-1'!$B$5:$J$44,7,FALSE)*SSPYLD2!$F151 + SSPYLD1!AK151*(1-VLOOKUP(SSPYLD2!AK$4,'[1]INTERNAL PARAMETERS-1'!$B$5:$J$44,5,FALSE))*VLOOKUP(SSPYLD2!AK$4,'[1]INTERNAL PARAMETERS-1'!$B$5:$J$44,9,FALSE)*SSPYLD2!$F151</f>
        <v>0</v>
      </c>
      <c r="AL151" s="47">
        <f>SSPYLD1!AL151*VLOOKUP(SSPYLD2!AL$4,'[1]INTERNAL PARAMETERS-1'!$B$5:$J$44,5,FALSE)*VLOOKUP(SSPYLD2!AL$4,'[1]INTERNAL PARAMETERS-1'!$B$5:$J$44,7,FALSE)*SSPYLD2!$F151 + SSPYLD1!AL151*(1-VLOOKUP(SSPYLD2!AL$4,'[1]INTERNAL PARAMETERS-1'!$B$5:$J$44,5,FALSE))*VLOOKUP(SSPYLD2!AL$4,'[1]INTERNAL PARAMETERS-1'!$B$5:$J$44,9,FALSE)*SSPYLD2!$F151</f>
        <v>0</v>
      </c>
      <c r="AM151" s="47">
        <f>SSPYLD1!AM151*VLOOKUP(SSPYLD2!AM$4,'[1]INTERNAL PARAMETERS-1'!$B$5:$J$44,5,FALSE)*VLOOKUP(SSPYLD2!AM$4,'[1]INTERNAL PARAMETERS-1'!$B$5:$J$44,7,FALSE)*SSPYLD2!$F151 + SSPYLD1!AM151*(1-VLOOKUP(SSPYLD2!AM$4,'[1]INTERNAL PARAMETERS-1'!$B$5:$J$44,5,FALSE))*VLOOKUP(SSPYLD2!AM$4,'[1]INTERNAL PARAMETERS-1'!$B$5:$J$44,9,FALSE)*SSPYLD2!$F151</f>
        <v>0</v>
      </c>
      <c r="AN151" s="47">
        <f>SSPYLD1!AN151*VLOOKUP(SSPYLD2!AN$4,'[1]INTERNAL PARAMETERS-1'!$B$5:$J$44,5,FALSE)*VLOOKUP(SSPYLD2!AN$4,'[1]INTERNAL PARAMETERS-1'!$B$5:$J$44,7,FALSE)*SSPYLD2!$F151 + SSPYLD1!AN151*(1-VLOOKUP(SSPYLD2!AN$4,'[1]INTERNAL PARAMETERS-1'!$B$5:$J$44,5,FALSE))*VLOOKUP(SSPYLD2!AN$4,'[1]INTERNAL PARAMETERS-1'!$B$5:$J$44,9,FALSE)*SSPYLD2!$F151</f>
        <v>0</v>
      </c>
      <c r="AO151" s="47">
        <f>SSPYLD1!AO151*VLOOKUP(SSPYLD2!AO$4,'[1]INTERNAL PARAMETERS-1'!$B$5:$J$44,5,FALSE)*VLOOKUP(SSPYLD2!AO$4,'[1]INTERNAL PARAMETERS-1'!$B$5:$J$44,7,FALSE)*SSPYLD2!$F151 + SSPYLD1!AO151*(1-VLOOKUP(SSPYLD2!AO$4,'[1]INTERNAL PARAMETERS-1'!$B$5:$J$44,5,FALSE))*VLOOKUP(SSPYLD2!AO$4,'[1]INTERNAL PARAMETERS-1'!$B$5:$J$44,9,FALSE)*SSPYLD2!$F151</f>
        <v>0</v>
      </c>
      <c r="AP151" s="47">
        <f>SSPYLD1!AP151*VLOOKUP(SSPYLD2!AP$4,'[1]INTERNAL PARAMETERS-1'!$B$5:$J$44,5,FALSE)*VLOOKUP(SSPYLD2!AP$4,'[1]INTERNAL PARAMETERS-1'!$B$5:$J$44,7,FALSE)*SSPYLD2!$F151 + SSPYLD1!AP151*(1-VLOOKUP(SSPYLD2!AP$4,'[1]INTERNAL PARAMETERS-1'!$B$5:$J$44,5,FALSE))*VLOOKUP(SSPYLD2!AP$4,'[1]INTERNAL PARAMETERS-1'!$B$5:$J$44,9,FALSE)*SSPYLD2!$F151</f>
        <v>0</v>
      </c>
      <c r="AQ151" s="47">
        <f>SSPYLD1!AQ151*VLOOKUP(SSPYLD2!AQ$4,'[1]INTERNAL PARAMETERS-1'!$B$5:$J$44,5,FALSE)*VLOOKUP(SSPYLD2!AQ$4,'[1]INTERNAL PARAMETERS-1'!$B$5:$J$44,7,FALSE)*SSPYLD2!$F151 + SSPYLD1!AQ151*(1-VLOOKUP(SSPYLD2!AQ$4,'[1]INTERNAL PARAMETERS-1'!$B$5:$J$44,5,FALSE))*VLOOKUP(SSPYLD2!AQ$4,'[1]INTERNAL PARAMETERS-1'!$B$5:$J$44,9,FALSE)*SSPYLD2!$F151</f>
        <v>0</v>
      </c>
      <c r="AR151" s="47">
        <f>SSPYLD1!AR151*VLOOKUP(SSPYLD2!AR$4,'[1]INTERNAL PARAMETERS-1'!$B$5:$J$44,5,FALSE)*VLOOKUP(SSPYLD2!AR$4,'[1]INTERNAL PARAMETERS-1'!$B$5:$J$44,7,FALSE)*SSPYLD2!$F151 + SSPYLD1!AR151*(1-VLOOKUP(SSPYLD2!AR$4,'[1]INTERNAL PARAMETERS-1'!$B$5:$J$44,5,FALSE))*VLOOKUP(SSPYLD2!AR$4,'[1]INTERNAL PARAMETERS-1'!$B$5:$J$44,9,FALSE)*SSPYLD2!$F151</f>
        <v>0</v>
      </c>
      <c r="AS151" s="47">
        <f>SSPYLD1!AS151*VLOOKUP(SSPYLD2!AS$4,'[1]INTERNAL PARAMETERS-1'!$B$5:$J$44,5,FALSE)*VLOOKUP(SSPYLD2!AS$4,'[1]INTERNAL PARAMETERS-1'!$B$5:$J$44,7,FALSE)*SSPYLD2!$F151 + SSPYLD1!AS151*(1-VLOOKUP(SSPYLD2!AS$4,'[1]INTERNAL PARAMETERS-1'!$B$5:$J$44,5,FALSE))*VLOOKUP(SSPYLD2!AS$4,'[1]INTERNAL PARAMETERS-1'!$B$5:$J$44,9,FALSE)*SSPYLD2!$F151</f>
        <v>0</v>
      </c>
      <c r="AT151" s="46">
        <f>SSPYLD1!AT151*VLOOKUP(SSPYLD2!AT$4,'[1]INTERNAL PARAMETERS-1'!$B$5:$J$44,5,FALSE)*VLOOKUP(SSPYLD2!AT$4,'[1]INTERNAL PARAMETERS-1'!$B$5:$J$44,7,FALSE)*SSPYLD2!$F151 + SSPYLD1!AT151*(1-VLOOKUP(SSPYLD2!AT$4,'[1]INTERNAL PARAMETERS-1'!$B$5:$J$44,5,FALSE))*VLOOKUP(SSPYLD2!AT$4,'[1]INTERNAL PARAMETERS-1'!$B$5:$J$44,9,FALSE)*SSPYLD2!$F151</f>
        <v>0</v>
      </c>
      <c r="AU151" s="48">
        <f>SSPYLD1!AU151*VLOOKUP(SSPYLD2!AU$4,'[1]INTERNAL PARAMETERS-1'!$B$5:$J$44,5,FALSE)*VLOOKUP(SSPYLD2!AU$4,'[1]INTERNAL PARAMETERS-1'!$B$5:$J$44,6,FALSE)*VLOOKUP(SSPYLD2!AU$4,'[1]INTERNAL PARAMETERS-1'!$B$5:$J$44,3,FALSE) + SSPYLD1!AU151*(1-VLOOKUP(SSPYLD2!AU$4,'[1]INTERNAL PARAMETERS-1'!$B$5:$J$44,5,FALSE))*VLOOKUP(SSPYLD2!AU$4,'[1]INTERNAL PARAMETERS-1'!$B$5:$J$44,8,FALSE)*VLOOKUP(SSPYLD2!AU$4,'[1]INTERNAL PARAMETERS-1'!$B$5:$J$44,3,FALSE)</f>
        <v>0</v>
      </c>
      <c r="AV151" s="47">
        <f>SSPYLD1!AV151*VLOOKUP(SSPYLD2!AV$4,'[1]INTERNAL PARAMETERS-1'!$B$5:$J$44,5,FALSE)*VLOOKUP(SSPYLD2!AV$4,'[1]INTERNAL PARAMETERS-1'!$B$5:$J$44,6,FALSE)*VLOOKUP(SSPYLD2!AV$4,'[1]INTERNAL PARAMETERS-1'!$B$5:$J$44,3,FALSE) + SSPYLD1!AV151*(1-VLOOKUP(SSPYLD2!AV$4,'[1]INTERNAL PARAMETERS-1'!$B$5:$J$44,5,FALSE))*VLOOKUP(SSPYLD2!AV$4,'[1]INTERNAL PARAMETERS-1'!$B$5:$J$44,8,FALSE)*VLOOKUP(SSPYLD2!AV$4,'[1]INTERNAL PARAMETERS-1'!$B$5:$J$44,3,FALSE)</f>
        <v>0</v>
      </c>
      <c r="AW151" s="47">
        <f>SSPYLD1!AW151*VLOOKUP(SSPYLD2!AW$4,'[1]INTERNAL PARAMETERS-1'!$B$5:$J$44,5,FALSE)*VLOOKUP(SSPYLD2!AW$4,'[1]INTERNAL PARAMETERS-1'!$B$5:$J$44,6,FALSE)*VLOOKUP(SSPYLD2!AW$4,'[1]INTERNAL PARAMETERS-1'!$B$5:$J$44,3,FALSE) + SSPYLD1!AW151*(1-VLOOKUP(SSPYLD2!AW$4,'[1]INTERNAL PARAMETERS-1'!$B$5:$J$44,5,FALSE))*VLOOKUP(SSPYLD2!AW$4,'[1]INTERNAL PARAMETERS-1'!$B$5:$J$44,8,FALSE)*VLOOKUP(SSPYLD2!AW$4,'[1]INTERNAL PARAMETERS-1'!$B$5:$J$44,3,FALSE)</f>
        <v>9.0993903409583794</v>
      </c>
      <c r="AX151" s="47">
        <f>SSPYLD1!AX151*VLOOKUP(SSPYLD2!AX$4,'[1]INTERNAL PARAMETERS-1'!$B$5:$J$44,5,FALSE)*VLOOKUP(SSPYLD2!AX$4,'[1]INTERNAL PARAMETERS-1'!$B$5:$J$44,6,FALSE)*VLOOKUP(SSPYLD2!AX$4,'[1]INTERNAL PARAMETERS-1'!$B$5:$J$44,3,FALSE) + SSPYLD1!AX151*(1-VLOOKUP(SSPYLD2!AX$4,'[1]INTERNAL PARAMETERS-1'!$B$5:$J$44,5,FALSE))*VLOOKUP(SSPYLD2!AX$4,'[1]INTERNAL PARAMETERS-1'!$B$5:$J$44,8,FALSE)*VLOOKUP(SSPYLD2!AX$4,'[1]INTERNAL PARAMETERS-1'!$B$5:$J$44,3,FALSE)</f>
        <v>0</v>
      </c>
      <c r="AY151" s="47">
        <f>SSPYLD1!AY151*VLOOKUP(SSPYLD2!AY$4,'[1]INTERNAL PARAMETERS-1'!$B$5:$J$44,5,FALSE)*VLOOKUP(SSPYLD2!AY$4,'[1]INTERNAL PARAMETERS-1'!$B$5:$J$44,6,FALSE)*VLOOKUP(SSPYLD2!AY$4,'[1]INTERNAL PARAMETERS-1'!$B$5:$J$44,3,FALSE) + SSPYLD1!AY151*(1-VLOOKUP(SSPYLD2!AY$4,'[1]INTERNAL PARAMETERS-1'!$B$5:$J$44,5,FALSE))*VLOOKUP(SSPYLD2!AY$4,'[1]INTERNAL PARAMETERS-1'!$B$5:$J$44,8,FALSE)*VLOOKUP(SSPYLD2!AY$4,'[1]INTERNAL PARAMETERS-1'!$B$5:$J$44,3,FALSE)</f>
        <v>0</v>
      </c>
      <c r="AZ151" s="47">
        <f>SSPYLD1!AZ151*VLOOKUP(SSPYLD2!AZ$4,'[1]INTERNAL PARAMETERS-1'!$B$5:$J$44,5,FALSE)*VLOOKUP(SSPYLD2!AZ$4,'[1]INTERNAL PARAMETERS-1'!$B$5:$J$44,6,FALSE)*VLOOKUP(SSPYLD2!AZ$4,'[1]INTERNAL PARAMETERS-1'!$B$5:$J$44,3,FALSE) + SSPYLD1!AZ151*(1-VLOOKUP(SSPYLD2!AZ$4,'[1]INTERNAL PARAMETERS-1'!$B$5:$J$44,5,FALSE))*VLOOKUP(SSPYLD2!AZ$4,'[1]INTERNAL PARAMETERS-1'!$B$5:$J$44,8,FALSE)*VLOOKUP(SSPYLD2!AZ$4,'[1]INTERNAL PARAMETERS-1'!$B$5:$J$44,3,FALSE)</f>
        <v>0</v>
      </c>
      <c r="BA151" s="47">
        <f>SSPYLD1!BA151*VLOOKUP(SSPYLD2!BA$4,'[1]INTERNAL PARAMETERS-1'!$B$5:$J$44,5,FALSE)*VLOOKUP(SSPYLD2!BA$4,'[1]INTERNAL PARAMETERS-1'!$B$5:$J$44,6,FALSE)*VLOOKUP(SSPYLD2!BA$4,'[1]INTERNAL PARAMETERS-1'!$B$5:$J$44,3,FALSE) + SSPYLD1!BA151*(1-VLOOKUP(SSPYLD2!BA$4,'[1]INTERNAL PARAMETERS-1'!$B$5:$J$44,5,FALSE))*VLOOKUP(SSPYLD2!BA$4,'[1]INTERNAL PARAMETERS-1'!$B$5:$J$44,8,FALSE)*VLOOKUP(SSPYLD2!BA$4,'[1]INTERNAL PARAMETERS-1'!$B$5:$J$44,3,FALSE)</f>
        <v>1.0606729670179211</v>
      </c>
      <c r="BB151" s="47">
        <f>SSPYLD1!BB151*VLOOKUP(SSPYLD2!BB$4,'[1]INTERNAL PARAMETERS-1'!$B$5:$J$44,5,FALSE)*VLOOKUP(SSPYLD2!BB$4,'[1]INTERNAL PARAMETERS-1'!$B$5:$J$44,6,FALSE)*VLOOKUP(SSPYLD2!BB$4,'[1]INTERNAL PARAMETERS-1'!$B$5:$J$44,3,FALSE) + SSPYLD1!BB151*(1-VLOOKUP(SSPYLD2!BB$4,'[1]INTERNAL PARAMETERS-1'!$B$5:$J$44,5,FALSE))*VLOOKUP(SSPYLD2!BB$4,'[1]INTERNAL PARAMETERS-1'!$B$5:$J$44,8,FALSE)*VLOOKUP(SSPYLD2!BB$4,'[1]INTERNAL PARAMETERS-1'!$B$5:$J$44,3,FALSE)</f>
        <v>2.944358619414329</v>
      </c>
      <c r="BC151" s="47">
        <f>SSPYLD1!BC151*VLOOKUP(SSPYLD2!BC$4,'[1]INTERNAL PARAMETERS-1'!$B$5:$J$44,5,FALSE)*VLOOKUP(SSPYLD2!BC$4,'[1]INTERNAL PARAMETERS-1'!$B$5:$J$44,6,FALSE)*VLOOKUP(SSPYLD2!BC$4,'[1]INTERNAL PARAMETERS-1'!$B$5:$J$44,3,FALSE) + SSPYLD1!BC151*(1-VLOOKUP(SSPYLD2!BC$4,'[1]INTERNAL PARAMETERS-1'!$B$5:$J$44,5,FALSE))*VLOOKUP(SSPYLD2!BC$4,'[1]INTERNAL PARAMETERS-1'!$B$5:$J$44,8,FALSE)*VLOOKUP(SSPYLD2!BC$4,'[1]INTERNAL PARAMETERS-1'!$B$5:$J$44,3,FALSE)</f>
        <v>0.56549935968636422</v>
      </c>
      <c r="BD151" s="47">
        <f>SSPYLD1!BD151*VLOOKUP(SSPYLD2!BD$4,'[1]INTERNAL PARAMETERS-1'!$B$5:$J$44,5,FALSE)*VLOOKUP(SSPYLD2!BD$4,'[1]INTERNAL PARAMETERS-1'!$B$5:$J$44,6,FALSE)*VLOOKUP(SSPYLD2!BD$4,'[1]INTERNAL PARAMETERS-1'!$B$5:$J$44,3,FALSE) + SSPYLD1!BD151*(1-VLOOKUP(SSPYLD2!BD$4,'[1]INTERNAL PARAMETERS-1'!$B$5:$J$44,5,FALSE))*VLOOKUP(SSPYLD2!BD$4,'[1]INTERNAL PARAMETERS-1'!$B$5:$J$44,8,FALSE)*VLOOKUP(SSPYLD2!BD$4,'[1]INTERNAL PARAMETERS-1'!$B$5:$J$44,3,FALSE)</f>
        <v>2.5574098493391668</v>
      </c>
      <c r="BE151" s="47">
        <f>SSPYLD1!BE151*VLOOKUP(SSPYLD2!BE$4,'[1]INTERNAL PARAMETERS-1'!$B$5:$J$44,5,FALSE)*VLOOKUP(SSPYLD2!BE$4,'[1]INTERNAL PARAMETERS-1'!$B$5:$J$44,6,FALSE)*VLOOKUP(SSPYLD2!BE$4,'[1]INTERNAL PARAMETERS-1'!$B$5:$J$44,3,FALSE) + SSPYLD1!BE151*(1-VLOOKUP(SSPYLD2!BE$4,'[1]INTERNAL PARAMETERS-1'!$B$5:$J$44,5,FALSE))*VLOOKUP(SSPYLD2!BE$4,'[1]INTERNAL PARAMETERS-1'!$B$5:$J$44,8,FALSE)*VLOOKUP(SSPYLD2!BE$4,'[1]INTERNAL PARAMETERS-1'!$B$5:$J$44,3,FALSE)</f>
        <v>0.98483540876012055</v>
      </c>
      <c r="BF151" s="47">
        <f>SSPYLD1!BF151*VLOOKUP(SSPYLD2!BF$4,'[1]INTERNAL PARAMETERS-1'!$B$5:$J$44,5,FALSE)*VLOOKUP(SSPYLD2!BF$4,'[1]INTERNAL PARAMETERS-1'!$B$5:$J$44,6,FALSE)*VLOOKUP(SSPYLD2!BF$4,'[1]INTERNAL PARAMETERS-1'!$B$5:$J$44,3,FALSE) + SSPYLD1!BF151*(1-VLOOKUP(SSPYLD2!BF$4,'[1]INTERNAL PARAMETERS-1'!$B$5:$J$44,5,FALSE))*VLOOKUP(SSPYLD2!BF$4,'[1]INTERNAL PARAMETERS-1'!$B$5:$J$44,8,FALSE)*VLOOKUP(SSPYLD2!BF$4,'[1]INTERNAL PARAMETERS-1'!$B$5:$J$44,3,FALSE)</f>
        <v>0</v>
      </c>
      <c r="BG151" s="47">
        <f>SSPYLD1!BG151*VLOOKUP(SSPYLD2!BG$4,'[1]INTERNAL PARAMETERS-1'!$B$5:$J$44,5,FALSE)*VLOOKUP(SSPYLD2!BG$4,'[1]INTERNAL PARAMETERS-1'!$B$5:$J$44,6,FALSE)*VLOOKUP(SSPYLD2!BG$4,'[1]INTERNAL PARAMETERS-1'!$B$5:$J$44,3,FALSE) + SSPYLD1!BG151*(1-VLOOKUP(SSPYLD2!BG$4,'[1]INTERNAL PARAMETERS-1'!$B$5:$J$44,5,FALSE))*VLOOKUP(SSPYLD2!BG$4,'[1]INTERNAL PARAMETERS-1'!$B$5:$J$44,8,FALSE)*VLOOKUP(SSPYLD2!BG$4,'[1]INTERNAL PARAMETERS-1'!$B$5:$J$44,3,FALSE)</f>
        <v>3.8160858688175145</v>
      </c>
      <c r="BH151" s="47">
        <f>SSPYLD1!BH151*VLOOKUP(SSPYLD2!BH$4,'[1]INTERNAL PARAMETERS-1'!$B$5:$J$44,5,FALSE)*VLOOKUP(SSPYLD2!BH$4,'[1]INTERNAL PARAMETERS-1'!$B$5:$J$44,6,FALSE)*VLOOKUP(SSPYLD2!BH$4,'[1]INTERNAL PARAMETERS-1'!$B$5:$J$44,3,FALSE) + SSPYLD1!BH151*(1-VLOOKUP(SSPYLD2!BH$4,'[1]INTERNAL PARAMETERS-1'!$B$5:$J$44,5,FALSE))*VLOOKUP(SSPYLD2!BH$4,'[1]INTERNAL PARAMETERS-1'!$B$5:$J$44,8,FALSE)*VLOOKUP(SSPYLD2!BH$4,'[1]INTERNAL PARAMETERS-1'!$B$5:$J$44,3,FALSE)</f>
        <v>7.5305760056933102E-3</v>
      </c>
      <c r="BI151" s="47">
        <f>SSPYLD1!BI151*VLOOKUP(SSPYLD2!BI$4,'[1]INTERNAL PARAMETERS-1'!$B$5:$J$44,5,FALSE)*VLOOKUP(SSPYLD2!BI$4,'[1]INTERNAL PARAMETERS-1'!$B$5:$J$44,6,FALSE)*VLOOKUP(SSPYLD2!BI$4,'[1]INTERNAL PARAMETERS-1'!$B$5:$J$44,3,FALSE) + SSPYLD1!BI151*(1-VLOOKUP(SSPYLD2!BI$4,'[1]INTERNAL PARAMETERS-1'!$B$5:$J$44,5,FALSE))*VLOOKUP(SSPYLD2!BI$4,'[1]INTERNAL PARAMETERS-1'!$B$5:$J$44,8,FALSE)*VLOOKUP(SSPYLD2!BI$4,'[1]INTERNAL PARAMETERS-1'!$B$5:$J$44,3,FALSE)</f>
        <v>0</v>
      </c>
      <c r="BJ151" s="47">
        <f>SSPYLD1!BJ151*VLOOKUP(SSPYLD2!BJ$4,'[1]INTERNAL PARAMETERS-1'!$B$5:$J$44,5,FALSE)*VLOOKUP(SSPYLD2!BJ$4,'[1]INTERNAL PARAMETERS-1'!$B$5:$J$44,6,FALSE)*VLOOKUP(SSPYLD2!BJ$4,'[1]INTERNAL PARAMETERS-1'!$B$5:$J$44,3,FALSE) + SSPYLD1!BJ151*(1-VLOOKUP(SSPYLD2!BJ$4,'[1]INTERNAL PARAMETERS-1'!$B$5:$J$44,5,FALSE))*VLOOKUP(SSPYLD2!BJ$4,'[1]INTERNAL PARAMETERS-1'!$B$5:$J$44,8,FALSE)*VLOOKUP(SSPYLD2!BJ$4,'[1]INTERNAL PARAMETERS-1'!$B$5:$J$44,3,FALSE)</f>
        <v>0.93431657930387324</v>
      </c>
      <c r="BK151" s="47">
        <f>SSPYLD1!BK151*VLOOKUP(SSPYLD2!BK$4,'[1]INTERNAL PARAMETERS-1'!$B$5:$J$44,5,FALSE)*VLOOKUP(SSPYLD2!BK$4,'[1]INTERNAL PARAMETERS-1'!$B$5:$J$44,6,FALSE)*VLOOKUP(SSPYLD2!BK$4,'[1]INTERNAL PARAMETERS-1'!$B$5:$J$44,3,FALSE) + SSPYLD1!BK151*(1-VLOOKUP(SSPYLD2!BK$4,'[1]INTERNAL PARAMETERS-1'!$B$5:$J$44,5,FALSE))*VLOOKUP(SSPYLD2!BK$4,'[1]INTERNAL PARAMETERS-1'!$B$5:$J$44,8,FALSE)*VLOOKUP(SSPYLD2!BK$4,'[1]INTERNAL PARAMETERS-1'!$B$5:$J$44,3,FALSE)</f>
        <v>0.59308570685323769</v>
      </c>
      <c r="BL151" s="47">
        <f>SSPYLD1!BL151*VLOOKUP(SSPYLD2!BL$4,'[1]INTERNAL PARAMETERS-1'!$B$5:$J$44,5,FALSE)*VLOOKUP(SSPYLD2!BL$4,'[1]INTERNAL PARAMETERS-1'!$B$5:$J$44,6,FALSE)*VLOOKUP(SSPYLD2!BL$4,'[1]INTERNAL PARAMETERS-1'!$B$5:$J$44,3,FALSE) + SSPYLD1!BL151*(1-VLOOKUP(SSPYLD2!BL$4,'[1]INTERNAL PARAMETERS-1'!$B$5:$J$44,5,FALSE))*VLOOKUP(SSPYLD2!BL$4,'[1]INTERNAL PARAMETERS-1'!$B$5:$J$44,8,FALSE)*VLOOKUP(SSPYLD2!BL$4,'[1]INTERNAL PARAMETERS-1'!$B$5:$J$44,3,FALSE)</f>
        <v>0.28403359338386081</v>
      </c>
      <c r="BM151" s="47">
        <f>SSPYLD1!BM151*VLOOKUP(SSPYLD2!BM$4,'[1]INTERNAL PARAMETERS-1'!$B$5:$J$44,5,FALSE)*VLOOKUP(SSPYLD2!BM$4,'[1]INTERNAL PARAMETERS-1'!$B$5:$J$44,6,FALSE)*VLOOKUP(SSPYLD2!BM$4,'[1]INTERNAL PARAMETERS-1'!$B$5:$J$44,3,FALSE) + SSPYLD1!BM151*(1-VLOOKUP(SSPYLD2!BM$4,'[1]INTERNAL PARAMETERS-1'!$B$5:$J$44,5,FALSE))*VLOOKUP(SSPYLD2!BM$4,'[1]INTERNAL PARAMETERS-1'!$B$5:$J$44,8,FALSE)*VLOOKUP(SSPYLD2!BM$4,'[1]INTERNAL PARAMETERS-1'!$B$5:$J$44,3,FALSE)</f>
        <v>3.8302007412113988E-2</v>
      </c>
      <c r="BN151" s="47">
        <f>SSPYLD1!BN151*VLOOKUP(SSPYLD2!BN$4,'[1]INTERNAL PARAMETERS-1'!$B$5:$J$44,5,FALSE)*VLOOKUP(SSPYLD2!BN$4,'[1]INTERNAL PARAMETERS-1'!$B$5:$J$44,6,FALSE)*VLOOKUP(SSPYLD2!BN$4,'[1]INTERNAL PARAMETERS-1'!$B$5:$J$44,3,FALSE) + SSPYLD1!BN151*(1-VLOOKUP(SSPYLD2!BN$4,'[1]INTERNAL PARAMETERS-1'!$B$5:$J$44,5,FALSE))*VLOOKUP(SSPYLD2!BN$4,'[1]INTERNAL PARAMETERS-1'!$B$5:$J$44,8,FALSE)*VLOOKUP(SSPYLD2!BN$4,'[1]INTERNAL PARAMETERS-1'!$B$5:$J$44,3,FALSE)</f>
        <v>0.94129024505262771</v>
      </c>
      <c r="BO151" s="47">
        <f>SSPYLD1!BO151*VLOOKUP(SSPYLD2!BO$4,'[1]INTERNAL PARAMETERS-1'!$B$5:$J$44,5,FALSE)*VLOOKUP(SSPYLD2!BO$4,'[1]INTERNAL PARAMETERS-1'!$B$5:$J$44,6,FALSE)*VLOOKUP(SSPYLD2!BO$4,'[1]INTERNAL PARAMETERS-1'!$B$5:$J$44,3,FALSE) + SSPYLD1!BO151*(1-VLOOKUP(SSPYLD2!BO$4,'[1]INTERNAL PARAMETERS-1'!$B$5:$J$44,5,FALSE))*VLOOKUP(SSPYLD2!BO$4,'[1]INTERNAL PARAMETERS-1'!$B$5:$J$44,8,FALSE)*VLOOKUP(SSPYLD2!BO$4,'[1]INTERNAL PARAMETERS-1'!$B$5:$J$44,3,FALSE)</f>
        <v>1.6830997422591678</v>
      </c>
      <c r="BP151" s="47">
        <f>SSPYLD1!BP151*VLOOKUP(SSPYLD2!BP$4,'[1]INTERNAL PARAMETERS-1'!$B$5:$J$44,5,FALSE)*VLOOKUP(SSPYLD2!BP$4,'[1]INTERNAL PARAMETERS-1'!$B$5:$J$44,6,FALSE)*VLOOKUP(SSPYLD2!BP$4,'[1]INTERNAL PARAMETERS-1'!$B$5:$J$44,3,FALSE) + SSPYLD1!BP151*(1-VLOOKUP(SSPYLD2!BP$4,'[1]INTERNAL PARAMETERS-1'!$B$5:$J$44,5,FALSE))*VLOOKUP(SSPYLD2!BP$4,'[1]INTERNAL PARAMETERS-1'!$B$5:$J$44,8,FALSE)*VLOOKUP(SSPYLD2!BP$4,'[1]INTERNAL PARAMETERS-1'!$B$5:$J$44,3,FALSE)</f>
        <v>5.1177469120690246E-2</v>
      </c>
      <c r="BQ151" s="47">
        <f>SSPYLD1!BQ151*VLOOKUP(SSPYLD2!BQ$4,'[1]INTERNAL PARAMETERS-1'!$B$5:$J$44,5,FALSE)*VLOOKUP(SSPYLD2!BQ$4,'[1]INTERNAL PARAMETERS-1'!$B$5:$J$44,6,FALSE)*VLOOKUP(SSPYLD2!BQ$4,'[1]INTERNAL PARAMETERS-1'!$B$5:$J$44,3,FALSE) + SSPYLD1!BQ151*(1-VLOOKUP(SSPYLD2!BQ$4,'[1]INTERNAL PARAMETERS-1'!$B$5:$J$44,5,FALSE))*VLOOKUP(SSPYLD2!BQ$4,'[1]INTERNAL PARAMETERS-1'!$B$5:$J$44,8,FALSE)*VLOOKUP(SSPYLD2!BQ$4,'[1]INTERNAL PARAMETERS-1'!$B$5:$J$44,3,FALSE)</f>
        <v>1.7884464710999264</v>
      </c>
      <c r="BR151" s="47">
        <f>SSPYLD1!BR151*VLOOKUP(SSPYLD2!BR$4,'[1]INTERNAL PARAMETERS-1'!$B$5:$J$44,5,FALSE)*VLOOKUP(SSPYLD2!BR$4,'[1]INTERNAL PARAMETERS-1'!$B$5:$J$44,6,FALSE)*VLOOKUP(SSPYLD2!BR$4,'[1]INTERNAL PARAMETERS-1'!$B$5:$J$44,3,FALSE) + SSPYLD1!BR151*(1-VLOOKUP(SSPYLD2!BR$4,'[1]INTERNAL PARAMETERS-1'!$B$5:$J$44,5,FALSE))*VLOOKUP(SSPYLD2!BR$4,'[1]INTERNAL PARAMETERS-1'!$B$5:$J$44,8,FALSE)*VLOOKUP(SSPYLD2!BR$4,'[1]INTERNAL PARAMETERS-1'!$B$5:$J$44,3,FALSE)</f>
        <v>4.7279643627097669E-2</v>
      </c>
      <c r="BS151" s="47">
        <f>SSPYLD1!BS151*VLOOKUP(SSPYLD2!BS$4,'[1]INTERNAL PARAMETERS-1'!$B$5:$J$44,5,FALSE)*VLOOKUP(SSPYLD2!BS$4,'[1]INTERNAL PARAMETERS-1'!$B$5:$J$44,6,FALSE)*VLOOKUP(SSPYLD2!BS$4,'[1]INTERNAL PARAMETERS-1'!$B$5:$J$44,3,FALSE) + SSPYLD1!BS151*(1-VLOOKUP(SSPYLD2!BS$4,'[1]INTERNAL PARAMETERS-1'!$B$5:$J$44,5,FALSE))*VLOOKUP(SSPYLD2!BS$4,'[1]INTERNAL PARAMETERS-1'!$B$5:$J$44,8,FALSE)*VLOOKUP(SSPYLD2!BS$4,'[1]INTERNAL PARAMETERS-1'!$B$5:$J$44,3,FALSE)</f>
        <v>4.5378250475224249E-3</v>
      </c>
      <c r="BT151" s="47">
        <f>SSPYLD1!BT151*VLOOKUP(SSPYLD2!BT$4,'[1]INTERNAL PARAMETERS-1'!$B$5:$J$44,5,FALSE)*VLOOKUP(SSPYLD2!BT$4,'[1]INTERNAL PARAMETERS-1'!$B$5:$J$44,6,FALSE)*VLOOKUP(SSPYLD2!BT$4,'[1]INTERNAL PARAMETERS-1'!$B$5:$J$44,3,FALSE) + SSPYLD1!BT151*(1-VLOOKUP(SSPYLD2!BT$4,'[1]INTERNAL PARAMETERS-1'!$B$5:$J$44,5,FALSE))*VLOOKUP(SSPYLD2!BT$4,'[1]INTERNAL PARAMETERS-1'!$B$5:$J$44,8,FALSE)*VLOOKUP(SSPYLD2!BT$4,'[1]INTERNAL PARAMETERS-1'!$B$5:$J$44,3,FALSE)</f>
        <v>0</v>
      </c>
      <c r="BU151" s="47">
        <f>SSPYLD1!BU151*VLOOKUP(SSPYLD2!BU$4,'[1]INTERNAL PARAMETERS-1'!$B$5:$J$44,5,FALSE)*VLOOKUP(SSPYLD2!BU$4,'[1]INTERNAL PARAMETERS-1'!$B$5:$J$44,6,FALSE)*VLOOKUP(SSPYLD2!BU$4,'[1]INTERNAL PARAMETERS-1'!$B$5:$J$44,3,FALSE) + SSPYLD1!BU151*(1-VLOOKUP(SSPYLD2!BU$4,'[1]INTERNAL PARAMETERS-1'!$B$5:$J$44,5,FALSE))*VLOOKUP(SSPYLD2!BU$4,'[1]INTERNAL PARAMETERS-1'!$B$5:$J$44,8,FALSE)*VLOOKUP(SSPYLD2!BU$4,'[1]INTERNAL PARAMETERS-1'!$B$5:$J$44,3,FALSE)</f>
        <v>0</v>
      </c>
      <c r="BV151" s="47">
        <f>SSPYLD1!BV151*VLOOKUP(SSPYLD2!BV$4,'[1]INTERNAL PARAMETERS-1'!$B$5:$J$44,5,FALSE)*VLOOKUP(SSPYLD2!BV$4,'[1]INTERNAL PARAMETERS-1'!$B$5:$J$44,6,FALSE)*VLOOKUP(SSPYLD2!BV$4,'[1]INTERNAL PARAMETERS-1'!$B$5:$J$44,3,FALSE) + SSPYLD1!BV151*(1-VLOOKUP(SSPYLD2!BV$4,'[1]INTERNAL PARAMETERS-1'!$B$5:$J$44,5,FALSE))*VLOOKUP(SSPYLD2!BV$4,'[1]INTERNAL PARAMETERS-1'!$B$5:$J$44,8,FALSE)*VLOOKUP(SSPYLD2!BV$4,'[1]INTERNAL PARAMETERS-1'!$B$5:$J$44,3,FALSE)</f>
        <v>0</v>
      </c>
      <c r="BW151" s="47">
        <f>SSPYLD1!BW151*VLOOKUP(SSPYLD2!BW$4,'[1]INTERNAL PARAMETERS-1'!$B$5:$J$44,5,FALSE)*VLOOKUP(SSPYLD2!BW$4,'[1]INTERNAL PARAMETERS-1'!$B$5:$J$44,6,FALSE)*VLOOKUP(SSPYLD2!BW$4,'[1]INTERNAL PARAMETERS-1'!$B$5:$J$44,3,FALSE) + SSPYLD1!BW151*(1-VLOOKUP(SSPYLD2!BW$4,'[1]INTERNAL PARAMETERS-1'!$B$5:$J$44,5,FALSE))*VLOOKUP(SSPYLD2!BW$4,'[1]INTERNAL PARAMETERS-1'!$B$5:$J$44,8,FALSE)*VLOOKUP(SSPYLD2!BW$4,'[1]INTERNAL PARAMETERS-1'!$B$5:$J$44,3,FALSE)</f>
        <v>0</v>
      </c>
      <c r="BX151" s="47">
        <f>SSPYLD1!BX151*VLOOKUP(SSPYLD2!BX$4,'[1]INTERNAL PARAMETERS-1'!$B$5:$J$44,5,FALSE)*VLOOKUP(SSPYLD2!BX$4,'[1]INTERNAL PARAMETERS-1'!$B$5:$J$44,6,FALSE)*VLOOKUP(SSPYLD2!BX$4,'[1]INTERNAL PARAMETERS-1'!$B$5:$J$44,3,FALSE) + SSPYLD1!BX151*(1-VLOOKUP(SSPYLD2!BX$4,'[1]INTERNAL PARAMETERS-1'!$B$5:$J$44,5,FALSE))*VLOOKUP(SSPYLD2!BX$4,'[1]INTERNAL PARAMETERS-1'!$B$5:$J$44,8,FALSE)*VLOOKUP(SSPYLD2!BX$4,'[1]INTERNAL PARAMETERS-1'!$B$5:$J$44,3,FALSE)</f>
        <v>0</v>
      </c>
      <c r="BY151" s="47">
        <f>SSPYLD1!BY151*VLOOKUP(SSPYLD2!BY$4,'[1]INTERNAL PARAMETERS-1'!$B$5:$J$44,5,FALSE)*VLOOKUP(SSPYLD2!BY$4,'[1]INTERNAL PARAMETERS-1'!$B$5:$J$44,6,FALSE)*VLOOKUP(SSPYLD2!BY$4,'[1]INTERNAL PARAMETERS-1'!$B$5:$J$44,3,FALSE) + SSPYLD1!BY151*(1-VLOOKUP(SSPYLD2!BY$4,'[1]INTERNAL PARAMETERS-1'!$B$5:$J$44,5,FALSE))*VLOOKUP(SSPYLD2!BY$4,'[1]INTERNAL PARAMETERS-1'!$B$5:$J$44,8,FALSE)*VLOOKUP(SSPYLD2!BY$4,'[1]INTERNAL PARAMETERS-1'!$B$5:$J$44,3,FALSE)</f>
        <v>0</v>
      </c>
      <c r="BZ151" s="47">
        <f>SSPYLD1!BZ151*VLOOKUP(SSPYLD2!BZ$4,'[1]INTERNAL PARAMETERS-1'!$B$5:$J$44,5,FALSE)*VLOOKUP(SSPYLD2!BZ$4,'[1]INTERNAL PARAMETERS-1'!$B$5:$J$44,6,FALSE)*VLOOKUP(SSPYLD2!BZ$4,'[1]INTERNAL PARAMETERS-1'!$B$5:$J$44,3,FALSE) + SSPYLD1!BZ151*(1-VLOOKUP(SSPYLD2!BZ$4,'[1]INTERNAL PARAMETERS-1'!$B$5:$J$44,5,FALSE))*VLOOKUP(SSPYLD2!BZ$4,'[1]INTERNAL PARAMETERS-1'!$B$5:$J$44,8,FALSE)*VLOOKUP(SSPYLD2!BZ$4,'[1]INTERNAL PARAMETERS-1'!$B$5:$J$44,3,FALSE)</f>
        <v>2.3799951454270092E-3</v>
      </c>
      <c r="CA151" s="47">
        <f>SSPYLD1!CA151*VLOOKUP(SSPYLD2!CA$4,'[1]INTERNAL PARAMETERS-1'!$B$5:$J$44,5,FALSE)*VLOOKUP(SSPYLD2!CA$4,'[1]INTERNAL PARAMETERS-1'!$B$5:$J$44,6,FALSE)*VLOOKUP(SSPYLD2!CA$4,'[1]INTERNAL PARAMETERS-1'!$B$5:$J$44,3,FALSE) + SSPYLD1!CA151*(1-VLOOKUP(SSPYLD2!CA$4,'[1]INTERNAL PARAMETERS-1'!$B$5:$J$44,5,FALSE))*VLOOKUP(SSPYLD2!CA$4,'[1]INTERNAL PARAMETERS-1'!$B$5:$J$44,8,FALSE)*VLOOKUP(SSPYLD2!CA$4,'[1]INTERNAL PARAMETERS-1'!$B$5:$J$44,3,FALSE)</f>
        <v>0</v>
      </c>
      <c r="CB151" s="47">
        <f>SSPYLD1!CB151*VLOOKUP(SSPYLD2!CB$4,'[1]INTERNAL PARAMETERS-1'!$B$5:$J$44,5,FALSE)*VLOOKUP(SSPYLD2!CB$4,'[1]INTERNAL PARAMETERS-1'!$B$5:$J$44,6,FALSE)*VLOOKUP(SSPYLD2!CB$4,'[1]INTERNAL PARAMETERS-1'!$B$5:$J$44,3,FALSE) + SSPYLD1!CB151*(1-VLOOKUP(SSPYLD2!CB$4,'[1]INTERNAL PARAMETERS-1'!$B$5:$J$44,5,FALSE))*VLOOKUP(SSPYLD2!CB$4,'[1]INTERNAL PARAMETERS-1'!$B$5:$J$44,8,FALSE)*VLOOKUP(SSPYLD2!CB$4,'[1]INTERNAL PARAMETERS-1'!$B$5:$J$44,3,FALSE)</f>
        <v>0</v>
      </c>
      <c r="CC151" s="47">
        <f>SSPYLD1!CC151*VLOOKUP(SSPYLD2!CC$4,'[1]INTERNAL PARAMETERS-1'!$B$5:$J$44,5,FALSE)*VLOOKUP(SSPYLD2!CC$4,'[1]INTERNAL PARAMETERS-1'!$B$5:$J$44,6,FALSE)*VLOOKUP(SSPYLD2!CC$4,'[1]INTERNAL PARAMETERS-1'!$B$5:$J$44,3,FALSE) + SSPYLD1!CC151*(1-VLOOKUP(SSPYLD2!CC$4,'[1]INTERNAL PARAMETERS-1'!$B$5:$J$44,5,FALSE))*VLOOKUP(SSPYLD2!CC$4,'[1]INTERNAL PARAMETERS-1'!$B$5:$J$44,8,FALSE)*VLOOKUP(SSPYLD2!CC$4,'[1]INTERNAL PARAMETERS-1'!$B$5:$J$44,3,FALSE)</f>
        <v>6.0327140465150763E-3</v>
      </c>
      <c r="CD151" s="47">
        <f>SSPYLD1!CD151*VLOOKUP(SSPYLD2!CD$4,'[1]INTERNAL PARAMETERS-1'!$B$5:$J$44,5,FALSE)*VLOOKUP(SSPYLD2!CD$4,'[1]INTERNAL PARAMETERS-1'!$B$5:$J$44,6,FALSE)*VLOOKUP(SSPYLD2!CD$4,'[1]INTERNAL PARAMETERS-1'!$B$5:$J$44,3,FALSE) + SSPYLD1!CD151*(1-VLOOKUP(SSPYLD2!CD$4,'[1]INTERNAL PARAMETERS-1'!$B$5:$J$44,5,FALSE))*VLOOKUP(SSPYLD2!CD$4,'[1]INTERNAL PARAMETERS-1'!$B$5:$J$44,8,FALSE)*VLOOKUP(SSPYLD2!CD$4,'[1]INTERNAL PARAMETERS-1'!$B$5:$J$44,3,FALSE)</f>
        <v>5.3984324334671915E-2</v>
      </c>
      <c r="CE151" s="47">
        <f>SSPYLD1!CE151*VLOOKUP(SSPYLD2!CE$4,'[1]INTERNAL PARAMETERS-1'!$B$5:$J$44,5,FALSE)*VLOOKUP(SSPYLD2!CE$4,'[1]INTERNAL PARAMETERS-1'!$B$5:$J$44,6,FALSE)*VLOOKUP(SSPYLD2!CE$4,'[1]INTERNAL PARAMETERS-1'!$B$5:$J$44,3,FALSE) + SSPYLD1!CE151*(1-VLOOKUP(SSPYLD2!CE$4,'[1]INTERNAL PARAMETERS-1'!$B$5:$J$44,5,FALSE))*VLOOKUP(SSPYLD2!CE$4,'[1]INTERNAL PARAMETERS-1'!$B$5:$J$44,8,FALSE)*VLOOKUP(SSPYLD2!CE$4,'[1]INTERNAL PARAMETERS-1'!$B$5:$J$44,3,FALSE)</f>
        <v>6.2567862825284953E-2</v>
      </c>
      <c r="CF151" s="47">
        <f>SSPYLD1!CF151*VLOOKUP(SSPYLD2!CF$4,'[1]INTERNAL PARAMETERS-1'!$B$5:$J$44,5,FALSE)*VLOOKUP(SSPYLD2!CF$4,'[1]INTERNAL PARAMETERS-1'!$B$5:$J$44,6,FALSE)*VLOOKUP(SSPYLD2!CF$4,'[1]INTERNAL PARAMETERS-1'!$B$5:$J$44,3,FALSE) + SSPYLD1!CF151*(1-VLOOKUP(SSPYLD2!CF$4,'[1]INTERNAL PARAMETERS-1'!$B$5:$J$44,5,FALSE))*VLOOKUP(SSPYLD2!CF$4,'[1]INTERNAL PARAMETERS-1'!$B$5:$J$44,8,FALSE)*VLOOKUP(SSPYLD2!CF$4,'[1]INTERNAL PARAMETERS-1'!$B$5:$J$44,3,FALSE)</f>
        <v>3.7125987038902242E-2</v>
      </c>
      <c r="CG151" s="47">
        <f>SSPYLD1!CG151*VLOOKUP(SSPYLD2!CG$4,'[1]INTERNAL PARAMETERS-1'!$B$5:$J$44,5,FALSE)*VLOOKUP(SSPYLD2!CG$4,'[1]INTERNAL PARAMETERS-1'!$B$5:$J$44,6,FALSE)*VLOOKUP(SSPYLD2!CG$4,'[1]INTERNAL PARAMETERS-1'!$B$5:$J$44,3,FALSE) + SSPYLD1!CG151*(1-VLOOKUP(SSPYLD2!CG$4,'[1]INTERNAL PARAMETERS-1'!$B$5:$J$44,5,FALSE))*VLOOKUP(SSPYLD2!CG$4,'[1]INTERNAL PARAMETERS-1'!$B$5:$J$44,8,FALSE)*VLOOKUP(SSPYLD2!CG$4,'[1]INTERNAL PARAMETERS-1'!$B$5:$J$44,3,FALSE)</f>
        <v>5.4696623758316014E-4</v>
      </c>
      <c r="CH151" s="46">
        <f>SSPYLD1!CH151*VLOOKUP(SSPYLD2!CH$4,'[1]INTERNAL PARAMETERS-1'!$B$5:$J$44,5,FALSE)*VLOOKUP(SSPYLD2!CH$4,'[1]INTERNAL PARAMETERS-1'!$B$5:$J$44,6,FALSE)*VLOOKUP(SSPYLD2!CH$4,'[1]INTERNAL PARAMETERS-1'!$B$5:$J$44,3,FALSE) + SSPYLD1!CH151*(1-VLOOKUP(SSPYLD2!CH$4,'[1]INTERNAL PARAMETERS-1'!$B$5:$J$44,5,FALSE))*VLOOKUP(SSPYLD2!CH$4,'[1]INTERNAL PARAMETERS-1'!$B$5:$J$44,8,FALSE)*VLOOKUP(SSPYLD2!CH$4,'[1]INTERNAL PARAMETERS-1'!$B$5:$J$44,3,FALSE)</f>
        <v>0</v>
      </c>
      <c r="CJ151" s="48">
        <f t="shared" si="4"/>
        <v>1083.3570619982245</v>
      </c>
      <c r="CK151" s="46">
        <f t="shared" si="5"/>
        <v>27.563990122787985</v>
      </c>
    </row>
    <row r="152" spans="2:89" x14ac:dyDescent="0.4">
      <c r="B152" s="61" t="s">
        <v>8</v>
      </c>
      <c r="C152" s="60" t="s">
        <v>68</v>
      </c>
      <c r="D152" s="60" t="s">
        <v>64</v>
      </c>
      <c r="E152" s="135">
        <f>'S Str&amp;Pad'!X152</f>
        <v>10466.217233673606</v>
      </c>
      <c r="F152" s="62">
        <f>'[1]INTERNAL PARAMETERS-1'!M8</f>
        <v>68.824999999999989</v>
      </c>
      <c r="G152" s="48">
        <f>SSPYLD1!G152*VLOOKUP(SSPYLD2!G$4,'[1]INTERNAL PARAMETERS-1'!$B$5:$J$44,5,FALSE)*VLOOKUP(SSPYLD2!G$4,'[1]INTERNAL PARAMETERS-1'!$B$5:$J$44,7,FALSE)*SSPYLD2!$F152 + SSPYLD1!G152*(1-VLOOKUP(SSPYLD2!G$4,'[1]INTERNAL PARAMETERS-1'!$B$5:$J$44,5,FALSE))*VLOOKUP(SSPYLD2!G$4,'[1]INTERNAL PARAMETERS-1'!$B$5:$J$44,9,FALSE)*SSPYLD2!$F152</f>
        <v>1320.3978333062946</v>
      </c>
      <c r="H152" s="47">
        <f>SSPYLD1!H152*VLOOKUP(SSPYLD2!H$4,'[1]INTERNAL PARAMETERS-1'!$B$5:$J$44,5,FALSE)*VLOOKUP(SSPYLD2!H$4,'[1]INTERNAL PARAMETERS-1'!$B$5:$J$44,7,FALSE)*SSPYLD2!$F152 + SSPYLD1!H152*(1-VLOOKUP(SSPYLD2!H$4,'[1]INTERNAL PARAMETERS-1'!$B$5:$J$44,5,FALSE))*VLOOKUP(SSPYLD2!H$4,'[1]INTERNAL PARAMETERS-1'!$B$5:$J$44,9,FALSE)*SSPYLD2!$F152</f>
        <v>981.32313303783576</v>
      </c>
      <c r="I152" s="47">
        <f>SSPYLD1!I152*VLOOKUP(SSPYLD2!I$4,'[1]INTERNAL PARAMETERS-1'!$B$5:$J$44,5,FALSE)*VLOOKUP(SSPYLD2!I$4,'[1]INTERNAL PARAMETERS-1'!$B$5:$J$44,7,FALSE)*SSPYLD2!$F152 + SSPYLD1!I152*(1-VLOOKUP(SSPYLD2!I$4,'[1]INTERNAL PARAMETERS-1'!$B$5:$J$44,5,FALSE))*VLOOKUP(SSPYLD2!I$4,'[1]INTERNAL PARAMETERS-1'!$B$5:$J$44,9,FALSE)*SSPYLD2!$F152</f>
        <v>1851.9167175131277</v>
      </c>
      <c r="J152" s="47">
        <f>SSPYLD1!J152*VLOOKUP(SSPYLD2!J$4,'[1]INTERNAL PARAMETERS-1'!$B$5:$J$44,5,FALSE)*VLOOKUP(SSPYLD2!J$4,'[1]INTERNAL PARAMETERS-1'!$B$5:$J$44,7,FALSE)*SSPYLD2!$F152 + SSPYLD1!J152*(1-VLOOKUP(SSPYLD2!J$4,'[1]INTERNAL PARAMETERS-1'!$B$5:$J$44,5,FALSE))*VLOOKUP(SSPYLD2!J$4,'[1]INTERNAL PARAMETERS-1'!$B$5:$J$44,9,FALSE)*SSPYLD2!$F152</f>
        <v>0</v>
      </c>
      <c r="K152" s="47">
        <f>SSPYLD1!K152*VLOOKUP(SSPYLD2!K$4,'[1]INTERNAL PARAMETERS-1'!$B$5:$J$44,5,FALSE)*VLOOKUP(SSPYLD2!K$4,'[1]INTERNAL PARAMETERS-1'!$B$5:$J$44,7,FALSE)*SSPYLD2!$F152 + SSPYLD1!K152*(1-VLOOKUP(SSPYLD2!K$4,'[1]INTERNAL PARAMETERS-1'!$B$5:$J$44,5,FALSE))*VLOOKUP(SSPYLD2!K$4,'[1]INTERNAL PARAMETERS-1'!$B$5:$J$44,9,FALSE)*SSPYLD2!$F152</f>
        <v>8.5284346604132626</v>
      </c>
      <c r="L152" s="47">
        <f>SSPYLD1!L152*VLOOKUP(SSPYLD2!L$4,'[1]INTERNAL PARAMETERS-1'!$B$5:$J$44,5,FALSE)*VLOOKUP(SSPYLD2!L$4,'[1]INTERNAL PARAMETERS-1'!$B$5:$J$44,7,FALSE)*SSPYLD2!$F152 + SSPYLD1!L152*(1-VLOOKUP(SSPYLD2!L$4,'[1]INTERNAL PARAMETERS-1'!$B$5:$J$44,5,FALSE))*VLOOKUP(SSPYLD2!L$4,'[1]INTERNAL PARAMETERS-1'!$B$5:$J$44,9,FALSE)*SSPYLD2!$F152</f>
        <v>0</v>
      </c>
      <c r="M152" s="47">
        <f>SSPYLD1!M152*VLOOKUP(SSPYLD2!M$4,'[1]INTERNAL PARAMETERS-1'!$B$5:$J$44,5,FALSE)*VLOOKUP(SSPYLD2!M$4,'[1]INTERNAL PARAMETERS-1'!$B$5:$J$44,7,FALSE)*SSPYLD2!$F152 + SSPYLD1!M152*(1-VLOOKUP(SSPYLD2!M$4,'[1]INTERNAL PARAMETERS-1'!$B$5:$J$44,5,FALSE))*VLOOKUP(SSPYLD2!M$4,'[1]INTERNAL PARAMETERS-1'!$B$5:$J$44,9,FALSE)*SSPYLD2!$F152</f>
        <v>24.539647803043994</v>
      </c>
      <c r="N152" s="47">
        <f>SSPYLD1!N152*VLOOKUP(SSPYLD2!N$4,'[1]INTERNAL PARAMETERS-1'!$B$5:$J$44,5,FALSE)*VLOOKUP(SSPYLD2!N$4,'[1]INTERNAL PARAMETERS-1'!$B$5:$J$44,7,FALSE)*SSPYLD2!$F152 + SSPYLD1!N152*(1-VLOOKUP(SSPYLD2!N$4,'[1]INTERNAL PARAMETERS-1'!$B$5:$J$44,5,FALSE))*VLOOKUP(SSPYLD2!N$4,'[1]INTERNAL PARAMETERS-1'!$B$5:$J$44,9,FALSE)*SSPYLD2!$F152</f>
        <v>14.539992432921593</v>
      </c>
      <c r="O152" s="47">
        <f>SSPYLD1!O152*VLOOKUP(SSPYLD2!O$4,'[1]INTERNAL PARAMETERS-1'!$B$5:$J$44,5,FALSE)*VLOOKUP(SSPYLD2!O$4,'[1]INTERNAL PARAMETERS-1'!$B$5:$J$44,7,FALSE)*SSPYLD2!$F152 + SSPYLD1!O152*(1-VLOOKUP(SSPYLD2!O$4,'[1]INTERNAL PARAMETERS-1'!$B$5:$J$44,5,FALSE))*VLOOKUP(SSPYLD2!O$4,'[1]INTERNAL PARAMETERS-1'!$B$5:$J$44,9,FALSE)*SSPYLD2!$F152</f>
        <v>0</v>
      </c>
      <c r="P152" s="47">
        <f>SSPYLD1!P152*VLOOKUP(SSPYLD2!P$4,'[1]INTERNAL PARAMETERS-1'!$B$5:$J$44,5,FALSE)*VLOOKUP(SSPYLD2!P$4,'[1]INTERNAL PARAMETERS-1'!$B$5:$J$44,7,FALSE)*SSPYLD2!$F152 + SSPYLD1!P152*(1-VLOOKUP(SSPYLD2!P$4,'[1]INTERNAL PARAMETERS-1'!$B$5:$J$44,5,FALSE))*VLOOKUP(SSPYLD2!P$4,'[1]INTERNAL PARAMETERS-1'!$B$5:$J$44,9,FALSE)*SSPYLD2!$F152</f>
        <v>0</v>
      </c>
      <c r="Q152" s="47">
        <f>SSPYLD1!Q152*VLOOKUP(SSPYLD2!Q$4,'[1]INTERNAL PARAMETERS-1'!$B$5:$J$44,5,FALSE)*VLOOKUP(SSPYLD2!Q$4,'[1]INTERNAL PARAMETERS-1'!$B$5:$J$44,7,FALSE)*SSPYLD2!$F152 + SSPYLD1!Q152*(1-VLOOKUP(SSPYLD2!Q$4,'[1]INTERNAL PARAMETERS-1'!$B$5:$J$44,5,FALSE))*VLOOKUP(SSPYLD2!Q$4,'[1]INTERNAL PARAMETERS-1'!$B$5:$J$44,9,FALSE)*SSPYLD2!$F152</f>
        <v>0</v>
      </c>
      <c r="R152" s="47">
        <f>SSPYLD1!R152*VLOOKUP(SSPYLD2!R$4,'[1]INTERNAL PARAMETERS-1'!$B$5:$J$44,5,FALSE)*VLOOKUP(SSPYLD2!R$4,'[1]INTERNAL PARAMETERS-1'!$B$5:$J$44,7,FALSE)*SSPYLD2!$F152 + SSPYLD1!R152*(1-VLOOKUP(SSPYLD2!R$4,'[1]INTERNAL PARAMETERS-1'!$B$5:$J$44,5,FALSE))*VLOOKUP(SSPYLD2!R$4,'[1]INTERNAL PARAMETERS-1'!$B$5:$J$44,9,FALSE)*SSPYLD2!$F152</f>
        <v>15.155898919303604</v>
      </c>
      <c r="S152" s="47">
        <f>SSPYLD1!S152*VLOOKUP(SSPYLD2!S$4,'[1]INTERNAL PARAMETERS-1'!$B$5:$J$44,5,FALSE)*VLOOKUP(SSPYLD2!S$4,'[1]INTERNAL PARAMETERS-1'!$B$5:$J$44,7,FALSE)*SSPYLD2!$F152 + SSPYLD1!S152*(1-VLOOKUP(SSPYLD2!S$4,'[1]INTERNAL PARAMETERS-1'!$B$5:$J$44,5,FALSE))*VLOOKUP(SSPYLD2!S$4,'[1]INTERNAL PARAMETERS-1'!$B$5:$J$44,9,FALSE)*SSPYLD2!$F152</f>
        <v>273.92436029520417</v>
      </c>
      <c r="T152" s="47">
        <f>SSPYLD1!T152*VLOOKUP(SSPYLD2!T$4,'[1]INTERNAL PARAMETERS-1'!$B$5:$J$44,5,FALSE)*VLOOKUP(SSPYLD2!T$4,'[1]INTERNAL PARAMETERS-1'!$B$5:$J$44,7,FALSE)*SSPYLD2!$F152 + SSPYLD1!T152*(1-VLOOKUP(SSPYLD2!T$4,'[1]INTERNAL PARAMETERS-1'!$B$5:$J$44,5,FALSE))*VLOOKUP(SSPYLD2!T$4,'[1]INTERNAL PARAMETERS-1'!$B$5:$J$44,9,FALSE)*SSPYLD2!$F152</f>
        <v>51.151158852649672</v>
      </c>
      <c r="U152" s="47">
        <f>SSPYLD1!U152*VLOOKUP(SSPYLD2!U$4,'[1]INTERNAL PARAMETERS-1'!$B$5:$J$44,5,FALSE)*VLOOKUP(SSPYLD2!U$4,'[1]INTERNAL PARAMETERS-1'!$B$5:$J$44,7,FALSE)*SSPYLD2!$F152 + SSPYLD1!U152*(1-VLOOKUP(SSPYLD2!U$4,'[1]INTERNAL PARAMETERS-1'!$B$5:$J$44,5,FALSE))*VLOOKUP(SSPYLD2!U$4,'[1]INTERNAL PARAMETERS-1'!$B$5:$J$44,9,FALSE)*SSPYLD2!$F152</f>
        <v>24.261525532476355</v>
      </c>
      <c r="V152" s="47">
        <f>SSPYLD1!V152*VLOOKUP(SSPYLD2!V$4,'[1]INTERNAL PARAMETERS-1'!$B$5:$J$44,5,FALSE)*VLOOKUP(SSPYLD2!V$4,'[1]INTERNAL PARAMETERS-1'!$B$5:$J$44,7,FALSE)*SSPYLD2!$F152 + SSPYLD1!V152*(1-VLOOKUP(SSPYLD2!V$4,'[1]INTERNAL PARAMETERS-1'!$B$5:$J$44,5,FALSE))*VLOOKUP(SSPYLD2!V$4,'[1]INTERNAL PARAMETERS-1'!$B$5:$J$44,9,FALSE)*SSPYLD2!$F152</f>
        <v>295.24203614864308</v>
      </c>
      <c r="W152" s="47">
        <f>SSPYLD1!W152*VLOOKUP(SSPYLD2!W$4,'[1]INTERNAL PARAMETERS-1'!$B$5:$J$44,5,FALSE)*VLOOKUP(SSPYLD2!W$4,'[1]INTERNAL PARAMETERS-1'!$B$5:$J$44,7,FALSE)*SSPYLD2!$F152 + SSPYLD1!W152*(1-VLOOKUP(SSPYLD2!W$4,'[1]INTERNAL PARAMETERS-1'!$B$5:$J$44,5,FALSE))*VLOOKUP(SSPYLD2!W$4,'[1]INTERNAL PARAMETERS-1'!$B$5:$J$44,9,FALSE)*SSPYLD2!$F152</f>
        <v>0</v>
      </c>
      <c r="X152" s="47">
        <f>SSPYLD1!X152*VLOOKUP(SSPYLD2!X$4,'[1]INTERNAL PARAMETERS-1'!$B$5:$J$44,5,FALSE)*VLOOKUP(SSPYLD2!X$4,'[1]INTERNAL PARAMETERS-1'!$B$5:$J$44,7,FALSE)*SSPYLD2!$F152 + SSPYLD1!X152*(1-VLOOKUP(SSPYLD2!X$4,'[1]INTERNAL PARAMETERS-1'!$B$5:$J$44,5,FALSE))*VLOOKUP(SSPYLD2!X$4,'[1]INTERNAL PARAMETERS-1'!$B$5:$J$44,9,FALSE)*SSPYLD2!$F152</f>
        <v>0</v>
      </c>
      <c r="Y152" s="47">
        <f>SSPYLD1!Y152*VLOOKUP(SSPYLD2!Y$4,'[1]INTERNAL PARAMETERS-1'!$B$5:$J$44,5,FALSE)*VLOOKUP(SSPYLD2!Y$4,'[1]INTERNAL PARAMETERS-1'!$B$5:$J$44,7,FALSE)*SSPYLD2!$F152 + SSPYLD1!Y152*(1-VLOOKUP(SSPYLD2!Y$4,'[1]INTERNAL PARAMETERS-1'!$B$5:$J$44,5,FALSE))*VLOOKUP(SSPYLD2!Y$4,'[1]INTERNAL PARAMETERS-1'!$B$5:$J$44,9,FALSE)*SSPYLD2!$F152</f>
        <v>0</v>
      </c>
      <c r="Z152" s="47">
        <f>SSPYLD1!Z152*VLOOKUP(SSPYLD2!Z$4,'[1]INTERNAL PARAMETERS-1'!$B$5:$J$44,5,FALSE)*VLOOKUP(SSPYLD2!Z$4,'[1]INTERNAL PARAMETERS-1'!$B$5:$J$44,7,FALSE)*SSPYLD2!$F152 + SSPYLD1!Z152*(1-VLOOKUP(SSPYLD2!Z$4,'[1]INTERNAL PARAMETERS-1'!$B$5:$J$44,5,FALSE))*VLOOKUP(SSPYLD2!Z$4,'[1]INTERNAL PARAMETERS-1'!$B$5:$J$44,9,FALSE)*SSPYLD2!$F152</f>
        <v>0</v>
      </c>
      <c r="AA152" s="47">
        <f>SSPYLD1!AA152*VLOOKUP(SSPYLD2!AA$4,'[1]INTERNAL PARAMETERS-1'!$B$5:$J$44,5,FALSE)*VLOOKUP(SSPYLD2!AA$4,'[1]INTERNAL PARAMETERS-1'!$B$5:$J$44,7,FALSE)*SSPYLD2!$F152 + SSPYLD1!AA152*(1-VLOOKUP(SSPYLD2!AA$4,'[1]INTERNAL PARAMETERS-1'!$B$5:$J$44,5,FALSE))*VLOOKUP(SSPYLD2!AA$4,'[1]INTERNAL PARAMETERS-1'!$B$5:$J$44,9,FALSE)*SSPYLD2!$F152</f>
        <v>0</v>
      </c>
      <c r="AB152" s="47">
        <f>SSPYLD1!AB152*VLOOKUP(SSPYLD2!AB$4,'[1]INTERNAL PARAMETERS-1'!$B$5:$J$44,5,FALSE)*VLOOKUP(SSPYLD2!AB$4,'[1]INTERNAL PARAMETERS-1'!$B$5:$J$44,7,FALSE)*SSPYLD2!$F152 + SSPYLD1!AB152*(1-VLOOKUP(SSPYLD2!AB$4,'[1]INTERNAL PARAMETERS-1'!$B$5:$J$44,5,FALSE))*VLOOKUP(SSPYLD2!AB$4,'[1]INTERNAL PARAMETERS-1'!$B$5:$J$44,9,FALSE)*SSPYLD2!$F152</f>
        <v>0</v>
      </c>
      <c r="AC152" s="47">
        <f>SSPYLD1!AC152*VLOOKUP(SSPYLD2!AC$4,'[1]INTERNAL PARAMETERS-1'!$B$5:$J$44,5,FALSE)*VLOOKUP(SSPYLD2!AC$4,'[1]INTERNAL PARAMETERS-1'!$B$5:$J$44,7,FALSE)*SSPYLD2!$F152 + SSPYLD1!AC152*(1-VLOOKUP(SSPYLD2!AC$4,'[1]INTERNAL PARAMETERS-1'!$B$5:$J$44,5,FALSE))*VLOOKUP(SSPYLD2!AC$4,'[1]INTERNAL PARAMETERS-1'!$B$5:$J$44,9,FALSE)*SSPYLD2!$F152</f>
        <v>0</v>
      </c>
      <c r="AD152" s="47">
        <f>SSPYLD1!AD152*VLOOKUP(SSPYLD2!AD$4,'[1]INTERNAL PARAMETERS-1'!$B$5:$J$44,5,FALSE)*VLOOKUP(SSPYLD2!AD$4,'[1]INTERNAL PARAMETERS-1'!$B$5:$J$44,7,FALSE)*SSPYLD2!$F152 + SSPYLD1!AD152*(1-VLOOKUP(SSPYLD2!AD$4,'[1]INTERNAL PARAMETERS-1'!$B$5:$J$44,5,FALSE))*VLOOKUP(SSPYLD2!AD$4,'[1]INTERNAL PARAMETERS-1'!$B$5:$J$44,9,FALSE)*SSPYLD2!$F152</f>
        <v>0</v>
      </c>
      <c r="AE152" s="47">
        <f>SSPYLD1!AE152*VLOOKUP(SSPYLD2!AE$4,'[1]INTERNAL PARAMETERS-1'!$B$5:$J$44,5,FALSE)*VLOOKUP(SSPYLD2!AE$4,'[1]INTERNAL PARAMETERS-1'!$B$5:$J$44,7,FALSE)*SSPYLD2!$F152 + SSPYLD1!AE152*(1-VLOOKUP(SSPYLD2!AE$4,'[1]INTERNAL PARAMETERS-1'!$B$5:$J$44,5,FALSE))*VLOOKUP(SSPYLD2!AE$4,'[1]INTERNAL PARAMETERS-1'!$B$5:$J$44,9,FALSE)*SSPYLD2!$F152</f>
        <v>0</v>
      </c>
      <c r="AF152" s="47">
        <f>SSPYLD1!AF152*VLOOKUP(SSPYLD2!AF$4,'[1]INTERNAL PARAMETERS-1'!$B$5:$J$44,5,FALSE)*VLOOKUP(SSPYLD2!AF$4,'[1]INTERNAL PARAMETERS-1'!$B$5:$J$44,7,FALSE)*SSPYLD2!$F152 + SSPYLD1!AF152*(1-VLOOKUP(SSPYLD2!AF$4,'[1]INTERNAL PARAMETERS-1'!$B$5:$J$44,5,FALSE))*VLOOKUP(SSPYLD2!AF$4,'[1]INTERNAL PARAMETERS-1'!$B$5:$J$44,9,FALSE)*SSPYLD2!$F152</f>
        <v>4.9247307101522324</v>
      </c>
      <c r="AG152" s="47">
        <f>SSPYLD1!AG152*VLOOKUP(SSPYLD2!AG$4,'[1]INTERNAL PARAMETERS-1'!$B$5:$J$44,5,FALSE)*VLOOKUP(SSPYLD2!AG$4,'[1]INTERNAL PARAMETERS-1'!$B$5:$J$44,7,FALSE)*SSPYLD2!$F152 + SSPYLD1!AG152*(1-VLOOKUP(SSPYLD2!AG$4,'[1]INTERNAL PARAMETERS-1'!$B$5:$J$44,5,FALSE))*VLOOKUP(SSPYLD2!AG$4,'[1]INTERNAL PARAMETERS-1'!$B$5:$J$44,9,FALSE)*SSPYLD2!$F152</f>
        <v>0</v>
      </c>
      <c r="AH152" s="47">
        <f>SSPYLD1!AH152*VLOOKUP(SSPYLD2!AH$4,'[1]INTERNAL PARAMETERS-1'!$B$5:$J$44,5,FALSE)*VLOOKUP(SSPYLD2!AH$4,'[1]INTERNAL PARAMETERS-1'!$B$5:$J$44,7,FALSE)*SSPYLD2!$F152 + SSPYLD1!AH152*(1-VLOOKUP(SSPYLD2!AH$4,'[1]INTERNAL PARAMETERS-1'!$B$5:$J$44,5,FALSE))*VLOOKUP(SSPYLD2!AH$4,'[1]INTERNAL PARAMETERS-1'!$B$5:$J$44,9,FALSE)*SSPYLD2!$F152</f>
        <v>1.3890266105557576</v>
      </c>
      <c r="AI152" s="47">
        <f>SSPYLD1!AI152*VLOOKUP(SSPYLD2!AI$4,'[1]INTERNAL PARAMETERS-1'!$B$5:$J$44,5,FALSE)*VLOOKUP(SSPYLD2!AI$4,'[1]INTERNAL PARAMETERS-1'!$B$5:$J$44,7,FALSE)*SSPYLD2!$F152 + SSPYLD1!AI152*(1-VLOOKUP(SSPYLD2!AI$4,'[1]INTERNAL PARAMETERS-1'!$B$5:$J$44,5,FALSE))*VLOOKUP(SSPYLD2!AI$4,'[1]INTERNAL PARAMETERS-1'!$B$5:$J$44,9,FALSE)*SSPYLD2!$F152</f>
        <v>3.9467286206684626</v>
      </c>
      <c r="AJ152" s="47">
        <f>SSPYLD1!AJ152*VLOOKUP(SSPYLD2!AJ$4,'[1]INTERNAL PARAMETERS-1'!$B$5:$J$44,5,FALSE)*VLOOKUP(SSPYLD2!AJ$4,'[1]INTERNAL PARAMETERS-1'!$B$5:$J$44,7,FALSE)*SSPYLD2!$F152 + SSPYLD1!AJ152*(1-VLOOKUP(SSPYLD2!AJ$4,'[1]INTERNAL PARAMETERS-1'!$B$5:$J$44,5,FALSE))*VLOOKUP(SSPYLD2!AJ$4,'[1]INTERNAL PARAMETERS-1'!$B$5:$J$44,9,FALSE)*SSPYLD2!$F152</f>
        <v>19.701732156473248</v>
      </c>
      <c r="AK152" s="47">
        <f>SSPYLD1!AK152*VLOOKUP(SSPYLD2!AK$4,'[1]INTERNAL PARAMETERS-1'!$B$5:$J$44,5,FALSE)*VLOOKUP(SSPYLD2!AK$4,'[1]INTERNAL PARAMETERS-1'!$B$5:$J$44,7,FALSE)*SSPYLD2!$F152 + SSPYLD1!AK152*(1-VLOOKUP(SSPYLD2!AK$4,'[1]INTERNAL PARAMETERS-1'!$B$5:$J$44,5,FALSE))*VLOOKUP(SSPYLD2!AK$4,'[1]INTERNAL PARAMETERS-1'!$B$5:$J$44,9,FALSE)*SSPYLD2!$F152</f>
        <v>5.5592759267879037</v>
      </c>
      <c r="AL152" s="47">
        <f>SSPYLD1!AL152*VLOOKUP(SSPYLD2!AL$4,'[1]INTERNAL PARAMETERS-1'!$B$5:$J$44,5,FALSE)*VLOOKUP(SSPYLD2!AL$4,'[1]INTERNAL PARAMETERS-1'!$B$5:$J$44,7,FALSE)*SSPYLD2!$F152 + SSPYLD1!AL152*(1-VLOOKUP(SSPYLD2!AL$4,'[1]INTERNAL PARAMETERS-1'!$B$5:$J$44,5,FALSE))*VLOOKUP(SSPYLD2!AL$4,'[1]INTERNAL PARAMETERS-1'!$B$5:$J$44,9,FALSE)*SSPYLD2!$F152</f>
        <v>0</v>
      </c>
      <c r="AM152" s="47">
        <f>SSPYLD1!AM152*VLOOKUP(SSPYLD2!AM$4,'[1]INTERNAL PARAMETERS-1'!$B$5:$J$44,5,FALSE)*VLOOKUP(SSPYLD2!AM$4,'[1]INTERNAL PARAMETERS-1'!$B$5:$J$44,7,FALSE)*SSPYLD2!$F152 + SSPYLD1!AM152*(1-VLOOKUP(SSPYLD2!AM$4,'[1]INTERNAL PARAMETERS-1'!$B$5:$J$44,5,FALSE))*VLOOKUP(SSPYLD2!AM$4,'[1]INTERNAL PARAMETERS-1'!$B$5:$J$44,9,FALSE)*SSPYLD2!$F152</f>
        <v>0</v>
      </c>
      <c r="AN152" s="47">
        <f>SSPYLD1!AN152*VLOOKUP(SSPYLD2!AN$4,'[1]INTERNAL PARAMETERS-1'!$B$5:$J$44,5,FALSE)*VLOOKUP(SSPYLD2!AN$4,'[1]INTERNAL PARAMETERS-1'!$B$5:$J$44,7,FALSE)*SSPYLD2!$F152 + SSPYLD1!AN152*(1-VLOOKUP(SSPYLD2!AN$4,'[1]INTERNAL PARAMETERS-1'!$B$5:$J$44,5,FALSE))*VLOOKUP(SSPYLD2!AN$4,'[1]INTERNAL PARAMETERS-1'!$B$5:$J$44,9,FALSE)*SSPYLD2!$F152</f>
        <v>0</v>
      </c>
      <c r="AO152" s="47">
        <f>SSPYLD1!AO152*VLOOKUP(SSPYLD2!AO$4,'[1]INTERNAL PARAMETERS-1'!$B$5:$J$44,5,FALSE)*VLOOKUP(SSPYLD2!AO$4,'[1]INTERNAL PARAMETERS-1'!$B$5:$J$44,7,FALSE)*SSPYLD2!$F152 + SSPYLD1!AO152*(1-VLOOKUP(SSPYLD2!AO$4,'[1]INTERNAL PARAMETERS-1'!$B$5:$J$44,5,FALSE))*VLOOKUP(SSPYLD2!AO$4,'[1]INTERNAL PARAMETERS-1'!$B$5:$J$44,9,FALSE)*SSPYLD2!$F152</f>
        <v>0</v>
      </c>
      <c r="AP152" s="47">
        <f>SSPYLD1!AP152*VLOOKUP(SSPYLD2!AP$4,'[1]INTERNAL PARAMETERS-1'!$B$5:$J$44,5,FALSE)*VLOOKUP(SSPYLD2!AP$4,'[1]INTERNAL PARAMETERS-1'!$B$5:$J$44,7,FALSE)*SSPYLD2!$F152 + SSPYLD1!AP152*(1-VLOOKUP(SSPYLD2!AP$4,'[1]INTERNAL PARAMETERS-1'!$B$5:$J$44,5,FALSE))*VLOOKUP(SSPYLD2!AP$4,'[1]INTERNAL PARAMETERS-1'!$B$5:$J$44,9,FALSE)*SSPYLD2!$F152</f>
        <v>0</v>
      </c>
      <c r="AQ152" s="47">
        <f>SSPYLD1!AQ152*VLOOKUP(SSPYLD2!AQ$4,'[1]INTERNAL PARAMETERS-1'!$B$5:$J$44,5,FALSE)*VLOOKUP(SSPYLD2!AQ$4,'[1]INTERNAL PARAMETERS-1'!$B$5:$J$44,7,FALSE)*SSPYLD2!$F152 + SSPYLD1!AQ152*(1-VLOOKUP(SSPYLD2!AQ$4,'[1]INTERNAL PARAMETERS-1'!$B$5:$J$44,5,FALSE))*VLOOKUP(SSPYLD2!AQ$4,'[1]INTERNAL PARAMETERS-1'!$B$5:$J$44,9,FALSE)*SSPYLD2!$F152</f>
        <v>0</v>
      </c>
      <c r="AR152" s="47">
        <f>SSPYLD1!AR152*VLOOKUP(SSPYLD2!AR$4,'[1]INTERNAL PARAMETERS-1'!$B$5:$J$44,5,FALSE)*VLOOKUP(SSPYLD2!AR$4,'[1]INTERNAL PARAMETERS-1'!$B$5:$J$44,7,FALSE)*SSPYLD2!$F152 + SSPYLD1!AR152*(1-VLOOKUP(SSPYLD2!AR$4,'[1]INTERNAL PARAMETERS-1'!$B$5:$J$44,5,FALSE))*VLOOKUP(SSPYLD2!AR$4,'[1]INTERNAL PARAMETERS-1'!$B$5:$J$44,9,FALSE)*SSPYLD2!$F152</f>
        <v>0</v>
      </c>
      <c r="AS152" s="47">
        <f>SSPYLD1!AS152*VLOOKUP(SSPYLD2!AS$4,'[1]INTERNAL PARAMETERS-1'!$B$5:$J$44,5,FALSE)*VLOOKUP(SSPYLD2!AS$4,'[1]INTERNAL PARAMETERS-1'!$B$5:$J$44,7,FALSE)*SSPYLD2!$F152 + SSPYLD1!AS152*(1-VLOOKUP(SSPYLD2!AS$4,'[1]INTERNAL PARAMETERS-1'!$B$5:$J$44,5,FALSE))*VLOOKUP(SSPYLD2!AS$4,'[1]INTERNAL PARAMETERS-1'!$B$5:$J$44,9,FALSE)*SSPYLD2!$F152</f>
        <v>0</v>
      </c>
      <c r="AT152" s="46">
        <f>SSPYLD1!AT152*VLOOKUP(SSPYLD2!AT$4,'[1]INTERNAL PARAMETERS-1'!$B$5:$J$44,5,FALSE)*VLOOKUP(SSPYLD2!AT$4,'[1]INTERNAL PARAMETERS-1'!$B$5:$J$44,7,FALSE)*SSPYLD2!$F152 + SSPYLD1!AT152*(1-VLOOKUP(SSPYLD2!AT$4,'[1]INTERNAL PARAMETERS-1'!$B$5:$J$44,5,FALSE))*VLOOKUP(SSPYLD2!AT$4,'[1]INTERNAL PARAMETERS-1'!$B$5:$J$44,9,FALSE)*SSPYLD2!$F152</f>
        <v>0</v>
      </c>
      <c r="AU152" s="48">
        <f>SSPYLD1!AU152*VLOOKUP(SSPYLD2!AU$4,'[1]INTERNAL PARAMETERS-1'!$B$5:$J$44,5,FALSE)*VLOOKUP(SSPYLD2!AU$4,'[1]INTERNAL PARAMETERS-1'!$B$5:$J$44,6,FALSE)*VLOOKUP(SSPYLD2!AU$4,'[1]INTERNAL PARAMETERS-1'!$B$5:$J$44,3,FALSE) + SSPYLD1!AU152*(1-VLOOKUP(SSPYLD2!AU$4,'[1]INTERNAL PARAMETERS-1'!$B$5:$J$44,5,FALSE))*VLOOKUP(SSPYLD2!AU$4,'[1]INTERNAL PARAMETERS-1'!$B$5:$J$44,8,FALSE)*VLOOKUP(SSPYLD2!AU$4,'[1]INTERNAL PARAMETERS-1'!$B$5:$J$44,3,FALSE)</f>
        <v>0</v>
      </c>
      <c r="AV152" s="47">
        <f>SSPYLD1!AV152*VLOOKUP(SSPYLD2!AV$4,'[1]INTERNAL PARAMETERS-1'!$B$5:$J$44,5,FALSE)*VLOOKUP(SSPYLD2!AV$4,'[1]INTERNAL PARAMETERS-1'!$B$5:$J$44,6,FALSE)*VLOOKUP(SSPYLD2!AV$4,'[1]INTERNAL PARAMETERS-1'!$B$5:$J$44,3,FALSE) + SSPYLD1!AV152*(1-VLOOKUP(SSPYLD2!AV$4,'[1]INTERNAL PARAMETERS-1'!$B$5:$J$44,5,FALSE))*VLOOKUP(SSPYLD2!AV$4,'[1]INTERNAL PARAMETERS-1'!$B$5:$J$44,8,FALSE)*VLOOKUP(SSPYLD2!AV$4,'[1]INTERNAL PARAMETERS-1'!$B$5:$J$44,3,FALSE)</f>
        <v>0</v>
      </c>
      <c r="AW152" s="47">
        <f>SSPYLD1!AW152*VLOOKUP(SSPYLD2!AW$4,'[1]INTERNAL PARAMETERS-1'!$B$5:$J$44,5,FALSE)*VLOOKUP(SSPYLD2!AW$4,'[1]INTERNAL PARAMETERS-1'!$B$5:$J$44,6,FALSE)*VLOOKUP(SSPYLD2!AW$4,'[1]INTERNAL PARAMETERS-1'!$B$5:$J$44,3,FALSE) + SSPYLD1!AW152*(1-VLOOKUP(SSPYLD2!AW$4,'[1]INTERNAL PARAMETERS-1'!$B$5:$J$44,5,FALSE))*VLOOKUP(SSPYLD2!AW$4,'[1]INTERNAL PARAMETERS-1'!$B$5:$J$44,8,FALSE)*VLOOKUP(SSPYLD2!AW$4,'[1]INTERNAL PARAMETERS-1'!$B$5:$J$44,3,FALSE)</f>
        <v>31.769215180320845</v>
      </c>
      <c r="AX152" s="47">
        <f>SSPYLD1!AX152*VLOOKUP(SSPYLD2!AX$4,'[1]INTERNAL PARAMETERS-1'!$B$5:$J$44,5,FALSE)*VLOOKUP(SSPYLD2!AX$4,'[1]INTERNAL PARAMETERS-1'!$B$5:$J$44,6,FALSE)*VLOOKUP(SSPYLD2!AX$4,'[1]INTERNAL PARAMETERS-1'!$B$5:$J$44,3,FALSE) + SSPYLD1!AX152*(1-VLOOKUP(SSPYLD2!AX$4,'[1]INTERNAL PARAMETERS-1'!$B$5:$J$44,5,FALSE))*VLOOKUP(SSPYLD2!AX$4,'[1]INTERNAL PARAMETERS-1'!$B$5:$J$44,8,FALSE)*VLOOKUP(SSPYLD2!AX$4,'[1]INTERNAL PARAMETERS-1'!$B$5:$J$44,3,FALSE)</f>
        <v>0</v>
      </c>
      <c r="AY152" s="47">
        <f>SSPYLD1!AY152*VLOOKUP(SSPYLD2!AY$4,'[1]INTERNAL PARAMETERS-1'!$B$5:$J$44,5,FALSE)*VLOOKUP(SSPYLD2!AY$4,'[1]INTERNAL PARAMETERS-1'!$B$5:$J$44,6,FALSE)*VLOOKUP(SSPYLD2!AY$4,'[1]INTERNAL PARAMETERS-1'!$B$5:$J$44,3,FALSE) + SSPYLD1!AY152*(1-VLOOKUP(SSPYLD2!AY$4,'[1]INTERNAL PARAMETERS-1'!$B$5:$J$44,5,FALSE))*VLOOKUP(SSPYLD2!AY$4,'[1]INTERNAL PARAMETERS-1'!$B$5:$J$44,8,FALSE)*VLOOKUP(SSPYLD2!AY$4,'[1]INTERNAL PARAMETERS-1'!$B$5:$J$44,3,FALSE)</f>
        <v>0</v>
      </c>
      <c r="AZ152" s="47">
        <f>SSPYLD1!AZ152*VLOOKUP(SSPYLD2!AZ$4,'[1]INTERNAL PARAMETERS-1'!$B$5:$J$44,5,FALSE)*VLOOKUP(SSPYLD2!AZ$4,'[1]INTERNAL PARAMETERS-1'!$B$5:$J$44,6,FALSE)*VLOOKUP(SSPYLD2!AZ$4,'[1]INTERNAL PARAMETERS-1'!$B$5:$J$44,3,FALSE) + SSPYLD1!AZ152*(1-VLOOKUP(SSPYLD2!AZ$4,'[1]INTERNAL PARAMETERS-1'!$B$5:$J$44,5,FALSE))*VLOOKUP(SSPYLD2!AZ$4,'[1]INTERNAL PARAMETERS-1'!$B$5:$J$44,8,FALSE)*VLOOKUP(SSPYLD2!AZ$4,'[1]INTERNAL PARAMETERS-1'!$B$5:$J$44,3,FALSE)</f>
        <v>0</v>
      </c>
      <c r="BA152" s="47">
        <f>SSPYLD1!BA152*VLOOKUP(SSPYLD2!BA$4,'[1]INTERNAL PARAMETERS-1'!$B$5:$J$44,5,FALSE)*VLOOKUP(SSPYLD2!BA$4,'[1]INTERNAL PARAMETERS-1'!$B$5:$J$44,6,FALSE)*VLOOKUP(SSPYLD2!BA$4,'[1]INTERNAL PARAMETERS-1'!$B$5:$J$44,3,FALSE) + SSPYLD1!BA152*(1-VLOOKUP(SSPYLD2!BA$4,'[1]INTERNAL PARAMETERS-1'!$B$5:$J$44,5,FALSE))*VLOOKUP(SSPYLD2!BA$4,'[1]INTERNAL PARAMETERS-1'!$B$5:$J$44,8,FALSE)*VLOOKUP(SSPYLD2!BA$4,'[1]INTERNAL PARAMETERS-1'!$B$5:$J$44,3,FALSE)</f>
        <v>4.2077252114095574</v>
      </c>
      <c r="BB152" s="47">
        <f>SSPYLD1!BB152*VLOOKUP(SSPYLD2!BB$4,'[1]INTERNAL PARAMETERS-1'!$B$5:$J$44,5,FALSE)*VLOOKUP(SSPYLD2!BB$4,'[1]INTERNAL PARAMETERS-1'!$B$5:$J$44,6,FALSE)*VLOOKUP(SSPYLD2!BB$4,'[1]INTERNAL PARAMETERS-1'!$B$5:$J$44,3,FALSE) + SSPYLD1!BB152*(1-VLOOKUP(SSPYLD2!BB$4,'[1]INTERNAL PARAMETERS-1'!$B$5:$J$44,5,FALSE))*VLOOKUP(SSPYLD2!BB$4,'[1]INTERNAL PARAMETERS-1'!$B$5:$J$44,8,FALSE)*VLOOKUP(SSPYLD2!BB$4,'[1]INTERNAL PARAMETERS-1'!$B$5:$J$44,3,FALSE)</f>
        <v>12.442409406890233</v>
      </c>
      <c r="BC152" s="47">
        <f>SSPYLD1!BC152*VLOOKUP(SSPYLD2!BC$4,'[1]INTERNAL PARAMETERS-1'!$B$5:$J$44,5,FALSE)*VLOOKUP(SSPYLD2!BC$4,'[1]INTERNAL PARAMETERS-1'!$B$5:$J$44,6,FALSE)*VLOOKUP(SSPYLD2!BC$4,'[1]INTERNAL PARAMETERS-1'!$B$5:$J$44,3,FALSE) + SSPYLD1!BC152*(1-VLOOKUP(SSPYLD2!BC$4,'[1]INTERNAL PARAMETERS-1'!$B$5:$J$44,5,FALSE))*VLOOKUP(SSPYLD2!BC$4,'[1]INTERNAL PARAMETERS-1'!$B$5:$J$44,8,FALSE)*VLOOKUP(SSPYLD2!BC$4,'[1]INTERNAL PARAMETERS-1'!$B$5:$J$44,3,FALSE)</f>
        <v>4.5976604686261391</v>
      </c>
      <c r="BD152" s="47">
        <f>SSPYLD1!BD152*VLOOKUP(SSPYLD2!BD$4,'[1]INTERNAL PARAMETERS-1'!$B$5:$J$44,5,FALSE)*VLOOKUP(SSPYLD2!BD$4,'[1]INTERNAL PARAMETERS-1'!$B$5:$J$44,6,FALSE)*VLOOKUP(SSPYLD2!BD$4,'[1]INTERNAL PARAMETERS-1'!$B$5:$J$44,3,FALSE) + SSPYLD1!BD152*(1-VLOOKUP(SSPYLD2!BD$4,'[1]INTERNAL PARAMETERS-1'!$B$5:$J$44,5,FALSE))*VLOOKUP(SSPYLD2!BD$4,'[1]INTERNAL PARAMETERS-1'!$B$5:$J$44,8,FALSE)*VLOOKUP(SSPYLD2!BD$4,'[1]INTERNAL PARAMETERS-1'!$B$5:$J$44,3,FALSE)</f>
        <v>8.1608350399162273</v>
      </c>
      <c r="BE152" s="47">
        <f>SSPYLD1!BE152*VLOOKUP(SSPYLD2!BE$4,'[1]INTERNAL PARAMETERS-1'!$B$5:$J$44,5,FALSE)*VLOOKUP(SSPYLD2!BE$4,'[1]INTERNAL PARAMETERS-1'!$B$5:$J$44,6,FALSE)*VLOOKUP(SSPYLD2!BE$4,'[1]INTERNAL PARAMETERS-1'!$B$5:$J$44,3,FALSE) + SSPYLD1!BE152*(1-VLOOKUP(SSPYLD2!BE$4,'[1]INTERNAL PARAMETERS-1'!$B$5:$J$44,5,FALSE))*VLOOKUP(SSPYLD2!BE$4,'[1]INTERNAL PARAMETERS-1'!$B$5:$J$44,8,FALSE)*VLOOKUP(SSPYLD2!BE$4,'[1]INTERNAL PARAMETERS-1'!$B$5:$J$44,3,FALSE)</f>
        <v>5.6741674587702189</v>
      </c>
      <c r="BF152" s="47">
        <f>SSPYLD1!BF152*VLOOKUP(SSPYLD2!BF$4,'[1]INTERNAL PARAMETERS-1'!$B$5:$J$44,5,FALSE)*VLOOKUP(SSPYLD2!BF$4,'[1]INTERNAL PARAMETERS-1'!$B$5:$J$44,6,FALSE)*VLOOKUP(SSPYLD2!BF$4,'[1]INTERNAL PARAMETERS-1'!$B$5:$J$44,3,FALSE) + SSPYLD1!BF152*(1-VLOOKUP(SSPYLD2!BF$4,'[1]INTERNAL PARAMETERS-1'!$B$5:$J$44,5,FALSE))*VLOOKUP(SSPYLD2!BF$4,'[1]INTERNAL PARAMETERS-1'!$B$5:$J$44,8,FALSE)*VLOOKUP(SSPYLD2!BF$4,'[1]INTERNAL PARAMETERS-1'!$B$5:$J$44,3,FALSE)</f>
        <v>0</v>
      </c>
      <c r="BG152" s="47">
        <f>SSPYLD1!BG152*VLOOKUP(SSPYLD2!BG$4,'[1]INTERNAL PARAMETERS-1'!$B$5:$J$44,5,FALSE)*VLOOKUP(SSPYLD2!BG$4,'[1]INTERNAL PARAMETERS-1'!$B$5:$J$44,6,FALSE)*VLOOKUP(SSPYLD2!BG$4,'[1]INTERNAL PARAMETERS-1'!$B$5:$J$44,3,FALSE) + SSPYLD1!BG152*(1-VLOOKUP(SSPYLD2!BG$4,'[1]INTERNAL PARAMETERS-1'!$B$5:$J$44,5,FALSE))*VLOOKUP(SSPYLD2!BG$4,'[1]INTERNAL PARAMETERS-1'!$B$5:$J$44,8,FALSE)*VLOOKUP(SSPYLD2!BG$4,'[1]INTERNAL PARAMETERS-1'!$B$5:$J$44,3,FALSE)</f>
        <v>5.9357927403157884</v>
      </c>
      <c r="BH152" s="47">
        <f>SSPYLD1!BH152*VLOOKUP(SSPYLD2!BH$4,'[1]INTERNAL PARAMETERS-1'!$B$5:$J$44,5,FALSE)*VLOOKUP(SSPYLD2!BH$4,'[1]INTERNAL PARAMETERS-1'!$B$5:$J$44,6,FALSE)*VLOOKUP(SSPYLD2!BH$4,'[1]INTERNAL PARAMETERS-1'!$B$5:$J$44,3,FALSE) + SSPYLD1!BH152*(1-VLOOKUP(SSPYLD2!BH$4,'[1]INTERNAL PARAMETERS-1'!$B$5:$J$44,5,FALSE))*VLOOKUP(SSPYLD2!BH$4,'[1]INTERNAL PARAMETERS-1'!$B$5:$J$44,8,FALSE)*VLOOKUP(SSPYLD2!BH$4,'[1]INTERNAL PARAMETERS-1'!$B$5:$J$44,3,FALSE)</f>
        <v>2.3074488740737205E-2</v>
      </c>
      <c r="BI152" s="47">
        <f>SSPYLD1!BI152*VLOOKUP(SSPYLD2!BI$4,'[1]INTERNAL PARAMETERS-1'!$B$5:$J$44,5,FALSE)*VLOOKUP(SSPYLD2!BI$4,'[1]INTERNAL PARAMETERS-1'!$B$5:$J$44,6,FALSE)*VLOOKUP(SSPYLD2!BI$4,'[1]INTERNAL PARAMETERS-1'!$B$5:$J$44,3,FALSE) + SSPYLD1!BI152*(1-VLOOKUP(SSPYLD2!BI$4,'[1]INTERNAL PARAMETERS-1'!$B$5:$J$44,5,FALSE))*VLOOKUP(SSPYLD2!BI$4,'[1]INTERNAL PARAMETERS-1'!$B$5:$J$44,8,FALSE)*VLOOKUP(SSPYLD2!BI$4,'[1]INTERNAL PARAMETERS-1'!$B$5:$J$44,3,FALSE)</f>
        <v>0</v>
      </c>
      <c r="BJ152" s="47">
        <f>SSPYLD1!BJ152*VLOOKUP(SSPYLD2!BJ$4,'[1]INTERNAL PARAMETERS-1'!$B$5:$J$44,5,FALSE)*VLOOKUP(SSPYLD2!BJ$4,'[1]INTERNAL PARAMETERS-1'!$B$5:$J$44,6,FALSE)*VLOOKUP(SSPYLD2!BJ$4,'[1]INTERNAL PARAMETERS-1'!$B$5:$J$44,3,FALSE) + SSPYLD1!BJ152*(1-VLOOKUP(SSPYLD2!BJ$4,'[1]INTERNAL PARAMETERS-1'!$B$5:$J$44,5,FALSE))*VLOOKUP(SSPYLD2!BJ$4,'[1]INTERNAL PARAMETERS-1'!$B$5:$J$44,8,FALSE)*VLOOKUP(SSPYLD2!BJ$4,'[1]INTERNAL PARAMETERS-1'!$B$5:$J$44,3,FALSE)</f>
        <v>2.5955776196898568</v>
      </c>
      <c r="BK152" s="47">
        <f>SSPYLD1!BK152*VLOOKUP(SSPYLD2!BK$4,'[1]INTERNAL PARAMETERS-1'!$B$5:$J$44,5,FALSE)*VLOOKUP(SSPYLD2!BK$4,'[1]INTERNAL PARAMETERS-1'!$B$5:$J$44,6,FALSE)*VLOOKUP(SSPYLD2!BK$4,'[1]INTERNAL PARAMETERS-1'!$B$5:$J$44,3,FALSE) + SSPYLD1!BK152*(1-VLOOKUP(SSPYLD2!BK$4,'[1]INTERNAL PARAMETERS-1'!$B$5:$J$44,5,FALSE))*VLOOKUP(SSPYLD2!BK$4,'[1]INTERNAL PARAMETERS-1'!$B$5:$J$44,8,FALSE)*VLOOKUP(SSPYLD2!BK$4,'[1]INTERNAL PARAMETERS-1'!$B$5:$J$44,3,FALSE)</f>
        <v>2.6307269964343565</v>
      </c>
      <c r="BL152" s="47">
        <f>SSPYLD1!BL152*VLOOKUP(SSPYLD2!BL$4,'[1]INTERNAL PARAMETERS-1'!$B$5:$J$44,5,FALSE)*VLOOKUP(SSPYLD2!BL$4,'[1]INTERNAL PARAMETERS-1'!$B$5:$J$44,6,FALSE)*VLOOKUP(SSPYLD2!BL$4,'[1]INTERNAL PARAMETERS-1'!$B$5:$J$44,3,FALSE) + SSPYLD1!BL152*(1-VLOOKUP(SSPYLD2!BL$4,'[1]INTERNAL PARAMETERS-1'!$B$5:$J$44,5,FALSE))*VLOOKUP(SSPYLD2!BL$4,'[1]INTERNAL PARAMETERS-1'!$B$5:$J$44,8,FALSE)*VLOOKUP(SSPYLD2!BL$4,'[1]INTERNAL PARAMETERS-1'!$B$5:$J$44,3,FALSE)</f>
        <v>3.6120552443642757</v>
      </c>
      <c r="BM152" s="47">
        <f>SSPYLD1!BM152*VLOOKUP(SSPYLD2!BM$4,'[1]INTERNAL PARAMETERS-1'!$B$5:$J$44,5,FALSE)*VLOOKUP(SSPYLD2!BM$4,'[1]INTERNAL PARAMETERS-1'!$B$5:$J$44,6,FALSE)*VLOOKUP(SSPYLD2!BM$4,'[1]INTERNAL PARAMETERS-1'!$B$5:$J$44,3,FALSE) + SSPYLD1!BM152*(1-VLOOKUP(SSPYLD2!BM$4,'[1]INTERNAL PARAMETERS-1'!$B$5:$J$44,5,FALSE))*VLOOKUP(SSPYLD2!BM$4,'[1]INTERNAL PARAMETERS-1'!$B$5:$J$44,8,FALSE)*VLOOKUP(SSPYLD2!BM$4,'[1]INTERNAL PARAMETERS-1'!$B$5:$J$44,3,FALSE)</f>
        <v>0.3477485652115862</v>
      </c>
      <c r="BN152" s="47">
        <f>SSPYLD1!BN152*VLOOKUP(SSPYLD2!BN$4,'[1]INTERNAL PARAMETERS-1'!$B$5:$J$44,5,FALSE)*VLOOKUP(SSPYLD2!BN$4,'[1]INTERNAL PARAMETERS-1'!$B$5:$J$44,6,FALSE)*VLOOKUP(SSPYLD2!BN$4,'[1]INTERNAL PARAMETERS-1'!$B$5:$J$44,3,FALSE) + SSPYLD1!BN152*(1-VLOOKUP(SSPYLD2!BN$4,'[1]INTERNAL PARAMETERS-1'!$B$5:$J$44,5,FALSE))*VLOOKUP(SSPYLD2!BN$4,'[1]INTERNAL PARAMETERS-1'!$B$5:$J$44,8,FALSE)*VLOOKUP(SSPYLD2!BN$4,'[1]INTERNAL PARAMETERS-1'!$B$5:$J$44,3,FALSE)</f>
        <v>1.742917893957376</v>
      </c>
      <c r="BO152" s="47">
        <f>SSPYLD1!BO152*VLOOKUP(SSPYLD2!BO$4,'[1]INTERNAL PARAMETERS-1'!$B$5:$J$44,5,FALSE)*VLOOKUP(SSPYLD2!BO$4,'[1]INTERNAL PARAMETERS-1'!$B$5:$J$44,6,FALSE)*VLOOKUP(SSPYLD2!BO$4,'[1]INTERNAL PARAMETERS-1'!$B$5:$J$44,3,FALSE) + SSPYLD1!BO152*(1-VLOOKUP(SSPYLD2!BO$4,'[1]INTERNAL PARAMETERS-1'!$B$5:$J$44,5,FALSE))*VLOOKUP(SSPYLD2!BO$4,'[1]INTERNAL PARAMETERS-1'!$B$5:$J$44,8,FALSE)*VLOOKUP(SSPYLD2!BO$4,'[1]INTERNAL PARAMETERS-1'!$B$5:$J$44,3,FALSE)</f>
        <v>2.0907794083502624</v>
      </c>
      <c r="BP152" s="47">
        <f>SSPYLD1!BP152*VLOOKUP(SSPYLD2!BP$4,'[1]INTERNAL PARAMETERS-1'!$B$5:$J$44,5,FALSE)*VLOOKUP(SSPYLD2!BP$4,'[1]INTERNAL PARAMETERS-1'!$B$5:$J$44,6,FALSE)*VLOOKUP(SSPYLD2!BP$4,'[1]INTERNAL PARAMETERS-1'!$B$5:$J$44,3,FALSE) + SSPYLD1!BP152*(1-VLOOKUP(SSPYLD2!BP$4,'[1]INTERNAL PARAMETERS-1'!$B$5:$J$44,5,FALSE))*VLOOKUP(SSPYLD2!BP$4,'[1]INTERNAL PARAMETERS-1'!$B$5:$J$44,8,FALSE)*VLOOKUP(SSPYLD2!BP$4,'[1]INTERNAL PARAMETERS-1'!$B$5:$J$44,3,FALSE)</f>
        <v>0.20114006367362078</v>
      </c>
      <c r="BQ152" s="47">
        <f>SSPYLD1!BQ152*VLOOKUP(SSPYLD2!BQ$4,'[1]INTERNAL PARAMETERS-1'!$B$5:$J$44,5,FALSE)*VLOOKUP(SSPYLD2!BQ$4,'[1]INTERNAL PARAMETERS-1'!$B$5:$J$44,6,FALSE)*VLOOKUP(SSPYLD2!BQ$4,'[1]INTERNAL PARAMETERS-1'!$B$5:$J$44,3,FALSE) + SSPYLD1!BQ152*(1-VLOOKUP(SSPYLD2!BQ$4,'[1]INTERNAL PARAMETERS-1'!$B$5:$J$44,5,FALSE))*VLOOKUP(SSPYLD2!BQ$4,'[1]INTERNAL PARAMETERS-1'!$B$5:$J$44,8,FALSE)*VLOOKUP(SSPYLD2!BQ$4,'[1]INTERNAL PARAMETERS-1'!$B$5:$J$44,3,FALSE)</f>
        <v>7.0877433720254688</v>
      </c>
      <c r="BR152" s="47">
        <f>SSPYLD1!BR152*VLOOKUP(SSPYLD2!BR$4,'[1]INTERNAL PARAMETERS-1'!$B$5:$J$44,5,FALSE)*VLOOKUP(SSPYLD2!BR$4,'[1]INTERNAL PARAMETERS-1'!$B$5:$J$44,6,FALSE)*VLOOKUP(SSPYLD2!BR$4,'[1]INTERNAL PARAMETERS-1'!$B$5:$J$44,3,FALSE) + SSPYLD1!BR152*(1-VLOOKUP(SSPYLD2!BR$4,'[1]INTERNAL PARAMETERS-1'!$B$5:$J$44,5,FALSE))*VLOOKUP(SSPYLD2!BR$4,'[1]INTERNAL PARAMETERS-1'!$B$5:$J$44,8,FALSE)*VLOOKUP(SSPYLD2!BR$4,'[1]INTERNAL PARAMETERS-1'!$B$5:$J$44,3,FALSE)</f>
        <v>0.34183273256478547</v>
      </c>
      <c r="BS152" s="47">
        <f>SSPYLD1!BS152*VLOOKUP(SSPYLD2!BS$4,'[1]INTERNAL PARAMETERS-1'!$B$5:$J$44,5,FALSE)*VLOOKUP(SSPYLD2!BS$4,'[1]INTERNAL PARAMETERS-1'!$B$5:$J$44,6,FALSE)*VLOOKUP(SSPYLD2!BS$4,'[1]INTERNAL PARAMETERS-1'!$B$5:$J$44,3,FALSE) + SSPYLD1!BS152*(1-VLOOKUP(SSPYLD2!BS$4,'[1]INTERNAL PARAMETERS-1'!$B$5:$J$44,5,FALSE))*VLOOKUP(SSPYLD2!BS$4,'[1]INTERNAL PARAMETERS-1'!$B$5:$J$44,8,FALSE)*VLOOKUP(SSPYLD2!BS$4,'[1]INTERNAL PARAMETERS-1'!$B$5:$J$44,3,FALSE)</f>
        <v>1.8281293645031359E-2</v>
      </c>
      <c r="BT152" s="47">
        <f>SSPYLD1!BT152*VLOOKUP(SSPYLD2!BT$4,'[1]INTERNAL PARAMETERS-1'!$B$5:$J$44,5,FALSE)*VLOOKUP(SSPYLD2!BT$4,'[1]INTERNAL PARAMETERS-1'!$B$5:$J$44,6,FALSE)*VLOOKUP(SSPYLD2!BT$4,'[1]INTERNAL PARAMETERS-1'!$B$5:$J$44,3,FALSE) + SSPYLD1!BT152*(1-VLOOKUP(SSPYLD2!BT$4,'[1]INTERNAL PARAMETERS-1'!$B$5:$J$44,5,FALSE))*VLOOKUP(SSPYLD2!BT$4,'[1]INTERNAL PARAMETERS-1'!$B$5:$J$44,8,FALSE)*VLOOKUP(SSPYLD2!BT$4,'[1]INTERNAL PARAMETERS-1'!$B$5:$J$44,3,FALSE)</f>
        <v>0</v>
      </c>
      <c r="BU152" s="47">
        <f>SSPYLD1!BU152*VLOOKUP(SSPYLD2!BU$4,'[1]INTERNAL PARAMETERS-1'!$B$5:$J$44,5,FALSE)*VLOOKUP(SSPYLD2!BU$4,'[1]INTERNAL PARAMETERS-1'!$B$5:$J$44,6,FALSE)*VLOOKUP(SSPYLD2!BU$4,'[1]INTERNAL PARAMETERS-1'!$B$5:$J$44,3,FALSE) + SSPYLD1!BU152*(1-VLOOKUP(SSPYLD2!BU$4,'[1]INTERNAL PARAMETERS-1'!$B$5:$J$44,5,FALSE))*VLOOKUP(SSPYLD2!BU$4,'[1]INTERNAL PARAMETERS-1'!$B$5:$J$44,8,FALSE)*VLOOKUP(SSPYLD2!BU$4,'[1]INTERNAL PARAMETERS-1'!$B$5:$J$44,3,FALSE)</f>
        <v>0</v>
      </c>
      <c r="BV152" s="47">
        <f>SSPYLD1!BV152*VLOOKUP(SSPYLD2!BV$4,'[1]INTERNAL PARAMETERS-1'!$B$5:$J$44,5,FALSE)*VLOOKUP(SSPYLD2!BV$4,'[1]INTERNAL PARAMETERS-1'!$B$5:$J$44,6,FALSE)*VLOOKUP(SSPYLD2!BV$4,'[1]INTERNAL PARAMETERS-1'!$B$5:$J$44,3,FALSE) + SSPYLD1!BV152*(1-VLOOKUP(SSPYLD2!BV$4,'[1]INTERNAL PARAMETERS-1'!$B$5:$J$44,5,FALSE))*VLOOKUP(SSPYLD2!BV$4,'[1]INTERNAL PARAMETERS-1'!$B$5:$J$44,8,FALSE)*VLOOKUP(SSPYLD2!BV$4,'[1]INTERNAL PARAMETERS-1'!$B$5:$J$44,3,FALSE)</f>
        <v>0</v>
      </c>
      <c r="BW152" s="47">
        <f>SSPYLD1!BW152*VLOOKUP(SSPYLD2!BW$4,'[1]INTERNAL PARAMETERS-1'!$B$5:$J$44,5,FALSE)*VLOOKUP(SSPYLD2!BW$4,'[1]INTERNAL PARAMETERS-1'!$B$5:$J$44,6,FALSE)*VLOOKUP(SSPYLD2!BW$4,'[1]INTERNAL PARAMETERS-1'!$B$5:$J$44,3,FALSE) + SSPYLD1!BW152*(1-VLOOKUP(SSPYLD2!BW$4,'[1]INTERNAL PARAMETERS-1'!$B$5:$J$44,5,FALSE))*VLOOKUP(SSPYLD2!BW$4,'[1]INTERNAL PARAMETERS-1'!$B$5:$J$44,8,FALSE)*VLOOKUP(SSPYLD2!BW$4,'[1]INTERNAL PARAMETERS-1'!$B$5:$J$44,3,FALSE)</f>
        <v>0</v>
      </c>
      <c r="BX152" s="47">
        <f>SSPYLD1!BX152*VLOOKUP(SSPYLD2!BX$4,'[1]INTERNAL PARAMETERS-1'!$B$5:$J$44,5,FALSE)*VLOOKUP(SSPYLD2!BX$4,'[1]INTERNAL PARAMETERS-1'!$B$5:$J$44,6,FALSE)*VLOOKUP(SSPYLD2!BX$4,'[1]INTERNAL PARAMETERS-1'!$B$5:$J$44,3,FALSE) + SSPYLD1!BX152*(1-VLOOKUP(SSPYLD2!BX$4,'[1]INTERNAL PARAMETERS-1'!$B$5:$J$44,5,FALSE))*VLOOKUP(SSPYLD2!BX$4,'[1]INTERNAL PARAMETERS-1'!$B$5:$J$44,8,FALSE)*VLOOKUP(SSPYLD2!BX$4,'[1]INTERNAL PARAMETERS-1'!$B$5:$J$44,3,FALSE)</f>
        <v>0</v>
      </c>
      <c r="BY152" s="47">
        <f>SSPYLD1!BY152*VLOOKUP(SSPYLD2!BY$4,'[1]INTERNAL PARAMETERS-1'!$B$5:$J$44,5,FALSE)*VLOOKUP(SSPYLD2!BY$4,'[1]INTERNAL PARAMETERS-1'!$B$5:$J$44,6,FALSE)*VLOOKUP(SSPYLD2!BY$4,'[1]INTERNAL PARAMETERS-1'!$B$5:$J$44,3,FALSE) + SSPYLD1!BY152*(1-VLOOKUP(SSPYLD2!BY$4,'[1]INTERNAL PARAMETERS-1'!$B$5:$J$44,5,FALSE))*VLOOKUP(SSPYLD2!BY$4,'[1]INTERNAL PARAMETERS-1'!$B$5:$J$44,8,FALSE)*VLOOKUP(SSPYLD2!BY$4,'[1]INTERNAL PARAMETERS-1'!$B$5:$J$44,3,FALSE)</f>
        <v>0</v>
      </c>
      <c r="BZ152" s="47">
        <f>SSPYLD1!BZ152*VLOOKUP(SSPYLD2!BZ$4,'[1]INTERNAL PARAMETERS-1'!$B$5:$J$44,5,FALSE)*VLOOKUP(SSPYLD2!BZ$4,'[1]INTERNAL PARAMETERS-1'!$B$5:$J$44,6,FALSE)*VLOOKUP(SSPYLD2!BZ$4,'[1]INTERNAL PARAMETERS-1'!$B$5:$J$44,3,FALSE) + SSPYLD1!BZ152*(1-VLOOKUP(SSPYLD2!BZ$4,'[1]INTERNAL PARAMETERS-1'!$B$5:$J$44,5,FALSE))*VLOOKUP(SSPYLD2!BZ$4,'[1]INTERNAL PARAMETERS-1'!$B$5:$J$44,8,FALSE)*VLOOKUP(SSPYLD2!BZ$4,'[1]INTERNAL PARAMETERS-1'!$B$5:$J$44,3,FALSE)</f>
        <v>2.8106618477944028E-2</v>
      </c>
      <c r="CA152" s="47">
        <f>SSPYLD1!CA152*VLOOKUP(SSPYLD2!CA$4,'[1]INTERNAL PARAMETERS-1'!$B$5:$J$44,5,FALSE)*VLOOKUP(SSPYLD2!CA$4,'[1]INTERNAL PARAMETERS-1'!$B$5:$J$44,6,FALSE)*VLOOKUP(SSPYLD2!CA$4,'[1]INTERNAL PARAMETERS-1'!$B$5:$J$44,3,FALSE) + SSPYLD1!CA152*(1-VLOOKUP(SSPYLD2!CA$4,'[1]INTERNAL PARAMETERS-1'!$B$5:$J$44,5,FALSE))*VLOOKUP(SSPYLD2!CA$4,'[1]INTERNAL PARAMETERS-1'!$B$5:$J$44,8,FALSE)*VLOOKUP(SSPYLD2!CA$4,'[1]INTERNAL PARAMETERS-1'!$B$5:$J$44,3,FALSE)</f>
        <v>0</v>
      </c>
      <c r="CB152" s="47">
        <f>SSPYLD1!CB152*VLOOKUP(SSPYLD2!CB$4,'[1]INTERNAL PARAMETERS-1'!$B$5:$J$44,5,FALSE)*VLOOKUP(SSPYLD2!CB$4,'[1]INTERNAL PARAMETERS-1'!$B$5:$J$44,6,FALSE)*VLOOKUP(SSPYLD2!CB$4,'[1]INTERNAL PARAMETERS-1'!$B$5:$J$44,3,FALSE) + SSPYLD1!CB152*(1-VLOOKUP(SSPYLD2!CB$4,'[1]INTERNAL PARAMETERS-1'!$B$5:$J$44,5,FALSE))*VLOOKUP(SSPYLD2!CB$4,'[1]INTERNAL PARAMETERS-1'!$B$5:$J$44,8,FALSE)*VLOOKUP(SSPYLD2!CB$4,'[1]INTERNAL PARAMETERS-1'!$B$5:$J$44,3,FALSE)</f>
        <v>0</v>
      </c>
      <c r="CC152" s="47">
        <f>SSPYLD1!CC152*VLOOKUP(SSPYLD2!CC$4,'[1]INTERNAL PARAMETERS-1'!$B$5:$J$44,5,FALSE)*VLOOKUP(SSPYLD2!CC$4,'[1]INTERNAL PARAMETERS-1'!$B$5:$J$44,6,FALSE)*VLOOKUP(SSPYLD2!CC$4,'[1]INTERNAL PARAMETERS-1'!$B$5:$J$44,3,FALSE) + SSPYLD1!CC152*(1-VLOOKUP(SSPYLD2!CC$4,'[1]INTERNAL PARAMETERS-1'!$B$5:$J$44,5,FALSE))*VLOOKUP(SSPYLD2!CC$4,'[1]INTERNAL PARAMETERS-1'!$B$5:$J$44,8,FALSE)*VLOOKUP(SSPYLD2!CC$4,'[1]INTERNAL PARAMETERS-1'!$B$5:$J$44,3,FALSE)</f>
        <v>2.757219694940153E-2</v>
      </c>
      <c r="CD152" s="47">
        <f>SSPYLD1!CD152*VLOOKUP(SSPYLD2!CD$4,'[1]INTERNAL PARAMETERS-1'!$B$5:$J$44,5,FALSE)*VLOOKUP(SSPYLD2!CD$4,'[1]INTERNAL PARAMETERS-1'!$B$5:$J$44,6,FALSE)*VLOOKUP(SSPYLD2!CD$4,'[1]INTERNAL PARAMETERS-1'!$B$5:$J$44,3,FALSE) + SSPYLD1!CD152*(1-VLOOKUP(SSPYLD2!CD$4,'[1]INTERNAL PARAMETERS-1'!$B$5:$J$44,5,FALSE))*VLOOKUP(SSPYLD2!CD$4,'[1]INTERNAL PARAMETERS-1'!$B$5:$J$44,8,FALSE)*VLOOKUP(SSPYLD2!CD$4,'[1]INTERNAL PARAMETERS-1'!$B$5:$J$44,3,FALSE)</f>
        <v>0.15730950589696641</v>
      </c>
      <c r="CE152" s="47">
        <f>SSPYLD1!CE152*VLOOKUP(SSPYLD2!CE$4,'[1]INTERNAL PARAMETERS-1'!$B$5:$J$44,5,FALSE)*VLOOKUP(SSPYLD2!CE$4,'[1]INTERNAL PARAMETERS-1'!$B$5:$J$44,6,FALSE)*VLOOKUP(SSPYLD2!CE$4,'[1]INTERNAL PARAMETERS-1'!$B$5:$J$44,3,FALSE) + SSPYLD1!CE152*(1-VLOOKUP(SSPYLD2!CE$4,'[1]INTERNAL PARAMETERS-1'!$B$5:$J$44,5,FALSE))*VLOOKUP(SSPYLD2!CE$4,'[1]INTERNAL PARAMETERS-1'!$B$5:$J$44,8,FALSE)*VLOOKUP(SSPYLD2!CE$4,'[1]INTERNAL PARAMETERS-1'!$B$5:$J$44,3,FALSE)</f>
        <v>0.13568533656687964</v>
      </c>
      <c r="CF152" s="47">
        <f>SSPYLD1!CF152*VLOOKUP(SSPYLD2!CF$4,'[1]INTERNAL PARAMETERS-1'!$B$5:$J$44,5,FALSE)*VLOOKUP(SSPYLD2!CF$4,'[1]INTERNAL PARAMETERS-1'!$B$5:$J$44,6,FALSE)*VLOOKUP(SSPYLD2!CF$4,'[1]INTERNAL PARAMETERS-1'!$B$5:$J$44,3,FALSE) + SSPYLD1!CF152*(1-VLOOKUP(SSPYLD2!CF$4,'[1]INTERNAL PARAMETERS-1'!$B$5:$J$44,5,FALSE))*VLOOKUP(SSPYLD2!CF$4,'[1]INTERNAL PARAMETERS-1'!$B$5:$J$44,8,FALSE)*VLOOKUP(SSPYLD2!CF$4,'[1]INTERNAL PARAMETERS-1'!$B$5:$J$44,3,FALSE)</f>
        <v>0.17555473214074468</v>
      </c>
      <c r="CG152" s="47">
        <f>SSPYLD1!CG152*VLOOKUP(SSPYLD2!CG$4,'[1]INTERNAL PARAMETERS-1'!$B$5:$J$44,5,FALSE)*VLOOKUP(SSPYLD2!CG$4,'[1]INTERNAL PARAMETERS-1'!$B$5:$J$44,6,FALSE)*VLOOKUP(SSPYLD2!CG$4,'[1]INTERNAL PARAMETERS-1'!$B$5:$J$44,3,FALSE) + SSPYLD1!CG152*(1-VLOOKUP(SSPYLD2!CG$4,'[1]INTERNAL PARAMETERS-1'!$B$5:$J$44,5,FALSE))*VLOOKUP(SSPYLD2!CG$4,'[1]INTERNAL PARAMETERS-1'!$B$5:$J$44,8,FALSE)*VLOOKUP(SSPYLD2!CG$4,'[1]INTERNAL PARAMETERS-1'!$B$5:$J$44,3,FALSE)</f>
        <v>1.8621614052904668E-3</v>
      </c>
      <c r="CH152" s="46">
        <f>SSPYLD1!CH152*VLOOKUP(SSPYLD2!CH$4,'[1]INTERNAL PARAMETERS-1'!$B$5:$J$44,5,FALSE)*VLOOKUP(SSPYLD2!CH$4,'[1]INTERNAL PARAMETERS-1'!$B$5:$J$44,6,FALSE)*VLOOKUP(SSPYLD2!CH$4,'[1]INTERNAL PARAMETERS-1'!$B$5:$J$44,3,FALSE) + SSPYLD1!CH152*(1-VLOOKUP(SSPYLD2!CH$4,'[1]INTERNAL PARAMETERS-1'!$B$5:$J$44,5,FALSE))*VLOOKUP(SSPYLD2!CH$4,'[1]INTERNAL PARAMETERS-1'!$B$5:$J$44,8,FALSE)*VLOOKUP(SSPYLD2!CH$4,'[1]INTERNAL PARAMETERS-1'!$B$5:$J$44,3,FALSE)</f>
        <v>0</v>
      </c>
      <c r="CJ152" s="48">
        <f t="shared" si="4"/>
        <v>4896.50223252655</v>
      </c>
      <c r="CK152" s="46">
        <f t="shared" si="5"/>
        <v>94.005773736343599</v>
      </c>
    </row>
    <row r="153" spans="2:89" x14ac:dyDescent="0.4">
      <c r="B153" s="61" t="s">
        <v>8</v>
      </c>
      <c r="C153" s="60" t="s">
        <v>68</v>
      </c>
      <c r="D153" s="60" t="s">
        <v>63</v>
      </c>
      <c r="E153" s="135">
        <f>'S Str&amp;Pad'!X153</f>
        <v>15725.37138133083</v>
      </c>
      <c r="F153" s="62">
        <f>'[1]INTERNAL PARAMETERS-1'!M9</f>
        <v>63.875</v>
      </c>
      <c r="G153" s="48">
        <f>SSPYLD1!G153*VLOOKUP(SSPYLD2!G$4,'[1]INTERNAL PARAMETERS-1'!$B$5:$J$44,5,FALSE)*VLOOKUP(SSPYLD2!G$4,'[1]INTERNAL PARAMETERS-1'!$B$5:$J$44,7,FALSE)*SSPYLD2!$F153 + SSPYLD1!G153*(1-VLOOKUP(SSPYLD2!G$4,'[1]INTERNAL PARAMETERS-1'!$B$5:$J$44,5,FALSE))*VLOOKUP(SSPYLD2!G$4,'[1]INTERNAL PARAMETERS-1'!$B$5:$J$44,9,FALSE)*SSPYLD2!$F153</f>
        <v>3674.7062877348922</v>
      </c>
      <c r="H153" s="47">
        <f>SSPYLD1!H153*VLOOKUP(SSPYLD2!H$4,'[1]INTERNAL PARAMETERS-1'!$B$5:$J$44,5,FALSE)*VLOOKUP(SSPYLD2!H$4,'[1]INTERNAL PARAMETERS-1'!$B$5:$J$44,7,FALSE)*SSPYLD2!$F153 + SSPYLD1!H153*(1-VLOOKUP(SSPYLD2!H$4,'[1]INTERNAL PARAMETERS-1'!$B$5:$J$44,5,FALSE))*VLOOKUP(SSPYLD2!H$4,'[1]INTERNAL PARAMETERS-1'!$B$5:$J$44,9,FALSE)*SSPYLD2!$F153</f>
        <v>2258.9153679397509</v>
      </c>
      <c r="I153" s="47">
        <f>SSPYLD1!I153*VLOOKUP(SSPYLD2!I$4,'[1]INTERNAL PARAMETERS-1'!$B$5:$J$44,5,FALSE)*VLOOKUP(SSPYLD2!I$4,'[1]INTERNAL PARAMETERS-1'!$B$5:$J$44,7,FALSE)*SSPYLD2!$F153 + SSPYLD1!I153*(1-VLOOKUP(SSPYLD2!I$4,'[1]INTERNAL PARAMETERS-1'!$B$5:$J$44,5,FALSE))*VLOOKUP(SSPYLD2!I$4,'[1]INTERNAL PARAMETERS-1'!$B$5:$J$44,9,FALSE)*SSPYLD2!$F153</f>
        <v>2682.9712546613341</v>
      </c>
      <c r="J153" s="47">
        <f>SSPYLD1!J153*VLOOKUP(SSPYLD2!J$4,'[1]INTERNAL PARAMETERS-1'!$B$5:$J$44,5,FALSE)*VLOOKUP(SSPYLD2!J$4,'[1]INTERNAL PARAMETERS-1'!$B$5:$J$44,7,FALSE)*SSPYLD2!$F153 + SSPYLD1!J153*(1-VLOOKUP(SSPYLD2!J$4,'[1]INTERNAL PARAMETERS-1'!$B$5:$J$44,5,FALSE))*VLOOKUP(SSPYLD2!J$4,'[1]INTERNAL PARAMETERS-1'!$B$5:$J$44,9,FALSE)*SSPYLD2!$F153</f>
        <v>0</v>
      </c>
      <c r="K153" s="47">
        <f>SSPYLD1!K153*VLOOKUP(SSPYLD2!K$4,'[1]INTERNAL PARAMETERS-1'!$B$5:$J$44,5,FALSE)*VLOOKUP(SSPYLD2!K$4,'[1]INTERNAL PARAMETERS-1'!$B$5:$J$44,7,FALSE)*SSPYLD2!$F153 + SSPYLD1!K153*(1-VLOOKUP(SSPYLD2!K$4,'[1]INTERNAL PARAMETERS-1'!$B$5:$J$44,5,FALSE))*VLOOKUP(SSPYLD2!K$4,'[1]INTERNAL PARAMETERS-1'!$B$5:$J$44,9,FALSE)*SSPYLD2!$F153</f>
        <v>15.038244398973601</v>
      </c>
      <c r="L153" s="47">
        <f>SSPYLD1!L153*VLOOKUP(SSPYLD2!L$4,'[1]INTERNAL PARAMETERS-1'!$B$5:$J$44,5,FALSE)*VLOOKUP(SSPYLD2!L$4,'[1]INTERNAL PARAMETERS-1'!$B$5:$J$44,7,FALSE)*SSPYLD2!$F153 + SSPYLD1!L153*(1-VLOOKUP(SSPYLD2!L$4,'[1]INTERNAL PARAMETERS-1'!$B$5:$J$44,5,FALSE))*VLOOKUP(SSPYLD2!L$4,'[1]INTERNAL PARAMETERS-1'!$B$5:$J$44,9,FALSE)*SSPYLD2!$F153</f>
        <v>0</v>
      </c>
      <c r="M153" s="47">
        <f>SSPYLD1!M153*VLOOKUP(SSPYLD2!M$4,'[1]INTERNAL PARAMETERS-1'!$B$5:$J$44,5,FALSE)*VLOOKUP(SSPYLD2!M$4,'[1]INTERNAL PARAMETERS-1'!$B$5:$J$44,7,FALSE)*SSPYLD2!$F153 + SSPYLD1!M153*(1-VLOOKUP(SSPYLD2!M$4,'[1]INTERNAL PARAMETERS-1'!$B$5:$J$44,5,FALSE))*VLOOKUP(SSPYLD2!M$4,'[1]INTERNAL PARAMETERS-1'!$B$5:$J$44,9,FALSE)*SSPYLD2!$F153</f>
        <v>41.516221886157091</v>
      </c>
      <c r="N153" s="47">
        <f>SSPYLD1!N153*VLOOKUP(SSPYLD2!N$4,'[1]INTERNAL PARAMETERS-1'!$B$5:$J$44,5,FALSE)*VLOOKUP(SSPYLD2!N$4,'[1]INTERNAL PARAMETERS-1'!$B$5:$J$44,7,FALSE)*SSPYLD2!$F153 + SSPYLD1!N153*(1-VLOOKUP(SSPYLD2!N$4,'[1]INTERNAL PARAMETERS-1'!$B$5:$J$44,5,FALSE))*VLOOKUP(SSPYLD2!N$4,'[1]INTERNAL PARAMETERS-1'!$B$5:$J$44,9,FALSE)*SSPYLD2!$F153</f>
        <v>16.808752463619815</v>
      </c>
      <c r="O153" s="47">
        <f>SSPYLD1!O153*VLOOKUP(SSPYLD2!O$4,'[1]INTERNAL PARAMETERS-1'!$B$5:$J$44,5,FALSE)*VLOOKUP(SSPYLD2!O$4,'[1]INTERNAL PARAMETERS-1'!$B$5:$J$44,7,FALSE)*SSPYLD2!$F153 + SSPYLD1!O153*(1-VLOOKUP(SSPYLD2!O$4,'[1]INTERNAL PARAMETERS-1'!$B$5:$J$44,5,FALSE))*VLOOKUP(SSPYLD2!O$4,'[1]INTERNAL PARAMETERS-1'!$B$5:$J$44,9,FALSE)*SSPYLD2!$F153</f>
        <v>0</v>
      </c>
      <c r="P153" s="47">
        <f>SSPYLD1!P153*VLOOKUP(SSPYLD2!P$4,'[1]INTERNAL PARAMETERS-1'!$B$5:$J$44,5,FALSE)*VLOOKUP(SSPYLD2!P$4,'[1]INTERNAL PARAMETERS-1'!$B$5:$J$44,7,FALSE)*SSPYLD2!$F153 + SSPYLD1!P153*(1-VLOOKUP(SSPYLD2!P$4,'[1]INTERNAL PARAMETERS-1'!$B$5:$J$44,5,FALSE))*VLOOKUP(SSPYLD2!P$4,'[1]INTERNAL PARAMETERS-1'!$B$5:$J$44,9,FALSE)*SSPYLD2!$F153</f>
        <v>0</v>
      </c>
      <c r="Q153" s="47">
        <f>SSPYLD1!Q153*VLOOKUP(SSPYLD2!Q$4,'[1]INTERNAL PARAMETERS-1'!$B$5:$J$44,5,FALSE)*VLOOKUP(SSPYLD2!Q$4,'[1]INTERNAL PARAMETERS-1'!$B$5:$J$44,7,FALSE)*SSPYLD2!$F153 + SSPYLD1!Q153*(1-VLOOKUP(SSPYLD2!Q$4,'[1]INTERNAL PARAMETERS-1'!$B$5:$J$44,5,FALSE))*VLOOKUP(SSPYLD2!Q$4,'[1]INTERNAL PARAMETERS-1'!$B$5:$J$44,9,FALSE)*SSPYLD2!$F153</f>
        <v>0</v>
      </c>
      <c r="R153" s="47">
        <f>SSPYLD1!R153*VLOOKUP(SSPYLD2!R$4,'[1]INTERNAL PARAMETERS-1'!$B$5:$J$44,5,FALSE)*VLOOKUP(SSPYLD2!R$4,'[1]INTERNAL PARAMETERS-1'!$B$5:$J$44,7,FALSE)*SSPYLD2!$F153 + SSPYLD1!R153*(1-VLOOKUP(SSPYLD2!R$4,'[1]INTERNAL PARAMETERS-1'!$B$5:$J$44,5,FALSE))*VLOOKUP(SSPYLD2!R$4,'[1]INTERNAL PARAMETERS-1'!$B$5:$J$44,9,FALSE)*SSPYLD2!$F153</f>
        <v>12.477780263955491</v>
      </c>
      <c r="S153" s="47">
        <f>SSPYLD1!S153*VLOOKUP(SSPYLD2!S$4,'[1]INTERNAL PARAMETERS-1'!$B$5:$J$44,5,FALSE)*VLOOKUP(SSPYLD2!S$4,'[1]INTERNAL PARAMETERS-1'!$B$5:$J$44,7,FALSE)*SSPYLD2!$F153 + SSPYLD1!S153*(1-VLOOKUP(SSPYLD2!S$4,'[1]INTERNAL PARAMETERS-1'!$B$5:$J$44,5,FALSE))*VLOOKUP(SSPYLD2!S$4,'[1]INTERNAL PARAMETERS-1'!$B$5:$J$44,9,FALSE)*SSPYLD2!$F153</f>
        <v>361.01080808308018</v>
      </c>
      <c r="T153" s="47">
        <f>SSPYLD1!T153*VLOOKUP(SSPYLD2!T$4,'[1]INTERNAL PARAMETERS-1'!$B$5:$J$44,5,FALSE)*VLOOKUP(SSPYLD2!T$4,'[1]INTERNAL PARAMETERS-1'!$B$5:$J$44,7,FALSE)*SSPYLD2!$F153 + SSPYLD1!T153*(1-VLOOKUP(SSPYLD2!T$4,'[1]INTERNAL PARAMETERS-1'!$B$5:$J$44,5,FALSE))*VLOOKUP(SSPYLD2!T$4,'[1]INTERNAL PARAMETERS-1'!$B$5:$J$44,9,FALSE)*SSPYLD2!$F153</f>
        <v>65.173259164612972</v>
      </c>
      <c r="U153" s="47">
        <f>SSPYLD1!U153*VLOOKUP(SSPYLD2!U$4,'[1]INTERNAL PARAMETERS-1'!$B$5:$J$44,5,FALSE)*VLOOKUP(SSPYLD2!U$4,'[1]INTERNAL PARAMETERS-1'!$B$5:$J$44,7,FALSE)*SSPYLD2!$F153 + SSPYLD1!U153*(1-VLOOKUP(SSPYLD2!U$4,'[1]INTERNAL PARAMETERS-1'!$B$5:$J$44,5,FALSE))*VLOOKUP(SSPYLD2!U$4,'[1]INTERNAL PARAMETERS-1'!$B$5:$J$44,9,FALSE)*SSPYLD2!$F153</f>
        <v>47.839566854929139</v>
      </c>
      <c r="V153" s="47">
        <f>SSPYLD1!V153*VLOOKUP(SSPYLD2!V$4,'[1]INTERNAL PARAMETERS-1'!$B$5:$J$44,5,FALSE)*VLOOKUP(SSPYLD2!V$4,'[1]INTERNAL PARAMETERS-1'!$B$5:$J$44,7,FALSE)*SSPYLD2!$F153 + SSPYLD1!V153*(1-VLOOKUP(SSPYLD2!V$4,'[1]INTERNAL PARAMETERS-1'!$B$5:$J$44,5,FALSE))*VLOOKUP(SSPYLD2!V$4,'[1]INTERNAL PARAMETERS-1'!$B$5:$J$44,9,FALSE)*SSPYLD2!$F153</f>
        <v>325.69436775289478</v>
      </c>
      <c r="W153" s="47">
        <f>SSPYLD1!W153*VLOOKUP(SSPYLD2!W$4,'[1]INTERNAL PARAMETERS-1'!$B$5:$J$44,5,FALSE)*VLOOKUP(SSPYLD2!W$4,'[1]INTERNAL PARAMETERS-1'!$B$5:$J$44,7,FALSE)*SSPYLD2!$F153 + SSPYLD1!W153*(1-VLOOKUP(SSPYLD2!W$4,'[1]INTERNAL PARAMETERS-1'!$B$5:$J$44,5,FALSE))*VLOOKUP(SSPYLD2!W$4,'[1]INTERNAL PARAMETERS-1'!$B$5:$J$44,9,FALSE)*SSPYLD2!$F153</f>
        <v>0</v>
      </c>
      <c r="X153" s="47">
        <f>SSPYLD1!X153*VLOOKUP(SSPYLD2!X$4,'[1]INTERNAL PARAMETERS-1'!$B$5:$J$44,5,FALSE)*VLOOKUP(SSPYLD2!X$4,'[1]INTERNAL PARAMETERS-1'!$B$5:$J$44,7,FALSE)*SSPYLD2!$F153 + SSPYLD1!X153*(1-VLOOKUP(SSPYLD2!X$4,'[1]INTERNAL PARAMETERS-1'!$B$5:$J$44,5,FALSE))*VLOOKUP(SSPYLD2!X$4,'[1]INTERNAL PARAMETERS-1'!$B$5:$J$44,9,FALSE)*SSPYLD2!$F153</f>
        <v>0</v>
      </c>
      <c r="Y153" s="47">
        <f>SSPYLD1!Y153*VLOOKUP(SSPYLD2!Y$4,'[1]INTERNAL PARAMETERS-1'!$B$5:$J$44,5,FALSE)*VLOOKUP(SSPYLD2!Y$4,'[1]INTERNAL PARAMETERS-1'!$B$5:$J$44,7,FALSE)*SSPYLD2!$F153 + SSPYLD1!Y153*(1-VLOOKUP(SSPYLD2!Y$4,'[1]INTERNAL PARAMETERS-1'!$B$5:$J$44,5,FALSE))*VLOOKUP(SSPYLD2!Y$4,'[1]INTERNAL PARAMETERS-1'!$B$5:$J$44,9,FALSE)*SSPYLD2!$F153</f>
        <v>0</v>
      </c>
      <c r="Z153" s="47">
        <f>SSPYLD1!Z153*VLOOKUP(SSPYLD2!Z$4,'[1]INTERNAL PARAMETERS-1'!$B$5:$J$44,5,FALSE)*VLOOKUP(SSPYLD2!Z$4,'[1]INTERNAL PARAMETERS-1'!$B$5:$J$44,7,FALSE)*SSPYLD2!$F153 + SSPYLD1!Z153*(1-VLOOKUP(SSPYLD2!Z$4,'[1]INTERNAL PARAMETERS-1'!$B$5:$J$44,5,FALSE))*VLOOKUP(SSPYLD2!Z$4,'[1]INTERNAL PARAMETERS-1'!$B$5:$J$44,9,FALSE)*SSPYLD2!$F153</f>
        <v>0</v>
      </c>
      <c r="AA153" s="47">
        <f>SSPYLD1!AA153*VLOOKUP(SSPYLD2!AA$4,'[1]INTERNAL PARAMETERS-1'!$B$5:$J$44,5,FALSE)*VLOOKUP(SSPYLD2!AA$4,'[1]INTERNAL PARAMETERS-1'!$B$5:$J$44,7,FALSE)*SSPYLD2!$F153 + SSPYLD1!AA153*(1-VLOOKUP(SSPYLD2!AA$4,'[1]INTERNAL PARAMETERS-1'!$B$5:$J$44,5,FALSE))*VLOOKUP(SSPYLD2!AA$4,'[1]INTERNAL PARAMETERS-1'!$B$5:$J$44,9,FALSE)*SSPYLD2!$F153</f>
        <v>0</v>
      </c>
      <c r="AB153" s="47">
        <f>SSPYLD1!AB153*VLOOKUP(SSPYLD2!AB$4,'[1]INTERNAL PARAMETERS-1'!$B$5:$J$44,5,FALSE)*VLOOKUP(SSPYLD2!AB$4,'[1]INTERNAL PARAMETERS-1'!$B$5:$J$44,7,FALSE)*SSPYLD2!$F153 + SSPYLD1!AB153*(1-VLOOKUP(SSPYLD2!AB$4,'[1]INTERNAL PARAMETERS-1'!$B$5:$J$44,5,FALSE))*VLOOKUP(SSPYLD2!AB$4,'[1]INTERNAL PARAMETERS-1'!$B$5:$J$44,9,FALSE)*SSPYLD2!$F153</f>
        <v>0</v>
      </c>
      <c r="AC153" s="47">
        <f>SSPYLD1!AC153*VLOOKUP(SSPYLD2!AC$4,'[1]INTERNAL PARAMETERS-1'!$B$5:$J$44,5,FALSE)*VLOOKUP(SSPYLD2!AC$4,'[1]INTERNAL PARAMETERS-1'!$B$5:$J$44,7,FALSE)*SSPYLD2!$F153 + SSPYLD1!AC153*(1-VLOOKUP(SSPYLD2!AC$4,'[1]INTERNAL PARAMETERS-1'!$B$5:$J$44,5,FALSE))*VLOOKUP(SSPYLD2!AC$4,'[1]INTERNAL PARAMETERS-1'!$B$5:$J$44,9,FALSE)*SSPYLD2!$F153</f>
        <v>0</v>
      </c>
      <c r="AD153" s="47">
        <f>SSPYLD1!AD153*VLOOKUP(SSPYLD2!AD$4,'[1]INTERNAL PARAMETERS-1'!$B$5:$J$44,5,FALSE)*VLOOKUP(SSPYLD2!AD$4,'[1]INTERNAL PARAMETERS-1'!$B$5:$J$44,7,FALSE)*SSPYLD2!$F153 + SSPYLD1!AD153*(1-VLOOKUP(SSPYLD2!AD$4,'[1]INTERNAL PARAMETERS-1'!$B$5:$J$44,5,FALSE))*VLOOKUP(SSPYLD2!AD$4,'[1]INTERNAL PARAMETERS-1'!$B$5:$J$44,9,FALSE)*SSPYLD2!$F153</f>
        <v>0</v>
      </c>
      <c r="AE153" s="47">
        <f>SSPYLD1!AE153*VLOOKUP(SSPYLD2!AE$4,'[1]INTERNAL PARAMETERS-1'!$B$5:$J$44,5,FALSE)*VLOOKUP(SSPYLD2!AE$4,'[1]INTERNAL PARAMETERS-1'!$B$5:$J$44,7,FALSE)*SSPYLD2!$F153 + SSPYLD1!AE153*(1-VLOOKUP(SSPYLD2!AE$4,'[1]INTERNAL PARAMETERS-1'!$B$5:$J$44,5,FALSE))*VLOOKUP(SSPYLD2!AE$4,'[1]INTERNAL PARAMETERS-1'!$B$5:$J$44,9,FALSE)*SSPYLD2!$F153</f>
        <v>0</v>
      </c>
      <c r="AF153" s="47">
        <f>SSPYLD1!AF153*VLOOKUP(SSPYLD2!AF$4,'[1]INTERNAL PARAMETERS-1'!$B$5:$J$44,5,FALSE)*VLOOKUP(SSPYLD2!AF$4,'[1]INTERNAL PARAMETERS-1'!$B$5:$J$44,7,FALSE)*SSPYLD2!$F153 + SSPYLD1!AF153*(1-VLOOKUP(SSPYLD2!AF$4,'[1]INTERNAL PARAMETERS-1'!$B$5:$J$44,5,FALSE))*VLOOKUP(SSPYLD2!AF$4,'[1]INTERNAL PARAMETERS-1'!$B$5:$J$44,9,FALSE)*SSPYLD2!$F153</f>
        <v>2.1741495509186359</v>
      </c>
      <c r="AG153" s="47">
        <f>SSPYLD1!AG153*VLOOKUP(SSPYLD2!AG$4,'[1]INTERNAL PARAMETERS-1'!$B$5:$J$44,5,FALSE)*VLOOKUP(SSPYLD2!AG$4,'[1]INTERNAL PARAMETERS-1'!$B$5:$J$44,7,FALSE)*SSPYLD2!$F153 + SSPYLD1!AG153*(1-VLOOKUP(SSPYLD2!AG$4,'[1]INTERNAL PARAMETERS-1'!$B$5:$J$44,5,FALSE))*VLOOKUP(SSPYLD2!AG$4,'[1]INTERNAL PARAMETERS-1'!$B$5:$J$44,9,FALSE)*SSPYLD2!$F153</f>
        <v>0</v>
      </c>
      <c r="AH153" s="47">
        <f>SSPYLD1!AH153*VLOOKUP(SSPYLD2!AH$4,'[1]INTERNAL PARAMETERS-1'!$B$5:$J$44,5,FALSE)*VLOOKUP(SSPYLD2!AH$4,'[1]INTERNAL PARAMETERS-1'!$B$5:$J$44,7,FALSE)*SSPYLD2!$F153 + SSPYLD1!AH153*(1-VLOOKUP(SSPYLD2!AH$4,'[1]INTERNAL PARAMETERS-1'!$B$5:$J$44,5,FALSE))*VLOOKUP(SSPYLD2!AH$4,'[1]INTERNAL PARAMETERS-1'!$B$5:$J$44,9,FALSE)*SSPYLD2!$F153</f>
        <v>0.61322166820782043</v>
      </c>
      <c r="AI153" s="47">
        <f>SSPYLD1!AI153*VLOOKUP(SSPYLD2!AI$4,'[1]INTERNAL PARAMETERS-1'!$B$5:$J$44,5,FALSE)*VLOOKUP(SSPYLD2!AI$4,'[1]INTERNAL PARAMETERS-1'!$B$5:$J$44,7,FALSE)*SSPYLD2!$F153 + SSPYLD1!AI153*(1-VLOOKUP(SSPYLD2!AI$4,'[1]INTERNAL PARAMETERS-1'!$B$5:$J$44,5,FALSE))*VLOOKUP(SSPYLD2!AI$4,'[1]INTERNAL PARAMETERS-1'!$B$5:$J$44,9,FALSE)*SSPYLD2!$F153</f>
        <v>2.5066251810198459</v>
      </c>
      <c r="AJ153" s="47">
        <f>SSPYLD1!AJ153*VLOOKUP(SSPYLD2!AJ$4,'[1]INTERNAL PARAMETERS-1'!$B$5:$J$44,5,FALSE)*VLOOKUP(SSPYLD2!AJ$4,'[1]INTERNAL PARAMETERS-1'!$B$5:$J$44,7,FALSE)*SSPYLD2!$F153 + SSPYLD1!AJ153*(1-VLOOKUP(SSPYLD2!AJ$4,'[1]INTERNAL PARAMETERS-1'!$B$5:$J$44,5,FALSE))*VLOOKUP(SSPYLD2!AJ$4,'[1]INTERNAL PARAMETERS-1'!$B$5:$J$44,9,FALSE)*SSPYLD2!$F153</f>
        <v>41.277502374828231</v>
      </c>
      <c r="AK153" s="47">
        <f>SSPYLD1!AK153*VLOOKUP(SSPYLD2!AK$4,'[1]INTERNAL PARAMETERS-1'!$B$5:$J$44,5,FALSE)*VLOOKUP(SSPYLD2!AK$4,'[1]INTERNAL PARAMETERS-1'!$B$5:$J$44,7,FALSE)*SSPYLD2!$F153 + SSPYLD1!AK153*(1-VLOOKUP(SSPYLD2!AK$4,'[1]INTERNAL PARAMETERS-1'!$B$5:$J$44,5,FALSE))*VLOOKUP(SSPYLD2!AK$4,'[1]INTERNAL PARAMETERS-1'!$B$5:$J$44,9,FALSE)*SSPYLD2!$F153</f>
        <v>4.9057733456625634</v>
      </c>
      <c r="AL153" s="47">
        <f>SSPYLD1!AL153*VLOOKUP(SSPYLD2!AL$4,'[1]INTERNAL PARAMETERS-1'!$B$5:$J$44,5,FALSE)*VLOOKUP(SSPYLD2!AL$4,'[1]INTERNAL PARAMETERS-1'!$B$5:$J$44,7,FALSE)*SSPYLD2!$F153 + SSPYLD1!AL153*(1-VLOOKUP(SSPYLD2!AL$4,'[1]INTERNAL PARAMETERS-1'!$B$5:$J$44,5,FALSE))*VLOOKUP(SSPYLD2!AL$4,'[1]INTERNAL PARAMETERS-1'!$B$5:$J$44,9,FALSE)*SSPYLD2!$F153</f>
        <v>0</v>
      </c>
      <c r="AM153" s="47">
        <f>SSPYLD1!AM153*VLOOKUP(SSPYLD2!AM$4,'[1]INTERNAL PARAMETERS-1'!$B$5:$J$44,5,FALSE)*VLOOKUP(SSPYLD2!AM$4,'[1]INTERNAL PARAMETERS-1'!$B$5:$J$44,7,FALSE)*SSPYLD2!$F153 + SSPYLD1!AM153*(1-VLOOKUP(SSPYLD2!AM$4,'[1]INTERNAL PARAMETERS-1'!$B$5:$J$44,5,FALSE))*VLOOKUP(SSPYLD2!AM$4,'[1]INTERNAL PARAMETERS-1'!$B$5:$J$44,9,FALSE)*SSPYLD2!$F153</f>
        <v>0</v>
      </c>
      <c r="AN153" s="47">
        <f>SSPYLD1!AN153*VLOOKUP(SSPYLD2!AN$4,'[1]INTERNAL PARAMETERS-1'!$B$5:$J$44,5,FALSE)*VLOOKUP(SSPYLD2!AN$4,'[1]INTERNAL PARAMETERS-1'!$B$5:$J$44,7,FALSE)*SSPYLD2!$F153 + SSPYLD1!AN153*(1-VLOOKUP(SSPYLD2!AN$4,'[1]INTERNAL PARAMETERS-1'!$B$5:$J$44,5,FALSE))*VLOOKUP(SSPYLD2!AN$4,'[1]INTERNAL PARAMETERS-1'!$B$5:$J$44,9,FALSE)*SSPYLD2!$F153</f>
        <v>0</v>
      </c>
      <c r="AO153" s="47">
        <f>SSPYLD1!AO153*VLOOKUP(SSPYLD2!AO$4,'[1]INTERNAL PARAMETERS-1'!$B$5:$J$44,5,FALSE)*VLOOKUP(SSPYLD2!AO$4,'[1]INTERNAL PARAMETERS-1'!$B$5:$J$44,7,FALSE)*SSPYLD2!$F153 + SSPYLD1!AO153*(1-VLOOKUP(SSPYLD2!AO$4,'[1]INTERNAL PARAMETERS-1'!$B$5:$J$44,5,FALSE))*VLOOKUP(SSPYLD2!AO$4,'[1]INTERNAL PARAMETERS-1'!$B$5:$J$44,9,FALSE)*SSPYLD2!$F153</f>
        <v>0</v>
      </c>
      <c r="AP153" s="47">
        <f>SSPYLD1!AP153*VLOOKUP(SSPYLD2!AP$4,'[1]INTERNAL PARAMETERS-1'!$B$5:$J$44,5,FALSE)*VLOOKUP(SSPYLD2!AP$4,'[1]INTERNAL PARAMETERS-1'!$B$5:$J$44,7,FALSE)*SSPYLD2!$F153 + SSPYLD1!AP153*(1-VLOOKUP(SSPYLD2!AP$4,'[1]INTERNAL PARAMETERS-1'!$B$5:$J$44,5,FALSE))*VLOOKUP(SSPYLD2!AP$4,'[1]INTERNAL PARAMETERS-1'!$B$5:$J$44,9,FALSE)*SSPYLD2!$F153</f>
        <v>0</v>
      </c>
      <c r="AQ153" s="47">
        <f>SSPYLD1!AQ153*VLOOKUP(SSPYLD2!AQ$4,'[1]INTERNAL PARAMETERS-1'!$B$5:$J$44,5,FALSE)*VLOOKUP(SSPYLD2!AQ$4,'[1]INTERNAL PARAMETERS-1'!$B$5:$J$44,7,FALSE)*SSPYLD2!$F153 + SSPYLD1!AQ153*(1-VLOOKUP(SSPYLD2!AQ$4,'[1]INTERNAL PARAMETERS-1'!$B$5:$J$44,5,FALSE))*VLOOKUP(SSPYLD2!AQ$4,'[1]INTERNAL PARAMETERS-1'!$B$5:$J$44,9,FALSE)*SSPYLD2!$F153</f>
        <v>0</v>
      </c>
      <c r="AR153" s="47">
        <f>SSPYLD1!AR153*VLOOKUP(SSPYLD2!AR$4,'[1]INTERNAL PARAMETERS-1'!$B$5:$J$44,5,FALSE)*VLOOKUP(SSPYLD2!AR$4,'[1]INTERNAL PARAMETERS-1'!$B$5:$J$44,7,FALSE)*SSPYLD2!$F153 + SSPYLD1!AR153*(1-VLOOKUP(SSPYLD2!AR$4,'[1]INTERNAL PARAMETERS-1'!$B$5:$J$44,5,FALSE))*VLOOKUP(SSPYLD2!AR$4,'[1]INTERNAL PARAMETERS-1'!$B$5:$J$44,9,FALSE)*SSPYLD2!$F153</f>
        <v>0</v>
      </c>
      <c r="AS153" s="47">
        <f>SSPYLD1!AS153*VLOOKUP(SSPYLD2!AS$4,'[1]INTERNAL PARAMETERS-1'!$B$5:$J$44,5,FALSE)*VLOOKUP(SSPYLD2!AS$4,'[1]INTERNAL PARAMETERS-1'!$B$5:$J$44,7,FALSE)*SSPYLD2!$F153 + SSPYLD1!AS153*(1-VLOOKUP(SSPYLD2!AS$4,'[1]INTERNAL PARAMETERS-1'!$B$5:$J$44,5,FALSE))*VLOOKUP(SSPYLD2!AS$4,'[1]INTERNAL PARAMETERS-1'!$B$5:$J$44,9,FALSE)*SSPYLD2!$F153</f>
        <v>0</v>
      </c>
      <c r="AT153" s="46">
        <f>SSPYLD1!AT153*VLOOKUP(SSPYLD2!AT$4,'[1]INTERNAL PARAMETERS-1'!$B$5:$J$44,5,FALSE)*VLOOKUP(SSPYLD2!AT$4,'[1]INTERNAL PARAMETERS-1'!$B$5:$J$44,7,FALSE)*SSPYLD2!$F153 + SSPYLD1!AT153*(1-VLOOKUP(SSPYLD2!AT$4,'[1]INTERNAL PARAMETERS-1'!$B$5:$J$44,5,FALSE))*VLOOKUP(SSPYLD2!AT$4,'[1]INTERNAL PARAMETERS-1'!$B$5:$J$44,9,FALSE)*SSPYLD2!$F153</f>
        <v>0</v>
      </c>
      <c r="AU153" s="48">
        <f>SSPYLD1!AU153*VLOOKUP(SSPYLD2!AU$4,'[1]INTERNAL PARAMETERS-1'!$B$5:$J$44,5,FALSE)*VLOOKUP(SSPYLD2!AU$4,'[1]INTERNAL PARAMETERS-1'!$B$5:$J$44,6,FALSE)*VLOOKUP(SSPYLD2!AU$4,'[1]INTERNAL PARAMETERS-1'!$B$5:$J$44,3,FALSE) + SSPYLD1!AU153*(1-VLOOKUP(SSPYLD2!AU$4,'[1]INTERNAL PARAMETERS-1'!$B$5:$J$44,5,FALSE))*VLOOKUP(SSPYLD2!AU$4,'[1]INTERNAL PARAMETERS-1'!$B$5:$J$44,8,FALSE)*VLOOKUP(SSPYLD2!AU$4,'[1]INTERNAL PARAMETERS-1'!$B$5:$J$44,3,FALSE)</f>
        <v>0</v>
      </c>
      <c r="AV153" s="47">
        <f>SSPYLD1!AV153*VLOOKUP(SSPYLD2!AV$4,'[1]INTERNAL PARAMETERS-1'!$B$5:$J$44,5,FALSE)*VLOOKUP(SSPYLD2!AV$4,'[1]INTERNAL PARAMETERS-1'!$B$5:$J$44,6,FALSE)*VLOOKUP(SSPYLD2!AV$4,'[1]INTERNAL PARAMETERS-1'!$B$5:$J$44,3,FALSE) + SSPYLD1!AV153*(1-VLOOKUP(SSPYLD2!AV$4,'[1]INTERNAL PARAMETERS-1'!$B$5:$J$44,5,FALSE))*VLOOKUP(SSPYLD2!AV$4,'[1]INTERNAL PARAMETERS-1'!$B$5:$J$44,8,FALSE)*VLOOKUP(SSPYLD2!AV$4,'[1]INTERNAL PARAMETERS-1'!$B$5:$J$44,3,FALSE)</f>
        <v>0</v>
      </c>
      <c r="AW153" s="47">
        <f>SSPYLD1!AW153*VLOOKUP(SSPYLD2!AW$4,'[1]INTERNAL PARAMETERS-1'!$B$5:$J$44,5,FALSE)*VLOOKUP(SSPYLD2!AW$4,'[1]INTERNAL PARAMETERS-1'!$B$5:$J$44,6,FALSE)*VLOOKUP(SSPYLD2!AW$4,'[1]INTERNAL PARAMETERS-1'!$B$5:$J$44,3,FALSE) + SSPYLD1!AW153*(1-VLOOKUP(SSPYLD2!AW$4,'[1]INTERNAL PARAMETERS-1'!$B$5:$J$44,5,FALSE))*VLOOKUP(SSPYLD2!AW$4,'[1]INTERNAL PARAMETERS-1'!$B$5:$J$44,8,FALSE)*VLOOKUP(SSPYLD2!AW$4,'[1]INTERNAL PARAMETERS-1'!$B$5:$J$44,3,FALSE)</f>
        <v>49.592540960005863</v>
      </c>
      <c r="AX153" s="47">
        <f>SSPYLD1!AX153*VLOOKUP(SSPYLD2!AX$4,'[1]INTERNAL PARAMETERS-1'!$B$5:$J$44,5,FALSE)*VLOOKUP(SSPYLD2!AX$4,'[1]INTERNAL PARAMETERS-1'!$B$5:$J$44,6,FALSE)*VLOOKUP(SSPYLD2!AX$4,'[1]INTERNAL PARAMETERS-1'!$B$5:$J$44,3,FALSE) + SSPYLD1!AX153*(1-VLOOKUP(SSPYLD2!AX$4,'[1]INTERNAL PARAMETERS-1'!$B$5:$J$44,5,FALSE))*VLOOKUP(SSPYLD2!AX$4,'[1]INTERNAL PARAMETERS-1'!$B$5:$J$44,8,FALSE)*VLOOKUP(SSPYLD2!AX$4,'[1]INTERNAL PARAMETERS-1'!$B$5:$J$44,3,FALSE)</f>
        <v>0</v>
      </c>
      <c r="AY153" s="47">
        <f>SSPYLD1!AY153*VLOOKUP(SSPYLD2!AY$4,'[1]INTERNAL PARAMETERS-1'!$B$5:$J$44,5,FALSE)*VLOOKUP(SSPYLD2!AY$4,'[1]INTERNAL PARAMETERS-1'!$B$5:$J$44,6,FALSE)*VLOOKUP(SSPYLD2!AY$4,'[1]INTERNAL PARAMETERS-1'!$B$5:$J$44,3,FALSE) + SSPYLD1!AY153*(1-VLOOKUP(SSPYLD2!AY$4,'[1]INTERNAL PARAMETERS-1'!$B$5:$J$44,5,FALSE))*VLOOKUP(SSPYLD2!AY$4,'[1]INTERNAL PARAMETERS-1'!$B$5:$J$44,8,FALSE)*VLOOKUP(SSPYLD2!AY$4,'[1]INTERNAL PARAMETERS-1'!$B$5:$J$44,3,FALSE)</f>
        <v>0</v>
      </c>
      <c r="AZ153" s="47">
        <f>SSPYLD1!AZ153*VLOOKUP(SSPYLD2!AZ$4,'[1]INTERNAL PARAMETERS-1'!$B$5:$J$44,5,FALSE)*VLOOKUP(SSPYLD2!AZ$4,'[1]INTERNAL PARAMETERS-1'!$B$5:$J$44,6,FALSE)*VLOOKUP(SSPYLD2!AZ$4,'[1]INTERNAL PARAMETERS-1'!$B$5:$J$44,3,FALSE) + SSPYLD1!AZ153*(1-VLOOKUP(SSPYLD2!AZ$4,'[1]INTERNAL PARAMETERS-1'!$B$5:$J$44,5,FALSE))*VLOOKUP(SSPYLD2!AZ$4,'[1]INTERNAL PARAMETERS-1'!$B$5:$J$44,8,FALSE)*VLOOKUP(SSPYLD2!AZ$4,'[1]INTERNAL PARAMETERS-1'!$B$5:$J$44,3,FALSE)</f>
        <v>0</v>
      </c>
      <c r="BA153" s="47">
        <f>SSPYLD1!BA153*VLOOKUP(SSPYLD2!BA$4,'[1]INTERNAL PARAMETERS-1'!$B$5:$J$44,5,FALSE)*VLOOKUP(SSPYLD2!BA$4,'[1]INTERNAL PARAMETERS-1'!$B$5:$J$44,6,FALSE)*VLOOKUP(SSPYLD2!BA$4,'[1]INTERNAL PARAMETERS-1'!$B$5:$J$44,3,FALSE) + SSPYLD1!BA153*(1-VLOOKUP(SSPYLD2!BA$4,'[1]INTERNAL PARAMETERS-1'!$B$5:$J$44,5,FALSE))*VLOOKUP(SSPYLD2!BA$4,'[1]INTERNAL PARAMETERS-1'!$B$5:$J$44,8,FALSE)*VLOOKUP(SSPYLD2!BA$4,'[1]INTERNAL PARAMETERS-1'!$B$5:$J$44,3,FALSE)</f>
        <v>7.6702969222978812</v>
      </c>
      <c r="BB153" s="47">
        <f>SSPYLD1!BB153*VLOOKUP(SSPYLD2!BB$4,'[1]INTERNAL PARAMETERS-1'!$B$5:$J$44,5,FALSE)*VLOOKUP(SSPYLD2!BB$4,'[1]INTERNAL PARAMETERS-1'!$B$5:$J$44,6,FALSE)*VLOOKUP(SSPYLD2!BB$4,'[1]INTERNAL PARAMETERS-1'!$B$5:$J$44,3,FALSE) + SSPYLD1!BB153*(1-VLOOKUP(SSPYLD2!BB$4,'[1]INTERNAL PARAMETERS-1'!$B$5:$J$44,5,FALSE))*VLOOKUP(SSPYLD2!BB$4,'[1]INTERNAL PARAMETERS-1'!$B$5:$J$44,8,FALSE)*VLOOKUP(SSPYLD2!BB$4,'[1]INTERNAL PARAMETERS-1'!$B$5:$J$44,3,FALSE)</f>
        <v>15.498550948135803</v>
      </c>
      <c r="BC153" s="47">
        <f>SSPYLD1!BC153*VLOOKUP(SSPYLD2!BC$4,'[1]INTERNAL PARAMETERS-1'!$B$5:$J$44,5,FALSE)*VLOOKUP(SSPYLD2!BC$4,'[1]INTERNAL PARAMETERS-1'!$B$5:$J$44,6,FALSE)*VLOOKUP(SSPYLD2!BC$4,'[1]INTERNAL PARAMETERS-1'!$B$5:$J$44,3,FALSE) + SSPYLD1!BC153*(1-VLOOKUP(SSPYLD2!BC$4,'[1]INTERNAL PARAMETERS-1'!$B$5:$J$44,5,FALSE))*VLOOKUP(SSPYLD2!BC$4,'[1]INTERNAL PARAMETERS-1'!$B$5:$J$44,8,FALSE)*VLOOKUP(SSPYLD2!BC$4,'[1]INTERNAL PARAMETERS-1'!$B$5:$J$44,3,FALSE)</f>
        <v>9.9689146029791491</v>
      </c>
      <c r="BD153" s="47">
        <f>SSPYLD1!BD153*VLOOKUP(SSPYLD2!BD$4,'[1]INTERNAL PARAMETERS-1'!$B$5:$J$44,5,FALSE)*VLOOKUP(SSPYLD2!BD$4,'[1]INTERNAL PARAMETERS-1'!$B$5:$J$44,6,FALSE)*VLOOKUP(SSPYLD2!BD$4,'[1]INTERNAL PARAMETERS-1'!$B$5:$J$44,3,FALSE) + SSPYLD1!BD153*(1-VLOOKUP(SSPYLD2!BD$4,'[1]INTERNAL PARAMETERS-1'!$B$5:$J$44,5,FALSE))*VLOOKUP(SSPYLD2!BD$4,'[1]INTERNAL PARAMETERS-1'!$B$5:$J$44,8,FALSE)*VLOOKUP(SSPYLD2!BD$4,'[1]INTERNAL PARAMETERS-1'!$B$5:$J$44,3,FALSE)</f>
        <v>9.6548281438673129</v>
      </c>
      <c r="BE153" s="47">
        <f>SSPYLD1!BE153*VLOOKUP(SSPYLD2!BE$4,'[1]INTERNAL PARAMETERS-1'!$B$5:$J$44,5,FALSE)*VLOOKUP(SSPYLD2!BE$4,'[1]INTERNAL PARAMETERS-1'!$B$5:$J$44,6,FALSE)*VLOOKUP(SSPYLD2!BE$4,'[1]INTERNAL PARAMETERS-1'!$B$5:$J$44,3,FALSE) + SSPYLD1!BE153*(1-VLOOKUP(SSPYLD2!BE$4,'[1]INTERNAL PARAMETERS-1'!$B$5:$J$44,5,FALSE))*VLOOKUP(SSPYLD2!BE$4,'[1]INTERNAL PARAMETERS-1'!$B$5:$J$44,8,FALSE)*VLOOKUP(SSPYLD2!BE$4,'[1]INTERNAL PARAMETERS-1'!$B$5:$J$44,3,FALSE)</f>
        <v>12.165193695286648</v>
      </c>
      <c r="BF153" s="47">
        <f>SSPYLD1!BF153*VLOOKUP(SSPYLD2!BF$4,'[1]INTERNAL PARAMETERS-1'!$B$5:$J$44,5,FALSE)*VLOOKUP(SSPYLD2!BF$4,'[1]INTERNAL PARAMETERS-1'!$B$5:$J$44,6,FALSE)*VLOOKUP(SSPYLD2!BF$4,'[1]INTERNAL PARAMETERS-1'!$B$5:$J$44,3,FALSE) + SSPYLD1!BF153*(1-VLOOKUP(SSPYLD2!BF$4,'[1]INTERNAL PARAMETERS-1'!$B$5:$J$44,5,FALSE))*VLOOKUP(SSPYLD2!BF$4,'[1]INTERNAL PARAMETERS-1'!$B$5:$J$44,8,FALSE)*VLOOKUP(SSPYLD2!BF$4,'[1]INTERNAL PARAMETERS-1'!$B$5:$J$44,3,FALSE)</f>
        <v>0</v>
      </c>
      <c r="BG153" s="47">
        <f>SSPYLD1!BG153*VLOOKUP(SSPYLD2!BG$4,'[1]INTERNAL PARAMETERS-1'!$B$5:$J$44,5,FALSE)*VLOOKUP(SSPYLD2!BG$4,'[1]INTERNAL PARAMETERS-1'!$B$5:$J$44,6,FALSE)*VLOOKUP(SSPYLD2!BG$4,'[1]INTERNAL PARAMETERS-1'!$B$5:$J$44,3,FALSE) + SSPYLD1!BG153*(1-VLOOKUP(SSPYLD2!BG$4,'[1]INTERNAL PARAMETERS-1'!$B$5:$J$44,5,FALSE))*VLOOKUP(SSPYLD2!BG$4,'[1]INTERNAL PARAMETERS-1'!$B$5:$J$44,8,FALSE)*VLOOKUP(SSPYLD2!BG$4,'[1]INTERNAL PARAMETERS-1'!$B$5:$J$44,3,FALSE)</f>
        <v>8.4291461368840999</v>
      </c>
      <c r="BH153" s="47">
        <f>SSPYLD1!BH153*VLOOKUP(SSPYLD2!BH$4,'[1]INTERNAL PARAMETERS-1'!$B$5:$J$44,5,FALSE)*VLOOKUP(SSPYLD2!BH$4,'[1]INTERNAL PARAMETERS-1'!$B$5:$J$44,6,FALSE)*VLOOKUP(SSPYLD2!BH$4,'[1]INTERNAL PARAMETERS-1'!$B$5:$J$44,3,FALSE) + SSPYLD1!BH153*(1-VLOOKUP(SSPYLD2!BH$4,'[1]INTERNAL PARAMETERS-1'!$B$5:$J$44,5,FALSE))*VLOOKUP(SSPYLD2!BH$4,'[1]INTERNAL PARAMETERS-1'!$B$5:$J$44,8,FALSE)*VLOOKUP(SSPYLD2!BH$4,'[1]INTERNAL PARAMETERS-1'!$B$5:$J$44,3,FALSE)</f>
        <v>3.1678262731414358E-2</v>
      </c>
      <c r="BI153" s="47">
        <f>SSPYLD1!BI153*VLOOKUP(SSPYLD2!BI$4,'[1]INTERNAL PARAMETERS-1'!$B$5:$J$44,5,FALSE)*VLOOKUP(SSPYLD2!BI$4,'[1]INTERNAL PARAMETERS-1'!$B$5:$J$44,6,FALSE)*VLOOKUP(SSPYLD2!BI$4,'[1]INTERNAL PARAMETERS-1'!$B$5:$J$44,3,FALSE) + SSPYLD1!BI153*(1-VLOOKUP(SSPYLD2!BI$4,'[1]INTERNAL PARAMETERS-1'!$B$5:$J$44,5,FALSE))*VLOOKUP(SSPYLD2!BI$4,'[1]INTERNAL PARAMETERS-1'!$B$5:$J$44,8,FALSE)*VLOOKUP(SSPYLD2!BI$4,'[1]INTERNAL PARAMETERS-1'!$B$5:$J$44,3,FALSE)</f>
        <v>0</v>
      </c>
      <c r="BJ153" s="47">
        <f>SSPYLD1!BJ153*VLOOKUP(SSPYLD2!BJ$4,'[1]INTERNAL PARAMETERS-1'!$B$5:$J$44,5,FALSE)*VLOOKUP(SSPYLD2!BJ$4,'[1]INTERNAL PARAMETERS-1'!$B$5:$J$44,6,FALSE)*VLOOKUP(SSPYLD2!BJ$4,'[1]INTERNAL PARAMETERS-1'!$B$5:$J$44,3,FALSE) + SSPYLD1!BJ153*(1-VLOOKUP(SSPYLD2!BJ$4,'[1]INTERNAL PARAMETERS-1'!$B$5:$J$44,5,FALSE))*VLOOKUP(SSPYLD2!BJ$4,'[1]INTERNAL PARAMETERS-1'!$B$5:$J$44,8,FALSE)*VLOOKUP(SSPYLD2!BJ$4,'[1]INTERNAL PARAMETERS-1'!$B$5:$J$44,3,FALSE)</f>
        <v>3.085186229773822</v>
      </c>
      <c r="BK153" s="47">
        <f>SSPYLD1!BK153*VLOOKUP(SSPYLD2!BK$4,'[1]INTERNAL PARAMETERS-1'!$B$5:$J$44,5,FALSE)*VLOOKUP(SSPYLD2!BK$4,'[1]INTERNAL PARAMETERS-1'!$B$5:$J$44,6,FALSE)*VLOOKUP(SSPYLD2!BK$4,'[1]INTERNAL PARAMETERS-1'!$B$5:$J$44,3,FALSE) + SSPYLD1!BK153*(1-VLOOKUP(SSPYLD2!BK$4,'[1]INTERNAL PARAMETERS-1'!$B$5:$J$44,5,FALSE))*VLOOKUP(SSPYLD2!BK$4,'[1]INTERNAL PARAMETERS-1'!$B$5:$J$44,8,FALSE)*VLOOKUP(SSPYLD2!BK$4,'[1]INTERNAL PARAMETERS-1'!$B$5:$J$44,3,FALSE)</f>
        <v>3.6251030150265091</v>
      </c>
      <c r="BL153" s="47">
        <f>SSPYLD1!BL153*VLOOKUP(SSPYLD2!BL$4,'[1]INTERNAL PARAMETERS-1'!$B$5:$J$44,5,FALSE)*VLOOKUP(SSPYLD2!BL$4,'[1]INTERNAL PARAMETERS-1'!$B$5:$J$44,6,FALSE)*VLOOKUP(SSPYLD2!BL$4,'[1]INTERNAL PARAMETERS-1'!$B$5:$J$44,3,FALSE) + SSPYLD1!BL153*(1-VLOOKUP(SSPYLD2!BL$4,'[1]INTERNAL PARAMETERS-1'!$B$5:$J$44,5,FALSE))*VLOOKUP(SSPYLD2!BL$4,'[1]INTERNAL PARAMETERS-1'!$B$5:$J$44,8,FALSE)*VLOOKUP(SSPYLD2!BL$4,'[1]INTERNAL PARAMETERS-1'!$B$5:$J$44,3,FALSE)</f>
        <v>9.2316761661134272</v>
      </c>
      <c r="BM153" s="47">
        <f>SSPYLD1!BM153*VLOOKUP(SSPYLD2!BM$4,'[1]INTERNAL PARAMETERS-1'!$B$5:$J$44,5,FALSE)*VLOOKUP(SSPYLD2!BM$4,'[1]INTERNAL PARAMETERS-1'!$B$5:$J$44,6,FALSE)*VLOOKUP(SSPYLD2!BM$4,'[1]INTERNAL PARAMETERS-1'!$B$5:$J$44,3,FALSE) + SSPYLD1!BM153*(1-VLOOKUP(SSPYLD2!BM$4,'[1]INTERNAL PARAMETERS-1'!$B$5:$J$44,5,FALSE))*VLOOKUP(SSPYLD2!BM$4,'[1]INTERNAL PARAMETERS-1'!$B$5:$J$44,8,FALSE)*VLOOKUP(SSPYLD2!BM$4,'[1]INTERNAL PARAMETERS-1'!$B$5:$J$44,3,FALSE)</f>
        <v>1.1568384503951308</v>
      </c>
      <c r="BN153" s="47">
        <f>SSPYLD1!BN153*VLOOKUP(SSPYLD2!BN$4,'[1]INTERNAL PARAMETERS-1'!$B$5:$J$44,5,FALSE)*VLOOKUP(SSPYLD2!BN$4,'[1]INTERNAL PARAMETERS-1'!$B$5:$J$44,6,FALSE)*VLOOKUP(SSPYLD2!BN$4,'[1]INTERNAL PARAMETERS-1'!$B$5:$J$44,3,FALSE) + SSPYLD1!BN153*(1-VLOOKUP(SSPYLD2!BN$4,'[1]INTERNAL PARAMETERS-1'!$B$5:$J$44,5,FALSE))*VLOOKUP(SSPYLD2!BN$4,'[1]INTERNAL PARAMETERS-1'!$B$5:$J$44,8,FALSE)*VLOOKUP(SSPYLD2!BN$4,'[1]INTERNAL PARAMETERS-1'!$B$5:$J$44,3,FALSE)</f>
        <v>2.7581316118462595</v>
      </c>
      <c r="BO153" s="47">
        <f>SSPYLD1!BO153*VLOOKUP(SSPYLD2!BO$4,'[1]INTERNAL PARAMETERS-1'!$B$5:$J$44,5,FALSE)*VLOOKUP(SSPYLD2!BO$4,'[1]INTERNAL PARAMETERS-1'!$B$5:$J$44,6,FALSE)*VLOOKUP(SSPYLD2!BO$4,'[1]INTERNAL PARAMETERS-1'!$B$5:$J$44,3,FALSE) + SSPYLD1!BO153*(1-VLOOKUP(SSPYLD2!BO$4,'[1]INTERNAL PARAMETERS-1'!$B$5:$J$44,5,FALSE))*VLOOKUP(SSPYLD2!BO$4,'[1]INTERNAL PARAMETERS-1'!$B$5:$J$44,8,FALSE)*VLOOKUP(SSPYLD2!BO$4,'[1]INTERNAL PARAMETERS-1'!$B$5:$J$44,3,FALSE)</f>
        <v>2.5381614272603641</v>
      </c>
      <c r="BP153" s="47">
        <f>SSPYLD1!BP153*VLOOKUP(SSPYLD2!BP$4,'[1]INTERNAL PARAMETERS-1'!$B$5:$J$44,5,FALSE)*VLOOKUP(SSPYLD2!BP$4,'[1]INTERNAL PARAMETERS-1'!$B$5:$J$44,6,FALSE)*VLOOKUP(SSPYLD2!BP$4,'[1]INTERNAL PARAMETERS-1'!$B$5:$J$44,3,FALSE) + SSPYLD1!BP153*(1-VLOOKUP(SSPYLD2!BP$4,'[1]INTERNAL PARAMETERS-1'!$B$5:$J$44,5,FALSE))*VLOOKUP(SSPYLD2!BP$4,'[1]INTERNAL PARAMETERS-1'!$B$5:$J$44,8,FALSE)*VLOOKUP(SSPYLD2!BP$4,'[1]INTERNAL PARAMETERS-1'!$B$5:$J$44,3,FALSE)</f>
        <v>0.23257934059975349</v>
      </c>
      <c r="BQ153" s="47">
        <f>SSPYLD1!BQ153*VLOOKUP(SSPYLD2!BQ$4,'[1]INTERNAL PARAMETERS-1'!$B$5:$J$44,5,FALSE)*VLOOKUP(SSPYLD2!BQ$4,'[1]INTERNAL PARAMETERS-1'!$B$5:$J$44,6,FALSE)*VLOOKUP(SSPYLD2!BQ$4,'[1]INTERNAL PARAMETERS-1'!$B$5:$J$44,3,FALSE) + SSPYLD1!BQ153*(1-VLOOKUP(SSPYLD2!BQ$4,'[1]INTERNAL PARAMETERS-1'!$B$5:$J$44,5,FALSE))*VLOOKUP(SSPYLD2!BQ$4,'[1]INTERNAL PARAMETERS-1'!$B$5:$J$44,8,FALSE)*VLOOKUP(SSPYLD2!BQ$4,'[1]INTERNAL PARAMETERS-1'!$B$5:$J$44,3,FALSE)</f>
        <v>9.7662357612203543</v>
      </c>
      <c r="BR153" s="47">
        <f>SSPYLD1!BR153*VLOOKUP(SSPYLD2!BR$4,'[1]INTERNAL PARAMETERS-1'!$B$5:$J$44,5,FALSE)*VLOOKUP(SSPYLD2!BR$4,'[1]INTERNAL PARAMETERS-1'!$B$5:$J$44,6,FALSE)*VLOOKUP(SSPYLD2!BR$4,'[1]INTERNAL PARAMETERS-1'!$B$5:$J$44,3,FALSE) + SSPYLD1!BR153*(1-VLOOKUP(SSPYLD2!BR$4,'[1]INTERNAL PARAMETERS-1'!$B$5:$J$44,5,FALSE))*VLOOKUP(SSPYLD2!BR$4,'[1]INTERNAL PARAMETERS-1'!$B$5:$J$44,8,FALSE)*VLOOKUP(SSPYLD2!BR$4,'[1]INTERNAL PARAMETERS-1'!$B$5:$J$44,3,FALSE)</f>
        <v>0.50832846583332125</v>
      </c>
      <c r="BS153" s="47">
        <f>SSPYLD1!BS153*VLOOKUP(SSPYLD2!BS$4,'[1]INTERNAL PARAMETERS-1'!$B$5:$J$44,5,FALSE)*VLOOKUP(SSPYLD2!BS$4,'[1]INTERNAL PARAMETERS-1'!$B$5:$J$44,6,FALSE)*VLOOKUP(SSPYLD2!BS$4,'[1]INTERNAL PARAMETERS-1'!$B$5:$J$44,3,FALSE) + SSPYLD1!BS153*(1-VLOOKUP(SSPYLD2!BS$4,'[1]INTERNAL PARAMETERS-1'!$B$5:$J$44,5,FALSE))*VLOOKUP(SSPYLD2!BS$4,'[1]INTERNAL PARAMETERS-1'!$B$5:$J$44,8,FALSE)*VLOOKUP(SSPYLD2!BS$4,'[1]INTERNAL PARAMETERS-1'!$B$5:$J$44,3,FALSE)</f>
        <v>3.8177800469958521E-2</v>
      </c>
      <c r="BT153" s="47">
        <f>SSPYLD1!BT153*VLOOKUP(SSPYLD2!BT$4,'[1]INTERNAL PARAMETERS-1'!$B$5:$J$44,5,FALSE)*VLOOKUP(SSPYLD2!BT$4,'[1]INTERNAL PARAMETERS-1'!$B$5:$J$44,6,FALSE)*VLOOKUP(SSPYLD2!BT$4,'[1]INTERNAL PARAMETERS-1'!$B$5:$J$44,3,FALSE) + SSPYLD1!BT153*(1-VLOOKUP(SSPYLD2!BT$4,'[1]INTERNAL PARAMETERS-1'!$B$5:$J$44,5,FALSE))*VLOOKUP(SSPYLD2!BT$4,'[1]INTERNAL PARAMETERS-1'!$B$5:$J$44,8,FALSE)*VLOOKUP(SSPYLD2!BT$4,'[1]INTERNAL PARAMETERS-1'!$B$5:$J$44,3,FALSE)</f>
        <v>0</v>
      </c>
      <c r="BU153" s="47">
        <f>SSPYLD1!BU153*VLOOKUP(SSPYLD2!BU$4,'[1]INTERNAL PARAMETERS-1'!$B$5:$J$44,5,FALSE)*VLOOKUP(SSPYLD2!BU$4,'[1]INTERNAL PARAMETERS-1'!$B$5:$J$44,6,FALSE)*VLOOKUP(SSPYLD2!BU$4,'[1]INTERNAL PARAMETERS-1'!$B$5:$J$44,3,FALSE) + SSPYLD1!BU153*(1-VLOOKUP(SSPYLD2!BU$4,'[1]INTERNAL PARAMETERS-1'!$B$5:$J$44,5,FALSE))*VLOOKUP(SSPYLD2!BU$4,'[1]INTERNAL PARAMETERS-1'!$B$5:$J$44,8,FALSE)*VLOOKUP(SSPYLD2!BU$4,'[1]INTERNAL PARAMETERS-1'!$B$5:$J$44,3,FALSE)</f>
        <v>0</v>
      </c>
      <c r="BV153" s="47">
        <f>SSPYLD1!BV153*VLOOKUP(SSPYLD2!BV$4,'[1]INTERNAL PARAMETERS-1'!$B$5:$J$44,5,FALSE)*VLOOKUP(SSPYLD2!BV$4,'[1]INTERNAL PARAMETERS-1'!$B$5:$J$44,6,FALSE)*VLOOKUP(SSPYLD2!BV$4,'[1]INTERNAL PARAMETERS-1'!$B$5:$J$44,3,FALSE) + SSPYLD1!BV153*(1-VLOOKUP(SSPYLD2!BV$4,'[1]INTERNAL PARAMETERS-1'!$B$5:$J$44,5,FALSE))*VLOOKUP(SSPYLD2!BV$4,'[1]INTERNAL PARAMETERS-1'!$B$5:$J$44,8,FALSE)*VLOOKUP(SSPYLD2!BV$4,'[1]INTERNAL PARAMETERS-1'!$B$5:$J$44,3,FALSE)</f>
        <v>0</v>
      </c>
      <c r="BW153" s="47">
        <f>SSPYLD1!BW153*VLOOKUP(SSPYLD2!BW$4,'[1]INTERNAL PARAMETERS-1'!$B$5:$J$44,5,FALSE)*VLOOKUP(SSPYLD2!BW$4,'[1]INTERNAL PARAMETERS-1'!$B$5:$J$44,6,FALSE)*VLOOKUP(SSPYLD2!BW$4,'[1]INTERNAL PARAMETERS-1'!$B$5:$J$44,3,FALSE) + SSPYLD1!BW153*(1-VLOOKUP(SSPYLD2!BW$4,'[1]INTERNAL PARAMETERS-1'!$B$5:$J$44,5,FALSE))*VLOOKUP(SSPYLD2!BW$4,'[1]INTERNAL PARAMETERS-1'!$B$5:$J$44,8,FALSE)*VLOOKUP(SSPYLD2!BW$4,'[1]INTERNAL PARAMETERS-1'!$B$5:$J$44,3,FALSE)</f>
        <v>0</v>
      </c>
      <c r="BX153" s="47">
        <f>SSPYLD1!BX153*VLOOKUP(SSPYLD2!BX$4,'[1]INTERNAL PARAMETERS-1'!$B$5:$J$44,5,FALSE)*VLOOKUP(SSPYLD2!BX$4,'[1]INTERNAL PARAMETERS-1'!$B$5:$J$44,6,FALSE)*VLOOKUP(SSPYLD2!BX$4,'[1]INTERNAL PARAMETERS-1'!$B$5:$J$44,3,FALSE) + SSPYLD1!BX153*(1-VLOOKUP(SSPYLD2!BX$4,'[1]INTERNAL PARAMETERS-1'!$B$5:$J$44,5,FALSE))*VLOOKUP(SSPYLD2!BX$4,'[1]INTERNAL PARAMETERS-1'!$B$5:$J$44,8,FALSE)*VLOOKUP(SSPYLD2!BX$4,'[1]INTERNAL PARAMETERS-1'!$B$5:$J$44,3,FALSE)</f>
        <v>0</v>
      </c>
      <c r="BY153" s="47">
        <f>SSPYLD1!BY153*VLOOKUP(SSPYLD2!BY$4,'[1]INTERNAL PARAMETERS-1'!$B$5:$J$44,5,FALSE)*VLOOKUP(SSPYLD2!BY$4,'[1]INTERNAL PARAMETERS-1'!$B$5:$J$44,6,FALSE)*VLOOKUP(SSPYLD2!BY$4,'[1]INTERNAL PARAMETERS-1'!$B$5:$J$44,3,FALSE) + SSPYLD1!BY153*(1-VLOOKUP(SSPYLD2!BY$4,'[1]INTERNAL PARAMETERS-1'!$B$5:$J$44,5,FALSE))*VLOOKUP(SSPYLD2!BY$4,'[1]INTERNAL PARAMETERS-1'!$B$5:$J$44,8,FALSE)*VLOOKUP(SSPYLD2!BY$4,'[1]INTERNAL PARAMETERS-1'!$B$5:$J$44,3,FALSE)</f>
        <v>0</v>
      </c>
      <c r="BZ153" s="47">
        <f>SSPYLD1!BZ153*VLOOKUP(SSPYLD2!BZ$4,'[1]INTERNAL PARAMETERS-1'!$B$5:$J$44,5,FALSE)*VLOOKUP(SSPYLD2!BZ$4,'[1]INTERNAL PARAMETERS-1'!$B$5:$J$44,6,FALSE)*VLOOKUP(SSPYLD2!BZ$4,'[1]INTERNAL PARAMETERS-1'!$B$5:$J$44,3,FALSE) + SSPYLD1!BZ153*(1-VLOOKUP(SSPYLD2!BZ$4,'[1]INTERNAL PARAMETERS-1'!$B$5:$J$44,5,FALSE))*VLOOKUP(SSPYLD2!BZ$4,'[1]INTERNAL PARAMETERS-1'!$B$5:$J$44,8,FALSE)*VLOOKUP(SSPYLD2!BZ$4,'[1]INTERNAL PARAMETERS-1'!$B$5:$J$44,3,FALSE)</f>
        <v>5.3429198609694535E-2</v>
      </c>
      <c r="CA153" s="47">
        <f>SSPYLD1!CA153*VLOOKUP(SSPYLD2!CA$4,'[1]INTERNAL PARAMETERS-1'!$B$5:$J$44,5,FALSE)*VLOOKUP(SSPYLD2!CA$4,'[1]INTERNAL PARAMETERS-1'!$B$5:$J$44,6,FALSE)*VLOOKUP(SSPYLD2!CA$4,'[1]INTERNAL PARAMETERS-1'!$B$5:$J$44,3,FALSE) + SSPYLD1!CA153*(1-VLOOKUP(SSPYLD2!CA$4,'[1]INTERNAL PARAMETERS-1'!$B$5:$J$44,5,FALSE))*VLOOKUP(SSPYLD2!CA$4,'[1]INTERNAL PARAMETERS-1'!$B$5:$J$44,8,FALSE)*VLOOKUP(SSPYLD2!CA$4,'[1]INTERNAL PARAMETERS-1'!$B$5:$J$44,3,FALSE)</f>
        <v>0</v>
      </c>
      <c r="CB153" s="47">
        <f>SSPYLD1!CB153*VLOOKUP(SSPYLD2!CB$4,'[1]INTERNAL PARAMETERS-1'!$B$5:$J$44,5,FALSE)*VLOOKUP(SSPYLD2!CB$4,'[1]INTERNAL PARAMETERS-1'!$B$5:$J$44,6,FALSE)*VLOOKUP(SSPYLD2!CB$4,'[1]INTERNAL PARAMETERS-1'!$B$5:$J$44,3,FALSE) + SSPYLD1!CB153*(1-VLOOKUP(SSPYLD2!CB$4,'[1]INTERNAL PARAMETERS-1'!$B$5:$J$44,5,FALSE))*VLOOKUP(SSPYLD2!CB$4,'[1]INTERNAL PARAMETERS-1'!$B$5:$J$44,8,FALSE)*VLOOKUP(SSPYLD2!CB$4,'[1]INTERNAL PARAMETERS-1'!$B$5:$J$44,3,FALSE)</f>
        <v>0</v>
      </c>
      <c r="CC153" s="47">
        <f>SSPYLD1!CC153*VLOOKUP(SSPYLD2!CC$4,'[1]INTERNAL PARAMETERS-1'!$B$5:$J$44,5,FALSE)*VLOOKUP(SSPYLD2!CC$4,'[1]INTERNAL PARAMETERS-1'!$B$5:$J$44,6,FALSE)*VLOOKUP(SSPYLD2!CC$4,'[1]INTERNAL PARAMETERS-1'!$B$5:$J$44,3,FALSE) + SSPYLD1!CC153*(1-VLOOKUP(SSPYLD2!CC$4,'[1]INTERNAL PARAMETERS-1'!$B$5:$J$44,5,FALSE))*VLOOKUP(SSPYLD2!CC$4,'[1]INTERNAL PARAMETERS-1'!$B$5:$J$44,8,FALSE)*VLOOKUP(SSPYLD2!CC$4,'[1]INTERNAL PARAMETERS-1'!$B$5:$J$44,3,FALSE)</f>
        <v>6.0435781735706975E-2</v>
      </c>
      <c r="CD153" s="47">
        <f>SSPYLD1!CD153*VLOOKUP(SSPYLD2!CD$4,'[1]INTERNAL PARAMETERS-1'!$B$5:$J$44,5,FALSE)*VLOOKUP(SSPYLD2!CD$4,'[1]INTERNAL PARAMETERS-1'!$B$5:$J$44,6,FALSE)*VLOOKUP(SSPYLD2!CD$4,'[1]INTERNAL PARAMETERS-1'!$B$5:$J$44,3,FALSE) + SSPYLD1!CD153*(1-VLOOKUP(SSPYLD2!CD$4,'[1]INTERNAL PARAMETERS-1'!$B$5:$J$44,5,FALSE))*VLOOKUP(SSPYLD2!CD$4,'[1]INTERNAL PARAMETERS-1'!$B$5:$J$44,8,FALSE)*VLOOKUP(SSPYLD2!CD$4,'[1]INTERNAL PARAMETERS-1'!$B$5:$J$44,3,FALSE)</f>
        <v>0.23224954049063573</v>
      </c>
      <c r="CE153" s="47">
        <f>SSPYLD1!CE153*VLOOKUP(SSPYLD2!CE$4,'[1]INTERNAL PARAMETERS-1'!$B$5:$J$44,5,FALSE)*VLOOKUP(SSPYLD2!CE$4,'[1]INTERNAL PARAMETERS-1'!$B$5:$J$44,6,FALSE)*VLOOKUP(SSPYLD2!CE$4,'[1]INTERNAL PARAMETERS-1'!$B$5:$J$44,3,FALSE) + SSPYLD1!CE153*(1-VLOOKUP(SSPYLD2!CE$4,'[1]INTERNAL PARAMETERS-1'!$B$5:$J$44,5,FALSE))*VLOOKUP(SSPYLD2!CE$4,'[1]INTERNAL PARAMETERS-1'!$B$5:$J$44,8,FALSE)*VLOOKUP(SSPYLD2!CE$4,'[1]INTERNAL PARAMETERS-1'!$B$5:$J$44,3,FALSE)</f>
        <v>0.30230771163282405</v>
      </c>
      <c r="CF153" s="47">
        <f>SSPYLD1!CF153*VLOOKUP(SSPYLD2!CF$4,'[1]INTERNAL PARAMETERS-1'!$B$5:$J$44,5,FALSE)*VLOOKUP(SSPYLD2!CF$4,'[1]INTERNAL PARAMETERS-1'!$B$5:$J$44,6,FALSE)*VLOOKUP(SSPYLD2!CF$4,'[1]INTERNAL PARAMETERS-1'!$B$5:$J$44,3,FALSE) + SSPYLD1!CF153*(1-VLOOKUP(SSPYLD2!CF$4,'[1]INTERNAL PARAMETERS-1'!$B$5:$J$44,5,FALSE))*VLOOKUP(SSPYLD2!CF$4,'[1]INTERNAL PARAMETERS-1'!$B$5:$J$44,8,FALSE)*VLOOKUP(SSPYLD2!CF$4,'[1]INTERNAL PARAMETERS-1'!$B$5:$J$44,3,FALSE)</f>
        <v>0.20024585492185812</v>
      </c>
      <c r="CG153" s="47">
        <f>SSPYLD1!CG153*VLOOKUP(SSPYLD2!CG$4,'[1]INTERNAL PARAMETERS-1'!$B$5:$J$44,5,FALSE)*VLOOKUP(SSPYLD2!CG$4,'[1]INTERNAL PARAMETERS-1'!$B$5:$J$44,6,FALSE)*VLOOKUP(SSPYLD2!CG$4,'[1]INTERNAL PARAMETERS-1'!$B$5:$J$44,3,FALSE) + SSPYLD1!CG153*(1-VLOOKUP(SSPYLD2!CG$4,'[1]INTERNAL PARAMETERS-1'!$B$5:$J$44,5,FALSE))*VLOOKUP(SSPYLD2!CG$4,'[1]INTERNAL PARAMETERS-1'!$B$5:$J$44,8,FALSE)*VLOOKUP(SSPYLD2!CG$4,'[1]INTERNAL PARAMETERS-1'!$B$5:$J$44,3,FALSE)</f>
        <v>5.308627056014802E-3</v>
      </c>
      <c r="CH153" s="46">
        <f>SSPYLD1!CH153*VLOOKUP(SSPYLD2!CH$4,'[1]INTERNAL PARAMETERS-1'!$B$5:$J$44,5,FALSE)*VLOOKUP(SSPYLD2!CH$4,'[1]INTERNAL PARAMETERS-1'!$B$5:$J$44,6,FALSE)*VLOOKUP(SSPYLD2!CH$4,'[1]INTERNAL PARAMETERS-1'!$B$5:$J$44,3,FALSE) + SSPYLD1!CH153*(1-VLOOKUP(SSPYLD2!CH$4,'[1]INTERNAL PARAMETERS-1'!$B$5:$J$44,5,FALSE))*VLOOKUP(SSPYLD2!CH$4,'[1]INTERNAL PARAMETERS-1'!$B$5:$J$44,8,FALSE)*VLOOKUP(SSPYLD2!CH$4,'[1]INTERNAL PARAMETERS-1'!$B$5:$J$44,3,FALSE)</f>
        <v>0</v>
      </c>
      <c r="CJ153" s="48">
        <f t="shared" si="4"/>
        <v>9553.629183324836</v>
      </c>
      <c r="CK153" s="46">
        <f t="shared" si="5"/>
        <v>146.80554465517389</v>
      </c>
    </row>
    <row r="154" spans="2:89" x14ac:dyDescent="0.4">
      <c r="B154" s="61" t="s">
        <v>8</v>
      </c>
      <c r="C154" s="60" t="s">
        <v>68</v>
      </c>
      <c r="D154" s="60" t="s">
        <v>62</v>
      </c>
      <c r="E154" s="135">
        <f>'S Str&amp;Pad'!X154</f>
        <v>12594.876699049297</v>
      </c>
      <c r="F154" s="62">
        <f>'[1]INTERNAL PARAMETERS-1'!M10</f>
        <v>58.935000000000002</v>
      </c>
      <c r="G154" s="48">
        <f>SSPYLD1!G154*VLOOKUP(SSPYLD2!G$4,'[1]INTERNAL PARAMETERS-1'!$B$5:$J$44,5,FALSE)*VLOOKUP(SSPYLD2!G$4,'[1]INTERNAL PARAMETERS-1'!$B$5:$J$44,7,FALSE)*SSPYLD2!$F154 + SSPYLD1!G154*(1-VLOOKUP(SSPYLD2!G$4,'[1]INTERNAL PARAMETERS-1'!$B$5:$J$44,5,FALSE))*VLOOKUP(SSPYLD2!G$4,'[1]INTERNAL PARAMETERS-1'!$B$5:$J$44,9,FALSE)*SSPYLD2!$F154</f>
        <v>2394.9071167183383</v>
      </c>
      <c r="H154" s="47">
        <f>SSPYLD1!H154*VLOOKUP(SSPYLD2!H$4,'[1]INTERNAL PARAMETERS-1'!$B$5:$J$44,5,FALSE)*VLOOKUP(SSPYLD2!H$4,'[1]INTERNAL PARAMETERS-1'!$B$5:$J$44,7,FALSE)*SSPYLD2!$F154 + SSPYLD1!H154*(1-VLOOKUP(SSPYLD2!H$4,'[1]INTERNAL PARAMETERS-1'!$B$5:$J$44,5,FALSE))*VLOOKUP(SSPYLD2!H$4,'[1]INTERNAL PARAMETERS-1'!$B$5:$J$44,9,FALSE)*SSPYLD2!$F154</f>
        <v>2001.094673754598</v>
      </c>
      <c r="I154" s="47">
        <f>SSPYLD1!I154*VLOOKUP(SSPYLD2!I$4,'[1]INTERNAL PARAMETERS-1'!$B$5:$J$44,5,FALSE)*VLOOKUP(SSPYLD2!I$4,'[1]INTERNAL PARAMETERS-1'!$B$5:$J$44,7,FALSE)*SSPYLD2!$F154 + SSPYLD1!I154*(1-VLOOKUP(SSPYLD2!I$4,'[1]INTERNAL PARAMETERS-1'!$B$5:$J$44,5,FALSE))*VLOOKUP(SSPYLD2!I$4,'[1]INTERNAL PARAMETERS-1'!$B$5:$J$44,9,FALSE)*SSPYLD2!$F154</f>
        <v>1852.8983146135329</v>
      </c>
      <c r="J154" s="47">
        <f>SSPYLD1!J154*VLOOKUP(SSPYLD2!J$4,'[1]INTERNAL PARAMETERS-1'!$B$5:$J$44,5,FALSE)*VLOOKUP(SSPYLD2!J$4,'[1]INTERNAL PARAMETERS-1'!$B$5:$J$44,7,FALSE)*SSPYLD2!$F154 + SSPYLD1!J154*(1-VLOOKUP(SSPYLD2!J$4,'[1]INTERNAL PARAMETERS-1'!$B$5:$J$44,5,FALSE))*VLOOKUP(SSPYLD2!J$4,'[1]INTERNAL PARAMETERS-1'!$B$5:$J$44,9,FALSE)*SSPYLD2!$F154</f>
        <v>0</v>
      </c>
      <c r="K154" s="47">
        <f>SSPYLD1!K154*VLOOKUP(SSPYLD2!K$4,'[1]INTERNAL PARAMETERS-1'!$B$5:$J$44,5,FALSE)*VLOOKUP(SSPYLD2!K$4,'[1]INTERNAL PARAMETERS-1'!$B$5:$J$44,7,FALSE)*SSPYLD2!$F154 + SSPYLD1!K154*(1-VLOOKUP(SSPYLD2!K$4,'[1]INTERNAL PARAMETERS-1'!$B$5:$J$44,5,FALSE))*VLOOKUP(SSPYLD2!K$4,'[1]INTERNAL PARAMETERS-1'!$B$5:$J$44,9,FALSE)*SSPYLD2!$F154</f>
        <v>13.227412818165943</v>
      </c>
      <c r="L154" s="47">
        <f>SSPYLD1!L154*VLOOKUP(SSPYLD2!L$4,'[1]INTERNAL PARAMETERS-1'!$B$5:$J$44,5,FALSE)*VLOOKUP(SSPYLD2!L$4,'[1]INTERNAL PARAMETERS-1'!$B$5:$J$44,7,FALSE)*SSPYLD2!$F154 + SSPYLD1!L154*(1-VLOOKUP(SSPYLD2!L$4,'[1]INTERNAL PARAMETERS-1'!$B$5:$J$44,5,FALSE))*VLOOKUP(SSPYLD2!L$4,'[1]INTERNAL PARAMETERS-1'!$B$5:$J$44,9,FALSE)*SSPYLD2!$F154</f>
        <v>0</v>
      </c>
      <c r="M154" s="47">
        <f>SSPYLD1!M154*VLOOKUP(SSPYLD2!M$4,'[1]INTERNAL PARAMETERS-1'!$B$5:$J$44,5,FALSE)*VLOOKUP(SSPYLD2!M$4,'[1]INTERNAL PARAMETERS-1'!$B$5:$J$44,7,FALSE)*SSPYLD2!$F154 + SSPYLD1!M154*(1-VLOOKUP(SSPYLD2!M$4,'[1]INTERNAL PARAMETERS-1'!$B$5:$J$44,5,FALSE))*VLOOKUP(SSPYLD2!M$4,'[1]INTERNAL PARAMETERS-1'!$B$5:$J$44,9,FALSE)*SSPYLD2!$F154</f>
        <v>38.074061183618525</v>
      </c>
      <c r="N154" s="47">
        <f>SSPYLD1!N154*VLOOKUP(SSPYLD2!N$4,'[1]INTERNAL PARAMETERS-1'!$B$5:$J$44,5,FALSE)*VLOOKUP(SSPYLD2!N$4,'[1]INTERNAL PARAMETERS-1'!$B$5:$J$44,7,FALSE)*SSPYLD2!$F154 + SSPYLD1!N154*(1-VLOOKUP(SSPYLD2!N$4,'[1]INTERNAL PARAMETERS-1'!$B$5:$J$44,5,FALSE))*VLOOKUP(SSPYLD2!N$4,'[1]INTERNAL PARAMETERS-1'!$B$5:$J$44,9,FALSE)*SSPYLD2!$F154</f>
        <v>9.7855204959507827</v>
      </c>
      <c r="O154" s="47">
        <f>SSPYLD1!O154*VLOOKUP(SSPYLD2!O$4,'[1]INTERNAL PARAMETERS-1'!$B$5:$J$44,5,FALSE)*VLOOKUP(SSPYLD2!O$4,'[1]INTERNAL PARAMETERS-1'!$B$5:$J$44,7,FALSE)*SSPYLD2!$F154 + SSPYLD1!O154*(1-VLOOKUP(SSPYLD2!O$4,'[1]INTERNAL PARAMETERS-1'!$B$5:$J$44,5,FALSE))*VLOOKUP(SSPYLD2!O$4,'[1]INTERNAL PARAMETERS-1'!$B$5:$J$44,9,FALSE)*SSPYLD2!$F154</f>
        <v>0</v>
      </c>
      <c r="P154" s="47">
        <f>SSPYLD1!P154*VLOOKUP(SSPYLD2!P$4,'[1]INTERNAL PARAMETERS-1'!$B$5:$J$44,5,FALSE)*VLOOKUP(SSPYLD2!P$4,'[1]INTERNAL PARAMETERS-1'!$B$5:$J$44,7,FALSE)*SSPYLD2!$F154 + SSPYLD1!P154*(1-VLOOKUP(SSPYLD2!P$4,'[1]INTERNAL PARAMETERS-1'!$B$5:$J$44,5,FALSE))*VLOOKUP(SSPYLD2!P$4,'[1]INTERNAL PARAMETERS-1'!$B$5:$J$44,9,FALSE)*SSPYLD2!$F154</f>
        <v>0</v>
      </c>
      <c r="Q154" s="47">
        <f>SSPYLD1!Q154*VLOOKUP(SSPYLD2!Q$4,'[1]INTERNAL PARAMETERS-1'!$B$5:$J$44,5,FALSE)*VLOOKUP(SSPYLD2!Q$4,'[1]INTERNAL PARAMETERS-1'!$B$5:$J$44,7,FALSE)*SSPYLD2!$F154 + SSPYLD1!Q154*(1-VLOOKUP(SSPYLD2!Q$4,'[1]INTERNAL PARAMETERS-1'!$B$5:$J$44,5,FALSE))*VLOOKUP(SSPYLD2!Q$4,'[1]INTERNAL PARAMETERS-1'!$B$5:$J$44,9,FALSE)*SSPYLD2!$F154</f>
        <v>0</v>
      </c>
      <c r="R154" s="47">
        <f>SSPYLD1!R154*VLOOKUP(SSPYLD2!R$4,'[1]INTERNAL PARAMETERS-1'!$B$5:$J$44,5,FALSE)*VLOOKUP(SSPYLD2!R$4,'[1]INTERNAL PARAMETERS-1'!$B$5:$J$44,7,FALSE)*SSPYLD2!$F154 + SSPYLD1!R154*(1-VLOOKUP(SSPYLD2!R$4,'[1]INTERNAL PARAMETERS-1'!$B$5:$J$44,5,FALSE))*VLOOKUP(SSPYLD2!R$4,'[1]INTERNAL PARAMETERS-1'!$B$5:$J$44,9,FALSE)*SSPYLD2!$F154</f>
        <v>13.325393653856059</v>
      </c>
      <c r="S154" s="47">
        <f>SSPYLD1!S154*VLOOKUP(SSPYLD2!S$4,'[1]INTERNAL PARAMETERS-1'!$B$5:$J$44,5,FALSE)*VLOOKUP(SSPYLD2!S$4,'[1]INTERNAL PARAMETERS-1'!$B$5:$J$44,7,FALSE)*SSPYLD2!$F154 + SSPYLD1!S154*(1-VLOOKUP(SSPYLD2!S$4,'[1]INTERNAL PARAMETERS-1'!$B$5:$J$44,5,FALSE))*VLOOKUP(SSPYLD2!S$4,'[1]INTERNAL PARAMETERS-1'!$B$5:$J$44,9,FALSE)*SSPYLD2!$F154</f>
        <v>240.67609421391973</v>
      </c>
      <c r="T154" s="47">
        <f>SSPYLD1!T154*VLOOKUP(SSPYLD2!T$4,'[1]INTERNAL PARAMETERS-1'!$B$5:$J$44,5,FALSE)*VLOOKUP(SSPYLD2!T$4,'[1]INTERNAL PARAMETERS-1'!$B$5:$J$44,7,FALSE)*SSPYLD2!$F154 + SSPYLD1!T154*(1-VLOOKUP(SSPYLD2!T$4,'[1]INTERNAL PARAMETERS-1'!$B$5:$J$44,5,FALSE))*VLOOKUP(SSPYLD2!T$4,'[1]INTERNAL PARAMETERS-1'!$B$5:$J$44,9,FALSE)*SSPYLD2!$F154</f>
        <v>74.953112465765571</v>
      </c>
      <c r="U154" s="47">
        <f>SSPYLD1!U154*VLOOKUP(SSPYLD2!U$4,'[1]INTERNAL PARAMETERS-1'!$B$5:$J$44,5,FALSE)*VLOOKUP(SSPYLD2!U$4,'[1]INTERNAL PARAMETERS-1'!$B$5:$J$44,7,FALSE)*SSPYLD2!$F154 + SSPYLD1!U154*(1-VLOOKUP(SSPYLD2!U$4,'[1]INTERNAL PARAMETERS-1'!$B$5:$J$44,5,FALSE))*VLOOKUP(SSPYLD2!U$4,'[1]INTERNAL PARAMETERS-1'!$B$5:$J$44,9,FALSE)*SSPYLD2!$F154</f>
        <v>46.500027067858383</v>
      </c>
      <c r="V154" s="47">
        <f>SSPYLD1!V154*VLOOKUP(SSPYLD2!V$4,'[1]INTERNAL PARAMETERS-1'!$B$5:$J$44,5,FALSE)*VLOOKUP(SSPYLD2!V$4,'[1]INTERNAL PARAMETERS-1'!$B$5:$J$44,7,FALSE)*SSPYLD2!$F154 + SSPYLD1!V154*(1-VLOOKUP(SSPYLD2!V$4,'[1]INTERNAL PARAMETERS-1'!$B$5:$J$44,5,FALSE))*VLOOKUP(SSPYLD2!V$4,'[1]INTERNAL PARAMETERS-1'!$B$5:$J$44,9,FALSE)*SSPYLD2!$F154</f>
        <v>230.60547917727297</v>
      </c>
      <c r="W154" s="47">
        <f>SSPYLD1!W154*VLOOKUP(SSPYLD2!W$4,'[1]INTERNAL PARAMETERS-1'!$B$5:$J$44,5,FALSE)*VLOOKUP(SSPYLD2!W$4,'[1]INTERNAL PARAMETERS-1'!$B$5:$J$44,7,FALSE)*SSPYLD2!$F154 + SSPYLD1!W154*(1-VLOOKUP(SSPYLD2!W$4,'[1]INTERNAL PARAMETERS-1'!$B$5:$J$44,5,FALSE))*VLOOKUP(SSPYLD2!W$4,'[1]INTERNAL PARAMETERS-1'!$B$5:$J$44,9,FALSE)*SSPYLD2!$F154</f>
        <v>0</v>
      </c>
      <c r="X154" s="47">
        <f>SSPYLD1!X154*VLOOKUP(SSPYLD2!X$4,'[1]INTERNAL PARAMETERS-1'!$B$5:$J$44,5,FALSE)*VLOOKUP(SSPYLD2!X$4,'[1]INTERNAL PARAMETERS-1'!$B$5:$J$44,7,FALSE)*SSPYLD2!$F154 + SSPYLD1!X154*(1-VLOOKUP(SSPYLD2!X$4,'[1]INTERNAL PARAMETERS-1'!$B$5:$J$44,5,FALSE))*VLOOKUP(SSPYLD2!X$4,'[1]INTERNAL PARAMETERS-1'!$B$5:$J$44,9,FALSE)*SSPYLD2!$F154</f>
        <v>0</v>
      </c>
      <c r="Y154" s="47">
        <f>SSPYLD1!Y154*VLOOKUP(SSPYLD2!Y$4,'[1]INTERNAL PARAMETERS-1'!$B$5:$J$44,5,FALSE)*VLOOKUP(SSPYLD2!Y$4,'[1]INTERNAL PARAMETERS-1'!$B$5:$J$44,7,FALSE)*SSPYLD2!$F154 + SSPYLD1!Y154*(1-VLOOKUP(SSPYLD2!Y$4,'[1]INTERNAL PARAMETERS-1'!$B$5:$J$44,5,FALSE))*VLOOKUP(SSPYLD2!Y$4,'[1]INTERNAL PARAMETERS-1'!$B$5:$J$44,9,FALSE)*SSPYLD2!$F154</f>
        <v>0</v>
      </c>
      <c r="Z154" s="47">
        <f>SSPYLD1!Z154*VLOOKUP(SSPYLD2!Z$4,'[1]INTERNAL PARAMETERS-1'!$B$5:$J$44,5,FALSE)*VLOOKUP(SSPYLD2!Z$4,'[1]INTERNAL PARAMETERS-1'!$B$5:$J$44,7,FALSE)*SSPYLD2!$F154 + SSPYLD1!Z154*(1-VLOOKUP(SSPYLD2!Z$4,'[1]INTERNAL PARAMETERS-1'!$B$5:$J$44,5,FALSE))*VLOOKUP(SSPYLD2!Z$4,'[1]INTERNAL PARAMETERS-1'!$B$5:$J$44,9,FALSE)*SSPYLD2!$F154</f>
        <v>0</v>
      </c>
      <c r="AA154" s="47">
        <f>SSPYLD1!AA154*VLOOKUP(SSPYLD2!AA$4,'[1]INTERNAL PARAMETERS-1'!$B$5:$J$44,5,FALSE)*VLOOKUP(SSPYLD2!AA$4,'[1]INTERNAL PARAMETERS-1'!$B$5:$J$44,7,FALSE)*SSPYLD2!$F154 + SSPYLD1!AA154*(1-VLOOKUP(SSPYLD2!AA$4,'[1]INTERNAL PARAMETERS-1'!$B$5:$J$44,5,FALSE))*VLOOKUP(SSPYLD2!AA$4,'[1]INTERNAL PARAMETERS-1'!$B$5:$J$44,9,FALSE)*SSPYLD2!$F154</f>
        <v>0</v>
      </c>
      <c r="AB154" s="47">
        <f>SSPYLD1!AB154*VLOOKUP(SSPYLD2!AB$4,'[1]INTERNAL PARAMETERS-1'!$B$5:$J$44,5,FALSE)*VLOOKUP(SSPYLD2!AB$4,'[1]INTERNAL PARAMETERS-1'!$B$5:$J$44,7,FALSE)*SSPYLD2!$F154 + SSPYLD1!AB154*(1-VLOOKUP(SSPYLD2!AB$4,'[1]INTERNAL PARAMETERS-1'!$B$5:$J$44,5,FALSE))*VLOOKUP(SSPYLD2!AB$4,'[1]INTERNAL PARAMETERS-1'!$B$5:$J$44,9,FALSE)*SSPYLD2!$F154</f>
        <v>0</v>
      </c>
      <c r="AC154" s="47">
        <f>SSPYLD1!AC154*VLOOKUP(SSPYLD2!AC$4,'[1]INTERNAL PARAMETERS-1'!$B$5:$J$44,5,FALSE)*VLOOKUP(SSPYLD2!AC$4,'[1]INTERNAL PARAMETERS-1'!$B$5:$J$44,7,FALSE)*SSPYLD2!$F154 + SSPYLD1!AC154*(1-VLOOKUP(SSPYLD2!AC$4,'[1]INTERNAL PARAMETERS-1'!$B$5:$J$44,5,FALSE))*VLOOKUP(SSPYLD2!AC$4,'[1]INTERNAL PARAMETERS-1'!$B$5:$J$44,9,FALSE)*SSPYLD2!$F154</f>
        <v>0</v>
      </c>
      <c r="AD154" s="47">
        <f>SSPYLD1!AD154*VLOOKUP(SSPYLD2!AD$4,'[1]INTERNAL PARAMETERS-1'!$B$5:$J$44,5,FALSE)*VLOOKUP(SSPYLD2!AD$4,'[1]INTERNAL PARAMETERS-1'!$B$5:$J$44,7,FALSE)*SSPYLD2!$F154 + SSPYLD1!AD154*(1-VLOOKUP(SSPYLD2!AD$4,'[1]INTERNAL PARAMETERS-1'!$B$5:$J$44,5,FALSE))*VLOOKUP(SSPYLD2!AD$4,'[1]INTERNAL PARAMETERS-1'!$B$5:$J$44,9,FALSE)*SSPYLD2!$F154</f>
        <v>0</v>
      </c>
      <c r="AE154" s="47">
        <f>SSPYLD1!AE154*VLOOKUP(SSPYLD2!AE$4,'[1]INTERNAL PARAMETERS-1'!$B$5:$J$44,5,FALSE)*VLOOKUP(SSPYLD2!AE$4,'[1]INTERNAL PARAMETERS-1'!$B$5:$J$44,7,FALSE)*SSPYLD2!$F154 + SSPYLD1!AE154*(1-VLOOKUP(SSPYLD2!AE$4,'[1]INTERNAL PARAMETERS-1'!$B$5:$J$44,5,FALSE))*VLOOKUP(SSPYLD2!AE$4,'[1]INTERNAL PARAMETERS-1'!$B$5:$J$44,9,FALSE)*SSPYLD2!$F154</f>
        <v>0</v>
      </c>
      <c r="AF154" s="47">
        <f>SSPYLD1!AF154*VLOOKUP(SSPYLD2!AF$4,'[1]INTERNAL PARAMETERS-1'!$B$5:$J$44,5,FALSE)*VLOOKUP(SSPYLD2!AF$4,'[1]INTERNAL PARAMETERS-1'!$B$5:$J$44,7,FALSE)*SSPYLD2!$F154 + SSPYLD1!AF154*(1-VLOOKUP(SSPYLD2!AF$4,'[1]INTERNAL PARAMETERS-1'!$B$5:$J$44,5,FALSE))*VLOOKUP(SSPYLD2!AF$4,'[1]INTERNAL PARAMETERS-1'!$B$5:$J$44,9,FALSE)*SSPYLD2!$F154</f>
        <v>19.106262959573026</v>
      </c>
      <c r="AG154" s="47">
        <f>SSPYLD1!AG154*VLOOKUP(SSPYLD2!AG$4,'[1]INTERNAL PARAMETERS-1'!$B$5:$J$44,5,FALSE)*VLOOKUP(SSPYLD2!AG$4,'[1]INTERNAL PARAMETERS-1'!$B$5:$J$44,7,FALSE)*SSPYLD2!$F154 + SSPYLD1!AG154*(1-VLOOKUP(SSPYLD2!AG$4,'[1]INTERNAL PARAMETERS-1'!$B$5:$J$44,5,FALSE))*VLOOKUP(SSPYLD2!AG$4,'[1]INTERNAL PARAMETERS-1'!$B$5:$J$44,9,FALSE)*SSPYLD2!$F154</f>
        <v>0</v>
      </c>
      <c r="AH154" s="47">
        <f>SSPYLD1!AH154*VLOOKUP(SSPYLD2!AH$4,'[1]INTERNAL PARAMETERS-1'!$B$5:$J$44,5,FALSE)*VLOOKUP(SSPYLD2!AH$4,'[1]INTERNAL PARAMETERS-1'!$B$5:$J$44,7,FALSE)*SSPYLD2!$F154 + SSPYLD1!AH154*(1-VLOOKUP(SSPYLD2!AH$4,'[1]INTERNAL PARAMETERS-1'!$B$5:$J$44,5,FALSE))*VLOOKUP(SSPYLD2!AH$4,'[1]INTERNAL PARAMETERS-1'!$B$5:$J$44,9,FALSE)*SSPYLD2!$F154</f>
        <v>0</v>
      </c>
      <c r="AI154" s="47">
        <f>SSPYLD1!AI154*VLOOKUP(SSPYLD2!AI$4,'[1]INTERNAL PARAMETERS-1'!$B$5:$J$44,5,FALSE)*VLOOKUP(SSPYLD2!AI$4,'[1]INTERNAL PARAMETERS-1'!$B$5:$J$44,7,FALSE)*SSPYLD2!$F154 + SSPYLD1!AI154*(1-VLOOKUP(SSPYLD2!AI$4,'[1]INTERNAL PARAMETERS-1'!$B$5:$J$44,5,FALSE))*VLOOKUP(SSPYLD2!AI$4,'[1]INTERNAL PARAMETERS-1'!$B$5:$J$44,9,FALSE)*SSPYLD2!$F154</f>
        <v>3.4293292491541334</v>
      </c>
      <c r="AJ154" s="47">
        <f>SSPYLD1!AJ154*VLOOKUP(SSPYLD2!AJ$4,'[1]INTERNAL PARAMETERS-1'!$B$5:$J$44,5,FALSE)*VLOOKUP(SSPYLD2!AJ$4,'[1]INTERNAL PARAMETERS-1'!$B$5:$J$44,7,FALSE)*SSPYLD2!$F154 + SSPYLD1!AJ154*(1-VLOOKUP(SSPYLD2!AJ$4,'[1]INTERNAL PARAMETERS-1'!$B$5:$J$44,5,FALSE))*VLOOKUP(SSPYLD2!AJ$4,'[1]INTERNAL PARAMETERS-1'!$B$5:$J$44,9,FALSE)*SSPYLD2!$F154</f>
        <v>24.838141847444934</v>
      </c>
      <c r="AK154" s="47">
        <f>SSPYLD1!AK154*VLOOKUP(SSPYLD2!AK$4,'[1]INTERNAL PARAMETERS-1'!$B$5:$J$44,5,FALSE)*VLOOKUP(SSPYLD2!AK$4,'[1]INTERNAL PARAMETERS-1'!$B$5:$J$44,7,FALSE)*SSPYLD2!$F154 + SSPYLD1!AK154*(1-VLOOKUP(SSPYLD2!AK$4,'[1]INTERNAL PARAMETERS-1'!$B$5:$J$44,5,FALSE))*VLOOKUP(SSPYLD2!AK$4,'[1]INTERNAL PARAMETERS-1'!$B$5:$J$44,9,FALSE)*SSPYLD2!$F154</f>
        <v>8.6223135407303921</v>
      </c>
      <c r="AL154" s="47">
        <f>SSPYLD1!AL154*VLOOKUP(SSPYLD2!AL$4,'[1]INTERNAL PARAMETERS-1'!$B$5:$J$44,5,FALSE)*VLOOKUP(SSPYLD2!AL$4,'[1]INTERNAL PARAMETERS-1'!$B$5:$J$44,7,FALSE)*SSPYLD2!$F154 + SSPYLD1!AL154*(1-VLOOKUP(SSPYLD2!AL$4,'[1]INTERNAL PARAMETERS-1'!$B$5:$J$44,5,FALSE))*VLOOKUP(SSPYLD2!AL$4,'[1]INTERNAL PARAMETERS-1'!$B$5:$J$44,9,FALSE)*SSPYLD2!$F154</f>
        <v>0</v>
      </c>
      <c r="AM154" s="47">
        <f>SSPYLD1!AM154*VLOOKUP(SSPYLD2!AM$4,'[1]INTERNAL PARAMETERS-1'!$B$5:$J$44,5,FALSE)*VLOOKUP(SSPYLD2!AM$4,'[1]INTERNAL PARAMETERS-1'!$B$5:$J$44,7,FALSE)*SSPYLD2!$F154 + SSPYLD1!AM154*(1-VLOOKUP(SSPYLD2!AM$4,'[1]INTERNAL PARAMETERS-1'!$B$5:$J$44,5,FALSE))*VLOOKUP(SSPYLD2!AM$4,'[1]INTERNAL PARAMETERS-1'!$B$5:$J$44,9,FALSE)*SSPYLD2!$F154</f>
        <v>0</v>
      </c>
      <c r="AN154" s="47">
        <f>SSPYLD1!AN154*VLOOKUP(SSPYLD2!AN$4,'[1]INTERNAL PARAMETERS-1'!$B$5:$J$44,5,FALSE)*VLOOKUP(SSPYLD2!AN$4,'[1]INTERNAL PARAMETERS-1'!$B$5:$J$44,7,FALSE)*SSPYLD2!$F154 + SSPYLD1!AN154*(1-VLOOKUP(SSPYLD2!AN$4,'[1]INTERNAL PARAMETERS-1'!$B$5:$J$44,5,FALSE))*VLOOKUP(SSPYLD2!AN$4,'[1]INTERNAL PARAMETERS-1'!$B$5:$J$44,9,FALSE)*SSPYLD2!$F154</f>
        <v>0</v>
      </c>
      <c r="AO154" s="47">
        <f>SSPYLD1!AO154*VLOOKUP(SSPYLD2!AO$4,'[1]INTERNAL PARAMETERS-1'!$B$5:$J$44,5,FALSE)*VLOOKUP(SSPYLD2!AO$4,'[1]INTERNAL PARAMETERS-1'!$B$5:$J$44,7,FALSE)*SSPYLD2!$F154 + SSPYLD1!AO154*(1-VLOOKUP(SSPYLD2!AO$4,'[1]INTERNAL PARAMETERS-1'!$B$5:$J$44,5,FALSE))*VLOOKUP(SSPYLD2!AO$4,'[1]INTERNAL PARAMETERS-1'!$B$5:$J$44,9,FALSE)*SSPYLD2!$F154</f>
        <v>0</v>
      </c>
      <c r="AP154" s="47">
        <f>SSPYLD1!AP154*VLOOKUP(SSPYLD2!AP$4,'[1]INTERNAL PARAMETERS-1'!$B$5:$J$44,5,FALSE)*VLOOKUP(SSPYLD2!AP$4,'[1]INTERNAL PARAMETERS-1'!$B$5:$J$44,7,FALSE)*SSPYLD2!$F154 + SSPYLD1!AP154*(1-VLOOKUP(SSPYLD2!AP$4,'[1]INTERNAL PARAMETERS-1'!$B$5:$J$44,5,FALSE))*VLOOKUP(SSPYLD2!AP$4,'[1]INTERNAL PARAMETERS-1'!$B$5:$J$44,9,FALSE)*SSPYLD2!$F154</f>
        <v>0</v>
      </c>
      <c r="AQ154" s="47">
        <f>SSPYLD1!AQ154*VLOOKUP(SSPYLD2!AQ$4,'[1]INTERNAL PARAMETERS-1'!$B$5:$J$44,5,FALSE)*VLOOKUP(SSPYLD2!AQ$4,'[1]INTERNAL PARAMETERS-1'!$B$5:$J$44,7,FALSE)*SSPYLD2!$F154 + SSPYLD1!AQ154*(1-VLOOKUP(SSPYLD2!AQ$4,'[1]INTERNAL PARAMETERS-1'!$B$5:$J$44,5,FALSE))*VLOOKUP(SSPYLD2!AQ$4,'[1]INTERNAL PARAMETERS-1'!$B$5:$J$44,9,FALSE)*SSPYLD2!$F154</f>
        <v>0</v>
      </c>
      <c r="AR154" s="47">
        <f>SSPYLD1!AR154*VLOOKUP(SSPYLD2!AR$4,'[1]INTERNAL PARAMETERS-1'!$B$5:$J$44,5,FALSE)*VLOOKUP(SSPYLD2!AR$4,'[1]INTERNAL PARAMETERS-1'!$B$5:$J$44,7,FALSE)*SSPYLD2!$F154 + SSPYLD1!AR154*(1-VLOOKUP(SSPYLD2!AR$4,'[1]INTERNAL PARAMETERS-1'!$B$5:$J$44,5,FALSE))*VLOOKUP(SSPYLD2!AR$4,'[1]INTERNAL PARAMETERS-1'!$B$5:$J$44,9,FALSE)*SSPYLD2!$F154</f>
        <v>0</v>
      </c>
      <c r="AS154" s="47">
        <f>SSPYLD1!AS154*VLOOKUP(SSPYLD2!AS$4,'[1]INTERNAL PARAMETERS-1'!$B$5:$J$44,5,FALSE)*VLOOKUP(SSPYLD2!AS$4,'[1]INTERNAL PARAMETERS-1'!$B$5:$J$44,7,FALSE)*SSPYLD2!$F154 + SSPYLD1!AS154*(1-VLOOKUP(SSPYLD2!AS$4,'[1]INTERNAL PARAMETERS-1'!$B$5:$J$44,5,FALSE))*VLOOKUP(SSPYLD2!AS$4,'[1]INTERNAL PARAMETERS-1'!$B$5:$J$44,9,FALSE)*SSPYLD2!$F154</f>
        <v>0</v>
      </c>
      <c r="AT154" s="46">
        <f>SSPYLD1!AT154*VLOOKUP(SSPYLD2!AT$4,'[1]INTERNAL PARAMETERS-1'!$B$5:$J$44,5,FALSE)*VLOOKUP(SSPYLD2!AT$4,'[1]INTERNAL PARAMETERS-1'!$B$5:$J$44,7,FALSE)*SSPYLD2!$F154 + SSPYLD1!AT154*(1-VLOOKUP(SSPYLD2!AT$4,'[1]INTERNAL PARAMETERS-1'!$B$5:$J$44,5,FALSE))*VLOOKUP(SSPYLD2!AT$4,'[1]INTERNAL PARAMETERS-1'!$B$5:$J$44,9,FALSE)*SSPYLD2!$F154</f>
        <v>0</v>
      </c>
      <c r="AU154" s="48">
        <f>SSPYLD1!AU154*VLOOKUP(SSPYLD2!AU$4,'[1]INTERNAL PARAMETERS-1'!$B$5:$J$44,5,FALSE)*VLOOKUP(SSPYLD2!AU$4,'[1]INTERNAL PARAMETERS-1'!$B$5:$J$44,6,FALSE)*VLOOKUP(SSPYLD2!AU$4,'[1]INTERNAL PARAMETERS-1'!$B$5:$J$44,3,FALSE) + SSPYLD1!AU154*(1-VLOOKUP(SSPYLD2!AU$4,'[1]INTERNAL PARAMETERS-1'!$B$5:$J$44,5,FALSE))*VLOOKUP(SSPYLD2!AU$4,'[1]INTERNAL PARAMETERS-1'!$B$5:$J$44,8,FALSE)*VLOOKUP(SSPYLD2!AU$4,'[1]INTERNAL PARAMETERS-1'!$B$5:$J$44,3,FALSE)</f>
        <v>0</v>
      </c>
      <c r="AV154" s="47">
        <f>SSPYLD1!AV154*VLOOKUP(SSPYLD2!AV$4,'[1]INTERNAL PARAMETERS-1'!$B$5:$J$44,5,FALSE)*VLOOKUP(SSPYLD2!AV$4,'[1]INTERNAL PARAMETERS-1'!$B$5:$J$44,6,FALSE)*VLOOKUP(SSPYLD2!AV$4,'[1]INTERNAL PARAMETERS-1'!$B$5:$J$44,3,FALSE) + SSPYLD1!AV154*(1-VLOOKUP(SSPYLD2!AV$4,'[1]INTERNAL PARAMETERS-1'!$B$5:$J$44,5,FALSE))*VLOOKUP(SSPYLD2!AV$4,'[1]INTERNAL PARAMETERS-1'!$B$5:$J$44,8,FALSE)*VLOOKUP(SSPYLD2!AV$4,'[1]INTERNAL PARAMETERS-1'!$B$5:$J$44,3,FALSE)</f>
        <v>0</v>
      </c>
      <c r="AW154" s="47">
        <f>SSPYLD1!AW154*VLOOKUP(SSPYLD2!AW$4,'[1]INTERNAL PARAMETERS-1'!$B$5:$J$44,5,FALSE)*VLOOKUP(SSPYLD2!AW$4,'[1]INTERNAL PARAMETERS-1'!$B$5:$J$44,6,FALSE)*VLOOKUP(SSPYLD2!AW$4,'[1]INTERNAL PARAMETERS-1'!$B$5:$J$44,3,FALSE) + SSPYLD1!AW154*(1-VLOOKUP(SSPYLD2!AW$4,'[1]INTERNAL PARAMETERS-1'!$B$5:$J$44,5,FALSE))*VLOOKUP(SSPYLD2!AW$4,'[1]INTERNAL PARAMETERS-1'!$B$5:$J$44,8,FALSE)*VLOOKUP(SSPYLD2!AW$4,'[1]INTERNAL PARAMETERS-1'!$B$5:$J$44,3,FALSE)</f>
        <v>37.120135476514754</v>
      </c>
      <c r="AX154" s="47">
        <f>SSPYLD1!AX154*VLOOKUP(SSPYLD2!AX$4,'[1]INTERNAL PARAMETERS-1'!$B$5:$J$44,5,FALSE)*VLOOKUP(SSPYLD2!AX$4,'[1]INTERNAL PARAMETERS-1'!$B$5:$J$44,6,FALSE)*VLOOKUP(SSPYLD2!AX$4,'[1]INTERNAL PARAMETERS-1'!$B$5:$J$44,3,FALSE) + SSPYLD1!AX154*(1-VLOOKUP(SSPYLD2!AX$4,'[1]INTERNAL PARAMETERS-1'!$B$5:$J$44,5,FALSE))*VLOOKUP(SSPYLD2!AX$4,'[1]INTERNAL PARAMETERS-1'!$B$5:$J$44,8,FALSE)*VLOOKUP(SSPYLD2!AX$4,'[1]INTERNAL PARAMETERS-1'!$B$5:$J$44,3,FALSE)</f>
        <v>0</v>
      </c>
      <c r="AY154" s="47">
        <f>SSPYLD1!AY154*VLOOKUP(SSPYLD2!AY$4,'[1]INTERNAL PARAMETERS-1'!$B$5:$J$44,5,FALSE)*VLOOKUP(SSPYLD2!AY$4,'[1]INTERNAL PARAMETERS-1'!$B$5:$J$44,6,FALSE)*VLOOKUP(SSPYLD2!AY$4,'[1]INTERNAL PARAMETERS-1'!$B$5:$J$44,3,FALSE) + SSPYLD1!AY154*(1-VLOOKUP(SSPYLD2!AY$4,'[1]INTERNAL PARAMETERS-1'!$B$5:$J$44,5,FALSE))*VLOOKUP(SSPYLD2!AY$4,'[1]INTERNAL PARAMETERS-1'!$B$5:$J$44,8,FALSE)*VLOOKUP(SSPYLD2!AY$4,'[1]INTERNAL PARAMETERS-1'!$B$5:$J$44,3,FALSE)</f>
        <v>0</v>
      </c>
      <c r="AZ154" s="47">
        <f>SSPYLD1!AZ154*VLOOKUP(SSPYLD2!AZ$4,'[1]INTERNAL PARAMETERS-1'!$B$5:$J$44,5,FALSE)*VLOOKUP(SSPYLD2!AZ$4,'[1]INTERNAL PARAMETERS-1'!$B$5:$J$44,6,FALSE)*VLOOKUP(SSPYLD2!AZ$4,'[1]INTERNAL PARAMETERS-1'!$B$5:$J$44,3,FALSE) + SSPYLD1!AZ154*(1-VLOOKUP(SSPYLD2!AZ$4,'[1]INTERNAL PARAMETERS-1'!$B$5:$J$44,5,FALSE))*VLOOKUP(SSPYLD2!AZ$4,'[1]INTERNAL PARAMETERS-1'!$B$5:$J$44,8,FALSE)*VLOOKUP(SSPYLD2!AZ$4,'[1]INTERNAL PARAMETERS-1'!$B$5:$J$44,3,FALSE)</f>
        <v>0</v>
      </c>
      <c r="BA154" s="47">
        <f>SSPYLD1!BA154*VLOOKUP(SSPYLD2!BA$4,'[1]INTERNAL PARAMETERS-1'!$B$5:$J$44,5,FALSE)*VLOOKUP(SSPYLD2!BA$4,'[1]INTERNAL PARAMETERS-1'!$B$5:$J$44,6,FALSE)*VLOOKUP(SSPYLD2!BA$4,'[1]INTERNAL PARAMETERS-1'!$B$5:$J$44,3,FALSE) + SSPYLD1!BA154*(1-VLOOKUP(SSPYLD2!BA$4,'[1]INTERNAL PARAMETERS-1'!$B$5:$J$44,5,FALSE))*VLOOKUP(SSPYLD2!BA$4,'[1]INTERNAL PARAMETERS-1'!$B$5:$J$44,8,FALSE)*VLOOKUP(SSPYLD2!BA$4,'[1]INTERNAL PARAMETERS-1'!$B$5:$J$44,3,FALSE)</f>
        <v>7.6239700305181906</v>
      </c>
      <c r="BB154" s="47">
        <f>SSPYLD1!BB154*VLOOKUP(SSPYLD2!BB$4,'[1]INTERNAL PARAMETERS-1'!$B$5:$J$44,5,FALSE)*VLOOKUP(SSPYLD2!BB$4,'[1]INTERNAL PARAMETERS-1'!$B$5:$J$44,6,FALSE)*VLOOKUP(SSPYLD2!BB$4,'[1]INTERNAL PARAMETERS-1'!$B$5:$J$44,3,FALSE) + SSPYLD1!BB154*(1-VLOOKUP(SSPYLD2!BB$4,'[1]INTERNAL PARAMETERS-1'!$B$5:$J$44,5,FALSE))*VLOOKUP(SSPYLD2!BB$4,'[1]INTERNAL PARAMETERS-1'!$B$5:$J$44,8,FALSE)*VLOOKUP(SSPYLD2!BB$4,'[1]INTERNAL PARAMETERS-1'!$B$5:$J$44,3,FALSE)</f>
        <v>9.7790613322497144</v>
      </c>
      <c r="BC154" s="47">
        <f>SSPYLD1!BC154*VLOOKUP(SSPYLD2!BC$4,'[1]INTERNAL PARAMETERS-1'!$B$5:$J$44,5,FALSE)*VLOOKUP(SSPYLD2!BC$4,'[1]INTERNAL PARAMETERS-1'!$B$5:$J$44,6,FALSE)*VLOOKUP(SSPYLD2!BC$4,'[1]INTERNAL PARAMETERS-1'!$B$5:$J$44,3,FALSE) + SSPYLD1!BC154*(1-VLOOKUP(SSPYLD2!BC$4,'[1]INTERNAL PARAMETERS-1'!$B$5:$J$44,5,FALSE))*VLOOKUP(SSPYLD2!BC$4,'[1]INTERNAL PARAMETERS-1'!$B$5:$J$44,8,FALSE)*VLOOKUP(SSPYLD2!BC$4,'[1]INTERNAL PARAMETERS-1'!$B$5:$J$44,3,FALSE)</f>
        <v>9.2807138360474131</v>
      </c>
      <c r="BD154" s="47">
        <f>SSPYLD1!BD154*VLOOKUP(SSPYLD2!BD$4,'[1]INTERNAL PARAMETERS-1'!$B$5:$J$44,5,FALSE)*VLOOKUP(SSPYLD2!BD$4,'[1]INTERNAL PARAMETERS-1'!$B$5:$J$44,6,FALSE)*VLOOKUP(SSPYLD2!BD$4,'[1]INTERNAL PARAMETERS-1'!$B$5:$J$44,3,FALSE) + SSPYLD1!BD154*(1-VLOOKUP(SSPYLD2!BD$4,'[1]INTERNAL PARAMETERS-1'!$B$5:$J$44,5,FALSE))*VLOOKUP(SSPYLD2!BD$4,'[1]INTERNAL PARAMETERS-1'!$B$5:$J$44,8,FALSE)*VLOOKUP(SSPYLD2!BD$4,'[1]INTERNAL PARAMETERS-1'!$B$5:$J$44,3,FALSE)</f>
        <v>7.1590274540587977</v>
      </c>
      <c r="BE154" s="47">
        <f>SSPYLD1!BE154*VLOOKUP(SSPYLD2!BE$4,'[1]INTERNAL PARAMETERS-1'!$B$5:$J$44,5,FALSE)*VLOOKUP(SSPYLD2!BE$4,'[1]INTERNAL PARAMETERS-1'!$B$5:$J$44,6,FALSE)*VLOOKUP(SSPYLD2!BE$4,'[1]INTERNAL PARAMETERS-1'!$B$5:$J$44,3,FALSE) + SSPYLD1!BE154*(1-VLOOKUP(SSPYLD2!BE$4,'[1]INTERNAL PARAMETERS-1'!$B$5:$J$44,5,FALSE))*VLOOKUP(SSPYLD2!BE$4,'[1]INTERNAL PARAMETERS-1'!$B$5:$J$44,8,FALSE)*VLOOKUP(SSPYLD2!BE$4,'[1]INTERNAL PARAMETERS-1'!$B$5:$J$44,3,FALSE)</f>
        <v>9.8721725717098057</v>
      </c>
      <c r="BF154" s="47">
        <f>SSPYLD1!BF154*VLOOKUP(SSPYLD2!BF$4,'[1]INTERNAL PARAMETERS-1'!$B$5:$J$44,5,FALSE)*VLOOKUP(SSPYLD2!BF$4,'[1]INTERNAL PARAMETERS-1'!$B$5:$J$44,6,FALSE)*VLOOKUP(SSPYLD2!BF$4,'[1]INTERNAL PARAMETERS-1'!$B$5:$J$44,3,FALSE) + SSPYLD1!BF154*(1-VLOOKUP(SSPYLD2!BF$4,'[1]INTERNAL PARAMETERS-1'!$B$5:$J$44,5,FALSE))*VLOOKUP(SSPYLD2!BF$4,'[1]INTERNAL PARAMETERS-1'!$B$5:$J$44,8,FALSE)*VLOOKUP(SSPYLD2!BF$4,'[1]INTERNAL PARAMETERS-1'!$B$5:$J$44,3,FALSE)</f>
        <v>0</v>
      </c>
      <c r="BG154" s="47">
        <f>SSPYLD1!BG154*VLOOKUP(SSPYLD2!BG$4,'[1]INTERNAL PARAMETERS-1'!$B$5:$J$44,5,FALSE)*VLOOKUP(SSPYLD2!BG$4,'[1]INTERNAL PARAMETERS-1'!$B$5:$J$44,6,FALSE)*VLOOKUP(SSPYLD2!BG$4,'[1]INTERNAL PARAMETERS-1'!$B$5:$J$44,3,FALSE) + SSPYLD1!BG154*(1-VLOOKUP(SSPYLD2!BG$4,'[1]INTERNAL PARAMETERS-1'!$B$5:$J$44,5,FALSE))*VLOOKUP(SSPYLD2!BG$4,'[1]INTERNAL PARAMETERS-1'!$B$5:$J$44,8,FALSE)*VLOOKUP(SSPYLD2!BG$4,'[1]INTERNAL PARAMETERS-1'!$B$5:$J$44,3,FALSE)</f>
        <v>6.0905141900521267</v>
      </c>
      <c r="BH154" s="47">
        <f>SSPYLD1!BH154*VLOOKUP(SSPYLD2!BH$4,'[1]INTERNAL PARAMETERS-1'!$B$5:$J$44,5,FALSE)*VLOOKUP(SSPYLD2!BH$4,'[1]INTERNAL PARAMETERS-1'!$B$5:$J$44,6,FALSE)*VLOOKUP(SSPYLD2!BH$4,'[1]INTERNAL PARAMETERS-1'!$B$5:$J$44,3,FALSE) + SSPYLD1!BH154*(1-VLOOKUP(SSPYLD2!BH$4,'[1]INTERNAL PARAMETERS-1'!$B$5:$J$44,5,FALSE))*VLOOKUP(SSPYLD2!BH$4,'[1]INTERNAL PARAMETERS-1'!$B$5:$J$44,8,FALSE)*VLOOKUP(SSPYLD2!BH$4,'[1]INTERNAL PARAMETERS-1'!$B$5:$J$44,3,FALSE)</f>
        <v>3.9485642937025257E-2</v>
      </c>
      <c r="BI154" s="47">
        <f>SSPYLD1!BI154*VLOOKUP(SSPYLD2!BI$4,'[1]INTERNAL PARAMETERS-1'!$B$5:$J$44,5,FALSE)*VLOOKUP(SSPYLD2!BI$4,'[1]INTERNAL PARAMETERS-1'!$B$5:$J$44,6,FALSE)*VLOOKUP(SSPYLD2!BI$4,'[1]INTERNAL PARAMETERS-1'!$B$5:$J$44,3,FALSE) + SSPYLD1!BI154*(1-VLOOKUP(SSPYLD2!BI$4,'[1]INTERNAL PARAMETERS-1'!$B$5:$J$44,5,FALSE))*VLOOKUP(SSPYLD2!BI$4,'[1]INTERNAL PARAMETERS-1'!$B$5:$J$44,8,FALSE)*VLOOKUP(SSPYLD2!BI$4,'[1]INTERNAL PARAMETERS-1'!$B$5:$J$44,3,FALSE)</f>
        <v>0</v>
      </c>
      <c r="BJ154" s="47">
        <f>SSPYLD1!BJ154*VLOOKUP(SSPYLD2!BJ$4,'[1]INTERNAL PARAMETERS-1'!$B$5:$J$44,5,FALSE)*VLOOKUP(SSPYLD2!BJ$4,'[1]INTERNAL PARAMETERS-1'!$B$5:$J$44,6,FALSE)*VLOOKUP(SSPYLD2!BJ$4,'[1]INTERNAL PARAMETERS-1'!$B$5:$J$44,3,FALSE) + SSPYLD1!BJ154*(1-VLOOKUP(SSPYLD2!BJ$4,'[1]INTERNAL PARAMETERS-1'!$B$5:$J$44,5,FALSE))*VLOOKUP(SSPYLD2!BJ$4,'[1]INTERNAL PARAMETERS-1'!$B$5:$J$44,8,FALSE)*VLOOKUP(SSPYLD2!BJ$4,'[1]INTERNAL PARAMETERS-1'!$B$5:$J$44,3,FALSE)</f>
        <v>2.3675457670794327</v>
      </c>
      <c r="BK154" s="47">
        <f>SSPYLD1!BK154*VLOOKUP(SSPYLD2!BK$4,'[1]INTERNAL PARAMETERS-1'!$B$5:$J$44,5,FALSE)*VLOOKUP(SSPYLD2!BK$4,'[1]INTERNAL PARAMETERS-1'!$B$5:$J$44,6,FALSE)*VLOOKUP(SSPYLD2!BK$4,'[1]INTERNAL PARAMETERS-1'!$B$5:$J$44,3,FALSE) + SSPYLD1!BK154*(1-VLOOKUP(SSPYLD2!BK$4,'[1]INTERNAL PARAMETERS-1'!$B$5:$J$44,5,FALSE))*VLOOKUP(SSPYLD2!BK$4,'[1]INTERNAL PARAMETERS-1'!$B$5:$J$44,8,FALSE)*VLOOKUP(SSPYLD2!BK$4,'[1]INTERNAL PARAMETERS-1'!$B$5:$J$44,3,FALSE)</f>
        <v>3.1996113387300062</v>
      </c>
      <c r="BL154" s="47">
        <f>SSPYLD1!BL154*VLOOKUP(SSPYLD2!BL$4,'[1]INTERNAL PARAMETERS-1'!$B$5:$J$44,5,FALSE)*VLOOKUP(SSPYLD2!BL$4,'[1]INTERNAL PARAMETERS-1'!$B$5:$J$44,6,FALSE)*VLOOKUP(SSPYLD2!BL$4,'[1]INTERNAL PARAMETERS-1'!$B$5:$J$44,3,FALSE) + SSPYLD1!BL154*(1-VLOOKUP(SSPYLD2!BL$4,'[1]INTERNAL PARAMETERS-1'!$B$5:$J$44,5,FALSE))*VLOOKUP(SSPYLD2!BL$4,'[1]INTERNAL PARAMETERS-1'!$B$5:$J$44,8,FALSE)*VLOOKUP(SSPYLD2!BL$4,'[1]INTERNAL PARAMETERS-1'!$B$5:$J$44,3,FALSE)</f>
        <v>8.6189256295884338</v>
      </c>
      <c r="BM154" s="47">
        <f>SSPYLD1!BM154*VLOOKUP(SSPYLD2!BM$4,'[1]INTERNAL PARAMETERS-1'!$B$5:$J$44,5,FALSE)*VLOOKUP(SSPYLD2!BM$4,'[1]INTERNAL PARAMETERS-1'!$B$5:$J$44,6,FALSE)*VLOOKUP(SSPYLD2!BM$4,'[1]INTERNAL PARAMETERS-1'!$B$5:$J$44,3,FALSE) + SSPYLD1!BM154*(1-VLOOKUP(SSPYLD2!BM$4,'[1]INTERNAL PARAMETERS-1'!$B$5:$J$44,5,FALSE))*VLOOKUP(SSPYLD2!BM$4,'[1]INTERNAL PARAMETERS-1'!$B$5:$J$44,8,FALSE)*VLOOKUP(SSPYLD2!BM$4,'[1]INTERNAL PARAMETERS-1'!$B$5:$J$44,3,FALSE)</f>
        <v>1.1321932011152422</v>
      </c>
      <c r="BN154" s="47">
        <f>SSPYLD1!BN154*VLOOKUP(SSPYLD2!BN$4,'[1]INTERNAL PARAMETERS-1'!$B$5:$J$44,5,FALSE)*VLOOKUP(SSPYLD2!BN$4,'[1]INTERNAL PARAMETERS-1'!$B$5:$J$44,6,FALSE)*VLOOKUP(SSPYLD2!BN$4,'[1]INTERNAL PARAMETERS-1'!$B$5:$J$44,3,FALSE) + SSPYLD1!BN154*(1-VLOOKUP(SSPYLD2!BN$4,'[1]INTERNAL PARAMETERS-1'!$B$5:$J$44,5,FALSE))*VLOOKUP(SSPYLD2!BN$4,'[1]INTERNAL PARAMETERS-1'!$B$5:$J$44,8,FALSE)*VLOOKUP(SSPYLD2!BN$4,'[1]INTERNAL PARAMETERS-1'!$B$5:$J$44,3,FALSE)</f>
        <v>2.4003388082294701</v>
      </c>
      <c r="BO154" s="47">
        <f>SSPYLD1!BO154*VLOOKUP(SSPYLD2!BO$4,'[1]INTERNAL PARAMETERS-1'!$B$5:$J$44,5,FALSE)*VLOOKUP(SSPYLD2!BO$4,'[1]INTERNAL PARAMETERS-1'!$B$5:$J$44,6,FALSE)*VLOOKUP(SSPYLD2!BO$4,'[1]INTERNAL PARAMETERS-1'!$B$5:$J$44,3,FALSE) + SSPYLD1!BO154*(1-VLOOKUP(SSPYLD2!BO$4,'[1]INTERNAL PARAMETERS-1'!$B$5:$J$44,5,FALSE))*VLOOKUP(SSPYLD2!BO$4,'[1]INTERNAL PARAMETERS-1'!$B$5:$J$44,8,FALSE)*VLOOKUP(SSPYLD2!BO$4,'[1]INTERNAL PARAMETERS-1'!$B$5:$J$44,3,FALSE)</f>
        <v>2.1841458134758418</v>
      </c>
      <c r="BP154" s="47">
        <f>SSPYLD1!BP154*VLOOKUP(SSPYLD2!BP$4,'[1]INTERNAL PARAMETERS-1'!$B$5:$J$44,5,FALSE)*VLOOKUP(SSPYLD2!BP$4,'[1]INTERNAL PARAMETERS-1'!$B$5:$J$44,6,FALSE)*VLOOKUP(SSPYLD2!BP$4,'[1]INTERNAL PARAMETERS-1'!$B$5:$J$44,3,FALSE) + SSPYLD1!BP154*(1-VLOOKUP(SSPYLD2!BP$4,'[1]INTERNAL PARAMETERS-1'!$B$5:$J$44,5,FALSE))*VLOOKUP(SSPYLD2!BP$4,'[1]INTERNAL PARAMETERS-1'!$B$5:$J$44,8,FALSE)*VLOOKUP(SSPYLD2!BP$4,'[1]INTERNAL PARAMETERS-1'!$B$5:$J$44,3,FALSE)</f>
        <v>0.22168555410251403</v>
      </c>
      <c r="BQ154" s="47">
        <f>SSPYLD1!BQ154*VLOOKUP(SSPYLD2!BQ$4,'[1]INTERNAL PARAMETERS-1'!$B$5:$J$44,5,FALSE)*VLOOKUP(SSPYLD2!BQ$4,'[1]INTERNAL PARAMETERS-1'!$B$5:$J$44,6,FALSE)*VLOOKUP(SSPYLD2!BQ$4,'[1]INTERNAL PARAMETERS-1'!$B$5:$J$44,3,FALSE) + SSPYLD1!BQ154*(1-VLOOKUP(SSPYLD2!BQ$4,'[1]INTERNAL PARAMETERS-1'!$B$5:$J$44,5,FALSE))*VLOOKUP(SSPYLD2!BQ$4,'[1]INTERNAL PARAMETERS-1'!$B$5:$J$44,8,FALSE)*VLOOKUP(SSPYLD2!BQ$4,'[1]INTERNAL PARAMETERS-1'!$B$5:$J$44,3,FALSE)</f>
        <v>8.4714288958145296</v>
      </c>
      <c r="BR154" s="47">
        <f>SSPYLD1!BR154*VLOOKUP(SSPYLD2!BR$4,'[1]INTERNAL PARAMETERS-1'!$B$5:$J$44,5,FALSE)*VLOOKUP(SSPYLD2!BR$4,'[1]INTERNAL PARAMETERS-1'!$B$5:$J$44,6,FALSE)*VLOOKUP(SSPYLD2!BR$4,'[1]INTERNAL PARAMETERS-1'!$B$5:$J$44,3,FALSE) + SSPYLD1!BR154*(1-VLOOKUP(SSPYLD2!BR$4,'[1]INTERNAL PARAMETERS-1'!$B$5:$J$44,5,FALSE))*VLOOKUP(SSPYLD2!BR$4,'[1]INTERNAL PARAMETERS-1'!$B$5:$J$44,8,FALSE)*VLOOKUP(SSPYLD2!BR$4,'[1]INTERNAL PARAMETERS-1'!$B$5:$J$44,3,FALSE)</f>
        <v>0.44061484228474784</v>
      </c>
      <c r="BS154" s="47">
        <f>SSPYLD1!BS154*VLOOKUP(SSPYLD2!BS$4,'[1]INTERNAL PARAMETERS-1'!$B$5:$J$44,5,FALSE)*VLOOKUP(SSPYLD2!BS$4,'[1]INTERNAL PARAMETERS-1'!$B$5:$J$44,6,FALSE)*VLOOKUP(SSPYLD2!BS$4,'[1]INTERNAL PARAMETERS-1'!$B$5:$J$44,3,FALSE) + SSPYLD1!BS154*(1-VLOOKUP(SSPYLD2!BS$4,'[1]INTERNAL PARAMETERS-1'!$B$5:$J$44,5,FALSE))*VLOOKUP(SSPYLD2!BS$4,'[1]INTERNAL PARAMETERS-1'!$B$5:$J$44,8,FALSE)*VLOOKUP(SSPYLD2!BS$4,'[1]INTERNAL PARAMETERS-1'!$B$5:$J$44,3,FALSE)</f>
        <v>2.6592845076253192E-2</v>
      </c>
      <c r="BT154" s="47">
        <f>SSPYLD1!BT154*VLOOKUP(SSPYLD2!BT$4,'[1]INTERNAL PARAMETERS-1'!$B$5:$J$44,5,FALSE)*VLOOKUP(SSPYLD2!BT$4,'[1]INTERNAL PARAMETERS-1'!$B$5:$J$44,6,FALSE)*VLOOKUP(SSPYLD2!BT$4,'[1]INTERNAL PARAMETERS-1'!$B$5:$J$44,3,FALSE) + SSPYLD1!BT154*(1-VLOOKUP(SSPYLD2!BT$4,'[1]INTERNAL PARAMETERS-1'!$B$5:$J$44,5,FALSE))*VLOOKUP(SSPYLD2!BT$4,'[1]INTERNAL PARAMETERS-1'!$B$5:$J$44,8,FALSE)*VLOOKUP(SSPYLD2!BT$4,'[1]INTERNAL PARAMETERS-1'!$B$5:$J$44,3,FALSE)</f>
        <v>0</v>
      </c>
      <c r="BU154" s="47">
        <f>SSPYLD1!BU154*VLOOKUP(SSPYLD2!BU$4,'[1]INTERNAL PARAMETERS-1'!$B$5:$J$44,5,FALSE)*VLOOKUP(SSPYLD2!BU$4,'[1]INTERNAL PARAMETERS-1'!$B$5:$J$44,6,FALSE)*VLOOKUP(SSPYLD2!BU$4,'[1]INTERNAL PARAMETERS-1'!$B$5:$J$44,3,FALSE) + SSPYLD1!BU154*(1-VLOOKUP(SSPYLD2!BU$4,'[1]INTERNAL PARAMETERS-1'!$B$5:$J$44,5,FALSE))*VLOOKUP(SSPYLD2!BU$4,'[1]INTERNAL PARAMETERS-1'!$B$5:$J$44,8,FALSE)*VLOOKUP(SSPYLD2!BU$4,'[1]INTERNAL PARAMETERS-1'!$B$5:$J$44,3,FALSE)</f>
        <v>0</v>
      </c>
      <c r="BV154" s="47">
        <f>SSPYLD1!BV154*VLOOKUP(SSPYLD2!BV$4,'[1]INTERNAL PARAMETERS-1'!$B$5:$J$44,5,FALSE)*VLOOKUP(SSPYLD2!BV$4,'[1]INTERNAL PARAMETERS-1'!$B$5:$J$44,6,FALSE)*VLOOKUP(SSPYLD2!BV$4,'[1]INTERNAL PARAMETERS-1'!$B$5:$J$44,3,FALSE) + SSPYLD1!BV154*(1-VLOOKUP(SSPYLD2!BV$4,'[1]INTERNAL PARAMETERS-1'!$B$5:$J$44,5,FALSE))*VLOOKUP(SSPYLD2!BV$4,'[1]INTERNAL PARAMETERS-1'!$B$5:$J$44,8,FALSE)*VLOOKUP(SSPYLD2!BV$4,'[1]INTERNAL PARAMETERS-1'!$B$5:$J$44,3,FALSE)</f>
        <v>0</v>
      </c>
      <c r="BW154" s="47">
        <f>SSPYLD1!BW154*VLOOKUP(SSPYLD2!BW$4,'[1]INTERNAL PARAMETERS-1'!$B$5:$J$44,5,FALSE)*VLOOKUP(SSPYLD2!BW$4,'[1]INTERNAL PARAMETERS-1'!$B$5:$J$44,6,FALSE)*VLOOKUP(SSPYLD2!BW$4,'[1]INTERNAL PARAMETERS-1'!$B$5:$J$44,3,FALSE) + SSPYLD1!BW154*(1-VLOOKUP(SSPYLD2!BW$4,'[1]INTERNAL PARAMETERS-1'!$B$5:$J$44,5,FALSE))*VLOOKUP(SSPYLD2!BW$4,'[1]INTERNAL PARAMETERS-1'!$B$5:$J$44,8,FALSE)*VLOOKUP(SSPYLD2!BW$4,'[1]INTERNAL PARAMETERS-1'!$B$5:$J$44,3,FALSE)</f>
        <v>0</v>
      </c>
      <c r="BX154" s="47">
        <f>SSPYLD1!BX154*VLOOKUP(SSPYLD2!BX$4,'[1]INTERNAL PARAMETERS-1'!$B$5:$J$44,5,FALSE)*VLOOKUP(SSPYLD2!BX$4,'[1]INTERNAL PARAMETERS-1'!$B$5:$J$44,6,FALSE)*VLOOKUP(SSPYLD2!BX$4,'[1]INTERNAL PARAMETERS-1'!$B$5:$J$44,3,FALSE) + SSPYLD1!BX154*(1-VLOOKUP(SSPYLD2!BX$4,'[1]INTERNAL PARAMETERS-1'!$B$5:$J$44,5,FALSE))*VLOOKUP(SSPYLD2!BX$4,'[1]INTERNAL PARAMETERS-1'!$B$5:$J$44,8,FALSE)*VLOOKUP(SSPYLD2!BX$4,'[1]INTERNAL PARAMETERS-1'!$B$5:$J$44,3,FALSE)</f>
        <v>0</v>
      </c>
      <c r="BY154" s="47">
        <f>SSPYLD1!BY154*VLOOKUP(SSPYLD2!BY$4,'[1]INTERNAL PARAMETERS-1'!$B$5:$J$44,5,FALSE)*VLOOKUP(SSPYLD2!BY$4,'[1]INTERNAL PARAMETERS-1'!$B$5:$J$44,6,FALSE)*VLOOKUP(SSPYLD2!BY$4,'[1]INTERNAL PARAMETERS-1'!$B$5:$J$44,3,FALSE) + SSPYLD1!BY154*(1-VLOOKUP(SSPYLD2!BY$4,'[1]INTERNAL PARAMETERS-1'!$B$5:$J$44,5,FALSE))*VLOOKUP(SSPYLD2!BY$4,'[1]INTERNAL PARAMETERS-1'!$B$5:$J$44,8,FALSE)*VLOOKUP(SSPYLD2!BY$4,'[1]INTERNAL PARAMETERS-1'!$B$5:$J$44,3,FALSE)</f>
        <v>0</v>
      </c>
      <c r="BZ154" s="47">
        <f>SSPYLD1!BZ154*VLOOKUP(SSPYLD2!BZ$4,'[1]INTERNAL PARAMETERS-1'!$B$5:$J$44,5,FALSE)*VLOOKUP(SSPYLD2!BZ$4,'[1]INTERNAL PARAMETERS-1'!$B$5:$J$44,6,FALSE)*VLOOKUP(SSPYLD2!BZ$4,'[1]INTERNAL PARAMETERS-1'!$B$5:$J$44,3,FALSE) + SSPYLD1!BZ154*(1-VLOOKUP(SSPYLD2!BZ$4,'[1]INTERNAL PARAMETERS-1'!$B$5:$J$44,5,FALSE))*VLOOKUP(SSPYLD2!BZ$4,'[1]INTERNAL PARAMETERS-1'!$B$5:$J$44,8,FALSE)*VLOOKUP(SSPYLD2!BZ$4,'[1]INTERNAL PARAMETERS-1'!$B$5:$J$44,3,FALSE)</f>
        <v>3.8080302974241559E-2</v>
      </c>
      <c r="CA154" s="47">
        <f>SSPYLD1!CA154*VLOOKUP(SSPYLD2!CA$4,'[1]INTERNAL PARAMETERS-1'!$B$5:$J$44,5,FALSE)*VLOOKUP(SSPYLD2!CA$4,'[1]INTERNAL PARAMETERS-1'!$B$5:$J$44,6,FALSE)*VLOOKUP(SSPYLD2!CA$4,'[1]INTERNAL PARAMETERS-1'!$B$5:$J$44,3,FALSE) + SSPYLD1!CA154*(1-VLOOKUP(SSPYLD2!CA$4,'[1]INTERNAL PARAMETERS-1'!$B$5:$J$44,5,FALSE))*VLOOKUP(SSPYLD2!CA$4,'[1]INTERNAL PARAMETERS-1'!$B$5:$J$44,8,FALSE)*VLOOKUP(SSPYLD2!CA$4,'[1]INTERNAL PARAMETERS-1'!$B$5:$J$44,3,FALSE)</f>
        <v>0</v>
      </c>
      <c r="CB154" s="47">
        <f>SSPYLD1!CB154*VLOOKUP(SSPYLD2!CB$4,'[1]INTERNAL PARAMETERS-1'!$B$5:$J$44,5,FALSE)*VLOOKUP(SSPYLD2!CB$4,'[1]INTERNAL PARAMETERS-1'!$B$5:$J$44,6,FALSE)*VLOOKUP(SSPYLD2!CB$4,'[1]INTERNAL PARAMETERS-1'!$B$5:$J$44,3,FALSE) + SSPYLD1!CB154*(1-VLOOKUP(SSPYLD2!CB$4,'[1]INTERNAL PARAMETERS-1'!$B$5:$J$44,5,FALSE))*VLOOKUP(SSPYLD2!CB$4,'[1]INTERNAL PARAMETERS-1'!$B$5:$J$44,8,FALSE)*VLOOKUP(SSPYLD2!CB$4,'[1]INTERNAL PARAMETERS-1'!$B$5:$J$44,3,FALSE)</f>
        <v>0</v>
      </c>
      <c r="CC154" s="47">
        <f>SSPYLD1!CC154*VLOOKUP(SSPYLD2!CC$4,'[1]INTERNAL PARAMETERS-1'!$B$5:$J$44,5,FALSE)*VLOOKUP(SSPYLD2!CC$4,'[1]INTERNAL PARAMETERS-1'!$B$5:$J$44,6,FALSE)*VLOOKUP(SSPYLD2!CC$4,'[1]INTERNAL PARAMETERS-1'!$B$5:$J$44,3,FALSE) + SSPYLD1!CC154*(1-VLOOKUP(SSPYLD2!CC$4,'[1]INTERNAL PARAMETERS-1'!$B$5:$J$44,5,FALSE))*VLOOKUP(SSPYLD2!CC$4,'[1]INTERNAL PARAMETERS-1'!$B$5:$J$44,8,FALSE)*VLOOKUP(SSPYLD2!CC$4,'[1]INTERNAL PARAMETERS-1'!$B$5:$J$44,3,FALSE)</f>
        <v>4.5880013388667804E-2</v>
      </c>
      <c r="CD154" s="47">
        <f>SSPYLD1!CD154*VLOOKUP(SSPYLD2!CD$4,'[1]INTERNAL PARAMETERS-1'!$B$5:$J$44,5,FALSE)*VLOOKUP(SSPYLD2!CD$4,'[1]INTERNAL PARAMETERS-1'!$B$5:$J$44,6,FALSE)*VLOOKUP(SSPYLD2!CD$4,'[1]INTERNAL PARAMETERS-1'!$B$5:$J$44,3,FALSE) + SSPYLD1!CD154*(1-VLOOKUP(SSPYLD2!CD$4,'[1]INTERNAL PARAMETERS-1'!$B$5:$J$44,5,FALSE))*VLOOKUP(SSPYLD2!CD$4,'[1]INTERNAL PARAMETERS-1'!$B$5:$J$44,8,FALSE)*VLOOKUP(SSPYLD2!CD$4,'[1]INTERNAL PARAMETERS-1'!$B$5:$J$44,3,FALSE)</f>
        <v>0.15713941275416962</v>
      </c>
      <c r="CE154" s="47">
        <f>SSPYLD1!CE154*VLOOKUP(SSPYLD2!CE$4,'[1]INTERNAL PARAMETERS-1'!$B$5:$J$44,5,FALSE)*VLOOKUP(SSPYLD2!CE$4,'[1]INTERNAL PARAMETERS-1'!$B$5:$J$44,6,FALSE)*VLOOKUP(SSPYLD2!CE$4,'[1]INTERNAL PARAMETERS-1'!$B$5:$J$44,3,FALSE) + SSPYLD1!CE154*(1-VLOOKUP(SSPYLD2!CE$4,'[1]INTERNAL PARAMETERS-1'!$B$5:$J$44,5,FALSE))*VLOOKUP(SSPYLD2!CE$4,'[1]INTERNAL PARAMETERS-1'!$B$5:$J$44,8,FALSE)*VLOOKUP(SSPYLD2!CE$4,'[1]INTERNAL PARAMETERS-1'!$B$5:$J$44,3,FALSE)</f>
        <v>0.26964446111492385</v>
      </c>
      <c r="CF154" s="47">
        <f>SSPYLD1!CF154*VLOOKUP(SSPYLD2!CF$4,'[1]INTERNAL PARAMETERS-1'!$B$5:$J$44,5,FALSE)*VLOOKUP(SSPYLD2!CF$4,'[1]INTERNAL PARAMETERS-1'!$B$5:$J$44,6,FALSE)*VLOOKUP(SSPYLD2!CF$4,'[1]INTERNAL PARAMETERS-1'!$B$5:$J$44,3,FALSE) + SSPYLD1!CF154*(1-VLOOKUP(SSPYLD2!CF$4,'[1]INTERNAL PARAMETERS-1'!$B$5:$J$44,5,FALSE))*VLOOKUP(SSPYLD2!CF$4,'[1]INTERNAL PARAMETERS-1'!$B$5:$J$44,8,FALSE)*VLOOKUP(SSPYLD2!CF$4,'[1]INTERNAL PARAMETERS-1'!$B$5:$J$44,3,FALSE)</f>
        <v>6.3620834291898298E-2</v>
      </c>
      <c r="CG154" s="47">
        <f>SSPYLD1!CG154*VLOOKUP(SSPYLD2!CG$4,'[1]INTERNAL PARAMETERS-1'!$B$5:$J$44,5,FALSE)*VLOOKUP(SSPYLD2!CG$4,'[1]INTERNAL PARAMETERS-1'!$B$5:$J$44,6,FALSE)*VLOOKUP(SSPYLD2!CG$4,'[1]INTERNAL PARAMETERS-1'!$B$5:$J$44,3,FALSE) + SSPYLD1!CG154*(1-VLOOKUP(SSPYLD2!CG$4,'[1]INTERNAL PARAMETERS-1'!$B$5:$J$44,5,FALSE))*VLOOKUP(SSPYLD2!CG$4,'[1]INTERNAL PARAMETERS-1'!$B$5:$J$44,8,FALSE)*VLOOKUP(SSPYLD2!CG$4,'[1]INTERNAL PARAMETERS-1'!$B$5:$J$44,3,FALSE)</f>
        <v>0</v>
      </c>
      <c r="CH154" s="46">
        <f>SSPYLD1!CH154*VLOOKUP(SSPYLD2!CH$4,'[1]INTERNAL PARAMETERS-1'!$B$5:$J$44,5,FALSE)*VLOOKUP(SSPYLD2!CH$4,'[1]INTERNAL PARAMETERS-1'!$B$5:$J$44,6,FALSE)*VLOOKUP(SSPYLD2!CH$4,'[1]INTERNAL PARAMETERS-1'!$B$5:$J$44,3,FALSE) + SSPYLD1!CH154*(1-VLOOKUP(SSPYLD2!CH$4,'[1]INTERNAL PARAMETERS-1'!$B$5:$J$44,5,FALSE))*VLOOKUP(SSPYLD2!CH$4,'[1]INTERNAL PARAMETERS-1'!$B$5:$J$44,8,FALSE)*VLOOKUP(SSPYLD2!CH$4,'[1]INTERNAL PARAMETERS-1'!$B$5:$J$44,3,FALSE)</f>
        <v>0</v>
      </c>
      <c r="CJ154" s="48">
        <f t="shared" si="4"/>
        <v>6972.0432537597799</v>
      </c>
      <c r="CK154" s="46">
        <f t="shared" si="5"/>
        <v>116.60252825410819</v>
      </c>
    </row>
    <row r="155" spans="2:89" x14ac:dyDescent="0.4">
      <c r="B155" s="61" t="s">
        <v>8</v>
      </c>
      <c r="C155" s="60" t="s">
        <v>68</v>
      </c>
      <c r="D155" s="60" t="s">
        <v>61</v>
      </c>
      <c r="E155" s="135">
        <f>'S Str&amp;Pad'!X155</f>
        <v>12442.422767515549</v>
      </c>
      <c r="F155" s="62">
        <f>'[1]INTERNAL PARAMETERS-1'!M11</f>
        <v>53.995000000000005</v>
      </c>
      <c r="G155" s="48">
        <f>SSPYLD1!G155*VLOOKUP(SSPYLD2!G$4,'[1]INTERNAL PARAMETERS-1'!$B$5:$J$44,5,FALSE)*VLOOKUP(SSPYLD2!G$4,'[1]INTERNAL PARAMETERS-1'!$B$5:$J$44,7,FALSE)*SSPYLD2!$F155 + SSPYLD1!G155*(1-VLOOKUP(SSPYLD2!G$4,'[1]INTERNAL PARAMETERS-1'!$B$5:$J$44,5,FALSE))*VLOOKUP(SSPYLD2!G$4,'[1]INTERNAL PARAMETERS-1'!$B$5:$J$44,9,FALSE)*SSPYLD2!$F155</f>
        <v>2235.2700157215727</v>
      </c>
      <c r="H155" s="47">
        <f>SSPYLD1!H155*VLOOKUP(SSPYLD2!H$4,'[1]INTERNAL PARAMETERS-1'!$B$5:$J$44,5,FALSE)*VLOOKUP(SSPYLD2!H$4,'[1]INTERNAL PARAMETERS-1'!$B$5:$J$44,7,FALSE)*SSPYLD2!$F155 + SSPYLD1!H155*(1-VLOOKUP(SSPYLD2!H$4,'[1]INTERNAL PARAMETERS-1'!$B$5:$J$44,5,FALSE))*VLOOKUP(SSPYLD2!H$4,'[1]INTERNAL PARAMETERS-1'!$B$5:$J$44,9,FALSE)*SSPYLD2!$F155</f>
        <v>1692.9059977268107</v>
      </c>
      <c r="I155" s="47">
        <f>SSPYLD1!I155*VLOOKUP(SSPYLD2!I$4,'[1]INTERNAL PARAMETERS-1'!$B$5:$J$44,5,FALSE)*VLOOKUP(SSPYLD2!I$4,'[1]INTERNAL PARAMETERS-1'!$B$5:$J$44,7,FALSE)*SSPYLD2!$F155 + SSPYLD1!I155*(1-VLOOKUP(SSPYLD2!I$4,'[1]INTERNAL PARAMETERS-1'!$B$5:$J$44,5,FALSE))*VLOOKUP(SSPYLD2!I$4,'[1]INTERNAL PARAMETERS-1'!$B$5:$J$44,9,FALSE)*SSPYLD2!$F155</f>
        <v>1482.7129466799963</v>
      </c>
      <c r="J155" s="47">
        <f>SSPYLD1!J155*VLOOKUP(SSPYLD2!J$4,'[1]INTERNAL PARAMETERS-1'!$B$5:$J$44,5,FALSE)*VLOOKUP(SSPYLD2!J$4,'[1]INTERNAL PARAMETERS-1'!$B$5:$J$44,7,FALSE)*SSPYLD2!$F155 + SSPYLD1!J155*(1-VLOOKUP(SSPYLD2!J$4,'[1]INTERNAL PARAMETERS-1'!$B$5:$J$44,5,FALSE))*VLOOKUP(SSPYLD2!J$4,'[1]INTERNAL PARAMETERS-1'!$B$5:$J$44,9,FALSE)*SSPYLD2!$F155</f>
        <v>0</v>
      </c>
      <c r="K155" s="47">
        <f>SSPYLD1!K155*VLOOKUP(SSPYLD2!K$4,'[1]INTERNAL PARAMETERS-1'!$B$5:$J$44,5,FALSE)*VLOOKUP(SSPYLD2!K$4,'[1]INTERNAL PARAMETERS-1'!$B$5:$J$44,7,FALSE)*SSPYLD2!$F155 + SSPYLD1!K155*(1-VLOOKUP(SSPYLD2!K$4,'[1]INTERNAL PARAMETERS-1'!$B$5:$J$44,5,FALSE))*VLOOKUP(SSPYLD2!K$4,'[1]INTERNAL PARAMETERS-1'!$B$5:$J$44,9,FALSE)*SSPYLD2!$F155</f>
        <v>21.649341279215104</v>
      </c>
      <c r="L155" s="47">
        <f>SSPYLD1!L155*VLOOKUP(SSPYLD2!L$4,'[1]INTERNAL PARAMETERS-1'!$B$5:$J$44,5,FALSE)*VLOOKUP(SSPYLD2!L$4,'[1]INTERNAL PARAMETERS-1'!$B$5:$J$44,7,FALSE)*SSPYLD2!$F155 + SSPYLD1!L155*(1-VLOOKUP(SSPYLD2!L$4,'[1]INTERNAL PARAMETERS-1'!$B$5:$J$44,5,FALSE))*VLOOKUP(SSPYLD2!L$4,'[1]INTERNAL PARAMETERS-1'!$B$5:$J$44,9,FALSE)*SSPYLD2!$F155</f>
        <v>7.2194703218496956</v>
      </c>
      <c r="M155" s="47">
        <f>SSPYLD1!M155*VLOOKUP(SSPYLD2!M$4,'[1]INTERNAL PARAMETERS-1'!$B$5:$J$44,5,FALSE)*VLOOKUP(SSPYLD2!M$4,'[1]INTERNAL PARAMETERS-1'!$B$5:$J$44,7,FALSE)*SSPYLD2!$F155 + SSPYLD1!M155*(1-VLOOKUP(SSPYLD2!M$4,'[1]INTERNAL PARAMETERS-1'!$B$5:$J$44,5,FALSE))*VLOOKUP(SSPYLD2!M$4,'[1]INTERNAL PARAMETERS-1'!$B$5:$J$44,9,FALSE)*SSPYLD2!$F155</f>
        <v>43.402345714084539</v>
      </c>
      <c r="N155" s="47">
        <f>SSPYLD1!N155*VLOOKUP(SSPYLD2!N$4,'[1]INTERNAL PARAMETERS-1'!$B$5:$J$44,5,FALSE)*VLOOKUP(SSPYLD2!N$4,'[1]INTERNAL PARAMETERS-1'!$B$5:$J$44,7,FALSE)*SSPYLD2!$F155 + SSPYLD1!N155*(1-VLOOKUP(SSPYLD2!N$4,'[1]INTERNAL PARAMETERS-1'!$B$5:$J$44,5,FALSE))*VLOOKUP(SSPYLD2!N$4,'[1]INTERNAL PARAMETERS-1'!$B$5:$J$44,9,FALSE)*SSPYLD2!$F155</f>
        <v>8.2448487490526645</v>
      </c>
      <c r="O155" s="47">
        <f>SSPYLD1!O155*VLOOKUP(SSPYLD2!O$4,'[1]INTERNAL PARAMETERS-1'!$B$5:$J$44,5,FALSE)*VLOOKUP(SSPYLD2!O$4,'[1]INTERNAL PARAMETERS-1'!$B$5:$J$44,7,FALSE)*SSPYLD2!$F155 + SSPYLD1!O155*(1-VLOOKUP(SSPYLD2!O$4,'[1]INTERNAL PARAMETERS-1'!$B$5:$J$44,5,FALSE))*VLOOKUP(SSPYLD2!O$4,'[1]INTERNAL PARAMETERS-1'!$B$5:$J$44,9,FALSE)*SSPYLD2!$F155</f>
        <v>0</v>
      </c>
      <c r="P155" s="47">
        <f>SSPYLD1!P155*VLOOKUP(SSPYLD2!P$4,'[1]INTERNAL PARAMETERS-1'!$B$5:$J$44,5,FALSE)*VLOOKUP(SSPYLD2!P$4,'[1]INTERNAL PARAMETERS-1'!$B$5:$J$44,7,FALSE)*SSPYLD2!$F155 + SSPYLD1!P155*(1-VLOOKUP(SSPYLD2!P$4,'[1]INTERNAL PARAMETERS-1'!$B$5:$J$44,5,FALSE))*VLOOKUP(SSPYLD2!P$4,'[1]INTERNAL PARAMETERS-1'!$B$5:$J$44,9,FALSE)*SSPYLD2!$F155</f>
        <v>0</v>
      </c>
      <c r="Q155" s="47">
        <f>SSPYLD1!Q155*VLOOKUP(SSPYLD2!Q$4,'[1]INTERNAL PARAMETERS-1'!$B$5:$J$44,5,FALSE)*VLOOKUP(SSPYLD2!Q$4,'[1]INTERNAL PARAMETERS-1'!$B$5:$J$44,7,FALSE)*SSPYLD2!$F155 + SSPYLD1!Q155*(1-VLOOKUP(SSPYLD2!Q$4,'[1]INTERNAL PARAMETERS-1'!$B$5:$J$44,5,FALSE))*VLOOKUP(SSPYLD2!Q$4,'[1]INTERNAL PARAMETERS-1'!$B$5:$J$44,9,FALSE)*SSPYLD2!$F155</f>
        <v>0</v>
      </c>
      <c r="R155" s="47">
        <f>SSPYLD1!R155*VLOOKUP(SSPYLD2!R$4,'[1]INTERNAL PARAMETERS-1'!$B$5:$J$44,5,FALSE)*VLOOKUP(SSPYLD2!R$4,'[1]INTERNAL PARAMETERS-1'!$B$5:$J$44,7,FALSE)*SSPYLD2!$F155 + SSPYLD1!R155*(1-VLOOKUP(SSPYLD2!R$4,'[1]INTERNAL PARAMETERS-1'!$B$5:$J$44,5,FALSE))*VLOOKUP(SSPYLD2!R$4,'[1]INTERNAL PARAMETERS-1'!$B$5:$J$44,9,FALSE)*SSPYLD2!$F155</f>
        <v>14.538371279064526</v>
      </c>
      <c r="S155" s="47">
        <f>SSPYLD1!S155*VLOOKUP(SSPYLD2!S$4,'[1]INTERNAL PARAMETERS-1'!$B$5:$J$44,5,FALSE)*VLOOKUP(SSPYLD2!S$4,'[1]INTERNAL PARAMETERS-1'!$B$5:$J$44,7,FALSE)*SSPYLD2!$F155 + SSPYLD1!S155*(1-VLOOKUP(SSPYLD2!S$4,'[1]INTERNAL PARAMETERS-1'!$B$5:$J$44,5,FALSE))*VLOOKUP(SSPYLD2!S$4,'[1]INTERNAL PARAMETERS-1'!$B$5:$J$44,9,FALSE)*SSPYLD2!$F155</f>
        <v>194.27100170235175</v>
      </c>
      <c r="T155" s="47">
        <f>SSPYLD1!T155*VLOOKUP(SSPYLD2!T$4,'[1]INTERNAL PARAMETERS-1'!$B$5:$J$44,5,FALSE)*VLOOKUP(SSPYLD2!T$4,'[1]INTERNAL PARAMETERS-1'!$B$5:$J$44,7,FALSE)*SSPYLD2!$F155 + SSPYLD1!T155*(1-VLOOKUP(SSPYLD2!T$4,'[1]INTERNAL PARAMETERS-1'!$B$5:$J$44,5,FALSE))*VLOOKUP(SSPYLD2!T$4,'[1]INTERNAL PARAMETERS-1'!$B$5:$J$44,9,FALSE)*SSPYLD2!$F155</f>
        <v>51.312254305966327</v>
      </c>
      <c r="U155" s="47">
        <f>SSPYLD1!U155*VLOOKUP(SSPYLD2!U$4,'[1]INTERNAL PARAMETERS-1'!$B$5:$J$44,5,FALSE)*VLOOKUP(SSPYLD2!U$4,'[1]INTERNAL PARAMETERS-1'!$B$5:$J$44,7,FALSE)*SSPYLD2!$F155 + SSPYLD1!U155*(1-VLOOKUP(SSPYLD2!U$4,'[1]INTERNAL PARAMETERS-1'!$B$5:$J$44,5,FALSE))*VLOOKUP(SSPYLD2!U$4,'[1]INTERNAL PARAMETERS-1'!$B$5:$J$44,9,FALSE)*SSPYLD2!$F155</f>
        <v>38.655231577161302</v>
      </c>
      <c r="V155" s="47">
        <f>SSPYLD1!V155*VLOOKUP(SSPYLD2!V$4,'[1]INTERNAL PARAMETERS-1'!$B$5:$J$44,5,FALSE)*VLOOKUP(SSPYLD2!V$4,'[1]INTERNAL PARAMETERS-1'!$B$5:$J$44,7,FALSE)*SSPYLD2!$F155 + SSPYLD1!V155*(1-VLOOKUP(SSPYLD2!V$4,'[1]INTERNAL PARAMETERS-1'!$B$5:$J$44,5,FALSE))*VLOOKUP(SSPYLD2!V$4,'[1]INTERNAL PARAMETERS-1'!$B$5:$J$44,9,FALSE)*SSPYLD2!$F155</f>
        <v>190.1312911775014</v>
      </c>
      <c r="W155" s="47">
        <f>SSPYLD1!W155*VLOOKUP(SSPYLD2!W$4,'[1]INTERNAL PARAMETERS-1'!$B$5:$J$44,5,FALSE)*VLOOKUP(SSPYLD2!W$4,'[1]INTERNAL PARAMETERS-1'!$B$5:$J$44,7,FALSE)*SSPYLD2!$F155 + SSPYLD1!W155*(1-VLOOKUP(SSPYLD2!W$4,'[1]INTERNAL PARAMETERS-1'!$B$5:$J$44,5,FALSE))*VLOOKUP(SSPYLD2!W$4,'[1]INTERNAL PARAMETERS-1'!$B$5:$J$44,9,FALSE)*SSPYLD2!$F155</f>
        <v>0</v>
      </c>
      <c r="X155" s="47">
        <f>SSPYLD1!X155*VLOOKUP(SSPYLD2!X$4,'[1]INTERNAL PARAMETERS-1'!$B$5:$J$44,5,FALSE)*VLOOKUP(SSPYLD2!X$4,'[1]INTERNAL PARAMETERS-1'!$B$5:$J$44,7,FALSE)*SSPYLD2!$F155 + SSPYLD1!X155*(1-VLOOKUP(SSPYLD2!X$4,'[1]INTERNAL PARAMETERS-1'!$B$5:$J$44,5,FALSE))*VLOOKUP(SSPYLD2!X$4,'[1]INTERNAL PARAMETERS-1'!$B$5:$J$44,9,FALSE)*SSPYLD2!$F155</f>
        <v>0</v>
      </c>
      <c r="Y155" s="47">
        <f>SSPYLD1!Y155*VLOOKUP(SSPYLD2!Y$4,'[1]INTERNAL PARAMETERS-1'!$B$5:$J$44,5,FALSE)*VLOOKUP(SSPYLD2!Y$4,'[1]INTERNAL PARAMETERS-1'!$B$5:$J$44,7,FALSE)*SSPYLD2!$F155 + SSPYLD1!Y155*(1-VLOOKUP(SSPYLD2!Y$4,'[1]INTERNAL PARAMETERS-1'!$B$5:$J$44,5,FALSE))*VLOOKUP(SSPYLD2!Y$4,'[1]INTERNAL PARAMETERS-1'!$B$5:$J$44,9,FALSE)*SSPYLD2!$F155</f>
        <v>0</v>
      </c>
      <c r="Z155" s="47">
        <f>SSPYLD1!Z155*VLOOKUP(SSPYLD2!Z$4,'[1]INTERNAL PARAMETERS-1'!$B$5:$J$44,5,FALSE)*VLOOKUP(SSPYLD2!Z$4,'[1]INTERNAL PARAMETERS-1'!$B$5:$J$44,7,FALSE)*SSPYLD2!$F155 + SSPYLD1!Z155*(1-VLOOKUP(SSPYLD2!Z$4,'[1]INTERNAL PARAMETERS-1'!$B$5:$J$44,5,FALSE))*VLOOKUP(SSPYLD2!Z$4,'[1]INTERNAL PARAMETERS-1'!$B$5:$J$44,9,FALSE)*SSPYLD2!$F155</f>
        <v>0</v>
      </c>
      <c r="AA155" s="47">
        <f>SSPYLD1!AA155*VLOOKUP(SSPYLD2!AA$4,'[1]INTERNAL PARAMETERS-1'!$B$5:$J$44,5,FALSE)*VLOOKUP(SSPYLD2!AA$4,'[1]INTERNAL PARAMETERS-1'!$B$5:$J$44,7,FALSE)*SSPYLD2!$F155 + SSPYLD1!AA155*(1-VLOOKUP(SSPYLD2!AA$4,'[1]INTERNAL PARAMETERS-1'!$B$5:$J$44,5,FALSE))*VLOOKUP(SSPYLD2!AA$4,'[1]INTERNAL PARAMETERS-1'!$B$5:$J$44,9,FALSE)*SSPYLD2!$F155</f>
        <v>0</v>
      </c>
      <c r="AB155" s="47">
        <f>SSPYLD1!AB155*VLOOKUP(SSPYLD2!AB$4,'[1]INTERNAL PARAMETERS-1'!$B$5:$J$44,5,FALSE)*VLOOKUP(SSPYLD2!AB$4,'[1]INTERNAL PARAMETERS-1'!$B$5:$J$44,7,FALSE)*SSPYLD2!$F155 + SSPYLD1!AB155*(1-VLOOKUP(SSPYLD2!AB$4,'[1]INTERNAL PARAMETERS-1'!$B$5:$J$44,5,FALSE))*VLOOKUP(SSPYLD2!AB$4,'[1]INTERNAL PARAMETERS-1'!$B$5:$J$44,9,FALSE)*SSPYLD2!$F155</f>
        <v>0</v>
      </c>
      <c r="AC155" s="47">
        <f>SSPYLD1!AC155*VLOOKUP(SSPYLD2!AC$4,'[1]INTERNAL PARAMETERS-1'!$B$5:$J$44,5,FALSE)*VLOOKUP(SSPYLD2!AC$4,'[1]INTERNAL PARAMETERS-1'!$B$5:$J$44,7,FALSE)*SSPYLD2!$F155 + SSPYLD1!AC155*(1-VLOOKUP(SSPYLD2!AC$4,'[1]INTERNAL PARAMETERS-1'!$B$5:$J$44,5,FALSE))*VLOOKUP(SSPYLD2!AC$4,'[1]INTERNAL PARAMETERS-1'!$B$5:$J$44,9,FALSE)*SSPYLD2!$F155</f>
        <v>0</v>
      </c>
      <c r="AD155" s="47">
        <f>SSPYLD1!AD155*VLOOKUP(SSPYLD2!AD$4,'[1]INTERNAL PARAMETERS-1'!$B$5:$J$44,5,FALSE)*VLOOKUP(SSPYLD2!AD$4,'[1]INTERNAL PARAMETERS-1'!$B$5:$J$44,7,FALSE)*SSPYLD2!$F155 + SSPYLD1!AD155*(1-VLOOKUP(SSPYLD2!AD$4,'[1]INTERNAL PARAMETERS-1'!$B$5:$J$44,5,FALSE))*VLOOKUP(SSPYLD2!AD$4,'[1]INTERNAL PARAMETERS-1'!$B$5:$J$44,9,FALSE)*SSPYLD2!$F155</f>
        <v>0</v>
      </c>
      <c r="AE155" s="47">
        <f>SSPYLD1!AE155*VLOOKUP(SSPYLD2!AE$4,'[1]INTERNAL PARAMETERS-1'!$B$5:$J$44,5,FALSE)*VLOOKUP(SSPYLD2!AE$4,'[1]INTERNAL PARAMETERS-1'!$B$5:$J$44,7,FALSE)*SSPYLD2!$F155 + SSPYLD1!AE155*(1-VLOOKUP(SSPYLD2!AE$4,'[1]INTERNAL PARAMETERS-1'!$B$5:$J$44,5,FALSE))*VLOOKUP(SSPYLD2!AE$4,'[1]INTERNAL PARAMETERS-1'!$B$5:$J$44,9,FALSE)*SSPYLD2!$F155</f>
        <v>0</v>
      </c>
      <c r="AF155" s="47">
        <f>SSPYLD1!AF155*VLOOKUP(SSPYLD2!AF$4,'[1]INTERNAL PARAMETERS-1'!$B$5:$J$44,5,FALSE)*VLOOKUP(SSPYLD2!AF$4,'[1]INTERNAL PARAMETERS-1'!$B$5:$J$44,7,FALSE)*SSPYLD2!$F155 + SSPYLD1!AF155*(1-VLOOKUP(SSPYLD2!AF$4,'[1]INTERNAL PARAMETERS-1'!$B$5:$J$44,5,FALSE))*VLOOKUP(SSPYLD2!AF$4,'[1]INTERNAL PARAMETERS-1'!$B$5:$J$44,9,FALSE)*SSPYLD2!$F155</f>
        <v>8.3372587753666796</v>
      </c>
      <c r="AG155" s="47">
        <f>SSPYLD1!AG155*VLOOKUP(SSPYLD2!AG$4,'[1]INTERNAL PARAMETERS-1'!$B$5:$J$44,5,FALSE)*VLOOKUP(SSPYLD2!AG$4,'[1]INTERNAL PARAMETERS-1'!$B$5:$J$44,7,FALSE)*SSPYLD2!$F155 + SSPYLD1!AG155*(1-VLOOKUP(SSPYLD2!AG$4,'[1]INTERNAL PARAMETERS-1'!$B$5:$J$44,5,FALSE))*VLOOKUP(SSPYLD2!AG$4,'[1]INTERNAL PARAMETERS-1'!$B$5:$J$44,9,FALSE)*SSPYLD2!$F155</f>
        <v>0</v>
      </c>
      <c r="AH155" s="47">
        <f>SSPYLD1!AH155*VLOOKUP(SSPYLD2!AH$4,'[1]INTERNAL PARAMETERS-1'!$B$5:$J$44,5,FALSE)*VLOOKUP(SSPYLD2!AH$4,'[1]INTERNAL PARAMETERS-1'!$B$5:$J$44,7,FALSE)*SSPYLD2!$F155 + SSPYLD1!AH155*(1-VLOOKUP(SSPYLD2!AH$4,'[1]INTERNAL PARAMETERS-1'!$B$5:$J$44,5,FALSE))*VLOOKUP(SSPYLD2!AH$4,'[1]INTERNAL PARAMETERS-1'!$B$5:$J$44,9,FALSE)*SSPYLD2!$F155</f>
        <v>0.58825313733590101</v>
      </c>
      <c r="AI155" s="47">
        <f>SSPYLD1!AI155*VLOOKUP(SSPYLD2!AI$4,'[1]INTERNAL PARAMETERS-1'!$B$5:$J$44,5,FALSE)*VLOOKUP(SSPYLD2!AI$4,'[1]INTERNAL PARAMETERS-1'!$B$5:$J$44,7,FALSE)*SSPYLD2!$F155 + SSPYLD1!AI155*(1-VLOOKUP(SSPYLD2!AI$4,'[1]INTERNAL PARAMETERS-1'!$B$5:$J$44,5,FALSE))*VLOOKUP(SSPYLD2!AI$4,'[1]INTERNAL PARAMETERS-1'!$B$5:$J$44,9,FALSE)*SSPYLD2!$F155</f>
        <v>2.9399220294448418</v>
      </c>
      <c r="AJ155" s="47">
        <f>SSPYLD1!AJ155*VLOOKUP(SSPYLD2!AJ$4,'[1]INTERNAL PARAMETERS-1'!$B$5:$J$44,5,FALSE)*VLOOKUP(SSPYLD2!AJ$4,'[1]INTERNAL PARAMETERS-1'!$B$5:$J$44,7,FALSE)*SSPYLD2!$F155 + SSPYLD1!AJ155*(1-VLOOKUP(SSPYLD2!AJ$4,'[1]INTERNAL PARAMETERS-1'!$B$5:$J$44,5,FALSE))*VLOOKUP(SSPYLD2!AJ$4,'[1]INTERNAL PARAMETERS-1'!$B$5:$J$44,9,FALSE)*SSPYLD2!$F155</f>
        <v>35.43727999271978</v>
      </c>
      <c r="AK155" s="47">
        <f>SSPYLD1!AK155*VLOOKUP(SSPYLD2!AK$4,'[1]INTERNAL PARAMETERS-1'!$B$5:$J$44,5,FALSE)*VLOOKUP(SSPYLD2!AK$4,'[1]INTERNAL PARAMETERS-1'!$B$5:$J$44,7,FALSE)*SSPYLD2!$F155 + SSPYLD1!AK155*(1-VLOOKUP(SSPYLD2!AK$4,'[1]INTERNAL PARAMETERS-1'!$B$5:$J$44,5,FALSE))*VLOOKUP(SSPYLD2!AK$4,'[1]INTERNAL PARAMETERS-1'!$B$5:$J$44,9,FALSE)*SSPYLD2!$F155</f>
        <v>4.7060250986872081</v>
      </c>
      <c r="AL155" s="47">
        <f>SSPYLD1!AL155*VLOOKUP(SSPYLD2!AL$4,'[1]INTERNAL PARAMETERS-1'!$B$5:$J$44,5,FALSE)*VLOOKUP(SSPYLD2!AL$4,'[1]INTERNAL PARAMETERS-1'!$B$5:$J$44,7,FALSE)*SSPYLD2!$F155 + SSPYLD1!AL155*(1-VLOOKUP(SSPYLD2!AL$4,'[1]INTERNAL PARAMETERS-1'!$B$5:$J$44,5,FALSE))*VLOOKUP(SSPYLD2!AL$4,'[1]INTERNAL PARAMETERS-1'!$B$5:$J$44,9,FALSE)*SSPYLD2!$F155</f>
        <v>0</v>
      </c>
      <c r="AM155" s="47">
        <f>SSPYLD1!AM155*VLOOKUP(SSPYLD2!AM$4,'[1]INTERNAL PARAMETERS-1'!$B$5:$J$44,5,FALSE)*VLOOKUP(SSPYLD2!AM$4,'[1]INTERNAL PARAMETERS-1'!$B$5:$J$44,7,FALSE)*SSPYLD2!$F155 + SSPYLD1!AM155*(1-VLOOKUP(SSPYLD2!AM$4,'[1]INTERNAL PARAMETERS-1'!$B$5:$J$44,5,FALSE))*VLOOKUP(SSPYLD2!AM$4,'[1]INTERNAL PARAMETERS-1'!$B$5:$J$44,9,FALSE)*SSPYLD2!$F155</f>
        <v>0</v>
      </c>
      <c r="AN155" s="47">
        <f>SSPYLD1!AN155*VLOOKUP(SSPYLD2!AN$4,'[1]INTERNAL PARAMETERS-1'!$B$5:$J$44,5,FALSE)*VLOOKUP(SSPYLD2!AN$4,'[1]INTERNAL PARAMETERS-1'!$B$5:$J$44,7,FALSE)*SSPYLD2!$F155 + SSPYLD1!AN155*(1-VLOOKUP(SSPYLD2!AN$4,'[1]INTERNAL PARAMETERS-1'!$B$5:$J$44,5,FALSE))*VLOOKUP(SSPYLD2!AN$4,'[1]INTERNAL PARAMETERS-1'!$B$5:$J$44,9,FALSE)*SSPYLD2!$F155</f>
        <v>0</v>
      </c>
      <c r="AO155" s="47">
        <f>SSPYLD1!AO155*VLOOKUP(SSPYLD2!AO$4,'[1]INTERNAL PARAMETERS-1'!$B$5:$J$44,5,FALSE)*VLOOKUP(SSPYLD2!AO$4,'[1]INTERNAL PARAMETERS-1'!$B$5:$J$44,7,FALSE)*SSPYLD2!$F155 + SSPYLD1!AO155*(1-VLOOKUP(SSPYLD2!AO$4,'[1]INTERNAL PARAMETERS-1'!$B$5:$J$44,5,FALSE))*VLOOKUP(SSPYLD2!AO$4,'[1]INTERNAL PARAMETERS-1'!$B$5:$J$44,9,FALSE)*SSPYLD2!$F155</f>
        <v>0</v>
      </c>
      <c r="AP155" s="47">
        <f>SSPYLD1!AP155*VLOOKUP(SSPYLD2!AP$4,'[1]INTERNAL PARAMETERS-1'!$B$5:$J$44,5,FALSE)*VLOOKUP(SSPYLD2!AP$4,'[1]INTERNAL PARAMETERS-1'!$B$5:$J$44,7,FALSE)*SSPYLD2!$F155 + SSPYLD1!AP155*(1-VLOOKUP(SSPYLD2!AP$4,'[1]INTERNAL PARAMETERS-1'!$B$5:$J$44,5,FALSE))*VLOOKUP(SSPYLD2!AP$4,'[1]INTERNAL PARAMETERS-1'!$B$5:$J$44,9,FALSE)*SSPYLD2!$F155</f>
        <v>0</v>
      </c>
      <c r="AQ155" s="47">
        <f>SSPYLD1!AQ155*VLOOKUP(SSPYLD2!AQ$4,'[1]INTERNAL PARAMETERS-1'!$B$5:$J$44,5,FALSE)*VLOOKUP(SSPYLD2!AQ$4,'[1]INTERNAL PARAMETERS-1'!$B$5:$J$44,7,FALSE)*SSPYLD2!$F155 + SSPYLD1!AQ155*(1-VLOOKUP(SSPYLD2!AQ$4,'[1]INTERNAL PARAMETERS-1'!$B$5:$J$44,5,FALSE))*VLOOKUP(SSPYLD2!AQ$4,'[1]INTERNAL PARAMETERS-1'!$B$5:$J$44,9,FALSE)*SSPYLD2!$F155</f>
        <v>0</v>
      </c>
      <c r="AR155" s="47">
        <f>SSPYLD1!AR155*VLOOKUP(SSPYLD2!AR$4,'[1]INTERNAL PARAMETERS-1'!$B$5:$J$44,5,FALSE)*VLOOKUP(SSPYLD2!AR$4,'[1]INTERNAL PARAMETERS-1'!$B$5:$J$44,7,FALSE)*SSPYLD2!$F155 + SSPYLD1!AR155*(1-VLOOKUP(SSPYLD2!AR$4,'[1]INTERNAL PARAMETERS-1'!$B$5:$J$44,5,FALSE))*VLOOKUP(SSPYLD2!AR$4,'[1]INTERNAL PARAMETERS-1'!$B$5:$J$44,9,FALSE)*SSPYLD2!$F155</f>
        <v>0</v>
      </c>
      <c r="AS155" s="47">
        <f>SSPYLD1!AS155*VLOOKUP(SSPYLD2!AS$4,'[1]INTERNAL PARAMETERS-1'!$B$5:$J$44,5,FALSE)*VLOOKUP(SSPYLD2!AS$4,'[1]INTERNAL PARAMETERS-1'!$B$5:$J$44,7,FALSE)*SSPYLD2!$F155 + SSPYLD1!AS155*(1-VLOOKUP(SSPYLD2!AS$4,'[1]INTERNAL PARAMETERS-1'!$B$5:$J$44,5,FALSE))*VLOOKUP(SSPYLD2!AS$4,'[1]INTERNAL PARAMETERS-1'!$B$5:$J$44,9,FALSE)*SSPYLD2!$F155</f>
        <v>0</v>
      </c>
      <c r="AT155" s="46">
        <f>SSPYLD1!AT155*VLOOKUP(SSPYLD2!AT$4,'[1]INTERNAL PARAMETERS-1'!$B$5:$J$44,5,FALSE)*VLOOKUP(SSPYLD2!AT$4,'[1]INTERNAL PARAMETERS-1'!$B$5:$J$44,7,FALSE)*SSPYLD2!$F155 + SSPYLD1!AT155*(1-VLOOKUP(SSPYLD2!AT$4,'[1]INTERNAL PARAMETERS-1'!$B$5:$J$44,5,FALSE))*VLOOKUP(SSPYLD2!AT$4,'[1]INTERNAL PARAMETERS-1'!$B$5:$J$44,9,FALSE)*SSPYLD2!$F155</f>
        <v>0</v>
      </c>
      <c r="AU155" s="48">
        <f>SSPYLD1!AU155*VLOOKUP(SSPYLD2!AU$4,'[1]INTERNAL PARAMETERS-1'!$B$5:$J$44,5,FALSE)*VLOOKUP(SSPYLD2!AU$4,'[1]INTERNAL PARAMETERS-1'!$B$5:$J$44,6,FALSE)*VLOOKUP(SSPYLD2!AU$4,'[1]INTERNAL PARAMETERS-1'!$B$5:$J$44,3,FALSE) + SSPYLD1!AU155*(1-VLOOKUP(SSPYLD2!AU$4,'[1]INTERNAL PARAMETERS-1'!$B$5:$J$44,5,FALSE))*VLOOKUP(SSPYLD2!AU$4,'[1]INTERNAL PARAMETERS-1'!$B$5:$J$44,8,FALSE)*VLOOKUP(SSPYLD2!AU$4,'[1]INTERNAL PARAMETERS-1'!$B$5:$J$44,3,FALSE)</f>
        <v>0</v>
      </c>
      <c r="AV155" s="47">
        <f>SSPYLD1!AV155*VLOOKUP(SSPYLD2!AV$4,'[1]INTERNAL PARAMETERS-1'!$B$5:$J$44,5,FALSE)*VLOOKUP(SSPYLD2!AV$4,'[1]INTERNAL PARAMETERS-1'!$B$5:$J$44,6,FALSE)*VLOOKUP(SSPYLD2!AV$4,'[1]INTERNAL PARAMETERS-1'!$B$5:$J$44,3,FALSE) + SSPYLD1!AV155*(1-VLOOKUP(SSPYLD2!AV$4,'[1]INTERNAL PARAMETERS-1'!$B$5:$J$44,5,FALSE))*VLOOKUP(SSPYLD2!AV$4,'[1]INTERNAL PARAMETERS-1'!$B$5:$J$44,8,FALSE)*VLOOKUP(SSPYLD2!AV$4,'[1]INTERNAL PARAMETERS-1'!$B$5:$J$44,3,FALSE)</f>
        <v>0</v>
      </c>
      <c r="AW155" s="47">
        <f>SSPYLD1!AW155*VLOOKUP(SSPYLD2!AW$4,'[1]INTERNAL PARAMETERS-1'!$B$5:$J$44,5,FALSE)*VLOOKUP(SSPYLD2!AW$4,'[1]INTERNAL PARAMETERS-1'!$B$5:$J$44,6,FALSE)*VLOOKUP(SSPYLD2!AW$4,'[1]INTERNAL PARAMETERS-1'!$B$5:$J$44,3,FALSE) + SSPYLD1!AW155*(1-VLOOKUP(SSPYLD2!AW$4,'[1]INTERNAL PARAMETERS-1'!$B$5:$J$44,5,FALSE))*VLOOKUP(SSPYLD2!AW$4,'[1]INTERNAL PARAMETERS-1'!$B$5:$J$44,8,FALSE)*VLOOKUP(SSPYLD2!AW$4,'[1]INTERNAL PARAMETERS-1'!$B$5:$J$44,3,FALSE)</f>
        <v>32.421625754858141</v>
      </c>
      <c r="AX155" s="47">
        <f>SSPYLD1!AX155*VLOOKUP(SSPYLD2!AX$4,'[1]INTERNAL PARAMETERS-1'!$B$5:$J$44,5,FALSE)*VLOOKUP(SSPYLD2!AX$4,'[1]INTERNAL PARAMETERS-1'!$B$5:$J$44,6,FALSE)*VLOOKUP(SSPYLD2!AX$4,'[1]INTERNAL PARAMETERS-1'!$B$5:$J$44,3,FALSE) + SSPYLD1!AX155*(1-VLOOKUP(SSPYLD2!AX$4,'[1]INTERNAL PARAMETERS-1'!$B$5:$J$44,5,FALSE))*VLOOKUP(SSPYLD2!AX$4,'[1]INTERNAL PARAMETERS-1'!$B$5:$J$44,8,FALSE)*VLOOKUP(SSPYLD2!AX$4,'[1]INTERNAL PARAMETERS-1'!$B$5:$J$44,3,FALSE)</f>
        <v>0</v>
      </c>
      <c r="AY155" s="47">
        <f>SSPYLD1!AY155*VLOOKUP(SSPYLD2!AY$4,'[1]INTERNAL PARAMETERS-1'!$B$5:$J$44,5,FALSE)*VLOOKUP(SSPYLD2!AY$4,'[1]INTERNAL PARAMETERS-1'!$B$5:$J$44,6,FALSE)*VLOOKUP(SSPYLD2!AY$4,'[1]INTERNAL PARAMETERS-1'!$B$5:$J$44,3,FALSE) + SSPYLD1!AY155*(1-VLOOKUP(SSPYLD2!AY$4,'[1]INTERNAL PARAMETERS-1'!$B$5:$J$44,5,FALSE))*VLOOKUP(SSPYLD2!AY$4,'[1]INTERNAL PARAMETERS-1'!$B$5:$J$44,8,FALSE)*VLOOKUP(SSPYLD2!AY$4,'[1]INTERNAL PARAMETERS-1'!$B$5:$J$44,3,FALSE)</f>
        <v>0</v>
      </c>
      <c r="AZ155" s="47">
        <f>SSPYLD1!AZ155*VLOOKUP(SSPYLD2!AZ$4,'[1]INTERNAL PARAMETERS-1'!$B$5:$J$44,5,FALSE)*VLOOKUP(SSPYLD2!AZ$4,'[1]INTERNAL PARAMETERS-1'!$B$5:$J$44,6,FALSE)*VLOOKUP(SSPYLD2!AZ$4,'[1]INTERNAL PARAMETERS-1'!$B$5:$J$44,3,FALSE) + SSPYLD1!AZ155*(1-VLOOKUP(SSPYLD2!AZ$4,'[1]INTERNAL PARAMETERS-1'!$B$5:$J$44,5,FALSE))*VLOOKUP(SSPYLD2!AZ$4,'[1]INTERNAL PARAMETERS-1'!$B$5:$J$44,8,FALSE)*VLOOKUP(SSPYLD2!AZ$4,'[1]INTERNAL PARAMETERS-1'!$B$5:$J$44,3,FALSE)</f>
        <v>0</v>
      </c>
      <c r="BA155" s="47">
        <f>SSPYLD1!BA155*VLOOKUP(SSPYLD2!BA$4,'[1]INTERNAL PARAMETERS-1'!$B$5:$J$44,5,FALSE)*VLOOKUP(SSPYLD2!BA$4,'[1]INTERNAL PARAMETERS-1'!$B$5:$J$44,6,FALSE)*VLOOKUP(SSPYLD2!BA$4,'[1]INTERNAL PARAMETERS-1'!$B$5:$J$44,3,FALSE) + SSPYLD1!BA155*(1-VLOOKUP(SSPYLD2!BA$4,'[1]INTERNAL PARAMETERS-1'!$B$5:$J$44,5,FALSE))*VLOOKUP(SSPYLD2!BA$4,'[1]INTERNAL PARAMETERS-1'!$B$5:$J$44,8,FALSE)*VLOOKUP(SSPYLD2!BA$4,'[1]INTERNAL PARAMETERS-1'!$B$5:$J$44,3,FALSE)</f>
        <v>9.4860393371238807</v>
      </c>
      <c r="BB155" s="47">
        <f>SSPYLD1!BB155*VLOOKUP(SSPYLD2!BB$4,'[1]INTERNAL PARAMETERS-1'!$B$5:$J$44,5,FALSE)*VLOOKUP(SSPYLD2!BB$4,'[1]INTERNAL PARAMETERS-1'!$B$5:$J$44,6,FALSE)*VLOOKUP(SSPYLD2!BB$4,'[1]INTERNAL PARAMETERS-1'!$B$5:$J$44,3,FALSE) + SSPYLD1!BB155*(1-VLOOKUP(SSPYLD2!BB$4,'[1]INTERNAL PARAMETERS-1'!$B$5:$J$44,5,FALSE))*VLOOKUP(SSPYLD2!BB$4,'[1]INTERNAL PARAMETERS-1'!$B$5:$J$44,8,FALSE)*VLOOKUP(SSPYLD2!BB$4,'[1]INTERNAL PARAMETERS-1'!$B$5:$J$44,3,FALSE)</f>
        <v>8.9932294575084448</v>
      </c>
      <c r="BC155" s="47">
        <f>SSPYLD1!BC155*VLOOKUP(SSPYLD2!BC$4,'[1]INTERNAL PARAMETERS-1'!$B$5:$J$44,5,FALSE)*VLOOKUP(SSPYLD2!BC$4,'[1]INTERNAL PARAMETERS-1'!$B$5:$J$44,6,FALSE)*VLOOKUP(SSPYLD2!BC$4,'[1]INTERNAL PARAMETERS-1'!$B$5:$J$44,3,FALSE) + SSPYLD1!BC155*(1-VLOOKUP(SSPYLD2!BC$4,'[1]INTERNAL PARAMETERS-1'!$B$5:$J$44,5,FALSE))*VLOOKUP(SSPYLD2!BC$4,'[1]INTERNAL PARAMETERS-1'!$B$5:$J$44,8,FALSE)*VLOOKUP(SSPYLD2!BC$4,'[1]INTERNAL PARAMETERS-1'!$B$5:$J$44,3,FALSE)</f>
        <v>11.393557882097399</v>
      </c>
      <c r="BD155" s="47">
        <f>SSPYLD1!BD155*VLOOKUP(SSPYLD2!BD$4,'[1]INTERNAL PARAMETERS-1'!$B$5:$J$44,5,FALSE)*VLOOKUP(SSPYLD2!BD$4,'[1]INTERNAL PARAMETERS-1'!$B$5:$J$44,6,FALSE)*VLOOKUP(SSPYLD2!BD$4,'[1]INTERNAL PARAMETERS-1'!$B$5:$J$44,3,FALSE) + SSPYLD1!BD155*(1-VLOOKUP(SSPYLD2!BD$4,'[1]INTERNAL PARAMETERS-1'!$B$5:$J$44,5,FALSE))*VLOOKUP(SSPYLD2!BD$4,'[1]INTERNAL PARAMETERS-1'!$B$5:$J$44,8,FALSE)*VLOOKUP(SSPYLD2!BD$4,'[1]INTERNAL PARAMETERS-1'!$B$5:$J$44,3,FALSE)</f>
        <v>6.8361308325062407</v>
      </c>
      <c r="BE155" s="47">
        <f>SSPYLD1!BE155*VLOOKUP(SSPYLD2!BE$4,'[1]INTERNAL PARAMETERS-1'!$B$5:$J$44,5,FALSE)*VLOOKUP(SSPYLD2!BE$4,'[1]INTERNAL PARAMETERS-1'!$B$5:$J$44,6,FALSE)*VLOOKUP(SSPYLD2!BE$4,'[1]INTERNAL PARAMETERS-1'!$B$5:$J$44,3,FALSE) + SSPYLD1!BE155*(1-VLOOKUP(SSPYLD2!BE$4,'[1]INTERNAL PARAMETERS-1'!$B$5:$J$44,5,FALSE))*VLOOKUP(SSPYLD2!BE$4,'[1]INTERNAL PARAMETERS-1'!$B$5:$J$44,8,FALSE)*VLOOKUP(SSPYLD2!BE$4,'[1]INTERNAL PARAMETERS-1'!$B$5:$J$44,3,FALSE)</f>
        <v>9.6350695672086371</v>
      </c>
      <c r="BF155" s="47">
        <f>SSPYLD1!BF155*VLOOKUP(SSPYLD2!BF$4,'[1]INTERNAL PARAMETERS-1'!$B$5:$J$44,5,FALSE)*VLOOKUP(SSPYLD2!BF$4,'[1]INTERNAL PARAMETERS-1'!$B$5:$J$44,6,FALSE)*VLOOKUP(SSPYLD2!BF$4,'[1]INTERNAL PARAMETERS-1'!$B$5:$J$44,3,FALSE) + SSPYLD1!BF155*(1-VLOOKUP(SSPYLD2!BF$4,'[1]INTERNAL PARAMETERS-1'!$B$5:$J$44,5,FALSE))*VLOOKUP(SSPYLD2!BF$4,'[1]INTERNAL PARAMETERS-1'!$B$5:$J$44,8,FALSE)*VLOOKUP(SSPYLD2!BF$4,'[1]INTERNAL PARAMETERS-1'!$B$5:$J$44,3,FALSE)</f>
        <v>0</v>
      </c>
      <c r="BG155" s="47">
        <f>SSPYLD1!BG155*VLOOKUP(SSPYLD2!BG$4,'[1]INTERNAL PARAMETERS-1'!$B$5:$J$44,5,FALSE)*VLOOKUP(SSPYLD2!BG$4,'[1]INTERNAL PARAMETERS-1'!$B$5:$J$44,6,FALSE)*VLOOKUP(SSPYLD2!BG$4,'[1]INTERNAL PARAMETERS-1'!$B$5:$J$44,3,FALSE) + SSPYLD1!BG155*(1-VLOOKUP(SSPYLD2!BG$4,'[1]INTERNAL PARAMETERS-1'!$B$5:$J$44,5,FALSE))*VLOOKUP(SSPYLD2!BG$4,'[1]INTERNAL PARAMETERS-1'!$B$5:$J$44,8,FALSE)*VLOOKUP(SSPYLD2!BG$4,'[1]INTERNAL PARAMETERS-1'!$B$5:$J$44,3,FALSE)</f>
        <v>5.3659760043530786</v>
      </c>
      <c r="BH155" s="47">
        <f>SSPYLD1!BH155*VLOOKUP(SSPYLD2!BH$4,'[1]INTERNAL PARAMETERS-1'!$B$5:$J$44,5,FALSE)*VLOOKUP(SSPYLD2!BH$4,'[1]INTERNAL PARAMETERS-1'!$B$5:$J$44,6,FALSE)*VLOOKUP(SSPYLD2!BH$4,'[1]INTERNAL PARAMETERS-1'!$B$5:$J$44,3,FALSE) + SSPYLD1!BH155*(1-VLOOKUP(SSPYLD2!BH$4,'[1]INTERNAL PARAMETERS-1'!$B$5:$J$44,5,FALSE))*VLOOKUP(SSPYLD2!BH$4,'[1]INTERNAL PARAMETERS-1'!$B$5:$J$44,8,FALSE)*VLOOKUP(SSPYLD2!BH$4,'[1]INTERNAL PARAMETERS-1'!$B$5:$J$44,3,FALSE)</f>
        <v>2.9504644038118626E-2</v>
      </c>
      <c r="BI155" s="47">
        <f>SSPYLD1!BI155*VLOOKUP(SSPYLD2!BI$4,'[1]INTERNAL PARAMETERS-1'!$B$5:$J$44,5,FALSE)*VLOOKUP(SSPYLD2!BI$4,'[1]INTERNAL PARAMETERS-1'!$B$5:$J$44,6,FALSE)*VLOOKUP(SSPYLD2!BI$4,'[1]INTERNAL PARAMETERS-1'!$B$5:$J$44,3,FALSE) + SSPYLD1!BI155*(1-VLOOKUP(SSPYLD2!BI$4,'[1]INTERNAL PARAMETERS-1'!$B$5:$J$44,5,FALSE))*VLOOKUP(SSPYLD2!BI$4,'[1]INTERNAL PARAMETERS-1'!$B$5:$J$44,8,FALSE)*VLOOKUP(SSPYLD2!BI$4,'[1]INTERNAL PARAMETERS-1'!$B$5:$J$44,3,FALSE)</f>
        <v>0</v>
      </c>
      <c r="BJ155" s="47">
        <f>SSPYLD1!BJ155*VLOOKUP(SSPYLD2!BJ$4,'[1]INTERNAL PARAMETERS-1'!$B$5:$J$44,5,FALSE)*VLOOKUP(SSPYLD2!BJ$4,'[1]INTERNAL PARAMETERS-1'!$B$5:$J$44,6,FALSE)*VLOOKUP(SSPYLD2!BJ$4,'[1]INTERNAL PARAMETERS-1'!$B$5:$J$44,3,FALSE) + SSPYLD1!BJ155*(1-VLOOKUP(SSPYLD2!BJ$4,'[1]INTERNAL PARAMETERS-1'!$B$5:$J$44,5,FALSE))*VLOOKUP(SSPYLD2!BJ$4,'[1]INTERNAL PARAMETERS-1'!$B$5:$J$44,8,FALSE)*VLOOKUP(SSPYLD2!BJ$4,'[1]INTERNAL PARAMETERS-1'!$B$5:$J$44,3,FALSE)</f>
        <v>2.1306008751020848</v>
      </c>
      <c r="BK155" s="47">
        <f>SSPYLD1!BK155*VLOOKUP(SSPYLD2!BK$4,'[1]INTERNAL PARAMETERS-1'!$B$5:$J$44,5,FALSE)*VLOOKUP(SSPYLD2!BK$4,'[1]INTERNAL PARAMETERS-1'!$B$5:$J$44,6,FALSE)*VLOOKUP(SSPYLD2!BK$4,'[1]INTERNAL PARAMETERS-1'!$B$5:$J$44,3,FALSE) + SSPYLD1!BK155*(1-VLOOKUP(SSPYLD2!BK$4,'[1]INTERNAL PARAMETERS-1'!$B$5:$J$44,5,FALSE))*VLOOKUP(SSPYLD2!BK$4,'[1]INTERNAL PARAMETERS-1'!$B$5:$J$44,8,FALSE)*VLOOKUP(SSPYLD2!BK$4,'[1]INTERNAL PARAMETERS-1'!$B$5:$J$44,3,FALSE)</f>
        <v>2.7172964738564476</v>
      </c>
      <c r="BL155" s="47">
        <f>SSPYLD1!BL155*VLOOKUP(SSPYLD2!BL$4,'[1]INTERNAL PARAMETERS-1'!$B$5:$J$44,5,FALSE)*VLOOKUP(SSPYLD2!BL$4,'[1]INTERNAL PARAMETERS-1'!$B$5:$J$44,6,FALSE)*VLOOKUP(SSPYLD2!BL$4,'[1]INTERNAL PARAMETERS-1'!$B$5:$J$44,3,FALSE) + SSPYLD1!BL155*(1-VLOOKUP(SSPYLD2!BL$4,'[1]INTERNAL PARAMETERS-1'!$B$5:$J$44,5,FALSE))*VLOOKUP(SSPYLD2!BL$4,'[1]INTERNAL PARAMETERS-1'!$B$5:$J$44,8,FALSE)*VLOOKUP(SSPYLD2!BL$4,'[1]INTERNAL PARAMETERS-1'!$B$5:$J$44,3,FALSE)</f>
        <v>7.7174744686713224</v>
      </c>
      <c r="BM155" s="47">
        <f>SSPYLD1!BM155*VLOOKUP(SSPYLD2!BM$4,'[1]INTERNAL PARAMETERS-1'!$B$5:$J$44,5,FALSE)*VLOOKUP(SSPYLD2!BM$4,'[1]INTERNAL PARAMETERS-1'!$B$5:$J$44,6,FALSE)*VLOOKUP(SSPYLD2!BM$4,'[1]INTERNAL PARAMETERS-1'!$B$5:$J$44,3,FALSE) + SSPYLD1!BM155*(1-VLOOKUP(SSPYLD2!BM$4,'[1]INTERNAL PARAMETERS-1'!$B$5:$J$44,5,FALSE))*VLOOKUP(SSPYLD2!BM$4,'[1]INTERNAL PARAMETERS-1'!$B$5:$J$44,8,FALSE)*VLOOKUP(SSPYLD2!BM$4,'[1]INTERNAL PARAMETERS-1'!$B$5:$J$44,3,FALSE)</f>
        <v>1.8524958827334637</v>
      </c>
      <c r="BN155" s="47">
        <f>SSPYLD1!BN155*VLOOKUP(SSPYLD2!BN$4,'[1]INTERNAL PARAMETERS-1'!$B$5:$J$44,5,FALSE)*VLOOKUP(SSPYLD2!BN$4,'[1]INTERNAL PARAMETERS-1'!$B$5:$J$44,6,FALSE)*VLOOKUP(SSPYLD2!BN$4,'[1]INTERNAL PARAMETERS-1'!$B$5:$J$44,3,FALSE) + SSPYLD1!BN155*(1-VLOOKUP(SSPYLD2!BN$4,'[1]INTERNAL PARAMETERS-1'!$B$5:$J$44,5,FALSE))*VLOOKUP(SSPYLD2!BN$4,'[1]INTERNAL PARAMETERS-1'!$B$5:$J$44,8,FALSE)*VLOOKUP(SSPYLD2!BN$4,'[1]INTERNAL PARAMETERS-1'!$B$5:$J$44,3,FALSE)</f>
        <v>2.9169369032376036</v>
      </c>
      <c r="BO155" s="47">
        <f>SSPYLD1!BO155*VLOOKUP(SSPYLD2!BO$4,'[1]INTERNAL PARAMETERS-1'!$B$5:$J$44,5,FALSE)*VLOOKUP(SSPYLD2!BO$4,'[1]INTERNAL PARAMETERS-1'!$B$5:$J$44,6,FALSE)*VLOOKUP(SSPYLD2!BO$4,'[1]INTERNAL PARAMETERS-1'!$B$5:$J$44,3,FALSE) + SSPYLD1!BO155*(1-VLOOKUP(SSPYLD2!BO$4,'[1]INTERNAL PARAMETERS-1'!$B$5:$J$44,5,FALSE))*VLOOKUP(SSPYLD2!BO$4,'[1]INTERNAL PARAMETERS-1'!$B$5:$J$44,8,FALSE)*VLOOKUP(SSPYLD2!BO$4,'[1]INTERNAL PARAMETERS-1'!$B$5:$J$44,3,FALSE)</f>
        <v>2.3677761357324143</v>
      </c>
      <c r="BP155" s="47">
        <f>SSPYLD1!BP155*VLOOKUP(SSPYLD2!BP$4,'[1]INTERNAL PARAMETERS-1'!$B$5:$J$44,5,FALSE)*VLOOKUP(SSPYLD2!BP$4,'[1]INTERNAL PARAMETERS-1'!$B$5:$J$44,6,FALSE)*VLOOKUP(SSPYLD2!BP$4,'[1]INTERNAL PARAMETERS-1'!$B$5:$J$44,3,FALSE) + SSPYLD1!BP155*(1-VLOOKUP(SSPYLD2!BP$4,'[1]INTERNAL PARAMETERS-1'!$B$5:$J$44,5,FALSE))*VLOOKUP(SSPYLD2!BP$4,'[1]INTERNAL PARAMETERS-1'!$B$5:$J$44,8,FALSE)*VLOOKUP(SSPYLD2!BP$4,'[1]INTERNAL PARAMETERS-1'!$B$5:$J$44,3,FALSE)</f>
        <v>0.21148296556016635</v>
      </c>
      <c r="BQ155" s="47">
        <f>SSPYLD1!BQ155*VLOOKUP(SSPYLD2!BQ$4,'[1]INTERNAL PARAMETERS-1'!$B$5:$J$44,5,FALSE)*VLOOKUP(SSPYLD2!BQ$4,'[1]INTERNAL PARAMETERS-1'!$B$5:$J$44,6,FALSE)*VLOOKUP(SSPYLD2!BQ$4,'[1]INTERNAL PARAMETERS-1'!$B$5:$J$44,3,FALSE) + SSPYLD1!BQ155*(1-VLOOKUP(SSPYLD2!BQ$4,'[1]INTERNAL PARAMETERS-1'!$B$5:$J$44,5,FALSE))*VLOOKUP(SSPYLD2!BQ$4,'[1]INTERNAL PARAMETERS-1'!$B$5:$J$44,8,FALSE)*VLOOKUP(SSPYLD2!BQ$4,'[1]INTERNAL PARAMETERS-1'!$B$5:$J$44,3,FALSE)</f>
        <v>9.1272687551632519</v>
      </c>
      <c r="BR155" s="47">
        <f>SSPYLD1!BR155*VLOOKUP(SSPYLD2!BR$4,'[1]INTERNAL PARAMETERS-1'!$B$5:$J$44,5,FALSE)*VLOOKUP(SSPYLD2!BR$4,'[1]INTERNAL PARAMETERS-1'!$B$5:$J$44,6,FALSE)*VLOOKUP(SSPYLD2!BR$4,'[1]INTERNAL PARAMETERS-1'!$B$5:$J$44,3,FALSE) + SSPYLD1!BR155*(1-VLOOKUP(SSPYLD2!BR$4,'[1]INTERNAL PARAMETERS-1'!$B$5:$J$44,5,FALSE))*VLOOKUP(SSPYLD2!BR$4,'[1]INTERNAL PARAMETERS-1'!$B$5:$J$44,8,FALSE)*VLOOKUP(SSPYLD2!BR$4,'[1]INTERNAL PARAMETERS-1'!$B$5:$J$44,3,FALSE)</f>
        <v>0.40335367166844532</v>
      </c>
      <c r="BS155" s="47">
        <f>SSPYLD1!BS155*VLOOKUP(SSPYLD2!BS$4,'[1]INTERNAL PARAMETERS-1'!$B$5:$J$44,5,FALSE)*VLOOKUP(SSPYLD2!BS$4,'[1]INTERNAL PARAMETERS-1'!$B$5:$J$44,6,FALSE)*VLOOKUP(SSPYLD2!BS$4,'[1]INTERNAL PARAMETERS-1'!$B$5:$J$44,3,FALSE) + SSPYLD1!BS155*(1-VLOOKUP(SSPYLD2!BS$4,'[1]INTERNAL PARAMETERS-1'!$B$5:$J$44,5,FALSE))*VLOOKUP(SSPYLD2!BS$4,'[1]INTERNAL PARAMETERS-1'!$B$5:$J$44,8,FALSE)*VLOOKUP(SSPYLD2!BS$4,'[1]INTERNAL PARAMETERS-1'!$B$5:$J$44,3,FALSE)</f>
        <v>3.0002896897729763E-2</v>
      </c>
      <c r="BT155" s="47">
        <f>SSPYLD1!BT155*VLOOKUP(SSPYLD2!BT$4,'[1]INTERNAL PARAMETERS-1'!$B$5:$J$44,5,FALSE)*VLOOKUP(SSPYLD2!BT$4,'[1]INTERNAL PARAMETERS-1'!$B$5:$J$44,6,FALSE)*VLOOKUP(SSPYLD2!BT$4,'[1]INTERNAL PARAMETERS-1'!$B$5:$J$44,3,FALSE) + SSPYLD1!BT155*(1-VLOOKUP(SSPYLD2!BT$4,'[1]INTERNAL PARAMETERS-1'!$B$5:$J$44,5,FALSE))*VLOOKUP(SSPYLD2!BT$4,'[1]INTERNAL PARAMETERS-1'!$B$5:$J$44,8,FALSE)*VLOOKUP(SSPYLD2!BT$4,'[1]INTERNAL PARAMETERS-1'!$B$5:$J$44,3,FALSE)</f>
        <v>0</v>
      </c>
      <c r="BU155" s="47">
        <f>SSPYLD1!BU155*VLOOKUP(SSPYLD2!BU$4,'[1]INTERNAL PARAMETERS-1'!$B$5:$J$44,5,FALSE)*VLOOKUP(SSPYLD2!BU$4,'[1]INTERNAL PARAMETERS-1'!$B$5:$J$44,6,FALSE)*VLOOKUP(SSPYLD2!BU$4,'[1]INTERNAL PARAMETERS-1'!$B$5:$J$44,3,FALSE) + SSPYLD1!BU155*(1-VLOOKUP(SSPYLD2!BU$4,'[1]INTERNAL PARAMETERS-1'!$B$5:$J$44,5,FALSE))*VLOOKUP(SSPYLD2!BU$4,'[1]INTERNAL PARAMETERS-1'!$B$5:$J$44,8,FALSE)*VLOOKUP(SSPYLD2!BU$4,'[1]INTERNAL PARAMETERS-1'!$B$5:$J$44,3,FALSE)</f>
        <v>0</v>
      </c>
      <c r="BV155" s="47">
        <f>SSPYLD1!BV155*VLOOKUP(SSPYLD2!BV$4,'[1]INTERNAL PARAMETERS-1'!$B$5:$J$44,5,FALSE)*VLOOKUP(SSPYLD2!BV$4,'[1]INTERNAL PARAMETERS-1'!$B$5:$J$44,6,FALSE)*VLOOKUP(SSPYLD2!BV$4,'[1]INTERNAL PARAMETERS-1'!$B$5:$J$44,3,FALSE) + SSPYLD1!BV155*(1-VLOOKUP(SSPYLD2!BV$4,'[1]INTERNAL PARAMETERS-1'!$B$5:$J$44,5,FALSE))*VLOOKUP(SSPYLD2!BV$4,'[1]INTERNAL PARAMETERS-1'!$B$5:$J$44,8,FALSE)*VLOOKUP(SSPYLD2!BV$4,'[1]INTERNAL PARAMETERS-1'!$B$5:$J$44,3,FALSE)</f>
        <v>0</v>
      </c>
      <c r="BW155" s="47">
        <f>SSPYLD1!BW155*VLOOKUP(SSPYLD2!BW$4,'[1]INTERNAL PARAMETERS-1'!$B$5:$J$44,5,FALSE)*VLOOKUP(SSPYLD2!BW$4,'[1]INTERNAL PARAMETERS-1'!$B$5:$J$44,6,FALSE)*VLOOKUP(SSPYLD2!BW$4,'[1]INTERNAL PARAMETERS-1'!$B$5:$J$44,3,FALSE) + SSPYLD1!BW155*(1-VLOOKUP(SSPYLD2!BW$4,'[1]INTERNAL PARAMETERS-1'!$B$5:$J$44,5,FALSE))*VLOOKUP(SSPYLD2!BW$4,'[1]INTERNAL PARAMETERS-1'!$B$5:$J$44,8,FALSE)*VLOOKUP(SSPYLD2!BW$4,'[1]INTERNAL PARAMETERS-1'!$B$5:$J$44,3,FALSE)</f>
        <v>0</v>
      </c>
      <c r="BX155" s="47">
        <f>SSPYLD1!BX155*VLOOKUP(SSPYLD2!BX$4,'[1]INTERNAL PARAMETERS-1'!$B$5:$J$44,5,FALSE)*VLOOKUP(SSPYLD2!BX$4,'[1]INTERNAL PARAMETERS-1'!$B$5:$J$44,6,FALSE)*VLOOKUP(SSPYLD2!BX$4,'[1]INTERNAL PARAMETERS-1'!$B$5:$J$44,3,FALSE) + SSPYLD1!BX155*(1-VLOOKUP(SSPYLD2!BX$4,'[1]INTERNAL PARAMETERS-1'!$B$5:$J$44,5,FALSE))*VLOOKUP(SSPYLD2!BX$4,'[1]INTERNAL PARAMETERS-1'!$B$5:$J$44,8,FALSE)*VLOOKUP(SSPYLD2!BX$4,'[1]INTERNAL PARAMETERS-1'!$B$5:$J$44,3,FALSE)</f>
        <v>0</v>
      </c>
      <c r="BY155" s="47">
        <f>SSPYLD1!BY155*VLOOKUP(SSPYLD2!BY$4,'[1]INTERNAL PARAMETERS-1'!$B$5:$J$44,5,FALSE)*VLOOKUP(SSPYLD2!BY$4,'[1]INTERNAL PARAMETERS-1'!$B$5:$J$44,6,FALSE)*VLOOKUP(SSPYLD2!BY$4,'[1]INTERNAL PARAMETERS-1'!$B$5:$J$44,3,FALSE) + SSPYLD1!BY155*(1-VLOOKUP(SSPYLD2!BY$4,'[1]INTERNAL PARAMETERS-1'!$B$5:$J$44,5,FALSE))*VLOOKUP(SSPYLD2!BY$4,'[1]INTERNAL PARAMETERS-1'!$B$5:$J$44,8,FALSE)*VLOOKUP(SSPYLD2!BY$4,'[1]INTERNAL PARAMETERS-1'!$B$5:$J$44,3,FALSE)</f>
        <v>0</v>
      </c>
      <c r="BZ155" s="47">
        <f>SSPYLD1!BZ155*VLOOKUP(SSPYLD2!BZ$4,'[1]INTERNAL PARAMETERS-1'!$B$5:$J$44,5,FALSE)*VLOOKUP(SSPYLD2!BZ$4,'[1]INTERNAL PARAMETERS-1'!$B$5:$J$44,6,FALSE)*VLOOKUP(SSPYLD2!BZ$4,'[1]INTERNAL PARAMETERS-1'!$B$5:$J$44,3,FALSE) + SSPYLD1!BZ155*(1-VLOOKUP(SSPYLD2!BZ$4,'[1]INTERNAL PARAMETERS-1'!$B$5:$J$44,5,FALSE))*VLOOKUP(SSPYLD2!BZ$4,'[1]INTERNAL PARAMETERS-1'!$B$5:$J$44,8,FALSE)*VLOOKUP(SSPYLD2!BZ$4,'[1]INTERNAL PARAMETERS-1'!$B$5:$J$44,3,FALSE)</f>
        <v>2.5134057809889022E-2</v>
      </c>
      <c r="CA155" s="47">
        <f>SSPYLD1!CA155*VLOOKUP(SSPYLD2!CA$4,'[1]INTERNAL PARAMETERS-1'!$B$5:$J$44,5,FALSE)*VLOOKUP(SSPYLD2!CA$4,'[1]INTERNAL PARAMETERS-1'!$B$5:$J$44,6,FALSE)*VLOOKUP(SSPYLD2!CA$4,'[1]INTERNAL PARAMETERS-1'!$B$5:$J$44,3,FALSE) + SSPYLD1!CA155*(1-VLOOKUP(SSPYLD2!CA$4,'[1]INTERNAL PARAMETERS-1'!$B$5:$J$44,5,FALSE))*VLOOKUP(SSPYLD2!CA$4,'[1]INTERNAL PARAMETERS-1'!$B$5:$J$44,8,FALSE)*VLOOKUP(SSPYLD2!CA$4,'[1]INTERNAL PARAMETERS-1'!$B$5:$J$44,3,FALSE)</f>
        <v>0</v>
      </c>
      <c r="CB155" s="47">
        <f>SSPYLD1!CB155*VLOOKUP(SSPYLD2!CB$4,'[1]INTERNAL PARAMETERS-1'!$B$5:$J$44,5,FALSE)*VLOOKUP(SSPYLD2!CB$4,'[1]INTERNAL PARAMETERS-1'!$B$5:$J$44,6,FALSE)*VLOOKUP(SSPYLD2!CB$4,'[1]INTERNAL PARAMETERS-1'!$B$5:$J$44,3,FALSE) + SSPYLD1!CB155*(1-VLOOKUP(SSPYLD2!CB$4,'[1]INTERNAL PARAMETERS-1'!$B$5:$J$44,5,FALSE))*VLOOKUP(SSPYLD2!CB$4,'[1]INTERNAL PARAMETERS-1'!$B$5:$J$44,8,FALSE)*VLOOKUP(SSPYLD2!CB$4,'[1]INTERNAL PARAMETERS-1'!$B$5:$J$44,3,FALSE)</f>
        <v>0</v>
      </c>
      <c r="CC155" s="47">
        <f>SSPYLD1!CC155*VLOOKUP(SSPYLD2!CC$4,'[1]INTERNAL PARAMETERS-1'!$B$5:$J$44,5,FALSE)*VLOOKUP(SSPYLD2!CC$4,'[1]INTERNAL PARAMETERS-1'!$B$5:$J$44,6,FALSE)*VLOOKUP(SSPYLD2!CC$4,'[1]INTERNAL PARAMETERS-1'!$B$5:$J$44,3,FALSE) + SSPYLD1!CC155*(1-VLOOKUP(SSPYLD2!CC$4,'[1]INTERNAL PARAMETERS-1'!$B$5:$J$44,5,FALSE))*VLOOKUP(SSPYLD2!CC$4,'[1]INTERNAL PARAMETERS-1'!$B$5:$J$44,8,FALSE)*VLOOKUP(SSPYLD2!CC$4,'[1]INTERNAL PARAMETERS-1'!$B$5:$J$44,3,FALSE)</f>
        <v>4.8871779074784211E-2</v>
      </c>
      <c r="CD155" s="47">
        <f>SSPYLD1!CD155*VLOOKUP(SSPYLD2!CD$4,'[1]INTERNAL PARAMETERS-1'!$B$5:$J$44,5,FALSE)*VLOOKUP(SSPYLD2!CD$4,'[1]INTERNAL PARAMETERS-1'!$B$5:$J$44,6,FALSE)*VLOOKUP(SSPYLD2!CD$4,'[1]INTERNAL PARAMETERS-1'!$B$5:$J$44,3,FALSE) + SSPYLD1!CD155*(1-VLOOKUP(SSPYLD2!CD$4,'[1]INTERNAL PARAMETERS-1'!$B$5:$J$44,5,FALSE))*VLOOKUP(SSPYLD2!CD$4,'[1]INTERNAL PARAMETERS-1'!$B$5:$J$44,8,FALSE)*VLOOKUP(SSPYLD2!CD$4,'[1]INTERNAL PARAMETERS-1'!$B$5:$J$44,3,FALSE)</f>
        <v>0.15116855880147609</v>
      </c>
      <c r="CE155" s="47">
        <f>SSPYLD1!CE155*VLOOKUP(SSPYLD2!CE$4,'[1]INTERNAL PARAMETERS-1'!$B$5:$J$44,5,FALSE)*VLOOKUP(SSPYLD2!CE$4,'[1]INTERNAL PARAMETERS-1'!$B$5:$J$44,6,FALSE)*VLOOKUP(SSPYLD2!CE$4,'[1]INTERNAL PARAMETERS-1'!$B$5:$J$44,3,FALSE) + SSPYLD1!CE155*(1-VLOOKUP(SSPYLD2!CE$4,'[1]INTERNAL PARAMETERS-1'!$B$5:$J$44,5,FALSE))*VLOOKUP(SSPYLD2!CE$4,'[1]INTERNAL PARAMETERS-1'!$B$5:$J$44,8,FALSE)*VLOOKUP(SSPYLD2!CE$4,'[1]INTERNAL PARAMETERS-1'!$B$5:$J$44,3,FALSE)</f>
        <v>0.24241668240455502</v>
      </c>
      <c r="CF155" s="47">
        <f>SSPYLD1!CF155*VLOOKUP(SSPYLD2!CF$4,'[1]INTERNAL PARAMETERS-1'!$B$5:$J$44,5,FALSE)*VLOOKUP(SSPYLD2!CF$4,'[1]INTERNAL PARAMETERS-1'!$B$5:$J$44,6,FALSE)*VLOOKUP(SSPYLD2!CF$4,'[1]INTERNAL PARAMETERS-1'!$B$5:$J$44,3,FALSE) + SSPYLD1!CF155*(1-VLOOKUP(SSPYLD2!CF$4,'[1]INTERNAL PARAMETERS-1'!$B$5:$J$44,5,FALSE))*VLOOKUP(SSPYLD2!CF$4,'[1]INTERNAL PARAMETERS-1'!$B$5:$J$44,8,FALSE)*VLOOKUP(SSPYLD2!CF$4,'[1]INTERNAL PARAMETERS-1'!$B$5:$J$44,3,FALSE)</f>
        <v>0.24245148984804687</v>
      </c>
      <c r="CG155" s="47">
        <f>SSPYLD1!CG155*VLOOKUP(SSPYLD2!CG$4,'[1]INTERNAL PARAMETERS-1'!$B$5:$J$44,5,FALSE)*VLOOKUP(SSPYLD2!CG$4,'[1]INTERNAL PARAMETERS-1'!$B$5:$J$44,6,FALSE)*VLOOKUP(SSPYLD2!CG$4,'[1]INTERNAL PARAMETERS-1'!$B$5:$J$44,3,FALSE) + SSPYLD1!CG155*(1-VLOOKUP(SSPYLD2!CG$4,'[1]INTERNAL PARAMETERS-1'!$B$5:$J$44,5,FALSE))*VLOOKUP(SSPYLD2!CG$4,'[1]INTERNAL PARAMETERS-1'!$B$5:$J$44,8,FALSE)*VLOOKUP(SSPYLD2!CG$4,'[1]INTERNAL PARAMETERS-1'!$B$5:$J$44,3,FALSE)</f>
        <v>4.0160870405831269E-3</v>
      </c>
      <c r="CH155" s="46">
        <f>SSPYLD1!CH155*VLOOKUP(SSPYLD2!CH$4,'[1]INTERNAL PARAMETERS-1'!$B$5:$J$44,5,FALSE)*VLOOKUP(SSPYLD2!CH$4,'[1]INTERNAL PARAMETERS-1'!$B$5:$J$44,6,FALSE)*VLOOKUP(SSPYLD2!CH$4,'[1]INTERNAL PARAMETERS-1'!$B$5:$J$44,3,FALSE) + SSPYLD1!CH155*(1-VLOOKUP(SSPYLD2!CH$4,'[1]INTERNAL PARAMETERS-1'!$B$5:$J$44,5,FALSE))*VLOOKUP(SSPYLD2!CH$4,'[1]INTERNAL PARAMETERS-1'!$B$5:$J$44,8,FALSE)*VLOOKUP(SSPYLD2!CH$4,'[1]INTERNAL PARAMETERS-1'!$B$5:$J$44,3,FALSE)</f>
        <v>0</v>
      </c>
      <c r="CJ155" s="48">
        <f t="shared" si="4"/>
        <v>6032.321855268181</v>
      </c>
      <c r="CK155" s="46">
        <f t="shared" si="5"/>
        <v>114.3498811632962</v>
      </c>
    </row>
    <row r="156" spans="2:89" x14ac:dyDescent="0.4">
      <c r="B156" s="61" t="s">
        <v>8</v>
      </c>
      <c r="C156" s="60" t="s">
        <v>68</v>
      </c>
      <c r="D156" s="60" t="s">
        <v>60</v>
      </c>
      <c r="E156" s="135">
        <f>'S Str&amp;Pad'!X156</f>
        <v>15497.918167838196</v>
      </c>
      <c r="F156" s="62">
        <f>'[1]INTERNAL PARAMETERS-1'!M12</f>
        <v>49.09</v>
      </c>
      <c r="G156" s="48">
        <f>SSPYLD1!G156*VLOOKUP(SSPYLD2!G$4,'[1]INTERNAL PARAMETERS-1'!$B$5:$J$44,5,FALSE)*VLOOKUP(SSPYLD2!G$4,'[1]INTERNAL PARAMETERS-1'!$B$5:$J$44,7,FALSE)*SSPYLD2!$F156 + SSPYLD1!G156*(1-VLOOKUP(SSPYLD2!G$4,'[1]INTERNAL PARAMETERS-1'!$B$5:$J$44,5,FALSE))*VLOOKUP(SSPYLD2!G$4,'[1]INTERNAL PARAMETERS-1'!$B$5:$J$44,9,FALSE)*SSPYLD2!$F156</f>
        <v>3521.4037414112599</v>
      </c>
      <c r="H156" s="47">
        <f>SSPYLD1!H156*VLOOKUP(SSPYLD2!H$4,'[1]INTERNAL PARAMETERS-1'!$B$5:$J$44,5,FALSE)*VLOOKUP(SSPYLD2!H$4,'[1]INTERNAL PARAMETERS-1'!$B$5:$J$44,7,FALSE)*SSPYLD2!$F156 + SSPYLD1!H156*(1-VLOOKUP(SSPYLD2!H$4,'[1]INTERNAL PARAMETERS-1'!$B$5:$J$44,5,FALSE))*VLOOKUP(SSPYLD2!H$4,'[1]INTERNAL PARAMETERS-1'!$B$5:$J$44,9,FALSE)*SSPYLD2!$F156</f>
        <v>1854.9510133436729</v>
      </c>
      <c r="I156" s="47">
        <f>SSPYLD1!I156*VLOOKUP(SSPYLD2!I$4,'[1]INTERNAL PARAMETERS-1'!$B$5:$J$44,5,FALSE)*VLOOKUP(SSPYLD2!I$4,'[1]INTERNAL PARAMETERS-1'!$B$5:$J$44,7,FALSE)*SSPYLD2!$F156 + SSPYLD1!I156*(1-VLOOKUP(SSPYLD2!I$4,'[1]INTERNAL PARAMETERS-1'!$B$5:$J$44,5,FALSE))*VLOOKUP(SSPYLD2!I$4,'[1]INTERNAL PARAMETERS-1'!$B$5:$J$44,9,FALSE)*SSPYLD2!$F156</f>
        <v>1614.8061526829676</v>
      </c>
      <c r="J156" s="47">
        <f>SSPYLD1!J156*VLOOKUP(SSPYLD2!J$4,'[1]INTERNAL PARAMETERS-1'!$B$5:$J$44,5,FALSE)*VLOOKUP(SSPYLD2!J$4,'[1]INTERNAL PARAMETERS-1'!$B$5:$J$44,7,FALSE)*SSPYLD2!$F156 + SSPYLD1!J156*(1-VLOOKUP(SSPYLD2!J$4,'[1]INTERNAL PARAMETERS-1'!$B$5:$J$44,5,FALSE))*VLOOKUP(SSPYLD2!J$4,'[1]INTERNAL PARAMETERS-1'!$B$5:$J$44,9,FALSE)*SSPYLD2!$F156</f>
        <v>0</v>
      </c>
      <c r="K156" s="47">
        <f>SSPYLD1!K156*VLOOKUP(SSPYLD2!K$4,'[1]INTERNAL PARAMETERS-1'!$B$5:$J$44,5,FALSE)*VLOOKUP(SSPYLD2!K$4,'[1]INTERNAL PARAMETERS-1'!$B$5:$J$44,7,FALSE)*SSPYLD2!$F156 + SSPYLD1!K156*(1-VLOOKUP(SSPYLD2!K$4,'[1]INTERNAL PARAMETERS-1'!$B$5:$J$44,5,FALSE))*VLOOKUP(SSPYLD2!K$4,'[1]INTERNAL PARAMETERS-1'!$B$5:$J$44,9,FALSE)*SSPYLD2!$F156</f>
        <v>9.7263555881531492</v>
      </c>
      <c r="L156" s="47">
        <f>SSPYLD1!L156*VLOOKUP(SSPYLD2!L$4,'[1]INTERNAL PARAMETERS-1'!$B$5:$J$44,5,FALSE)*VLOOKUP(SSPYLD2!L$4,'[1]INTERNAL PARAMETERS-1'!$B$5:$J$44,7,FALSE)*SSPYLD2!$F156 + SSPYLD1!L156*(1-VLOOKUP(SSPYLD2!L$4,'[1]INTERNAL PARAMETERS-1'!$B$5:$J$44,5,FALSE))*VLOOKUP(SSPYLD2!L$4,'[1]INTERNAL PARAMETERS-1'!$B$5:$J$44,9,FALSE)*SSPYLD2!$F156</f>
        <v>0</v>
      </c>
      <c r="M156" s="47">
        <f>SSPYLD1!M156*VLOOKUP(SSPYLD2!M$4,'[1]INTERNAL PARAMETERS-1'!$B$5:$J$44,5,FALSE)*VLOOKUP(SSPYLD2!M$4,'[1]INTERNAL PARAMETERS-1'!$B$5:$J$44,7,FALSE)*SSPYLD2!$F156 + SSPYLD1!M156*(1-VLOOKUP(SSPYLD2!M$4,'[1]INTERNAL PARAMETERS-1'!$B$5:$J$44,5,FALSE))*VLOOKUP(SSPYLD2!M$4,'[1]INTERNAL PARAMETERS-1'!$B$5:$J$44,9,FALSE)*SSPYLD2!$F156</f>
        <v>55.773697553822196</v>
      </c>
      <c r="N156" s="47">
        <f>SSPYLD1!N156*VLOOKUP(SSPYLD2!N$4,'[1]INTERNAL PARAMETERS-1'!$B$5:$J$44,5,FALSE)*VLOOKUP(SSPYLD2!N$4,'[1]INTERNAL PARAMETERS-1'!$B$5:$J$44,7,FALSE)*SSPYLD2!$F156 + SSPYLD1!N156*(1-VLOOKUP(SSPYLD2!N$4,'[1]INTERNAL PARAMETERS-1'!$B$5:$J$44,5,FALSE))*VLOOKUP(SSPYLD2!N$4,'[1]INTERNAL PARAMETERS-1'!$B$5:$J$44,9,FALSE)*SSPYLD2!$F156</f>
        <v>7.833388975719088</v>
      </c>
      <c r="O156" s="47">
        <f>SSPYLD1!O156*VLOOKUP(SSPYLD2!O$4,'[1]INTERNAL PARAMETERS-1'!$B$5:$J$44,5,FALSE)*VLOOKUP(SSPYLD2!O$4,'[1]INTERNAL PARAMETERS-1'!$B$5:$J$44,7,FALSE)*SSPYLD2!$F156 + SSPYLD1!O156*(1-VLOOKUP(SSPYLD2!O$4,'[1]INTERNAL PARAMETERS-1'!$B$5:$J$44,5,FALSE))*VLOOKUP(SSPYLD2!O$4,'[1]INTERNAL PARAMETERS-1'!$B$5:$J$44,9,FALSE)*SSPYLD2!$F156</f>
        <v>0</v>
      </c>
      <c r="P156" s="47">
        <f>SSPYLD1!P156*VLOOKUP(SSPYLD2!P$4,'[1]INTERNAL PARAMETERS-1'!$B$5:$J$44,5,FALSE)*VLOOKUP(SSPYLD2!P$4,'[1]INTERNAL PARAMETERS-1'!$B$5:$J$44,7,FALSE)*SSPYLD2!$F156 + SSPYLD1!P156*(1-VLOOKUP(SSPYLD2!P$4,'[1]INTERNAL PARAMETERS-1'!$B$5:$J$44,5,FALSE))*VLOOKUP(SSPYLD2!P$4,'[1]INTERNAL PARAMETERS-1'!$B$5:$J$44,9,FALSE)*SSPYLD2!$F156</f>
        <v>0</v>
      </c>
      <c r="Q156" s="47">
        <f>SSPYLD1!Q156*VLOOKUP(SSPYLD2!Q$4,'[1]INTERNAL PARAMETERS-1'!$B$5:$J$44,5,FALSE)*VLOOKUP(SSPYLD2!Q$4,'[1]INTERNAL PARAMETERS-1'!$B$5:$J$44,7,FALSE)*SSPYLD2!$F156 + SSPYLD1!Q156*(1-VLOOKUP(SSPYLD2!Q$4,'[1]INTERNAL PARAMETERS-1'!$B$5:$J$44,5,FALSE))*VLOOKUP(SSPYLD2!Q$4,'[1]INTERNAL PARAMETERS-1'!$B$5:$J$44,9,FALSE)*SSPYLD2!$F156</f>
        <v>0</v>
      </c>
      <c r="R156" s="47">
        <f>SSPYLD1!R156*VLOOKUP(SSPYLD2!R$4,'[1]INTERNAL PARAMETERS-1'!$B$5:$J$44,5,FALSE)*VLOOKUP(SSPYLD2!R$4,'[1]INTERNAL PARAMETERS-1'!$B$5:$J$44,7,FALSE)*SSPYLD2!$F156 + SSPYLD1!R156*(1-VLOOKUP(SSPYLD2!R$4,'[1]INTERNAL PARAMETERS-1'!$B$5:$J$44,5,FALSE))*VLOOKUP(SSPYLD2!R$4,'[1]INTERNAL PARAMETERS-1'!$B$5:$J$44,9,FALSE)*SSPYLD2!$F156</f>
        <v>16.134893763037429</v>
      </c>
      <c r="S156" s="47">
        <f>SSPYLD1!S156*VLOOKUP(SSPYLD2!S$4,'[1]INTERNAL PARAMETERS-1'!$B$5:$J$44,5,FALSE)*VLOOKUP(SSPYLD2!S$4,'[1]INTERNAL PARAMETERS-1'!$B$5:$J$44,7,FALSE)*SSPYLD2!$F156 + SSPYLD1!S156*(1-VLOOKUP(SSPYLD2!S$4,'[1]INTERNAL PARAMETERS-1'!$B$5:$J$44,5,FALSE))*VLOOKUP(SSPYLD2!S$4,'[1]INTERNAL PARAMETERS-1'!$B$5:$J$44,9,FALSE)*SSPYLD2!$F156</f>
        <v>201.10742173697682</v>
      </c>
      <c r="T156" s="47">
        <f>SSPYLD1!T156*VLOOKUP(SSPYLD2!T$4,'[1]INTERNAL PARAMETERS-1'!$B$5:$J$44,5,FALSE)*VLOOKUP(SSPYLD2!T$4,'[1]INTERNAL PARAMETERS-1'!$B$5:$J$44,7,FALSE)*SSPYLD2!$F156 + SSPYLD1!T156*(1-VLOOKUP(SSPYLD2!T$4,'[1]INTERNAL PARAMETERS-1'!$B$5:$J$44,5,FALSE))*VLOOKUP(SSPYLD2!T$4,'[1]INTERNAL PARAMETERS-1'!$B$5:$J$44,9,FALSE)*SSPYLD2!$F156</f>
        <v>66.990088670159111</v>
      </c>
      <c r="U156" s="47">
        <f>SSPYLD1!U156*VLOOKUP(SSPYLD2!U$4,'[1]INTERNAL PARAMETERS-1'!$B$5:$J$44,5,FALSE)*VLOOKUP(SSPYLD2!U$4,'[1]INTERNAL PARAMETERS-1'!$B$5:$J$44,7,FALSE)*SSPYLD2!$F156 + SSPYLD1!U156*(1-VLOOKUP(SSPYLD2!U$4,'[1]INTERNAL PARAMETERS-1'!$B$5:$J$44,5,FALSE))*VLOOKUP(SSPYLD2!U$4,'[1]INTERNAL PARAMETERS-1'!$B$5:$J$44,9,FALSE)*SSPYLD2!$F156</f>
        <v>47.209338853115995</v>
      </c>
      <c r="V156" s="47">
        <f>SSPYLD1!V156*VLOOKUP(SSPYLD2!V$4,'[1]INTERNAL PARAMETERS-1'!$B$5:$J$44,5,FALSE)*VLOOKUP(SSPYLD2!V$4,'[1]INTERNAL PARAMETERS-1'!$B$5:$J$44,7,FALSE)*SSPYLD2!$F156 + SSPYLD1!V156*(1-VLOOKUP(SSPYLD2!V$4,'[1]INTERNAL PARAMETERS-1'!$B$5:$J$44,5,FALSE))*VLOOKUP(SSPYLD2!V$4,'[1]INTERNAL PARAMETERS-1'!$B$5:$J$44,9,FALSE)*SSPYLD2!$F156</f>
        <v>222.46797682897704</v>
      </c>
      <c r="W156" s="47">
        <f>SSPYLD1!W156*VLOOKUP(SSPYLD2!W$4,'[1]INTERNAL PARAMETERS-1'!$B$5:$J$44,5,FALSE)*VLOOKUP(SSPYLD2!W$4,'[1]INTERNAL PARAMETERS-1'!$B$5:$J$44,7,FALSE)*SSPYLD2!$F156 + SSPYLD1!W156*(1-VLOOKUP(SSPYLD2!W$4,'[1]INTERNAL PARAMETERS-1'!$B$5:$J$44,5,FALSE))*VLOOKUP(SSPYLD2!W$4,'[1]INTERNAL PARAMETERS-1'!$B$5:$J$44,9,FALSE)*SSPYLD2!$F156</f>
        <v>0</v>
      </c>
      <c r="X156" s="47">
        <f>SSPYLD1!X156*VLOOKUP(SSPYLD2!X$4,'[1]INTERNAL PARAMETERS-1'!$B$5:$J$44,5,FALSE)*VLOOKUP(SSPYLD2!X$4,'[1]INTERNAL PARAMETERS-1'!$B$5:$J$44,7,FALSE)*SSPYLD2!$F156 + SSPYLD1!X156*(1-VLOOKUP(SSPYLD2!X$4,'[1]INTERNAL PARAMETERS-1'!$B$5:$J$44,5,FALSE))*VLOOKUP(SSPYLD2!X$4,'[1]INTERNAL PARAMETERS-1'!$B$5:$J$44,9,FALSE)*SSPYLD2!$F156</f>
        <v>0</v>
      </c>
      <c r="Y156" s="47">
        <f>SSPYLD1!Y156*VLOOKUP(SSPYLD2!Y$4,'[1]INTERNAL PARAMETERS-1'!$B$5:$J$44,5,FALSE)*VLOOKUP(SSPYLD2!Y$4,'[1]INTERNAL PARAMETERS-1'!$B$5:$J$44,7,FALSE)*SSPYLD2!$F156 + SSPYLD1!Y156*(1-VLOOKUP(SSPYLD2!Y$4,'[1]INTERNAL PARAMETERS-1'!$B$5:$J$44,5,FALSE))*VLOOKUP(SSPYLD2!Y$4,'[1]INTERNAL PARAMETERS-1'!$B$5:$J$44,9,FALSE)*SSPYLD2!$F156</f>
        <v>0</v>
      </c>
      <c r="Z156" s="47">
        <f>SSPYLD1!Z156*VLOOKUP(SSPYLD2!Z$4,'[1]INTERNAL PARAMETERS-1'!$B$5:$J$44,5,FALSE)*VLOOKUP(SSPYLD2!Z$4,'[1]INTERNAL PARAMETERS-1'!$B$5:$J$44,7,FALSE)*SSPYLD2!$F156 + SSPYLD1!Z156*(1-VLOOKUP(SSPYLD2!Z$4,'[1]INTERNAL PARAMETERS-1'!$B$5:$J$44,5,FALSE))*VLOOKUP(SSPYLD2!Z$4,'[1]INTERNAL PARAMETERS-1'!$B$5:$J$44,9,FALSE)*SSPYLD2!$F156</f>
        <v>0</v>
      </c>
      <c r="AA156" s="47">
        <f>SSPYLD1!AA156*VLOOKUP(SSPYLD2!AA$4,'[1]INTERNAL PARAMETERS-1'!$B$5:$J$44,5,FALSE)*VLOOKUP(SSPYLD2!AA$4,'[1]INTERNAL PARAMETERS-1'!$B$5:$J$44,7,FALSE)*SSPYLD2!$F156 + SSPYLD1!AA156*(1-VLOOKUP(SSPYLD2!AA$4,'[1]INTERNAL PARAMETERS-1'!$B$5:$J$44,5,FALSE))*VLOOKUP(SSPYLD2!AA$4,'[1]INTERNAL PARAMETERS-1'!$B$5:$J$44,9,FALSE)*SSPYLD2!$F156</f>
        <v>0</v>
      </c>
      <c r="AB156" s="47">
        <f>SSPYLD1!AB156*VLOOKUP(SSPYLD2!AB$4,'[1]INTERNAL PARAMETERS-1'!$B$5:$J$44,5,FALSE)*VLOOKUP(SSPYLD2!AB$4,'[1]INTERNAL PARAMETERS-1'!$B$5:$J$44,7,FALSE)*SSPYLD2!$F156 + SSPYLD1!AB156*(1-VLOOKUP(SSPYLD2!AB$4,'[1]INTERNAL PARAMETERS-1'!$B$5:$J$44,5,FALSE))*VLOOKUP(SSPYLD2!AB$4,'[1]INTERNAL PARAMETERS-1'!$B$5:$J$44,9,FALSE)*SSPYLD2!$F156</f>
        <v>0</v>
      </c>
      <c r="AC156" s="47">
        <f>SSPYLD1!AC156*VLOOKUP(SSPYLD2!AC$4,'[1]INTERNAL PARAMETERS-1'!$B$5:$J$44,5,FALSE)*VLOOKUP(SSPYLD2!AC$4,'[1]INTERNAL PARAMETERS-1'!$B$5:$J$44,7,FALSE)*SSPYLD2!$F156 + SSPYLD1!AC156*(1-VLOOKUP(SSPYLD2!AC$4,'[1]INTERNAL PARAMETERS-1'!$B$5:$J$44,5,FALSE))*VLOOKUP(SSPYLD2!AC$4,'[1]INTERNAL PARAMETERS-1'!$B$5:$J$44,9,FALSE)*SSPYLD2!$F156</f>
        <v>0</v>
      </c>
      <c r="AD156" s="47">
        <f>SSPYLD1!AD156*VLOOKUP(SSPYLD2!AD$4,'[1]INTERNAL PARAMETERS-1'!$B$5:$J$44,5,FALSE)*VLOOKUP(SSPYLD2!AD$4,'[1]INTERNAL PARAMETERS-1'!$B$5:$J$44,7,FALSE)*SSPYLD2!$F156 + SSPYLD1!AD156*(1-VLOOKUP(SSPYLD2!AD$4,'[1]INTERNAL PARAMETERS-1'!$B$5:$J$44,5,FALSE))*VLOOKUP(SSPYLD2!AD$4,'[1]INTERNAL PARAMETERS-1'!$B$5:$J$44,9,FALSE)*SSPYLD2!$F156</f>
        <v>0</v>
      </c>
      <c r="AE156" s="47">
        <f>SSPYLD1!AE156*VLOOKUP(SSPYLD2!AE$4,'[1]INTERNAL PARAMETERS-1'!$B$5:$J$44,5,FALSE)*VLOOKUP(SSPYLD2!AE$4,'[1]INTERNAL PARAMETERS-1'!$B$5:$J$44,7,FALSE)*SSPYLD2!$F156 + SSPYLD1!AE156*(1-VLOOKUP(SSPYLD2!AE$4,'[1]INTERNAL PARAMETERS-1'!$B$5:$J$44,5,FALSE))*VLOOKUP(SSPYLD2!AE$4,'[1]INTERNAL PARAMETERS-1'!$B$5:$J$44,9,FALSE)*SSPYLD2!$F156</f>
        <v>0</v>
      </c>
      <c r="AF156" s="47">
        <f>SSPYLD1!AF156*VLOOKUP(SSPYLD2!AF$4,'[1]INTERNAL PARAMETERS-1'!$B$5:$J$44,5,FALSE)*VLOOKUP(SSPYLD2!AF$4,'[1]INTERNAL PARAMETERS-1'!$B$5:$J$44,7,FALSE)*SSPYLD2!$F156 + SSPYLD1!AF156*(1-VLOOKUP(SSPYLD2!AF$4,'[1]INTERNAL PARAMETERS-1'!$B$5:$J$44,5,FALSE))*VLOOKUP(SSPYLD2!AF$4,'[1]INTERNAL PARAMETERS-1'!$B$5:$J$44,9,FALSE)*SSPYLD2!$F156</f>
        <v>16.856049260867639</v>
      </c>
      <c r="AG156" s="47">
        <f>SSPYLD1!AG156*VLOOKUP(SSPYLD2!AG$4,'[1]INTERNAL PARAMETERS-1'!$B$5:$J$44,5,FALSE)*VLOOKUP(SSPYLD2!AG$4,'[1]INTERNAL PARAMETERS-1'!$B$5:$J$44,7,FALSE)*SSPYLD2!$F156 + SSPYLD1!AG156*(1-VLOOKUP(SSPYLD2!AG$4,'[1]INTERNAL PARAMETERS-1'!$B$5:$J$44,5,FALSE))*VLOOKUP(SSPYLD2!AG$4,'[1]INTERNAL PARAMETERS-1'!$B$5:$J$44,9,FALSE)*SSPYLD2!$F156</f>
        <v>0</v>
      </c>
      <c r="AH156" s="47">
        <f>SSPYLD1!AH156*VLOOKUP(SSPYLD2!AH$4,'[1]INTERNAL PARAMETERS-1'!$B$5:$J$44,5,FALSE)*VLOOKUP(SSPYLD2!AH$4,'[1]INTERNAL PARAMETERS-1'!$B$5:$J$44,7,FALSE)*SSPYLD2!$F156 + SSPYLD1!AH156*(1-VLOOKUP(SSPYLD2!AH$4,'[1]INTERNAL PARAMETERS-1'!$B$5:$J$44,5,FALSE))*VLOOKUP(SSPYLD2!AH$4,'[1]INTERNAL PARAMETERS-1'!$B$5:$J$44,9,FALSE)*SSPYLD2!$F156</f>
        <v>2.3767167161320693</v>
      </c>
      <c r="AI156" s="47">
        <f>SSPYLD1!AI156*VLOOKUP(SSPYLD2!AI$4,'[1]INTERNAL PARAMETERS-1'!$B$5:$J$44,5,FALSE)*VLOOKUP(SSPYLD2!AI$4,'[1]INTERNAL PARAMETERS-1'!$B$5:$J$44,7,FALSE)*SSPYLD2!$F156 + SSPYLD1!AI156*(1-VLOOKUP(SSPYLD2!AI$4,'[1]INTERNAL PARAMETERS-1'!$B$5:$J$44,5,FALSE))*VLOOKUP(SSPYLD2!AI$4,'[1]INTERNAL PARAMETERS-1'!$B$5:$J$44,9,FALSE)*SSPYLD2!$F156</f>
        <v>3.9618285208891648</v>
      </c>
      <c r="AJ156" s="47">
        <f>SSPYLD1!AJ156*VLOOKUP(SSPYLD2!AJ$4,'[1]INTERNAL PARAMETERS-1'!$B$5:$J$44,5,FALSE)*VLOOKUP(SSPYLD2!AJ$4,'[1]INTERNAL PARAMETERS-1'!$B$5:$J$44,7,FALSE)*SSPYLD2!$F156 + SSPYLD1!AJ156*(1-VLOOKUP(SSPYLD2!AJ$4,'[1]INTERNAL PARAMETERS-1'!$B$5:$J$44,5,FALSE))*VLOOKUP(SSPYLD2!AJ$4,'[1]INTERNAL PARAMETERS-1'!$B$5:$J$44,9,FALSE)*SSPYLD2!$F156</f>
        <v>44.948475665003329</v>
      </c>
      <c r="AK156" s="47">
        <f>SSPYLD1!AK156*VLOOKUP(SSPYLD2!AK$4,'[1]INTERNAL PARAMETERS-1'!$B$5:$J$44,5,FALSE)*VLOOKUP(SSPYLD2!AK$4,'[1]INTERNAL PARAMETERS-1'!$B$5:$J$44,7,FALSE)*SSPYLD2!$F156 + SSPYLD1!AK156*(1-VLOOKUP(SSPYLD2!AK$4,'[1]INTERNAL PARAMETERS-1'!$B$5:$J$44,5,FALSE))*VLOOKUP(SSPYLD2!AK$4,'[1]INTERNAL PARAMETERS-1'!$B$5:$J$44,9,FALSE)*SSPYLD2!$F156</f>
        <v>19.013733729056554</v>
      </c>
      <c r="AL156" s="47">
        <f>SSPYLD1!AL156*VLOOKUP(SSPYLD2!AL$4,'[1]INTERNAL PARAMETERS-1'!$B$5:$J$44,5,FALSE)*VLOOKUP(SSPYLD2!AL$4,'[1]INTERNAL PARAMETERS-1'!$B$5:$J$44,7,FALSE)*SSPYLD2!$F156 + SSPYLD1!AL156*(1-VLOOKUP(SSPYLD2!AL$4,'[1]INTERNAL PARAMETERS-1'!$B$5:$J$44,5,FALSE))*VLOOKUP(SSPYLD2!AL$4,'[1]INTERNAL PARAMETERS-1'!$B$5:$J$44,9,FALSE)*SSPYLD2!$F156</f>
        <v>0</v>
      </c>
      <c r="AM156" s="47">
        <f>SSPYLD1!AM156*VLOOKUP(SSPYLD2!AM$4,'[1]INTERNAL PARAMETERS-1'!$B$5:$J$44,5,FALSE)*VLOOKUP(SSPYLD2!AM$4,'[1]INTERNAL PARAMETERS-1'!$B$5:$J$44,7,FALSE)*SSPYLD2!$F156 + SSPYLD1!AM156*(1-VLOOKUP(SSPYLD2!AM$4,'[1]INTERNAL PARAMETERS-1'!$B$5:$J$44,5,FALSE))*VLOOKUP(SSPYLD2!AM$4,'[1]INTERNAL PARAMETERS-1'!$B$5:$J$44,9,FALSE)*SSPYLD2!$F156</f>
        <v>0</v>
      </c>
      <c r="AN156" s="47">
        <f>SSPYLD1!AN156*VLOOKUP(SSPYLD2!AN$4,'[1]INTERNAL PARAMETERS-1'!$B$5:$J$44,5,FALSE)*VLOOKUP(SSPYLD2!AN$4,'[1]INTERNAL PARAMETERS-1'!$B$5:$J$44,7,FALSE)*SSPYLD2!$F156 + SSPYLD1!AN156*(1-VLOOKUP(SSPYLD2!AN$4,'[1]INTERNAL PARAMETERS-1'!$B$5:$J$44,5,FALSE))*VLOOKUP(SSPYLD2!AN$4,'[1]INTERNAL PARAMETERS-1'!$B$5:$J$44,9,FALSE)*SSPYLD2!$F156</f>
        <v>0</v>
      </c>
      <c r="AO156" s="47">
        <f>SSPYLD1!AO156*VLOOKUP(SSPYLD2!AO$4,'[1]INTERNAL PARAMETERS-1'!$B$5:$J$44,5,FALSE)*VLOOKUP(SSPYLD2!AO$4,'[1]INTERNAL PARAMETERS-1'!$B$5:$J$44,7,FALSE)*SSPYLD2!$F156 + SSPYLD1!AO156*(1-VLOOKUP(SSPYLD2!AO$4,'[1]INTERNAL PARAMETERS-1'!$B$5:$J$44,5,FALSE))*VLOOKUP(SSPYLD2!AO$4,'[1]INTERNAL PARAMETERS-1'!$B$5:$J$44,9,FALSE)*SSPYLD2!$F156</f>
        <v>0</v>
      </c>
      <c r="AP156" s="47">
        <f>SSPYLD1!AP156*VLOOKUP(SSPYLD2!AP$4,'[1]INTERNAL PARAMETERS-1'!$B$5:$J$44,5,FALSE)*VLOOKUP(SSPYLD2!AP$4,'[1]INTERNAL PARAMETERS-1'!$B$5:$J$44,7,FALSE)*SSPYLD2!$F156 + SSPYLD1!AP156*(1-VLOOKUP(SSPYLD2!AP$4,'[1]INTERNAL PARAMETERS-1'!$B$5:$J$44,5,FALSE))*VLOOKUP(SSPYLD2!AP$4,'[1]INTERNAL PARAMETERS-1'!$B$5:$J$44,9,FALSE)*SSPYLD2!$F156</f>
        <v>0</v>
      </c>
      <c r="AQ156" s="47">
        <f>SSPYLD1!AQ156*VLOOKUP(SSPYLD2!AQ$4,'[1]INTERNAL PARAMETERS-1'!$B$5:$J$44,5,FALSE)*VLOOKUP(SSPYLD2!AQ$4,'[1]INTERNAL PARAMETERS-1'!$B$5:$J$44,7,FALSE)*SSPYLD2!$F156 + SSPYLD1!AQ156*(1-VLOOKUP(SSPYLD2!AQ$4,'[1]INTERNAL PARAMETERS-1'!$B$5:$J$44,5,FALSE))*VLOOKUP(SSPYLD2!AQ$4,'[1]INTERNAL PARAMETERS-1'!$B$5:$J$44,9,FALSE)*SSPYLD2!$F156</f>
        <v>0</v>
      </c>
      <c r="AR156" s="47">
        <f>SSPYLD1!AR156*VLOOKUP(SSPYLD2!AR$4,'[1]INTERNAL PARAMETERS-1'!$B$5:$J$44,5,FALSE)*VLOOKUP(SSPYLD2!AR$4,'[1]INTERNAL PARAMETERS-1'!$B$5:$J$44,7,FALSE)*SSPYLD2!$F156 + SSPYLD1!AR156*(1-VLOOKUP(SSPYLD2!AR$4,'[1]INTERNAL PARAMETERS-1'!$B$5:$J$44,5,FALSE))*VLOOKUP(SSPYLD2!AR$4,'[1]INTERNAL PARAMETERS-1'!$B$5:$J$44,9,FALSE)*SSPYLD2!$F156</f>
        <v>0</v>
      </c>
      <c r="AS156" s="47">
        <f>SSPYLD1!AS156*VLOOKUP(SSPYLD2!AS$4,'[1]INTERNAL PARAMETERS-1'!$B$5:$J$44,5,FALSE)*VLOOKUP(SSPYLD2!AS$4,'[1]INTERNAL PARAMETERS-1'!$B$5:$J$44,7,FALSE)*SSPYLD2!$F156 + SSPYLD1!AS156*(1-VLOOKUP(SSPYLD2!AS$4,'[1]INTERNAL PARAMETERS-1'!$B$5:$J$44,5,FALSE))*VLOOKUP(SSPYLD2!AS$4,'[1]INTERNAL PARAMETERS-1'!$B$5:$J$44,9,FALSE)*SSPYLD2!$F156</f>
        <v>0</v>
      </c>
      <c r="AT156" s="46">
        <f>SSPYLD1!AT156*VLOOKUP(SSPYLD2!AT$4,'[1]INTERNAL PARAMETERS-1'!$B$5:$J$44,5,FALSE)*VLOOKUP(SSPYLD2!AT$4,'[1]INTERNAL PARAMETERS-1'!$B$5:$J$44,7,FALSE)*SSPYLD2!$F156 + SSPYLD1!AT156*(1-VLOOKUP(SSPYLD2!AT$4,'[1]INTERNAL PARAMETERS-1'!$B$5:$J$44,5,FALSE))*VLOOKUP(SSPYLD2!AT$4,'[1]INTERNAL PARAMETERS-1'!$B$5:$J$44,9,FALSE)*SSPYLD2!$F156</f>
        <v>0</v>
      </c>
      <c r="AU156" s="48">
        <f>SSPYLD1!AU156*VLOOKUP(SSPYLD2!AU$4,'[1]INTERNAL PARAMETERS-1'!$B$5:$J$44,5,FALSE)*VLOOKUP(SSPYLD2!AU$4,'[1]INTERNAL PARAMETERS-1'!$B$5:$J$44,6,FALSE)*VLOOKUP(SSPYLD2!AU$4,'[1]INTERNAL PARAMETERS-1'!$B$5:$J$44,3,FALSE) + SSPYLD1!AU156*(1-VLOOKUP(SSPYLD2!AU$4,'[1]INTERNAL PARAMETERS-1'!$B$5:$J$44,5,FALSE))*VLOOKUP(SSPYLD2!AU$4,'[1]INTERNAL PARAMETERS-1'!$B$5:$J$44,8,FALSE)*VLOOKUP(SSPYLD2!AU$4,'[1]INTERNAL PARAMETERS-1'!$B$5:$J$44,3,FALSE)</f>
        <v>0</v>
      </c>
      <c r="AV156" s="47">
        <f>SSPYLD1!AV156*VLOOKUP(SSPYLD2!AV$4,'[1]INTERNAL PARAMETERS-1'!$B$5:$J$44,5,FALSE)*VLOOKUP(SSPYLD2!AV$4,'[1]INTERNAL PARAMETERS-1'!$B$5:$J$44,6,FALSE)*VLOOKUP(SSPYLD2!AV$4,'[1]INTERNAL PARAMETERS-1'!$B$5:$J$44,3,FALSE) + SSPYLD1!AV156*(1-VLOOKUP(SSPYLD2!AV$4,'[1]INTERNAL PARAMETERS-1'!$B$5:$J$44,5,FALSE))*VLOOKUP(SSPYLD2!AV$4,'[1]INTERNAL PARAMETERS-1'!$B$5:$J$44,8,FALSE)*VLOOKUP(SSPYLD2!AV$4,'[1]INTERNAL PARAMETERS-1'!$B$5:$J$44,3,FALSE)</f>
        <v>0</v>
      </c>
      <c r="AW156" s="47">
        <f>SSPYLD1!AW156*VLOOKUP(SSPYLD2!AW$4,'[1]INTERNAL PARAMETERS-1'!$B$5:$J$44,5,FALSE)*VLOOKUP(SSPYLD2!AW$4,'[1]INTERNAL PARAMETERS-1'!$B$5:$J$44,6,FALSE)*VLOOKUP(SSPYLD2!AW$4,'[1]INTERNAL PARAMETERS-1'!$B$5:$J$44,3,FALSE) + SSPYLD1!AW156*(1-VLOOKUP(SSPYLD2!AW$4,'[1]INTERNAL PARAMETERS-1'!$B$5:$J$44,5,FALSE))*VLOOKUP(SSPYLD2!AW$4,'[1]INTERNAL PARAMETERS-1'!$B$5:$J$44,8,FALSE)*VLOOKUP(SSPYLD2!AW$4,'[1]INTERNAL PARAMETERS-1'!$B$5:$J$44,3,FALSE)</f>
        <v>38.838157406040317</v>
      </c>
      <c r="AX156" s="47">
        <f>SSPYLD1!AX156*VLOOKUP(SSPYLD2!AX$4,'[1]INTERNAL PARAMETERS-1'!$B$5:$J$44,5,FALSE)*VLOOKUP(SSPYLD2!AX$4,'[1]INTERNAL PARAMETERS-1'!$B$5:$J$44,6,FALSE)*VLOOKUP(SSPYLD2!AX$4,'[1]INTERNAL PARAMETERS-1'!$B$5:$J$44,3,FALSE) + SSPYLD1!AX156*(1-VLOOKUP(SSPYLD2!AX$4,'[1]INTERNAL PARAMETERS-1'!$B$5:$J$44,5,FALSE))*VLOOKUP(SSPYLD2!AX$4,'[1]INTERNAL PARAMETERS-1'!$B$5:$J$44,8,FALSE)*VLOOKUP(SSPYLD2!AX$4,'[1]INTERNAL PARAMETERS-1'!$B$5:$J$44,3,FALSE)</f>
        <v>0</v>
      </c>
      <c r="AY156" s="47">
        <f>SSPYLD1!AY156*VLOOKUP(SSPYLD2!AY$4,'[1]INTERNAL PARAMETERS-1'!$B$5:$J$44,5,FALSE)*VLOOKUP(SSPYLD2!AY$4,'[1]INTERNAL PARAMETERS-1'!$B$5:$J$44,6,FALSE)*VLOOKUP(SSPYLD2!AY$4,'[1]INTERNAL PARAMETERS-1'!$B$5:$J$44,3,FALSE) + SSPYLD1!AY156*(1-VLOOKUP(SSPYLD2!AY$4,'[1]INTERNAL PARAMETERS-1'!$B$5:$J$44,5,FALSE))*VLOOKUP(SSPYLD2!AY$4,'[1]INTERNAL PARAMETERS-1'!$B$5:$J$44,8,FALSE)*VLOOKUP(SSPYLD2!AY$4,'[1]INTERNAL PARAMETERS-1'!$B$5:$J$44,3,FALSE)</f>
        <v>0</v>
      </c>
      <c r="AZ156" s="47">
        <f>SSPYLD1!AZ156*VLOOKUP(SSPYLD2!AZ$4,'[1]INTERNAL PARAMETERS-1'!$B$5:$J$44,5,FALSE)*VLOOKUP(SSPYLD2!AZ$4,'[1]INTERNAL PARAMETERS-1'!$B$5:$J$44,6,FALSE)*VLOOKUP(SSPYLD2!AZ$4,'[1]INTERNAL PARAMETERS-1'!$B$5:$J$44,3,FALSE) + SSPYLD1!AZ156*(1-VLOOKUP(SSPYLD2!AZ$4,'[1]INTERNAL PARAMETERS-1'!$B$5:$J$44,5,FALSE))*VLOOKUP(SSPYLD2!AZ$4,'[1]INTERNAL PARAMETERS-1'!$B$5:$J$44,8,FALSE)*VLOOKUP(SSPYLD2!AZ$4,'[1]INTERNAL PARAMETERS-1'!$B$5:$J$44,3,FALSE)</f>
        <v>0</v>
      </c>
      <c r="BA156" s="47">
        <f>SSPYLD1!BA156*VLOOKUP(SSPYLD2!BA$4,'[1]INTERNAL PARAMETERS-1'!$B$5:$J$44,5,FALSE)*VLOOKUP(SSPYLD2!BA$4,'[1]INTERNAL PARAMETERS-1'!$B$5:$J$44,6,FALSE)*VLOOKUP(SSPYLD2!BA$4,'[1]INTERNAL PARAMETERS-1'!$B$5:$J$44,3,FALSE) + SSPYLD1!BA156*(1-VLOOKUP(SSPYLD2!BA$4,'[1]INTERNAL PARAMETERS-1'!$B$5:$J$44,5,FALSE))*VLOOKUP(SSPYLD2!BA$4,'[1]INTERNAL PARAMETERS-1'!$B$5:$J$44,8,FALSE)*VLOOKUP(SSPYLD2!BA$4,'[1]INTERNAL PARAMETERS-1'!$B$5:$J$44,3,FALSE)</f>
        <v>13.407928027118892</v>
      </c>
      <c r="BB156" s="47">
        <f>SSPYLD1!BB156*VLOOKUP(SSPYLD2!BB$4,'[1]INTERNAL PARAMETERS-1'!$B$5:$J$44,5,FALSE)*VLOOKUP(SSPYLD2!BB$4,'[1]INTERNAL PARAMETERS-1'!$B$5:$J$44,6,FALSE)*VLOOKUP(SSPYLD2!BB$4,'[1]INTERNAL PARAMETERS-1'!$B$5:$J$44,3,FALSE) + SSPYLD1!BB156*(1-VLOOKUP(SSPYLD2!BB$4,'[1]INTERNAL PARAMETERS-1'!$B$5:$J$44,5,FALSE))*VLOOKUP(SSPYLD2!BB$4,'[1]INTERNAL PARAMETERS-1'!$B$5:$J$44,8,FALSE)*VLOOKUP(SSPYLD2!BB$4,'[1]INTERNAL PARAMETERS-1'!$B$5:$J$44,3,FALSE)</f>
        <v>9.39816763482089</v>
      </c>
      <c r="BC156" s="47">
        <f>SSPYLD1!BC156*VLOOKUP(SSPYLD2!BC$4,'[1]INTERNAL PARAMETERS-1'!$B$5:$J$44,5,FALSE)*VLOOKUP(SSPYLD2!BC$4,'[1]INTERNAL PARAMETERS-1'!$B$5:$J$44,6,FALSE)*VLOOKUP(SSPYLD2!BC$4,'[1]INTERNAL PARAMETERS-1'!$B$5:$J$44,3,FALSE) + SSPYLD1!BC156*(1-VLOOKUP(SSPYLD2!BC$4,'[1]INTERNAL PARAMETERS-1'!$B$5:$J$44,5,FALSE))*VLOOKUP(SSPYLD2!BC$4,'[1]INTERNAL PARAMETERS-1'!$B$5:$J$44,8,FALSE)*VLOOKUP(SSPYLD2!BC$4,'[1]INTERNAL PARAMETERS-1'!$B$5:$J$44,3,FALSE)</f>
        <v>17.163876752859196</v>
      </c>
      <c r="BD156" s="47">
        <f>SSPYLD1!BD156*VLOOKUP(SSPYLD2!BD$4,'[1]INTERNAL PARAMETERS-1'!$B$5:$J$44,5,FALSE)*VLOOKUP(SSPYLD2!BD$4,'[1]INTERNAL PARAMETERS-1'!$B$5:$J$44,6,FALSE)*VLOOKUP(SSPYLD2!BD$4,'[1]INTERNAL PARAMETERS-1'!$B$5:$J$44,3,FALSE) + SSPYLD1!BD156*(1-VLOOKUP(SSPYLD2!BD$4,'[1]INTERNAL PARAMETERS-1'!$B$5:$J$44,5,FALSE))*VLOOKUP(SSPYLD2!BD$4,'[1]INTERNAL PARAMETERS-1'!$B$5:$J$44,8,FALSE)*VLOOKUP(SSPYLD2!BD$4,'[1]INTERNAL PARAMETERS-1'!$B$5:$J$44,3,FALSE)</f>
        <v>7.421593210654942</v>
      </c>
      <c r="BE156" s="47">
        <f>SSPYLD1!BE156*VLOOKUP(SSPYLD2!BE$4,'[1]INTERNAL PARAMETERS-1'!$B$5:$J$44,5,FALSE)*VLOOKUP(SSPYLD2!BE$4,'[1]INTERNAL PARAMETERS-1'!$B$5:$J$44,6,FALSE)*VLOOKUP(SSPYLD2!BE$4,'[1]INTERNAL PARAMETERS-1'!$B$5:$J$44,3,FALSE) + SSPYLD1!BE156*(1-VLOOKUP(SSPYLD2!BE$4,'[1]INTERNAL PARAMETERS-1'!$B$5:$J$44,5,FALSE))*VLOOKUP(SSPYLD2!BE$4,'[1]INTERNAL PARAMETERS-1'!$B$5:$J$44,8,FALSE)*VLOOKUP(SSPYLD2!BE$4,'[1]INTERNAL PARAMETERS-1'!$B$5:$J$44,3,FALSE)</f>
        <v>13.7145079703351</v>
      </c>
      <c r="BF156" s="47">
        <f>SSPYLD1!BF156*VLOOKUP(SSPYLD2!BF$4,'[1]INTERNAL PARAMETERS-1'!$B$5:$J$44,5,FALSE)*VLOOKUP(SSPYLD2!BF$4,'[1]INTERNAL PARAMETERS-1'!$B$5:$J$44,6,FALSE)*VLOOKUP(SSPYLD2!BF$4,'[1]INTERNAL PARAMETERS-1'!$B$5:$J$44,3,FALSE) + SSPYLD1!BF156*(1-VLOOKUP(SSPYLD2!BF$4,'[1]INTERNAL PARAMETERS-1'!$B$5:$J$44,5,FALSE))*VLOOKUP(SSPYLD2!BF$4,'[1]INTERNAL PARAMETERS-1'!$B$5:$J$44,8,FALSE)*VLOOKUP(SSPYLD2!BF$4,'[1]INTERNAL PARAMETERS-1'!$B$5:$J$44,3,FALSE)</f>
        <v>0</v>
      </c>
      <c r="BG156" s="47">
        <f>SSPYLD1!BG156*VLOOKUP(SSPYLD2!BG$4,'[1]INTERNAL PARAMETERS-1'!$B$5:$J$44,5,FALSE)*VLOOKUP(SSPYLD2!BG$4,'[1]INTERNAL PARAMETERS-1'!$B$5:$J$44,6,FALSE)*VLOOKUP(SSPYLD2!BG$4,'[1]INTERNAL PARAMETERS-1'!$B$5:$J$44,3,FALSE) + SSPYLD1!BG156*(1-VLOOKUP(SSPYLD2!BG$4,'[1]INTERNAL PARAMETERS-1'!$B$5:$J$44,5,FALSE))*VLOOKUP(SSPYLD2!BG$4,'[1]INTERNAL PARAMETERS-1'!$B$5:$J$44,8,FALSE)*VLOOKUP(SSPYLD2!BG$4,'[1]INTERNAL PARAMETERS-1'!$B$5:$J$44,3,FALSE)</f>
        <v>6.1098332613306434</v>
      </c>
      <c r="BH156" s="47">
        <f>SSPYLD1!BH156*VLOOKUP(SSPYLD2!BH$4,'[1]INTERNAL PARAMETERS-1'!$B$5:$J$44,5,FALSE)*VLOOKUP(SSPYLD2!BH$4,'[1]INTERNAL PARAMETERS-1'!$B$5:$J$44,6,FALSE)*VLOOKUP(SSPYLD2!BH$4,'[1]INTERNAL PARAMETERS-1'!$B$5:$J$44,3,FALSE) + SSPYLD1!BH156*(1-VLOOKUP(SSPYLD2!BH$4,'[1]INTERNAL PARAMETERS-1'!$B$5:$J$44,5,FALSE))*VLOOKUP(SSPYLD2!BH$4,'[1]INTERNAL PARAMETERS-1'!$B$5:$J$44,8,FALSE)*VLOOKUP(SSPYLD2!BH$4,'[1]INTERNAL PARAMETERS-1'!$B$5:$J$44,3,FALSE)</f>
        <v>4.2368232872898912E-2</v>
      </c>
      <c r="BI156" s="47">
        <f>SSPYLD1!BI156*VLOOKUP(SSPYLD2!BI$4,'[1]INTERNAL PARAMETERS-1'!$B$5:$J$44,5,FALSE)*VLOOKUP(SSPYLD2!BI$4,'[1]INTERNAL PARAMETERS-1'!$B$5:$J$44,6,FALSE)*VLOOKUP(SSPYLD2!BI$4,'[1]INTERNAL PARAMETERS-1'!$B$5:$J$44,3,FALSE) + SSPYLD1!BI156*(1-VLOOKUP(SSPYLD2!BI$4,'[1]INTERNAL PARAMETERS-1'!$B$5:$J$44,5,FALSE))*VLOOKUP(SSPYLD2!BI$4,'[1]INTERNAL PARAMETERS-1'!$B$5:$J$44,8,FALSE)*VLOOKUP(SSPYLD2!BI$4,'[1]INTERNAL PARAMETERS-1'!$B$5:$J$44,3,FALSE)</f>
        <v>0</v>
      </c>
      <c r="BJ156" s="47">
        <f>SSPYLD1!BJ156*VLOOKUP(SSPYLD2!BJ$4,'[1]INTERNAL PARAMETERS-1'!$B$5:$J$44,5,FALSE)*VLOOKUP(SSPYLD2!BJ$4,'[1]INTERNAL PARAMETERS-1'!$B$5:$J$44,6,FALSE)*VLOOKUP(SSPYLD2!BJ$4,'[1]INTERNAL PARAMETERS-1'!$B$5:$J$44,3,FALSE) + SSPYLD1!BJ156*(1-VLOOKUP(SSPYLD2!BJ$4,'[1]INTERNAL PARAMETERS-1'!$B$5:$J$44,5,FALSE))*VLOOKUP(SSPYLD2!BJ$4,'[1]INTERNAL PARAMETERS-1'!$B$5:$J$44,8,FALSE)*VLOOKUP(SSPYLD2!BJ$4,'[1]INTERNAL PARAMETERS-1'!$B$5:$J$44,3,FALSE)</f>
        <v>2.7420572770322078</v>
      </c>
      <c r="BK156" s="47">
        <f>SSPYLD1!BK156*VLOOKUP(SSPYLD2!BK$4,'[1]INTERNAL PARAMETERS-1'!$B$5:$J$44,5,FALSE)*VLOOKUP(SSPYLD2!BK$4,'[1]INTERNAL PARAMETERS-1'!$B$5:$J$44,6,FALSE)*VLOOKUP(SSPYLD2!BK$4,'[1]INTERNAL PARAMETERS-1'!$B$5:$J$44,3,FALSE) + SSPYLD1!BK156*(1-VLOOKUP(SSPYLD2!BK$4,'[1]INTERNAL PARAMETERS-1'!$B$5:$J$44,5,FALSE))*VLOOKUP(SSPYLD2!BK$4,'[1]INTERNAL PARAMETERS-1'!$B$5:$J$44,8,FALSE)*VLOOKUP(SSPYLD2!BK$4,'[1]INTERNAL PARAMETERS-1'!$B$5:$J$44,3,FALSE)</f>
        <v>3.4374554638781225</v>
      </c>
      <c r="BL156" s="47">
        <f>SSPYLD1!BL156*VLOOKUP(SSPYLD2!BL$4,'[1]INTERNAL PARAMETERS-1'!$B$5:$J$44,5,FALSE)*VLOOKUP(SSPYLD2!BL$4,'[1]INTERNAL PARAMETERS-1'!$B$5:$J$44,6,FALSE)*VLOOKUP(SSPYLD2!BL$4,'[1]INTERNAL PARAMETERS-1'!$B$5:$J$44,3,FALSE) + SSPYLD1!BL156*(1-VLOOKUP(SSPYLD2!BL$4,'[1]INTERNAL PARAMETERS-1'!$B$5:$J$44,5,FALSE))*VLOOKUP(SSPYLD2!BL$4,'[1]INTERNAL PARAMETERS-1'!$B$5:$J$44,8,FALSE)*VLOOKUP(SSPYLD2!BL$4,'[1]INTERNAL PARAMETERS-1'!$B$5:$J$44,3,FALSE)</f>
        <v>9.5971676366207141</v>
      </c>
      <c r="BM156" s="47">
        <f>SSPYLD1!BM156*VLOOKUP(SSPYLD2!BM$4,'[1]INTERNAL PARAMETERS-1'!$B$5:$J$44,5,FALSE)*VLOOKUP(SSPYLD2!BM$4,'[1]INTERNAL PARAMETERS-1'!$B$5:$J$44,6,FALSE)*VLOOKUP(SSPYLD2!BM$4,'[1]INTERNAL PARAMETERS-1'!$B$5:$J$44,3,FALSE) + SSPYLD1!BM156*(1-VLOOKUP(SSPYLD2!BM$4,'[1]INTERNAL PARAMETERS-1'!$B$5:$J$44,5,FALSE))*VLOOKUP(SSPYLD2!BM$4,'[1]INTERNAL PARAMETERS-1'!$B$5:$J$44,8,FALSE)*VLOOKUP(SSPYLD2!BM$4,'[1]INTERNAL PARAMETERS-1'!$B$5:$J$44,3,FALSE)</f>
        <v>2.8153888566215342</v>
      </c>
      <c r="BN156" s="47">
        <f>SSPYLD1!BN156*VLOOKUP(SSPYLD2!BN$4,'[1]INTERNAL PARAMETERS-1'!$B$5:$J$44,5,FALSE)*VLOOKUP(SSPYLD2!BN$4,'[1]INTERNAL PARAMETERS-1'!$B$5:$J$44,6,FALSE)*VLOOKUP(SSPYLD2!BN$4,'[1]INTERNAL PARAMETERS-1'!$B$5:$J$44,3,FALSE) + SSPYLD1!BN156*(1-VLOOKUP(SSPYLD2!BN$4,'[1]INTERNAL PARAMETERS-1'!$B$5:$J$44,5,FALSE))*VLOOKUP(SSPYLD2!BN$4,'[1]INTERNAL PARAMETERS-1'!$B$5:$J$44,8,FALSE)*VLOOKUP(SSPYLD2!BN$4,'[1]INTERNAL PARAMETERS-1'!$B$5:$J$44,3,FALSE)</f>
        <v>3.5742139012220058</v>
      </c>
      <c r="BO156" s="47">
        <f>SSPYLD1!BO156*VLOOKUP(SSPYLD2!BO$4,'[1]INTERNAL PARAMETERS-1'!$B$5:$J$44,5,FALSE)*VLOOKUP(SSPYLD2!BO$4,'[1]INTERNAL PARAMETERS-1'!$B$5:$J$44,6,FALSE)*VLOOKUP(SSPYLD2!BO$4,'[1]INTERNAL PARAMETERS-1'!$B$5:$J$44,3,FALSE) + SSPYLD1!BO156*(1-VLOOKUP(SSPYLD2!BO$4,'[1]INTERNAL PARAMETERS-1'!$B$5:$J$44,5,FALSE))*VLOOKUP(SSPYLD2!BO$4,'[1]INTERNAL PARAMETERS-1'!$B$5:$J$44,8,FALSE)*VLOOKUP(SSPYLD2!BO$4,'[1]INTERNAL PARAMETERS-1'!$B$5:$J$44,3,FALSE)</f>
        <v>2.9469969316030897</v>
      </c>
      <c r="BP156" s="47">
        <f>SSPYLD1!BP156*VLOOKUP(SSPYLD2!BP$4,'[1]INTERNAL PARAMETERS-1'!$B$5:$J$44,5,FALSE)*VLOOKUP(SSPYLD2!BP$4,'[1]INTERNAL PARAMETERS-1'!$B$5:$J$44,6,FALSE)*VLOOKUP(SSPYLD2!BP$4,'[1]INTERNAL PARAMETERS-1'!$B$5:$J$44,3,FALSE) + SSPYLD1!BP156*(1-VLOOKUP(SSPYLD2!BP$4,'[1]INTERNAL PARAMETERS-1'!$B$5:$J$44,5,FALSE))*VLOOKUP(SSPYLD2!BP$4,'[1]INTERNAL PARAMETERS-1'!$B$5:$J$44,8,FALSE)*VLOOKUP(SSPYLD2!BP$4,'[1]INTERNAL PARAMETERS-1'!$B$5:$J$44,3,FALSE)</f>
        <v>0.26737275738375416</v>
      </c>
      <c r="BQ156" s="47">
        <f>SSPYLD1!BQ156*VLOOKUP(SSPYLD2!BQ$4,'[1]INTERNAL PARAMETERS-1'!$B$5:$J$44,5,FALSE)*VLOOKUP(SSPYLD2!BQ$4,'[1]INTERNAL PARAMETERS-1'!$B$5:$J$44,6,FALSE)*VLOOKUP(SSPYLD2!BQ$4,'[1]INTERNAL PARAMETERS-1'!$B$5:$J$44,3,FALSE) + SSPYLD1!BQ156*(1-VLOOKUP(SSPYLD2!BQ$4,'[1]INTERNAL PARAMETERS-1'!$B$5:$J$44,5,FALSE))*VLOOKUP(SSPYLD2!BQ$4,'[1]INTERNAL PARAMETERS-1'!$B$5:$J$44,8,FALSE)*VLOOKUP(SSPYLD2!BQ$4,'[1]INTERNAL PARAMETERS-1'!$B$5:$J$44,3,FALSE)</f>
        <v>11.507225242958652</v>
      </c>
      <c r="BR156" s="47">
        <f>SSPYLD1!BR156*VLOOKUP(SSPYLD2!BR$4,'[1]INTERNAL PARAMETERS-1'!$B$5:$J$44,5,FALSE)*VLOOKUP(SSPYLD2!BR$4,'[1]INTERNAL PARAMETERS-1'!$B$5:$J$44,6,FALSE)*VLOOKUP(SSPYLD2!BR$4,'[1]INTERNAL PARAMETERS-1'!$B$5:$J$44,3,FALSE) + SSPYLD1!BR156*(1-VLOOKUP(SSPYLD2!BR$4,'[1]INTERNAL PARAMETERS-1'!$B$5:$J$44,5,FALSE))*VLOOKUP(SSPYLD2!BR$4,'[1]INTERNAL PARAMETERS-1'!$B$5:$J$44,8,FALSE)*VLOOKUP(SSPYLD2!BR$4,'[1]INTERNAL PARAMETERS-1'!$B$5:$J$44,3,FALSE)</f>
        <v>0.47331676976361864</v>
      </c>
      <c r="BS156" s="47">
        <f>SSPYLD1!BS156*VLOOKUP(SSPYLD2!BS$4,'[1]INTERNAL PARAMETERS-1'!$B$5:$J$44,5,FALSE)*VLOOKUP(SSPYLD2!BS$4,'[1]INTERNAL PARAMETERS-1'!$B$5:$J$44,6,FALSE)*VLOOKUP(SSPYLD2!BS$4,'[1]INTERNAL PARAMETERS-1'!$B$5:$J$44,3,FALSE) + SSPYLD1!BS156*(1-VLOOKUP(SSPYLD2!BS$4,'[1]INTERNAL PARAMETERS-1'!$B$5:$J$44,5,FALSE))*VLOOKUP(SSPYLD2!BS$4,'[1]INTERNAL PARAMETERS-1'!$B$5:$J$44,8,FALSE)*VLOOKUP(SSPYLD2!BS$4,'[1]INTERNAL PARAMETERS-1'!$B$5:$J$44,3,FALSE)</f>
        <v>3.0471198391292444E-2</v>
      </c>
      <c r="BT156" s="47">
        <f>SSPYLD1!BT156*VLOOKUP(SSPYLD2!BT$4,'[1]INTERNAL PARAMETERS-1'!$B$5:$J$44,5,FALSE)*VLOOKUP(SSPYLD2!BT$4,'[1]INTERNAL PARAMETERS-1'!$B$5:$J$44,6,FALSE)*VLOOKUP(SSPYLD2!BT$4,'[1]INTERNAL PARAMETERS-1'!$B$5:$J$44,3,FALSE) + SSPYLD1!BT156*(1-VLOOKUP(SSPYLD2!BT$4,'[1]INTERNAL PARAMETERS-1'!$B$5:$J$44,5,FALSE))*VLOOKUP(SSPYLD2!BT$4,'[1]INTERNAL PARAMETERS-1'!$B$5:$J$44,8,FALSE)*VLOOKUP(SSPYLD2!BT$4,'[1]INTERNAL PARAMETERS-1'!$B$5:$J$44,3,FALSE)</f>
        <v>0</v>
      </c>
      <c r="BU156" s="47">
        <f>SSPYLD1!BU156*VLOOKUP(SSPYLD2!BU$4,'[1]INTERNAL PARAMETERS-1'!$B$5:$J$44,5,FALSE)*VLOOKUP(SSPYLD2!BU$4,'[1]INTERNAL PARAMETERS-1'!$B$5:$J$44,6,FALSE)*VLOOKUP(SSPYLD2!BU$4,'[1]INTERNAL PARAMETERS-1'!$B$5:$J$44,3,FALSE) + SSPYLD1!BU156*(1-VLOOKUP(SSPYLD2!BU$4,'[1]INTERNAL PARAMETERS-1'!$B$5:$J$44,5,FALSE))*VLOOKUP(SSPYLD2!BU$4,'[1]INTERNAL PARAMETERS-1'!$B$5:$J$44,8,FALSE)*VLOOKUP(SSPYLD2!BU$4,'[1]INTERNAL PARAMETERS-1'!$B$5:$J$44,3,FALSE)</f>
        <v>0</v>
      </c>
      <c r="BV156" s="47">
        <f>SSPYLD1!BV156*VLOOKUP(SSPYLD2!BV$4,'[1]INTERNAL PARAMETERS-1'!$B$5:$J$44,5,FALSE)*VLOOKUP(SSPYLD2!BV$4,'[1]INTERNAL PARAMETERS-1'!$B$5:$J$44,6,FALSE)*VLOOKUP(SSPYLD2!BV$4,'[1]INTERNAL PARAMETERS-1'!$B$5:$J$44,3,FALSE) + SSPYLD1!BV156*(1-VLOOKUP(SSPYLD2!BV$4,'[1]INTERNAL PARAMETERS-1'!$B$5:$J$44,5,FALSE))*VLOOKUP(SSPYLD2!BV$4,'[1]INTERNAL PARAMETERS-1'!$B$5:$J$44,8,FALSE)*VLOOKUP(SSPYLD2!BV$4,'[1]INTERNAL PARAMETERS-1'!$B$5:$J$44,3,FALSE)</f>
        <v>0</v>
      </c>
      <c r="BW156" s="47">
        <f>SSPYLD1!BW156*VLOOKUP(SSPYLD2!BW$4,'[1]INTERNAL PARAMETERS-1'!$B$5:$J$44,5,FALSE)*VLOOKUP(SSPYLD2!BW$4,'[1]INTERNAL PARAMETERS-1'!$B$5:$J$44,6,FALSE)*VLOOKUP(SSPYLD2!BW$4,'[1]INTERNAL PARAMETERS-1'!$B$5:$J$44,3,FALSE) + SSPYLD1!BW156*(1-VLOOKUP(SSPYLD2!BW$4,'[1]INTERNAL PARAMETERS-1'!$B$5:$J$44,5,FALSE))*VLOOKUP(SSPYLD2!BW$4,'[1]INTERNAL PARAMETERS-1'!$B$5:$J$44,8,FALSE)*VLOOKUP(SSPYLD2!BW$4,'[1]INTERNAL PARAMETERS-1'!$B$5:$J$44,3,FALSE)</f>
        <v>0</v>
      </c>
      <c r="BX156" s="47">
        <f>SSPYLD1!BX156*VLOOKUP(SSPYLD2!BX$4,'[1]INTERNAL PARAMETERS-1'!$B$5:$J$44,5,FALSE)*VLOOKUP(SSPYLD2!BX$4,'[1]INTERNAL PARAMETERS-1'!$B$5:$J$44,6,FALSE)*VLOOKUP(SSPYLD2!BX$4,'[1]INTERNAL PARAMETERS-1'!$B$5:$J$44,3,FALSE) + SSPYLD1!BX156*(1-VLOOKUP(SSPYLD2!BX$4,'[1]INTERNAL PARAMETERS-1'!$B$5:$J$44,5,FALSE))*VLOOKUP(SSPYLD2!BX$4,'[1]INTERNAL PARAMETERS-1'!$B$5:$J$44,8,FALSE)*VLOOKUP(SSPYLD2!BX$4,'[1]INTERNAL PARAMETERS-1'!$B$5:$J$44,3,FALSE)</f>
        <v>0</v>
      </c>
      <c r="BY156" s="47">
        <f>SSPYLD1!BY156*VLOOKUP(SSPYLD2!BY$4,'[1]INTERNAL PARAMETERS-1'!$B$5:$J$44,5,FALSE)*VLOOKUP(SSPYLD2!BY$4,'[1]INTERNAL PARAMETERS-1'!$B$5:$J$44,6,FALSE)*VLOOKUP(SSPYLD2!BY$4,'[1]INTERNAL PARAMETERS-1'!$B$5:$J$44,3,FALSE) + SSPYLD1!BY156*(1-VLOOKUP(SSPYLD2!BY$4,'[1]INTERNAL PARAMETERS-1'!$B$5:$J$44,5,FALSE))*VLOOKUP(SSPYLD2!BY$4,'[1]INTERNAL PARAMETERS-1'!$B$5:$J$44,8,FALSE)*VLOOKUP(SSPYLD2!BY$4,'[1]INTERNAL PARAMETERS-1'!$B$5:$J$44,3,FALSE)</f>
        <v>0</v>
      </c>
      <c r="BZ156" s="47">
        <f>SSPYLD1!BZ156*VLOOKUP(SSPYLD2!BZ$4,'[1]INTERNAL PARAMETERS-1'!$B$5:$J$44,5,FALSE)*VLOOKUP(SSPYLD2!BZ$4,'[1]INTERNAL PARAMETERS-1'!$B$5:$J$44,6,FALSE)*VLOOKUP(SSPYLD2!BZ$4,'[1]INTERNAL PARAMETERS-1'!$B$5:$J$44,3,FALSE) + SSPYLD1!BZ156*(1-VLOOKUP(SSPYLD2!BZ$4,'[1]INTERNAL PARAMETERS-1'!$B$5:$J$44,5,FALSE))*VLOOKUP(SSPYLD2!BZ$4,'[1]INTERNAL PARAMETERS-1'!$B$5:$J$44,8,FALSE)*VLOOKUP(SSPYLD2!BZ$4,'[1]INTERNAL PARAMETERS-1'!$B$5:$J$44,3,FALSE)</f>
        <v>3.4825399282936112E-2</v>
      </c>
      <c r="CA156" s="47">
        <f>SSPYLD1!CA156*VLOOKUP(SSPYLD2!CA$4,'[1]INTERNAL PARAMETERS-1'!$B$5:$J$44,5,FALSE)*VLOOKUP(SSPYLD2!CA$4,'[1]INTERNAL PARAMETERS-1'!$B$5:$J$44,6,FALSE)*VLOOKUP(SSPYLD2!CA$4,'[1]INTERNAL PARAMETERS-1'!$B$5:$J$44,3,FALSE) + SSPYLD1!CA156*(1-VLOOKUP(SSPYLD2!CA$4,'[1]INTERNAL PARAMETERS-1'!$B$5:$J$44,5,FALSE))*VLOOKUP(SSPYLD2!CA$4,'[1]INTERNAL PARAMETERS-1'!$B$5:$J$44,8,FALSE)*VLOOKUP(SSPYLD2!CA$4,'[1]INTERNAL PARAMETERS-1'!$B$5:$J$44,3,FALSE)</f>
        <v>0</v>
      </c>
      <c r="CB156" s="47">
        <f>SSPYLD1!CB156*VLOOKUP(SSPYLD2!CB$4,'[1]INTERNAL PARAMETERS-1'!$B$5:$J$44,5,FALSE)*VLOOKUP(SSPYLD2!CB$4,'[1]INTERNAL PARAMETERS-1'!$B$5:$J$44,6,FALSE)*VLOOKUP(SSPYLD2!CB$4,'[1]INTERNAL PARAMETERS-1'!$B$5:$J$44,3,FALSE) + SSPYLD1!CB156*(1-VLOOKUP(SSPYLD2!CB$4,'[1]INTERNAL PARAMETERS-1'!$B$5:$J$44,5,FALSE))*VLOOKUP(SSPYLD2!CB$4,'[1]INTERNAL PARAMETERS-1'!$B$5:$J$44,8,FALSE)*VLOOKUP(SSPYLD2!CB$4,'[1]INTERNAL PARAMETERS-1'!$B$5:$J$44,3,FALSE)</f>
        <v>0</v>
      </c>
      <c r="CC156" s="47">
        <f>SSPYLD1!CC156*VLOOKUP(SSPYLD2!CC$4,'[1]INTERNAL PARAMETERS-1'!$B$5:$J$44,5,FALSE)*VLOOKUP(SSPYLD2!CC$4,'[1]INTERNAL PARAMETERS-1'!$B$5:$J$44,6,FALSE)*VLOOKUP(SSPYLD2!CC$4,'[1]INTERNAL PARAMETERS-1'!$B$5:$J$44,3,FALSE) + SSPYLD1!CC156*(1-VLOOKUP(SSPYLD2!CC$4,'[1]INTERNAL PARAMETERS-1'!$B$5:$J$44,5,FALSE))*VLOOKUP(SSPYLD2!CC$4,'[1]INTERNAL PARAMETERS-1'!$B$5:$J$44,8,FALSE)*VLOOKUP(SSPYLD2!CC$4,'[1]INTERNAL PARAMETERS-1'!$B$5:$J$44,3,FALSE)</f>
        <v>6.3441386761125887E-2</v>
      </c>
      <c r="CD156" s="47">
        <f>SSPYLD1!CD156*VLOOKUP(SSPYLD2!CD$4,'[1]INTERNAL PARAMETERS-1'!$B$5:$J$44,5,FALSE)*VLOOKUP(SSPYLD2!CD$4,'[1]INTERNAL PARAMETERS-1'!$B$5:$J$44,6,FALSE)*VLOOKUP(SSPYLD2!CD$4,'[1]INTERNAL PARAMETERS-1'!$B$5:$J$44,3,FALSE) + SSPYLD1!CD156*(1-VLOOKUP(SSPYLD2!CD$4,'[1]INTERNAL PARAMETERS-1'!$B$5:$J$44,5,FALSE))*VLOOKUP(SSPYLD2!CD$4,'[1]INTERNAL PARAMETERS-1'!$B$5:$J$44,8,FALSE)*VLOOKUP(SSPYLD2!CD$4,'[1]INTERNAL PARAMETERS-1'!$B$5:$J$44,3,FALSE)</f>
        <v>0.18188840475031887</v>
      </c>
      <c r="CE156" s="47">
        <f>SSPYLD1!CE156*VLOOKUP(SSPYLD2!CE$4,'[1]INTERNAL PARAMETERS-1'!$B$5:$J$44,5,FALSE)*VLOOKUP(SSPYLD2!CE$4,'[1]INTERNAL PARAMETERS-1'!$B$5:$J$44,6,FALSE)*VLOOKUP(SSPYLD2!CE$4,'[1]INTERNAL PARAMETERS-1'!$B$5:$J$44,3,FALSE) + SSPYLD1!CE156*(1-VLOOKUP(SSPYLD2!CE$4,'[1]INTERNAL PARAMETERS-1'!$B$5:$J$44,5,FALSE))*VLOOKUP(SSPYLD2!CE$4,'[1]INTERNAL PARAMETERS-1'!$B$5:$J$44,8,FALSE)*VLOOKUP(SSPYLD2!CE$4,'[1]INTERNAL PARAMETERS-1'!$B$5:$J$44,3,FALSE)</f>
        <v>0.25665654333822274</v>
      </c>
      <c r="CF156" s="47">
        <f>SSPYLD1!CF156*VLOOKUP(SSPYLD2!CF$4,'[1]INTERNAL PARAMETERS-1'!$B$5:$J$44,5,FALSE)*VLOOKUP(SSPYLD2!CF$4,'[1]INTERNAL PARAMETERS-1'!$B$5:$J$44,6,FALSE)*VLOOKUP(SSPYLD2!CF$4,'[1]INTERNAL PARAMETERS-1'!$B$5:$J$44,3,FALSE) + SSPYLD1!CF156*(1-VLOOKUP(SSPYLD2!CF$4,'[1]INTERNAL PARAMETERS-1'!$B$5:$J$44,5,FALSE))*VLOOKUP(SSPYLD2!CF$4,'[1]INTERNAL PARAMETERS-1'!$B$5:$J$44,8,FALSE)*VLOOKUP(SSPYLD2!CF$4,'[1]INTERNAL PARAMETERS-1'!$B$5:$J$44,3,FALSE)</f>
        <v>0.11230345483387766</v>
      </c>
      <c r="CG156" s="47">
        <f>SSPYLD1!CG156*VLOOKUP(SSPYLD2!CG$4,'[1]INTERNAL PARAMETERS-1'!$B$5:$J$44,5,FALSE)*VLOOKUP(SSPYLD2!CG$4,'[1]INTERNAL PARAMETERS-1'!$B$5:$J$44,6,FALSE)*VLOOKUP(SSPYLD2!CG$4,'[1]INTERNAL PARAMETERS-1'!$B$5:$J$44,3,FALSE) + SSPYLD1!CG156*(1-VLOOKUP(SSPYLD2!CG$4,'[1]INTERNAL PARAMETERS-1'!$B$5:$J$44,5,FALSE))*VLOOKUP(SSPYLD2!CG$4,'[1]INTERNAL PARAMETERS-1'!$B$5:$J$44,8,FALSE)*VLOOKUP(SSPYLD2!CG$4,'[1]INTERNAL PARAMETERS-1'!$B$5:$J$44,3,FALSE)</f>
        <v>0</v>
      </c>
      <c r="CH156" s="46">
        <f>SSPYLD1!CH156*VLOOKUP(SSPYLD2!CH$4,'[1]INTERNAL PARAMETERS-1'!$B$5:$J$44,5,FALSE)*VLOOKUP(SSPYLD2!CH$4,'[1]INTERNAL PARAMETERS-1'!$B$5:$J$44,6,FALSE)*VLOOKUP(SSPYLD2!CH$4,'[1]INTERNAL PARAMETERS-1'!$B$5:$J$44,3,FALSE) + SSPYLD1!CH156*(1-VLOOKUP(SSPYLD2!CH$4,'[1]INTERNAL PARAMETERS-1'!$B$5:$J$44,5,FALSE))*VLOOKUP(SSPYLD2!CH$4,'[1]INTERNAL PARAMETERS-1'!$B$5:$J$44,8,FALSE)*VLOOKUP(SSPYLD2!CH$4,'[1]INTERNAL PARAMETERS-1'!$B$5:$J$44,3,FALSE)</f>
        <v>0</v>
      </c>
      <c r="CJ156" s="48">
        <f t="shared" si="4"/>
        <v>7705.5608732998089</v>
      </c>
      <c r="CK156" s="46">
        <f t="shared" si="5"/>
        <v>144.13721372047431</v>
      </c>
    </row>
    <row r="157" spans="2:89" x14ac:dyDescent="0.4">
      <c r="B157" s="61" t="s">
        <v>8</v>
      </c>
      <c r="C157" s="60" t="s">
        <v>68</v>
      </c>
      <c r="D157" s="60" t="s">
        <v>59</v>
      </c>
      <c r="E157" s="135">
        <f>'S Str&amp;Pad'!X157</f>
        <v>16947.076519528804</v>
      </c>
      <c r="F157" s="62">
        <f>'[1]INTERNAL PARAMETERS-1'!M13</f>
        <v>44.225000000000001</v>
      </c>
      <c r="G157" s="48">
        <f>SSPYLD1!G157*VLOOKUP(SSPYLD2!G$4,'[1]INTERNAL PARAMETERS-1'!$B$5:$J$44,5,FALSE)*VLOOKUP(SSPYLD2!G$4,'[1]INTERNAL PARAMETERS-1'!$B$5:$J$44,7,FALSE)*SSPYLD2!$F157 + SSPYLD1!G157*(1-VLOOKUP(SSPYLD2!G$4,'[1]INTERNAL PARAMETERS-1'!$B$5:$J$44,5,FALSE))*VLOOKUP(SSPYLD2!G$4,'[1]INTERNAL PARAMETERS-1'!$B$5:$J$44,9,FALSE)*SSPYLD2!$F157</f>
        <v>3320.5594175896522</v>
      </c>
      <c r="H157" s="47">
        <f>SSPYLD1!H157*VLOOKUP(SSPYLD2!H$4,'[1]INTERNAL PARAMETERS-1'!$B$5:$J$44,5,FALSE)*VLOOKUP(SSPYLD2!H$4,'[1]INTERNAL PARAMETERS-1'!$B$5:$J$44,7,FALSE)*SSPYLD2!$F157 + SSPYLD1!H157*(1-VLOOKUP(SSPYLD2!H$4,'[1]INTERNAL PARAMETERS-1'!$B$5:$J$44,5,FALSE))*VLOOKUP(SSPYLD2!H$4,'[1]INTERNAL PARAMETERS-1'!$B$5:$J$44,9,FALSE)*SSPYLD2!$F157</f>
        <v>1598.2330382626385</v>
      </c>
      <c r="I157" s="47">
        <f>SSPYLD1!I157*VLOOKUP(SSPYLD2!I$4,'[1]INTERNAL PARAMETERS-1'!$B$5:$J$44,5,FALSE)*VLOOKUP(SSPYLD2!I$4,'[1]INTERNAL PARAMETERS-1'!$B$5:$J$44,7,FALSE)*SSPYLD2!$F157 + SSPYLD1!I157*(1-VLOOKUP(SSPYLD2!I$4,'[1]INTERNAL PARAMETERS-1'!$B$5:$J$44,5,FALSE))*VLOOKUP(SSPYLD2!I$4,'[1]INTERNAL PARAMETERS-1'!$B$5:$J$44,9,FALSE)*SSPYLD2!$F157</f>
        <v>1634.583457986552</v>
      </c>
      <c r="J157" s="47">
        <f>SSPYLD1!J157*VLOOKUP(SSPYLD2!J$4,'[1]INTERNAL PARAMETERS-1'!$B$5:$J$44,5,FALSE)*VLOOKUP(SSPYLD2!J$4,'[1]INTERNAL PARAMETERS-1'!$B$5:$J$44,7,FALSE)*SSPYLD2!$F157 + SSPYLD1!J157*(1-VLOOKUP(SSPYLD2!J$4,'[1]INTERNAL PARAMETERS-1'!$B$5:$J$44,5,FALSE))*VLOOKUP(SSPYLD2!J$4,'[1]INTERNAL PARAMETERS-1'!$B$5:$J$44,9,FALSE)*SSPYLD2!$F157</f>
        <v>0</v>
      </c>
      <c r="K157" s="47">
        <f>SSPYLD1!K157*VLOOKUP(SSPYLD2!K$4,'[1]INTERNAL PARAMETERS-1'!$B$5:$J$44,5,FALSE)*VLOOKUP(SSPYLD2!K$4,'[1]INTERNAL PARAMETERS-1'!$B$5:$J$44,7,FALSE)*SSPYLD2!$F157 + SSPYLD1!K157*(1-VLOOKUP(SSPYLD2!K$4,'[1]INTERNAL PARAMETERS-1'!$B$5:$J$44,5,FALSE))*VLOOKUP(SSPYLD2!K$4,'[1]INTERNAL PARAMETERS-1'!$B$5:$J$44,9,FALSE)*SSPYLD2!$F157</f>
        <v>21.440127178562211</v>
      </c>
      <c r="L157" s="47">
        <f>SSPYLD1!L157*VLOOKUP(SSPYLD2!L$4,'[1]INTERNAL PARAMETERS-1'!$B$5:$J$44,5,FALSE)*VLOOKUP(SSPYLD2!L$4,'[1]INTERNAL PARAMETERS-1'!$B$5:$J$44,7,FALSE)*SSPYLD2!$F157 + SSPYLD1!L157*(1-VLOOKUP(SSPYLD2!L$4,'[1]INTERNAL PARAMETERS-1'!$B$5:$J$44,5,FALSE))*VLOOKUP(SSPYLD2!L$4,'[1]INTERNAL PARAMETERS-1'!$B$5:$J$44,9,FALSE)*SSPYLD2!$F157</f>
        <v>0</v>
      </c>
      <c r="M157" s="47">
        <f>SSPYLD1!M157*VLOOKUP(SSPYLD2!M$4,'[1]INTERNAL PARAMETERS-1'!$B$5:$J$44,5,FALSE)*VLOOKUP(SSPYLD2!M$4,'[1]INTERNAL PARAMETERS-1'!$B$5:$J$44,7,FALSE)*SSPYLD2!$F157 + SSPYLD1!M157*(1-VLOOKUP(SSPYLD2!M$4,'[1]INTERNAL PARAMETERS-1'!$B$5:$J$44,5,FALSE))*VLOOKUP(SSPYLD2!M$4,'[1]INTERNAL PARAMETERS-1'!$B$5:$J$44,9,FALSE)*SSPYLD2!$F157</f>
        <v>61.94228233672716</v>
      </c>
      <c r="N157" s="47">
        <f>SSPYLD1!N157*VLOOKUP(SSPYLD2!N$4,'[1]INTERNAL PARAMETERS-1'!$B$5:$J$44,5,FALSE)*VLOOKUP(SSPYLD2!N$4,'[1]INTERNAL PARAMETERS-1'!$B$5:$J$44,7,FALSE)*SSPYLD2!$F157 + SSPYLD1!N157*(1-VLOOKUP(SSPYLD2!N$4,'[1]INTERNAL PARAMETERS-1'!$B$5:$J$44,5,FALSE))*VLOOKUP(SSPYLD2!N$4,'[1]INTERNAL PARAMETERS-1'!$B$5:$J$44,9,FALSE)*SSPYLD2!$F157</f>
        <v>7.3050751257235298</v>
      </c>
      <c r="O157" s="47">
        <f>SSPYLD1!O157*VLOOKUP(SSPYLD2!O$4,'[1]INTERNAL PARAMETERS-1'!$B$5:$J$44,5,FALSE)*VLOOKUP(SSPYLD2!O$4,'[1]INTERNAL PARAMETERS-1'!$B$5:$J$44,7,FALSE)*SSPYLD2!$F157 + SSPYLD1!O157*(1-VLOOKUP(SSPYLD2!O$4,'[1]INTERNAL PARAMETERS-1'!$B$5:$J$44,5,FALSE))*VLOOKUP(SSPYLD2!O$4,'[1]INTERNAL PARAMETERS-1'!$B$5:$J$44,9,FALSE)*SSPYLD2!$F157</f>
        <v>0</v>
      </c>
      <c r="P157" s="47">
        <f>SSPYLD1!P157*VLOOKUP(SSPYLD2!P$4,'[1]INTERNAL PARAMETERS-1'!$B$5:$J$44,5,FALSE)*VLOOKUP(SSPYLD2!P$4,'[1]INTERNAL PARAMETERS-1'!$B$5:$J$44,7,FALSE)*SSPYLD2!$F157 + SSPYLD1!P157*(1-VLOOKUP(SSPYLD2!P$4,'[1]INTERNAL PARAMETERS-1'!$B$5:$J$44,5,FALSE))*VLOOKUP(SSPYLD2!P$4,'[1]INTERNAL PARAMETERS-1'!$B$5:$J$44,9,FALSE)*SSPYLD2!$F157</f>
        <v>0</v>
      </c>
      <c r="Q157" s="47">
        <f>SSPYLD1!Q157*VLOOKUP(SSPYLD2!Q$4,'[1]INTERNAL PARAMETERS-1'!$B$5:$J$44,5,FALSE)*VLOOKUP(SSPYLD2!Q$4,'[1]INTERNAL PARAMETERS-1'!$B$5:$J$44,7,FALSE)*SSPYLD2!$F157 + SSPYLD1!Q157*(1-VLOOKUP(SSPYLD2!Q$4,'[1]INTERNAL PARAMETERS-1'!$B$5:$J$44,5,FALSE))*VLOOKUP(SSPYLD2!Q$4,'[1]INTERNAL PARAMETERS-1'!$B$5:$J$44,9,FALSE)*SSPYLD2!$F157</f>
        <v>0</v>
      </c>
      <c r="R157" s="47">
        <f>SSPYLD1!R157*VLOOKUP(SSPYLD2!R$4,'[1]INTERNAL PARAMETERS-1'!$B$5:$J$44,5,FALSE)*VLOOKUP(SSPYLD2!R$4,'[1]INTERNAL PARAMETERS-1'!$B$5:$J$44,7,FALSE)*SSPYLD2!$F157 + SSPYLD1!R157*(1-VLOOKUP(SSPYLD2!R$4,'[1]INTERNAL PARAMETERS-1'!$B$5:$J$44,5,FALSE))*VLOOKUP(SSPYLD2!R$4,'[1]INTERNAL PARAMETERS-1'!$B$5:$J$44,9,FALSE)*SSPYLD2!$F157</f>
        <v>15.245113485176383</v>
      </c>
      <c r="S157" s="47">
        <f>SSPYLD1!S157*VLOOKUP(SSPYLD2!S$4,'[1]INTERNAL PARAMETERS-1'!$B$5:$J$44,5,FALSE)*VLOOKUP(SSPYLD2!S$4,'[1]INTERNAL PARAMETERS-1'!$B$5:$J$44,7,FALSE)*SSPYLD2!$F157 + SSPYLD1!S157*(1-VLOOKUP(SSPYLD2!S$4,'[1]INTERNAL PARAMETERS-1'!$B$5:$J$44,5,FALSE))*VLOOKUP(SSPYLD2!S$4,'[1]INTERNAL PARAMETERS-1'!$B$5:$J$44,9,FALSE)*SSPYLD2!$F157</f>
        <v>180.12908627601436</v>
      </c>
      <c r="T157" s="47">
        <f>SSPYLD1!T157*VLOOKUP(SSPYLD2!T$4,'[1]INTERNAL PARAMETERS-1'!$B$5:$J$44,5,FALSE)*VLOOKUP(SSPYLD2!T$4,'[1]INTERNAL PARAMETERS-1'!$B$5:$J$44,7,FALSE)*SSPYLD2!$F157 + SSPYLD1!T157*(1-VLOOKUP(SSPYLD2!T$4,'[1]INTERNAL PARAMETERS-1'!$B$5:$J$44,5,FALSE))*VLOOKUP(SSPYLD2!T$4,'[1]INTERNAL PARAMETERS-1'!$B$5:$J$44,9,FALSE)*SSPYLD2!$F157</f>
        <v>42.878005903747194</v>
      </c>
      <c r="U157" s="47">
        <f>SSPYLD1!U157*VLOOKUP(SSPYLD2!U$4,'[1]INTERNAL PARAMETERS-1'!$B$5:$J$44,5,FALSE)*VLOOKUP(SSPYLD2!U$4,'[1]INTERNAL PARAMETERS-1'!$B$5:$J$44,7,FALSE)*SSPYLD2!$F157 + SSPYLD1!U157*(1-VLOOKUP(SSPYLD2!U$4,'[1]INTERNAL PARAMETERS-1'!$B$5:$J$44,5,FALSE))*VLOOKUP(SSPYLD2!U$4,'[1]INTERNAL PARAMETERS-1'!$B$5:$J$44,9,FALSE)*SSPYLD2!$F157</f>
        <v>17.944486692363451</v>
      </c>
      <c r="V157" s="47">
        <f>SSPYLD1!V157*VLOOKUP(SSPYLD2!V$4,'[1]INTERNAL PARAMETERS-1'!$B$5:$J$44,5,FALSE)*VLOOKUP(SSPYLD2!V$4,'[1]INTERNAL PARAMETERS-1'!$B$5:$J$44,7,FALSE)*SSPYLD2!$F157 + SSPYLD1!V157*(1-VLOOKUP(SSPYLD2!V$4,'[1]INTERNAL PARAMETERS-1'!$B$5:$J$44,5,FALSE))*VLOOKUP(SSPYLD2!V$4,'[1]INTERNAL PARAMETERS-1'!$B$5:$J$44,9,FALSE)*SSPYLD2!$F157</f>
        <v>246.92745455194375</v>
      </c>
      <c r="W157" s="47">
        <f>SSPYLD1!W157*VLOOKUP(SSPYLD2!W$4,'[1]INTERNAL PARAMETERS-1'!$B$5:$J$44,5,FALSE)*VLOOKUP(SSPYLD2!W$4,'[1]INTERNAL PARAMETERS-1'!$B$5:$J$44,7,FALSE)*SSPYLD2!$F157 + SSPYLD1!W157*(1-VLOOKUP(SSPYLD2!W$4,'[1]INTERNAL PARAMETERS-1'!$B$5:$J$44,5,FALSE))*VLOOKUP(SSPYLD2!W$4,'[1]INTERNAL PARAMETERS-1'!$B$5:$J$44,9,FALSE)*SSPYLD2!$F157</f>
        <v>0</v>
      </c>
      <c r="X157" s="47">
        <f>SSPYLD1!X157*VLOOKUP(SSPYLD2!X$4,'[1]INTERNAL PARAMETERS-1'!$B$5:$J$44,5,FALSE)*VLOOKUP(SSPYLD2!X$4,'[1]INTERNAL PARAMETERS-1'!$B$5:$J$44,7,FALSE)*SSPYLD2!$F157 + SSPYLD1!X157*(1-VLOOKUP(SSPYLD2!X$4,'[1]INTERNAL PARAMETERS-1'!$B$5:$J$44,5,FALSE))*VLOOKUP(SSPYLD2!X$4,'[1]INTERNAL PARAMETERS-1'!$B$5:$J$44,9,FALSE)*SSPYLD2!$F157</f>
        <v>0</v>
      </c>
      <c r="Y157" s="47">
        <f>SSPYLD1!Y157*VLOOKUP(SSPYLD2!Y$4,'[1]INTERNAL PARAMETERS-1'!$B$5:$J$44,5,FALSE)*VLOOKUP(SSPYLD2!Y$4,'[1]INTERNAL PARAMETERS-1'!$B$5:$J$44,7,FALSE)*SSPYLD2!$F157 + SSPYLD1!Y157*(1-VLOOKUP(SSPYLD2!Y$4,'[1]INTERNAL PARAMETERS-1'!$B$5:$J$44,5,FALSE))*VLOOKUP(SSPYLD2!Y$4,'[1]INTERNAL PARAMETERS-1'!$B$5:$J$44,9,FALSE)*SSPYLD2!$F157</f>
        <v>0</v>
      </c>
      <c r="Z157" s="47">
        <f>SSPYLD1!Z157*VLOOKUP(SSPYLD2!Z$4,'[1]INTERNAL PARAMETERS-1'!$B$5:$J$44,5,FALSE)*VLOOKUP(SSPYLD2!Z$4,'[1]INTERNAL PARAMETERS-1'!$B$5:$J$44,7,FALSE)*SSPYLD2!$F157 + SSPYLD1!Z157*(1-VLOOKUP(SSPYLD2!Z$4,'[1]INTERNAL PARAMETERS-1'!$B$5:$J$44,5,FALSE))*VLOOKUP(SSPYLD2!Z$4,'[1]INTERNAL PARAMETERS-1'!$B$5:$J$44,9,FALSE)*SSPYLD2!$F157</f>
        <v>0</v>
      </c>
      <c r="AA157" s="47">
        <f>SSPYLD1!AA157*VLOOKUP(SSPYLD2!AA$4,'[1]INTERNAL PARAMETERS-1'!$B$5:$J$44,5,FALSE)*VLOOKUP(SSPYLD2!AA$4,'[1]INTERNAL PARAMETERS-1'!$B$5:$J$44,7,FALSE)*SSPYLD2!$F157 + SSPYLD1!AA157*(1-VLOOKUP(SSPYLD2!AA$4,'[1]INTERNAL PARAMETERS-1'!$B$5:$J$44,5,FALSE))*VLOOKUP(SSPYLD2!AA$4,'[1]INTERNAL PARAMETERS-1'!$B$5:$J$44,9,FALSE)*SSPYLD2!$F157</f>
        <v>0</v>
      </c>
      <c r="AB157" s="47">
        <f>SSPYLD1!AB157*VLOOKUP(SSPYLD2!AB$4,'[1]INTERNAL PARAMETERS-1'!$B$5:$J$44,5,FALSE)*VLOOKUP(SSPYLD2!AB$4,'[1]INTERNAL PARAMETERS-1'!$B$5:$J$44,7,FALSE)*SSPYLD2!$F157 + SSPYLD1!AB157*(1-VLOOKUP(SSPYLD2!AB$4,'[1]INTERNAL PARAMETERS-1'!$B$5:$J$44,5,FALSE))*VLOOKUP(SSPYLD2!AB$4,'[1]INTERNAL PARAMETERS-1'!$B$5:$J$44,9,FALSE)*SSPYLD2!$F157</f>
        <v>0</v>
      </c>
      <c r="AC157" s="47">
        <f>SSPYLD1!AC157*VLOOKUP(SSPYLD2!AC$4,'[1]INTERNAL PARAMETERS-1'!$B$5:$J$44,5,FALSE)*VLOOKUP(SSPYLD2!AC$4,'[1]INTERNAL PARAMETERS-1'!$B$5:$J$44,7,FALSE)*SSPYLD2!$F157 + SSPYLD1!AC157*(1-VLOOKUP(SSPYLD2!AC$4,'[1]INTERNAL PARAMETERS-1'!$B$5:$J$44,5,FALSE))*VLOOKUP(SSPYLD2!AC$4,'[1]INTERNAL PARAMETERS-1'!$B$5:$J$44,9,FALSE)*SSPYLD2!$F157</f>
        <v>0</v>
      </c>
      <c r="AD157" s="47">
        <f>SSPYLD1!AD157*VLOOKUP(SSPYLD2!AD$4,'[1]INTERNAL PARAMETERS-1'!$B$5:$J$44,5,FALSE)*VLOOKUP(SSPYLD2!AD$4,'[1]INTERNAL PARAMETERS-1'!$B$5:$J$44,7,FALSE)*SSPYLD2!$F157 + SSPYLD1!AD157*(1-VLOOKUP(SSPYLD2!AD$4,'[1]INTERNAL PARAMETERS-1'!$B$5:$J$44,5,FALSE))*VLOOKUP(SSPYLD2!AD$4,'[1]INTERNAL PARAMETERS-1'!$B$5:$J$44,9,FALSE)*SSPYLD2!$F157</f>
        <v>0</v>
      </c>
      <c r="AE157" s="47">
        <f>SSPYLD1!AE157*VLOOKUP(SSPYLD2!AE$4,'[1]INTERNAL PARAMETERS-1'!$B$5:$J$44,5,FALSE)*VLOOKUP(SSPYLD2!AE$4,'[1]INTERNAL PARAMETERS-1'!$B$5:$J$44,7,FALSE)*SSPYLD2!$F157 + SSPYLD1!AE157*(1-VLOOKUP(SSPYLD2!AE$4,'[1]INTERNAL PARAMETERS-1'!$B$5:$J$44,5,FALSE))*VLOOKUP(SSPYLD2!AE$4,'[1]INTERNAL PARAMETERS-1'!$B$5:$J$44,9,FALSE)*SSPYLD2!$F157</f>
        <v>0</v>
      </c>
      <c r="AF157" s="47">
        <f>SSPYLD1!AF157*VLOOKUP(SSPYLD2!AF$4,'[1]INTERNAL PARAMETERS-1'!$B$5:$J$44,5,FALSE)*VLOOKUP(SSPYLD2!AF$4,'[1]INTERNAL PARAMETERS-1'!$B$5:$J$44,7,FALSE)*SSPYLD2!$F157 + SSPYLD1!AF157*(1-VLOOKUP(SSPYLD2!AF$4,'[1]INTERNAL PARAMETERS-1'!$B$5:$J$44,5,FALSE))*VLOOKUP(SSPYLD2!AF$4,'[1]INTERNAL PARAMETERS-1'!$B$5:$J$44,9,FALSE)*SSPYLD2!$F157</f>
        <v>12.387629036502609</v>
      </c>
      <c r="AG157" s="47">
        <f>SSPYLD1!AG157*VLOOKUP(SSPYLD2!AG$4,'[1]INTERNAL PARAMETERS-1'!$B$5:$J$44,5,FALSE)*VLOOKUP(SSPYLD2!AG$4,'[1]INTERNAL PARAMETERS-1'!$B$5:$J$44,7,FALSE)*SSPYLD2!$F157 + SSPYLD1!AG157*(1-VLOOKUP(SSPYLD2!AG$4,'[1]INTERNAL PARAMETERS-1'!$B$5:$J$44,5,FALSE))*VLOOKUP(SSPYLD2!AG$4,'[1]INTERNAL PARAMETERS-1'!$B$5:$J$44,9,FALSE)*SSPYLD2!$F157</f>
        <v>0</v>
      </c>
      <c r="AH157" s="47">
        <f>SSPYLD1!AH157*VLOOKUP(SSPYLD2!AH$4,'[1]INTERNAL PARAMETERS-1'!$B$5:$J$44,5,FALSE)*VLOOKUP(SSPYLD2!AH$4,'[1]INTERNAL PARAMETERS-1'!$B$5:$J$44,7,FALSE)*SSPYLD2!$F157 + SSPYLD1!AH157*(1-VLOOKUP(SSPYLD2!AH$4,'[1]INTERNAL PARAMETERS-1'!$B$5:$J$44,5,FALSE))*VLOOKUP(SSPYLD2!AH$4,'[1]INTERNAL PARAMETERS-1'!$B$5:$J$44,9,FALSE)*SSPYLD2!$F157</f>
        <v>1.7469733256606244</v>
      </c>
      <c r="AI157" s="47">
        <f>SSPYLD1!AI157*VLOOKUP(SSPYLD2!AI$4,'[1]INTERNAL PARAMETERS-1'!$B$5:$J$44,5,FALSE)*VLOOKUP(SSPYLD2!AI$4,'[1]INTERNAL PARAMETERS-1'!$B$5:$J$44,7,FALSE)*SSPYLD2!$F157 + SSPYLD1!AI157*(1-VLOOKUP(SSPYLD2!AI$4,'[1]INTERNAL PARAMETERS-1'!$B$5:$J$44,5,FALSE))*VLOOKUP(SSPYLD2!AI$4,'[1]INTERNAL PARAMETERS-1'!$B$5:$J$44,9,FALSE)*SSPYLD2!$F157</f>
        <v>3.1759403953352336</v>
      </c>
      <c r="AJ157" s="47">
        <f>SSPYLD1!AJ157*VLOOKUP(SSPYLD2!AJ$4,'[1]INTERNAL PARAMETERS-1'!$B$5:$J$44,5,FALSE)*VLOOKUP(SSPYLD2!AJ$4,'[1]INTERNAL PARAMETERS-1'!$B$5:$J$44,7,FALSE)*SSPYLD2!$F157 + SSPYLD1!AJ157*(1-VLOOKUP(SSPYLD2!AJ$4,'[1]INTERNAL PARAMETERS-1'!$B$5:$J$44,5,FALSE))*VLOOKUP(SSPYLD2!AJ$4,'[1]INTERNAL PARAMETERS-1'!$B$5:$J$44,9,FALSE)*SSPYLD2!$F157</f>
        <v>18.581443554753914</v>
      </c>
      <c r="AK157" s="47">
        <f>SSPYLD1!AK157*VLOOKUP(SSPYLD2!AK$4,'[1]INTERNAL PARAMETERS-1'!$B$5:$J$44,5,FALSE)*VLOOKUP(SSPYLD2!AK$4,'[1]INTERNAL PARAMETERS-1'!$B$5:$J$44,7,FALSE)*SSPYLD2!$F157 + SSPYLD1!AK157*(1-VLOOKUP(SSPYLD2!AK$4,'[1]INTERNAL PARAMETERS-1'!$B$5:$J$44,5,FALSE))*VLOOKUP(SSPYLD2!AK$4,'[1]INTERNAL PARAMETERS-1'!$B$5:$J$44,9,FALSE)*SSPYLD2!$F157</f>
        <v>0</v>
      </c>
      <c r="AL157" s="47">
        <f>SSPYLD1!AL157*VLOOKUP(SSPYLD2!AL$4,'[1]INTERNAL PARAMETERS-1'!$B$5:$J$44,5,FALSE)*VLOOKUP(SSPYLD2!AL$4,'[1]INTERNAL PARAMETERS-1'!$B$5:$J$44,7,FALSE)*SSPYLD2!$F157 + SSPYLD1!AL157*(1-VLOOKUP(SSPYLD2!AL$4,'[1]INTERNAL PARAMETERS-1'!$B$5:$J$44,5,FALSE))*VLOOKUP(SSPYLD2!AL$4,'[1]INTERNAL PARAMETERS-1'!$B$5:$J$44,9,FALSE)*SSPYLD2!$F157</f>
        <v>0</v>
      </c>
      <c r="AM157" s="47">
        <f>SSPYLD1!AM157*VLOOKUP(SSPYLD2!AM$4,'[1]INTERNAL PARAMETERS-1'!$B$5:$J$44,5,FALSE)*VLOOKUP(SSPYLD2!AM$4,'[1]INTERNAL PARAMETERS-1'!$B$5:$J$44,7,FALSE)*SSPYLD2!$F157 + SSPYLD1!AM157*(1-VLOOKUP(SSPYLD2!AM$4,'[1]INTERNAL PARAMETERS-1'!$B$5:$J$44,5,FALSE))*VLOOKUP(SSPYLD2!AM$4,'[1]INTERNAL PARAMETERS-1'!$B$5:$J$44,9,FALSE)*SSPYLD2!$F157</f>
        <v>0</v>
      </c>
      <c r="AN157" s="47">
        <f>SSPYLD1!AN157*VLOOKUP(SSPYLD2!AN$4,'[1]INTERNAL PARAMETERS-1'!$B$5:$J$44,5,FALSE)*VLOOKUP(SSPYLD2!AN$4,'[1]INTERNAL PARAMETERS-1'!$B$5:$J$44,7,FALSE)*SSPYLD2!$F157 + SSPYLD1!AN157*(1-VLOOKUP(SSPYLD2!AN$4,'[1]INTERNAL PARAMETERS-1'!$B$5:$J$44,5,FALSE))*VLOOKUP(SSPYLD2!AN$4,'[1]INTERNAL PARAMETERS-1'!$B$5:$J$44,9,FALSE)*SSPYLD2!$F157</f>
        <v>0</v>
      </c>
      <c r="AO157" s="47">
        <f>SSPYLD1!AO157*VLOOKUP(SSPYLD2!AO$4,'[1]INTERNAL PARAMETERS-1'!$B$5:$J$44,5,FALSE)*VLOOKUP(SSPYLD2!AO$4,'[1]INTERNAL PARAMETERS-1'!$B$5:$J$44,7,FALSE)*SSPYLD2!$F157 + SSPYLD1!AO157*(1-VLOOKUP(SSPYLD2!AO$4,'[1]INTERNAL PARAMETERS-1'!$B$5:$J$44,5,FALSE))*VLOOKUP(SSPYLD2!AO$4,'[1]INTERNAL PARAMETERS-1'!$B$5:$J$44,9,FALSE)*SSPYLD2!$F157</f>
        <v>0</v>
      </c>
      <c r="AP157" s="47">
        <f>SSPYLD1!AP157*VLOOKUP(SSPYLD2!AP$4,'[1]INTERNAL PARAMETERS-1'!$B$5:$J$44,5,FALSE)*VLOOKUP(SSPYLD2!AP$4,'[1]INTERNAL PARAMETERS-1'!$B$5:$J$44,7,FALSE)*SSPYLD2!$F157 + SSPYLD1!AP157*(1-VLOOKUP(SSPYLD2!AP$4,'[1]INTERNAL PARAMETERS-1'!$B$5:$J$44,5,FALSE))*VLOOKUP(SSPYLD2!AP$4,'[1]INTERNAL PARAMETERS-1'!$B$5:$J$44,9,FALSE)*SSPYLD2!$F157</f>
        <v>0</v>
      </c>
      <c r="AQ157" s="47">
        <f>SSPYLD1!AQ157*VLOOKUP(SSPYLD2!AQ$4,'[1]INTERNAL PARAMETERS-1'!$B$5:$J$44,5,FALSE)*VLOOKUP(SSPYLD2!AQ$4,'[1]INTERNAL PARAMETERS-1'!$B$5:$J$44,7,FALSE)*SSPYLD2!$F157 + SSPYLD1!AQ157*(1-VLOOKUP(SSPYLD2!AQ$4,'[1]INTERNAL PARAMETERS-1'!$B$5:$J$44,5,FALSE))*VLOOKUP(SSPYLD2!AQ$4,'[1]INTERNAL PARAMETERS-1'!$B$5:$J$44,9,FALSE)*SSPYLD2!$F157</f>
        <v>0</v>
      </c>
      <c r="AR157" s="47">
        <f>SSPYLD1!AR157*VLOOKUP(SSPYLD2!AR$4,'[1]INTERNAL PARAMETERS-1'!$B$5:$J$44,5,FALSE)*VLOOKUP(SSPYLD2!AR$4,'[1]INTERNAL PARAMETERS-1'!$B$5:$J$44,7,FALSE)*SSPYLD2!$F157 + SSPYLD1!AR157*(1-VLOOKUP(SSPYLD2!AR$4,'[1]INTERNAL PARAMETERS-1'!$B$5:$J$44,5,FALSE))*VLOOKUP(SSPYLD2!AR$4,'[1]INTERNAL PARAMETERS-1'!$B$5:$J$44,9,FALSE)*SSPYLD2!$F157</f>
        <v>0</v>
      </c>
      <c r="AS157" s="47">
        <f>SSPYLD1!AS157*VLOOKUP(SSPYLD2!AS$4,'[1]INTERNAL PARAMETERS-1'!$B$5:$J$44,5,FALSE)*VLOOKUP(SSPYLD2!AS$4,'[1]INTERNAL PARAMETERS-1'!$B$5:$J$44,7,FALSE)*SSPYLD2!$F157 + SSPYLD1!AS157*(1-VLOOKUP(SSPYLD2!AS$4,'[1]INTERNAL PARAMETERS-1'!$B$5:$J$44,5,FALSE))*VLOOKUP(SSPYLD2!AS$4,'[1]INTERNAL PARAMETERS-1'!$B$5:$J$44,9,FALSE)*SSPYLD2!$F157</f>
        <v>0</v>
      </c>
      <c r="AT157" s="46">
        <f>SSPYLD1!AT157*VLOOKUP(SSPYLD2!AT$4,'[1]INTERNAL PARAMETERS-1'!$B$5:$J$44,5,FALSE)*VLOOKUP(SSPYLD2!AT$4,'[1]INTERNAL PARAMETERS-1'!$B$5:$J$44,7,FALSE)*SSPYLD2!$F157 + SSPYLD1!AT157*(1-VLOOKUP(SSPYLD2!AT$4,'[1]INTERNAL PARAMETERS-1'!$B$5:$J$44,5,FALSE))*VLOOKUP(SSPYLD2!AT$4,'[1]INTERNAL PARAMETERS-1'!$B$5:$J$44,9,FALSE)*SSPYLD2!$F157</f>
        <v>0</v>
      </c>
      <c r="AU157" s="48">
        <f>SSPYLD1!AU157*VLOOKUP(SSPYLD2!AU$4,'[1]INTERNAL PARAMETERS-1'!$B$5:$J$44,5,FALSE)*VLOOKUP(SSPYLD2!AU$4,'[1]INTERNAL PARAMETERS-1'!$B$5:$J$44,6,FALSE)*VLOOKUP(SSPYLD2!AU$4,'[1]INTERNAL PARAMETERS-1'!$B$5:$J$44,3,FALSE) + SSPYLD1!AU157*(1-VLOOKUP(SSPYLD2!AU$4,'[1]INTERNAL PARAMETERS-1'!$B$5:$J$44,5,FALSE))*VLOOKUP(SSPYLD2!AU$4,'[1]INTERNAL PARAMETERS-1'!$B$5:$J$44,8,FALSE)*VLOOKUP(SSPYLD2!AU$4,'[1]INTERNAL PARAMETERS-1'!$B$5:$J$44,3,FALSE)</f>
        <v>0</v>
      </c>
      <c r="AV157" s="47">
        <f>SSPYLD1!AV157*VLOOKUP(SSPYLD2!AV$4,'[1]INTERNAL PARAMETERS-1'!$B$5:$J$44,5,FALSE)*VLOOKUP(SSPYLD2!AV$4,'[1]INTERNAL PARAMETERS-1'!$B$5:$J$44,6,FALSE)*VLOOKUP(SSPYLD2!AV$4,'[1]INTERNAL PARAMETERS-1'!$B$5:$J$44,3,FALSE) + SSPYLD1!AV157*(1-VLOOKUP(SSPYLD2!AV$4,'[1]INTERNAL PARAMETERS-1'!$B$5:$J$44,5,FALSE))*VLOOKUP(SSPYLD2!AV$4,'[1]INTERNAL PARAMETERS-1'!$B$5:$J$44,8,FALSE)*VLOOKUP(SSPYLD2!AV$4,'[1]INTERNAL PARAMETERS-1'!$B$5:$J$44,3,FALSE)</f>
        <v>0</v>
      </c>
      <c r="AW157" s="47">
        <f>SSPYLD1!AW157*VLOOKUP(SSPYLD2!AW$4,'[1]INTERNAL PARAMETERS-1'!$B$5:$J$44,5,FALSE)*VLOOKUP(SSPYLD2!AW$4,'[1]INTERNAL PARAMETERS-1'!$B$5:$J$44,6,FALSE)*VLOOKUP(SSPYLD2!AW$4,'[1]INTERNAL PARAMETERS-1'!$B$5:$J$44,3,FALSE) + SSPYLD1!AW157*(1-VLOOKUP(SSPYLD2!AW$4,'[1]INTERNAL PARAMETERS-1'!$B$5:$J$44,5,FALSE))*VLOOKUP(SSPYLD2!AW$4,'[1]INTERNAL PARAMETERS-1'!$B$5:$J$44,8,FALSE)*VLOOKUP(SSPYLD2!AW$4,'[1]INTERNAL PARAMETERS-1'!$B$5:$J$44,3,FALSE)</f>
        <v>43.638570145350492</v>
      </c>
      <c r="AX157" s="47">
        <f>SSPYLD1!AX157*VLOOKUP(SSPYLD2!AX$4,'[1]INTERNAL PARAMETERS-1'!$B$5:$J$44,5,FALSE)*VLOOKUP(SSPYLD2!AX$4,'[1]INTERNAL PARAMETERS-1'!$B$5:$J$44,6,FALSE)*VLOOKUP(SSPYLD2!AX$4,'[1]INTERNAL PARAMETERS-1'!$B$5:$J$44,3,FALSE) + SSPYLD1!AX157*(1-VLOOKUP(SSPYLD2!AX$4,'[1]INTERNAL PARAMETERS-1'!$B$5:$J$44,5,FALSE))*VLOOKUP(SSPYLD2!AX$4,'[1]INTERNAL PARAMETERS-1'!$B$5:$J$44,8,FALSE)*VLOOKUP(SSPYLD2!AX$4,'[1]INTERNAL PARAMETERS-1'!$B$5:$J$44,3,FALSE)</f>
        <v>0</v>
      </c>
      <c r="AY157" s="47">
        <f>SSPYLD1!AY157*VLOOKUP(SSPYLD2!AY$4,'[1]INTERNAL PARAMETERS-1'!$B$5:$J$44,5,FALSE)*VLOOKUP(SSPYLD2!AY$4,'[1]INTERNAL PARAMETERS-1'!$B$5:$J$44,6,FALSE)*VLOOKUP(SSPYLD2!AY$4,'[1]INTERNAL PARAMETERS-1'!$B$5:$J$44,3,FALSE) + SSPYLD1!AY157*(1-VLOOKUP(SSPYLD2!AY$4,'[1]INTERNAL PARAMETERS-1'!$B$5:$J$44,5,FALSE))*VLOOKUP(SSPYLD2!AY$4,'[1]INTERNAL PARAMETERS-1'!$B$5:$J$44,8,FALSE)*VLOOKUP(SSPYLD2!AY$4,'[1]INTERNAL PARAMETERS-1'!$B$5:$J$44,3,FALSE)</f>
        <v>0</v>
      </c>
      <c r="AZ157" s="47">
        <f>SSPYLD1!AZ157*VLOOKUP(SSPYLD2!AZ$4,'[1]INTERNAL PARAMETERS-1'!$B$5:$J$44,5,FALSE)*VLOOKUP(SSPYLD2!AZ$4,'[1]INTERNAL PARAMETERS-1'!$B$5:$J$44,6,FALSE)*VLOOKUP(SSPYLD2!AZ$4,'[1]INTERNAL PARAMETERS-1'!$B$5:$J$44,3,FALSE) + SSPYLD1!AZ157*(1-VLOOKUP(SSPYLD2!AZ$4,'[1]INTERNAL PARAMETERS-1'!$B$5:$J$44,5,FALSE))*VLOOKUP(SSPYLD2!AZ$4,'[1]INTERNAL PARAMETERS-1'!$B$5:$J$44,8,FALSE)*VLOOKUP(SSPYLD2!AZ$4,'[1]INTERNAL PARAMETERS-1'!$B$5:$J$44,3,FALSE)</f>
        <v>0</v>
      </c>
      <c r="BA157" s="47">
        <f>SSPYLD1!BA157*VLOOKUP(SSPYLD2!BA$4,'[1]INTERNAL PARAMETERS-1'!$B$5:$J$44,5,FALSE)*VLOOKUP(SSPYLD2!BA$4,'[1]INTERNAL PARAMETERS-1'!$B$5:$J$44,6,FALSE)*VLOOKUP(SSPYLD2!BA$4,'[1]INTERNAL PARAMETERS-1'!$B$5:$J$44,3,FALSE) + SSPYLD1!BA157*(1-VLOOKUP(SSPYLD2!BA$4,'[1]INTERNAL PARAMETERS-1'!$B$5:$J$44,5,FALSE))*VLOOKUP(SSPYLD2!BA$4,'[1]INTERNAL PARAMETERS-1'!$B$5:$J$44,8,FALSE)*VLOOKUP(SSPYLD2!BA$4,'[1]INTERNAL PARAMETERS-1'!$B$5:$J$44,3,FALSE)</f>
        <v>16.528925670277275</v>
      </c>
      <c r="BB157" s="47">
        <f>SSPYLD1!BB157*VLOOKUP(SSPYLD2!BB$4,'[1]INTERNAL PARAMETERS-1'!$B$5:$J$44,5,FALSE)*VLOOKUP(SSPYLD2!BB$4,'[1]INTERNAL PARAMETERS-1'!$B$5:$J$44,6,FALSE)*VLOOKUP(SSPYLD2!BB$4,'[1]INTERNAL PARAMETERS-1'!$B$5:$J$44,3,FALSE) + SSPYLD1!BB157*(1-VLOOKUP(SSPYLD2!BB$4,'[1]INTERNAL PARAMETERS-1'!$B$5:$J$44,5,FALSE))*VLOOKUP(SSPYLD2!BB$4,'[1]INTERNAL PARAMETERS-1'!$B$5:$J$44,8,FALSE)*VLOOKUP(SSPYLD2!BB$4,'[1]INTERNAL PARAMETERS-1'!$B$5:$J$44,3,FALSE)</f>
        <v>9.7284437447601491</v>
      </c>
      <c r="BC157" s="47">
        <f>SSPYLD1!BC157*VLOOKUP(SSPYLD2!BC$4,'[1]INTERNAL PARAMETERS-1'!$B$5:$J$44,5,FALSE)*VLOOKUP(SSPYLD2!BC$4,'[1]INTERNAL PARAMETERS-1'!$B$5:$J$44,6,FALSE)*VLOOKUP(SSPYLD2!BC$4,'[1]INTERNAL PARAMETERS-1'!$B$5:$J$44,3,FALSE) + SSPYLD1!BC157*(1-VLOOKUP(SSPYLD2!BC$4,'[1]INTERNAL PARAMETERS-1'!$B$5:$J$44,5,FALSE))*VLOOKUP(SSPYLD2!BC$4,'[1]INTERNAL PARAMETERS-1'!$B$5:$J$44,8,FALSE)*VLOOKUP(SSPYLD2!BC$4,'[1]INTERNAL PARAMETERS-1'!$B$5:$J$44,3,FALSE)</f>
        <v>22.379474286281095</v>
      </c>
      <c r="BD157" s="47">
        <f>SSPYLD1!BD157*VLOOKUP(SSPYLD2!BD$4,'[1]INTERNAL PARAMETERS-1'!$B$5:$J$44,5,FALSE)*VLOOKUP(SSPYLD2!BD$4,'[1]INTERNAL PARAMETERS-1'!$B$5:$J$44,6,FALSE)*VLOOKUP(SSPYLD2!BD$4,'[1]INTERNAL PARAMETERS-1'!$B$5:$J$44,3,FALSE) + SSPYLD1!BD157*(1-VLOOKUP(SSPYLD2!BD$4,'[1]INTERNAL PARAMETERS-1'!$B$5:$J$44,5,FALSE))*VLOOKUP(SSPYLD2!BD$4,'[1]INTERNAL PARAMETERS-1'!$B$5:$J$44,8,FALSE)*VLOOKUP(SSPYLD2!BD$4,'[1]INTERNAL PARAMETERS-1'!$B$5:$J$44,3,FALSE)</f>
        <v>7.6472514107273462</v>
      </c>
      <c r="BE157" s="47">
        <f>SSPYLD1!BE157*VLOOKUP(SSPYLD2!BE$4,'[1]INTERNAL PARAMETERS-1'!$B$5:$J$44,5,FALSE)*VLOOKUP(SSPYLD2!BE$4,'[1]INTERNAL PARAMETERS-1'!$B$5:$J$44,6,FALSE)*VLOOKUP(SSPYLD2!BE$4,'[1]INTERNAL PARAMETERS-1'!$B$5:$J$44,3,FALSE) + SSPYLD1!BE157*(1-VLOOKUP(SSPYLD2!BE$4,'[1]INTERNAL PARAMETERS-1'!$B$5:$J$44,5,FALSE))*VLOOKUP(SSPYLD2!BE$4,'[1]INTERNAL PARAMETERS-1'!$B$5:$J$44,8,FALSE)*VLOOKUP(SSPYLD2!BE$4,'[1]INTERNAL PARAMETERS-1'!$B$5:$J$44,3,FALSE)</f>
        <v>15.330195327264196</v>
      </c>
      <c r="BF157" s="47">
        <f>SSPYLD1!BF157*VLOOKUP(SSPYLD2!BF$4,'[1]INTERNAL PARAMETERS-1'!$B$5:$J$44,5,FALSE)*VLOOKUP(SSPYLD2!BF$4,'[1]INTERNAL PARAMETERS-1'!$B$5:$J$44,6,FALSE)*VLOOKUP(SSPYLD2!BF$4,'[1]INTERNAL PARAMETERS-1'!$B$5:$J$44,3,FALSE) + SSPYLD1!BF157*(1-VLOOKUP(SSPYLD2!BF$4,'[1]INTERNAL PARAMETERS-1'!$B$5:$J$44,5,FALSE))*VLOOKUP(SSPYLD2!BF$4,'[1]INTERNAL PARAMETERS-1'!$B$5:$J$44,8,FALSE)*VLOOKUP(SSPYLD2!BF$4,'[1]INTERNAL PARAMETERS-1'!$B$5:$J$44,3,FALSE)</f>
        <v>0</v>
      </c>
      <c r="BG157" s="47">
        <f>SSPYLD1!BG157*VLOOKUP(SSPYLD2!BG$4,'[1]INTERNAL PARAMETERS-1'!$B$5:$J$44,5,FALSE)*VLOOKUP(SSPYLD2!BG$4,'[1]INTERNAL PARAMETERS-1'!$B$5:$J$44,6,FALSE)*VLOOKUP(SSPYLD2!BG$4,'[1]INTERNAL PARAMETERS-1'!$B$5:$J$44,3,FALSE) + SSPYLD1!BG157*(1-VLOOKUP(SSPYLD2!BG$4,'[1]INTERNAL PARAMETERS-1'!$B$5:$J$44,5,FALSE))*VLOOKUP(SSPYLD2!BG$4,'[1]INTERNAL PARAMETERS-1'!$B$5:$J$44,8,FALSE)*VLOOKUP(SSPYLD2!BG$4,'[1]INTERNAL PARAMETERS-1'!$B$5:$J$44,3,FALSE)</f>
        <v>6.0744966474356792</v>
      </c>
      <c r="BH157" s="47">
        <f>SSPYLD1!BH157*VLOOKUP(SSPYLD2!BH$4,'[1]INTERNAL PARAMETERS-1'!$B$5:$J$44,5,FALSE)*VLOOKUP(SSPYLD2!BH$4,'[1]INTERNAL PARAMETERS-1'!$B$5:$J$44,6,FALSE)*VLOOKUP(SSPYLD2!BH$4,'[1]INTERNAL PARAMETERS-1'!$B$5:$J$44,3,FALSE) + SSPYLD1!BH157*(1-VLOOKUP(SSPYLD2!BH$4,'[1]INTERNAL PARAMETERS-1'!$B$5:$J$44,5,FALSE))*VLOOKUP(SSPYLD2!BH$4,'[1]INTERNAL PARAMETERS-1'!$B$5:$J$44,8,FALSE)*VLOOKUP(SSPYLD2!BH$4,'[1]INTERNAL PARAMETERS-1'!$B$5:$J$44,3,FALSE)</f>
        <v>3.0101599147752591E-2</v>
      </c>
      <c r="BI157" s="47">
        <f>SSPYLD1!BI157*VLOOKUP(SSPYLD2!BI$4,'[1]INTERNAL PARAMETERS-1'!$B$5:$J$44,5,FALSE)*VLOOKUP(SSPYLD2!BI$4,'[1]INTERNAL PARAMETERS-1'!$B$5:$J$44,6,FALSE)*VLOOKUP(SSPYLD2!BI$4,'[1]INTERNAL PARAMETERS-1'!$B$5:$J$44,3,FALSE) + SSPYLD1!BI157*(1-VLOOKUP(SSPYLD2!BI$4,'[1]INTERNAL PARAMETERS-1'!$B$5:$J$44,5,FALSE))*VLOOKUP(SSPYLD2!BI$4,'[1]INTERNAL PARAMETERS-1'!$B$5:$J$44,8,FALSE)*VLOOKUP(SSPYLD2!BI$4,'[1]INTERNAL PARAMETERS-1'!$B$5:$J$44,3,FALSE)</f>
        <v>0</v>
      </c>
      <c r="BJ157" s="47">
        <f>SSPYLD1!BJ157*VLOOKUP(SSPYLD2!BJ$4,'[1]INTERNAL PARAMETERS-1'!$B$5:$J$44,5,FALSE)*VLOOKUP(SSPYLD2!BJ$4,'[1]INTERNAL PARAMETERS-1'!$B$5:$J$44,6,FALSE)*VLOOKUP(SSPYLD2!BJ$4,'[1]INTERNAL PARAMETERS-1'!$B$5:$J$44,3,FALSE) + SSPYLD1!BJ157*(1-VLOOKUP(SSPYLD2!BJ$4,'[1]INTERNAL PARAMETERS-1'!$B$5:$J$44,5,FALSE))*VLOOKUP(SSPYLD2!BJ$4,'[1]INTERNAL PARAMETERS-1'!$B$5:$J$44,8,FALSE)*VLOOKUP(SSPYLD2!BJ$4,'[1]INTERNAL PARAMETERS-1'!$B$5:$J$44,3,FALSE)</f>
        <v>3.3783418022366072</v>
      </c>
      <c r="BK157" s="47">
        <f>SSPYLD1!BK157*VLOOKUP(SSPYLD2!BK$4,'[1]INTERNAL PARAMETERS-1'!$B$5:$J$44,5,FALSE)*VLOOKUP(SSPYLD2!BK$4,'[1]INTERNAL PARAMETERS-1'!$B$5:$J$44,6,FALSE)*VLOOKUP(SSPYLD2!BK$4,'[1]INTERNAL PARAMETERS-1'!$B$5:$J$44,3,FALSE) + SSPYLD1!BK157*(1-VLOOKUP(SSPYLD2!BK$4,'[1]INTERNAL PARAMETERS-1'!$B$5:$J$44,5,FALSE))*VLOOKUP(SSPYLD2!BK$4,'[1]INTERNAL PARAMETERS-1'!$B$5:$J$44,8,FALSE)*VLOOKUP(SSPYLD2!BK$4,'[1]INTERNAL PARAMETERS-1'!$B$5:$J$44,3,FALSE)</f>
        <v>4.1777620912783613</v>
      </c>
      <c r="BL157" s="47">
        <f>SSPYLD1!BL157*VLOOKUP(SSPYLD2!BL$4,'[1]INTERNAL PARAMETERS-1'!$B$5:$J$44,5,FALSE)*VLOOKUP(SSPYLD2!BL$4,'[1]INTERNAL PARAMETERS-1'!$B$5:$J$44,6,FALSE)*VLOOKUP(SSPYLD2!BL$4,'[1]INTERNAL PARAMETERS-1'!$B$5:$J$44,3,FALSE) + SSPYLD1!BL157*(1-VLOOKUP(SSPYLD2!BL$4,'[1]INTERNAL PARAMETERS-1'!$B$5:$J$44,5,FALSE))*VLOOKUP(SSPYLD2!BL$4,'[1]INTERNAL PARAMETERS-1'!$B$5:$J$44,8,FALSE)*VLOOKUP(SSPYLD2!BL$4,'[1]INTERNAL PARAMETERS-1'!$B$5:$J$44,3,FALSE)</f>
        <v>11.270076996952255</v>
      </c>
      <c r="BM157" s="47">
        <f>SSPYLD1!BM157*VLOOKUP(SSPYLD2!BM$4,'[1]INTERNAL PARAMETERS-1'!$B$5:$J$44,5,FALSE)*VLOOKUP(SSPYLD2!BM$4,'[1]INTERNAL PARAMETERS-1'!$B$5:$J$44,6,FALSE)*VLOOKUP(SSPYLD2!BM$4,'[1]INTERNAL PARAMETERS-1'!$B$5:$J$44,3,FALSE) + SSPYLD1!BM157*(1-VLOOKUP(SSPYLD2!BM$4,'[1]INTERNAL PARAMETERS-1'!$B$5:$J$44,5,FALSE))*VLOOKUP(SSPYLD2!BM$4,'[1]INTERNAL PARAMETERS-1'!$B$5:$J$44,8,FALSE)*VLOOKUP(SSPYLD2!BM$4,'[1]INTERNAL PARAMETERS-1'!$B$5:$J$44,3,FALSE)</f>
        <v>3.6788399683093096</v>
      </c>
      <c r="BN157" s="47">
        <f>SSPYLD1!BN157*VLOOKUP(SSPYLD2!BN$4,'[1]INTERNAL PARAMETERS-1'!$B$5:$J$44,5,FALSE)*VLOOKUP(SSPYLD2!BN$4,'[1]INTERNAL PARAMETERS-1'!$B$5:$J$44,6,FALSE)*VLOOKUP(SSPYLD2!BN$4,'[1]INTERNAL PARAMETERS-1'!$B$5:$J$44,3,FALSE) + SSPYLD1!BN157*(1-VLOOKUP(SSPYLD2!BN$4,'[1]INTERNAL PARAMETERS-1'!$B$5:$J$44,5,FALSE))*VLOOKUP(SSPYLD2!BN$4,'[1]INTERNAL PARAMETERS-1'!$B$5:$J$44,8,FALSE)*VLOOKUP(SSPYLD2!BN$4,'[1]INTERNAL PARAMETERS-1'!$B$5:$J$44,3,FALSE)</f>
        <v>3.8373304569958013</v>
      </c>
      <c r="BO157" s="47">
        <f>SSPYLD1!BO157*VLOOKUP(SSPYLD2!BO$4,'[1]INTERNAL PARAMETERS-1'!$B$5:$J$44,5,FALSE)*VLOOKUP(SSPYLD2!BO$4,'[1]INTERNAL PARAMETERS-1'!$B$5:$J$44,6,FALSE)*VLOOKUP(SSPYLD2!BO$4,'[1]INTERNAL PARAMETERS-1'!$B$5:$J$44,3,FALSE) + SSPYLD1!BO157*(1-VLOOKUP(SSPYLD2!BO$4,'[1]INTERNAL PARAMETERS-1'!$B$5:$J$44,5,FALSE))*VLOOKUP(SSPYLD2!BO$4,'[1]INTERNAL PARAMETERS-1'!$B$5:$J$44,8,FALSE)*VLOOKUP(SSPYLD2!BO$4,'[1]INTERNAL PARAMETERS-1'!$B$5:$J$44,3,FALSE)</f>
        <v>2.9005704531785241</v>
      </c>
      <c r="BP157" s="47">
        <f>SSPYLD1!BP157*VLOOKUP(SSPYLD2!BP$4,'[1]INTERNAL PARAMETERS-1'!$B$5:$J$44,5,FALSE)*VLOOKUP(SSPYLD2!BP$4,'[1]INTERNAL PARAMETERS-1'!$B$5:$J$44,6,FALSE)*VLOOKUP(SSPYLD2!BP$4,'[1]INTERNAL PARAMETERS-1'!$B$5:$J$44,3,FALSE) + SSPYLD1!BP157*(1-VLOOKUP(SSPYLD2!BP$4,'[1]INTERNAL PARAMETERS-1'!$B$5:$J$44,5,FALSE))*VLOOKUP(SSPYLD2!BP$4,'[1]INTERNAL PARAMETERS-1'!$B$5:$J$44,8,FALSE)*VLOOKUP(SSPYLD2!BP$4,'[1]INTERNAL PARAMETERS-1'!$B$5:$J$44,3,FALSE)</f>
        <v>0.23565539760948956</v>
      </c>
      <c r="BQ157" s="47">
        <f>SSPYLD1!BQ157*VLOOKUP(SSPYLD2!BQ$4,'[1]INTERNAL PARAMETERS-1'!$B$5:$J$44,5,FALSE)*VLOOKUP(SSPYLD2!BQ$4,'[1]INTERNAL PARAMETERS-1'!$B$5:$J$44,6,FALSE)*VLOOKUP(SSPYLD2!BQ$4,'[1]INTERNAL PARAMETERS-1'!$B$5:$J$44,3,FALSE) + SSPYLD1!BQ157*(1-VLOOKUP(SSPYLD2!BQ$4,'[1]INTERNAL PARAMETERS-1'!$B$5:$J$44,5,FALSE))*VLOOKUP(SSPYLD2!BQ$4,'[1]INTERNAL PARAMETERS-1'!$B$5:$J$44,8,FALSE)*VLOOKUP(SSPYLD2!BQ$4,'[1]INTERNAL PARAMETERS-1'!$B$5:$J$44,3,FALSE)</f>
        <v>12.936693884764439</v>
      </c>
      <c r="BR157" s="47">
        <f>SSPYLD1!BR157*VLOOKUP(SSPYLD2!BR$4,'[1]INTERNAL PARAMETERS-1'!$B$5:$J$44,5,FALSE)*VLOOKUP(SSPYLD2!BR$4,'[1]INTERNAL PARAMETERS-1'!$B$5:$J$44,6,FALSE)*VLOOKUP(SSPYLD2!BR$4,'[1]INTERNAL PARAMETERS-1'!$B$5:$J$44,3,FALSE) + SSPYLD1!BR157*(1-VLOOKUP(SSPYLD2!BR$4,'[1]INTERNAL PARAMETERS-1'!$B$5:$J$44,5,FALSE))*VLOOKUP(SSPYLD2!BR$4,'[1]INTERNAL PARAMETERS-1'!$B$5:$J$44,8,FALSE)*VLOOKUP(SSPYLD2!BR$4,'[1]INTERNAL PARAMETERS-1'!$B$5:$J$44,3,FALSE)</f>
        <v>0.46738750872589063</v>
      </c>
      <c r="BS157" s="47">
        <f>SSPYLD1!BS157*VLOOKUP(SSPYLD2!BS$4,'[1]INTERNAL PARAMETERS-1'!$B$5:$J$44,5,FALSE)*VLOOKUP(SSPYLD2!BS$4,'[1]INTERNAL PARAMETERS-1'!$B$5:$J$44,6,FALSE)*VLOOKUP(SSPYLD2!BS$4,'[1]INTERNAL PARAMETERS-1'!$B$5:$J$44,3,FALSE) + SSPYLD1!BS157*(1-VLOOKUP(SSPYLD2!BS$4,'[1]INTERNAL PARAMETERS-1'!$B$5:$J$44,5,FALSE))*VLOOKUP(SSPYLD2!BS$4,'[1]INTERNAL PARAMETERS-1'!$B$5:$J$44,8,FALSE)*VLOOKUP(SSPYLD2!BS$4,'[1]INTERNAL PARAMETERS-1'!$B$5:$J$44,3,FALSE)</f>
        <v>2.5192705019227702E-2</v>
      </c>
      <c r="BT157" s="47">
        <f>SSPYLD1!BT157*VLOOKUP(SSPYLD2!BT$4,'[1]INTERNAL PARAMETERS-1'!$B$5:$J$44,5,FALSE)*VLOOKUP(SSPYLD2!BT$4,'[1]INTERNAL PARAMETERS-1'!$B$5:$J$44,6,FALSE)*VLOOKUP(SSPYLD2!BT$4,'[1]INTERNAL PARAMETERS-1'!$B$5:$J$44,3,FALSE) + SSPYLD1!BT157*(1-VLOOKUP(SSPYLD2!BT$4,'[1]INTERNAL PARAMETERS-1'!$B$5:$J$44,5,FALSE))*VLOOKUP(SSPYLD2!BT$4,'[1]INTERNAL PARAMETERS-1'!$B$5:$J$44,8,FALSE)*VLOOKUP(SSPYLD2!BT$4,'[1]INTERNAL PARAMETERS-1'!$B$5:$J$44,3,FALSE)</f>
        <v>0</v>
      </c>
      <c r="BU157" s="47">
        <f>SSPYLD1!BU157*VLOOKUP(SSPYLD2!BU$4,'[1]INTERNAL PARAMETERS-1'!$B$5:$J$44,5,FALSE)*VLOOKUP(SSPYLD2!BU$4,'[1]INTERNAL PARAMETERS-1'!$B$5:$J$44,6,FALSE)*VLOOKUP(SSPYLD2!BU$4,'[1]INTERNAL PARAMETERS-1'!$B$5:$J$44,3,FALSE) + SSPYLD1!BU157*(1-VLOOKUP(SSPYLD2!BU$4,'[1]INTERNAL PARAMETERS-1'!$B$5:$J$44,5,FALSE))*VLOOKUP(SSPYLD2!BU$4,'[1]INTERNAL PARAMETERS-1'!$B$5:$J$44,8,FALSE)*VLOOKUP(SSPYLD2!BU$4,'[1]INTERNAL PARAMETERS-1'!$B$5:$J$44,3,FALSE)</f>
        <v>0</v>
      </c>
      <c r="BV157" s="47">
        <f>SSPYLD1!BV157*VLOOKUP(SSPYLD2!BV$4,'[1]INTERNAL PARAMETERS-1'!$B$5:$J$44,5,FALSE)*VLOOKUP(SSPYLD2!BV$4,'[1]INTERNAL PARAMETERS-1'!$B$5:$J$44,6,FALSE)*VLOOKUP(SSPYLD2!BV$4,'[1]INTERNAL PARAMETERS-1'!$B$5:$J$44,3,FALSE) + SSPYLD1!BV157*(1-VLOOKUP(SSPYLD2!BV$4,'[1]INTERNAL PARAMETERS-1'!$B$5:$J$44,5,FALSE))*VLOOKUP(SSPYLD2!BV$4,'[1]INTERNAL PARAMETERS-1'!$B$5:$J$44,8,FALSE)*VLOOKUP(SSPYLD2!BV$4,'[1]INTERNAL PARAMETERS-1'!$B$5:$J$44,3,FALSE)</f>
        <v>0</v>
      </c>
      <c r="BW157" s="47">
        <f>SSPYLD1!BW157*VLOOKUP(SSPYLD2!BW$4,'[1]INTERNAL PARAMETERS-1'!$B$5:$J$44,5,FALSE)*VLOOKUP(SSPYLD2!BW$4,'[1]INTERNAL PARAMETERS-1'!$B$5:$J$44,6,FALSE)*VLOOKUP(SSPYLD2!BW$4,'[1]INTERNAL PARAMETERS-1'!$B$5:$J$44,3,FALSE) + SSPYLD1!BW157*(1-VLOOKUP(SSPYLD2!BW$4,'[1]INTERNAL PARAMETERS-1'!$B$5:$J$44,5,FALSE))*VLOOKUP(SSPYLD2!BW$4,'[1]INTERNAL PARAMETERS-1'!$B$5:$J$44,8,FALSE)*VLOOKUP(SSPYLD2!BW$4,'[1]INTERNAL PARAMETERS-1'!$B$5:$J$44,3,FALSE)</f>
        <v>0</v>
      </c>
      <c r="BX157" s="47">
        <f>SSPYLD1!BX157*VLOOKUP(SSPYLD2!BX$4,'[1]INTERNAL PARAMETERS-1'!$B$5:$J$44,5,FALSE)*VLOOKUP(SSPYLD2!BX$4,'[1]INTERNAL PARAMETERS-1'!$B$5:$J$44,6,FALSE)*VLOOKUP(SSPYLD2!BX$4,'[1]INTERNAL PARAMETERS-1'!$B$5:$J$44,3,FALSE) + SSPYLD1!BX157*(1-VLOOKUP(SSPYLD2!BX$4,'[1]INTERNAL PARAMETERS-1'!$B$5:$J$44,5,FALSE))*VLOOKUP(SSPYLD2!BX$4,'[1]INTERNAL PARAMETERS-1'!$B$5:$J$44,8,FALSE)*VLOOKUP(SSPYLD2!BX$4,'[1]INTERNAL PARAMETERS-1'!$B$5:$J$44,3,FALSE)</f>
        <v>0</v>
      </c>
      <c r="BY157" s="47">
        <f>SSPYLD1!BY157*VLOOKUP(SSPYLD2!BY$4,'[1]INTERNAL PARAMETERS-1'!$B$5:$J$44,5,FALSE)*VLOOKUP(SSPYLD2!BY$4,'[1]INTERNAL PARAMETERS-1'!$B$5:$J$44,6,FALSE)*VLOOKUP(SSPYLD2!BY$4,'[1]INTERNAL PARAMETERS-1'!$B$5:$J$44,3,FALSE) + SSPYLD1!BY157*(1-VLOOKUP(SSPYLD2!BY$4,'[1]INTERNAL PARAMETERS-1'!$B$5:$J$44,5,FALSE))*VLOOKUP(SSPYLD2!BY$4,'[1]INTERNAL PARAMETERS-1'!$B$5:$J$44,8,FALSE)*VLOOKUP(SSPYLD2!BY$4,'[1]INTERNAL PARAMETERS-1'!$B$5:$J$44,3,FALSE)</f>
        <v>0</v>
      </c>
      <c r="BZ157" s="47">
        <f>SSPYLD1!BZ157*VLOOKUP(SSPYLD2!BZ$4,'[1]INTERNAL PARAMETERS-1'!$B$5:$J$44,5,FALSE)*VLOOKUP(SSPYLD2!BZ$4,'[1]INTERNAL PARAMETERS-1'!$B$5:$J$44,6,FALSE)*VLOOKUP(SSPYLD2!BZ$4,'[1]INTERNAL PARAMETERS-1'!$B$5:$J$44,3,FALSE) + SSPYLD1!BZ157*(1-VLOOKUP(SSPYLD2!BZ$4,'[1]INTERNAL PARAMETERS-1'!$B$5:$J$44,5,FALSE))*VLOOKUP(SSPYLD2!BZ$4,'[1]INTERNAL PARAMETERS-1'!$B$5:$J$44,8,FALSE)*VLOOKUP(SSPYLD2!BZ$4,'[1]INTERNAL PARAMETERS-1'!$B$5:$J$44,3,FALSE)</f>
        <v>3.4684450547454129E-2</v>
      </c>
      <c r="CA157" s="47">
        <f>SSPYLD1!CA157*VLOOKUP(SSPYLD2!CA$4,'[1]INTERNAL PARAMETERS-1'!$B$5:$J$44,5,FALSE)*VLOOKUP(SSPYLD2!CA$4,'[1]INTERNAL PARAMETERS-1'!$B$5:$J$44,6,FALSE)*VLOOKUP(SSPYLD2!CA$4,'[1]INTERNAL PARAMETERS-1'!$B$5:$J$44,3,FALSE) + SSPYLD1!CA157*(1-VLOOKUP(SSPYLD2!CA$4,'[1]INTERNAL PARAMETERS-1'!$B$5:$J$44,5,FALSE))*VLOOKUP(SSPYLD2!CA$4,'[1]INTERNAL PARAMETERS-1'!$B$5:$J$44,8,FALSE)*VLOOKUP(SSPYLD2!CA$4,'[1]INTERNAL PARAMETERS-1'!$B$5:$J$44,3,FALSE)</f>
        <v>0</v>
      </c>
      <c r="CB157" s="47">
        <f>SSPYLD1!CB157*VLOOKUP(SSPYLD2!CB$4,'[1]INTERNAL PARAMETERS-1'!$B$5:$J$44,5,FALSE)*VLOOKUP(SSPYLD2!CB$4,'[1]INTERNAL PARAMETERS-1'!$B$5:$J$44,6,FALSE)*VLOOKUP(SSPYLD2!CB$4,'[1]INTERNAL PARAMETERS-1'!$B$5:$J$44,3,FALSE) + SSPYLD1!CB157*(1-VLOOKUP(SSPYLD2!CB$4,'[1]INTERNAL PARAMETERS-1'!$B$5:$J$44,5,FALSE))*VLOOKUP(SSPYLD2!CB$4,'[1]INTERNAL PARAMETERS-1'!$B$5:$J$44,8,FALSE)*VLOOKUP(SSPYLD2!CB$4,'[1]INTERNAL PARAMETERS-1'!$B$5:$J$44,3,FALSE)</f>
        <v>0</v>
      </c>
      <c r="CC157" s="47">
        <f>SSPYLD1!CC157*VLOOKUP(SSPYLD2!CC$4,'[1]INTERNAL PARAMETERS-1'!$B$5:$J$44,5,FALSE)*VLOOKUP(SSPYLD2!CC$4,'[1]INTERNAL PARAMETERS-1'!$B$5:$J$44,6,FALSE)*VLOOKUP(SSPYLD2!CC$4,'[1]INTERNAL PARAMETERS-1'!$B$5:$J$44,3,FALSE) + SSPYLD1!CC157*(1-VLOOKUP(SSPYLD2!CC$4,'[1]INTERNAL PARAMETERS-1'!$B$5:$J$44,5,FALSE))*VLOOKUP(SSPYLD2!CC$4,'[1]INTERNAL PARAMETERS-1'!$B$5:$J$44,8,FALSE)*VLOOKUP(SSPYLD2!CC$4,'[1]INTERNAL PARAMETERS-1'!$B$5:$J$44,3,FALSE)</f>
        <v>5.9459429269884234E-2</v>
      </c>
      <c r="CD157" s="47">
        <f>SSPYLD1!CD157*VLOOKUP(SSPYLD2!CD$4,'[1]INTERNAL PARAMETERS-1'!$B$5:$J$44,5,FALSE)*VLOOKUP(SSPYLD2!CD$4,'[1]INTERNAL PARAMETERS-1'!$B$5:$J$44,6,FALSE)*VLOOKUP(SSPYLD2!CD$4,'[1]INTERNAL PARAMETERS-1'!$B$5:$J$44,3,FALSE) + SSPYLD1!CD157*(1-VLOOKUP(SSPYLD2!CD$4,'[1]INTERNAL PARAMETERS-1'!$B$5:$J$44,5,FALSE))*VLOOKUP(SSPYLD2!CD$4,'[1]INTERNAL PARAMETERS-1'!$B$5:$J$44,8,FALSE)*VLOOKUP(SSPYLD2!CD$4,'[1]INTERNAL PARAMETERS-1'!$B$5:$J$44,3,FALSE)</f>
        <v>0.18085552584992173</v>
      </c>
      <c r="CE157" s="47">
        <f>SSPYLD1!CE157*VLOOKUP(SSPYLD2!CE$4,'[1]INTERNAL PARAMETERS-1'!$B$5:$J$44,5,FALSE)*VLOOKUP(SSPYLD2!CE$4,'[1]INTERNAL PARAMETERS-1'!$B$5:$J$44,6,FALSE)*VLOOKUP(SSPYLD2!CE$4,'[1]INTERNAL PARAMETERS-1'!$B$5:$J$44,3,FALSE) + SSPYLD1!CE157*(1-VLOOKUP(SSPYLD2!CE$4,'[1]INTERNAL PARAMETERS-1'!$B$5:$J$44,5,FALSE))*VLOOKUP(SSPYLD2!CE$4,'[1]INTERNAL PARAMETERS-1'!$B$5:$J$44,8,FALSE)*VLOOKUP(SSPYLD2!CE$4,'[1]INTERNAL PARAMETERS-1'!$B$5:$J$44,3,FALSE)</f>
        <v>0.32547063820673305</v>
      </c>
      <c r="CF157" s="47">
        <f>SSPYLD1!CF157*VLOOKUP(SSPYLD2!CF$4,'[1]INTERNAL PARAMETERS-1'!$B$5:$J$44,5,FALSE)*VLOOKUP(SSPYLD2!CF$4,'[1]INTERNAL PARAMETERS-1'!$B$5:$J$44,6,FALSE)*VLOOKUP(SSPYLD2!CF$4,'[1]INTERNAL PARAMETERS-1'!$B$5:$J$44,3,FALSE) + SSPYLD1!CF157*(1-VLOOKUP(SSPYLD2!CF$4,'[1]INTERNAL PARAMETERS-1'!$B$5:$J$44,5,FALSE))*VLOOKUP(SSPYLD2!CF$4,'[1]INTERNAL PARAMETERS-1'!$B$5:$J$44,8,FALSE)*VLOOKUP(SSPYLD2!CF$4,'[1]INTERNAL PARAMETERS-1'!$B$5:$J$44,3,FALSE)</f>
        <v>0.16490677620494307</v>
      </c>
      <c r="CG157" s="47">
        <f>SSPYLD1!CG157*VLOOKUP(SSPYLD2!CG$4,'[1]INTERNAL PARAMETERS-1'!$B$5:$J$44,5,FALSE)*VLOOKUP(SSPYLD2!CG$4,'[1]INTERNAL PARAMETERS-1'!$B$5:$J$44,6,FALSE)*VLOOKUP(SSPYLD2!CG$4,'[1]INTERNAL PARAMETERS-1'!$B$5:$J$44,3,FALSE) + SSPYLD1!CG157*(1-VLOOKUP(SSPYLD2!CG$4,'[1]INTERNAL PARAMETERS-1'!$B$5:$J$44,5,FALSE))*VLOOKUP(SSPYLD2!CG$4,'[1]INTERNAL PARAMETERS-1'!$B$5:$J$44,8,FALSE)*VLOOKUP(SSPYLD2!CG$4,'[1]INTERNAL PARAMETERS-1'!$B$5:$J$44,3,FALSE)</f>
        <v>0</v>
      </c>
      <c r="CH157" s="46">
        <f>SSPYLD1!CH157*VLOOKUP(SSPYLD2!CH$4,'[1]INTERNAL PARAMETERS-1'!$B$5:$J$44,5,FALSE)*VLOOKUP(SSPYLD2!CH$4,'[1]INTERNAL PARAMETERS-1'!$B$5:$J$44,6,FALSE)*VLOOKUP(SSPYLD2!CH$4,'[1]INTERNAL PARAMETERS-1'!$B$5:$J$44,3,FALSE) + SSPYLD1!CH157*(1-VLOOKUP(SSPYLD2!CH$4,'[1]INTERNAL PARAMETERS-1'!$B$5:$J$44,5,FALSE))*VLOOKUP(SSPYLD2!CH$4,'[1]INTERNAL PARAMETERS-1'!$B$5:$J$44,8,FALSE)*VLOOKUP(SSPYLD2!CH$4,'[1]INTERNAL PARAMETERS-1'!$B$5:$J$44,3,FALSE)</f>
        <v>0</v>
      </c>
      <c r="CJ157" s="48">
        <f t="shared" si="4"/>
        <v>7183.0795317013517</v>
      </c>
      <c r="CK157" s="46">
        <f t="shared" si="5"/>
        <v>165.0306869163928</v>
      </c>
    </row>
    <row r="158" spans="2:89" x14ac:dyDescent="0.4">
      <c r="B158" s="61" t="s">
        <v>8</v>
      </c>
      <c r="C158" s="60" t="s">
        <v>68</v>
      </c>
      <c r="D158" s="60" t="s">
        <v>58</v>
      </c>
      <c r="E158" s="135">
        <f>'S Str&amp;Pad'!X158</f>
        <v>14000.667010556028</v>
      </c>
      <c r="F158" s="62">
        <f>'[1]INTERNAL PARAMETERS-1'!M14</f>
        <v>39.424999999999997</v>
      </c>
      <c r="G158" s="48">
        <f>SSPYLD1!G158*VLOOKUP(SSPYLD2!G$4,'[1]INTERNAL PARAMETERS-1'!$B$5:$J$44,5,FALSE)*VLOOKUP(SSPYLD2!G$4,'[1]INTERNAL PARAMETERS-1'!$B$5:$J$44,7,FALSE)*SSPYLD2!$F158 + SSPYLD1!G158*(1-VLOOKUP(SSPYLD2!G$4,'[1]INTERNAL PARAMETERS-1'!$B$5:$J$44,5,FALSE))*VLOOKUP(SSPYLD2!G$4,'[1]INTERNAL PARAMETERS-1'!$B$5:$J$44,9,FALSE)*SSPYLD2!$F158</f>
        <v>2936.7226016988861</v>
      </c>
      <c r="H158" s="47">
        <f>SSPYLD1!H158*VLOOKUP(SSPYLD2!H$4,'[1]INTERNAL PARAMETERS-1'!$B$5:$J$44,5,FALSE)*VLOOKUP(SSPYLD2!H$4,'[1]INTERNAL PARAMETERS-1'!$B$5:$J$44,7,FALSE)*SSPYLD2!$F158 + SSPYLD1!H158*(1-VLOOKUP(SSPYLD2!H$4,'[1]INTERNAL PARAMETERS-1'!$B$5:$J$44,5,FALSE))*VLOOKUP(SSPYLD2!H$4,'[1]INTERNAL PARAMETERS-1'!$B$5:$J$44,9,FALSE)*SSPYLD2!$F158</f>
        <v>1003.5759249832018</v>
      </c>
      <c r="I158" s="47">
        <f>SSPYLD1!I158*VLOOKUP(SSPYLD2!I$4,'[1]INTERNAL PARAMETERS-1'!$B$5:$J$44,5,FALSE)*VLOOKUP(SSPYLD2!I$4,'[1]INTERNAL PARAMETERS-1'!$B$5:$J$44,7,FALSE)*SSPYLD2!$F158 + SSPYLD1!I158*(1-VLOOKUP(SSPYLD2!I$4,'[1]INTERNAL PARAMETERS-1'!$B$5:$J$44,5,FALSE))*VLOOKUP(SSPYLD2!I$4,'[1]INTERNAL PARAMETERS-1'!$B$5:$J$44,9,FALSE)*SSPYLD2!$F158</f>
        <v>1176.598969742887</v>
      </c>
      <c r="J158" s="47">
        <f>SSPYLD1!J158*VLOOKUP(SSPYLD2!J$4,'[1]INTERNAL PARAMETERS-1'!$B$5:$J$44,5,FALSE)*VLOOKUP(SSPYLD2!J$4,'[1]INTERNAL PARAMETERS-1'!$B$5:$J$44,7,FALSE)*SSPYLD2!$F158 + SSPYLD1!J158*(1-VLOOKUP(SSPYLD2!J$4,'[1]INTERNAL PARAMETERS-1'!$B$5:$J$44,5,FALSE))*VLOOKUP(SSPYLD2!J$4,'[1]INTERNAL PARAMETERS-1'!$B$5:$J$44,9,FALSE)*SSPYLD2!$F158</f>
        <v>0</v>
      </c>
      <c r="K158" s="47">
        <f>SSPYLD1!K158*VLOOKUP(SSPYLD2!K$4,'[1]INTERNAL PARAMETERS-1'!$B$5:$J$44,5,FALSE)*VLOOKUP(SSPYLD2!K$4,'[1]INTERNAL PARAMETERS-1'!$B$5:$J$44,7,FALSE)*SSPYLD2!$F158 + SSPYLD1!K158*(1-VLOOKUP(SSPYLD2!K$4,'[1]INTERNAL PARAMETERS-1'!$B$5:$J$44,5,FALSE))*VLOOKUP(SSPYLD2!K$4,'[1]INTERNAL PARAMETERS-1'!$B$5:$J$44,9,FALSE)*SSPYLD2!$F158</f>
        <v>8.9718227296690998</v>
      </c>
      <c r="L158" s="47">
        <f>SSPYLD1!L158*VLOOKUP(SSPYLD2!L$4,'[1]INTERNAL PARAMETERS-1'!$B$5:$J$44,5,FALSE)*VLOOKUP(SSPYLD2!L$4,'[1]INTERNAL PARAMETERS-1'!$B$5:$J$44,7,FALSE)*SSPYLD2!$F158 + SSPYLD1!L158*(1-VLOOKUP(SSPYLD2!L$4,'[1]INTERNAL PARAMETERS-1'!$B$5:$J$44,5,FALSE))*VLOOKUP(SSPYLD2!L$4,'[1]INTERNAL PARAMETERS-1'!$B$5:$J$44,9,FALSE)*SSPYLD2!$F158</f>
        <v>0</v>
      </c>
      <c r="M158" s="47">
        <f>SSPYLD1!M158*VLOOKUP(SSPYLD2!M$4,'[1]INTERNAL PARAMETERS-1'!$B$5:$J$44,5,FALSE)*VLOOKUP(SSPYLD2!M$4,'[1]INTERNAL PARAMETERS-1'!$B$5:$J$44,7,FALSE)*SSPYLD2!$F158 + SSPYLD1!M158*(1-VLOOKUP(SSPYLD2!M$4,'[1]INTERNAL PARAMETERS-1'!$B$5:$J$44,5,FALSE))*VLOOKUP(SSPYLD2!M$4,'[1]INTERNAL PARAMETERS-1'!$B$5:$J$44,9,FALSE)*SSPYLD2!$F158</f>
        <v>63.23496758767542</v>
      </c>
      <c r="N158" s="47">
        <f>SSPYLD1!N158*VLOOKUP(SSPYLD2!N$4,'[1]INTERNAL PARAMETERS-1'!$B$5:$J$44,5,FALSE)*VLOOKUP(SSPYLD2!N$4,'[1]INTERNAL PARAMETERS-1'!$B$5:$J$44,7,FALSE)*SSPYLD2!$F158 + SSPYLD1!N158*(1-VLOOKUP(SSPYLD2!N$4,'[1]INTERNAL PARAMETERS-1'!$B$5:$J$44,5,FALSE))*VLOOKUP(SSPYLD2!N$4,'[1]INTERNAL PARAMETERS-1'!$B$5:$J$44,9,FALSE)*SSPYLD2!$F158</f>
        <v>4.4873465032064672</v>
      </c>
      <c r="O158" s="47">
        <f>SSPYLD1!O158*VLOOKUP(SSPYLD2!O$4,'[1]INTERNAL PARAMETERS-1'!$B$5:$J$44,5,FALSE)*VLOOKUP(SSPYLD2!O$4,'[1]INTERNAL PARAMETERS-1'!$B$5:$J$44,7,FALSE)*SSPYLD2!$F158 + SSPYLD1!O158*(1-VLOOKUP(SSPYLD2!O$4,'[1]INTERNAL PARAMETERS-1'!$B$5:$J$44,5,FALSE))*VLOOKUP(SSPYLD2!O$4,'[1]INTERNAL PARAMETERS-1'!$B$5:$J$44,9,FALSE)*SSPYLD2!$F158</f>
        <v>0</v>
      </c>
      <c r="P158" s="47">
        <f>SSPYLD1!P158*VLOOKUP(SSPYLD2!P$4,'[1]INTERNAL PARAMETERS-1'!$B$5:$J$44,5,FALSE)*VLOOKUP(SSPYLD2!P$4,'[1]INTERNAL PARAMETERS-1'!$B$5:$J$44,7,FALSE)*SSPYLD2!$F158 + SSPYLD1!P158*(1-VLOOKUP(SSPYLD2!P$4,'[1]INTERNAL PARAMETERS-1'!$B$5:$J$44,5,FALSE))*VLOOKUP(SSPYLD2!P$4,'[1]INTERNAL PARAMETERS-1'!$B$5:$J$44,9,FALSE)*SSPYLD2!$F158</f>
        <v>0</v>
      </c>
      <c r="Q158" s="47">
        <f>SSPYLD1!Q158*VLOOKUP(SSPYLD2!Q$4,'[1]INTERNAL PARAMETERS-1'!$B$5:$J$44,5,FALSE)*VLOOKUP(SSPYLD2!Q$4,'[1]INTERNAL PARAMETERS-1'!$B$5:$J$44,7,FALSE)*SSPYLD2!$F158 + SSPYLD1!Q158*(1-VLOOKUP(SSPYLD2!Q$4,'[1]INTERNAL PARAMETERS-1'!$B$5:$J$44,5,FALSE))*VLOOKUP(SSPYLD2!Q$4,'[1]INTERNAL PARAMETERS-1'!$B$5:$J$44,9,FALSE)*SSPYLD2!$F158</f>
        <v>0</v>
      </c>
      <c r="R158" s="47">
        <f>SSPYLD1!R158*VLOOKUP(SSPYLD2!R$4,'[1]INTERNAL PARAMETERS-1'!$B$5:$J$44,5,FALSE)*VLOOKUP(SSPYLD2!R$4,'[1]INTERNAL PARAMETERS-1'!$B$5:$J$44,7,FALSE)*SSPYLD2!$F158 + SSPYLD1!R158*(1-VLOOKUP(SSPYLD2!R$4,'[1]INTERNAL PARAMETERS-1'!$B$5:$J$44,5,FALSE))*VLOOKUP(SSPYLD2!R$4,'[1]INTERNAL PARAMETERS-1'!$B$5:$J$44,9,FALSE)*SSPYLD2!$F158</f>
        <v>10.63680403161163</v>
      </c>
      <c r="S158" s="47">
        <f>SSPYLD1!S158*VLOOKUP(SSPYLD2!S$4,'[1]INTERNAL PARAMETERS-1'!$B$5:$J$44,5,FALSE)*VLOOKUP(SSPYLD2!S$4,'[1]INTERNAL PARAMETERS-1'!$B$5:$J$44,7,FALSE)*SSPYLD2!$F158 + SSPYLD1!S158*(1-VLOOKUP(SSPYLD2!S$4,'[1]INTERNAL PARAMETERS-1'!$B$5:$J$44,5,FALSE))*VLOOKUP(SSPYLD2!S$4,'[1]INTERNAL PARAMETERS-1'!$B$5:$J$44,9,FALSE)*SSPYLD2!$F158</f>
        <v>129.55462159194934</v>
      </c>
      <c r="T158" s="47">
        <f>SSPYLD1!T158*VLOOKUP(SSPYLD2!T$4,'[1]INTERNAL PARAMETERS-1'!$B$5:$J$44,5,FALSE)*VLOOKUP(SSPYLD2!T$4,'[1]INTERNAL PARAMETERS-1'!$B$5:$J$44,7,FALSE)*SSPYLD2!$F158 + SSPYLD1!T158*(1-VLOOKUP(SSPYLD2!T$4,'[1]INTERNAL PARAMETERS-1'!$B$5:$J$44,5,FALSE))*VLOOKUP(SSPYLD2!T$4,'[1]INTERNAL PARAMETERS-1'!$B$5:$J$44,9,FALSE)*SSPYLD2!$F158</f>
        <v>55.84288998018291</v>
      </c>
      <c r="U158" s="47">
        <f>SSPYLD1!U158*VLOOKUP(SSPYLD2!U$4,'[1]INTERNAL PARAMETERS-1'!$B$5:$J$44,5,FALSE)*VLOOKUP(SSPYLD2!U$4,'[1]INTERNAL PARAMETERS-1'!$B$5:$J$44,7,FALSE)*SSPYLD2!$F158 + SSPYLD1!U158*(1-VLOOKUP(SSPYLD2!U$4,'[1]INTERNAL PARAMETERS-1'!$B$5:$J$44,5,FALSE))*VLOOKUP(SSPYLD2!U$4,'[1]INTERNAL PARAMETERS-1'!$B$5:$J$44,9,FALSE)*SSPYLD2!$F158</f>
        <v>27.043824757086373</v>
      </c>
      <c r="V158" s="47">
        <f>SSPYLD1!V158*VLOOKUP(SSPYLD2!V$4,'[1]INTERNAL PARAMETERS-1'!$B$5:$J$44,5,FALSE)*VLOOKUP(SSPYLD2!V$4,'[1]INTERNAL PARAMETERS-1'!$B$5:$J$44,7,FALSE)*SSPYLD2!$F158 + SSPYLD1!V158*(1-VLOOKUP(SSPYLD2!V$4,'[1]INTERNAL PARAMETERS-1'!$B$5:$J$44,5,FALSE))*VLOOKUP(SSPYLD2!V$4,'[1]INTERNAL PARAMETERS-1'!$B$5:$J$44,9,FALSE)*SSPYLD2!$F158</f>
        <v>155.05257049243633</v>
      </c>
      <c r="W158" s="47">
        <f>SSPYLD1!W158*VLOOKUP(SSPYLD2!W$4,'[1]INTERNAL PARAMETERS-1'!$B$5:$J$44,5,FALSE)*VLOOKUP(SSPYLD2!W$4,'[1]INTERNAL PARAMETERS-1'!$B$5:$J$44,7,FALSE)*SSPYLD2!$F158 + SSPYLD1!W158*(1-VLOOKUP(SSPYLD2!W$4,'[1]INTERNAL PARAMETERS-1'!$B$5:$J$44,5,FALSE))*VLOOKUP(SSPYLD2!W$4,'[1]INTERNAL PARAMETERS-1'!$B$5:$J$44,9,FALSE)*SSPYLD2!$F158</f>
        <v>0</v>
      </c>
      <c r="X158" s="47">
        <f>SSPYLD1!X158*VLOOKUP(SSPYLD2!X$4,'[1]INTERNAL PARAMETERS-1'!$B$5:$J$44,5,FALSE)*VLOOKUP(SSPYLD2!X$4,'[1]INTERNAL PARAMETERS-1'!$B$5:$J$44,7,FALSE)*SSPYLD2!$F158 + SSPYLD1!X158*(1-VLOOKUP(SSPYLD2!X$4,'[1]INTERNAL PARAMETERS-1'!$B$5:$J$44,5,FALSE))*VLOOKUP(SSPYLD2!X$4,'[1]INTERNAL PARAMETERS-1'!$B$5:$J$44,9,FALSE)*SSPYLD2!$F158</f>
        <v>0</v>
      </c>
      <c r="Y158" s="47">
        <f>SSPYLD1!Y158*VLOOKUP(SSPYLD2!Y$4,'[1]INTERNAL PARAMETERS-1'!$B$5:$J$44,5,FALSE)*VLOOKUP(SSPYLD2!Y$4,'[1]INTERNAL PARAMETERS-1'!$B$5:$J$44,7,FALSE)*SSPYLD2!$F158 + SSPYLD1!Y158*(1-VLOOKUP(SSPYLD2!Y$4,'[1]INTERNAL PARAMETERS-1'!$B$5:$J$44,5,FALSE))*VLOOKUP(SSPYLD2!Y$4,'[1]INTERNAL PARAMETERS-1'!$B$5:$J$44,9,FALSE)*SSPYLD2!$F158</f>
        <v>0</v>
      </c>
      <c r="Z158" s="47">
        <f>SSPYLD1!Z158*VLOOKUP(SSPYLD2!Z$4,'[1]INTERNAL PARAMETERS-1'!$B$5:$J$44,5,FALSE)*VLOOKUP(SSPYLD2!Z$4,'[1]INTERNAL PARAMETERS-1'!$B$5:$J$44,7,FALSE)*SSPYLD2!$F158 + SSPYLD1!Z158*(1-VLOOKUP(SSPYLD2!Z$4,'[1]INTERNAL PARAMETERS-1'!$B$5:$J$44,5,FALSE))*VLOOKUP(SSPYLD2!Z$4,'[1]INTERNAL PARAMETERS-1'!$B$5:$J$44,9,FALSE)*SSPYLD2!$F158</f>
        <v>0</v>
      </c>
      <c r="AA158" s="47">
        <f>SSPYLD1!AA158*VLOOKUP(SSPYLD2!AA$4,'[1]INTERNAL PARAMETERS-1'!$B$5:$J$44,5,FALSE)*VLOOKUP(SSPYLD2!AA$4,'[1]INTERNAL PARAMETERS-1'!$B$5:$J$44,7,FALSE)*SSPYLD2!$F158 + SSPYLD1!AA158*(1-VLOOKUP(SSPYLD2!AA$4,'[1]INTERNAL PARAMETERS-1'!$B$5:$J$44,5,FALSE))*VLOOKUP(SSPYLD2!AA$4,'[1]INTERNAL PARAMETERS-1'!$B$5:$J$44,9,FALSE)*SSPYLD2!$F158</f>
        <v>0</v>
      </c>
      <c r="AB158" s="47">
        <f>SSPYLD1!AB158*VLOOKUP(SSPYLD2!AB$4,'[1]INTERNAL PARAMETERS-1'!$B$5:$J$44,5,FALSE)*VLOOKUP(SSPYLD2!AB$4,'[1]INTERNAL PARAMETERS-1'!$B$5:$J$44,7,FALSE)*SSPYLD2!$F158 + SSPYLD1!AB158*(1-VLOOKUP(SSPYLD2!AB$4,'[1]INTERNAL PARAMETERS-1'!$B$5:$J$44,5,FALSE))*VLOOKUP(SSPYLD2!AB$4,'[1]INTERNAL PARAMETERS-1'!$B$5:$J$44,9,FALSE)*SSPYLD2!$F158</f>
        <v>0</v>
      </c>
      <c r="AC158" s="47">
        <f>SSPYLD1!AC158*VLOOKUP(SSPYLD2!AC$4,'[1]INTERNAL PARAMETERS-1'!$B$5:$J$44,5,FALSE)*VLOOKUP(SSPYLD2!AC$4,'[1]INTERNAL PARAMETERS-1'!$B$5:$J$44,7,FALSE)*SSPYLD2!$F158 + SSPYLD1!AC158*(1-VLOOKUP(SSPYLD2!AC$4,'[1]INTERNAL PARAMETERS-1'!$B$5:$J$44,5,FALSE))*VLOOKUP(SSPYLD2!AC$4,'[1]INTERNAL PARAMETERS-1'!$B$5:$J$44,9,FALSE)*SSPYLD2!$F158</f>
        <v>0</v>
      </c>
      <c r="AD158" s="47">
        <f>SSPYLD1!AD158*VLOOKUP(SSPYLD2!AD$4,'[1]INTERNAL PARAMETERS-1'!$B$5:$J$44,5,FALSE)*VLOOKUP(SSPYLD2!AD$4,'[1]INTERNAL PARAMETERS-1'!$B$5:$J$44,7,FALSE)*SSPYLD2!$F158 + SSPYLD1!AD158*(1-VLOOKUP(SSPYLD2!AD$4,'[1]INTERNAL PARAMETERS-1'!$B$5:$J$44,5,FALSE))*VLOOKUP(SSPYLD2!AD$4,'[1]INTERNAL PARAMETERS-1'!$B$5:$J$44,9,FALSE)*SSPYLD2!$F158</f>
        <v>0</v>
      </c>
      <c r="AE158" s="47">
        <f>SSPYLD1!AE158*VLOOKUP(SSPYLD2!AE$4,'[1]INTERNAL PARAMETERS-1'!$B$5:$J$44,5,FALSE)*VLOOKUP(SSPYLD2!AE$4,'[1]INTERNAL PARAMETERS-1'!$B$5:$J$44,7,FALSE)*SSPYLD2!$F158 + SSPYLD1!AE158*(1-VLOOKUP(SSPYLD2!AE$4,'[1]INTERNAL PARAMETERS-1'!$B$5:$J$44,5,FALSE))*VLOOKUP(SSPYLD2!AE$4,'[1]INTERNAL PARAMETERS-1'!$B$5:$J$44,9,FALSE)*SSPYLD2!$F158</f>
        <v>0</v>
      </c>
      <c r="AF158" s="47">
        <f>SSPYLD1!AF158*VLOOKUP(SSPYLD2!AF$4,'[1]INTERNAL PARAMETERS-1'!$B$5:$J$44,5,FALSE)*VLOOKUP(SSPYLD2!AF$4,'[1]INTERNAL PARAMETERS-1'!$B$5:$J$44,7,FALSE)*SSPYLD2!$F158 + SSPYLD1!AF158*(1-VLOOKUP(SSPYLD2!AF$4,'[1]INTERNAL PARAMETERS-1'!$B$5:$J$44,5,FALSE))*VLOOKUP(SSPYLD2!AF$4,'[1]INTERNAL PARAMETERS-1'!$B$5:$J$44,9,FALSE)*SSPYLD2!$F158</f>
        <v>5.1858725069222436</v>
      </c>
      <c r="AG158" s="47">
        <f>SSPYLD1!AG158*VLOOKUP(SSPYLD2!AG$4,'[1]INTERNAL PARAMETERS-1'!$B$5:$J$44,5,FALSE)*VLOOKUP(SSPYLD2!AG$4,'[1]INTERNAL PARAMETERS-1'!$B$5:$J$44,7,FALSE)*SSPYLD2!$F158 + SSPYLD1!AG158*(1-VLOOKUP(SSPYLD2!AG$4,'[1]INTERNAL PARAMETERS-1'!$B$5:$J$44,5,FALSE))*VLOOKUP(SSPYLD2!AG$4,'[1]INTERNAL PARAMETERS-1'!$B$5:$J$44,9,FALSE)*SSPYLD2!$F158</f>
        <v>0</v>
      </c>
      <c r="AH158" s="47">
        <f>SSPYLD1!AH158*VLOOKUP(SSPYLD2!AH$4,'[1]INTERNAL PARAMETERS-1'!$B$5:$J$44,5,FALSE)*VLOOKUP(SSPYLD2!AH$4,'[1]INTERNAL PARAMETERS-1'!$B$5:$J$44,7,FALSE)*SSPYLD2!$F158 + SSPYLD1!AH158*(1-VLOOKUP(SSPYLD2!AH$4,'[1]INTERNAL PARAMETERS-1'!$B$5:$J$44,5,FALSE))*VLOOKUP(SSPYLD2!AH$4,'[1]INTERNAL PARAMETERS-1'!$B$5:$J$44,9,FALSE)*SSPYLD2!$F158</f>
        <v>1.4626819891319149</v>
      </c>
      <c r="AI158" s="47">
        <f>SSPYLD1!AI158*VLOOKUP(SSPYLD2!AI$4,'[1]INTERNAL PARAMETERS-1'!$B$5:$J$44,5,FALSE)*VLOOKUP(SSPYLD2!AI$4,'[1]INTERNAL PARAMETERS-1'!$B$5:$J$44,7,FALSE)*SSPYLD2!$F158 + SSPYLD1!AI158*(1-VLOOKUP(SSPYLD2!AI$4,'[1]INTERNAL PARAMETERS-1'!$B$5:$J$44,5,FALSE))*VLOOKUP(SSPYLD2!AI$4,'[1]INTERNAL PARAMETERS-1'!$B$5:$J$44,9,FALSE)*SSPYLD2!$F158</f>
        <v>1.3297108992108317</v>
      </c>
      <c r="AJ158" s="47">
        <f>SSPYLD1!AJ158*VLOOKUP(SSPYLD2!AJ$4,'[1]INTERNAL PARAMETERS-1'!$B$5:$J$44,5,FALSE)*VLOOKUP(SSPYLD2!AJ$4,'[1]INTERNAL PARAMETERS-1'!$B$5:$J$44,7,FALSE)*SSPYLD2!$F158 + SSPYLD1!AJ158*(1-VLOOKUP(SSPYLD2!AJ$4,'[1]INTERNAL PARAMETERS-1'!$B$5:$J$44,5,FALSE))*VLOOKUP(SSPYLD2!AJ$4,'[1]INTERNAL PARAMETERS-1'!$B$5:$J$44,9,FALSE)*SSPYLD2!$F158</f>
        <v>20.741337320131102</v>
      </c>
      <c r="AK158" s="47">
        <f>SSPYLD1!AK158*VLOOKUP(SSPYLD2!AK$4,'[1]INTERNAL PARAMETERS-1'!$B$5:$J$44,5,FALSE)*VLOOKUP(SSPYLD2!AK$4,'[1]INTERNAL PARAMETERS-1'!$B$5:$J$44,7,FALSE)*SSPYLD2!$F158 + SSPYLD1!AK158*(1-VLOOKUP(SSPYLD2!AK$4,'[1]INTERNAL PARAMETERS-1'!$B$5:$J$44,5,FALSE))*VLOOKUP(SSPYLD2!AK$4,'[1]INTERNAL PARAMETERS-1'!$B$5:$J$44,9,FALSE)*SSPYLD2!$F158</f>
        <v>5.8482992608213387</v>
      </c>
      <c r="AL158" s="47">
        <f>SSPYLD1!AL158*VLOOKUP(SSPYLD2!AL$4,'[1]INTERNAL PARAMETERS-1'!$B$5:$J$44,5,FALSE)*VLOOKUP(SSPYLD2!AL$4,'[1]INTERNAL PARAMETERS-1'!$B$5:$J$44,7,FALSE)*SSPYLD2!$F158 + SSPYLD1!AL158*(1-VLOOKUP(SSPYLD2!AL$4,'[1]INTERNAL PARAMETERS-1'!$B$5:$J$44,5,FALSE))*VLOOKUP(SSPYLD2!AL$4,'[1]INTERNAL PARAMETERS-1'!$B$5:$J$44,9,FALSE)*SSPYLD2!$F158</f>
        <v>0</v>
      </c>
      <c r="AM158" s="47">
        <f>SSPYLD1!AM158*VLOOKUP(SSPYLD2!AM$4,'[1]INTERNAL PARAMETERS-1'!$B$5:$J$44,5,FALSE)*VLOOKUP(SSPYLD2!AM$4,'[1]INTERNAL PARAMETERS-1'!$B$5:$J$44,7,FALSE)*SSPYLD2!$F158 + SSPYLD1!AM158*(1-VLOOKUP(SSPYLD2!AM$4,'[1]INTERNAL PARAMETERS-1'!$B$5:$J$44,5,FALSE))*VLOOKUP(SSPYLD2!AM$4,'[1]INTERNAL PARAMETERS-1'!$B$5:$J$44,9,FALSE)*SSPYLD2!$F158</f>
        <v>0</v>
      </c>
      <c r="AN158" s="47">
        <f>SSPYLD1!AN158*VLOOKUP(SSPYLD2!AN$4,'[1]INTERNAL PARAMETERS-1'!$B$5:$J$44,5,FALSE)*VLOOKUP(SSPYLD2!AN$4,'[1]INTERNAL PARAMETERS-1'!$B$5:$J$44,7,FALSE)*SSPYLD2!$F158 + SSPYLD1!AN158*(1-VLOOKUP(SSPYLD2!AN$4,'[1]INTERNAL PARAMETERS-1'!$B$5:$J$44,5,FALSE))*VLOOKUP(SSPYLD2!AN$4,'[1]INTERNAL PARAMETERS-1'!$B$5:$J$44,9,FALSE)*SSPYLD2!$F158</f>
        <v>0</v>
      </c>
      <c r="AO158" s="47">
        <f>SSPYLD1!AO158*VLOOKUP(SSPYLD2!AO$4,'[1]INTERNAL PARAMETERS-1'!$B$5:$J$44,5,FALSE)*VLOOKUP(SSPYLD2!AO$4,'[1]INTERNAL PARAMETERS-1'!$B$5:$J$44,7,FALSE)*SSPYLD2!$F158 + SSPYLD1!AO158*(1-VLOOKUP(SSPYLD2!AO$4,'[1]INTERNAL PARAMETERS-1'!$B$5:$J$44,5,FALSE))*VLOOKUP(SSPYLD2!AO$4,'[1]INTERNAL PARAMETERS-1'!$B$5:$J$44,9,FALSE)*SSPYLD2!$F158</f>
        <v>0</v>
      </c>
      <c r="AP158" s="47">
        <f>SSPYLD1!AP158*VLOOKUP(SSPYLD2!AP$4,'[1]INTERNAL PARAMETERS-1'!$B$5:$J$44,5,FALSE)*VLOOKUP(SSPYLD2!AP$4,'[1]INTERNAL PARAMETERS-1'!$B$5:$J$44,7,FALSE)*SSPYLD2!$F158 + SSPYLD1!AP158*(1-VLOOKUP(SSPYLD2!AP$4,'[1]INTERNAL PARAMETERS-1'!$B$5:$J$44,5,FALSE))*VLOOKUP(SSPYLD2!AP$4,'[1]INTERNAL PARAMETERS-1'!$B$5:$J$44,9,FALSE)*SSPYLD2!$F158</f>
        <v>0</v>
      </c>
      <c r="AQ158" s="47">
        <f>SSPYLD1!AQ158*VLOOKUP(SSPYLD2!AQ$4,'[1]INTERNAL PARAMETERS-1'!$B$5:$J$44,5,FALSE)*VLOOKUP(SSPYLD2!AQ$4,'[1]INTERNAL PARAMETERS-1'!$B$5:$J$44,7,FALSE)*SSPYLD2!$F158 + SSPYLD1!AQ158*(1-VLOOKUP(SSPYLD2!AQ$4,'[1]INTERNAL PARAMETERS-1'!$B$5:$J$44,5,FALSE))*VLOOKUP(SSPYLD2!AQ$4,'[1]INTERNAL PARAMETERS-1'!$B$5:$J$44,9,FALSE)*SSPYLD2!$F158</f>
        <v>0</v>
      </c>
      <c r="AR158" s="47">
        <f>SSPYLD1!AR158*VLOOKUP(SSPYLD2!AR$4,'[1]INTERNAL PARAMETERS-1'!$B$5:$J$44,5,FALSE)*VLOOKUP(SSPYLD2!AR$4,'[1]INTERNAL PARAMETERS-1'!$B$5:$J$44,7,FALSE)*SSPYLD2!$F158 + SSPYLD1!AR158*(1-VLOOKUP(SSPYLD2!AR$4,'[1]INTERNAL PARAMETERS-1'!$B$5:$J$44,5,FALSE))*VLOOKUP(SSPYLD2!AR$4,'[1]INTERNAL PARAMETERS-1'!$B$5:$J$44,9,FALSE)*SSPYLD2!$F158</f>
        <v>0</v>
      </c>
      <c r="AS158" s="47">
        <f>SSPYLD1!AS158*VLOOKUP(SSPYLD2!AS$4,'[1]INTERNAL PARAMETERS-1'!$B$5:$J$44,5,FALSE)*VLOOKUP(SSPYLD2!AS$4,'[1]INTERNAL PARAMETERS-1'!$B$5:$J$44,7,FALSE)*SSPYLD2!$F158 + SSPYLD1!AS158*(1-VLOOKUP(SSPYLD2!AS$4,'[1]INTERNAL PARAMETERS-1'!$B$5:$J$44,5,FALSE))*VLOOKUP(SSPYLD2!AS$4,'[1]INTERNAL PARAMETERS-1'!$B$5:$J$44,9,FALSE)*SSPYLD2!$F158</f>
        <v>0</v>
      </c>
      <c r="AT158" s="46">
        <f>SSPYLD1!AT158*VLOOKUP(SSPYLD2!AT$4,'[1]INTERNAL PARAMETERS-1'!$B$5:$J$44,5,FALSE)*VLOOKUP(SSPYLD2!AT$4,'[1]INTERNAL PARAMETERS-1'!$B$5:$J$44,7,FALSE)*SSPYLD2!$F158 + SSPYLD1!AT158*(1-VLOOKUP(SSPYLD2!AT$4,'[1]INTERNAL PARAMETERS-1'!$B$5:$J$44,5,FALSE))*VLOOKUP(SSPYLD2!AT$4,'[1]INTERNAL PARAMETERS-1'!$B$5:$J$44,9,FALSE)*SSPYLD2!$F158</f>
        <v>0</v>
      </c>
      <c r="AU158" s="48">
        <f>SSPYLD1!AU158*VLOOKUP(SSPYLD2!AU$4,'[1]INTERNAL PARAMETERS-1'!$B$5:$J$44,5,FALSE)*VLOOKUP(SSPYLD2!AU$4,'[1]INTERNAL PARAMETERS-1'!$B$5:$J$44,6,FALSE)*VLOOKUP(SSPYLD2!AU$4,'[1]INTERNAL PARAMETERS-1'!$B$5:$J$44,3,FALSE) + SSPYLD1!AU158*(1-VLOOKUP(SSPYLD2!AU$4,'[1]INTERNAL PARAMETERS-1'!$B$5:$J$44,5,FALSE))*VLOOKUP(SSPYLD2!AU$4,'[1]INTERNAL PARAMETERS-1'!$B$5:$J$44,8,FALSE)*VLOOKUP(SSPYLD2!AU$4,'[1]INTERNAL PARAMETERS-1'!$B$5:$J$44,3,FALSE)</f>
        <v>0</v>
      </c>
      <c r="AV158" s="47">
        <f>SSPYLD1!AV158*VLOOKUP(SSPYLD2!AV$4,'[1]INTERNAL PARAMETERS-1'!$B$5:$J$44,5,FALSE)*VLOOKUP(SSPYLD2!AV$4,'[1]INTERNAL PARAMETERS-1'!$B$5:$J$44,6,FALSE)*VLOOKUP(SSPYLD2!AV$4,'[1]INTERNAL PARAMETERS-1'!$B$5:$J$44,3,FALSE) + SSPYLD1!AV158*(1-VLOOKUP(SSPYLD2!AV$4,'[1]INTERNAL PARAMETERS-1'!$B$5:$J$44,5,FALSE))*VLOOKUP(SSPYLD2!AV$4,'[1]INTERNAL PARAMETERS-1'!$B$5:$J$44,8,FALSE)*VLOOKUP(SSPYLD2!AV$4,'[1]INTERNAL PARAMETERS-1'!$B$5:$J$44,3,FALSE)</f>
        <v>0</v>
      </c>
      <c r="AW158" s="47">
        <f>SSPYLD1!AW158*VLOOKUP(SSPYLD2!AW$4,'[1]INTERNAL PARAMETERS-1'!$B$5:$J$44,5,FALSE)*VLOOKUP(SSPYLD2!AW$4,'[1]INTERNAL PARAMETERS-1'!$B$5:$J$44,6,FALSE)*VLOOKUP(SSPYLD2!AW$4,'[1]INTERNAL PARAMETERS-1'!$B$5:$J$44,3,FALSE) + SSPYLD1!AW158*(1-VLOOKUP(SSPYLD2!AW$4,'[1]INTERNAL PARAMETERS-1'!$B$5:$J$44,5,FALSE))*VLOOKUP(SSPYLD2!AW$4,'[1]INTERNAL PARAMETERS-1'!$B$5:$J$44,8,FALSE)*VLOOKUP(SSPYLD2!AW$4,'[1]INTERNAL PARAMETERS-1'!$B$5:$J$44,3,FALSE)</f>
        <v>35.23611477432037</v>
      </c>
      <c r="AX158" s="47">
        <f>SSPYLD1!AX158*VLOOKUP(SSPYLD2!AX$4,'[1]INTERNAL PARAMETERS-1'!$B$5:$J$44,5,FALSE)*VLOOKUP(SSPYLD2!AX$4,'[1]INTERNAL PARAMETERS-1'!$B$5:$J$44,6,FALSE)*VLOOKUP(SSPYLD2!AX$4,'[1]INTERNAL PARAMETERS-1'!$B$5:$J$44,3,FALSE) + SSPYLD1!AX158*(1-VLOOKUP(SSPYLD2!AX$4,'[1]INTERNAL PARAMETERS-1'!$B$5:$J$44,5,FALSE))*VLOOKUP(SSPYLD2!AX$4,'[1]INTERNAL PARAMETERS-1'!$B$5:$J$44,8,FALSE)*VLOOKUP(SSPYLD2!AX$4,'[1]INTERNAL PARAMETERS-1'!$B$5:$J$44,3,FALSE)</f>
        <v>0</v>
      </c>
      <c r="AY158" s="47">
        <f>SSPYLD1!AY158*VLOOKUP(SSPYLD2!AY$4,'[1]INTERNAL PARAMETERS-1'!$B$5:$J$44,5,FALSE)*VLOOKUP(SSPYLD2!AY$4,'[1]INTERNAL PARAMETERS-1'!$B$5:$J$44,6,FALSE)*VLOOKUP(SSPYLD2!AY$4,'[1]INTERNAL PARAMETERS-1'!$B$5:$J$44,3,FALSE) + SSPYLD1!AY158*(1-VLOOKUP(SSPYLD2!AY$4,'[1]INTERNAL PARAMETERS-1'!$B$5:$J$44,5,FALSE))*VLOOKUP(SSPYLD2!AY$4,'[1]INTERNAL PARAMETERS-1'!$B$5:$J$44,8,FALSE)*VLOOKUP(SSPYLD2!AY$4,'[1]INTERNAL PARAMETERS-1'!$B$5:$J$44,3,FALSE)</f>
        <v>0</v>
      </c>
      <c r="AZ158" s="47">
        <f>SSPYLD1!AZ158*VLOOKUP(SSPYLD2!AZ$4,'[1]INTERNAL PARAMETERS-1'!$B$5:$J$44,5,FALSE)*VLOOKUP(SSPYLD2!AZ$4,'[1]INTERNAL PARAMETERS-1'!$B$5:$J$44,6,FALSE)*VLOOKUP(SSPYLD2!AZ$4,'[1]INTERNAL PARAMETERS-1'!$B$5:$J$44,3,FALSE) + SSPYLD1!AZ158*(1-VLOOKUP(SSPYLD2!AZ$4,'[1]INTERNAL PARAMETERS-1'!$B$5:$J$44,5,FALSE))*VLOOKUP(SSPYLD2!AZ$4,'[1]INTERNAL PARAMETERS-1'!$B$5:$J$44,8,FALSE)*VLOOKUP(SSPYLD2!AZ$4,'[1]INTERNAL PARAMETERS-1'!$B$5:$J$44,3,FALSE)</f>
        <v>0</v>
      </c>
      <c r="BA158" s="47">
        <f>SSPYLD1!BA158*VLOOKUP(SSPYLD2!BA$4,'[1]INTERNAL PARAMETERS-1'!$B$5:$J$44,5,FALSE)*VLOOKUP(SSPYLD2!BA$4,'[1]INTERNAL PARAMETERS-1'!$B$5:$J$44,6,FALSE)*VLOOKUP(SSPYLD2!BA$4,'[1]INTERNAL PARAMETERS-1'!$B$5:$J$44,3,FALSE) + SSPYLD1!BA158*(1-VLOOKUP(SSPYLD2!BA$4,'[1]INTERNAL PARAMETERS-1'!$B$5:$J$44,5,FALSE))*VLOOKUP(SSPYLD2!BA$4,'[1]INTERNAL PARAMETERS-1'!$B$5:$J$44,8,FALSE)*VLOOKUP(SSPYLD2!BA$4,'[1]INTERNAL PARAMETERS-1'!$B$5:$J$44,3,FALSE)</f>
        <v>18.928267422587226</v>
      </c>
      <c r="BB158" s="47">
        <f>SSPYLD1!BB158*VLOOKUP(SSPYLD2!BB$4,'[1]INTERNAL PARAMETERS-1'!$B$5:$J$44,5,FALSE)*VLOOKUP(SSPYLD2!BB$4,'[1]INTERNAL PARAMETERS-1'!$B$5:$J$44,6,FALSE)*VLOOKUP(SSPYLD2!BB$4,'[1]INTERNAL PARAMETERS-1'!$B$5:$J$44,3,FALSE) + SSPYLD1!BB158*(1-VLOOKUP(SSPYLD2!BB$4,'[1]INTERNAL PARAMETERS-1'!$B$5:$J$44,5,FALSE))*VLOOKUP(SSPYLD2!BB$4,'[1]INTERNAL PARAMETERS-1'!$B$5:$J$44,8,FALSE)*VLOOKUP(SSPYLD2!BB$4,'[1]INTERNAL PARAMETERS-1'!$B$5:$J$44,3,FALSE)</f>
        <v>6.7035434860498073</v>
      </c>
      <c r="BC158" s="47">
        <f>SSPYLD1!BC158*VLOOKUP(SSPYLD2!BC$4,'[1]INTERNAL PARAMETERS-1'!$B$5:$J$44,5,FALSE)*VLOOKUP(SSPYLD2!BC$4,'[1]INTERNAL PARAMETERS-1'!$B$5:$J$44,6,FALSE)*VLOOKUP(SSPYLD2!BC$4,'[1]INTERNAL PARAMETERS-1'!$B$5:$J$44,3,FALSE) + SSPYLD1!BC158*(1-VLOOKUP(SSPYLD2!BC$4,'[1]INTERNAL PARAMETERS-1'!$B$5:$J$44,5,FALSE))*VLOOKUP(SSPYLD2!BC$4,'[1]INTERNAL PARAMETERS-1'!$B$5:$J$44,8,FALSE)*VLOOKUP(SSPYLD2!BC$4,'[1]INTERNAL PARAMETERS-1'!$B$5:$J$44,3,FALSE)</f>
        <v>21.282192148730914</v>
      </c>
      <c r="BD158" s="47">
        <f>SSPYLD1!BD158*VLOOKUP(SSPYLD2!BD$4,'[1]INTERNAL PARAMETERS-1'!$B$5:$J$44,5,FALSE)*VLOOKUP(SSPYLD2!BD$4,'[1]INTERNAL PARAMETERS-1'!$B$5:$J$44,6,FALSE)*VLOOKUP(SSPYLD2!BD$4,'[1]INTERNAL PARAMETERS-1'!$B$5:$J$44,3,FALSE) + SSPYLD1!BD158*(1-VLOOKUP(SSPYLD2!BD$4,'[1]INTERNAL PARAMETERS-1'!$B$5:$J$44,5,FALSE))*VLOOKUP(SSPYLD2!BD$4,'[1]INTERNAL PARAMETERS-1'!$B$5:$J$44,8,FALSE)*VLOOKUP(SSPYLD2!BD$4,'[1]INTERNAL PARAMETERS-1'!$B$5:$J$44,3,FALSE)</f>
        <v>5.888260317638168</v>
      </c>
      <c r="BE158" s="47">
        <f>SSPYLD1!BE158*VLOOKUP(SSPYLD2!BE$4,'[1]INTERNAL PARAMETERS-1'!$B$5:$J$44,5,FALSE)*VLOOKUP(SSPYLD2!BE$4,'[1]INTERNAL PARAMETERS-1'!$B$5:$J$44,6,FALSE)*VLOOKUP(SSPYLD2!BE$4,'[1]INTERNAL PARAMETERS-1'!$B$5:$J$44,3,FALSE) + SSPYLD1!BE158*(1-VLOOKUP(SSPYLD2!BE$4,'[1]INTERNAL PARAMETERS-1'!$B$5:$J$44,5,FALSE))*VLOOKUP(SSPYLD2!BE$4,'[1]INTERNAL PARAMETERS-1'!$B$5:$J$44,8,FALSE)*VLOOKUP(SSPYLD2!BE$4,'[1]INTERNAL PARAMETERS-1'!$B$5:$J$44,3,FALSE)</f>
        <v>12.50166705409298</v>
      </c>
      <c r="BF158" s="47">
        <f>SSPYLD1!BF158*VLOOKUP(SSPYLD2!BF$4,'[1]INTERNAL PARAMETERS-1'!$B$5:$J$44,5,FALSE)*VLOOKUP(SSPYLD2!BF$4,'[1]INTERNAL PARAMETERS-1'!$B$5:$J$44,6,FALSE)*VLOOKUP(SSPYLD2!BF$4,'[1]INTERNAL PARAMETERS-1'!$B$5:$J$44,3,FALSE) + SSPYLD1!BF158*(1-VLOOKUP(SSPYLD2!BF$4,'[1]INTERNAL PARAMETERS-1'!$B$5:$J$44,5,FALSE))*VLOOKUP(SSPYLD2!BF$4,'[1]INTERNAL PARAMETERS-1'!$B$5:$J$44,8,FALSE)*VLOOKUP(SSPYLD2!BF$4,'[1]INTERNAL PARAMETERS-1'!$B$5:$J$44,3,FALSE)</f>
        <v>0</v>
      </c>
      <c r="BG158" s="47">
        <f>SSPYLD1!BG158*VLOOKUP(SSPYLD2!BG$4,'[1]INTERNAL PARAMETERS-1'!$B$5:$J$44,5,FALSE)*VLOOKUP(SSPYLD2!BG$4,'[1]INTERNAL PARAMETERS-1'!$B$5:$J$44,6,FALSE)*VLOOKUP(SSPYLD2!BG$4,'[1]INTERNAL PARAMETERS-1'!$B$5:$J$44,3,FALSE) + SSPYLD1!BG158*(1-VLOOKUP(SSPYLD2!BG$4,'[1]INTERNAL PARAMETERS-1'!$B$5:$J$44,5,FALSE))*VLOOKUP(SSPYLD2!BG$4,'[1]INTERNAL PARAMETERS-1'!$B$5:$J$44,8,FALSE)*VLOOKUP(SSPYLD2!BG$4,'[1]INTERNAL PARAMETERS-1'!$B$5:$J$44,3,FALSE)</f>
        <v>4.9008961557662829</v>
      </c>
      <c r="BH158" s="47">
        <f>SSPYLD1!BH158*VLOOKUP(SSPYLD2!BH$4,'[1]INTERNAL PARAMETERS-1'!$B$5:$J$44,5,FALSE)*VLOOKUP(SSPYLD2!BH$4,'[1]INTERNAL PARAMETERS-1'!$B$5:$J$44,6,FALSE)*VLOOKUP(SSPYLD2!BH$4,'[1]INTERNAL PARAMETERS-1'!$B$5:$J$44,3,FALSE) + SSPYLD1!BH158*(1-VLOOKUP(SSPYLD2!BH$4,'[1]INTERNAL PARAMETERS-1'!$B$5:$J$44,5,FALSE))*VLOOKUP(SSPYLD2!BH$4,'[1]INTERNAL PARAMETERS-1'!$B$5:$J$44,8,FALSE)*VLOOKUP(SSPYLD2!BH$4,'[1]INTERNAL PARAMETERS-1'!$B$5:$J$44,3,FALSE)</f>
        <v>4.3976333120244467E-2</v>
      </c>
      <c r="BI158" s="47">
        <f>SSPYLD1!BI158*VLOOKUP(SSPYLD2!BI$4,'[1]INTERNAL PARAMETERS-1'!$B$5:$J$44,5,FALSE)*VLOOKUP(SSPYLD2!BI$4,'[1]INTERNAL PARAMETERS-1'!$B$5:$J$44,6,FALSE)*VLOOKUP(SSPYLD2!BI$4,'[1]INTERNAL PARAMETERS-1'!$B$5:$J$44,3,FALSE) + SSPYLD1!BI158*(1-VLOOKUP(SSPYLD2!BI$4,'[1]INTERNAL PARAMETERS-1'!$B$5:$J$44,5,FALSE))*VLOOKUP(SSPYLD2!BI$4,'[1]INTERNAL PARAMETERS-1'!$B$5:$J$44,8,FALSE)*VLOOKUP(SSPYLD2!BI$4,'[1]INTERNAL PARAMETERS-1'!$B$5:$J$44,3,FALSE)</f>
        <v>0</v>
      </c>
      <c r="BJ158" s="47">
        <f>SSPYLD1!BJ158*VLOOKUP(SSPYLD2!BJ$4,'[1]INTERNAL PARAMETERS-1'!$B$5:$J$44,5,FALSE)*VLOOKUP(SSPYLD2!BJ$4,'[1]INTERNAL PARAMETERS-1'!$B$5:$J$44,6,FALSE)*VLOOKUP(SSPYLD2!BJ$4,'[1]INTERNAL PARAMETERS-1'!$B$5:$J$44,3,FALSE) + SSPYLD1!BJ158*(1-VLOOKUP(SSPYLD2!BJ$4,'[1]INTERNAL PARAMETERS-1'!$B$5:$J$44,5,FALSE))*VLOOKUP(SSPYLD2!BJ$4,'[1]INTERNAL PARAMETERS-1'!$B$5:$J$44,8,FALSE)*VLOOKUP(SSPYLD2!BJ$4,'[1]INTERNAL PARAMETERS-1'!$B$5:$J$44,3,FALSE)</f>
        <v>2.3796293539499178</v>
      </c>
      <c r="BK158" s="47">
        <f>SSPYLD1!BK158*VLOOKUP(SSPYLD2!BK$4,'[1]INTERNAL PARAMETERS-1'!$B$5:$J$44,5,FALSE)*VLOOKUP(SSPYLD2!BK$4,'[1]INTERNAL PARAMETERS-1'!$B$5:$J$44,6,FALSE)*VLOOKUP(SSPYLD2!BK$4,'[1]INTERNAL PARAMETERS-1'!$B$5:$J$44,3,FALSE) + SSPYLD1!BK158*(1-VLOOKUP(SSPYLD2!BK$4,'[1]INTERNAL PARAMETERS-1'!$B$5:$J$44,5,FALSE))*VLOOKUP(SSPYLD2!BK$4,'[1]INTERNAL PARAMETERS-1'!$B$5:$J$44,8,FALSE)*VLOOKUP(SSPYLD2!BK$4,'[1]INTERNAL PARAMETERS-1'!$B$5:$J$44,3,FALSE)</f>
        <v>3.7773306839998528</v>
      </c>
      <c r="BL158" s="47">
        <f>SSPYLD1!BL158*VLOOKUP(SSPYLD2!BL$4,'[1]INTERNAL PARAMETERS-1'!$B$5:$J$44,5,FALSE)*VLOOKUP(SSPYLD2!BL$4,'[1]INTERNAL PARAMETERS-1'!$B$5:$J$44,6,FALSE)*VLOOKUP(SSPYLD2!BL$4,'[1]INTERNAL PARAMETERS-1'!$B$5:$J$44,3,FALSE) + SSPYLD1!BL158*(1-VLOOKUP(SSPYLD2!BL$4,'[1]INTERNAL PARAMETERS-1'!$B$5:$J$44,5,FALSE))*VLOOKUP(SSPYLD2!BL$4,'[1]INTERNAL PARAMETERS-1'!$B$5:$J$44,8,FALSE)*VLOOKUP(SSPYLD2!BL$4,'[1]INTERNAL PARAMETERS-1'!$B$5:$J$44,3,FALSE)</f>
        <v>8.415363889244075</v>
      </c>
      <c r="BM158" s="47">
        <f>SSPYLD1!BM158*VLOOKUP(SSPYLD2!BM$4,'[1]INTERNAL PARAMETERS-1'!$B$5:$J$44,5,FALSE)*VLOOKUP(SSPYLD2!BM$4,'[1]INTERNAL PARAMETERS-1'!$B$5:$J$44,6,FALSE)*VLOOKUP(SSPYLD2!BM$4,'[1]INTERNAL PARAMETERS-1'!$B$5:$J$44,3,FALSE) + SSPYLD1!BM158*(1-VLOOKUP(SSPYLD2!BM$4,'[1]INTERNAL PARAMETERS-1'!$B$5:$J$44,5,FALSE))*VLOOKUP(SSPYLD2!BM$4,'[1]INTERNAL PARAMETERS-1'!$B$5:$J$44,8,FALSE)*VLOOKUP(SSPYLD2!BM$4,'[1]INTERNAL PARAMETERS-1'!$B$5:$J$44,3,FALSE)</f>
        <v>3.6747558637276003</v>
      </c>
      <c r="BN158" s="47">
        <f>SSPYLD1!BN158*VLOOKUP(SSPYLD2!BN$4,'[1]INTERNAL PARAMETERS-1'!$B$5:$J$44,5,FALSE)*VLOOKUP(SSPYLD2!BN$4,'[1]INTERNAL PARAMETERS-1'!$B$5:$J$44,6,FALSE)*VLOOKUP(SSPYLD2!BN$4,'[1]INTERNAL PARAMETERS-1'!$B$5:$J$44,3,FALSE) + SSPYLD1!BN158*(1-VLOOKUP(SSPYLD2!BN$4,'[1]INTERNAL PARAMETERS-1'!$B$5:$J$44,5,FALSE))*VLOOKUP(SSPYLD2!BN$4,'[1]INTERNAL PARAMETERS-1'!$B$5:$J$44,8,FALSE)*VLOOKUP(SSPYLD2!BN$4,'[1]INTERNAL PARAMETERS-1'!$B$5:$J$44,3,FALSE)</f>
        <v>3.2925462138163373</v>
      </c>
      <c r="BO158" s="47">
        <f>SSPYLD1!BO158*VLOOKUP(SSPYLD2!BO$4,'[1]INTERNAL PARAMETERS-1'!$B$5:$J$44,5,FALSE)*VLOOKUP(SSPYLD2!BO$4,'[1]INTERNAL PARAMETERS-1'!$B$5:$J$44,6,FALSE)*VLOOKUP(SSPYLD2!BO$4,'[1]INTERNAL PARAMETERS-1'!$B$5:$J$44,3,FALSE) + SSPYLD1!BO158*(1-VLOOKUP(SSPYLD2!BO$4,'[1]INTERNAL PARAMETERS-1'!$B$5:$J$44,5,FALSE))*VLOOKUP(SSPYLD2!BO$4,'[1]INTERNAL PARAMETERS-1'!$B$5:$J$44,8,FALSE)*VLOOKUP(SSPYLD2!BO$4,'[1]INTERNAL PARAMETERS-1'!$B$5:$J$44,3,FALSE)</f>
        <v>2.4485389925443495</v>
      </c>
      <c r="BP158" s="47">
        <f>SSPYLD1!BP158*VLOOKUP(SSPYLD2!BP$4,'[1]INTERNAL PARAMETERS-1'!$B$5:$J$44,5,FALSE)*VLOOKUP(SSPYLD2!BP$4,'[1]INTERNAL PARAMETERS-1'!$B$5:$J$44,6,FALSE)*VLOOKUP(SSPYLD2!BP$4,'[1]INTERNAL PARAMETERS-1'!$B$5:$J$44,3,FALSE) + SSPYLD1!BP158*(1-VLOOKUP(SSPYLD2!BP$4,'[1]INTERNAL PARAMETERS-1'!$B$5:$J$44,5,FALSE))*VLOOKUP(SSPYLD2!BP$4,'[1]INTERNAL PARAMETERS-1'!$B$5:$J$44,8,FALSE)*VLOOKUP(SSPYLD2!BP$4,'[1]INTERNAL PARAMETERS-1'!$B$5:$J$44,3,FALSE)</f>
        <v>0.20248460351696218</v>
      </c>
      <c r="BQ158" s="47">
        <f>SSPYLD1!BQ158*VLOOKUP(SSPYLD2!BQ$4,'[1]INTERNAL PARAMETERS-1'!$B$5:$J$44,5,FALSE)*VLOOKUP(SSPYLD2!BQ$4,'[1]INTERNAL PARAMETERS-1'!$B$5:$J$44,6,FALSE)*VLOOKUP(SSPYLD2!BQ$4,'[1]INTERNAL PARAMETERS-1'!$B$5:$J$44,3,FALSE) + SSPYLD1!BQ158*(1-VLOOKUP(SSPYLD2!BQ$4,'[1]INTERNAL PARAMETERS-1'!$B$5:$J$44,5,FALSE))*VLOOKUP(SSPYLD2!BQ$4,'[1]INTERNAL PARAMETERS-1'!$B$5:$J$44,8,FALSE)*VLOOKUP(SSPYLD2!BQ$4,'[1]INTERNAL PARAMETERS-1'!$B$5:$J$44,3,FALSE)</f>
        <v>10.260651870232488</v>
      </c>
      <c r="BR158" s="47">
        <f>SSPYLD1!BR158*VLOOKUP(SSPYLD2!BR$4,'[1]INTERNAL PARAMETERS-1'!$B$5:$J$44,5,FALSE)*VLOOKUP(SSPYLD2!BR$4,'[1]INTERNAL PARAMETERS-1'!$B$5:$J$44,6,FALSE)*VLOOKUP(SSPYLD2!BR$4,'[1]INTERNAL PARAMETERS-1'!$B$5:$J$44,3,FALSE) + SSPYLD1!BR158*(1-VLOOKUP(SSPYLD2!BR$4,'[1]INTERNAL PARAMETERS-1'!$B$5:$J$44,5,FALSE))*VLOOKUP(SSPYLD2!BR$4,'[1]INTERNAL PARAMETERS-1'!$B$5:$J$44,8,FALSE)*VLOOKUP(SSPYLD2!BR$4,'[1]INTERNAL PARAMETERS-1'!$B$5:$J$44,3,FALSE)</f>
        <v>0.28627734021074686</v>
      </c>
      <c r="BS158" s="47">
        <f>SSPYLD1!BS158*VLOOKUP(SSPYLD2!BS$4,'[1]INTERNAL PARAMETERS-1'!$B$5:$J$44,5,FALSE)*VLOOKUP(SSPYLD2!BS$4,'[1]INTERNAL PARAMETERS-1'!$B$5:$J$44,6,FALSE)*VLOOKUP(SSPYLD2!BS$4,'[1]INTERNAL PARAMETERS-1'!$B$5:$J$44,3,FALSE) + SSPYLD1!BS158*(1-VLOOKUP(SSPYLD2!BS$4,'[1]INTERNAL PARAMETERS-1'!$B$5:$J$44,5,FALSE))*VLOOKUP(SSPYLD2!BS$4,'[1]INTERNAL PARAMETERS-1'!$B$5:$J$44,8,FALSE)*VLOOKUP(SSPYLD2!BS$4,'[1]INTERNAL PARAMETERS-1'!$B$5:$J$44,3,FALSE)</f>
        <v>3.0284755605831628E-2</v>
      </c>
      <c r="BT158" s="47">
        <f>SSPYLD1!BT158*VLOOKUP(SSPYLD2!BT$4,'[1]INTERNAL PARAMETERS-1'!$B$5:$J$44,5,FALSE)*VLOOKUP(SSPYLD2!BT$4,'[1]INTERNAL PARAMETERS-1'!$B$5:$J$44,6,FALSE)*VLOOKUP(SSPYLD2!BT$4,'[1]INTERNAL PARAMETERS-1'!$B$5:$J$44,3,FALSE) + SSPYLD1!BT158*(1-VLOOKUP(SSPYLD2!BT$4,'[1]INTERNAL PARAMETERS-1'!$B$5:$J$44,5,FALSE))*VLOOKUP(SSPYLD2!BT$4,'[1]INTERNAL PARAMETERS-1'!$B$5:$J$44,8,FALSE)*VLOOKUP(SSPYLD2!BT$4,'[1]INTERNAL PARAMETERS-1'!$B$5:$J$44,3,FALSE)</f>
        <v>0</v>
      </c>
      <c r="BU158" s="47">
        <f>SSPYLD1!BU158*VLOOKUP(SSPYLD2!BU$4,'[1]INTERNAL PARAMETERS-1'!$B$5:$J$44,5,FALSE)*VLOOKUP(SSPYLD2!BU$4,'[1]INTERNAL PARAMETERS-1'!$B$5:$J$44,6,FALSE)*VLOOKUP(SSPYLD2!BU$4,'[1]INTERNAL PARAMETERS-1'!$B$5:$J$44,3,FALSE) + SSPYLD1!BU158*(1-VLOOKUP(SSPYLD2!BU$4,'[1]INTERNAL PARAMETERS-1'!$B$5:$J$44,5,FALSE))*VLOOKUP(SSPYLD2!BU$4,'[1]INTERNAL PARAMETERS-1'!$B$5:$J$44,8,FALSE)*VLOOKUP(SSPYLD2!BU$4,'[1]INTERNAL PARAMETERS-1'!$B$5:$J$44,3,FALSE)</f>
        <v>0</v>
      </c>
      <c r="BV158" s="47">
        <f>SSPYLD1!BV158*VLOOKUP(SSPYLD2!BV$4,'[1]INTERNAL PARAMETERS-1'!$B$5:$J$44,5,FALSE)*VLOOKUP(SSPYLD2!BV$4,'[1]INTERNAL PARAMETERS-1'!$B$5:$J$44,6,FALSE)*VLOOKUP(SSPYLD2!BV$4,'[1]INTERNAL PARAMETERS-1'!$B$5:$J$44,3,FALSE) + SSPYLD1!BV158*(1-VLOOKUP(SSPYLD2!BV$4,'[1]INTERNAL PARAMETERS-1'!$B$5:$J$44,5,FALSE))*VLOOKUP(SSPYLD2!BV$4,'[1]INTERNAL PARAMETERS-1'!$B$5:$J$44,8,FALSE)*VLOOKUP(SSPYLD2!BV$4,'[1]INTERNAL PARAMETERS-1'!$B$5:$J$44,3,FALSE)</f>
        <v>0</v>
      </c>
      <c r="BW158" s="47">
        <f>SSPYLD1!BW158*VLOOKUP(SSPYLD2!BW$4,'[1]INTERNAL PARAMETERS-1'!$B$5:$J$44,5,FALSE)*VLOOKUP(SSPYLD2!BW$4,'[1]INTERNAL PARAMETERS-1'!$B$5:$J$44,6,FALSE)*VLOOKUP(SSPYLD2!BW$4,'[1]INTERNAL PARAMETERS-1'!$B$5:$J$44,3,FALSE) + SSPYLD1!BW158*(1-VLOOKUP(SSPYLD2!BW$4,'[1]INTERNAL PARAMETERS-1'!$B$5:$J$44,5,FALSE))*VLOOKUP(SSPYLD2!BW$4,'[1]INTERNAL PARAMETERS-1'!$B$5:$J$44,8,FALSE)*VLOOKUP(SSPYLD2!BW$4,'[1]INTERNAL PARAMETERS-1'!$B$5:$J$44,3,FALSE)</f>
        <v>0</v>
      </c>
      <c r="BX158" s="47">
        <f>SSPYLD1!BX158*VLOOKUP(SSPYLD2!BX$4,'[1]INTERNAL PARAMETERS-1'!$B$5:$J$44,5,FALSE)*VLOOKUP(SSPYLD2!BX$4,'[1]INTERNAL PARAMETERS-1'!$B$5:$J$44,6,FALSE)*VLOOKUP(SSPYLD2!BX$4,'[1]INTERNAL PARAMETERS-1'!$B$5:$J$44,3,FALSE) + SSPYLD1!BX158*(1-VLOOKUP(SSPYLD2!BX$4,'[1]INTERNAL PARAMETERS-1'!$B$5:$J$44,5,FALSE))*VLOOKUP(SSPYLD2!BX$4,'[1]INTERNAL PARAMETERS-1'!$B$5:$J$44,8,FALSE)*VLOOKUP(SSPYLD2!BX$4,'[1]INTERNAL PARAMETERS-1'!$B$5:$J$44,3,FALSE)</f>
        <v>0</v>
      </c>
      <c r="BY158" s="47">
        <f>SSPYLD1!BY158*VLOOKUP(SSPYLD2!BY$4,'[1]INTERNAL PARAMETERS-1'!$B$5:$J$44,5,FALSE)*VLOOKUP(SSPYLD2!BY$4,'[1]INTERNAL PARAMETERS-1'!$B$5:$J$44,6,FALSE)*VLOOKUP(SSPYLD2!BY$4,'[1]INTERNAL PARAMETERS-1'!$B$5:$J$44,3,FALSE) + SSPYLD1!BY158*(1-VLOOKUP(SSPYLD2!BY$4,'[1]INTERNAL PARAMETERS-1'!$B$5:$J$44,5,FALSE))*VLOOKUP(SSPYLD2!BY$4,'[1]INTERNAL PARAMETERS-1'!$B$5:$J$44,8,FALSE)*VLOOKUP(SSPYLD2!BY$4,'[1]INTERNAL PARAMETERS-1'!$B$5:$J$44,3,FALSE)</f>
        <v>0</v>
      </c>
      <c r="BZ158" s="47">
        <f>SSPYLD1!BZ158*VLOOKUP(SSPYLD2!BZ$4,'[1]INTERNAL PARAMETERS-1'!$B$5:$J$44,5,FALSE)*VLOOKUP(SSPYLD2!BZ$4,'[1]INTERNAL PARAMETERS-1'!$B$5:$J$44,6,FALSE)*VLOOKUP(SSPYLD2!BZ$4,'[1]INTERNAL PARAMETERS-1'!$B$5:$J$44,3,FALSE) + SSPYLD1!BZ158*(1-VLOOKUP(SSPYLD2!BZ$4,'[1]INTERNAL PARAMETERS-1'!$B$5:$J$44,5,FALSE))*VLOOKUP(SSPYLD2!BZ$4,'[1]INTERNAL PARAMETERS-1'!$B$5:$J$44,8,FALSE)*VLOOKUP(SSPYLD2!BZ$4,'[1]INTERNAL PARAMETERS-1'!$B$5:$J$44,3,FALSE)</f>
        <v>3.0713657079656436E-2</v>
      </c>
      <c r="CA158" s="47">
        <f>SSPYLD1!CA158*VLOOKUP(SSPYLD2!CA$4,'[1]INTERNAL PARAMETERS-1'!$B$5:$J$44,5,FALSE)*VLOOKUP(SSPYLD2!CA$4,'[1]INTERNAL PARAMETERS-1'!$B$5:$J$44,6,FALSE)*VLOOKUP(SSPYLD2!CA$4,'[1]INTERNAL PARAMETERS-1'!$B$5:$J$44,3,FALSE) + SSPYLD1!CA158*(1-VLOOKUP(SSPYLD2!CA$4,'[1]INTERNAL PARAMETERS-1'!$B$5:$J$44,5,FALSE))*VLOOKUP(SSPYLD2!CA$4,'[1]INTERNAL PARAMETERS-1'!$B$5:$J$44,8,FALSE)*VLOOKUP(SSPYLD2!CA$4,'[1]INTERNAL PARAMETERS-1'!$B$5:$J$44,3,FALSE)</f>
        <v>0</v>
      </c>
      <c r="CB158" s="47">
        <f>SSPYLD1!CB158*VLOOKUP(SSPYLD2!CB$4,'[1]INTERNAL PARAMETERS-1'!$B$5:$J$44,5,FALSE)*VLOOKUP(SSPYLD2!CB$4,'[1]INTERNAL PARAMETERS-1'!$B$5:$J$44,6,FALSE)*VLOOKUP(SSPYLD2!CB$4,'[1]INTERNAL PARAMETERS-1'!$B$5:$J$44,3,FALSE) + SSPYLD1!CB158*(1-VLOOKUP(SSPYLD2!CB$4,'[1]INTERNAL PARAMETERS-1'!$B$5:$J$44,5,FALSE))*VLOOKUP(SSPYLD2!CB$4,'[1]INTERNAL PARAMETERS-1'!$B$5:$J$44,8,FALSE)*VLOOKUP(SSPYLD2!CB$4,'[1]INTERNAL PARAMETERS-1'!$B$5:$J$44,3,FALSE)</f>
        <v>0</v>
      </c>
      <c r="CC158" s="47">
        <f>SSPYLD1!CC158*VLOOKUP(SSPYLD2!CC$4,'[1]INTERNAL PARAMETERS-1'!$B$5:$J$44,5,FALSE)*VLOOKUP(SSPYLD2!CC$4,'[1]INTERNAL PARAMETERS-1'!$B$5:$J$44,6,FALSE)*VLOOKUP(SSPYLD2!CC$4,'[1]INTERNAL PARAMETERS-1'!$B$5:$J$44,3,FALSE) + SSPYLD1!CC158*(1-VLOOKUP(SSPYLD2!CC$4,'[1]INTERNAL PARAMETERS-1'!$B$5:$J$44,5,FALSE))*VLOOKUP(SSPYLD2!CC$4,'[1]INTERNAL PARAMETERS-1'!$B$5:$J$44,8,FALSE)*VLOOKUP(SSPYLD2!CC$4,'[1]INTERNAL PARAMETERS-1'!$B$5:$J$44,3,FALSE)</f>
        <v>6.2047245678623811E-2</v>
      </c>
      <c r="CD158" s="47">
        <f>SSPYLD1!CD158*VLOOKUP(SSPYLD2!CD$4,'[1]INTERNAL PARAMETERS-1'!$B$5:$J$44,5,FALSE)*VLOOKUP(SSPYLD2!CD$4,'[1]INTERNAL PARAMETERS-1'!$B$5:$J$44,6,FALSE)*VLOOKUP(SSPYLD2!CD$4,'[1]INTERNAL PARAMETERS-1'!$B$5:$J$44,3,FALSE) + SSPYLD1!CD158*(1-VLOOKUP(SSPYLD2!CD$4,'[1]INTERNAL PARAMETERS-1'!$B$5:$J$44,5,FALSE))*VLOOKUP(SSPYLD2!CD$4,'[1]INTERNAL PARAMETERS-1'!$B$5:$J$44,8,FALSE)*VLOOKUP(SSPYLD2!CD$4,'[1]INTERNAL PARAMETERS-1'!$B$5:$J$44,3,FALSE)</f>
        <v>0.14038196847809128</v>
      </c>
      <c r="CE158" s="47">
        <f>SSPYLD1!CE158*VLOOKUP(SSPYLD2!CE$4,'[1]INTERNAL PARAMETERS-1'!$B$5:$J$44,5,FALSE)*VLOOKUP(SSPYLD2!CE$4,'[1]INTERNAL PARAMETERS-1'!$B$5:$J$44,6,FALSE)*VLOOKUP(SSPYLD2!CE$4,'[1]INTERNAL PARAMETERS-1'!$B$5:$J$44,3,FALSE) + SSPYLD1!CE158*(1-VLOOKUP(SSPYLD2!CE$4,'[1]INTERNAL PARAMETERS-1'!$B$5:$J$44,5,FALSE))*VLOOKUP(SSPYLD2!CE$4,'[1]INTERNAL PARAMETERS-1'!$B$5:$J$44,8,FALSE)*VLOOKUP(SSPYLD2!CE$4,'[1]INTERNAL PARAMETERS-1'!$B$5:$J$44,3,FALSE)</f>
        <v>0.28958469525875496</v>
      </c>
      <c r="CF158" s="47">
        <f>SSPYLD1!CF158*VLOOKUP(SSPYLD2!CF$4,'[1]INTERNAL PARAMETERS-1'!$B$5:$J$44,5,FALSE)*VLOOKUP(SSPYLD2!CF$4,'[1]INTERNAL PARAMETERS-1'!$B$5:$J$44,6,FALSE)*VLOOKUP(SSPYLD2!CF$4,'[1]INTERNAL PARAMETERS-1'!$B$5:$J$44,3,FALSE) + SSPYLD1!CF158*(1-VLOOKUP(SSPYLD2!CF$4,'[1]INTERNAL PARAMETERS-1'!$B$5:$J$44,5,FALSE))*VLOOKUP(SSPYLD2!CF$4,'[1]INTERNAL PARAMETERS-1'!$B$5:$J$44,8,FALSE)*VLOOKUP(SSPYLD2!CF$4,'[1]INTERNAL PARAMETERS-1'!$B$5:$J$44,3,FALSE)</f>
        <v>0.12905682529173748</v>
      </c>
      <c r="CG158" s="47">
        <f>SSPYLD1!CG158*VLOOKUP(SSPYLD2!CG$4,'[1]INTERNAL PARAMETERS-1'!$B$5:$J$44,5,FALSE)*VLOOKUP(SSPYLD2!CG$4,'[1]INTERNAL PARAMETERS-1'!$B$5:$J$44,6,FALSE)*VLOOKUP(SSPYLD2!CG$4,'[1]INTERNAL PARAMETERS-1'!$B$5:$J$44,3,FALSE) + SSPYLD1!CG158*(1-VLOOKUP(SSPYLD2!CG$4,'[1]INTERNAL PARAMETERS-1'!$B$5:$J$44,5,FALSE))*VLOOKUP(SSPYLD2!CG$4,'[1]INTERNAL PARAMETERS-1'!$B$5:$J$44,8,FALSE)*VLOOKUP(SSPYLD2!CG$4,'[1]INTERNAL PARAMETERS-1'!$B$5:$J$44,3,FALSE)</f>
        <v>0</v>
      </c>
      <c r="CH158" s="46">
        <f>SSPYLD1!CH158*VLOOKUP(SSPYLD2!CH$4,'[1]INTERNAL PARAMETERS-1'!$B$5:$J$44,5,FALSE)*VLOOKUP(SSPYLD2!CH$4,'[1]INTERNAL PARAMETERS-1'!$B$5:$J$44,6,FALSE)*VLOOKUP(SSPYLD2!CH$4,'[1]INTERNAL PARAMETERS-1'!$B$5:$J$44,3,FALSE) + SSPYLD1!CH158*(1-VLOOKUP(SSPYLD2!CH$4,'[1]INTERNAL PARAMETERS-1'!$B$5:$J$44,5,FALSE))*VLOOKUP(SSPYLD2!CH$4,'[1]INTERNAL PARAMETERS-1'!$B$5:$J$44,8,FALSE)*VLOOKUP(SSPYLD2!CH$4,'[1]INTERNAL PARAMETERS-1'!$B$5:$J$44,3,FALSE)</f>
        <v>0</v>
      </c>
      <c r="CJ158" s="48">
        <f t="shared" si="4"/>
        <v>5606.2902460750101</v>
      </c>
      <c r="CK158" s="46">
        <f t="shared" si="5"/>
        <v>140.90456565094101</v>
      </c>
    </row>
    <row r="159" spans="2:89" x14ac:dyDescent="0.4">
      <c r="B159" s="61" t="s">
        <v>8</v>
      </c>
      <c r="C159" s="60" t="s">
        <v>68</v>
      </c>
      <c r="D159" s="60" t="s">
        <v>57</v>
      </c>
      <c r="E159" s="135">
        <f>'S Str&amp;Pad'!X159</f>
        <v>10114.167939556664</v>
      </c>
      <c r="F159" s="62">
        <f>'[1]INTERNAL PARAMETERS-1'!M15</f>
        <v>34.72</v>
      </c>
      <c r="G159" s="48">
        <f>SSPYLD1!G159*VLOOKUP(SSPYLD2!G$4,'[1]INTERNAL PARAMETERS-1'!$B$5:$J$44,5,FALSE)*VLOOKUP(SSPYLD2!G$4,'[1]INTERNAL PARAMETERS-1'!$B$5:$J$44,7,FALSE)*SSPYLD2!$F159 + SSPYLD1!G159*(1-VLOOKUP(SSPYLD2!G$4,'[1]INTERNAL PARAMETERS-1'!$B$5:$J$44,5,FALSE))*VLOOKUP(SSPYLD2!G$4,'[1]INTERNAL PARAMETERS-1'!$B$5:$J$44,9,FALSE)*SSPYLD2!$F159</f>
        <v>1655.3669052724927</v>
      </c>
      <c r="H159" s="47">
        <f>SSPYLD1!H159*VLOOKUP(SSPYLD2!H$4,'[1]INTERNAL PARAMETERS-1'!$B$5:$J$44,5,FALSE)*VLOOKUP(SSPYLD2!H$4,'[1]INTERNAL PARAMETERS-1'!$B$5:$J$44,7,FALSE)*SSPYLD2!$F159 + SSPYLD1!H159*(1-VLOOKUP(SSPYLD2!H$4,'[1]INTERNAL PARAMETERS-1'!$B$5:$J$44,5,FALSE))*VLOOKUP(SSPYLD2!H$4,'[1]INTERNAL PARAMETERS-1'!$B$5:$J$44,9,FALSE)*SSPYLD2!$F159</f>
        <v>458.97741198069059</v>
      </c>
      <c r="I159" s="47">
        <f>SSPYLD1!I159*VLOOKUP(SSPYLD2!I$4,'[1]INTERNAL PARAMETERS-1'!$B$5:$J$44,5,FALSE)*VLOOKUP(SSPYLD2!I$4,'[1]INTERNAL PARAMETERS-1'!$B$5:$J$44,7,FALSE)*SSPYLD2!$F159 + SSPYLD1!I159*(1-VLOOKUP(SSPYLD2!I$4,'[1]INTERNAL PARAMETERS-1'!$B$5:$J$44,5,FALSE))*VLOOKUP(SSPYLD2!I$4,'[1]INTERNAL PARAMETERS-1'!$B$5:$J$44,9,FALSE)*SSPYLD2!$F159</f>
        <v>761.38449111695354</v>
      </c>
      <c r="J159" s="47">
        <f>SSPYLD1!J159*VLOOKUP(SSPYLD2!J$4,'[1]INTERNAL PARAMETERS-1'!$B$5:$J$44,5,FALSE)*VLOOKUP(SSPYLD2!J$4,'[1]INTERNAL PARAMETERS-1'!$B$5:$J$44,7,FALSE)*SSPYLD2!$F159 + SSPYLD1!J159*(1-VLOOKUP(SSPYLD2!J$4,'[1]INTERNAL PARAMETERS-1'!$B$5:$J$44,5,FALSE))*VLOOKUP(SSPYLD2!J$4,'[1]INTERNAL PARAMETERS-1'!$B$5:$J$44,9,FALSE)*SSPYLD2!$F159</f>
        <v>0</v>
      </c>
      <c r="K159" s="47">
        <f>SSPYLD1!K159*VLOOKUP(SSPYLD2!K$4,'[1]INTERNAL PARAMETERS-1'!$B$5:$J$44,5,FALSE)*VLOOKUP(SSPYLD2!K$4,'[1]INTERNAL PARAMETERS-1'!$B$5:$J$44,7,FALSE)*SSPYLD2!$F159 + SSPYLD1!K159*(1-VLOOKUP(SSPYLD2!K$4,'[1]INTERNAL PARAMETERS-1'!$B$5:$J$44,5,FALSE))*VLOOKUP(SSPYLD2!K$4,'[1]INTERNAL PARAMETERS-1'!$B$5:$J$44,9,FALSE)*SSPYLD2!$F159</f>
        <v>0</v>
      </c>
      <c r="L159" s="47">
        <f>SSPYLD1!L159*VLOOKUP(SSPYLD2!L$4,'[1]INTERNAL PARAMETERS-1'!$B$5:$J$44,5,FALSE)*VLOOKUP(SSPYLD2!L$4,'[1]INTERNAL PARAMETERS-1'!$B$5:$J$44,7,FALSE)*SSPYLD2!$F159 + SSPYLD1!L159*(1-VLOOKUP(SSPYLD2!L$4,'[1]INTERNAL PARAMETERS-1'!$B$5:$J$44,5,FALSE))*VLOOKUP(SSPYLD2!L$4,'[1]INTERNAL PARAMETERS-1'!$B$5:$J$44,9,FALSE)*SSPYLD2!$F159</f>
        <v>0</v>
      </c>
      <c r="M159" s="47">
        <f>SSPYLD1!M159*VLOOKUP(SSPYLD2!M$4,'[1]INTERNAL PARAMETERS-1'!$B$5:$J$44,5,FALSE)*VLOOKUP(SSPYLD2!M$4,'[1]INTERNAL PARAMETERS-1'!$B$5:$J$44,7,FALSE)*SSPYLD2!$F159 + SSPYLD1!M159*(1-VLOOKUP(SSPYLD2!M$4,'[1]INTERNAL PARAMETERS-1'!$B$5:$J$44,5,FALSE))*VLOOKUP(SSPYLD2!M$4,'[1]INTERNAL PARAMETERS-1'!$B$5:$J$44,9,FALSE)*SSPYLD2!$F159</f>
        <v>45.389192645637792</v>
      </c>
      <c r="N159" s="47">
        <f>SSPYLD1!N159*VLOOKUP(SSPYLD2!N$4,'[1]INTERNAL PARAMETERS-1'!$B$5:$J$44,5,FALSE)*VLOOKUP(SSPYLD2!N$4,'[1]INTERNAL PARAMETERS-1'!$B$5:$J$44,7,FALSE)*SSPYLD2!$F159 + SSPYLD1!N159*(1-VLOOKUP(SSPYLD2!N$4,'[1]INTERNAL PARAMETERS-1'!$B$5:$J$44,5,FALSE))*VLOOKUP(SSPYLD2!N$4,'[1]INTERNAL PARAMETERS-1'!$B$5:$J$44,9,FALSE)*SSPYLD2!$F159</f>
        <v>2.6166452071971475</v>
      </c>
      <c r="O159" s="47">
        <f>SSPYLD1!O159*VLOOKUP(SSPYLD2!O$4,'[1]INTERNAL PARAMETERS-1'!$B$5:$J$44,5,FALSE)*VLOOKUP(SSPYLD2!O$4,'[1]INTERNAL PARAMETERS-1'!$B$5:$J$44,7,FALSE)*SSPYLD2!$F159 + SSPYLD1!O159*(1-VLOOKUP(SSPYLD2!O$4,'[1]INTERNAL PARAMETERS-1'!$B$5:$J$44,5,FALSE))*VLOOKUP(SSPYLD2!O$4,'[1]INTERNAL PARAMETERS-1'!$B$5:$J$44,9,FALSE)*SSPYLD2!$F159</f>
        <v>0</v>
      </c>
      <c r="P159" s="47">
        <f>SSPYLD1!P159*VLOOKUP(SSPYLD2!P$4,'[1]INTERNAL PARAMETERS-1'!$B$5:$J$44,5,FALSE)*VLOOKUP(SSPYLD2!P$4,'[1]INTERNAL PARAMETERS-1'!$B$5:$J$44,7,FALSE)*SSPYLD2!$F159 + SSPYLD1!P159*(1-VLOOKUP(SSPYLD2!P$4,'[1]INTERNAL PARAMETERS-1'!$B$5:$J$44,5,FALSE))*VLOOKUP(SSPYLD2!P$4,'[1]INTERNAL PARAMETERS-1'!$B$5:$J$44,9,FALSE)*SSPYLD2!$F159</f>
        <v>0</v>
      </c>
      <c r="Q159" s="47">
        <f>SSPYLD1!Q159*VLOOKUP(SSPYLD2!Q$4,'[1]INTERNAL PARAMETERS-1'!$B$5:$J$44,5,FALSE)*VLOOKUP(SSPYLD2!Q$4,'[1]INTERNAL PARAMETERS-1'!$B$5:$J$44,7,FALSE)*SSPYLD2!$F159 + SSPYLD1!Q159*(1-VLOOKUP(SSPYLD2!Q$4,'[1]INTERNAL PARAMETERS-1'!$B$5:$J$44,5,FALSE))*VLOOKUP(SSPYLD2!Q$4,'[1]INTERNAL PARAMETERS-1'!$B$5:$J$44,9,FALSE)*SSPYLD2!$F159</f>
        <v>0</v>
      </c>
      <c r="R159" s="47">
        <f>SSPYLD1!R159*VLOOKUP(SSPYLD2!R$4,'[1]INTERNAL PARAMETERS-1'!$B$5:$J$44,5,FALSE)*VLOOKUP(SSPYLD2!R$4,'[1]INTERNAL PARAMETERS-1'!$B$5:$J$44,7,FALSE)*SSPYLD2!$F159 + SSPYLD1!R159*(1-VLOOKUP(SSPYLD2!R$4,'[1]INTERNAL PARAMETERS-1'!$B$5:$J$44,5,FALSE))*VLOOKUP(SSPYLD2!R$4,'[1]INTERNAL PARAMETERS-1'!$B$5:$J$44,9,FALSE)*SSPYLD2!$F159</f>
        <v>5.4270275440165348</v>
      </c>
      <c r="S159" s="47">
        <f>SSPYLD1!S159*VLOOKUP(SSPYLD2!S$4,'[1]INTERNAL PARAMETERS-1'!$B$5:$J$44,5,FALSE)*VLOOKUP(SSPYLD2!S$4,'[1]INTERNAL PARAMETERS-1'!$B$5:$J$44,7,FALSE)*SSPYLD2!$F159 + SSPYLD1!S159*(1-VLOOKUP(SSPYLD2!S$4,'[1]INTERNAL PARAMETERS-1'!$B$5:$J$44,5,FALSE))*VLOOKUP(SSPYLD2!S$4,'[1]INTERNAL PARAMETERS-1'!$B$5:$J$44,9,FALSE)*SSPYLD2!$F159</f>
        <v>89.865636542525493</v>
      </c>
      <c r="T159" s="47">
        <f>SSPYLD1!T159*VLOOKUP(SSPYLD2!T$4,'[1]INTERNAL PARAMETERS-1'!$B$5:$J$44,5,FALSE)*VLOOKUP(SSPYLD2!T$4,'[1]INTERNAL PARAMETERS-1'!$B$5:$J$44,7,FALSE)*SSPYLD2!$F159 + SSPYLD1!T159*(1-VLOOKUP(SSPYLD2!T$4,'[1]INTERNAL PARAMETERS-1'!$B$5:$J$44,5,FALSE))*VLOOKUP(SSPYLD2!T$4,'[1]INTERNAL PARAMETERS-1'!$B$5:$J$44,9,FALSE)*SSPYLD2!$F159</f>
        <v>18.897534699095775</v>
      </c>
      <c r="U159" s="47">
        <f>SSPYLD1!U159*VLOOKUP(SSPYLD2!U$4,'[1]INTERNAL PARAMETERS-1'!$B$5:$J$44,5,FALSE)*VLOOKUP(SSPYLD2!U$4,'[1]INTERNAL PARAMETERS-1'!$B$5:$J$44,7,FALSE)*SSPYLD2!$F159 + SSPYLD1!U159*(1-VLOOKUP(SSPYLD2!U$4,'[1]INTERNAL PARAMETERS-1'!$B$5:$J$44,5,FALSE))*VLOOKUP(SSPYLD2!U$4,'[1]INTERNAL PARAMETERS-1'!$B$5:$J$44,9,FALSE)*SSPYLD2!$F159</f>
        <v>20.807402837819495</v>
      </c>
      <c r="V159" s="47">
        <f>SSPYLD1!V159*VLOOKUP(SSPYLD2!V$4,'[1]INTERNAL PARAMETERS-1'!$B$5:$J$44,5,FALSE)*VLOOKUP(SSPYLD2!V$4,'[1]INTERNAL PARAMETERS-1'!$B$5:$J$44,7,FALSE)*SSPYLD2!$F159 + SSPYLD1!V159*(1-VLOOKUP(SSPYLD2!V$4,'[1]INTERNAL PARAMETERS-1'!$B$5:$J$44,5,FALSE))*VLOOKUP(SSPYLD2!V$4,'[1]INTERNAL PARAMETERS-1'!$B$5:$J$44,9,FALSE)*SSPYLD2!$F159</f>
        <v>101.14809579943348</v>
      </c>
      <c r="W159" s="47">
        <f>SSPYLD1!W159*VLOOKUP(SSPYLD2!W$4,'[1]INTERNAL PARAMETERS-1'!$B$5:$J$44,5,FALSE)*VLOOKUP(SSPYLD2!W$4,'[1]INTERNAL PARAMETERS-1'!$B$5:$J$44,7,FALSE)*SSPYLD2!$F159 + SSPYLD1!W159*(1-VLOOKUP(SSPYLD2!W$4,'[1]INTERNAL PARAMETERS-1'!$B$5:$J$44,5,FALSE))*VLOOKUP(SSPYLD2!W$4,'[1]INTERNAL PARAMETERS-1'!$B$5:$J$44,9,FALSE)*SSPYLD2!$F159</f>
        <v>0</v>
      </c>
      <c r="X159" s="47">
        <f>SSPYLD1!X159*VLOOKUP(SSPYLD2!X$4,'[1]INTERNAL PARAMETERS-1'!$B$5:$J$44,5,FALSE)*VLOOKUP(SSPYLD2!X$4,'[1]INTERNAL PARAMETERS-1'!$B$5:$J$44,7,FALSE)*SSPYLD2!$F159 + SSPYLD1!X159*(1-VLOOKUP(SSPYLD2!X$4,'[1]INTERNAL PARAMETERS-1'!$B$5:$J$44,5,FALSE))*VLOOKUP(SSPYLD2!X$4,'[1]INTERNAL PARAMETERS-1'!$B$5:$J$44,9,FALSE)*SSPYLD2!$F159</f>
        <v>0</v>
      </c>
      <c r="Y159" s="47">
        <f>SSPYLD1!Y159*VLOOKUP(SSPYLD2!Y$4,'[1]INTERNAL PARAMETERS-1'!$B$5:$J$44,5,FALSE)*VLOOKUP(SSPYLD2!Y$4,'[1]INTERNAL PARAMETERS-1'!$B$5:$J$44,7,FALSE)*SSPYLD2!$F159 + SSPYLD1!Y159*(1-VLOOKUP(SSPYLD2!Y$4,'[1]INTERNAL PARAMETERS-1'!$B$5:$J$44,5,FALSE))*VLOOKUP(SSPYLD2!Y$4,'[1]INTERNAL PARAMETERS-1'!$B$5:$J$44,9,FALSE)*SSPYLD2!$F159</f>
        <v>0</v>
      </c>
      <c r="Z159" s="47">
        <f>SSPYLD1!Z159*VLOOKUP(SSPYLD2!Z$4,'[1]INTERNAL PARAMETERS-1'!$B$5:$J$44,5,FALSE)*VLOOKUP(SSPYLD2!Z$4,'[1]INTERNAL PARAMETERS-1'!$B$5:$J$44,7,FALSE)*SSPYLD2!$F159 + SSPYLD1!Z159*(1-VLOOKUP(SSPYLD2!Z$4,'[1]INTERNAL PARAMETERS-1'!$B$5:$J$44,5,FALSE))*VLOOKUP(SSPYLD2!Z$4,'[1]INTERNAL PARAMETERS-1'!$B$5:$J$44,9,FALSE)*SSPYLD2!$F159</f>
        <v>0</v>
      </c>
      <c r="AA159" s="47">
        <f>SSPYLD1!AA159*VLOOKUP(SSPYLD2!AA$4,'[1]INTERNAL PARAMETERS-1'!$B$5:$J$44,5,FALSE)*VLOOKUP(SSPYLD2!AA$4,'[1]INTERNAL PARAMETERS-1'!$B$5:$J$44,7,FALSE)*SSPYLD2!$F159 + SSPYLD1!AA159*(1-VLOOKUP(SSPYLD2!AA$4,'[1]INTERNAL PARAMETERS-1'!$B$5:$J$44,5,FALSE))*VLOOKUP(SSPYLD2!AA$4,'[1]INTERNAL PARAMETERS-1'!$B$5:$J$44,9,FALSE)*SSPYLD2!$F159</f>
        <v>0</v>
      </c>
      <c r="AB159" s="47">
        <f>SSPYLD1!AB159*VLOOKUP(SSPYLD2!AB$4,'[1]INTERNAL PARAMETERS-1'!$B$5:$J$44,5,FALSE)*VLOOKUP(SSPYLD2!AB$4,'[1]INTERNAL PARAMETERS-1'!$B$5:$J$44,7,FALSE)*SSPYLD2!$F159 + SSPYLD1!AB159*(1-VLOOKUP(SSPYLD2!AB$4,'[1]INTERNAL PARAMETERS-1'!$B$5:$J$44,5,FALSE))*VLOOKUP(SSPYLD2!AB$4,'[1]INTERNAL PARAMETERS-1'!$B$5:$J$44,9,FALSE)*SSPYLD2!$F159</f>
        <v>0</v>
      </c>
      <c r="AC159" s="47">
        <f>SSPYLD1!AC159*VLOOKUP(SSPYLD2!AC$4,'[1]INTERNAL PARAMETERS-1'!$B$5:$J$44,5,FALSE)*VLOOKUP(SSPYLD2!AC$4,'[1]INTERNAL PARAMETERS-1'!$B$5:$J$44,7,FALSE)*SSPYLD2!$F159 + SSPYLD1!AC159*(1-VLOOKUP(SSPYLD2!AC$4,'[1]INTERNAL PARAMETERS-1'!$B$5:$J$44,5,FALSE))*VLOOKUP(SSPYLD2!AC$4,'[1]INTERNAL PARAMETERS-1'!$B$5:$J$44,9,FALSE)*SSPYLD2!$F159</f>
        <v>0</v>
      </c>
      <c r="AD159" s="47">
        <f>SSPYLD1!AD159*VLOOKUP(SSPYLD2!AD$4,'[1]INTERNAL PARAMETERS-1'!$B$5:$J$44,5,FALSE)*VLOOKUP(SSPYLD2!AD$4,'[1]INTERNAL PARAMETERS-1'!$B$5:$J$44,7,FALSE)*SSPYLD2!$F159 + SSPYLD1!AD159*(1-VLOOKUP(SSPYLD2!AD$4,'[1]INTERNAL PARAMETERS-1'!$B$5:$J$44,5,FALSE))*VLOOKUP(SSPYLD2!AD$4,'[1]INTERNAL PARAMETERS-1'!$B$5:$J$44,9,FALSE)*SSPYLD2!$F159</f>
        <v>0</v>
      </c>
      <c r="AE159" s="47">
        <f>SSPYLD1!AE159*VLOOKUP(SSPYLD2!AE$4,'[1]INTERNAL PARAMETERS-1'!$B$5:$J$44,5,FALSE)*VLOOKUP(SSPYLD2!AE$4,'[1]INTERNAL PARAMETERS-1'!$B$5:$J$44,7,FALSE)*SSPYLD2!$F159 + SSPYLD1!AE159*(1-VLOOKUP(SSPYLD2!AE$4,'[1]INTERNAL PARAMETERS-1'!$B$5:$J$44,5,FALSE))*VLOOKUP(SSPYLD2!AE$4,'[1]INTERNAL PARAMETERS-1'!$B$5:$J$44,9,FALSE)*SSPYLD2!$F159</f>
        <v>0</v>
      </c>
      <c r="AF159" s="47">
        <f>SSPYLD1!AF159*VLOOKUP(SSPYLD2!AF$4,'[1]INTERNAL PARAMETERS-1'!$B$5:$J$44,5,FALSE)*VLOOKUP(SSPYLD2!AF$4,'[1]INTERNAL PARAMETERS-1'!$B$5:$J$44,7,FALSE)*SSPYLD2!$F159 + SSPYLD1!AF159*(1-VLOOKUP(SSPYLD2!AF$4,'[1]INTERNAL PARAMETERS-1'!$B$5:$J$44,5,FALSE))*VLOOKUP(SSPYLD2!AF$4,'[1]INTERNAL PARAMETERS-1'!$B$5:$J$44,9,FALSE)*SSPYLD2!$F159</f>
        <v>7.5598566730243775</v>
      </c>
      <c r="AG159" s="47">
        <f>SSPYLD1!AG159*VLOOKUP(SSPYLD2!AG$4,'[1]INTERNAL PARAMETERS-1'!$B$5:$J$44,5,FALSE)*VLOOKUP(SSPYLD2!AG$4,'[1]INTERNAL PARAMETERS-1'!$B$5:$J$44,7,FALSE)*SSPYLD2!$F159 + SSPYLD1!AG159*(1-VLOOKUP(SSPYLD2!AG$4,'[1]INTERNAL PARAMETERS-1'!$B$5:$J$44,5,FALSE))*VLOOKUP(SSPYLD2!AG$4,'[1]INTERNAL PARAMETERS-1'!$B$5:$J$44,9,FALSE)*SSPYLD2!$F159</f>
        <v>0</v>
      </c>
      <c r="AH159" s="47">
        <f>SSPYLD1!AH159*VLOOKUP(SSPYLD2!AH$4,'[1]INTERNAL PARAMETERS-1'!$B$5:$J$44,5,FALSE)*VLOOKUP(SSPYLD2!AH$4,'[1]INTERNAL PARAMETERS-1'!$B$5:$J$44,7,FALSE)*SSPYLD2!$F159 + SSPYLD1!AH159*(1-VLOOKUP(SSPYLD2!AH$4,'[1]INTERNAL PARAMETERS-1'!$B$5:$J$44,5,FALSE))*VLOOKUP(SSPYLD2!AH$4,'[1]INTERNAL PARAMETERS-1'!$B$5:$J$44,9,FALSE)*SSPYLD2!$F159</f>
        <v>0</v>
      </c>
      <c r="AI159" s="47">
        <f>SSPYLD1!AI159*VLOOKUP(SSPYLD2!AI$4,'[1]INTERNAL PARAMETERS-1'!$B$5:$J$44,5,FALSE)*VLOOKUP(SSPYLD2!AI$4,'[1]INTERNAL PARAMETERS-1'!$B$5:$J$44,7,FALSE)*SSPYLD2!$F159 + SSPYLD1!AI159*(1-VLOOKUP(SSPYLD2!AI$4,'[1]INTERNAL PARAMETERS-1'!$B$5:$J$44,5,FALSE))*VLOOKUP(SSPYLD2!AI$4,'[1]INTERNAL PARAMETERS-1'!$B$5:$J$44,9,FALSE)*SSPYLD2!$F159</f>
        <v>1.6959461075051669</v>
      </c>
      <c r="AJ159" s="47">
        <f>SSPYLD1!AJ159*VLOOKUP(SSPYLD2!AJ$4,'[1]INTERNAL PARAMETERS-1'!$B$5:$J$44,5,FALSE)*VLOOKUP(SSPYLD2!AJ$4,'[1]INTERNAL PARAMETERS-1'!$B$5:$J$44,7,FALSE)*SSPYLD2!$F159 + SSPYLD1!AJ159*(1-VLOOKUP(SSPYLD2!AJ$4,'[1]INTERNAL PARAMETERS-1'!$B$5:$J$44,5,FALSE))*VLOOKUP(SSPYLD2!AJ$4,'[1]INTERNAL PARAMETERS-1'!$B$5:$J$44,9,FALSE)*SSPYLD2!$F159</f>
        <v>13.228379638540302</v>
      </c>
      <c r="AK159" s="47">
        <f>SSPYLD1!AK159*VLOOKUP(SSPYLD2!AK$4,'[1]INTERNAL PARAMETERS-1'!$B$5:$J$44,5,FALSE)*VLOOKUP(SSPYLD2!AK$4,'[1]INTERNAL PARAMETERS-1'!$B$5:$J$44,7,FALSE)*SSPYLD2!$F159 + SSPYLD1!AK159*(1-VLOOKUP(SSPYLD2!AK$4,'[1]INTERNAL PARAMETERS-1'!$B$5:$J$44,5,FALSE))*VLOOKUP(SSPYLD2!AK$4,'[1]INTERNAL PARAMETERS-1'!$B$5:$J$44,9,FALSE)*SSPYLD2!$F159</f>
        <v>0</v>
      </c>
      <c r="AL159" s="47">
        <f>SSPYLD1!AL159*VLOOKUP(SSPYLD2!AL$4,'[1]INTERNAL PARAMETERS-1'!$B$5:$J$44,5,FALSE)*VLOOKUP(SSPYLD2!AL$4,'[1]INTERNAL PARAMETERS-1'!$B$5:$J$44,7,FALSE)*SSPYLD2!$F159 + SSPYLD1!AL159*(1-VLOOKUP(SSPYLD2!AL$4,'[1]INTERNAL PARAMETERS-1'!$B$5:$J$44,5,FALSE))*VLOOKUP(SSPYLD2!AL$4,'[1]INTERNAL PARAMETERS-1'!$B$5:$J$44,9,FALSE)*SSPYLD2!$F159</f>
        <v>0</v>
      </c>
      <c r="AM159" s="47">
        <f>SSPYLD1!AM159*VLOOKUP(SSPYLD2!AM$4,'[1]INTERNAL PARAMETERS-1'!$B$5:$J$44,5,FALSE)*VLOOKUP(SSPYLD2!AM$4,'[1]INTERNAL PARAMETERS-1'!$B$5:$J$44,7,FALSE)*SSPYLD2!$F159 + SSPYLD1!AM159*(1-VLOOKUP(SSPYLD2!AM$4,'[1]INTERNAL PARAMETERS-1'!$B$5:$J$44,5,FALSE))*VLOOKUP(SSPYLD2!AM$4,'[1]INTERNAL PARAMETERS-1'!$B$5:$J$44,9,FALSE)*SSPYLD2!$F159</f>
        <v>0</v>
      </c>
      <c r="AN159" s="47">
        <f>SSPYLD1!AN159*VLOOKUP(SSPYLD2!AN$4,'[1]INTERNAL PARAMETERS-1'!$B$5:$J$44,5,FALSE)*VLOOKUP(SSPYLD2!AN$4,'[1]INTERNAL PARAMETERS-1'!$B$5:$J$44,7,FALSE)*SSPYLD2!$F159 + SSPYLD1!AN159*(1-VLOOKUP(SSPYLD2!AN$4,'[1]INTERNAL PARAMETERS-1'!$B$5:$J$44,5,FALSE))*VLOOKUP(SSPYLD2!AN$4,'[1]INTERNAL PARAMETERS-1'!$B$5:$J$44,9,FALSE)*SSPYLD2!$F159</f>
        <v>0</v>
      </c>
      <c r="AO159" s="47">
        <f>SSPYLD1!AO159*VLOOKUP(SSPYLD2!AO$4,'[1]INTERNAL PARAMETERS-1'!$B$5:$J$44,5,FALSE)*VLOOKUP(SSPYLD2!AO$4,'[1]INTERNAL PARAMETERS-1'!$B$5:$J$44,7,FALSE)*SSPYLD2!$F159 + SSPYLD1!AO159*(1-VLOOKUP(SSPYLD2!AO$4,'[1]INTERNAL PARAMETERS-1'!$B$5:$J$44,5,FALSE))*VLOOKUP(SSPYLD2!AO$4,'[1]INTERNAL PARAMETERS-1'!$B$5:$J$44,9,FALSE)*SSPYLD2!$F159</f>
        <v>0</v>
      </c>
      <c r="AP159" s="47">
        <f>SSPYLD1!AP159*VLOOKUP(SSPYLD2!AP$4,'[1]INTERNAL PARAMETERS-1'!$B$5:$J$44,5,FALSE)*VLOOKUP(SSPYLD2!AP$4,'[1]INTERNAL PARAMETERS-1'!$B$5:$J$44,7,FALSE)*SSPYLD2!$F159 + SSPYLD1!AP159*(1-VLOOKUP(SSPYLD2!AP$4,'[1]INTERNAL PARAMETERS-1'!$B$5:$J$44,5,FALSE))*VLOOKUP(SSPYLD2!AP$4,'[1]INTERNAL PARAMETERS-1'!$B$5:$J$44,9,FALSE)*SSPYLD2!$F159</f>
        <v>0</v>
      </c>
      <c r="AQ159" s="47">
        <f>SSPYLD1!AQ159*VLOOKUP(SSPYLD2!AQ$4,'[1]INTERNAL PARAMETERS-1'!$B$5:$J$44,5,FALSE)*VLOOKUP(SSPYLD2!AQ$4,'[1]INTERNAL PARAMETERS-1'!$B$5:$J$44,7,FALSE)*SSPYLD2!$F159 + SSPYLD1!AQ159*(1-VLOOKUP(SSPYLD2!AQ$4,'[1]INTERNAL PARAMETERS-1'!$B$5:$J$44,5,FALSE))*VLOOKUP(SSPYLD2!AQ$4,'[1]INTERNAL PARAMETERS-1'!$B$5:$J$44,9,FALSE)*SSPYLD2!$F159</f>
        <v>0</v>
      </c>
      <c r="AR159" s="47">
        <f>SSPYLD1!AR159*VLOOKUP(SSPYLD2!AR$4,'[1]INTERNAL PARAMETERS-1'!$B$5:$J$44,5,FALSE)*VLOOKUP(SSPYLD2!AR$4,'[1]INTERNAL PARAMETERS-1'!$B$5:$J$44,7,FALSE)*SSPYLD2!$F159 + SSPYLD1!AR159*(1-VLOOKUP(SSPYLD2!AR$4,'[1]INTERNAL PARAMETERS-1'!$B$5:$J$44,5,FALSE))*VLOOKUP(SSPYLD2!AR$4,'[1]INTERNAL PARAMETERS-1'!$B$5:$J$44,9,FALSE)*SSPYLD2!$F159</f>
        <v>0</v>
      </c>
      <c r="AS159" s="47">
        <f>SSPYLD1!AS159*VLOOKUP(SSPYLD2!AS$4,'[1]INTERNAL PARAMETERS-1'!$B$5:$J$44,5,FALSE)*VLOOKUP(SSPYLD2!AS$4,'[1]INTERNAL PARAMETERS-1'!$B$5:$J$44,7,FALSE)*SSPYLD2!$F159 + SSPYLD1!AS159*(1-VLOOKUP(SSPYLD2!AS$4,'[1]INTERNAL PARAMETERS-1'!$B$5:$J$44,5,FALSE))*VLOOKUP(SSPYLD2!AS$4,'[1]INTERNAL PARAMETERS-1'!$B$5:$J$44,9,FALSE)*SSPYLD2!$F159</f>
        <v>0</v>
      </c>
      <c r="AT159" s="46">
        <f>SSPYLD1!AT159*VLOOKUP(SSPYLD2!AT$4,'[1]INTERNAL PARAMETERS-1'!$B$5:$J$44,5,FALSE)*VLOOKUP(SSPYLD2!AT$4,'[1]INTERNAL PARAMETERS-1'!$B$5:$J$44,7,FALSE)*SSPYLD2!$F159 + SSPYLD1!AT159*(1-VLOOKUP(SSPYLD2!AT$4,'[1]INTERNAL PARAMETERS-1'!$B$5:$J$44,5,FALSE))*VLOOKUP(SSPYLD2!AT$4,'[1]INTERNAL PARAMETERS-1'!$B$5:$J$44,9,FALSE)*SSPYLD2!$F159</f>
        <v>0</v>
      </c>
      <c r="AU159" s="48">
        <f>SSPYLD1!AU159*VLOOKUP(SSPYLD2!AU$4,'[1]INTERNAL PARAMETERS-1'!$B$5:$J$44,5,FALSE)*VLOOKUP(SSPYLD2!AU$4,'[1]INTERNAL PARAMETERS-1'!$B$5:$J$44,6,FALSE)*VLOOKUP(SSPYLD2!AU$4,'[1]INTERNAL PARAMETERS-1'!$B$5:$J$44,3,FALSE) + SSPYLD1!AU159*(1-VLOOKUP(SSPYLD2!AU$4,'[1]INTERNAL PARAMETERS-1'!$B$5:$J$44,5,FALSE))*VLOOKUP(SSPYLD2!AU$4,'[1]INTERNAL PARAMETERS-1'!$B$5:$J$44,8,FALSE)*VLOOKUP(SSPYLD2!AU$4,'[1]INTERNAL PARAMETERS-1'!$B$5:$J$44,3,FALSE)</f>
        <v>0</v>
      </c>
      <c r="AV159" s="47">
        <f>SSPYLD1!AV159*VLOOKUP(SSPYLD2!AV$4,'[1]INTERNAL PARAMETERS-1'!$B$5:$J$44,5,FALSE)*VLOOKUP(SSPYLD2!AV$4,'[1]INTERNAL PARAMETERS-1'!$B$5:$J$44,6,FALSE)*VLOOKUP(SSPYLD2!AV$4,'[1]INTERNAL PARAMETERS-1'!$B$5:$J$44,3,FALSE) + SSPYLD1!AV159*(1-VLOOKUP(SSPYLD2!AV$4,'[1]INTERNAL PARAMETERS-1'!$B$5:$J$44,5,FALSE))*VLOOKUP(SSPYLD2!AV$4,'[1]INTERNAL PARAMETERS-1'!$B$5:$J$44,8,FALSE)*VLOOKUP(SSPYLD2!AV$4,'[1]INTERNAL PARAMETERS-1'!$B$5:$J$44,3,FALSE)</f>
        <v>0</v>
      </c>
      <c r="AW159" s="47">
        <f>SSPYLD1!AW159*VLOOKUP(SSPYLD2!AW$4,'[1]INTERNAL PARAMETERS-1'!$B$5:$J$44,5,FALSE)*VLOOKUP(SSPYLD2!AW$4,'[1]INTERNAL PARAMETERS-1'!$B$5:$J$44,6,FALSE)*VLOOKUP(SSPYLD2!AW$4,'[1]INTERNAL PARAMETERS-1'!$B$5:$J$44,3,FALSE) + SSPYLD1!AW159*(1-VLOOKUP(SSPYLD2!AW$4,'[1]INTERNAL PARAMETERS-1'!$B$5:$J$44,5,FALSE))*VLOOKUP(SSPYLD2!AW$4,'[1]INTERNAL PARAMETERS-1'!$B$5:$J$44,8,FALSE)*VLOOKUP(SSPYLD2!AW$4,'[1]INTERNAL PARAMETERS-1'!$B$5:$J$44,3,FALSE)</f>
        <v>25.89140177091787</v>
      </c>
      <c r="AX159" s="47">
        <f>SSPYLD1!AX159*VLOOKUP(SSPYLD2!AX$4,'[1]INTERNAL PARAMETERS-1'!$B$5:$J$44,5,FALSE)*VLOOKUP(SSPYLD2!AX$4,'[1]INTERNAL PARAMETERS-1'!$B$5:$J$44,6,FALSE)*VLOOKUP(SSPYLD2!AX$4,'[1]INTERNAL PARAMETERS-1'!$B$5:$J$44,3,FALSE) + SSPYLD1!AX159*(1-VLOOKUP(SSPYLD2!AX$4,'[1]INTERNAL PARAMETERS-1'!$B$5:$J$44,5,FALSE))*VLOOKUP(SSPYLD2!AX$4,'[1]INTERNAL PARAMETERS-1'!$B$5:$J$44,8,FALSE)*VLOOKUP(SSPYLD2!AX$4,'[1]INTERNAL PARAMETERS-1'!$B$5:$J$44,3,FALSE)</f>
        <v>0</v>
      </c>
      <c r="AY159" s="47">
        <f>SSPYLD1!AY159*VLOOKUP(SSPYLD2!AY$4,'[1]INTERNAL PARAMETERS-1'!$B$5:$J$44,5,FALSE)*VLOOKUP(SSPYLD2!AY$4,'[1]INTERNAL PARAMETERS-1'!$B$5:$J$44,6,FALSE)*VLOOKUP(SSPYLD2!AY$4,'[1]INTERNAL PARAMETERS-1'!$B$5:$J$44,3,FALSE) + SSPYLD1!AY159*(1-VLOOKUP(SSPYLD2!AY$4,'[1]INTERNAL PARAMETERS-1'!$B$5:$J$44,5,FALSE))*VLOOKUP(SSPYLD2!AY$4,'[1]INTERNAL PARAMETERS-1'!$B$5:$J$44,8,FALSE)*VLOOKUP(SSPYLD2!AY$4,'[1]INTERNAL PARAMETERS-1'!$B$5:$J$44,3,FALSE)</f>
        <v>0</v>
      </c>
      <c r="AZ159" s="47">
        <f>SSPYLD1!AZ159*VLOOKUP(SSPYLD2!AZ$4,'[1]INTERNAL PARAMETERS-1'!$B$5:$J$44,5,FALSE)*VLOOKUP(SSPYLD2!AZ$4,'[1]INTERNAL PARAMETERS-1'!$B$5:$J$44,6,FALSE)*VLOOKUP(SSPYLD2!AZ$4,'[1]INTERNAL PARAMETERS-1'!$B$5:$J$44,3,FALSE) + SSPYLD1!AZ159*(1-VLOOKUP(SSPYLD2!AZ$4,'[1]INTERNAL PARAMETERS-1'!$B$5:$J$44,5,FALSE))*VLOOKUP(SSPYLD2!AZ$4,'[1]INTERNAL PARAMETERS-1'!$B$5:$J$44,8,FALSE)*VLOOKUP(SSPYLD2!AZ$4,'[1]INTERNAL PARAMETERS-1'!$B$5:$J$44,3,FALSE)</f>
        <v>0</v>
      </c>
      <c r="BA159" s="47">
        <f>SSPYLD1!BA159*VLOOKUP(SSPYLD2!BA$4,'[1]INTERNAL PARAMETERS-1'!$B$5:$J$44,5,FALSE)*VLOOKUP(SSPYLD2!BA$4,'[1]INTERNAL PARAMETERS-1'!$B$5:$J$44,6,FALSE)*VLOOKUP(SSPYLD2!BA$4,'[1]INTERNAL PARAMETERS-1'!$B$5:$J$44,3,FALSE) + SSPYLD1!BA159*(1-VLOOKUP(SSPYLD2!BA$4,'[1]INTERNAL PARAMETERS-1'!$B$5:$J$44,5,FALSE))*VLOOKUP(SSPYLD2!BA$4,'[1]INTERNAL PARAMETERS-1'!$B$5:$J$44,8,FALSE)*VLOOKUP(SSPYLD2!BA$4,'[1]INTERNAL PARAMETERS-1'!$B$5:$J$44,3,FALSE)</f>
        <v>15.427587071304981</v>
      </c>
      <c r="BB159" s="47">
        <f>SSPYLD1!BB159*VLOOKUP(SSPYLD2!BB$4,'[1]INTERNAL PARAMETERS-1'!$B$5:$J$44,5,FALSE)*VLOOKUP(SSPYLD2!BB$4,'[1]INTERNAL PARAMETERS-1'!$B$5:$J$44,6,FALSE)*VLOOKUP(SSPYLD2!BB$4,'[1]INTERNAL PARAMETERS-1'!$B$5:$J$44,3,FALSE) + SSPYLD1!BB159*(1-VLOOKUP(SSPYLD2!BB$4,'[1]INTERNAL PARAMETERS-1'!$B$5:$J$44,5,FALSE))*VLOOKUP(SSPYLD2!BB$4,'[1]INTERNAL PARAMETERS-1'!$B$5:$J$44,8,FALSE)*VLOOKUP(SSPYLD2!BB$4,'[1]INTERNAL PARAMETERS-1'!$B$5:$J$44,3,FALSE)</f>
        <v>4.4386576620539246</v>
      </c>
      <c r="BC159" s="47">
        <f>SSPYLD1!BC159*VLOOKUP(SSPYLD2!BC$4,'[1]INTERNAL PARAMETERS-1'!$B$5:$J$44,5,FALSE)*VLOOKUP(SSPYLD2!BC$4,'[1]INTERNAL PARAMETERS-1'!$B$5:$J$44,6,FALSE)*VLOOKUP(SSPYLD2!BC$4,'[1]INTERNAL PARAMETERS-1'!$B$5:$J$44,3,FALSE) + SSPYLD1!BC159*(1-VLOOKUP(SSPYLD2!BC$4,'[1]INTERNAL PARAMETERS-1'!$B$5:$J$44,5,FALSE))*VLOOKUP(SSPYLD2!BC$4,'[1]INTERNAL PARAMETERS-1'!$B$5:$J$44,8,FALSE)*VLOOKUP(SSPYLD2!BC$4,'[1]INTERNAL PARAMETERS-1'!$B$5:$J$44,3,FALSE)</f>
        <v>15.516658461975595</v>
      </c>
      <c r="BD159" s="47">
        <f>SSPYLD1!BD159*VLOOKUP(SSPYLD2!BD$4,'[1]INTERNAL PARAMETERS-1'!$B$5:$J$44,5,FALSE)*VLOOKUP(SSPYLD2!BD$4,'[1]INTERNAL PARAMETERS-1'!$B$5:$J$44,6,FALSE)*VLOOKUP(SSPYLD2!BD$4,'[1]INTERNAL PARAMETERS-1'!$B$5:$J$44,3,FALSE) + SSPYLD1!BD159*(1-VLOOKUP(SSPYLD2!BD$4,'[1]INTERNAL PARAMETERS-1'!$B$5:$J$44,5,FALSE))*VLOOKUP(SSPYLD2!BD$4,'[1]INTERNAL PARAMETERS-1'!$B$5:$J$44,8,FALSE)*VLOOKUP(SSPYLD2!BD$4,'[1]INTERNAL PARAMETERS-1'!$B$5:$J$44,3,FALSE)</f>
        <v>3.8900927766536255</v>
      </c>
      <c r="BE159" s="47">
        <f>SSPYLD1!BE159*VLOOKUP(SSPYLD2!BE$4,'[1]INTERNAL PARAMETERS-1'!$B$5:$J$44,5,FALSE)*VLOOKUP(SSPYLD2!BE$4,'[1]INTERNAL PARAMETERS-1'!$B$5:$J$44,6,FALSE)*VLOOKUP(SSPYLD2!BE$4,'[1]INTERNAL PARAMETERS-1'!$B$5:$J$44,3,FALSE) + SSPYLD1!BE159*(1-VLOOKUP(SSPYLD2!BE$4,'[1]INTERNAL PARAMETERS-1'!$B$5:$J$44,5,FALSE))*VLOOKUP(SSPYLD2!BE$4,'[1]INTERNAL PARAMETERS-1'!$B$5:$J$44,8,FALSE)*VLOOKUP(SSPYLD2!BE$4,'[1]INTERNAL PARAMETERS-1'!$B$5:$J$44,3,FALSE)</f>
        <v>9.8568815174545001</v>
      </c>
      <c r="BF159" s="47">
        <f>SSPYLD1!BF159*VLOOKUP(SSPYLD2!BF$4,'[1]INTERNAL PARAMETERS-1'!$B$5:$J$44,5,FALSE)*VLOOKUP(SSPYLD2!BF$4,'[1]INTERNAL PARAMETERS-1'!$B$5:$J$44,6,FALSE)*VLOOKUP(SSPYLD2!BF$4,'[1]INTERNAL PARAMETERS-1'!$B$5:$J$44,3,FALSE) + SSPYLD1!BF159*(1-VLOOKUP(SSPYLD2!BF$4,'[1]INTERNAL PARAMETERS-1'!$B$5:$J$44,5,FALSE))*VLOOKUP(SSPYLD2!BF$4,'[1]INTERNAL PARAMETERS-1'!$B$5:$J$44,8,FALSE)*VLOOKUP(SSPYLD2!BF$4,'[1]INTERNAL PARAMETERS-1'!$B$5:$J$44,3,FALSE)</f>
        <v>0</v>
      </c>
      <c r="BG159" s="47">
        <f>SSPYLD1!BG159*VLOOKUP(SSPYLD2!BG$4,'[1]INTERNAL PARAMETERS-1'!$B$5:$J$44,5,FALSE)*VLOOKUP(SSPYLD2!BG$4,'[1]INTERNAL PARAMETERS-1'!$B$5:$J$44,6,FALSE)*VLOOKUP(SSPYLD2!BG$4,'[1]INTERNAL PARAMETERS-1'!$B$5:$J$44,3,FALSE) + SSPYLD1!BG159*(1-VLOOKUP(SSPYLD2!BG$4,'[1]INTERNAL PARAMETERS-1'!$B$5:$J$44,5,FALSE))*VLOOKUP(SSPYLD2!BG$4,'[1]INTERNAL PARAMETERS-1'!$B$5:$J$44,8,FALSE)*VLOOKUP(SSPYLD2!BG$4,'[1]INTERNAL PARAMETERS-1'!$B$5:$J$44,3,FALSE)</f>
        <v>3.8601859940973542</v>
      </c>
      <c r="BH159" s="47">
        <f>SSPYLD1!BH159*VLOOKUP(SSPYLD2!BH$4,'[1]INTERNAL PARAMETERS-1'!$B$5:$J$44,5,FALSE)*VLOOKUP(SSPYLD2!BH$4,'[1]INTERNAL PARAMETERS-1'!$B$5:$J$44,6,FALSE)*VLOOKUP(SSPYLD2!BH$4,'[1]INTERNAL PARAMETERS-1'!$B$5:$J$44,3,FALSE) + SSPYLD1!BH159*(1-VLOOKUP(SSPYLD2!BH$4,'[1]INTERNAL PARAMETERS-1'!$B$5:$J$44,5,FALSE))*VLOOKUP(SSPYLD2!BH$4,'[1]INTERNAL PARAMETERS-1'!$B$5:$J$44,8,FALSE)*VLOOKUP(SSPYLD2!BH$4,'[1]INTERNAL PARAMETERS-1'!$B$5:$J$44,3,FALSE)</f>
        <v>1.6898504235132342E-2</v>
      </c>
      <c r="BI159" s="47">
        <f>SSPYLD1!BI159*VLOOKUP(SSPYLD2!BI$4,'[1]INTERNAL PARAMETERS-1'!$B$5:$J$44,5,FALSE)*VLOOKUP(SSPYLD2!BI$4,'[1]INTERNAL PARAMETERS-1'!$B$5:$J$44,6,FALSE)*VLOOKUP(SSPYLD2!BI$4,'[1]INTERNAL PARAMETERS-1'!$B$5:$J$44,3,FALSE) + SSPYLD1!BI159*(1-VLOOKUP(SSPYLD2!BI$4,'[1]INTERNAL PARAMETERS-1'!$B$5:$J$44,5,FALSE))*VLOOKUP(SSPYLD2!BI$4,'[1]INTERNAL PARAMETERS-1'!$B$5:$J$44,8,FALSE)*VLOOKUP(SSPYLD2!BI$4,'[1]INTERNAL PARAMETERS-1'!$B$5:$J$44,3,FALSE)</f>
        <v>0</v>
      </c>
      <c r="BJ159" s="47">
        <f>SSPYLD1!BJ159*VLOOKUP(SSPYLD2!BJ$4,'[1]INTERNAL PARAMETERS-1'!$B$5:$J$44,5,FALSE)*VLOOKUP(SSPYLD2!BJ$4,'[1]INTERNAL PARAMETERS-1'!$B$5:$J$44,6,FALSE)*VLOOKUP(SSPYLD2!BJ$4,'[1]INTERNAL PARAMETERS-1'!$B$5:$J$44,3,FALSE) + SSPYLD1!BJ159*(1-VLOOKUP(SSPYLD2!BJ$4,'[1]INTERNAL PARAMETERS-1'!$B$5:$J$44,5,FALSE))*VLOOKUP(SSPYLD2!BJ$4,'[1]INTERNAL PARAMETERS-1'!$B$5:$J$44,8,FALSE)*VLOOKUP(SSPYLD2!BJ$4,'[1]INTERNAL PARAMETERS-1'!$B$5:$J$44,3,FALSE)</f>
        <v>1.7627066534564417</v>
      </c>
      <c r="BK159" s="47">
        <f>SSPYLD1!BK159*VLOOKUP(SSPYLD2!BK$4,'[1]INTERNAL PARAMETERS-1'!$B$5:$J$44,5,FALSE)*VLOOKUP(SSPYLD2!BK$4,'[1]INTERNAL PARAMETERS-1'!$B$5:$J$44,6,FALSE)*VLOOKUP(SSPYLD2!BK$4,'[1]INTERNAL PARAMETERS-1'!$B$5:$J$44,3,FALSE) + SSPYLD1!BK159*(1-VLOOKUP(SSPYLD2!BK$4,'[1]INTERNAL PARAMETERS-1'!$B$5:$J$44,5,FALSE))*VLOOKUP(SSPYLD2!BK$4,'[1]INTERNAL PARAMETERS-1'!$B$5:$J$44,8,FALSE)*VLOOKUP(SSPYLD2!BK$4,'[1]INTERNAL PARAMETERS-1'!$B$5:$J$44,3,FALSE)</f>
        <v>2.1576521014628383</v>
      </c>
      <c r="BL159" s="47">
        <f>SSPYLD1!BL159*VLOOKUP(SSPYLD2!BL$4,'[1]INTERNAL PARAMETERS-1'!$B$5:$J$44,5,FALSE)*VLOOKUP(SSPYLD2!BL$4,'[1]INTERNAL PARAMETERS-1'!$B$5:$J$44,6,FALSE)*VLOOKUP(SSPYLD2!BL$4,'[1]INTERNAL PARAMETERS-1'!$B$5:$J$44,3,FALSE) + SSPYLD1!BL159*(1-VLOOKUP(SSPYLD2!BL$4,'[1]INTERNAL PARAMETERS-1'!$B$5:$J$44,5,FALSE))*VLOOKUP(SSPYLD2!BL$4,'[1]INTERNAL PARAMETERS-1'!$B$5:$J$44,8,FALSE)*VLOOKUP(SSPYLD2!BL$4,'[1]INTERNAL PARAMETERS-1'!$B$5:$J$44,3,FALSE)</f>
        <v>6.7921104645739252</v>
      </c>
      <c r="BM159" s="47">
        <f>SSPYLD1!BM159*VLOOKUP(SSPYLD2!BM$4,'[1]INTERNAL PARAMETERS-1'!$B$5:$J$44,5,FALSE)*VLOOKUP(SSPYLD2!BM$4,'[1]INTERNAL PARAMETERS-1'!$B$5:$J$44,6,FALSE)*VLOOKUP(SSPYLD2!BM$4,'[1]INTERNAL PARAMETERS-1'!$B$5:$J$44,3,FALSE) + SSPYLD1!BM159*(1-VLOOKUP(SSPYLD2!BM$4,'[1]INTERNAL PARAMETERS-1'!$B$5:$J$44,5,FALSE))*VLOOKUP(SSPYLD2!BM$4,'[1]INTERNAL PARAMETERS-1'!$B$5:$J$44,8,FALSE)*VLOOKUP(SSPYLD2!BM$4,'[1]INTERNAL PARAMETERS-1'!$B$5:$J$44,3,FALSE)</f>
        <v>3.5208555039628888</v>
      </c>
      <c r="BN159" s="47">
        <f>SSPYLD1!BN159*VLOOKUP(SSPYLD2!BN$4,'[1]INTERNAL PARAMETERS-1'!$B$5:$J$44,5,FALSE)*VLOOKUP(SSPYLD2!BN$4,'[1]INTERNAL PARAMETERS-1'!$B$5:$J$44,6,FALSE)*VLOOKUP(SSPYLD2!BN$4,'[1]INTERNAL PARAMETERS-1'!$B$5:$J$44,3,FALSE) + SSPYLD1!BN159*(1-VLOOKUP(SSPYLD2!BN$4,'[1]INTERNAL PARAMETERS-1'!$B$5:$J$44,5,FALSE))*VLOOKUP(SSPYLD2!BN$4,'[1]INTERNAL PARAMETERS-1'!$B$5:$J$44,8,FALSE)*VLOOKUP(SSPYLD2!BN$4,'[1]INTERNAL PARAMETERS-1'!$B$5:$J$44,3,FALSE)</f>
        <v>2.3413223396878795</v>
      </c>
      <c r="BO159" s="47">
        <f>SSPYLD1!BO159*VLOOKUP(SSPYLD2!BO$4,'[1]INTERNAL PARAMETERS-1'!$B$5:$J$44,5,FALSE)*VLOOKUP(SSPYLD2!BO$4,'[1]INTERNAL PARAMETERS-1'!$B$5:$J$44,6,FALSE)*VLOOKUP(SSPYLD2!BO$4,'[1]INTERNAL PARAMETERS-1'!$B$5:$J$44,3,FALSE) + SSPYLD1!BO159*(1-VLOOKUP(SSPYLD2!BO$4,'[1]INTERNAL PARAMETERS-1'!$B$5:$J$44,5,FALSE))*VLOOKUP(SSPYLD2!BO$4,'[1]INTERNAL PARAMETERS-1'!$B$5:$J$44,8,FALSE)*VLOOKUP(SSPYLD2!BO$4,'[1]INTERNAL PARAMETERS-1'!$B$5:$J$44,3,FALSE)</f>
        <v>1.5835457860624684</v>
      </c>
      <c r="BP159" s="47">
        <f>SSPYLD1!BP159*VLOOKUP(SSPYLD2!BP$4,'[1]INTERNAL PARAMETERS-1'!$B$5:$J$44,5,FALSE)*VLOOKUP(SSPYLD2!BP$4,'[1]INTERNAL PARAMETERS-1'!$B$5:$J$44,6,FALSE)*VLOOKUP(SSPYLD2!BP$4,'[1]INTERNAL PARAMETERS-1'!$B$5:$J$44,3,FALSE) + SSPYLD1!BP159*(1-VLOOKUP(SSPYLD2!BP$4,'[1]INTERNAL PARAMETERS-1'!$B$5:$J$44,5,FALSE))*VLOOKUP(SSPYLD2!BP$4,'[1]INTERNAL PARAMETERS-1'!$B$5:$J$44,8,FALSE)*VLOOKUP(SSPYLD2!BP$4,'[1]INTERNAL PARAMETERS-1'!$B$5:$J$44,3,FALSE)</f>
        <v>0.13835978211856004</v>
      </c>
      <c r="BQ159" s="47">
        <f>SSPYLD1!BQ159*VLOOKUP(SSPYLD2!BQ$4,'[1]INTERNAL PARAMETERS-1'!$B$5:$J$44,5,FALSE)*VLOOKUP(SSPYLD2!BQ$4,'[1]INTERNAL PARAMETERS-1'!$B$5:$J$44,6,FALSE)*VLOOKUP(SSPYLD2!BQ$4,'[1]INTERNAL PARAMETERS-1'!$B$5:$J$44,3,FALSE) + SSPYLD1!BQ159*(1-VLOOKUP(SSPYLD2!BQ$4,'[1]INTERNAL PARAMETERS-1'!$B$5:$J$44,5,FALSE))*VLOOKUP(SSPYLD2!BQ$4,'[1]INTERNAL PARAMETERS-1'!$B$5:$J$44,8,FALSE)*VLOOKUP(SSPYLD2!BQ$4,'[1]INTERNAL PARAMETERS-1'!$B$5:$J$44,3,FALSE)</f>
        <v>7.3197757772671714</v>
      </c>
      <c r="BR159" s="47">
        <f>SSPYLD1!BR159*VLOOKUP(SSPYLD2!BR$4,'[1]INTERNAL PARAMETERS-1'!$B$5:$J$44,5,FALSE)*VLOOKUP(SSPYLD2!BR$4,'[1]INTERNAL PARAMETERS-1'!$B$5:$J$44,6,FALSE)*VLOOKUP(SSPYLD2!BR$4,'[1]INTERNAL PARAMETERS-1'!$B$5:$J$44,3,FALSE) + SSPYLD1!BR159*(1-VLOOKUP(SSPYLD2!BR$4,'[1]INTERNAL PARAMETERS-1'!$B$5:$J$44,5,FALSE))*VLOOKUP(SSPYLD2!BR$4,'[1]INTERNAL PARAMETERS-1'!$B$5:$J$44,8,FALSE)*VLOOKUP(SSPYLD2!BR$4,'[1]INTERNAL PARAMETERS-1'!$B$5:$J$44,3,FALSE)</f>
        <v>0.18955332226842825</v>
      </c>
      <c r="BS159" s="47">
        <f>SSPYLD1!BS159*VLOOKUP(SSPYLD2!BS$4,'[1]INTERNAL PARAMETERS-1'!$B$5:$J$44,5,FALSE)*VLOOKUP(SSPYLD2!BS$4,'[1]INTERNAL PARAMETERS-1'!$B$5:$J$44,6,FALSE)*VLOOKUP(SSPYLD2!BS$4,'[1]INTERNAL PARAMETERS-1'!$B$5:$J$44,3,FALSE) + SSPYLD1!BS159*(1-VLOOKUP(SSPYLD2!BS$4,'[1]INTERNAL PARAMETERS-1'!$B$5:$J$44,5,FALSE))*VLOOKUP(SSPYLD2!BS$4,'[1]INTERNAL PARAMETERS-1'!$B$5:$J$44,8,FALSE)*VLOOKUP(SSPYLD2!BS$4,'[1]INTERNAL PARAMETERS-1'!$B$5:$J$44,3,FALSE)</f>
        <v>2.3499151180097735E-2</v>
      </c>
      <c r="BT159" s="47">
        <f>SSPYLD1!BT159*VLOOKUP(SSPYLD2!BT$4,'[1]INTERNAL PARAMETERS-1'!$B$5:$J$44,5,FALSE)*VLOOKUP(SSPYLD2!BT$4,'[1]INTERNAL PARAMETERS-1'!$B$5:$J$44,6,FALSE)*VLOOKUP(SSPYLD2!BT$4,'[1]INTERNAL PARAMETERS-1'!$B$5:$J$44,3,FALSE) + SSPYLD1!BT159*(1-VLOOKUP(SSPYLD2!BT$4,'[1]INTERNAL PARAMETERS-1'!$B$5:$J$44,5,FALSE))*VLOOKUP(SSPYLD2!BT$4,'[1]INTERNAL PARAMETERS-1'!$B$5:$J$44,8,FALSE)*VLOOKUP(SSPYLD2!BT$4,'[1]INTERNAL PARAMETERS-1'!$B$5:$J$44,3,FALSE)</f>
        <v>0</v>
      </c>
      <c r="BU159" s="47">
        <f>SSPYLD1!BU159*VLOOKUP(SSPYLD2!BU$4,'[1]INTERNAL PARAMETERS-1'!$B$5:$J$44,5,FALSE)*VLOOKUP(SSPYLD2!BU$4,'[1]INTERNAL PARAMETERS-1'!$B$5:$J$44,6,FALSE)*VLOOKUP(SSPYLD2!BU$4,'[1]INTERNAL PARAMETERS-1'!$B$5:$J$44,3,FALSE) + SSPYLD1!BU159*(1-VLOOKUP(SSPYLD2!BU$4,'[1]INTERNAL PARAMETERS-1'!$B$5:$J$44,5,FALSE))*VLOOKUP(SSPYLD2!BU$4,'[1]INTERNAL PARAMETERS-1'!$B$5:$J$44,8,FALSE)*VLOOKUP(SSPYLD2!BU$4,'[1]INTERNAL PARAMETERS-1'!$B$5:$J$44,3,FALSE)</f>
        <v>0</v>
      </c>
      <c r="BV159" s="47">
        <f>SSPYLD1!BV159*VLOOKUP(SSPYLD2!BV$4,'[1]INTERNAL PARAMETERS-1'!$B$5:$J$44,5,FALSE)*VLOOKUP(SSPYLD2!BV$4,'[1]INTERNAL PARAMETERS-1'!$B$5:$J$44,6,FALSE)*VLOOKUP(SSPYLD2!BV$4,'[1]INTERNAL PARAMETERS-1'!$B$5:$J$44,3,FALSE) + SSPYLD1!BV159*(1-VLOOKUP(SSPYLD2!BV$4,'[1]INTERNAL PARAMETERS-1'!$B$5:$J$44,5,FALSE))*VLOOKUP(SSPYLD2!BV$4,'[1]INTERNAL PARAMETERS-1'!$B$5:$J$44,8,FALSE)*VLOOKUP(SSPYLD2!BV$4,'[1]INTERNAL PARAMETERS-1'!$B$5:$J$44,3,FALSE)</f>
        <v>0</v>
      </c>
      <c r="BW159" s="47">
        <f>SSPYLD1!BW159*VLOOKUP(SSPYLD2!BW$4,'[1]INTERNAL PARAMETERS-1'!$B$5:$J$44,5,FALSE)*VLOOKUP(SSPYLD2!BW$4,'[1]INTERNAL PARAMETERS-1'!$B$5:$J$44,6,FALSE)*VLOOKUP(SSPYLD2!BW$4,'[1]INTERNAL PARAMETERS-1'!$B$5:$J$44,3,FALSE) + SSPYLD1!BW159*(1-VLOOKUP(SSPYLD2!BW$4,'[1]INTERNAL PARAMETERS-1'!$B$5:$J$44,5,FALSE))*VLOOKUP(SSPYLD2!BW$4,'[1]INTERNAL PARAMETERS-1'!$B$5:$J$44,8,FALSE)*VLOOKUP(SSPYLD2!BW$4,'[1]INTERNAL PARAMETERS-1'!$B$5:$J$44,3,FALSE)</f>
        <v>0</v>
      </c>
      <c r="BX159" s="47">
        <f>SSPYLD1!BX159*VLOOKUP(SSPYLD2!BX$4,'[1]INTERNAL PARAMETERS-1'!$B$5:$J$44,5,FALSE)*VLOOKUP(SSPYLD2!BX$4,'[1]INTERNAL PARAMETERS-1'!$B$5:$J$44,6,FALSE)*VLOOKUP(SSPYLD2!BX$4,'[1]INTERNAL PARAMETERS-1'!$B$5:$J$44,3,FALSE) + SSPYLD1!BX159*(1-VLOOKUP(SSPYLD2!BX$4,'[1]INTERNAL PARAMETERS-1'!$B$5:$J$44,5,FALSE))*VLOOKUP(SSPYLD2!BX$4,'[1]INTERNAL PARAMETERS-1'!$B$5:$J$44,8,FALSE)*VLOOKUP(SSPYLD2!BX$4,'[1]INTERNAL PARAMETERS-1'!$B$5:$J$44,3,FALSE)</f>
        <v>0</v>
      </c>
      <c r="BY159" s="47">
        <f>SSPYLD1!BY159*VLOOKUP(SSPYLD2!BY$4,'[1]INTERNAL PARAMETERS-1'!$B$5:$J$44,5,FALSE)*VLOOKUP(SSPYLD2!BY$4,'[1]INTERNAL PARAMETERS-1'!$B$5:$J$44,6,FALSE)*VLOOKUP(SSPYLD2!BY$4,'[1]INTERNAL PARAMETERS-1'!$B$5:$J$44,3,FALSE) + SSPYLD1!BY159*(1-VLOOKUP(SSPYLD2!BY$4,'[1]INTERNAL PARAMETERS-1'!$B$5:$J$44,5,FALSE))*VLOOKUP(SSPYLD2!BY$4,'[1]INTERNAL PARAMETERS-1'!$B$5:$J$44,8,FALSE)*VLOOKUP(SSPYLD2!BY$4,'[1]INTERNAL PARAMETERS-1'!$B$5:$J$44,3,FALSE)</f>
        <v>0</v>
      </c>
      <c r="BZ159" s="47">
        <f>SSPYLD1!BZ159*VLOOKUP(SSPYLD2!BZ$4,'[1]INTERNAL PARAMETERS-1'!$B$5:$J$44,5,FALSE)*VLOOKUP(SSPYLD2!BZ$4,'[1]INTERNAL PARAMETERS-1'!$B$5:$J$44,6,FALSE)*VLOOKUP(SSPYLD2!BZ$4,'[1]INTERNAL PARAMETERS-1'!$B$5:$J$44,3,FALSE) + SSPYLD1!BZ159*(1-VLOOKUP(SSPYLD2!BZ$4,'[1]INTERNAL PARAMETERS-1'!$B$5:$J$44,5,FALSE))*VLOOKUP(SSPYLD2!BZ$4,'[1]INTERNAL PARAMETERS-1'!$B$5:$J$44,8,FALSE)*VLOOKUP(SSPYLD2!BZ$4,'[1]INTERNAL PARAMETERS-1'!$B$5:$J$44,3,FALSE)</f>
        <v>8.4737105432315871E-3</v>
      </c>
      <c r="CA159" s="47">
        <f>SSPYLD1!CA159*VLOOKUP(SSPYLD2!CA$4,'[1]INTERNAL PARAMETERS-1'!$B$5:$J$44,5,FALSE)*VLOOKUP(SSPYLD2!CA$4,'[1]INTERNAL PARAMETERS-1'!$B$5:$J$44,6,FALSE)*VLOOKUP(SSPYLD2!CA$4,'[1]INTERNAL PARAMETERS-1'!$B$5:$J$44,3,FALSE) + SSPYLD1!CA159*(1-VLOOKUP(SSPYLD2!CA$4,'[1]INTERNAL PARAMETERS-1'!$B$5:$J$44,5,FALSE))*VLOOKUP(SSPYLD2!CA$4,'[1]INTERNAL PARAMETERS-1'!$B$5:$J$44,8,FALSE)*VLOOKUP(SSPYLD2!CA$4,'[1]INTERNAL PARAMETERS-1'!$B$5:$J$44,3,FALSE)</f>
        <v>0</v>
      </c>
      <c r="CB159" s="47">
        <f>SSPYLD1!CB159*VLOOKUP(SSPYLD2!CB$4,'[1]INTERNAL PARAMETERS-1'!$B$5:$J$44,5,FALSE)*VLOOKUP(SSPYLD2!CB$4,'[1]INTERNAL PARAMETERS-1'!$B$5:$J$44,6,FALSE)*VLOOKUP(SSPYLD2!CB$4,'[1]INTERNAL PARAMETERS-1'!$B$5:$J$44,3,FALSE) + SSPYLD1!CB159*(1-VLOOKUP(SSPYLD2!CB$4,'[1]INTERNAL PARAMETERS-1'!$B$5:$J$44,5,FALSE))*VLOOKUP(SSPYLD2!CB$4,'[1]INTERNAL PARAMETERS-1'!$B$5:$J$44,8,FALSE)*VLOOKUP(SSPYLD2!CB$4,'[1]INTERNAL PARAMETERS-1'!$B$5:$J$44,3,FALSE)</f>
        <v>0</v>
      </c>
      <c r="CC159" s="47">
        <f>SSPYLD1!CC159*VLOOKUP(SSPYLD2!CC$4,'[1]INTERNAL PARAMETERS-1'!$B$5:$J$44,5,FALSE)*VLOOKUP(SSPYLD2!CC$4,'[1]INTERNAL PARAMETERS-1'!$B$5:$J$44,6,FALSE)*VLOOKUP(SSPYLD2!CC$4,'[1]INTERNAL PARAMETERS-1'!$B$5:$J$44,3,FALSE) + SSPYLD1!CC159*(1-VLOOKUP(SSPYLD2!CC$4,'[1]INTERNAL PARAMETERS-1'!$B$5:$J$44,5,FALSE))*VLOOKUP(SSPYLD2!CC$4,'[1]INTERNAL PARAMETERS-1'!$B$5:$J$44,8,FALSE)*VLOOKUP(SSPYLD2!CC$4,'[1]INTERNAL PARAMETERS-1'!$B$5:$J$44,3,FALSE)</f>
        <v>3.8943985447842673E-2</v>
      </c>
      <c r="CD159" s="47">
        <f>SSPYLD1!CD159*VLOOKUP(SSPYLD2!CD$4,'[1]INTERNAL PARAMETERS-1'!$B$5:$J$44,5,FALSE)*VLOOKUP(SSPYLD2!CD$4,'[1]INTERNAL PARAMETERS-1'!$B$5:$J$44,6,FALSE)*VLOOKUP(SSPYLD2!CD$4,'[1]INTERNAL PARAMETERS-1'!$B$5:$J$44,3,FALSE) + SSPYLD1!CD159*(1-VLOOKUP(SSPYLD2!CD$4,'[1]INTERNAL PARAMETERS-1'!$B$5:$J$44,5,FALSE))*VLOOKUP(SSPYLD2!CD$4,'[1]INTERNAL PARAMETERS-1'!$B$5:$J$44,8,FALSE)*VLOOKUP(SSPYLD2!CD$4,'[1]INTERNAL PARAMETERS-1'!$B$5:$J$44,3,FALSE)</f>
        <v>9.6932125316161577E-2</v>
      </c>
      <c r="CE159" s="47">
        <f>SSPYLD1!CE159*VLOOKUP(SSPYLD2!CE$4,'[1]INTERNAL PARAMETERS-1'!$B$5:$J$44,5,FALSE)*VLOOKUP(SSPYLD2!CE$4,'[1]INTERNAL PARAMETERS-1'!$B$5:$J$44,6,FALSE)*VLOOKUP(SSPYLD2!CE$4,'[1]INTERNAL PARAMETERS-1'!$B$5:$J$44,3,FALSE) + SSPYLD1!CE159*(1-VLOOKUP(SSPYLD2!CE$4,'[1]INTERNAL PARAMETERS-1'!$B$5:$J$44,5,FALSE))*VLOOKUP(SSPYLD2!CE$4,'[1]INTERNAL PARAMETERS-1'!$B$5:$J$44,8,FALSE)*VLOOKUP(SSPYLD2!CE$4,'[1]INTERNAL PARAMETERS-1'!$B$5:$J$44,3,FALSE)</f>
        <v>0.18641783051926814</v>
      </c>
      <c r="CF159" s="47">
        <f>SSPYLD1!CF159*VLOOKUP(SSPYLD2!CF$4,'[1]INTERNAL PARAMETERS-1'!$B$5:$J$44,5,FALSE)*VLOOKUP(SSPYLD2!CF$4,'[1]INTERNAL PARAMETERS-1'!$B$5:$J$44,6,FALSE)*VLOOKUP(SSPYLD2!CF$4,'[1]INTERNAL PARAMETERS-1'!$B$5:$J$44,3,FALSE) + SSPYLD1!CF159*(1-VLOOKUP(SSPYLD2!CF$4,'[1]INTERNAL PARAMETERS-1'!$B$5:$J$44,5,FALSE))*VLOOKUP(SSPYLD2!CF$4,'[1]INTERNAL PARAMETERS-1'!$B$5:$J$44,8,FALSE)*VLOOKUP(SSPYLD2!CF$4,'[1]INTERNAL PARAMETERS-1'!$B$5:$J$44,3,FALSE)</f>
        <v>0.2136334603306109</v>
      </c>
      <c r="CG159" s="47">
        <f>SSPYLD1!CG159*VLOOKUP(SSPYLD2!CG$4,'[1]INTERNAL PARAMETERS-1'!$B$5:$J$44,5,FALSE)*VLOOKUP(SSPYLD2!CG$4,'[1]INTERNAL PARAMETERS-1'!$B$5:$J$44,6,FALSE)*VLOOKUP(SSPYLD2!CG$4,'[1]INTERNAL PARAMETERS-1'!$B$5:$J$44,3,FALSE) + SSPYLD1!CG159*(1-VLOOKUP(SSPYLD2!CG$4,'[1]INTERNAL PARAMETERS-1'!$B$5:$J$44,5,FALSE))*VLOOKUP(SSPYLD2!CG$4,'[1]INTERNAL PARAMETERS-1'!$B$5:$J$44,8,FALSE)*VLOOKUP(SSPYLD2!CG$4,'[1]INTERNAL PARAMETERS-1'!$B$5:$J$44,3,FALSE)</f>
        <v>0</v>
      </c>
      <c r="CH159" s="46">
        <f>SSPYLD1!CH159*VLOOKUP(SSPYLD2!CH$4,'[1]INTERNAL PARAMETERS-1'!$B$5:$J$44,5,FALSE)*VLOOKUP(SSPYLD2!CH$4,'[1]INTERNAL PARAMETERS-1'!$B$5:$J$44,6,FALSE)*VLOOKUP(SSPYLD2!CH$4,'[1]INTERNAL PARAMETERS-1'!$B$5:$J$44,3,FALSE) + SSPYLD1!CH159*(1-VLOOKUP(SSPYLD2!CH$4,'[1]INTERNAL PARAMETERS-1'!$B$5:$J$44,5,FALSE))*VLOOKUP(SSPYLD2!CH$4,'[1]INTERNAL PARAMETERS-1'!$B$5:$J$44,8,FALSE)*VLOOKUP(SSPYLD2!CH$4,'[1]INTERNAL PARAMETERS-1'!$B$5:$J$44,3,FALSE)</f>
        <v>0</v>
      </c>
      <c r="CJ159" s="48">
        <f t="shared" si="4"/>
        <v>3182.3645260649328</v>
      </c>
      <c r="CK159" s="46">
        <f t="shared" si="5"/>
        <v>105.27214575289081</v>
      </c>
    </row>
    <row r="160" spans="2:89" x14ac:dyDescent="0.4">
      <c r="B160" s="61" t="s">
        <v>8</v>
      </c>
      <c r="C160" s="60" t="s">
        <v>68</v>
      </c>
      <c r="D160" s="60" t="s">
        <v>56</v>
      </c>
      <c r="E160" s="135">
        <f>'S Str&amp;Pad'!X160</f>
        <v>7206.9136122384571</v>
      </c>
      <c r="F160" s="62">
        <f>'[1]INTERNAL PARAMETERS-1'!M16</f>
        <v>30.094999999999999</v>
      </c>
      <c r="G160" s="48">
        <f>SSPYLD1!G160*VLOOKUP(SSPYLD2!G$4,'[1]INTERNAL PARAMETERS-1'!$B$5:$J$44,5,FALSE)*VLOOKUP(SSPYLD2!G$4,'[1]INTERNAL PARAMETERS-1'!$B$5:$J$44,7,FALSE)*SSPYLD2!$F160 + SSPYLD1!G160*(1-VLOOKUP(SSPYLD2!G$4,'[1]INTERNAL PARAMETERS-1'!$B$5:$J$44,5,FALSE))*VLOOKUP(SSPYLD2!G$4,'[1]INTERNAL PARAMETERS-1'!$B$5:$J$44,9,FALSE)*SSPYLD2!$F160</f>
        <v>1268.6795533740831</v>
      </c>
      <c r="H160" s="47">
        <f>SSPYLD1!H160*VLOOKUP(SSPYLD2!H$4,'[1]INTERNAL PARAMETERS-1'!$B$5:$J$44,5,FALSE)*VLOOKUP(SSPYLD2!H$4,'[1]INTERNAL PARAMETERS-1'!$B$5:$J$44,7,FALSE)*SSPYLD2!$F160 + SSPYLD1!H160*(1-VLOOKUP(SSPYLD2!H$4,'[1]INTERNAL PARAMETERS-1'!$B$5:$J$44,5,FALSE))*VLOOKUP(SSPYLD2!H$4,'[1]INTERNAL PARAMETERS-1'!$B$5:$J$44,9,FALSE)*SSPYLD2!$F160</f>
        <v>356.60560488128993</v>
      </c>
      <c r="I160" s="47">
        <f>SSPYLD1!I160*VLOOKUP(SSPYLD2!I$4,'[1]INTERNAL PARAMETERS-1'!$B$5:$J$44,5,FALSE)*VLOOKUP(SSPYLD2!I$4,'[1]INTERNAL PARAMETERS-1'!$B$5:$J$44,7,FALSE)*SSPYLD2!$F160 + SSPYLD1!I160*(1-VLOOKUP(SSPYLD2!I$4,'[1]INTERNAL PARAMETERS-1'!$B$5:$J$44,5,FALSE))*VLOOKUP(SSPYLD2!I$4,'[1]INTERNAL PARAMETERS-1'!$B$5:$J$44,9,FALSE)*SSPYLD2!$F160</f>
        <v>481.70607316143679</v>
      </c>
      <c r="J160" s="47">
        <f>SSPYLD1!J160*VLOOKUP(SSPYLD2!J$4,'[1]INTERNAL PARAMETERS-1'!$B$5:$J$44,5,FALSE)*VLOOKUP(SSPYLD2!J$4,'[1]INTERNAL PARAMETERS-1'!$B$5:$J$44,7,FALSE)*SSPYLD2!$F160 + SSPYLD1!J160*(1-VLOOKUP(SSPYLD2!J$4,'[1]INTERNAL PARAMETERS-1'!$B$5:$J$44,5,FALSE))*VLOOKUP(SSPYLD2!J$4,'[1]INTERNAL PARAMETERS-1'!$B$5:$J$44,9,FALSE)*SSPYLD2!$F160</f>
        <v>0</v>
      </c>
      <c r="K160" s="47">
        <f>SSPYLD1!K160*VLOOKUP(SSPYLD2!K$4,'[1]INTERNAL PARAMETERS-1'!$B$5:$J$44,5,FALSE)*VLOOKUP(SSPYLD2!K$4,'[1]INTERNAL PARAMETERS-1'!$B$5:$J$44,7,FALSE)*SSPYLD2!$F160 + SSPYLD1!K160*(1-VLOOKUP(SSPYLD2!K$4,'[1]INTERNAL PARAMETERS-1'!$B$5:$J$44,5,FALSE))*VLOOKUP(SSPYLD2!K$4,'[1]INTERNAL PARAMETERS-1'!$B$5:$J$44,9,FALSE)*SSPYLD2!$F160</f>
        <v>0</v>
      </c>
      <c r="L160" s="47">
        <f>SSPYLD1!L160*VLOOKUP(SSPYLD2!L$4,'[1]INTERNAL PARAMETERS-1'!$B$5:$J$44,5,FALSE)*VLOOKUP(SSPYLD2!L$4,'[1]INTERNAL PARAMETERS-1'!$B$5:$J$44,7,FALSE)*SSPYLD2!$F160 + SSPYLD1!L160*(1-VLOOKUP(SSPYLD2!L$4,'[1]INTERNAL PARAMETERS-1'!$B$5:$J$44,5,FALSE))*VLOOKUP(SSPYLD2!L$4,'[1]INTERNAL PARAMETERS-1'!$B$5:$J$44,9,FALSE)*SSPYLD2!$F160</f>
        <v>0</v>
      </c>
      <c r="M160" s="47">
        <f>SSPYLD1!M160*VLOOKUP(SSPYLD2!M$4,'[1]INTERNAL PARAMETERS-1'!$B$5:$J$44,5,FALSE)*VLOOKUP(SSPYLD2!M$4,'[1]INTERNAL PARAMETERS-1'!$B$5:$J$44,7,FALSE)*SSPYLD2!$F160 + SSPYLD1!M160*(1-VLOOKUP(SSPYLD2!M$4,'[1]INTERNAL PARAMETERS-1'!$B$5:$J$44,5,FALSE))*VLOOKUP(SSPYLD2!M$4,'[1]INTERNAL PARAMETERS-1'!$B$5:$J$44,9,FALSE)*SSPYLD2!$F160</f>
        <v>38.114032684619247</v>
      </c>
      <c r="N160" s="47">
        <f>SSPYLD1!N160*VLOOKUP(SSPYLD2!N$4,'[1]INTERNAL PARAMETERS-1'!$B$5:$J$44,5,FALSE)*VLOOKUP(SSPYLD2!N$4,'[1]INTERNAL PARAMETERS-1'!$B$5:$J$44,7,FALSE)*SSPYLD2!$F160 + SSPYLD1!N160*(1-VLOOKUP(SSPYLD2!N$4,'[1]INTERNAL PARAMETERS-1'!$B$5:$J$44,5,FALSE))*VLOOKUP(SSPYLD2!N$4,'[1]INTERNAL PARAMETERS-1'!$B$5:$J$44,9,FALSE)*SSPYLD2!$F160</f>
        <v>1.4329245399897752</v>
      </c>
      <c r="O160" s="47">
        <f>SSPYLD1!O160*VLOOKUP(SSPYLD2!O$4,'[1]INTERNAL PARAMETERS-1'!$B$5:$J$44,5,FALSE)*VLOOKUP(SSPYLD2!O$4,'[1]INTERNAL PARAMETERS-1'!$B$5:$J$44,7,FALSE)*SSPYLD2!$F160 + SSPYLD1!O160*(1-VLOOKUP(SSPYLD2!O$4,'[1]INTERNAL PARAMETERS-1'!$B$5:$J$44,5,FALSE))*VLOOKUP(SSPYLD2!O$4,'[1]INTERNAL PARAMETERS-1'!$B$5:$J$44,9,FALSE)*SSPYLD2!$F160</f>
        <v>0</v>
      </c>
      <c r="P160" s="47">
        <f>SSPYLD1!P160*VLOOKUP(SSPYLD2!P$4,'[1]INTERNAL PARAMETERS-1'!$B$5:$J$44,5,FALSE)*VLOOKUP(SSPYLD2!P$4,'[1]INTERNAL PARAMETERS-1'!$B$5:$J$44,7,FALSE)*SSPYLD2!$F160 + SSPYLD1!P160*(1-VLOOKUP(SSPYLD2!P$4,'[1]INTERNAL PARAMETERS-1'!$B$5:$J$44,5,FALSE))*VLOOKUP(SSPYLD2!P$4,'[1]INTERNAL PARAMETERS-1'!$B$5:$J$44,9,FALSE)*SSPYLD2!$F160</f>
        <v>0</v>
      </c>
      <c r="Q160" s="47">
        <f>SSPYLD1!Q160*VLOOKUP(SSPYLD2!Q$4,'[1]INTERNAL PARAMETERS-1'!$B$5:$J$44,5,FALSE)*VLOOKUP(SSPYLD2!Q$4,'[1]INTERNAL PARAMETERS-1'!$B$5:$J$44,7,FALSE)*SSPYLD2!$F160 + SSPYLD1!Q160*(1-VLOOKUP(SSPYLD2!Q$4,'[1]INTERNAL PARAMETERS-1'!$B$5:$J$44,5,FALSE))*VLOOKUP(SSPYLD2!Q$4,'[1]INTERNAL PARAMETERS-1'!$B$5:$J$44,9,FALSE)*SSPYLD2!$F160</f>
        <v>0</v>
      </c>
      <c r="R160" s="47">
        <f>SSPYLD1!R160*VLOOKUP(SSPYLD2!R$4,'[1]INTERNAL PARAMETERS-1'!$B$5:$J$44,5,FALSE)*VLOOKUP(SSPYLD2!R$4,'[1]INTERNAL PARAMETERS-1'!$B$5:$J$44,7,FALSE)*SSPYLD2!$F160 + SSPYLD1!R160*(1-VLOOKUP(SSPYLD2!R$4,'[1]INTERNAL PARAMETERS-1'!$B$5:$J$44,5,FALSE))*VLOOKUP(SSPYLD2!R$4,'[1]INTERNAL PARAMETERS-1'!$B$5:$J$44,9,FALSE)*SSPYLD2!$F160</f>
        <v>4.6730696791181128</v>
      </c>
      <c r="S160" s="47">
        <f>SSPYLD1!S160*VLOOKUP(SSPYLD2!S$4,'[1]INTERNAL PARAMETERS-1'!$B$5:$J$44,5,FALSE)*VLOOKUP(SSPYLD2!S$4,'[1]INTERNAL PARAMETERS-1'!$B$5:$J$44,7,FALSE)*SSPYLD2!$F160 + SSPYLD1!S160*(1-VLOOKUP(SSPYLD2!S$4,'[1]INTERNAL PARAMETERS-1'!$B$5:$J$44,5,FALSE))*VLOOKUP(SSPYLD2!S$4,'[1]INTERNAL PARAMETERS-1'!$B$5:$J$44,9,FALSE)*SSPYLD2!$F160</f>
        <v>57.585290097718229</v>
      </c>
      <c r="T160" s="47">
        <f>SSPYLD1!T160*VLOOKUP(SSPYLD2!T$4,'[1]INTERNAL PARAMETERS-1'!$B$5:$J$44,5,FALSE)*VLOOKUP(SSPYLD2!T$4,'[1]INTERNAL PARAMETERS-1'!$B$5:$J$44,7,FALSE)*SSPYLD2!$F160 + SSPYLD1!T160*(1-VLOOKUP(SSPYLD2!T$4,'[1]INTERNAL PARAMETERS-1'!$B$5:$J$44,5,FALSE))*VLOOKUP(SSPYLD2!T$4,'[1]INTERNAL PARAMETERS-1'!$B$5:$J$44,9,FALSE)*SSPYLD2!$F160</f>
        <v>23.000102157860589</v>
      </c>
      <c r="U160" s="47">
        <f>SSPYLD1!U160*VLOOKUP(SSPYLD2!U$4,'[1]INTERNAL PARAMETERS-1'!$B$5:$J$44,5,FALSE)*VLOOKUP(SSPYLD2!U$4,'[1]INTERNAL PARAMETERS-1'!$B$5:$J$44,7,FALSE)*SSPYLD2!$F160 + SSPYLD1!U160*(1-VLOOKUP(SSPYLD2!U$4,'[1]INTERNAL PARAMETERS-1'!$B$5:$J$44,5,FALSE))*VLOOKUP(SSPYLD2!U$4,'[1]INTERNAL PARAMETERS-1'!$B$5:$J$44,9,FALSE)*SSPYLD2!$F160</f>
        <v>4.9502881032821193</v>
      </c>
      <c r="V160" s="47">
        <f>SSPYLD1!V160*VLOOKUP(SSPYLD2!V$4,'[1]INTERNAL PARAMETERS-1'!$B$5:$J$44,5,FALSE)*VLOOKUP(SSPYLD2!V$4,'[1]INTERNAL PARAMETERS-1'!$B$5:$J$44,7,FALSE)*SSPYLD2!$F160 + SSPYLD1!V160*(1-VLOOKUP(SSPYLD2!V$4,'[1]INTERNAL PARAMETERS-1'!$B$5:$J$44,5,FALSE))*VLOOKUP(SSPYLD2!V$4,'[1]INTERNAL PARAMETERS-1'!$B$5:$J$44,9,FALSE)*SSPYLD2!$F160</f>
        <v>56.377048385869315</v>
      </c>
      <c r="W160" s="47">
        <f>SSPYLD1!W160*VLOOKUP(SSPYLD2!W$4,'[1]INTERNAL PARAMETERS-1'!$B$5:$J$44,5,FALSE)*VLOOKUP(SSPYLD2!W$4,'[1]INTERNAL PARAMETERS-1'!$B$5:$J$44,7,FALSE)*SSPYLD2!$F160 + SSPYLD1!W160*(1-VLOOKUP(SSPYLD2!W$4,'[1]INTERNAL PARAMETERS-1'!$B$5:$J$44,5,FALSE))*VLOOKUP(SSPYLD2!W$4,'[1]INTERNAL PARAMETERS-1'!$B$5:$J$44,9,FALSE)*SSPYLD2!$F160</f>
        <v>0</v>
      </c>
      <c r="X160" s="47">
        <f>SSPYLD1!X160*VLOOKUP(SSPYLD2!X$4,'[1]INTERNAL PARAMETERS-1'!$B$5:$J$44,5,FALSE)*VLOOKUP(SSPYLD2!X$4,'[1]INTERNAL PARAMETERS-1'!$B$5:$J$44,7,FALSE)*SSPYLD2!$F160 + SSPYLD1!X160*(1-VLOOKUP(SSPYLD2!X$4,'[1]INTERNAL PARAMETERS-1'!$B$5:$J$44,5,FALSE))*VLOOKUP(SSPYLD2!X$4,'[1]INTERNAL PARAMETERS-1'!$B$5:$J$44,9,FALSE)*SSPYLD2!$F160</f>
        <v>0</v>
      </c>
      <c r="Y160" s="47">
        <f>SSPYLD1!Y160*VLOOKUP(SSPYLD2!Y$4,'[1]INTERNAL PARAMETERS-1'!$B$5:$J$44,5,FALSE)*VLOOKUP(SSPYLD2!Y$4,'[1]INTERNAL PARAMETERS-1'!$B$5:$J$44,7,FALSE)*SSPYLD2!$F160 + SSPYLD1!Y160*(1-VLOOKUP(SSPYLD2!Y$4,'[1]INTERNAL PARAMETERS-1'!$B$5:$J$44,5,FALSE))*VLOOKUP(SSPYLD2!Y$4,'[1]INTERNAL PARAMETERS-1'!$B$5:$J$44,9,FALSE)*SSPYLD2!$F160</f>
        <v>0</v>
      </c>
      <c r="Z160" s="47">
        <f>SSPYLD1!Z160*VLOOKUP(SSPYLD2!Z$4,'[1]INTERNAL PARAMETERS-1'!$B$5:$J$44,5,FALSE)*VLOOKUP(SSPYLD2!Z$4,'[1]INTERNAL PARAMETERS-1'!$B$5:$J$44,7,FALSE)*SSPYLD2!$F160 + SSPYLD1!Z160*(1-VLOOKUP(SSPYLD2!Z$4,'[1]INTERNAL PARAMETERS-1'!$B$5:$J$44,5,FALSE))*VLOOKUP(SSPYLD2!Z$4,'[1]INTERNAL PARAMETERS-1'!$B$5:$J$44,9,FALSE)*SSPYLD2!$F160</f>
        <v>0</v>
      </c>
      <c r="AA160" s="47">
        <f>SSPYLD1!AA160*VLOOKUP(SSPYLD2!AA$4,'[1]INTERNAL PARAMETERS-1'!$B$5:$J$44,5,FALSE)*VLOOKUP(SSPYLD2!AA$4,'[1]INTERNAL PARAMETERS-1'!$B$5:$J$44,7,FALSE)*SSPYLD2!$F160 + SSPYLD1!AA160*(1-VLOOKUP(SSPYLD2!AA$4,'[1]INTERNAL PARAMETERS-1'!$B$5:$J$44,5,FALSE))*VLOOKUP(SSPYLD2!AA$4,'[1]INTERNAL PARAMETERS-1'!$B$5:$J$44,9,FALSE)*SSPYLD2!$F160</f>
        <v>0</v>
      </c>
      <c r="AB160" s="47">
        <f>SSPYLD1!AB160*VLOOKUP(SSPYLD2!AB$4,'[1]INTERNAL PARAMETERS-1'!$B$5:$J$44,5,FALSE)*VLOOKUP(SSPYLD2!AB$4,'[1]INTERNAL PARAMETERS-1'!$B$5:$J$44,7,FALSE)*SSPYLD2!$F160 + SSPYLD1!AB160*(1-VLOOKUP(SSPYLD2!AB$4,'[1]INTERNAL PARAMETERS-1'!$B$5:$J$44,5,FALSE))*VLOOKUP(SSPYLD2!AB$4,'[1]INTERNAL PARAMETERS-1'!$B$5:$J$44,9,FALSE)*SSPYLD2!$F160</f>
        <v>0</v>
      </c>
      <c r="AC160" s="47">
        <f>SSPYLD1!AC160*VLOOKUP(SSPYLD2!AC$4,'[1]INTERNAL PARAMETERS-1'!$B$5:$J$44,5,FALSE)*VLOOKUP(SSPYLD2!AC$4,'[1]INTERNAL PARAMETERS-1'!$B$5:$J$44,7,FALSE)*SSPYLD2!$F160 + SSPYLD1!AC160*(1-VLOOKUP(SSPYLD2!AC$4,'[1]INTERNAL PARAMETERS-1'!$B$5:$J$44,5,FALSE))*VLOOKUP(SSPYLD2!AC$4,'[1]INTERNAL PARAMETERS-1'!$B$5:$J$44,9,FALSE)*SSPYLD2!$F160</f>
        <v>0</v>
      </c>
      <c r="AD160" s="47">
        <f>SSPYLD1!AD160*VLOOKUP(SSPYLD2!AD$4,'[1]INTERNAL PARAMETERS-1'!$B$5:$J$44,5,FALSE)*VLOOKUP(SSPYLD2!AD$4,'[1]INTERNAL PARAMETERS-1'!$B$5:$J$44,7,FALSE)*SSPYLD2!$F160 + SSPYLD1!AD160*(1-VLOOKUP(SSPYLD2!AD$4,'[1]INTERNAL PARAMETERS-1'!$B$5:$J$44,5,FALSE))*VLOOKUP(SSPYLD2!AD$4,'[1]INTERNAL PARAMETERS-1'!$B$5:$J$44,9,FALSE)*SSPYLD2!$F160</f>
        <v>0</v>
      </c>
      <c r="AE160" s="47">
        <f>SSPYLD1!AE160*VLOOKUP(SSPYLD2!AE$4,'[1]INTERNAL PARAMETERS-1'!$B$5:$J$44,5,FALSE)*VLOOKUP(SSPYLD2!AE$4,'[1]INTERNAL PARAMETERS-1'!$B$5:$J$44,7,FALSE)*SSPYLD2!$F160 + SSPYLD1!AE160*(1-VLOOKUP(SSPYLD2!AE$4,'[1]INTERNAL PARAMETERS-1'!$B$5:$J$44,5,FALSE))*VLOOKUP(SSPYLD2!AE$4,'[1]INTERNAL PARAMETERS-1'!$B$5:$J$44,9,FALSE)*SSPYLD2!$F160</f>
        <v>0</v>
      </c>
      <c r="AF160" s="47">
        <f>SSPYLD1!AF160*VLOOKUP(SSPYLD2!AF$4,'[1]INTERNAL PARAMETERS-1'!$B$5:$J$44,5,FALSE)*VLOOKUP(SSPYLD2!AF$4,'[1]INTERNAL PARAMETERS-1'!$B$5:$J$44,7,FALSE)*SSPYLD2!$F160 + SSPYLD1!AF160*(1-VLOOKUP(SSPYLD2!AF$4,'[1]INTERNAL PARAMETERS-1'!$B$5:$J$44,5,FALSE))*VLOOKUP(SSPYLD2!AF$4,'[1]INTERNAL PARAMETERS-1'!$B$5:$J$44,9,FALSE)*SSPYLD2!$F160</f>
        <v>7.1189181195179678</v>
      </c>
      <c r="AG160" s="47">
        <f>SSPYLD1!AG160*VLOOKUP(SSPYLD2!AG$4,'[1]INTERNAL PARAMETERS-1'!$B$5:$J$44,5,FALSE)*VLOOKUP(SSPYLD2!AG$4,'[1]INTERNAL PARAMETERS-1'!$B$5:$J$44,7,FALSE)*SSPYLD2!$F160 + SSPYLD1!AG160*(1-VLOOKUP(SSPYLD2!AG$4,'[1]INTERNAL PARAMETERS-1'!$B$5:$J$44,5,FALSE))*VLOOKUP(SSPYLD2!AG$4,'[1]INTERNAL PARAMETERS-1'!$B$5:$J$44,9,FALSE)*SSPYLD2!$F160</f>
        <v>0</v>
      </c>
      <c r="AH160" s="47">
        <f>SSPYLD1!AH160*VLOOKUP(SSPYLD2!AH$4,'[1]INTERNAL PARAMETERS-1'!$B$5:$J$44,5,FALSE)*VLOOKUP(SSPYLD2!AH$4,'[1]INTERNAL PARAMETERS-1'!$B$5:$J$44,7,FALSE)*SSPYLD2!$F160 + SSPYLD1!AH160*(1-VLOOKUP(SSPYLD2!AH$4,'[1]INTERNAL PARAMETERS-1'!$B$5:$J$44,5,FALSE))*VLOOKUP(SSPYLD2!AH$4,'[1]INTERNAL PARAMETERS-1'!$B$5:$J$44,9,FALSE)*SSPYLD2!$F160</f>
        <v>0.40153228023129367</v>
      </c>
      <c r="AI160" s="47">
        <f>SSPYLD1!AI160*VLOOKUP(SSPYLD2!AI$4,'[1]INTERNAL PARAMETERS-1'!$B$5:$J$44,5,FALSE)*VLOOKUP(SSPYLD2!AI$4,'[1]INTERNAL PARAMETERS-1'!$B$5:$J$44,7,FALSE)*SSPYLD2!$F160 + SSPYLD1!AI160*(1-VLOOKUP(SSPYLD2!AI$4,'[1]INTERNAL PARAMETERS-1'!$B$5:$J$44,5,FALSE))*VLOOKUP(SSPYLD2!AI$4,'[1]INTERNAL PARAMETERS-1'!$B$5:$J$44,9,FALSE)*SSPYLD2!$F160</f>
        <v>1.0951964830270176</v>
      </c>
      <c r="AJ160" s="47">
        <f>SSPYLD1!AJ160*VLOOKUP(SSPYLD2!AJ$4,'[1]INTERNAL PARAMETERS-1'!$B$5:$J$44,5,FALSE)*VLOOKUP(SSPYLD2!AJ$4,'[1]INTERNAL PARAMETERS-1'!$B$5:$J$44,7,FALSE)*SSPYLD2!$F160 + SSPYLD1!AJ160*(1-VLOOKUP(SSPYLD2!AJ$4,'[1]INTERNAL PARAMETERS-1'!$B$5:$J$44,5,FALSE))*VLOOKUP(SSPYLD2!AJ$4,'[1]INTERNAL PARAMETERS-1'!$B$5:$J$44,9,FALSE)*SSPYLD2!$F160</f>
        <v>11.390607342850398</v>
      </c>
      <c r="AK160" s="47">
        <f>SSPYLD1!AK160*VLOOKUP(SSPYLD2!AK$4,'[1]INTERNAL PARAMETERS-1'!$B$5:$J$44,5,FALSE)*VLOOKUP(SSPYLD2!AK$4,'[1]INTERNAL PARAMETERS-1'!$B$5:$J$44,7,FALSE)*SSPYLD2!$F160 + SSPYLD1!AK160*(1-VLOOKUP(SSPYLD2!AK$4,'[1]INTERNAL PARAMETERS-1'!$B$5:$J$44,5,FALSE))*VLOOKUP(SSPYLD2!AK$4,'[1]INTERNAL PARAMETERS-1'!$B$5:$J$44,9,FALSE)*SSPYLD2!$F160</f>
        <v>0</v>
      </c>
      <c r="AL160" s="47">
        <f>SSPYLD1!AL160*VLOOKUP(SSPYLD2!AL$4,'[1]INTERNAL PARAMETERS-1'!$B$5:$J$44,5,FALSE)*VLOOKUP(SSPYLD2!AL$4,'[1]INTERNAL PARAMETERS-1'!$B$5:$J$44,7,FALSE)*SSPYLD2!$F160 + SSPYLD1!AL160*(1-VLOOKUP(SSPYLD2!AL$4,'[1]INTERNAL PARAMETERS-1'!$B$5:$J$44,5,FALSE))*VLOOKUP(SSPYLD2!AL$4,'[1]INTERNAL PARAMETERS-1'!$B$5:$J$44,9,FALSE)*SSPYLD2!$F160</f>
        <v>0</v>
      </c>
      <c r="AM160" s="47">
        <f>SSPYLD1!AM160*VLOOKUP(SSPYLD2!AM$4,'[1]INTERNAL PARAMETERS-1'!$B$5:$J$44,5,FALSE)*VLOOKUP(SSPYLD2!AM$4,'[1]INTERNAL PARAMETERS-1'!$B$5:$J$44,7,FALSE)*SSPYLD2!$F160 + SSPYLD1!AM160*(1-VLOOKUP(SSPYLD2!AM$4,'[1]INTERNAL PARAMETERS-1'!$B$5:$J$44,5,FALSE))*VLOOKUP(SSPYLD2!AM$4,'[1]INTERNAL PARAMETERS-1'!$B$5:$J$44,9,FALSE)*SSPYLD2!$F160</f>
        <v>0</v>
      </c>
      <c r="AN160" s="47">
        <f>SSPYLD1!AN160*VLOOKUP(SSPYLD2!AN$4,'[1]INTERNAL PARAMETERS-1'!$B$5:$J$44,5,FALSE)*VLOOKUP(SSPYLD2!AN$4,'[1]INTERNAL PARAMETERS-1'!$B$5:$J$44,7,FALSE)*SSPYLD2!$F160 + SSPYLD1!AN160*(1-VLOOKUP(SSPYLD2!AN$4,'[1]INTERNAL PARAMETERS-1'!$B$5:$J$44,5,FALSE))*VLOOKUP(SSPYLD2!AN$4,'[1]INTERNAL PARAMETERS-1'!$B$5:$J$44,9,FALSE)*SSPYLD2!$F160</f>
        <v>0</v>
      </c>
      <c r="AO160" s="47">
        <f>SSPYLD1!AO160*VLOOKUP(SSPYLD2!AO$4,'[1]INTERNAL PARAMETERS-1'!$B$5:$J$44,5,FALSE)*VLOOKUP(SSPYLD2!AO$4,'[1]INTERNAL PARAMETERS-1'!$B$5:$J$44,7,FALSE)*SSPYLD2!$F160 + SSPYLD1!AO160*(1-VLOOKUP(SSPYLD2!AO$4,'[1]INTERNAL PARAMETERS-1'!$B$5:$J$44,5,FALSE))*VLOOKUP(SSPYLD2!AO$4,'[1]INTERNAL PARAMETERS-1'!$B$5:$J$44,9,FALSE)*SSPYLD2!$F160</f>
        <v>0</v>
      </c>
      <c r="AP160" s="47">
        <f>SSPYLD1!AP160*VLOOKUP(SSPYLD2!AP$4,'[1]INTERNAL PARAMETERS-1'!$B$5:$J$44,5,FALSE)*VLOOKUP(SSPYLD2!AP$4,'[1]INTERNAL PARAMETERS-1'!$B$5:$J$44,7,FALSE)*SSPYLD2!$F160 + SSPYLD1!AP160*(1-VLOOKUP(SSPYLD2!AP$4,'[1]INTERNAL PARAMETERS-1'!$B$5:$J$44,5,FALSE))*VLOOKUP(SSPYLD2!AP$4,'[1]INTERNAL PARAMETERS-1'!$B$5:$J$44,9,FALSE)*SSPYLD2!$F160</f>
        <v>0</v>
      </c>
      <c r="AQ160" s="47">
        <f>SSPYLD1!AQ160*VLOOKUP(SSPYLD2!AQ$4,'[1]INTERNAL PARAMETERS-1'!$B$5:$J$44,5,FALSE)*VLOOKUP(SSPYLD2!AQ$4,'[1]INTERNAL PARAMETERS-1'!$B$5:$J$44,7,FALSE)*SSPYLD2!$F160 + SSPYLD1!AQ160*(1-VLOOKUP(SSPYLD2!AQ$4,'[1]INTERNAL PARAMETERS-1'!$B$5:$J$44,5,FALSE))*VLOOKUP(SSPYLD2!AQ$4,'[1]INTERNAL PARAMETERS-1'!$B$5:$J$44,9,FALSE)*SSPYLD2!$F160</f>
        <v>0</v>
      </c>
      <c r="AR160" s="47">
        <f>SSPYLD1!AR160*VLOOKUP(SSPYLD2!AR$4,'[1]INTERNAL PARAMETERS-1'!$B$5:$J$44,5,FALSE)*VLOOKUP(SSPYLD2!AR$4,'[1]INTERNAL PARAMETERS-1'!$B$5:$J$44,7,FALSE)*SSPYLD2!$F160 + SSPYLD1!AR160*(1-VLOOKUP(SSPYLD2!AR$4,'[1]INTERNAL PARAMETERS-1'!$B$5:$J$44,5,FALSE))*VLOOKUP(SSPYLD2!AR$4,'[1]INTERNAL PARAMETERS-1'!$B$5:$J$44,9,FALSE)*SSPYLD2!$F160</f>
        <v>0</v>
      </c>
      <c r="AS160" s="47">
        <f>SSPYLD1!AS160*VLOOKUP(SSPYLD2!AS$4,'[1]INTERNAL PARAMETERS-1'!$B$5:$J$44,5,FALSE)*VLOOKUP(SSPYLD2!AS$4,'[1]INTERNAL PARAMETERS-1'!$B$5:$J$44,7,FALSE)*SSPYLD2!$F160 + SSPYLD1!AS160*(1-VLOOKUP(SSPYLD2!AS$4,'[1]INTERNAL PARAMETERS-1'!$B$5:$J$44,5,FALSE))*VLOOKUP(SSPYLD2!AS$4,'[1]INTERNAL PARAMETERS-1'!$B$5:$J$44,9,FALSE)*SSPYLD2!$F160</f>
        <v>0</v>
      </c>
      <c r="AT160" s="46">
        <f>SSPYLD1!AT160*VLOOKUP(SSPYLD2!AT$4,'[1]INTERNAL PARAMETERS-1'!$B$5:$J$44,5,FALSE)*VLOOKUP(SSPYLD2!AT$4,'[1]INTERNAL PARAMETERS-1'!$B$5:$J$44,7,FALSE)*SSPYLD2!$F160 + SSPYLD1!AT160*(1-VLOOKUP(SSPYLD2!AT$4,'[1]INTERNAL PARAMETERS-1'!$B$5:$J$44,5,FALSE))*VLOOKUP(SSPYLD2!AT$4,'[1]INTERNAL PARAMETERS-1'!$B$5:$J$44,9,FALSE)*SSPYLD2!$F160</f>
        <v>0</v>
      </c>
      <c r="AU160" s="48">
        <f>SSPYLD1!AU160*VLOOKUP(SSPYLD2!AU$4,'[1]INTERNAL PARAMETERS-1'!$B$5:$J$44,5,FALSE)*VLOOKUP(SSPYLD2!AU$4,'[1]INTERNAL PARAMETERS-1'!$B$5:$J$44,6,FALSE)*VLOOKUP(SSPYLD2!AU$4,'[1]INTERNAL PARAMETERS-1'!$B$5:$J$44,3,FALSE) + SSPYLD1!AU160*(1-VLOOKUP(SSPYLD2!AU$4,'[1]INTERNAL PARAMETERS-1'!$B$5:$J$44,5,FALSE))*VLOOKUP(SSPYLD2!AU$4,'[1]INTERNAL PARAMETERS-1'!$B$5:$J$44,8,FALSE)*VLOOKUP(SSPYLD2!AU$4,'[1]INTERNAL PARAMETERS-1'!$B$5:$J$44,3,FALSE)</f>
        <v>0</v>
      </c>
      <c r="AV160" s="47">
        <f>SSPYLD1!AV160*VLOOKUP(SSPYLD2!AV$4,'[1]INTERNAL PARAMETERS-1'!$B$5:$J$44,5,FALSE)*VLOOKUP(SSPYLD2!AV$4,'[1]INTERNAL PARAMETERS-1'!$B$5:$J$44,6,FALSE)*VLOOKUP(SSPYLD2!AV$4,'[1]INTERNAL PARAMETERS-1'!$B$5:$J$44,3,FALSE) + SSPYLD1!AV160*(1-VLOOKUP(SSPYLD2!AV$4,'[1]INTERNAL PARAMETERS-1'!$B$5:$J$44,5,FALSE))*VLOOKUP(SSPYLD2!AV$4,'[1]INTERNAL PARAMETERS-1'!$B$5:$J$44,8,FALSE)*VLOOKUP(SSPYLD2!AV$4,'[1]INTERNAL PARAMETERS-1'!$B$5:$J$44,3,FALSE)</f>
        <v>0</v>
      </c>
      <c r="AW160" s="47">
        <f>SSPYLD1!AW160*VLOOKUP(SSPYLD2!AW$4,'[1]INTERNAL PARAMETERS-1'!$B$5:$J$44,5,FALSE)*VLOOKUP(SSPYLD2!AW$4,'[1]INTERNAL PARAMETERS-1'!$B$5:$J$44,6,FALSE)*VLOOKUP(SSPYLD2!AW$4,'[1]INTERNAL PARAMETERS-1'!$B$5:$J$44,3,FALSE) + SSPYLD1!AW160*(1-VLOOKUP(SSPYLD2!AW$4,'[1]INTERNAL PARAMETERS-1'!$B$5:$J$44,5,FALSE))*VLOOKUP(SSPYLD2!AW$4,'[1]INTERNAL PARAMETERS-1'!$B$5:$J$44,8,FALSE)*VLOOKUP(SSPYLD2!AW$4,'[1]INTERNAL PARAMETERS-1'!$B$5:$J$44,3,FALSE)</f>
        <v>18.898138533242641</v>
      </c>
      <c r="AX160" s="47">
        <f>SSPYLD1!AX160*VLOOKUP(SSPYLD2!AX$4,'[1]INTERNAL PARAMETERS-1'!$B$5:$J$44,5,FALSE)*VLOOKUP(SSPYLD2!AX$4,'[1]INTERNAL PARAMETERS-1'!$B$5:$J$44,6,FALSE)*VLOOKUP(SSPYLD2!AX$4,'[1]INTERNAL PARAMETERS-1'!$B$5:$J$44,3,FALSE) + SSPYLD1!AX160*(1-VLOOKUP(SSPYLD2!AX$4,'[1]INTERNAL PARAMETERS-1'!$B$5:$J$44,5,FALSE))*VLOOKUP(SSPYLD2!AX$4,'[1]INTERNAL PARAMETERS-1'!$B$5:$J$44,8,FALSE)*VLOOKUP(SSPYLD2!AX$4,'[1]INTERNAL PARAMETERS-1'!$B$5:$J$44,3,FALSE)</f>
        <v>0</v>
      </c>
      <c r="AY160" s="47">
        <f>SSPYLD1!AY160*VLOOKUP(SSPYLD2!AY$4,'[1]INTERNAL PARAMETERS-1'!$B$5:$J$44,5,FALSE)*VLOOKUP(SSPYLD2!AY$4,'[1]INTERNAL PARAMETERS-1'!$B$5:$J$44,6,FALSE)*VLOOKUP(SSPYLD2!AY$4,'[1]INTERNAL PARAMETERS-1'!$B$5:$J$44,3,FALSE) + SSPYLD1!AY160*(1-VLOOKUP(SSPYLD2!AY$4,'[1]INTERNAL PARAMETERS-1'!$B$5:$J$44,5,FALSE))*VLOOKUP(SSPYLD2!AY$4,'[1]INTERNAL PARAMETERS-1'!$B$5:$J$44,8,FALSE)*VLOOKUP(SSPYLD2!AY$4,'[1]INTERNAL PARAMETERS-1'!$B$5:$J$44,3,FALSE)</f>
        <v>0</v>
      </c>
      <c r="AZ160" s="47">
        <f>SSPYLD1!AZ160*VLOOKUP(SSPYLD2!AZ$4,'[1]INTERNAL PARAMETERS-1'!$B$5:$J$44,5,FALSE)*VLOOKUP(SSPYLD2!AZ$4,'[1]INTERNAL PARAMETERS-1'!$B$5:$J$44,6,FALSE)*VLOOKUP(SSPYLD2!AZ$4,'[1]INTERNAL PARAMETERS-1'!$B$5:$J$44,3,FALSE) + SSPYLD1!AZ160*(1-VLOOKUP(SSPYLD2!AZ$4,'[1]INTERNAL PARAMETERS-1'!$B$5:$J$44,5,FALSE))*VLOOKUP(SSPYLD2!AZ$4,'[1]INTERNAL PARAMETERS-1'!$B$5:$J$44,8,FALSE)*VLOOKUP(SSPYLD2!AZ$4,'[1]INTERNAL PARAMETERS-1'!$B$5:$J$44,3,FALSE)</f>
        <v>0</v>
      </c>
      <c r="BA160" s="47">
        <f>SSPYLD1!BA160*VLOOKUP(SSPYLD2!BA$4,'[1]INTERNAL PARAMETERS-1'!$B$5:$J$44,5,FALSE)*VLOOKUP(SSPYLD2!BA$4,'[1]INTERNAL PARAMETERS-1'!$B$5:$J$44,6,FALSE)*VLOOKUP(SSPYLD2!BA$4,'[1]INTERNAL PARAMETERS-1'!$B$5:$J$44,3,FALSE) + SSPYLD1!BA160*(1-VLOOKUP(SSPYLD2!BA$4,'[1]INTERNAL PARAMETERS-1'!$B$5:$J$44,5,FALSE))*VLOOKUP(SSPYLD2!BA$4,'[1]INTERNAL PARAMETERS-1'!$B$5:$J$44,8,FALSE)*VLOOKUP(SSPYLD2!BA$4,'[1]INTERNAL PARAMETERS-1'!$B$5:$J$44,3,FALSE)</f>
        <v>14.945684812839588</v>
      </c>
      <c r="BB160" s="47">
        <f>SSPYLD1!BB160*VLOOKUP(SSPYLD2!BB$4,'[1]INTERNAL PARAMETERS-1'!$B$5:$J$44,5,FALSE)*VLOOKUP(SSPYLD2!BB$4,'[1]INTERNAL PARAMETERS-1'!$B$5:$J$44,6,FALSE)*VLOOKUP(SSPYLD2!BB$4,'[1]INTERNAL PARAMETERS-1'!$B$5:$J$44,3,FALSE) + SSPYLD1!BB160*(1-VLOOKUP(SSPYLD2!BB$4,'[1]INTERNAL PARAMETERS-1'!$B$5:$J$44,5,FALSE))*VLOOKUP(SSPYLD2!BB$4,'[1]INTERNAL PARAMETERS-1'!$B$5:$J$44,8,FALSE)*VLOOKUP(SSPYLD2!BB$4,'[1]INTERNAL PARAMETERS-1'!$B$5:$J$44,3,FALSE)</f>
        <v>2.8042420647963664</v>
      </c>
      <c r="BC160" s="47">
        <f>SSPYLD1!BC160*VLOOKUP(SSPYLD2!BC$4,'[1]INTERNAL PARAMETERS-1'!$B$5:$J$44,5,FALSE)*VLOOKUP(SSPYLD2!BC$4,'[1]INTERNAL PARAMETERS-1'!$B$5:$J$44,6,FALSE)*VLOOKUP(SSPYLD2!BC$4,'[1]INTERNAL PARAMETERS-1'!$B$5:$J$44,3,FALSE) + SSPYLD1!BC160*(1-VLOOKUP(SSPYLD2!BC$4,'[1]INTERNAL PARAMETERS-1'!$B$5:$J$44,5,FALSE))*VLOOKUP(SSPYLD2!BC$4,'[1]INTERNAL PARAMETERS-1'!$B$5:$J$44,8,FALSE)*VLOOKUP(SSPYLD2!BC$4,'[1]INTERNAL PARAMETERS-1'!$B$5:$J$44,3,FALSE)</f>
        <v>12.233300212905583</v>
      </c>
      <c r="BD160" s="47">
        <f>SSPYLD1!BD160*VLOOKUP(SSPYLD2!BD$4,'[1]INTERNAL PARAMETERS-1'!$B$5:$J$44,5,FALSE)*VLOOKUP(SSPYLD2!BD$4,'[1]INTERNAL PARAMETERS-1'!$B$5:$J$44,6,FALSE)*VLOOKUP(SSPYLD2!BD$4,'[1]INTERNAL PARAMETERS-1'!$B$5:$J$44,3,FALSE) + SSPYLD1!BD160*(1-VLOOKUP(SSPYLD2!BD$4,'[1]INTERNAL PARAMETERS-1'!$B$5:$J$44,5,FALSE))*VLOOKUP(SSPYLD2!BD$4,'[1]INTERNAL PARAMETERS-1'!$B$5:$J$44,8,FALSE)*VLOOKUP(SSPYLD2!BD$4,'[1]INTERNAL PARAMETERS-1'!$B$5:$J$44,3,FALSE)</f>
        <v>2.2035092168219292</v>
      </c>
      <c r="BE160" s="47">
        <f>SSPYLD1!BE160*VLOOKUP(SSPYLD2!BE$4,'[1]INTERNAL PARAMETERS-1'!$B$5:$J$44,5,FALSE)*VLOOKUP(SSPYLD2!BE$4,'[1]INTERNAL PARAMETERS-1'!$B$5:$J$44,6,FALSE)*VLOOKUP(SSPYLD2!BE$4,'[1]INTERNAL PARAMETERS-1'!$B$5:$J$44,3,FALSE) + SSPYLD1!BE160*(1-VLOOKUP(SSPYLD2!BE$4,'[1]INTERNAL PARAMETERS-1'!$B$5:$J$44,5,FALSE))*VLOOKUP(SSPYLD2!BE$4,'[1]INTERNAL PARAMETERS-1'!$B$5:$J$44,8,FALSE)*VLOOKUP(SSPYLD2!BE$4,'[1]INTERNAL PARAMETERS-1'!$B$5:$J$44,3,FALSE)</f>
        <v>6.052710716651891</v>
      </c>
      <c r="BF160" s="47">
        <f>SSPYLD1!BF160*VLOOKUP(SSPYLD2!BF$4,'[1]INTERNAL PARAMETERS-1'!$B$5:$J$44,5,FALSE)*VLOOKUP(SSPYLD2!BF$4,'[1]INTERNAL PARAMETERS-1'!$B$5:$J$44,6,FALSE)*VLOOKUP(SSPYLD2!BF$4,'[1]INTERNAL PARAMETERS-1'!$B$5:$J$44,3,FALSE) + SSPYLD1!BF160*(1-VLOOKUP(SSPYLD2!BF$4,'[1]INTERNAL PARAMETERS-1'!$B$5:$J$44,5,FALSE))*VLOOKUP(SSPYLD2!BF$4,'[1]INTERNAL PARAMETERS-1'!$B$5:$J$44,8,FALSE)*VLOOKUP(SSPYLD2!BF$4,'[1]INTERNAL PARAMETERS-1'!$B$5:$J$44,3,FALSE)</f>
        <v>0</v>
      </c>
      <c r="BG160" s="47">
        <f>SSPYLD1!BG160*VLOOKUP(SSPYLD2!BG$4,'[1]INTERNAL PARAMETERS-1'!$B$5:$J$44,5,FALSE)*VLOOKUP(SSPYLD2!BG$4,'[1]INTERNAL PARAMETERS-1'!$B$5:$J$44,6,FALSE)*VLOOKUP(SSPYLD2!BG$4,'[1]INTERNAL PARAMETERS-1'!$B$5:$J$44,3,FALSE) + SSPYLD1!BG160*(1-VLOOKUP(SSPYLD2!BG$4,'[1]INTERNAL PARAMETERS-1'!$B$5:$J$44,5,FALSE))*VLOOKUP(SSPYLD2!BG$4,'[1]INTERNAL PARAMETERS-1'!$B$5:$J$44,8,FALSE)*VLOOKUP(SSPYLD2!BG$4,'[1]INTERNAL PARAMETERS-1'!$B$5:$J$44,3,FALSE)</f>
        <v>2.8537209506449579</v>
      </c>
      <c r="BH160" s="47">
        <f>SSPYLD1!BH160*VLOOKUP(SSPYLD2!BH$4,'[1]INTERNAL PARAMETERS-1'!$B$5:$J$44,5,FALSE)*VLOOKUP(SSPYLD2!BH$4,'[1]INTERNAL PARAMETERS-1'!$B$5:$J$44,6,FALSE)*VLOOKUP(SSPYLD2!BH$4,'[1]INTERNAL PARAMETERS-1'!$B$5:$J$44,3,FALSE) + SSPYLD1!BH160*(1-VLOOKUP(SSPYLD2!BH$4,'[1]INTERNAL PARAMETERS-1'!$B$5:$J$44,5,FALSE))*VLOOKUP(SSPYLD2!BH$4,'[1]INTERNAL PARAMETERS-1'!$B$5:$J$44,8,FALSE)*VLOOKUP(SSPYLD2!BH$4,'[1]INTERNAL PARAMETERS-1'!$B$5:$J$44,3,FALSE)</f>
        <v>2.3727842299989258E-2</v>
      </c>
      <c r="BI160" s="47">
        <f>SSPYLD1!BI160*VLOOKUP(SSPYLD2!BI$4,'[1]INTERNAL PARAMETERS-1'!$B$5:$J$44,5,FALSE)*VLOOKUP(SSPYLD2!BI$4,'[1]INTERNAL PARAMETERS-1'!$B$5:$J$44,6,FALSE)*VLOOKUP(SSPYLD2!BI$4,'[1]INTERNAL PARAMETERS-1'!$B$5:$J$44,3,FALSE) + SSPYLD1!BI160*(1-VLOOKUP(SSPYLD2!BI$4,'[1]INTERNAL PARAMETERS-1'!$B$5:$J$44,5,FALSE))*VLOOKUP(SSPYLD2!BI$4,'[1]INTERNAL PARAMETERS-1'!$B$5:$J$44,8,FALSE)*VLOOKUP(SSPYLD2!BI$4,'[1]INTERNAL PARAMETERS-1'!$B$5:$J$44,3,FALSE)</f>
        <v>0</v>
      </c>
      <c r="BJ160" s="47">
        <f>SSPYLD1!BJ160*VLOOKUP(SSPYLD2!BJ$4,'[1]INTERNAL PARAMETERS-1'!$B$5:$J$44,5,FALSE)*VLOOKUP(SSPYLD2!BJ$4,'[1]INTERNAL PARAMETERS-1'!$B$5:$J$44,6,FALSE)*VLOOKUP(SSPYLD2!BJ$4,'[1]INTERNAL PARAMETERS-1'!$B$5:$J$44,3,FALSE) + SSPYLD1!BJ160*(1-VLOOKUP(SSPYLD2!BJ$4,'[1]INTERNAL PARAMETERS-1'!$B$5:$J$44,5,FALSE))*VLOOKUP(SSPYLD2!BJ$4,'[1]INTERNAL PARAMETERS-1'!$B$5:$J$44,8,FALSE)*VLOOKUP(SSPYLD2!BJ$4,'[1]INTERNAL PARAMETERS-1'!$B$5:$J$44,3,FALSE)</f>
        <v>1.1334700160217828</v>
      </c>
      <c r="BK160" s="47">
        <f>SSPYLD1!BK160*VLOOKUP(SSPYLD2!BK$4,'[1]INTERNAL PARAMETERS-1'!$B$5:$J$44,5,FALSE)*VLOOKUP(SSPYLD2!BK$4,'[1]INTERNAL PARAMETERS-1'!$B$5:$J$44,6,FALSE)*VLOOKUP(SSPYLD2!BK$4,'[1]INTERNAL PARAMETERS-1'!$B$5:$J$44,3,FALSE) + SSPYLD1!BK160*(1-VLOOKUP(SSPYLD2!BK$4,'[1]INTERNAL PARAMETERS-1'!$B$5:$J$44,5,FALSE))*VLOOKUP(SSPYLD2!BK$4,'[1]INTERNAL PARAMETERS-1'!$B$5:$J$44,8,FALSE)*VLOOKUP(SSPYLD2!BK$4,'[1]INTERNAL PARAMETERS-1'!$B$5:$J$44,3,FALSE)</f>
        <v>1.5500911187469482</v>
      </c>
      <c r="BL160" s="47">
        <f>SSPYLD1!BL160*VLOOKUP(SSPYLD2!BL$4,'[1]INTERNAL PARAMETERS-1'!$B$5:$J$44,5,FALSE)*VLOOKUP(SSPYLD2!BL$4,'[1]INTERNAL PARAMETERS-1'!$B$5:$J$44,6,FALSE)*VLOOKUP(SSPYLD2!BL$4,'[1]INTERNAL PARAMETERS-1'!$B$5:$J$44,3,FALSE) + SSPYLD1!BL160*(1-VLOOKUP(SSPYLD2!BL$4,'[1]INTERNAL PARAMETERS-1'!$B$5:$J$44,5,FALSE))*VLOOKUP(SSPYLD2!BL$4,'[1]INTERNAL PARAMETERS-1'!$B$5:$J$44,8,FALSE)*VLOOKUP(SSPYLD2!BL$4,'[1]INTERNAL PARAMETERS-1'!$B$5:$J$44,3,FALSE)</f>
        <v>4.7379799617678016</v>
      </c>
      <c r="BM160" s="47">
        <f>SSPYLD1!BM160*VLOOKUP(SSPYLD2!BM$4,'[1]INTERNAL PARAMETERS-1'!$B$5:$J$44,5,FALSE)*VLOOKUP(SSPYLD2!BM$4,'[1]INTERNAL PARAMETERS-1'!$B$5:$J$44,6,FALSE)*VLOOKUP(SSPYLD2!BM$4,'[1]INTERNAL PARAMETERS-1'!$B$5:$J$44,3,FALSE) + SSPYLD1!BM160*(1-VLOOKUP(SSPYLD2!BM$4,'[1]INTERNAL PARAMETERS-1'!$B$5:$J$44,5,FALSE))*VLOOKUP(SSPYLD2!BM$4,'[1]INTERNAL PARAMETERS-1'!$B$5:$J$44,8,FALSE)*VLOOKUP(SSPYLD2!BM$4,'[1]INTERNAL PARAMETERS-1'!$B$5:$J$44,3,FALSE)</f>
        <v>2.4281355048934508</v>
      </c>
      <c r="BN160" s="47">
        <f>SSPYLD1!BN160*VLOOKUP(SSPYLD2!BN$4,'[1]INTERNAL PARAMETERS-1'!$B$5:$J$44,5,FALSE)*VLOOKUP(SSPYLD2!BN$4,'[1]INTERNAL PARAMETERS-1'!$B$5:$J$44,6,FALSE)*VLOOKUP(SSPYLD2!BN$4,'[1]INTERNAL PARAMETERS-1'!$B$5:$J$44,3,FALSE) + SSPYLD1!BN160*(1-VLOOKUP(SSPYLD2!BN$4,'[1]INTERNAL PARAMETERS-1'!$B$5:$J$44,5,FALSE))*VLOOKUP(SSPYLD2!BN$4,'[1]INTERNAL PARAMETERS-1'!$B$5:$J$44,8,FALSE)*VLOOKUP(SSPYLD2!BN$4,'[1]INTERNAL PARAMETERS-1'!$B$5:$J$44,3,FALSE)</f>
        <v>1.458387832211282</v>
      </c>
      <c r="BO160" s="47">
        <f>SSPYLD1!BO160*VLOOKUP(SSPYLD2!BO$4,'[1]INTERNAL PARAMETERS-1'!$B$5:$J$44,5,FALSE)*VLOOKUP(SSPYLD2!BO$4,'[1]INTERNAL PARAMETERS-1'!$B$5:$J$44,6,FALSE)*VLOOKUP(SSPYLD2!BO$4,'[1]INTERNAL PARAMETERS-1'!$B$5:$J$44,3,FALSE) + SSPYLD1!BO160*(1-VLOOKUP(SSPYLD2!BO$4,'[1]INTERNAL PARAMETERS-1'!$B$5:$J$44,5,FALSE))*VLOOKUP(SSPYLD2!BO$4,'[1]INTERNAL PARAMETERS-1'!$B$5:$J$44,8,FALSE)*VLOOKUP(SSPYLD2!BO$4,'[1]INTERNAL PARAMETERS-1'!$B$5:$J$44,3,FALSE)</f>
        <v>0.93412931004816269</v>
      </c>
      <c r="BP160" s="47">
        <f>SSPYLD1!BP160*VLOOKUP(SSPYLD2!BP$4,'[1]INTERNAL PARAMETERS-1'!$B$5:$J$44,5,FALSE)*VLOOKUP(SSPYLD2!BP$4,'[1]INTERNAL PARAMETERS-1'!$B$5:$J$44,6,FALSE)*VLOOKUP(SSPYLD2!BP$4,'[1]INTERNAL PARAMETERS-1'!$B$5:$J$44,3,FALSE) + SSPYLD1!BP160*(1-VLOOKUP(SSPYLD2!BP$4,'[1]INTERNAL PARAMETERS-1'!$B$5:$J$44,5,FALSE))*VLOOKUP(SSPYLD2!BP$4,'[1]INTERNAL PARAMETERS-1'!$B$5:$J$44,8,FALSE)*VLOOKUP(SSPYLD2!BP$4,'[1]INTERNAL PARAMETERS-1'!$B$5:$J$44,3,FALSE)</f>
        <v>9.3160620165613106E-2</v>
      </c>
      <c r="BQ160" s="47">
        <f>SSPYLD1!BQ160*VLOOKUP(SSPYLD2!BQ$4,'[1]INTERNAL PARAMETERS-1'!$B$5:$J$44,5,FALSE)*VLOOKUP(SSPYLD2!BQ$4,'[1]INTERNAL PARAMETERS-1'!$B$5:$J$44,6,FALSE)*VLOOKUP(SSPYLD2!BQ$4,'[1]INTERNAL PARAMETERS-1'!$B$5:$J$44,3,FALSE) + SSPYLD1!BQ160*(1-VLOOKUP(SSPYLD2!BQ$4,'[1]INTERNAL PARAMETERS-1'!$B$5:$J$44,5,FALSE))*VLOOKUP(SSPYLD2!BQ$4,'[1]INTERNAL PARAMETERS-1'!$B$5:$J$44,8,FALSE)*VLOOKUP(SSPYLD2!BQ$4,'[1]INTERNAL PARAMETERS-1'!$B$5:$J$44,3,FALSE)</f>
        <v>5.0690343362490422</v>
      </c>
      <c r="BR160" s="47">
        <f>SSPYLD1!BR160*VLOOKUP(SSPYLD2!BR$4,'[1]INTERNAL PARAMETERS-1'!$B$5:$J$44,5,FALSE)*VLOOKUP(SSPYLD2!BR$4,'[1]INTERNAL PARAMETERS-1'!$B$5:$J$44,6,FALSE)*VLOOKUP(SSPYLD2!BR$4,'[1]INTERNAL PARAMETERS-1'!$B$5:$J$44,3,FALSE) + SSPYLD1!BR160*(1-VLOOKUP(SSPYLD2!BR$4,'[1]INTERNAL PARAMETERS-1'!$B$5:$J$44,5,FALSE))*VLOOKUP(SSPYLD2!BR$4,'[1]INTERNAL PARAMETERS-1'!$B$5:$J$44,8,FALSE)*VLOOKUP(SSPYLD2!BR$4,'[1]INTERNAL PARAMETERS-1'!$B$5:$J$44,3,FALSE)</f>
        <v>0.16476018319689081</v>
      </c>
      <c r="BS160" s="47">
        <f>SSPYLD1!BS160*VLOOKUP(SSPYLD2!BS$4,'[1]INTERNAL PARAMETERS-1'!$B$5:$J$44,5,FALSE)*VLOOKUP(SSPYLD2!BS$4,'[1]INTERNAL PARAMETERS-1'!$B$5:$J$44,6,FALSE)*VLOOKUP(SSPYLD2!BS$4,'[1]INTERNAL PARAMETERS-1'!$B$5:$J$44,3,FALSE) + SSPYLD1!BS160*(1-VLOOKUP(SSPYLD2!BS$4,'[1]INTERNAL PARAMETERS-1'!$B$5:$J$44,5,FALSE))*VLOOKUP(SSPYLD2!BS$4,'[1]INTERNAL PARAMETERS-1'!$B$5:$J$44,8,FALSE)*VLOOKUP(SSPYLD2!BS$4,'[1]INTERNAL PARAMETERS-1'!$B$5:$J$44,3,FALSE)</f>
        <v>1.6340376806211466E-2</v>
      </c>
      <c r="BT160" s="47">
        <f>SSPYLD1!BT160*VLOOKUP(SSPYLD2!BT$4,'[1]INTERNAL PARAMETERS-1'!$B$5:$J$44,5,FALSE)*VLOOKUP(SSPYLD2!BT$4,'[1]INTERNAL PARAMETERS-1'!$B$5:$J$44,6,FALSE)*VLOOKUP(SSPYLD2!BT$4,'[1]INTERNAL PARAMETERS-1'!$B$5:$J$44,3,FALSE) + SSPYLD1!BT160*(1-VLOOKUP(SSPYLD2!BT$4,'[1]INTERNAL PARAMETERS-1'!$B$5:$J$44,5,FALSE))*VLOOKUP(SSPYLD2!BT$4,'[1]INTERNAL PARAMETERS-1'!$B$5:$J$44,8,FALSE)*VLOOKUP(SSPYLD2!BT$4,'[1]INTERNAL PARAMETERS-1'!$B$5:$J$44,3,FALSE)</f>
        <v>0</v>
      </c>
      <c r="BU160" s="47">
        <f>SSPYLD1!BU160*VLOOKUP(SSPYLD2!BU$4,'[1]INTERNAL PARAMETERS-1'!$B$5:$J$44,5,FALSE)*VLOOKUP(SSPYLD2!BU$4,'[1]INTERNAL PARAMETERS-1'!$B$5:$J$44,6,FALSE)*VLOOKUP(SSPYLD2!BU$4,'[1]INTERNAL PARAMETERS-1'!$B$5:$J$44,3,FALSE) + SSPYLD1!BU160*(1-VLOOKUP(SSPYLD2!BU$4,'[1]INTERNAL PARAMETERS-1'!$B$5:$J$44,5,FALSE))*VLOOKUP(SSPYLD2!BU$4,'[1]INTERNAL PARAMETERS-1'!$B$5:$J$44,8,FALSE)*VLOOKUP(SSPYLD2!BU$4,'[1]INTERNAL PARAMETERS-1'!$B$5:$J$44,3,FALSE)</f>
        <v>0</v>
      </c>
      <c r="BV160" s="47">
        <f>SSPYLD1!BV160*VLOOKUP(SSPYLD2!BV$4,'[1]INTERNAL PARAMETERS-1'!$B$5:$J$44,5,FALSE)*VLOOKUP(SSPYLD2!BV$4,'[1]INTERNAL PARAMETERS-1'!$B$5:$J$44,6,FALSE)*VLOOKUP(SSPYLD2!BV$4,'[1]INTERNAL PARAMETERS-1'!$B$5:$J$44,3,FALSE) + SSPYLD1!BV160*(1-VLOOKUP(SSPYLD2!BV$4,'[1]INTERNAL PARAMETERS-1'!$B$5:$J$44,5,FALSE))*VLOOKUP(SSPYLD2!BV$4,'[1]INTERNAL PARAMETERS-1'!$B$5:$J$44,8,FALSE)*VLOOKUP(SSPYLD2!BV$4,'[1]INTERNAL PARAMETERS-1'!$B$5:$J$44,3,FALSE)</f>
        <v>0</v>
      </c>
      <c r="BW160" s="47">
        <f>SSPYLD1!BW160*VLOOKUP(SSPYLD2!BW$4,'[1]INTERNAL PARAMETERS-1'!$B$5:$J$44,5,FALSE)*VLOOKUP(SSPYLD2!BW$4,'[1]INTERNAL PARAMETERS-1'!$B$5:$J$44,6,FALSE)*VLOOKUP(SSPYLD2!BW$4,'[1]INTERNAL PARAMETERS-1'!$B$5:$J$44,3,FALSE) + SSPYLD1!BW160*(1-VLOOKUP(SSPYLD2!BW$4,'[1]INTERNAL PARAMETERS-1'!$B$5:$J$44,5,FALSE))*VLOOKUP(SSPYLD2!BW$4,'[1]INTERNAL PARAMETERS-1'!$B$5:$J$44,8,FALSE)*VLOOKUP(SSPYLD2!BW$4,'[1]INTERNAL PARAMETERS-1'!$B$5:$J$44,3,FALSE)</f>
        <v>0</v>
      </c>
      <c r="BX160" s="47">
        <f>SSPYLD1!BX160*VLOOKUP(SSPYLD2!BX$4,'[1]INTERNAL PARAMETERS-1'!$B$5:$J$44,5,FALSE)*VLOOKUP(SSPYLD2!BX$4,'[1]INTERNAL PARAMETERS-1'!$B$5:$J$44,6,FALSE)*VLOOKUP(SSPYLD2!BX$4,'[1]INTERNAL PARAMETERS-1'!$B$5:$J$44,3,FALSE) + SSPYLD1!BX160*(1-VLOOKUP(SSPYLD2!BX$4,'[1]INTERNAL PARAMETERS-1'!$B$5:$J$44,5,FALSE))*VLOOKUP(SSPYLD2!BX$4,'[1]INTERNAL PARAMETERS-1'!$B$5:$J$44,8,FALSE)*VLOOKUP(SSPYLD2!BX$4,'[1]INTERNAL PARAMETERS-1'!$B$5:$J$44,3,FALSE)</f>
        <v>0</v>
      </c>
      <c r="BY160" s="47">
        <f>SSPYLD1!BY160*VLOOKUP(SSPYLD2!BY$4,'[1]INTERNAL PARAMETERS-1'!$B$5:$J$44,5,FALSE)*VLOOKUP(SSPYLD2!BY$4,'[1]INTERNAL PARAMETERS-1'!$B$5:$J$44,6,FALSE)*VLOOKUP(SSPYLD2!BY$4,'[1]INTERNAL PARAMETERS-1'!$B$5:$J$44,3,FALSE) + SSPYLD1!BY160*(1-VLOOKUP(SSPYLD2!BY$4,'[1]INTERNAL PARAMETERS-1'!$B$5:$J$44,5,FALSE))*VLOOKUP(SSPYLD2!BY$4,'[1]INTERNAL PARAMETERS-1'!$B$5:$J$44,8,FALSE)*VLOOKUP(SSPYLD2!BY$4,'[1]INTERNAL PARAMETERS-1'!$B$5:$J$44,3,FALSE)</f>
        <v>0</v>
      </c>
      <c r="BZ160" s="47">
        <f>SSPYLD1!BZ160*VLOOKUP(SSPYLD2!BZ$4,'[1]INTERNAL PARAMETERS-1'!$B$5:$J$44,5,FALSE)*VLOOKUP(SSPYLD2!BZ$4,'[1]INTERNAL PARAMETERS-1'!$B$5:$J$44,6,FALSE)*VLOOKUP(SSPYLD2!BZ$4,'[1]INTERNAL PARAMETERS-1'!$B$5:$J$44,3,FALSE) + SSPYLD1!BZ160*(1-VLOOKUP(SSPYLD2!BZ$4,'[1]INTERNAL PARAMETERS-1'!$B$5:$J$44,5,FALSE))*VLOOKUP(SSPYLD2!BZ$4,'[1]INTERNAL PARAMETERS-1'!$B$5:$J$44,8,FALSE)*VLOOKUP(SSPYLD2!BZ$4,'[1]INTERNAL PARAMETERS-1'!$B$5:$J$44,3,FALSE)</f>
        <v>1.1382649674377389E-2</v>
      </c>
      <c r="CA160" s="47">
        <f>SSPYLD1!CA160*VLOOKUP(SSPYLD2!CA$4,'[1]INTERNAL PARAMETERS-1'!$B$5:$J$44,5,FALSE)*VLOOKUP(SSPYLD2!CA$4,'[1]INTERNAL PARAMETERS-1'!$B$5:$J$44,6,FALSE)*VLOOKUP(SSPYLD2!CA$4,'[1]INTERNAL PARAMETERS-1'!$B$5:$J$44,3,FALSE) + SSPYLD1!CA160*(1-VLOOKUP(SSPYLD2!CA$4,'[1]INTERNAL PARAMETERS-1'!$B$5:$J$44,5,FALSE))*VLOOKUP(SSPYLD2!CA$4,'[1]INTERNAL PARAMETERS-1'!$B$5:$J$44,8,FALSE)*VLOOKUP(SSPYLD2!CA$4,'[1]INTERNAL PARAMETERS-1'!$B$5:$J$44,3,FALSE)</f>
        <v>0</v>
      </c>
      <c r="CB160" s="47">
        <f>SSPYLD1!CB160*VLOOKUP(SSPYLD2!CB$4,'[1]INTERNAL PARAMETERS-1'!$B$5:$J$44,5,FALSE)*VLOOKUP(SSPYLD2!CB$4,'[1]INTERNAL PARAMETERS-1'!$B$5:$J$44,6,FALSE)*VLOOKUP(SSPYLD2!CB$4,'[1]INTERNAL PARAMETERS-1'!$B$5:$J$44,3,FALSE) + SSPYLD1!CB160*(1-VLOOKUP(SSPYLD2!CB$4,'[1]INTERNAL PARAMETERS-1'!$B$5:$J$44,5,FALSE))*VLOOKUP(SSPYLD2!CB$4,'[1]INTERNAL PARAMETERS-1'!$B$5:$J$44,8,FALSE)*VLOOKUP(SSPYLD2!CB$4,'[1]INTERNAL PARAMETERS-1'!$B$5:$J$44,3,FALSE)</f>
        <v>0</v>
      </c>
      <c r="CC160" s="47">
        <f>SSPYLD1!CC160*VLOOKUP(SSPYLD2!CC$4,'[1]INTERNAL PARAMETERS-1'!$B$5:$J$44,5,FALSE)*VLOOKUP(SSPYLD2!CC$4,'[1]INTERNAL PARAMETERS-1'!$B$5:$J$44,6,FALSE)*VLOOKUP(SSPYLD2!CC$4,'[1]INTERNAL PARAMETERS-1'!$B$5:$J$44,3,FALSE) + SSPYLD1!CC160*(1-VLOOKUP(SSPYLD2!CC$4,'[1]INTERNAL PARAMETERS-1'!$B$5:$J$44,5,FALSE))*VLOOKUP(SSPYLD2!CC$4,'[1]INTERNAL PARAMETERS-1'!$B$5:$J$44,8,FALSE)*VLOOKUP(SSPYLD2!CC$4,'[1]INTERNAL PARAMETERS-1'!$B$5:$J$44,3,FALSE)</f>
        <v>2.3434684983012048E-2</v>
      </c>
      <c r="CD160" s="47">
        <f>SSPYLD1!CD160*VLOOKUP(SSPYLD2!CD$4,'[1]INTERNAL PARAMETERS-1'!$B$5:$J$44,5,FALSE)*VLOOKUP(SSPYLD2!CD$4,'[1]INTERNAL PARAMETERS-1'!$B$5:$J$44,6,FALSE)*VLOOKUP(SSPYLD2!CD$4,'[1]INTERNAL PARAMETERS-1'!$B$5:$J$44,3,FALSE) + SSPYLD1!CD160*(1-VLOOKUP(SSPYLD2!CD$4,'[1]INTERNAL PARAMETERS-1'!$B$5:$J$44,5,FALSE))*VLOOKUP(SSPYLD2!CD$4,'[1]INTERNAL PARAMETERS-1'!$B$5:$J$44,8,FALSE)*VLOOKUP(SSPYLD2!CD$4,'[1]INTERNAL PARAMETERS-1'!$B$5:$J$44,3,FALSE)</f>
        <v>6.3329372659044356E-2</v>
      </c>
      <c r="CE160" s="47">
        <f>SSPYLD1!CE160*VLOOKUP(SSPYLD2!CE$4,'[1]INTERNAL PARAMETERS-1'!$B$5:$J$44,5,FALSE)*VLOOKUP(SSPYLD2!CE$4,'[1]INTERNAL PARAMETERS-1'!$B$5:$J$44,6,FALSE)*VLOOKUP(SSPYLD2!CE$4,'[1]INTERNAL PARAMETERS-1'!$B$5:$J$44,3,FALSE) + SSPYLD1!CE160*(1-VLOOKUP(SSPYLD2!CE$4,'[1]INTERNAL PARAMETERS-1'!$B$5:$J$44,5,FALSE))*VLOOKUP(SSPYLD2!CE$4,'[1]INTERNAL PARAMETERS-1'!$B$5:$J$44,8,FALSE)*VLOOKUP(SSPYLD2!CE$4,'[1]INTERNAL PARAMETERS-1'!$B$5:$J$44,3,FALSE)</f>
        <v>0.15817589798674359</v>
      </c>
      <c r="CF160" s="47">
        <f>SSPYLD1!CF160*VLOOKUP(SSPYLD2!CF$4,'[1]INTERNAL PARAMETERS-1'!$B$5:$J$44,5,FALSE)*VLOOKUP(SSPYLD2!CF$4,'[1]INTERNAL PARAMETERS-1'!$B$5:$J$44,6,FALSE)*VLOOKUP(SSPYLD2!CF$4,'[1]INTERNAL PARAMETERS-1'!$B$5:$J$44,3,FALSE) + SSPYLD1!CF160*(1-VLOOKUP(SSPYLD2!CF$4,'[1]INTERNAL PARAMETERS-1'!$B$5:$J$44,5,FALSE))*VLOOKUP(SSPYLD2!CF$4,'[1]INTERNAL PARAMETERS-1'!$B$5:$J$44,8,FALSE)*VLOOKUP(SSPYLD2!CF$4,'[1]INTERNAL PARAMETERS-1'!$B$5:$J$44,3,FALSE)</f>
        <v>5.5709876314593607E-2</v>
      </c>
      <c r="CG160" s="47">
        <f>SSPYLD1!CG160*VLOOKUP(SSPYLD2!CG$4,'[1]INTERNAL PARAMETERS-1'!$B$5:$J$44,5,FALSE)*VLOOKUP(SSPYLD2!CG$4,'[1]INTERNAL PARAMETERS-1'!$B$5:$J$44,6,FALSE)*VLOOKUP(SSPYLD2!CG$4,'[1]INTERNAL PARAMETERS-1'!$B$5:$J$44,3,FALSE) + SSPYLD1!CG160*(1-VLOOKUP(SSPYLD2!CG$4,'[1]INTERNAL PARAMETERS-1'!$B$5:$J$44,5,FALSE))*VLOOKUP(SSPYLD2!CG$4,'[1]INTERNAL PARAMETERS-1'!$B$5:$J$44,8,FALSE)*VLOOKUP(SSPYLD2!CG$4,'[1]INTERNAL PARAMETERS-1'!$B$5:$J$44,3,FALSE)</f>
        <v>2.4607155610029889E-3</v>
      </c>
      <c r="CH160" s="46">
        <f>SSPYLD1!CH160*VLOOKUP(SSPYLD2!CH$4,'[1]INTERNAL PARAMETERS-1'!$B$5:$J$44,5,FALSE)*VLOOKUP(SSPYLD2!CH$4,'[1]INTERNAL PARAMETERS-1'!$B$5:$J$44,6,FALSE)*VLOOKUP(SSPYLD2!CH$4,'[1]INTERNAL PARAMETERS-1'!$B$5:$J$44,3,FALSE) + SSPYLD1!CH160*(1-VLOOKUP(SSPYLD2!CH$4,'[1]INTERNAL PARAMETERS-1'!$B$5:$J$44,5,FALSE))*VLOOKUP(SSPYLD2!CH$4,'[1]INTERNAL PARAMETERS-1'!$B$5:$J$44,8,FALSE)*VLOOKUP(SSPYLD2!CH$4,'[1]INTERNAL PARAMETERS-1'!$B$5:$J$44,3,FALSE)</f>
        <v>0</v>
      </c>
      <c r="CJ160" s="48">
        <f t="shared" si="4"/>
        <v>2313.1302412908944</v>
      </c>
      <c r="CK160" s="46">
        <f t="shared" si="5"/>
        <v>77.915016807488911</v>
      </c>
    </row>
    <row r="161" spans="2:89" x14ac:dyDescent="0.4">
      <c r="B161" s="61" t="s">
        <v>8</v>
      </c>
      <c r="C161" s="60" t="s">
        <v>68</v>
      </c>
      <c r="D161" s="60" t="s">
        <v>55</v>
      </c>
      <c r="E161" s="135">
        <f>'S Str&amp;Pad'!X161</f>
        <v>4268.5445337750025</v>
      </c>
      <c r="F161" s="62">
        <f>'[1]INTERNAL PARAMETERS-1'!M17</f>
        <v>25.55</v>
      </c>
      <c r="G161" s="48">
        <f>SSPYLD1!G161*VLOOKUP(SSPYLD2!G$4,'[1]INTERNAL PARAMETERS-1'!$B$5:$J$44,5,FALSE)*VLOOKUP(SSPYLD2!G$4,'[1]INTERNAL PARAMETERS-1'!$B$5:$J$44,7,FALSE)*SSPYLD2!$F161 + SSPYLD1!G161*(1-VLOOKUP(SSPYLD2!G$4,'[1]INTERNAL PARAMETERS-1'!$B$5:$J$44,5,FALSE))*VLOOKUP(SSPYLD2!G$4,'[1]INTERNAL PARAMETERS-1'!$B$5:$J$44,9,FALSE)*SSPYLD2!$F161</f>
        <v>599.17167394713863</v>
      </c>
      <c r="H161" s="47">
        <f>SSPYLD1!H161*VLOOKUP(SSPYLD2!H$4,'[1]INTERNAL PARAMETERS-1'!$B$5:$J$44,5,FALSE)*VLOOKUP(SSPYLD2!H$4,'[1]INTERNAL PARAMETERS-1'!$B$5:$J$44,7,FALSE)*SSPYLD2!$F161 + SSPYLD1!H161*(1-VLOOKUP(SSPYLD2!H$4,'[1]INTERNAL PARAMETERS-1'!$B$5:$J$44,5,FALSE))*VLOOKUP(SSPYLD2!H$4,'[1]INTERNAL PARAMETERS-1'!$B$5:$J$44,9,FALSE)*SSPYLD2!$F161</f>
        <v>203.07731219823128</v>
      </c>
      <c r="I161" s="47">
        <f>SSPYLD1!I161*VLOOKUP(SSPYLD2!I$4,'[1]INTERNAL PARAMETERS-1'!$B$5:$J$44,5,FALSE)*VLOOKUP(SSPYLD2!I$4,'[1]INTERNAL PARAMETERS-1'!$B$5:$J$44,7,FALSE)*SSPYLD2!$F161 + SSPYLD1!I161*(1-VLOOKUP(SSPYLD2!I$4,'[1]INTERNAL PARAMETERS-1'!$B$5:$J$44,5,FALSE))*VLOOKUP(SSPYLD2!I$4,'[1]INTERNAL PARAMETERS-1'!$B$5:$J$44,9,FALSE)*SSPYLD2!$F161</f>
        <v>261.35198622974463</v>
      </c>
      <c r="J161" s="47">
        <f>SSPYLD1!J161*VLOOKUP(SSPYLD2!J$4,'[1]INTERNAL PARAMETERS-1'!$B$5:$J$44,5,FALSE)*VLOOKUP(SSPYLD2!J$4,'[1]INTERNAL PARAMETERS-1'!$B$5:$J$44,7,FALSE)*SSPYLD2!$F161 + SSPYLD1!J161*(1-VLOOKUP(SSPYLD2!J$4,'[1]INTERNAL PARAMETERS-1'!$B$5:$J$44,5,FALSE))*VLOOKUP(SSPYLD2!J$4,'[1]INTERNAL PARAMETERS-1'!$B$5:$J$44,9,FALSE)*SSPYLD2!$F161</f>
        <v>0</v>
      </c>
      <c r="K161" s="47">
        <f>SSPYLD1!K161*VLOOKUP(SSPYLD2!K$4,'[1]INTERNAL PARAMETERS-1'!$B$5:$J$44,5,FALSE)*VLOOKUP(SSPYLD2!K$4,'[1]INTERNAL PARAMETERS-1'!$B$5:$J$44,7,FALSE)*SSPYLD2!$F161 + SSPYLD1!K161*(1-VLOOKUP(SSPYLD2!K$4,'[1]INTERNAL PARAMETERS-1'!$B$5:$J$44,5,FALSE))*VLOOKUP(SSPYLD2!K$4,'[1]INTERNAL PARAMETERS-1'!$B$5:$J$44,9,FALSE)*SSPYLD2!$F161</f>
        <v>3.1934788318644713</v>
      </c>
      <c r="L161" s="47">
        <f>SSPYLD1!L161*VLOOKUP(SSPYLD2!L$4,'[1]INTERNAL PARAMETERS-1'!$B$5:$J$44,5,FALSE)*VLOOKUP(SSPYLD2!L$4,'[1]INTERNAL PARAMETERS-1'!$B$5:$J$44,7,FALSE)*SSPYLD2!$F161 + SSPYLD1!L161*(1-VLOOKUP(SSPYLD2!L$4,'[1]INTERNAL PARAMETERS-1'!$B$5:$J$44,5,FALSE))*VLOOKUP(SSPYLD2!L$4,'[1]INTERNAL PARAMETERS-1'!$B$5:$J$44,9,FALSE)*SSPYLD2!$F161</f>
        <v>0</v>
      </c>
      <c r="M161" s="47">
        <f>SSPYLD1!M161*VLOOKUP(SSPYLD2!M$4,'[1]INTERNAL PARAMETERS-1'!$B$5:$J$44,5,FALSE)*VLOOKUP(SSPYLD2!M$4,'[1]INTERNAL PARAMETERS-1'!$B$5:$J$44,7,FALSE)*SSPYLD2!$F161 + SSPYLD1!M161*(1-VLOOKUP(SSPYLD2!M$4,'[1]INTERNAL PARAMETERS-1'!$B$5:$J$44,5,FALSE))*VLOOKUP(SSPYLD2!M$4,'[1]INTERNAL PARAMETERS-1'!$B$5:$J$44,9,FALSE)*SSPYLD2!$F161</f>
        <v>24.149613365516206</v>
      </c>
      <c r="N161" s="47">
        <f>SSPYLD1!N161*VLOOKUP(SSPYLD2!N$4,'[1]INTERNAL PARAMETERS-1'!$B$5:$J$44,5,FALSE)*VLOOKUP(SSPYLD2!N$4,'[1]INTERNAL PARAMETERS-1'!$B$5:$J$44,7,FALSE)*SSPYLD2!$F161 + SSPYLD1!N161*(1-VLOOKUP(SSPYLD2!N$4,'[1]INTERNAL PARAMETERS-1'!$B$5:$J$44,5,FALSE))*VLOOKUP(SSPYLD2!N$4,'[1]INTERNAL PARAMETERS-1'!$B$5:$J$44,9,FALSE)*SSPYLD2!$F161</f>
        <v>0.58552564983157207</v>
      </c>
      <c r="O161" s="47">
        <f>SSPYLD1!O161*VLOOKUP(SSPYLD2!O$4,'[1]INTERNAL PARAMETERS-1'!$B$5:$J$44,5,FALSE)*VLOOKUP(SSPYLD2!O$4,'[1]INTERNAL PARAMETERS-1'!$B$5:$J$44,7,FALSE)*SSPYLD2!$F161 + SSPYLD1!O161*(1-VLOOKUP(SSPYLD2!O$4,'[1]INTERNAL PARAMETERS-1'!$B$5:$J$44,5,FALSE))*VLOOKUP(SSPYLD2!O$4,'[1]INTERNAL PARAMETERS-1'!$B$5:$J$44,9,FALSE)*SSPYLD2!$F161</f>
        <v>0</v>
      </c>
      <c r="P161" s="47">
        <f>SSPYLD1!P161*VLOOKUP(SSPYLD2!P$4,'[1]INTERNAL PARAMETERS-1'!$B$5:$J$44,5,FALSE)*VLOOKUP(SSPYLD2!P$4,'[1]INTERNAL PARAMETERS-1'!$B$5:$J$44,7,FALSE)*SSPYLD2!$F161 + SSPYLD1!P161*(1-VLOOKUP(SSPYLD2!P$4,'[1]INTERNAL PARAMETERS-1'!$B$5:$J$44,5,FALSE))*VLOOKUP(SSPYLD2!P$4,'[1]INTERNAL PARAMETERS-1'!$B$5:$J$44,9,FALSE)*SSPYLD2!$F161</f>
        <v>0</v>
      </c>
      <c r="Q161" s="47">
        <f>SSPYLD1!Q161*VLOOKUP(SSPYLD2!Q$4,'[1]INTERNAL PARAMETERS-1'!$B$5:$J$44,5,FALSE)*VLOOKUP(SSPYLD2!Q$4,'[1]INTERNAL PARAMETERS-1'!$B$5:$J$44,7,FALSE)*SSPYLD2!$F161 + SSPYLD1!Q161*(1-VLOOKUP(SSPYLD2!Q$4,'[1]INTERNAL PARAMETERS-1'!$B$5:$J$44,5,FALSE))*VLOOKUP(SSPYLD2!Q$4,'[1]INTERNAL PARAMETERS-1'!$B$5:$J$44,9,FALSE)*SSPYLD2!$F161</f>
        <v>0</v>
      </c>
      <c r="R161" s="47">
        <f>SSPYLD1!R161*VLOOKUP(SSPYLD2!R$4,'[1]INTERNAL PARAMETERS-1'!$B$5:$J$44,5,FALSE)*VLOOKUP(SSPYLD2!R$4,'[1]INTERNAL PARAMETERS-1'!$B$5:$J$44,7,FALSE)*SSPYLD2!$F161 + SSPYLD1!R161*(1-VLOOKUP(SSPYLD2!R$4,'[1]INTERNAL PARAMETERS-1'!$B$5:$J$44,5,FALSE))*VLOOKUP(SSPYLD2!R$4,'[1]INTERNAL PARAMETERS-1'!$B$5:$J$44,9,FALSE)*SSPYLD2!$F161</f>
        <v>0.75697276014565251</v>
      </c>
      <c r="S161" s="47">
        <f>SSPYLD1!S161*VLOOKUP(SSPYLD2!S$4,'[1]INTERNAL PARAMETERS-1'!$B$5:$J$44,5,FALSE)*VLOOKUP(SSPYLD2!S$4,'[1]INTERNAL PARAMETERS-1'!$B$5:$J$44,7,FALSE)*SSPYLD2!$F161 + SSPYLD1!S161*(1-VLOOKUP(SSPYLD2!S$4,'[1]INTERNAL PARAMETERS-1'!$B$5:$J$44,5,FALSE))*VLOOKUP(SSPYLD2!S$4,'[1]INTERNAL PARAMETERS-1'!$B$5:$J$44,9,FALSE)*SSPYLD2!$F161</f>
        <v>30.524471767198904</v>
      </c>
      <c r="T161" s="47">
        <f>SSPYLD1!T161*VLOOKUP(SSPYLD2!T$4,'[1]INTERNAL PARAMETERS-1'!$B$5:$J$44,5,FALSE)*VLOOKUP(SSPYLD2!T$4,'[1]INTERNAL PARAMETERS-1'!$B$5:$J$44,7,FALSE)*SSPYLD2!$F161 + SSPYLD1!T161*(1-VLOOKUP(SSPYLD2!T$4,'[1]INTERNAL PARAMETERS-1'!$B$5:$J$44,5,FALSE))*VLOOKUP(SSPYLD2!T$4,'[1]INTERNAL PARAMETERS-1'!$B$5:$J$44,9,FALSE)*SSPYLD2!$F161</f>
        <v>9.9362490287272305</v>
      </c>
      <c r="U161" s="47">
        <f>SSPYLD1!U161*VLOOKUP(SSPYLD2!U$4,'[1]INTERNAL PARAMETERS-1'!$B$5:$J$44,5,FALSE)*VLOOKUP(SSPYLD2!U$4,'[1]INTERNAL PARAMETERS-1'!$B$5:$J$44,7,FALSE)*SSPYLD2!$F161 + SSPYLD1!U161*(1-VLOOKUP(SSPYLD2!U$4,'[1]INTERNAL PARAMETERS-1'!$B$5:$J$44,5,FALSE))*VLOOKUP(SSPYLD2!U$4,'[1]INTERNAL PARAMETERS-1'!$B$5:$J$44,9,FALSE)*SSPYLD2!$F161</f>
        <v>6.4158370993684333</v>
      </c>
      <c r="V161" s="47">
        <f>SSPYLD1!V161*VLOOKUP(SSPYLD2!V$4,'[1]INTERNAL PARAMETERS-1'!$B$5:$J$44,5,FALSE)*VLOOKUP(SSPYLD2!V$4,'[1]INTERNAL PARAMETERS-1'!$B$5:$J$44,7,FALSE)*SSPYLD2!$F161 + SSPYLD1!V161*(1-VLOOKUP(SSPYLD2!V$4,'[1]INTERNAL PARAMETERS-1'!$B$5:$J$44,5,FALSE))*VLOOKUP(SSPYLD2!V$4,'[1]INTERNAL PARAMETERS-1'!$B$5:$J$44,9,FALSE)*SSPYLD2!$F161</f>
        <v>40.816376280769454</v>
      </c>
      <c r="W161" s="47">
        <f>SSPYLD1!W161*VLOOKUP(SSPYLD2!W$4,'[1]INTERNAL PARAMETERS-1'!$B$5:$J$44,5,FALSE)*VLOOKUP(SSPYLD2!W$4,'[1]INTERNAL PARAMETERS-1'!$B$5:$J$44,7,FALSE)*SSPYLD2!$F161 + SSPYLD1!W161*(1-VLOOKUP(SSPYLD2!W$4,'[1]INTERNAL PARAMETERS-1'!$B$5:$J$44,5,FALSE))*VLOOKUP(SSPYLD2!W$4,'[1]INTERNAL PARAMETERS-1'!$B$5:$J$44,9,FALSE)*SSPYLD2!$F161</f>
        <v>0</v>
      </c>
      <c r="X161" s="47">
        <f>SSPYLD1!X161*VLOOKUP(SSPYLD2!X$4,'[1]INTERNAL PARAMETERS-1'!$B$5:$J$44,5,FALSE)*VLOOKUP(SSPYLD2!X$4,'[1]INTERNAL PARAMETERS-1'!$B$5:$J$44,7,FALSE)*SSPYLD2!$F161 + SSPYLD1!X161*(1-VLOOKUP(SSPYLD2!X$4,'[1]INTERNAL PARAMETERS-1'!$B$5:$J$44,5,FALSE))*VLOOKUP(SSPYLD2!X$4,'[1]INTERNAL PARAMETERS-1'!$B$5:$J$44,9,FALSE)*SSPYLD2!$F161</f>
        <v>0</v>
      </c>
      <c r="Y161" s="47">
        <f>SSPYLD1!Y161*VLOOKUP(SSPYLD2!Y$4,'[1]INTERNAL PARAMETERS-1'!$B$5:$J$44,5,FALSE)*VLOOKUP(SSPYLD2!Y$4,'[1]INTERNAL PARAMETERS-1'!$B$5:$J$44,7,FALSE)*SSPYLD2!$F161 + SSPYLD1!Y161*(1-VLOOKUP(SSPYLD2!Y$4,'[1]INTERNAL PARAMETERS-1'!$B$5:$J$44,5,FALSE))*VLOOKUP(SSPYLD2!Y$4,'[1]INTERNAL PARAMETERS-1'!$B$5:$J$44,9,FALSE)*SSPYLD2!$F161</f>
        <v>0</v>
      </c>
      <c r="Z161" s="47">
        <f>SSPYLD1!Z161*VLOOKUP(SSPYLD2!Z$4,'[1]INTERNAL PARAMETERS-1'!$B$5:$J$44,5,FALSE)*VLOOKUP(SSPYLD2!Z$4,'[1]INTERNAL PARAMETERS-1'!$B$5:$J$44,7,FALSE)*SSPYLD2!$F161 + SSPYLD1!Z161*(1-VLOOKUP(SSPYLD2!Z$4,'[1]INTERNAL PARAMETERS-1'!$B$5:$J$44,5,FALSE))*VLOOKUP(SSPYLD2!Z$4,'[1]INTERNAL PARAMETERS-1'!$B$5:$J$44,9,FALSE)*SSPYLD2!$F161</f>
        <v>0</v>
      </c>
      <c r="AA161" s="47">
        <f>SSPYLD1!AA161*VLOOKUP(SSPYLD2!AA$4,'[1]INTERNAL PARAMETERS-1'!$B$5:$J$44,5,FALSE)*VLOOKUP(SSPYLD2!AA$4,'[1]INTERNAL PARAMETERS-1'!$B$5:$J$44,7,FALSE)*SSPYLD2!$F161 + SSPYLD1!AA161*(1-VLOOKUP(SSPYLD2!AA$4,'[1]INTERNAL PARAMETERS-1'!$B$5:$J$44,5,FALSE))*VLOOKUP(SSPYLD2!AA$4,'[1]INTERNAL PARAMETERS-1'!$B$5:$J$44,9,FALSE)*SSPYLD2!$F161</f>
        <v>0</v>
      </c>
      <c r="AB161" s="47">
        <f>SSPYLD1!AB161*VLOOKUP(SSPYLD2!AB$4,'[1]INTERNAL PARAMETERS-1'!$B$5:$J$44,5,FALSE)*VLOOKUP(SSPYLD2!AB$4,'[1]INTERNAL PARAMETERS-1'!$B$5:$J$44,7,FALSE)*SSPYLD2!$F161 + SSPYLD1!AB161*(1-VLOOKUP(SSPYLD2!AB$4,'[1]INTERNAL PARAMETERS-1'!$B$5:$J$44,5,FALSE))*VLOOKUP(SSPYLD2!AB$4,'[1]INTERNAL PARAMETERS-1'!$B$5:$J$44,9,FALSE)*SSPYLD2!$F161</f>
        <v>0</v>
      </c>
      <c r="AC161" s="47">
        <f>SSPYLD1!AC161*VLOOKUP(SSPYLD2!AC$4,'[1]INTERNAL PARAMETERS-1'!$B$5:$J$44,5,FALSE)*VLOOKUP(SSPYLD2!AC$4,'[1]INTERNAL PARAMETERS-1'!$B$5:$J$44,7,FALSE)*SSPYLD2!$F161 + SSPYLD1!AC161*(1-VLOOKUP(SSPYLD2!AC$4,'[1]INTERNAL PARAMETERS-1'!$B$5:$J$44,5,FALSE))*VLOOKUP(SSPYLD2!AC$4,'[1]INTERNAL PARAMETERS-1'!$B$5:$J$44,9,FALSE)*SSPYLD2!$F161</f>
        <v>0</v>
      </c>
      <c r="AD161" s="47">
        <f>SSPYLD1!AD161*VLOOKUP(SSPYLD2!AD$4,'[1]INTERNAL PARAMETERS-1'!$B$5:$J$44,5,FALSE)*VLOOKUP(SSPYLD2!AD$4,'[1]INTERNAL PARAMETERS-1'!$B$5:$J$44,7,FALSE)*SSPYLD2!$F161 + SSPYLD1!AD161*(1-VLOOKUP(SSPYLD2!AD$4,'[1]INTERNAL PARAMETERS-1'!$B$5:$J$44,5,FALSE))*VLOOKUP(SSPYLD2!AD$4,'[1]INTERNAL PARAMETERS-1'!$B$5:$J$44,9,FALSE)*SSPYLD2!$F161</f>
        <v>0</v>
      </c>
      <c r="AE161" s="47">
        <f>SSPYLD1!AE161*VLOOKUP(SSPYLD2!AE$4,'[1]INTERNAL PARAMETERS-1'!$B$5:$J$44,5,FALSE)*VLOOKUP(SSPYLD2!AE$4,'[1]INTERNAL PARAMETERS-1'!$B$5:$J$44,7,FALSE)*SSPYLD2!$F161 + SSPYLD1!AE161*(1-VLOOKUP(SSPYLD2!AE$4,'[1]INTERNAL PARAMETERS-1'!$B$5:$J$44,5,FALSE))*VLOOKUP(SSPYLD2!AE$4,'[1]INTERNAL PARAMETERS-1'!$B$5:$J$44,9,FALSE)*SSPYLD2!$F161</f>
        <v>0</v>
      </c>
      <c r="AF161" s="47">
        <f>SSPYLD1!AF161*VLOOKUP(SSPYLD2!AF$4,'[1]INTERNAL PARAMETERS-1'!$B$5:$J$44,5,FALSE)*VLOOKUP(SSPYLD2!AF$4,'[1]INTERNAL PARAMETERS-1'!$B$5:$J$44,7,FALSE)*SSPYLD2!$F161 + SSPYLD1!AF161*(1-VLOOKUP(SSPYLD2!AF$4,'[1]INTERNAL PARAMETERS-1'!$B$5:$J$44,5,FALSE))*VLOOKUP(SSPYLD2!AF$4,'[1]INTERNAL PARAMETERS-1'!$B$5:$J$44,9,FALSE)*SSPYLD2!$F161</f>
        <v>1.8451211028550276</v>
      </c>
      <c r="AG161" s="47">
        <f>SSPYLD1!AG161*VLOOKUP(SSPYLD2!AG$4,'[1]INTERNAL PARAMETERS-1'!$B$5:$J$44,5,FALSE)*VLOOKUP(SSPYLD2!AG$4,'[1]INTERNAL PARAMETERS-1'!$B$5:$J$44,7,FALSE)*SSPYLD2!$F161 + SSPYLD1!AG161*(1-VLOOKUP(SSPYLD2!AG$4,'[1]INTERNAL PARAMETERS-1'!$B$5:$J$44,5,FALSE))*VLOOKUP(SSPYLD2!AG$4,'[1]INTERNAL PARAMETERS-1'!$B$5:$J$44,9,FALSE)*SSPYLD2!$F161</f>
        <v>0</v>
      </c>
      <c r="AH161" s="47">
        <f>SSPYLD1!AH161*VLOOKUP(SSPYLD2!AH$4,'[1]INTERNAL PARAMETERS-1'!$B$5:$J$44,5,FALSE)*VLOOKUP(SSPYLD2!AH$4,'[1]INTERNAL PARAMETERS-1'!$B$5:$J$44,7,FALSE)*SSPYLD2!$F161 + SSPYLD1!AH161*(1-VLOOKUP(SSPYLD2!AH$4,'[1]INTERNAL PARAMETERS-1'!$B$5:$J$44,5,FALSE))*VLOOKUP(SSPYLD2!AH$4,'[1]INTERNAL PARAMETERS-1'!$B$5:$J$44,9,FALSE)*SSPYLD2!$F161</f>
        <v>0</v>
      </c>
      <c r="AI161" s="47">
        <f>SSPYLD1!AI161*VLOOKUP(SSPYLD2!AI$4,'[1]INTERNAL PARAMETERS-1'!$B$5:$J$44,5,FALSE)*VLOOKUP(SSPYLD2!AI$4,'[1]INTERNAL PARAMETERS-1'!$B$5:$J$44,7,FALSE)*SSPYLD2!$F161 + SSPYLD1!AI161*(1-VLOOKUP(SSPYLD2!AI$4,'[1]INTERNAL PARAMETERS-1'!$B$5:$J$44,5,FALSE))*VLOOKUP(SSPYLD2!AI$4,'[1]INTERNAL PARAMETERS-1'!$B$5:$J$44,9,FALSE)*SSPYLD2!$F161</f>
        <v>1.0646020052676619</v>
      </c>
      <c r="AJ161" s="47">
        <f>SSPYLD1!AJ161*VLOOKUP(SSPYLD2!AJ$4,'[1]INTERNAL PARAMETERS-1'!$B$5:$J$44,5,FALSE)*VLOOKUP(SSPYLD2!AJ$4,'[1]INTERNAL PARAMETERS-1'!$B$5:$J$44,7,FALSE)*SSPYLD2!$F161 + SSPYLD1!AJ161*(1-VLOOKUP(SSPYLD2!AJ$4,'[1]INTERNAL PARAMETERS-1'!$B$5:$J$44,5,FALSE))*VLOOKUP(SSPYLD2!AJ$4,'[1]INTERNAL PARAMETERS-1'!$B$5:$J$44,9,FALSE)*SSPYLD2!$F161</f>
        <v>4.6132280962576386</v>
      </c>
      <c r="AK161" s="47">
        <f>SSPYLD1!AK161*VLOOKUP(SSPYLD2!AK$4,'[1]INTERNAL PARAMETERS-1'!$B$5:$J$44,5,FALSE)*VLOOKUP(SSPYLD2!AK$4,'[1]INTERNAL PARAMETERS-1'!$B$5:$J$44,7,FALSE)*SSPYLD2!$F161 + SSPYLD1!AK161*(1-VLOOKUP(SSPYLD2!AK$4,'[1]INTERNAL PARAMETERS-1'!$B$5:$J$44,5,FALSE))*VLOOKUP(SSPYLD2!AK$4,'[1]INTERNAL PARAMETERS-1'!$B$5:$J$44,9,FALSE)*SSPYLD2!$F161</f>
        <v>0</v>
      </c>
      <c r="AL161" s="47">
        <f>SSPYLD1!AL161*VLOOKUP(SSPYLD2!AL$4,'[1]INTERNAL PARAMETERS-1'!$B$5:$J$44,5,FALSE)*VLOOKUP(SSPYLD2!AL$4,'[1]INTERNAL PARAMETERS-1'!$B$5:$J$44,7,FALSE)*SSPYLD2!$F161 + SSPYLD1!AL161*(1-VLOOKUP(SSPYLD2!AL$4,'[1]INTERNAL PARAMETERS-1'!$B$5:$J$44,5,FALSE))*VLOOKUP(SSPYLD2!AL$4,'[1]INTERNAL PARAMETERS-1'!$B$5:$J$44,9,FALSE)*SSPYLD2!$F161</f>
        <v>0</v>
      </c>
      <c r="AM161" s="47">
        <f>SSPYLD1!AM161*VLOOKUP(SSPYLD2!AM$4,'[1]INTERNAL PARAMETERS-1'!$B$5:$J$44,5,FALSE)*VLOOKUP(SSPYLD2!AM$4,'[1]INTERNAL PARAMETERS-1'!$B$5:$J$44,7,FALSE)*SSPYLD2!$F161 + SSPYLD1!AM161*(1-VLOOKUP(SSPYLD2!AM$4,'[1]INTERNAL PARAMETERS-1'!$B$5:$J$44,5,FALSE))*VLOOKUP(SSPYLD2!AM$4,'[1]INTERNAL PARAMETERS-1'!$B$5:$J$44,9,FALSE)*SSPYLD2!$F161</f>
        <v>0</v>
      </c>
      <c r="AN161" s="47">
        <f>SSPYLD1!AN161*VLOOKUP(SSPYLD2!AN$4,'[1]INTERNAL PARAMETERS-1'!$B$5:$J$44,5,FALSE)*VLOOKUP(SSPYLD2!AN$4,'[1]INTERNAL PARAMETERS-1'!$B$5:$J$44,7,FALSE)*SSPYLD2!$F161 + SSPYLD1!AN161*(1-VLOOKUP(SSPYLD2!AN$4,'[1]INTERNAL PARAMETERS-1'!$B$5:$J$44,5,FALSE))*VLOOKUP(SSPYLD2!AN$4,'[1]INTERNAL PARAMETERS-1'!$B$5:$J$44,9,FALSE)*SSPYLD2!$F161</f>
        <v>0</v>
      </c>
      <c r="AO161" s="47">
        <f>SSPYLD1!AO161*VLOOKUP(SSPYLD2!AO$4,'[1]INTERNAL PARAMETERS-1'!$B$5:$J$44,5,FALSE)*VLOOKUP(SSPYLD2!AO$4,'[1]INTERNAL PARAMETERS-1'!$B$5:$J$44,7,FALSE)*SSPYLD2!$F161 + SSPYLD1!AO161*(1-VLOOKUP(SSPYLD2!AO$4,'[1]INTERNAL PARAMETERS-1'!$B$5:$J$44,5,FALSE))*VLOOKUP(SSPYLD2!AO$4,'[1]INTERNAL PARAMETERS-1'!$B$5:$J$44,9,FALSE)*SSPYLD2!$F161</f>
        <v>0</v>
      </c>
      <c r="AP161" s="47">
        <f>SSPYLD1!AP161*VLOOKUP(SSPYLD2!AP$4,'[1]INTERNAL PARAMETERS-1'!$B$5:$J$44,5,FALSE)*VLOOKUP(SSPYLD2!AP$4,'[1]INTERNAL PARAMETERS-1'!$B$5:$J$44,7,FALSE)*SSPYLD2!$F161 + SSPYLD1!AP161*(1-VLOOKUP(SSPYLD2!AP$4,'[1]INTERNAL PARAMETERS-1'!$B$5:$J$44,5,FALSE))*VLOOKUP(SSPYLD2!AP$4,'[1]INTERNAL PARAMETERS-1'!$B$5:$J$44,9,FALSE)*SSPYLD2!$F161</f>
        <v>0</v>
      </c>
      <c r="AQ161" s="47">
        <f>SSPYLD1!AQ161*VLOOKUP(SSPYLD2!AQ$4,'[1]INTERNAL PARAMETERS-1'!$B$5:$J$44,5,FALSE)*VLOOKUP(SSPYLD2!AQ$4,'[1]INTERNAL PARAMETERS-1'!$B$5:$J$44,7,FALSE)*SSPYLD2!$F161 + SSPYLD1!AQ161*(1-VLOOKUP(SSPYLD2!AQ$4,'[1]INTERNAL PARAMETERS-1'!$B$5:$J$44,5,FALSE))*VLOOKUP(SSPYLD2!AQ$4,'[1]INTERNAL PARAMETERS-1'!$B$5:$J$44,9,FALSE)*SSPYLD2!$F161</f>
        <v>0</v>
      </c>
      <c r="AR161" s="47">
        <f>SSPYLD1!AR161*VLOOKUP(SSPYLD2!AR$4,'[1]INTERNAL PARAMETERS-1'!$B$5:$J$44,5,FALSE)*VLOOKUP(SSPYLD2!AR$4,'[1]INTERNAL PARAMETERS-1'!$B$5:$J$44,7,FALSE)*SSPYLD2!$F161 + SSPYLD1!AR161*(1-VLOOKUP(SSPYLD2!AR$4,'[1]INTERNAL PARAMETERS-1'!$B$5:$J$44,5,FALSE))*VLOOKUP(SSPYLD2!AR$4,'[1]INTERNAL PARAMETERS-1'!$B$5:$J$44,9,FALSE)*SSPYLD2!$F161</f>
        <v>0</v>
      </c>
      <c r="AS161" s="47">
        <f>SSPYLD1!AS161*VLOOKUP(SSPYLD2!AS$4,'[1]INTERNAL PARAMETERS-1'!$B$5:$J$44,5,FALSE)*VLOOKUP(SSPYLD2!AS$4,'[1]INTERNAL PARAMETERS-1'!$B$5:$J$44,7,FALSE)*SSPYLD2!$F161 + SSPYLD1!AS161*(1-VLOOKUP(SSPYLD2!AS$4,'[1]INTERNAL PARAMETERS-1'!$B$5:$J$44,5,FALSE))*VLOOKUP(SSPYLD2!AS$4,'[1]INTERNAL PARAMETERS-1'!$B$5:$J$44,9,FALSE)*SSPYLD2!$F161</f>
        <v>0</v>
      </c>
      <c r="AT161" s="46">
        <f>SSPYLD1!AT161*VLOOKUP(SSPYLD2!AT$4,'[1]INTERNAL PARAMETERS-1'!$B$5:$J$44,5,FALSE)*VLOOKUP(SSPYLD2!AT$4,'[1]INTERNAL PARAMETERS-1'!$B$5:$J$44,7,FALSE)*SSPYLD2!$F161 + SSPYLD1!AT161*(1-VLOOKUP(SSPYLD2!AT$4,'[1]INTERNAL PARAMETERS-1'!$B$5:$J$44,5,FALSE))*VLOOKUP(SSPYLD2!AT$4,'[1]INTERNAL PARAMETERS-1'!$B$5:$J$44,9,FALSE)*SSPYLD2!$F161</f>
        <v>0</v>
      </c>
      <c r="AU161" s="48">
        <f>SSPYLD1!AU161*VLOOKUP(SSPYLD2!AU$4,'[1]INTERNAL PARAMETERS-1'!$B$5:$J$44,5,FALSE)*VLOOKUP(SSPYLD2!AU$4,'[1]INTERNAL PARAMETERS-1'!$B$5:$J$44,6,FALSE)*VLOOKUP(SSPYLD2!AU$4,'[1]INTERNAL PARAMETERS-1'!$B$5:$J$44,3,FALSE) + SSPYLD1!AU161*(1-VLOOKUP(SSPYLD2!AU$4,'[1]INTERNAL PARAMETERS-1'!$B$5:$J$44,5,FALSE))*VLOOKUP(SSPYLD2!AU$4,'[1]INTERNAL PARAMETERS-1'!$B$5:$J$44,8,FALSE)*VLOOKUP(SSPYLD2!AU$4,'[1]INTERNAL PARAMETERS-1'!$B$5:$J$44,3,FALSE)</f>
        <v>0</v>
      </c>
      <c r="AV161" s="47">
        <f>SSPYLD1!AV161*VLOOKUP(SSPYLD2!AV$4,'[1]INTERNAL PARAMETERS-1'!$B$5:$J$44,5,FALSE)*VLOOKUP(SSPYLD2!AV$4,'[1]INTERNAL PARAMETERS-1'!$B$5:$J$44,6,FALSE)*VLOOKUP(SSPYLD2!AV$4,'[1]INTERNAL PARAMETERS-1'!$B$5:$J$44,3,FALSE) + SSPYLD1!AV161*(1-VLOOKUP(SSPYLD2!AV$4,'[1]INTERNAL PARAMETERS-1'!$B$5:$J$44,5,FALSE))*VLOOKUP(SSPYLD2!AV$4,'[1]INTERNAL PARAMETERS-1'!$B$5:$J$44,8,FALSE)*VLOOKUP(SSPYLD2!AV$4,'[1]INTERNAL PARAMETERS-1'!$B$5:$J$44,3,FALSE)</f>
        <v>0</v>
      </c>
      <c r="AW161" s="47">
        <f>SSPYLD1!AW161*VLOOKUP(SSPYLD2!AW$4,'[1]INTERNAL PARAMETERS-1'!$B$5:$J$44,5,FALSE)*VLOOKUP(SSPYLD2!AW$4,'[1]INTERNAL PARAMETERS-1'!$B$5:$J$44,6,FALSE)*VLOOKUP(SSPYLD2!AW$4,'[1]INTERNAL PARAMETERS-1'!$B$5:$J$44,3,FALSE) + SSPYLD1!AW161*(1-VLOOKUP(SSPYLD2!AW$4,'[1]INTERNAL PARAMETERS-1'!$B$5:$J$44,5,FALSE))*VLOOKUP(SSPYLD2!AW$4,'[1]INTERNAL PARAMETERS-1'!$B$5:$J$44,8,FALSE)*VLOOKUP(SSPYLD2!AW$4,'[1]INTERNAL PARAMETERS-1'!$B$5:$J$44,3,FALSE)</f>
        <v>12.077197118268748</v>
      </c>
      <c r="AX161" s="47">
        <f>SSPYLD1!AX161*VLOOKUP(SSPYLD2!AX$4,'[1]INTERNAL PARAMETERS-1'!$B$5:$J$44,5,FALSE)*VLOOKUP(SSPYLD2!AX$4,'[1]INTERNAL PARAMETERS-1'!$B$5:$J$44,6,FALSE)*VLOOKUP(SSPYLD2!AX$4,'[1]INTERNAL PARAMETERS-1'!$B$5:$J$44,3,FALSE) + SSPYLD1!AX161*(1-VLOOKUP(SSPYLD2!AX$4,'[1]INTERNAL PARAMETERS-1'!$B$5:$J$44,5,FALSE))*VLOOKUP(SSPYLD2!AX$4,'[1]INTERNAL PARAMETERS-1'!$B$5:$J$44,8,FALSE)*VLOOKUP(SSPYLD2!AX$4,'[1]INTERNAL PARAMETERS-1'!$B$5:$J$44,3,FALSE)</f>
        <v>0</v>
      </c>
      <c r="AY161" s="47">
        <f>SSPYLD1!AY161*VLOOKUP(SSPYLD2!AY$4,'[1]INTERNAL PARAMETERS-1'!$B$5:$J$44,5,FALSE)*VLOOKUP(SSPYLD2!AY$4,'[1]INTERNAL PARAMETERS-1'!$B$5:$J$44,6,FALSE)*VLOOKUP(SSPYLD2!AY$4,'[1]INTERNAL PARAMETERS-1'!$B$5:$J$44,3,FALSE) + SSPYLD1!AY161*(1-VLOOKUP(SSPYLD2!AY$4,'[1]INTERNAL PARAMETERS-1'!$B$5:$J$44,5,FALSE))*VLOOKUP(SSPYLD2!AY$4,'[1]INTERNAL PARAMETERS-1'!$B$5:$J$44,8,FALSE)*VLOOKUP(SSPYLD2!AY$4,'[1]INTERNAL PARAMETERS-1'!$B$5:$J$44,3,FALSE)</f>
        <v>0</v>
      </c>
      <c r="AZ161" s="47">
        <f>SSPYLD1!AZ161*VLOOKUP(SSPYLD2!AZ$4,'[1]INTERNAL PARAMETERS-1'!$B$5:$J$44,5,FALSE)*VLOOKUP(SSPYLD2!AZ$4,'[1]INTERNAL PARAMETERS-1'!$B$5:$J$44,6,FALSE)*VLOOKUP(SSPYLD2!AZ$4,'[1]INTERNAL PARAMETERS-1'!$B$5:$J$44,3,FALSE) + SSPYLD1!AZ161*(1-VLOOKUP(SSPYLD2!AZ$4,'[1]INTERNAL PARAMETERS-1'!$B$5:$J$44,5,FALSE))*VLOOKUP(SSPYLD2!AZ$4,'[1]INTERNAL PARAMETERS-1'!$B$5:$J$44,8,FALSE)*VLOOKUP(SSPYLD2!AZ$4,'[1]INTERNAL PARAMETERS-1'!$B$5:$J$44,3,FALSE)</f>
        <v>0</v>
      </c>
      <c r="BA161" s="47">
        <f>SSPYLD1!BA161*VLOOKUP(SSPYLD2!BA$4,'[1]INTERNAL PARAMETERS-1'!$B$5:$J$44,5,FALSE)*VLOOKUP(SSPYLD2!BA$4,'[1]INTERNAL PARAMETERS-1'!$B$5:$J$44,6,FALSE)*VLOOKUP(SSPYLD2!BA$4,'[1]INTERNAL PARAMETERS-1'!$B$5:$J$44,3,FALSE) + SSPYLD1!BA161*(1-VLOOKUP(SSPYLD2!BA$4,'[1]INTERNAL PARAMETERS-1'!$B$5:$J$44,5,FALSE))*VLOOKUP(SSPYLD2!BA$4,'[1]INTERNAL PARAMETERS-1'!$B$5:$J$44,8,FALSE)*VLOOKUP(SSPYLD2!BA$4,'[1]INTERNAL PARAMETERS-1'!$B$5:$J$44,3,FALSE)</f>
        <v>11.154357059521246</v>
      </c>
      <c r="BB161" s="47">
        <f>SSPYLD1!BB161*VLOOKUP(SSPYLD2!BB$4,'[1]INTERNAL PARAMETERS-1'!$B$5:$J$44,5,FALSE)*VLOOKUP(SSPYLD2!BB$4,'[1]INTERNAL PARAMETERS-1'!$B$5:$J$44,6,FALSE)*VLOOKUP(SSPYLD2!BB$4,'[1]INTERNAL PARAMETERS-1'!$B$5:$J$44,3,FALSE) + SSPYLD1!BB161*(1-VLOOKUP(SSPYLD2!BB$4,'[1]INTERNAL PARAMETERS-1'!$B$5:$J$44,5,FALSE))*VLOOKUP(SSPYLD2!BB$4,'[1]INTERNAL PARAMETERS-1'!$B$5:$J$44,8,FALSE)*VLOOKUP(SSPYLD2!BB$4,'[1]INTERNAL PARAMETERS-1'!$B$5:$J$44,3,FALSE)</f>
        <v>1.3497133613865859</v>
      </c>
      <c r="BC161" s="47">
        <f>SSPYLD1!BC161*VLOOKUP(SSPYLD2!BC$4,'[1]INTERNAL PARAMETERS-1'!$B$5:$J$44,5,FALSE)*VLOOKUP(SSPYLD2!BC$4,'[1]INTERNAL PARAMETERS-1'!$B$5:$J$44,6,FALSE)*VLOOKUP(SSPYLD2!BC$4,'[1]INTERNAL PARAMETERS-1'!$B$5:$J$44,3,FALSE) + SSPYLD1!BC161*(1-VLOOKUP(SSPYLD2!BC$4,'[1]INTERNAL PARAMETERS-1'!$B$5:$J$44,5,FALSE))*VLOOKUP(SSPYLD2!BC$4,'[1]INTERNAL PARAMETERS-1'!$B$5:$J$44,8,FALSE)*VLOOKUP(SSPYLD2!BC$4,'[1]INTERNAL PARAMETERS-1'!$B$5:$J$44,3,FALSE)</f>
        <v>7.4526318833394711</v>
      </c>
      <c r="BD161" s="47">
        <f>SSPYLD1!BD161*VLOOKUP(SSPYLD2!BD$4,'[1]INTERNAL PARAMETERS-1'!$B$5:$J$44,5,FALSE)*VLOOKUP(SSPYLD2!BD$4,'[1]INTERNAL PARAMETERS-1'!$B$5:$J$44,6,FALSE)*VLOOKUP(SSPYLD2!BD$4,'[1]INTERNAL PARAMETERS-1'!$B$5:$J$44,3,FALSE) + SSPYLD1!BD161*(1-VLOOKUP(SSPYLD2!BD$4,'[1]INTERNAL PARAMETERS-1'!$B$5:$J$44,5,FALSE))*VLOOKUP(SSPYLD2!BD$4,'[1]INTERNAL PARAMETERS-1'!$B$5:$J$44,8,FALSE)*VLOOKUP(SSPYLD2!BD$4,'[1]INTERNAL PARAMETERS-1'!$B$5:$J$44,3,FALSE)</f>
        <v>1.2614370551090976</v>
      </c>
      <c r="BE161" s="47">
        <f>SSPYLD1!BE161*VLOOKUP(SSPYLD2!BE$4,'[1]INTERNAL PARAMETERS-1'!$B$5:$J$44,5,FALSE)*VLOOKUP(SSPYLD2!BE$4,'[1]INTERNAL PARAMETERS-1'!$B$5:$J$44,6,FALSE)*VLOOKUP(SSPYLD2!BE$4,'[1]INTERNAL PARAMETERS-1'!$B$5:$J$44,3,FALSE) + SSPYLD1!BE161*(1-VLOOKUP(SSPYLD2!BE$4,'[1]INTERNAL PARAMETERS-1'!$B$5:$J$44,5,FALSE))*VLOOKUP(SSPYLD2!BE$4,'[1]INTERNAL PARAMETERS-1'!$B$5:$J$44,8,FALSE)*VLOOKUP(SSPYLD2!BE$4,'[1]INTERNAL PARAMETERS-1'!$B$5:$J$44,3,FALSE)</f>
        <v>4.2620860418308517</v>
      </c>
      <c r="BF161" s="47">
        <f>SSPYLD1!BF161*VLOOKUP(SSPYLD2!BF$4,'[1]INTERNAL PARAMETERS-1'!$B$5:$J$44,5,FALSE)*VLOOKUP(SSPYLD2!BF$4,'[1]INTERNAL PARAMETERS-1'!$B$5:$J$44,6,FALSE)*VLOOKUP(SSPYLD2!BF$4,'[1]INTERNAL PARAMETERS-1'!$B$5:$J$44,3,FALSE) + SSPYLD1!BF161*(1-VLOOKUP(SSPYLD2!BF$4,'[1]INTERNAL PARAMETERS-1'!$B$5:$J$44,5,FALSE))*VLOOKUP(SSPYLD2!BF$4,'[1]INTERNAL PARAMETERS-1'!$B$5:$J$44,8,FALSE)*VLOOKUP(SSPYLD2!BF$4,'[1]INTERNAL PARAMETERS-1'!$B$5:$J$44,3,FALSE)</f>
        <v>0</v>
      </c>
      <c r="BG161" s="47">
        <f>SSPYLD1!BG161*VLOOKUP(SSPYLD2!BG$4,'[1]INTERNAL PARAMETERS-1'!$B$5:$J$44,5,FALSE)*VLOOKUP(SSPYLD2!BG$4,'[1]INTERNAL PARAMETERS-1'!$B$5:$J$44,6,FALSE)*VLOOKUP(SSPYLD2!BG$4,'[1]INTERNAL PARAMETERS-1'!$B$5:$J$44,3,FALSE) + SSPYLD1!BG161*(1-VLOOKUP(SSPYLD2!BG$4,'[1]INTERNAL PARAMETERS-1'!$B$5:$J$44,5,FALSE))*VLOOKUP(SSPYLD2!BG$4,'[1]INTERNAL PARAMETERS-1'!$B$5:$J$44,8,FALSE)*VLOOKUP(SSPYLD2!BG$4,'[1]INTERNAL PARAMETERS-1'!$B$5:$J$44,3,FALSE)</f>
        <v>1.7817696002172081</v>
      </c>
      <c r="BH161" s="47">
        <f>SSPYLD1!BH161*VLOOKUP(SSPYLD2!BH$4,'[1]INTERNAL PARAMETERS-1'!$B$5:$J$44,5,FALSE)*VLOOKUP(SSPYLD2!BH$4,'[1]INTERNAL PARAMETERS-1'!$B$5:$J$44,6,FALSE)*VLOOKUP(SSPYLD2!BH$4,'[1]INTERNAL PARAMETERS-1'!$B$5:$J$44,3,FALSE) + SSPYLD1!BH161*(1-VLOOKUP(SSPYLD2!BH$4,'[1]INTERNAL PARAMETERS-1'!$B$5:$J$44,5,FALSE))*VLOOKUP(SSPYLD2!BH$4,'[1]INTERNAL PARAMETERS-1'!$B$5:$J$44,8,FALSE)*VLOOKUP(SSPYLD2!BH$4,'[1]INTERNAL PARAMETERS-1'!$B$5:$J$44,3,FALSE)</f>
        <v>1.2074089562628796E-2</v>
      </c>
      <c r="BI161" s="47">
        <f>SSPYLD1!BI161*VLOOKUP(SSPYLD2!BI$4,'[1]INTERNAL PARAMETERS-1'!$B$5:$J$44,5,FALSE)*VLOOKUP(SSPYLD2!BI$4,'[1]INTERNAL PARAMETERS-1'!$B$5:$J$44,6,FALSE)*VLOOKUP(SSPYLD2!BI$4,'[1]INTERNAL PARAMETERS-1'!$B$5:$J$44,3,FALSE) + SSPYLD1!BI161*(1-VLOOKUP(SSPYLD2!BI$4,'[1]INTERNAL PARAMETERS-1'!$B$5:$J$44,5,FALSE))*VLOOKUP(SSPYLD2!BI$4,'[1]INTERNAL PARAMETERS-1'!$B$5:$J$44,8,FALSE)*VLOOKUP(SSPYLD2!BI$4,'[1]INTERNAL PARAMETERS-1'!$B$5:$J$44,3,FALSE)</f>
        <v>0</v>
      </c>
      <c r="BJ161" s="47">
        <f>SSPYLD1!BJ161*VLOOKUP(SSPYLD2!BJ$4,'[1]INTERNAL PARAMETERS-1'!$B$5:$J$44,5,FALSE)*VLOOKUP(SSPYLD2!BJ$4,'[1]INTERNAL PARAMETERS-1'!$B$5:$J$44,6,FALSE)*VLOOKUP(SSPYLD2!BJ$4,'[1]INTERNAL PARAMETERS-1'!$B$5:$J$44,3,FALSE) + SSPYLD1!BJ161*(1-VLOOKUP(SSPYLD2!BJ$4,'[1]INTERNAL PARAMETERS-1'!$B$5:$J$44,5,FALSE))*VLOOKUP(SSPYLD2!BJ$4,'[1]INTERNAL PARAMETERS-1'!$B$5:$J$44,8,FALSE)*VLOOKUP(SSPYLD2!BJ$4,'[1]INTERNAL PARAMETERS-1'!$B$5:$J$44,3,FALSE)</f>
        <v>0.96659732650210606</v>
      </c>
      <c r="BK161" s="47">
        <f>SSPYLD1!BK161*VLOOKUP(SSPYLD2!BK$4,'[1]INTERNAL PARAMETERS-1'!$B$5:$J$44,5,FALSE)*VLOOKUP(SSPYLD2!BK$4,'[1]INTERNAL PARAMETERS-1'!$B$5:$J$44,6,FALSE)*VLOOKUP(SSPYLD2!BK$4,'[1]INTERNAL PARAMETERS-1'!$B$5:$J$44,3,FALSE) + SSPYLD1!BK161*(1-VLOOKUP(SSPYLD2!BK$4,'[1]INTERNAL PARAMETERS-1'!$B$5:$J$44,5,FALSE))*VLOOKUP(SSPYLD2!BK$4,'[1]INTERNAL PARAMETERS-1'!$B$5:$J$44,8,FALSE)*VLOOKUP(SSPYLD2!BK$4,'[1]INTERNAL PARAMETERS-1'!$B$5:$J$44,3,FALSE)</f>
        <v>0.89833140182521631</v>
      </c>
      <c r="BL161" s="47">
        <f>SSPYLD1!BL161*VLOOKUP(SSPYLD2!BL$4,'[1]INTERNAL PARAMETERS-1'!$B$5:$J$44,5,FALSE)*VLOOKUP(SSPYLD2!BL$4,'[1]INTERNAL PARAMETERS-1'!$B$5:$J$44,6,FALSE)*VLOOKUP(SSPYLD2!BL$4,'[1]INTERNAL PARAMETERS-1'!$B$5:$J$44,3,FALSE) + SSPYLD1!BL161*(1-VLOOKUP(SSPYLD2!BL$4,'[1]INTERNAL PARAMETERS-1'!$B$5:$J$44,5,FALSE))*VLOOKUP(SSPYLD2!BL$4,'[1]INTERNAL PARAMETERS-1'!$B$5:$J$44,8,FALSE)*VLOOKUP(SSPYLD2!BL$4,'[1]INTERNAL PARAMETERS-1'!$B$5:$J$44,3,FALSE)</f>
        <v>2.2961609431298045</v>
      </c>
      <c r="BM161" s="47">
        <f>SSPYLD1!BM161*VLOOKUP(SSPYLD2!BM$4,'[1]INTERNAL PARAMETERS-1'!$B$5:$J$44,5,FALSE)*VLOOKUP(SSPYLD2!BM$4,'[1]INTERNAL PARAMETERS-1'!$B$5:$J$44,6,FALSE)*VLOOKUP(SSPYLD2!BM$4,'[1]INTERNAL PARAMETERS-1'!$B$5:$J$44,3,FALSE) + SSPYLD1!BM161*(1-VLOOKUP(SSPYLD2!BM$4,'[1]INTERNAL PARAMETERS-1'!$B$5:$J$44,5,FALSE))*VLOOKUP(SSPYLD2!BM$4,'[1]INTERNAL PARAMETERS-1'!$B$5:$J$44,8,FALSE)*VLOOKUP(SSPYLD2!BM$4,'[1]INTERNAL PARAMETERS-1'!$B$5:$J$44,3,FALSE)</f>
        <v>1.5791998092211523</v>
      </c>
      <c r="BN161" s="47">
        <f>SSPYLD1!BN161*VLOOKUP(SSPYLD2!BN$4,'[1]INTERNAL PARAMETERS-1'!$B$5:$J$44,5,FALSE)*VLOOKUP(SSPYLD2!BN$4,'[1]INTERNAL PARAMETERS-1'!$B$5:$J$44,6,FALSE)*VLOOKUP(SSPYLD2!BN$4,'[1]INTERNAL PARAMETERS-1'!$B$5:$J$44,3,FALSE) + SSPYLD1!BN161*(1-VLOOKUP(SSPYLD2!BN$4,'[1]INTERNAL PARAMETERS-1'!$B$5:$J$44,5,FALSE))*VLOOKUP(SSPYLD2!BN$4,'[1]INTERNAL PARAMETERS-1'!$B$5:$J$44,8,FALSE)*VLOOKUP(SSPYLD2!BN$4,'[1]INTERNAL PARAMETERS-1'!$B$5:$J$44,3,FALSE)</f>
        <v>0.69118561334607542</v>
      </c>
      <c r="BO161" s="47">
        <f>SSPYLD1!BO161*VLOOKUP(SSPYLD2!BO$4,'[1]INTERNAL PARAMETERS-1'!$B$5:$J$44,5,FALSE)*VLOOKUP(SSPYLD2!BO$4,'[1]INTERNAL PARAMETERS-1'!$B$5:$J$44,6,FALSE)*VLOOKUP(SSPYLD2!BO$4,'[1]INTERNAL PARAMETERS-1'!$B$5:$J$44,3,FALSE) + SSPYLD1!BO161*(1-VLOOKUP(SSPYLD2!BO$4,'[1]INTERNAL PARAMETERS-1'!$B$5:$J$44,5,FALSE))*VLOOKUP(SSPYLD2!BO$4,'[1]INTERNAL PARAMETERS-1'!$B$5:$J$44,8,FALSE)*VLOOKUP(SSPYLD2!BO$4,'[1]INTERNAL PARAMETERS-1'!$B$5:$J$44,3,FALSE)</f>
        <v>0.38997312538705592</v>
      </c>
      <c r="BP161" s="47">
        <f>SSPYLD1!BP161*VLOOKUP(SSPYLD2!BP$4,'[1]INTERNAL PARAMETERS-1'!$B$5:$J$44,5,FALSE)*VLOOKUP(SSPYLD2!BP$4,'[1]INTERNAL PARAMETERS-1'!$B$5:$J$44,6,FALSE)*VLOOKUP(SSPYLD2!BP$4,'[1]INTERNAL PARAMETERS-1'!$B$5:$J$44,3,FALSE) + SSPYLD1!BP161*(1-VLOOKUP(SSPYLD2!BP$4,'[1]INTERNAL PARAMETERS-1'!$B$5:$J$44,5,FALSE))*VLOOKUP(SSPYLD2!BP$4,'[1]INTERNAL PARAMETERS-1'!$B$5:$J$44,8,FALSE)*VLOOKUP(SSPYLD2!BP$4,'[1]INTERNAL PARAMETERS-1'!$B$5:$J$44,3,FALSE)</f>
        <v>5.494754509178866E-2</v>
      </c>
      <c r="BQ161" s="47">
        <f>SSPYLD1!BQ161*VLOOKUP(SSPYLD2!BQ$4,'[1]INTERNAL PARAMETERS-1'!$B$5:$J$44,5,FALSE)*VLOOKUP(SSPYLD2!BQ$4,'[1]INTERNAL PARAMETERS-1'!$B$5:$J$44,6,FALSE)*VLOOKUP(SSPYLD2!BQ$4,'[1]INTERNAL PARAMETERS-1'!$B$5:$J$44,3,FALSE) + SSPYLD1!BQ161*(1-VLOOKUP(SSPYLD2!BQ$4,'[1]INTERNAL PARAMETERS-1'!$B$5:$J$44,5,FALSE))*VLOOKUP(SSPYLD2!BQ$4,'[1]INTERNAL PARAMETERS-1'!$B$5:$J$44,8,FALSE)*VLOOKUP(SSPYLD2!BQ$4,'[1]INTERNAL PARAMETERS-1'!$B$5:$J$44,3,FALSE)</f>
        <v>2.8359747091535858</v>
      </c>
      <c r="BR161" s="47">
        <f>SSPYLD1!BR161*VLOOKUP(SSPYLD2!BR$4,'[1]INTERNAL PARAMETERS-1'!$B$5:$J$44,5,FALSE)*VLOOKUP(SSPYLD2!BR$4,'[1]INTERNAL PARAMETERS-1'!$B$5:$J$44,6,FALSE)*VLOOKUP(SSPYLD2!BR$4,'[1]INTERNAL PARAMETERS-1'!$B$5:$J$44,3,FALSE) + SSPYLD1!BR161*(1-VLOOKUP(SSPYLD2!BR$4,'[1]INTERNAL PARAMETERS-1'!$B$5:$J$44,5,FALSE))*VLOOKUP(SSPYLD2!BR$4,'[1]INTERNAL PARAMETERS-1'!$B$5:$J$44,8,FALSE)*VLOOKUP(SSPYLD2!BR$4,'[1]INTERNAL PARAMETERS-1'!$B$5:$J$44,3,FALSE)</f>
        <v>6.2879604054170937E-2</v>
      </c>
      <c r="BS161" s="47">
        <f>SSPYLD1!BS161*VLOOKUP(SSPYLD2!BS$4,'[1]INTERNAL PARAMETERS-1'!$B$5:$J$44,5,FALSE)*VLOOKUP(SSPYLD2!BS$4,'[1]INTERNAL PARAMETERS-1'!$B$5:$J$44,6,FALSE)*VLOOKUP(SSPYLD2!BS$4,'[1]INTERNAL PARAMETERS-1'!$B$5:$J$44,3,FALSE) + SSPYLD1!BS161*(1-VLOOKUP(SSPYLD2!BS$4,'[1]INTERNAL PARAMETERS-1'!$B$5:$J$44,5,FALSE))*VLOOKUP(SSPYLD2!BS$4,'[1]INTERNAL PARAMETERS-1'!$B$5:$J$44,8,FALSE)*VLOOKUP(SSPYLD2!BS$4,'[1]INTERNAL PARAMETERS-1'!$B$5:$J$44,3,FALSE)</f>
        <v>1.1952929745439015E-2</v>
      </c>
      <c r="BT161" s="47">
        <f>SSPYLD1!BT161*VLOOKUP(SSPYLD2!BT$4,'[1]INTERNAL PARAMETERS-1'!$B$5:$J$44,5,FALSE)*VLOOKUP(SSPYLD2!BT$4,'[1]INTERNAL PARAMETERS-1'!$B$5:$J$44,6,FALSE)*VLOOKUP(SSPYLD2!BT$4,'[1]INTERNAL PARAMETERS-1'!$B$5:$J$44,3,FALSE) + SSPYLD1!BT161*(1-VLOOKUP(SSPYLD2!BT$4,'[1]INTERNAL PARAMETERS-1'!$B$5:$J$44,5,FALSE))*VLOOKUP(SSPYLD2!BT$4,'[1]INTERNAL PARAMETERS-1'!$B$5:$J$44,8,FALSE)*VLOOKUP(SSPYLD2!BT$4,'[1]INTERNAL PARAMETERS-1'!$B$5:$J$44,3,FALSE)</f>
        <v>0</v>
      </c>
      <c r="BU161" s="47">
        <f>SSPYLD1!BU161*VLOOKUP(SSPYLD2!BU$4,'[1]INTERNAL PARAMETERS-1'!$B$5:$J$44,5,FALSE)*VLOOKUP(SSPYLD2!BU$4,'[1]INTERNAL PARAMETERS-1'!$B$5:$J$44,6,FALSE)*VLOOKUP(SSPYLD2!BU$4,'[1]INTERNAL PARAMETERS-1'!$B$5:$J$44,3,FALSE) + SSPYLD1!BU161*(1-VLOOKUP(SSPYLD2!BU$4,'[1]INTERNAL PARAMETERS-1'!$B$5:$J$44,5,FALSE))*VLOOKUP(SSPYLD2!BU$4,'[1]INTERNAL PARAMETERS-1'!$B$5:$J$44,8,FALSE)*VLOOKUP(SSPYLD2!BU$4,'[1]INTERNAL PARAMETERS-1'!$B$5:$J$44,3,FALSE)</f>
        <v>0</v>
      </c>
      <c r="BV161" s="47">
        <f>SSPYLD1!BV161*VLOOKUP(SSPYLD2!BV$4,'[1]INTERNAL PARAMETERS-1'!$B$5:$J$44,5,FALSE)*VLOOKUP(SSPYLD2!BV$4,'[1]INTERNAL PARAMETERS-1'!$B$5:$J$44,6,FALSE)*VLOOKUP(SSPYLD2!BV$4,'[1]INTERNAL PARAMETERS-1'!$B$5:$J$44,3,FALSE) + SSPYLD1!BV161*(1-VLOOKUP(SSPYLD2!BV$4,'[1]INTERNAL PARAMETERS-1'!$B$5:$J$44,5,FALSE))*VLOOKUP(SSPYLD2!BV$4,'[1]INTERNAL PARAMETERS-1'!$B$5:$J$44,8,FALSE)*VLOOKUP(SSPYLD2!BV$4,'[1]INTERNAL PARAMETERS-1'!$B$5:$J$44,3,FALSE)</f>
        <v>0</v>
      </c>
      <c r="BW161" s="47">
        <f>SSPYLD1!BW161*VLOOKUP(SSPYLD2!BW$4,'[1]INTERNAL PARAMETERS-1'!$B$5:$J$44,5,FALSE)*VLOOKUP(SSPYLD2!BW$4,'[1]INTERNAL PARAMETERS-1'!$B$5:$J$44,6,FALSE)*VLOOKUP(SSPYLD2!BW$4,'[1]INTERNAL PARAMETERS-1'!$B$5:$J$44,3,FALSE) + SSPYLD1!BW161*(1-VLOOKUP(SSPYLD2!BW$4,'[1]INTERNAL PARAMETERS-1'!$B$5:$J$44,5,FALSE))*VLOOKUP(SSPYLD2!BW$4,'[1]INTERNAL PARAMETERS-1'!$B$5:$J$44,8,FALSE)*VLOOKUP(SSPYLD2!BW$4,'[1]INTERNAL PARAMETERS-1'!$B$5:$J$44,3,FALSE)</f>
        <v>0</v>
      </c>
      <c r="BX161" s="47">
        <f>SSPYLD1!BX161*VLOOKUP(SSPYLD2!BX$4,'[1]INTERNAL PARAMETERS-1'!$B$5:$J$44,5,FALSE)*VLOOKUP(SSPYLD2!BX$4,'[1]INTERNAL PARAMETERS-1'!$B$5:$J$44,6,FALSE)*VLOOKUP(SSPYLD2!BX$4,'[1]INTERNAL PARAMETERS-1'!$B$5:$J$44,3,FALSE) + SSPYLD1!BX161*(1-VLOOKUP(SSPYLD2!BX$4,'[1]INTERNAL PARAMETERS-1'!$B$5:$J$44,5,FALSE))*VLOOKUP(SSPYLD2!BX$4,'[1]INTERNAL PARAMETERS-1'!$B$5:$J$44,8,FALSE)*VLOOKUP(SSPYLD2!BX$4,'[1]INTERNAL PARAMETERS-1'!$B$5:$J$44,3,FALSE)</f>
        <v>0</v>
      </c>
      <c r="BY161" s="47">
        <f>SSPYLD1!BY161*VLOOKUP(SSPYLD2!BY$4,'[1]INTERNAL PARAMETERS-1'!$B$5:$J$44,5,FALSE)*VLOOKUP(SSPYLD2!BY$4,'[1]INTERNAL PARAMETERS-1'!$B$5:$J$44,6,FALSE)*VLOOKUP(SSPYLD2!BY$4,'[1]INTERNAL PARAMETERS-1'!$B$5:$J$44,3,FALSE) + SSPYLD1!BY161*(1-VLOOKUP(SSPYLD2!BY$4,'[1]INTERNAL PARAMETERS-1'!$B$5:$J$44,5,FALSE))*VLOOKUP(SSPYLD2!BY$4,'[1]INTERNAL PARAMETERS-1'!$B$5:$J$44,8,FALSE)*VLOOKUP(SSPYLD2!BY$4,'[1]INTERNAL PARAMETERS-1'!$B$5:$J$44,3,FALSE)</f>
        <v>0</v>
      </c>
      <c r="BZ161" s="47">
        <f>SSPYLD1!BZ161*VLOOKUP(SSPYLD2!BZ$4,'[1]INTERNAL PARAMETERS-1'!$B$5:$J$44,5,FALSE)*VLOOKUP(SSPYLD2!BZ$4,'[1]INTERNAL PARAMETERS-1'!$B$5:$J$44,6,FALSE)*VLOOKUP(SSPYLD2!BZ$4,'[1]INTERNAL PARAMETERS-1'!$B$5:$J$44,3,FALSE) + SSPYLD1!BZ161*(1-VLOOKUP(SSPYLD2!BZ$4,'[1]INTERNAL PARAMETERS-1'!$B$5:$J$44,5,FALSE))*VLOOKUP(SSPYLD2!BZ$4,'[1]INTERNAL PARAMETERS-1'!$B$5:$J$44,8,FALSE)*VLOOKUP(SSPYLD2!BZ$4,'[1]INTERNAL PARAMETERS-1'!$B$5:$J$44,3,FALSE)</f>
        <v>7.6660381249166751E-3</v>
      </c>
      <c r="CA161" s="47">
        <f>SSPYLD1!CA161*VLOOKUP(SSPYLD2!CA$4,'[1]INTERNAL PARAMETERS-1'!$B$5:$J$44,5,FALSE)*VLOOKUP(SSPYLD2!CA$4,'[1]INTERNAL PARAMETERS-1'!$B$5:$J$44,6,FALSE)*VLOOKUP(SSPYLD2!CA$4,'[1]INTERNAL PARAMETERS-1'!$B$5:$J$44,3,FALSE) + SSPYLD1!CA161*(1-VLOOKUP(SSPYLD2!CA$4,'[1]INTERNAL PARAMETERS-1'!$B$5:$J$44,5,FALSE))*VLOOKUP(SSPYLD2!CA$4,'[1]INTERNAL PARAMETERS-1'!$B$5:$J$44,8,FALSE)*VLOOKUP(SSPYLD2!CA$4,'[1]INTERNAL PARAMETERS-1'!$B$5:$J$44,3,FALSE)</f>
        <v>0</v>
      </c>
      <c r="CB161" s="47">
        <f>SSPYLD1!CB161*VLOOKUP(SSPYLD2!CB$4,'[1]INTERNAL PARAMETERS-1'!$B$5:$J$44,5,FALSE)*VLOOKUP(SSPYLD2!CB$4,'[1]INTERNAL PARAMETERS-1'!$B$5:$J$44,6,FALSE)*VLOOKUP(SSPYLD2!CB$4,'[1]INTERNAL PARAMETERS-1'!$B$5:$J$44,3,FALSE) + SSPYLD1!CB161*(1-VLOOKUP(SSPYLD2!CB$4,'[1]INTERNAL PARAMETERS-1'!$B$5:$J$44,5,FALSE))*VLOOKUP(SSPYLD2!CB$4,'[1]INTERNAL PARAMETERS-1'!$B$5:$J$44,8,FALSE)*VLOOKUP(SSPYLD2!CB$4,'[1]INTERNAL PARAMETERS-1'!$B$5:$J$44,3,FALSE)</f>
        <v>0</v>
      </c>
      <c r="CC161" s="47">
        <f>SSPYLD1!CC161*VLOOKUP(SSPYLD2!CC$4,'[1]INTERNAL PARAMETERS-1'!$B$5:$J$44,5,FALSE)*VLOOKUP(SSPYLD2!CC$4,'[1]INTERNAL PARAMETERS-1'!$B$5:$J$44,6,FALSE)*VLOOKUP(SSPYLD2!CC$4,'[1]INTERNAL PARAMETERS-1'!$B$5:$J$44,3,FALSE) + SSPYLD1!CC161*(1-VLOOKUP(SSPYLD2!CC$4,'[1]INTERNAL PARAMETERS-1'!$B$5:$J$44,5,FALSE))*VLOOKUP(SSPYLD2!CC$4,'[1]INTERNAL PARAMETERS-1'!$B$5:$J$44,8,FALSE)*VLOOKUP(SSPYLD2!CC$4,'[1]INTERNAL PARAMETERS-1'!$B$5:$J$44,3,FALSE)</f>
        <v>1.3628433687866653E-2</v>
      </c>
      <c r="CD161" s="47">
        <f>SSPYLD1!CD161*VLOOKUP(SSPYLD2!CD$4,'[1]INTERNAL PARAMETERS-1'!$B$5:$J$44,5,FALSE)*VLOOKUP(SSPYLD2!CD$4,'[1]INTERNAL PARAMETERS-1'!$B$5:$J$44,6,FALSE)*VLOOKUP(SSPYLD2!CD$4,'[1]INTERNAL PARAMETERS-1'!$B$5:$J$44,3,FALSE) + SSPYLD1!CD161*(1-VLOOKUP(SSPYLD2!CD$4,'[1]INTERNAL PARAMETERS-1'!$B$5:$J$44,5,FALSE))*VLOOKUP(SSPYLD2!CD$4,'[1]INTERNAL PARAMETERS-1'!$B$5:$J$44,8,FALSE)*VLOOKUP(SSPYLD2!CD$4,'[1]INTERNAL PARAMETERS-1'!$B$5:$J$44,3,FALSE)</f>
        <v>3.8117166586906032E-2</v>
      </c>
      <c r="CE161" s="47">
        <f>SSPYLD1!CE161*VLOOKUP(SSPYLD2!CE$4,'[1]INTERNAL PARAMETERS-1'!$B$5:$J$44,5,FALSE)*VLOOKUP(SSPYLD2!CE$4,'[1]INTERNAL PARAMETERS-1'!$B$5:$J$44,6,FALSE)*VLOOKUP(SSPYLD2!CE$4,'[1]INTERNAL PARAMETERS-1'!$B$5:$J$44,3,FALSE) + SSPYLD1!CE161*(1-VLOOKUP(SSPYLD2!CE$4,'[1]INTERNAL PARAMETERS-1'!$B$5:$J$44,5,FALSE))*VLOOKUP(SSPYLD2!CE$4,'[1]INTERNAL PARAMETERS-1'!$B$5:$J$44,8,FALSE)*VLOOKUP(SSPYLD2!CE$4,'[1]INTERNAL PARAMETERS-1'!$B$5:$J$44,3,FALSE)</f>
        <v>6.7729381425863225E-2</v>
      </c>
      <c r="CF161" s="47">
        <f>SSPYLD1!CF161*VLOOKUP(SSPYLD2!CF$4,'[1]INTERNAL PARAMETERS-1'!$B$5:$J$44,5,FALSE)*VLOOKUP(SSPYLD2!CF$4,'[1]INTERNAL PARAMETERS-1'!$B$5:$J$44,6,FALSE)*VLOOKUP(SSPYLD2!CF$4,'[1]INTERNAL PARAMETERS-1'!$B$5:$J$44,3,FALSE) + SSPYLD1!CF161*(1-VLOOKUP(SSPYLD2!CF$4,'[1]INTERNAL PARAMETERS-1'!$B$5:$J$44,5,FALSE))*VLOOKUP(SSPYLD2!CF$4,'[1]INTERNAL PARAMETERS-1'!$B$5:$J$44,8,FALSE)*VLOOKUP(SSPYLD2!CF$4,'[1]INTERNAL PARAMETERS-1'!$B$5:$J$44,3,FALSE)</f>
        <v>0</v>
      </c>
      <c r="CG161" s="47">
        <f>SSPYLD1!CG161*VLOOKUP(SSPYLD2!CG$4,'[1]INTERNAL PARAMETERS-1'!$B$5:$J$44,5,FALSE)*VLOOKUP(SSPYLD2!CG$4,'[1]INTERNAL PARAMETERS-1'!$B$5:$J$44,6,FALSE)*VLOOKUP(SSPYLD2!CG$4,'[1]INTERNAL PARAMETERS-1'!$B$5:$J$44,3,FALSE) + SSPYLD1!CG161*(1-VLOOKUP(SSPYLD2!CG$4,'[1]INTERNAL PARAMETERS-1'!$B$5:$J$44,5,FALSE))*VLOOKUP(SSPYLD2!CG$4,'[1]INTERNAL PARAMETERS-1'!$B$5:$J$44,8,FALSE)*VLOOKUP(SSPYLD2!CG$4,'[1]INTERNAL PARAMETERS-1'!$B$5:$J$44,3,FALSE)</f>
        <v>0</v>
      </c>
      <c r="CH161" s="46">
        <f>SSPYLD1!CH161*VLOOKUP(SSPYLD2!CH$4,'[1]INTERNAL PARAMETERS-1'!$B$5:$J$44,5,FALSE)*VLOOKUP(SSPYLD2!CH$4,'[1]INTERNAL PARAMETERS-1'!$B$5:$J$44,6,FALSE)*VLOOKUP(SSPYLD2!CH$4,'[1]INTERNAL PARAMETERS-1'!$B$5:$J$44,3,FALSE) + SSPYLD1!CH161*(1-VLOOKUP(SSPYLD2!CH$4,'[1]INTERNAL PARAMETERS-1'!$B$5:$J$44,5,FALSE))*VLOOKUP(SSPYLD2!CH$4,'[1]INTERNAL PARAMETERS-1'!$B$5:$J$44,8,FALSE)*VLOOKUP(SSPYLD2!CH$4,'[1]INTERNAL PARAMETERS-1'!$B$5:$J$44,3,FALSE)</f>
        <v>0</v>
      </c>
      <c r="CJ161" s="48">
        <f t="shared" si="4"/>
        <v>1187.5024483629168</v>
      </c>
      <c r="CK161" s="46">
        <f t="shared" si="5"/>
        <v>49.265610236517787</v>
      </c>
    </row>
    <row r="162" spans="2:89" x14ac:dyDescent="0.4">
      <c r="B162" s="61" t="s">
        <v>8</v>
      </c>
      <c r="C162" s="60" t="s">
        <v>68</v>
      </c>
      <c r="D162" s="60" t="s">
        <v>54</v>
      </c>
      <c r="E162" s="135">
        <f>'S Str&amp;Pad'!X162</f>
        <v>1807.7537959758763</v>
      </c>
      <c r="F162" s="62">
        <f>'[1]INTERNAL PARAMETERS-1'!M18</f>
        <v>21.115000000000002</v>
      </c>
      <c r="G162" s="48">
        <f>SSPYLD1!G162*VLOOKUP(SSPYLD2!G$4,'[1]INTERNAL PARAMETERS-1'!$B$5:$J$44,5,FALSE)*VLOOKUP(SSPYLD2!G$4,'[1]INTERNAL PARAMETERS-1'!$B$5:$J$44,7,FALSE)*SSPYLD2!$F162 + SSPYLD1!G162*(1-VLOOKUP(SSPYLD2!G$4,'[1]INTERNAL PARAMETERS-1'!$B$5:$J$44,5,FALSE))*VLOOKUP(SSPYLD2!G$4,'[1]INTERNAL PARAMETERS-1'!$B$5:$J$44,9,FALSE)*SSPYLD2!$F162</f>
        <v>293.40183803161949</v>
      </c>
      <c r="H162" s="47">
        <f>SSPYLD1!H162*VLOOKUP(SSPYLD2!H$4,'[1]INTERNAL PARAMETERS-1'!$B$5:$J$44,5,FALSE)*VLOOKUP(SSPYLD2!H$4,'[1]INTERNAL PARAMETERS-1'!$B$5:$J$44,7,FALSE)*SSPYLD2!$F162 + SSPYLD1!H162*(1-VLOOKUP(SSPYLD2!H$4,'[1]INTERNAL PARAMETERS-1'!$B$5:$J$44,5,FALSE))*VLOOKUP(SSPYLD2!H$4,'[1]INTERNAL PARAMETERS-1'!$B$5:$J$44,9,FALSE)*SSPYLD2!$F162</f>
        <v>69.386554145148551</v>
      </c>
      <c r="I162" s="47">
        <f>SSPYLD1!I162*VLOOKUP(SSPYLD2!I$4,'[1]INTERNAL PARAMETERS-1'!$B$5:$J$44,5,FALSE)*VLOOKUP(SSPYLD2!I$4,'[1]INTERNAL PARAMETERS-1'!$B$5:$J$44,7,FALSE)*SSPYLD2!$F162 + SSPYLD1!I162*(1-VLOOKUP(SSPYLD2!I$4,'[1]INTERNAL PARAMETERS-1'!$B$5:$J$44,5,FALSE))*VLOOKUP(SSPYLD2!I$4,'[1]INTERNAL PARAMETERS-1'!$B$5:$J$44,9,FALSE)*SSPYLD2!$F162</f>
        <v>91.744414274243681</v>
      </c>
      <c r="J162" s="47">
        <f>SSPYLD1!J162*VLOOKUP(SSPYLD2!J$4,'[1]INTERNAL PARAMETERS-1'!$B$5:$J$44,5,FALSE)*VLOOKUP(SSPYLD2!J$4,'[1]INTERNAL PARAMETERS-1'!$B$5:$J$44,7,FALSE)*SSPYLD2!$F162 + SSPYLD1!J162*(1-VLOOKUP(SSPYLD2!J$4,'[1]INTERNAL PARAMETERS-1'!$B$5:$J$44,5,FALSE))*VLOOKUP(SSPYLD2!J$4,'[1]INTERNAL PARAMETERS-1'!$B$5:$J$44,9,FALSE)*SSPYLD2!$F162</f>
        <v>0</v>
      </c>
      <c r="K162" s="47">
        <f>SSPYLD1!K162*VLOOKUP(SSPYLD2!K$4,'[1]INTERNAL PARAMETERS-1'!$B$5:$J$44,5,FALSE)*VLOOKUP(SSPYLD2!K$4,'[1]INTERNAL PARAMETERS-1'!$B$5:$J$44,7,FALSE)*SSPYLD2!$F162 + SSPYLD1!K162*(1-VLOOKUP(SSPYLD2!K$4,'[1]INTERNAL PARAMETERS-1'!$B$5:$J$44,5,FALSE))*VLOOKUP(SSPYLD2!K$4,'[1]INTERNAL PARAMETERS-1'!$B$5:$J$44,9,FALSE)*SSPYLD2!$F162</f>
        <v>1.3186648269152512</v>
      </c>
      <c r="L162" s="47">
        <f>SSPYLD1!L162*VLOOKUP(SSPYLD2!L$4,'[1]INTERNAL PARAMETERS-1'!$B$5:$J$44,5,FALSE)*VLOOKUP(SSPYLD2!L$4,'[1]INTERNAL PARAMETERS-1'!$B$5:$J$44,7,FALSE)*SSPYLD2!$F162 + SSPYLD1!L162*(1-VLOOKUP(SSPYLD2!L$4,'[1]INTERNAL PARAMETERS-1'!$B$5:$J$44,5,FALSE))*VLOOKUP(SSPYLD2!L$4,'[1]INTERNAL PARAMETERS-1'!$B$5:$J$44,9,FALSE)*SSPYLD2!$F162</f>
        <v>0</v>
      </c>
      <c r="M162" s="47">
        <f>SSPYLD1!M162*VLOOKUP(SSPYLD2!M$4,'[1]INTERNAL PARAMETERS-1'!$B$5:$J$44,5,FALSE)*VLOOKUP(SSPYLD2!M$4,'[1]INTERNAL PARAMETERS-1'!$B$5:$J$44,7,FALSE)*SSPYLD2!$F162 + SSPYLD1!M162*(1-VLOOKUP(SSPYLD2!M$4,'[1]INTERNAL PARAMETERS-1'!$B$5:$J$44,5,FALSE))*VLOOKUP(SSPYLD2!M$4,'[1]INTERNAL PARAMETERS-1'!$B$5:$J$44,9,FALSE)*SSPYLD2!$F162</f>
        <v>9.5739410262142801</v>
      </c>
      <c r="N162" s="47">
        <f>SSPYLD1!N162*VLOOKUP(SSPYLD2!N$4,'[1]INTERNAL PARAMETERS-1'!$B$5:$J$44,5,FALSE)*VLOOKUP(SSPYLD2!N$4,'[1]INTERNAL PARAMETERS-1'!$B$5:$J$44,7,FALSE)*SSPYLD2!$F162 + SSPYLD1!N162*(1-VLOOKUP(SSPYLD2!N$4,'[1]INTERNAL PARAMETERS-1'!$B$5:$J$44,5,FALSE))*VLOOKUP(SSPYLD2!N$4,'[1]INTERNAL PARAMETERS-1'!$B$5:$J$44,9,FALSE)*SSPYLD2!$F162</f>
        <v>0.2734855847012691</v>
      </c>
      <c r="O162" s="47">
        <f>SSPYLD1!O162*VLOOKUP(SSPYLD2!O$4,'[1]INTERNAL PARAMETERS-1'!$B$5:$J$44,5,FALSE)*VLOOKUP(SSPYLD2!O$4,'[1]INTERNAL PARAMETERS-1'!$B$5:$J$44,7,FALSE)*SSPYLD2!$F162 + SSPYLD1!O162*(1-VLOOKUP(SSPYLD2!O$4,'[1]INTERNAL PARAMETERS-1'!$B$5:$J$44,5,FALSE))*VLOOKUP(SSPYLD2!O$4,'[1]INTERNAL PARAMETERS-1'!$B$5:$J$44,9,FALSE)*SSPYLD2!$F162</f>
        <v>0</v>
      </c>
      <c r="P162" s="47">
        <f>SSPYLD1!P162*VLOOKUP(SSPYLD2!P$4,'[1]INTERNAL PARAMETERS-1'!$B$5:$J$44,5,FALSE)*VLOOKUP(SSPYLD2!P$4,'[1]INTERNAL PARAMETERS-1'!$B$5:$J$44,7,FALSE)*SSPYLD2!$F162 + SSPYLD1!P162*(1-VLOOKUP(SSPYLD2!P$4,'[1]INTERNAL PARAMETERS-1'!$B$5:$J$44,5,FALSE))*VLOOKUP(SSPYLD2!P$4,'[1]INTERNAL PARAMETERS-1'!$B$5:$J$44,9,FALSE)*SSPYLD2!$F162</f>
        <v>0</v>
      </c>
      <c r="Q162" s="47">
        <f>SSPYLD1!Q162*VLOOKUP(SSPYLD2!Q$4,'[1]INTERNAL PARAMETERS-1'!$B$5:$J$44,5,FALSE)*VLOOKUP(SSPYLD2!Q$4,'[1]INTERNAL PARAMETERS-1'!$B$5:$J$44,7,FALSE)*SSPYLD2!$F162 + SSPYLD1!Q162*(1-VLOOKUP(SSPYLD2!Q$4,'[1]INTERNAL PARAMETERS-1'!$B$5:$J$44,5,FALSE))*VLOOKUP(SSPYLD2!Q$4,'[1]INTERNAL PARAMETERS-1'!$B$5:$J$44,9,FALSE)*SSPYLD2!$F162</f>
        <v>0</v>
      </c>
      <c r="R162" s="47">
        <f>SSPYLD1!R162*VLOOKUP(SSPYLD2!R$4,'[1]INTERNAL PARAMETERS-1'!$B$5:$J$44,5,FALSE)*VLOOKUP(SSPYLD2!R$4,'[1]INTERNAL PARAMETERS-1'!$B$5:$J$44,7,FALSE)*SSPYLD2!$F162 + SSPYLD1!R162*(1-VLOOKUP(SSPYLD2!R$4,'[1]INTERNAL PARAMETERS-1'!$B$5:$J$44,5,FALSE))*VLOOKUP(SSPYLD2!R$4,'[1]INTERNAL PARAMETERS-1'!$B$5:$J$44,9,FALSE)*SSPYLD2!$F162</f>
        <v>0.15628620170847421</v>
      </c>
      <c r="S162" s="47">
        <f>SSPYLD1!S162*VLOOKUP(SSPYLD2!S$4,'[1]INTERNAL PARAMETERS-1'!$B$5:$J$44,5,FALSE)*VLOOKUP(SSPYLD2!S$4,'[1]INTERNAL PARAMETERS-1'!$B$5:$J$44,7,FALSE)*SSPYLD2!$F162 + SSPYLD1!S162*(1-VLOOKUP(SSPYLD2!S$4,'[1]INTERNAL PARAMETERS-1'!$B$5:$J$44,5,FALSE))*VLOOKUP(SSPYLD2!S$4,'[1]INTERNAL PARAMETERS-1'!$B$5:$J$44,9,FALSE)*SSPYLD2!$F162</f>
        <v>9.3536459600795254</v>
      </c>
      <c r="T162" s="47">
        <f>SSPYLD1!T162*VLOOKUP(SSPYLD2!T$4,'[1]INTERNAL PARAMETERS-1'!$B$5:$J$44,5,FALSE)*VLOOKUP(SSPYLD2!T$4,'[1]INTERNAL PARAMETERS-1'!$B$5:$J$44,7,FALSE)*SSPYLD2!$F162 + SSPYLD1!T162*(1-VLOOKUP(SSPYLD2!T$4,'[1]INTERNAL PARAMETERS-1'!$B$5:$J$44,5,FALSE))*VLOOKUP(SSPYLD2!T$4,'[1]INTERNAL PARAMETERS-1'!$B$5:$J$44,9,FALSE)*SSPYLD2!$F162</f>
        <v>3.5162105141122582</v>
      </c>
      <c r="U162" s="47">
        <f>SSPYLD1!U162*VLOOKUP(SSPYLD2!U$4,'[1]INTERNAL PARAMETERS-1'!$B$5:$J$44,5,FALSE)*VLOOKUP(SSPYLD2!U$4,'[1]INTERNAL PARAMETERS-1'!$B$5:$J$44,7,FALSE)*SSPYLD2!$F162 + SSPYLD1!U162*(1-VLOOKUP(SSPYLD2!U$4,'[1]INTERNAL PARAMETERS-1'!$B$5:$J$44,5,FALSE))*VLOOKUP(SSPYLD2!U$4,'[1]INTERNAL PARAMETERS-1'!$B$5:$J$44,9,FALSE)*SSPYLD2!$F162</f>
        <v>1.1036850337357307</v>
      </c>
      <c r="V162" s="47">
        <f>SSPYLD1!V162*VLOOKUP(SSPYLD2!V$4,'[1]INTERNAL PARAMETERS-1'!$B$5:$J$44,5,FALSE)*VLOOKUP(SSPYLD2!V$4,'[1]INTERNAL PARAMETERS-1'!$B$5:$J$44,7,FALSE)*SSPYLD2!$F162 + SSPYLD1!V162*(1-VLOOKUP(SSPYLD2!V$4,'[1]INTERNAL PARAMETERS-1'!$B$5:$J$44,5,FALSE))*VLOOKUP(SSPYLD2!V$4,'[1]INTERNAL PARAMETERS-1'!$B$5:$J$44,9,FALSE)*SSPYLD2!$F162</f>
        <v>11.338401899237452</v>
      </c>
      <c r="W162" s="47">
        <f>SSPYLD1!W162*VLOOKUP(SSPYLD2!W$4,'[1]INTERNAL PARAMETERS-1'!$B$5:$J$44,5,FALSE)*VLOOKUP(SSPYLD2!W$4,'[1]INTERNAL PARAMETERS-1'!$B$5:$J$44,7,FALSE)*SSPYLD2!$F162 + SSPYLD1!W162*(1-VLOOKUP(SSPYLD2!W$4,'[1]INTERNAL PARAMETERS-1'!$B$5:$J$44,5,FALSE))*VLOOKUP(SSPYLD2!W$4,'[1]INTERNAL PARAMETERS-1'!$B$5:$J$44,9,FALSE)*SSPYLD2!$F162</f>
        <v>0</v>
      </c>
      <c r="X162" s="47">
        <f>SSPYLD1!X162*VLOOKUP(SSPYLD2!X$4,'[1]INTERNAL PARAMETERS-1'!$B$5:$J$44,5,FALSE)*VLOOKUP(SSPYLD2!X$4,'[1]INTERNAL PARAMETERS-1'!$B$5:$J$44,7,FALSE)*SSPYLD2!$F162 + SSPYLD1!X162*(1-VLOOKUP(SSPYLD2!X$4,'[1]INTERNAL PARAMETERS-1'!$B$5:$J$44,5,FALSE))*VLOOKUP(SSPYLD2!X$4,'[1]INTERNAL PARAMETERS-1'!$B$5:$J$44,9,FALSE)*SSPYLD2!$F162</f>
        <v>0</v>
      </c>
      <c r="Y162" s="47">
        <f>SSPYLD1!Y162*VLOOKUP(SSPYLD2!Y$4,'[1]INTERNAL PARAMETERS-1'!$B$5:$J$44,5,FALSE)*VLOOKUP(SSPYLD2!Y$4,'[1]INTERNAL PARAMETERS-1'!$B$5:$J$44,7,FALSE)*SSPYLD2!$F162 + SSPYLD1!Y162*(1-VLOOKUP(SSPYLD2!Y$4,'[1]INTERNAL PARAMETERS-1'!$B$5:$J$44,5,FALSE))*VLOOKUP(SSPYLD2!Y$4,'[1]INTERNAL PARAMETERS-1'!$B$5:$J$44,9,FALSE)*SSPYLD2!$F162</f>
        <v>0</v>
      </c>
      <c r="Z162" s="47">
        <f>SSPYLD1!Z162*VLOOKUP(SSPYLD2!Z$4,'[1]INTERNAL PARAMETERS-1'!$B$5:$J$44,5,FALSE)*VLOOKUP(SSPYLD2!Z$4,'[1]INTERNAL PARAMETERS-1'!$B$5:$J$44,7,FALSE)*SSPYLD2!$F162 + SSPYLD1!Z162*(1-VLOOKUP(SSPYLD2!Z$4,'[1]INTERNAL PARAMETERS-1'!$B$5:$J$44,5,FALSE))*VLOOKUP(SSPYLD2!Z$4,'[1]INTERNAL PARAMETERS-1'!$B$5:$J$44,9,FALSE)*SSPYLD2!$F162</f>
        <v>0</v>
      </c>
      <c r="AA162" s="47">
        <f>SSPYLD1!AA162*VLOOKUP(SSPYLD2!AA$4,'[1]INTERNAL PARAMETERS-1'!$B$5:$J$44,5,FALSE)*VLOOKUP(SSPYLD2!AA$4,'[1]INTERNAL PARAMETERS-1'!$B$5:$J$44,7,FALSE)*SSPYLD2!$F162 + SSPYLD1!AA162*(1-VLOOKUP(SSPYLD2!AA$4,'[1]INTERNAL PARAMETERS-1'!$B$5:$J$44,5,FALSE))*VLOOKUP(SSPYLD2!AA$4,'[1]INTERNAL PARAMETERS-1'!$B$5:$J$44,9,FALSE)*SSPYLD2!$F162</f>
        <v>0</v>
      </c>
      <c r="AB162" s="47">
        <f>SSPYLD1!AB162*VLOOKUP(SSPYLD2!AB$4,'[1]INTERNAL PARAMETERS-1'!$B$5:$J$44,5,FALSE)*VLOOKUP(SSPYLD2!AB$4,'[1]INTERNAL PARAMETERS-1'!$B$5:$J$44,7,FALSE)*SSPYLD2!$F162 + SSPYLD1!AB162*(1-VLOOKUP(SSPYLD2!AB$4,'[1]INTERNAL PARAMETERS-1'!$B$5:$J$44,5,FALSE))*VLOOKUP(SSPYLD2!AB$4,'[1]INTERNAL PARAMETERS-1'!$B$5:$J$44,9,FALSE)*SSPYLD2!$F162</f>
        <v>0</v>
      </c>
      <c r="AC162" s="47">
        <f>SSPYLD1!AC162*VLOOKUP(SSPYLD2!AC$4,'[1]INTERNAL PARAMETERS-1'!$B$5:$J$44,5,FALSE)*VLOOKUP(SSPYLD2!AC$4,'[1]INTERNAL PARAMETERS-1'!$B$5:$J$44,7,FALSE)*SSPYLD2!$F162 + SSPYLD1!AC162*(1-VLOOKUP(SSPYLD2!AC$4,'[1]INTERNAL PARAMETERS-1'!$B$5:$J$44,5,FALSE))*VLOOKUP(SSPYLD2!AC$4,'[1]INTERNAL PARAMETERS-1'!$B$5:$J$44,9,FALSE)*SSPYLD2!$F162</f>
        <v>0</v>
      </c>
      <c r="AD162" s="47">
        <f>SSPYLD1!AD162*VLOOKUP(SSPYLD2!AD$4,'[1]INTERNAL PARAMETERS-1'!$B$5:$J$44,5,FALSE)*VLOOKUP(SSPYLD2!AD$4,'[1]INTERNAL PARAMETERS-1'!$B$5:$J$44,7,FALSE)*SSPYLD2!$F162 + SSPYLD1!AD162*(1-VLOOKUP(SSPYLD2!AD$4,'[1]INTERNAL PARAMETERS-1'!$B$5:$J$44,5,FALSE))*VLOOKUP(SSPYLD2!AD$4,'[1]INTERNAL PARAMETERS-1'!$B$5:$J$44,9,FALSE)*SSPYLD2!$F162</f>
        <v>0</v>
      </c>
      <c r="AE162" s="47">
        <f>SSPYLD1!AE162*VLOOKUP(SSPYLD2!AE$4,'[1]INTERNAL PARAMETERS-1'!$B$5:$J$44,5,FALSE)*VLOOKUP(SSPYLD2!AE$4,'[1]INTERNAL PARAMETERS-1'!$B$5:$J$44,7,FALSE)*SSPYLD2!$F162 + SSPYLD1!AE162*(1-VLOOKUP(SSPYLD2!AE$4,'[1]INTERNAL PARAMETERS-1'!$B$5:$J$44,5,FALSE))*VLOOKUP(SSPYLD2!AE$4,'[1]INTERNAL PARAMETERS-1'!$B$5:$J$44,9,FALSE)*SSPYLD2!$F162</f>
        <v>0</v>
      </c>
      <c r="AF162" s="47">
        <f>SSPYLD1!AF162*VLOOKUP(SSPYLD2!AF$4,'[1]INTERNAL PARAMETERS-1'!$B$5:$J$44,5,FALSE)*VLOOKUP(SSPYLD2!AF$4,'[1]INTERNAL PARAMETERS-1'!$B$5:$J$44,7,FALSE)*SSPYLD2!$F162 + SSPYLD1!AF162*(1-VLOOKUP(SSPYLD2!AF$4,'[1]INTERNAL PARAMETERS-1'!$B$5:$J$44,5,FALSE))*VLOOKUP(SSPYLD2!AF$4,'[1]INTERNAL PARAMETERS-1'!$B$5:$J$44,9,FALSE)*SSPYLD2!$F162</f>
        <v>0.76189523332881182</v>
      </c>
      <c r="AG162" s="47">
        <f>SSPYLD1!AG162*VLOOKUP(SSPYLD2!AG$4,'[1]INTERNAL PARAMETERS-1'!$B$5:$J$44,5,FALSE)*VLOOKUP(SSPYLD2!AG$4,'[1]INTERNAL PARAMETERS-1'!$B$5:$J$44,7,FALSE)*SSPYLD2!$F162 + SSPYLD1!AG162*(1-VLOOKUP(SSPYLD2!AG$4,'[1]INTERNAL PARAMETERS-1'!$B$5:$J$44,5,FALSE))*VLOOKUP(SSPYLD2!AG$4,'[1]INTERNAL PARAMETERS-1'!$B$5:$J$44,9,FALSE)*SSPYLD2!$F162</f>
        <v>0</v>
      </c>
      <c r="AH162" s="47">
        <f>SSPYLD1!AH162*VLOOKUP(SSPYLD2!AH$4,'[1]INTERNAL PARAMETERS-1'!$B$5:$J$44,5,FALSE)*VLOOKUP(SSPYLD2!AH$4,'[1]INTERNAL PARAMETERS-1'!$B$5:$J$44,7,FALSE)*SSPYLD2!$F162 + SSPYLD1!AH162*(1-VLOOKUP(SSPYLD2!AH$4,'[1]INTERNAL PARAMETERS-1'!$B$5:$J$44,5,FALSE))*VLOOKUP(SSPYLD2!AH$4,'[1]INTERNAL PARAMETERS-1'!$B$5:$J$44,9,FALSE)*SSPYLD2!$F162</f>
        <v>0</v>
      </c>
      <c r="AI162" s="47">
        <f>SSPYLD1!AI162*VLOOKUP(SSPYLD2!AI$4,'[1]INTERNAL PARAMETERS-1'!$B$5:$J$44,5,FALSE)*VLOOKUP(SSPYLD2!AI$4,'[1]INTERNAL PARAMETERS-1'!$B$5:$J$44,7,FALSE)*SSPYLD2!$F162 + SSPYLD1!AI162*(1-VLOOKUP(SSPYLD2!AI$4,'[1]INTERNAL PARAMETERS-1'!$B$5:$J$44,5,FALSE))*VLOOKUP(SSPYLD2!AI$4,'[1]INTERNAL PARAMETERS-1'!$B$5:$J$44,9,FALSE)*SSPYLD2!$F162</f>
        <v>0.19533866677489176</v>
      </c>
      <c r="AJ162" s="47">
        <f>SSPYLD1!AJ162*VLOOKUP(SSPYLD2!AJ$4,'[1]INTERNAL PARAMETERS-1'!$B$5:$J$44,5,FALSE)*VLOOKUP(SSPYLD2!AJ$4,'[1]INTERNAL PARAMETERS-1'!$B$5:$J$44,7,FALSE)*SSPYLD2!$F162 + SSPYLD1!AJ162*(1-VLOOKUP(SSPYLD2!AJ$4,'[1]INTERNAL PARAMETERS-1'!$B$5:$J$44,5,FALSE))*VLOOKUP(SSPYLD2!AJ$4,'[1]INTERNAL PARAMETERS-1'!$B$5:$J$44,9,FALSE)*SSPYLD2!$F162</f>
        <v>1.1428428499932175</v>
      </c>
      <c r="AK162" s="47">
        <f>SSPYLD1!AK162*VLOOKUP(SSPYLD2!AK$4,'[1]INTERNAL PARAMETERS-1'!$B$5:$J$44,5,FALSE)*VLOOKUP(SSPYLD2!AK$4,'[1]INTERNAL PARAMETERS-1'!$B$5:$J$44,7,FALSE)*SSPYLD2!$F162 + SSPYLD1!AK162*(1-VLOOKUP(SSPYLD2!AK$4,'[1]INTERNAL PARAMETERS-1'!$B$5:$J$44,5,FALSE))*VLOOKUP(SSPYLD2!AK$4,'[1]INTERNAL PARAMETERS-1'!$B$5:$J$44,9,FALSE)*SSPYLD2!$F162</f>
        <v>1.7191482187932161</v>
      </c>
      <c r="AL162" s="47">
        <f>SSPYLD1!AL162*VLOOKUP(SSPYLD2!AL$4,'[1]INTERNAL PARAMETERS-1'!$B$5:$J$44,5,FALSE)*VLOOKUP(SSPYLD2!AL$4,'[1]INTERNAL PARAMETERS-1'!$B$5:$J$44,7,FALSE)*SSPYLD2!$F162 + SSPYLD1!AL162*(1-VLOOKUP(SSPYLD2!AL$4,'[1]INTERNAL PARAMETERS-1'!$B$5:$J$44,5,FALSE))*VLOOKUP(SSPYLD2!AL$4,'[1]INTERNAL PARAMETERS-1'!$B$5:$J$44,9,FALSE)*SSPYLD2!$F162</f>
        <v>0</v>
      </c>
      <c r="AM162" s="47">
        <f>SSPYLD1!AM162*VLOOKUP(SSPYLD2!AM$4,'[1]INTERNAL PARAMETERS-1'!$B$5:$J$44,5,FALSE)*VLOOKUP(SSPYLD2!AM$4,'[1]INTERNAL PARAMETERS-1'!$B$5:$J$44,7,FALSE)*SSPYLD2!$F162 + SSPYLD1!AM162*(1-VLOOKUP(SSPYLD2!AM$4,'[1]INTERNAL PARAMETERS-1'!$B$5:$J$44,5,FALSE))*VLOOKUP(SSPYLD2!AM$4,'[1]INTERNAL PARAMETERS-1'!$B$5:$J$44,9,FALSE)*SSPYLD2!$F162</f>
        <v>0</v>
      </c>
      <c r="AN162" s="47">
        <f>SSPYLD1!AN162*VLOOKUP(SSPYLD2!AN$4,'[1]INTERNAL PARAMETERS-1'!$B$5:$J$44,5,FALSE)*VLOOKUP(SSPYLD2!AN$4,'[1]INTERNAL PARAMETERS-1'!$B$5:$J$44,7,FALSE)*SSPYLD2!$F162 + SSPYLD1!AN162*(1-VLOOKUP(SSPYLD2!AN$4,'[1]INTERNAL PARAMETERS-1'!$B$5:$J$44,5,FALSE))*VLOOKUP(SSPYLD2!AN$4,'[1]INTERNAL PARAMETERS-1'!$B$5:$J$44,9,FALSE)*SSPYLD2!$F162</f>
        <v>0</v>
      </c>
      <c r="AO162" s="47">
        <f>SSPYLD1!AO162*VLOOKUP(SSPYLD2!AO$4,'[1]INTERNAL PARAMETERS-1'!$B$5:$J$44,5,FALSE)*VLOOKUP(SSPYLD2!AO$4,'[1]INTERNAL PARAMETERS-1'!$B$5:$J$44,7,FALSE)*SSPYLD2!$F162 + SSPYLD1!AO162*(1-VLOOKUP(SSPYLD2!AO$4,'[1]INTERNAL PARAMETERS-1'!$B$5:$J$44,5,FALSE))*VLOOKUP(SSPYLD2!AO$4,'[1]INTERNAL PARAMETERS-1'!$B$5:$J$44,9,FALSE)*SSPYLD2!$F162</f>
        <v>0</v>
      </c>
      <c r="AP162" s="47">
        <f>SSPYLD1!AP162*VLOOKUP(SSPYLD2!AP$4,'[1]INTERNAL PARAMETERS-1'!$B$5:$J$44,5,FALSE)*VLOOKUP(SSPYLD2!AP$4,'[1]INTERNAL PARAMETERS-1'!$B$5:$J$44,7,FALSE)*SSPYLD2!$F162 + SSPYLD1!AP162*(1-VLOOKUP(SSPYLD2!AP$4,'[1]INTERNAL PARAMETERS-1'!$B$5:$J$44,5,FALSE))*VLOOKUP(SSPYLD2!AP$4,'[1]INTERNAL PARAMETERS-1'!$B$5:$J$44,9,FALSE)*SSPYLD2!$F162</f>
        <v>0</v>
      </c>
      <c r="AQ162" s="47">
        <f>SSPYLD1!AQ162*VLOOKUP(SSPYLD2!AQ$4,'[1]INTERNAL PARAMETERS-1'!$B$5:$J$44,5,FALSE)*VLOOKUP(SSPYLD2!AQ$4,'[1]INTERNAL PARAMETERS-1'!$B$5:$J$44,7,FALSE)*SSPYLD2!$F162 + SSPYLD1!AQ162*(1-VLOOKUP(SSPYLD2!AQ$4,'[1]INTERNAL PARAMETERS-1'!$B$5:$J$44,5,FALSE))*VLOOKUP(SSPYLD2!AQ$4,'[1]INTERNAL PARAMETERS-1'!$B$5:$J$44,9,FALSE)*SSPYLD2!$F162</f>
        <v>0</v>
      </c>
      <c r="AR162" s="47">
        <f>SSPYLD1!AR162*VLOOKUP(SSPYLD2!AR$4,'[1]INTERNAL PARAMETERS-1'!$B$5:$J$44,5,FALSE)*VLOOKUP(SSPYLD2!AR$4,'[1]INTERNAL PARAMETERS-1'!$B$5:$J$44,7,FALSE)*SSPYLD2!$F162 + SSPYLD1!AR162*(1-VLOOKUP(SSPYLD2!AR$4,'[1]INTERNAL PARAMETERS-1'!$B$5:$J$44,5,FALSE))*VLOOKUP(SSPYLD2!AR$4,'[1]INTERNAL PARAMETERS-1'!$B$5:$J$44,9,FALSE)*SSPYLD2!$F162</f>
        <v>0</v>
      </c>
      <c r="AS162" s="47">
        <f>SSPYLD1!AS162*VLOOKUP(SSPYLD2!AS$4,'[1]INTERNAL PARAMETERS-1'!$B$5:$J$44,5,FALSE)*VLOOKUP(SSPYLD2!AS$4,'[1]INTERNAL PARAMETERS-1'!$B$5:$J$44,7,FALSE)*SSPYLD2!$F162 + SSPYLD1!AS162*(1-VLOOKUP(SSPYLD2!AS$4,'[1]INTERNAL PARAMETERS-1'!$B$5:$J$44,5,FALSE))*VLOOKUP(SSPYLD2!AS$4,'[1]INTERNAL PARAMETERS-1'!$B$5:$J$44,9,FALSE)*SSPYLD2!$F162</f>
        <v>0</v>
      </c>
      <c r="AT162" s="46">
        <f>SSPYLD1!AT162*VLOOKUP(SSPYLD2!AT$4,'[1]INTERNAL PARAMETERS-1'!$B$5:$J$44,5,FALSE)*VLOOKUP(SSPYLD2!AT$4,'[1]INTERNAL PARAMETERS-1'!$B$5:$J$44,7,FALSE)*SSPYLD2!$F162 + SSPYLD1!AT162*(1-VLOOKUP(SSPYLD2!AT$4,'[1]INTERNAL PARAMETERS-1'!$B$5:$J$44,5,FALSE))*VLOOKUP(SSPYLD2!AT$4,'[1]INTERNAL PARAMETERS-1'!$B$5:$J$44,9,FALSE)*SSPYLD2!$F162</f>
        <v>0</v>
      </c>
      <c r="AU162" s="48">
        <f>SSPYLD1!AU162*VLOOKUP(SSPYLD2!AU$4,'[1]INTERNAL PARAMETERS-1'!$B$5:$J$44,5,FALSE)*VLOOKUP(SSPYLD2!AU$4,'[1]INTERNAL PARAMETERS-1'!$B$5:$J$44,6,FALSE)*VLOOKUP(SSPYLD2!AU$4,'[1]INTERNAL PARAMETERS-1'!$B$5:$J$44,3,FALSE) + SSPYLD1!AU162*(1-VLOOKUP(SSPYLD2!AU$4,'[1]INTERNAL PARAMETERS-1'!$B$5:$J$44,5,FALSE))*VLOOKUP(SSPYLD2!AU$4,'[1]INTERNAL PARAMETERS-1'!$B$5:$J$44,8,FALSE)*VLOOKUP(SSPYLD2!AU$4,'[1]INTERNAL PARAMETERS-1'!$B$5:$J$44,3,FALSE)</f>
        <v>0</v>
      </c>
      <c r="AV162" s="47">
        <f>SSPYLD1!AV162*VLOOKUP(SSPYLD2!AV$4,'[1]INTERNAL PARAMETERS-1'!$B$5:$J$44,5,FALSE)*VLOOKUP(SSPYLD2!AV$4,'[1]INTERNAL PARAMETERS-1'!$B$5:$J$44,6,FALSE)*VLOOKUP(SSPYLD2!AV$4,'[1]INTERNAL PARAMETERS-1'!$B$5:$J$44,3,FALSE) + SSPYLD1!AV162*(1-VLOOKUP(SSPYLD2!AV$4,'[1]INTERNAL PARAMETERS-1'!$B$5:$J$44,5,FALSE))*VLOOKUP(SSPYLD2!AV$4,'[1]INTERNAL PARAMETERS-1'!$B$5:$J$44,8,FALSE)*VLOOKUP(SSPYLD2!AV$4,'[1]INTERNAL PARAMETERS-1'!$B$5:$J$44,3,FALSE)</f>
        <v>0</v>
      </c>
      <c r="AW162" s="47">
        <f>SSPYLD1!AW162*VLOOKUP(SSPYLD2!AW$4,'[1]INTERNAL PARAMETERS-1'!$B$5:$J$44,5,FALSE)*VLOOKUP(SSPYLD2!AW$4,'[1]INTERNAL PARAMETERS-1'!$B$5:$J$44,6,FALSE)*VLOOKUP(SSPYLD2!AW$4,'[1]INTERNAL PARAMETERS-1'!$B$5:$J$44,3,FALSE) + SSPYLD1!AW162*(1-VLOOKUP(SSPYLD2!AW$4,'[1]INTERNAL PARAMETERS-1'!$B$5:$J$44,5,FALSE))*VLOOKUP(SSPYLD2!AW$4,'[1]INTERNAL PARAMETERS-1'!$B$5:$J$44,8,FALSE)*VLOOKUP(SSPYLD2!AW$4,'[1]INTERNAL PARAMETERS-1'!$B$5:$J$44,3,FALSE)</f>
        <v>5.1300287704260397</v>
      </c>
      <c r="AX162" s="47">
        <f>SSPYLD1!AX162*VLOOKUP(SSPYLD2!AX$4,'[1]INTERNAL PARAMETERS-1'!$B$5:$J$44,5,FALSE)*VLOOKUP(SSPYLD2!AX$4,'[1]INTERNAL PARAMETERS-1'!$B$5:$J$44,6,FALSE)*VLOOKUP(SSPYLD2!AX$4,'[1]INTERNAL PARAMETERS-1'!$B$5:$J$44,3,FALSE) + SSPYLD1!AX162*(1-VLOOKUP(SSPYLD2!AX$4,'[1]INTERNAL PARAMETERS-1'!$B$5:$J$44,5,FALSE))*VLOOKUP(SSPYLD2!AX$4,'[1]INTERNAL PARAMETERS-1'!$B$5:$J$44,8,FALSE)*VLOOKUP(SSPYLD2!AX$4,'[1]INTERNAL PARAMETERS-1'!$B$5:$J$44,3,FALSE)</f>
        <v>0</v>
      </c>
      <c r="AY162" s="47">
        <f>SSPYLD1!AY162*VLOOKUP(SSPYLD2!AY$4,'[1]INTERNAL PARAMETERS-1'!$B$5:$J$44,5,FALSE)*VLOOKUP(SSPYLD2!AY$4,'[1]INTERNAL PARAMETERS-1'!$B$5:$J$44,6,FALSE)*VLOOKUP(SSPYLD2!AY$4,'[1]INTERNAL PARAMETERS-1'!$B$5:$J$44,3,FALSE) + SSPYLD1!AY162*(1-VLOOKUP(SSPYLD2!AY$4,'[1]INTERNAL PARAMETERS-1'!$B$5:$J$44,5,FALSE))*VLOOKUP(SSPYLD2!AY$4,'[1]INTERNAL PARAMETERS-1'!$B$5:$J$44,8,FALSE)*VLOOKUP(SSPYLD2!AY$4,'[1]INTERNAL PARAMETERS-1'!$B$5:$J$44,3,FALSE)</f>
        <v>0</v>
      </c>
      <c r="AZ162" s="47">
        <f>SSPYLD1!AZ162*VLOOKUP(SSPYLD2!AZ$4,'[1]INTERNAL PARAMETERS-1'!$B$5:$J$44,5,FALSE)*VLOOKUP(SSPYLD2!AZ$4,'[1]INTERNAL PARAMETERS-1'!$B$5:$J$44,6,FALSE)*VLOOKUP(SSPYLD2!AZ$4,'[1]INTERNAL PARAMETERS-1'!$B$5:$J$44,3,FALSE) + SSPYLD1!AZ162*(1-VLOOKUP(SSPYLD2!AZ$4,'[1]INTERNAL PARAMETERS-1'!$B$5:$J$44,5,FALSE))*VLOOKUP(SSPYLD2!AZ$4,'[1]INTERNAL PARAMETERS-1'!$B$5:$J$44,8,FALSE)*VLOOKUP(SSPYLD2!AZ$4,'[1]INTERNAL PARAMETERS-1'!$B$5:$J$44,3,FALSE)</f>
        <v>0</v>
      </c>
      <c r="BA162" s="47">
        <f>SSPYLD1!BA162*VLOOKUP(SSPYLD2!BA$4,'[1]INTERNAL PARAMETERS-1'!$B$5:$J$44,5,FALSE)*VLOOKUP(SSPYLD2!BA$4,'[1]INTERNAL PARAMETERS-1'!$B$5:$J$44,6,FALSE)*VLOOKUP(SSPYLD2!BA$4,'[1]INTERNAL PARAMETERS-1'!$B$5:$J$44,3,FALSE) + SSPYLD1!BA162*(1-VLOOKUP(SSPYLD2!BA$4,'[1]INTERNAL PARAMETERS-1'!$B$5:$J$44,5,FALSE))*VLOOKUP(SSPYLD2!BA$4,'[1]INTERNAL PARAMETERS-1'!$B$5:$J$44,8,FALSE)*VLOOKUP(SSPYLD2!BA$4,'[1]INTERNAL PARAMETERS-1'!$B$5:$J$44,3,FALSE)</f>
        <v>5.3508764954544636</v>
      </c>
      <c r="BB162" s="47">
        <f>SSPYLD1!BB162*VLOOKUP(SSPYLD2!BB$4,'[1]INTERNAL PARAMETERS-1'!$B$5:$J$44,5,FALSE)*VLOOKUP(SSPYLD2!BB$4,'[1]INTERNAL PARAMETERS-1'!$B$5:$J$44,6,FALSE)*VLOOKUP(SSPYLD2!BB$4,'[1]INTERNAL PARAMETERS-1'!$B$5:$J$44,3,FALSE) + SSPYLD1!BB162*(1-VLOOKUP(SSPYLD2!BB$4,'[1]INTERNAL PARAMETERS-1'!$B$5:$J$44,5,FALSE))*VLOOKUP(SSPYLD2!BB$4,'[1]INTERNAL PARAMETERS-1'!$B$5:$J$44,8,FALSE)*VLOOKUP(SSPYLD2!BB$4,'[1]INTERNAL PARAMETERS-1'!$B$5:$J$44,3,FALSE)</f>
        <v>0.76283371783206144</v>
      </c>
      <c r="BC162" s="47">
        <f>SSPYLD1!BC162*VLOOKUP(SSPYLD2!BC$4,'[1]INTERNAL PARAMETERS-1'!$B$5:$J$44,5,FALSE)*VLOOKUP(SSPYLD2!BC$4,'[1]INTERNAL PARAMETERS-1'!$B$5:$J$44,6,FALSE)*VLOOKUP(SSPYLD2!BC$4,'[1]INTERNAL PARAMETERS-1'!$B$5:$J$44,3,FALSE) + SSPYLD1!BC162*(1-VLOOKUP(SSPYLD2!BC$4,'[1]INTERNAL PARAMETERS-1'!$B$5:$J$44,5,FALSE))*VLOOKUP(SSPYLD2!BC$4,'[1]INTERNAL PARAMETERS-1'!$B$5:$J$44,8,FALSE)*VLOOKUP(SSPYLD2!BC$4,'[1]INTERNAL PARAMETERS-1'!$B$5:$J$44,3,FALSE)</f>
        <v>3.4406936535544173</v>
      </c>
      <c r="BD162" s="47">
        <f>SSPYLD1!BD162*VLOOKUP(SSPYLD2!BD$4,'[1]INTERNAL PARAMETERS-1'!$B$5:$J$44,5,FALSE)*VLOOKUP(SSPYLD2!BD$4,'[1]INTERNAL PARAMETERS-1'!$B$5:$J$44,6,FALSE)*VLOOKUP(SSPYLD2!BD$4,'[1]INTERNAL PARAMETERS-1'!$B$5:$J$44,3,FALSE) + SSPYLD1!BD162*(1-VLOOKUP(SSPYLD2!BD$4,'[1]INTERNAL PARAMETERS-1'!$B$5:$J$44,5,FALSE))*VLOOKUP(SSPYLD2!BD$4,'[1]INTERNAL PARAMETERS-1'!$B$5:$J$44,8,FALSE)*VLOOKUP(SSPYLD2!BD$4,'[1]INTERNAL PARAMETERS-1'!$B$5:$J$44,3,FALSE)</f>
        <v>0.64467766496758472</v>
      </c>
      <c r="BE162" s="47">
        <f>SSPYLD1!BE162*VLOOKUP(SSPYLD2!BE$4,'[1]INTERNAL PARAMETERS-1'!$B$5:$J$44,5,FALSE)*VLOOKUP(SSPYLD2!BE$4,'[1]INTERNAL PARAMETERS-1'!$B$5:$J$44,6,FALSE)*VLOOKUP(SSPYLD2!BE$4,'[1]INTERNAL PARAMETERS-1'!$B$5:$J$44,3,FALSE) + SSPYLD1!BE162*(1-VLOOKUP(SSPYLD2!BE$4,'[1]INTERNAL PARAMETERS-1'!$B$5:$J$44,5,FALSE))*VLOOKUP(SSPYLD2!BE$4,'[1]INTERNAL PARAMETERS-1'!$B$5:$J$44,8,FALSE)*VLOOKUP(SSPYLD2!BE$4,'[1]INTERNAL PARAMETERS-1'!$B$5:$J$44,3,FALSE)</f>
        <v>1.7391609590772734</v>
      </c>
      <c r="BF162" s="47">
        <f>SSPYLD1!BF162*VLOOKUP(SSPYLD2!BF$4,'[1]INTERNAL PARAMETERS-1'!$B$5:$J$44,5,FALSE)*VLOOKUP(SSPYLD2!BF$4,'[1]INTERNAL PARAMETERS-1'!$B$5:$J$44,6,FALSE)*VLOOKUP(SSPYLD2!BF$4,'[1]INTERNAL PARAMETERS-1'!$B$5:$J$44,3,FALSE) + SSPYLD1!BF162*(1-VLOOKUP(SSPYLD2!BF$4,'[1]INTERNAL PARAMETERS-1'!$B$5:$J$44,5,FALSE))*VLOOKUP(SSPYLD2!BF$4,'[1]INTERNAL PARAMETERS-1'!$B$5:$J$44,8,FALSE)*VLOOKUP(SSPYLD2!BF$4,'[1]INTERNAL PARAMETERS-1'!$B$5:$J$44,3,FALSE)</f>
        <v>0</v>
      </c>
      <c r="BG162" s="47">
        <f>SSPYLD1!BG162*VLOOKUP(SSPYLD2!BG$4,'[1]INTERNAL PARAMETERS-1'!$B$5:$J$44,5,FALSE)*VLOOKUP(SSPYLD2!BG$4,'[1]INTERNAL PARAMETERS-1'!$B$5:$J$44,6,FALSE)*VLOOKUP(SSPYLD2!BG$4,'[1]INTERNAL PARAMETERS-1'!$B$5:$J$44,3,FALSE) + SSPYLD1!BG162*(1-VLOOKUP(SSPYLD2!BG$4,'[1]INTERNAL PARAMETERS-1'!$B$5:$J$44,5,FALSE))*VLOOKUP(SSPYLD2!BG$4,'[1]INTERNAL PARAMETERS-1'!$B$5:$J$44,8,FALSE)*VLOOKUP(SSPYLD2!BG$4,'[1]INTERNAL PARAMETERS-1'!$B$5:$J$44,3,FALSE)</f>
        <v>0.6606693116711112</v>
      </c>
      <c r="BH162" s="47">
        <f>SSPYLD1!BH162*VLOOKUP(SSPYLD2!BH$4,'[1]INTERNAL PARAMETERS-1'!$B$5:$J$44,5,FALSE)*VLOOKUP(SSPYLD2!BH$4,'[1]INTERNAL PARAMETERS-1'!$B$5:$J$44,6,FALSE)*VLOOKUP(SSPYLD2!BH$4,'[1]INTERNAL PARAMETERS-1'!$B$5:$J$44,3,FALSE) + SSPYLD1!BH162*(1-VLOOKUP(SSPYLD2!BH$4,'[1]INTERNAL PARAMETERS-1'!$B$5:$J$44,5,FALSE))*VLOOKUP(SSPYLD2!BH$4,'[1]INTERNAL PARAMETERS-1'!$B$5:$J$44,8,FALSE)*VLOOKUP(SSPYLD2!BH$4,'[1]INTERNAL PARAMETERS-1'!$B$5:$J$44,3,FALSE)</f>
        <v>5.170191298494684E-3</v>
      </c>
      <c r="BI162" s="47">
        <f>SSPYLD1!BI162*VLOOKUP(SSPYLD2!BI$4,'[1]INTERNAL PARAMETERS-1'!$B$5:$J$44,5,FALSE)*VLOOKUP(SSPYLD2!BI$4,'[1]INTERNAL PARAMETERS-1'!$B$5:$J$44,6,FALSE)*VLOOKUP(SSPYLD2!BI$4,'[1]INTERNAL PARAMETERS-1'!$B$5:$J$44,3,FALSE) + SSPYLD1!BI162*(1-VLOOKUP(SSPYLD2!BI$4,'[1]INTERNAL PARAMETERS-1'!$B$5:$J$44,5,FALSE))*VLOOKUP(SSPYLD2!BI$4,'[1]INTERNAL PARAMETERS-1'!$B$5:$J$44,8,FALSE)*VLOOKUP(SSPYLD2!BI$4,'[1]INTERNAL PARAMETERS-1'!$B$5:$J$44,3,FALSE)</f>
        <v>0</v>
      </c>
      <c r="BJ162" s="47">
        <f>SSPYLD1!BJ162*VLOOKUP(SSPYLD2!BJ$4,'[1]INTERNAL PARAMETERS-1'!$B$5:$J$44,5,FALSE)*VLOOKUP(SSPYLD2!BJ$4,'[1]INTERNAL PARAMETERS-1'!$B$5:$J$44,6,FALSE)*VLOOKUP(SSPYLD2!BJ$4,'[1]INTERNAL PARAMETERS-1'!$B$5:$J$44,3,FALSE) + SSPYLD1!BJ162*(1-VLOOKUP(SSPYLD2!BJ$4,'[1]INTERNAL PARAMETERS-1'!$B$5:$J$44,5,FALSE))*VLOOKUP(SSPYLD2!BJ$4,'[1]INTERNAL PARAMETERS-1'!$B$5:$J$44,8,FALSE)*VLOOKUP(SSPYLD2!BJ$4,'[1]INTERNAL PARAMETERS-1'!$B$5:$J$44,3,FALSE)</f>
        <v>0.32490979951631865</v>
      </c>
      <c r="BK162" s="47">
        <f>SSPYLD1!BK162*VLOOKUP(SSPYLD2!BK$4,'[1]INTERNAL PARAMETERS-1'!$B$5:$J$44,5,FALSE)*VLOOKUP(SSPYLD2!BK$4,'[1]INTERNAL PARAMETERS-1'!$B$5:$J$44,6,FALSE)*VLOOKUP(SSPYLD2!BK$4,'[1]INTERNAL PARAMETERS-1'!$B$5:$J$44,3,FALSE) + SSPYLD1!BK162*(1-VLOOKUP(SSPYLD2!BK$4,'[1]INTERNAL PARAMETERS-1'!$B$5:$J$44,5,FALSE))*VLOOKUP(SSPYLD2!BK$4,'[1]INTERNAL PARAMETERS-1'!$B$5:$J$44,8,FALSE)*VLOOKUP(SSPYLD2!BK$4,'[1]INTERNAL PARAMETERS-1'!$B$5:$J$44,3,FALSE)</f>
        <v>0.31013984631511909</v>
      </c>
      <c r="BL162" s="47">
        <f>SSPYLD1!BL162*VLOOKUP(SSPYLD2!BL$4,'[1]INTERNAL PARAMETERS-1'!$B$5:$J$44,5,FALSE)*VLOOKUP(SSPYLD2!BL$4,'[1]INTERNAL PARAMETERS-1'!$B$5:$J$44,6,FALSE)*VLOOKUP(SSPYLD2!BL$4,'[1]INTERNAL PARAMETERS-1'!$B$5:$J$44,3,FALSE) + SSPYLD1!BL162*(1-VLOOKUP(SSPYLD2!BL$4,'[1]INTERNAL PARAMETERS-1'!$B$5:$J$44,5,FALSE))*VLOOKUP(SSPYLD2!BL$4,'[1]INTERNAL PARAMETERS-1'!$B$5:$J$44,8,FALSE)*VLOOKUP(SSPYLD2!BL$4,'[1]INTERNAL PARAMETERS-1'!$B$5:$J$44,3,FALSE)</f>
        <v>1.1829646210405571</v>
      </c>
      <c r="BM162" s="47">
        <f>SSPYLD1!BM162*VLOOKUP(SSPYLD2!BM$4,'[1]INTERNAL PARAMETERS-1'!$B$5:$J$44,5,FALSE)*VLOOKUP(SSPYLD2!BM$4,'[1]INTERNAL PARAMETERS-1'!$B$5:$J$44,6,FALSE)*VLOOKUP(SSPYLD2!BM$4,'[1]INTERNAL PARAMETERS-1'!$B$5:$J$44,3,FALSE) + SSPYLD1!BM162*(1-VLOOKUP(SSPYLD2!BM$4,'[1]INTERNAL PARAMETERS-1'!$B$5:$J$44,5,FALSE))*VLOOKUP(SSPYLD2!BM$4,'[1]INTERNAL PARAMETERS-1'!$B$5:$J$44,8,FALSE)*VLOOKUP(SSPYLD2!BM$4,'[1]INTERNAL PARAMETERS-1'!$B$5:$J$44,3,FALSE)</f>
        <v>0.61362018303284671</v>
      </c>
      <c r="BN162" s="47">
        <f>SSPYLD1!BN162*VLOOKUP(SSPYLD2!BN$4,'[1]INTERNAL PARAMETERS-1'!$B$5:$J$44,5,FALSE)*VLOOKUP(SSPYLD2!BN$4,'[1]INTERNAL PARAMETERS-1'!$B$5:$J$44,6,FALSE)*VLOOKUP(SSPYLD2!BN$4,'[1]INTERNAL PARAMETERS-1'!$B$5:$J$44,3,FALSE) + SSPYLD1!BN162*(1-VLOOKUP(SSPYLD2!BN$4,'[1]INTERNAL PARAMETERS-1'!$B$5:$J$44,5,FALSE))*VLOOKUP(SSPYLD2!BN$4,'[1]INTERNAL PARAMETERS-1'!$B$5:$J$44,8,FALSE)*VLOOKUP(SSPYLD2!BN$4,'[1]INTERNAL PARAMETERS-1'!$B$5:$J$44,3,FALSE)</f>
        <v>0.29805077528926122</v>
      </c>
      <c r="BO162" s="47">
        <f>SSPYLD1!BO162*VLOOKUP(SSPYLD2!BO$4,'[1]INTERNAL PARAMETERS-1'!$B$5:$J$44,5,FALSE)*VLOOKUP(SSPYLD2!BO$4,'[1]INTERNAL PARAMETERS-1'!$B$5:$J$44,6,FALSE)*VLOOKUP(SSPYLD2!BO$4,'[1]INTERNAL PARAMETERS-1'!$B$5:$J$44,3,FALSE) + SSPYLD1!BO162*(1-VLOOKUP(SSPYLD2!BO$4,'[1]INTERNAL PARAMETERS-1'!$B$5:$J$44,5,FALSE))*VLOOKUP(SSPYLD2!BO$4,'[1]INTERNAL PARAMETERS-1'!$B$5:$J$44,8,FALSE)*VLOOKUP(SSPYLD2!BO$4,'[1]INTERNAL PARAMETERS-1'!$B$5:$J$44,3,FALSE)</f>
        <v>0.16574512902853808</v>
      </c>
      <c r="BP162" s="47">
        <f>SSPYLD1!BP162*VLOOKUP(SSPYLD2!BP$4,'[1]INTERNAL PARAMETERS-1'!$B$5:$J$44,5,FALSE)*VLOOKUP(SSPYLD2!BP$4,'[1]INTERNAL PARAMETERS-1'!$B$5:$J$44,6,FALSE)*VLOOKUP(SSPYLD2!BP$4,'[1]INTERNAL PARAMETERS-1'!$B$5:$J$44,3,FALSE) + SSPYLD1!BP162*(1-VLOOKUP(SSPYLD2!BP$4,'[1]INTERNAL PARAMETERS-1'!$B$5:$J$44,5,FALSE))*VLOOKUP(SSPYLD2!BP$4,'[1]INTERNAL PARAMETERS-1'!$B$5:$J$44,8,FALSE)*VLOOKUP(SSPYLD2!BP$4,'[1]INTERNAL PARAMETERS-1'!$B$5:$J$44,3,FALSE)</f>
        <v>1.3240931654836512E-2</v>
      </c>
      <c r="BQ162" s="47">
        <f>SSPYLD1!BQ162*VLOOKUP(SSPYLD2!BQ$4,'[1]INTERNAL PARAMETERS-1'!$B$5:$J$44,5,FALSE)*VLOOKUP(SSPYLD2!BQ$4,'[1]INTERNAL PARAMETERS-1'!$B$5:$J$44,6,FALSE)*VLOOKUP(SSPYLD2!BQ$4,'[1]INTERNAL PARAMETERS-1'!$B$5:$J$44,3,FALSE) + SSPYLD1!BQ162*(1-VLOOKUP(SSPYLD2!BQ$4,'[1]INTERNAL PARAMETERS-1'!$B$5:$J$44,5,FALSE))*VLOOKUP(SSPYLD2!BQ$4,'[1]INTERNAL PARAMETERS-1'!$B$5:$J$44,8,FALSE)*VLOOKUP(SSPYLD2!BQ$4,'[1]INTERNAL PARAMETERS-1'!$B$5:$J$44,3,FALSE)</f>
        <v>1.1514098412558289</v>
      </c>
      <c r="BR162" s="47">
        <f>SSPYLD1!BR162*VLOOKUP(SSPYLD2!BR$4,'[1]INTERNAL PARAMETERS-1'!$B$5:$J$44,5,FALSE)*VLOOKUP(SSPYLD2!BR$4,'[1]INTERNAL PARAMETERS-1'!$B$5:$J$44,6,FALSE)*VLOOKUP(SSPYLD2!BR$4,'[1]INTERNAL PARAMETERS-1'!$B$5:$J$44,3,FALSE) + SSPYLD1!BR162*(1-VLOOKUP(SSPYLD2!BR$4,'[1]INTERNAL PARAMETERS-1'!$B$5:$J$44,5,FALSE))*VLOOKUP(SSPYLD2!BR$4,'[1]INTERNAL PARAMETERS-1'!$B$5:$J$44,8,FALSE)*VLOOKUP(SSPYLD2!BR$4,'[1]INTERNAL PARAMETERS-1'!$B$5:$J$44,3,FALSE)</f>
        <v>2.7922996716848753E-2</v>
      </c>
      <c r="BS162" s="47">
        <f>SSPYLD1!BS162*VLOOKUP(SSPYLD2!BS$4,'[1]INTERNAL PARAMETERS-1'!$B$5:$J$44,5,FALSE)*VLOOKUP(SSPYLD2!BS$4,'[1]INTERNAL PARAMETERS-1'!$B$5:$J$44,6,FALSE)*VLOOKUP(SSPYLD2!BS$4,'[1]INTERNAL PARAMETERS-1'!$B$5:$J$44,3,FALSE) + SSPYLD1!BS162*(1-VLOOKUP(SSPYLD2!BS$4,'[1]INTERNAL PARAMETERS-1'!$B$5:$J$44,5,FALSE))*VLOOKUP(SSPYLD2!BS$4,'[1]INTERNAL PARAMETERS-1'!$B$5:$J$44,8,FALSE)*VLOOKUP(SSPYLD2!BS$4,'[1]INTERNAL PARAMETERS-1'!$B$5:$J$44,3,FALSE)</f>
        <v>3.6347705016682151E-3</v>
      </c>
      <c r="BT162" s="47">
        <f>SSPYLD1!BT162*VLOOKUP(SSPYLD2!BT$4,'[1]INTERNAL PARAMETERS-1'!$B$5:$J$44,5,FALSE)*VLOOKUP(SSPYLD2!BT$4,'[1]INTERNAL PARAMETERS-1'!$B$5:$J$44,6,FALSE)*VLOOKUP(SSPYLD2!BT$4,'[1]INTERNAL PARAMETERS-1'!$B$5:$J$44,3,FALSE) + SSPYLD1!BT162*(1-VLOOKUP(SSPYLD2!BT$4,'[1]INTERNAL PARAMETERS-1'!$B$5:$J$44,5,FALSE))*VLOOKUP(SSPYLD2!BT$4,'[1]INTERNAL PARAMETERS-1'!$B$5:$J$44,8,FALSE)*VLOOKUP(SSPYLD2!BT$4,'[1]INTERNAL PARAMETERS-1'!$B$5:$J$44,3,FALSE)</f>
        <v>0</v>
      </c>
      <c r="BU162" s="47">
        <f>SSPYLD1!BU162*VLOOKUP(SSPYLD2!BU$4,'[1]INTERNAL PARAMETERS-1'!$B$5:$J$44,5,FALSE)*VLOOKUP(SSPYLD2!BU$4,'[1]INTERNAL PARAMETERS-1'!$B$5:$J$44,6,FALSE)*VLOOKUP(SSPYLD2!BU$4,'[1]INTERNAL PARAMETERS-1'!$B$5:$J$44,3,FALSE) + SSPYLD1!BU162*(1-VLOOKUP(SSPYLD2!BU$4,'[1]INTERNAL PARAMETERS-1'!$B$5:$J$44,5,FALSE))*VLOOKUP(SSPYLD2!BU$4,'[1]INTERNAL PARAMETERS-1'!$B$5:$J$44,8,FALSE)*VLOOKUP(SSPYLD2!BU$4,'[1]INTERNAL PARAMETERS-1'!$B$5:$J$44,3,FALSE)</f>
        <v>0</v>
      </c>
      <c r="BV162" s="47">
        <f>SSPYLD1!BV162*VLOOKUP(SSPYLD2!BV$4,'[1]INTERNAL PARAMETERS-1'!$B$5:$J$44,5,FALSE)*VLOOKUP(SSPYLD2!BV$4,'[1]INTERNAL PARAMETERS-1'!$B$5:$J$44,6,FALSE)*VLOOKUP(SSPYLD2!BV$4,'[1]INTERNAL PARAMETERS-1'!$B$5:$J$44,3,FALSE) + SSPYLD1!BV162*(1-VLOOKUP(SSPYLD2!BV$4,'[1]INTERNAL PARAMETERS-1'!$B$5:$J$44,5,FALSE))*VLOOKUP(SSPYLD2!BV$4,'[1]INTERNAL PARAMETERS-1'!$B$5:$J$44,8,FALSE)*VLOOKUP(SSPYLD2!BV$4,'[1]INTERNAL PARAMETERS-1'!$B$5:$J$44,3,FALSE)</f>
        <v>0</v>
      </c>
      <c r="BW162" s="47">
        <f>SSPYLD1!BW162*VLOOKUP(SSPYLD2!BW$4,'[1]INTERNAL PARAMETERS-1'!$B$5:$J$44,5,FALSE)*VLOOKUP(SSPYLD2!BW$4,'[1]INTERNAL PARAMETERS-1'!$B$5:$J$44,6,FALSE)*VLOOKUP(SSPYLD2!BW$4,'[1]INTERNAL PARAMETERS-1'!$B$5:$J$44,3,FALSE) + SSPYLD1!BW162*(1-VLOOKUP(SSPYLD2!BW$4,'[1]INTERNAL PARAMETERS-1'!$B$5:$J$44,5,FALSE))*VLOOKUP(SSPYLD2!BW$4,'[1]INTERNAL PARAMETERS-1'!$B$5:$J$44,8,FALSE)*VLOOKUP(SSPYLD2!BW$4,'[1]INTERNAL PARAMETERS-1'!$B$5:$J$44,3,FALSE)</f>
        <v>0</v>
      </c>
      <c r="BX162" s="47">
        <f>SSPYLD1!BX162*VLOOKUP(SSPYLD2!BX$4,'[1]INTERNAL PARAMETERS-1'!$B$5:$J$44,5,FALSE)*VLOOKUP(SSPYLD2!BX$4,'[1]INTERNAL PARAMETERS-1'!$B$5:$J$44,6,FALSE)*VLOOKUP(SSPYLD2!BX$4,'[1]INTERNAL PARAMETERS-1'!$B$5:$J$44,3,FALSE) + SSPYLD1!BX162*(1-VLOOKUP(SSPYLD2!BX$4,'[1]INTERNAL PARAMETERS-1'!$B$5:$J$44,5,FALSE))*VLOOKUP(SSPYLD2!BX$4,'[1]INTERNAL PARAMETERS-1'!$B$5:$J$44,8,FALSE)*VLOOKUP(SSPYLD2!BX$4,'[1]INTERNAL PARAMETERS-1'!$B$5:$J$44,3,FALSE)</f>
        <v>0</v>
      </c>
      <c r="BY162" s="47">
        <f>SSPYLD1!BY162*VLOOKUP(SSPYLD2!BY$4,'[1]INTERNAL PARAMETERS-1'!$B$5:$J$44,5,FALSE)*VLOOKUP(SSPYLD2!BY$4,'[1]INTERNAL PARAMETERS-1'!$B$5:$J$44,6,FALSE)*VLOOKUP(SSPYLD2!BY$4,'[1]INTERNAL PARAMETERS-1'!$B$5:$J$44,3,FALSE) + SSPYLD1!BY162*(1-VLOOKUP(SSPYLD2!BY$4,'[1]INTERNAL PARAMETERS-1'!$B$5:$J$44,5,FALSE))*VLOOKUP(SSPYLD2!BY$4,'[1]INTERNAL PARAMETERS-1'!$B$5:$J$44,8,FALSE)*VLOOKUP(SSPYLD2!BY$4,'[1]INTERNAL PARAMETERS-1'!$B$5:$J$44,3,FALSE)</f>
        <v>0</v>
      </c>
      <c r="BZ162" s="47">
        <f>SSPYLD1!BZ162*VLOOKUP(SSPYLD2!BZ$4,'[1]INTERNAL PARAMETERS-1'!$B$5:$J$44,5,FALSE)*VLOOKUP(SSPYLD2!BZ$4,'[1]INTERNAL PARAMETERS-1'!$B$5:$J$44,6,FALSE)*VLOOKUP(SSPYLD2!BZ$4,'[1]INTERNAL PARAMETERS-1'!$B$5:$J$44,3,FALSE) + SSPYLD1!BZ162*(1-VLOOKUP(SSPYLD2!BZ$4,'[1]INTERNAL PARAMETERS-1'!$B$5:$J$44,5,FALSE))*VLOOKUP(SSPYLD2!BZ$4,'[1]INTERNAL PARAMETERS-1'!$B$5:$J$44,8,FALSE)*VLOOKUP(SSPYLD2!BZ$4,'[1]INTERNAL PARAMETERS-1'!$B$5:$J$44,3,FALSE)</f>
        <v>1.7872432515519808E-3</v>
      </c>
      <c r="CA162" s="47">
        <f>SSPYLD1!CA162*VLOOKUP(SSPYLD2!CA$4,'[1]INTERNAL PARAMETERS-1'!$B$5:$J$44,5,FALSE)*VLOOKUP(SSPYLD2!CA$4,'[1]INTERNAL PARAMETERS-1'!$B$5:$J$44,6,FALSE)*VLOOKUP(SSPYLD2!CA$4,'[1]INTERNAL PARAMETERS-1'!$B$5:$J$44,3,FALSE) + SSPYLD1!CA162*(1-VLOOKUP(SSPYLD2!CA$4,'[1]INTERNAL PARAMETERS-1'!$B$5:$J$44,5,FALSE))*VLOOKUP(SSPYLD2!CA$4,'[1]INTERNAL PARAMETERS-1'!$B$5:$J$44,8,FALSE)*VLOOKUP(SSPYLD2!CA$4,'[1]INTERNAL PARAMETERS-1'!$B$5:$J$44,3,FALSE)</f>
        <v>0</v>
      </c>
      <c r="CB162" s="47">
        <f>SSPYLD1!CB162*VLOOKUP(SSPYLD2!CB$4,'[1]INTERNAL PARAMETERS-1'!$B$5:$J$44,5,FALSE)*VLOOKUP(SSPYLD2!CB$4,'[1]INTERNAL PARAMETERS-1'!$B$5:$J$44,6,FALSE)*VLOOKUP(SSPYLD2!CB$4,'[1]INTERNAL PARAMETERS-1'!$B$5:$J$44,3,FALSE) + SSPYLD1!CB162*(1-VLOOKUP(SSPYLD2!CB$4,'[1]INTERNAL PARAMETERS-1'!$B$5:$J$44,5,FALSE))*VLOOKUP(SSPYLD2!CB$4,'[1]INTERNAL PARAMETERS-1'!$B$5:$J$44,8,FALSE)*VLOOKUP(SSPYLD2!CB$4,'[1]INTERNAL PARAMETERS-1'!$B$5:$J$44,3,FALSE)</f>
        <v>0</v>
      </c>
      <c r="CC162" s="47">
        <f>SSPYLD1!CC162*VLOOKUP(SSPYLD2!CC$4,'[1]INTERNAL PARAMETERS-1'!$B$5:$J$44,5,FALSE)*VLOOKUP(SSPYLD2!CC$4,'[1]INTERNAL PARAMETERS-1'!$B$5:$J$44,6,FALSE)*VLOOKUP(SSPYLD2!CC$4,'[1]INTERNAL PARAMETERS-1'!$B$5:$J$44,3,FALSE) + SSPYLD1!CC162*(1-VLOOKUP(SSPYLD2!CC$4,'[1]INTERNAL PARAMETERS-1'!$B$5:$J$44,5,FALSE))*VLOOKUP(SSPYLD2!CC$4,'[1]INTERNAL PARAMETERS-1'!$B$5:$J$44,8,FALSE)*VLOOKUP(SSPYLD2!CC$4,'[1]INTERNAL PARAMETERS-1'!$B$5:$J$44,3,FALSE)</f>
        <v>6.2411827481340118E-3</v>
      </c>
      <c r="CD162" s="47">
        <f>SSPYLD1!CD162*VLOOKUP(SSPYLD2!CD$4,'[1]INTERNAL PARAMETERS-1'!$B$5:$J$44,5,FALSE)*VLOOKUP(SSPYLD2!CD$4,'[1]INTERNAL PARAMETERS-1'!$B$5:$J$44,6,FALSE)*VLOOKUP(SSPYLD2!CD$4,'[1]INTERNAL PARAMETERS-1'!$B$5:$J$44,3,FALSE) + SSPYLD1!CD162*(1-VLOOKUP(SSPYLD2!CD$4,'[1]INTERNAL PARAMETERS-1'!$B$5:$J$44,5,FALSE))*VLOOKUP(SSPYLD2!CD$4,'[1]INTERNAL PARAMETERS-1'!$B$5:$J$44,8,FALSE)*VLOOKUP(SSPYLD2!CD$4,'[1]INTERNAL PARAMETERS-1'!$B$5:$J$44,3,FALSE)</f>
        <v>1.5851115808675102E-2</v>
      </c>
      <c r="CE162" s="47">
        <f>SSPYLD1!CE162*VLOOKUP(SSPYLD2!CE$4,'[1]INTERNAL PARAMETERS-1'!$B$5:$J$44,5,FALSE)*VLOOKUP(SSPYLD2!CE$4,'[1]INTERNAL PARAMETERS-1'!$B$5:$J$44,6,FALSE)*VLOOKUP(SSPYLD2!CE$4,'[1]INTERNAL PARAMETERS-1'!$B$5:$J$44,3,FALSE) + SSPYLD1!CE162*(1-VLOOKUP(SSPYLD2!CE$4,'[1]INTERNAL PARAMETERS-1'!$B$5:$J$44,5,FALSE))*VLOOKUP(SSPYLD2!CE$4,'[1]INTERNAL PARAMETERS-1'!$B$5:$J$44,8,FALSE)*VLOOKUP(SSPYLD2!CE$4,'[1]INTERNAL PARAMETERS-1'!$B$5:$J$44,3,FALSE)</f>
        <v>3.677805861313737E-2</v>
      </c>
      <c r="CF162" s="47">
        <f>SSPYLD1!CF162*VLOOKUP(SSPYLD2!CF$4,'[1]INTERNAL PARAMETERS-1'!$B$5:$J$44,5,FALSE)*VLOOKUP(SSPYLD2!CF$4,'[1]INTERNAL PARAMETERS-1'!$B$5:$J$44,6,FALSE)*VLOOKUP(SSPYLD2!CF$4,'[1]INTERNAL PARAMETERS-1'!$B$5:$J$44,3,FALSE) + SSPYLD1!CF162*(1-VLOOKUP(SSPYLD2!CF$4,'[1]INTERNAL PARAMETERS-1'!$B$5:$J$44,5,FALSE))*VLOOKUP(SSPYLD2!CF$4,'[1]INTERNAL PARAMETERS-1'!$B$5:$J$44,8,FALSE)*VLOOKUP(SSPYLD2!CF$4,'[1]INTERNAL PARAMETERS-1'!$B$5:$J$44,3,FALSE)</f>
        <v>7.0811055485232536E-3</v>
      </c>
      <c r="CG162" s="47">
        <f>SSPYLD1!CG162*VLOOKUP(SSPYLD2!CG$4,'[1]INTERNAL PARAMETERS-1'!$B$5:$J$44,5,FALSE)*VLOOKUP(SSPYLD2!CG$4,'[1]INTERNAL PARAMETERS-1'!$B$5:$J$44,6,FALSE)*VLOOKUP(SSPYLD2!CG$4,'[1]INTERNAL PARAMETERS-1'!$B$5:$J$44,3,FALSE) + SSPYLD1!CG162*(1-VLOOKUP(SSPYLD2!CG$4,'[1]INTERNAL PARAMETERS-1'!$B$5:$J$44,5,FALSE))*VLOOKUP(SSPYLD2!CG$4,'[1]INTERNAL PARAMETERS-1'!$B$5:$J$44,8,FALSE)*VLOOKUP(SSPYLD2!CG$4,'[1]INTERNAL PARAMETERS-1'!$B$5:$J$44,3,FALSE)</f>
        <v>9.3850707604423817E-4</v>
      </c>
      <c r="CH162" s="46">
        <f>SSPYLD1!CH162*VLOOKUP(SSPYLD2!CH$4,'[1]INTERNAL PARAMETERS-1'!$B$5:$J$44,5,FALSE)*VLOOKUP(SSPYLD2!CH$4,'[1]INTERNAL PARAMETERS-1'!$B$5:$J$44,6,FALSE)*VLOOKUP(SSPYLD2!CH$4,'[1]INTERNAL PARAMETERS-1'!$B$5:$J$44,3,FALSE) + SSPYLD1!CH162*(1-VLOOKUP(SSPYLD2!CH$4,'[1]INTERNAL PARAMETERS-1'!$B$5:$J$44,5,FALSE))*VLOOKUP(SSPYLD2!CH$4,'[1]INTERNAL PARAMETERS-1'!$B$5:$J$44,8,FALSE)*VLOOKUP(SSPYLD2!CH$4,'[1]INTERNAL PARAMETERS-1'!$B$5:$J$44,3,FALSE)</f>
        <v>0</v>
      </c>
      <c r="CJ162" s="48">
        <f t="shared" si="4"/>
        <v>494.98635246660621</v>
      </c>
      <c r="CK162" s="46">
        <f t="shared" si="5"/>
        <v>21.894426871679336</v>
      </c>
    </row>
    <row r="163" spans="2:89" x14ac:dyDescent="0.4">
      <c r="B163" s="61" t="s">
        <v>8</v>
      </c>
      <c r="C163" s="60" t="s">
        <v>68</v>
      </c>
      <c r="D163" s="60" t="s">
        <v>53</v>
      </c>
      <c r="E163" s="135">
        <f>'S Str&amp;Pad'!X163</f>
        <v>889.24408236878958</v>
      </c>
      <c r="F163" s="62">
        <f>'[1]INTERNAL PARAMETERS-1'!M19</f>
        <v>16.865000000000002</v>
      </c>
      <c r="G163" s="48">
        <f>SSPYLD1!G163*VLOOKUP(SSPYLD2!G$4,'[1]INTERNAL PARAMETERS-1'!$B$5:$J$44,5,FALSE)*VLOOKUP(SSPYLD2!G$4,'[1]INTERNAL PARAMETERS-1'!$B$5:$J$44,7,FALSE)*SSPYLD2!$F163 + SSPYLD1!G163*(1-VLOOKUP(SSPYLD2!G$4,'[1]INTERNAL PARAMETERS-1'!$B$5:$J$44,5,FALSE))*VLOOKUP(SSPYLD2!G$4,'[1]INTERNAL PARAMETERS-1'!$B$5:$J$44,9,FALSE)*SSPYLD2!$F163</f>
        <v>48.428527521333145</v>
      </c>
      <c r="H163" s="47">
        <f>SSPYLD1!H163*VLOOKUP(SSPYLD2!H$4,'[1]INTERNAL PARAMETERS-1'!$B$5:$J$44,5,FALSE)*VLOOKUP(SSPYLD2!H$4,'[1]INTERNAL PARAMETERS-1'!$B$5:$J$44,7,FALSE)*SSPYLD2!$F163 + SSPYLD1!H163*(1-VLOOKUP(SSPYLD2!H$4,'[1]INTERNAL PARAMETERS-1'!$B$5:$J$44,5,FALSE))*VLOOKUP(SSPYLD2!H$4,'[1]INTERNAL PARAMETERS-1'!$B$5:$J$44,9,FALSE)*SSPYLD2!$F163</f>
        <v>15.819326534360137</v>
      </c>
      <c r="I163" s="47">
        <f>SSPYLD1!I163*VLOOKUP(SSPYLD2!I$4,'[1]INTERNAL PARAMETERS-1'!$B$5:$J$44,5,FALSE)*VLOOKUP(SSPYLD2!I$4,'[1]INTERNAL PARAMETERS-1'!$B$5:$J$44,7,FALSE)*SSPYLD2!$F163 + SSPYLD1!I163*(1-VLOOKUP(SSPYLD2!I$4,'[1]INTERNAL PARAMETERS-1'!$B$5:$J$44,5,FALSE))*VLOOKUP(SSPYLD2!I$4,'[1]INTERNAL PARAMETERS-1'!$B$5:$J$44,9,FALSE)*SSPYLD2!$F163</f>
        <v>36.635086487692881</v>
      </c>
      <c r="J163" s="47">
        <f>SSPYLD1!J163*VLOOKUP(SSPYLD2!J$4,'[1]INTERNAL PARAMETERS-1'!$B$5:$J$44,5,FALSE)*VLOOKUP(SSPYLD2!J$4,'[1]INTERNAL PARAMETERS-1'!$B$5:$J$44,7,FALSE)*SSPYLD2!$F163 + SSPYLD1!J163*(1-VLOOKUP(SSPYLD2!J$4,'[1]INTERNAL PARAMETERS-1'!$B$5:$J$44,5,FALSE))*VLOOKUP(SSPYLD2!J$4,'[1]INTERNAL PARAMETERS-1'!$B$5:$J$44,9,FALSE)*SSPYLD2!$F163</f>
        <v>0</v>
      </c>
      <c r="K163" s="47">
        <f>SSPYLD1!K163*VLOOKUP(SSPYLD2!K$4,'[1]INTERNAL PARAMETERS-1'!$B$5:$J$44,5,FALSE)*VLOOKUP(SSPYLD2!K$4,'[1]INTERNAL PARAMETERS-1'!$B$5:$J$44,7,FALSE)*SSPYLD2!$F163 + SSPYLD1!K163*(1-VLOOKUP(SSPYLD2!K$4,'[1]INTERNAL PARAMETERS-1'!$B$5:$J$44,5,FALSE))*VLOOKUP(SSPYLD2!K$4,'[1]INTERNAL PARAMETERS-1'!$B$5:$J$44,9,FALSE)*SSPYLD2!$F163</f>
        <v>0</v>
      </c>
      <c r="L163" s="47">
        <f>SSPYLD1!L163*VLOOKUP(SSPYLD2!L$4,'[1]INTERNAL PARAMETERS-1'!$B$5:$J$44,5,FALSE)*VLOOKUP(SSPYLD2!L$4,'[1]INTERNAL PARAMETERS-1'!$B$5:$J$44,7,FALSE)*SSPYLD2!$F163 + SSPYLD1!L163*(1-VLOOKUP(SSPYLD2!L$4,'[1]INTERNAL PARAMETERS-1'!$B$5:$J$44,5,FALSE))*VLOOKUP(SSPYLD2!L$4,'[1]INTERNAL PARAMETERS-1'!$B$5:$J$44,9,FALSE)*SSPYLD2!$F163</f>
        <v>0</v>
      </c>
      <c r="M163" s="47">
        <f>SSPYLD1!M163*VLOOKUP(SSPYLD2!M$4,'[1]INTERNAL PARAMETERS-1'!$B$5:$J$44,5,FALSE)*VLOOKUP(SSPYLD2!M$4,'[1]INTERNAL PARAMETERS-1'!$B$5:$J$44,7,FALSE)*SSPYLD2!$F163 + SSPYLD1!M163*(1-VLOOKUP(SSPYLD2!M$4,'[1]INTERNAL PARAMETERS-1'!$B$5:$J$44,5,FALSE))*VLOOKUP(SSPYLD2!M$4,'[1]INTERNAL PARAMETERS-1'!$B$5:$J$44,9,FALSE)*SSPYLD2!$F163</f>
        <v>5.1741645181595235</v>
      </c>
      <c r="N163" s="47">
        <f>SSPYLD1!N163*VLOOKUP(SSPYLD2!N$4,'[1]INTERNAL PARAMETERS-1'!$B$5:$J$44,5,FALSE)*VLOOKUP(SSPYLD2!N$4,'[1]INTERNAL PARAMETERS-1'!$B$5:$J$44,7,FALSE)*SSPYLD2!$F163 + SSPYLD1!N163*(1-VLOOKUP(SSPYLD2!N$4,'[1]INTERNAL PARAMETERS-1'!$B$5:$J$44,5,FALSE))*VLOOKUP(SSPYLD2!N$4,'[1]INTERNAL PARAMETERS-1'!$B$5:$J$44,9,FALSE)*SSPYLD2!$F163</f>
        <v>8.8387666955780778E-2</v>
      </c>
      <c r="O163" s="47">
        <f>SSPYLD1!O163*VLOOKUP(SSPYLD2!O$4,'[1]INTERNAL PARAMETERS-1'!$B$5:$J$44,5,FALSE)*VLOOKUP(SSPYLD2!O$4,'[1]INTERNAL PARAMETERS-1'!$B$5:$J$44,7,FALSE)*SSPYLD2!$F163 + SSPYLD1!O163*(1-VLOOKUP(SSPYLD2!O$4,'[1]INTERNAL PARAMETERS-1'!$B$5:$J$44,5,FALSE))*VLOOKUP(SSPYLD2!O$4,'[1]INTERNAL PARAMETERS-1'!$B$5:$J$44,9,FALSE)*SSPYLD2!$F163</f>
        <v>0</v>
      </c>
      <c r="P163" s="47">
        <f>SSPYLD1!P163*VLOOKUP(SSPYLD2!P$4,'[1]INTERNAL PARAMETERS-1'!$B$5:$J$44,5,FALSE)*VLOOKUP(SSPYLD2!P$4,'[1]INTERNAL PARAMETERS-1'!$B$5:$J$44,7,FALSE)*SSPYLD2!$F163 + SSPYLD1!P163*(1-VLOOKUP(SSPYLD2!P$4,'[1]INTERNAL PARAMETERS-1'!$B$5:$J$44,5,FALSE))*VLOOKUP(SSPYLD2!P$4,'[1]INTERNAL PARAMETERS-1'!$B$5:$J$44,9,FALSE)*SSPYLD2!$F163</f>
        <v>0</v>
      </c>
      <c r="Q163" s="47">
        <f>SSPYLD1!Q163*VLOOKUP(SSPYLD2!Q$4,'[1]INTERNAL PARAMETERS-1'!$B$5:$J$44,5,FALSE)*VLOOKUP(SSPYLD2!Q$4,'[1]INTERNAL PARAMETERS-1'!$B$5:$J$44,7,FALSE)*SSPYLD2!$F163 + SSPYLD1!Q163*(1-VLOOKUP(SSPYLD2!Q$4,'[1]INTERNAL PARAMETERS-1'!$B$5:$J$44,5,FALSE))*VLOOKUP(SSPYLD2!Q$4,'[1]INTERNAL PARAMETERS-1'!$B$5:$J$44,9,FALSE)*SSPYLD2!$F163</f>
        <v>0</v>
      </c>
      <c r="R163" s="47">
        <f>SSPYLD1!R163*VLOOKUP(SSPYLD2!R$4,'[1]INTERNAL PARAMETERS-1'!$B$5:$J$44,5,FALSE)*VLOOKUP(SSPYLD2!R$4,'[1]INTERNAL PARAMETERS-1'!$B$5:$J$44,7,FALSE)*SSPYLD2!$F163 + SSPYLD1!R163*(1-VLOOKUP(SSPYLD2!R$4,'[1]INTERNAL PARAMETERS-1'!$B$5:$J$44,5,FALSE))*VLOOKUP(SSPYLD2!R$4,'[1]INTERNAL PARAMETERS-1'!$B$5:$J$44,9,FALSE)*SSPYLD2!$F163</f>
        <v>0</v>
      </c>
      <c r="S163" s="47">
        <f>SSPYLD1!S163*VLOOKUP(SSPYLD2!S$4,'[1]INTERNAL PARAMETERS-1'!$B$5:$J$44,5,FALSE)*VLOOKUP(SSPYLD2!S$4,'[1]INTERNAL PARAMETERS-1'!$B$5:$J$44,7,FALSE)*SSPYLD2!$F163 + SSPYLD1!S163*(1-VLOOKUP(SSPYLD2!S$4,'[1]INTERNAL PARAMETERS-1'!$B$5:$J$44,5,FALSE))*VLOOKUP(SSPYLD2!S$4,'[1]INTERNAL PARAMETERS-1'!$B$5:$J$44,9,FALSE)*SSPYLD2!$F163</f>
        <v>3.4094049004351863</v>
      </c>
      <c r="T163" s="47">
        <f>SSPYLD1!T163*VLOOKUP(SSPYLD2!T$4,'[1]INTERNAL PARAMETERS-1'!$B$5:$J$44,5,FALSE)*VLOOKUP(SSPYLD2!T$4,'[1]INTERNAL PARAMETERS-1'!$B$5:$J$44,7,FALSE)*SSPYLD2!$F163 + SSPYLD1!T163*(1-VLOOKUP(SSPYLD2!T$4,'[1]INTERNAL PARAMETERS-1'!$B$5:$J$44,5,FALSE))*VLOOKUP(SSPYLD2!T$4,'[1]INTERNAL PARAMETERS-1'!$B$5:$J$44,9,FALSE)*SSPYLD2!$F163</f>
        <v>1.479988956509332</v>
      </c>
      <c r="U163" s="47">
        <f>SSPYLD1!U163*VLOOKUP(SSPYLD2!U$4,'[1]INTERNAL PARAMETERS-1'!$B$5:$J$44,5,FALSE)*VLOOKUP(SSPYLD2!U$4,'[1]INTERNAL PARAMETERS-1'!$B$5:$J$44,7,FALSE)*SSPYLD2!$F163 + SSPYLD1!U163*(1-VLOOKUP(SSPYLD2!U$4,'[1]INTERNAL PARAMETERS-1'!$B$5:$J$44,5,FALSE))*VLOOKUP(SSPYLD2!U$4,'[1]INTERNAL PARAMETERS-1'!$B$5:$J$44,9,FALSE)*SSPYLD2!$F163</f>
        <v>0.1858038889259786</v>
      </c>
      <c r="V163" s="47">
        <f>SSPYLD1!V163*VLOOKUP(SSPYLD2!V$4,'[1]INTERNAL PARAMETERS-1'!$B$5:$J$44,5,FALSE)*VLOOKUP(SSPYLD2!V$4,'[1]INTERNAL PARAMETERS-1'!$B$5:$J$44,7,FALSE)*SSPYLD2!$F163 + SSPYLD1!V163*(1-VLOOKUP(SSPYLD2!V$4,'[1]INTERNAL PARAMETERS-1'!$B$5:$J$44,5,FALSE))*VLOOKUP(SSPYLD2!V$4,'[1]INTERNAL PARAMETERS-1'!$B$5:$J$44,9,FALSE)*SSPYLD2!$F163</f>
        <v>4.9912228260451128</v>
      </c>
      <c r="W163" s="47">
        <f>SSPYLD1!W163*VLOOKUP(SSPYLD2!W$4,'[1]INTERNAL PARAMETERS-1'!$B$5:$J$44,5,FALSE)*VLOOKUP(SSPYLD2!W$4,'[1]INTERNAL PARAMETERS-1'!$B$5:$J$44,7,FALSE)*SSPYLD2!$F163 + SSPYLD1!W163*(1-VLOOKUP(SSPYLD2!W$4,'[1]INTERNAL PARAMETERS-1'!$B$5:$J$44,5,FALSE))*VLOOKUP(SSPYLD2!W$4,'[1]INTERNAL PARAMETERS-1'!$B$5:$J$44,9,FALSE)*SSPYLD2!$F163</f>
        <v>0</v>
      </c>
      <c r="X163" s="47">
        <f>SSPYLD1!X163*VLOOKUP(SSPYLD2!X$4,'[1]INTERNAL PARAMETERS-1'!$B$5:$J$44,5,FALSE)*VLOOKUP(SSPYLD2!X$4,'[1]INTERNAL PARAMETERS-1'!$B$5:$J$44,7,FALSE)*SSPYLD2!$F163 + SSPYLD1!X163*(1-VLOOKUP(SSPYLD2!X$4,'[1]INTERNAL PARAMETERS-1'!$B$5:$J$44,5,FALSE))*VLOOKUP(SSPYLD2!X$4,'[1]INTERNAL PARAMETERS-1'!$B$5:$J$44,9,FALSE)*SSPYLD2!$F163</f>
        <v>0</v>
      </c>
      <c r="Y163" s="47">
        <f>SSPYLD1!Y163*VLOOKUP(SSPYLD2!Y$4,'[1]INTERNAL PARAMETERS-1'!$B$5:$J$44,5,FALSE)*VLOOKUP(SSPYLD2!Y$4,'[1]INTERNAL PARAMETERS-1'!$B$5:$J$44,7,FALSE)*SSPYLD2!$F163 + SSPYLD1!Y163*(1-VLOOKUP(SSPYLD2!Y$4,'[1]INTERNAL PARAMETERS-1'!$B$5:$J$44,5,FALSE))*VLOOKUP(SSPYLD2!Y$4,'[1]INTERNAL PARAMETERS-1'!$B$5:$J$44,9,FALSE)*SSPYLD2!$F163</f>
        <v>0</v>
      </c>
      <c r="Z163" s="47">
        <f>SSPYLD1!Z163*VLOOKUP(SSPYLD2!Z$4,'[1]INTERNAL PARAMETERS-1'!$B$5:$J$44,5,FALSE)*VLOOKUP(SSPYLD2!Z$4,'[1]INTERNAL PARAMETERS-1'!$B$5:$J$44,7,FALSE)*SSPYLD2!$F163 + SSPYLD1!Z163*(1-VLOOKUP(SSPYLD2!Z$4,'[1]INTERNAL PARAMETERS-1'!$B$5:$J$44,5,FALSE))*VLOOKUP(SSPYLD2!Z$4,'[1]INTERNAL PARAMETERS-1'!$B$5:$J$44,9,FALSE)*SSPYLD2!$F163</f>
        <v>0</v>
      </c>
      <c r="AA163" s="47">
        <f>SSPYLD1!AA163*VLOOKUP(SSPYLD2!AA$4,'[1]INTERNAL PARAMETERS-1'!$B$5:$J$44,5,FALSE)*VLOOKUP(SSPYLD2!AA$4,'[1]INTERNAL PARAMETERS-1'!$B$5:$J$44,7,FALSE)*SSPYLD2!$F163 + SSPYLD1!AA163*(1-VLOOKUP(SSPYLD2!AA$4,'[1]INTERNAL PARAMETERS-1'!$B$5:$J$44,5,FALSE))*VLOOKUP(SSPYLD2!AA$4,'[1]INTERNAL PARAMETERS-1'!$B$5:$J$44,9,FALSE)*SSPYLD2!$F163</f>
        <v>0</v>
      </c>
      <c r="AB163" s="47">
        <f>SSPYLD1!AB163*VLOOKUP(SSPYLD2!AB$4,'[1]INTERNAL PARAMETERS-1'!$B$5:$J$44,5,FALSE)*VLOOKUP(SSPYLD2!AB$4,'[1]INTERNAL PARAMETERS-1'!$B$5:$J$44,7,FALSE)*SSPYLD2!$F163 + SSPYLD1!AB163*(1-VLOOKUP(SSPYLD2!AB$4,'[1]INTERNAL PARAMETERS-1'!$B$5:$J$44,5,FALSE))*VLOOKUP(SSPYLD2!AB$4,'[1]INTERNAL PARAMETERS-1'!$B$5:$J$44,9,FALSE)*SSPYLD2!$F163</f>
        <v>0</v>
      </c>
      <c r="AC163" s="47">
        <f>SSPYLD1!AC163*VLOOKUP(SSPYLD2!AC$4,'[1]INTERNAL PARAMETERS-1'!$B$5:$J$44,5,FALSE)*VLOOKUP(SSPYLD2!AC$4,'[1]INTERNAL PARAMETERS-1'!$B$5:$J$44,7,FALSE)*SSPYLD2!$F163 + SSPYLD1!AC163*(1-VLOOKUP(SSPYLD2!AC$4,'[1]INTERNAL PARAMETERS-1'!$B$5:$J$44,5,FALSE))*VLOOKUP(SSPYLD2!AC$4,'[1]INTERNAL PARAMETERS-1'!$B$5:$J$44,9,FALSE)*SSPYLD2!$F163</f>
        <v>0</v>
      </c>
      <c r="AD163" s="47">
        <f>SSPYLD1!AD163*VLOOKUP(SSPYLD2!AD$4,'[1]INTERNAL PARAMETERS-1'!$B$5:$J$44,5,FALSE)*VLOOKUP(SSPYLD2!AD$4,'[1]INTERNAL PARAMETERS-1'!$B$5:$J$44,7,FALSE)*SSPYLD2!$F163 + SSPYLD1!AD163*(1-VLOOKUP(SSPYLD2!AD$4,'[1]INTERNAL PARAMETERS-1'!$B$5:$J$44,5,FALSE))*VLOOKUP(SSPYLD2!AD$4,'[1]INTERNAL PARAMETERS-1'!$B$5:$J$44,9,FALSE)*SSPYLD2!$F163</f>
        <v>0</v>
      </c>
      <c r="AE163" s="47">
        <f>SSPYLD1!AE163*VLOOKUP(SSPYLD2!AE$4,'[1]INTERNAL PARAMETERS-1'!$B$5:$J$44,5,FALSE)*VLOOKUP(SSPYLD2!AE$4,'[1]INTERNAL PARAMETERS-1'!$B$5:$J$44,7,FALSE)*SSPYLD2!$F163 + SSPYLD1!AE163*(1-VLOOKUP(SSPYLD2!AE$4,'[1]INTERNAL PARAMETERS-1'!$B$5:$J$44,5,FALSE))*VLOOKUP(SSPYLD2!AE$4,'[1]INTERNAL PARAMETERS-1'!$B$5:$J$44,9,FALSE)*SSPYLD2!$F163</f>
        <v>0</v>
      </c>
      <c r="AF163" s="47">
        <f>SSPYLD1!AF163*VLOOKUP(SSPYLD2!AF$4,'[1]INTERNAL PARAMETERS-1'!$B$5:$J$44,5,FALSE)*VLOOKUP(SSPYLD2!AF$4,'[1]INTERNAL PARAMETERS-1'!$B$5:$J$44,7,FALSE)*SSPYLD2!$F163 + SSPYLD1!AF163*(1-VLOOKUP(SSPYLD2!AF$4,'[1]INTERNAL PARAMETERS-1'!$B$5:$J$44,5,FALSE))*VLOOKUP(SSPYLD2!AF$4,'[1]INTERNAL PARAMETERS-1'!$B$5:$J$44,9,FALSE)*SSPYLD2!$F163</f>
        <v>0</v>
      </c>
      <c r="AG163" s="47">
        <f>SSPYLD1!AG163*VLOOKUP(SSPYLD2!AG$4,'[1]INTERNAL PARAMETERS-1'!$B$5:$J$44,5,FALSE)*VLOOKUP(SSPYLD2!AG$4,'[1]INTERNAL PARAMETERS-1'!$B$5:$J$44,7,FALSE)*SSPYLD2!$F163 + SSPYLD1!AG163*(1-VLOOKUP(SSPYLD2!AG$4,'[1]INTERNAL PARAMETERS-1'!$B$5:$J$44,5,FALSE))*VLOOKUP(SSPYLD2!AG$4,'[1]INTERNAL PARAMETERS-1'!$B$5:$J$44,9,FALSE)*SSPYLD2!$F163</f>
        <v>0</v>
      </c>
      <c r="AH163" s="47">
        <f>SSPYLD1!AH163*VLOOKUP(SSPYLD2!AH$4,'[1]INTERNAL PARAMETERS-1'!$B$5:$J$44,5,FALSE)*VLOOKUP(SSPYLD2!AH$4,'[1]INTERNAL PARAMETERS-1'!$B$5:$J$44,7,FALSE)*SSPYLD2!$F163 + SSPYLD1!AH163*(1-VLOOKUP(SSPYLD2!AH$4,'[1]INTERNAL PARAMETERS-1'!$B$5:$J$44,5,FALSE))*VLOOKUP(SSPYLD2!AH$4,'[1]INTERNAL PARAMETERS-1'!$B$5:$J$44,9,FALSE)*SSPYLD2!$F163</f>
        <v>0</v>
      </c>
      <c r="AI163" s="47">
        <f>SSPYLD1!AI163*VLOOKUP(SSPYLD2!AI$4,'[1]INTERNAL PARAMETERS-1'!$B$5:$J$44,5,FALSE)*VLOOKUP(SSPYLD2!AI$4,'[1]INTERNAL PARAMETERS-1'!$B$5:$J$44,7,FALSE)*SSPYLD2!$F163 + SSPYLD1!AI163*(1-VLOOKUP(SSPYLD2!AI$4,'[1]INTERNAL PARAMETERS-1'!$B$5:$J$44,5,FALSE))*VLOOKUP(SSPYLD2!AI$4,'[1]INTERNAL PARAMETERS-1'!$B$5:$J$44,9,FALSE)*SSPYLD2!$F163</f>
        <v>4.1107055072119154E-2</v>
      </c>
      <c r="AJ163" s="47">
        <f>SSPYLD1!AJ163*VLOOKUP(SSPYLD2!AJ$4,'[1]INTERNAL PARAMETERS-1'!$B$5:$J$44,5,FALSE)*VLOOKUP(SSPYLD2!AJ$4,'[1]INTERNAL PARAMETERS-1'!$B$5:$J$44,7,FALSE)*SSPYLD2!$F163 + SSPYLD1!AJ163*(1-VLOOKUP(SSPYLD2!AJ$4,'[1]INTERNAL PARAMETERS-1'!$B$5:$J$44,5,FALSE))*VLOOKUP(SSPYLD2!AJ$4,'[1]INTERNAL PARAMETERS-1'!$B$5:$J$44,9,FALSE)*SSPYLD2!$F163</f>
        <v>0.64132854782071058</v>
      </c>
      <c r="AK163" s="47">
        <f>SSPYLD1!AK163*VLOOKUP(SSPYLD2!AK$4,'[1]INTERNAL PARAMETERS-1'!$B$5:$J$44,5,FALSE)*VLOOKUP(SSPYLD2!AK$4,'[1]INTERNAL PARAMETERS-1'!$B$5:$J$44,7,FALSE)*SSPYLD2!$F163 + SSPYLD1!AK163*(1-VLOOKUP(SSPYLD2!AK$4,'[1]INTERNAL PARAMETERS-1'!$B$5:$J$44,5,FALSE))*VLOOKUP(SSPYLD2!AK$4,'[1]INTERNAL PARAMETERS-1'!$B$5:$J$44,9,FALSE)*SSPYLD2!$F163</f>
        <v>0</v>
      </c>
      <c r="AL163" s="47">
        <f>SSPYLD1!AL163*VLOOKUP(SSPYLD2!AL$4,'[1]INTERNAL PARAMETERS-1'!$B$5:$J$44,5,FALSE)*VLOOKUP(SSPYLD2!AL$4,'[1]INTERNAL PARAMETERS-1'!$B$5:$J$44,7,FALSE)*SSPYLD2!$F163 + SSPYLD1!AL163*(1-VLOOKUP(SSPYLD2!AL$4,'[1]INTERNAL PARAMETERS-1'!$B$5:$J$44,5,FALSE))*VLOOKUP(SSPYLD2!AL$4,'[1]INTERNAL PARAMETERS-1'!$B$5:$J$44,9,FALSE)*SSPYLD2!$F163</f>
        <v>0</v>
      </c>
      <c r="AM163" s="47">
        <f>SSPYLD1!AM163*VLOOKUP(SSPYLD2!AM$4,'[1]INTERNAL PARAMETERS-1'!$B$5:$J$44,5,FALSE)*VLOOKUP(SSPYLD2!AM$4,'[1]INTERNAL PARAMETERS-1'!$B$5:$J$44,7,FALSE)*SSPYLD2!$F163 + SSPYLD1!AM163*(1-VLOOKUP(SSPYLD2!AM$4,'[1]INTERNAL PARAMETERS-1'!$B$5:$J$44,5,FALSE))*VLOOKUP(SSPYLD2!AM$4,'[1]INTERNAL PARAMETERS-1'!$B$5:$J$44,9,FALSE)*SSPYLD2!$F163</f>
        <v>0</v>
      </c>
      <c r="AN163" s="47">
        <f>SSPYLD1!AN163*VLOOKUP(SSPYLD2!AN$4,'[1]INTERNAL PARAMETERS-1'!$B$5:$J$44,5,FALSE)*VLOOKUP(SSPYLD2!AN$4,'[1]INTERNAL PARAMETERS-1'!$B$5:$J$44,7,FALSE)*SSPYLD2!$F163 + SSPYLD1!AN163*(1-VLOOKUP(SSPYLD2!AN$4,'[1]INTERNAL PARAMETERS-1'!$B$5:$J$44,5,FALSE))*VLOOKUP(SSPYLD2!AN$4,'[1]INTERNAL PARAMETERS-1'!$B$5:$J$44,9,FALSE)*SSPYLD2!$F163</f>
        <v>0</v>
      </c>
      <c r="AO163" s="47">
        <f>SSPYLD1!AO163*VLOOKUP(SSPYLD2!AO$4,'[1]INTERNAL PARAMETERS-1'!$B$5:$J$44,5,FALSE)*VLOOKUP(SSPYLD2!AO$4,'[1]INTERNAL PARAMETERS-1'!$B$5:$J$44,7,FALSE)*SSPYLD2!$F163 + SSPYLD1!AO163*(1-VLOOKUP(SSPYLD2!AO$4,'[1]INTERNAL PARAMETERS-1'!$B$5:$J$44,5,FALSE))*VLOOKUP(SSPYLD2!AO$4,'[1]INTERNAL PARAMETERS-1'!$B$5:$J$44,9,FALSE)*SSPYLD2!$F163</f>
        <v>0</v>
      </c>
      <c r="AP163" s="47">
        <f>SSPYLD1!AP163*VLOOKUP(SSPYLD2!AP$4,'[1]INTERNAL PARAMETERS-1'!$B$5:$J$44,5,FALSE)*VLOOKUP(SSPYLD2!AP$4,'[1]INTERNAL PARAMETERS-1'!$B$5:$J$44,7,FALSE)*SSPYLD2!$F163 + SSPYLD1!AP163*(1-VLOOKUP(SSPYLD2!AP$4,'[1]INTERNAL PARAMETERS-1'!$B$5:$J$44,5,FALSE))*VLOOKUP(SSPYLD2!AP$4,'[1]INTERNAL PARAMETERS-1'!$B$5:$J$44,9,FALSE)*SSPYLD2!$F163</f>
        <v>0</v>
      </c>
      <c r="AQ163" s="47">
        <f>SSPYLD1!AQ163*VLOOKUP(SSPYLD2!AQ$4,'[1]INTERNAL PARAMETERS-1'!$B$5:$J$44,5,FALSE)*VLOOKUP(SSPYLD2!AQ$4,'[1]INTERNAL PARAMETERS-1'!$B$5:$J$44,7,FALSE)*SSPYLD2!$F163 + SSPYLD1!AQ163*(1-VLOOKUP(SSPYLD2!AQ$4,'[1]INTERNAL PARAMETERS-1'!$B$5:$J$44,5,FALSE))*VLOOKUP(SSPYLD2!AQ$4,'[1]INTERNAL PARAMETERS-1'!$B$5:$J$44,9,FALSE)*SSPYLD2!$F163</f>
        <v>0</v>
      </c>
      <c r="AR163" s="47">
        <f>SSPYLD1!AR163*VLOOKUP(SSPYLD2!AR$4,'[1]INTERNAL PARAMETERS-1'!$B$5:$J$44,5,FALSE)*VLOOKUP(SSPYLD2!AR$4,'[1]INTERNAL PARAMETERS-1'!$B$5:$J$44,7,FALSE)*SSPYLD2!$F163 + SSPYLD1!AR163*(1-VLOOKUP(SSPYLD2!AR$4,'[1]INTERNAL PARAMETERS-1'!$B$5:$J$44,5,FALSE))*VLOOKUP(SSPYLD2!AR$4,'[1]INTERNAL PARAMETERS-1'!$B$5:$J$44,9,FALSE)*SSPYLD2!$F163</f>
        <v>0</v>
      </c>
      <c r="AS163" s="47">
        <f>SSPYLD1!AS163*VLOOKUP(SSPYLD2!AS$4,'[1]INTERNAL PARAMETERS-1'!$B$5:$J$44,5,FALSE)*VLOOKUP(SSPYLD2!AS$4,'[1]INTERNAL PARAMETERS-1'!$B$5:$J$44,7,FALSE)*SSPYLD2!$F163 + SSPYLD1!AS163*(1-VLOOKUP(SSPYLD2!AS$4,'[1]INTERNAL PARAMETERS-1'!$B$5:$J$44,5,FALSE))*VLOOKUP(SSPYLD2!AS$4,'[1]INTERNAL PARAMETERS-1'!$B$5:$J$44,9,FALSE)*SSPYLD2!$F163</f>
        <v>0</v>
      </c>
      <c r="AT163" s="46">
        <f>SSPYLD1!AT163*VLOOKUP(SSPYLD2!AT$4,'[1]INTERNAL PARAMETERS-1'!$B$5:$J$44,5,FALSE)*VLOOKUP(SSPYLD2!AT$4,'[1]INTERNAL PARAMETERS-1'!$B$5:$J$44,7,FALSE)*SSPYLD2!$F163 + SSPYLD1!AT163*(1-VLOOKUP(SSPYLD2!AT$4,'[1]INTERNAL PARAMETERS-1'!$B$5:$J$44,5,FALSE))*VLOOKUP(SSPYLD2!AT$4,'[1]INTERNAL PARAMETERS-1'!$B$5:$J$44,9,FALSE)*SSPYLD2!$F163</f>
        <v>0</v>
      </c>
      <c r="AU163" s="48">
        <f>SSPYLD1!AU163*VLOOKUP(SSPYLD2!AU$4,'[1]INTERNAL PARAMETERS-1'!$B$5:$J$44,5,FALSE)*VLOOKUP(SSPYLD2!AU$4,'[1]INTERNAL PARAMETERS-1'!$B$5:$J$44,6,FALSE)*VLOOKUP(SSPYLD2!AU$4,'[1]INTERNAL PARAMETERS-1'!$B$5:$J$44,3,FALSE) + SSPYLD1!AU163*(1-VLOOKUP(SSPYLD2!AU$4,'[1]INTERNAL PARAMETERS-1'!$B$5:$J$44,5,FALSE))*VLOOKUP(SSPYLD2!AU$4,'[1]INTERNAL PARAMETERS-1'!$B$5:$J$44,8,FALSE)*VLOOKUP(SSPYLD2!AU$4,'[1]INTERNAL PARAMETERS-1'!$B$5:$J$44,3,FALSE)</f>
        <v>0</v>
      </c>
      <c r="AV163" s="47">
        <f>SSPYLD1!AV163*VLOOKUP(SSPYLD2!AV$4,'[1]INTERNAL PARAMETERS-1'!$B$5:$J$44,5,FALSE)*VLOOKUP(SSPYLD2!AV$4,'[1]INTERNAL PARAMETERS-1'!$B$5:$J$44,6,FALSE)*VLOOKUP(SSPYLD2!AV$4,'[1]INTERNAL PARAMETERS-1'!$B$5:$J$44,3,FALSE) + SSPYLD1!AV163*(1-VLOOKUP(SSPYLD2!AV$4,'[1]INTERNAL PARAMETERS-1'!$B$5:$J$44,5,FALSE))*VLOOKUP(SSPYLD2!AV$4,'[1]INTERNAL PARAMETERS-1'!$B$5:$J$44,8,FALSE)*VLOOKUP(SSPYLD2!AV$4,'[1]INTERNAL PARAMETERS-1'!$B$5:$J$44,3,FALSE)</f>
        <v>0</v>
      </c>
      <c r="AW163" s="47">
        <f>SSPYLD1!AW163*VLOOKUP(SSPYLD2!AW$4,'[1]INTERNAL PARAMETERS-1'!$B$5:$J$44,5,FALSE)*VLOOKUP(SSPYLD2!AW$4,'[1]INTERNAL PARAMETERS-1'!$B$5:$J$44,6,FALSE)*VLOOKUP(SSPYLD2!AW$4,'[1]INTERNAL PARAMETERS-1'!$B$5:$J$44,3,FALSE) + SSPYLD1!AW163*(1-VLOOKUP(SSPYLD2!AW$4,'[1]INTERNAL PARAMETERS-1'!$B$5:$J$44,5,FALSE))*VLOOKUP(SSPYLD2!AW$4,'[1]INTERNAL PARAMETERS-1'!$B$5:$J$44,8,FALSE)*VLOOKUP(SSPYLD2!AW$4,'[1]INTERNAL PARAMETERS-1'!$B$5:$J$44,3,FALSE)</f>
        <v>2.5647328226196238</v>
      </c>
      <c r="AX163" s="47">
        <f>SSPYLD1!AX163*VLOOKUP(SSPYLD2!AX$4,'[1]INTERNAL PARAMETERS-1'!$B$5:$J$44,5,FALSE)*VLOOKUP(SSPYLD2!AX$4,'[1]INTERNAL PARAMETERS-1'!$B$5:$J$44,6,FALSE)*VLOOKUP(SSPYLD2!AX$4,'[1]INTERNAL PARAMETERS-1'!$B$5:$J$44,3,FALSE) + SSPYLD1!AX163*(1-VLOOKUP(SSPYLD2!AX$4,'[1]INTERNAL PARAMETERS-1'!$B$5:$J$44,5,FALSE))*VLOOKUP(SSPYLD2!AX$4,'[1]INTERNAL PARAMETERS-1'!$B$5:$J$44,8,FALSE)*VLOOKUP(SSPYLD2!AX$4,'[1]INTERNAL PARAMETERS-1'!$B$5:$J$44,3,FALSE)</f>
        <v>0</v>
      </c>
      <c r="AY163" s="47">
        <f>SSPYLD1!AY163*VLOOKUP(SSPYLD2!AY$4,'[1]INTERNAL PARAMETERS-1'!$B$5:$J$44,5,FALSE)*VLOOKUP(SSPYLD2!AY$4,'[1]INTERNAL PARAMETERS-1'!$B$5:$J$44,6,FALSE)*VLOOKUP(SSPYLD2!AY$4,'[1]INTERNAL PARAMETERS-1'!$B$5:$J$44,3,FALSE) + SSPYLD1!AY163*(1-VLOOKUP(SSPYLD2!AY$4,'[1]INTERNAL PARAMETERS-1'!$B$5:$J$44,5,FALSE))*VLOOKUP(SSPYLD2!AY$4,'[1]INTERNAL PARAMETERS-1'!$B$5:$J$44,8,FALSE)*VLOOKUP(SSPYLD2!AY$4,'[1]INTERNAL PARAMETERS-1'!$B$5:$J$44,3,FALSE)</f>
        <v>0</v>
      </c>
      <c r="AZ163" s="47">
        <f>SSPYLD1!AZ163*VLOOKUP(SSPYLD2!AZ$4,'[1]INTERNAL PARAMETERS-1'!$B$5:$J$44,5,FALSE)*VLOOKUP(SSPYLD2!AZ$4,'[1]INTERNAL PARAMETERS-1'!$B$5:$J$44,6,FALSE)*VLOOKUP(SSPYLD2!AZ$4,'[1]INTERNAL PARAMETERS-1'!$B$5:$J$44,3,FALSE) + SSPYLD1!AZ163*(1-VLOOKUP(SSPYLD2!AZ$4,'[1]INTERNAL PARAMETERS-1'!$B$5:$J$44,5,FALSE))*VLOOKUP(SSPYLD2!AZ$4,'[1]INTERNAL PARAMETERS-1'!$B$5:$J$44,8,FALSE)*VLOOKUP(SSPYLD2!AZ$4,'[1]INTERNAL PARAMETERS-1'!$B$5:$J$44,3,FALSE)</f>
        <v>0</v>
      </c>
      <c r="BA163" s="47">
        <f>SSPYLD1!BA163*VLOOKUP(SSPYLD2!BA$4,'[1]INTERNAL PARAMETERS-1'!$B$5:$J$44,5,FALSE)*VLOOKUP(SSPYLD2!BA$4,'[1]INTERNAL PARAMETERS-1'!$B$5:$J$44,6,FALSE)*VLOOKUP(SSPYLD2!BA$4,'[1]INTERNAL PARAMETERS-1'!$B$5:$J$44,3,FALSE) + SSPYLD1!BA163*(1-VLOOKUP(SSPYLD2!BA$4,'[1]INTERNAL PARAMETERS-1'!$B$5:$J$44,5,FALSE))*VLOOKUP(SSPYLD2!BA$4,'[1]INTERNAL PARAMETERS-1'!$B$5:$J$44,8,FALSE)*VLOOKUP(SSPYLD2!BA$4,'[1]INTERNAL PARAMETERS-1'!$B$5:$J$44,3,FALSE)</f>
        <v>3.6205883761302293</v>
      </c>
      <c r="BB163" s="47">
        <f>SSPYLD1!BB163*VLOOKUP(SSPYLD2!BB$4,'[1]INTERNAL PARAMETERS-1'!$B$5:$J$44,5,FALSE)*VLOOKUP(SSPYLD2!BB$4,'[1]INTERNAL PARAMETERS-1'!$B$5:$J$44,6,FALSE)*VLOOKUP(SSPYLD2!BB$4,'[1]INTERNAL PARAMETERS-1'!$B$5:$J$44,3,FALSE) + SSPYLD1!BB163*(1-VLOOKUP(SSPYLD2!BB$4,'[1]INTERNAL PARAMETERS-1'!$B$5:$J$44,5,FALSE))*VLOOKUP(SSPYLD2!BB$4,'[1]INTERNAL PARAMETERS-1'!$B$5:$J$44,8,FALSE)*VLOOKUP(SSPYLD2!BB$4,'[1]INTERNAL PARAMETERS-1'!$B$5:$J$44,3,FALSE)</f>
        <v>0.30866817342119363</v>
      </c>
      <c r="BC163" s="47">
        <f>SSPYLD1!BC163*VLOOKUP(SSPYLD2!BC$4,'[1]INTERNAL PARAMETERS-1'!$B$5:$J$44,5,FALSE)*VLOOKUP(SSPYLD2!BC$4,'[1]INTERNAL PARAMETERS-1'!$B$5:$J$44,6,FALSE)*VLOOKUP(SSPYLD2!BC$4,'[1]INTERNAL PARAMETERS-1'!$B$5:$J$44,3,FALSE) + SSPYLD1!BC163*(1-VLOOKUP(SSPYLD2!BC$4,'[1]INTERNAL PARAMETERS-1'!$B$5:$J$44,5,FALSE))*VLOOKUP(SSPYLD2!BC$4,'[1]INTERNAL PARAMETERS-1'!$B$5:$J$44,8,FALSE)*VLOOKUP(SSPYLD2!BC$4,'[1]INTERNAL PARAMETERS-1'!$B$5:$J$44,3,FALSE)</f>
        <v>1.7176973171324081</v>
      </c>
      <c r="BD163" s="47">
        <f>SSPYLD1!BD163*VLOOKUP(SSPYLD2!BD$4,'[1]INTERNAL PARAMETERS-1'!$B$5:$J$44,5,FALSE)*VLOOKUP(SSPYLD2!BD$4,'[1]INTERNAL PARAMETERS-1'!$B$5:$J$44,6,FALSE)*VLOOKUP(SSPYLD2!BD$4,'[1]INTERNAL PARAMETERS-1'!$B$5:$J$44,3,FALSE) + SSPYLD1!BD163*(1-VLOOKUP(SSPYLD2!BD$4,'[1]INTERNAL PARAMETERS-1'!$B$5:$J$44,5,FALSE))*VLOOKUP(SSPYLD2!BD$4,'[1]INTERNAL PARAMETERS-1'!$B$5:$J$44,8,FALSE)*VLOOKUP(SSPYLD2!BD$4,'[1]INTERNAL PARAMETERS-1'!$B$5:$J$44,3,FALSE)</f>
        <v>0.28628265410881093</v>
      </c>
      <c r="BE163" s="47">
        <f>SSPYLD1!BE163*VLOOKUP(SSPYLD2!BE$4,'[1]INTERNAL PARAMETERS-1'!$B$5:$J$44,5,FALSE)*VLOOKUP(SSPYLD2!BE$4,'[1]INTERNAL PARAMETERS-1'!$B$5:$J$44,6,FALSE)*VLOOKUP(SSPYLD2!BE$4,'[1]INTERNAL PARAMETERS-1'!$B$5:$J$44,3,FALSE) + SSPYLD1!BE163*(1-VLOOKUP(SSPYLD2!BE$4,'[1]INTERNAL PARAMETERS-1'!$B$5:$J$44,5,FALSE))*VLOOKUP(SSPYLD2!BE$4,'[1]INTERNAL PARAMETERS-1'!$B$5:$J$44,8,FALSE)*VLOOKUP(SSPYLD2!BE$4,'[1]INTERNAL PARAMETERS-1'!$B$5:$J$44,3,FALSE)</f>
        <v>1.0792171557714563</v>
      </c>
      <c r="BF163" s="47">
        <f>SSPYLD1!BF163*VLOOKUP(SSPYLD2!BF$4,'[1]INTERNAL PARAMETERS-1'!$B$5:$J$44,5,FALSE)*VLOOKUP(SSPYLD2!BF$4,'[1]INTERNAL PARAMETERS-1'!$B$5:$J$44,6,FALSE)*VLOOKUP(SSPYLD2!BF$4,'[1]INTERNAL PARAMETERS-1'!$B$5:$J$44,3,FALSE) + SSPYLD1!BF163*(1-VLOOKUP(SSPYLD2!BF$4,'[1]INTERNAL PARAMETERS-1'!$B$5:$J$44,5,FALSE))*VLOOKUP(SSPYLD2!BF$4,'[1]INTERNAL PARAMETERS-1'!$B$5:$J$44,8,FALSE)*VLOOKUP(SSPYLD2!BF$4,'[1]INTERNAL PARAMETERS-1'!$B$5:$J$44,3,FALSE)</f>
        <v>0</v>
      </c>
      <c r="BG163" s="47">
        <f>SSPYLD1!BG163*VLOOKUP(SSPYLD2!BG$4,'[1]INTERNAL PARAMETERS-1'!$B$5:$J$44,5,FALSE)*VLOOKUP(SSPYLD2!BG$4,'[1]INTERNAL PARAMETERS-1'!$B$5:$J$44,6,FALSE)*VLOOKUP(SSPYLD2!BG$4,'[1]INTERNAL PARAMETERS-1'!$B$5:$J$44,3,FALSE) + SSPYLD1!BG163*(1-VLOOKUP(SSPYLD2!BG$4,'[1]INTERNAL PARAMETERS-1'!$B$5:$J$44,5,FALSE))*VLOOKUP(SSPYLD2!BG$4,'[1]INTERNAL PARAMETERS-1'!$B$5:$J$44,8,FALSE)*VLOOKUP(SSPYLD2!BG$4,'[1]INTERNAL PARAMETERS-1'!$B$5:$J$44,3,FALSE)</f>
        <v>0.30149945246875848</v>
      </c>
      <c r="BH163" s="47">
        <f>SSPYLD1!BH163*VLOOKUP(SSPYLD2!BH$4,'[1]INTERNAL PARAMETERS-1'!$B$5:$J$44,5,FALSE)*VLOOKUP(SSPYLD2!BH$4,'[1]INTERNAL PARAMETERS-1'!$B$5:$J$44,6,FALSE)*VLOOKUP(SSPYLD2!BH$4,'[1]INTERNAL PARAMETERS-1'!$B$5:$J$44,3,FALSE) + SSPYLD1!BH163*(1-VLOOKUP(SSPYLD2!BH$4,'[1]INTERNAL PARAMETERS-1'!$B$5:$J$44,5,FALSE))*VLOOKUP(SSPYLD2!BH$4,'[1]INTERNAL PARAMETERS-1'!$B$5:$J$44,8,FALSE)*VLOOKUP(SSPYLD2!BH$4,'[1]INTERNAL PARAMETERS-1'!$B$5:$J$44,3,FALSE)</f>
        <v>2.7245511094469966E-3</v>
      </c>
      <c r="BI163" s="47">
        <f>SSPYLD1!BI163*VLOOKUP(SSPYLD2!BI$4,'[1]INTERNAL PARAMETERS-1'!$B$5:$J$44,5,FALSE)*VLOOKUP(SSPYLD2!BI$4,'[1]INTERNAL PARAMETERS-1'!$B$5:$J$44,6,FALSE)*VLOOKUP(SSPYLD2!BI$4,'[1]INTERNAL PARAMETERS-1'!$B$5:$J$44,3,FALSE) + SSPYLD1!BI163*(1-VLOOKUP(SSPYLD2!BI$4,'[1]INTERNAL PARAMETERS-1'!$B$5:$J$44,5,FALSE))*VLOOKUP(SSPYLD2!BI$4,'[1]INTERNAL PARAMETERS-1'!$B$5:$J$44,8,FALSE)*VLOOKUP(SSPYLD2!BI$4,'[1]INTERNAL PARAMETERS-1'!$B$5:$J$44,3,FALSE)</f>
        <v>0</v>
      </c>
      <c r="BJ163" s="47">
        <f>SSPYLD1!BJ163*VLOOKUP(SSPYLD2!BJ$4,'[1]INTERNAL PARAMETERS-1'!$B$5:$J$44,5,FALSE)*VLOOKUP(SSPYLD2!BJ$4,'[1]INTERNAL PARAMETERS-1'!$B$5:$J$44,6,FALSE)*VLOOKUP(SSPYLD2!BJ$4,'[1]INTERNAL PARAMETERS-1'!$B$5:$J$44,3,FALSE) + SSPYLD1!BJ163*(1-VLOOKUP(SSPYLD2!BJ$4,'[1]INTERNAL PARAMETERS-1'!$B$5:$J$44,5,FALSE))*VLOOKUP(SSPYLD2!BJ$4,'[1]INTERNAL PARAMETERS-1'!$B$5:$J$44,8,FALSE)*VLOOKUP(SSPYLD2!BJ$4,'[1]INTERNAL PARAMETERS-1'!$B$5:$J$44,3,FALSE)</f>
        <v>0.17906992936920785</v>
      </c>
      <c r="BK163" s="47">
        <f>SSPYLD1!BK163*VLOOKUP(SSPYLD2!BK$4,'[1]INTERNAL PARAMETERS-1'!$B$5:$J$44,5,FALSE)*VLOOKUP(SSPYLD2!BK$4,'[1]INTERNAL PARAMETERS-1'!$B$5:$J$44,6,FALSE)*VLOOKUP(SSPYLD2!BK$4,'[1]INTERNAL PARAMETERS-1'!$B$5:$J$44,3,FALSE) + SSPYLD1!BK163*(1-VLOOKUP(SSPYLD2!BK$4,'[1]INTERNAL PARAMETERS-1'!$B$5:$J$44,5,FALSE))*VLOOKUP(SSPYLD2!BK$4,'[1]INTERNAL PARAMETERS-1'!$B$5:$J$44,8,FALSE)*VLOOKUP(SSPYLD2!BK$4,'[1]INTERNAL PARAMETERS-1'!$B$5:$J$44,3,FALSE)</f>
        <v>0.14228239615244781</v>
      </c>
      <c r="BL163" s="47">
        <f>SSPYLD1!BL163*VLOOKUP(SSPYLD2!BL$4,'[1]INTERNAL PARAMETERS-1'!$B$5:$J$44,5,FALSE)*VLOOKUP(SSPYLD2!BL$4,'[1]INTERNAL PARAMETERS-1'!$B$5:$J$44,6,FALSE)*VLOOKUP(SSPYLD2!BL$4,'[1]INTERNAL PARAMETERS-1'!$B$5:$J$44,3,FALSE) + SSPYLD1!BL163*(1-VLOOKUP(SSPYLD2!BL$4,'[1]INTERNAL PARAMETERS-1'!$B$5:$J$44,5,FALSE))*VLOOKUP(SSPYLD2!BL$4,'[1]INTERNAL PARAMETERS-1'!$B$5:$J$44,8,FALSE)*VLOOKUP(SSPYLD2!BL$4,'[1]INTERNAL PARAMETERS-1'!$B$5:$J$44,3,FALSE)</f>
        <v>0.53648427668535903</v>
      </c>
      <c r="BM163" s="47">
        <f>SSPYLD1!BM163*VLOOKUP(SSPYLD2!BM$4,'[1]INTERNAL PARAMETERS-1'!$B$5:$J$44,5,FALSE)*VLOOKUP(SSPYLD2!BM$4,'[1]INTERNAL PARAMETERS-1'!$B$5:$J$44,6,FALSE)*VLOOKUP(SSPYLD2!BM$4,'[1]INTERNAL PARAMETERS-1'!$B$5:$J$44,3,FALSE) + SSPYLD1!BM163*(1-VLOOKUP(SSPYLD2!BM$4,'[1]INTERNAL PARAMETERS-1'!$B$5:$J$44,5,FALSE))*VLOOKUP(SSPYLD2!BM$4,'[1]INTERNAL PARAMETERS-1'!$B$5:$J$44,8,FALSE)*VLOOKUP(SSPYLD2!BM$4,'[1]INTERNAL PARAMETERS-1'!$B$5:$J$44,3,FALSE)</f>
        <v>0.35222688590458229</v>
      </c>
      <c r="BN163" s="47">
        <f>SSPYLD1!BN163*VLOOKUP(SSPYLD2!BN$4,'[1]INTERNAL PARAMETERS-1'!$B$5:$J$44,5,FALSE)*VLOOKUP(SSPYLD2!BN$4,'[1]INTERNAL PARAMETERS-1'!$B$5:$J$44,6,FALSE)*VLOOKUP(SSPYLD2!BN$4,'[1]INTERNAL PARAMETERS-1'!$B$5:$J$44,3,FALSE) + SSPYLD1!BN163*(1-VLOOKUP(SSPYLD2!BN$4,'[1]INTERNAL PARAMETERS-1'!$B$5:$J$44,5,FALSE))*VLOOKUP(SSPYLD2!BN$4,'[1]INTERNAL PARAMETERS-1'!$B$5:$J$44,8,FALSE)*VLOOKUP(SSPYLD2!BN$4,'[1]INTERNAL PARAMETERS-1'!$B$5:$J$44,3,FALSE)</f>
        <v>0.11683901555087278</v>
      </c>
      <c r="BO163" s="47">
        <f>SSPYLD1!BO163*VLOOKUP(SSPYLD2!BO$4,'[1]INTERNAL PARAMETERS-1'!$B$5:$J$44,5,FALSE)*VLOOKUP(SSPYLD2!BO$4,'[1]INTERNAL PARAMETERS-1'!$B$5:$J$44,6,FALSE)*VLOOKUP(SSPYLD2!BO$4,'[1]INTERNAL PARAMETERS-1'!$B$5:$J$44,3,FALSE) + SSPYLD1!BO163*(1-VLOOKUP(SSPYLD2!BO$4,'[1]INTERNAL PARAMETERS-1'!$B$5:$J$44,5,FALSE))*VLOOKUP(SSPYLD2!BO$4,'[1]INTERNAL PARAMETERS-1'!$B$5:$J$44,8,FALSE)*VLOOKUP(SSPYLD2!BO$4,'[1]INTERNAL PARAMETERS-1'!$B$5:$J$44,3,FALSE)</f>
        <v>7.5849668314988392E-2</v>
      </c>
      <c r="BP163" s="47">
        <f>SSPYLD1!BP163*VLOOKUP(SSPYLD2!BP$4,'[1]INTERNAL PARAMETERS-1'!$B$5:$J$44,5,FALSE)*VLOOKUP(SSPYLD2!BP$4,'[1]INTERNAL PARAMETERS-1'!$B$5:$J$44,6,FALSE)*VLOOKUP(SSPYLD2!BP$4,'[1]INTERNAL PARAMETERS-1'!$B$5:$J$44,3,FALSE) + SSPYLD1!BP163*(1-VLOOKUP(SSPYLD2!BP$4,'[1]INTERNAL PARAMETERS-1'!$B$5:$J$44,5,FALSE))*VLOOKUP(SSPYLD2!BP$4,'[1]INTERNAL PARAMETERS-1'!$B$5:$J$44,8,FALSE)*VLOOKUP(SSPYLD2!BP$4,'[1]INTERNAL PARAMETERS-1'!$B$5:$J$44,3,FALSE)</f>
        <v>5.1054990358519771E-3</v>
      </c>
      <c r="BQ163" s="47">
        <f>SSPYLD1!BQ163*VLOOKUP(SSPYLD2!BQ$4,'[1]INTERNAL PARAMETERS-1'!$B$5:$J$44,5,FALSE)*VLOOKUP(SSPYLD2!BQ$4,'[1]INTERNAL PARAMETERS-1'!$B$5:$J$44,6,FALSE)*VLOOKUP(SSPYLD2!BQ$4,'[1]INTERNAL PARAMETERS-1'!$B$5:$J$44,3,FALSE) + SSPYLD1!BQ163*(1-VLOOKUP(SSPYLD2!BQ$4,'[1]INTERNAL PARAMETERS-1'!$B$5:$J$44,5,FALSE))*VLOOKUP(SSPYLD2!BQ$4,'[1]INTERNAL PARAMETERS-1'!$B$5:$J$44,8,FALSE)*VLOOKUP(SSPYLD2!BQ$4,'[1]INTERNAL PARAMETERS-1'!$B$5:$J$44,3,FALSE)</f>
        <v>0.5704132309020381</v>
      </c>
      <c r="BR163" s="47">
        <f>SSPYLD1!BR163*VLOOKUP(SSPYLD2!BR$4,'[1]INTERNAL PARAMETERS-1'!$B$5:$J$44,5,FALSE)*VLOOKUP(SSPYLD2!BR$4,'[1]INTERNAL PARAMETERS-1'!$B$5:$J$44,6,FALSE)*VLOOKUP(SSPYLD2!BR$4,'[1]INTERNAL PARAMETERS-1'!$B$5:$J$44,3,FALSE) + SSPYLD1!BR163*(1-VLOOKUP(SSPYLD2!BR$4,'[1]INTERNAL PARAMETERS-1'!$B$5:$J$44,5,FALSE))*VLOOKUP(SSPYLD2!BR$4,'[1]INTERNAL PARAMETERS-1'!$B$5:$J$44,8,FALSE)*VLOOKUP(SSPYLD2!BR$4,'[1]INTERNAL PARAMETERS-1'!$B$5:$J$44,3,FALSE)</f>
        <v>6.4375557515967659E-3</v>
      </c>
      <c r="BS163" s="47">
        <f>SSPYLD1!BS163*VLOOKUP(SSPYLD2!BS$4,'[1]INTERNAL PARAMETERS-1'!$B$5:$J$44,5,FALSE)*VLOOKUP(SSPYLD2!BS$4,'[1]INTERNAL PARAMETERS-1'!$B$5:$J$44,6,FALSE)*VLOOKUP(SSPYLD2!BS$4,'[1]INTERNAL PARAMETERS-1'!$B$5:$J$44,3,FALSE) + SSPYLD1!BS163*(1-VLOOKUP(SSPYLD2!BS$4,'[1]INTERNAL PARAMETERS-1'!$B$5:$J$44,5,FALSE))*VLOOKUP(SSPYLD2!BS$4,'[1]INTERNAL PARAMETERS-1'!$B$5:$J$44,8,FALSE)*VLOOKUP(SSPYLD2!BS$4,'[1]INTERNAL PARAMETERS-1'!$B$5:$J$44,3,FALSE)</f>
        <v>1.2313212470923156E-3</v>
      </c>
      <c r="BT163" s="47">
        <f>SSPYLD1!BT163*VLOOKUP(SSPYLD2!BT$4,'[1]INTERNAL PARAMETERS-1'!$B$5:$J$44,5,FALSE)*VLOOKUP(SSPYLD2!BT$4,'[1]INTERNAL PARAMETERS-1'!$B$5:$J$44,6,FALSE)*VLOOKUP(SSPYLD2!BT$4,'[1]INTERNAL PARAMETERS-1'!$B$5:$J$44,3,FALSE) + SSPYLD1!BT163*(1-VLOOKUP(SSPYLD2!BT$4,'[1]INTERNAL PARAMETERS-1'!$B$5:$J$44,5,FALSE))*VLOOKUP(SSPYLD2!BT$4,'[1]INTERNAL PARAMETERS-1'!$B$5:$J$44,8,FALSE)*VLOOKUP(SSPYLD2!BT$4,'[1]INTERNAL PARAMETERS-1'!$B$5:$J$44,3,FALSE)</f>
        <v>0</v>
      </c>
      <c r="BU163" s="47">
        <f>SSPYLD1!BU163*VLOOKUP(SSPYLD2!BU$4,'[1]INTERNAL PARAMETERS-1'!$B$5:$J$44,5,FALSE)*VLOOKUP(SSPYLD2!BU$4,'[1]INTERNAL PARAMETERS-1'!$B$5:$J$44,6,FALSE)*VLOOKUP(SSPYLD2!BU$4,'[1]INTERNAL PARAMETERS-1'!$B$5:$J$44,3,FALSE) + SSPYLD1!BU163*(1-VLOOKUP(SSPYLD2!BU$4,'[1]INTERNAL PARAMETERS-1'!$B$5:$J$44,5,FALSE))*VLOOKUP(SSPYLD2!BU$4,'[1]INTERNAL PARAMETERS-1'!$B$5:$J$44,8,FALSE)*VLOOKUP(SSPYLD2!BU$4,'[1]INTERNAL PARAMETERS-1'!$B$5:$J$44,3,FALSE)</f>
        <v>0</v>
      </c>
      <c r="BV163" s="47">
        <f>SSPYLD1!BV163*VLOOKUP(SSPYLD2!BV$4,'[1]INTERNAL PARAMETERS-1'!$B$5:$J$44,5,FALSE)*VLOOKUP(SSPYLD2!BV$4,'[1]INTERNAL PARAMETERS-1'!$B$5:$J$44,6,FALSE)*VLOOKUP(SSPYLD2!BV$4,'[1]INTERNAL PARAMETERS-1'!$B$5:$J$44,3,FALSE) + SSPYLD1!BV163*(1-VLOOKUP(SSPYLD2!BV$4,'[1]INTERNAL PARAMETERS-1'!$B$5:$J$44,5,FALSE))*VLOOKUP(SSPYLD2!BV$4,'[1]INTERNAL PARAMETERS-1'!$B$5:$J$44,8,FALSE)*VLOOKUP(SSPYLD2!BV$4,'[1]INTERNAL PARAMETERS-1'!$B$5:$J$44,3,FALSE)</f>
        <v>0</v>
      </c>
      <c r="BW163" s="47">
        <f>SSPYLD1!BW163*VLOOKUP(SSPYLD2!BW$4,'[1]INTERNAL PARAMETERS-1'!$B$5:$J$44,5,FALSE)*VLOOKUP(SSPYLD2!BW$4,'[1]INTERNAL PARAMETERS-1'!$B$5:$J$44,6,FALSE)*VLOOKUP(SSPYLD2!BW$4,'[1]INTERNAL PARAMETERS-1'!$B$5:$J$44,3,FALSE) + SSPYLD1!BW163*(1-VLOOKUP(SSPYLD2!BW$4,'[1]INTERNAL PARAMETERS-1'!$B$5:$J$44,5,FALSE))*VLOOKUP(SSPYLD2!BW$4,'[1]INTERNAL PARAMETERS-1'!$B$5:$J$44,8,FALSE)*VLOOKUP(SSPYLD2!BW$4,'[1]INTERNAL PARAMETERS-1'!$B$5:$J$44,3,FALSE)</f>
        <v>0</v>
      </c>
      <c r="BX163" s="47">
        <f>SSPYLD1!BX163*VLOOKUP(SSPYLD2!BX$4,'[1]INTERNAL PARAMETERS-1'!$B$5:$J$44,5,FALSE)*VLOOKUP(SSPYLD2!BX$4,'[1]INTERNAL PARAMETERS-1'!$B$5:$J$44,6,FALSE)*VLOOKUP(SSPYLD2!BX$4,'[1]INTERNAL PARAMETERS-1'!$B$5:$J$44,3,FALSE) + SSPYLD1!BX163*(1-VLOOKUP(SSPYLD2!BX$4,'[1]INTERNAL PARAMETERS-1'!$B$5:$J$44,5,FALSE))*VLOOKUP(SSPYLD2!BX$4,'[1]INTERNAL PARAMETERS-1'!$B$5:$J$44,8,FALSE)*VLOOKUP(SSPYLD2!BX$4,'[1]INTERNAL PARAMETERS-1'!$B$5:$J$44,3,FALSE)</f>
        <v>0</v>
      </c>
      <c r="BY163" s="47">
        <f>SSPYLD1!BY163*VLOOKUP(SSPYLD2!BY$4,'[1]INTERNAL PARAMETERS-1'!$B$5:$J$44,5,FALSE)*VLOOKUP(SSPYLD2!BY$4,'[1]INTERNAL PARAMETERS-1'!$B$5:$J$44,6,FALSE)*VLOOKUP(SSPYLD2!BY$4,'[1]INTERNAL PARAMETERS-1'!$B$5:$J$44,3,FALSE) + SSPYLD1!BY163*(1-VLOOKUP(SSPYLD2!BY$4,'[1]INTERNAL PARAMETERS-1'!$B$5:$J$44,5,FALSE))*VLOOKUP(SSPYLD2!BY$4,'[1]INTERNAL PARAMETERS-1'!$B$5:$J$44,8,FALSE)*VLOOKUP(SSPYLD2!BY$4,'[1]INTERNAL PARAMETERS-1'!$B$5:$J$44,3,FALSE)</f>
        <v>0</v>
      </c>
      <c r="BZ163" s="47">
        <f>SSPYLD1!BZ163*VLOOKUP(SSPYLD2!BZ$4,'[1]INTERNAL PARAMETERS-1'!$B$5:$J$44,5,FALSE)*VLOOKUP(SSPYLD2!BZ$4,'[1]INTERNAL PARAMETERS-1'!$B$5:$J$44,6,FALSE)*VLOOKUP(SSPYLD2!BZ$4,'[1]INTERNAL PARAMETERS-1'!$B$5:$J$44,3,FALSE) + SSPYLD1!BZ163*(1-VLOOKUP(SSPYLD2!BZ$4,'[1]INTERNAL PARAMETERS-1'!$B$5:$J$44,5,FALSE))*VLOOKUP(SSPYLD2!BZ$4,'[1]INTERNAL PARAMETERS-1'!$B$5:$J$44,8,FALSE)*VLOOKUP(SSPYLD2!BZ$4,'[1]INTERNAL PARAMETERS-1'!$B$5:$J$44,3,FALSE)</f>
        <v>8.0724986185359273E-4</v>
      </c>
      <c r="CA163" s="47">
        <f>SSPYLD1!CA163*VLOOKUP(SSPYLD2!CA$4,'[1]INTERNAL PARAMETERS-1'!$B$5:$J$44,5,FALSE)*VLOOKUP(SSPYLD2!CA$4,'[1]INTERNAL PARAMETERS-1'!$B$5:$J$44,6,FALSE)*VLOOKUP(SSPYLD2!CA$4,'[1]INTERNAL PARAMETERS-1'!$B$5:$J$44,3,FALSE) + SSPYLD1!CA163*(1-VLOOKUP(SSPYLD2!CA$4,'[1]INTERNAL PARAMETERS-1'!$B$5:$J$44,5,FALSE))*VLOOKUP(SSPYLD2!CA$4,'[1]INTERNAL PARAMETERS-1'!$B$5:$J$44,8,FALSE)*VLOOKUP(SSPYLD2!CA$4,'[1]INTERNAL PARAMETERS-1'!$B$5:$J$44,3,FALSE)</f>
        <v>0</v>
      </c>
      <c r="CB163" s="47">
        <f>SSPYLD1!CB163*VLOOKUP(SSPYLD2!CB$4,'[1]INTERNAL PARAMETERS-1'!$B$5:$J$44,5,FALSE)*VLOOKUP(SSPYLD2!CB$4,'[1]INTERNAL PARAMETERS-1'!$B$5:$J$44,6,FALSE)*VLOOKUP(SSPYLD2!CB$4,'[1]INTERNAL PARAMETERS-1'!$B$5:$J$44,3,FALSE) + SSPYLD1!CB163*(1-VLOOKUP(SSPYLD2!CB$4,'[1]INTERNAL PARAMETERS-1'!$B$5:$J$44,5,FALSE))*VLOOKUP(SSPYLD2!CB$4,'[1]INTERNAL PARAMETERS-1'!$B$5:$J$44,8,FALSE)*VLOOKUP(SSPYLD2!CB$4,'[1]INTERNAL PARAMETERS-1'!$B$5:$J$44,3,FALSE)</f>
        <v>0</v>
      </c>
      <c r="CC163" s="47">
        <f>SSPYLD1!CC163*VLOOKUP(SSPYLD2!CC$4,'[1]INTERNAL PARAMETERS-1'!$B$5:$J$44,5,FALSE)*VLOOKUP(SSPYLD2!CC$4,'[1]INTERNAL PARAMETERS-1'!$B$5:$J$44,6,FALSE)*VLOOKUP(SSPYLD2!CC$4,'[1]INTERNAL PARAMETERS-1'!$B$5:$J$44,3,FALSE) + SSPYLD1!CC163*(1-VLOOKUP(SSPYLD2!CC$4,'[1]INTERNAL PARAMETERS-1'!$B$5:$J$44,5,FALSE))*VLOOKUP(SSPYLD2!CC$4,'[1]INTERNAL PARAMETERS-1'!$B$5:$J$44,8,FALSE)*VLOOKUP(SSPYLD2!CC$4,'[1]INTERNAL PARAMETERS-1'!$B$5:$J$44,3,FALSE)</f>
        <v>1.3454437041398961E-3</v>
      </c>
      <c r="CD163" s="47">
        <f>SSPYLD1!CD163*VLOOKUP(SSPYLD2!CD$4,'[1]INTERNAL PARAMETERS-1'!$B$5:$J$44,5,FALSE)*VLOOKUP(SSPYLD2!CD$4,'[1]INTERNAL PARAMETERS-1'!$B$5:$J$44,6,FALSE)*VLOOKUP(SSPYLD2!CD$4,'[1]INTERNAL PARAMETERS-1'!$B$5:$J$44,3,FALSE) + SSPYLD1!CD163*(1-VLOOKUP(SSPYLD2!CD$4,'[1]INTERNAL PARAMETERS-1'!$B$5:$J$44,5,FALSE))*VLOOKUP(SSPYLD2!CD$4,'[1]INTERNAL PARAMETERS-1'!$B$5:$J$44,8,FALSE)*VLOOKUP(SSPYLD2!CD$4,'[1]INTERNAL PARAMETERS-1'!$B$5:$J$44,3,FALSE)</f>
        <v>7.4560096163476721E-3</v>
      </c>
      <c r="CE163" s="47">
        <f>SSPYLD1!CE163*VLOOKUP(SSPYLD2!CE$4,'[1]INTERNAL PARAMETERS-1'!$B$5:$J$44,5,FALSE)*VLOOKUP(SSPYLD2!CE$4,'[1]INTERNAL PARAMETERS-1'!$B$5:$J$44,6,FALSE)*VLOOKUP(SSPYLD2!CE$4,'[1]INTERNAL PARAMETERS-1'!$B$5:$J$44,3,FALSE) + SSPYLD1!CE163*(1-VLOOKUP(SSPYLD2!CE$4,'[1]INTERNAL PARAMETERS-1'!$B$5:$J$44,5,FALSE))*VLOOKUP(SSPYLD2!CE$4,'[1]INTERNAL PARAMETERS-1'!$B$5:$J$44,8,FALSE)*VLOOKUP(SSPYLD2!CE$4,'[1]INTERNAL PARAMETERS-1'!$B$5:$J$44,3,FALSE)</f>
        <v>1.1628383460243783E-2</v>
      </c>
      <c r="CF163" s="47">
        <f>SSPYLD1!CF163*VLOOKUP(SSPYLD2!CF$4,'[1]INTERNAL PARAMETERS-1'!$B$5:$J$44,5,FALSE)*VLOOKUP(SSPYLD2!CF$4,'[1]INTERNAL PARAMETERS-1'!$B$5:$J$44,6,FALSE)*VLOOKUP(SSPYLD2!CF$4,'[1]INTERNAL PARAMETERS-1'!$B$5:$J$44,3,FALSE) + SSPYLD1!CF163*(1-VLOOKUP(SSPYLD2!CF$4,'[1]INTERNAL PARAMETERS-1'!$B$5:$J$44,5,FALSE))*VLOOKUP(SSPYLD2!CF$4,'[1]INTERNAL PARAMETERS-1'!$B$5:$J$44,8,FALSE)*VLOOKUP(SSPYLD2!CF$4,'[1]INTERNAL PARAMETERS-1'!$B$5:$J$44,3,FALSE)</f>
        <v>7.4619359138436885E-3</v>
      </c>
      <c r="CG163" s="47">
        <f>SSPYLD1!CG163*VLOOKUP(SSPYLD2!CG$4,'[1]INTERNAL PARAMETERS-1'!$B$5:$J$44,5,FALSE)*VLOOKUP(SSPYLD2!CG$4,'[1]INTERNAL PARAMETERS-1'!$B$5:$J$44,6,FALSE)*VLOOKUP(SSPYLD2!CG$4,'[1]INTERNAL PARAMETERS-1'!$B$5:$J$44,3,FALSE) + SSPYLD1!CG163*(1-VLOOKUP(SSPYLD2!CG$4,'[1]INTERNAL PARAMETERS-1'!$B$5:$J$44,5,FALSE))*VLOOKUP(SSPYLD2!CG$4,'[1]INTERNAL PARAMETERS-1'!$B$5:$J$44,8,FALSE)*VLOOKUP(SSPYLD2!CG$4,'[1]INTERNAL PARAMETERS-1'!$B$5:$J$44,3,FALSE)</f>
        <v>1.4836520766735347E-3</v>
      </c>
      <c r="CH163" s="46">
        <f>SSPYLD1!CH163*VLOOKUP(SSPYLD2!CH$4,'[1]INTERNAL PARAMETERS-1'!$B$5:$J$44,5,FALSE)*VLOOKUP(SSPYLD2!CH$4,'[1]INTERNAL PARAMETERS-1'!$B$5:$J$44,6,FALSE)*VLOOKUP(SSPYLD2!CH$4,'[1]INTERNAL PARAMETERS-1'!$B$5:$J$44,3,FALSE) + SSPYLD1!CH163*(1-VLOOKUP(SSPYLD2!CH$4,'[1]INTERNAL PARAMETERS-1'!$B$5:$J$44,5,FALSE))*VLOOKUP(SSPYLD2!CH$4,'[1]INTERNAL PARAMETERS-1'!$B$5:$J$44,8,FALSE)*VLOOKUP(SSPYLD2!CH$4,'[1]INTERNAL PARAMETERS-1'!$B$5:$J$44,3,FALSE)</f>
        <v>0</v>
      </c>
      <c r="CJ163" s="48">
        <f t="shared" si="4"/>
        <v>116.8943489033099</v>
      </c>
      <c r="CK163" s="46">
        <f t="shared" si="5"/>
        <v>11.897532956309066</v>
      </c>
    </row>
    <row r="164" spans="2:89" x14ac:dyDescent="0.4">
      <c r="B164" s="61" t="s">
        <v>8</v>
      </c>
      <c r="C164" s="60" t="s">
        <v>68</v>
      </c>
      <c r="D164" s="60" t="s">
        <v>52</v>
      </c>
      <c r="E164" s="135">
        <f>'S Str&amp;Pad'!X164</f>
        <v>513.50523847572595</v>
      </c>
      <c r="F164" s="62">
        <f>'[1]INTERNAL PARAMETERS-1'!M20</f>
        <v>12.89</v>
      </c>
      <c r="G164" s="48">
        <f>SSPYLD1!G164*VLOOKUP(SSPYLD2!G$4,'[1]INTERNAL PARAMETERS-1'!$B$5:$J$44,5,FALSE)*VLOOKUP(SSPYLD2!G$4,'[1]INTERNAL PARAMETERS-1'!$B$5:$J$44,7,FALSE)*SSPYLD2!$F164 + SSPYLD1!G164*(1-VLOOKUP(SSPYLD2!G$4,'[1]INTERNAL PARAMETERS-1'!$B$5:$J$44,5,FALSE))*VLOOKUP(SSPYLD2!G$4,'[1]INTERNAL PARAMETERS-1'!$B$5:$J$44,9,FALSE)*SSPYLD2!$F164</f>
        <v>13.224575409574289</v>
      </c>
      <c r="H164" s="47">
        <f>SSPYLD1!H164*VLOOKUP(SSPYLD2!H$4,'[1]INTERNAL PARAMETERS-1'!$B$5:$J$44,5,FALSE)*VLOOKUP(SSPYLD2!H$4,'[1]INTERNAL PARAMETERS-1'!$B$5:$J$44,7,FALSE)*SSPYLD2!$F164 + SSPYLD1!H164*(1-VLOOKUP(SSPYLD2!H$4,'[1]INTERNAL PARAMETERS-1'!$B$5:$J$44,5,FALSE))*VLOOKUP(SSPYLD2!H$4,'[1]INTERNAL PARAMETERS-1'!$B$5:$J$44,9,FALSE)*SSPYLD2!$F164</f>
        <v>7.3105436560002595</v>
      </c>
      <c r="I164" s="47">
        <f>SSPYLD1!I164*VLOOKUP(SSPYLD2!I$4,'[1]INTERNAL PARAMETERS-1'!$B$5:$J$44,5,FALSE)*VLOOKUP(SSPYLD2!I$4,'[1]INTERNAL PARAMETERS-1'!$B$5:$J$44,7,FALSE)*SSPYLD2!$F164 + SSPYLD1!I164*(1-VLOOKUP(SSPYLD2!I$4,'[1]INTERNAL PARAMETERS-1'!$B$5:$J$44,5,FALSE))*VLOOKUP(SSPYLD2!I$4,'[1]INTERNAL PARAMETERS-1'!$B$5:$J$44,9,FALSE)*SSPYLD2!$F164</f>
        <v>15.921828536773004</v>
      </c>
      <c r="J164" s="47">
        <f>SSPYLD1!J164*VLOOKUP(SSPYLD2!J$4,'[1]INTERNAL PARAMETERS-1'!$B$5:$J$44,5,FALSE)*VLOOKUP(SSPYLD2!J$4,'[1]INTERNAL PARAMETERS-1'!$B$5:$J$44,7,FALSE)*SSPYLD2!$F164 + SSPYLD1!J164*(1-VLOOKUP(SSPYLD2!J$4,'[1]INTERNAL PARAMETERS-1'!$B$5:$J$44,5,FALSE))*VLOOKUP(SSPYLD2!J$4,'[1]INTERNAL PARAMETERS-1'!$B$5:$J$44,9,FALSE)*SSPYLD2!$F164</f>
        <v>0</v>
      </c>
      <c r="K164" s="47">
        <f>SSPYLD1!K164*VLOOKUP(SSPYLD2!K$4,'[1]INTERNAL PARAMETERS-1'!$B$5:$J$44,5,FALSE)*VLOOKUP(SSPYLD2!K$4,'[1]INTERNAL PARAMETERS-1'!$B$5:$J$44,7,FALSE)*SSPYLD2!$F164 + SSPYLD1!K164*(1-VLOOKUP(SSPYLD2!K$4,'[1]INTERNAL PARAMETERS-1'!$B$5:$J$44,5,FALSE))*VLOOKUP(SSPYLD2!K$4,'[1]INTERNAL PARAMETERS-1'!$B$5:$J$44,9,FALSE)*SSPYLD2!$F164</f>
        <v>0</v>
      </c>
      <c r="L164" s="47">
        <f>SSPYLD1!L164*VLOOKUP(SSPYLD2!L$4,'[1]INTERNAL PARAMETERS-1'!$B$5:$J$44,5,FALSE)*VLOOKUP(SSPYLD2!L$4,'[1]INTERNAL PARAMETERS-1'!$B$5:$J$44,7,FALSE)*SSPYLD2!$F164 + SSPYLD1!L164*(1-VLOOKUP(SSPYLD2!L$4,'[1]INTERNAL PARAMETERS-1'!$B$5:$J$44,5,FALSE))*VLOOKUP(SSPYLD2!L$4,'[1]INTERNAL PARAMETERS-1'!$B$5:$J$44,9,FALSE)*SSPYLD2!$F164</f>
        <v>0</v>
      </c>
      <c r="M164" s="47">
        <f>SSPYLD1!M164*VLOOKUP(SSPYLD2!M$4,'[1]INTERNAL PARAMETERS-1'!$B$5:$J$44,5,FALSE)*VLOOKUP(SSPYLD2!M$4,'[1]INTERNAL PARAMETERS-1'!$B$5:$J$44,7,FALSE)*SSPYLD2!$F164 + SSPYLD1!M164*(1-VLOOKUP(SSPYLD2!M$4,'[1]INTERNAL PARAMETERS-1'!$B$5:$J$44,5,FALSE))*VLOOKUP(SSPYLD2!M$4,'[1]INTERNAL PARAMETERS-1'!$B$5:$J$44,9,FALSE)*SSPYLD2!$F164</f>
        <v>3.1775196895863149</v>
      </c>
      <c r="N164" s="47">
        <f>SSPYLD1!N164*VLOOKUP(SSPYLD2!N$4,'[1]INTERNAL PARAMETERS-1'!$B$5:$J$44,5,FALSE)*VLOOKUP(SSPYLD2!N$4,'[1]INTERNAL PARAMETERS-1'!$B$5:$J$44,7,FALSE)*SSPYLD2!$F164 + SSPYLD1!N164*(1-VLOOKUP(SSPYLD2!N$4,'[1]INTERNAL PARAMETERS-1'!$B$5:$J$44,5,FALSE))*VLOOKUP(SSPYLD2!N$4,'[1]INTERNAL PARAMETERS-1'!$B$5:$J$44,9,FALSE)*SSPYLD2!$F164</f>
        <v>4.2099019622966395E-2</v>
      </c>
      <c r="O164" s="47">
        <f>SSPYLD1!O164*VLOOKUP(SSPYLD2!O$4,'[1]INTERNAL PARAMETERS-1'!$B$5:$J$44,5,FALSE)*VLOOKUP(SSPYLD2!O$4,'[1]INTERNAL PARAMETERS-1'!$B$5:$J$44,7,FALSE)*SSPYLD2!$F164 + SSPYLD1!O164*(1-VLOOKUP(SSPYLD2!O$4,'[1]INTERNAL PARAMETERS-1'!$B$5:$J$44,5,FALSE))*VLOOKUP(SSPYLD2!O$4,'[1]INTERNAL PARAMETERS-1'!$B$5:$J$44,9,FALSE)*SSPYLD2!$F164</f>
        <v>0</v>
      </c>
      <c r="P164" s="47">
        <f>SSPYLD1!P164*VLOOKUP(SSPYLD2!P$4,'[1]INTERNAL PARAMETERS-1'!$B$5:$J$44,5,FALSE)*VLOOKUP(SSPYLD2!P$4,'[1]INTERNAL PARAMETERS-1'!$B$5:$J$44,7,FALSE)*SSPYLD2!$F164 + SSPYLD1!P164*(1-VLOOKUP(SSPYLD2!P$4,'[1]INTERNAL PARAMETERS-1'!$B$5:$J$44,5,FALSE))*VLOOKUP(SSPYLD2!P$4,'[1]INTERNAL PARAMETERS-1'!$B$5:$J$44,9,FALSE)*SSPYLD2!$F164</f>
        <v>0</v>
      </c>
      <c r="Q164" s="47">
        <f>SSPYLD1!Q164*VLOOKUP(SSPYLD2!Q$4,'[1]INTERNAL PARAMETERS-1'!$B$5:$J$44,5,FALSE)*VLOOKUP(SSPYLD2!Q$4,'[1]INTERNAL PARAMETERS-1'!$B$5:$J$44,7,FALSE)*SSPYLD2!$F164 + SSPYLD1!Q164*(1-VLOOKUP(SSPYLD2!Q$4,'[1]INTERNAL PARAMETERS-1'!$B$5:$J$44,5,FALSE))*VLOOKUP(SSPYLD2!Q$4,'[1]INTERNAL PARAMETERS-1'!$B$5:$J$44,9,FALSE)*SSPYLD2!$F164</f>
        <v>0</v>
      </c>
      <c r="R164" s="47">
        <f>SSPYLD1!R164*VLOOKUP(SSPYLD2!R$4,'[1]INTERNAL PARAMETERS-1'!$B$5:$J$44,5,FALSE)*VLOOKUP(SSPYLD2!R$4,'[1]INTERNAL PARAMETERS-1'!$B$5:$J$44,7,FALSE)*SSPYLD2!$F164 + SSPYLD1!R164*(1-VLOOKUP(SSPYLD2!R$4,'[1]INTERNAL PARAMETERS-1'!$B$5:$J$44,5,FALSE))*VLOOKUP(SSPYLD2!R$4,'[1]INTERNAL PARAMETERS-1'!$B$5:$J$44,9,FALSE)*SSPYLD2!$F164</f>
        <v>0</v>
      </c>
      <c r="S164" s="47">
        <f>SSPYLD1!S164*VLOOKUP(SSPYLD2!S$4,'[1]INTERNAL PARAMETERS-1'!$B$5:$J$44,5,FALSE)*VLOOKUP(SSPYLD2!S$4,'[1]INTERNAL PARAMETERS-1'!$B$5:$J$44,7,FALSE)*SSPYLD2!$F164 + SSPYLD1!S164*(1-VLOOKUP(SSPYLD2!S$4,'[1]INTERNAL PARAMETERS-1'!$B$5:$J$44,5,FALSE))*VLOOKUP(SSPYLD2!S$4,'[1]INTERNAL PARAMETERS-1'!$B$5:$J$44,9,FALSE)*SSPYLD2!$F164</f>
        <v>1.5411241612113811</v>
      </c>
      <c r="T164" s="47">
        <f>SSPYLD1!T164*VLOOKUP(SSPYLD2!T$4,'[1]INTERNAL PARAMETERS-1'!$B$5:$J$44,5,FALSE)*VLOOKUP(SSPYLD2!T$4,'[1]INTERNAL PARAMETERS-1'!$B$5:$J$44,7,FALSE)*SSPYLD2!$F164 + SSPYLD1!T164*(1-VLOOKUP(SSPYLD2!T$4,'[1]INTERNAL PARAMETERS-1'!$B$5:$J$44,5,FALSE))*VLOOKUP(SSPYLD2!T$4,'[1]INTERNAL PARAMETERS-1'!$B$5:$J$44,9,FALSE)*SSPYLD2!$F164</f>
        <v>0.53886612735746497</v>
      </c>
      <c r="U164" s="47">
        <f>SSPYLD1!U164*VLOOKUP(SSPYLD2!U$4,'[1]INTERNAL PARAMETERS-1'!$B$5:$J$44,5,FALSE)*VLOOKUP(SSPYLD2!U$4,'[1]INTERNAL PARAMETERS-1'!$B$5:$J$44,7,FALSE)*SSPYLD2!$F164 + SSPYLD1!U164*(1-VLOOKUP(SSPYLD2!U$4,'[1]INTERNAL PARAMETERS-1'!$B$5:$J$44,5,FALSE))*VLOOKUP(SSPYLD2!U$4,'[1]INTERNAL PARAMETERS-1'!$B$5:$J$44,9,FALSE)*SSPYLD2!$F164</f>
        <v>0.15222407130604482</v>
      </c>
      <c r="V164" s="47">
        <f>SSPYLD1!V164*VLOOKUP(SSPYLD2!V$4,'[1]INTERNAL PARAMETERS-1'!$B$5:$J$44,5,FALSE)*VLOOKUP(SSPYLD2!V$4,'[1]INTERNAL PARAMETERS-1'!$B$5:$J$44,7,FALSE)*SSPYLD2!$F164 + SSPYLD1!V164*(1-VLOOKUP(SSPYLD2!V$4,'[1]INTERNAL PARAMETERS-1'!$B$5:$J$44,5,FALSE))*VLOOKUP(SSPYLD2!V$4,'[1]INTERNAL PARAMETERS-1'!$B$5:$J$44,9,FALSE)*SSPYLD2!$F164</f>
        <v>2.5107855303137154</v>
      </c>
      <c r="W164" s="47">
        <f>SSPYLD1!W164*VLOOKUP(SSPYLD2!W$4,'[1]INTERNAL PARAMETERS-1'!$B$5:$J$44,5,FALSE)*VLOOKUP(SSPYLD2!W$4,'[1]INTERNAL PARAMETERS-1'!$B$5:$J$44,7,FALSE)*SSPYLD2!$F164 + SSPYLD1!W164*(1-VLOOKUP(SSPYLD2!W$4,'[1]INTERNAL PARAMETERS-1'!$B$5:$J$44,5,FALSE))*VLOOKUP(SSPYLD2!W$4,'[1]INTERNAL PARAMETERS-1'!$B$5:$J$44,9,FALSE)*SSPYLD2!$F164</f>
        <v>0</v>
      </c>
      <c r="X164" s="47">
        <f>SSPYLD1!X164*VLOOKUP(SSPYLD2!X$4,'[1]INTERNAL PARAMETERS-1'!$B$5:$J$44,5,FALSE)*VLOOKUP(SSPYLD2!X$4,'[1]INTERNAL PARAMETERS-1'!$B$5:$J$44,7,FALSE)*SSPYLD2!$F164 + SSPYLD1!X164*(1-VLOOKUP(SSPYLD2!X$4,'[1]INTERNAL PARAMETERS-1'!$B$5:$J$44,5,FALSE))*VLOOKUP(SSPYLD2!X$4,'[1]INTERNAL PARAMETERS-1'!$B$5:$J$44,9,FALSE)*SSPYLD2!$F164</f>
        <v>0</v>
      </c>
      <c r="Y164" s="47">
        <f>SSPYLD1!Y164*VLOOKUP(SSPYLD2!Y$4,'[1]INTERNAL PARAMETERS-1'!$B$5:$J$44,5,FALSE)*VLOOKUP(SSPYLD2!Y$4,'[1]INTERNAL PARAMETERS-1'!$B$5:$J$44,7,FALSE)*SSPYLD2!$F164 + SSPYLD1!Y164*(1-VLOOKUP(SSPYLD2!Y$4,'[1]INTERNAL PARAMETERS-1'!$B$5:$J$44,5,FALSE))*VLOOKUP(SSPYLD2!Y$4,'[1]INTERNAL PARAMETERS-1'!$B$5:$J$44,9,FALSE)*SSPYLD2!$F164</f>
        <v>0</v>
      </c>
      <c r="Z164" s="47">
        <f>SSPYLD1!Z164*VLOOKUP(SSPYLD2!Z$4,'[1]INTERNAL PARAMETERS-1'!$B$5:$J$44,5,FALSE)*VLOOKUP(SSPYLD2!Z$4,'[1]INTERNAL PARAMETERS-1'!$B$5:$J$44,7,FALSE)*SSPYLD2!$F164 + SSPYLD1!Z164*(1-VLOOKUP(SSPYLD2!Z$4,'[1]INTERNAL PARAMETERS-1'!$B$5:$J$44,5,FALSE))*VLOOKUP(SSPYLD2!Z$4,'[1]INTERNAL PARAMETERS-1'!$B$5:$J$44,9,FALSE)*SSPYLD2!$F164</f>
        <v>0</v>
      </c>
      <c r="AA164" s="47">
        <f>SSPYLD1!AA164*VLOOKUP(SSPYLD2!AA$4,'[1]INTERNAL PARAMETERS-1'!$B$5:$J$44,5,FALSE)*VLOOKUP(SSPYLD2!AA$4,'[1]INTERNAL PARAMETERS-1'!$B$5:$J$44,7,FALSE)*SSPYLD2!$F164 + SSPYLD1!AA164*(1-VLOOKUP(SSPYLD2!AA$4,'[1]INTERNAL PARAMETERS-1'!$B$5:$J$44,5,FALSE))*VLOOKUP(SSPYLD2!AA$4,'[1]INTERNAL PARAMETERS-1'!$B$5:$J$44,9,FALSE)*SSPYLD2!$F164</f>
        <v>0</v>
      </c>
      <c r="AB164" s="47">
        <f>SSPYLD1!AB164*VLOOKUP(SSPYLD2!AB$4,'[1]INTERNAL PARAMETERS-1'!$B$5:$J$44,5,FALSE)*VLOOKUP(SSPYLD2!AB$4,'[1]INTERNAL PARAMETERS-1'!$B$5:$J$44,7,FALSE)*SSPYLD2!$F164 + SSPYLD1!AB164*(1-VLOOKUP(SSPYLD2!AB$4,'[1]INTERNAL PARAMETERS-1'!$B$5:$J$44,5,FALSE))*VLOOKUP(SSPYLD2!AB$4,'[1]INTERNAL PARAMETERS-1'!$B$5:$J$44,9,FALSE)*SSPYLD2!$F164</f>
        <v>0</v>
      </c>
      <c r="AC164" s="47">
        <f>SSPYLD1!AC164*VLOOKUP(SSPYLD2!AC$4,'[1]INTERNAL PARAMETERS-1'!$B$5:$J$44,5,FALSE)*VLOOKUP(SSPYLD2!AC$4,'[1]INTERNAL PARAMETERS-1'!$B$5:$J$44,7,FALSE)*SSPYLD2!$F164 + SSPYLD1!AC164*(1-VLOOKUP(SSPYLD2!AC$4,'[1]INTERNAL PARAMETERS-1'!$B$5:$J$44,5,FALSE))*VLOOKUP(SSPYLD2!AC$4,'[1]INTERNAL PARAMETERS-1'!$B$5:$J$44,9,FALSE)*SSPYLD2!$F164</f>
        <v>0</v>
      </c>
      <c r="AD164" s="47">
        <f>SSPYLD1!AD164*VLOOKUP(SSPYLD2!AD$4,'[1]INTERNAL PARAMETERS-1'!$B$5:$J$44,5,FALSE)*VLOOKUP(SSPYLD2!AD$4,'[1]INTERNAL PARAMETERS-1'!$B$5:$J$44,7,FALSE)*SSPYLD2!$F164 + SSPYLD1!AD164*(1-VLOOKUP(SSPYLD2!AD$4,'[1]INTERNAL PARAMETERS-1'!$B$5:$J$44,5,FALSE))*VLOOKUP(SSPYLD2!AD$4,'[1]INTERNAL PARAMETERS-1'!$B$5:$J$44,9,FALSE)*SSPYLD2!$F164</f>
        <v>0</v>
      </c>
      <c r="AE164" s="47">
        <f>SSPYLD1!AE164*VLOOKUP(SSPYLD2!AE$4,'[1]INTERNAL PARAMETERS-1'!$B$5:$J$44,5,FALSE)*VLOOKUP(SSPYLD2!AE$4,'[1]INTERNAL PARAMETERS-1'!$B$5:$J$44,7,FALSE)*SSPYLD2!$F164 + SSPYLD1!AE164*(1-VLOOKUP(SSPYLD2!AE$4,'[1]INTERNAL PARAMETERS-1'!$B$5:$J$44,5,FALSE))*VLOOKUP(SSPYLD2!AE$4,'[1]INTERNAL PARAMETERS-1'!$B$5:$J$44,9,FALSE)*SSPYLD2!$F164</f>
        <v>0</v>
      </c>
      <c r="AF164" s="47">
        <f>SSPYLD1!AF164*VLOOKUP(SSPYLD2!AF$4,'[1]INTERNAL PARAMETERS-1'!$B$5:$J$44,5,FALSE)*VLOOKUP(SSPYLD2!AF$4,'[1]INTERNAL PARAMETERS-1'!$B$5:$J$44,7,FALSE)*SSPYLD2!$F164 + SSPYLD1!AF164*(1-VLOOKUP(SSPYLD2!AF$4,'[1]INTERNAL PARAMETERS-1'!$B$5:$J$44,5,FALSE))*VLOOKUP(SSPYLD2!AF$4,'[1]INTERNAL PARAMETERS-1'!$B$5:$J$44,9,FALSE)*SSPYLD2!$F164</f>
        <v>0</v>
      </c>
      <c r="AG164" s="47">
        <f>SSPYLD1!AG164*VLOOKUP(SSPYLD2!AG$4,'[1]INTERNAL PARAMETERS-1'!$B$5:$J$44,5,FALSE)*VLOOKUP(SSPYLD2!AG$4,'[1]INTERNAL PARAMETERS-1'!$B$5:$J$44,7,FALSE)*SSPYLD2!$F164 + SSPYLD1!AG164*(1-VLOOKUP(SSPYLD2!AG$4,'[1]INTERNAL PARAMETERS-1'!$B$5:$J$44,5,FALSE))*VLOOKUP(SSPYLD2!AG$4,'[1]INTERNAL PARAMETERS-1'!$B$5:$J$44,9,FALSE)*SSPYLD2!$F164</f>
        <v>0</v>
      </c>
      <c r="AH164" s="47">
        <f>SSPYLD1!AH164*VLOOKUP(SSPYLD2!AH$4,'[1]INTERNAL PARAMETERS-1'!$B$5:$J$44,5,FALSE)*VLOOKUP(SSPYLD2!AH$4,'[1]INTERNAL PARAMETERS-1'!$B$5:$J$44,7,FALSE)*SSPYLD2!$F164 + SSPYLD1!AH164*(1-VLOOKUP(SSPYLD2!AH$4,'[1]INTERNAL PARAMETERS-1'!$B$5:$J$44,5,FALSE))*VLOOKUP(SSPYLD2!AH$4,'[1]INTERNAL PARAMETERS-1'!$B$5:$J$44,9,FALSE)*SSPYLD2!$F164</f>
        <v>0</v>
      </c>
      <c r="AI164" s="47">
        <f>SSPYLD1!AI164*VLOOKUP(SSPYLD2!AI$4,'[1]INTERNAL PARAMETERS-1'!$B$5:$J$44,5,FALSE)*VLOOKUP(SSPYLD2!AI$4,'[1]INTERNAL PARAMETERS-1'!$B$5:$J$44,7,FALSE)*SSPYLD2!$F164 + SSPYLD1!AI164*(1-VLOOKUP(SSPYLD2!AI$4,'[1]INTERNAL PARAMETERS-1'!$B$5:$J$44,5,FALSE))*VLOOKUP(SSPYLD2!AI$4,'[1]INTERNAL PARAMETERS-1'!$B$5:$J$44,9,FALSE)*SSPYLD2!$F164</f>
        <v>3.3677891881868323E-2</v>
      </c>
      <c r="AJ164" s="47">
        <f>SSPYLD1!AJ164*VLOOKUP(SSPYLD2!AJ$4,'[1]INTERNAL PARAMETERS-1'!$B$5:$J$44,5,FALSE)*VLOOKUP(SSPYLD2!AJ$4,'[1]INTERNAL PARAMETERS-1'!$B$5:$J$44,7,FALSE)*SSPYLD2!$F164 + SSPYLD1!AJ164*(1-VLOOKUP(SSPYLD2!AJ$4,'[1]INTERNAL PARAMETERS-1'!$B$5:$J$44,5,FALSE))*VLOOKUP(SSPYLD2!AJ$4,'[1]INTERNAL PARAMETERS-1'!$B$5:$J$44,9,FALSE)*SSPYLD2!$F164</f>
        <v>8.7562518892857641E-2</v>
      </c>
      <c r="AK164" s="47">
        <f>SSPYLD1!AK164*VLOOKUP(SSPYLD2!AK$4,'[1]INTERNAL PARAMETERS-1'!$B$5:$J$44,5,FALSE)*VLOOKUP(SSPYLD2!AK$4,'[1]INTERNAL PARAMETERS-1'!$B$5:$J$44,7,FALSE)*SSPYLD2!$F164 + SSPYLD1!AK164*(1-VLOOKUP(SSPYLD2!AK$4,'[1]INTERNAL PARAMETERS-1'!$B$5:$J$44,5,FALSE))*VLOOKUP(SSPYLD2!AK$4,'[1]INTERNAL PARAMETERS-1'!$B$5:$J$44,9,FALSE)*SSPYLD2!$F164</f>
        <v>0</v>
      </c>
      <c r="AL164" s="47">
        <f>SSPYLD1!AL164*VLOOKUP(SSPYLD2!AL$4,'[1]INTERNAL PARAMETERS-1'!$B$5:$J$44,5,FALSE)*VLOOKUP(SSPYLD2!AL$4,'[1]INTERNAL PARAMETERS-1'!$B$5:$J$44,7,FALSE)*SSPYLD2!$F164 + SSPYLD1!AL164*(1-VLOOKUP(SSPYLD2!AL$4,'[1]INTERNAL PARAMETERS-1'!$B$5:$J$44,5,FALSE))*VLOOKUP(SSPYLD2!AL$4,'[1]INTERNAL PARAMETERS-1'!$B$5:$J$44,9,FALSE)*SSPYLD2!$F164</f>
        <v>0</v>
      </c>
      <c r="AM164" s="47">
        <f>SSPYLD1!AM164*VLOOKUP(SSPYLD2!AM$4,'[1]INTERNAL PARAMETERS-1'!$B$5:$J$44,5,FALSE)*VLOOKUP(SSPYLD2!AM$4,'[1]INTERNAL PARAMETERS-1'!$B$5:$J$44,7,FALSE)*SSPYLD2!$F164 + SSPYLD1!AM164*(1-VLOOKUP(SSPYLD2!AM$4,'[1]INTERNAL PARAMETERS-1'!$B$5:$J$44,5,FALSE))*VLOOKUP(SSPYLD2!AM$4,'[1]INTERNAL PARAMETERS-1'!$B$5:$J$44,9,FALSE)*SSPYLD2!$F164</f>
        <v>0</v>
      </c>
      <c r="AN164" s="47">
        <f>SSPYLD1!AN164*VLOOKUP(SSPYLD2!AN$4,'[1]INTERNAL PARAMETERS-1'!$B$5:$J$44,5,FALSE)*VLOOKUP(SSPYLD2!AN$4,'[1]INTERNAL PARAMETERS-1'!$B$5:$J$44,7,FALSE)*SSPYLD2!$F164 + SSPYLD1!AN164*(1-VLOOKUP(SSPYLD2!AN$4,'[1]INTERNAL PARAMETERS-1'!$B$5:$J$44,5,FALSE))*VLOOKUP(SSPYLD2!AN$4,'[1]INTERNAL PARAMETERS-1'!$B$5:$J$44,9,FALSE)*SSPYLD2!$F164</f>
        <v>0</v>
      </c>
      <c r="AO164" s="47">
        <f>SSPYLD1!AO164*VLOOKUP(SSPYLD2!AO$4,'[1]INTERNAL PARAMETERS-1'!$B$5:$J$44,5,FALSE)*VLOOKUP(SSPYLD2!AO$4,'[1]INTERNAL PARAMETERS-1'!$B$5:$J$44,7,FALSE)*SSPYLD2!$F164 + SSPYLD1!AO164*(1-VLOOKUP(SSPYLD2!AO$4,'[1]INTERNAL PARAMETERS-1'!$B$5:$J$44,5,FALSE))*VLOOKUP(SSPYLD2!AO$4,'[1]INTERNAL PARAMETERS-1'!$B$5:$J$44,9,FALSE)*SSPYLD2!$F164</f>
        <v>0</v>
      </c>
      <c r="AP164" s="47">
        <f>SSPYLD1!AP164*VLOOKUP(SSPYLD2!AP$4,'[1]INTERNAL PARAMETERS-1'!$B$5:$J$44,5,FALSE)*VLOOKUP(SSPYLD2!AP$4,'[1]INTERNAL PARAMETERS-1'!$B$5:$J$44,7,FALSE)*SSPYLD2!$F164 + SSPYLD1!AP164*(1-VLOOKUP(SSPYLD2!AP$4,'[1]INTERNAL PARAMETERS-1'!$B$5:$J$44,5,FALSE))*VLOOKUP(SSPYLD2!AP$4,'[1]INTERNAL PARAMETERS-1'!$B$5:$J$44,9,FALSE)*SSPYLD2!$F164</f>
        <v>0</v>
      </c>
      <c r="AQ164" s="47">
        <f>SSPYLD1!AQ164*VLOOKUP(SSPYLD2!AQ$4,'[1]INTERNAL PARAMETERS-1'!$B$5:$J$44,5,FALSE)*VLOOKUP(SSPYLD2!AQ$4,'[1]INTERNAL PARAMETERS-1'!$B$5:$J$44,7,FALSE)*SSPYLD2!$F164 + SSPYLD1!AQ164*(1-VLOOKUP(SSPYLD2!AQ$4,'[1]INTERNAL PARAMETERS-1'!$B$5:$J$44,5,FALSE))*VLOOKUP(SSPYLD2!AQ$4,'[1]INTERNAL PARAMETERS-1'!$B$5:$J$44,9,FALSE)*SSPYLD2!$F164</f>
        <v>0</v>
      </c>
      <c r="AR164" s="47">
        <f>SSPYLD1!AR164*VLOOKUP(SSPYLD2!AR$4,'[1]INTERNAL PARAMETERS-1'!$B$5:$J$44,5,FALSE)*VLOOKUP(SSPYLD2!AR$4,'[1]INTERNAL PARAMETERS-1'!$B$5:$J$44,7,FALSE)*SSPYLD2!$F164 + SSPYLD1!AR164*(1-VLOOKUP(SSPYLD2!AR$4,'[1]INTERNAL PARAMETERS-1'!$B$5:$J$44,5,FALSE))*VLOOKUP(SSPYLD2!AR$4,'[1]INTERNAL PARAMETERS-1'!$B$5:$J$44,9,FALSE)*SSPYLD2!$F164</f>
        <v>0</v>
      </c>
      <c r="AS164" s="47">
        <f>SSPYLD1!AS164*VLOOKUP(SSPYLD2!AS$4,'[1]INTERNAL PARAMETERS-1'!$B$5:$J$44,5,FALSE)*VLOOKUP(SSPYLD2!AS$4,'[1]INTERNAL PARAMETERS-1'!$B$5:$J$44,7,FALSE)*SSPYLD2!$F164 + SSPYLD1!AS164*(1-VLOOKUP(SSPYLD2!AS$4,'[1]INTERNAL PARAMETERS-1'!$B$5:$J$44,5,FALSE))*VLOOKUP(SSPYLD2!AS$4,'[1]INTERNAL PARAMETERS-1'!$B$5:$J$44,9,FALSE)*SSPYLD2!$F164</f>
        <v>0</v>
      </c>
      <c r="AT164" s="46">
        <f>SSPYLD1!AT164*VLOOKUP(SSPYLD2!AT$4,'[1]INTERNAL PARAMETERS-1'!$B$5:$J$44,5,FALSE)*VLOOKUP(SSPYLD2!AT$4,'[1]INTERNAL PARAMETERS-1'!$B$5:$J$44,7,FALSE)*SSPYLD2!$F164 + SSPYLD1!AT164*(1-VLOOKUP(SSPYLD2!AT$4,'[1]INTERNAL PARAMETERS-1'!$B$5:$J$44,5,FALSE))*VLOOKUP(SSPYLD2!AT$4,'[1]INTERNAL PARAMETERS-1'!$B$5:$J$44,9,FALSE)*SSPYLD2!$F164</f>
        <v>0</v>
      </c>
      <c r="AU164" s="48">
        <f>SSPYLD1!AU164*VLOOKUP(SSPYLD2!AU$4,'[1]INTERNAL PARAMETERS-1'!$B$5:$J$44,5,FALSE)*VLOOKUP(SSPYLD2!AU$4,'[1]INTERNAL PARAMETERS-1'!$B$5:$J$44,6,FALSE)*VLOOKUP(SSPYLD2!AU$4,'[1]INTERNAL PARAMETERS-1'!$B$5:$J$44,3,FALSE) + SSPYLD1!AU164*(1-VLOOKUP(SSPYLD2!AU$4,'[1]INTERNAL PARAMETERS-1'!$B$5:$J$44,5,FALSE))*VLOOKUP(SSPYLD2!AU$4,'[1]INTERNAL PARAMETERS-1'!$B$5:$J$44,8,FALSE)*VLOOKUP(SSPYLD2!AU$4,'[1]INTERNAL PARAMETERS-1'!$B$5:$J$44,3,FALSE)</f>
        <v>0</v>
      </c>
      <c r="AV164" s="47">
        <f>SSPYLD1!AV164*VLOOKUP(SSPYLD2!AV$4,'[1]INTERNAL PARAMETERS-1'!$B$5:$J$44,5,FALSE)*VLOOKUP(SSPYLD2!AV$4,'[1]INTERNAL PARAMETERS-1'!$B$5:$J$44,6,FALSE)*VLOOKUP(SSPYLD2!AV$4,'[1]INTERNAL PARAMETERS-1'!$B$5:$J$44,3,FALSE) + SSPYLD1!AV164*(1-VLOOKUP(SSPYLD2!AV$4,'[1]INTERNAL PARAMETERS-1'!$B$5:$J$44,5,FALSE))*VLOOKUP(SSPYLD2!AV$4,'[1]INTERNAL PARAMETERS-1'!$B$5:$J$44,8,FALSE)*VLOOKUP(SSPYLD2!AV$4,'[1]INTERNAL PARAMETERS-1'!$B$5:$J$44,3,FALSE)</f>
        <v>0</v>
      </c>
      <c r="AW164" s="47">
        <f>SSPYLD1!AW164*VLOOKUP(SSPYLD2!AW$4,'[1]INTERNAL PARAMETERS-1'!$B$5:$J$44,5,FALSE)*VLOOKUP(SSPYLD2!AW$4,'[1]INTERNAL PARAMETERS-1'!$B$5:$J$44,6,FALSE)*VLOOKUP(SSPYLD2!AW$4,'[1]INTERNAL PARAMETERS-1'!$B$5:$J$44,3,FALSE) + SSPYLD1!AW164*(1-VLOOKUP(SSPYLD2!AW$4,'[1]INTERNAL PARAMETERS-1'!$B$5:$J$44,5,FALSE))*VLOOKUP(SSPYLD2!AW$4,'[1]INTERNAL PARAMETERS-1'!$B$5:$J$44,8,FALSE)*VLOOKUP(SSPYLD2!AW$4,'[1]INTERNAL PARAMETERS-1'!$B$5:$J$44,3,FALSE)</f>
        <v>1.4583819464484031</v>
      </c>
      <c r="AX164" s="47">
        <f>SSPYLD1!AX164*VLOOKUP(SSPYLD2!AX$4,'[1]INTERNAL PARAMETERS-1'!$B$5:$J$44,5,FALSE)*VLOOKUP(SSPYLD2!AX$4,'[1]INTERNAL PARAMETERS-1'!$B$5:$J$44,6,FALSE)*VLOOKUP(SSPYLD2!AX$4,'[1]INTERNAL PARAMETERS-1'!$B$5:$J$44,3,FALSE) + SSPYLD1!AX164*(1-VLOOKUP(SSPYLD2!AX$4,'[1]INTERNAL PARAMETERS-1'!$B$5:$J$44,5,FALSE))*VLOOKUP(SSPYLD2!AX$4,'[1]INTERNAL PARAMETERS-1'!$B$5:$J$44,8,FALSE)*VLOOKUP(SSPYLD2!AX$4,'[1]INTERNAL PARAMETERS-1'!$B$5:$J$44,3,FALSE)</f>
        <v>0</v>
      </c>
      <c r="AY164" s="47">
        <f>SSPYLD1!AY164*VLOOKUP(SSPYLD2!AY$4,'[1]INTERNAL PARAMETERS-1'!$B$5:$J$44,5,FALSE)*VLOOKUP(SSPYLD2!AY$4,'[1]INTERNAL PARAMETERS-1'!$B$5:$J$44,6,FALSE)*VLOOKUP(SSPYLD2!AY$4,'[1]INTERNAL PARAMETERS-1'!$B$5:$J$44,3,FALSE) + SSPYLD1!AY164*(1-VLOOKUP(SSPYLD2!AY$4,'[1]INTERNAL PARAMETERS-1'!$B$5:$J$44,5,FALSE))*VLOOKUP(SSPYLD2!AY$4,'[1]INTERNAL PARAMETERS-1'!$B$5:$J$44,8,FALSE)*VLOOKUP(SSPYLD2!AY$4,'[1]INTERNAL PARAMETERS-1'!$B$5:$J$44,3,FALSE)</f>
        <v>0</v>
      </c>
      <c r="AZ164" s="47">
        <f>SSPYLD1!AZ164*VLOOKUP(SSPYLD2!AZ$4,'[1]INTERNAL PARAMETERS-1'!$B$5:$J$44,5,FALSE)*VLOOKUP(SSPYLD2!AZ$4,'[1]INTERNAL PARAMETERS-1'!$B$5:$J$44,6,FALSE)*VLOOKUP(SSPYLD2!AZ$4,'[1]INTERNAL PARAMETERS-1'!$B$5:$J$44,3,FALSE) + SSPYLD1!AZ164*(1-VLOOKUP(SSPYLD2!AZ$4,'[1]INTERNAL PARAMETERS-1'!$B$5:$J$44,5,FALSE))*VLOOKUP(SSPYLD2!AZ$4,'[1]INTERNAL PARAMETERS-1'!$B$5:$J$44,8,FALSE)*VLOOKUP(SSPYLD2!AZ$4,'[1]INTERNAL PARAMETERS-1'!$B$5:$J$44,3,FALSE)</f>
        <v>0</v>
      </c>
      <c r="BA164" s="47">
        <f>SSPYLD1!BA164*VLOOKUP(SSPYLD2!BA$4,'[1]INTERNAL PARAMETERS-1'!$B$5:$J$44,5,FALSE)*VLOOKUP(SSPYLD2!BA$4,'[1]INTERNAL PARAMETERS-1'!$B$5:$J$44,6,FALSE)*VLOOKUP(SSPYLD2!BA$4,'[1]INTERNAL PARAMETERS-1'!$B$5:$J$44,3,FALSE) + SSPYLD1!BA164*(1-VLOOKUP(SSPYLD2!BA$4,'[1]INTERNAL PARAMETERS-1'!$B$5:$J$44,5,FALSE))*VLOOKUP(SSPYLD2!BA$4,'[1]INTERNAL PARAMETERS-1'!$B$5:$J$44,8,FALSE)*VLOOKUP(SSPYLD2!BA$4,'[1]INTERNAL PARAMETERS-1'!$B$5:$J$44,3,FALSE)</f>
        <v>2.9091130453505478</v>
      </c>
      <c r="BB164" s="47">
        <f>SSPYLD1!BB164*VLOOKUP(SSPYLD2!BB$4,'[1]INTERNAL PARAMETERS-1'!$B$5:$J$44,5,FALSE)*VLOOKUP(SSPYLD2!BB$4,'[1]INTERNAL PARAMETERS-1'!$B$5:$J$44,6,FALSE)*VLOOKUP(SSPYLD2!BB$4,'[1]INTERNAL PARAMETERS-1'!$B$5:$J$44,3,FALSE) + SSPYLD1!BB164*(1-VLOOKUP(SSPYLD2!BB$4,'[1]INTERNAL PARAMETERS-1'!$B$5:$J$44,5,FALSE))*VLOOKUP(SSPYLD2!BB$4,'[1]INTERNAL PARAMETERS-1'!$B$5:$J$44,8,FALSE)*VLOOKUP(SSPYLD2!BB$4,'[1]INTERNAL PARAMETERS-1'!$B$5:$J$44,3,FALSE)</f>
        <v>0.19235593553950756</v>
      </c>
      <c r="BC164" s="47">
        <f>SSPYLD1!BC164*VLOOKUP(SSPYLD2!BC$4,'[1]INTERNAL PARAMETERS-1'!$B$5:$J$44,5,FALSE)*VLOOKUP(SSPYLD2!BC$4,'[1]INTERNAL PARAMETERS-1'!$B$5:$J$44,6,FALSE)*VLOOKUP(SSPYLD2!BC$4,'[1]INTERNAL PARAMETERS-1'!$B$5:$J$44,3,FALSE) + SSPYLD1!BC164*(1-VLOOKUP(SSPYLD2!BC$4,'[1]INTERNAL PARAMETERS-1'!$B$5:$J$44,5,FALSE))*VLOOKUP(SSPYLD2!BC$4,'[1]INTERNAL PARAMETERS-1'!$B$5:$J$44,8,FALSE)*VLOOKUP(SSPYLD2!BC$4,'[1]INTERNAL PARAMETERS-1'!$B$5:$J$44,3,FALSE)</f>
        <v>0.90284498093453269</v>
      </c>
      <c r="BD164" s="47">
        <f>SSPYLD1!BD164*VLOOKUP(SSPYLD2!BD$4,'[1]INTERNAL PARAMETERS-1'!$B$5:$J$44,5,FALSE)*VLOOKUP(SSPYLD2!BD$4,'[1]INTERNAL PARAMETERS-1'!$B$5:$J$44,6,FALSE)*VLOOKUP(SSPYLD2!BD$4,'[1]INTERNAL PARAMETERS-1'!$B$5:$J$44,3,FALSE) + SSPYLD1!BD164*(1-VLOOKUP(SSPYLD2!BD$4,'[1]INTERNAL PARAMETERS-1'!$B$5:$J$44,5,FALSE))*VLOOKUP(SSPYLD2!BD$4,'[1]INTERNAL PARAMETERS-1'!$B$5:$J$44,8,FALSE)*VLOOKUP(SSPYLD2!BD$4,'[1]INTERNAL PARAMETERS-1'!$B$5:$J$44,3,FALSE)</f>
        <v>0.12547092312938923</v>
      </c>
      <c r="BE164" s="47">
        <f>SSPYLD1!BE164*VLOOKUP(SSPYLD2!BE$4,'[1]INTERNAL PARAMETERS-1'!$B$5:$J$44,5,FALSE)*VLOOKUP(SSPYLD2!BE$4,'[1]INTERNAL PARAMETERS-1'!$B$5:$J$44,6,FALSE)*VLOOKUP(SSPYLD2!BE$4,'[1]INTERNAL PARAMETERS-1'!$B$5:$J$44,3,FALSE) + SSPYLD1!BE164*(1-VLOOKUP(SSPYLD2!BE$4,'[1]INTERNAL PARAMETERS-1'!$B$5:$J$44,5,FALSE))*VLOOKUP(SSPYLD2!BE$4,'[1]INTERNAL PARAMETERS-1'!$B$5:$J$44,8,FALSE)*VLOOKUP(SSPYLD2!BE$4,'[1]INTERNAL PARAMETERS-1'!$B$5:$J$44,3,FALSE)</f>
        <v>0.66101738934411558</v>
      </c>
      <c r="BF164" s="47">
        <f>SSPYLD1!BF164*VLOOKUP(SSPYLD2!BF$4,'[1]INTERNAL PARAMETERS-1'!$B$5:$J$44,5,FALSE)*VLOOKUP(SSPYLD2!BF$4,'[1]INTERNAL PARAMETERS-1'!$B$5:$J$44,6,FALSE)*VLOOKUP(SSPYLD2!BF$4,'[1]INTERNAL PARAMETERS-1'!$B$5:$J$44,3,FALSE) + SSPYLD1!BF164*(1-VLOOKUP(SSPYLD2!BF$4,'[1]INTERNAL PARAMETERS-1'!$B$5:$J$44,5,FALSE))*VLOOKUP(SSPYLD2!BF$4,'[1]INTERNAL PARAMETERS-1'!$B$5:$J$44,8,FALSE)*VLOOKUP(SSPYLD2!BF$4,'[1]INTERNAL PARAMETERS-1'!$B$5:$J$44,3,FALSE)</f>
        <v>0</v>
      </c>
      <c r="BG164" s="47">
        <f>SSPYLD1!BG164*VLOOKUP(SSPYLD2!BG$4,'[1]INTERNAL PARAMETERS-1'!$B$5:$J$44,5,FALSE)*VLOOKUP(SSPYLD2!BG$4,'[1]INTERNAL PARAMETERS-1'!$B$5:$J$44,6,FALSE)*VLOOKUP(SSPYLD2!BG$4,'[1]INTERNAL PARAMETERS-1'!$B$5:$J$44,3,FALSE) + SSPYLD1!BG164*(1-VLOOKUP(SSPYLD2!BG$4,'[1]INTERNAL PARAMETERS-1'!$B$5:$J$44,5,FALSE))*VLOOKUP(SSPYLD2!BG$4,'[1]INTERNAL PARAMETERS-1'!$B$5:$J$44,8,FALSE)*VLOOKUP(SSPYLD2!BG$4,'[1]INTERNAL PARAMETERS-1'!$B$5:$J$44,3,FALSE)</f>
        <v>0.1783113565929734</v>
      </c>
      <c r="BH164" s="47">
        <f>SSPYLD1!BH164*VLOOKUP(SSPYLD2!BH$4,'[1]INTERNAL PARAMETERS-1'!$B$5:$J$44,5,FALSE)*VLOOKUP(SSPYLD2!BH$4,'[1]INTERNAL PARAMETERS-1'!$B$5:$J$44,6,FALSE)*VLOOKUP(SSPYLD2!BH$4,'[1]INTERNAL PARAMETERS-1'!$B$5:$J$44,3,FALSE) + SSPYLD1!BH164*(1-VLOOKUP(SSPYLD2!BH$4,'[1]INTERNAL PARAMETERS-1'!$B$5:$J$44,5,FALSE))*VLOOKUP(SSPYLD2!BH$4,'[1]INTERNAL PARAMETERS-1'!$B$5:$J$44,8,FALSE)*VLOOKUP(SSPYLD2!BH$4,'[1]INTERNAL PARAMETERS-1'!$B$5:$J$44,3,FALSE)</f>
        <v>1.2979285863235226E-3</v>
      </c>
      <c r="BI164" s="47">
        <f>SSPYLD1!BI164*VLOOKUP(SSPYLD2!BI$4,'[1]INTERNAL PARAMETERS-1'!$B$5:$J$44,5,FALSE)*VLOOKUP(SSPYLD2!BI$4,'[1]INTERNAL PARAMETERS-1'!$B$5:$J$44,6,FALSE)*VLOOKUP(SSPYLD2!BI$4,'[1]INTERNAL PARAMETERS-1'!$B$5:$J$44,3,FALSE) + SSPYLD1!BI164*(1-VLOOKUP(SSPYLD2!BI$4,'[1]INTERNAL PARAMETERS-1'!$B$5:$J$44,5,FALSE))*VLOOKUP(SSPYLD2!BI$4,'[1]INTERNAL PARAMETERS-1'!$B$5:$J$44,8,FALSE)*VLOOKUP(SSPYLD2!BI$4,'[1]INTERNAL PARAMETERS-1'!$B$5:$J$44,3,FALSE)</f>
        <v>0</v>
      </c>
      <c r="BJ164" s="47">
        <f>SSPYLD1!BJ164*VLOOKUP(SSPYLD2!BJ$4,'[1]INTERNAL PARAMETERS-1'!$B$5:$J$44,5,FALSE)*VLOOKUP(SSPYLD2!BJ$4,'[1]INTERNAL PARAMETERS-1'!$B$5:$J$44,6,FALSE)*VLOOKUP(SSPYLD2!BJ$4,'[1]INTERNAL PARAMETERS-1'!$B$5:$J$44,3,FALSE) + SSPYLD1!BJ164*(1-VLOOKUP(SSPYLD2!BJ$4,'[1]INTERNAL PARAMETERS-1'!$B$5:$J$44,5,FALSE))*VLOOKUP(SSPYLD2!BJ$4,'[1]INTERNAL PARAMETERS-1'!$B$5:$J$44,8,FALSE)*VLOOKUP(SSPYLD2!BJ$4,'[1]INTERNAL PARAMETERS-1'!$B$5:$J$44,3,FALSE)</f>
        <v>0.1178579136577296</v>
      </c>
      <c r="BK164" s="47">
        <f>SSPYLD1!BK164*VLOOKUP(SSPYLD2!BK$4,'[1]INTERNAL PARAMETERS-1'!$B$5:$J$44,5,FALSE)*VLOOKUP(SSPYLD2!BK$4,'[1]INTERNAL PARAMETERS-1'!$B$5:$J$44,6,FALSE)*VLOOKUP(SSPYLD2!BK$4,'[1]INTERNAL PARAMETERS-1'!$B$5:$J$44,3,FALSE) + SSPYLD1!BK164*(1-VLOOKUP(SSPYLD2!BK$4,'[1]INTERNAL PARAMETERS-1'!$B$5:$J$44,5,FALSE))*VLOOKUP(SSPYLD2!BK$4,'[1]INTERNAL PARAMETERS-1'!$B$5:$J$44,8,FALSE)*VLOOKUP(SSPYLD2!BK$4,'[1]INTERNAL PARAMETERS-1'!$B$5:$J$44,3,FALSE)</f>
        <v>8.2436980676922844E-2</v>
      </c>
      <c r="BL164" s="47">
        <f>SSPYLD1!BL164*VLOOKUP(SSPYLD2!BL$4,'[1]INTERNAL PARAMETERS-1'!$B$5:$J$44,5,FALSE)*VLOOKUP(SSPYLD2!BL$4,'[1]INTERNAL PARAMETERS-1'!$B$5:$J$44,6,FALSE)*VLOOKUP(SSPYLD2!BL$4,'[1]INTERNAL PARAMETERS-1'!$B$5:$J$44,3,FALSE) + SSPYLD1!BL164*(1-VLOOKUP(SSPYLD2!BL$4,'[1]INTERNAL PARAMETERS-1'!$B$5:$J$44,5,FALSE))*VLOOKUP(SSPYLD2!BL$4,'[1]INTERNAL PARAMETERS-1'!$B$5:$J$44,8,FALSE)*VLOOKUP(SSPYLD2!BL$4,'[1]INTERNAL PARAMETERS-1'!$B$5:$J$44,3,FALSE)</f>
        <v>0.23757587007334532</v>
      </c>
      <c r="BM164" s="47">
        <f>SSPYLD1!BM164*VLOOKUP(SSPYLD2!BM$4,'[1]INTERNAL PARAMETERS-1'!$B$5:$J$44,5,FALSE)*VLOOKUP(SSPYLD2!BM$4,'[1]INTERNAL PARAMETERS-1'!$B$5:$J$44,6,FALSE)*VLOOKUP(SSPYLD2!BM$4,'[1]INTERNAL PARAMETERS-1'!$B$5:$J$44,3,FALSE) + SSPYLD1!BM164*(1-VLOOKUP(SSPYLD2!BM$4,'[1]INTERNAL PARAMETERS-1'!$B$5:$J$44,5,FALSE))*VLOOKUP(SSPYLD2!BM$4,'[1]INTERNAL PARAMETERS-1'!$B$5:$J$44,8,FALSE)*VLOOKUP(SSPYLD2!BM$4,'[1]INTERNAL PARAMETERS-1'!$B$5:$J$44,3,FALSE)</f>
        <v>0.2104328330345045</v>
      </c>
      <c r="BN164" s="47">
        <f>SSPYLD1!BN164*VLOOKUP(SSPYLD2!BN$4,'[1]INTERNAL PARAMETERS-1'!$B$5:$J$44,5,FALSE)*VLOOKUP(SSPYLD2!BN$4,'[1]INTERNAL PARAMETERS-1'!$B$5:$J$44,6,FALSE)*VLOOKUP(SSPYLD2!BN$4,'[1]INTERNAL PARAMETERS-1'!$B$5:$J$44,3,FALSE) + SSPYLD1!BN164*(1-VLOOKUP(SSPYLD2!BN$4,'[1]INTERNAL PARAMETERS-1'!$B$5:$J$44,5,FALSE))*VLOOKUP(SSPYLD2!BN$4,'[1]INTERNAL PARAMETERS-1'!$B$5:$J$44,8,FALSE)*VLOOKUP(SSPYLD2!BN$4,'[1]INTERNAL PARAMETERS-1'!$B$5:$J$44,3,FALSE)</f>
        <v>7.0488096463769051E-2</v>
      </c>
      <c r="BO164" s="47">
        <f>SSPYLD1!BO164*VLOOKUP(SSPYLD2!BO$4,'[1]INTERNAL PARAMETERS-1'!$B$5:$J$44,5,FALSE)*VLOOKUP(SSPYLD2!BO$4,'[1]INTERNAL PARAMETERS-1'!$B$5:$J$44,6,FALSE)*VLOOKUP(SSPYLD2!BO$4,'[1]INTERNAL PARAMETERS-1'!$B$5:$J$44,3,FALSE) + SSPYLD1!BO164*(1-VLOOKUP(SSPYLD2!BO$4,'[1]INTERNAL PARAMETERS-1'!$B$5:$J$44,5,FALSE))*VLOOKUP(SSPYLD2!BO$4,'[1]INTERNAL PARAMETERS-1'!$B$5:$J$44,8,FALSE)*VLOOKUP(SSPYLD2!BO$4,'[1]INTERNAL PARAMETERS-1'!$B$5:$J$44,3,FALSE)</f>
        <v>3.9418571880936615E-2</v>
      </c>
      <c r="BP164" s="47">
        <f>SSPYLD1!BP164*VLOOKUP(SSPYLD2!BP$4,'[1]INTERNAL PARAMETERS-1'!$B$5:$J$44,5,FALSE)*VLOOKUP(SSPYLD2!BP$4,'[1]INTERNAL PARAMETERS-1'!$B$5:$J$44,6,FALSE)*VLOOKUP(SSPYLD2!BP$4,'[1]INTERNAL PARAMETERS-1'!$B$5:$J$44,3,FALSE) + SSPYLD1!BP164*(1-VLOOKUP(SSPYLD2!BP$4,'[1]INTERNAL PARAMETERS-1'!$B$5:$J$44,5,FALSE))*VLOOKUP(SSPYLD2!BP$4,'[1]INTERNAL PARAMETERS-1'!$B$5:$J$44,8,FALSE)*VLOOKUP(SSPYLD2!BP$4,'[1]INTERNAL PARAMETERS-1'!$B$5:$J$44,3,FALSE)</f>
        <v>3.4050774881199818E-3</v>
      </c>
      <c r="BQ164" s="47">
        <f>SSPYLD1!BQ164*VLOOKUP(SSPYLD2!BQ$4,'[1]INTERNAL PARAMETERS-1'!$B$5:$J$44,5,FALSE)*VLOOKUP(SSPYLD2!BQ$4,'[1]INTERNAL PARAMETERS-1'!$B$5:$J$44,6,FALSE)*VLOOKUP(SSPYLD2!BQ$4,'[1]INTERNAL PARAMETERS-1'!$B$5:$J$44,3,FALSE) + SSPYLD1!BQ164*(1-VLOOKUP(SSPYLD2!BQ$4,'[1]INTERNAL PARAMETERS-1'!$B$5:$J$44,5,FALSE))*VLOOKUP(SSPYLD2!BQ$4,'[1]INTERNAL PARAMETERS-1'!$B$5:$J$44,8,FALSE)*VLOOKUP(SSPYLD2!BQ$4,'[1]INTERNAL PARAMETERS-1'!$B$5:$J$44,3,FALSE)</f>
        <v>0.28170481939115172</v>
      </c>
      <c r="BR164" s="47">
        <f>SSPYLD1!BR164*VLOOKUP(SSPYLD2!BR$4,'[1]INTERNAL PARAMETERS-1'!$B$5:$J$44,5,FALSE)*VLOOKUP(SSPYLD2!BR$4,'[1]INTERNAL PARAMETERS-1'!$B$5:$J$44,6,FALSE)*VLOOKUP(SSPYLD2!BR$4,'[1]INTERNAL PARAMETERS-1'!$B$5:$J$44,3,FALSE) + SSPYLD1!BR164*(1-VLOOKUP(SSPYLD2!BR$4,'[1]INTERNAL PARAMETERS-1'!$B$5:$J$44,5,FALSE))*VLOOKUP(SSPYLD2!BR$4,'[1]INTERNAL PARAMETERS-1'!$B$5:$J$44,8,FALSE)*VLOOKUP(SSPYLD2!BR$4,'[1]INTERNAL PARAMETERS-1'!$B$5:$J$44,3,FALSE)</f>
        <v>6.5717180098297263E-3</v>
      </c>
      <c r="BS164" s="47">
        <f>SSPYLD1!BS164*VLOOKUP(SSPYLD2!BS$4,'[1]INTERNAL PARAMETERS-1'!$B$5:$J$44,5,FALSE)*VLOOKUP(SSPYLD2!BS$4,'[1]INTERNAL PARAMETERS-1'!$B$5:$J$44,6,FALSE)*VLOOKUP(SSPYLD2!BS$4,'[1]INTERNAL PARAMETERS-1'!$B$5:$J$44,3,FALSE) + SSPYLD1!BS164*(1-VLOOKUP(SSPYLD2!BS$4,'[1]INTERNAL PARAMETERS-1'!$B$5:$J$44,5,FALSE))*VLOOKUP(SSPYLD2!BS$4,'[1]INTERNAL PARAMETERS-1'!$B$5:$J$44,8,FALSE)*VLOOKUP(SSPYLD2!BS$4,'[1]INTERNAL PARAMETERS-1'!$B$5:$J$44,3,FALSE)</f>
        <v>5.8659309632656321E-4</v>
      </c>
      <c r="BT164" s="47">
        <f>SSPYLD1!BT164*VLOOKUP(SSPYLD2!BT$4,'[1]INTERNAL PARAMETERS-1'!$B$5:$J$44,5,FALSE)*VLOOKUP(SSPYLD2!BT$4,'[1]INTERNAL PARAMETERS-1'!$B$5:$J$44,6,FALSE)*VLOOKUP(SSPYLD2!BT$4,'[1]INTERNAL PARAMETERS-1'!$B$5:$J$44,3,FALSE) + SSPYLD1!BT164*(1-VLOOKUP(SSPYLD2!BT$4,'[1]INTERNAL PARAMETERS-1'!$B$5:$J$44,5,FALSE))*VLOOKUP(SSPYLD2!BT$4,'[1]INTERNAL PARAMETERS-1'!$B$5:$J$44,8,FALSE)*VLOOKUP(SSPYLD2!BT$4,'[1]INTERNAL PARAMETERS-1'!$B$5:$J$44,3,FALSE)</f>
        <v>0</v>
      </c>
      <c r="BU164" s="47">
        <f>SSPYLD1!BU164*VLOOKUP(SSPYLD2!BU$4,'[1]INTERNAL PARAMETERS-1'!$B$5:$J$44,5,FALSE)*VLOOKUP(SSPYLD2!BU$4,'[1]INTERNAL PARAMETERS-1'!$B$5:$J$44,6,FALSE)*VLOOKUP(SSPYLD2!BU$4,'[1]INTERNAL PARAMETERS-1'!$B$5:$J$44,3,FALSE) + SSPYLD1!BU164*(1-VLOOKUP(SSPYLD2!BU$4,'[1]INTERNAL PARAMETERS-1'!$B$5:$J$44,5,FALSE))*VLOOKUP(SSPYLD2!BU$4,'[1]INTERNAL PARAMETERS-1'!$B$5:$J$44,8,FALSE)*VLOOKUP(SSPYLD2!BU$4,'[1]INTERNAL PARAMETERS-1'!$B$5:$J$44,3,FALSE)</f>
        <v>0</v>
      </c>
      <c r="BV164" s="47">
        <f>SSPYLD1!BV164*VLOOKUP(SSPYLD2!BV$4,'[1]INTERNAL PARAMETERS-1'!$B$5:$J$44,5,FALSE)*VLOOKUP(SSPYLD2!BV$4,'[1]INTERNAL PARAMETERS-1'!$B$5:$J$44,6,FALSE)*VLOOKUP(SSPYLD2!BV$4,'[1]INTERNAL PARAMETERS-1'!$B$5:$J$44,3,FALSE) + SSPYLD1!BV164*(1-VLOOKUP(SSPYLD2!BV$4,'[1]INTERNAL PARAMETERS-1'!$B$5:$J$44,5,FALSE))*VLOOKUP(SSPYLD2!BV$4,'[1]INTERNAL PARAMETERS-1'!$B$5:$J$44,8,FALSE)*VLOOKUP(SSPYLD2!BV$4,'[1]INTERNAL PARAMETERS-1'!$B$5:$J$44,3,FALSE)</f>
        <v>0</v>
      </c>
      <c r="BW164" s="47">
        <f>SSPYLD1!BW164*VLOOKUP(SSPYLD2!BW$4,'[1]INTERNAL PARAMETERS-1'!$B$5:$J$44,5,FALSE)*VLOOKUP(SSPYLD2!BW$4,'[1]INTERNAL PARAMETERS-1'!$B$5:$J$44,6,FALSE)*VLOOKUP(SSPYLD2!BW$4,'[1]INTERNAL PARAMETERS-1'!$B$5:$J$44,3,FALSE) + SSPYLD1!BW164*(1-VLOOKUP(SSPYLD2!BW$4,'[1]INTERNAL PARAMETERS-1'!$B$5:$J$44,5,FALSE))*VLOOKUP(SSPYLD2!BW$4,'[1]INTERNAL PARAMETERS-1'!$B$5:$J$44,8,FALSE)*VLOOKUP(SSPYLD2!BW$4,'[1]INTERNAL PARAMETERS-1'!$B$5:$J$44,3,FALSE)</f>
        <v>0</v>
      </c>
      <c r="BX164" s="47">
        <f>SSPYLD1!BX164*VLOOKUP(SSPYLD2!BX$4,'[1]INTERNAL PARAMETERS-1'!$B$5:$J$44,5,FALSE)*VLOOKUP(SSPYLD2!BX$4,'[1]INTERNAL PARAMETERS-1'!$B$5:$J$44,6,FALSE)*VLOOKUP(SSPYLD2!BX$4,'[1]INTERNAL PARAMETERS-1'!$B$5:$J$44,3,FALSE) + SSPYLD1!BX164*(1-VLOOKUP(SSPYLD2!BX$4,'[1]INTERNAL PARAMETERS-1'!$B$5:$J$44,5,FALSE))*VLOOKUP(SSPYLD2!BX$4,'[1]INTERNAL PARAMETERS-1'!$B$5:$J$44,8,FALSE)*VLOOKUP(SSPYLD2!BX$4,'[1]INTERNAL PARAMETERS-1'!$B$5:$J$44,3,FALSE)</f>
        <v>0</v>
      </c>
      <c r="BY164" s="47">
        <f>SSPYLD1!BY164*VLOOKUP(SSPYLD2!BY$4,'[1]INTERNAL PARAMETERS-1'!$B$5:$J$44,5,FALSE)*VLOOKUP(SSPYLD2!BY$4,'[1]INTERNAL PARAMETERS-1'!$B$5:$J$44,6,FALSE)*VLOOKUP(SSPYLD2!BY$4,'[1]INTERNAL PARAMETERS-1'!$B$5:$J$44,3,FALSE) + SSPYLD1!BY164*(1-VLOOKUP(SSPYLD2!BY$4,'[1]INTERNAL PARAMETERS-1'!$B$5:$J$44,5,FALSE))*VLOOKUP(SSPYLD2!BY$4,'[1]INTERNAL PARAMETERS-1'!$B$5:$J$44,8,FALSE)*VLOOKUP(SSPYLD2!BY$4,'[1]INTERNAL PARAMETERS-1'!$B$5:$J$44,3,FALSE)</f>
        <v>0</v>
      </c>
      <c r="BZ164" s="47">
        <f>SSPYLD1!BZ164*VLOOKUP(SSPYLD2!BZ$4,'[1]INTERNAL PARAMETERS-1'!$B$5:$J$44,5,FALSE)*VLOOKUP(SSPYLD2!BZ$4,'[1]INTERNAL PARAMETERS-1'!$B$5:$J$44,6,FALSE)*VLOOKUP(SSPYLD2!BZ$4,'[1]INTERNAL PARAMETERS-1'!$B$5:$J$44,3,FALSE) + SSPYLD1!BZ164*(1-VLOOKUP(SSPYLD2!BZ$4,'[1]INTERNAL PARAMETERS-1'!$B$5:$J$44,5,FALSE))*VLOOKUP(SSPYLD2!BZ$4,'[1]INTERNAL PARAMETERS-1'!$B$5:$J$44,8,FALSE)*VLOOKUP(SSPYLD2!BZ$4,'[1]INTERNAL PARAMETERS-1'!$B$5:$J$44,3,FALSE)</f>
        <v>5.7686423521675673E-4</v>
      </c>
      <c r="CA164" s="47">
        <f>SSPYLD1!CA164*VLOOKUP(SSPYLD2!CA$4,'[1]INTERNAL PARAMETERS-1'!$B$5:$J$44,5,FALSE)*VLOOKUP(SSPYLD2!CA$4,'[1]INTERNAL PARAMETERS-1'!$B$5:$J$44,6,FALSE)*VLOOKUP(SSPYLD2!CA$4,'[1]INTERNAL PARAMETERS-1'!$B$5:$J$44,3,FALSE) + SSPYLD1!CA164*(1-VLOOKUP(SSPYLD2!CA$4,'[1]INTERNAL PARAMETERS-1'!$B$5:$J$44,5,FALSE))*VLOOKUP(SSPYLD2!CA$4,'[1]INTERNAL PARAMETERS-1'!$B$5:$J$44,8,FALSE)*VLOOKUP(SSPYLD2!CA$4,'[1]INTERNAL PARAMETERS-1'!$B$5:$J$44,3,FALSE)</f>
        <v>0</v>
      </c>
      <c r="CB164" s="47">
        <f>SSPYLD1!CB164*VLOOKUP(SSPYLD2!CB$4,'[1]INTERNAL PARAMETERS-1'!$B$5:$J$44,5,FALSE)*VLOOKUP(SSPYLD2!CB$4,'[1]INTERNAL PARAMETERS-1'!$B$5:$J$44,6,FALSE)*VLOOKUP(SSPYLD2!CB$4,'[1]INTERNAL PARAMETERS-1'!$B$5:$J$44,3,FALSE) + SSPYLD1!CB164*(1-VLOOKUP(SSPYLD2!CB$4,'[1]INTERNAL PARAMETERS-1'!$B$5:$J$44,5,FALSE))*VLOOKUP(SSPYLD2!CB$4,'[1]INTERNAL PARAMETERS-1'!$B$5:$J$44,8,FALSE)*VLOOKUP(SSPYLD2!CB$4,'[1]INTERNAL PARAMETERS-1'!$B$5:$J$44,3,FALSE)</f>
        <v>0</v>
      </c>
      <c r="CC164" s="47">
        <f>SSPYLD1!CC164*VLOOKUP(SSPYLD2!CC$4,'[1]INTERNAL PARAMETERS-1'!$B$5:$J$44,5,FALSE)*VLOOKUP(SSPYLD2!CC$4,'[1]INTERNAL PARAMETERS-1'!$B$5:$J$44,6,FALSE)*VLOOKUP(SSPYLD2!CC$4,'[1]INTERNAL PARAMETERS-1'!$B$5:$J$44,3,FALSE) + SSPYLD1!CC164*(1-VLOOKUP(SSPYLD2!CC$4,'[1]INTERNAL PARAMETERS-1'!$B$5:$J$44,5,FALSE))*VLOOKUP(SSPYLD2!CC$4,'[1]INTERNAL PARAMETERS-1'!$B$5:$J$44,8,FALSE)*VLOOKUP(SSPYLD2!CC$4,'[1]INTERNAL PARAMETERS-1'!$B$5:$J$44,3,FALSE)</f>
        <v>1.0682618535572269E-3</v>
      </c>
      <c r="CD164" s="47">
        <f>SSPYLD1!CD164*VLOOKUP(SSPYLD2!CD$4,'[1]INTERNAL PARAMETERS-1'!$B$5:$J$44,5,FALSE)*VLOOKUP(SSPYLD2!CD$4,'[1]INTERNAL PARAMETERS-1'!$B$5:$J$44,6,FALSE)*VLOOKUP(SSPYLD2!CD$4,'[1]INTERNAL PARAMETERS-1'!$B$5:$J$44,3,FALSE) + SSPYLD1!CD164*(1-VLOOKUP(SSPYLD2!CD$4,'[1]INTERNAL PARAMETERS-1'!$B$5:$J$44,5,FALSE))*VLOOKUP(SSPYLD2!CD$4,'[1]INTERNAL PARAMETERS-1'!$B$5:$J$44,8,FALSE)*VLOOKUP(SSPYLD2!CD$4,'[1]INTERNAL PARAMETERS-1'!$B$5:$J$44,3,FALSE)</f>
        <v>3.6053660414065518E-3</v>
      </c>
      <c r="CE164" s="47">
        <f>SSPYLD1!CE164*VLOOKUP(SSPYLD2!CE$4,'[1]INTERNAL PARAMETERS-1'!$B$5:$J$44,5,FALSE)*VLOOKUP(SSPYLD2!CE$4,'[1]INTERNAL PARAMETERS-1'!$B$5:$J$44,6,FALSE)*VLOOKUP(SSPYLD2!CE$4,'[1]INTERNAL PARAMETERS-1'!$B$5:$J$44,3,FALSE) + SSPYLD1!CE164*(1-VLOOKUP(SSPYLD2!CE$4,'[1]INTERNAL PARAMETERS-1'!$B$5:$J$44,5,FALSE))*VLOOKUP(SSPYLD2!CE$4,'[1]INTERNAL PARAMETERS-1'!$B$5:$J$44,8,FALSE)*VLOOKUP(SSPYLD2!CE$4,'[1]INTERNAL PARAMETERS-1'!$B$5:$J$44,3,FALSE)</f>
        <v>6.6476735677359605E-3</v>
      </c>
      <c r="CF164" s="47">
        <f>SSPYLD1!CF164*VLOOKUP(SSPYLD2!CF$4,'[1]INTERNAL PARAMETERS-1'!$B$5:$J$44,5,FALSE)*VLOOKUP(SSPYLD2!CF$4,'[1]INTERNAL PARAMETERS-1'!$B$5:$J$44,6,FALSE)*VLOOKUP(SSPYLD2!CF$4,'[1]INTERNAL PARAMETERS-1'!$B$5:$J$44,3,FALSE) + SSPYLD1!CF164*(1-VLOOKUP(SSPYLD2!CF$4,'[1]INTERNAL PARAMETERS-1'!$B$5:$J$44,5,FALSE))*VLOOKUP(SSPYLD2!CF$4,'[1]INTERNAL PARAMETERS-1'!$B$5:$J$44,8,FALSE)*VLOOKUP(SSPYLD2!CF$4,'[1]INTERNAL PARAMETERS-1'!$B$5:$J$44,3,FALSE)</f>
        <v>0</v>
      </c>
      <c r="CG164" s="47">
        <f>SSPYLD1!CG164*VLOOKUP(SSPYLD2!CG$4,'[1]INTERNAL PARAMETERS-1'!$B$5:$J$44,5,FALSE)*VLOOKUP(SSPYLD2!CG$4,'[1]INTERNAL PARAMETERS-1'!$B$5:$J$44,6,FALSE)*VLOOKUP(SSPYLD2!CG$4,'[1]INTERNAL PARAMETERS-1'!$B$5:$J$44,3,FALSE) + SSPYLD1!CG164*(1-VLOOKUP(SSPYLD2!CG$4,'[1]INTERNAL PARAMETERS-1'!$B$5:$J$44,5,FALSE))*VLOOKUP(SSPYLD2!CG$4,'[1]INTERNAL PARAMETERS-1'!$B$5:$J$44,8,FALSE)*VLOOKUP(SSPYLD2!CG$4,'[1]INTERNAL PARAMETERS-1'!$B$5:$J$44,3,FALSE)</f>
        <v>3.5336920979111837E-4</v>
      </c>
      <c r="CH164" s="46">
        <f>SSPYLD1!CH164*VLOOKUP(SSPYLD2!CH$4,'[1]INTERNAL PARAMETERS-1'!$B$5:$J$44,5,FALSE)*VLOOKUP(SSPYLD2!CH$4,'[1]INTERNAL PARAMETERS-1'!$B$5:$J$44,6,FALSE)*VLOOKUP(SSPYLD2!CH$4,'[1]INTERNAL PARAMETERS-1'!$B$5:$J$44,3,FALSE) + SSPYLD1!CH164*(1-VLOOKUP(SSPYLD2!CH$4,'[1]INTERNAL PARAMETERS-1'!$B$5:$J$44,5,FALSE))*VLOOKUP(SSPYLD2!CH$4,'[1]INTERNAL PARAMETERS-1'!$B$5:$J$44,8,FALSE)*VLOOKUP(SSPYLD2!CH$4,'[1]INTERNAL PARAMETERS-1'!$B$5:$J$44,3,FALSE)</f>
        <v>0</v>
      </c>
      <c r="CJ164" s="48">
        <f t="shared" si="4"/>
        <v>44.540806612520164</v>
      </c>
      <c r="CK164" s="46">
        <f t="shared" si="5"/>
        <v>7.4915235146061363</v>
      </c>
    </row>
    <row r="165" spans="2:89" x14ac:dyDescent="0.4">
      <c r="B165" s="61" t="s">
        <v>8</v>
      </c>
      <c r="C165" s="60" t="s">
        <v>68</v>
      </c>
      <c r="D165" s="60" t="s">
        <v>51</v>
      </c>
      <c r="E165" s="135">
        <f>'S Str&amp;Pad'!X165</f>
        <v>286.10268169108247</v>
      </c>
      <c r="F165" s="62">
        <f>'[1]INTERNAL PARAMETERS-1'!M21</f>
        <v>9.3150000000000013</v>
      </c>
      <c r="G165" s="48">
        <f>SSPYLD1!G165*VLOOKUP(SSPYLD2!G$4,'[1]INTERNAL PARAMETERS-1'!$B$5:$J$44,5,FALSE)*VLOOKUP(SSPYLD2!G$4,'[1]INTERNAL PARAMETERS-1'!$B$5:$J$44,7,FALSE)*SSPYLD2!$F165 + SSPYLD1!G165*(1-VLOOKUP(SSPYLD2!G$4,'[1]INTERNAL PARAMETERS-1'!$B$5:$J$44,5,FALSE))*VLOOKUP(SSPYLD2!G$4,'[1]INTERNAL PARAMETERS-1'!$B$5:$J$44,9,FALSE)*SSPYLD2!$F165</f>
        <v>4.6417964691158637</v>
      </c>
      <c r="H165" s="47">
        <f>SSPYLD1!H165*VLOOKUP(SSPYLD2!H$4,'[1]INTERNAL PARAMETERS-1'!$B$5:$J$44,5,FALSE)*VLOOKUP(SSPYLD2!H$4,'[1]INTERNAL PARAMETERS-1'!$B$5:$J$44,7,FALSE)*SSPYLD2!$F165 + SSPYLD1!H165*(1-VLOOKUP(SSPYLD2!H$4,'[1]INTERNAL PARAMETERS-1'!$B$5:$J$44,5,FALSE))*VLOOKUP(SSPYLD2!H$4,'[1]INTERNAL PARAMETERS-1'!$B$5:$J$44,9,FALSE)*SSPYLD2!$F165</f>
        <v>0.77757314932557764</v>
      </c>
      <c r="I165" s="47">
        <f>SSPYLD1!I165*VLOOKUP(SSPYLD2!I$4,'[1]INTERNAL PARAMETERS-1'!$B$5:$J$44,5,FALSE)*VLOOKUP(SSPYLD2!I$4,'[1]INTERNAL PARAMETERS-1'!$B$5:$J$44,7,FALSE)*SSPYLD2!$F165 + SSPYLD1!I165*(1-VLOOKUP(SSPYLD2!I$4,'[1]INTERNAL PARAMETERS-1'!$B$5:$J$44,5,FALSE))*VLOOKUP(SSPYLD2!I$4,'[1]INTERNAL PARAMETERS-1'!$B$5:$J$44,9,FALSE)*SSPYLD2!$F165</f>
        <v>6.8778507636463972</v>
      </c>
      <c r="J165" s="47">
        <f>SSPYLD1!J165*VLOOKUP(SSPYLD2!J$4,'[1]INTERNAL PARAMETERS-1'!$B$5:$J$44,5,FALSE)*VLOOKUP(SSPYLD2!J$4,'[1]INTERNAL PARAMETERS-1'!$B$5:$J$44,7,FALSE)*SSPYLD2!$F165 + SSPYLD1!J165*(1-VLOOKUP(SSPYLD2!J$4,'[1]INTERNAL PARAMETERS-1'!$B$5:$J$44,5,FALSE))*VLOOKUP(SSPYLD2!J$4,'[1]INTERNAL PARAMETERS-1'!$B$5:$J$44,9,FALSE)*SSPYLD2!$F165</f>
        <v>0</v>
      </c>
      <c r="K165" s="47">
        <f>SSPYLD1!K165*VLOOKUP(SSPYLD2!K$4,'[1]INTERNAL PARAMETERS-1'!$B$5:$J$44,5,FALSE)*VLOOKUP(SSPYLD2!K$4,'[1]INTERNAL PARAMETERS-1'!$B$5:$J$44,7,FALSE)*SSPYLD2!$F165 + SSPYLD1!K165*(1-VLOOKUP(SSPYLD2!K$4,'[1]INTERNAL PARAMETERS-1'!$B$5:$J$44,5,FALSE))*VLOOKUP(SSPYLD2!K$4,'[1]INTERNAL PARAMETERS-1'!$B$5:$J$44,9,FALSE)*SSPYLD2!$F165</f>
        <v>0</v>
      </c>
      <c r="L165" s="47">
        <f>SSPYLD1!L165*VLOOKUP(SSPYLD2!L$4,'[1]INTERNAL PARAMETERS-1'!$B$5:$J$44,5,FALSE)*VLOOKUP(SSPYLD2!L$4,'[1]INTERNAL PARAMETERS-1'!$B$5:$J$44,7,FALSE)*SSPYLD2!$F165 + SSPYLD1!L165*(1-VLOOKUP(SSPYLD2!L$4,'[1]INTERNAL PARAMETERS-1'!$B$5:$J$44,5,FALSE))*VLOOKUP(SSPYLD2!L$4,'[1]INTERNAL PARAMETERS-1'!$B$5:$J$44,9,FALSE)*SSPYLD2!$F165</f>
        <v>0</v>
      </c>
      <c r="M165" s="47">
        <f>SSPYLD1!M165*VLOOKUP(SSPYLD2!M$4,'[1]INTERNAL PARAMETERS-1'!$B$5:$J$44,5,FALSE)*VLOOKUP(SSPYLD2!M$4,'[1]INTERNAL PARAMETERS-1'!$B$5:$J$44,7,FALSE)*SSPYLD2!$F165 + SSPYLD1!M165*(1-VLOOKUP(SSPYLD2!M$4,'[1]INTERNAL PARAMETERS-1'!$B$5:$J$44,5,FALSE))*VLOOKUP(SSPYLD2!M$4,'[1]INTERNAL PARAMETERS-1'!$B$5:$J$44,9,FALSE)*SSPYLD2!$F165</f>
        <v>1.7483702168880766</v>
      </c>
      <c r="N165" s="47">
        <f>SSPYLD1!N165*VLOOKUP(SSPYLD2!N$4,'[1]INTERNAL PARAMETERS-1'!$B$5:$J$44,5,FALSE)*VLOOKUP(SSPYLD2!N$4,'[1]INTERNAL PARAMETERS-1'!$B$5:$J$44,7,FALSE)*SSPYLD2!$F165 + SSPYLD1!N165*(1-VLOOKUP(SSPYLD2!N$4,'[1]INTERNAL PARAMETERS-1'!$B$5:$J$44,5,FALSE))*VLOOKUP(SSPYLD2!N$4,'[1]INTERNAL PARAMETERS-1'!$B$5:$J$44,9,FALSE)*SSPYLD2!$F165</f>
        <v>1.1164545966140733E-2</v>
      </c>
      <c r="O165" s="47">
        <f>SSPYLD1!O165*VLOOKUP(SSPYLD2!O$4,'[1]INTERNAL PARAMETERS-1'!$B$5:$J$44,5,FALSE)*VLOOKUP(SSPYLD2!O$4,'[1]INTERNAL PARAMETERS-1'!$B$5:$J$44,7,FALSE)*SSPYLD2!$F165 + SSPYLD1!O165*(1-VLOOKUP(SSPYLD2!O$4,'[1]INTERNAL PARAMETERS-1'!$B$5:$J$44,5,FALSE))*VLOOKUP(SSPYLD2!O$4,'[1]INTERNAL PARAMETERS-1'!$B$5:$J$44,9,FALSE)*SSPYLD2!$F165</f>
        <v>0</v>
      </c>
      <c r="P165" s="47">
        <f>SSPYLD1!P165*VLOOKUP(SSPYLD2!P$4,'[1]INTERNAL PARAMETERS-1'!$B$5:$J$44,5,FALSE)*VLOOKUP(SSPYLD2!P$4,'[1]INTERNAL PARAMETERS-1'!$B$5:$J$44,7,FALSE)*SSPYLD2!$F165 + SSPYLD1!P165*(1-VLOOKUP(SSPYLD2!P$4,'[1]INTERNAL PARAMETERS-1'!$B$5:$J$44,5,FALSE))*VLOOKUP(SSPYLD2!P$4,'[1]INTERNAL PARAMETERS-1'!$B$5:$J$44,9,FALSE)*SSPYLD2!$F165</f>
        <v>0</v>
      </c>
      <c r="Q165" s="47">
        <f>SSPYLD1!Q165*VLOOKUP(SSPYLD2!Q$4,'[1]INTERNAL PARAMETERS-1'!$B$5:$J$44,5,FALSE)*VLOOKUP(SSPYLD2!Q$4,'[1]INTERNAL PARAMETERS-1'!$B$5:$J$44,7,FALSE)*SSPYLD2!$F165 + SSPYLD1!Q165*(1-VLOOKUP(SSPYLD2!Q$4,'[1]INTERNAL PARAMETERS-1'!$B$5:$J$44,5,FALSE))*VLOOKUP(SSPYLD2!Q$4,'[1]INTERNAL PARAMETERS-1'!$B$5:$J$44,9,FALSE)*SSPYLD2!$F165</f>
        <v>0</v>
      </c>
      <c r="R165" s="47">
        <f>SSPYLD1!R165*VLOOKUP(SSPYLD2!R$4,'[1]INTERNAL PARAMETERS-1'!$B$5:$J$44,5,FALSE)*VLOOKUP(SSPYLD2!R$4,'[1]INTERNAL PARAMETERS-1'!$B$5:$J$44,7,FALSE)*SSPYLD2!$F165 + SSPYLD1!R165*(1-VLOOKUP(SSPYLD2!R$4,'[1]INTERNAL PARAMETERS-1'!$B$5:$J$44,5,FALSE))*VLOOKUP(SSPYLD2!R$4,'[1]INTERNAL PARAMETERS-1'!$B$5:$J$44,9,FALSE)*SSPYLD2!$F165</f>
        <v>2.1017622559496872E-2</v>
      </c>
      <c r="S165" s="47">
        <f>SSPYLD1!S165*VLOOKUP(SSPYLD2!S$4,'[1]INTERNAL PARAMETERS-1'!$B$5:$J$44,5,FALSE)*VLOOKUP(SSPYLD2!S$4,'[1]INTERNAL PARAMETERS-1'!$B$5:$J$44,7,FALSE)*SSPYLD2!$F165 + SSPYLD1!S165*(1-VLOOKUP(SSPYLD2!S$4,'[1]INTERNAL PARAMETERS-1'!$B$5:$J$44,5,FALSE))*VLOOKUP(SSPYLD2!S$4,'[1]INTERNAL PARAMETERS-1'!$B$5:$J$44,9,FALSE)*SSPYLD2!$F165</f>
        <v>0.50395975634970924</v>
      </c>
      <c r="T165" s="47">
        <f>SSPYLD1!T165*VLOOKUP(SSPYLD2!T$4,'[1]INTERNAL PARAMETERS-1'!$B$5:$J$44,5,FALSE)*VLOOKUP(SSPYLD2!T$4,'[1]INTERNAL PARAMETERS-1'!$B$5:$J$44,7,FALSE)*SSPYLD2!$F165 + SSPYLD1!T165*(1-VLOOKUP(SSPYLD2!T$4,'[1]INTERNAL PARAMETERS-1'!$B$5:$J$44,5,FALSE))*VLOOKUP(SSPYLD2!T$4,'[1]INTERNAL PARAMETERS-1'!$B$5:$J$44,9,FALSE)*SSPYLD2!$F165</f>
        <v>0.19702422121640345</v>
      </c>
      <c r="U165" s="47">
        <f>SSPYLD1!U165*VLOOKUP(SSPYLD2!U$4,'[1]INTERNAL PARAMETERS-1'!$B$5:$J$44,5,FALSE)*VLOOKUP(SSPYLD2!U$4,'[1]INTERNAL PARAMETERS-1'!$B$5:$J$44,7,FALSE)*SSPYLD2!$F165 + SSPYLD1!U165*(1-VLOOKUP(SSPYLD2!U$4,'[1]INTERNAL PARAMETERS-1'!$B$5:$J$44,5,FALSE))*VLOOKUP(SSPYLD2!U$4,'[1]INTERNAL PARAMETERS-1'!$B$5:$J$44,9,FALSE)*SSPYLD2!$F165</f>
        <v>2.9687391865289334E-2</v>
      </c>
      <c r="V165" s="47">
        <f>SSPYLD1!V165*VLOOKUP(SSPYLD2!V$4,'[1]INTERNAL PARAMETERS-1'!$B$5:$J$44,5,FALSE)*VLOOKUP(SSPYLD2!V$4,'[1]INTERNAL PARAMETERS-1'!$B$5:$J$44,7,FALSE)*SSPYLD2!$F165 + SSPYLD1!V165*(1-VLOOKUP(SSPYLD2!V$4,'[1]INTERNAL PARAMETERS-1'!$B$5:$J$44,5,FALSE))*VLOOKUP(SSPYLD2!V$4,'[1]INTERNAL PARAMETERS-1'!$B$5:$J$44,9,FALSE)*SSPYLD2!$F165</f>
        <v>0.60150700020507641</v>
      </c>
      <c r="W165" s="47">
        <f>SSPYLD1!W165*VLOOKUP(SSPYLD2!W$4,'[1]INTERNAL PARAMETERS-1'!$B$5:$J$44,5,FALSE)*VLOOKUP(SSPYLD2!W$4,'[1]INTERNAL PARAMETERS-1'!$B$5:$J$44,7,FALSE)*SSPYLD2!$F165 + SSPYLD1!W165*(1-VLOOKUP(SSPYLD2!W$4,'[1]INTERNAL PARAMETERS-1'!$B$5:$J$44,5,FALSE))*VLOOKUP(SSPYLD2!W$4,'[1]INTERNAL PARAMETERS-1'!$B$5:$J$44,9,FALSE)*SSPYLD2!$F165</f>
        <v>0</v>
      </c>
      <c r="X165" s="47">
        <f>SSPYLD1!X165*VLOOKUP(SSPYLD2!X$4,'[1]INTERNAL PARAMETERS-1'!$B$5:$J$44,5,FALSE)*VLOOKUP(SSPYLD2!X$4,'[1]INTERNAL PARAMETERS-1'!$B$5:$J$44,7,FALSE)*SSPYLD2!$F165 + SSPYLD1!X165*(1-VLOOKUP(SSPYLD2!X$4,'[1]INTERNAL PARAMETERS-1'!$B$5:$J$44,5,FALSE))*VLOOKUP(SSPYLD2!X$4,'[1]INTERNAL PARAMETERS-1'!$B$5:$J$44,9,FALSE)*SSPYLD2!$F165</f>
        <v>0</v>
      </c>
      <c r="Y165" s="47">
        <f>SSPYLD1!Y165*VLOOKUP(SSPYLD2!Y$4,'[1]INTERNAL PARAMETERS-1'!$B$5:$J$44,5,FALSE)*VLOOKUP(SSPYLD2!Y$4,'[1]INTERNAL PARAMETERS-1'!$B$5:$J$44,7,FALSE)*SSPYLD2!$F165 + SSPYLD1!Y165*(1-VLOOKUP(SSPYLD2!Y$4,'[1]INTERNAL PARAMETERS-1'!$B$5:$J$44,5,FALSE))*VLOOKUP(SSPYLD2!Y$4,'[1]INTERNAL PARAMETERS-1'!$B$5:$J$44,9,FALSE)*SSPYLD2!$F165</f>
        <v>0</v>
      </c>
      <c r="Z165" s="47">
        <f>SSPYLD1!Z165*VLOOKUP(SSPYLD2!Z$4,'[1]INTERNAL PARAMETERS-1'!$B$5:$J$44,5,FALSE)*VLOOKUP(SSPYLD2!Z$4,'[1]INTERNAL PARAMETERS-1'!$B$5:$J$44,7,FALSE)*SSPYLD2!$F165 + SSPYLD1!Z165*(1-VLOOKUP(SSPYLD2!Z$4,'[1]INTERNAL PARAMETERS-1'!$B$5:$J$44,5,FALSE))*VLOOKUP(SSPYLD2!Z$4,'[1]INTERNAL PARAMETERS-1'!$B$5:$J$44,9,FALSE)*SSPYLD2!$F165</f>
        <v>0</v>
      </c>
      <c r="AA165" s="47">
        <f>SSPYLD1!AA165*VLOOKUP(SSPYLD2!AA$4,'[1]INTERNAL PARAMETERS-1'!$B$5:$J$44,5,FALSE)*VLOOKUP(SSPYLD2!AA$4,'[1]INTERNAL PARAMETERS-1'!$B$5:$J$44,7,FALSE)*SSPYLD2!$F165 + SSPYLD1!AA165*(1-VLOOKUP(SSPYLD2!AA$4,'[1]INTERNAL PARAMETERS-1'!$B$5:$J$44,5,FALSE))*VLOOKUP(SSPYLD2!AA$4,'[1]INTERNAL PARAMETERS-1'!$B$5:$J$44,9,FALSE)*SSPYLD2!$F165</f>
        <v>0</v>
      </c>
      <c r="AB165" s="47">
        <f>SSPYLD1!AB165*VLOOKUP(SSPYLD2!AB$4,'[1]INTERNAL PARAMETERS-1'!$B$5:$J$44,5,FALSE)*VLOOKUP(SSPYLD2!AB$4,'[1]INTERNAL PARAMETERS-1'!$B$5:$J$44,7,FALSE)*SSPYLD2!$F165 + SSPYLD1!AB165*(1-VLOOKUP(SSPYLD2!AB$4,'[1]INTERNAL PARAMETERS-1'!$B$5:$J$44,5,FALSE))*VLOOKUP(SSPYLD2!AB$4,'[1]INTERNAL PARAMETERS-1'!$B$5:$J$44,9,FALSE)*SSPYLD2!$F165</f>
        <v>0</v>
      </c>
      <c r="AC165" s="47">
        <f>SSPYLD1!AC165*VLOOKUP(SSPYLD2!AC$4,'[1]INTERNAL PARAMETERS-1'!$B$5:$J$44,5,FALSE)*VLOOKUP(SSPYLD2!AC$4,'[1]INTERNAL PARAMETERS-1'!$B$5:$J$44,7,FALSE)*SSPYLD2!$F165 + SSPYLD1!AC165*(1-VLOOKUP(SSPYLD2!AC$4,'[1]INTERNAL PARAMETERS-1'!$B$5:$J$44,5,FALSE))*VLOOKUP(SSPYLD2!AC$4,'[1]INTERNAL PARAMETERS-1'!$B$5:$J$44,9,FALSE)*SSPYLD2!$F165</f>
        <v>0</v>
      </c>
      <c r="AD165" s="47">
        <f>SSPYLD1!AD165*VLOOKUP(SSPYLD2!AD$4,'[1]INTERNAL PARAMETERS-1'!$B$5:$J$44,5,FALSE)*VLOOKUP(SSPYLD2!AD$4,'[1]INTERNAL PARAMETERS-1'!$B$5:$J$44,7,FALSE)*SSPYLD2!$F165 + SSPYLD1!AD165*(1-VLOOKUP(SSPYLD2!AD$4,'[1]INTERNAL PARAMETERS-1'!$B$5:$J$44,5,FALSE))*VLOOKUP(SSPYLD2!AD$4,'[1]INTERNAL PARAMETERS-1'!$B$5:$J$44,9,FALSE)*SSPYLD2!$F165</f>
        <v>0</v>
      </c>
      <c r="AE165" s="47">
        <f>SSPYLD1!AE165*VLOOKUP(SSPYLD2!AE$4,'[1]INTERNAL PARAMETERS-1'!$B$5:$J$44,5,FALSE)*VLOOKUP(SSPYLD2!AE$4,'[1]INTERNAL PARAMETERS-1'!$B$5:$J$44,7,FALSE)*SSPYLD2!$F165 + SSPYLD1!AE165*(1-VLOOKUP(SSPYLD2!AE$4,'[1]INTERNAL PARAMETERS-1'!$B$5:$J$44,5,FALSE))*VLOOKUP(SSPYLD2!AE$4,'[1]INTERNAL PARAMETERS-1'!$B$5:$J$44,9,FALSE)*SSPYLD2!$F165</f>
        <v>0</v>
      </c>
      <c r="AF165" s="47">
        <f>SSPYLD1!AF165*VLOOKUP(SSPYLD2!AF$4,'[1]INTERNAL PARAMETERS-1'!$B$5:$J$44,5,FALSE)*VLOOKUP(SSPYLD2!AF$4,'[1]INTERNAL PARAMETERS-1'!$B$5:$J$44,7,FALSE)*SSPYLD2!$F165 + SSPYLD1!AF165*(1-VLOOKUP(SSPYLD2!AF$4,'[1]INTERNAL PARAMETERS-1'!$B$5:$J$44,5,FALSE))*VLOOKUP(SSPYLD2!AF$4,'[1]INTERNAL PARAMETERS-1'!$B$5:$J$44,9,FALSE)*SSPYLD2!$F165</f>
        <v>0</v>
      </c>
      <c r="AG165" s="47">
        <f>SSPYLD1!AG165*VLOOKUP(SSPYLD2!AG$4,'[1]INTERNAL PARAMETERS-1'!$B$5:$J$44,5,FALSE)*VLOOKUP(SSPYLD2!AG$4,'[1]INTERNAL PARAMETERS-1'!$B$5:$J$44,7,FALSE)*SSPYLD2!$F165 + SSPYLD1!AG165*(1-VLOOKUP(SSPYLD2!AG$4,'[1]INTERNAL PARAMETERS-1'!$B$5:$J$44,5,FALSE))*VLOOKUP(SSPYLD2!AG$4,'[1]INTERNAL PARAMETERS-1'!$B$5:$J$44,9,FALSE)*SSPYLD2!$F165</f>
        <v>0</v>
      </c>
      <c r="AH165" s="47">
        <f>SSPYLD1!AH165*VLOOKUP(SSPYLD2!AH$4,'[1]INTERNAL PARAMETERS-1'!$B$5:$J$44,5,FALSE)*VLOOKUP(SSPYLD2!AH$4,'[1]INTERNAL PARAMETERS-1'!$B$5:$J$44,7,FALSE)*SSPYLD2!$F165 + SSPYLD1!AH165*(1-VLOOKUP(SSPYLD2!AH$4,'[1]INTERNAL PARAMETERS-1'!$B$5:$J$44,5,FALSE))*VLOOKUP(SSPYLD2!AH$4,'[1]INTERNAL PARAMETERS-1'!$B$5:$J$44,9,FALSE)*SSPYLD2!$F165</f>
        <v>0</v>
      </c>
      <c r="AI165" s="47">
        <f>SSPYLD1!AI165*VLOOKUP(SSPYLD2!AI$4,'[1]INTERNAL PARAMETERS-1'!$B$5:$J$44,5,FALSE)*VLOOKUP(SSPYLD2!AI$4,'[1]INTERNAL PARAMETERS-1'!$B$5:$J$44,7,FALSE)*SSPYLD2!$F165 + SSPYLD1!AI165*(1-VLOOKUP(SSPYLD2!AI$4,'[1]INTERNAL PARAMETERS-1'!$B$5:$J$44,5,FALSE))*VLOOKUP(SSPYLD2!AI$4,'[1]INTERNAL PARAMETERS-1'!$B$5:$J$44,9,FALSE)*SSPYLD2!$F165</f>
        <v>6.568007049842773E-3</v>
      </c>
      <c r="AJ165" s="47">
        <f>SSPYLD1!AJ165*VLOOKUP(SSPYLD2!AJ$4,'[1]INTERNAL PARAMETERS-1'!$B$5:$J$44,5,FALSE)*VLOOKUP(SSPYLD2!AJ$4,'[1]INTERNAL PARAMETERS-1'!$B$5:$J$44,7,FALSE)*SSPYLD2!$F165 + SSPYLD1!AJ165*(1-VLOOKUP(SSPYLD2!AJ$4,'[1]INTERNAL PARAMETERS-1'!$B$5:$J$44,5,FALSE))*VLOOKUP(SSPYLD2!AJ$4,'[1]INTERNAL PARAMETERS-1'!$B$5:$J$44,9,FALSE)*SSPYLD2!$F165</f>
        <v>5.1230454988773627E-2</v>
      </c>
      <c r="AK165" s="47">
        <f>SSPYLD1!AK165*VLOOKUP(SSPYLD2!AK$4,'[1]INTERNAL PARAMETERS-1'!$B$5:$J$44,5,FALSE)*VLOOKUP(SSPYLD2!AK$4,'[1]INTERNAL PARAMETERS-1'!$B$5:$J$44,7,FALSE)*SSPYLD2!$F165 + SSPYLD1!AK165*(1-VLOOKUP(SSPYLD2!AK$4,'[1]INTERNAL PARAMETERS-1'!$B$5:$J$44,5,FALSE))*VLOOKUP(SSPYLD2!AK$4,'[1]INTERNAL PARAMETERS-1'!$B$5:$J$44,9,FALSE)*SSPYLD2!$F165</f>
        <v>0.11559692407723279</v>
      </c>
      <c r="AL165" s="47">
        <f>SSPYLD1!AL165*VLOOKUP(SSPYLD2!AL$4,'[1]INTERNAL PARAMETERS-1'!$B$5:$J$44,5,FALSE)*VLOOKUP(SSPYLD2!AL$4,'[1]INTERNAL PARAMETERS-1'!$B$5:$J$44,7,FALSE)*SSPYLD2!$F165 + SSPYLD1!AL165*(1-VLOOKUP(SSPYLD2!AL$4,'[1]INTERNAL PARAMETERS-1'!$B$5:$J$44,5,FALSE))*VLOOKUP(SSPYLD2!AL$4,'[1]INTERNAL PARAMETERS-1'!$B$5:$J$44,9,FALSE)*SSPYLD2!$F165</f>
        <v>0</v>
      </c>
      <c r="AM165" s="47">
        <f>SSPYLD1!AM165*VLOOKUP(SSPYLD2!AM$4,'[1]INTERNAL PARAMETERS-1'!$B$5:$J$44,5,FALSE)*VLOOKUP(SSPYLD2!AM$4,'[1]INTERNAL PARAMETERS-1'!$B$5:$J$44,7,FALSE)*SSPYLD2!$F165 + SSPYLD1!AM165*(1-VLOOKUP(SSPYLD2!AM$4,'[1]INTERNAL PARAMETERS-1'!$B$5:$J$44,5,FALSE))*VLOOKUP(SSPYLD2!AM$4,'[1]INTERNAL PARAMETERS-1'!$B$5:$J$44,9,FALSE)*SSPYLD2!$F165</f>
        <v>0</v>
      </c>
      <c r="AN165" s="47">
        <f>SSPYLD1!AN165*VLOOKUP(SSPYLD2!AN$4,'[1]INTERNAL PARAMETERS-1'!$B$5:$J$44,5,FALSE)*VLOOKUP(SSPYLD2!AN$4,'[1]INTERNAL PARAMETERS-1'!$B$5:$J$44,7,FALSE)*SSPYLD2!$F165 + SSPYLD1!AN165*(1-VLOOKUP(SSPYLD2!AN$4,'[1]INTERNAL PARAMETERS-1'!$B$5:$J$44,5,FALSE))*VLOOKUP(SSPYLD2!AN$4,'[1]INTERNAL PARAMETERS-1'!$B$5:$J$44,9,FALSE)*SSPYLD2!$F165</f>
        <v>0</v>
      </c>
      <c r="AO165" s="47">
        <f>SSPYLD1!AO165*VLOOKUP(SSPYLD2!AO$4,'[1]INTERNAL PARAMETERS-1'!$B$5:$J$44,5,FALSE)*VLOOKUP(SSPYLD2!AO$4,'[1]INTERNAL PARAMETERS-1'!$B$5:$J$44,7,FALSE)*SSPYLD2!$F165 + SSPYLD1!AO165*(1-VLOOKUP(SSPYLD2!AO$4,'[1]INTERNAL PARAMETERS-1'!$B$5:$J$44,5,FALSE))*VLOOKUP(SSPYLD2!AO$4,'[1]INTERNAL PARAMETERS-1'!$B$5:$J$44,9,FALSE)*SSPYLD2!$F165</f>
        <v>0</v>
      </c>
      <c r="AP165" s="47">
        <f>SSPYLD1!AP165*VLOOKUP(SSPYLD2!AP$4,'[1]INTERNAL PARAMETERS-1'!$B$5:$J$44,5,FALSE)*VLOOKUP(SSPYLD2!AP$4,'[1]INTERNAL PARAMETERS-1'!$B$5:$J$44,7,FALSE)*SSPYLD2!$F165 + SSPYLD1!AP165*(1-VLOOKUP(SSPYLD2!AP$4,'[1]INTERNAL PARAMETERS-1'!$B$5:$J$44,5,FALSE))*VLOOKUP(SSPYLD2!AP$4,'[1]INTERNAL PARAMETERS-1'!$B$5:$J$44,9,FALSE)*SSPYLD2!$F165</f>
        <v>0</v>
      </c>
      <c r="AQ165" s="47">
        <f>SSPYLD1!AQ165*VLOOKUP(SSPYLD2!AQ$4,'[1]INTERNAL PARAMETERS-1'!$B$5:$J$44,5,FALSE)*VLOOKUP(SSPYLD2!AQ$4,'[1]INTERNAL PARAMETERS-1'!$B$5:$J$44,7,FALSE)*SSPYLD2!$F165 + SSPYLD1!AQ165*(1-VLOOKUP(SSPYLD2!AQ$4,'[1]INTERNAL PARAMETERS-1'!$B$5:$J$44,5,FALSE))*VLOOKUP(SSPYLD2!AQ$4,'[1]INTERNAL PARAMETERS-1'!$B$5:$J$44,9,FALSE)*SSPYLD2!$F165</f>
        <v>0</v>
      </c>
      <c r="AR165" s="47">
        <f>SSPYLD1!AR165*VLOOKUP(SSPYLD2!AR$4,'[1]INTERNAL PARAMETERS-1'!$B$5:$J$44,5,FALSE)*VLOOKUP(SSPYLD2!AR$4,'[1]INTERNAL PARAMETERS-1'!$B$5:$J$44,7,FALSE)*SSPYLD2!$F165 + SSPYLD1!AR165*(1-VLOOKUP(SSPYLD2!AR$4,'[1]INTERNAL PARAMETERS-1'!$B$5:$J$44,5,FALSE))*VLOOKUP(SSPYLD2!AR$4,'[1]INTERNAL PARAMETERS-1'!$B$5:$J$44,9,FALSE)*SSPYLD2!$F165</f>
        <v>0</v>
      </c>
      <c r="AS165" s="47">
        <f>SSPYLD1!AS165*VLOOKUP(SSPYLD2!AS$4,'[1]INTERNAL PARAMETERS-1'!$B$5:$J$44,5,FALSE)*VLOOKUP(SSPYLD2!AS$4,'[1]INTERNAL PARAMETERS-1'!$B$5:$J$44,7,FALSE)*SSPYLD2!$F165 + SSPYLD1!AS165*(1-VLOOKUP(SSPYLD2!AS$4,'[1]INTERNAL PARAMETERS-1'!$B$5:$J$44,5,FALSE))*VLOOKUP(SSPYLD2!AS$4,'[1]INTERNAL PARAMETERS-1'!$B$5:$J$44,9,FALSE)*SSPYLD2!$F165</f>
        <v>0</v>
      </c>
      <c r="AT165" s="46">
        <f>SSPYLD1!AT165*VLOOKUP(SSPYLD2!AT$4,'[1]INTERNAL PARAMETERS-1'!$B$5:$J$44,5,FALSE)*VLOOKUP(SSPYLD2!AT$4,'[1]INTERNAL PARAMETERS-1'!$B$5:$J$44,7,FALSE)*SSPYLD2!$F165 + SSPYLD1!AT165*(1-VLOOKUP(SSPYLD2!AT$4,'[1]INTERNAL PARAMETERS-1'!$B$5:$J$44,5,FALSE))*VLOOKUP(SSPYLD2!AT$4,'[1]INTERNAL PARAMETERS-1'!$B$5:$J$44,9,FALSE)*SSPYLD2!$F165</f>
        <v>0</v>
      </c>
      <c r="AU165" s="48">
        <f>SSPYLD1!AU165*VLOOKUP(SSPYLD2!AU$4,'[1]INTERNAL PARAMETERS-1'!$B$5:$J$44,5,FALSE)*VLOOKUP(SSPYLD2!AU$4,'[1]INTERNAL PARAMETERS-1'!$B$5:$J$44,6,FALSE)*VLOOKUP(SSPYLD2!AU$4,'[1]INTERNAL PARAMETERS-1'!$B$5:$J$44,3,FALSE) + SSPYLD1!AU165*(1-VLOOKUP(SSPYLD2!AU$4,'[1]INTERNAL PARAMETERS-1'!$B$5:$J$44,5,FALSE))*VLOOKUP(SSPYLD2!AU$4,'[1]INTERNAL PARAMETERS-1'!$B$5:$J$44,8,FALSE)*VLOOKUP(SSPYLD2!AU$4,'[1]INTERNAL PARAMETERS-1'!$B$5:$J$44,3,FALSE)</f>
        <v>0</v>
      </c>
      <c r="AV165" s="47">
        <f>SSPYLD1!AV165*VLOOKUP(SSPYLD2!AV$4,'[1]INTERNAL PARAMETERS-1'!$B$5:$J$44,5,FALSE)*VLOOKUP(SSPYLD2!AV$4,'[1]INTERNAL PARAMETERS-1'!$B$5:$J$44,6,FALSE)*VLOOKUP(SSPYLD2!AV$4,'[1]INTERNAL PARAMETERS-1'!$B$5:$J$44,3,FALSE) + SSPYLD1!AV165*(1-VLOOKUP(SSPYLD2!AV$4,'[1]INTERNAL PARAMETERS-1'!$B$5:$J$44,5,FALSE))*VLOOKUP(SSPYLD2!AV$4,'[1]INTERNAL PARAMETERS-1'!$B$5:$J$44,8,FALSE)*VLOOKUP(SSPYLD2!AV$4,'[1]INTERNAL PARAMETERS-1'!$B$5:$J$44,3,FALSE)</f>
        <v>0</v>
      </c>
      <c r="AW165" s="47">
        <f>SSPYLD1!AW165*VLOOKUP(SSPYLD2!AW$4,'[1]INTERNAL PARAMETERS-1'!$B$5:$J$44,5,FALSE)*VLOOKUP(SSPYLD2!AW$4,'[1]INTERNAL PARAMETERS-1'!$B$5:$J$44,6,FALSE)*VLOOKUP(SSPYLD2!AW$4,'[1]INTERNAL PARAMETERS-1'!$B$5:$J$44,3,FALSE) + SSPYLD1!AW165*(1-VLOOKUP(SSPYLD2!AW$4,'[1]INTERNAL PARAMETERS-1'!$B$5:$J$44,5,FALSE))*VLOOKUP(SSPYLD2!AW$4,'[1]INTERNAL PARAMETERS-1'!$B$5:$J$44,8,FALSE)*VLOOKUP(SSPYLD2!AW$4,'[1]INTERNAL PARAMETERS-1'!$B$5:$J$44,3,FALSE)</f>
        <v>0.87176844127820174</v>
      </c>
      <c r="AX165" s="47">
        <f>SSPYLD1!AX165*VLOOKUP(SSPYLD2!AX$4,'[1]INTERNAL PARAMETERS-1'!$B$5:$J$44,5,FALSE)*VLOOKUP(SSPYLD2!AX$4,'[1]INTERNAL PARAMETERS-1'!$B$5:$J$44,6,FALSE)*VLOOKUP(SSPYLD2!AX$4,'[1]INTERNAL PARAMETERS-1'!$B$5:$J$44,3,FALSE) + SSPYLD1!AX165*(1-VLOOKUP(SSPYLD2!AX$4,'[1]INTERNAL PARAMETERS-1'!$B$5:$J$44,5,FALSE))*VLOOKUP(SSPYLD2!AX$4,'[1]INTERNAL PARAMETERS-1'!$B$5:$J$44,8,FALSE)*VLOOKUP(SSPYLD2!AX$4,'[1]INTERNAL PARAMETERS-1'!$B$5:$J$44,3,FALSE)</f>
        <v>0</v>
      </c>
      <c r="AY165" s="47">
        <f>SSPYLD1!AY165*VLOOKUP(SSPYLD2!AY$4,'[1]INTERNAL PARAMETERS-1'!$B$5:$J$44,5,FALSE)*VLOOKUP(SSPYLD2!AY$4,'[1]INTERNAL PARAMETERS-1'!$B$5:$J$44,6,FALSE)*VLOOKUP(SSPYLD2!AY$4,'[1]INTERNAL PARAMETERS-1'!$B$5:$J$44,3,FALSE) + SSPYLD1!AY165*(1-VLOOKUP(SSPYLD2!AY$4,'[1]INTERNAL PARAMETERS-1'!$B$5:$J$44,5,FALSE))*VLOOKUP(SSPYLD2!AY$4,'[1]INTERNAL PARAMETERS-1'!$B$5:$J$44,8,FALSE)*VLOOKUP(SSPYLD2!AY$4,'[1]INTERNAL PARAMETERS-1'!$B$5:$J$44,3,FALSE)</f>
        <v>0</v>
      </c>
      <c r="AZ165" s="47">
        <f>SSPYLD1!AZ165*VLOOKUP(SSPYLD2!AZ$4,'[1]INTERNAL PARAMETERS-1'!$B$5:$J$44,5,FALSE)*VLOOKUP(SSPYLD2!AZ$4,'[1]INTERNAL PARAMETERS-1'!$B$5:$J$44,6,FALSE)*VLOOKUP(SSPYLD2!AZ$4,'[1]INTERNAL PARAMETERS-1'!$B$5:$J$44,3,FALSE) + SSPYLD1!AZ165*(1-VLOOKUP(SSPYLD2!AZ$4,'[1]INTERNAL PARAMETERS-1'!$B$5:$J$44,5,FALSE))*VLOOKUP(SSPYLD2!AZ$4,'[1]INTERNAL PARAMETERS-1'!$B$5:$J$44,8,FALSE)*VLOOKUP(SSPYLD2!AZ$4,'[1]INTERNAL PARAMETERS-1'!$B$5:$J$44,3,FALSE)</f>
        <v>0</v>
      </c>
      <c r="BA165" s="47">
        <f>SSPYLD1!BA165*VLOOKUP(SSPYLD2!BA$4,'[1]INTERNAL PARAMETERS-1'!$B$5:$J$44,5,FALSE)*VLOOKUP(SSPYLD2!BA$4,'[1]INTERNAL PARAMETERS-1'!$B$5:$J$44,6,FALSE)*VLOOKUP(SSPYLD2!BA$4,'[1]INTERNAL PARAMETERS-1'!$B$5:$J$44,3,FALSE) + SSPYLD1!BA165*(1-VLOOKUP(SSPYLD2!BA$4,'[1]INTERNAL PARAMETERS-1'!$B$5:$J$44,5,FALSE))*VLOOKUP(SSPYLD2!BA$4,'[1]INTERNAL PARAMETERS-1'!$B$5:$J$44,8,FALSE)*VLOOKUP(SSPYLD2!BA$4,'[1]INTERNAL PARAMETERS-1'!$B$5:$J$44,3,FALSE)</f>
        <v>2.2150105820791168</v>
      </c>
      <c r="BB165" s="47">
        <f>SSPYLD1!BB165*VLOOKUP(SSPYLD2!BB$4,'[1]INTERNAL PARAMETERS-1'!$B$5:$J$44,5,FALSE)*VLOOKUP(SSPYLD2!BB$4,'[1]INTERNAL PARAMETERS-1'!$B$5:$J$44,6,FALSE)*VLOOKUP(SSPYLD2!BB$4,'[1]INTERNAL PARAMETERS-1'!$B$5:$J$44,3,FALSE) + SSPYLD1!BB165*(1-VLOOKUP(SSPYLD2!BB$4,'[1]INTERNAL PARAMETERS-1'!$B$5:$J$44,5,FALSE))*VLOOKUP(SSPYLD2!BB$4,'[1]INTERNAL PARAMETERS-1'!$B$5:$J$44,8,FALSE)*VLOOKUP(SSPYLD2!BB$4,'[1]INTERNAL PARAMETERS-1'!$B$5:$J$44,3,FALSE)</f>
        <v>7.0590252241419127E-2</v>
      </c>
      <c r="BC165" s="47">
        <f>SSPYLD1!BC165*VLOOKUP(SSPYLD2!BC$4,'[1]INTERNAL PARAMETERS-1'!$B$5:$J$44,5,FALSE)*VLOOKUP(SSPYLD2!BC$4,'[1]INTERNAL PARAMETERS-1'!$B$5:$J$44,6,FALSE)*VLOOKUP(SSPYLD2!BC$4,'[1]INTERNAL PARAMETERS-1'!$B$5:$J$44,3,FALSE) + SSPYLD1!BC165*(1-VLOOKUP(SSPYLD2!BC$4,'[1]INTERNAL PARAMETERS-1'!$B$5:$J$44,5,FALSE))*VLOOKUP(SSPYLD2!BC$4,'[1]INTERNAL PARAMETERS-1'!$B$5:$J$44,8,FALSE)*VLOOKUP(SSPYLD2!BC$4,'[1]INTERNAL PARAMETERS-1'!$B$5:$J$44,3,FALSE)</f>
        <v>0.40407199214246053</v>
      </c>
      <c r="BD165" s="47">
        <f>SSPYLD1!BD165*VLOOKUP(SSPYLD2!BD$4,'[1]INTERNAL PARAMETERS-1'!$B$5:$J$44,5,FALSE)*VLOOKUP(SSPYLD2!BD$4,'[1]INTERNAL PARAMETERS-1'!$B$5:$J$44,6,FALSE)*VLOOKUP(SSPYLD2!BD$4,'[1]INTERNAL PARAMETERS-1'!$B$5:$J$44,3,FALSE) + SSPYLD1!BD165*(1-VLOOKUP(SSPYLD2!BD$4,'[1]INTERNAL PARAMETERS-1'!$B$5:$J$44,5,FALSE))*VLOOKUP(SSPYLD2!BD$4,'[1]INTERNAL PARAMETERS-1'!$B$5:$J$44,8,FALSE)*VLOOKUP(SSPYLD2!BD$4,'[1]INTERNAL PARAMETERS-1'!$B$5:$J$44,3,FALSE)</f>
        <v>7.7281643615060167E-2</v>
      </c>
      <c r="BE165" s="47">
        <f>SSPYLD1!BE165*VLOOKUP(SSPYLD2!BE$4,'[1]INTERNAL PARAMETERS-1'!$B$5:$J$44,5,FALSE)*VLOOKUP(SSPYLD2!BE$4,'[1]INTERNAL PARAMETERS-1'!$B$5:$J$44,6,FALSE)*VLOOKUP(SSPYLD2!BE$4,'[1]INTERNAL PARAMETERS-1'!$B$5:$J$44,3,FALSE) + SSPYLD1!BE165*(1-VLOOKUP(SSPYLD2!BE$4,'[1]INTERNAL PARAMETERS-1'!$B$5:$J$44,5,FALSE))*VLOOKUP(SSPYLD2!BE$4,'[1]INTERNAL PARAMETERS-1'!$B$5:$J$44,8,FALSE)*VLOOKUP(SSPYLD2!BE$4,'[1]INTERNAL PARAMETERS-1'!$B$5:$J$44,3,FALSE)</f>
        <v>0.40628012371005878</v>
      </c>
      <c r="BF165" s="47">
        <f>SSPYLD1!BF165*VLOOKUP(SSPYLD2!BF$4,'[1]INTERNAL PARAMETERS-1'!$B$5:$J$44,5,FALSE)*VLOOKUP(SSPYLD2!BF$4,'[1]INTERNAL PARAMETERS-1'!$B$5:$J$44,6,FALSE)*VLOOKUP(SSPYLD2!BF$4,'[1]INTERNAL PARAMETERS-1'!$B$5:$J$44,3,FALSE) + SSPYLD1!BF165*(1-VLOOKUP(SSPYLD2!BF$4,'[1]INTERNAL PARAMETERS-1'!$B$5:$J$44,5,FALSE))*VLOOKUP(SSPYLD2!BF$4,'[1]INTERNAL PARAMETERS-1'!$B$5:$J$44,8,FALSE)*VLOOKUP(SSPYLD2!BF$4,'[1]INTERNAL PARAMETERS-1'!$B$5:$J$44,3,FALSE)</f>
        <v>0</v>
      </c>
      <c r="BG165" s="47">
        <f>SSPYLD1!BG165*VLOOKUP(SSPYLD2!BG$4,'[1]INTERNAL PARAMETERS-1'!$B$5:$J$44,5,FALSE)*VLOOKUP(SSPYLD2!BG$4,'[1]INTERNAL PARAMETERS-1'!$B$5:$J$44,6,FALSE)*VLOOKUP(SSPYLD2!BG$4,'[1]INTERNAL PARAMETERS-1'!$B$5:$J$44,3,FALSE) + SSPYLD1!BG165*(1-VLOOKUP(SSPYLD2!BG$4,'[1]INTERNAL PARAMETERS-1'!$B$5:$J$44,5,FALSE))*VLOOKUP(SSPYLD2!BG$4,'[1]INTERNAL PARAMETERS-1'!$B$5:$J$44,8,FALSE)*VLOOKUP(SSPYLD2!BG$4,'[1]INTERNAL PARAMETERS-1'!$B$5:$J$44,3,FALSE)</f>
        <v>8.0687691497415073E-2</v>
      </c>
      <c r="BH165" s="47">
        <f>SSPYLD1!BH165*VLOOKUP(SSPYLD2!BH$4,'[1]INTERNAL PARAMETERS-1'!$B$5:$J$44,5,FALSE)*VLOOKUP(SSPYLD2!BH$4,'[1]INTERNAL PARAMETERS-1'!$B$5:$J$44,6,FALSE)*VLOOKUP(SSPYLD2!BH$4,'[1]INTERNAL PARAMETERS-1'!$B$5:$J$44,3,FALSE) + SSPYLD1!BH165*(1-VLOOKUP(SSPYLD2!BH$4,'[1]INTERNAL PARAMETERS-1'!$B$5:$J$44,5,FALSE))*VLOOKUP(SSPYLD2!BH$4,'[1]INTERNAL PARAMETERS-1'!$B$5:$J$44,8,FALSE)*VLOOKUP(SSPYLD2!BH$4,'[1]INTERNAL PARAMETERS-1'!$B$5:$J$44,3,FALSE)</f>
        <v>6.5668877112868445E-4</v>
      </c>
      <c r="BI165" s="47">
        <f>SSPYLD1!BI165*VLOOKUP(SSPYLD2!BI$4,'[1]INTERNAL PARAMETERS-1'!$B$5:$J$44,5,FALSE)*VLOOKUP(SSPYLD2!BI$4,'[1]INTERNAL PARAMETERS-1'!$B$5:$J$44,6,FALSE)*VLOOKUP(SSPYLD2!BI$4,'[1]INTERNAL PARAMETERS-1'!$B$5:$J$44,3,FALSE) + SSPYLD1!BI165*(1-VLOOKUP(SSPYLD2!BI$4,'[1]INTERNAL PARAMETERS-1'!$B$5:$J$44,5,FALSE))*VLOOKUP(SSPYLD2!BI$4,'[1]INTERNAL PARAMETERS-1'!$B$5:$J$44,8,FALSE)*VLOOKUP(SSPYLD2!BI$4,'[1]INTERNAL PARAMETERS-1'!$B$5:$J$44,3,FALSE)</f>
        <v>0</v>
      </c>
      <c r="BJ165" s="47">
        <f>SSPYLD1!BJ165*VLOOKUP(SSPYLD2!BJ$4,'[1]INTERNAL PARAMETERS-1'!$B$5:$J$44,5,FALSE)*VLOOKUP(SSPYLD2!BJ$4,'[1]INTERNAL PARAMETERS-1'!$B$5:$J$44,6,FALSE)*VLOOKUP(SSPYLD2!BJ$4,'[1]INTERNAL PARAMETERS-1'!$B$5:$J$44,3,FALSE) + SSPYLD1!BJ165*(1-VLOOKUP(SSPYLD2!BJ$4,'[1]INTERNAL PARAMETERS-1'!$B$5:$J$44,5,FALSE))*VLOOKUP(SSPYLD2!BJ$4,'[1]INTERNAL PARAMETERS-1'!$B$5:$J$44,8,FALSE)*VLOOKUP(SSPYLD2!BJ$4,'[1]INTERNAL PARAMETERS-1'!$B$5:$J$44,3,FALSE)</f>
        <v>3.9071481211905866E-2</v>
      </c>
      <c r="BK165" s="47">
        <f>SSPYLD1!BK165*VLOOKUP(SSPYLD2!BK$4,'[1]INTERNAL PARAMETERS-1'!$B$5:$J$44,5,FALSE)*VLOOKUP(SSPYLD2!BK$4,'[1]INTERNAL PARAMETERS-1'!$B$5:$J$44,6,FALSE)*VLOOKUP(SSPYLD2!BK$4,'[1]INTERNAL PARAMETERS-1'!$B$5:$J$44,3,FALSE) + SSPYLD1!BK165*(1-VLOOKUP(SSPYLD2!BK$4,'[1]INTERNAL PARAMETERS-1'!$B$5:$J$44,5,FALSE))*VLOOKUP(SSPYLD2!BK$4,'[1]INTERNAL PARAMETERS-1'!$B$5:$J$44,8,FALSE)*VLOOKUP(SSPYLD2!BK$4,'[1]INTERNAL PARAMETERS-1'!$B$5:$J$44,3,FALSE)</f>
        <v>5.1162456220960363E-2</v>
      </c>
      <c r="BL165" s="47">
        <f>SSPYLD1!BL165*VLOOKUP(SSPYLD2!BL$4,'[1]INTERNAL PARAMETERS-1'!$B$5:$J$44,5,FALSE)*VLOOKUP(SSPYLD2!BL$4,'[1]INTERNAL PARAMETERS-1'!$B$5:$J$44,6,FALSE)*VLOOKUP(SSPYLD2!BL$4,'[1]INTERNAL PARAMETERS-1'!$B$5:$J$44,3,FALSE) + SSPYLD1!BL165*(1-VLOOKUP(SSPYLD2!BL$4,'[1]INTERNAL PARAMETERS-1'!$B$5:$J$44,5,FALSE))*VLOOKUP(SSPYLD2!BL$4,'[1]INTERNAL PARAMETERS-1'!$B$5:$J$44,8,FALSE)*VLOOKUP(SSPYLD2!BL$4,'[1]INTERNAL PARAMETERS-1'!$B$5:$J$44,3,FALSE)</f>
        <v>0.11801484577872265</v>
      </c>
      <c r="BM165" s="47">
        <f>SSPYLD1!BM165*VLOOKUP(SSPYLD2!BM$4,'[1]INTERNAL PARAMETERS-1'!$B$5:$J$44,5,FALSE)*VLOOKUP(SSPYLD2!BM$4,'[1]INTERNAL PARAMETERS-1'!$B$5:$J$44,6,FALSE)*VLOOKUP(SSPYLD2!BM$4,'[1]INTERNAL PARAMETERS-1'!$B$5:$J$44,3,FALSE) + SSPYLD1!BM165*(1-VLOOKUP(SSPYLD2!BM$4,'[1]INTERNAL PARAMETERS-1'!$B$5:$J$44,5,FALSE))*VLOOKUP(SSPYLD2!BM$4,'[1]INTERNAL PARAMETERS-1'!$B$5:$J$44,8,FALSE)*VLOOKUP(SSPYLD2!BM$4,'[1]INTERNAL PARAMETERS-1'!$B$5:$J$44,3,FALSE)</f>
        <v>0.11356499454118359</v>
      </c>
      <c r="BN165" s="47">
        <f>SSPYLD1!BN165*VLOOKUP(SSPYLD2!BN$4,'[1]INTERNAL PARAMETERS-1'!$B$5:$J$44,5,FALSE)*VLOOKUP(SSPYLD2!BN$4,'[1]INTERNAL PARAMETERS-1'!$B$5:$J$44,6,FALSE)*VLOOKUP(SSPYLD2!BN$4,'[1]INTERNAL PARAMETERS-1'!$B$5:$J$44,3,FALSE) + SSPYLD1!BN165*(1-VLOOKUP(SSPYLD2!BN$4,'[1]INTERNAL PARAMETERS-1'!$B$5:$J$44,5,FALSE))*VLOOKUP(SSPYLD2!BN$4,'[1]INTERNAL PARAMETERS-1'!$B$5:$J$44,8,FALSE)*VLOOKUP(SSPYLD2!BN$4,'[1]INTERNAL PARAMETERS-1'!$B$5:$J$44,3,FALSE)</f>
        <v>4.2103232133587423E-2</v>
      </c>
      <c r="BO165" s="47">
        <f>SSPYLD1!BO165*VLOOKUP(SSPYLD2!BO$4,'[1]INTERNAL PARAMETERS-1'!$B$5:$J$44,5,FALSE)*VLOOKUP(SSPYLD2!BO$4,'[1]INTERNAL PARAMETERS-1'!$B$5:$J$44,6,FALSE)*VLOOKUP(SSPYLD2!BO$4,'[1]INTERNAL PARAMETERS-1'!$B$5:$J$44,3,FALSE) + SSPYLD1!BO165*(1-VLOOKUP(SSPYLD2!BO$4,'[1]INTERNAL PARAMETERS-1'!$B$5:$J$44,5,FALSE))*VLOOKUP(SSPYLD2!BO$4,'[1]INTERNAL PARAMETERS-1'!$B$5:$J$44,8,FALSE)*VLOOKUP(SSPYLD2!BO$4,'[1]INTERNAL PARAMETERS-1'!$B$5:$J$44,3,FALSE)</f>
        <v>1.8614091285547842E-2</v>
      </c>
      <c r="BP165" s="47">
        <f>SSPYLD1!BP165*VLOOKUP(SSPYLD2!BP$4,'[1]INTERNAL PARAMETERS-1'!$B$5:$J$44,5,FALSE)*VLOOKUP(SSPYLD2!BP$4,'[1]INTERNAL PARAMETERS-1'!$B$5:$J$44,6,FALSE)*VLOOKUP(SSPYLD2!BP$4,'[1]INTERNAL PARAMETERS-1'!$B$5:$J$44,3,FALSE) + SSPYLD1!BP165*(1-VLOOKUP(SSPYLD2!BP$4,'[1]INTERNAL PARAMETERS-1'!$B$5:$J$44,5,FALSE))*VLOOKUP(SSPYLD2!BP$4,'[1]INTERNAL PARAMETERS-1'!$B$5:$J$44,8,FALSE)*VLOOKUP(SSPYLD2!BP$4,'[1]INTERNAL PARAMETERS-1'!$B$5:$J$44,3,FALSE)</f>
        <v>9.8443409175139615E-4</v>
      </c>
      <c r="BQ165" s="47">
        <f>SSPYLD1!BQ165*VLOOKUP(SSPYLD2!BQ$4,'[1]INTERNAL PARAMETERS-1'!$B$5:$J$44,5,FALSE)*VLOOKUP(SSPYLD2!BQ$4,'[1]INTERNAL PARAMETERS-1'!$B$5:$J$44,6,FALSE)*VLOOKUP(SSPYLD2!BQ$4,'[1]INTERNAL PARAMETERS-1'!$B$5:$J$44,3,FALSE) + SSPYLD1!BQ165*(1-VLOOKUP(SSPYLD2!BQ$4,'[1]INTERNAL PARAMETERS-1'!$B$5:$J$44,5,FALSE))*VLOOKUP(SSPYLD2!BQ$4,'[1]INTERNAL PARAMETERS-1'!$B$5:$J$44,8,FALSE)*VLOOKUP(SSPYLD2!BQ$4,'[1]INTERNAL PARAMETERS-1'!$B$5:$J$44,3,FALSE)</f>
        <v>0.14141209585021758</v>
      </c>
      <c r="BR165" s="47">
        <f>SSPYLD1!BR165*VLOOKUP(SSPYLD2!BR$4,'[1]INTERNAL PARAMETERS-1'!$B$5:$J$44,5,FALSE)*VLOOKUP(SSPYLD2!BR$4,'[1]INTERNAL PARAMETERS-1'!$B$5:$J$44,6,FALSE)*VLOOKUP(SSPYLD2!BR$4,'[1]INTERNAL PARAMETERS-1'!$B$5:$J$44,3,FALSE) + SSPYLD1!BR165*(1-VLOOKUP(SSPYLD2!BR$4,'[1]INTERNAL PARAMETERS-1'!$B$5:$J$44,5,FALSE))*VLOOKUP(SSPYLD2!BR$4,'[1]INTERNAL PARAMETERS-1'!$B$5:$J$44,8,FALSE)*VLOOKUP(SSPYLD2!BR$4,'[1]INTERNAL PARAMETERS-1'!$B$5:$J$44,3,FALSE)</f>
        <v>2.3939390644956756E-3</v>
      </c>
      <c r="BS165" s="47">
        <f>SSPYLD1!BS165*VLOOKUP(SSPYLD2!BS$4,'[1]INTERNAL PARAMETERS-1'!$B$5:$J$44,5,FALSE)*VLOOKUP(SSPYLD2!BS$4,'[1]INTERNAL PARAMETERS-1'!$B$5:$J$44,6,FALSE)*VLOOKUP(SSPYLD2!BS$4,'[1]INTERNAL PARAMETERS-1'!$B$5:$J$44,3,FALSE) + SSPYLD1!BS165*(1-VLOOKUP(SSPYLD2!BS$4,'[1]INTERNAL PARAMETERS-1'!$B$5:$J$44,5,FALSE))*VLOOKUP(SSPYLD2!BS$4,'[1]INTERNAL PARAMETERS-1'!$B$5:$J$44,8,FALSE)*VLOOKUP(SSPYLD2!BS$4,'[1]INTERNAL PARAMETERS-1'!$B$5:$J$44,3,FALSE)</f>
        <v>4.7484467955067347E-4</v>
      </c>
      <c r="BT165" s="47">
        <f>SSPYLD1!BT165*VLOOKUP(SSPYLD2!BT$4,'[1]INTERNAL PARAMETERS-1'!$B$5:$J$44,5,FALSE)*VLOOKUP(SSPYLD2!BT$4,'[1]INTERNAL PARAMETERS-1'!$B$5:$J$44,6,FALSE)*VLOOKUP(SSPYLD2!BT$4,'[1]INTERNAL PARAMETERS-1'!$B$5:$J$44,3,FALSE) + SSPYLD1!BT165*(1-VLOOKUP(SSPYLD2!BT$4,'[1]INTERNAL PARAMETERS-1'!$B$5:$J$44,5,FALSE))*VLOOKUP(SSPYLD2!BT$4,'[1]INTERNAL PARAMETERS-1'!$B$5:$J$44,8,FALSE)*VLOOKUP(SSPYLD2!BT$4,'[1]INTERNAL PARAMETERS-1'!$B$5:$J$44,3,FALSE)</f>
        <v>0</v>
      </c>
      <c r="BU165" s="47">
        <f>SSPYLD1!BU165*VLOOKUP(SSPYLD2!BU$4,'[1]INTERNAL PARAMETERS-1'!$B$5:$J$44,5,FALSE)*VLOOKUP(SSPYLD2!BU$4,'[1]INTERNAL PARAMETERS-1'!$B$5:$J$44,6,FALSE)*VLOOKUP(SSPYLD2!BU$4,'[1]INTERNAL PARAMETERS-1'!$B$5:$J$44,3,FALSE) + SSPYLD1!BU165*(1-VLOOKUP(SSPYLD2!BU$4,'[1]INTERNAL PARAMETERS-1'!$B$5:$J$44,5,FALSE))*VLOOKUP(SSPYLD2!BU$4,'[1]INTERNAL PARAMETERS-1'!$B$5:$J$44,8,FALSE)*VLOOKUP(SSPYLD2!BU$4,'[1]INTERNAL PARAMETERS-1'!$B$5:$J$44,3,FALSE)</f>
        <v>0</v>
      </c>
      <c r="BV165" s="47">
        <f>SSPYLD1!BV165*VLOOKUP(SSPYLD2!BV$4,'[1]INTERNAL PARAMETERS-1'!$B$5:$J$44,5,FALSE)*VLOOKUP(SSPYLD2!BV$4,'[1]INTERNAL PARAMETERS-1'!$B$5:$J$44,6,FALSE)*VLOOKUP(SSPYLD2!BV$4,'[1]INTERNAL PARAMETERS-1'!$B$5:$J$44,3,FALSE) + SSPYLD1!BV165*(1-VLOOKUP(SSPYLD2!BV$4,'[1]INTERNAL PARAMETERS-1'!$B$5:$J$44,5,FALSE))*VLOOKUP(SSPYLD2!BV$4,'[1]INTERNAL PARAMETERS-1'!$B$5:$J$44,8,FALSE)*VLOOKUP(SSPYLD2!BV$4,'[1]INTERNAL PARAMETERS-1'!$B$5:$J$44,3,FALSE)</f>
        <v>0</v>
      </c>
      <c r="BW165" s="47">
        <f>SSPYLD1!BW165*VLOOKUP(SSPYLD2!BW$4,'[1]INTERNAL PARAMETERS-1'!$B$5:$J$44,5,FALSE)*VLOOKUP(SSPYLD2!BW$4,'[1]INTERNAL PARAMETERS-1'!$B$5:$J$44,6,FALSE)*VLOOKUP(SSPYLD2!BW$4,'[1]INTERNAL PARAMETERS-1'!$B$5:$J$44,3,FALSE) + SSPYLD1!BW165*(1-VLOOKUP(SSPYLD2!BW$4,'[1]INTERNAL PARAMETERS-1'!$B$5:$J$44,5,FALSE))*VLOOKUP(SSPYLD2!BW$4,'[1]INTERNAL PARAMETERS-1'!$B$5:$J$44,8,FALSE)*VLOOKUP(SSPYLD2!BW$4,'[1]INTERNAL PARAMETERS-1'!$B$5:$J$44,3,FALSE)</f>
        <v>0</v>
      </c>
      <c r="BX165" s="47">
        <f>SSPYLD1!BX165*VLOOKUP(SSPYLD2!BX$4,'[1]INTERNAL PARAMETERS-1'!$B$5:$J$44,5,FALSE)*VLOOKUP(SSPYLD2!BX$4,'[1]INTERNAL PARAMETERS-1'!$B$5:$J$44,6,FALSE)*VLOOKUP(SSPYLD2!BX$4,'[1]INTERNAL PARAMETERS-1'!$B$5:$J$44,3,FALSE) + SSPYLD1!BX165*(1-VLOOKUP(SSPYLD2!BX$4,'[1]INTERNAL PARAMETERS-1'!$B$5:$J$44,5,FALSE))*VLOOKUP(SSPYLD2!BX$4,'[1]INTERNAL PARAMETERS-1'!$B$5:$J$44,8,FALSE)*VLOOKUP(SSPYLD2!BX$4,'[1]INTERNAL PARAMETERS-1'!$B$5:$J$44,3,FALSE)</f>
        <v>0</v>
      </c>
      <c r="BY165" s="47">
        <f>SSPYLD1!BY165*VLOOKUP(SSPYLD2!BY$4,'[1]INTERNAL PARAMETERS-1'!$B$5:$J$44,5,FALSE)*VLOOKUP(SSPYLD2!BY$4,'[1]INTERNAL PARAMETERS-1'!$B$5:$J$44,6,FALSE)*VLOOKUP(SSPYLD2!BY$4,'[1]INTERNAL PARAMETERS-1'!$B$5:$J$44,3,FALSE) + SSPYLD1!BY165*(1-VLOOKUP(SSPYLD2!BY$4,'[1]INTERNAL PARAMETERS-1'!$B$5:$J$44,5,FALSE))*VLOOKUP(SSPYLD2!BY$4,'[1]INTERNAL PARAMETERS-1'!$B$5:$J$44,8,FALSE)*VLOOKUP(SSPYLD2!BY$4,'[1]INTERNAL PARAMETERS-1'!$B$5:$J$44,3,FALSE)</f>
        <v>0</v>
      </c>
      <c r="BZ165" s="47">
        <f>SSPYLD1!BZ165*VLOOKUP(SSPYLD2!BZ$4,'[1]INTERNAL PARAMETERS-1'!$B$5:$J$44,5,FALSE)*VLOOKUP(SSPYLD2!BZ$4,'[1]INTERNAL PARAMETERS-1'!$B$5:$J$44,6,FALSE)*VLOOKUP(SSPYLD2!BZ$4,'[1]INTERNAL PARAMETERS-1'!$B$5:$J$44,3,FALSE) + SSPYLD1!BZ165*(1-VLOOKUP(SSPYLD2!BZ$4,'[1]INTERNAL PARAMETERS-1'!$B$5:$J$44,5,FALSE))*VLOOKUP(SSPYLD2!BZ$4,'[1]INTERNAL PARAMETERS-1'!$B$5:$J$44,8,FALSE)*VLOOKUP(SSPYLD2!BZ$4,'[1]INTERNAL PARAMETERS-1'!$B$5:$J$44,3,FALSE)</f>
        <v>1.5565640227222074E-4</v>
      </c>
      <c r="CA165" s="47">
        <f>SSPYLD1!CA165*VLOOKUP(SSPYLD2!CA$4,'[1]INTERNAL PARAMETERS-1'!$B$5:$J$44,5,FALSE)*VLOOKUP(SSPYLD2!CA$4,'[1]INTERNAL PARAMETERS-1'!$B$5:$J$44,6,FALSE)*VLOOKUP(SSPYLD2!CA$4,'[1]INTERNAL PARAMETERS-1'!$B$5:$J$44,3,FALSE) + SSPYLD1!CA165*(1-VLOOKUP(SSPYLD2!CA$4,'[1]INTERNAL PARAMETERS-1'!$B$5:$J$44,5,FALSE))*VLOOKUP(SSPYLD2!CA$4,'[1]INTERNAL PARAMETERS-1'!$B$5:$J$44,8,FALSE)*VLOOKUP(SSPYLD2!CA$4,'[1]INTERNAL PARAMETERS-1'!$B$5:$J$44,3,FALSE)</f>
        <v>0</v>
      </c>
      <c r="CB165" s="47">
        <f>SSPYLD1!CB165*VLOOKUP(SSPYLD2!CB$4,'[1]INTERNAL PARAMETERS-1'!$B$5:$J$44,5,FALSE)*VLOOKUP(SSPYLD2!CB$4,'[1]INTERNAL PARAMETERS-1'!$B$5:$J$44,6,FALSE)*VLOOKUP(SSPYLD2!CB$4,'[1]INTERNAL PARAMETERS-1'!$B$5:$J$44,3,FALSE) + SSPYLD1!CB165*(1-VLOOKUP(SSPYLD2!CB$4,'[1]INTERNAL PARAMETERS-1'!$B$5:$J$44,5,FALSE))*VLOOKUP(SSPYLD2!CB$4,'[1]INTERNAL PARAMETERS-1'!$B$5:$J$44,8,FALSE)*VLOOKUP(SSPYLD2!CB$4,'[1]INTERNAL PARAMETERS-1'!$B$5:$J$44,3,FALSE)</f>
        <v>0</v>
      </c>
      <c r="CC165" s="47">
        <f>SSPYLD1!CC165*VLOOKUP(SSPYLD2!CC$4,'[1]INTERNAL PARAMETERS-1'!$B$5:$J$44,5,FALSE)*VLOOKUP(SSPYLD2!CC$4,'[1]INTERNAL PARAMETERS-1'!$B$5:$J$44,6,FALSE)*VLOOKUP(SSPYLD2!CC$4,'[1]INTERNAL PARAMETERS-1'!$B$5:$J$44,3,FALSE) + SSPYLD1!CC165*(1-VLOOKUP(SSPYLD2!CC$4,'[1]INTERNAL PARAMETERS-1'!$B$5:$J$44,5,FALSE))*VLOOKUP(SSPYLD2!CC$4,'[1]INTERNAL PARAMETERS-1'!$B$5:$J$44,8,FALSE)*VLOOKUP(SSPYLD2!CC$4,'[1]INTERNAL PARAMETERS-1'!$B$5:$J$44,3,FALSE)</f>
        <v>6.9181500535324663E-4</v>
      </c>
      <c r="CD165" s="47">
        <f>SSPYLD1!CD165*VLOOKUP(SSPYLD2!CD$4,'[1]INTERNAL PARAMETERS-1'!$B$5:$J$44,5,FALSE)*VLOOKUP(SSPYLD2!CD$4,'[1]INTERNAL PARAMETERS-1'!$B$5:$J$44,6,FALSE)*VLOOKUP(SSPYLD2!CD$4,'[1]INTERNAL PARAMETERS-1'!$B$5:$J$44,3,FALSE) + SSPYLD1!CD165*(1-VLOOKUP(SSPYLD2!CD$4,'[1]INTERNAL PARAMETERS-1'!$B$5:$J$44,5,FALSE))*VLOOKUP(SSPYLD2!CD$4,'[1]INTERNAL PARAMETERS-1'!$B$5:$J$44,8,FALSE)*VLOOKUP(SSPYLD2!CD$4,'[1]INTERNAL PARAMETERS-1'!$B$5:$J$44,3,FALSE)</f>
        <v>2.2375772320986712E-3</v>
      </c>
      <c r="CE165" s="47">
        <f>SSPYLD1!CE165*VLOOKUP(SSPYLD2!CE$4,'[1]INTERNAL PARAMETERS-1'!$B$5:$J$44,5,FALSE)*VLOOKUP(SSPYLD2!CE$4,'[1]INTERNAL PARAMETERS-1'!$B$5:$J$44,6,FALSE)*VLOOKUP(SSPYLD2!CE$4,'[1]INTERNAL PARAMETERS-1'!$B$5:$J$44,3,FALSE) + SSPYLD1!CE165*(1-VLOOKUP(SSPYLD2!CE$4,'[1]INTERNAL PARAMETERS-1'!$B$5:$J$44,5,FALSE))*VLOOKUP(SSPYLD2!CE$4,'[1]INTERNAL PARAMETERS-1'!$B$5:$J$44,8,FALSE)*VLOOKUP(SSPYLD2!CE$4,'[1]INTERNAL PARAMETERS-1'!$B$5:$J$44,3,FALSE)</f>
        <v>2.242238908121928E-3</v>
      </c>
      <c r="CF165" s="47">
        <f>SSPYLD1!CF165*VLOOKUP(SSPYLD2!CF$4,'[1]INTERNAL PARAMETERS-1'!$B$5:$J$44,5,FALSE)*VLOOKUP(SSPYLD2!CF$4,'[1]INTERNAL PARAMETERS-1'!$B$5:$J$44,6,FALSE)*VLOOKUP(SSPYLD2!CF$4,'[1]INTERNAL PARAMETERS-1'!$B$5:$J$44,3,FALSE) + SSPYLD1!CF165*(1-VLOOKUP(SSPYLD2!CF$4,'[1]INTERNAL PARAMETERS-1'!$B$5:$J$44,5,FALSE))*VLOOKUP(SSPYLD2!CF$4,'[1]INTERNAL PARAMETERS-1'!$B$5:$J$44,8,FALSE)*VLOOKUP(SSPYLD2!CF$4,'[1]INTERNAL PARAMETERS-1'!$B$5:$J$44,3,FALSE)</f>
        <v>0</v>
      </c>
      <c r="CG165" s="47">
        <f>SSPYLD1!CG165*VLOOKUP(SSPYLD2!CG$4,'[1]INTERNAL PARAMETERS-1'!$B$5:$J$44,5,FALSE)*VLOOKUP(SSPYLD2!CG$4,'[1]INTERNAL PARAMETERS-1'!$B$5:$J$44,6,FALSE)*VLOOKUP(SSPYLD2!CG$4,'[1]INTERNAL PARAMETERS-1'!$B$5:$J$44,3,FALSE) + SSPYLD1!CG165*(1-VLOOKUP(SSPYLD2!CG$4,'[1]INTERNAL PARAMETERS-1'!$B$5:$J$44,5,FALSE))*VLOOKUP(SSPYLD2!CG$4,'[1]INTERNAL PARAMETERS-1'!$B$5:$J$44,8,FALSE)*VLOOKUP(SSPYLD2!CG$4,'[1]INTERNAL PARAMETERS-1'!$B$5:$J$44,3,FALSE)</f>
        <v>2.8609398698946234E-4</v>
      </c>
      <c r="CH165" s="46">
        <f>SSPYLD1!CH165*VLOOKUP(SSPYLD2!CH$4,'[1]INTERNAL PARAMETERS-1'!$B$5:$J$44,5,FALSE)*VLOOKUP(SSPYLD2!CH$4,'[1]INTERNAL PARAMETERS-1'!$B$5:$J$44,6,FALSE)*VLOOKUP(SSPYLD2!CH$4,'[1]INTERNAL PARAMETERS-1'!$B$5:$J$44,3,FALSE) + SSPYLD1!CH165*(1-VLOOKUP(SSPYLD2!CH$4,'[1]INTERNAL PARAMETERS-1'!$B$5:$J$44,5,FALSE))*VLOOKUP(SSPYLD2!CH$4,'[1]INTERNAL PARAMETERS-1'!$B$5:$J$44,8,FALSE)*VLOOKUP(SSPYLD2!CH$4,'[1]INTERNAL PARAMETERS-1'!$B$5:$J$44,3,FALSE)</f>
        <v>0</v>
      </c>
      <c r="CJ165" s="48">
        <f t="shared" si="4"/>
        <v>15.583346523253883</v>
      </c>
      <c r="CK165" s="46">
        <f t="shared" si="5"/>
        <v>4.6597572117276194</v>
      </c>
    </row>
    <row r="166" spans="2:89" x14ac:dyDescent="0.4">
      <c r="B166" s="61" t="s">
        <v>8</v>
      </c>
      <c r="C166" s="60" t="s">
        <v>68</v>
      </c>
      <c r="D166" s="60" t="s">
        <v>49</v>
      </c>
      <c r="E166" s="135">
        <f>'S Str&amp;Pad'!X166</f>
        <v>190.89360038924718</v>
      </c>
      <c r="F166" s="62">
        <f>'[1]INTERNAL PARAMETERS-1'!M22</f>
        <v>5.05</v>
      </c>
      <c r="G166" s="48">
        <f>SSPYLD1!G166*VLOOKUP(SSPYLD2!G$4,'[1]INTERNAL PARAMETERS-1'!$B$5:$J$44,5,FALSE)*VLOOKUP(SSPYLD2!G$4,'[1]INTERNAL PARAMETERS-1'!$B$5:$J$44,7,FALSE)*SSPYLD2!$F166 + SSPYLD1!G166*(1-VLOOKUP(SSPYLD2!G$4,'[1]INTERNAL PARAMETERS-1'!$B$5:$J$44,5,FALSE))*VLOOKUP(SSPYLD2!G$4,'[1]INTERNAL PARAMETERS-1'!$B$5:$J$44,9,FALSE)*SSPYLD2!$F166</f>
        <v>1.4596523795007108</v>
      </c>
      <c r="H166" s="47">
        <f>SSPYLD1!H166*VLOOKUP(SSPYLD2!H$4,'[1]INTERNAL PARAMETERS-1'!$B$5:$J$44,5,FALSE)*VLOOKUP(SSPYLD2!H$4,'[1]INTERNAL PARAMETERS-1'!$B$5:$J$44,7,FALSE)*SSPYLD2!$F166 + SSPYLD1!H166*(1-VLOOKUP(SSPYLD2!H$4,'[1]INTERNAL PARAMETERS-1'!$B$5:$J$44,5,FALSE))*VLOOKUP(SSPYLD2!H$4,'[1]INTERNAL PARAMETERS-1'!$B$5:$J$44,9,FALSE)*SSPYLD2!$F166</f>
        <v>0.73354347085264915</v>
      </c>
      <c r="I166" s="47">
        <f>SSPYLD1!I166*VLOOKUP(SSPYLD2!I$4,'[1]INTERNAL PARAMETERS-1'!$B$5:$J$44,5,FALSE)*VLOOKUP(SSPYLD2!I$4,'[1]INTERNAL PARAMETERS-1'!$B$5:$J$44,7,FALSE)*SSPYLD2!$F166 + SSPYLD1!I166*(1-VLOOKUP(SSPYLD2!I$4,'[1]INTERNAL PARAMETERS-1'!$B$5:$J$44,5,FALSE))*VLOOKUP(SSPYLD2!I$4,'[1]INTERNAL PARAMETERS-1'!$B$5:$J$44,9,FALSE)*SSPYLD2!$F166</f>
        <v>2.2080310945368278</v>
      </c>
      <c r="J166" s="47">
        <f>SSPYLD1!J166*VLOOKUP(SSPYLD2!J$4,'[1]INTERNAL PARAMETERS-1'!$B$5:$J$44,5,FALSE)*VLOOKUP(SSPYLD2!J$4,'[1]INTERNAL PARAMETERS-1'!$B$5:$J$44,7,FALSE)*SSPYLD2!$F166 + SSPYLD1!J166*(1-VLOOKUP(SSPYLD2!J$4,'[1]INTERNAL PARAMETERS-1'!$B$5:$J$44,5,FALSE))*VLOOKUP(SSPYLD2!J$4,'[1]INTERNAL PARAMETERS-1'!$B$5:$J$44,9,FALSE)*SSPYLD2!$F166</f>
        <v>0</v>
      </c>
      <c r="K166" s="47">
        <f>SSPYLD1!K166*VLOOKUP(SSPYLD2!K$4,'[1]INTERNAL PARAMETERS-1'!$B$5:$J$44,5,FALSE)*VLOOKUP(SSPYLD2!K$4,'[1]INTERNAL PARAMETERS-1'!$B$5:$J$44,7,FALSE)*SSPYLD2!$F166 + SSPYLD1!K166*(1-VLOOKUP(SSPYLD2!K$4,'[1]INTERNAL PARAMETERS-1'!$B$5:$J$44,5,FALSE))*VLOOKUP(SSPYLD2!K$4,'[1]INTERNAL PARAMETERS-1'!$B$5:$J$44,9,FALSE)*SSPYLD2!$F166</f>
        <v>0</v>
      </c>
      <c r="L166" s="47">
        <f>SSPYLD1!L166*VLOOKUP(SSPYLD2!L$4,'[1]INTERNAL PARAMETERS-1'!$B$5:$J$44,5,FALSE)*VLOOKUP(SSPYLD2!L$4,'[1]INTERNAL PARAMETERS-1'!$B$5:$J$44,7,FALSE)*SSPYLD2!$F166 + SSPYLD1!L166*(1-VLOOKUP(SSPYLD2!L$4,'[1]INTERNAL PARAMETERS-1'!$B$5:$J$44,5,FALSE))*VLOOKUP(SSPYLD2!L$4,'[1]INTERNAL PARAMETERS-1'!$B$5:$J$44,9,FALSE)*SSPYLD2!$F166</f>
        <v>0</v>
      </c>
      <c r="M166" s="47">
        <f>SSPYLD1!M166*VLOOKUP(SSPYLD2!M$4,'[1]INTERNAL PARAMETERS-1'!$B$5:$J$44,5,FALSE)*VLOOKUP(SSPYLD2!M$4,'[1]INTERNAL PARAMETERS-1'!$B$5:$J$44,7,FALSE)*SSPYLD2!$F166 + SSPYLD1!M166*(1-VLOOKUP(SSPYLD2!M$4,'[1]INTERNAL PARAMETERS-1'!$B$5:$J$44,5,FALSE))*VLOOKUP(SSPYLD2!M$4,'[1]INTERNAL PARAMETERS-1'!$B$5:$J$44,9,FALSE)*SSPYLD2!$F166</f>
        <v>0.60847621550375253</v>
      </c>
      <c r="N166" s="47">
        <f>SSPYLD1!N166*VLOOKUP(SSPYLD2!N$4,'[1]INTERNAL PARAMETERS-1'!$B$5:$J$44,5,FALSE)*VLOOKUP(SSPYLD2!N$4,'[1]INTERNAL PARAMETERS-1'!$B$5:$J$44,7,FALSE)*SSPYLD2!$F166 + SSPYLD1!N166*(1-VLOOKUP(SSPYLD2!N$4,'[1]INTERNAL PARAMETERS-1'!$B$5:$J$44,5,FALSE))*VLOOKUP(SSPYLD2!N$4,'[1]INTERNAL PARAMETERS-1'!$B$5:$J$44,9,FALSE)*SSPYLD2!$F166</f>
        <v>4.3368279526761365E-3</v>
      </c>
      <c r="O166" s="47">
        <f>SSPYLD1!O166*VLOOKUP(SSPYLD2!O$4,'[1]INTERNAL PARAMETERS-1'!$B$5:$J$44,5,FALSE)*VLOOKUP(SSPYLD2!O$4,'[1]INTERNAL PARAMETERS-1'!$B$5:$J$44,7,FALSE)*SSPYLD2!$F166 + SSPYLD1!O166*(1-VLOOKUP(SSPYLD2!O$4,'[1]INTERNAL PARAMETERS-1'!$B$5:$J$44,5,FALSE))*VLOOKUP(SSPYLD2!O$4,'[1]INTERNAL PARAMETERS-1'!$B$5:$J$44,9,FALSE)*SSPYLD2!$F166</f>
        <v>0</v>
      </c>
      <c r="P166" s="47">
        <f>SSPYLD1!P166*VLOOKUP(SSPYLD2!P$4,'[1]INTERNAL PARAMETERS-1'!$B$5:$J$44,5,FALSE)*VLOOKUP(SSPYLD2!P$4,'[1]INTERNAL PARAMETERS-1'!$B$5:$J$44,7,FALSE)*SSPYLD2!$F166 + SSPYLD1!P166*(1-VLOOKUP(SSPYLD2!P$4,'[1]INTERNAL PARAMETERS-1'!$B$5:$J$44,5,FALSE))*VLOOKUP(SSPYLD2!P$4,'[1]INTERNAL PARAMETERS-1'!$B$5:$J$44,9,FALSE)*SSPYLD2!$F166</f>
        <v>0</v>
      </c>
      <c r="Q166" s="47">
        <f>SSPYLD1!Q166*VLOOKUP(SSPYLD2!Q$4,'[1]INTERNAL PARAMETERS-1'!$B$5:$J$44,5,FALSE)*VLOOKUP(SSPYLD2!Q$4,'[1]INTERNAL PARAMETERS-1'!$B$5:$J$44,7,FALSE)*SSPYLD2!$F166 + SSPYLD1!Q166*(1-VLOOKUP(SSPYLD2!Q$4,'[1]INTERNAL PARAMETERS-1'!$B$5:$J$44,5,FALSE))*VLOOKUP(SSPYLD2!Q$4,'[1]INTERNAL PARAMETERS-1'!$B$5:$J$44,9,FALSE)*SSPYLD2!$F166</f>
        <v>0</v>
      </c>
      <c r="R166" s="47">
        <f>SSPYLD1!R166*VLOOKUP(SSPYLD2!R$4,'[1]INTERNAL PARAMETERS-1'!$B$5:$J$44,5,FALSE)*VLOOKUP(SSPYLD2!R$4,'[1]INTERNAL PARAMETERS-1'!$B$5:$J$44,7,FALSE)*SSPYLD2!$F166 + SSPYLD1!R166*(1-VLOOKUP(SSPYLD2!R$4,'[1]INTERNAL PARAMETERS-1'!$B$5:$J$44,5,FALSE))*VLOOKUP(SSPYLD2!R$4,'[1]INTERNAL PARAMETERS-1'!$B$5:$J$44,9,FALSE)*SSPYLD2!$F166</f>
        <v>0</v>
      </c>
      <c r="S166" s="47">
        <f>SSPYLD1!S166*VLOOKUP(SSPYLD2!S$4,'[1]INTERNAL PARAMETERS-1'!$B$5:$J$44,5,FALSE)*VLOOKUP(SSPYLD2!S$4,'[1]INTERNAL PARAMETERS-1'!$B$5:$J$44,7,FALSE)*SSPYLD2!$F166 + SSPYLD1!S166*(1-VLOOKUP(SSPYLD2!S$4,'[1]INTERNAL PARAMETERS-1'!$B$5:$J$44,5,FALSE))*VLOOKUP(SSPYLD2!S$4,'[1]INTERNAL PARAMETERS-1'!$B$5:$J$44,9,FALSE)*SSPYLD2!$F166</f>
        <v>0.25847421332985937</v>
      </c>
      <c r="T166" s="47">
        <f>SSPYLD1!T166*VLOOKUP(SSPYLD2!T$4,'[1]INTERNAL PARAMETERS-1'!$B$5:$J$44,5,FALSE)*VLOOKUP(SSPYLD2!T$4,'[1]INTERNAL PARAMETERS-1'!$B$5:$J$44,7,FALSE)*SSPYLD2!$F166 + SSPYLD1!T166*(1-VLOOKUP(SSPYLD2!T$4,'[1]INTERNAL PARAMETERS-1'!$B$5:$J$44,5,FALSE))*VLOOKUP(SSPYLD2!T$4,'[1]INTERNAL PARAMETERS-1'!$B$5:$J$44,9,FALSE)*SSPYLD2!$F166</f>
        <v>2.4781874015292207E-2</v>
      </c>
      <c r="U166" s="47">
        <f>SSPYLD1!U166*VLOOKUP(SSPYLD2!U$4,'[1]INTERNAL PARAMETERS-1'!$B$5:$J$44,5,FALSE)*VLOOKUP(SSPYLD2!U$4,'[1]INTERNAL PARAMETERS-1'!$B$5:$J$44,7,FALSE)*SSPYLD2!$F166 + SSPYLD1!U166*(1-VLOOKUP(SSPYLD2!U$4,'[1]INTERNAL PARAMETERS-1'!$B$5:$J$44,5,FALSE))*VLOOKUP(SSPYLD2!U$4,'[1]INTERNAL PARAMETERS-1'!$B$5:$J$44,9,FALSE)*SSPYLD2!$F166</f>
        <v>1.8669011758186794E-2</v>
      </c>
      <c r="V166" s="47">
        <f>SSPYLD1!V166*VLOOKUP(SSPYLD2!V$4,'[1]INTERNAL PARAMETERS-1'!$B$5:$J$44,5,FALSE)*VLOOKUP(SSPYLD2!V$4,'[1]INTERNAL PARAMETERS-1'!$B$5:$J$44,7,FALSE)*SSPYLD2!$F166 + SSPYLD1!V166*(1-VLOOKUP(SSPYLD2!V$4,'[1]INTERNAL PARAMETERS-1'!$B$5:$J$44,5,FALSE))*VLOOKUP(SSPYLD2!V$4,'[1]INTERNAL PARAMETERS-1'!$B$5:$J$44,9,FALSE)*SSPYLD2!$F166</f>
        <v>0.29031862741564179</v>
      </c>
      <c r="W166" s="47">
        <f>SSPYLD1!W166*VLOOKUP(SSPYLD2!W$4,'[1]INTERNAL PARAMETERS-1'!$B$5:$J$44,5,FALSE)*VLOOKUP(SSPYLD2!W$4,'[1]INTERNAL PARAMETERS-1'!$B$5:$J$44,7,FALSE)*SSPYLD2!$F166 + SSPYLD1!W166*(1-VLOOKUP(SSPYLD2!W$4,'[1]INTERNAL PARAMETERS-1'!$B$5:$J$44,5,FALSE))*VLOOKUP(SSPYLD2!W$4,'[1]INTERNAL PARAMETERS-1'!$B$5:$J$44,9,FALSE)*SSPYLD2!$F166</f>
        <v>0</v>
      </c>
      <c r="X166" s="47">
        <f>SSPYLD1!X166*VLOOKUP(SSPYLD2!X$4,'[1]INTERNAL PARAMETERS-1'!$B$5:$J$44,5,FALSE)*VLOOKUP(SSPYLD2!X$4,'[1]INTERNAL PARAMETERS-1'!$B$5:$J$44,7,FALSE)*SSPYLD2!$F166 + SSPYLD1!X166*(1-VLOOKUP(SSPYLD2!X$4,'[1]INTERNAL PARAMETERS-1'!$B$5:$J$44,5,FALSE))*VLOOKUP(SSPYLD2!X$4,'[1]INTERNAL PARAMETERS-1'!$B$5:$J$44,9,FALSE)*SSPYLD2!$F166</f>
        <v>0</v>
      </c>
      <c r="Y166" s="47">
        <f>SSPYLD1!Y166*VLOOKUP(SSPYLD2!Y$4,'[1]INTERNAL PARAMETERS-1'!$B$5:$J$44,5,FALSE)*VLOOKUP(SSPYLD2!Y$4,'[1]INTERNAL PARAMETERS-1'!$B$5:$J$44,7,FALSE)*SSPYLD2!$F166 + SSPYLD1!Y166*(1-VLOOKUP(SSPYLD2!Y$4,'[1]INTERNAL PARAMETERS-1'!$B$5:$J$44,5,FALSE))*VLOOKUP(SSPYLD2!Y$4,'[1]INTERNAL PARAMETERS-1'!$B$5:$J$44,9,FALSE)*SSPYLD2!$F166</f>
        <v>0</v>
      </c>
      <c r="Z166" s="47">
        <f>SSPYLD1!Z166*VLOOKUP(SSPYLD2!Z$4,'[1]INTERNAL PARAMETERS-1'!$B$5:$J$44,5,FALSE)*VLOOKUP(SSPYLD2!Z$4,'[1]INTERNAL PARAMETERS-1'!$B$5:$J$44,7,FALSE)*SSPYLD2!$F166 + SSPYLD1!Z166*(1-VLOOKUP(SSPYLD2!Z$4,'[1]INTERNAL PARAMETERS-1'!$B$5:$J$44,5,FALSE))*VLOOKUP(SSPYLD2!Z$4,'[1]INTERNAL PARAMETERS-1'!$B$5:$J$44,9,FALSE)*SSPYLD2!$F166</f>
        <v>0</v>
      </c>
      <c r="AA166" s="47">
        <f>SSPYLD1!AA166*VLOOKUP(SSPYLD2!AA$4,'[1]INTERNAL PARAMETERS-1'!$B$5:$J$44,5,FALSE)*VLOOKUP(SSPYLD2!AA$4,'[1]INTERNAL PARAMETERS-1'!$B$5:$J$44,7,FALSE)*SSPYLD2!$F166 + SSPYLD1!AA166*(1-VLOOKUP(SSPYLD2!AA$4,'[1]INTERNAL PARAMETERS-1'!$B$5:$J$44,5,FALSE))*VLOOKUP(SSPYLD2!AA$4,'[1]INTERNAL PARAMETERS-1'!$B$5:$J$44,9,FALSE)*SSPYLD2!$F166</f>
        <v>0</v>
      </c>
      <c r="AB166" s="47">
        <f>SSPYLD1!AB166*VLOOKUP(SSPYLD2!AB$4,'[1]INTERNAL PARAMETERS-1'!$B$5:$J$44,5,FALSE)*VLOOKUP(SSPYLD2!AB$4,'[1]INTERNAL PARAMETERS-1'!$B$5:$J$44,7,FALSE)*SSPYLD2!$F166 + SSPYLD1!AB166*(1-VLOOKUP(SSPYLD2!AB$4,'[1]INTERNAL PARAMETERS-1'!$B$5:$J$44,5,FALSE))*VLOOKUP(SSPYLD2!AB$4,'[1]INTERNAL PARAMETERS-1'!$B$5:$J$44,9,FALSE)*SSPYLD2!$F166</f>
        <v>0</v>
      </c>
      <c r="AC166" s="47">
        <f>SSPYLD1!AC166*VLOOKUP(SSPYLD2!AC$4,'[1]INTERNAL PARAMETERS-1'!$B$5:$J$44,5,FALSE)*VLOOKUP(SSPYLD2!AC$4,'[1]INTERNAL PARAMETERS-1'!$B$5:$J$44,7,FALSE)*SSPYLD2!$F166 + SSPYLD1!AC166*(1-VLOOKUP(SSPYLD2!AC$4,'[1]INTERNAL PARAMETERS-1'!$B$5:$J$44,5,FALSE))*VLOOKUP(SSPYLD2!AC$4,'[1]INTERNAL PARAMETERS-1'!$B$5:$J$44,9,FALSE)*SSPYLD2!$F166</f>
        <v>0</v>
      </c>
      <c r="AD166" s="47">
        <f>SSPYLD1!AD166*VLOOKUP(SSPYLD2!AD$4,'[1]INTERNAL PARAMETERS-1'!$B$5:$J$44,5,FALSE)*VLOOKUP(SSPYLD2!AD$4,'[1]INTERNAL PARAMETERS-1'!$B$5:$J$44,7,FALSE)*SSPYLD2!$F166 + SSPYLD1!AD166*(1-VLOOKUP(SSPYLD2!AD$4,'[1]INTERNAL PARAMETERS-1'!$B$5:$J$44,5,FALSE))*VLOOKUP(SSPYLD2!AD$4,'[1]INTERNAL PARAMETERS-1'!$B$5:$J$44,9,FALSE)*SSPYLD2!$F166</f>
        <v>0</v>
      </c>
      <c r="AE166" s="47">
        <f>SSPYLD1!AE166*VLOOKUP(SSPYLD2!AE$4,'[1]INTERNAL PARAMETERS-1'!$B$5:$J$44,5,FALSE)*VLOOKUP(SSPYLD2!AE$4,'[1]INTERNAL PARAMETERS-1'!$B$5:$J$44,7,FALSE)*SSPYLD2!$F166 + SSPYLD1!AE166*(1-VLOOKUP(SSPYLD2!AE$4,'[1]INTERNAL PARAMETERS-1'!$B$5:$J$44,5,FALSE))*VLOOKUP(SSPYLD2!AE$4,'[1]INTERNAL PARAMETERS-1'!$B$5:$J$44,9,FALSE)*SSPYLD2!$F166</f>
        <v>0</v>
      </c>
      <c r="AF166" s="47">
        <f>SSPYLD1!AF166*VLOOKUP(SSPYLD2!AF$4,'[1]INTERNAL PARAMETERS-1'!$B$5:$J$44,5,FALSE)*VLOOKUP(SSPYLD2!AF$4,'[1]INTERNAL PARAMETERS-1'!$B$5:$J$44,7,FALSE)*SSPYLD2!$F166 + SSPYLD1!AF166*(1-VLOOKUP(SSPYLD2!AF$4,'[1]INTERNAL PARAMETERS-1'!$B$5:$J$44,5,FALSE))*VLOOKUP(SSPYLD2!AF$4,'[1]INTERNAL PARAMETERS-1'!$B$5:$J$44,9,FALSE)*SSPYLD2!$F166</f>
        <v>0</v>
      </c>
      <c r="AG166" s="47">
        <f>SSPYLD1!AG166*VLOOKUP(SSPYLD2!AG$4,'[1]INTERNAL PARAMETERS-1'!$B$5:$J$44,5,FALSE)*VLOOKUP(SSPYLD2!AG$4,'[1]INTERNAL PARAMETERS-1'!$B$5:$J$44,7,FALSE)*SSPYLD2!$F166 + SSPYLD1!AG166*(1-VLOOKUP(SSPYLD2!AG$4,'[1]INTERNAL PARAMETERS-1'!$B$5:$J$44,5,FALSE))*VLOOKUP(SSPYLD2!AG$4,'[1]INTERNAL PARAMETERS-1'!$B$5:$J$44,9,FALSE)*SSPYLD2!$F166</f>
        <v>0</v>
      </c>
      <c r="AH166" s="47">
        <f>SSPYLD1!AH166*VLOOKUP(SSPYLD2!AH$4,'[1]INTERNAL PARAMETERS-1'!$B$5:$J$44,5,FALSE)*VLOOKUP(SSPYLD2!AH$4,'[1]INTERNAL PARAMETERS-1'!$B$5:$J$44,7,FALSE)*SSPYLD2!$F166 + SSPYLD1!AH166*(1-VLOOKUP(SSPYLD2!AH$4,'[1]INTERNAL PARAMETERS-1'!$B$5:$J$44,5,FALSE))*VLOOKUP(SSPYLD2!AH$4,'[1]INTERNAL PARAMETERS-1'!$B$5:$J$44,9,FALSE)*SSPYLD2!$F166</f>
        <v>0</v>
      </c>
      <c r="AI166" s="47">
        <f>SSPYLD1!AI166*VLOOKUP(SSPYLD2!AI$4,'[1]INTERNAL PARAMETERS-1'!$B$5:$J$44,5,FALSE)*VLOOKUP(SSPYLD2!AI$4,'[1]INTERNAL PARAMETERS-1'!$B$5:$J$44,7,FALSE)*SSPYLD2!$F166 + SSPYLD1!AI166*(1-VLOOKUP(SSPYLD2!AI$4,'[1]INTERNAL PARAMETERS-1'!$B$5:$J$44,5,FALSE))*VLOOKUP(SSPYLD2!AI$4,'[1]INTERNAL PARAMETERS-1'!$B$5:$J$44,9,FALSE)*SSPYLD2!$F166</f>
        <v>0</v>
      </c>
      <c r="AJ166" s="47">
        <f>SSPYLD1!AJ166*VLOOKUP(SSPYLD2!AJ$4,'[1]INTERNAL PARAMETERS-1'!$B$5:$J$44,5,FALSE)*VLOOKUP(SSPYLD2!AJ$4,'[1]INTERNAL PARAMETERS-1'!$B$5:$J$44,7,FALSE)*SSPYLD2!$F166 + SSPYLD1!AJ166*(1-VLOOKUP(SSPYLD2!AJ$4,'[1]INTERNAL PARAMETERS-1'!$B$5:$J$44,5,FALSE))*VLOOKUP(SSPYLD2!AJ$4,'[1]INTERNAL PARAMETERS-1'!$B$5:$J$44,9,FALSE)*SSPYLD2!$F166</f>
        <v>3.2216436219879865E-2</v>
      </c>
      <c r="AK166" s="47">
        <f>SSPYLD1!AK166*VLOOKUP(SSPYLD2!AK$4,'[1]INTERNAL PARAMETERS-1'!$B$5:$J$44,5,FALSE)*VLOOKUP(SSPYLD2!AK$4,'[1]INTERNAL PARAMETERS-1'!$B$5:$J$44,7,FALSE)*SSPYLD2!$F166 + SSPYLD1!AK166*(1-VLOOKUP(SSPYLD2!AK$4,'[1]INTERNAL PARAMETERS-1'!$B$5:$J$44,5,FALSE))*VLOOKUP(SSPYLD2!AK$4,'[1]INTERNAL PARAMETERS-1'!$B$5:$J$44,9,FALSE)*SSPYLD2!$F166</f>
        <v>0</v>
      </c>
      <c r="AL166" s="47">
        <f>SSPYLD1!AL166*VLOOKUP(SSPYLD2!AL$4,'[1]INTERNAL PARAMETERS-1'!$B$5:$J$44,5,FALSE)*VLOOKUP(SSPYLD2!AL$4,'[1]INTERNAL PARAMETERS-1'!$B$5:$J$44,7,FALSE)*SSPYLD2!$F166 + SSPYLD1!AL166*(1-VLOOKUP(SSPYLD2!AL$4,'[1]INTERNAL PARAMETERS-1'!$B$5:$J$44,5,FALSE))*VLOOKUP(SSPYLD2!AL$4,'[1]INTERNAL PARAMETERS-1'!$B$5:$J$44,9,FALSE)*SSPYLD2!$F166</f>
        <v>0</v>
      </c>
      <c r="AM166" s="47">
        <f>SSPYLD1!AM166*VLOOKUP(SSPYLD2!AM$4,'[1]INTERNAL PARAMETERS-1'!$B$5:$J$44,5,FALSE)*VLOOKUP(SSPYLD2!AM$4,'[1]INTERNAL PARAMETERS-1'!$B$5:$J$44,7,FALSE)*SSPYLD2!$F166 + SSPYLD1!AM166*(1-VLOOKUP(SSPYLD2!AM$4,'[1]INTERNAL PARAMETERS-1'!$B$5:$J$44,5,FALSE))*VLOOKUP(SSPYLD2!AM$4,'[1]INTERNAL PARAMETERS-1'!$B$5:$J$44,9,FALSE)*SSPYLD2!$F166</f>
        <v>0</v>
      </c>
      <c r="AN166" s="47">
        <f>SSPYLD1!AN166*VLOOKUP(SSPYLD2!AN$4,'[1]INTERNAL PARAMETERS-1'!$B$5:$J$44,5,FALSE)*VLOOKUP(SSPYLD2!AN$4,'[1]INTERNAL PARAMETERS-1'!$B$5:$J$44,7,FALSE)*SSPYLD2!$F166 + SSPYLD1!AN166*(1-VLOOKUP(SSPYLD2!AN$4,'[1]INTERNAL PARAMETERS-1'!$B$5:$J$44,5,FALSE))*VLOOKUP(SSPYLD2!AN$4,'[1]INTERNAL PARAMETERS-1'!$B$5:$J$44,9,FALSE)*SSPYLD2!$F166</f>
        <v>0</v>
      </c>
      <c r="AO166" s="47">
        <f>SSPYLD1!AO166*VLOOKUP(SSPYLD2!AO$4,'[1]INTERNAL PARAMETERS-1'!$B$5:$J$44,5,FALSE)*VLOOKUP(SSPYLD2!AO$4,'[1]INTERNAL PARAMETERS-1'!$B$5:$J$44,7,FALSE)*SSPYLD2!$F166 + SSPYLD1!AO166*(1-VLOOKUP(SSPYLD2!AO$4,'[1]INTERNAL PARAMETERS-1'!$B$5:$J$44,5,FALSE))*VLOOKUP(SSPYLD2!AO$4,'[1]INTERNAL PARAMETERS-1'!$B$5:$J$44,9,FALSE)*SSPYLD2!$F166</f>
        <v>0</v>
      </c>
      <c r="AP166" s="47">
        <f>SSPYLD1!AP166*VLOOKUP(SSPYLD2!AP$4,'[1]INTERNAL PARAMETERS-1'!$B$5:$J$44,5,FALSE)*VLOOKUP(SSPYLD2!AP$4,'[1]INTERNAL PARAMETERS-1'!$B$5:$J$44,7,FALSE)*SSPYLD2!$F166 + SSPYLD1!AP166*(1-VLOOKUP(SSPYLD2!AP$4,'[1]INTERNAL PARAMETERS-1'!$B$5:$J$44,5,FALSE))*VLOOKUP(SSPYLD2!AP$4,'[1]INTERNAL PARAMETERS-1'!$B$5:$J$44,9,FALSE)*SSPYLD2!$F166</f>
        <v>0</v>
      </c>
      <c r="AQ166" s="47">
        <f>SSPYLD1!AQ166*VLOOKUP(SSPYLD2!AQ$4,'[1]INTERNAL PARAMETERS-1'!$B$5:$J$44,5,FALSE)*VLOOKUP(SSPYLD2!AQ$4,'[1]INTERNAL PARAMETERS-1'!$B$5:$J$44,7,FALSE)*SSPYLD2!$F166 + SSPYLD1!AQ166*(1-VLOOKUP(SSPYLD2!AQ$4,'[1]INTERNAL PARAMETERS-1'!$B$5:$J$44,5,FALSE))*VLOOKUP(SSPYLD2!AQ$4,'[1]INTERNAL PARAMETERS-1'!$B$5:$J$44,9,FALSE)*SSPYLD2!$F166</f>
        <v>0</v>
      </c>
      <c r="AR166" s="47">
        <f>SSPYLD1!AR166*VLOOKUP(SSPYLD2!AR$4,'[1]INTERNAL PARAMETERS-1'!$B$5:$J$44,5,FALSE)*VLOOKUP(SSPYLD2!AR$4,'[1]INTERNAL PARAMETERS-1'!$B$5:$J$44,7,FALSE)*SSPYLD2!$F166 + SSPYLD1!AR166*(1-VLOOKUP(SSPYLD2!AR$4,'[1]INTERNAL PARAMETERS-1'!$B$5:$J$44,5,FALSE))*VLOOKUP(SSPYLD2!AR$4,'[1]INTERNAL PARAMETERS-1'!$B$5:$J$44,9,FALSE)*SSPYLD2!$F166</f>
        <v>0</v>
      </c>
      <c r="AS166" s="47">
        <f>SSPYLD1!AS166*VLOOKUP(SSPYLD2!AS$4,'[1]INTERNAL PARAMETERS-1'!$B$5:$J$44,5,FALSE)*VLOOKUP(SSPYLD2!AS$4,'[1]INTERNAL PARAMETERS-1'!$B$5:$J$44,7,FALSE)*SSPYLD2!$F166 + SSPYLD1!AS166*(1-VLOOKUP(SSPYLD2!AS$4,'[1]INTERNAL PARAMETERS-1'!$B$5:$J$44,5,FALSE))*VLOOKUP(SSPYLD2!AS$4,'[1]INTERNAL PARAMETERS-1'!$B$5:$J$44,9,FALSE)*SSPYLD2!$F166</f>
        <v>0</v>
      </c>
      <c r="AT166" s="46">
        <f>SSPYLD1!AT166*VLOOKUP(SSPYLD2!AT$4,'[1]INTERNAL PARAMETERS-1'!$B$5:$J$44,5,FALSE)*VLOOKUP(SSPYLD2!AT$4,'[1]INTERNAL PARAMETERS-1'!$B$5:$J$44,7,FALSE)*SSPYLD2!$F166 + SSPYLD1!AT166*(1-VLOOKUP(SSPYLD2!AT$4,'[1]INTERNAL PARAMETERS-1'!$B$5:$J$44,5,FALSE))*VLOOKUP(SSPYLD2!AT$4,'[1]INTERNAL PARAMETERS-1'!$B$5:$J$44,9,FALSE)*SSPYLD2!$F166</f>
        <v>0</v>
      </c>
      <c r="AU166" s="48">
        <f>SSPYLD1!AU166*VLOOKUP(SSPYLD2!AU$4,'[1]INTERNAL PARAMETERS-1'!$B$5:$J$44,5,FALSE)*VLOOKUP(SSPYLD2!AU$4,'[1]INTERNAL PARAMETERS-1'!$B$5:$J$44,6,FALSE)*VLOOKUP(SSPYLD2!AU$4,'[1]INTERNAL PARAMETERS-1'!$B$5:$J$44,3,FALSE) + SSPYLD1!AU166*(1-VLOOKUP(SSPYLD2!AU$4,'[1]INTERNAL PARAMETERS-1'!$B$5:$J$44,5,FALSE))*VLOOKUP(SSPYLD2!AU$4,'[1]INTERNAL PARAMETERS-1'!$B$5:$J$44,8,FALSE)*VLOOKUP(SSPYLD2!AU$4,'[1]INTERNAL PARAMETERS-1'!$B$5:$J$44,3,FALSE)</f>
        <v>0</v>
      </c>
      <c r="AV166" s="47">
        <f>SSPYLD1!AV166*VLOOKUP(SSPYLD2!AV$4,'[1]INTERNAL PARAMETERS-1'!$B$5:$J$44,5,FALSE)*VLOOKUP(SSPYLD2!AV$4,'[1]INTERNAL PARAMETERS-1'!$B$5:$J$44,6,FALSE)*VLOOKUP(SSPYLD2!AV$4,'[1]INTERNAL PARAMETERS-1'!$B$5:$J$44,3,FALSE) + SSPYLD1!AV166*(1-VLOOKUP(SSPYLD2!AV$4,'[1]INTERNAL PARAMETERS-1'!$B$5:$J$44,5,FALSE))*VLOOKUP(SSPYLD2!AV$4,'[1]INTERNAL PARAMETERS-1'!$B$5:$J$44,8,FALSE)*VLOOKUP(SSPYLD2!AV$4,'[1]INTERNAL PARAMETERS-1'!$B$5:$J$44,3,FALSE)</f>
        <v>0</v>
      </c>
      <c r="AW166" s="47">
        <f>SSPYLD1!AW166*VLOOKUP(SSPYLD2!AW$4,'[1]INTERNAL PARAMETERS-1'!$B$5:$J$44,5,FALSE)*VLOOKUP(SSPYLD2!AW$4,'[1]INTERNAL PARAMETERS-1'!$B$5:$J$44,6,FALSE)*VLOOKUP(SSPYLD2!AW$4,'[1]INTERNAL PARAMETERS-1'!$B$5:$J$44,3,FALSE) + SSPYLD1!AW166*(1-VLOOKUP(SSPYLD2!AW$4,'[1]INTERNAL PARAMETERS-1'!$B$5:$J$44,5,FALSE))*VLOOKUP(SSPYLD2!AW$4,'[1]INTERNAL PARAMETERS-1'!$B$5:$J$44,8,FALSE)*VLOOKUP(SSPYLD2!AW$4,'[1]INTERNAL PARAMETERS-1'!$B$5:$J$44,3,FALSE)</f>
        <v>0.51623216541536843</v>
      </c>
      <c r="AX166" s="47">
        <f>SSPYLD1!AX166*VLOOKUP(SSPYLD2!AX$4,'[1]INTERNAL PARAMETERS-1'!$B$5:$J$44,5,FALSE)*VLOOKUP(SSPYLD2!AX$4,'[1]INTERNAL PARAMETERS-1'!$B$5:$J$44,6,FALSE)*VLOOKUP(SSPYLD2!AX$4,'[1]INTERNAL PARAMETERS-1'!$B$5:$J$44,3,FALSE) + SSPYLD1!AX166*(1-VLOOKUP(SSPYLD2!AX$4,'[1]INTERNAL PARAMETERS-1'!$B$5:$J$44,5,FALSE))*VLOOKUP(SSPYLD2!AX$4,'[1]INTERNAL PARAMETERS-1'!$B$5:$J$44,8,FALSE)*VLOOKUP(SSPYLD2!AX$4,'[1]INTERNAL PARAMETERS-1'!$B$5:$J$44,3,FALSE)</f>
        <v>0</v>
      </c>
      <c r="AY166" s="47">
        <f>SSPYLD1!AY166*VLOOKUP(SSPYLD2!AY$4,'[1]INTERNAL PARAMETERS-1'!$B$5:$J$44,5,FALSE)*VLOOKUP(SSPYLD2!AY$4,'[1]INTERNAL PARAMETERS-1'!$B$5:$J$44,6,FALSE)*VLOOKUP(SSPYLD2!AY$4,'[1]INTERNAL PARAMETERS-1'!$B$5:$J$44,3,FALSE) + SSPYLD1!AY166*(1-VLOOKUP(SSPYLD2!AY$4,'[1]INTERNAL PARAMETERS-1'!$B$5:$J$44,5,FALSE))*VLOOKUP(SSPYLD2!AY$4,'[1]INTERNAL PARAMETERS-1'!$B$5:$J$44,8,FALSE)*VLOOKUP(SSPYLD2!AY$4,'[1]INTERNAL PARAMETERS-1'!$B$5:$J$44,3,FALSE)</f>
        <v>0</v>
      </c>
      <c r="AZ166" s="47">
        <f>SSPYLD1!AZ166*VLOOKUP(SSPYLD2!AZ$4,'[1]INTERNAL PARAMETERS-1'!$B$5:$J$44,5,FALSE)*VLOOKUP(SSPYLD2!AZ$4,'[1]INTERNAL PARAMETERS-1'!$B$5:$J$44,6,FALSE)*VLOOKUP(SSPYLD2!AZ$4,'[1]INTERNAL PARAMETERS-1'!$B$5:$J$44,3,FALSE) + SSPYLD1!AZ166*(1-VLOOKUP(SSPYLD2!AZ$4,'[1]INTERNAL PARAMETERS-1'!$B$5:$J$44,5,FALSE))*VLOOKUP(SSPYLD2!AZ$4,'[1]INTERNAL PARAMETERS-1'!$B$5:$J$44,8,FALSE)*VLOOKUP(SSPYLD2!AZ$4,'[1]INTERNAL PARAMETERS-1'!$B$5:$J$44,3,FALSE)</f>
        <v>0</v>
      </c>
      <c r="BA166" s="47">
        <f>SSPYLD1!BA166*VLOOKUP(SSPYLD2!BA$4,'[1]INTERNAL PARAMETERS-1'!$B$5:$J$44,5,FALSE)*VLOOKUP(SSPYLD2!BA$4,'[1]INTERNAL PARAMETERS-1'!$B$5:$J$44,6,FALSE)*VLOOKUP(SSPYLD2!BA$4,'[1]INTERNAL PARAMETERS-1'!$B$5:$J$44,3,FALSE) + SSPYLD1!BA166*(1-VLOOKUP(SSPYLD2!BA$4,'[1]INTERNAL PARAMETERS-1'!$B$5:$J$44,5,FALSE))*VLOOKUP(SSPYLD2!BA$4,'[1]INTERNAL PARAMETERS-1'!$B$5:$J$44,8,FALSE)*VLOOKUP(SSPYLD2!BA$4,'[1]INTERNAL PARAMETERS-1'!$B$5:$J$44,3,FALSE)</f>
        <v>1.4219276313629183</v>
      </c>
      <c r="BB166" s="47">
        <f>SSPYLD1!BB166*VLOOKUP(SSPYLD2!BB$4,'[1]INTERNAL PARAMETERS-1'!$B$5:$J$44,5,FALSE)*VLOOKUP(SSPYLD2!BB$4,'[1]INTERNAL PARAMETERS-1'!$B$5:$J$44,6,FALSE)*VLOOKUP(SSPYLD2!BB$4,'[1]INTERNAL PARAMETERS-1'!$B$5:$J$44,3,FALSE) + SSPYLD1!BB166*(1-VLOOKUP(SSPYLD2!BB$4,'[1]INTERNAL PARAMETERS-1'!$B$5:$J$44,5,FALSE))*VLOOKUP(SSPYLD2!BB$4,'[1]INTERNAL PARAMETERS-1'!$B$5:$J$44,8,FALSE)*VLOOKUP(SSPYLD2!BB$4,'[1]INTERNAL PARAMETERS-1'!$B$5:$J$44,3,FALSE)</f>
        <v>5.0578662683163432E-2</v>
      </c>
      <c r="BC166" s="47">
        <f>SSPYLD1!BC166*VLOOKUP(SSPYLD2!BC$4,'[1]INTERNAL PARAMETERS-1'!$B$5:$J$44,5,FALSE)*VLOOKUP(SSPYLD2!BC$4,'[1]INTERNAL PARAMETERS-1'!$B$5:$J$44,6,FALSE)*VLOOKUP(SSPYLD2!BC$4,'[1]INTERNAL PARAMETERS-1'!$B$5:$J$44,3,FALSE) + SSPYLD1!BC166*(1-VLOOKUP(SSPYLD2!BC$4,'[1]INTERNAL PARAMETERS-1'!$B$5:$J$44,5,FALSE))*VLOOKUP(SSPYLD2!BC$4,'[1]INTERNAL PARAMETERS-1'!$B$5:$J$44,8,FALSE)*VLOOKUP(SSPYLD2!BC$4,'[1]INTERNAL PARAMETERS-1'!$B$5:$J$44,3,FALSE)</f>
        <v>0.26126938902797886</v>
      </c>
      <c r="BD166" s="47">
        <f>SSPYLD1!BD166*VLOOKUP(SSPYLD2!BD$4,'[1]INTERNAL PARAMETERS-1'!$B$5:$J$44,5,FALSE)*VLOOKUP(SSPYLD2!BD$4,'[1]INTERNAL PARAMETERS-1'!$B$5:$J$44,6,FALSE)*VLOOKUP(SSPYLD2!BD$4,'[1]INTERNAL PARAMETERS-1'!$B$5:$J$44,3,FALSE) + SSPYLD1!BD166*(1-VLOOKUP(SSPYLD2!BD$4,'[1]INTERNAL PARAMETERS-1'!$B$5:$J$44,5,FALSE))*VLOOKUP(SSPYLD2!BD$4,'[1]INTERNAL PARAMETERS-1'!$B$5:$J$44,8,FALSE)*VLOOKUP(SSPYLD2!BD$4,'[1]INTERNAL PARAMETERS-1'!$B$5:$J$44,3,FALSE)</f>
        <v>4.354499781230152E-2</v>
      </c>
      <c r="BE166" s="47">
        <f>SSPYLD1!BE166*VLOOKUP(SSPYLD2!BE$4,'[1]INTERNAL PARAMETERS-1'!$B$5:$J$44,5,FALSE)*VLOOKUP(SSPYLD2!BE$4,'[1]INTERNAL PARAMETERS-1'!$B$5:$J$44,6,FALSE)*VLOOKUP(SSPYLD2!BE$4,'[1]INTERNAL PARAMETERS-1'!$B$5:$J$44,3,FALSE) + SSPYLD1!BE166*(1-VLOOKUP(SSPYLD2!BE$4,'[1]INTERNAL PARAMETERS-1'!$B$5:$J$44,5,FALSE))*VLOOKUP(SSPYLD2!BE$4,'[1]INTERNAL PARAMETERS-1'!$B$5:$J$44,8,FALSE)*VLOOKUP(SSPYLD2!BE$4,'[1]INTERNAL PARAMETERS-1'!$B$5:$J$44,3,FALSE)</f>
        <v>0.29887919945281383</v>
      </c>
      <c r="BF166" s="47">
        <f>SSPYLD1!BF166*VLOOKUP(SSPYLD2!BF$4,'[1]INTERNAL PARAMETERS-1'!$B$5:$J$44,5,FALSE)*VLOOKUP(SSPYLD2!BF$4,'[1]INTERNAL PARAMETERS-1'!$B$5:$J$44,6,FALSE)*VLOOKUP(SSPYLD2!BF$4,'[1]INTERNAL PARAMETERS-1'!$B$5:$J$44,3,FALSE) + SSPYLD1!BF166*(1-VLOOKUP(SSPYLD2!BF$4,'[1]INTERNAL PARAMETERS-1'!$B$5:$J$44,5,FALSE))*VLOOKUP(SSPYLD2!BF$4,'[1]INTERNAL PARAMETERS-1'!$B$5:$J$44,8,FALSE)*VLOOKUP(SSPYLD2!BF$4,'[1]INTERNAL PARAMETERS-1'!$B$5:$J$44,3,FALSE)</f>
        <v>0</v>
      </c>
      <c r="BG166" s="47">
        <f>SSPYLD1!BG166*VLOOKUP(SSPYLD2!BG$4,'[1]INTERNAL PARAMETERS-1'!$B$5:$J$44,5,FALSE)*VLOOKUP(SSPYLD2!BG$4,'[1]INTERNAL PARAMETERS-1'!$B$5:$J$44,6,FALSE)*VLOOKUP(SSPYLD2!BG$4,'[1]INTERNAL PARAMETERS-1'!$B$5:$J$44,3,FALSE) + SSPYLD1!BG166*(1-VLOOKUP(SSPYLD2!BG$4,'[1]INTERNAL PARAMETERS-1'!$B$5:$J$44,5,FALSE))*VLOOKUP(SSPYLD2!BG$4,'[1]INTERNAL PARAMETERS-1'!$B$5:$J$44,8,FALSE)*VLOOKUP(SSPYLD2!BG$4,'[1]INTERNAL PARAMETERS-1'!$B$5:$J$44,3,FALSE)</f>
        <v>7.6334371885758617E-2</v>
      </c>
      <c r="BH166" s="47">
        <f>SSPYLD1!BH166*VLOOKUP(SSPYLD2!BH$4,'[1]INTERNAL PARAMETERS-1'!$B$5:$J$44,5,FALSE)*VLOOKUP(SSPYLD2!BH$4,'[1]INTERNAL PARAMETERS-1'!$B$5:$J$44,6,FALSE)*VLOOKUP(SSPYLD2!BH$4,'[1]INTERNAL PARAMETERS-1'!$B$5:$J$44,3,FALSE) + SSPYLD1!BH166*(1-VLOOKUP(SSPYLD2!BH$4,'[1]INTERNAL PARAMETERS-1'!$B$5:$J$44,5,FALSE))*VLOOKUP(SSPYLD2!BH$4,'[1]INTERNAL PARAMETERS-1'!$B$5:$J$44,8,FALSE)*VLOOKUP(SSPYLD2!BH$4,'[1]INTERNAL PARAMETERS-1'!$B$5:$J$44,3,FALSE)</f>
        <v>1.5235811702735201E-4</v>
      </c>
      <c r="BI166" s="47">
        <f>SSPYLD1!BI166*VLOOKUP(SSPYLD2!BI$4,'[1]INTERNAL PARAMETERS-1'!$B$5:$J$44,5,FALSE)*VLOOKUP(SSPYLD2!BI$4,'[1]INTERNAL PARAMETERS-1'!$B$5:$J$44,6,FALSE)*VLOOKUP(SSPYLD2!BI$4,'[1]INTERNAL PARAMETERS-1'!$B$5:$J$44,3,FALSE) + SSPYLD1!BI166*(1-VLOOKUP(SSPYLD2!BI$4,'[1]INTERNAL PARAMETERS-1'!$B$5:$J$44,5,FALSE))*VLOOKUP(SSPYLD2!BI$4,'[1]INTERNAL PARAMETERS-1'!$B$5:$J$44,8,FALSE)*VLOOKUP(SSPYLD2!BI$4,'[1]INTERNAL PARAMETERS-1'!$B$5:$J$44,3,FALSE)</f>
        <v>0</v>
      </c>
      <c r="BJ166" s="47">
        <f>SSPYLD1!BJ166*VLOOKUP(SSPYLD2!BJ$4,'[1]INTERNAL PARAMETERS-1'!$B$5:$J$44,5,FALSE)*VLOOKUP(SSPYLD2!BJ$4,'[1]INTERNAL PARAMETERS-1'!$B$5:$J$44,6,FALSE)*VLOOKUP(SSPYLD2!BJ$4,'[1]INTERNAL PARAMETERS-1'!$B$5:$J$44,3,FALSE) + SSPYLD1!BJ166*(1-VLOOKUP(SSPYLD2!BJ$4,'[1]INTERNAL PARAMETERS-1'!$B$5:$J$44,5,FALSE))*VLOOKUP(SSPYLD2!BJ$4,'[1]INTERNAL PARAMETERS-1'!$B$5:$J$44,8,FALSE)*VLOOKUP(SSPYLD2!BJ$4,'[1]INTERNAL PARAMETERS-1'!$B$5:$J$44,3,FALSE)</f>
        <v>3.4784484604391049E-2</v>
      </c>
      <c r="BK166" s="47">
        <f>SSPYLD1!BK166*VLOOKUP(SSPYLD2!BK$4,'[1]INTERNAL PARAMETERS-1'!$B$5:$J$44,5,FALSE)*VLOOKUP(SSPYLD2!BK$4,'[1]INTERNAL PARAMETERS-1'!$B$5:$J$44,6,FALSE)*VLOOKUP(SSPYLD2!BK$4,'[1]INTERNAL PARAMETERS-1'!$B$5:$J$44,3,FALSE) + SSPYLD1!BK166*(1-VLOOKUP(SSPYLD2!BK$4,'[1]INTERNAL PARAMETERS-1'!$B$5:$J$44,5,FALSE))*VLOOKUP(SSPYLD2!BK$4,'[1]INTERNAL PARAMETERS-1'!$B$5:$J$44,8,FALSE)*VLOOKUP(SSPYLD2!BK$4,'[1]INTERNAL PARAMETERS-1'!$B$5:$J$44,3,FALSE)</f>
        <v>3.3546401791401392E-2</v>
      </c>
      <c r="BL166" s="47">
        <f>SSPYLD1!BL166*VLOOKUP(SSPYLD2!BL$4,'[1]INTERNAL PARAMETERS-1'!$B$5:$J$44,5,FALSE)*VLOOKUP(SSPYLD2!BL$4,'[1]INTERNAL PARAMETERS-1'!$B$5:$J$44,6,FALSE)*VLOOKUP(SSPYLD2!BL$4,'[1]INTERNAL PARAMETERS-1'!$B$5:$J$44,3,FALSE) + SSPYLD1!BL166*(1-VLOOKUP(SSPYLD2!BL$4,'[1]INTERNAL PARAMETERS-1'!$B$5:$J$44,5,FALSE))*VLOOKUP(SSPYLD2!BL$4,'[1]INTERNAL PARAMETERS-1'!$B$5:$J$44,8,FALSE)*VLOOKUP(SSPYLD2!BL$4,'[1]INTERNAL PARAMETERS-1'!$B$5:$J$44,3,FALSE)</f>
        <v>6.5916758257939342E-2</v>
      </c>
      <c r="BM166" s="47">
        <f>SSPYLD1!BM166*VLOOKUP(SSPYLD2!BM$4,'[1]INTERNAL PARAMETERS-1'!$B$5:$J$44,5,FALSE)*VLOOKUP(SSPYLD2!BM$4,'[1]INTERNAL PARAMETERS-1'!$B$5:$J$44,6,FALSE)*VLOOKUP(SSPYLD2!BM$4,'[1]INTERNAL PARAMETERS-1'!$B$5:$J$44,3,FALSE) + SSPYLD1!BM166*(1-VLOOKUP(SSPYLD2!BM$4,'[1]INTERNAL PARAMETERS-1'!$B$5:$J$44,5,FALSE))*VLOOKUP(SSPYLD2!BM$4,'[1]INTERNAL PARAMETERS-1'!$B$5:$J$44,8,FALSE)*VLOOKUP(SSPYLD2!BM$4,'[1]INTERNAL PARAMETERS-1'!$B$5:$J$44,3,FALSE)</f>
        <v>6.3933754125972728E-2</v>
      </c>
      <c r="BN166" s="47">
        <f>SSPYLD1!BN166*VLOOKUP(SSPYLD2!BN$4,'[1]INTERNAL PARAMETERS-1'!$B$5:$J$44,5,FALSE)*VLOOKUP(SSPYLD2!BN$4,'[1]INTERNAL PARAMETERS-1'!$B$5:$J$44,6,FALSE)*VLOOKUP(SSPYLD2!BN$4,'[1]INTERNAL PARAMETERS-1'!$B$5:$J$44,3,FALSE) + SSPYLD1!BN166*(1-VLOOKUP(SSPYLD2!BN$4,'[1]INTERNAL PARAMETERS-1'!$B$5:$J$44,5,FALSE))*VLOOKUP(SSPYLD2!BN$4,'[1]INTERNAL PARAMETERS-1'!$B$5:$J$44,8,FALSE)*VLOOKUP(SSPYLD2!BN$4,'[1]INTERNAL PARAMETERS-1'!$B$5:$J$44,3,FALSE)</f>
        <v>2.8277089931186952E-2</v>
      </c>
      <c r="BO166" s="47">
        <f>SSPYLD1!BO166*VLOOKUP(SSPYLD2!BO$4,'[1]INTERNAL PARAMETERS-1'!$B$5:$J$44,5,FALSE)*VLOOKUP(SSPYLD2!BO$4,'[1]INTERNAL PARAMETERS-1'!$B$5:$J$44,6,FALSE)*VLOOKUP(SSPYLD2!BO$4,'[1]INTERNAL PARAMETERS-1'!$B$5:$J$44,3,FALSE) + SSPYLD1!BO166*(1-VLOOKUP(SSPYLD2!BO$4,'[1]INTERNAL PARAMETERS-1'!$B$5:$J$44,5,FALSE))*VLOOKUP(SSPYLD2!BO$4,'[1]INTERNAL PARAMETERS-1'!$B$5:$J$44,8,FALSE)*VLOOKUP(SSPYLD2!BO$4,'[1]INTERNAL PARAMETERS-1'!$B$5:$J$44,3,FALSE)</f>
        <v>1.1824996243357443E-2</v>
      </c>
      <c r="BP166" s="47">
        <f>SSPYLD1!BP166*VLOOKUP(SSPYLD2!BP$4,'[1]INTERNAL PARAMETERS-1'!$B$5:$J$44,5,FALSE)*VLOOKUP(SSPYLD2!BP$4,'[1]INTERNAL PARAMETERS-1'!$B$5:$J$44,6,FALSE)*VLOOKUP(SSPYLD2!BP$4,'[1]INTERNAL PARAMETERS-1'!$B$5:$J$44,3,FALSE) + SSPYLD1!BP166*(1-VLOOKUP(SSPYLD2!BP$4,'[1]INTERNAL PARAMETERS-1'!$B$5:$J$44,5,FALSE))*VLOOKUP(SSPYLD2!BP$4,'[1]INTERNAL PARAMETERS-1'!$B$5:$J$44,8,FALSE)*VLOOKUP(SSPYLD2!BP$4,'[1]INTERNAL PARAMETERS-1'!$B$5:$J$44,3,FALSE)</f>
        <v>6.8520846282142428E-4</v>
      </c>
      <c r="BQ166" s="47">
        <f>SSPYLD1!BQ166*VLOOKUP(SSPYLD2!BQ$4,'[1]INTERNAL PARAMETERS-1'!$B$5:$J$44,5,FALSE)*VLOOKUP(SSPYLD2!BQ$4,'[1]INTERNAL PARAMETERS-1'!$B$5:$J$44,6,FALSE)*VLOOKUP(SSPYLD2!BQ$4,'[1]INTERNAL PARAMETERS-1'!$B$5:$J$44,3,FALSE) + SSPYLD1!BQ166*(1-VLOOKUP(SSPYLD2!BQ$4,'[1]INTERNAL PARAMETERS-1'!$B$5:$J$44,5,FALSE))*VLOOKUP(SSPYLD2!BQ$4,'[1]INTERNAL PARAMETERS-1'!$B$5:$J$44,8,FALSE)*VLOOKUP(SSPYLD2!BQ$4,'[1]INTERNAL PARAMETERS-1'!$B$5:$J$44,3,FALSE)</f>
        <v>0.10197488311398827</v>
      </c>
      <c r="BR166" s="47">
        <f>SSPYLD1!BR166*VLOOKUP(SSPYLD2!BR$4,'[1]INTERNAL PARAMETERS-1'!$B$5:$J$44,5,FALSE)*VLOOKUP(SSPYLD2!BR$4,'[1]INTERNAL PARAMETERS-1'!$B$5:$J$44,6,FALSE)*VLOOKUP(SSPYLD2!BR$4,'[1]INTERNAL PARAMETERS-1'!$B$5:$J$44,3,FALSE) + SSPYLD1!BR166*(1-VLOOKUP(SSPYLD2!BR$4,'[1]INTERNAL PARAMETERS-1'!$B$5:$J$44,5,FALSE))*VLOOKUP(SSPYLD2!BR$4,'[1]INTERNAL PARAMETERS-1'!$B$5:$J$44,8,FALSE)*VLOOKUP(SSPYLD2!BR$4,'[1]INTERNAL PARAMETERS-1'!$B$5:$J$44,3,FALSE)</f>
        <v>1.8514063956233779E-3</v>
      </c>
      <c r="BS166" s="47">
        <f>SSPYLD1!BS166*VLOOKUP(SSPYLD2!BS$4,'[1]INTERNAL PARAMETERS-1'!$B$5:$J$44,5,FALSE)*VLOOKUP(SSPYLD2!BS$4,'[1]INTERNAL PARAMETERS-1'!$B$5:$J$44,6,FALSE)*VLOOKUP(SSPYLD2!BS$4,'[1]INTERNAL PARAMETERS-1'!$B$5:$J$44,3,FALSE) + SSPYLD1!BS166*(1-VLOOKUP(SSPYLD2!BS$4,'[1]INTERNAL PARAMETERS-1'!$B$5:$J$44,5,FALSE))*VLOOKUP(SSPYLD2!BS$4,'[1]INTERNAL PARAMETERS-1'!$B$5:$J$44,8,FALSE)*VLOOKUP(SSPYLD2!BS$4,'[1]INTERNAL PARAMETERS-1'!$B$5:$J$44,3,FALSE)</f>
        <v>9.1808977044700651E-5</v>
      </c>
      <c r="BT166" s="47">
        <f>SSPYLD1!BT166*VLOOKUP(SSPYLD2!BT$4,'[1]INTERNAL PARAMETERS-1'!$B$5:$J$44,5,FALSE)*VLOOKUP(SSPYLD2!BT$4,'[1]INTERNAL PARAMETERS-1'!$B$5:$J$44,6,FALSE)*VLOOKUP(SSPYLD2!BT$4,'[1]INTERNAL PARAMETERS-1'!$B$5:$J$44,3,FALSE) + SSPYLD1!BT166*(1-VLOOKUP(SSPYLD2!BT$4,'[1]INTERNAL PARAMETERS-1'!$B$5:$J$44,5,FALSE))*VLOOKUP(SSPYLD2!BT$4,'[1]INTERNAL PARAMETERS-1'!$B$5:$J$44,8,FALSE)*VLOOKUP(SSPYLD2!BT$4,'[1]INTERNAL PARAMETERS-1'!$B$5:$J$44,3,FALSE)</f>
        <v>0</v>
      </c>
      <c r="BU166" s="47">
        <f>SSPYLD1!BU166*VLOOKUP(SSPYLD2!BU$4,'[1]INTERNAL PARAMETERS-1'!$B$5:$J$44,5,FALSE)*VLOOKUP(SSPYLD2!BU$4,'[1]INTERNAL PARAMETERS-1'!$B$5:$J$44,6,FALSE)*VLOOKUP(SSPYLD2!BU$4,'[1]INTERNAL PARAMETERS-1'!$B$5:$J$44,3,FALSE) + SSPYLD1!BU166*(1-VLOOKUP(SSPYLD2!BU$4,'[1]INTERNAL PARAMETERS-1'!$B$5:$J$44,5,FALSE))*VLOOKUP(SSPYLD2!BU$4,'[1]INTERNAL PARAMETERS-1'!$B$5:$J$44,8,FALSE)*VLOOKUP(SSPYLD2!BU$4,'[1]INTERNAL PARAMETERS-1'!$B$5:$J$44,3,FALSE)</f>
        <v>0</v>
      </c>
      <c r="BV166" s="47">
        <f>SSPYLD1!BV166*VLOOKUP(SSPYLD2!BV$4,'[1]INTERNAL PARAMETERS-1'!$B$5:$J$44,5,FALSE)*VLOOKUP(SSPYLD2!BV$4,'[1]INTERNAL PARAMETERS-1'!$B$5:$J$44,6,FALSE)*VLOOKUP(SSPYLD2!BV$4,'[1]INTERNAL PARAMETERS-1'!$B$5:$J$44,3,FALSE) + SSPYLD1!BV166*(1-VLOOKUP(SSPYLD2!BV$4,'[1]INTERNAL PARAMETERS-1'!$B$5:$J$44,5,FALSE))*VLOOKUP(SSPYLD2!BV$4,'[1]INTERNAL PARAMETERS-1'!$B$5:$J$44,8,FALSE)*VLOOKUP(SSPYLD2!BV$4,'[1]INTERNAL PARAMETERS-1'!$B$5:$J$44,3,FALSE)</f>
        <v>0</v>
      </c>
      <c r="BW166" s="47">
        <f>SSPYLD1!BW166*VLOOKUP(SSPYLD2!BW$4,'[1]INTERNAL PARAMETERS-1'!$B$5:$J$44,5,FALSE)*VLOOKUP(SSPYLD2!BW$4,'[1]INTERNAL PARAMETERS-1'!$B$5:$J$44,6,FALSE)*VLOOKUP(SSPYLD2!BW$4,'[1]INTERNAL PARAMETERS-1'!$B$5:$J$44,3,FALSE) + SSPYLD1!BW166*(1-VLOOKUP(SSPYLD2!BW$4,'[1]INTERNAL PARAMETERS-1'!$B$5:$J$44,5,FALSE))*VLOOKUP(SSPYLD2!BW$4,'[1]INTERNAL PARAMETERS-1'!$B$5:$J$44,8,FALSE)*VLOOKUP(SSPYLD2!BW$4,'[1]INTERNAL PARAMETERS-1'!$B$5:$J$44,3,FALSE)</f>
        <v>0</v>
      </c>
      <c r="BX166" s="47">
        <f>SSPYLD1!BX166*VLOOKUP(SSPYLD2!BX$4,'[1]INTERNAL PARAMETERS-1'!$B$5:$J$44,5,FALSE)*VLOOKUP(SSPYLD2!BX$4,'[1]INTERNAL PARAMETERS-1'!$B$5:$J$44,6,FALSE)*VLOOKUP(SSPYLD2!BX$4,'[1]INTERNAL PARAMETERS-1'!$B$5:$J$44,3,FALSE) + SSPYLD1!BX166*(1-VLOOKUP(SSPYLD2!BX$4,'[1]INTERNAL PARAMETERS-1'!$B$5:$J$44,5,FALSE))*VLOOKUP(SSPYLD2!BX$4,'[1]INTERNAL PARAMETERS-1'!$B$5:$J$44,8,FALSE)*VLOOKUP(SSPYLD2!BX$4,'[1]INTERNAL PARAMETERS-1'!$B$5:$J$44,3,FALSE)</f>
        <v>0</v>
      </c>
      <c r="BY166" s="47">
        <f>SSPYLD1!BY166*VLOOKUP(SSPYLD2!BY$4,'[1]INTERNAL PARAMETERS-1'!$B$5:$J$44,5,FALSE)*VLOOKUP(SSPYLD2!BY$4,'[1]INTERNAL PARAMETERS-1'!$B$5:$J$44,6,FALSE)*VLOOKUP(SSPYLD2!BY$4,'[1]INTERNAL PARAMETERS-1'!$B$5:$J$44,3,FALSE) + SSPYLD1!BY166*(1-VLOOKUP(SSPYLD2!BY$4,'[1]INTERNAL PARAMETERS-1'!$B$5:$J$44,5,FALSE))*VLOOKUP(SSPYLD2!BY$4,'[1]INTERNAL PARAMETERS-1'!$B$5:$J$44,8,FALSE)*VLOOKUP(SSPYLD2!BY$4,'[1]INTERNAL PARAMETERS-1'!$B$5:$J$44,3,FALSE)</f>
        <v>0</v>
      </c>
      <c r="BZ166" s="47">
        <f>SSPYLD1!BZ166*VLOOKUP(SSPYLD2!BZ$4,'[1]INTERNAL PARAMETERS-1'!$B$5:$J$44,5,FALSE)*VLOOKUP(SSPYLD2!BZ$4,'[1]INTERNAL PARAMETERS-1'!$B$5:$J$44,6,FALSE)*VLOOKUP(SSPYLD2!BZ$4,'[1]INTERNAL PARAMETERS-1'!$B$5:$J$44,3,FALSE) + SSPYLD1!BZ166*(1-VLOOKUP(SSPYLD2!BZ$4,'[1]INTERNAL PARAMETERS-1'!$B$5:$J$44,5,FALSE))*VLOOKUP(SSPYLD2!BZ$4,'[1]INTERNAL PARAMETERS-1'!$B$5:$J$44,8,FALSE)*VLOOKUP(SSPYLD2!BZ$4,'[1]INTERNAL PARAMETERS-1'!$B$5:$J$44,3,FALSE)</f>
        <v>1.8057258314352828E-4</v>
      </c>
      <c r="CA166" s="47">
        <f>SSPYLD1!CA166*VLOOKUP(SSPYLD2!CA$4,'[1]INTERNAL PARAMETERS-1'!$B$5:$J$44,5,FALSE)*VLOOKUP(SSPYLD2!CA$4,'[1]INTERNAL PARAMETERS-1'!$B$5:$J$44,6,FALSE)*VLOOKUP(SSPYLD2!CA$4,'[1]INTERNAL PARAMETERS-1'!$B$5:$J$44,3,FALSE) + SSPYLD1!CA166*(1-VLOOKUP(SSPYLD2!CA$4,'[1]INTERNAL PARAMETERS-1'!$B$5:$J$44,5,FALSE))*VLOOKUP(SSPYLD2!CA$4,'[1]INTERNAL PARAMETERS-1'!$B$5:$J$44,8,FALSE)*VLOOKUP(SSPYLD2!CA$4,'[1]INTERNAL PARAMETERS-1'!$B$5:$J$44,3,FALSE)</f>
        <v>0</v>
      </c>
      <c r="CB166" s="47">
        <f>SSPYLD1!CB166*VLOOKUP(SSPYLD2!CB$4,'[1]INTERNAL PARAMETERS-1'!$B$5:$J$44,5,FALSE)*VLOOKUP(SSPYLD2!CB$4,'[1]INTERNAL PARAMETERS-1'!$B$5:$J$44,6,FALSE)*VLOOKUP(SSPYLD2!CB$4,'[1]INTERNAL PARAMETERS-1'!$B$5:$J$44,3,FALSE) + SSPYLD1!CB166*(1-VLOOKUP(SSPYLD2!CB$4,'[1]INTERNAL PARAMETERS-1'!$B$5:$J$44,5,FALSE))*VLOOKUP(SSPYLD2!CB$4,'[1]INTERNAL PARAMETERS-1'!$B$5:$J$44,8,FALSE)*VLOOKUP(SSPYLD2!CB$4,'[1]INTERNAL PARAMETERS-1'!$B$5:$J$44,3,FALSE)</f>
        <v>0</v>
      </c>
      <c r="CC166" s="47">
        <f>SSPYLD1!CC166*VLOOKUP(SSPYLD2!CC$4,'[1]INTERNAL PARAMETERS-1'!$B$5:$J$44,5,FALSE)*VLOOKUP(SSPYLD2!CC$4,'[1]INTERNAL PARAMETERS-1'!$B$5:$J$44,6,FALSE)*VLOOKUP(SSPYLD2!CC$4,'[1]INTERNAL PARAMETERS-1'!$B$5:$J$44,3,FALSE) + SSPYLD1!CC166*(1-VLOOKUP(SSPYLD2!CC$4,'[1]INTERNAL PARAMETERS-1'!$B$5:$J$44,5,FALSE))*VLOOKUP(SSPYLD2!CC$4,'[1]INTERNAL PARAMETERS-1'!$B$5:$J$44,8,FALSE)*VLOOKUP(SSPYLD2!CC$4,'[1]INTERNAL PARAMETERS-1'!$B$5:$J$44,3,FALSE)</f>
        <v>4.0127240698561837E-4</v>
      </c>
      <c r="CD166" s="47">
        <f>SSPYLD1!CD166*VLOOKUP(SSPYLD2!CD$4,'[1]INTERNAL PARAMETERS-1'!$B$5:$J$44,5,FALSE)*VLOOKUP(SSPYLD2!CD$4,'[1]INTERNAL PARAMETERS-1'!$B$5:$J$44,6,FALSE)*VLOOKUP(SSPYLD2!CD$4,'[1]INTERNAL PARAMETERS-1'!$B$5:$J$44,3,FALSE) + SSPYLD1!CD166*(1-VLOOKUP(SSPYLD2!CD$4,'[1]INTERNAL PARAMETERS-1'!$B$5:$J$44,5,FALSE))*VLOOKUP(SSPYLD2!CD$4,'[1]INTERNAL PARAMETERS-1'!$B$5:$J$44,8,FALSE)*VLOOKUP(SSPYLD2!CD$4,'[1]INTERNAL PARAMETERS-1'!$B$5:$J$44,3,FALSE)</f>
        <v>2.0314371702038632E-3</v>
      </c>
      <c r="CE166" s="47">
        <f>SSPYLD1!CE166*VLOOKUP(SSPYLD2!CE$4,'[1]INTERNAL PARAMETERS-1'!$B$5:$J$44,5,FALSE)*VLOOKUP(SSPYLD2!CE$4,'[1]INTERNAL PARAMETERS-1'!$B$5:$J$44,6,FALSE)*VLOOKUP(SSPYLD2!CE$4,'[1]INTERNAL PARAMETERS-1'!$B$5:$J$44,3,FALSE) + SSPYLD1!CE166*(1-VLOOKUP(SSPYLD2!CE$4,'[1]INTERNAL PARAMETERS-1'!$B$5:$J$44,5,FALSE))*VLOOKUP(SSPYLD2!CE$4,'[1]INTERNAL PARAMETERS-1'!$B$5:$J$44,8,FALSE)*VLOOKUP(SSPYLD2!CE$4,'[1]INTERNAL PARAMETERS-1'!$B$5:$J$44,3,FALSE)</f>
        <v>2.0808840533682784E-3</v>
      </c>
      <c r="CF166" s="47">
        <f>SSPYLD1!CF166*VLOOKUP(SSPYLD2!CF$4,'[1]INTERNAL PARAMETERS-1'!$B$5:$J$44,5,FALSE)*VLOOKUP(SSPYLD2!CF$4,'[1]INTERNAL PARAMETERS-1'!$B$5:$J$44,6,FALSE)*VLOOKUP(SSPYLD2!CF$4,'[1]INTERNAL PARAMETERS-1'!$B$5:$J$44,3,FALSE) + SSPYLD1!CF166*(1-VLOOKUP(SSPYLD2!CF$4,'[1]INTERNAL PARAMETERS-1'!$B$5:$J$44,5,FALSE))*VLOOKUP(SSPYLD2!CF$4,'[1]INTERNAL PARAMETERS-1'!$B$5:$J$44,8,FALSE)*VLOOKUP(SSPYLD2!CF$4,'[1]INTERNAL PARAMETERS-1'!$B$5:$J$44,3,FALSE)</f>
        <v>0</v>
      </c>
      <c r="CG166" s="47">
        <f>SSPYLD1!CG166*VLOOKUP(SSPYLD2!CG$4,'[1]INTERNAL PARAMETERS-1'!$B$5:$J$44,5,FALSE)*VLOOKUP(SSPYLD2!CG$4,'[1]INTERNAL PARAMETERS-1'!$B$5:$J$44,6,FALSE)*VLOOKUP(SSPYLD2!CG$4,'[1]INTERNAL PARAMETERS-1'!$B$5:$J$44,3,FALSE) + SSPYLD1!CG166*(1-VLOOKUP(SSPYLD2!CG$4,'[1]INTERNAL PARAMETERS-1'!$B$5:$J$44,5,FALSE))*VLOOKUP(SSPYLD2!CG$4,'[1]INTERNAL PARAMETERS-1'!$B$5:$J$44,8,FALSE)*VLOOKUP(SSPYLD2!CG$4,'[1]INTERNAL PARAMETERS-1'!$B$5:$J$44,3,FALSE)</f>
        <v>3.3185586336645454E-4</v>
      </c>
      <c r="CH166" s="46">
        <f>SSPYLD1!CH166*VLOOKUP(SSPYLD2!CH$4,'[1]INTERNAL PARAMETERS-1'!$B$5:$J$44,5,FALSE)*VLOOKUP(SSPYLD2!CH$4,'[1]INTERNAL PARAMETERS-1'!$B$5:$J$44,6,FALSE)*VLOOKUP(SSPYLD2!CH$4,'[1]INTERNAL PARAMETERS-1'!$B$5:$J$44,3,FALSE) + SSPYLD1!CH166*(1-VLOOKUP(SSPYLD2!CH$4,'[1]INTERNAL PARAMETERS-1'!$B$5:$J$44,5,FALSE))*VLOOKUP(SSPYLD2!CH$4,'[1]INTERNAL PARAMETERS-1'!$B$5:$J$44,8,FALSE)*VLOOKUP(SSPYLD2!CH$4,'[1]INTERNAL PARAMETERS-1'!$B$5:$J$44,3,FALSE)</f>
        <v>0</v>
      </c>
      <c r="CJ166" s="48">
        <f t="shared" si="4"/>
        <v>5.6385001510854762</v>
      </c>
      <c r="CK166" s="46">
        <f t="shared" si="5"/>
        <v>3.0168315897381244</v>
      </c>
    </row>
    <row r="167" spans="2:89" x14ac:dyDescent="0.4">
      <c r="B167" s="61" t="s">
        <v>8</v>
      </c>
      <c r="C167" s="60" t="s">
        <v>50</v>
      </c>
      <c r="D167" s="60" t="s">
        <v>67</v>
      </c>
      <c r="E167" s="135">
        <f>'S Str&amp;Pad'!X167</f>
        <v>261.29996068007813</v>
      </c>
      <c r="F167" s="59">
        <f>'[1]INTERNAL PARAMETERS-1'!M5</f>
        <v>85.012</v>
      </c>
      <c r="G167" s="48">
        <f>SSPYLD1!G167*VLOOKUP(SSPYLD2!G$4,'[1]INTERNAL PARAMETERS-1'!$B$5:$J$44,5,FALSE)*VLOOKUP(SSPYLD2!G$4,'[1]INTERNAL PARAMETERS-1'!$B$5:$J$44,7,FALSE)*SSPYLD2!$F167 + SSPYLD1!G167*(1-VLOOKUP(SSPYLD2!G$4,'[1]INTERNAL PARAMETERS-1'!$B$5:$J$44,5,FALSE))*VLOOKUP(SSPYLD2!G$4,'[1]INTERNAL PARAMETERS-1'!$B$5:$J$44,9,FALSE)*SSPYLD2!$F167</f>
        <v>16.485625043458448</v>
      </c>
      <c r="H167" s="47">
        <f>SSPYLD1!H167*VLOOKUP(SSPYLD2!H$4,'[1]INTERNAL PARAMETERS-1'!$B$5:$J$44,5,FALSE)*VLOOKUP(SSPYLD2!H$4,'[1]INTERNAL PARAMETERS-1'!$B$5:$J$44,7,FALSE)*SSPYLD2!$F167 + SSPYLD1!H167*(1-VLOOKUP(SSPYLD2!H$4,'[1]INTERNAL PARAMETERS-1'!$B$5:$J$44,5,FALSE))*VLOOKUP(SSPYLD2!H$4,'[1]INTERNAL PARAMETERS-1'!$B$5:$J$44,9,FALSE)*SSPYLD2!$F167</f>
        <v>5.5231975244637255</v>
      </c>
      <c r="I167" s="47">
        <f>SSPYLD1!I167*VLOOKUP(SSPYLD2!I$4,'[1]INTERNAL PARAMETERS-1'!$B$5:$J$44,5,FALSE)*VLOOKUP(SSPYLD2!I$4,'[1]INTERNAL PARAMETERS-1'!$B$5:$J$44,7,FALSE)*SSPYLD2!$F167 + SSPYLD1!I167*(1-VLOOKUP(SSPYLD2!I$4,'[1]INTERNAL PARAMETERS-1'!$B$5:$J$44,5,FALSE))*VLOOKUP(SSPYLD2!I$4,'[1]INTERNAL PARAMETERS-1'!$B$5:$J$44,9,FALSE)*SSPYLD2!$F167</f>
        <v>59.658500849826297</v>
      </c>
      <c r="J167" s="47">
        <f>SSPYLD1!J167*VLOOKUP(SSPYLD2!J$4,'[1]INTERNAL PARAMETERS-1'!$B$5:$J$44,5,FALSE)*VLOOKUP(SSPYLD2!J$4,'[1]INTERNAL PARAMETERS-1'!$B$5:$J$44,7,FALSE)*SSPYLD2!$F167 + SSPYLD1!J167*(1-VLOOKUP(SSPYLD2!J$4,'[1]INTERNAL PARAMETERS-1'!$B$5:$J$44,5,FALSE))*VLOOKUP(SSPYLD2!J$4,'[1]INTERNAL PARAMETERS-1'!$B$5:$J$44,9,FALSE)*SSPYLD2!$F167</f>
        <v>0</v>
      </c>
      <c r="K167" s="47">
        <f>SSPYLD1!K167*VLOOKUP(SSPYLD2!K$4,'[1]INTERNAL PARAMETERS-1'!$B$5:$J$44,5,FALSE)*VLOOKUP(SSPYLD2!K$4,'[1]INTERNAL PARAMETERS-1'!$B$5:$J$44,7,FALSE)*SSPYLD2!$F167 + SSPYLD1!K167*(1-VLOOKUP(SSPYLD2!K$4,'[1]INTERNAL PARAMETERS-1'!$B$5:$J$44,5,FALSE))*VLOOKUP(SSPYLD2!K$4,'[1]INTERNAL PARAMETERS-1'!$B$5:$J$44,9,FALSE)*SSPYLD2!$F167</f>
        <v>0</v>
      </c>
      <c r="L167" s="47">
        <f>SSPYLD1!L167*VLOOKUP(SSPYLD2!L$4,'[1]INTERNAL PARAMETERS-1'!$B$5:$J$44,5,FALSE)*VLOOKUP(SSPYLD2!L$4,'[1]INTERNAL PARAMETERS-1'!$B$5:$J$44,7,FALSE)*SSPYLD2!$F167 + SSPYLD1!L167*(1-VLOOKUP(SSPYLD2!L$4,'[1]INTERNAL PARAMETERS-1'!$B$5:$J$44,5,FALSE))*VLOOKUP(SSPYLD2!L$4,'[1]INTERNAL PARAMETERS-1'!$B$5:$J$44,9,FALSE)*SSPYLD2!$F167</f>
        <v>0</v>
      </c>
      <c r="M167" s="47">
        <f>SSPYLD1!M167*VLOOKUP(SSPYLD2!M$4,'[1]INTERNAL PARAMETERS-1'!$B$5:$J$44,5,FALSE)*VLOOKUP(SSPYLD2!M$4,'[1]INTERNAL PARAMETERS-1'!$B$5:$J$44,7,FALSE)*SSPYLD2!$F167 + SSPYLD1!M167*(1-VLOOKUP(SSPYLD2!M$4,'[1]INTERNAL PARAMETERS-1'!$B$5:$J$44,5,FALSE))*VLOOKUP(SSPYLD2!M$4,'[1]INTERNAL PARAMETERS-1'!$B$5:$J$44,9,FALSE)*SSPYLD2!$F167</f>
        <v>0.64933601423970166</v>
      </c>
      <c r="N167" s="47">
        <f>SSPYLD1!N167*VLOOKUP(SSPYLD2!N$4,'[1]INTERNAL PARAMETERS-1'!$B$5:$J$44,5,FALSE)*VLOOKUP(SSPYLD2!N$4,'[1]INTERNAL PARAMETERS-1'!$B$5:$J$44,7,FALSE)*SSPYLD2!$F167 + SSPYLD1!N167*(1-VLOOKUP(SSPYLD2!N$4,'[1]INTERNAL PARAMETERS-1'!$B$5:$J$44,5,FALSE))*VLOOKUP(SSPYLD2!N$4,'[1]INTERNAL PARAMETERS-1'!$B$5:$J$44,9,FALSE)*SSPYLD2!$F167</f>
        <v>0.4711416993843619</v>
      </c>
      <c r="O167" s="47">
        <f>SSPYLD1!O167*VLOOKUP(SSPYLD2!O$4,'[1]INTERNAL PARAMETERS-1'!$B$5:$J$44,5,FALSE)*VLOOKUP(SSPYLD2!O$4,'[1]INTERNAL PARAMETERS-1'!$B$5:$J$44,7,FALSE)*SSPYLD2!$F167 + SSPYLD1!O167*(1-VLOOKUP(SSPYLD2!O$4,'[1]INTERNAL PARAMETERS-1'!$B$5:$J$44,5,FALSE))*VLOOKUP(SSPYLD2!O$4,'[1]INTERNAL PARAMETERS-1'!$B$5:$J$44,9,FALSE)*SSPYLD2!$F167</f>
        <v>0</v>
      </c>
      <c r="P167" s="47">
        <f>SSPYLD1!P167*VLOOKUP(SSPYLD2!P$4,'[1]INTERNAL PARAMETERS-1'!$B$5:$J$44,5,FALSE)*VLOOKUP(SSPYLD2!P$4,'[1]INTERNAL PARAMETERS-1'!$B$5:$J$44,7,FALSE)*SSPYLD2!$F167 + SSPYLD1!P167*(1-VLOOKUP(SSPYLD2!P$4,'[1]INTERNAL PARAMETERS-1'!$B$5:$J$44,5,FALSE))*VLOOKUP(SSPYLD2!P$4,'[1]INTERNAL PARAMETERS-1'!$B$5:$J$44,9,FALSE)*SSPYLD2!$F167</f>
        <v>0</v>
      </c>
      <c r="Q167" s="47">
        <f>SSPYLD1!Q167*VLOOKUP(SSPYLD2!Q$4,'[1]INTERNAL PARAMETERS-1'!$B$5:$J$44,5,FALSE)*VLOOKUP(SSPYLD2!Q$4,'[1]INTERNAL PARAMETERS-1'!$B$5:$J$44,7,FALSE)*SSPYLD2!$F167 + SSPYLD1!Q167*(1-VLOOKUP(SSPYLD2!Q$4,'[1]INTERNAL PARAMETERS-1'!$B$5:$J$44,5,FALSE))*VLOOKUP(SSPYLD2!Q$4,'[1]INTERNAL PARAMETERS-1'!$B$5:$J$44,9,FALSE)*SSPYLD2!$F167</f>
        <v>0</v>
      </c>
      <c r="R167" s="47">
        <f>SSPYLD1!R167*VLOOKUP(SSPYLD2!R$4,'[1]INTERNAL PARAMETERS-1'!$B$5:$J$44,5,FALSE)*VLOOKUP(SSPYLD2!R$4,'[1]INTERNAL PARAMETERS-1'!$B$5:$J$44,7,FALSE)*SSPYLD2!$F167 + SSPYLD1!R167*(1-VLOOKUP(SSPYLD2!R$4,'[1]INTERNAL PARAMETERS-1'!$B$5:$J$44,5,FALSE))*VLOOKUP(SSPYLD2!R$4,'[1]INTERNAL PARAMETERS-1'!$B$5:$J$44,9,FALSE)*SSPYLD2!$F167</f>
        <v>1.4927205458812871</v>
      </c>
      <c r="S167" s="47">
        <f>SSPYLD1!S167*VLOOKUP(SSPYLD2!S$4,'[1]INTERNAL PARAMETERS-1'!$B$5:$J$44,5,FALSE)*VLOOKUP(SSPYLD2!S$4,'[1]INTERNAL PARAMETERS-1'!$B$5:$J$44,7,FALSE)*SSPYLD2!$F167 + SSPYLD1!S167*(1-VLOOKUP(SSPYLD2!S$4,'[1]INTERNAL PARAMETERS-1'!$B$5:$J$44,5,FALSE))*VLOOKUP(SSPYLD2!S$4,'[1]INTERNAL PARAMETERS-1'!$B$5:$J$44,9,FALSE)*SSPYLD2!$F167</f>
        <v>23.562464222405527</v>
      </c>
      <c r="T167" s="47">
        <f>SSPYLD1!T167*VLOOKUP(SSPYLD2!T$4,'[1]INTERNAL PARAMETERS-1'!$B$5:$J$44,5,FALSE)*VLOOKUP(SSPYLD2!T$4,'[1]INTERNAL PARAMETERS-1'!$B$5:$J$44,7,FALSE)*SSPYLD2!$F167 + SSPYLD1!T167*(1-VLOOKUP(SSPYLD2!T$4,'[1]INTERNAL PARAMETERS-1'!$B$5:$J$44,5,FALSE))*VLOOKUP(SSPYLD2!T$4,'[1]INTERNAL PARAMETERS-1'!$B$5:$J$44,9,FALSE)*SSPYLD2!$F167</f>
        <v>2.7988510235274133</v>
      </c>
      <c r="U167" s="47">
        <f>SSPYLD1!U167*VLOOKUP(SSPYLD2!U$4,'[1]INTERNAL PARAMETERS-1'!$B$5:$J$44,5,FALSE)*VLOOKUP(SSPYLD2!U$4,'[1]INTERNAL PARAMETERS-1'!$B$5:$J$44,7,FALSE)*SSPYLD2!$F167 + SSPYLD1!U167*(1-VLOOKUP(SSPYLD2!U$4,'[1]INTERNAL PARAMETERS-1'!$B$5:$J$44,5,FALSE))*VLOOKUP(SSPYLD2!U$4,'[1]INTERNAL PARAMETERS-1'!$B$5:$J$44,9,FALSE)*SSPYLD2!$F167</f>
        <v>0.84340718954648786</v>
      </c>
      <c r="V167" s="47">
        <f>SSPYLD1!V167*VLOOKUP(SSPYLD2!V$4,'[1]INTERNAL PARAMETERS-1'!$B$5:$J$44,5,FALSE)*VLOOKUP(SSPYLD2!V$4,'[1]INTERNAL PARAMETERS-1'!$B$5:$J$44,7,FALSE)*SSPYLD2!$F167 + SSPYLD1!V167*(1-VLOOKUP(SSPYLD2!V$4,'[1]INTERNAL PARAMETERS-1'!$B$5:$J$44,5,FALSE))*VLOOKUP(SSPYLD2!V$4,'[1]INTERNAL PARAMETERS-1'!$B$5:$J$44,9,FALSE)*SSPYLD2!$F167</f>
        <v>13.115467942789836</v>
      </c>
      <c r="W167" s="47">
        <f>SSPYLD1!W167*VLOOKUP(SSPYLD2!W$4,'[1]INTERNAL PARAMETERS-1'!$B$5:$J$44,5,FALSE)*VLOOKUP(SSPYLD2!W$4,'[1]INTERNAL PARAMETERS-1'!$B$5:$J$44,7,FALSE)*SSPYLD2!$F167 + SSPYLD1!W167*(1-VLOOKUP(SSPYLD2!W$4,'[1]INTERNAL PARAMETERS-1'!$B$5:$J$44,5,FALSE))*VLOOKUP(SSPYLD2!W$4,'[1]INTERNAL PARAMETERS-1'!$B$5:$J$44,9,FALSE)*SSPYLD2!$F167</f>
        <v>0</v>
      </c>
      <c r="X167" s="47">
        <f>SSPYLD1!X167*VLOOKUP(SSPYLD2!X$4,'[1]INTERNAL PARAMETERS-1'!$B$5:$J$44,5,FALSE)*VLOOKUP(SSPYLD2!X$4,'[1]INTERNAL PARAMETERS-1'!$B$5:$J$44,7,FALSE)*SSPYLD2!$F167 + SSPYLD1!X167*(1-VLOOKUP(SSPYLD2!X$4,'[1]INTERNAL PARAMETERS-1'!$B$5:$J$44,5,FALSE))*VLOOKUP(SSPYLD2!X$4,'[1]INTERNAL PARAMETERS-1'!$B$5:$J$44,9,FALSE)*SSPYLD2!$F167</f>
        <v>0</v>
      </c>
      <c r="Y167" s="47">
        <f>SSPYLD1!Y167*VLOOKUP(SSPYLD2!Y$4,'[1]INTERNAL PARAMETERS-1'!$B$5:$J$44,5,FALSE)*VLOOKUP(SSPYLD2!Y$4,'[1]INTERNAL PARAMETERS-1'!$B$5:$J$44,7,FALSE)*SSPYLD2!$F167 + SSPYLD1!Y167*(1-VLOOKUP(SSPYLD2!Y$4,'[1]INTERNAL PARAMETERS-1'!$B$5:$J$44,5,FALSE))*VLOOKUP(SSPYLD2!Y$4,'[1]INTERNAL PARAMETERS-1'!$B$5:$J$44,9,FALSE)*SSPYLD2!$F167</f>
        <v>0</v>
      </c>
      <c r="Z167" s="47">
        <f>SSPYLD1!Z167*VLOOKUP(SSPYLD2!Z$4,'[1]INTERNAL PARAMETERS-1'!$B$5:$J$44,5,FALSE)*VLOOKUP(SSPYLD2!Z$4,'[1]INTERNAL PARAMETERS-1'!$B$5:$J$44,7,FALSE)*SSPYLD2!$F167 + SSPYLD1!Z167*(1-VLOOKUP(SSPYLD2!Z$4,'[1]INTERNAL PARAMETERS-1'!$B$5:$J$44,5,FALSE))*VLOOKUP(SSPYLD2!Z$4,'[1]INTERNAL PARAMETERS-1'!$B$5:$J$44,9,FALSE)*SSPYLD2!$F167</f>
        <v>0</v>
      </c>
      <c r="AA167" s="47">
        <f>SSPYLD1!AA167*VLOOKUP(SSPYLD2!AA$4,'[1]INTERNAL PARAMETERS-1'!$B$5:$J$44,5,FALSE)*VLOOKUP(SSPYLD2!AA$4,'[1]INTERNAL PARAMETERS-1'!$B$5:$J$44,7,FALSE)*SSPYLD2!$F167 + SSPYLD1!AA167*(1-VLOOKUP(SSPYLD2!AA$4,'[1]INTERNAL PARAMETERS-1'!$B$5:$J$44,5,FALSE))*VLOOKUP(SSPYLD2!AA$4,'[1]INTERNAL PARAMETERS-1'!$B$5:$J$44,9,FALSE)*SSPYLD2!$F167</f>
        <v>0</v>
      </c>
      <c r="AB167" s="47">
        <f>SSPYLD1!AB167*VLOOKUP(SSPYLD2!AB$4,'[1]INTERNAL PARAMETERS-1'!$B$5:$J$44,5,FALSE)*VLOOKUP(SSPYLD2!AB$4,'[1]INTERNAL PARAMETERS-1'!$B$5:$J$44,7,FALSE)*SSPYLD2!$F167 + SSPYLD1!AB167*(1-VLOOKUP(SSPYLD2!AB$4,'[1]INTERNAL PARAMETERS-1'!$B$5:$J$44,5,FALSE))*VLOOKUP(SSPYLD2!AB$4,'[1]INTERNAL PARAMETERS-1'!$B$5:$J$44,9,FALSE)*SSPYLD2!$F167</f>
        <v>0</v>
      </c>
      <c r="AC167" s="47">
        <f>SSPYLD1!AC167*VLOOKUP(SSPYLD2!AC$4,'[1]INTERNAL PARAMETERS-1'!$B$5:$J$44,5,FALSE)*VLOOKUP(SSPYLD2!AC$4,'[1]INTERNAL PARAMETERS-1'!$B$5:$J$44,7,FALSE)*SSPYLD2!$F167 + SSPYLD1!AC167*(1-VLOOKUP(SSPYLD2!AC$4,'[1]INTERNAL PARAMETERS-1'!$B$5:$J$44,5,FALSE))*VLOOKUP(SSPYLD2!AC$4,'[1]INTERNAL PARAMETERS-1'!$B$5:$J$44,9,FALSE)*SSPYLD2!$F167</f>
        <v>0</v>
      </c>
      <c r="AD167" s="47">
        <f>SSPYLD1!AD167*VLOOKUP(SSPYLD2!AD$4,'[1]INTERNAL PARAMETERS-1'!$B$5:$J$44,5,FALSE)*VLOOKUP(SSPYLD2!AD$4,'[1]INTERNAL PARAMETERS-1'!$B$5:$J$44,7,FALSE)*SSPYLD2!$F167 + SSPYLD1!AD167*(1-VLOOKUP(SSPYLD2!AD$4,'[1]INTERNAL PARAMETERS-1'!$B$5:$J$44,5,FALSE))*VLOOKUP(SSPYLD2!AD$4,'[1]INTERNAL PARAMETERS-1'!$B$5:$J$44,9,FALSE)*SSPYLD2!$F167</f>
        <v>0</v>
      </c>
      <c r="AE167" s="47">
        <f>SSPYLD1!AE167*VLOOKUP(SSPYLD2!AE$4,'[1]INTERNAL PARAMETERS-1'!$B$5:$J$44,5,FALSE)*VLOOKUP(SSPYLD2!AE$4,'[1]INTERNAL PARAMETERS-1'!$B$5:$J$44,7,FALSE)*SSPYLD2!$F167 + SSPYLD1!AE167*(1-VLOOKUP(SSPYLD2!AE$4,'[1]INTERNAL PARAMETERS-1'!$B$5:$J$44,5,FALSE))*VLOOKUP(SSPYLD2!AE$4,'[1]INTERNAL PARAMETERS-1'!$B$5:$J$44,9,FALSE)*SSPYLD2!$F167</f>
        <v>0</v>
      </c>
      <c r="AF167" s="47">
        <f>SSPYLD1!AF167*VLOOKUP(SSPYLD2!AF$4,'[1]INTERNAL PARAMETERS-1'!$B$5:$J$44,5,FALSE)*VLOOKUP(SSPYLD2!AF$4,'[1]INTERNAL PARAMETERS-1'!$B$5:$J$44,7,FALSE)*SSPYLD2!$F167 + SSPYLD1!AF167*(1-VLOOKUP(SSPYLD2!AF$4,'[1]INTERNAL PARAMETERS-1'!$B$5:$J$44,5,FALSE))*VLOOKUP(SSPYLD2!AF$4,'[1]INTERNAL PARAMETERS-1'!$B$5:$J$44,9,FALSE)*SSPYLD2!$F167</f>
        <v>0</v>
      </c>
      <c r="AG167" s="47">
        <f>SSPYLD1!AG167*VLOOKUP(SSPYLD2!AG$4,'[1]INTERNAL PARAMETERS-1'!$B$5:$J$44,5,FALSE)*VLOOKUP(SSPYLD2!AG$4,'[1]INTERNAL PARAMETERS-1'!$B$5:$J$44,7,FALSE)*SSPYLD2!$F167 + SSPYLD1!AG167*(1-VLOOKUP(SSPYLD2!AG$4,'[1]INTERNAL PARAMETERS-1'!$B$5:$J$44,5,FALSE))*VLOOKUP(SSPYLD2!AG$4,'[1]INTERNAL PARAMETERS-1'!$B$5:$J$44,9,FALSE)*SSPYLD2!$F167</f>
        <v>0</v>
      </c>
      <c r="AH167" s="47">
        <f>SSPYLD1!AH167*VLOOKUP(SSPYLD2!AH$4,'[1]INTERNAL PARAMETERS-1'!$B$5:$J$44,5,FALSE)*VLOOKUP(SSPYLD2!AH$4,'[1]INTERNAL PARAMETERS-1'!$B$5:$J$44,7,FALSE)*SSPYLD2!$F167 + SSPYLD1!AH167*(1-VLOOKUP(SSPYLD2!AH$4,'[1]INTERNAL PARAMETERS-1'!$B$5:$J$44,5,FALSE))*VLOOKUP(SSPYLD2!AH$4,'[1]INTERNAL PARAMETERS-1'!$B$5:$J$44,9,FALSE)*SSPYLD2!$F167</f>
        <v>0</v>
      </c>
      <c r="AI167" s="47">
        <f>SSPYLD1!AI167*VLOOKUP(SSPYLD2!AI$4,'[1]INTERNAL PARAMETERS-1'!$B$5:$J$44,5,FALSE)*VLOOKUP(SSPYLD2!AI$4,'[1]INTERNAL PARAMETERS-1'!$B$5:$J$44,7,FALSE)*SSPYLD2!$F167 + SSPYLD1!AI167*(1-VLOOKUP(SSPYLD2!AI$4,'[1]INTERNAL PARAMETERS-1'!$B$5:$J$44,5,FALSE))*VLOOKUP(SSPYLD2!AI$4,'[1]INTERNAL PARAMETERS-1'!$B$5:$J$44,9,FALSE)*SSPYLD2!$F167</f>
        <v>4.6648627740403091E-2</v>
      </c>
      <c r="AJ167" s="47">
        <f>SSPYLD1!AJ167*VLOOKUP(SSPYLD2!AJ$4,'[1]INTERNAL PARAMETERS-1'!$B$5:$J$44,5,FALSE)*VLOOKUP(SSPYLD2!AJ$4,'[1]INTERNAL PARAMETERS-1'!$B$5:$J$44,7,FALSE)*SSPYLD2!$F167 + SSPYLD1!AJ167*(1-VLOOKUP(SSPYLD2!AJ$4,'[1]INTERNAL PARAMETERS-1'!$B$5:$J$44,5,FALSE))*VLOOKUP(SSPYLD2!AJ$4,'[1]INTERNAL PARAMETERS-1'!$B$5:$J$44,9,FALSE)*SSPYLD2!$F167</f>
        <v>0</v>
      </c>
      <c r="AK167" s="47">
        <f>SSPYLD1!AK167*VLOOKUP(SSPYLD2!AK$4,'[1]INTERNAL PARAMETERS-1'!$B$5:$J$44,5,FALSE)*VLOOKUP(SSPYLD2!AK$4,'[1]INTERNAL PARAMETERS-1'!$B$5:$J$44,7,FALSE)*SSPYLD2!$F167 + SSPYLD1!AK167*(1-VLOOKUP(SSPYLD2!AK$4,'[1]INTERNAL PARAMETERS-1'!$B$5:$J$44,5,FALSE))*VLOOKUP(SSPYLD2!AK$4,'[1]INTERNAL PARAMETERS-1'!$B$5:$J$44,9,FALSE)*SSPYLD2!$F167</f>
        <v>0</v>
      </c>
      <c r="AL167" s="47">
        <f>SSPYLD1!AL167*VLOOKUP(SSPYLD2!AL$4,'[1]INTERNAL PARAMETERS-1'!$B$5:$J$44,5,FALSE)*VLOOKUP(SSPYLD2!AL$4,'[1]INTERNAL PARAMETERS-1'!$B$5:$J$44,7,FALSE)*SSPYLD2!$F167 + SSPYLD1!AL167*(1-VLOOKUP(SSPYLD2!AL$4,'[1]INTERNAL PARAMETERS-1'!$B$5:$J$44,5,FALSE))*VLOOKUP(SSPYLD2!AL$4,'[1]INTERNAL PARAMETERS-1'!$B$5:$J$44,9,FALSE)*SSPYLD2!$F167</f>
        <v>0</v>
      </c>
      <c r="AM167" s="47">
        <f>SSPYLD1!AM167*VLOOKUP(SSPYLD2!AM$4,'[1]INTERNAL PARAMETERS-1'!$B$5:$J$44,5,FALSE)*VLOOKUP(SSPYLD2!AM$4,'[1]INTERNAL PARAMETERS-1'!$B$5:$J$44,7,FALSE)*SSPYLD2!$F167 + SSPYLD1!AM167*(1-VLOOKUP(SSPYLD2!AM$4,'[1]INTERNAL PARAMETERS-1'!$B$5:$J$44,5,FALSE))*VLOOKUP(SSPYLD2!AM$4,'[1]INTERNAL PARAMETERS-1'!$B$5:$J$44,9,FALSE)*SSPYLD2!$F167</f>
        <v>0</v>
      </c>
      <c r="AN167" s="47">
        <f>SSPYLD1!AN167*VLOOKUP(SSPYLD2!AN$4,'[1]INTERNAL PARAMETERS-1'!$B$5:$J$44,5,FALSE)*VLOOKUP(SSPYLD2!AN$4,'[1]INTERNAL PARAMETERS-1'!$B$5:$J$44,7,FALSE)*SSPYLD2!$F167 + SSPYLD1!AN167*(1-VLOOKUP(SSPYLD2!AN$4,'[1]INTERNAL PARAMETERS-1'!$B$5:$J$44,5,FALSE))*VLOOKUP(SSPYLD2!AN$4,'[1]INTERNAL PARAMETERS-1'!$B$5:$J$44,9,FALSE)*SSPYLD2!$F167</f>
        <v>0</v>
      </c>
      <c r="AO167" s="47">
        <f>SSPYLD1!AO167*VLOOKUP(SSPYLD2!AO$4,'[1]INTERNAL PARAMETERS-1'!$B$5:$J$44,5,FALSE)*VLOOKUP(SSPYLD2!AO$4,'[1]INTERNAL PARAMETERS-1'!$B$5:$J$44,7,FALSE)*SSPYLD2!$F167 + SSPYLD1!AO167*(1-VLOOKUP(SSPYLD2!AO$4,'[1]INTERNAL PARAMETERS-1'!$B$5:$J$44,5,FALSE))*VLOOKUP(SSPYLD2!AO$4,'[1]INTERNAL PARAMETERS-1'!$B$5:$J$44,9,FALSE)*SSPYLD2!$F167</f>
        <v>0</v>
      </c>
      <c r="AP167" s="47">
        <f>SSPYLD1!AP167*VLOOKUP(SSPYLD2!AP$4,'[1]INTERNAL PARAMETERS-1'!$B$5:$J$44,5,FALSE)*VLOOKUP(SSPYLD2!AP$4,'[1]INTERNAL PARAMETERS-1'!$B$5:$J$44,7,FALSE)*SSPYLD2!$F167 + SSPYLD1!AP167*(1-VLOOKUP(SSPYLD2!AP$4,'[1]INTERNAL PARAMETERS-1'!$B$5:$J$44,5,FALSE))*VLOOKUP(SSPYLD2!AP$4,'[1]INTERNAL PARAMETERS-1'!$B$5:$J$44,9,FALSE)*SSPYLD2!$F167</f>
        <v>0</v>
      </c>
      <c r="AQ167" s="47">
        <f>SSPYLD1!AQ167*VLOOKUP(SSPYLD2!AQ$4,'[1]INTERNAL PARAMETERS-1'!$B$5:$J$44,5,FALSE)*VLOOKUP(SSPYLD2!AQ$4,'[1]INTERNAL PARAMETERS-1'!$B$5:$J$44,7,FALSE)*SSPYLD2!$F167 + SSPYLD1!AQ167*(1-VLOOKUP(SSPYLD2!AQ$4,'[1]INTERNAL PARAMETERS-1'!$B$5:$J$44,5,FALSE))*VLOOKUP(SSPYLD2!AQ$4,'[1]INTERNAL PARAMETERS-1'!$B$5:$J$44,9,FALSE)*SSPYLD2!$F167</f>
        <v>0</v>
      </c>
      <c r="AR167" s="47">
        <f>SSPYLD1!AR167*VLOOKUP(SSPYLD2!AR$4,'[1]INTERNAL PARAMETERS-1'!$B$5:$J$44,5,FALSE)*VLOOKUP(SSPYLD2!AR$4,'[1]INTERNAL PARAMETERS-1'!$B$5:$J$44,7,FALSE)*SSPYLD2!$F167 + SSPYLD1!AR167*(1-VLOOKUP(SSPYLD2!AR$4,'[1]INTERNAL PARAMETERS-1'!$B$5:$J$44,5,FALSE))*VLOOKUP(SSPYLD2!AR$4,'[1]INTERNAL PARAMETERS-1'!$B$5:$J$44,9,FALSE)*SSPYLD2!$F167</f>
        <v>0</v>
      </c>
      <c r="AS167" s="47">
        <f>SSPYLD1!AS167*VLOOKUP(SSPYLD2!AS$4,'[1]INTERNAL PARAMETERS-1'!$B$5:$J$44,5,FALSE)*VLOOKUP(SSPYLD2!AS$4,'[1]INTERNAL PARAMETERS-1'!$B$5:$J$44,7,FALSE)*SSPYLD2!$F167 + SSPYLD1!AS167*(1-VLOOKUP(SSPYLD2!AS$4,'[1]INTERNAL PARAMETERS-1'!$B$5:$J$44,5,FALSE))*VLOOKUP(SSPYLD2!AS$4,'[1]INTERNAL PARAMETERS-1'!$B$5:$J$44,9,FALSE)*SSPYLD2!$F167</f>
        <v>0</v>
      </c>
      <c r="AT167" s="46">
        <f>SSPYLD1!AT167*VLOOKUP(SSPYLD2!AT$4,'[1]INTERNAL PARAMETERS-1'!$B$5:$J$44,5,FALSE)*VLOOKUP(SSPYLD2!AT$4,'[1]INTERNAL PARAMETERS-1'!$B$5:$J$44,7,FALSE)*SSPYLD2!$F167 + SSPYLD1!AT167*(1-VLOOKUP(SSPYLD2!AT$4,'[1]INTERNAL PARAMETERS-1'!$B$5:$J$44,5,FALSE))*VLOOKUP(SSPYLD2!AT$4,'[1]INTERNAL PARAMETERS-1'!$B$5:$J$44,9,FALSE)*SSPYLD2!$F167</f>
        <v>0</v>
      </c>
      <c r="AU167" s="48">
        <f>SSPYLD1!AU167*VLOOKUP(SSPYLD2!AU$4,'[1]INTERNAL PARAMETERS-1'!$B$5:$J$44,5,FALSE)*VLOOKUP(SSPYLD2!AU$4,'[1]INTERNAL PARAMETERS-1'!$B$5:$J$44,6,FALSE)*VLOOKUP(SSPYLD2!AU$4,'[1]INTERNAL PARAMETERS-1'!$B$5:$J$44,3,FALSE) + SSPYLD1!AU167*(1-VLOOKUP(SSPYLD2!AU$4,'[1]INTERNAL PARAMETERS-1'!$B$5:$J$44,5,FALSE))*VLOOKUP(SSPYLD2!AU$4,'[1]INTERNAL PARAMETERS-1'!$B$5:$J$44,8,FALSE)*VLOOKUP(SSPYLD2!AU$4,'[1]INTERNAL PARAMETERS-1'!$B$5:$J$44,3,FALSE)</f>
        <v>0</v>
      </c>
      <c r="AV167" s="47">
        <f>SSPYLD1!AV167*VLOOKUP(SSPYLD2!AV$4,'[1]INTERNAL PARAMETERS-1'!$B$5:$J$44,5,FALSE)*VLOOKUP(SSPYLD2!AV$4,'[1]INTERNAL PARAMETERS-1'!$B$5:$J$44,6,FALSE)*VLOOKUP(SSPYLD2!AV$4,'[1]INTERNAL PARAMETERS-1'!$B$5:$J$44,3,FALSE) + SSPYLD1!AV167*(1-VLOOKUP(SSPYLD2!AV$4,'[1]INTERNAL PARAMETERS-1'!$B$5:$J$44,5,FALSE))*VLOOKUP(SSPYLD2!AV$4,'[1]INTERNAL PARAMETERS-1'!$B$5:$J$44,8,FALSE)*VLOOKUP(SSPYLD2!AV$4,'[1]INTERNAL PARAMETERS-1'!$B$5:$J$44,3,FALSE)</f>
        <v>0</v>
      </c>
      <c r="AW167" s="47">
        <f>SSPYLD1!AW167*VLOOKUP(SSPYLD2!AW$4,'[1]INTERNAL PARAMETERS-1'!$B$5:$J$44,5,FALSE)*VLOOKUP(SSPYLD2!AW$4,'[1]INTERNAL PARAMETERS-1'!$B$5:$J$44,6,FALSE)*VLOOKUP(SSPYLD2!AW$4,'[1]INTERNAL PARAMETERS-1'!$B$5:$J$44,3,FALSE) + SSPYLD1!AW167*(1-VLOOKUP(SSPYLD2!AW$4,'[1]INTERNAL PARAMETERS-1'!$B$5:$J$44,5,FALSE))*VLOOKUP(SSPYLD2!AW$4,'[1]INTERNAL PARAMETERS-1'!$B$5:$J$44,8,FALSE)*VLOOKUP(SSPYLD2!AW$4,'[1]INTERNAL PARAMETERS-1'!$B$5:$J$44,3,FALSE)</f>
        <v>0.8285588423639485</v>
      </c>
      <c r="AX167" s="47">
        <f>SSPYLD1!AX167*VLOOKUP(SSPYLD2!AX$4,'[1]INTERNAL PARAMETERS-1'!$B$5:$J$44,5,FALSE)*VLOOKUP(SSPYLD2!AX$4,'[1]INTERNAL PARAMETERS-1'!$B$5:$J$44,6,FALSE)*VLOOKUP(SSPYLD2!AX$4,'[1]INTERNAL PARAMETERS-1'!$B$5:$J$44,3,FALSE) + SSPYLD1!AX167*(1-VLOOKUP(SSPYLD2!AX$4,'[1]INTERNAL PARAMETERS-1'!$B$5:$J$44,5,FALSE))*VLOOKUP(SSPYLD2!AX$4,'[1]INTERNAL PARAMETERS-1'!$B$5:$J$44,8,FALSE)*VLOOKUP(SSPYLD2!AX$4,'[1]INTERNAL PARAMETERS-1'!$B$5:$J$44,3,FALSE)</f>
        <v>0</v>
      </c>
      <c r="AY167" s="47">
        <f>SSPYLD1!AY167*VLOOKUP(SSPYLD2!AY$4,'[1]INTERNAL PARAMETERS-1'!$B$5:$J$44,5,FALSE)*VLOOKUP(SSPYLD2!AY$4,'[1]INTERNAL PARAMETERS-1'!$B$5:$J$44,6,FALSE)*VLOOKUP(SSPYLD2!AY$4,'[1]INTERNAL PARAMETERS-1'!$B$5:$J$44,3,FALSE) + SSPYLD1!AY167*(1-VLOOKUP(SSPYLD2!AY$4,'[1]INTERNAL PARAMETERS-1'!$B$5:$J$44,5,FALSE))*VLOOKUP(SSPYLD2!AY$4,'[1]INTERNAL PARAMETERS-1'!$B$5:$J$44,8,FALSE)*VLOOKUP(SSPYLD2!AY$4,'[1]INTERNAL PARAMETERS-1'!$B$5:$J$44,3,FALSE)</f>
        <v>0</v>
      </c>
      <c r="AZ167" s="47">
        <f>SSPYLD1!AZ167*VLOOKUP(SSPYLD2!AZ$4,'[1]INTERNAL PARAMETERS-1'!$B$5:$J$44,5,FALSE)*VLOOKUP(SSPYLD2!AZ$4,'[1]INTERNAL PARAMETERS-1'!$B$5:$J$44,6,FALSE)*VLOOKUP(SSPYLD2!AZ$4,'[1]INTERNAL PARAMETERS-1'!$B$5:$J$44,3,FALSE) + SSPYLD1!AZ167*(1-VLOOKUP(SSPYLD2!AZ$4,'[1]INTERNAL PARAMETERS-1'!$B$5:$J$44,5,FALSE))*VLOOKUP(SSPYLD2!AZ$4,'[1]INTERNAL PARAMETERS-1'!$B$5:$J$44,8,FALSE)*VLOOKUP(SSPYLD2!AZ$4,'[1]INTERNAL PARAMETERS-1'!$B$5:$J$44,3,FALSE)</f>
        <v>0</v>
      </c>
      <c r="BA167" s="47">
        <f>SSPYLD1!BA167*VLOOKUP(SSPYLD2!BA$4,'[1]INTERNAL PARAMETERS-1'!$B$5:$J$44,5,FALSE)*VLOOKUP(SSPYLD2!BA$4,'[1]INTERNAL PARAMETERS-1'!$B$5:$J$44,6,FALSE)*VLOOKUP(SSPYLD2!BA$4,'[1]INTERNAL PARAMETERS-1'!$B$5:$J$44,3,FALSE) + SSPYLD1!BA167*(1-VLOOKUP(SSPYLD2!BA$4,'[1]INTERNAL PARAMETERS-1'!$B$5:$J$44,5,FALSE))*VLOOKUP(SSPYLD2!BA$4,'[1]INTERNAL PARAMETERS-1'!$B$5:$J$44,8,FALSE)*VLOOKUP(SSPYLD2!BA$4,'[1]INTERNAL PARAMETERS-1'!$B$5:$J$44,3,FALSE)</f>
        <v>9.013937078965778E-2</v>
      </c>
      <c r="BB167" s="47">
        <f>SSPYLD1!BB167*VLOOKUP(SSPYLD2!BB$4,'[1]INTERNAL PARAMETERS-1'!$B$5:$J$44,5,FALSE)*VLOOKUP(SSPYLD2!BB$4,'[1]INTERNAL PARAMETERS-1'!$B$5:$J$44,6,FALSE)*VLOOKUP(SSPYLD2!BB$4,'[1]INTERNAL PARAMETERS-1'!$B$5:$J$44,3,FALSE) + SSPYLD1!BB167*(1-VLOOKUP(SSPYLD2!BB$4,'[1]INTERNAL PARAMETERS-1'!$B$5:$J$44,5,FALSE))*VLOOKUP(SSPYLD2!BB$4,'[1]INTERNAL PARAMETERS-1'!$B$5:$J$44,8,FALSE)*VLOOKUP(SSPYLD2!BB$4,'[1]INTERNAL PARAMETERS-1'!$B$5:$J$44,3,FALSE)</f>
        <v>0.32640577758323036</v>
      </c>
      <c r="BC167" s="47">
        <f>SSPYLD1!BC167*VLOOKUP(SSPYLD2!BC$4,'[1]INTERNAL PARAMETERS-1'!$B$5:$J$44,5,FALSE)*VLOOKUP(SSPYLD2!BC$4,'[1]INTERNAL PARAMETERS-1'!$B$5:$J$44,6,FALSE)*VLOOKUP(SSPYLD2!BC$4,'[1]INTERNAL PARAMETERS-1'!$B$5:$J$44,3,FALSE) + SSPYLD1!BC167*(1-VLOOKUP(SSPYLD2!BC$4,'[1]INTERNAL PARAMETERS-1'!$B$5:$J$44,5,FALSE))*VLOOKUP(SSPYLD2!BC$4,'[1]INTERNAL PARAMETERS-1'!$B$5:$J$44,8,FALSE)*VLOOKUP(SSPYLD2!BC$4,'[1]INTERNAL PARAMETERS-1'!$B$5:$J$44,3,FALSE)</f>
        <v>6.1865760821687162E-2</v>
      </c>
      <c r="BD167" s="47">
        <f>SSPYLD1!BD167*VLOOKUP(SSPYLD2!BD$4,'[1]INTERNAL PARAMETERS-1'!$B$5:$J$44,5,FALSE)*VLOOKUP(SSPYLD2!BD$4,'[1]INTERNAL PARAMETERS-1'!$B$5:$J$44,6,FALSE)*VLOOKUP(SSPYLD2!BD$4,'[1]INTERNAL PARAMETERS-1'!$B$5:$J$44,3,FALSE) + SSPYLD1!BD167*(1-VLOOKUP(SSPYLD2!BD$4,'[1]INTERNAL PARAMETERS-1'!$B$5:$J$44,5,FALSE))*VLOOKUP(SSPYLD2!BD$4,'[1]INTERNAL PARAMETERS-1'!$B$5:$J$44,8,FALSE)*VLOOKUP(SSPYLD2!BD$4,'[1]INTERNAL PARAMETERS-1'!$B$5:$J$44,3,FALSE)</f>
        <v>9.9672546461628764E-2</v>
      </c>
      <c r="BE167" s="47">
        <f>SSPYLD1!BE167*VLOOKUP(SSPYLD2!BE$4,'[1]INTERNAL PARAMETERS-1'!$B$5:$J$44,5,FALSE)*VLOOKUP(SSPYLD2!BE$4,'[1]INTERNAL PARAMETERS-1'!$B$5:$J$44,6,FALSE)*VLOOKUP(SSPYLD2!BE$4,'[1]INTERNAL PARAMETERS-1'!$B$5:$J$44,3,FALSE) + SSPYLD1!BE167*(1-VLOOKUP(SSPYLD2!BE$4,'[1]INTERNAL PARAMETERS-1'!$B$5:$J$44,5,FALSE))*VLOOKUP(SSPYLD2!BE$4,'[1]INTERNAL PARAMETERS-1'!$B$5:$J$44,8,FALSE)*VLOOKUP(SSPYLD2!BE$4,'[1]INTERNAL PARAMETERS-1'!$B$5:$J$44,3,FALSE)</f>
        <v>7.7122322618352251E-2</v>
      </c>
      <c r="BF167" s="47">
        <f>SSPYLD1!BF167*VLOOKUP(SSPYLD2!BF$4,'[1]INTERNAL PARAMETERS-1'!$B$5:$J$44,5,FALSE)*VLOOKUP(SSPYLD2!BF$4,'[1]INTERNAL PARAMETERS-1'!$B$5:$J$44,6,FALSE)*VLOOKUP(SSPYLD2!BF$4,'[1]INTERNAL PARAMETERS-1'!$B$5:$J$44,3,FALSE) + SSPYLD1!BF167*(1-VLOOKUP(SSPYLD2!BF$4,'[1]INTERNAL PARAMETERS-1'!$B$5:$J$44,5,FALSE))*VLOOKUP(SSPYLD2!BF$4,'[1]INTERNAL PARAMETERS-1'!$B$5:$J$44,8,FALSE)*VLOOKUP(SSPYLD2!BF$4,'[1]INTERNAL PARAMETERS-1'!$B$5:$J$44,3,FALSE)</f>
        <v>0</v>
      </c>
      <c r="BG167" s="47">
        <f>SSPYLD1!BG167*VLOOKUP(SSPYLD2!BG$4,'[1]INTERNAL PARAMETERS-1'!$B$5:$J$44,5,FALSE)*VLOOKUP(SSPYLD2!BG$4,'[1]INTERNAL PARAMETERS-1'!$B$5:$J$44,6,FALSE)*VLOOKUP(SSPYLD2!BG$4,'[1]INTERNAL PARAMETERS-1'!$B$5:$J$44,3,FALSE) + SSPYLD1!BG167*(1-VLOOKUP(SSPYLD2!BG$4,'[1]INTERNAL PARAMETERS-1'!$B$5:$J$44,5,FALSE))*VLOOKUP(SSPYLD2!BG$4,'[1]INTERNAL PARAMETERS-1'!$B$5:$J$44,8,FALSE)*VLOOKUP(SSPYLD2!BG$4,'[1]INTERNAL PARAMETERS-1'!$B$5:$J$44,3,FALSE)</f>
        <v>0.41336601377453086</v>
      </c>
      <c r="BH167" s="47">
        <f>SSPYLD1!BH167*VLOOKUP(SSPYLD2!BH$4,'[1]INTERNAL PARAMETERS-1'!$B$5:$J$44,5,FALSE)*VLOOKUP(SSPYLD2!BH$4,'[1]INTERNAL PARAMETERS-1'!$B$5:$J$44,6,FALSE)*VLOOKUP(SSPYLD2!BH$4,'[1]INTERNAL PARAMETERS-1'!$B$5:$J$44,3,FALSE) + SSPYLD1!BH167*(1-VLOOKUP(SSPYLD2!BH$4,'[1]INTERNAL PARAMETERS-1'!$B$5:$J$44,5,FALSE))*VLOOKUP(SSPYLD2!BH$4,'[1]INTERNAL PARAMETERS-1'!$B$5:$J$44,8,FALSE)*VLOOKUP(SSPYLD2!BH$4,'[1]INTERNAL PARAMETERS-1'!$B$5:$J$44,3,FALSE)</f>
        <v>1.0221682310567024E-3</v>
      </c>
      <c r="BI167" s="47">
        <f>SSPYLD1!BI167*VLOOKUP(SSPYLD2!BI$4,'[1]INTERNAL PARAMETERS-1'!$B$5:$J$44,5,FALSE)*VLOOKUP(SSPYLD2!BI$4,'[1]INTERNAL PARAMETERS-1'!$B$5:$J$44,6,FALSE)*VLOOKUP(SSPYLD2!BI$4,'[1]INTERNAL PARAMETERS-1'!$B$5:$J$44,3,FALSE) + SSPYLD1!BI167*(1-VLOOKUP(SSPYLD2!BI$4,'[1]INTERNAL PARAMETERS-1'!$B$5:$J$44,5,FALSE))*VLOOKUP(SSPYLD2!BI$4,'[1]INTERNAL PARAMETERS-1'!$B$5:$J$44,8,FALSE)*VLOOKUP(SSPYLD2!BI$4,'[1]INTERNAL PARAMETERS-1'!$B$5:$J$44,3,FALSE)</f>
        <v>0</v>
      </c>
      <c r="BJ167" s="47">
        <f>SSPYLD1!BJ167*VLOOKUP(SSPYLD2!BJ$4,'[1]INTERNAL PARAMETERS-1'!$B$5:$J$44,5,FALSE)*VLOOKUP(SSPYLD2!BJ$4,'[1]INTERNAL PARAMETERS-1'!$B$5:$J$44,6,FALSE)*VLOOKUP(SSPYLD2!BJ$4,'[1]INTERNAL PARAMETERS-1'!$B$5:$J$44,3,FALSE) + SSPYLD1!BJ167*(1-VLOOKUP(SSPYLD2!BJ$4,'[1]INTERNAL PARAMETERS-1'!$B$5:$J$44,5,FALSE))*VLOOKUP(SSPYLD2!BJ$4,'[1]INTERNAL PARAMETERS-1'!$B$5:$J$44,8,FALSE)*VLOOKUP(SSPYLD2!BJ$4,'[1]INTERNAL PARAMETERS-1'!$B$5:$J$44,3,FALSE)</f>
        <v>9.3348126440982823E-2</v>
      </c>
      <c r="BK167" s="47">
        <f>SSPYLD1!BK167*VLOOKUP(SSPYLD2!BK$4,'[1]INTERNAL PARAMETERS-1'!$B$5:$J$44,5,FALSE)*VLOOKUP(SSPYLD2!BK$4,'[1]INTERNAL PARAMETERS-1'!$B$5:$J$44,6,FALSE)*VLOOKUP(SSPYLD2!BK$4,'[1]INTERNAL PARAMETERS-1'!$B$5:$J$44,3,FALSE) + SSPYLD1!BK167*(1-VLOOKUP(SSPYLD2!BK$4,'[1]INTERNAL PARAMETERS-1'!$B$5:$J$44,5,FALSE))*VLOOKUP(SSPYLD2!BK$4,'[1]INTERNAL PARAMETERS-1'!$B$5:$J$44,8,FALSE)*VLOOKUP(SSPYLD2!BK$4,'[1]INTERNAL PARAMETERS-1'!$B$5:$J$44,3,FALSE)</f>
        <v>2.7700139268860908E-2</v>
      </c>
      <c r="BL167" s="47">
        <f>SSPYLD1!BL167*VLOOKUP(SSPYLD2!BL$4,'[1]INTERNAL PARAMETERS-1'!$B$5:$J$44,5,FALSE)*VLOOKUP(SSPYLD2!BL$4,'[1]INTERNAL PARAMETERS-1'!$B$5:$J$44,6,FALSE)*VLOOKUP(SSPYLD2!BL$4,'[1]INTERNAL PARAMETERS-1'!$B$5:$J$44,3,FALSE) + SSPYLD1!BL167*(1-VLOOKUP(SSPYLD2!BL$4,'[1]INTERNAL PARAMETERS-1'!$B$5:$J$44,5,FALSE))*VLOOKUP(SSPYLD2!BL$4,'[1]INTERNAL PARAMETERS-1'!$B$5:$J$44,8,FALSE)*VLOOKUP(SSPYLD2!BL$4,'[1]INTERNAL PARAMETERS-1'!$B$5:$J$44,3,FALSE)</f>
        <v>8.5047503423979088E-3</v>
      </c>
      <c r="BM167" s="47">
        <f>SSPYLD1!BM167*VLOOKUP(SSPYLD2!BM$4,'[1]INTERNAL PARAMETERS-1'!$B$5:$J$44,5,FALSE)*VLOOKUP(SSPYLD2!BM$4,'[1]INTERNAL PARAMETERS-1'!$B$5:$J$44,6,FALSE)*VLOOKUP(SSPYLD2!BM$4,'[1]INTERNAL PARAMETERS-1'!$B$5:$J$44,3,FALSE) + SSPYLD1!BM167*(1-VLOOKUP(SSPYLD2!BM$4,'[1]INTERNAL PARAMETERS-1'!$B$5:$J$44,5,FALSE))*VLOOKUP(SSPYLD2!BM$4,'[1]INTERNAL PARAMETERS-1'!$B$5:$J$44,8,FALSE)*VLOOKUP(SSPYLD2!BM$4,'[1]INTERNAL PARAMETERS-1'!$B$5:$J$44,3,FALSE)</f>
        <v>0</v>
      </c>
      <c r="BN167" s="47">
        <f>SSPYLD1!BN167*VLOOKUP(SSPYLD2!BN$4,'[1]INTERNAL PARAMETERS-1'!$B$5:$J$44,5,FALSE)*VLOOKUP(SSPYLD2!BN$4,'[1]INTERNAL PARAMETERS-1'!$B$5:$J$44,6,FALSE)*VLOOKUP(SSPYLD2!BN$4,'[1]INTERNAL PARAMETERS-1'!$B$5:$J$44,3,FALSE) + SSPYLD1!BN167*(1-VLOOKUP(SSPYLD2!BN$4,'[1]INTERNAL PARAMETERS-1'!$B$5:$J$44,5,FALSE))*VLOOKUP(SSPYLD2!BN$4,'[1]INTERNAL PARAMETERS-1'!$B$5:$J$44,8,FALSE)*VLOOKUP(SSPYLD2!BN$4,'[1]INTERNAL PARAMETERS-1'!$B$5:$J$44,3,FALSE)</f>
        <v>7.3728934171118407E-2</v>
      </c>
      <c r="BO167" s="47">
        <f>SSPYLD1!BO167*VLOOKUP(SSPYLD2!BO$4,'[1]INTERNAL PARAMETERS-1'!$B$5:$J$44,5,FALSE)*VLOOKUP(SSPYLD2!BO$4,'[1]INTERNAL PARAMETERS-1'!$B$5:$J$44,6,FALSE)*VLOOKUP(SSPYLD2!BO$4,'[1]INTERNAL PARAMETERS-1'!$B$5:$J$44,3,FALSE) + SSPYLD1!BO167*(1-VLOOKUP(SSPYLD2!BO$4,'[1]INTERNAL PARAMETERS-1'!$B$5:$J$44,5,FALSE))*VLOOKUP(SSPYLD2!BO$4,'[1]INTERNAL PARAMETERS-1'!$B$5:$J$44,8,FALSE)*VLOOKUP(SSPYLD2!BO$4,'[1]INTERNAL PARAMETERS-1'!$B$5:$J$44,3,FALSE)</f>
        <v>2.4490063349853645E-2</v>
      </c>
      <c r="BP167" s="47">
        <f>SSPYLD1!BP167*VLOOKUP(SSPYLD2!BP$4,'[1]INTERNAL PARAMETERS-1'!$B$5:$J$44,5,FALSE)*VLOOKUP(SSPYLD2!BP$4,'[1]INTERNAL PARAMETERS-1'!$B$5:$J$44,6,FALSE)*VLOOKUP(SSPYLD2!BP$4,'[1]INTERNAL PARAMETERS-1'!$B$5:$J$44,3,FALSE) + SSPYLD1!BP167*(1-VLOOKUP(SSPYLD2!BP$4,'[1]INTERNAL PARAMETERS-1'!$B$5:$J$44,5,FALSE))*VLOOKUP(SSPYLD2!BP$4,'[1]INTERNAL PARAMETERS-1'!$B$5:$J$44,8,FALSE)*VLOOKUP(SSPYLD2!BP$4,'[1]INTERNAL PARAMETERS-1'!$B$5:$J$44,3,FALSE)</f>
        <v>1.3025110890108719E-3</v>
      </c>
      <c r="BQ167" s="47">
        <f>SSPYLD1!BQ167*VLOOKUP(SSPYLD2!BQ$4,'[1]INTERNAL PARAMETERS-1'!$B$5:$J$44,5,FALSE)*VLOOKUP(SSPYLD2!BQ$4,'[1]INTERNAL PARAMETERS-1'!$B$5:$J$44,6,FALSE)*VLOOKUP(SSPYLD2!BQ$4,'[1]INTERNAL PARAMETERS-1'!$B$5:$J$44,3,FALSE) + SSPYLD1!BQ167*(1-VLOOKUP(SSPYLD2!BQ$4,'[1]INTERNAL PARAMETERS-1'!$B$5:$J$44,5,FALSE))*VLOOKUP(SSPYLD2!BQ$4,'[1]INTERNAL PARAMETERS-1'!$B$5:$J$44,8,FALSE)*VLOOKUP(SSPYLD2!BQ$4,'[1]INTERNAL PARAMETERS-1'!$B$5:$J$44,3,FALSE)</f>
        <v>0.10956345982932041</v>
      </c>
      <c r="BR167" s="47">
        <f>SSPYLD1!BR167*VLOOKUP(SSPYLD2!BR$4,'[1]INTERNAL PARAMETERS-1'!$B$5:$J$44,5,FALSE)*VLOOKUP(SSPYLD2!BR$4,'[1]INTERNAL PARAMETERS-1'!$B$5:$J$44,6,FALSE)*VLOOKUP(SSPYLD2!BR$4,'[1]INTERNAL PARAMETERS-1'!$B$5:$J$44,3,FALSE) + SSPYLD1!BR167*(1-VLOOKUP(SSPYLD2!BR$4,'[1]INTERNAL PARAMETERS-1'!$B$5:$J$44,5,FALSE))*VLOOKUP(SSPYLD2!BR$4,'[1]INTERNAL PARAMETERS-1'!$B$5:$J$44,8,FALSE)*VLOOKUP(SSPYLD2!BR$4,'[1]INTERNAL PARAMETERS-1'!$B$5:$J$44,3,FALSE)</f>
        <v>1.8631535661248959E-3</v>
      </c>
      <c r="BS167" s="47">
        <f>SSPYLD1!BS167*VLOOKUP(SSPYLD2!BS$4,'[1]INTERNAL PARAMETERS-1'!$B$5:$J$44,5,FALSE)*VLOOKUP(SSPYLD2!BS$4,'[1]INTERNAL PARAMETERS-1'!$B$5:$J$44,6,FALSE)*VLOOKUP(SSPYLD2!BS$4,'[1]INTERNAL PARAMETERS-1'!$B$5:$J$44,3,FALSE) + SSPYLD1!BS167*(1-VLOOKUP(SSPYLD2!BS$4,'[1]INTERNAL PARAMETERS-1'!$B$5:$J$44,5,FALSE))*VLOOKUP(SSPYLD2!BS$4,'[1]INTERNAL PARAMETERS-1'!$B$5:$J$44,8,FALSE)*VLOOKUP(SSPYLD2!BS$4,'[1]INTERNAL PARAMETERS-1'!$B$5:$J$44,3,FALSE)</f>
        <v>5.5434902910827817E-4</v>
      </c>
      <c r="BT167" s="47">
        <f>SSPYLD1!BT167*VLOOKUP(SSPYLD2!BT$4,'[1]INTERNAL PARAMETERS-1'!$B$5:$J$44,5,FALSE)*VLOOKUP(SSPYLD2!BT$4,'[1]INTERNAL PARAMETERS-1'!$B$5:$J$44,6,FALSE)*VLOOKUP(SSPYLD2!BT$4,'[1]INTERNAL PARAMETERS-1'!$B$5:$J$44,3,FALSE) + SSPYLD1!BT167*(1-VLOOKUP(SSPYLD2!BT$4,'[1]INTERNAL PARAMETERS-1'!$B$5:$J$44,5,FALSE))*VLOOKUP(SSPYLD2!BT$4,'[1]INTERNAL PARAMETERS-1'!$B$5:$J$44,8,FALSE)*VLOOKUP(SSPYLD2!BT$4,'[1]INTERNAL PARAMETERS-1'!$B$5:$J$44,3,FALSE)</f>
        <v>0</v>
      </c>
      <c r="BU167" s="47">
        <f>SSPYLD1!BU167*VLOOKUP(SSPYLD2!BU$4,'[1]INTERNAL PARAMETERS-1'!$B$5:$J$44,5,FALSE)*VLOOKUP(SSPYLD2!BU$4,'[1]INTERNAL PARAMETERS-1'!$B$5:$J$44,6,FALSE)*VLOOKUP(SSPYLD2!BU$4,'[1]INTERNAL PARAMETERS-1'!$B$5:$J$44,3,FALSE) + SSPYLD1!BU167*(1-VLOOKUP(SSPYLD2!BU$4,'[1]INTERNAL PARAMETERS-1'!$B$5:$J$44,5,FALSE))*VLOOKUP(SSPYLD2!BU$4,'[1]INTERNAL PARAMETERS-1'!$B$5:$J$44,8,FALSE)*VLOOKUP(SSPYLD2!BU$4,'[1]INTERNAL PARAMETERS-1'!$B$5:$J$44,3,FALSE)</f>
        <v>0</v>
      </c>
      <c r="BV167" s="47">
        <f>SSPYLD1!BV167*VLOOKUP(SSPYLD2!BV$4,'[1]INTERNAL PARAMETERS-1'!$B$5:$J$44,5,FALSE)*VLOOKUP(SSPYLD2!BV$4,'[1]INTERNAL PARAMETERS-1'!$B$5:$J$44,6,FALSE)*VLOOKUP(SSPYLD2!BV$4,'[1]INTERNAL PARAMETERS-1'!$B$5:$J$44,3,FALSE) + SSPYLD1!BV167*(1-VLOOKUP(SSPYLD2!BV$4,'[1]INTERNAL PARAMETERS-1'!$B$5:$J$44,5,FALSE))*VLOOKUP(SSPYLD2!BV$4,'[1]INTERNAL PARAMETERS-1'!$B$5:$J$44,8,FALSE)*VLOOKUP(SSPYLD2!BV$4,'[1]INTERNAL PARAMETERS-1'!$B$5:$J$44,3,FALSE)</f>
        <v>0</v>
      </c>
      <c r="BW167" s="47">
        <f>SSPYLD1!BW167*VLOOKUP(SSPYLD2!BW$4,'[1]INTERNAL PARAMETERS-1'!$B$5:$J$44,5,FALSE)*VLOOKUP(SSPYLD2!BW$4,'[1]INTERNAL PARAMETERS-1'!$B$5:$J$44,6,FALSE)*VLOOKUP(SSPYLD2!BW$4,'[1]INTERNAL PARAMETERS-1'!$B$5:$J$44,3,FALSE) + SSPYLD1!BW167*(1-VLOOKUP(SSPYLD2!BW$4,'[1]INTERNAL PARAMETERS-1'!$B$5:$J$44,5,FALSE))*VLOOKUP(SSPYLD2!BW$4,'[1]INTERNAL PARAMETERS-1'!$B$5:$J$44,8,FALSE)*VLOOKUP(SSPYLD2!BW$4,'[1]INTERNAL PARAMETERS-1'!$B$5:$J$44,3,FALSE)</f>
        <v>0</v>
      </c>
      <c r="BX167" s="47">
        <f>SSPYLD1!BX167*VLOOKUP(SSPYLD2!BX$4,'[1]INTERNAL PARAMETERS-1'!$B$5:$J$44,5,FALSE)*VLOOKUP(SSPYLD2!BX$4,'[1]INTERNAL PARAMETERS-1'!$B$5:$J$44,6,FALSE)*VLOOKUP(SSPYLD2!BX$4,'[1]INTERNAL PARAMETERS-1'!$B$5:$J$44,3,FALSE) + SSPYLD1!BX167*(1-VLOOKUP(SSPYLD2!BX$4,'[1]INTERNAL PARAMETERS-1'!$B$5:$J$44,5,FALSE))*VLOOKUP(SSPYLD2!BX$4,'[1]INTERNAL PARAMETERS-1'!$B$5:$J$44,8,FALSE)*VLOOKUP(SSPYLD2!BX$4,'[1]INTERNAL PARAMETERS-1'!$B$5:$J$44,3,FALSE)</f>
        <v>0</v>
      </c>
      <c r="BY167" s="47">
        <f>SSPYLD1!BY167*VLOOKUP(SSPYLD2!BY$4,'[1]INTERNAL PARAMETERS-1'!$B$5:$J$44,5,FALSE)*VLOOKUP(SSPYLD2!BY$4,'[1]INTERNAL PARAMETERS-1'!$B$5:$J$44,6,FALSE)*VLOOKUP(SSPYLD2!BY$4,'[1]INTERNAL PARAMETERS-1'!$B$5:$J$44,3,FALSE) + SSPYLD1!BY167*(1-VLOOKUP(SSPYLD2!BY$4,'[1]INTERNAL PARAMETERS-1'!$B$5:$J$44,5,FALSE))*VLOOKUP(SSPYLD2!BY$4,'[1]INTERNAL PARAMETERS-1'!$B$5:$J$44,8,FALSE)*VLOOKUP(SSPYLD2!BY$4,'[1]INTERNAL PARAMETERS-1'!$B$5:$J$44,3,FALSE)</f>
        <v>0</v>
      </c>
      <c r="BZ167" s="47">
        <f>SSPYLD1!BZ167*VLOOKUP(SSPYLD2!BZ$4,'[1]INTERNAL PARAMETERS-1'!$B$5:$J$44,5,FALSE)*VLOOKUP(SSPYLD2!BZ$4,'[1]INTERNAL PARAMETERS-1'!$B$5:$J$44,6,FALSE)*VLOOKUP(SSPYLD2!BZ$4,'[1]INTERNAL PARAMETERS-1'!$B$5:$J$44,3,FALSE) + SSPYLD1!BZ167*(1-VLOOKUP(SSPYLD2!BZ$4,'[1]INTERNAL PARAMETERS-1'!$B$5:$J$44,5,FALSE))*VLOOKUP(SSPYLD2!BZ$4,'[1]INTERNAL PARAMETERS-1'!$B$5:$J$44,8,FALSE)*VLOOKUP(SSPYLD2!BZ$4,'[1]INTERNAL PARAMETERS-1'!$B$5:$J$44,3,FALSE)</f>
        <v>2.4229749783111375E-4</v>
      </c>
      <c r="CA167" s="47">
        <f>SSPYLD1!CA167*VLOOKUP(SSPYLD2!CA$4,'[1]INTERNAL PARAMETERS-1'!$B$5:$J$44,5,FALSE)*VLOOKUP(SSPYLD2!CA$4,'[1]INTERNAL PARAMETERS-1'!$B$5:$J$44,6,FALSE)*VLOOKUP(SSPYLD2!CA$4,'[1]INTERNAL PARAMETERS-1'!$B$5:$J$44,3,FALSE) + SSPYLD1!CA167*(1-VLOOKUP(SSPYLD2!CA$4,'[1]INTERNAL PARAMETERS-1'!$B$5:$J$44,5,FALSE))*VLOOKUP(SSPYLD2!CA$4,'[1]INTERNAL PARAMETERS-1'!$B$5:$J$44,8,FALSE)*VLOOKUP(SSPYLD2!CA$4,'[1]INTERNAL PARAMETERS-1'!$B$5:$J$44,3,FALSE)</f>
        <v>0</v>
      </c>
      <c r="CB167" s="47">
        <f>SSPYLD1!CB167*VLOOKUP(SSPYLD2!CB$4,'[1]INTERNAL PARAMETERS-1'!$B$5:$J$44,5,FALSE)*VLOOKUP(SSPYLD2!CB$4,'[1]INTERNAL PARAMETERS-1'!$B$5:$J$44,6,FALSE)*VLOOKUP(SSPYLD2!CB$4,'[1]INTERNAL PARAMETERS-1'!$B$5:$J$44,3,FALSE) + SSPYLD1!CB167*(1-VLOOKUP(SSPYLD2!CB$4,'[1]INTERNAL PARAMETERS-1'!$B$5:$J$44,5,FALSE))*VLOOKUP(SSPYLD2!CB$4,'[1]INTERNAL PARAMETERS-1'!$B$5:$J$44,8,FALSE)*VLOOKUP(SSPYLD2!CB$4,'[1]INTERNAL PARAMETERS-1'!$B$5:$J$44,3,FALSE)</f>
        <v>0</v>
      </c>
      <c r="CC167" s="47">
        <f>SSPYLD1!CC167*VLOOKUP(SSPYLD2!CC$4,'[1]INTERNAL PARAMETERS-1'!$B$5:$J$44,5,FALSE)*VLOOKUP(SSPYLD2!CC$4,'[1]INTERNAL PARAMETERS-1'!$B$5:$J$44,6,FALSE)*VLOOKUP(SSPYLD2!CC$4,'[1]INTERNAL PARAMETERS-1'!$B$5:$J$44,3,FALSE) + SSPYLD1!CC167*(1-VLOOKUP(SSPYLD2!CC$4,'[1]INTERNAL PARAMETERS-1'!$B$5:$J$44,5,FALSE))*VLOOKUP(SSPYLD2!CC$4,'[1]INTERNAL PARAMETERS-1'!$B$5:$J$44,8,FALSE)*VLOOKUP(SSPYLD2!CC$4,'[1]INTERNAL PARAMETERS-1'!$B$5:$J$44,3,FALSE)</f>
        <v>5.3843087158574781E-4</v>
      </c>
      <c r="CD167" s="47">
        <f>SSPYLD1!CD167*VLOOKUP(SSPYLD2!CD$4,'[1]INTERNAL PARAMETERS-1'!$B$5:$J$44,5,FALSE)*VLOOKUP(SSPYLD2!CD$4,'[1]INTERNAL PARAMETERS-1'!$B$5:$J$44,6,FALSE)*VLOOKUP(SSPYLD2!CD$4,'[1]INTERNAL PARAMETERS-1'!$B$5:$J$44,3,FALSE) + SSPYLD1!CD167*(1-VLOOKUP(SSPYLD2!CD$4,'[1]INTERNAL PARAMETERS-1'!$B$5:$J$44,5,FALSE))*VLOOKUP(SSPYLD2!CD$4,'[1]INTERNAL PARAMETERS-1'!$B$5:$J$44,8,FALSE)*VLOOKUP(SSPYLD2!CD$4,'[1]INTERNAL PARAMETERS-1'!$B$5:$J$44,3,FALSE)</f>
        <v>4.5177486212044605E-3</v>
      </c>
      <c r="CE167" s="47">
        <f>SSPYLD1!CE167*VLOOKUP(SSPYLD2!CE$4,'[1]INTERNAL PARAMETERS-1'!$B$5:$J$44,5,FALSE)*VLOOKUP(SSPYLD2!CE$4,'[1]INTERNAL PARAMETERS-1'!$B$5:$J$44,6,FALSE)*VLOOKUP(SSPYLD2!CE$4,'[1]INTERNAL PARAMETERS-1'!$B$5:$J$44,3,FALSE) + SSPYLD1!CE167*(1-VLOOKUP(SSPYLD2!CE$4,'[1]INTERNAL PARAMETERS-1'!$B$5:$J$44,5,FALSE))*VLOOKUP(SSPYLD2!CE$4,'[1]INTERNAL PARAMETERS-1'!$B$5:$J$44,8,FALSE)*VLOOKUP(SSPYLD2!CE$4,'[1]INTERNAL PARAMETERS-1'!$B$5:$J$44,3,FALSE)</f>
        <v>8.3764044375058203E-3</v>
      </c>
      <c r="CF167" s="47">
        <f>SSPYLD1!CF167*VLOOKUP(SSPYLD2!CF$4,'[1]INTERNAL PARAMETERS-1'!$B$5:$J$44,5,FALSE)*VLOOKUP(SSPYLD2!CF$4,'[1]INTERNAL PARAMETERS-1'!$B$5:$J$44,6,FALSE)*VLOOKUP(SSPYLD2!CF$4,'[1]INTERNAL PARAMETERS-1'!$B$5:$J$44,3,FALSE) + SSPYLD1!CF167*(1-VLOOKUP(SSPYLD2!CF$4,'[1]INTERNAL PARAMETERS-1'!$B$5:$J$44,5,FALSE))*VLOOKUP(SSPYLD2!CF$4,'[1]INTERNAL PARAMETERS-1'!$B$5:$J$44,8,FALSE)*VLOOKUP(SSPYLD2!CF$4,'[1]INTERNAL PARAMETERS-1'!$B$5:$J$44,3,FALSE)</f>
        <v>4.0316494119878851E-2</v>
      </c>
      <c r="CG167" s="47">
        <f>SSPYLD1!CG167*VLOOKUP(SSPYLD2!CG$4,'[1]INTERNAL PARAMETERS-1'!$B$5:$J$44,5,FALSE)*VLOOKUP(SSPYLD2!CG$4,'[1]INTERNAL PARAMETERS-1'!$B$5:$J$44,6,FALSE)*VLOOKUP(SSPYLD2!CG$4,'[1]INTERNAL PARAMETERS-1'!$B$5:$J$44,3,FALSE) + SSPYLD1!CG167*(1-VLOOKUP(SSPYLD2!CG$4,'[1]INTERNAL PARAMETERS-1'!$B$5:$J$44,5,FALSE))*VLOOKUP(SSPYLD2!CG$4,'[1]INTERNAL PARAMETERS-1'!$B$5:$J$44,8,FALSE)*VLOOKUP(SSPYLD2!CG$4,'[1]INTERNAL PARAMETERS-1'!$B$5:$J$44,3,FALSE)</f>
        <v>2.2264688230760825E-4</v>
      </c>
      <c r="CH167" s="46">
        <f>SSPYLD1!CH167*VLOOKUP(SSPYLD2!CH$4,'[1]INTERNAL PARAMETERS-1'!$B$5:$J$44,5,FALSE)*VLOOKUP(SSPYLD2!CH$4,'[1]INTERNAL PARAMETERS-1'!$B$5:$J$44,6,FALSE)*VLOOKUP(SSPYLD2!CH$4,'[1]INTERNAL PARAMETERS-1'!$B$5:$J$44,3,FALSE) + SSPYLD1!CH167*(1-VLOOKUP(SSPYLD2!CH$4,'[1]INTERNAL PARAMETERS-1'!$B$5:$J$44,5,FALSE))*VLOOKUP(SSPYLD2!CH$4,'[1]INTERNAL PARAMETERS-1'!$B$5:$J$44,8,FALSE)*VLOOKUP(SSPYLD2!CH$4,'[1]INTERNAL PARAMETERS-1'!$B$5:$J$44,3,FALSE)</f>
        <v>0</v>
      </c>
      <c r="CJ167" s="48">
        <f t="shared" si="4"/>
        <v>124.64736068326349</v>
      </c>
      <c r="CK167" s="46">
        <f t="shared" si="5"/>
        <v>2.2934223121611845</v>
      </c>
    </row>
    <row r="168" spans="2:89" x14ac:dyDescent="0.4">
      <c r="B168" s="61" t="s">
        <v>8</v>
      </c>
      <c r="C168" s="60" t="s">
        <v>50</v>
      </c>
      <c r="D168" s="60" t="s">
        <v>66</v>
      </c>
      <c r="E168" s="135">
        <f>'S Str&amp;Pad'!X168</f>
        <v>1157.536092379373</v>
      </c>
      <c r="F168" s="59">
        <f>'[1]INTERNAL PARAMETERS-1'!M6</f>
        <v>78.760000000000005</v>
      </c>
      <c r="G168" s="48">
        <f>SSPYLD1!G168*VLOOKUP(SSPYLD2!G$4,'[1]INTERNAL PARAMETERS-1'!$B$5:$J$44,5,FALSE)*VLOOKUP(SSPYLD2!G$4,'[1]INTERNAL PARAMETERS-1'!$B$5:$J$44,7,FALSE)*SSPYLD2!$F168 + SSPYLD1!G168*(1-VLOOKUP(SSPYLD2!G$4,'[1]INTERNAL PARAMETERS-1'!$B$5:$J$44,5,FALSE))*VLOOKUP(SSPYLD2!G$4,'[1]INTERNAL PARAMETERS-1'!$B$5:$J$44,9,FALSE)*SSPYLD2!$F168</f>
        <v>81.872856679257183</v>
      </c>
      <c r="H168" s="47">
        <f>SSPYLD1!H168*VLOOKUP(SSPYLD2!H$4,'[1]INTERNAL PARAMETERS-1'!$B$5:$J$44,5,FALSE)*VLOOKUP(SSPYLD2!H$4,'[1]INTERNAL PARAMETERS-1'!$B$5:$J$44,7,FALSE)*SSPYLD2!$F168 + SSPYLD1!H168*(1-VLOOKUP(SSPYLD2!H$4,'[1]INTERNAL PARAMETERS-1'!$B$5:$J$44,5,FALSE))*VLOOKUP(SSPYLD2!H$4,'[1]INTERNAL PARAMETERS-1'!$B$5:$J$44,9,FALSE)*SSPYLD2!$F168</f>
        <v>0</v>
      </c>
      <c r="I168" s="47">
        <f>SSPYLD1!I168*VLOOKUP(SSPYLD2!I$4,'[1]INTERNAL PARAMETERS-1'!$B$5:$J$44,5,FALSE)*VLOOKUP(SSPYLD2!I$4,'[1]INTERNAL PARAMETERS-1'!$B$5:$J$44,7,FALSE)*SSPYLD2!$F168 + SSPYLD1!I168*(1-VLOOKUP(SSPYLD2!I$4,'[1]INTERNAL PARAMETERS-1'!$B$5:$J$44,5,FALSE))*VLOOKUP(SSPYLD2!I$4,'[1]INTERNAL PARAMETERS-1'!$B$5:$J$44,9,FALSE)*SSPYLD2!$F168</f>
        <v>212.1201664610787</v>
      </c>
      <c r="J168" s="47">
        <f>SSPYLD1!J168*VLOOKUP(SSPYLD2!J$4,'[1]INTERNAL PARAMETERS-1'!$B$5:$J$44,5,FALSE)*VLOOKUP(SSPYLD2!J$4,'[1]INTERNAL PARAMETERS-1'!$B$5:$J$44,7,FALSE)*SSPYLD2!$F168 + SSPYLD1!J168*(1-VLOOKUP(SSPYLD2!J$4,'[1]INTERNAL PARAMETERS-1'!$B$5:$J$44,5,FALSE))*VLOOKUP(SSPYLD2!J$4,'[1]INTERNAL PARAMETERS-1'!$B$5:$J$44,9,FALSE)*SSPYLD2!$F168</f>
        <v>0</v>
      </c>
      <c r="K168" s="47">
        <f>SSPYLD1!K168*VLOOKUP(SSPYLD2!K$4,'[1]INTERNAL PARAMETERS-1'!$B$5:$J$44,5,FALSE)*VLOOKUP(SSPYLD2!K$4,'[1]INTERNAL PARAMETERS-1'!$B$5:$J$44,7,FALSE)*SSPYLD2!$F168 + SSPYLD1!K168*(1-VLOOKUP(SSPYLD2!K$4,'[1]INTERNAL PARAMETERS-1'!$B$5:$J$44,5,FALSE))*VLOOKUP(SSPYLD2!K$4,'[1]INTERNAL PARAMETERS-1'!$B$5:$J$44,9,FALSE)*SSPYLD2!$F168</f>
        <v>0</v>
      </c>
      <c r="L168" s="47">
        <f>SSPYLD1!L168*VLOOKUP(SSPYLD2!L$4,'[1]INTERNAL PARAMETERS-1'!$B$5:$J$44,5,FALSE)*VLOOKUP(SSPYLD2!L$4,'[1]INTERNAL PARAMETERS-1'!$B$5:$J$44,7,FALSE)*SSPYLD2!$F168 + SSPYLD1!L168*(1-VLOOKUP(SSPYLD2!L$4,'[1]INTERNAL PARAMETERS-1'!$B$5:$J$44,5,FALSE))*VLOOKUP(SSPYLD2!L$4,'[1]INTERNAL PARAMETERS-1'!$B$5:$J$44,9,FALSE)*SSPYLD2!$F168</f>
        <v>0</v>
      </c>
      <c r="M168" s="47">
        <f>SSPYLD1!M168*VLOOKUP(SSPYLD2!M$4,'[1]INTERNAL PARAMETERS-1'!$B$5:$J$44,5,FALSE)*VLOOKUP(SSPYLD2!M$4,'[1]INTERNAL PARAMETERS-1'!$B$5:$J$44,7,FALSE)*SSPYLD2!$F168 + SSPYLD1!M168*(1-VLOOKUP(SSPYLD2!M$4,'[1]INTERNAL PARAMETERS-1'!$B$5:$J$44,5,FALSE))*VLOOKUP(SSPYLD2!M$4,'[1]INTERNAL PARAMETERS-1'!$B$5:$J$44,9,FALSE)*SSPYLD2!$F168</f>
        <v>1.6124630047662838</v>
      </c>
      <c r="N168" s="47">
        <f>SSPYLD1!N168*VLOOKUP(SSPYLD2!N$4,'[1]INTERNAL PARAMETERS-1'!$B$5:$J$44,5,FALSE)*VLOOKUP(SSPYLD2!N$4,'[1]INTERNAL PARAMETERS-1'!$B$5:$J$44,7,FALSE)*SSPYLD2!$F168 + SSPYLD1!N168*(1-VLOOKUP(SSPYLD2!N$4,'[1]INTERNAL PARAMETERS-1'!$B$5:$J$44,5,FALSE))*VLOOKUP(SSPYLD2!N$4,'[1]INTERNAL PARAMETERS-1'!$B$5:$J$44,9,FALSE)*SSPYLD2!$F168</f>
        <v>1.4297668960258474</v>
      </c>
      <c r="O168" s="47">
        <f>SSPYLD1!O168*VLOOKUP(SSPYLD2!O$4,'[1]INTERNAL PARAMETERS-1'!$B$5:$J$44,5,FALSE)*VLOOKUP(SSPYLD2!O$4,'[1]INTERNAL PARAMETERS-1'!$B$5:$J$44,7,FALSE)*SSPYLD2!$F168 + SSPYLD1!O168*(1-VLOOKUP(SSPYLD2!O$4,'[1]INTERNAL PARAMETERS-1'!$B$5:$J$44,5,FALSE))*VLOOKUP(SSPYLD2!O$4,'[1]INTERNAL PARAMETERS-1'!$B$5:$J$44,9,FALSE)*SSPYLD2!$F168</f>
        <v>0</v>
      </c>
      <c r="P168" s="47">
        <f>SSPYLD1!P168*VLOOKUP(SSPYLD2!P$4,'[1]INTERNAL PARAMETERS-1'!$B$5:$J$44,5,FALSE)*VLOOKUP(SSPYLD2!P$4,'[1]INTERNAL PARAMETERS-1'!$B$5:$J$44,7,FALSE)*SSPYLD2!$F168 + SSPYLD1!P168*(1-VLOOKUP(SSPYLD2!P$4,'[1]INTERNAL PARAMETERS-1'!$B$5:$J$44,5,FALSE))*VLOOKUP(SSPYLD2!P$4,'[1]INTERNAL PARAMETERS-1'!$B$5:$J$44,9,FALSE)*SSPYLD2!$F168</f>
        <v>0</v>
      </c>
      <c r="Q168" s="47">
        <f>SSPYLD1!Q168*VLOOKUP(SSPYLD2!Q$4,'[1]INTERNAL PARAMETERS-1'!$B$5:$J$44,5,FALSE)*VLOOKUP(SSPYLD2!Q$4,'[1]INTERNAL PARAMETERS-1'!$B$5:$J$44,7,FALSE)*SSPYLD2!$F168 + SSPYLD1!Q168*(1-VLOOKUP(SSPYLD2!Q$4,'[1]INTERNAL PARAMETERS-1'!$B$5:$J$44,5,FALSE))*VLOOKUP(SSPYLD2!Q$4,'[1]INTERNAL PARAMETERS-1'!$B$5:$J$44,9,FALSE)*SSPYLD2!$F168</f>
        <v>0</v>
      </c>
      <c r="R168" s="47">
        <f>SSPYLD1!R168*VLOOKUP(SSPYLD2!R$4,'[1]INTERNAL PARAMETERS-1'!$B$5:$J$44,5,FALSE)*VLOOKUP(SSPYLD2!R$4,'[1]INTERNAL PARAMETERS-1'!$B$5:$J$44,7,FALSE)*SSPYLD2!$F168 + SSPYLD1!R168*(1-VLOOKUP(SSPYLD2!R$4,'[1]INTERNAL PARAMETERS-1'!$B$5:$J$44,5,FALSE))*VLOOKUP(SSPYLD2!R$4,'[1]INTERNAL PARAMETERS-1'!$B$5:$J$44,9,FALSE)*SSPYLD2!$F168</f>
        <v>1.9063497835316203</v>
      </c>
      <c r="S168" s="47">
        <f>SSPYLD1!S168*VLOOKUP(SSPYLD2!S$4,'[1]INTERNAL PARAMETERS-1'!$B$5:$J$44,5,FALSE)*VLOOKUP(SSPYLD2!S$4,'[1]INTERNAL PARAMETERS-1'!$B$5:$J$44,7,FALSE)*SSPYLD2!$F168 + SSPYLD1!S168*(1-VLOOKUP(SSPYLD2!S$4,'[1]INTERNAL PARAMETERS-1'!$B$5:$J$44,5,FALSE))*VLOOKUP(SSPYLD2!S$4,'[1]INTERNAL PARAMETERS-1'!$B$5:$J$44,9,FALSE)*SSPYLD2!$F168</f>
        <v>66.840571512219995</v>
      </c>
      <c r="T168" s="47">
        <f>SSPYLD1!T168*VLOOKUP(SSPYLD2!T$4,'[1]INTERNAL PARAMETERS-1'!$B$5:$J$44,5,FALSE)*VLOOKUP(SSPYLD2!T$4,'[1]INTERNAL PARAMETERS-1'!$B$5:$J$44,7,FALSE)*SSPYLD2!$F168 + SSPYLD1!T168*(1-VLOOKUP(SSPYLD2!T$4,'[1]INTERNAL PARAMETERS-1'!$B$5:$J$44,5,FALSE))*VLOOKUP(SSPYLD2!T$4,'[1]INTERNAL PARAMETERS-1'!$B$5:$J$44,9,FALSE)*SSPYLD2!$F168</f>
        <v>8.9361513616184247</v>
      </c>
      <c r="U168" s="47">
        <f>SSPYLD1!U168*VLOOKUP(SSPYLD2!U$4,'[1]INTERNAL PARAMETERS-1'!$B$5:$J$44,5,FALSE)*VLOOKUP(SSPYLD2!U$4,'[1]INTERNAL PARAMETERS-1'!$B$5:$J$44,7,FALSE)*SSPYLD2!$F168 + SSPYLD1!U168*(1-VLOOKUP(SSPYLD2!U$4,'[1]INTERNAL PARAMETERS-1'!$B$5:$J$44,5,FALSE))*VLOOKUP(SSPYLD2!U$4,'[1]INTERNAL PARAMETERS-1'!$B$5:$J$44,9,FALSE)*SSPYLD2!$F168</f>
        <v>6.2829424820075133</v>
      </c>
      <c r="V168" s="47">
        <f>SSPYLD1!V168*VLOOKUP(SSPYLD2!V$4,'[1]INTERNAL PARAMETERS-1'!$B$5:$J$44,5,FALSE)*VLOOKUP(SSPYLD2!V$4,'[1]INTERNAL PARAMETERS-1'!$B$5:$J$44,7,FALSE)*SSPYLD2!$F168 + SSPYLD1!V168*(1-VLOOKUP(SSPYLD2!V$4,'[1]INTERNAL PARAMETERS-1'!$B$5:$J$44,5,FALSE))*VLOOKUP(SSPYLD2!V$4,'[1]INTERNAL PARAMETERS-1'!$B$5:$J$44,9,FALSE)*SSPYLD2!$F168</f>
        <v>44.200717303207298</v>
      </c>
      <c r="W168" s="47">
        <f>SSPYLD1!W168*VLOOKUP(SSPYLD2!W$4,'[1]INTERNAL PARAMETERS-1'!$B$5:$J$44,5,FALSE)*VLOOKUP(SSPYLD2!W$4,'[1]INTERNAL PARAMETERS-1'!$B$5:$J$44,7,FALSE)*SSPYLD2!$F168 + SSPYLD1!W168*(1-VLOOKUP(SSPYLD2!W$4,'[1]INTERNAL PARAMETERS-1'!$B$5:$J$44,5,FALSE))*VLOOKUP(SSPYLD2!W$4,'[1]INTERNAL PARAMETERS-1'!$B$5:$J$44,9,FALSE)*SSPYLD2!$F168</f>
        <v>0</v>
      </c>
      <c r="X168" s="47">
        <f>SSPYLD1!X168*VLOOKUP(SSPYLD2!X$4,'[1]INTERNAL PARAMETERS-1'!$B$5:$J$44,5,FALSE)*VLOOKUP(SSPYLD2!X$4,'[1]INTERNAL PARAMETERS-1'!$B$5:$J$44,7,FALSE)*SSPYLD2!$F168 + SSPYLD1!X168*(1-VLOOKUP(SSPYLD2!X$4,'[1]INTERNAL PARAMETERS-1'!$B$5:$J$44,5,FALSE))*VLOOKUP(SSPYLD2!X$4,'[1]INTERNAL PARAMETERS-1'!$B$5:$J$44,9,FALSE)*SSPYLD2!$F168</f>
        <v>0</v>
      </c>
      <c r="Y168" s="47">
        <f>SSPYLD1!Y168*VLOOKUP(SSPYLD2!Y$4,'[1]INTERNAL PARAMETERS-1'!$B$5:$J$44,5,FALSE)*VLOOKUP(SSPYLD2!Y$4,'[1]INTERNAL PARAMETERS-1'!$B$5:$J$44,7,FALSE)*SSPYLD2!$F168 + SSPYLD1!Y168*(1-VLOOKUP(SSPYLD2!Y$4,'[1]INTERNAL PARAMETERS-1'!$B$5:$J$44,5,FALSE))*VLOOKUP(SSPYLD2!Y$4,'[1]INTERNAL PARAMETERS-1'!$B$5:$J$44,9,FALSE)*SSPYLD2!$F168</f>
        <v>0</v>
      </c>
      <c r="Z168" s="47">
        <f>SSPYLD1!Z168*VLOOKUP(SSPYLD2!Z$4,'[1]INTERNAL PARAMETERS-1'!$B$5:$J$44,5,FALSE)*VLOOKUP(SSPYLD2!Z$4,'[1]INTERNAL PARAMETERS-1'!$B$5:$J$44,7,FALSE)*SSPYLD2!$F168 + SSPYLD1!Z168*(1-VLOOKUP(SSPYLD2!Z$4,'[1]INTERNAL PARAMETERS-1'!$B$5:$J$44,5,FALSE))*VLOOKUP(SSPYLD2!Z$4,'[1]INTERNAL PARAMETERS-1'!$B$5:$J$44,9,FALSE)*SSPYLD2!$F168</f>
        <v>0</v>
      </c>
      <c r="AA168" s="47">
        <f>SSPYLD1!AA168*VLOOKUP(SSPYLD2!AA$4,'[1]INTERNAL PARAMETERS-1'!$B$5:$J$44,5,FALSE)*VLOOKUP(SSPYLD2!AA$4,'[1]INTERNAL PARAMETERS-1'!$B$5:$J$44,7,FALSE)*SSPYLD2!$F168 + SSPYLD1!AA168*(1-VLOOKUP(SSPYLD2!AA$4,'[1]INTERNAL PARAMETERS-1'!$B$5:$J$44,5,FALSE))*VLOOKUP(SSPYLD2!AA$4,'[1]INTERNAL PARAMETERS-1'!$B$5:$J$44,9,FALSE)*SSPYLD2!$F168</f>
        <v>0</v>
      </c>
      <c r="AB168" s="47">
        <f>SSPYLD1!AB168*VLOOKUP(SSPYLD2!AB$4,'[1]INTERNAL PARAMETERS-1'!$B$5:$J$44,5,FALSE)*VLOOKUP(SSPYLD2!AB$4,'[1]INTERNAL PARAMETERS-1'!$B$5:$J$44,7,FALSE)*SSPYLD2!$F168 + SSPYLD1!AB168*(1-VLOOKUP(SSPYLD2!AB$4,'[1]INTERNAL PARAMETERS-1'!$B$5:$J$44,5,FALSE))*VLOOKUP(SSPYLD2!AB$4,'[1]INTERNAL PARAMETERS-1'!$B$5:$J$44,9,FALSE)*SSPYLD2!$F168</f>
        <v>0</v>
      </c>
      <c r="AC168" s="47">
        <f>SSPYLD1!AC168*VLOOKUP(SSPYLD2!AC$4,'[1]INTERNAL PARAMETERS-1'!$B$5:$J$44,5,FALSE)*VLOOKUP(SSPYLD2!AC$4,'[1]INTERNAL PARAMETERS-1'!$B$5:$J$44,7,FALSE)*SSPYLD2!$F168 + SSPYLD1!AC168*(1-VLOOKUP(SSPYLD2!AC$4,'[1]INTERNAL PARAMETERS-1'!$B$5:$J$44,5,FALSE))*VLOOKUP(SSPYLD2!AC$4,'[1]INTERNAL PARAMETERS-1'!$B$5:$J$44,9,FALSE)*SSPYLD2!$F168</f>
        <v>0</v>
      </c>
      <c r="AD168" s="47">
        <f>SSPYLD1!AD168*VLOOKUP(SSPYLD2!AD$4,'[1]INTERNAL PARAMETERS-1'!$B$5:$J$44,5,FALSE)*VLOOKUP(SSPYLD2!AD$4,'[1]INTERNAL PARAMETERS-1'!$B$5:$J$44,7,FALSE)*SSPYLD2!$F168 + SSPYLD1!AD168*(1-VLOOKUP(SSPYLD2!AD$4,'[1]INTERNAL PARAMETERS-1'!$B$5:$J$44,5,FALSE))*VLOOKUP(SSPYLD2!AD$4,'[1]INTERNAL PARAMETERS-1'!$B$5:$J$44,9,FALSE)*SSPYLD2!$F168</f>
        <v>0</v>
      </c>
      <c r="AE168" s="47">
        <f>SSPYLD1!AE168*VLOOKUP(SSPYLD2!AE$4,'[1]INTERNAL PARAMETERS-1'!$B$5:$J$44,5,FALSE)*VLOOKUP(SSPYLD2!AE$4,'[1]INTERNAL PARAMETERS-1'!$B$5:$J$44,7,FALSE)*SSPYLD2!$F168 + SSPYLD1!AE168*(1-VLOOKUP(SSPYLD2!AE$4,'[1]INTERNAL PARAMETERS-1'!$B$5:$J$44,5,FALSE))*VLOOKUP(SSPYLD2!AE$4,'[1]INTERNAL PARAMETERS-1'!$B$5:$J$44,9,FALSE)*SSPYLD2!$F168</f>
        <v>0</v>
      </c>
      <c r="AF168" s="47">
        <f>SSPYLD1!AF168*VLOOKUP(SSPYLD2!AF$4,'[1]INTERNAL PARAMETERS-1'!$B$5:$J$44,5,FALSE)*VLOOKUP(SSPYLD2!AF$4,'[1]INTERNAL PARAMETERS-1'!$B$5:$J$44,7,FALSE)*SSPYLD2!$F168 + SSPYLD1!AF168*(1-VLOOKUP(SSPYLD2!AF$4,'[1]INTERNAL PARAMETERS-1'!$B$5:$J$44,5,FALSE))*VLOOKUP(SSPYLD2!AF$4,'[1]INTERNAL PARAMETERS-1'!$B$5:$J$44,9,FALSE)*SSPYLD2!$F168</f>
        <v>0.77439534065700744</v>
      </c>
      <c r="AG168" s="47">
        <f>SSPYLD1!AG168*VLOOKUP(SSPYLD2!AG$4,'[1]INTERNAL PARAMETERS-1'!$B$5:$J$44,5,FALSE)*VLOOKUP(SSPYLD2!AG$4,'[1]INTERNAL PARAMETERS-1'!$B$5:$J$44,7,FALSE)*SSPYLD2!$F168 + SSPYLD1!AG168*(1-VLOOKUP(SSPYLD2!AG$4,'[1]INTERNAL PARAMETERS-1'!$B$5:$J$44,5,FALSE))*VLOOKUP(SSPYLD2!AG$4,'[1]INTERNAL PARAMETERS-1'!$B$5:$J$44,9,FALSE)*SSPYLD2!$F168</f>
        <v>0</v>
      </c>
      <c r="AH168" s="47">
        <f>SSPYLD1!AH168*VLOOKUP(SSPYLD2!AH$4,'[1]INTERNAL PARAMETERS-1'!$B$5:$J$44,5,FALSE)*VLOOKUP(SSPYLD2!AH$4,'[1]INTERNAL PARAMETERS-1'!$B$5:$J$44,7,FALSE)*SSPYLD2!$F168 + SSPYLD1!AH168*(1-VLOOKUP(SSPYLD2!AH$4,'[1]INTERNAL PARAMETERS-1'!$B$5:$J$44,5,FALSE))*VLOOKUP(SSPYLD2!AH$4,'[1]INTERNAL PARAMETERS-1'!$B$5:$J$44,9,FALSE)*SSPYLD2!$F168</f>
        <v>0.21841919864684825</v>
      </c>
      <c r="AI168" s="47">
        <f>SSPYLD1!AI168*VLOOKUP(SSPYLD2!AI$4,'[1]INTERNAL PARAMETERS-1'!$B$5:$J$44,5,FALSE)*VLOOKUP(SSPYLD2!AI$4,'[1]INTERNAL PARAMETERS-1'!$B$5:$J$44,7,FALSE)*SSPYLD2!$F168 + SSPYLD1!AI168*(1-VLOOKUP(SSPYLD2!AI$4,'[1]INTERNAL PARAMETERS-1'!$B$5:$J$44,5,FALSE))*VLOOKUP(SSPYLD2!AI$4,'[1]INTERNAL PARAMETERS-1'!$B$5:$J$44,9,FALSE)*SSPYLD2!$F168</f>
        <v>0.59573430735363131</v>
      </c>
      <c r="AJ168" s="47">
        <f>SSPYLD1!AJ168*VLOOKUP(SSPYLD2!AJ$4,'[1]INTERNAL PARAMETERS-1'!$B$5:$J$44,5,FALSE)*VLOOKUP(SSPYLD2!AJ$4,'[1]INTERNAL PARAMETERS-1'!$B$5:$J$44,7,FALSE)*SSPYLD2!$F168 + SSPYLD1!AJ168*(1-VLOOKUP(SSPYLD2!AJ$4,'[1]INTERNAL PARAMETERS-1'!$B$5:$J$44,5,FALSE))*VLOOKUP(SSPYLD2!AJ$4,'[1]INTERNAL PARAMETERS-1'!$B$5:$J$44,9,FALSE)*SSPYLD2!$F168</f>
        <v>0.77439534065700744</v>
      </c>
      <c r="AK168" s="47">
        <f>SSPYLD1!AK168*VLOOKUP(SSPYLD2!AK$4,'[1]INTERNAL PARAMETERS-1'!$B$5:$J$44,5,FALSE)*VLOOKUP(SSPYLD2!AK$4,'[1]INTERNAL PARAMETERS-1'!$B$5:$J$44,7,FALSE)*SSPYLD2!$F168 + SSPYLD1!AK168*(1-VLOOKUP(SSPYLD2!AK$4,'[1]INTERNAL PARAMETERS-1'!$B$5:$J$44,5,FALSE))*VLOOKUP(SSPYLD2!AK$4,'[1]INTERNAL PARAMETERS-1'!$B$5:$J$44,9,FALSE)*SSPYLD2!$F168</f>
        <v>0</v>
      </c>
      <c r="AL168" s="47">
        <f>SSPYLD1!AL168*VLOOKUP(SSPYLD2!AL$4,'[1]INTERNAL PARAMETERS-1'!$B$5:$J$44,5,FALSE)*VLOOKUP(SSPYLD2!AL$4,'[1]INTERNAL PARAMETERS-1'!$B$5:$J$44,7,FALSE)*SSPYLD2!$F168 + SSPYLD1!AL168*(1-VLOOKUP(SSPYLD2!AL$4,'[1]INTERNAL PARAMETERS-1'!$B$5:$J$44,5,FALSE))*VLOOKUP(SSPYLD2!AL$4,'[1]INTERNAL PARAMETERS-1'!$B$5:$J$44,9,FALSE)*SSPYLD2!$F168</f>
        <v>0</v>
      </c>
      <c r="AM168" s="47">
        <f>SSPYLD1!AM168*VLOOKUP(SSPYLD2!AM$4,'[1]INTERNAL PARAMETERS-1'!$B$5:$J$44,5,FALSE)*VLOOKUP(SSPYLD2!AM$4,'[1]INTERNAL PARAMETERS-1'!$B$5:$J$44,7,FALSE)*SSPYLD2!$F168 + SSPYLD1!AM168*(1-VLOOKUP(SSPYLD2!AM$4,'[1]INTERNAL PARAMETERS-1'!$B$5:$J$44,5,FALSE))*VLOOKUP(SSPYLD2!AM$4,'[1]INTERNAL PARAMETERS-1'!$B$5:$J$44,9,FALSE)*SSPYLD2!$F168</f>
        <v>0</v>
      </c>
      <c r="AN168" s="47">
        <f>SSPYLD1!AN168*VLOOKUP(SSPYLD2!AN$4,'[1]INTERNAL PARAMETERS-1'!$B$5:$J$44,5,FALSE)*VLOOKUP(SSPYLD2!AN$4,'[1]INTERNAL PARAMETERS-1'!$B$5:$J$44,7,FALSE)*SSPYLD2!$F168 + SSPYLD1!AN168*(1-VLOOKUP(SSPYLD2!AN$4,'[1]INTERNAL PARAMETERS-1'!$B$5:$J$44,5,FALSE))*VLOOKUP(SSPYLD2!AN$4,'[1]INTERNAL PARAMETERS-1'!$B$5:$J$44,9,FALSE)*SSPYLD2!$F168</f>
        <v>0</v>
      </c>
      <c r="AO168" s="47">
        <f>SSPYLD1!AO168*VLOOKUP(SSPYLD2!AO$4,'[1]INTERNAL PARAMETERS-1'!$B$5:$J$44,5,FALSE)*VLOOKUP(SSPYLD2!AO$4,'[1]INTERNAL PARAMETERS-1'!$B$5:$J$44,7,FALSE)*SSPYLD2!$F168 + SSPYLD1!AO168*(1-VLOOKUP(SSPYLD2!AO$4,'[1]INTERNAL PARAMETERS-1'!$B$5:$J$44,5,FALSE))*VLOOKUP(SSPYLD2!AO$4,'[1]INTERNAL PARAMETERS-1'!$B$5:$J$44,9,FALSE)*SSPYLD2!$F168</f>
        <v>0</v>
      </c>
      <c r="AP168" s="47">
        <f>SSPYLD1!AP168*VLOOKUP(SSPYLD2!AP$4,'[1]INTERNAL PARAMETERS-1'!$B$5:$J$44,5,FALSE)*VLOOKUP(SSPYLD2!AP$4,'[1]INTERNAL PARAMETERS-1'!$B$5:$J$44,7,FALSE)*SSPYLD2!$F168 + SSPYLD1!AP168*(1-VLOOKUP(SSPYLD2!AP$4,'[1]INTERNAL PARAMETERS-1'!$B$5:$J$44,5,FALSE))*VLOOKUP(SSPYLD2!AP$4,'[1]INTERNAL PARAMETERS-1'!$B$5:$J$44,9,FALSE)*SSPYLD2!$F168</f>
        <v>0</v>
      </c>
      <c r="AQ168" s="47">
        <f>SSPYLD1!AQ168*VLOOKUP(SSPYLD2!AQ$4,'[1]INTERNAL PARAMETERS-1'!$B$5:$J$44,5,FALSE)*VLOOKUP(SSPYLD2!AQ$4,'[1]INTERNAL PARAMETERS-1'!$B$5:$J$44,7,FALSE)*SSPYLD2!$F168 + SSPYLD1!AQ168*(1-VLOOKUP(SSPYLD2!AQ$4,'[1]INTERNAL PARAMETERS-1'!$B$5:$J$44,5,FALSE))*VLOOKUP(SSPYLD2!AQ$4,'[1]INTERNAL PARAMETERS-1'!$B$5:$J$44,9,FALSE)*SSPYLD2!$F168</f>
        <v>0</v>
      </c>
      <c r="AR168" s="47">
        <f>SSPYLD1!AR168*VLOOKUP(SSPYLD2!AR$4,'[1]INTERNAL PARAMETERS-1'!$B$5:$J$44,5,FALSE)*VLOOKUP(SSPYLD2!AR$4,'[1]INTERNAL PARAMETERS-1'!$B$5:$J$44,7,FALSE)*SSPYLD2!$F168 + SSPYLD1!AR168*(1-VLOOKUP(SSPYLD2!AR$4,'[1]INTERNAL PARAMETERS-1'!$B$5:$J$44,5,FALSE))*VLOOKUP(SSPYLD2!AR$4,'[1]INTERNAL PARAMETERS-1'!$B$5:$J$44,9,FALSE)*SSPYLD2!$F168</f>
        <v>0</v>
      </c>
      <c r="AS168" s="47">
        <f>SSPYLD1!AS168*VLOOKUP(SSPYLD2!AS$4,'[1]INTERNAL PARAMETERS-1'!$B$5:$J$44,5,FALSE)*VLOOKUP(SSPYLD2!AS$4,'[1]INTERNAL PARAMETERS-1'!$B$5:$J$44,7,FALSE)*SSPYLD2!$F168 + SSPYLD1!AS168*(1-VLOOKUP(SSPYLD2!AS$4,'[1]INTERNAL PARAMETERS-1'!$B$5:$J$44,5,FALSE))*VLOOKUP(SSPYLD2!AS$4,'[1]INTERNAL PARAMETERS-1'!$B$5:$J$44,9,FALSE)*SSPYLD2!$F168</f>
        <v>0</v>
      </c>
      <c r="AT168" s="46">
        <f>SSPYLD1!AT168*VLOOKUP(SSPYLD2!AT$4,'[1]INTERNAL PARAMETERS-1'!$B$5:$J$44,5,FALSE)*VLOOKUP(SSPYLD2!AT$4,'[1]INTERNAL PARAMETERS-1'!$B$5:$J$44,7,FALSE)*SSPYLD2!$F168 + SSPYLD1!AT168*(1-VLOOKUP(SSPYLD2!AT$4,'[1]INTERNAL PARAMETERS-1'!$B$5:$J$44,5,FALSE))*VLOOKUP(SSPYLD2!AT$4,'[1]INTERNAL PARAMETERS-1'!$B$5:$J$44,9,FALSE)*SSPYLD2!$F168</f>
        <v>0</v>
      </c>
      <c r="AU168" s="48">
        <f>SSPYLD1!AU168*VLOOKUP(SSPYLD2!AU$4,'[1]INTERNAL PARAMETERS-1'!$B$5:$J$44,5,FALSE)*VLOOKUP(SSPYLD2!AU$4,'[1]INTERNAL PARAMETERS-1'!$B$5:$J$44,6,FALSE)*VLOOKUP(SSPYLD2!AU$4,'[1]INTERNAL PARAMETERS-1'!$B$5:$J$44,3,FALSE) + SSPYLD1!AU168*(1-VLOOKUP(SSPYLD2!AU$4,'[1]INTERNAL PARAMETERS-1'!$B$5:$J$44,5,FALSE))*VLOOKUP(SSPYLD2!AU$4,'[1]INTERNAL PARAMETERS-1'!$B$5:$J$44,8,FALSE)*VLOOKUP(SSPYLD2!AU$4,'[1]INTERNAL PARAMETERS-1'!$B$5:$J$44,3,FALSE)</f>
        <v>0</v>
      </c>
      <c r="AV168" s="47">
        <f>SSPYLD1!AV168*VLOOKUP(SSPYLD2!AV$4,'[1]INTERNAL PARAMETERS-1'!$B$5:$J$44,5,FALSE)*VLOOKUP(SSPYLD2!AV$4,'[1]INTERNAL PARAMETERS-1'!$B$5:$J$44,6,FALSE)*VLOOKUP(SSPYLD2!AV$4,'[1]INTERNAL PARAMETERS-1'!$B$5:$J$44,3,FALSE) + SSPYLD1!AV168*(1-VLOOKUP(SSPYLD2!AV$4,'[1]INTERNAL PARAMETERS-1'!$B$5:$J$44,5,FALSE))*VLOOKUP(SSPYLD2!AV$4,'[1]INTERNAL PARAMETERS-1'!$B$5:$J$44,8,FALSE)*VLOOKUP(SSPYLD2!AV$4,'[1]INTERNAL PARAMETERS-1'!$B$5:$J$44,3,FALSE)</f>
        <v>0</v>
      </c>
      <c r="AW168" s="47">
        <f>SSPYLD1!AW168*VLOOKUP(SSPYLD2!AW$4,'[1]INTERNAL PARAMETERS-1'!$B$5:$J$44,5,FALSE)*VLOOKUP(SSPYLD2!AW$4,'[1]INTERNAL PARAMETERS-1'!$B$5:$J$44,6,FALSE)*VLOOKUP(SSPYLD2!AW$4,'[1]INTERNAL PARAMETERS-1'!$B$5:$J$44,3,FALSE) + SSPYLD1!AW168*(1-VLOOKUP(SSPYLD2!AW$4,'[1]INTERNAL PARAMETERS-1'!$B$5:$J$44,5,FALSE))*VLOOKUP(SSPYLD2!AW$4,'[1]INTERNAL PARAMETERS-1'!$B$5:$J$44,8,FALSE)*VLOOKUP(SSPYLD2!AW$4,'[1]INTERNAL PARAMETERS-1'!$B$5:$J$44,3,FALSE)</f>
        <v>3.1798563850351953</v>
      </c>
      <c r="AX168" s="47">
        <f>SSPYLD1!AX168*VLOOKUP(SSPYLD2!AX$4,'[1]INTERNAL PARAMETERS-1'!$B$5:$J$44,5,FALSE)*VLOOKUP(SSPYLD2!AX$4,'[1]INTERNAL PARAMETERS-1'!$B$5:$J$44,6,FALSE)*VLOOKUP(SSPYLD2!AX$4,'[1]INTERNAL PARAMETERS-1'!$B$5:$J$44,3,FALSE) + SSPYLD1!AX168*(1-VLOOKUP(SSPYLD2!AX$4,'[1]INTERNAL PARAMETERS-1'!$B$5:$J$44,5,FALSE))*VLOOKUP(SSPYLD2!AX$4,'[1]INTERNAL PARAMETERS-1'!$B$5:$J$44,8,FALSE)*VLOOKUP(SSPYLD2!AX$4,'[1]INTERNAL PARAMETERS-1'!$B$5:$J$44,3,FALSE)</f>
        <v>0</v>
      </c>
      <c r="AY168" s="47">
        <f>SSPYLD1!AY168*VLOOKUP(SSPYLD2!AY$4,'[1]INTERNAL PARAMETERS-1'!$B$5:$J$44,5,FALSE)*VLOOKUP(SSPYLD2!AY$4,'[1]INTERNAL PARAMETERS-1'!$B$5:$J$44,6,FALSE)*VLOOKUP(SSPYLD2!AY$4,'[1]INTERNAL PARAMETERS-1'!$B$5:$J$44,3,FALSE) + SSPYLD1!AY168*(1-VLOOKUP(SSPYLD2!AY$4,'[1]INTERNAL PARAMETERS-1'!$B$5:$J$44,5,FALSE))*VLOOKUP(SSPYLD2!AY$4,'[1]INTERNAL PARAMETERS-1'!$B$5:$J$44,8,FALSE)*VLOOKUP(SSPYLD2!AY$4,'[1]INTERNAL PARAMETERS-1'!$B$5:$J$44,3,FALSE)</f>
        <v>0</v>
      </c>
      <c r="AZ168" s="47">
        <f>SSPYLD1!AZ168*VLOOKUP(SSPYLD2!AZ$4,'[1]INTERNAL PARAMETERS-1'!$B$5:$J$44,5,FALSE)*VLOOKUP(SSPYLD2!AZ$4,'[1]INTERNAL PARAMETERS-1'!$B$5:$J$44,6,FALSE)*VLOOKUP(SSPYLD2!AZ$4,'[1]INTERNAL PARAMETERS-1'!$B$5:$J$44,3,FALSE) + SSPYLD1!AZ168*(1-VLOOKUP(SSPYLD2!AZ$4,'[1]INTERNAL PARAMETERS-1'!$B$5:$J$44,5,FALSE))*VLOOKUP(SSPYLD2!AZ$4,'[1]INTERNAL PARAMETERS-1'!$B$5:$J$44,8,FALSE)*VLOOKUP(SSPYLD2!AZ$4,'[1]INTERNAL PARAMETERS-1'!$B$5:$J$44,3,FALSE)</f>
        <v>0</v>
      </c>
      <c r="BA168" s="47">
        <f>SSPYLD1!BA168*VLOOKUP(SSPYLD2!BA$4,'[1]INTERNAL PARAMETERS-1'!$B$5:$J$44,5,FALSE)*VLOOKUP(SSPYLD2!BA$4,'[1]INTERNAL PARAMETERS-1'!$B$5:$J$44,6,FALSE)*VLOOKUP(SSPYLD2!BA$4,'[1]INTERNAL PARAMETERS-1'!$B$5:$J$44,3,FALSE) + SSPYLD1!BA168*(1-VLOOKUP(SSPYLD2!BA$4,'[1]INTERNAL PARAMETERS-1'!$B$5:$J$44,5,FALSE))*VLOOKUP(SSPYLD2!BA$4,'[1]INTERNAL PARAMETERS-1'!$B$5:$J$44,8,FALSE)*VLOOKUP(SSPYLD2!BA$4,'[1]INTERNAL PARAMETERS-1'!$B$5:$J$44,3,FALSE)</f>
        <v>0.2416068908756861</v>
      </c>
      <c r="BB168" s="47">
        <f>SSPYLD1!BB168*VLOOKUP(SSPYLD2!BB$4,'[1]INTERNAL PARAMETERS-1'!$B$5:$J$44,5,FALSE)*VLOOKUP(SSPYLD2!BB$4,'[1]INTERNAL PARAMETERS-1'!$B$5:$J$44,6,FALSE)*VLOOKUP(SSPYLD2!BB$4,'[1]INTERNAL PARAMETERS-1'!$B$5:$J$44,3,FALSE) + SSPYLD1!BB168*(1-VLOOKUP(SSPYLD2!BB$4,'[1]INTERNAL PARAMETERS-1'!$B$5:$J$44,5,FALSE))*VLOOKUP(SSPYLD2!BB$4,'[1]INTERNAL PARAMETERS-1'!$B$5:$J$44,8,FALSE)*VLOOKUP(SSPYLD2!BB$4,'[1]INTERNAL PARAMETERS-1'!$B$5:$J$44,3,FALSE)</f>
        <v>1.0691682583788911</v>
      </c>
      <c r="BC168" s="47">
        <f>SSPYLD1!BC168*VLOOKUP(SSPYLD2!BC$4,'[1]INTERNAL PARAMETERS-1'!$B$5:$J$44,5,FALSE)*VLOOKUP(SSPYLD2!BC$4,'[1]INTERNAL PARAMETERS-1'!$B$5:$J$44,6,FALSE)*VLOOKUP(SSPYLD2!BC$4,'[1]INTERNAL PARAMETERS-1'!$B$5:$J$44,3,FALSE) + SSPYLD1!BC168*(1-VLOOKUP(SSPYLD2!BC$4,'[1]INTERNAL PARAMETERS-1'!$B$5:$J$44,5,FALSE))*VLOOKUP(SSPYLD2!BC$4,'[1]INTERNAL PARAMETERS-1'!$B$5:$J$44,8,FALSE)*VLOOKUP(SSPYLD2!BC$4,'[1]INTERNAL PARAMETERS-1'!$B$5:$J$44,3,FALSE)</f>
        <v>0.18556328562616461</v>
      </c>
      <c r="BD168" s="47">
        <f>SSPYLD1!BD168*VLOOKUP(SSPYLD2!BD$4,'[1]INTERNAL PARAMETERS-1'!$B$5:$J$44,5,FALSE)*VLOOKUP(SSPYLD2!BD$4,'[1]INTERNAL PARAMETERS-1'!$B$5:$J$44,6,FALSE)*VLOOKUP(SSPYLD2!BD$4,'[1]INTERNAL PARAMETERS-1'!$B$5:$J$44,3,FALSE) + SSPYLD1!BD168*(1-VLOOKUP(SSPYLD2!BD$4,'[1]INTERNAL PARAMETERS-1'!$B$5:$J$44,5,FALSE))*VLOOKUP(SSPYLD2!BD$4,'[1]INTERNAL PARAMETERS-1'!$B$5:$J$44,8,FALSE)*VLOOKUP(SSPYLD2!BD$4,'[1]INTERNAL PARAMETERS-1'!$B$5:$J$44,3,FALSE)</f>
        <v>0.69092932559309062</v>
      </c>
      <c r="BE168" s="47">
        <f>SSPYLD1!BE168*VLOOKUP(SSPYLD2!BE$4,'[1]INTERNAL PARAMETERS-1'!$B$5:$J$44,5,FALSE)*VLOOKUP(SSPYLD2!BE$4,'[1]INTERNAL PARAMETERS-1'!$B$5:$J$44,6,FALSE)*VLOOKUP(SSPYLD2!BE$4,'[1]INTERNAL PARAMETERS-1'!$B$5:$J$44,3,FALSE) + SSPYLD1!BE168*(1-VLOOKUP(SSPYLD2!BE$4,'[1]INTERNAL PARAMETERS-1'!$B$5:$J$44,5,FALSE))*VLOOKUP(SSPYLD2!BE$4,'[1]INTERNAL PARAMETERS-1'!$B$5:$J$44,8,FALSE)*VLOOKUP(SSPYLD2!BE$4,'[1]INTERNAL PARAMETERS-1'!$B$5:$J$44,3,FALSE)</f>
        <v>0.45182430594099604</v>
      </c>
      <c r="BF168" s="47">
        <f>SSPYLD1!BF168*VLOOKUP(SSPYLD2!BF$4,'[1]INTERNAL PARAMETERS-1'!$B$5:$J$44,5,FALSE)*VLOOKUP(SSPYLD2!BF$4,'[1]INTERNAL PARAMETERS-1'!$B$5:$J$44,6,FALSE)*VLOOKUP(SSPYLD2!BF$4,'[1]INTERNAL PARAMETERS-1'!$B$5:$J$44,3,FALSE) + SSPYLD1!BF168*(1-VLOOKUP(SSPYLD2!BF$4,'[1]INTERNAL PARAMETERS-1'!$B$5:$J$44,5,FALSE))*VLOOKUP(SSPYLD2!BF$4,'[1]INTERNAL PARAMETERS-1'!$B$5:$J$44,8,FALSE)*VLOOKUP(SSPYLD2!BF$4,'[1]INTERNAL PARAMETERS-1'!$B$5:$J$44,3,FALSE)</f>
        <v>0</v>
      </c>
      <c r="BG168" s="47">
        <f>SSPYLD1!BG168*VLOOKUP(SSPYLD2!BG$4,'[1]INTERNAL PARAMETERS-1'!$B$5:$J$44,5,FALSE)*VLOOKUP(SSPYLD2!BG$4,'[1]INTERNAL PARAMETERS-1'!$B$5:$J$44,6,FALSE)*VLOOKUP(SSPYLD2!BG$4,'[1]INTERNAL PARAMETERS-1'!$B$5:$J$44,3,FALSE) + SSPYLD1!BG168*(1-VLOOKUP(SSPYLD2!BG$4,'[1]INTERNAL PARAMETERS-1'!$B$5:$J$44,5,FALSE))*VLOOKUP(SSPYLD2!BG$4,'[1]INTERNAL PARAMETERS-1'!$B$5:$J$44,8,FALSE)*VLOOKUP(SSPYLD2!BG$4,'[1]INTERNAL PARAMETERS-1'!$B$5:$J$44,3,FALSE)</f>
        <v>1.2656940526976237</v>
      </c>
      <c r="BH168" s="47">
        <f>SSPYLD1!BH168*VLOOKUP(SSPYLD2!BH$4,'[1]INTERNAL PARAMETERS-1'!$B$5:$J$44,5,FALSE)*VLOOKUP(SSPYLD2!BH$4,'[1]INTERNAL PARAMETERS-1'!$B$5:$J$44,6,FALSE)*VLOOKUP(SSPYLD2!BH$4,'[1]INTERNAL PARAMETERS-1'!$B$5:$J$44,3,FALSE) + SSPYLD1!BH168*(1-VLOOKUP(SSPYLD2!BH$4,'[1]INTERNAL PARAMETERS-1'!$B$5:$J$44,5,FALSE))*VLOOKUP(SSPYLD2!BH$4,'[1]INTERNAL PARAMETERS-1'!$B$5:$J$44,8,FALSE)*VLOOKUP(SSPYLD2!BH$4,'[1]INTERNAL PARAMETERS-1'!$B$5:$J$44,3,FALSE)</f>
        <v>3.5226349429418446E-3</v>
      </c>
      <c r="BI168" s="47">
        <f>SSPYLD1!BI168*VLOOKUP(SSPYLD2!BI$4,'[1]INTERNAL PARAMETERS-1'!$B$5:$J$44,5,FALSE)*VLOOKUP(SSPYLD2!BI$4,'[1]INTERNAL PARAMETERS-1'!$B$5:$J$44,6,FALSE)*VLOOKUP(SSPYLD2!BI$4,'[1]INTERNAL PARAMETERS-1'!$B$5:$J$44,3,FALSE) + SSPYLD1!BI168*(1-VLOOKUP(SSPYLD2!BI$4,'[1]INTERNAL PARAMETERS-1'!$B$5:$J$44,5,FALSE))*VLOOKUP(SSPYLD2!BI$4,'[1]INTERNAL PARAMETERS-1'!$B$5:$J$44,8,FALSE)*VLOOKUP(SSPYLD2!BI$4,'[1]INTERNAL PARAMETERS-1'!$B$5:$J$44,3,FALSE)</f>
        <v>0</v>
      </c>
      <c r="BJ168" s="47">
        <f>SSPYLD1!BJ168*VLOOKUP(SSPYLD2!BJ$4,'[1]INTERNAL PARAMETERS-1'!$B$5:$J$44,5,FALSE)*VLOOKUP(SSPYLD2!BJ$4,'[1]INTERNAL PARAMETERS-1'!$B$5:$J$44,6,FALSE)*VLOOKUP(SSPYLD2!BJ$4,'[1]INTERNAL PARAMETERS-1'!$B$5:$J$44,3,FALSE) + SSPYLD1!BJ168*(1-VLOOKUP(SSPYLD2!BJ$4,'[1]INTERNAL PARAMETERS-1'!$B$5:$J$44,5,FALSE))*VLOOKUP(SSPYLD2!BJ$4,'[1]INTERNAL PARAMETERS-1'!$B$5:$J$44,8,FALSE)*VLOOKUP(SSPYLD2!BJ$4,'[1]INTERNAL PARAMETERS-1'!$B$5:$J$44,3,FALSE)</f>
        <v>0.33956714161942736</v>
      </c>
      <c r="BK168" s="47">
        <f>SSPYLD1!BK168*VLOOKUP(SSPYLD2!BK$4,'[1]INTERNAL PARAMETERS-1'!$B$5:$J$44,5,FALSE)*VLOOKUP(SSPYLD2!BK$4,'[1]INTERNAL PARAMETERS-1'!$B$5:$J$44,6,FALSE)*VLOOKUP(SSPYLD2!BK$4,'[1]INTERNAL PARAMETERS-1'!$B$5:$J$44,3,FALSE) + SSPYLD1!BK168*(1-VLOOKUP(SSPYLD2!BK$4,'[1]INTERNAL PARAMETERS-1'!$B$5:$J$44,5,FALSE))*VLOOKUP(SSPYLD2!BK$4,'[1]INTERNAL PARAMETERS-1'!$B$5:$J$44,8,FALSE)*VLOOKUP(SSPYLD2!BK$4,'[1]INTERNAL PARAMETERS-1'!$B$5:$J$44,3,FALSE)</f>
        <v>0.20086411680382363</v>
      </c>
      <c r="BL168" s="47">
        <f>SSPYLD1!BL168*VLOOKUP(SSPYLD2!BL$4,'[1]INTERNAL PARAMETERS-1'!$B$5:$J$44,5,FALSE)*VLOOKUP(SSPYLD2!BL$4,'[1]INTERNAL PARAMETERS-1'!$B$5:$J$44,6,FALSE)*VLOOKUP(SSPYLD2!BL$4,'[1]INTERNAL PARAMETERS-1'!$B$5:$J$44,3,FALSE) + SSPYLD1!BL168*(1-VLOOKUP(SSPYLD2!BL$4,'[1]INTERNAL PARAMETERS-1'!$B$5:$J$44,5,FALSE))*VLOOKUP(SSPYLD2!BL$4,'[1]INTERNAL PARAMETERS-1'!$B$5:$J$44,8,FALSE)*VLOOKUP(SSPYLD2!BL$4,'[1]INTERNAL PARAMETERS-1'!$B$5:$J$44,3,FALSE)</f>
        <v>6.6432325487818245E-2</v>
      </c>
      <c r="BM168" s="47">
        <f>SSPYLD1!BM168*VLOOKUP(SSPYLD2!BM$4,'[1]INTERNAL PARAMETERS-1'!$B$5:$J$44,5,FALSE)*VLOOKUP(SSPYLD2!BM$4,'[1]INTERNAL PARAMETERS-1'!$B$5:$J$44,6,FALSE)*VLOOKUP(SSPYLD2!BM$4,'[1]INTERNAL PARAMETERS-1'!$B$5:$J$44,3,FALSE) + SSPYLD1!BM168*(1-VLOOKUP(SSPYLD2!BM$4,'[1]INTERNAL PARAMETERS-1'!$B$5:$J$44,5,FALSE))*VLOOKUP(SSPYLD2!BM$4,'[1]INTERNAL PARAMETERS-1'!$B$5:$J$44,8,FALSE)*VLOOKUP(SSPYLD2!BM$4,'[1]INTERNAL PARAMETERS-1'!$B$5:$J$44,3,FALSE)</f>
        <v>5.9719849272602543E-3</v>
      </c>
      <c r="BN168" s="47">
        <f>SSPYLD1!BN168*VLOOKUP(SSPYLD2!BN$4,'[1]INTERNAL PARAMETERS-1'!$B$5:$J$44,5,FALSE)*VLOOKUP(SSPYLD2!BN$4,'[1]INTERNAL PARAMETERS-1'!$B$5:$J$44,6,FALSE)*VLOOKUP(SSPYLD2!BN$4,'[1]INTERNAL PARAMETERS-1'!$B$5:$J$44,3,FALSE) + SSPYLD1!BN168*(1-VLOOKUP(SSPYLD2!BN$4,'[1]INTERNAL PARAMETERS-1'!$B$5:$J$44,5,FALSE))*VLOOKUP(SSPYLD2!BN$4,'[1]INTERNAL PARAMETERS-1'!$B$5:$J$44,8,FALSE)*VLOOKUP(SSPYLD2!BN$4,'[1]INTERNAL PARAMETERS-1'!$B$5:$J$44,3,FALSE)</f>
        <v>0.47944022904865596</v>
      </c>
      <c r="BO168" s="47">
        <f>SSPYLD1!BO168*VLOOKUP(SSPYLD2!BO$4,'[1]INTERNAL PARAMETERS-1'!$B$5:$J$44,5,FALSE)*VLOOKUP(SSPYLD2!BO$4,'[1]INTERNAL PARAMETERS-1'!$B$5:$J$44,6,FALSE)*VLOOKUP(SSPYLD2!BO$4,'[1]INTERNAL PARAMETERS-1'!$B$5:$J$44,3,FALSE) + SSPYLD1!BO168*(1-VLOOKUP(SSPYLD2!BO$4,'[1]INTERNAL PARAMETERS-1'!$B$5:$J$44,5,FALSE))*VLOOKUP(SSPYLD2!BO$4,'[1]INTERNAL PARAMETERS-1'!$B$5:$J$44,8,FALSE)*VLOOKUP(SSPYLD2!BO$4,'[1]INTERNAL PARAMETERS-1'!$B$5:$J$44,3,FALSE)</f>
        <v>0.37483506335942451</v>
      </c>
      <c r="BP168" s="47">
        <f>SSPYLD1!BP168*VLOOKUP(SSPYLD2!BP$4,'[1]INTERNAL PARAMETERS-1'!$B$5:$J$44,5,FALSE)*VLOOKUP(SSPYLD2!BP$4,'[1]INTERNAL PARAMETERS-1'!$B$5:$J$44,6,FALSE)*VLOOKUP(SSPYLD2!BP$4,'[1]INTERNAL PARAMETERS-1'!$B$5:$J$44,3,FALSE) + SSPYLD1!BP168*(1-VLOOKUP(SSPYLD2!BP$4,'[1]INTERNAL PARAMETERS-1'!$B$5:$J$44,5,FALSE))*VLOOKUP(SSPYLD2!BP$4,'[1]INTERNAL PARAMETERS-1'!$B$5:$J$44,8,FALSE)*VLOOKUP(SSPYLD2!BP$4,'[1]INTERNAL PARAMETERS-1'!$B$5:$J$44,3,FALSE)</f>
        <v>7.9211882379807107E-3</v>
      </c>
      <c r="BQ168" s="47">
        <f>SSPYLD1!BQ168*VLOOKUP(SSPYLD2!BQ$4,'[1]INTERNAL PARAMETERS-1'!$B$5:$J$44,5,FALSE)*VLOOKUP(SSPYLD2!BQ$4,'[1]INTERNAL PARAMETERS-1'!$B$5:$J$44,6,FALSE)*VLOOKUP(SSPYLD2!BQ$4,'[1]INTERNAL PARAMETERS-1'!$B$5:$J$44,3,FALSE) + SSPYLD1!BQ168*(1-VLOOKUP(SSPYLD2!BQ$4,'[1]INTERNAL PARAMETERS-1'!$B$5:$J$44,5,FALSE))*VLOOKUP(SSPYLD2!BQ$4,'[1]INTERNAL PARAMETERS-1'!$B$5:$J$44,8,FALSE)*VLOOKUP(SSPYLD2!BQ$4,'[1]INTERNAL PARAMETERS-1'!$B$5:$J$44,3,FALSE)</f>
        <v>0.5843034931195028</v>
      </c>
      <c r="BR168" s="47">
        <f>SSPYLD1!BR168*VLOOKUP(SSPYLD2!BR$4,'[1]INTERNAL PARAMETERS-1'!$B$5:$J$44,5,FALSE)*VLOOKUP(SSPYLD2!BR$4,'[1]INTERNAL PARAMETERS-1'!$B$5:$J$44,6,FALSE)*VLOOKUP(SSPYLD2!BR$4,'[1]INTERNAL PARAMETERS-1'!$B$5:$J$44,3,FALSE) + SSPYLD1!BR168*(1-VLOOKUP(SSPYLD2!BR$4,'[1]INTERNAL PARAMETERS-1'!$B$5:$J$44,5,FALSE))*VLOOKUP(SSPYLD2!BR$4,'[1]INTERNAL PARAMETERS-1'!$B$5:$J$44,8,FALSE)*VLOOKUP(SSPYLD2!BR$4,'[1]INTERNAL PARAMETERS-1'!$B$5:$J$44,3,FALSE)</f>
        <v>1.2841687661554595E-2</v>
      </c>
      <c r="BS168" s="47">
        <f>SSPYLD1!BS168*VLOOKUP(SSPYLD2!BS$4,'[1]INTERNAL PARAMETERS-1'!$B$5:$J$44,5,FALSE)*VLOOKUP(SSPYLD2!BS$4,'[1]INTERNAL PARAMETERS-1'!$B$5:$J$44,6,FALSE)*VLOOKUP(SSPYLD2!BS$4,'[1]INTERNAL PARAMETERS-1'!$B$5:$J$44,3,FALSE) + SSPYLD1!BS168*(1-VLOOKUP(SSPYLD2!BS$4,'[1]INTERNAL PARAMETERS-1'!$B$5:$J$44,5,FALSE))*VLOOKUP(SSPYLD2!BS$4,'[1]INTERNAL PARAMETERS-1'!$B$5:$J$44,8,FALSE)*VLOOKUP(SSPYLD2!BS$4,'[1]INTERNAL PARAMETERS-1'!$B$5:$J$44,3,FALSE)</f>
        <v>1.1320639600248235E-3</v>
      </c>
      <c r="BT168" s="47">
        <f>SSPYLD1!BT168*VLOOKUP(SSPYLD2!BT$4,'[1]INTERNAL PARAMETERS-1'!$B$5:$J$44,5,FALSE)*VLOOKUP(SSPYLD2!BT$4,'[1]INTERNAL PARAMETERS-1'!$B$5:$J$44,6,FALSE)*VLOOKUP(SSPYLD2!BT$4,'[1]INTERNAL PARAMETERS-1'!$B$5:$J$44,3,FALSE) + SSPYLD1!BT168*(1-VLOOKUP(SSPYLD2!BT$4,'[1]INTERNAL PARAMETERS-1'!$B$5:$J$44,5,FALSE))*VLOOKUP(SSPYLD2!BT$4,'[1]INTERNAL PARAMETERS-1'!$B$5:$J$44,8,FALSE)*VLOOKUP(SSPYLD2!BT$4,'[1]INTERNAL PARAMETERS-1'!$B$5:$J$44,3,FALSE)</f>
        <v>0</v>
      </c>
      <c r="BU168" s="47">
        <f>SSPYLD1!BU168*VLOOKUP(SSPYLD2!BU$4,'[1]INTERNAL PARAMETERS-1'!$B$5:$J$44,5,FALSE)*VLOOKUP(SSPYLD2!BU$4,'[1]INTERNAL PARAMETERS-1'!$B$5:$J$44,6,FALSE)*VLOOKUP(SSPYLD2!BU$4,'[1]INTERNAL PARAMETERS-1'!$B$5:$J$44,3,FALSE) + SSPYLD1!BU168*(1-VLOOKUP(SSPYLD2!BU$4,'[1]INTERNAL PARAMETERS-1'!$B$5:$J$44,5,FALSE))*VLOOKUP(SSPYLD2!BU$4,'[1]INTERNAL PARAMETERS-1'!$B$5:$J$44,8,FALSE)*VLOOKUP(SSPYLD2!BU$4,'[1]INTERNAL PARAMETERS-1'!$B$5:$J$44,3,FALSE)</f>
        <v>0</v>
      </c>
      <c r="BV168" s="47">
        <f>SSPYLD1!BV168*VLOOKUP(SSPYLD2!BV$4,'[1]INTERNAL PARAMETERS-1'!$B$5:$J$44,5,FALSE)*VLOOKUP(SSPYLD2!BV$4,'[1]INTERNAL PARAMETERS-1'!$B$5:$J$44,6,FALSE)*VLOOKUP(SSPYLD2!BV$4,'[1]INTERNAL PARAMETERS-1'!$B$5:$J$44,3,FALSE) + SSPYLD1!BV168*(1-VLOOKUP(SSPYLD2!BV$4,'[1]INTERNAL PARAMETERS-1'!$B$5:$J$44,5,FALSE))*VLOOKUP(SSPYLD2!BV$4,'[1]INTERNAL PARAMETERS-1'!$B$5:$J$44,8,FALSE)*VLOOKUP(SSPYLD2!BV$4,'[1]INTERNAL PARAMETERS-1'!$B$5:$J$44,3,FALSE)</f>
        <v>0</v>
      </c>
      <c r="BW168" s="47">
        <f>SSPYLD1!BW168*VLOOKUP(SSPYLD2!BW$4,'[1]INTERNAL PARAMETERS-1'!$B$5:$J$44,5,FALSE)*VLOOKUP(SSPYLD2!BW$4,'[1]INTERNAL PARAMETERS-1'!$B$5:$J$44,6,FALSE)*VLOOKUP(SSPYLD2!BW$4,'[1]INTERNAL PARAMETERS-1'!$B$5:$J$44,3,FALSE) + SSPYLD1!BW168*(1-VLOOKUP(SSPYLD2!BW$4,'[1]INTERNAL PARAMETERS-1'!$B$5:$J$44,5,FALSE))*VLOOKUP(SSPYLD2!BW$4,'[1]INTERNAL PARAMETERS-1'!$B$5:$J$44,8,FALSE)*VLOOKUP(SSPYLD2!BW$4,'[1]INTERNAL PARAMETERS-1'!$B$5:$J$44,3,FALSE)</f>
        <v>0</v>
      </c>
      <c r="BX168" s="47">
        <f>SSPYLD1!BX168*VLOOKUP(SSPYLD2!BX$4,'[1]INTERNAL PARAMETERS-1'!$B$5:$J$44,5,FALSE)*VLOOKUP(SSPYLD2!BX$4,'[1]INTERNAL PARAMETERS-1'!$B$5:$J$44,6,FALSE)*VLOOKUP(SSPYLD2!BX$4,'[1]INTERNAL PARAMETERS-1'!$B$5:$J$44,3,FALSE) + SSPYLD1!BX168*(1-VLOOKUP(SSPYLD2!BX$4,'[1]INTERNAL PARAMETERS-1'!$B$5:$J$44,5,FALSE))*VLOOKUP(SSPYLD2!BX$4,'[1]INTERNAL PARAMETERS-1'!$B$5:$J$44,8,FALSE)*VLOOKUP(SSPYLD2!BX$4,'[1]INTERNAL PARAMETERS-1'!$B$5:$J$44,3,FALSE)</f>
        <v>0</v>
      </c>
      <c r="BY168" s="47">
        <f>SSPYLD1!BY168*VLOOKUP(SSPYLD2!BY$4,'[1]INTERNAL PARAMETERS-1'!$B$5:$J$44,5,FALSE)*VLOOKUP(SSPYLD2!BY$4,'[1]INTERNAL PARAMETERS-1'!$B$5:$J$44,6,FALSE)*VLOOKUP(SSPYLD2!BY$4,'[1]INTERNAL PARAMETERS-1'!$B$5:$J$44,3,FALSE) + SSPYLD1!BY168*(1-VLOOKUP(SSPYLD2!BY$4,'[1]INTERNAL PARAMETERS-1'!$B$5:$J$44,5,FALSE))*VLOOKUP(SSPYLD2!BY$4,'[1]INTERNAL PARAMETERS-1'!$B$5:$J$44,8,FALSE)*VLOOKUP(SSPYLD2!BY$4,'[1]INTERNAL PARAMETERS-1'!$B$5:$J$44,3,FALSE)</f>
        <v>0</v>
      </c>
      <c r="BZ168" s="47">
        <f>SSPYLD1!BZ168*VLOOKUP(SSPYLD2!BZ$4,'[1]INTERNAL PARAMETERS-1'!$B$5:$J$44,5,FALSE)*VLOOKUP(SSPYLD2!BZ$4,'[1]INTERNAL PARAMETERS-1'!$B$5:$J$44,6,FALSE)*VLOOKUP(SSPYLD2!BZ$4,'[1]INTERNAL PARAMETERS-1'!$B$5:$J$44,3,FALSE) + SSPYLD1!BZ168*(1-VLOOKUP(SSPYLD2!BZ$4,'[1]INTERNAL PARAMETERS-1'!$B$5:$J$44,5,FALSE))*VLOOKUP(SSPYLD2!BZ$4,'[1]INTERNAL PARAMETERS-1'!$B$5:$J$44,8,FALSE)*VLOOKUP(SSPYLD2!BZ$4,'[1]INTERNAL PARAMETERS-1'!$B$5:$J$44,3,FALSE)</f>
        <v>2.7830609369756525E-4</v>
      </c>
      <c r="CA168" s="47">
        <f>SSPYLD1!CA168*VLOOKUP(SSPYLD2!CA$4,'[1]INTERNAL PARAMETERS-1'!$B$5:$J$44,5,FALSE)*VLOOKUP(SSPYLD2!CA$4,'[1]INTERNAL PARAMETERS-1'!$B$5:$J$44,6,FALSE)*VLOOKUP(SSPYLD2!CA$4,'[1]INTERNAL PARAMETERS-1'!$B$5:$J$44,3,FALSE) + SSPYLD1!CA168*(1-VLOOKUP(SSPYLD2!CA$4,'[1]INTERNAL PARAMETERS-1'!$B$5:$J$44,5,FALSE))*VLOOKUP(SSPYLD2!CA$4,'[1]INTERNAL PARAMETERS-1'!$B$5:$J$44,8,FALSE)*VLOOKUP(SSPYLD2!CA$4,'[1]INTERNAL PARAMETERS-1'!$B$5:$J$44,3,FALSE)</f>
        <v>0</v>
      </c>
      <c r="CB168" s="47">
        <f>SSPYLD1!CB168*VLOOKUP(SSPYLD2!CB$4,'[1]INTERNAL PARAMETERS-1'!$B$5:$J$44,5,FALSE)*VLOOKUP(SSPYLD2!CB$4,'[1]INTERNAL PARAMETERS-1'!$B$5:$J$44,6,FALSE)*VLOOKUP(SSPYLD2!CB$4,'[1]INTERNAL PARAMETERS-1'!$B$5:$J$44,3,FALSE) + SSPYLD1!CB168*(1-VLOOKUP(SSPYLD2!CB$4,'[1]INTERNAL PARAMETERS-1'!$B$5:$J$44,5,FALSE))*VLOOKUP(SSPYLD2!CB$4,'[1]INTERNAL PARAMETERS-1'!$B$5:$J$44,8,FALSE)*VLOOKUP(SSPYLD2!CB$4,'[1]INTERNAL PARAMETERS-1'!$B$5:$J$44,3,FALSE)</f>
        <v>0</v>
      </c>
      <c r="CC168" s="47">
        <f>SSPYLD1!CC168*VLOOKUP(SSPYLD2!CC$4,'[1]INTERNAL PARAMETERS-1'!$B$5:$J$44,5,FALSE)*VLOOKUP(SSPYLD2!CC$4,'[1]INTERNAL PARAMETERS-1'!$B$5:$J$44,6,FALSE)*VLOOKUP(SSPYLD2!CC$4,'[1]INTERNAL PARAMETERS-1'!$B$5:$J$44,3,FALSE) + SSPYLD1!CC168*(1-VLOOKUP(SSPYLD2!CC$4,'[1]INTERNAL PARAMETERS-1'!$B$5:$J$44,5,FALSE))*VLOOKUP(SSPYLD2!CC$4,'[1]INTERNAL PARAMETERS-1'!$B$5:$J$44,8,FALSE)*VLOOKUP(SSPYLD2!CC$4,'[1]INTERNAL PARAMETERS-1'!$B$5:$J$44,3,FALSE)</f>
        <v>2.2420876722520793E-3</v>
      </c>
      <c r="CD168" s="47">
        <f>SSPYLD1!CD168*VLOOKUP(SSPYLD2!CD$4,'[1]INTERNAL PARAMETERS-1'!$B$5:$J$44,5,FALSE)*VLOOKUP(SSPYLD2!CD$4,'[1]INTERNAL PARAMETERS-1'!$B$5:$J$44,6,FALSE)*VLOOKUP(SSPYLD2!CD$4,'[1]INTERNAL PARAMETERS-1'!$B$5:$J$44,3,FALSE) + SSPYLD1!CD168*(1-VLOOKUP(SSPYLD2!CD$4,'[1]INTERNAL PARAMETERS-1'!$B$5:$J$44,5,FALSE))*VLOOKUP(SSPYLD2!CD$4,'[1]INTERNAL PARAMETERS-1'!$B$5:$J$44,8,FALSE)*VLOOKUP(SSPYLD2!CD$4,'[1]INTERNAL PARAMETERS-1'!$B$5:$J$44,3,FALSE)</f>
        <v>2.0004847741707736E-2</v>
      </c>
      <c r="CE168" s="47">
        <f>SSPYLD1!CE168*VLOOKUP(SSPYLD2!CE$4,'[1]INTERNAL PARAMETERS-1'!$B$5:$J$44,5,FALSE)*VLOOKUP(SSPYLD2!CE$4,'[1]INTERNAL PARAMETERS-1'!$B$5:$J$44,6,FALSE)*VLOOKUP(SSPYLD2!CE$4,'[1]INTERNAL PARAMETERS-1'!$B$5:$J$44,3,FALSE) + SSPYLD1!CE168*(1-VLOOKUP(SSPYLD2!CE$4,'[1]INTERNAL PARAMETERS-1'!$B$5:$J$44,5,FALSE))*VLOOKUP(SSPYLD2!CE$4,'[1]INTERNAL PARAMETERS-1'!$B$5:$J$44,8,FALSE)*VLOOKUP(SSPYLD2!CE$4,'[1]INTERNAL PARAMETERS-1'!$B$5:$J$44,3,FALSE)</f>
        <v>2.7262953289754348E-2</v>
      </c>
      <c r="CF168" s="47">
        <f>SSPYLD1!CF168*VLOOKUP(SSPYLD2!CF$4,'[1]INTERNAL PARAMETERS-1'!$B$5:$J$44,5,FALSE)*VLOOKUP(SSPYLD2!CF$4,'[1]INTERNAL PARAMETERS-1'!$B$5:$J$44,6,FALSE)*VLOOKUP(SSPYLD2!CF$4,'[1]INTERNAL PARAMETERS-1'!$B$5:$J$44,3,FALSE) + SSPYLD1!CF168*(1-VLOOKUP(SSPYLD2!CF$4,'[1]INTERNAL PARAMETERS-1'!$B$5:$J$44,5,FALSE))*VLOOKUP(SSPYLD2!CF$4,'[1]INTERNAL PARAMETERS-1'!$B$5:$J$44,8,FALSE)*VLOOKUP(SSPYLD2!CF$4,'[1]INTERNAL PARAMETERS-1'!$B$5:$J$44,3,FALSE)</f>
        <v>2.7015340236101804E-2</v>
      </c>
      <c r="CG168" s="47">
        <f>SSPYLD1!CG168*VLOOKUP(SSPYLD2!CG$4,'[1]INTERNAL PARAMETERS-1'!$B$5:$J$44,5,FALSE)*VLOOKUP(SSPYLD2!CG$4,'[1]INTERNAL PARAMETERS-1'!$B$5:$J$44,6,FALSE)*VLOOKUP(SSPYLD2!CG$4,'[1]INTERNAL PARAMETERS-1'!$B$5:$J$44,3,FALSE) + SSPYLD1!CG168*(1-VLOOKUP(SSPYLD2!CG$4,'[1]INTERNAL PARAMETERS-1'!$B$5:$J$44,5,FALSE))*VLOOKUP(SSPYLD2!CG$4,'[1]INTERNAL PARAMETERS-1'!$B$5:$J$44,8,FALSE)*VLOOKUP(SSPYLD2!CG$4,'[1]INTERNAL PARAMETERS-1'!$B$5:$J$44,3,FALSE)</f>
        <v>0</v>
      </c>
      <c r="CH168" s="46">
        <f>SSPYLD1!CH168*VLOOKUP(SSPYLD2!CH$4,'[1]INTERNAL PARAMETERS-1'!$B$5:$J$44,5,FALSE)*VLOOKUP(SSPYLD2!CH$4,'[1]INTERNAL PARAMETERS-1'!$B$5:$J$44,6,FALSE)*VLOOKUP(SSPYLD2!CH$4,'[1]INTERNAL PARAMETERS-1'!$B$5:$J$44,3,FALSE) + SSPYLD1!CH168*(1-VLOOKUP(SSPYLD2!CH$4,'[1]INTERNAL PARAMETERS-1'!$B$5:$J$44,5,FALSE))*VLOOKUP(SSPYLD2!CH$4,'[1]INTERNAL PARAMETERS-1'!$B$5:$J$44,8,FALSE)*VLOOKUP(SSPYLD2!CH$4,'[1]INTERNAL PARAMETERS-1'!$B$5:$J$44,3,FALSE)</f>
        <v>0</v>
      </c>
      <c r="CJ168" s="48">
        <f t="shared" si="4"/>
        <v>427.56492967102736</v>
      </c>
      <c r="CK168" s="46">
        <f t="shared" si="5"/>
        <v>9.2382779683495784</v>
      </c>
    </row>
    <row r="169" spans="2:89" x14ac:dyDescent="0.4">
      <c r="B169" s="61" t="s">
        <v>8</v>
      </c>
      <c r="C169" s="60" t="s">
        <v>50</v>
      </c>
      <c r="D169" s="60" t="s">
        <v>65</v>
      </c>
      <c r="E169" s="135">
        <f>'S Str&amp;Pad'!X169</f>
        <v>3177.4522047729797</v>
      </c>
      <c r="F169" s="59">
        <f>'[1]INTERNAL PARAMETERS-1'!M7</f>
        <v>73.784999999999997</v>
      </c>
      <c r="G169" s="48">
        <f>SSPYLD1!G169*VLOOKUP(SSPYLD2!G$4,'[1]INTERNAL PARAMETERS-1'!$B$5:$J$44,5,FALSE)*VLOOKUP(SSPYLD2!G$4,'[1]INTERNAL PARAMETERS-1'!$B$5:$J$44,7,FALSE)*SSPYLD2!$F169 + SSPYLD1!G169*(1-VLOOKUP(SSPYLD2!G$4,'[1]INTERNAL PARAMETERS-1'!$B$5:$J$44,5,FALSE))*VLOOKUP(SSPYLD2!G$4,'[1]INTERNAL PARAMETERS-1'!$B$5:$J$44,9,FALSE)*SSPYLD2!$F169</f>
        <v>417.48766369654965</v>
      </c>
      <c r="H169" s="47">
        <f>SSPYLD1!H169*VLOOKUP(SSPYLD2!H$4,'[1]INTERNAL PARAMETERS-1'!$B$5:$J$44,5,FALSE)*VLOOKUP(SSPYLD2!H$4,'[1]INTERNAL PARAMETERS-1'!$B$5:$J$44,7,FALSE)*SSPYLD2!$F169 + SSPYLD1!H169*(1-VLOOKUP(SSPYLD2!H$4,'[1]INTERNAL PARAMETERS-1'!$B$5:$J$44,5,FALSE))*VLOOKUP(SSPYLD2!H$4,'[1]INTERNAL PARAMETERS-1'!$B$5:$J$44,9,FALSE)*SSPYLD2!$F169</f>
        <v>209.8070432159231</v>
      </c>
      <c r="I169" s="47">
        <f>SSPYLD1!I169*VLOOKUP(SSPYLD2!I$4,'[1]INTERNAL PARAMETERS-1'!$B$5:$J$44,5,FALSE)*VLOOKUP(SSPYLD2!I$4,'[1]INTERNAL PARAMETERS-1'!$B$5:$J$44,7,FALSE)*SSPYLD2!$F169 + SSPYLD1!I169*(1-VLOOKUP(SSPYLD2!I$4,'[1]INTERNAL PARAMETERS-1'!$B$5:$J$44,5,FALSE))*VLOOKUP(SSPYLD2!I$4,'[1]INTERNAL PARAMETERS-1'!$B$5:$J$44,9,FALSE)*SSPYLD2!$F169</f>
        <v>660.78532341779476</v>
      </c>
      <c r="J169" s="47">
        <f>SSPYLD1!J169*VLOOKUP(SSPYLD2!J$4,'[1]INTERNAL PARAMETERS-1'!$B$5:$J$44,5,FALSE)*VLOOKUP(SSPYLD2!J$4,'[1]INTERNAL PARAMETERS-1'!$B$5:$J$44,7,FALSE)*SSPYLD2!$F169 + SSPYLD1!J169*(1-VLOOKUP(SSPYLD2!J$4,'[1]INTERNAL PARAMETERS-1'!$B$5:$J$44,5,FALSE))*VLOOKUP(SSPYLD2!J$4,'[1]INTERNAL PARAMETERS-1'!$B$5:$J$44,9,FALSE)*SSPYLD2!$F169</f>
        <v>0</v>
      </c>
      <c r="K169" s="47">
        <f>SSPYLD1!K169*VLOOKUP(SSPYLD2!K$4,'[1]INTERNAL PARAMETERS-1'!$B$5:$J$44,5,FALSE)*VLOOKUP(SSPYLD2!K$4,'[1]INTERNAL PARAMETERS-1'!$B$5:$J$44,7,FALSE)*SSPYLD2!$F169 + SSPYLD1!K169*(1-VLOOKUP(SSPYLD2!K$4,'[1]INTERNAL PARAMETERS-1'!$B$5:$J$44,5,FALSE))*VLOOKUP(SSPYLD2!K$4,'[1]INTERNAL PARAMETERS-1'!$B$5:$J$44,9,FALSE)*SSPYLD2!$F169</f>
        <v>0</v>
      </c>
      <c r="L169" s="47">
        <f>SSPYLD1!L169*VLOOKUP(SSPYLD2!L$4,'[1]INTERNAL PARAMETERS-1'!$B$5:$J$44,5,FALSE)*VLOOKUP(SSPYLD2!L$4,'[1]INTERNAL PARAMETERS-1'!$B$5:$J$44,7,FALSE)*SSPYLD2!$F169 + SSPYLD1!L169*(1-VLOOKUP(SSPYLD2!L$4,'[1]INTERNAL PARAMETERS-1'!$B$5:$J$44,5,FALSE))*VLOOKUP(SSPYLD2!L$4,'[1]INTERNAL PARAMETERS-1'!$B$5:$J$44,9,FALSE)*SSPYLD2!$F169</f>
        <v>0</v>
      </c>
      <c r="M169" s="47">
        <f>SSPYLD1!M169*VLOOKUP(SSPYLD2!M$4,'[1]INTERNAL PARAMETERS-1'!$B$5:$J$44,5,FALSE)*VLOOKUP(SSPYLD2!M$4,'[1]INTERNAL PARAMETERS-1'!$B$5:$J$44,7,FALSE)*SSPYLD2!$F169 + SSPYLD1!M169*(1-VLOOKUP(SSPYLD2!M$4,'[1]INTERNAL PARAMETERS-1'!$B$5:$J$44,5,FALSE))*VLOOKUP(SSPYLD2!M$4,'[1]INTERNAL PARAMETERS-1'!$B$5:$J$44,9,FALSE)*SSPYLD2!$F169</f>
        <v>6.0457396942786019</v>
      </c>
      <c r="N169" s="47">
        <f>SSPYLD1!N169*VLOOKUP(SSPYLD2!N$4,'[1]INTERNAL PARAMETERS-1'!$B$5:$J$44,5,FALSE)*VLOOKUP(SSPYLD2!N$4,'[1]INTERNAL PARAMETERS-1'!$B$5:$J$44,7,FALSE)*SSPYLD2!$F169 + SSPYLD1!N169*(1-VLOOKUP(SSPYLD2!N$4,'[1]INTERNAL PARAMETERS-1'!$B$5:$J$44,5,FALSE))*VLOOKUP(SSPYLD2!N$4,'[1]INTERNAL PARAMETERS-1'!$B$5:$J$44,9,FALSE)*SSPYLD2!$F169</f>
        <v>2.9603084876094048</v>
      </c>
      <c r="O169" s="47">
        <f>SSPYLD1!O169*VLOOKUP(SSPYLD2!O$4,'[1]INTERNAL PARAMETERS-1'!$B$5:$J$44,5,FALSE)*VLOOKUP(SSPYLD2!O$4,'[1]INTERNAL PARAMETERS-1'!$B$5:$J$44,7,FALSE)*SSPYLD2!$F169 + SSPYLD1!O169*(1-VLOOKUP(SSPYLD2!O$4,'[1]INTERNAL PARAMETERS-1'!$B$5:$J$44,5,FALSE))*VLOOKUP(SSPYLD2!O$4,'[1]INTERNAL PARAMETERS-1'!$B$5:$J$44,9,FALSE)*SSPYLD2!$F169</f>
        <v>0</v>
      </c>
      <c r="P169" s="47">
        <f>SSPYLD1!P169*VLOOKUP(SSPYLD2!P$4,'[1]INTERNAL PARAMETERS-1'!$B$5:$J$44,5,FALSE)*VLOOKUP(SSPYLD2!P$4,'[1]INTERNAL PARAMETERS-1'!$B$5:$J$44,7,FALSE)*SSPYLD2!$F169 + SSPYLD1!P169*(1-VLOOKUP(SSPYLD2!P$4,'[1]INTERNAL PARAMETERS-1'!$B$5:$J$44,5,FALSE))*VLOOKUP(SSPYLD2!P$4,'[1]INTERNAL PARAMETERS-1'!$B$5:$J$44,9,FALSE)*SSPYLD2!$F169</f>
        <v>0</v>
      </c>
      <c r="Q169" s="47">
        <f>SSPYLD1!Q169*VLOOKUP(SSPYLD2!Q$4,'[1]INTERNAL PARAMETERS-1'!$B$5:$J$44,5,FALSE)*VLOOKUP(SSPYLD2!Q$4,'[1]INTERNAL PARAMETERS-1'!$B$5:$J$44,7,FALSE)*SSPYLD2!$F169 + SSPYLD1!Q169*(1-VLOOKUP(SSPYLD2!Q$4,'[1]INTERNAL PARAMETERS-1'!$B$5:$J$44,5,FALSE))*VLOOKUP(SSPYLD2!Q$4,'[1]INTERNAL PARAMETERS-1'!$B$5:$J$44,9,FALSE)*SSPYLD2!$F169</f>
        <v>0</v>
      </c>
      <c r="R169" s="47">
        <f>SSPYLD1!R169*VLOOKUP(SSPYLD2!R$4,'[1]INTERNAL PARAMETERS-1'!$B$5:$J$44,5,FALSE)*VLOOKUP(SSPYLD2!R$4,'[1]INTERNAL PARAMETERS-1'!$B$5:$J$44,7,FALSE)*SSPYLD2!$F169 + SSPYLD1!R169*(1-VLOOKUP(SSPYLD2!R$4,'[1]INTERNAL PARAMETERS-1'!$B$5:$J$44,5,FALSE))*VLOOKUP(SSPYLD2!R$4,'[1]INTERNAL PARAMETERS-1'!$B$5:$J$44,9,FALSE)*SSPYLD2!$F169</f>
        <v>2.6685844543202339</v>
      </c>
      <c r="S169" s="47">
        <f>SSPYLD1!S169*VLOOKUP(SSPYLD2!S$4,'[1]INTERNAL PARAMETERS-1'!$B$5:$J$44,5,FALSE)*VLOOKUP(SSPYLD2!S$4,'[1]INTERNAL PARAMETERS-1'!$B$5:$J$44,7,FALSE)*SSPYLD2!$F169 + SSPYLD1!S169*(1-VLOOKUP(SSPYLD2!S$4,'[1]INTERNAL PARAMETERS-1'!$B$5:$J$44,5,FALSE))*VLOOKUP(SSPYLD2!S$4,'[1]INTERNAL PARAMETERS-1'!$B$5:$J$44,9,FALSE)*SSPYLD2!$F169</f>
        <v>180.84708053498821</v>
      </c>
      <c r="T169" s="47">
        <f>SSPYLD1!T169*VLOOKUP(SSPYLD2!T$4,'[1]INTERNAL PARAMETERS-1'!$B$5:$J$44,5,FALSE)*VLOOKUP(SSPYLD2!T$4,'[1]INTERNAL PARAMETERS-1'!$B$5:$J$44,7,FALSE)*SSPYLD2!$F169 + SSPYLD1!T169*(1-VLOOKUP(SSPYLD2!T$4,'[1]INTERNAL PARAMETERS-1'!$B$5:$J$44,5,FALSE))*VLOOKUP(SSPYLD2!T$4,'[1]INTERNAL PARAMETERS-1'!$B$5:$J$44,9,FALSE)*SSPYLD2!$F169</f>
        <v>10.006488358768086</v>
      </c>
      <c r="U169" s="47">
        <f>SSPYLD1!U169*VLOOKUP(SSPYLD2!U$4,'[1]INTERNAL PARAMETERS-1'!$B$5:$J$44,5,FALSE)*VLOOKUP(SSPYLD2!U$4,'[1]INTERNAL PARAMETERS-1'!$B$5:$J$44,7,FALSE)*SSPYLD2!$F169 + SSPYLD1!U169*(1-VLOOKUP(SSPYLD2!U$4,'[1]INTERNAL PARAMETERS-1'!$B$5:$J$44,5,FALSE))*VLOOKUP(SSPYLD2!U$4,'[1]INTERNAL PARAMETERS-1'!$B$5:$J$44,9,FALSE)*SSPYLD2!$F169</f>
        <v>13.192284542862955</v>
      </c>
      <c r="V169" s="47">
        <f>SSPYLD1!V169*VLOOKUP(SSPYLD2!V$4,'[1]INTERNAL PARAMETERS-1'!$B$5:$J$44,5,FALSE)*VLOOKUP(SSPYLD2!V$4,'[1]INTERNAL PARAMETERS-1'!$B$5:$J$44,7,FALSE)*SSPYLD2!$F169 + SSPYLD1!V169*(1-VLOOKUP(SSPYLD2!V$4,'[1]INTERNAL PARAMETERS-1'!$B$5:$J$44,5,FALSE))*VLOOKUP(SSPYLD2!V$4,'[1]INTERNAL PARAMETERS-1'!$B$5:$J$44,9,FALSE)*SSPYLD2!$F169</f>
        <v>85.257028628862088</v>
      </c>
      <c r="W169" s="47">
        <f>SSPYLD1!W169*VLOOKUP(SSPYLD2!W$4,'[1]INTERNAL PARAMETERS-1'!$B$5:$J$44,5,FALSE)*VLOOKUP(SSPYLD2!W$4,'[1]INTERNAL PARAMETERS-1'!$B$5:$J$44,7,FALSE)*SSPYLD2!$F169 + SSPYLD1!W169*(1-VLOOKUP(SSPYLD2!W$4,'[1]INTERNAL PARAMETERS-1'!$B$5:$J$44,5,FALSE))*VLOOKUP(SSPYLD2!W$4,'[1]INTERNAL PARAMETERS-1'!$B$5:$J$44,9,FALSE)*SSPYLD2!$F169</f>
        <v>0</v>
      </c>
      <c r="X169" s="47">
        <f>SSPYLD1!X169*VLOOKUP(SSPYLD2!X$4,'[1]INTERNAL PARAMETERS-1'!$B$5:$J$44,5,FALSE)*VLOOKUP(SSPYLD2!X$4,'[1]INTERNAL PARAMETERS-1'!$B$5:$J$44,7,FALSE)*SSPYLD2!$F169 + SSPYLD1!X169*(1-VLOOKUP(SSPYLD2!X$4,'[1]INTERNAL PARAMETERS-1'!$B$5:$J$44,5,FALSE))*VLOOKUP(SSPYLD2!X$4,'[1]INTERNAL PARAMETERS-1'!$B$5:$J$44,9,FALSE)*SSPYLD2!$F169</f>
        <v>0</v>
      </c>
      <c r="Y169" s="47">
        <f>SSPYLD1!Y169*VLOOKUP(SSPYLD2!Y$4,'[1]INTERNAL PARAMETERS-1'!$B$5:$J$44,5,FALSE)*VLOOKUP(SSPYLD2!Y$4,'[1]INTERNAL PARAMETERS-1'!$B$5:$J$44,7,FALSE)*SSPYLD2!$F169 + SSPYLD1!Y169*(1-VLOOKUP(SSPYLD2!Y$4,'[1]INTERNAL PARAMETERS-1'!$B$5:$J$44,5,FALSE))*VLOOKUP(SSPYLD2!Y$4,'[1]INTERNAL PARAMETERS-1'!$B$5:$J$44,9,FALSE)*SSPYLD2!$F169</f>
        <v>0</v>
      </c>
      <c r="Z169" s="47">
        <f>SSPYLD1!Z169*VLOOKUP(SSPYLD2!Z$4,'[1]INTERNAL PARAMETERS-1'!$B$5:$J$44,5,FALSE)*VLOOKUP(SSPYLD2!Z$4,'[1]INTERNAL PARAMETERS-1'!$B$5:$J$44,7,FALSE)*SSPYLD2!$F169 + SSPYLD1!Z169*(1-VLOOKUP(SSPYLD2!Z$4,'[1]INTERNAL PARAMETERS-1'!$B$5:$J$44,5,FALSE))*VLOOKUP(SSPYLD2!Z$4,'[1]INTERNAL PARAMETERS-1'!$B$5:$J$44,9,FALSE)*SSPYLD2!$F169</f>
        <v>0</v>
      </c>
      <c r="AA169" s="47">
        <f>SSPYLD1!AA169*VLOOKUP(SSPYLD2!AA$4,'[1]INTERNAL PARAMETERS-1'!$B$5:$J$44,5,FALSE)*VLOOKUP(SSPYLD2!AA$4,'[1]INTERNAL PARAMETERS-1'!$B$5:$J$44,7,FALSE)*SSPYLD2!$F169 + SSPYLD1!AA169*(1-VLOOKUP(SSPYLD2!AA$4,'[1]INTERNAL PARAMETERS-1'!$B$5:$J$44,5,FALSE))*VLOOKUP(SSPYLD2!AA$4,'[1]INTERNAL PARAMETERS-1'!$B$5:$J$44,9,FALSE)*SSPYLD2!$F169</f>
        <v>0</v>
      </c>
      <c r="AB169" s="47">
        <f>SSPYLD1!AB169*VLOOKUP(SSPYLD2!AB$4,'[1]INTERNAL PARAMETERS-1'!$B$5:$J$44,5,FALSE)*VLOOKUP(SSPYLD2!AB$4,'[1]INTERNAL PARAMETERS-1'!$B$5:$J$44,7,FALSE)*SSPYLD2!$F169 + SSPYLD1!AB169*(1-VLOOKUP(SSPYLD2!AB$4,'[1]INTERNAL PARAMETERS-1'!$B$5:$J$44,5,FALSE))*VLOOKUP(SSPYLD2!AB$4,'[1]INTERNAL PARAMETERS-1'!$B$5:$J$44,9,FALSE)*SSPYLD2!$F169</f>
        <v>0</v>
      </c>
      <c r="AC169" s="47">
        <f>SSPYLD1!AC169*VLOOKUP(SSPYLD2!AC$4,'[1]INTERNAL PARAMETERS-1'!$B$5:$J$44,5,FALSE)*VLOOKUP(SSPYLD2!AC$4,'[1]INTERNAL PARAMETERS-1'!$B$5:$J$44,7,FALSE)*SSPYLD2!$F169 + SSPYLD1!AC169*(1-VLOOKUP(SSPYLD2!AC$4,'[1]INTERNAL PARAMETERS-1'!$B$5:$J$44,5,FALSE))*VLOOKUP(SSPYLD2!AC$4,'[1]INTERNAL PARAMETERS-1'!$B$5:$J$44,9,FALSE)*SSPYLD2!$F169</f>
        <v>0</v>
      </c>
      <c r="AD169" s="47">
        <f>SSPYLD1!AD169*VLOOKUP(SSPYLD2!AD$4,'[1]INTERNAL PARAMETERS-1'!$B$5:$J$44,5,FALSE)*VLOOKUP(SSPYLD2!AD$4,'[1]INTERNAL PARAMETERS-1'!$B$5:$J$44,7,FALSE)*SSPYLD2!$F169 + SSPYLD1!AD169*(1-VLOOKUP(SSPYLD2!AD$4,'[1]INTERNAL PARAMETERS-1'!$B$5:$J$44,5,FALSE))*VLOOKUP(SSPYLD2!AD$4,'[1]INTERNAL PARAMETERS-1'!$B$5:$J$44,9,FALSE)*SSPYLD2!$F169</f>
        <v>0</v>
      </c>
      <c r="AE169" s="47">
        <f>SSPYLD1!AE169*VLOOKUP(SSPYLD2!AE$4,'[1]INTERNAL PARAMETERS-1'!$B$5:$J$44,5,FALSE)*VLOOKUP(SSPYLD2!AE$4,'[1]INTERNAL PARAMETERS-1'!$B$5:$J$44,7,FALSE)*SSPYLD2!$F169 + SSPYLD1!AE169*(1-VLOOKUP(SSPYLD2!AE$4,'[1]INTERNAL PARAMETERS-1'!$B$5:$J$44,5,FALSE))*VLOOKUP(SSPYLD2!AE$4,'[1]INTERNAL PARAMETERS-1'!$B$5:$J$44,9,FALSE)*SSPYLD2!$F169</f>
        <v>0</v>
      </c>
      <c r="AF169" s="47">
        <f>SSPYLD1!AF169*VLOOKUP(SSPYLD2!AF$4,'[1]INTERNAL PARAMETERS-1'!$B$5:$J$44,5,FALSE)*VLOOKUP(SSPYLD2!AF$4,'[1]INTERNAL PARAMETERS-1'!$B$5:$J$44,7,FALSE)*SSPYLD2!$F169 + SSPYLD1!AF169*(1-VLOOKUP(SSPYLD2!AF$4,'[1]INTERNAL PARAMETERS-1'!$B$5:$J$44,5,FALSE))*VLOOKUP(SSPYLD2!AF$4,'[1]INTERNAL PARAMETERS-1'!$B$5:$J$44,9,FALSE)*SSPYLD2!$F169</f>
        <v>1.6257114776450805</v>
      </c>
      <c r="AG169" s="47">
        <f>SSPYLD1!AG169*VLOOKUP(SSPYLD2!AG$4,'[1]INTERNAL PARAMETERS-1'!$B$5:$J$44,5,FALSE)*VLOOKUP(SSPYLD2!AG$4,'[1]INTERNAL PARAMETERS-1'!$B$5:$J$44,7,FALSE)*SSPYLD2!$F169 + SSPYLD1!AG169*(1-VLOOKUP(SSPYLD2!AG$4,'[1]INTERNAL PARAMETERS-1'!$B$5:$J$44,5,FALSE))*VLOOKUP(SSPYLD2!AG$4,'[1]INTERNAL PARAMETERS-1'!$B$5:$J$44,9,FALSE)*SSPYLD2!$F169</f>
        <v>10.257371496293398</v>
      </c>
      <c r="AH169" s="47">
        <f>SSPYLD1!AH169*VLOOKUP(SSPYLD2!AH$4,'[1]INTERNAL PARAMETERS-1'!$B$5:$J$44,5,FALSE)*VLOOKUP(SSPYLD2!AH$4,'[1]INTERNAL PARAMETERS-1'!$B$5:$J$44,7,FALSE)*SSPYLD2!$F169 + SSPYLD1!AH169*(1-VLOOKUP(SSPYLD2!AH$4,'[1]INTERNAL PARAMETERS-1'!$B$5:$J$44,5,FALSE))*VLOOKUP(SSPYLD2!AH$4,'[1]INTERNAL PARAMETERS-1'!$B$5:$J$44,9,FALSE)*SSPYLD2!$F169</f>
        <v>0</v>
      </c>
      <c r="AI169" s="47">
        <f>SSPYLD1!AI169*VLOOKUP(SSPYLD2!AI$4,'[1]INTERNAL PARAMETERS-1'!$B$5:$J$44,5,FALSE)*VLOOKUP(SSPYLD2!AI$4,'[1]INTERNAL PARAMETERS-1'!$B$5:$J$44,7,FALSE)*SSPYLD2!$F169 + SSPYLD1!AI169*(1-VLOOKUP(SSPYLD2!AI$4,'[1]INTERNAL PARAMETERS-1'!$B$5:$J$44,5,FALSE))*VLOOKUP(SSPYLD2!AI$4,'[1]INTERNAL PARAMETERS-1'!$B$5:$J$44,9,FALSE)*SSPYLD2!$F169</f>
        <v>0.20842454841603594</v>
      </c>
      <c r="AJ169" s="47">
        <f>SSPYLD1!AJ169*VLOOKUP(SSPYLD2!AJ$4,'[1]INTERNAL PARAMETERS-1'!$B$5:$J$44,5,FALSE)*VLOOKUP(SSPYLD2!AJ$4,'[1]INTERNAL PARAMETERS-1'!$B$5:$J$44,7,FALSE)*SSPYLD2!$F169 + SSPYLD1!AJ169*(1-VLOOKUP(SSPYLD2!AJ$4,'[1]INTERNAL PARAMETERS-1'!$B$5:$J$44,5,FALSE))*VLOOKUP(SSPYLD2!AJ$4,'[1]INTERNAL PARAMETERS-1'!$B$5:$J$44,9,FALSE)*SSPYLD2!$F169</f>
        <v>0</v>
      </c>
      <c r="AK169" s="47">
        <f>SSPYLD1!AK169*VLOOKUP(SSPYLD2!AK$4,'[1]INTERNAL PARAMETERS-1'!$B$5:$J$44,5,FALSE)*VLOOKUP(SSPYLD2!AK$4,'[1]INTERNAL PARAMETERS-1'!$B$5:$J$44,7,FALSE)*SSPYLD2!$F169 + SSPYLD1!AK169*(1-VLOOKUP(SSPYLD2!AK$4,'[1]INTERNAL PARAMETERS-1'!$B$5:$J$44,5,FALSE))*VLOOKUP(SSPYLD2!AK$4,'[1]INTERNAL PARAMETERS-1'!$B$5:$J$44,9,FALSE)*SSPYLD2!$F169</f>
        <v>0</v>
      </c>
      <c r="AL169" s="47">
        <f>SSPYLD1!AL169*VLOOKUP(SSPYLD2!AL$4,'[1]INTERNAL PARAMETERS-1'!$B$5:$J$44,5,FALSE)*VLOOKUP(SSPYLD2!AL$4,'[1]INTERNAL PARAMETERS-1'!$B$5:$J$44,7,FALSE)*SSPYLD2!$F169 + SSPYLD1!AL169*(1-VLOOKUP(SSPYLD2!AL$4,'[1]INTERNAL PARAMETERS-1'!$B$5:$J$44,5,FALSE))*VLOOKUP(SSPYLD2!AL$4,'[1]INTERNAL PARAMETERS-1'!$B$5:$J$44,9,FALSE)*SSPYLD2!$F169</f>
        <v>0</v>
      </c>
      <c r="AM169" s="47">
        <f>SSPYLD1!AM169*VLOOKUP(SSPYLD2!AM$4,'[1]INTERNAL PARAMETERS-1'!$B$5:$J$44,5,FALSE)*VLOOKUP(SSPYLD2!AM$4,'[1]INTERNAL PARAMETERS-1'!$B$5:$J$44,7,FALSE)*SSPYLD2!$F169 + SSPYLD1!AM169*(1-VLOOKUP(SSPYLD2!AM$4,'[1]INTERNAL PARAMETERS-1'!$B$5:$J$44,5,FALSE))*VLOOKUP(SSPYLD2!AM$4,'[1]INTERNAL PARAMETERS-1'!$B$5:$J$44,9,FALSE)*SSPYLD2!$F169</f>
        <v>0</v>
      </c>
      <c r="AN169" s="47">
        <f>SSPYLD1!AN169*VLOOKUP(SSPYLD2!AN$4,'[1]INTERNAL PARAMETERS-1'!$B$5:$J$44,5,FALSE)*VLOOKUP(SSPYLD2!AN$4,'[1]INTERNAL PARAMETERS-1'!$B$5:$J$44,7,FALSE)*SSPYLD2!$F169 + SSPYLD1!AN169*(1-VLOOKUP(SSPYLD2!AN$4,'[1]INTERNAL PARAMETERS-1'!$B$5:$J$44,5,FALSE))*VLOOKUP(SSPYLD2!AN$4,'[1]INTERNAL PARAMETERS-1'!$B$5:$J$44,9,FALSE)*SSPYLD2!$F169</f>
        <v>0</v>
      </c>
      <c r="AO169" s="47">
        <f>SSPYLD1!AO169*VLOOKUP(SSPYLD2!AO$4,'[1]INTERNAL PARAMETERS-1'!$B$5:$J$44,5,FALSE)*VLOOKUP(SSPYLD2!AO$4,'[1]INTERNAL PARAMETERS-1'!$B$5:$J$44,7,FALSE)*SSPYLD2!$F169 + SSPYLD1!AO169*(1-VLOOKUP(SSPYLD2!AO$4,'[1]INTERNAL PARAMETERS-1'!$B$5:$J$44,5,FALSE))*VLOOKUP(SSPYLD2!AO$4,'[1]INTERNAL PARAMETERS-1'!$B$5:$J$44,9,FALSE)*SSPYLD2!$F169</f>
        <v>0</v>
      </c>
      <c r="AP169" s="47">
        <f>SSPYLD1!AP169*VLOOKUP(SSPYLD2!AP$4,'[1]INTERNAL PARAMETERS-1'!$B$5:$J$44,5,FALSE)*VLOOKUP(SSPYLD2!AP$4,'[1]INTERNAL PARAMETERS-1'!$B$5:$J$44,7,FALSE)*SSPYLD2!$F169 + SSPYLD1!AP169*(1-VLOOKUP(SSPYLD2!AP$4,'[1]INTERNAL PARAMETERS-1'!$B$5:$J$44,5,FALSE))*VLOOKUP(SSPYLD2!AP$4,'[1]INTERNAL PARAMETERS-1'!$B$5:$J$44,9,FALSE)*SSPYLD2!$F169</f>
        <v>0</v>
      </c>
      <c r="AQ169" s="47">
        <f>SSPYLD1!AQ169*VLOOKUP(SSPYLD2!AQ$4,'[1]INTERNAL PARAMETERS-1'!$B$5:$J$44,5,FALSE)*VLOOKUP(SSPYLD2!AQ$4,'[1]INTERNAL PARAMETERS-1'!$B$5:$J$44,7,FALSE)*SSPYLD2!$F169 + SSPYLD1!AQ169*(1-VLOOKUP(SSPYLD2!AQ$4,'[1]INTERNAL PARAMETERS-1'!$B$5:$J$44,5,FALSE))*VLOOKUP(SSPYLD2!AQ$4,'[1]INTERNAL PARAMETERS-1'!$B$5:$J$44,9,FALSE)*SSPYLD2!$F169</f>
        <v>0</v>
      </c>
      <c r="AR169" s="47">
        <f>SSPYLD1!AR169*VLOOKUP(SSPYLD2!AR$4,'[1]INTERNAL PARAMETERS-1'!$B$5:$J$44,5,FALSE)*VLOOKUP(SSPYLD2!AR$4,'[1]INTERNAL PARAMETERS-1'!$B$5:$J$44,7,FALSE)*SSPYLD2!$F169 + SSPYLD1!AR169*(1-VLOOKUP(SSPYLD2!AR$4,'[1]INTERNAL PARAMETERS-1'!$B$5:$J$44,5,FALSE))*VLOOKUP(SSPYLD2!AR$4,'[1]INTERNAL PARAMETERS-1'!$B$5:$J$44,9,FALSE)*SSPYLD2!$F169</f>
        <v>0</v>
      </c>
      <c r="AS169" s="47">
        <f>SSPYLD1!AS169*VLOOKUP(SSPYLD2!AS$4,'[1]INTERNAL PARAMETERS-1'!$B$5:$J$44,5,FALSE)*VLOOKUP(SSPYLD2!AS$4,'[1]INTERNAL PARAMETERS-1'!$B$5:$J$44,7,FALSE)*SSPYLD2!$F169 + SSPYLD1!AS169*(1-VLOOKUP(SSPYLD2!AS$4,'[1]INTERNAL PARAMETERS-1'!$B$5:$J$44,5,FALSE))*VLOOKUP(SSPYLD2!AS$4,'[1]INTERNAL PARAMETERS-1'!$B$5:$J$44,9,FALSE)*SSPYLD2!$F169</f>
        <v>0</v>
      </c>
      <c r="AT169" s="46">
        <f>SSPYLD1!AT169*VLOOKUP(SSPYLD2!AT$4,'[1]INTERNAL PARAMETERS-1'!$B$5:$J$44,5,FALSE)*VLOOKUP(SSPYLD2!AT$4,'[1]INTERNAL PARAMETERS-1'!$B$5:$J$44,7,FALSE)*SSPYLD2!$F169 + SSPYLD1!AT169*(1-VLOOKUP(SSPYLD2!AT$4,'[1]INTERNAL PARAMETERS-1'!$B$5:$J$44,5,FALSE))*VLOOKUP(SSPYLD2!AT$4,'[1]INTERNAL PARAMETERS-1'!$B$5:$J$44,9,FALSE)*SSPYLD2!$F169</f>
        <v>0</v>
      </c>
      <c r="AU169" s="48">
        <f>SSPYLD1!AU169*VLOOKUP(SSPYLD2!AU$4,'[1]INTERNAL PARAMETERS-1'!$B$5:$J$44,5,FALSE)*VLOOKUP(SSPYLD2!AU$4,'[1]INTERNAL PARAMETERS-1'!$B$5:$J$44,6,FALSE)*VLOOKUP(SSPYLD2!AU$4,'[1]INTERNAL PARAMETERS-1'!$B$5:$J$44,3,FALSE) + SSPYLD1!AU169*(1-VLOOKUP(SSPYLD2!AU$4,'[1]INTERNAL PARAMETERS-1'!$B$5:$J$44,5,FALSE))*VLOOKUP(SSPYLD2!AU$4,'[1]INTERNAL PARAMETERS-1'!$B$5:$J$44,8,FALSE)*VLOOKUP(SSPYLD2!AU$4,'[1]INTERNAL PARAMETERS-1'!$B$5:$J$44,3,FALSE)</f>
        <v>0</v>
      </c>
      <c r="AV169" s="47">
        <f>SSPYLD1!AV169*VLOOKUP(SSPYLD2!AV$4,'[1]INTERNAL PARAMETERS-1'!$B$5:$J$44,5,FALSE)*VLOOKUP(SSPYLD2!AV$4,'[1]INTERNAL PARAMETERS-1'!$B$5:$J$44,6,FALSE)*VLOOKUP(SSPYLD2!AV$4,'[1]INTERNAL PARAMETERS-1'!$B$5:$J$44,3,FALSE) + SSPYLD1!AV169*(1-VLOOKUP(SSPYLD2!AV$4,'[1]INTERNAL PARAMETERS-1'!$B$5:$J$44,5,FALSE))*VLOOKUP(SSPYLD2!AV$4,'[1]INTERNAL PARAMETERS-1'!$B$5:$J$44,8,FALSE)*VLOOKUP(SSPYLD2!AV$4,'[1]INTERNAL PARAMETERS-1'!$B$5:$J$44,3,FALSE)</f>
        <v>0</v>
      </c>
      <c r="AW169" s="47">
        <f>SSPYLD1!AW169*VLOOKUP(SSPYLD2!AW$4,'[1]INTERNAL PARAMETERS-1'!$B$5:$J$44,5,FALSE)*VLOOKUP(SSPYLD2!AW$4,'[1]INTERNAL PARAMETERS-1'!$B$5:$J$44,6,FALSE)*VLOOKUP(SSPYLD2!AW$4,'[1]INTERNAL PARAMETERS-1'!$B$5:$J$44,3,FALSE) + SSPYLD1!AW169*(1-VLOOKUP(SSPYLD2!AW$4,'[1]INTERNAL PARAMETERS-1'!$B$5:$J$44,5,FALSE))*VLOOKUP(SSPYLD2!AW$4,'[1]INTERNAL PARAMETERS-1'!$B$5:$J$44,8,FALSE)*VLOOKUP(SSPYLD2!AW$4,'[1]INTERNAL PARAMETERS-1'!$B$5:$J$44,3,FALSE)</f>
        <v>10.573616651798993</v>
      </c>
      <c r="AX169" s="47">
        <f>SSPYLD1!AX169*VLOOKUP(SSPYLD2!AX$4,'[1]INTERNAL PARAMETERS-1'!$B$5:$J$44,5,FALSE)*VLOOKUP(SSPYLD2!AX$4,'[1]INTERNAL PARAMETERS-1'!$B$5:$J$44,6,FALSE)*VLOOKUP(SSPYLD2!AX$4,'[1]INTERNAL PARAMETERS-1'!$B$5:$J$44,3,FALSE) + SSPYLD1!AX169*(1-VLOOKUP(SSPYLD2!AX$4,'[1]INTERNAL PARAMETERS-1'!$B$5:$J$44,5,FALSE))*VLOOKUP(SSPYLD2!AX$4,'[1]INTERNAL PARAMETERS-1'!$B$5:$J$44,8,FALSE)*VLOOKUP(SSPYLD2!AX$4,'[1]INTERNAL PARAMETERS-1'!$B$5:$J$44,3,FALSE)</f>
        <v>0</v>
      </c>
      <c r="AY169" s="47">
        <f>SSPYLD1!AY169*VLOOKUP(SSPYLD2!AY$4,'[1]INTERNAL PARAMETERS-1'!$B$5:$J$44,5,FALSE)*VLOOKUP(SSPYLD2!AY$4,'[1]INTERNAL PARAMETERS-1'!$B$5:$J$44,6,FALSE)*VLOOKUP(SSPYLD2!AY$4,'[1]INTERNAL PARAMETERS-1'!$B$5:$J$44,3,FALSE) + SSPYLD1!AY169*(1-VLOOKUP(SSPYLD2!AY$4,'[1]INTERNAL PARAMETERS-1'!$B$5:$J$44,5,FALSE))*VLOOKUP(SSPYLD2!AY$4,'[1]INTERNAL PARAMETERS-1'!$B$5:$J$44,8,FALSE)*VLOOKUP(SSPYLD2!AY$4,'[1]INTERNAL PARAMETERS-1'!$B$5:$J$44,3,FALSE)</f>
        <v>0</v>
      </c>
      <c r="AZ169" s="47">
        <f>SSPYLD1!AZ169*VLOOKUP(SSPYLD2!AZ$4,'[1]INTERNAL PARAMETERS-1'!$B$5:$J$44,5,FALSE)*VLOOKUP(SSPYLD2!AZ$4,'[1]INTERNAL PARAMETERS-1'!$B$5:$J$44,6,FALSE)*VLOOKUP(SSPYLD2!AZ$4,'[1]INTERNAL PARAMETERS-1'!$B$5:$J$44,3,FALSE) + SSPYLD1!AZ169*(1-VLOOKUP(SSPYLD2!AZ$4,'[1]INTERNAL PARAMETERS-1'!$B$5:$J$44,5,FALSE))*VLOOKUP(SSPYLD2!AZ$4,'[1]INTERNAL PARAMETERS-1'!$B$5:$J$44,8,FALSE)*VLOOKUP(SSPYLD2!AZ$4,'[1]INTERNAL PARAMETERS-1'!$B$5:$J$44,3,FALSE)</f>
        <v>0</v>
      </c>
      <c r="BA169" s="47">
        <f>SSPYLD1!BA169*VLOOKUP(SSPYLD2!BA$4,'[1]INTERNAL PARAMETERS-1'!$B$5:$J$44,5,FALSE)*VLOOKUP(SSPYLD2!BA$4,'[1]INTERNAL PARAMETERS-1'!$B$5:$J$44,6,FALSE)*VLOOKUP(SSPYLD2!BA$4,'[1]INTERNAL PARAMETERS-1'!$B$5:$J$44,3,FALSE) + SSPYLD1!BA169*(1-VLOOKUP(SSPYLD2!BA$4,'[1]INTERNAL PARAMETERS-1'!$B$5:$J$44,5,FALSE))*VLOOKUP(SSPYLD2!BA$4,'[1]INTERNAL PARAMETERS-1'!$B$5:$J$44,8,FALSE)*VLOOKUP(SSPYLD2!BA$4,'[1]INTERNAL PARAMETERS-1'!$B$5:$J$44,3,FALSE)</f>
        <v>0.96695581053538027</v>
      </c>
      <c r="BB169" s="47">
        <f>SSPYLD1!BB169*VLOOKUP(SSPYLD2!BB$4,'[1]INTERNAL PARAMETERS-1'!$B$5:$J$44,5,FALSE)*VLOOKUP(SSPYLD2!BB$4,'[1]INTERNAL PARAMETERS-1'!$B$5:$J$44,6,FALSE)*VLOOKUP(SSPYLD2!BB$4,'[1]INTERNAL PARAMETERS-1'!$B$5:$J$44,3,FALSE) + SSPYLD1!BB169*(1-VLOOKUP(SSPYLD2!BB$4,'[1]INTERNAL PARAMETERS-1'!$B$5:$J$44,5,FALSE))*VLOOKUP(SSPYLD2!BB$4,'[1]INTERNAL PARAMETERS-1'!$B$5:$J$44,8,FALSE)*VLOOKUP(SSPYLD2!BB$4,'[1]INTERNAL PARAMETERS-1'!$B$5:$J$44,3,FALSE)</f>
        <v>2.3629548073731614</v>
      </c>
      <c r="BC169" s="47">
        <f>SSPYLD1!BC169*VLOOKUP(SSPYLD2!BC$4,'[1]INTERNAL PARAMETERS-1'!$B$5:$J$44,5,FALSE)*VLOOKUP(SSPYLD2!BC$4,'[1]INTERNAL PARAMETERS-1'!$B$5:$J$44,6,FALSE)*VLOOKUP(SSPYLD2!BC$4,'[1]INTERNAL PARAMETERS-1'!$B$5:$J$44,3,FALSE) + SSPYLD1!BC169*(1-VLOOKUP(SSPYLD2!BC$4,'[1]INTERNAL PARAMETERS-1'!$B$5:$J$44,5,FALSE))*VLOOKUP(SSPYLD2!BC$4,'[1]INTERNAL PARAMETERS-1'!$B$5:$J$44,8,FALSE)*VLOOKUP(SSPYLD2!BC$4,'[1]INTERNAL PARAMETERS-1'!$B$5:$J$44,3,FALSE)</f>
        <v>0.690197565963935</v>
      </c>
      <c r="BD169" s="47">
        <f>SSPYLD1!BD169*VLOOKUP(SSPYLD2!BD$4,'[1]INTERNAL PARAMETERS-1'!$B$5:$J$44,5,FALSE)*VLOOKUP(SSPYLD2!BD$4,'[1]INTERNAL PARAMETERS-1'!$B$5:$J$44,6,FALSE)*VLOOKUP(SSPYLD2!BD$4,'[1]INTERNAL PARAMETERS-1'!$B$5:$J$44,3,FALSE) + SSPYLD1!BD169*(1-VLOOKUP(SSPYLD2!BD$4,'[1]INTERNAL PARAMETERS-1'!$B$5:$J$44,5,FALSE))*VLOOKUP(SSPYLD2!BD$4,'[1]INTERNAL PARAMETERS-1'!$B$5:$J$44,8,FALSE)*VLOOKUP(SSPYLD2!BD$4,'[1]INTERNAL PARAMETERS-1'!$B$5:$J$44,3,FALSE)</f>
        <v>1.9732547196992931</v>
      </c>
      <c r="BE169" s="47">
        <f>SSPYLD1!BE169*VLOOKUP(SSPYLD2!BE$4,'[1]INTERNAL PARAMETERS-1'!$B$5:$J$44,5,FALSE)*VLOOKUP(SSPYLD2!BE$4,'[1]INTERNAL PARAMETERS-1'!$B$5:$J$44,6,FALSE)*VLOOKUP(SSPYLD2!BE$4,'[1]INTERNAL PARAMETERS-1'!$B$5:$J$44,3,FALSE) + SSPYLD1!BE169*(1-VLOOKUP(SSPYLD2!BE$4,'[1]INTERNAL PARAMETERS-1'!$B$5:$J$44,5,FALSE))*VLOOKUP(SSPYLD2!BE$4,'[1]INTERNAL PARAMETERS-1'!$B$5:$J$44,8,FALSE)*VLOOKUP(SSPYLD2!BE$4,'[1]INTERNAL PARAMETERS-1'!$B$5:$J$44,3,FALSE)</f>
        <v>2.2436776355765908</v>
      </c>
      <c r="BF169" s="47">
        <f>SSPYLD1!BF169*VLOOKUP(SSPYLD2!BF$4,'[1]INTERNAL PARAMETERS-1'!$B$5:$J$44,5,FALSE)*VLOOKUP(SSPYLD2!BF$4,'[1]INTERNAL PARAMETERS-1'!$B$5:$J$44,6,FALSE)*VLOOKUP(SSPYLD2!BF$4,'[1]INTERNAL PARAMETERS-1'!$B$5:$J$44,3,FALSE) + SSPYLD1!BF169*(1-VLOOKUP(SSPYLD2!BF$4,'[1]INTERNAL PARAMETERS-1'!$B$5:$J$44,5,FALSE))*VLOOKUP(SSPYLD2!BF$4,'[1]INTERNAL PARAMETERS-1'!$B$5:$J$44,8,FALSE)*VLOOKUP(SSPYLD2!BF$4,'[1]INTERNAL PARAMETERS-1'!$B$5:$J$44,3,FALSE)</f>
        <v>0</v>
      </c>
      <c r="BG169" s="47">
        <f>SSPYLD1!BG169*VLOOKUP(SSPYLD2!BG$4,'[1]INTERNAL PARAMETERS-1'!$B$5:$J$44,5,FALSE)*VLOOKUP(SSPYLD2!BG$4,'[1]INTERNAL PARAMETERS-1'!$B$5:$J$44,6,FALSE)*VLOOKUP(SSPYLD2!BG$4,'[1]INTERNAL PARAMETERS-1'!$B$5:$J$44,3,FALSE) + SSPYLD1!BG169*(1-VLOOKUP(SSPYLD2!BG$4,'[1]INTERNAL PARAMETERS-1'!$B$5:$J$44,5,FALSE))*VLOOKUP(SSPYLD2!BG$4,'[1]INTERNAL PARAMETERS-1'!$B$5:$J$44,8,FALSE)*VLOOKUP(SSPYLD2!BG$4,'[1]INTERNAL PARAMETERS-1'!$B$5:$J$44,3,FALSE)</f>
        <v>3.6554236125118948</v>
      </c>
      <c r="BH169" s="47">
        <f>SSPYLD1!BH169*VLOOKUP(SSPYLD2!BH$4,'[1]INTERNAL PARAMETERS-1'!$B$5:$J$44,5,FALSE)*VLOOKUP(SSPYLD2!BH$4,'[1]INTERNAL PARAMETERS-1'!$B$5:$J$44,6,FALSE)*VLOOKUP(SSPYLD2!BH$4,'[1]INTERNAL PARAMETERS-1'!$B$5:$J$44,3,FALSE) + SSPYLD1!BH169*(1-VLOOKUP(SSPYLD2!BH$4,'[1]INTERNAL PARAMETERS-1'!$B$5:$J$44,5,FALSE))*VLOOKUP(SSPYLD2!BH$4,'[1]INTERNAL PARAMETERS-1'!$B$5:$J$44,8,FALSE)*VLOOKUP(SSPYLD2!BH$4,'[1]INTERNAL PARAMETERS-1'!$B$5:$J$44,3,FALSE)</f>
        <v>4.2105268660882194E-3</v>
      </c>
      <c r="BI169" s="47">
        <f>SSPYLD1!BI169*VLOOKUP(SSPYLD2!BI$4,'[1]INTERNAL PARAMETERS-1'!$B$5:$J$44,5,FALSE)*VLOOKUP(SSPYLD2!BI$4,'[1]INTERNAL PARAMETERS-1'!$B$5:$J$44,6,FALSE)*VLOOKUP(SSPYLD2!BI$4,'[1]INTERNAL PARAMETERS-1'!$B$5:$J$44,3,FALSE) + SSPYLD1!BI169*(1-VLOOKUP(SSPYLD2!BI$4,'[1]INTERNAL PARAMETERS-1'!$B$5:$J$44,5,FALSE))*VLOOKUP(SSPYLD2!BI$4,'[1]INTERNAL PARAMETERS-1'!$B$5:$J$44,8,FALSE)*VLOOKUP(SSPYLD2!BI$4,'[1]INTERNAL PARAMETERS-1'!$B$5:$J$44,3,FALSE)</f>
        <v>0</v>
      </c>
      <c r="BJ169" s="47">
        <f>SSPYLD1!BJ169*VLOOKUP(SSPYLD2!BJ$4,'[1]INTERNAL PARAMETERS-1'!$B$5:$J$44,5,FALSE)*VLOOKUP(SSPYLD2!BJ$4,'[1]INTERNAL PARAMETERS-1'!$B$5:$J$44,6,FALSE)*VLOOKUP(SSPYLD2!BJ$4,'[1]INTERNAL PARAMETERS-1'!$B$5:$J$44,3,FALSE) + SSPYLD1!BJ169*(1-VLOOKUP(SSPYLD2!BJ$4,'[1]INTERNAL PARAMETERS-1'!$B$5:$J$44,5,FALSE))*VLOOKUP(SSPYLD2!BJ$4,'[1]INTERNAL PARAMETERS-1'!$B$5:$J$44,8,FALSE)*VLOOKUP(SSPYLD2!BJ$4,'[1]INTERNAL PARAMETERS-1'!$B$5:$J$44,3,FALSE)</f>
        <v>0.69914001585357988</v>
      </c>
      <c r="BK169" s="47">
        <f>SSPYLD1!BK169*VLOOKUP(SSPYLD2!BK$4,'[1]INTERNAL PARAMETERS-1'!$B$5:$J$44,5,FALSE)*VLOOKUP(SSPYLD2!BK$4,'[1]INTERNAL PARAMETERS-1'!$B$5:$J$44,6,FALSE)*VLOOKUP(SSPYLD2!BK$4,'[1]INTERNAL PARAMETERS-1'!$B$5:$J$44,3,FALSE) + SSPYLD1!BK169*(1-VLOOKUP(SSPYLD2!BK$4,'[1]INTERNAL PARAMETERS-1'!$B$5:$J$44,5,FALSE))*VLOOKUP(SSPYLD2!BK$4,'[1]INTERNAL PARAMETERS-1'!$B$5:$J$44,8,FALSE)*VLOOKUP(SSPYLD2!BK$4,'[1]INTERNAL PARAMETERS-1'!$B$5:$J$44,3,FALSE)</f>
        <v>0.48583762433642352</v>
      </c>
      <c r="BL169" s="47">
        <f>SSPYLD1!BL169*VLOOKUP(SSPYLD2!BL$4,'[1]INTERNAL PARAMETERS-1'!$B$5:$J$44,5,FALSE)*VLOOKUP(SSPYLD2!BL$4,'[1]INTERNAL PARAMETERS-1'!$B$5:$J$44,6,FALSE)*VLOOKUP(SSPYLD2!BL$4,'[1]INTERNAL PARAMETERS-1'!$B$5:$J$44,3,FALSE) + SSPYLD1!BL169*(1-VLOOKUP(SSPYLD2!BL$4,'[1]INTERNAL PARAMETERS-1'!$B$5:$J$44,5,FALSE))*VLOOKUP(SSPYLD2!BL$4,'[1]INTERNAL PARAMETERS-1'!$B$5:$J$44,8,FALSE)*VLOOKUP(SSPYLD2!BL$4,'[1]INTERNAL PARAMETERS-1'!$B$5:$J$44,3,FALSE)</f>
        <v>0.63934745818992034</v>
      </c>
      <c r="BM169" s="47">
        <f>SSPYLD1!BM169*VLOOKUP(SSPYLD2!BM$4,'[1]INTERNAL PARAMETERS-1'!$B$5:$J$44,5,FALSE)*VLOOKUP(SSPYLD2!BM$4,'[1]INTERNAL PARAMETERS-1'!$B$5:$J$44,6,FALSE)*VLOOKUP(SSPYLD2!BM$4,'[1]INTERNAL PARAMETERS-1'!$B$5:$J$44,3,FALSE) + SSPYLD1!BM169*(1-VLOOKUP(SSPYLD2!BM$4,'[1]INTERNAL PARAMETERS-1'!$B$5:$J$44,5,FALSE))*VLOOKUP(SSPYLD2!BM$4,'[1]INTERNAL PARAMETERS-1'!$B$5:$J$44,8,FALSE)*VLOOKUP(SSPYLD2!BM$4,'[1]INTERNAL PARAMETERS-1'!$B$5:$J$44,3,FALSE)</f>
        <v>5.3541267556430447E-2</v>
      </c>
      <c r="BN169" s="47">
        <f>SSPYLD1!BN169*VLOOKUP(SSPYLD2!BN$4,'[1]INTERNAL PARAMETERS-1'!$B$5:$J$44,5,FALSE)*VLOOKUP(SSPYLD2!BN$4,'[1]INTERNAL PARAMETERS-1'!$B$5:$J$44,6,FALSE)*VLOOKUP(SSPYLD2!BN$4,'[1]INTERNAL PARAMETERS-1'!$B$5:$J$44,3,FALSE) + SSPYLD1!BN169*(1-VLOOKUP(SSPYLD2!BN$4,'[1]INTERNAL PARAMETERS-1'!$B$5:$J$44,5,FALSE))*VLOOKUP(SSPYLD2!BN$4,'[1]INTERNAL PARAMETERS-1'!$B$5:$J$44,8,FALSE)*VLOOKUP(SSPYLD2!BN$4,'[1]INTERNAL PARAMETERS-1'!$B$5:$J$44,3,FALSE)</f>
        <v>0.828097497965816</v>
      </c>
      <c r="BO169" s="47">
        <f>SSPYLD1!BO169*VLOOKUP(SSPYLD2!BO$4,'[1]INTERNAL PARAMETERS-1'!$B$5:$J$44,5,FALSE)*VLOOKUP(SSPYLD2!BO$4,'[1]INTERNAL PARAMETERS-1'!$B$5:$J$44,6,FALSE)*VLOOKUP(SSPYLD2!BO$4,'[1]INTERNAL PARAMETERS-1'!$B$5:$J$44,3,FALSE) + SSPYLD1!BO169*(1-VLOOKUP(SSPYLD2!BO$4,'[1]INTERNAL PARAMETERS-1'!$B$5:$J$44,5,FALSE))*VLOOKUP(SSPYLD2!BO$4,'[1]INTERNAL PARAMETERS-1'!$B$5:$J$44,8,FALSE)*VLOOKUP(SSPYLD2!BO$4,'[1]INTERNAL PARAMETERS-1'!$B$5:$J$44,3,FALSE)</f>
        <v>0.96263526883426509</v>
      </c>
      <c r="BP169" s="47">
        <f>SSPYLD1!BP169*VLOOKUP(SSPYLD2!BP$4,'[1]INTERNAL PARAMETERS-1'!$B$5:$J$44,5,FALSE)*VLOOKUP(SSPYLD2!BP$4,'[1]INTERNAL PARAMETERS-1'!$B$5:$J$44,6,FALSE)*VLOOKUP(SSPYLD2!BP$4,'[1]INTERNAL PARAMETERS-1'!$B$5:$J$44,3,FALSE) + SSPYLD1!BP169*(1-VLOOKUP(SSPYLD2!BP$4,'[1]INTERNAL PARAMETERS-1'!$B$5:$J$44,5,FALSE))*VLOOKUP(SSPYLD2!BP$4,'[1]INTERNAL PARAMETERS-1'!$B$5:$J$44,8,FALSE)*VLOOKUP(SSPYLD2!BP$4,'[1]INTERNAL PARAMETERS-1'!$B$5:$J$44,3,FALSE)</f>
        <v>3.1561052065726174E-2</v>
      </c>
      <c r="BQ169" s="47">
        <f>SSPYLD1!BQ169*VLOOKUP(SSPYLD2!BQ$4,'[1]INTERNAL PARAMETERS-1'!$B$5:$J$44,5,FALSE)*VLOOKUP(SSPYLD2!BQ$4,'[1]INTERNAL PARAMETERS-1'!$B$5:$J$44,6,FALSE)*VLOOKUP(SSPYLD2!BQ$4,'[1]INTERNAL PARAMETERS-1'!$B$5:$J$44,3,FALSE) + SSPYLD1!BQ169*(1-VLOOKUP(SSPYLD2!BQ$4,'[1]INTERNAL PARAMETERS-1'!$B$5:$J$44,5,FALSE))*VLOOKUP(SSPYLD2!BQ$4,'[1]INTERNAL PARAMETERS-1'!$B$5:$J$44,8,FALSE)*VLOOKUP(SSPYLD2!BQ$4,'[1]INTERNAL PARAMETERS-1'!$B$5:$J$44,3,FALSE)</f>
        <v>1.6209821356718217</v>
      </c>
      <c r="BR169" s="47">
        <f>SSPYLD1!BR169*VLOOKUP(SSPYLD2!BR$4,'[1]INTERNAL PARAMETERS-1'!$B$5:$J$44,5,FALSE)*VLOOKUP(SSPYLD2!BR$4,'[1]INTERNAL PARAMETERS-1'!$B$5:$J$44,6,FALSE)*VLOOKUP(SSPYLD2!BR$4,'[1]INTERNAL PARAMETERS-1'!$B$5:$J$44,3,FALSE) + SSPYLD1!BR169*(1-VLOOKUP(SSPYLD2!BR$4,'[1]INTERNAL PARAMETERS-1'!$B$5:$J$44,5,FALSE))*VLOOKUP(SSPYLD2!BR$4,'[1]INTERNAL PARAMETERS-1'!$B$5:$J$44,8,FALSE)*VLOOKUP(SSPYLD2!BR$4,'[1]INTERNAL PARAMETERS-1'!$B$5:$J$44,3,FALSE)</f>
        <v>5.4363889706164382E-2</v>
      </c>
      <c r="BS169" s="47">
        <f>SSPYLD1!BS169*VLOOKUP(SSPYLD2!BS$4,'[1]INTERNAL PARAMETERS-1'!$B$5:$J$44,5,FALSE)*VLOOKUP(SSPYLD2!BS$4,'[1]INTERNAL PARAMETERS-1'!$B$5:$J$44,6,FALSE)*VLOOKUP(SSPYLD2!BS$4,'[1]INTERNAL PARAMETERS-1'!$B$5:$J$44,3,FALSE) + SSPYLD1!BS169*(1-VLOOKUP(SSPYLD2!BS$4,'[1]INTERNAL PARAMETERS-1'!$B$5:$J$44,5,FALSE))*VLOOKUP(SSPYLD2!BS$4,'[1]INTERNAL PARAMETERS-1'!$B$5:$J$44,8,FALSE)*VLOOKUP(SSPYLD2!BS$4,'[1]INTERNAL PARAMETERS-1'!$B$5:$J$44,3,FALSE)</f>
        <v>3.488816422670672E-3</v>
      </c>
      <c r="BT169" s="47">
        <f>SSPYLD1!BT169*VLOOKUP(SSPYLD2!BT$4,'[1]INTERNAL PARAMETERS-1'!$B$5:$J$44,5,FALSE)*VLOOKUP(SSPYLD2!BT$4,'[1]INTERNAL PARAMETERS-1'!$B$5:$J$44,6,FALSE)*VLOOKUP(SSPYLD2!BT$4,'[1]INTERNAL PARAMETERS-1'!$B$5:$J$44,3,FALSE) + SSPYLD1!BT169*(1-VLOOKUP(SSPYLD2!BT$4,'[1]INTERNAL PARAMETERS-1'!$B$5:$J$44,5,FALSE))*VLOOKUP(SSPYLD2!BT$4,'[1]INTERNAL PARAMETERS-1'!$B$5:$J$44,8,FALSE)*VLOOKUP(SSPYLD2!BT$4,'[1]INTERNAL PARAMETERS-1'!$B$5:$J$44,3,FALSE)</f>
        <v>0</v>
      </c>
      <c r="BU169" s="47">
        <f>SSPYLD1!BU169*VLOOKUP(SSPYLD2!BU$4,'[1]INTERNAL PARAMETERS-1'!$B$5:$J$44,5,FALSE)*VLOOKUP(SSPYLD2!BU$4,'[1]INTERNAL PARAMETERS-1'!$B$5:$J$44,6,FALSE)*VLOOKUP(SSPYLD2!BU$4,'[1]INTERNAL PARAMETERS-1'!$B$5:$J$44,3,FALSE) + SSPYLD1!BU169*(1-VLOOKUP(SSPYLD2!BU$4,'[1]INTERNAL PARAMETERS-1'!$B$5:$J$44,5,FALSE))*VLOOKUP(SSPYLD2!BU$4,'[1]INTERNAL PARAMETERS-1'!$B$5:$J$44,8,FALSE)*VLOOKUP(SSPYLD2!BU$4,'[1]INTERNAL PARAMETERS-1'!$B$5:$J$44,3,FALSE)</f>
        <v>0</v>
      </c>
      <c r="BV169" s="47">
        <f>SSPYLD1!BV169*VLOOKUP(SSPYLD2!BV$4,'[1]INTERNAL PARAMETERS-1'!$B$5:$J$44,5,FALSE)*VLOOKUP(SSPYLD2!BV$4,'[1]INTERNAL PARAMETERS-1'!$B$5:$J$44,6,FALSE)*VLOOKUP(SSPYLD2!BV$4,'[1]INTERNAL PARAMETERS-1'!$B$5:$J$44,3,FALSE) + SSPYLD1!BV169*(1-VLOOKUP(SSPYLD2!BV$4,'[1]INTERNAL PARAMETERS-1'!$B$5:$J$44,5,FALSE))*VLOOKUP(SSPYLD2!BV$4,'[1]INTERNAL PARAMETERS-1'!$B$5:$J$44,8,FALSE)*VLOOKUP(SSPYLD2!BV$4,'[1]INTERNAL PARAMETERS-1'!$B$5:$J$44,3,FALSE)</f>
        <v>0</v>
      </c>
      <c r="BW169" s="47">
        <f>SSPYLD1!BW169*VLOOKUP(SSPYLD2!BW$4,'[1]INTERNAL PARAMETERS-1'!$B$5:$J$44,5,FALSE)*VLOOKUP(SSPYLD2!BW$4,'[1]INTERNAL PARAMETERS-1'!$B$5:$J$44,6,FALSE)*VLOOKUP(SSPYLD2!BW$4,'[1]INTERNAL PARAMETERS-1'!$B$5:$J$44,3,FALSE) + SSPYLD1!BW169*(1-VLOOKUP(SSPYLD2!BW$4,'[1]INTERNAL PARAMETERS-1'!$B$5:$J$44,5,FALSE))*VLOOKUP(SSPYLD2!BW$4,'[1]INTERNAL PARAMETERS-1'!$B$5:$J$44,8,FALSE)*VLOOKUP(SSPYLD2!BW$4,'[1]INTERNAL PARAMETERS-1'!$B$5:$J$44,3,FALSE)</f>
        <v>0</v>
      </c>
      <c r="BX169" s="47">
        <f>SSPYLD1!BX169*VLOOKUP(SSPYLD2!BX$4,'[1]INTERNAL PARAMETERS-1'!$B$5:$J$44,5,FALSE)*VLOOKUP(SSPYLD2!BX$4,'[1]INTERNAL PARAMETERS-1'!$B$5:$J$44,6,FALSE)*VLOOKUP(SSPYLD2!BX$4,'[1]INTERNAL PARAMETERS-1'!$B$5:$J$44,3,FALSE) + SSPYLD1!BX169*(1-VLOOKUP(SSPYLD2!BX$4,'[1]INTERNAL PARAMETERS-1'!$B$5:$J$44,5,FALSE))*VLOOKUP(SSPYLD2!BX$4,'[1]INTERNAL PARAMETERS-1'!$B$5:$J$44,8,FALSE)*VLOOKUP(SSPYLD2!BX$4,'[1]INTERNAL PARAMETERS-1'!$B$5:$J$44,3,FALSE)</f>
        <v>0</v>
      </c>
      <c r="BY169" s="47">
        <f>SSPYLD1!BY169*VLOOKUP(SSPYLD2!BY$4,'[1]INTERNAL PARAMETERS-1'!$B$5:$J$44,5,FALSE)*VLOOKUP(SSPYLD2!BY$4,'[1]INTERNAL PARAMETERS-1'!$B$5:$J$44,6,FALSE)*VLOOKUP(SSPYLD2!BY$4,'[1]INTERNAL PARAMETERS-1'!$B$5:$J$44,3,FALSE) + SSPYLD1!BY169*(1-VLOOKUP(SSPYLD2!BY$4,'[1]INTERNAL PARAMETERS-1'!$B$5:$J$44,5,FALSE))*VLOOKUP(SSPYLD2!BY$4,'[1]INTERNAL PARAMETERS-1'!$B$5:$J$44,8,FALSE)*VLOOKUP(SSPYLD2!BY$4,'[1]INTERNAL PARAMETERS-1'!$B$5:$J$44,3,FALSE)</f>
        <v>0</v>
      </c>
      <c r="BZ169" s="47">
        <f>SSPYLD1!BZ169*VLOOKUP(SSPYLD2!BZ$4,'[1]INTERNAL PARAMETERS-1'!$B$5:$J$44,5,FALSE)*VLOOKUP(SSPYLD2!BZ$4,'[1]INTERNAL PARAMETERS-1'!$B$5:$J$44,6,FALSE)*VLOOKUP(SSPYLD2!BZ$4,'[1]INTERNAL PARAMETERS-1'!$B$5:$J$44,3,FALSE) + SSPYLD1!BZ169*(1-VLOOKUP(SSPYLD2!BZ$4,'[1]INTERNAL PARAMETERS-1'!$B$5:$J$44,5,FALSE))*VLOOKUP(SSPYLD2!BZ$4,'[1]INTERNAL PARAMETERS-1'!$B$5:$J$44,8,FALSE)*VLOOKUP(SSPYLD2!BZ$4,'[1]INTERNAL PARAMETERS-1'!$B$5:$J$44,3,FALSE)</f>
        <v>4.9904294432147655E-3</v>
      </c>
      <c r="CA169" s="47">
        <f>SSPYLD1!CA169*VLOOKUP(SSPYLD2!CA$4,'[1]INTERNAL PARAMETERS-1'!$B$5:$J$44,5,FALSE)*VLOOKUP(SSPYLD2!CA$4,'[1]INTERNAL PARAMETERS-1'!$B$5:$J$44,6,FALSE)*VLOOKUP(SSPYLD2!CA$4,'[1]INTERNAL PARAMETERS-1'!$B$5:$J$44,3,FALSE) + SSPYLD1!CA169*(1-VLOOKUP(SSPYLD2!CA$4,'[1]INTERNAL PARAMETERS-1'!$B$5:$J$44,5,FALSE))*VLOOKUP(SSPYLD2!CA$4,'[1]INTERNAL PARAMETERS-1'!$B$5:$J$44,8,FALSE)*VLOOKUP(SSPYLD2!CA$4,'[1]INTERNAL PARAMETERS-1'!$B$5:$J$44,3,FALSE)</f>
        <v>0</v>
      </c>
      <c r="CB169" s="47">
        <f>SSPYLD1!CB169*VLOOKUP(SSPYLD2!CB$4,'[1]INTERNAL PARAMETERS-1'!$B$5:$J$44,5,FALSE)*VLOOKUP(SSPYLD2!CB$4,'[1]INTERNAL PARAMETERS-1'!$B$5:$J$44,6,FALSE)*VLOOKUP(SSPYLD2!CB$4,'[1]INTERNAL PARAMETERS-1'!$B$5:$J$44,3,FALSE) + SSPYLD1!CB169*(1-VLOOKUP(SSPYLD2!CB$4,'[1]INTERNAL PARAMETERS-1'!$B$5:$J$44,5,FALSE))*VLOOKUP(SSPYLD2!CB$4,'[1]INTERNAL PARAMETERS-1'!$B$5:$J$44,8,FALSE)*VLOOKUP(SSPYLD2!CB$4,'[1]INTERNAL PARAMETERS-1'!$B$5:$J$44,3,FALSE)</f>
        <v>0</v>
      </c>
      <c r="CC169" s="47">
        <f>SSPYLD1!CC169*VLOOKUP(SSPYLD2!CC$4,'[1]INTERNAL PARAMETERS-1'!$B$5:$J$44,5,FALSE)*VLOOKUP(SSPYLD2!CC$4,'[1]INTERNAL PARAMETERS-1'!$B$5:$J$44,6,FALSE)*VLOOKUP(SSPYLD2!CC$4,'[1]INTERNAL PARAMETERS-1'!$B$5:$J$44,3,FALSE) + SSPYLD1!CC169*(1-VLOOKUP(SSPYLD2!CC$4,'[1]INTERNAL PARAMETERS-1'!$B$5:$J$44,5,FALSE))*VLOOKUP(SSPYLD2!CC$4,'[1]INTERNAL PARAMETERS-1'!$B$5:$J$44,8,FALSE)*VLOOKUP(SSPYLD2!CC$4,'[1]INTERNAL PARAMETERS-1'!$B$5:$J$44,3,FALSE)</f>
        <v>1.1956024072646555E-2</v>
      </c>
      <c r="CD169" s="47">
        <f>SSPYLD1!CD169*VLOOKUP(SSPYLD2!CD$4,'[1]INTERNAL PARAMETERS-1'!$B$5:$J$44,5,FALSE)*VLOOKUP(SSPYLD2!CD$4,'[1]INTERNAL PARAMETERS-1'!$B$5:$J$44,6,FALSE)*VLOOKUP(SSPYLD2!CD$4,'[1]INTERNAL PARAMETERS-1'!$B$5:$J$44,3,FALSE) + SSPYLD1!CD169*(1-VLOOKUP(SSPYLD2!CD$4,'[1]INTERNAL PARAMETERS-1'!$B$5:$J$44,5,FALSE))*VLOOKUP(SSPYLD2!CD$4,'[1]INTERNAL PARAMETERS-1'!$B$5:$J$44,8,FALSE)*VLOOKUP(SSPYLD2!CD$4,'[1]INTERNAL PARAMETERS-1'!$B$5:$J$44,3,FALSE)</f>
        <v>3.4828509029584169E-2</v>
      </c>
      <c r="CE169" s="47">
        <f>SSPYLD1!CE169*VLOOKUP(SSPYLD2!CE$4,'[1]INTERNAL PARAMETERS-1'!$B$5:$J$44,5,FALSE)*VLOOKUP(SSPYLD2!CE$4,'[1]INTERNAL PARAMETERS-1'!$B$5:$J$44,6,FALSE)*VLOOKUP(SSPYLD2!CE$4,'[1]INTERNAL PARAMETERS-1'!$B$5:$J$44,3,FALSE) + SSPYLD1!CE169*(1-VLOOKUP(SSPYLD2!CE$4,'[1]INTERNAL PARAMETERS-1'!$B$5:$J$44,5,FALSE))*VLOOKUP(SSPYLD2!CE$4,'[1]INTERNAL PARAMETERS-1'!$B$5:$J$44,8,FALSE)*VLOOKUP(SSPYLD2!CE$4,'[1]INTERNAL PARAMETERS-1'!$B$5:$J$44,3,FALSE)</f>
        <v>6.8291018959705671E-2</v>
      </c>
      <c r="CF169" s="47">
        <f>SSPYLD1!CF169*VLOOKUP(SSPYLD2!CF$4,'[1]INTERNAL PARAMETERS-1'!$B$5:$J$44,5,FALSE)*VLOOKUP(SSPYLD2!CF$4,'[1]INTERNAL PARAMETERS-1'!$B$5:$J$44,6,FALSE)*VLOOKUP(SSPYLD2!CF$4,'[1]INTERNAL PARAMETERS-1'!$B$5:$J$44,3,FALSE) + SSPYLD1!CF169*(1-VLOOKUP(SSPYLD2!CF$4,'[1]INTERNAL PARAMETERS-1'!$B$5:$J$44,5,FALSE))*VLOOKUP(SSPYLD2!CF$4,'[1]INTERNAL PARAMETERS-1'!$B$5:$J$44,8,FALSE)*VLOOKUP(SSPYLD2!CF$4,'[1]INTERNAL PARAMETERS-1'!$B$5:$J$44,3,FALSE)</f>
        <v>0.15569324408107771</v>
      </c>
      <c r="CG169" s="47">
        <f>SSPYLD1!CG169*VLOOKUP(SSPYLD2!CG$4,'[1]INTERNAL PARAMETERS-1'!$B$5:$J$44,5,FALSE)*VLOOKUP(SSPYLD2!CG$4,'[1]INTERNAL PARAMETERS-1'!$B$5:$J$44,6,FALSE)*VLOOKUP(SSPYLD2!CG$4,'[1]INTERNAL PARAMETERS-1'!$B$5:$J$44,3,FALSE) + SSPYLD1!CG169*(1-VLOOKUP(SSPYLD2!CG$4,'[1]INTERNAL PARAMETERS-1'!$B$5:$J$44,5,FALSE))*VLOOKUP(SSPYLD2!CG$4,'[1]INTERNAL PARAMETERS-1'!$B$5:$J$44,8,FALSE)*VLOOKUP(SSPYLD2!CG$4,'[1]INTERNAL PARAMETERS-1'!$B$5:$J$44,3,FALSE)</f>
        <v>0</v>
      </c>
      <c r="CH169" s="46">
        <f>SSPYLD1!CH169*VLOOKUP(SSPYLD2!CH$4,'[1]INTERNAL PARAMETERS-1'!$B$5:$J$44,5,FALSE)*VLOOKUP(SSPYLD2!CH$4,'[1]INTERNAL PARAMETERS-1'!$B$5:$J$44,6,FALSE)*VLOOKUP(SSPYLD2!CH$4,'[1]INTERNAL PARAMETERS-1'!$B$5:$J$44,3,FALSE) + SSPYLD1!CH169*(1-VLOOKUP(SSPYLD2!CH$4,'[1]INTERNAL PARAMETERS-1'!$B$5:$J$44,5,FALSE))*VLOOKUP(SSPYLD2!CH$4,'[1]INTERNAL PARAMETERS-1'!$B$5:$J$44,8,FALSE)*VLOOKUP(SSPYLD2!CH$4,'[1]INTERNAL PARAMETERS-1'!$B$5:$J$44,3,FALSE)</f>
        <v>0</v>
      </c>
      <c r="CJ169" s="48">
        <f t="shared" si="4"/>
        <v>1601.149052554312</v>
      </c>
      <c r="CK169" s="46">
        <f t="shared" si="5"/>
        <v>28.125045582514385</v>
      </c>
    </row>
    <row r="170" spans="2:89" x14ac:dyDescent="0.4">
      <c r="B170" s="61" t="s">
        <v>8</v>
      </c>
      <c r="C170" s="60" t="s">
        <v>50</v>
      </c>
      <c r="D170" s="60" t="s">
        <v>64</v>
      </c>
      <c r="E170" s="135">
        <f>'S Str&amp;Pad'!X170</f>
        <v>6388.7149897273021</v>
      </c>
      <c r="F170" s="59">
        <f>'[1]INTERNAL PARAMETERS-1'!M8</f>
        <v>68.824999999999989</v>
      </c>
      <c r="G170" s="48">
        <f>SSPYLD1!G170*VLOOKUP(SSPYLD2!G$4,'[1]INTERNAL PARAMETERS-1'!$B$5:$J$44,5,FALSE)*VLOOKUP(SSPYLD2!G$4,'[1]INTERNAL PARAMETERS-1'!$B$5:$J$44,7,FALSE)*SSPYLD2!$F170 + SSPYLD1!G170*(1-VLOOKUP(SSPYLD2!G$4,'[1]INTERNAL PARAMETERS-1'!$B$5:$J$44,5,FALSE))*VLOOKUP(SSPYLD2!G$4,'[1]INTERNAL PARAMETERS-1'!$B$5:$J$44,9,FALSE)*SSPYLD2!$F170</f>
        <v>1211.5847923393444</v>
      </c>
      <c r="H170" s="47">
        <f>SSPYLD1!H170*VLOOKUP(SSPYLD2!H$4,'[1]INTERNAL PARAMETERS-1'!$B$5:$J$44,5,FALSE)*VLOOKUP(SSPYLD2!H$4,'[1]INTERNAL PARAMETERS-1'!$B$5:$J$44,7,FALSE)*SSPYLD2!$F170 + SSPYLD1!H170*(1-VLOOKUP(SSPYLD2!H$4,'[1]INTERNAL PARAMETERS-1'!$B$5:$J$44,5,FALSE))*VLOOKUP(SSPYLD2!H$4,'[1]INTERNAL PARAMETERS-1'!$B$5:$J$44,9,FALSE)*SSPYLD2!$F170</f>
        <v>658.24464789065155</v>
      </c>
      <c r="I170" s="47">
        <f>SSPYLD1!I170*VLOOKUP(SSPYLD2!I$4,'[1]INTERNAL PARAMETERS-1'!$B$5:$J$44,5,FALSE)*VLOOKUP(SSPYLD2!I$4,'[1]INTERNAL PARAMETERS-1'!$B$5:$J$44,7,FALSE)*SSPYLD2!$F170 + SSPYLD1!I170*(1-VLOOKUP(SSPYLD2!I$4,'[1]INTERNAL PARAMETERS-1'!$B$5:$J$44,5,FALSE))*VLOOKUP(SSPYLD2!I$4,'[1]INTERNAL PARAMETERS-1'!$B$5:$J$44,9,FALSE)*SSPYLD2!$F170</f>
        <v>1377.8555119839862</v>
      </c>
      <c r="J170" s="47">
        <f>SSPYLD1!J170*VLOOKUP(SSPYLD2!J$4,'[1]INTERNAL PARAMETERS-1'!$B$5:$J$44,5,FALSE)*VLOOKUP(SSPYLD2!J$4,'[1]INTERNAL PARAMETERS-1'!$B$5:$J$44,7,FALSE)*SSPYLD2!$F170 + SSPYLD1!J170*(1-VLOOKUP(SSPYLD2!J$4,'[1]INTERNAL PARAMETERS-1'!$B$5:$J$44,5,FALSE))*VLOOKUP(SSPYLD2!J$4,'[1]INTERNAL PARAMETERS-1'!$B$5:$J$44,9,FALSE)*SSPYLD2!$F170</f>
        <v>0</v>
      </c>
      <c r="K170" s="47">
        <f>SSPYLD1!K170*VLOOKUP(SSPYLD2!K$4,'[1]INTERNAL PARAMETERS-1'!$B$5:$J$44,5,FALSE)*VLOOKUP(SSPYLD2!K$4,'[1]INTERNAL PARAMETERS-1'!$B$5:$J$44,7,FALSE)*SSPYLD2!$F170 + SSPYLD1!K170*(1-VLOOKUP(SSPYLD2!K$4,'[1]INTERNAL PARAMETERS-1'!$B$5:$J$44,5,FALSE))*VLOOKUP(SSPYLD2!K$4,'[1]INTERNAL PARAMETERS-1'!$B$5:$J$44,9,FALSE)*SSPYLD2!$F170</f>
        <v>0</v>
      </c>
      <c r="L170" s="47">
        <f>SSPYLD1!L170*VLOOKUP(SSPYLD2!L$4,'[1]INTERNAL PARAMETERS-1'!$B$5:$J$44,5,FALSE)*VLOOKUP(SSPYLD2!L$4,'[1]INTERNAL PARAMETERS-1'!$B$5:$J$44,7,FALSE)*SSPYLD2!$F170 + SSPYLD1!L170*(1-VLOOKUP(SSPYLD2!L$4,'[1]INTERNAL PARAMETERS-1'!$B$5:$J$44,5,FALSE))*VLOOKUP(SSPYLD2!L$4,'[1]INTERNAL PARAMETERS-1'!$B$5:$J$44,9,FALSE)*SSPYLD2!$F170</f>
        <v>7.5030972676424375</v>
      </c>
      <c r="M170" s="47">
        <f>SSPYLD1!M170*VLOOKUP(SSPYLD2!M$4,'[1]INTERNAL PARAMETERS-1'!$B$5:$J$44,5,FALSE)*VLOOKUP(SSPYLD2!M$4,'[1]INTERNAL PARAMETERS-1'!$B$5:$J$44,7,FALSE)*SSPYLD2!$F170 + SSPYLD1!M170*(1-VLOOKUP(SSPYLD2!M$4,'[1]INTERNAL PARAMETERS-1'!$B$5:$J$44,5,FALSE))*VLOOKUP(SSPYLD2!M$4,'[1]INTERNAL PARAMETERS-1'!$B$5:$J$44,9,FALSE)*SSPYLD2!$F170</f>
        <v>9.6735915215890689</v>
      </c>
      <c r="N170" s="47">
        <f>SSPYLD1!N170*VLOOKUP(SSPYLD2!N$4,'[1]INTERNAL PARAMETERS-1'!$B$5:$J$44,5,FALSE)*VLOOKUP(SSPYLD2!N$4,'[1]INTERNAL PARAMETERS-1'!$B$5:$J$44,7,FALSE)*SSPYLD2!$F170 + SSPYLD1!N170*(1-VLOOKUP(SSPYLD2!N$4,'[1]INTERNAL PARAMETERS-1'!$B$5:$J$44,5,FALSE))*VLOOKUP(SSPYLD2!N$4,'[1]INTERNAL PARAMETERS-1'!$B$5:$J$44,9,FALSE)*SSPYLD2!$F170</f>
        <v>6.1571764308619743</v>
      </c>
      <c r="O170" s="47">
        <f>SSPYLD1!O170*VLOOKUP(SSPYLD2!O$4,'[1]INTERNAL PARAMETERS-1'!$B$5:$J$44,5,FALSE)*VLOOKUP(SSPYLD2!O$4,'[1]INTERNAL PARAMETERS-1'!$B$5:$J$44,7,FALSE)*SSPYLD2!$F170 + SSPYLD1!O170*(1-VLOOKUP(SSPYLD2!O$4,'[1]INTERNAL PARAMETERS-1'!$B$5:$J$44,5,FALSE))*VLOOKUP(SSPYLD2!O$4,'[1]INTERNAL PARAMETERS-1'!$B$5:$J$44,9,FALSE)*SSPYLD2!$F170</f>
        <v>0</v>
      </c>
      <c r="P170" s="47">
        <f>SSPYLD1!P170*VLOOKUP(SSPYLD2!P$4,'[1]INTERNAL PARAMETERS-1'!$B$5:$J$44,5,FALSE)*VLOOKUP(SSPYLD2!P$4,'[1]INTERNAL PARAMETERS-1'!$B$5:$J$44,7,FALSE)*SSPYLD2!$F170 + SSPYLD1!P170*(1-VLOOKUP(SSPYLD2!P$4,'[1]INTERNAL PARAMETERS-1'!$B$5:$J$44,5,FALSE))*VLOOKUP(SSPYLD2!P$4,'[1]INTERNAL PARAMETERS-1'!$B$5:$J$44,9,FALSE)*SSPYLD2!$F170</f>
        <v>0</v>
      </c>
      <c r="Q170" s="47">
        <f>SSPYLD1!Q170*VLOOKUP(SSPYLD2!Q$4,'[1]INTERNAL PARAMETERS-1'!$B$5:$J$44,5,FALSE)*VLOOKUP(SSPYLD2!Q$4,'[1]INTERNAL PARAMETERS-1'!$B$5:$J$44,7,FALSE)*SSPYLD2!$F170 + SSPYLD1!Q170*(1-VLOOKUP(SSPYLD2!Q$4,'[1]INTERNAL PARAMETERS-1'!$B$5:$J$44,5,FALSE))*VLOOKUP(SSPYLD2!Q$4,'[1]INTERNAL PARAMETERS-1'!$B$5:$J$44,9,FALSE)*SSPYLD2!$F170</f>
        <v>0</v>
      </c>
      <c r="R170" s="47">
        <f>SSPYLD1!R170*VLOOKUP(SSPYLD2!R$4,'[1]INTERNAL PARAMETERS-1'!$B$5:$J$44,5,FALSE)*VLOOKUP(SSPYLD2!R$4,'[1]INTERNAL PARAMETERS-1'!$B$5:$J$44,7,FALSE)*SSPYLD2!$F170 + SSPYLD1!R170*(1-VLOOKUP(SSPYLD2!R$4,'[1]INTERNAL PARAMETERS-1'!$B$5:$J$44,5,FALSE))*VLOOKUP(SSPYLD2!R$4,'[1]INTERNAL PARAMETERS-1'!$B$5:$J$44,9,FALSE)*SSPYLD2!$F170</f>
        <v>6.2269023831132868</v>
      </c>
      <c r="S170" s="47">
        <f>SSPYLD1!S170*VLOOKUP(SSPYLD2!S$4,'[1]INTERNAL PARAMETERS-1'!$B$5:$J$44,5,FALSE)*VLOOKUP(SSPYLD2!S$4,'[1]INTERNAL PARAMETERS-1'!$B$5:$J$44,7,FALSE)*SSPYLD2!$F170 + SSPYLD1!S170*(1-VLOOKUP(SSPYLD2!S$4,'[1]INTERNAL PARAMETERS-1'!$B$5:$J$44,5,FALSE))*VLOOKUP(SSPYLD2!S$4,'[1]INTERNAL PARAMETERS-1'!$B$5:$J$44,9,FALSE)*SSPYLD2!$F170</f>
        <v>257.43808705113719</v>
      </c>
      <c r="T170" s="47">
        <f>SSPYLD1!T170*VLOOKUP(SSPYLD2!T$4,'[1]INTERNAL PARAMETERS-1'!$B$5:$J$44,5,FALSE)*VLOOKUP(SSPYLD2!T$4,'[1]INTERNAL PARAMETERS-1'!$B$5:$J$44,7,FALSE)*SSPYLD2!$F170 + SSPYLD1!T170*(1-VLOOKUP(SSPYLD2!T$4,'[1]INTERNAL PARAMETERS-1'!$B$5:$J$44,5,FALSE))*VLOOKUP(SSPYLD2!T$4,'[1]INTERNAL PARAMETERS-1'!$B$5:$J$44,9,FALSE)*SSPYLD2!$F170</f>
        <v>18.346180871724858</v>
      </c>
      <c r="U170" s="47">
        <f>SSPYLD1!U170*VLOOKUP(SSPYLD2!U$4,'[1]INTERNAL PARAMETERS-1'!$B$5:$J$44,5,FALSE)*VLOOKUP(SSPYLD2!U$4,'[1]INTERNAL PARAMETERS-1'!$B$5:$J$44,7,FALSE)*SSPYLD2!$F170 + SSPYLD1!U170*(1-VLOOKUP(SSPYLD2!U$4,'[1]INTERNAL PARAMETERS-1'!$B$5:$J$44,5,FALSE))*VLOOKUP(SSPYLD2!U$4,'[1]INTERNAL PARAMETERS-1'!$B$5:$J$44,9,FALSE)*SSPYLD2!$F170</f>
        <v>20.103147354498287</v>
      </c>
      <c r="V170" s="47">
        <f>SSPYLD1!V170*VLOOKUP(SSPYLD2!V$4,'[1]INTERNAL PARAMETERS-1'!$B$5:$J$44,5,FALSE)*VLOOKUP(SSPYLD2!V$4,'[1]INTERNAL PARAMETERS-1'!$B$5:$J$44,7,FALSE)*SSPYLD2!$F170 + SSPYLD1!V170*(1-VLOOKUP(SSPYLD2!V$4,'[1]INTERNAL PARAMETERS-1'!$B$5:$J$44,5,FALSE))*VLOOKUP(SSPYLD2!V$4,'[1]INTERNAL PARAMETERS-1'!$B$5:$J$44,9,FALSE)*SSPYLD2!$F170</f>
        <v>150.98319853511819</v>
      </c>
      <c r="W170" s="47">
        <f>SSPYLD1!W170*VLOOKUP(SSPYLD2!W$4,'[1]INTERNAL PARAMETERS-1'!$B$5:$J$44,5,FALSE)*VLOOKUP(SSPYLD2!W$4,'[1]INTERNAL PARAMETERS-1'!$B$5:$J$44,7,FALSE)*SSPYLD2!$F170 + SSPYLD1!W170*(1-VLOOKUP(SSPYLD2!W$4,'[1]INTERNAL PARAMETERS-1'!$B$5:$J$44,5,FALSE))*VLOOKUP(SSPYLD2!W$4,'[1]INTERNAL PARAMETERS-1'!$B$5:$J$44,9,FALSE)*SSPYLD2!$F170</f>
        <v>0</v>
      </c>
      <c r="X170" s="47">
        <f>SSPYLD1!X170*VLOOKUP(SSPYLD2!X$4,'[1]INTERNAL PARAMETERS-1'!$B$5:$J$44,5,FALSE)*VLOOKUP(SSPYLD2!X$4,'[1]INTERNAL PARAMETERS-1'!$B$5:$J$44,7,FALSE)*SSPYLD2!$F170 + SSPYLD1!X170*(1-VLOOKUP(SSPYLD2!X$4,'[1]INTERNAL PARAMETERS-1'!$B$5:$J$44,5,FALSE))*VLOOKUP(SSPYLD2!X$4,'[1]INTERNAL PARAMETERS-1'!$B$5:$J$44,9,FALSE)*SSPYLD2!$F170</f>
        <v>0</v>
      </c>
      <c r="Y170" s="47">
        <f>SSPYLD1!Y170*VLOOKUP(SSPYLD2!Y$4,'[1]INTERNAL PARAMETERS-1'!$B$5:$J$44,5,FALSE)*VLOOKUP(SSPYLD2!Y$4,'[1]INTERNAL PARAMETERS-1'!$B$5:$J$44,7,FALSE)*SSPYLD2!$F170 + SSPYLD1!Y170*(1-VLOOKUP(SSPYLD2!Y$4,'[1]INTERNAL PARAMETERS-1'!$B$5:$J$44,5,FALSE))*VLOOKUP(SSPYLD2!Y$4,'[1]INTERNAL PARAMETERS-1'!$B$5:$J$44,9,FALSE)*SSPYLD2!$F170</f>
        <v>0</v>
      </c>
      <c r="Z170" s="47">
        <f>SSPYLD1!Z170*VLOOKUP(SSPYLD2!Z$4,'[1]INTERNAL PARAMETERS-1'!$B$5:$J$44,5,FALSE)*VLOOKUP(SSPYLD2!Z$4,'[1]INTERNAL PARAMETERS-1'!$B$5:$J$44,7,FALSE)*SSPYLD2!$F170 + SSPYLD1!Z170*(1-VLOOKUP(SSPYLD2!Z$4,'[1]INTERNAL PARAMETERS-1'!$B$5:$J$44,5,FALSE))*VLOOKUP(SSPYLD2!Z$4,'[1]INTERNAL PARAMETERS-1'!$B$5:$J$44,9,FALSE)*SSPYLD2!$F170</f>
        <v>0</v>
      </c>
      <c r="AA170" s="47">
        <f>SSPYLD1!AA170*VLOOKUP(SSPYLD2!AA$4,'[1]INTERNAL PARAMETERS-1'!$B$5:$J$44,5,FALSE)*VLOOKUP(SSPYLD2!AA$4,'[1]INTERNAL PARAMETERS-1'!$B$5:$J$44,7,FALSE)*SSPYLD2!$F170 + SSPYLD1!AA170*(1-VLOOKUP(SSPYLD2!AA$4,'[1]INTERNAL PARAMETERS-1'!$B$5:$J$44,5,FALSE))*VLOOKUP(SSPYLD2!AA$4,'[1]INTERNAL PARAMETERS-1'!$B$5:$J$44,9,FALSE)*SSPYLD2!$F170</f>
        <v>0</v>
      </c>
      <c r="AB170" s="47">
        <f>SSPYLD1!AB170*VLOOKUP(SSPYLD2!AB$4,'[1]INTERNAL PARAMETERS-1'!$B$5:$J$44,5,FALSE)*VLOOKUP(SSPYLD2!AB$4,'[1]INTERNAL PARAMETERS-1'!$B$5:$J$44,7,FALSE)*SSPYLD2!$F170 + SSPYLD1!AB170*(1-VLOOKUP(SSPYLD2!AB$4,'[1]INTERNAL PARAMETERS-1'!$B$5:$J$44,5,FALSE))*VLOOKUP(SSPYLD2!AB$4,'[1]INTERNAL PARAMETERS-1'!$B$5:$J$44,9,FALSE)*SSPYLD2!$F170</f>
        <v>0</v>
      </c>
      <c r="AC170" s="47">
        <f>SSPYLD1!AC170*VLOOKUP(SSPYLD2!AC$4,'[1]INTERNAL PARAMETERS-1'!$B$5:$J$44,5,FALSE)*VLOOKUP(SSPYLD2!AC$4,'[1]INTERNAL PARAMETERS-1'!$B$5:$J$44,7,FALSE)*SSPYLD2!$F170 + SSPYLD1!AC170*(1-VLOOKUP(SSPYLD2!AC$4,'[1]INTERNAL PARAMETERS-1'!$B$5:$J$44,5,FALSE))*VLOOKUP(SSPYLD2!AC$4,'[1]INTERNAL PARAMETERS-1'!$B$5:$J$44,9,FALSE)*SSPYLD2!$F170</f>
        <v>0</v>
      </c>
      <c r="AD170" s="47">
        <f>SSPYLD1!AD170*VLOOKUP(SSPYLD2!AD$4,'[1]INTERNAL PARAMETERS-1'!$B$5:$J$44,5,FALSE)*VLOOKUP(SSPYLD2!AD$4,'[1]INTERNAL PARAMETERS-1'!$B$5:$J$44,7,FALSE)*SSPYLD2!$F170 + SSPYLD1!AD170*(1-VLOOKUP(SSPYLD2!AD$4,'[1]INTERNAL PARAMETERS-1'!$B$5:$J$44,5,FALSE))*VLOOKUP(SSPYLD2!AD$4,'[1]INTERNAL PARAMETERS-1'!$B$5:$J$44,9,FALSE)*SSPYLD2!$F170</f>
        <v>0</v>
      </c>
      <c r="AE170" s="47">
        <f>SSPYLD1!AE170*VLOOKUP(SSPYLD2!AE$4,'[1]INTERNAL PARAMETERS-1'!$B$5:$J$44,5,FALSE)*VLOOKUP(SSPYLD2!AE$4,'[1]INTERNAL PARAMETERS-1'!$B$5:$J$44,7,FALSE)*SSPYLD2!$F170 + SSPYLD1!AE170*(1-VLOOKUP(SSPYLD2!AE$4,'[1]INTERNAL PARAMETERS-1'!$B$5:$J$44,5,FALSE))*VLOOKUP(SSPYLD2!AE$4,'[1]INTERNAL PARAMETERS-1'!$B$5:$J$44,9,FALSE)*SSPYLD2!$F170</f>
        <v>0</v>
      </c>
      <c r="AF170" s="47">
        <f>SSPYLD1!AF170*VLOOKUP(SSPYLD2!AF$4,'[1]INTERNAL PARAMETERS-1'!$B$5:$J$44,5,FALSE)*VLOOKUP(SSPYLD2!AF$4,'[1]INTERNAL PARAMETERS-1'!$B$5:$J$44,7,FALSE)*SSPYLD2!$F170 + SSPYLD1!AF170*(1-VLOOKUP(SSPYLD2!AF$4,'[1]INTERNAL PARAMETERS-1'!$B$5:$J$44,5,FALSE))*VLOOKUP(SSPYLD2!AF$4,'[1]INTERNAL PARAMETERS-1'!$B$5:$J$44,9,FALSE)*SSPYLD2!$F170</f>
        <v>0</v>
      </c>
      <c r="AG170" s="47">
        <f>SSPYLD1!AG170*VLOOKUP(SSPYLD2!AG$4,'[1]INTERNAL PARAMETERS-1'!$B$5:$J$44,5,FALSE)*VLOOKUP(SSPYLD2!AG$4,'[1]INTERNAL PARAMETERS-1'!$B$5:$J$44,7,FALSE)*SSPYLD2!$F170 + SSPYLD1!AG170*(1-VLOOKUP(SSPYLD2!AG$4,'[1]INTERNAL PARAMETERS-1'!$B$5:$J$44,5,FALSE))*VLOOKUP(SSPYLD2!AG$4,'[1]INTERNAL PARAMETERS-1'!$B$5:$J$44,9,FALSE)*SSPYLD2!$F170</f>
        <v>0</v>
      </c>
      <c r="AH170" s="47">
        <f>SSPYLD1!AH170*VLOOKUP(SSPYLD2!AH$4,'[1]INTERNAL PARAMETERS-1'!$B$5:$J$44,5,FALSE)*VLOOKUP(SSPYLD2!AH$4,'[1]INTERNAL PARAMETERS-1'!$B$5:$J$44,7,FALSE)*SSPYLD2!$F170 + SSPYLD1!AH170*(1-VLOOKUP(SSPYLD2!AH$4,'[1]INTERNAL PARAMETERS-1'!$B$5:$J$44,5,FALSE))*VLOOKUP(SSPYLD2!AH$4,'[1]INTERNAL PARAMETERS-1'!$B$5:$J$44,9,FALSE)*SSPYLD2!$F170</f>
        <v>0</v>
      </c>
      <c r="AI170" s="47">
        <f>SSPYLD1!AI170*VLOOKUP(SSPYLD2!AI$4,'[1]INTERNAL PARAMETERS-1'!$B$5:$J$44,5,FALSE)*VLOOKUP(SSPYLD2!AI$4,'[1]INTERNAL PARAMETERS-1'!$B$5:$J$44,7,FALSE)*SSPYLD2!$F170 + SSPYLD1!AI170*(1-VLOOKUP(SSPYLD2!AI$4,'[1]INTERNAL PARAMETERS-1'!$B$5:$J$44,5,FALSE))*VLOOKUP(SSPYLD2!AI$4,'[1]INTERNAL PARAMETERS-1'!$B$5:$J$44,9,FALSE)*SSPYLD2!$F170</f>
        <v>0.83389732583707687</v>
      </c>
      <c r="AJ170" s="47">
        <f>SSPYLD1!AJ170*VLOOKUP(SSPYLD2!AJ$4,'[1]INTERNAL PARAMETERS-1'!$B$5:$J$44,5,FALSE)*VLOOKUP(SSPYLD2!AJ$4,'[1]INTERNAL PARAMETERS-1'!$B$5:$J$44,7,FALSE)*SSPYLD2!$F170 + SSPYLD1!AJ170*(1-VLOOKUP(SSPYLD2!AJ$4,'[1]INTERNAL PARAMETERS-1'!$B$5:$J$44,5,FALSE))*VLOOKUP(SSPYLD2!AJ$4,'[1]INTERNAL PARAMETERS-1'!$B$5:$J$44,9,FALSE)*SSPYLD2!$F170</f>
        <v>0</v>
      </c>
      <c r="AK170" s="47">
        <f>SSPYLD1!AK170*VLOOKUP(SSPYLD2!AK$4,'[1]INTERNAL PARAMETERS-1'!$B$5:$J$44,5,FALSE)*VLOOKUP(SSPYLD2!AK$4,'[1]INTERNAL PARAMETERS-1'!$B$5:$J$44,7,FALSE)*SSPYLD2!$F170 + SSPYLD1!AK170*(1-VLOOKUP(SSPYLD2!AK$4,'[1]INTERNAL PARAMETERS-1'!$B$5:$J$44,5,FALSE))*VLOOKUP(SSPYLD2!AK$4,'[1]INTERNAL PARAMETERS-1'!$B$5:$J$44,9,FALSE)*SSPYLD2!$F170</f>
        <v>0</v>
      </c>
      <c r="AL170" s="47">
        <f>SSPYLD1!AL170*VLOOKUP(SSPYLD2!AL$4,'[1]INTERNAL PARAMETERS-1'!$B$5:$J$44,5,FALSE)*VLOOKUP(SSPYLD2!AL$4,'[1]INTERNAL PARAMETERS-1'!$B$5:$J$44,7,FALSE)*SSPYLD2!$F170 + SSPYLD1!AL170*(1-VLOOKUP(SSPYLD2!AL$4,'[1]INTERNAL PARAMETERS-1'!$B$5:$J$44,5,FALSE))*VLOOKUP(SSPYLD2!AL$4,'[1]INTERNAL PARAMETERS-1'!$B$5:$J$44,9,FALSE)*SSPYLD2!$F170</f>
        <v>0</v>
      </c>
      <c r="AM170" s="47">
        <f>SSPYLD1!AM170*VLOOKUP(SSPYLD2!AM$4,'[1]INTERNAL PARAMETERS-1'!$B$5:$J$44,5,FALSE)*VLOOKUP(SSPYLD2!AM$4,'[1]INTERNAL PARAMETERS-1'!$B$5:$J$44,7,FALSE)*SSPYLD2!$F170 + SSPYLD1!AM170*(1-VLOOKUP(SSPYLD2!AM$4,'[1]INTERNAL PARAMETERS-1'!$B$5:$J$44,5,FALSE))*VLOOKUP(SSPYLD2!AM$4,'[1]INTERNAL PARAMETERS-1'!$B$5:$J$44,9,FALSE)*SSPYLD2!$F170</f>
        <v>0</v>
      </c>
      <c r="AN170" s="47">
        <f>SSPYLD1!AN170*VLOOKUP(SSPYLD2!AN$4,'[1]INTERNAL PARAMETERS-1'!$B$5:$J$44,5,FALSE)*VLOOKUP(SSPYLD2!AN$4,'[1]INTERNAL PARAMETERS-1'!$B$5:$J$44,7,FALSE)*SSPYLD2!$F170 + SSPYLD1!AN170*(1-VLOOKUP(SSPYLD2!AN$4,'[1]INTERNAL PARAMETERS-1'!$B$5:$J$44,5,FALSE))*VLOOKUP(SSPYLD2!AN$4,'[1]INTERNAL PARAMETERS-1'!$B$5:$J$44,9,FALSE)*SSPYLD2!$F170</f>
        <v>0</v>
      </c>
      <c r="AO170" s="47">
        <f>SSPYLD1!AO170*VLOOKUP(SSPYLD2!AO$4,'[1]INTERNAL PARAMETERS-1'!$B$5:$J$44,5,FALSE)*VLOOKUP(SSPYLD2!AO$4,'[1]INTERNAL PARAMETERS-1'!$B$5:$J$44,7,FALSE)*SSPYLD2!$F170 + SSPYLD1!AO170*(1-VLOOKUP(SSPYLD2!AO$4,'[1]INTERNAL PARAMETERS-1'!$B$5:$J$44,5,FALSE))*VLOOKUP(SSPYLD2!AO$4,'[1]INTERNAL PARAMETERS-1'!$B$5:$J$44,9,FALSE)*SSPYLD2!$F170</f>
        <v>0</v>
      </c>
      <c r="AP170" s="47">
        <f>SSPYLD1!AP170*VLOOKUP(SSPYLD2!AP$4,'[1]INTERNAL PARAMETERS-1'!$B$5:$J$44,5,FALSE)*VLOOKUP(SSPYLD2!AP$4,'[1]INTERNAL PARAMETERS-1'!$B$5:$J$44,7,FALSE)*SSPYLD2!$F170 + SSPYLD1!AP170*(1-VLOOKUP(SSPYLD2!AP$4,'[1]INTERNAL PARAMETERS-1'!$B$5:$J$44,5,FALSE))*VLOOKUP(SSPYLD2!AP$4,'[1]INTERNAL PARAMETERS-1'!$B$5:$J$44,9,FALSE)*SSPYLD2!$F170</f>
        <v>0</v>
      </c>
      <c r="AQ170" s="47">
        <f>SSPYLD1!AQ170*VLOOKUP(SSPYLD2!AQ$4,'[1]INTERNAL PARAMETERS-1'!$B$5:$J$44,5,FALSE)*VLOOKUP(SSPYLD2!AQ$4,'[1]INTERNAL PARAMETERS-1'!$B$5:$J$44,7,FALSE)*SSPYLD2!$F170 + SSPYLD1!AQ170*(1-VLOOKUP(SSPYLD2!AQ$4,'[1]INTERNAL PARAMETERS-1'!$B$5:$J$44,5,FALSE))*VLOOKUP(SSPYLD2!AQ$4,'[1]INTERNAL PARAMETERS-1'!$B$5:$J$44,9,FALSE)*SSPYLD2!$F170</f>
        <v>0</v>
      </c>
      <c r="AR170" s="47">
        <f>SSPYLD1!AR170*VLOOKUP(SSPYLD2!AR$4,'[1]INTERNAL PARAMETERS-1'!$B$5:$J$44,5,FALSE)*VLOOKUP(SSPYLD2!AR$4,'[1]INTERNAL PARAMETERS-1'!$B$5:$J$44,7,FALSE)*SSPYLD2!$F170 + SSPYLD1!AR170*(1-VLOOKUP(SSPYLD2!AR$4,'[1]INTERNAL PARAMETERS-1'!$B$5:$J$44,5,FALSE))*VLOOKUP(SSPYLD2!AR$4,'[1]INTERNAL PARAMETERS-1'!$B$5:$J$44,9,FALSE)*SSPYLD2!$F170</f>
        <v>0</v>
      </c>
      <c r="AS170" s="47">
        <f>SSPYLD1!AS170*VLOOKUP(SSPYLD2!AS$4,'[1]INTERNAL PARAMETERS-1'!$B$5:$J$44,5,FALSE)*VLOOKUP(SSPYLD2!AS$4,'[1]INTERNAL PARAMETERS-1'!$B$5:$J$44,7,FALSE)*SSPYLD2!$F170 + SSPYLD1!AS170*(1-VLOOKUP(SSPYLD2!AS$4,'[1]INTERNAL PARAMETERS-1'!$B$5:$J$44,5,FALSE))*VLOOKUP(SSPYLD2!AS$4,'[1]INTERNAL PARAMETERS-1'!$B$5:$J$44,9,FALSE)*SSPYLD2!$F170</f>
        <v>0</v>
      </c>
      <c r="AT170" s="46">
        <f>SSPYLD1!AT170*VLOOKUP(SSPYLD2!AT$4,'[1]INTERNAL PARAMETERS-1'!$B$5:$J$44,5,FALSE)*VLOOKUP(SSPYLD2!AT$4,'[1]INTERNAL PARAMETERS-1'!$B$5:$J$44,7,FALSE)*SSPYLD2!$F170 + SSPYLD1!AT170*(1-VLOOKUP(SSPYLD2!AT$4,'[1]INTERNAL PARAMETERS-1'!$B$5:$J$44,5,FALSE))*VLOOKUP(SSPYLD2!AT$4,'[1]INTERNAL PARAMETERS-1'!$B$5:$J$44,9,FALSE)*SSPYLD2!$F170</f>
        <v>0</v>
      </c>
      <c r="AU170" s="48">
        <f>SSPYLD1!AU170*VLOOKUP(SSPYLD2!AU$4,'[1]INTERNAL PARAMETERS-1'!$B$5:$J$44,5,FALSE)*VLOOKUP(SSPYLD2!AU$4,'[1]INTERNAL PARAMETERS-1'!$B$5:$J$44,6,FALSE)*VLOOKUP(SSPYLD2!AU$4,'[1]INTERNAL PARAMETERS-1'!$B$5:$J$44,3,FALSE) + SSPYLD1!AU170*(1-VLOOKUP(SSPYLD2!AU$4,'[1]INTERNAL PARAMETERS-1'!$B$5:$J$44,5,FALSE))*VLOOKUP(SSPYLD2!AU$4,'[1]INTERNAL PARAMETERS-1'!$B$5:$J$44,8,FALSE)*VLOOKUP(SSPYLD2!AU$4,'[1]INTERNAL PARAMETERS-1'!$B$5:$J$44,3,FALSE)</f>
        <v>0</v>
      </c>
      <c r="AV170" s="47">
        <f>SSPYLD1!AV170*VLOOKUP(SSPYLD2!AV$4,'[1]INTERNAL PARAMETERS-1'!$B$5:$J$44,5,FALSE)*VLOOKUP(SSPYLD2!AV$4,'[1]INTERNAL PARAMETERS-1'!$B$5:$J$44,6,FALSE)*VLOOKUP(SSPYLD2!AV$4,'[1]INTERNAL PARAMETERS-1'!$B$5:$J$44,3,FALSE) + SSPYLD1!AV170*(1-VLOOKUP(SSPYLD2!AV$4,'[1]INTERNAL PARAMETERS-1'!$B$5:$J$44,5,FALSE))*VLOOKUP(SSPYLD2!AV$4,'[1]INTERNAL PARAMETERS-1'!$B$5:$J$44,8,FALSE)*VLOOKUP(SSPYLD2!AV$4,'[1]INTERNAL PARAMETERS-1'!$B$5:$J$44,3,FALSE)</f>
        <v>0</v>
      </c>
      <c r="AW170" s="47">
        <f>SSPYLD1!AW170*VLOOKUP(SSPYLD2!AW$4,'[1]INTERNAL PARAMETERS-1'!$B$5:$J$44,5,FALSE)*VLOOKUP(SSPYLD2!AW$4,'[1]INTERNAL PARAMETERS-1'!$B$5:$J$44,6,FALSE)*VLOOKUP(SSPYLD2!AW$4,'[1]INTERNAL PARAMETERS-1'!$B$5:$J$44,3,FALSE) + SSPYLD1!AW170*(1-VLOOKUP(SSPYLD2!AW$4,'[1]INTERNAL PARAMETERS-1'!$B$5:$J$44,5,FALSE))*VLOOKUP(SSPYLD2!AW$4,'[1]INTERNAL PARAMETERS-1'!$B$5:$J$44,8,FALSE)*VLOOKUP(SSPYLD2!AW$4,'[1]INTERNAL PARAMETERS-1'!$B$5:$J$44,3,FALSE)</f>
        <v>23.636801716651771</v>
      </c>
      <c r="AX170" s="47">
        <f>SSPYLD1!AX170*VLOOKUP(SSPYLD2!AX$4,'[1]INTERNAL PARAMETERS-1'!$B$5:$J$44,5,FALSE)*VLOOKUP(SSPYLD2!AX$4,'[1]INTERNAL PARAMETERS-1'!$B$5:$J$44,6,FALSE)*VLOOKUP(SSPYLD2!AX$4,'[1]INTERNAL PARAMETERS-1'!$B$5:$J$44,3,FALSE) + SSPYLD1!AX170*(1-VLOOKUP(SSPYLD2!AX$4,'[1]INTERNAL PARAMETERS-1'!$B$5:$J$44,5,FALSE))*VLOOKUP(SSPYLD2!AX$4,'[1]INTERNAL PARAMETERS-1'!$B$5:$J$44,8,FALSE)*VLOOKUP(SSPYLD2!AX$4,'[1]INTERNAL PARAMETERS-1'!$B$5:$J$44,3,FALSE)</f>
        <v>0</v>
      </c>
      <c r="AY170" s="47">
        <f>SSPYLD1!AY170*VLOOKUP(SSPYLD2!AY$4,'[1]INTERNAL PARAMETERS-1'!$B$5:$J$44,5,FALSE)*VLOOKUP(SSPYLD2!AY$4,'[1]INTERNAL PARAMETERS-1'!$B$5:$J$44,6,FALSE)*VLOOKUP(SSPYLD2!AY$4,'[1]INTERNAL PARAMETERS-1'!$B$5:$J$44,3,FALSE) + SSPYLD1!AY170*(1-VLOOKUP(SSPYLD2!AY$4,'[1]INTERNAL PARAMETERS-1'!$B$5:$J$44,5,FALSE))*VLOOKUP(SSPYLD2!AY$4,'[1]INTERNAL PARAMETERS-1'!$B$5:$J$44,8,FALSE)*VLOOKUP(SSPYLD2!AY$4,'[1]INTERNAL PARAMETERS-1'!$B$5:$J$44,3,FALSE)</f>
        <v>0</v>
      </c>
      <c r="AZ170" s="47">
        <f>SSPYLD1!AZ170*VLOOKUP(SSPYLD2!AZ$4,'[1]INTERNAL PARAMETERS-1'!$B$5:$J$44,5,FALSE)*VLOOKUP(SSPYLD2!AZ$4,'[1]INTERNAL PARAMETERS-1'!$B$5:$J$44,6,FALSE)*VLOOKUP(SSPYLD2!AZ$4,'[1]INTERNAL PARAMETERS-1'!$B$5:$J$44,3,FALSE) + SSPYLD1!AZ170*(1-VLOOKUP(SSPYLD2!AZ$4,'[1]INTERNAL PARAMETERS-1'!$B$5:$J$44,5,FALSE))*VLOOKUP(SSPYLD2!AZ$4,'[1]INTERNAL PARAMETERS-1'!$B$5:$J$44,8,FALSE)*VLOOKUP(SSPYLD2!AZ$4,'[1]INTERNAL PARAMETERS-1'!$B$5:$J$44,3,FALSE)</f>
        <v>0</v>
      </c>
      <c r="BA170" s="47">
        <f>SSPYLD1!BA170*VLOOKUP(SSPYLD2!BA$4,'[1]INTERNAL PARAMETERS-1'!$B$5:$J$44,5,FALSE)*VLOOKUP(SSPYLD2!BA$4,'[1]INTERNAL PARAMETERS-1'!$B$5:$J$44,6,FALSE)*VLOOKUP(SSPYLD2!BA$4,'[1]INTERNAL PARAMETERS-1'!$B$5:$J$44,3,FALSE) + SSPYLD1!BA170*(1-VLOOKUP(SSPYLD2!BA$4,'[1]INTERNAL PARAMETERS-1'!$B$5:$J$44,5,FALSE))*VLOOKUP(SSPYLD2!BA$4,'[1]INTERNAL PARAMETERS-1'!$B$5:$J$44,8,FALSE)*VLOOKUP(SSPYLD2!BA$4,'[1]INTERNAL PARAMETERS-1'!$B$5:$J$44,3,FALSE)</f>
        <v>1.6586959705761957</v>
      </c>
      <c r="BB170" s="47">
        <f>SSPYLD1!BB170*VLOOKUP(SSPYLD2!BB$4,'[1]INTERNAL PARAMETERS-1'!$B$5:$J$44,5,FALSE)*VLOOKUP(SSPYLD2!BB$4,'[1]INTERNAL PARAMETERS-1'!$B$5:$J$44,6,FALSE)*VLOOKUP(SSPYLD2!BB$4,'[1]INTERNAL PARAMETERS-1'!$B$5:$J$44,3,FALSE) + SSPYLD1!BB170*(1-VLOOKUP(SSPYLD2!BB$4,'[1]INTERNAL PARAMETERS-1'!$B$5:$J$44,5,FALSE))*VLOOKUP(SSPYLD2!BB$4,'[1]INTERNAL PARAMETERS-1'!$B$5:$J$44,8,FALSE)*VLOOKUP(SSPYLD2!BB$4,'[1]INTERNAL PARAMETERS-1'!$B$5:$J$44,3,FALSE)</f>
        <v>5.268923646052146</v>
      </c>
      <c r="BC170" s="47">
        <f>SSPYLD1!BC170*VLOOKUP(SSPYLD2!BC$4,'[1]INTERNAL PARAMETERS-1'!$B$5:$J$44,5,FALSE)*VLOOKUP(SSPYLD2!BC$4,'[1]INTERNAL PARAMETERS-1'!$B$5:$J$44,6,FALSE)*VLOOKUP(SSPYLD2!BC$4,'[1]INTERNAL PARAMETERS-1'!$B$5:$J$44,3,FALSE) + SSPYLD1!BC170*(1-VLOOKUP(SSPYLD2!BC$4,'[1]INTERNAL PARAMETERS-1'!$B$5:$J$44,5,FALSE))*VLOOKUP(SSPYLD2!BC$4,'[1]INTERNAL PARAMETERS-1'!$B$5:$J$44,8,FALSE)*VLOOKUP(SSPYLD2!BC$4,'[1]INTERNAL PARAMETERS-1'!$B$5:$J$44,3,FALSE)</f>
        <v>2.1629930393604897</v>
      </c>
      <c r="BD170" s="47">
        <f>SSPYLD1!BD170*VLOOKUP(SSPYLD2!BD$4,'[1]INTERNAL PARAMETERS-1'!$B$5:$J$44,5,FALSE)*VLOOKUP(SSPYLD2!BD$4,'[1]INTERNAL PARAMETERS-1'!$B$5:$J$44,6,FALSE)*VLOOKUP(SSPYLD2!BD$4,'[1]INTERNAL PARAMETERS-1'!$B$5:$J$44,3,FALSE) + SSPYLD1!BD170*(1-VLOOKUP(SSPYLD2!BD$4,'[1]INTERNAL PARAMETERS-1'!$B$5:$J$44,5,FALSE))*VLOOKUP(SSPYLD2!BD$4,'[1]INTERNAL PARAMETERS-1'!$B$5:$J$44,8,FALSE)*VLOOKUP(SSPYLD2!BD$4,'[1]INTERNAL PARAMETERS-1'!$B$5:$J$44,3,FALSE)</f>
        <v>4.4398336095264606</v>
      </c>
      <c r="BE170" s="47">
        <f>SSPYLD1!BE170*VLOOKUP(SSPYLD2!BE$4,'[1]INTERNAL PARAMETERS-1'!$B$5:$J$44,5,FALSE)*VLOOKUP(SSPYLD2!BE$4,'[1]INTERNAL PARAMETERS-1'!$B$5:$J$44,6,FALSE)*VLOOKUP(SSPYLD2!BE$4,'[1]INTERNAL PARAMETERS-1'!$B$5:$J$44,3,FALSE) + SSPYLD1!BE170*(1-VLOOKUP(SSPYLD2!BE$4,'[1]INTERNAL PARAMETERS-1'!$B$5:$J$44,5,FALSE))*VLOOKUP(SSPYLD2!BE$4,'[1]INTERNAL PARAMETERS-1'!$B$5:$J$44,8,FALSE)*VLOOKUP(SSPYLD2!BE$4,'[1]INTERNAL PARAMETERS-1'!$B$5:$J$44,3,FALSE)</f>
        <v>8.2595507623905196</v>
      </c>
      <c r="BF170" s="47">
        <f>SSPYLD1!BF170*VLOOKUP(SSPYLD2!BF$4,'[1]INTERNAL PARAMETERS-1'!$B$5:$J$44,5,FALSE)*VLOOKUP(SSPYLD2!BF$4,'[1]INTERNAL PARAMETERS-1'!$B$5:$J$44,6,FALSE)*VLOOKUP(SSPYLD2!BF$4,'[1]INTERNAL PARAMETERS-1'!$B$5:$J$44,3,FALSE) + SSPYLD1!BF170*(1-VLOOKUP(SSPYLD2!BF$4,'[1]INTERNAL PARAMETERS-1'!$B$5:$J$44,5,FALSE))*VLOOKUP(SSPYLD2!BF$4,'[1]INTERNAL PARAMETERS-1'!$B$5:$J$44,8,FALSE)*VLOOKUP(SSPYLD2!BF$4,'[1]INTERNAL PARAMETERS-1'!$B$5:$J$44,3,FALSE)</f>
        <v>0</v>
      </c>
      <c r="BG170" s="47">
        <f>SSPYLD1!BG170*VLOOKUP(SSPYLD2!BG$4,'[1]INTERNAL PARAMETERS-1'!$B$5:$J$44,5,FALSE)*VLOOKUP(SSPYLD2!BG$4,'[1]INTERNAL PARAMETERS-1'!$B$5:$J$44,6,FALSE)*VLOOKUP(SSPYLD2!BG$4,'[1]INTERNAL PARAMETERS-1'!$B$5:$J$44,3,FALSE) + SSPYLD1!BG170*(1-VLOOKUP(SSPYLD2!BG$4,'[1]INTERNAL PARAMETERS-1'!$B$5:$J$44,5,FALSE))*VLOOKUP(SSPYLD2!BG$4,'[1]INTERNAL PARAMETERS-1'!$B$5:$J$44,8,FALSE)*VLOOKUP(SSPYLD2!BG$4,'[1]INTERNAL PARAMETERS-1'!$B$5:$J$44,3,FALSE)</f>
        <v>5.5785441154343296</v>
      </c>
      <c r="BH170" s="47">
        <f>SSPYLD1!BH170*VLOOKUP(SSPYLD2!BH$4,'[1]INTERNAL PARAMETERS-1'!$B$5:$J$44,5,FALSE)*VLOOKUP(SSPYLD2!BH$4,'[1]INTERNAL PARAMETERS-1'!$B$5:$J$44,6,FALSE)*VLOOKUP(SSPYLD2!BH$4,'[1]INTERNAL PARAMETERS-1'!$B$5:$J$44,3,FALSE) + SSPYLD1!BH170*(1-VLOOKUP(SSPYLD2!BH$4,'[1]INTERNAL PARAMETERS-1'!$B$5:$J$44,5,FALSE))*VLOOKUP(SSPYLD2!BH$4,'[1]INTERNAL PARAMETERS-1'!$B$5:$J$44,8,FALSE)*VLOOKUP(SSPYLD2!BH$4,'[1]INTERNAL PARAMETERS-1'!$B$5:$J$44,3,FALSE)</f>
        <v>8.2760342767525547E-3</v>
      </c>
      <c r="BI170" s="47">
        <f>SSPYLD1!BI170*VLOOKUP(SSPYLD2!BI$4,'[1]INTERNAL PARAMETERS-1'!$B$5:$J$44,5,FALSE)*VLOOKUP(SSPYLD2!BI$4,'[1]INTERNAL PARAMETERS-1'!$B$5:$J$44,6,FALSE)*VLOOKUP(SSPYLD2!BI$4,'[1]INTERNAL PARAMETERS-1'!$B$5:$J$44,3,FALSE) + SSPYLD1!BI170*(1-VLOOKUP(SSPYLD2!BI$4,'[1]INTERNAL PARAMETERS-1'!$B$5:$J$44,5,FALSE))*VLOOKUP(SSPYLD2!BI$4,'[1]INTERNAL PARAMETERS-1'!$B$5:$J$44,8,FALSE)*VLOOKUP(SSPYLD2!BI$4,'[1]INTERNAL PARAMETERS-1'!$B$5:$J$44,3,FALSE)</f>
        <v>0</v>
      </c>
      <c r="BJ170" s="47">
        <f>SSPYLD1!BJ170*VLOOKUP(SSPYLD2!BJ$4,'[1]INTERNAL PARAMETERS-1'!$B$5:$J$44,5,FALSE)*VLOOKUP(SSPYLD2!BJ$4,'[1]INTERNAL PARAMETERS-1'!$B$5:$J$44,6,FALSE)*VLOOKUP(SSPYLD2!BJ$4,'[1]INTERNAL PARAMETERS-1'!$B$5:$J$44,3,FALSE) + SSPYLD1!BJ170*(1-VLOOKUP(SSPYLD2!BJ$4,'[1]INTERNAL PARAMETERS-1'!$B$5:$J$44,5,FALSE))*VLOOKUP(SSPYLD2!BJ$4,'[1]INTERNAL PARAMETERS-1'!$B$5:$J$44,8,FALSE)*VLOOKUP(SSPYLD2!BJ$4,'[1]INTERNAL PARAMETERS-1'!$B$5:$J$44,3,FALSE)</f>
        <v>1.3273469326354399</v>
      </c>
      <c r="BK170" s="47">
        <f>SSPYLD1!BK170*VLOOKUP(SSPYLD2!BK$4,'[1]INTERNAL PARAMETERS-1'!$B$5:$J$44,5,FALSE)*VLOOKUP(SSPYLD2!BK$4,'[1]INTERNAL PARAMETERS-1'!$B$5:$J$44,6,FALSE)*VLOOKUP(SSPYLD2!BK$4,'[1]INTERNAL PARAMETERS-1'!$B$5:$J$44,3,FALSE) + SSPYLD1!BK170*(1-VLOOKUP(SSPYLD2!BK$4,'[1]INTERNAL PARAMETERS-1'!$B$5:$J$44,5,FALSE))*VLOOKUP(SSPYLD2!BK$4,'[1]INTERNAL PARAMETERS-1'!$B$5:$J$44,8,FALSE)*VLOOKUP(SSPYLD2!BK$4,'[1]INTERNAL PARAMETERS-1'!$B$5:$J$44,3,FALSE)</f>
        <v>1.4399678201928257</v>
      </c>
      <c r="BL170" s="47">
        <f>SSPYLD1!BL170*VLOOKUP(SSPYLD2!BL$4,'[1]INTERNAL PARAMETERS-1'!$B$5:$J$44,5,FALSE)*VLOOKUP(SSPYLD2!BL$4,'[1]INTERNAL PARAMETERS-1'!$B$5:$J$44,6,FALSE)*VLOOKUP(SSPYLD2!BL$4,'[1]INTERNAL PARAMETERS-1'!$B$5:$J$44,3,FALSE) + SSPYLD1!BL170*(1-VLOOKUP(SSPYLD2!BL$4,'[1]INTERNAL PARAMETERS-1'!$B$5:$J$44,5,FALSE))*VLOOKUP(SSPYLD2!BL$4,'[1]INTERNAL PARAMETERS-1'!$B$5:$J$44,8,FALSE)*VLOOKUP(SSPYLD2!BL$4,'[1]INTERNAL PARAMETERS-1'!$B$5:$J$44,3,FALSE)</f>
        <v>3.5305648517144079</v>
      </c>
      <c r="BM170" s="47">
        <f>SSPYLD1!BM170*VLOOKUP(SSPYLD2!BM$4,'[1]INTERNAL PARAMETERS-1'!$B$5:$J$44,5,FALSE)*VLOOKUP(SSPYLD2!BM$4,'[1]INTERNAL PARAMETERS-1'!$B$5:$J$44,6,FALSE)*VLOOKUP(SSPYLD2!BM$4,'[1]INTERNAL PARAMETERS-1'!$B$5:$J$44,3,FALSE) + SSPYLD1!BM170*(1-VLOOKUP(SSPYLD2!BM$4,'[1]INTERNAL PARAMETERS-1'!$B$5:$J$44,5,FALSE))*VLOOKUP(SSPYLD2!BM$4,'[1]INTERNAL PARAMETERS-1'!$B$5:$J$44,8,FALSE)*VLOOKUP(SSPYLD2!BM$4,'[1]INTERNAL PARAMETERS-1'!$B$5:$J$44,3,FALSE)</f>
        <v>0.42096140898224682</v>
      </c>
      <c r="BN170" s="47">
        <f>SSPYLD1!BN170*VLOOKUP(SSPYLD2!BN$4,'[1]INTERNAL PARAMETERS-1'!$B$5:$J$44,5,FALSE)*VLOOKUP(SSPYLD2!BN$4,'[1]INTERNAL PARAMETERS-1'!$B$5:$J$44,6,FALSE)*VLOOKUP(SSPYLD2!BN$4,'[1]INTERNAL PARAMETERS-1'!$B$5:$J$44,3,FALSE) + SSPYLD1!BN170*(1-VLOOKUP(SSPYLD2!BN$4,'[1]INTERNAL PARAMETERS-1'!$B$5:$J$44,5,FALSE))*VLOOKUP(SSPYLD2!BN$4,'[1]INTERNAL PARAMETERS-1'!$B$5:$J$44,8,FALSE)*VLOOKUP(SSPYLD2!BN$4,'[1]INTERNAL PARAMETERS-1'!$B$5:$J$44,3,FALSE)</f>
        <v>1.0187296158701327</v>
      </c>
      <c r="BO170" s="47">
        <f>SSPYLD1!BO170*VLOOKUP(SSPYLD2!BO$4,'[1]INTERNAL PARAMETERS-1'!$B$5:$J$44,5,FALSE)*VLOOKUP(SSPYLD2!BO$4,'[1]INTERNAL PARAMETERS-1'!$B$5:$J$44,6,FALSE)*VLOOKUP(SSPYLD2!BO$4,'[1]INTERNAL PARAMETERS-1'!$B$5:$J$44,3,FALSE) + SSPYLD1!BO170*(1-VLOOKUP(SSPYLD2!BO$4,'[1]INTERNAL PARAMETERS-1'!$B$5:$J$44,5,FALSE))*VLOOKUP(SSPYLD2!BO$4,'[1]INTERNAL PARAMETERS-1'!$B$5:$J$44,8,FALSE)*VLOOKUP(SSPYLD2!BO$4,'[1]INTERNAL PARAMETERS-1'!$B$5:$J$44,3,FALSE)</f>
        <v>0.7489724774120553</v>
      </c>
      <c r="BP170" s="47">
        <f>SSPYLD1!BP170*VLOOKUP(SSPYLD2!BP$4,'[1]INTERNAL PARAMETERS-1'!$B$5:$J$44,5,FALSE)*VLOOKUP(SSPYLD2!BP$4,'[1]INTERNAL PARAMETERS-1'!$B$5:$J$44,6,FALSE)*VLOOKUP(SSPYLD2!BP$4,'[1]INTERNAL PARAMETERS-1'!$B$5:$J$44,3,FALSE) + SSPYLD1!BP170*(1-VLOOKUP(SSPYLD2!BP$4,'[1]INTERNAL PARAMETERS-1'!$B$5:$J$44,5,FALSE))*VLOOKUP(SSPYLD2!BP$4,'[1]INTERNAL PARAMETERS-1'!$B$5:$J$44,8,FALSE)*VLOOKUP(SSPYLD2!BP$4,'[1]INTERNAL PARAMETERS-1'!$B$5:$J$44,3,FALSE)</f>
        <v>6.8238035345923848E-2</v>
      </c>
      <c r="BQ170" s="47">
        <f>SSPYLD1!BQ170*VLOOKUP(SSPYLD2!BQ$4,'[1]INTERNAL PARAMETERS-1'!$B$5:$J$44,5,FALSE)*VLOOKUP(SSPYLD2!BQ$4,'[1]INTERNAL PARAMETERS-1'!$B$5:$J$44,6,FALSE)*VLOOKUP(SSPYLD2!BQ$4,'[1]INTERNAL PARAMETERS-1'!$B$5:$J$44,3,FALSE) + SSPYLD1!BQ170*(1-VLOOKUP(SSPYLD2!BQ$4,'[1]INTERNAL PARAMETERS-1'!$B$5:$J$44,5,FALSE))*VLOOKUP(SSPYLD2!BQ$4,'[1]INTERNAL PARAMETERS-1'!$B$5:$J$44,8,FALSE)*VLOOKUP(SSPYLD2!BQ$4,'[1]INTERNAL PARAMETERS-1'!$B$5:$J$44,3,FALSE)</f>
        <v>3.5286796062016448</v>
      </c>
      <c r="BR170" s="47">
        <f>SSPYLD1!BR170*VLOOKUP(SSPYLD2!BR$4,'[1]INTERNAL PARAMETERS-1'!$B$5:$J$44,5,FALSE)*VLOOKUP(SSPYLD2!BR$4,'[1]INTERNAL PARAMETERS-1'!$B$5:$J$44,6,FALSE)*VLOOKUP(SSPYLD2!BR$4,'[1]INTERNAL PARAMETERS-1'!$B$5:$J$44,3,FALSE) + SSPYLD1!BR170*(1-VLOOKUP(SSPYLD2!BR$4,'[1]INTERNAL PARAMETERS-1'!$B$5:$J$44,5,FALSE))*VLOOKUP(SSPYLD2!BR$4,'[1]INTERNAL PARAMETERS-1'!$B$5:$J$44,8,FALSE)*VLOOKUP(SSPYLD2!BR$4,'[1]INTERNAL PARAMETERS-1'!$B$5:$J$44,3,FALSE)</f>
        <v>0.1310448198675884</v>
      </c>
      <c r="BS170" s="47">
        <f>SSPYLD1!BS170*VLOOKUP(SSPYLD2!BS$4,'[1]INTERNAL PARAMETERS-1'!$B$5:$J$44,5,FALSE)*VLOOKUP(SSPYLD2!BS$4,'[1]INTERNAL PARAMETERS-1'!$B$5:$J$44,6,FALSE)*VLOOKUP(SSPYLD2!BS$4,'[1]INTERNAL PARAMETERS-1'!$B$5:$J$44,3,FALSE) + SSPYLD1!BS170*(1-VLOOKUP(SSPYLD2!BS$4,'[1]INTERNAL PARAMETERS-1'!$B$5:$J$44,5,FALSE))*VLOOKUP(SSPYLD2!BS$4,'[1]INTERNAL PARAMETERS-1'!$B$5:$J$44,8,FALSE)*VLOOKUP(SSPYLD2!BS$4,'[1]INTERNAL PARAMETERS-1'!$B$5:$J$44,3,FALSE)</f>
        <v>8.6139905655400108E-3</v>
      </c>
      <c r="BT170" s="47">
        <f>SSPYLD1!BT170*VLOOKUP(SSPYLD2!BT$4,'[1]INTERNAL PARAMETERS-1'!$B$5:$J$44,5,FALSE)*VLOOKUP(SSPYLD2!BT$4,'[1]INTERNAL PARAMETERS-1'!$B$5:$J$44,6,FALSE)*VLOOKUP(SSPYLD2!BT$4,'[1]INTERNAL PARAMETERS-1'!$B$5:$J$44,3,FALSE) + SSPYLD1!BT170*(1-VLOOKUP(SSPYLD2!BT$4,'[1]INTERNAL PARAMETERS-1'!$B$5:$J$44,5,FALSE))*VLOOKUP(SSPYLD2!BT$4,'[1]INTERNAL PARAMETERS-1'!$B$5:$J$44,8,FALSE)*VLOOKUP(SSPYLD2!BT$4,'[1]INTERNAL PARAMETERS-1'!$B$5:$J$44,3,FALSE)</f>
        <v>0</v>
      </c>
      <c r="BU170" s="47">
        <f>SSPYLD1!BU170*VLOOKUP(SSPYLD2!BU$4,'[1]INTERNAL PARAMETERS-1'!$B$5:$J$44,5,FALSE)*VLOOKUP(SSPYLD2!BU$4,'[1]INTERNAL PARAMETERS-1'!$B$5:$J$44,6,FALSE)*VLOOKUP(SSPYLD2!BU$4,'[1]INTERNAL PARAMETERS-1'!$B$5:$J$44,3,FALSE) + SSPYLD1!BU170*(1-VLOOKUP(SSPYLD2!BU$4,'[1]INTERNAL PARAMETERS-1'!$B$5:$J$44,5,FALSE))*VLOOKUP(SSPYLD2!BU$4,'[1]INTERNAL PARAMETERS-1'!$B$5:$J$44,8,FALSE)*VLOOKUP(SSPYLD2!BU$4,'[1]INTERNAL PARAMETERS-1'!$B$5:$J$44,3,FALSE)</f>
        <v>0</v>
      </c>
      <c r="BV170" s="47">
        <f>SSPYLD1!BV170*VLOOKUP(SSPYLD2!BV$4,'[1]INTERNAL PARAMETERS-1'!$B$5:$J$44,5,FALSE)*VLOOKUP(SSPYLD2!BV$4,'[1]INTERNAL PARAMETERS-1'!$B$5:$J$44,6,FALSE)*VLOOKUP(SSPYLD2!BV$4,'[1]INTERNAL PARAMETERS-1'!$B$5:$J$44,3,FALSE) + SSPYLD1!BV170*(1-VLOOKUP(SSPYLD2!BV$4,'[1]INTERNAL PARAMETERS-1'!$B$5:$J$44,5,FALSE))*VLOOKUP(SSPYLD2!BV$4,'[1]INTERNAL PARAMETERS-1'!$B$5:$J$44,8,FALSE)*VLOOKUP(SSPYLD2!BV$4,'[1]INTERNAL PARAMETERS-1'!$B$5:$J$44,3,FALSE)</f>
        <v>0</v>
      </c>
      <c r="BW170" s="47">
        <f>SSPYLD1!BW170*VLOOKUP(SSPYLD2!BW$4,'[1]INTERNAL PARAMETERS-1'!$B$5:$J$44,5,FALSE)*VLOOKUP(SSPYLD2!BW$4,'[1]INTERNAL PARAMETERS-1'!$B$5:$J$44,6,FALSE)*VLOOKUP(SSPYLD2!BW$4,'[1]INTERNAL PARAMETERS-1'!$B$5:$J$44,3,FALSE) + SSPYLD1!BW170*(1-VLOOKUP(SSPYLD2!BW$4,'[1]INTERNAL PARAMETERS-1'!$B$5:$J$44,5,FALSE))*VLOOKUP(SSPYLD2!BW$4,'[1]INTERNAL PARAMETERS-1'!$B$5:$J$44,8,FALSE)*VLOOKUP(SSPYLD2!BW$4,'[1]INTERNAL PARAMETERS-1'!$B$5:$J$44,3,FALSE)</f>
        <v>0</v>
      </c>
      <c r="BX170" s="47">
        <f>SSPYLD1!BX170*VLOOKUP(SSPYLD2!BX$4,'[1]INTERNAL PARAMETERS-1'!$B$5:$J$44,5,FALSE)*VLOOKUP(SSPYLD2!BX$4,'[1]INTERNAL PARAMETERS-1'!$B$5:$J$44,6,FALSE)*VLOOKUP(SSPYLD2!BX$4,'[1]INTERNAL PARAMETERS-1'!$B$5:$J$44,3,FALSE) + SSPYLD1!BX170*(1-VLOOKUP(SSPYLD2!BX$4,'[1]INTERNAL PARAMETERS-1'!$B$5:$J$44,5,FALSE))*VLOOKUP(SSPYLD2!BX$4,'[1]INTERNAL PARAMETERS-1'!$B$5:$J$44,8,FALSE)*VLOOKUP(SSPYLD2!BX$4,'[1]INTERNAL PARAMETERS-1'!$B$5:$J$44,3,FALSE)</f>
        <v>0</v>
      </c>
      <c r="BY170" s="47">
        <f>SSPYLD1!BY170*VLOOKUP(SSPYLD2!BY$4,'[1]INTERNAL PARAMETERS-1'!$B$5:$J$44,5,FALSE)*VLOOKUP(SSPYLD2!BY$4,'[1]INTERNAL PARAMETERS-1'!$B$5:$J$44,6,FALSE)*VLOOKUP(SSPYLD2!BY$4,'[1]INTERNAL PARAMETERS-1'!$B$5:$J$44,3,FALSE) + SSPYLD1!BY170*(1-VLOOKUP(SSPYLD2!BY$4,'[1]INTERNAL PARAMETERS-1'!$B$5:$J$44,5,FALSE))*VLOOKUP(SSPYLD2!BY$4,'[1]INTERNAL PARAMETERS-1'!$B$5:$J$44,8,FALSE)*VLOOKUP(SSPYLD2!BY$4,'[1]INTERNAL PARAMETERS-1'!$B$5:$J$44,3,FALSE)</f>
        <v>0</v>
      </c>
      <c r="BZ170" s="47">
        <f>SSPYLD1!BZ170*VLOOKUP(SSPYLD2!BZ$4,'[1]INTERNAL PARAMETERS-1'!$B$5:$J$44,5,FALSE)*VLOOKUP(SSPYLD2!BZ$4,'[1]INTERNAL PARAMETERS-1'!$B$5:$J$44,6,FALSE)*VLOOKUP(SSPYLD2!BZ$4,'[1]INTERNAL PARAMETERS-1'!$B$5:$J$44,3,FALSE) + SSPYLD1!BZ170*(1-VLOOKUP(SSPYLD2!BZ$4,'[1]INTERNAL PARAMETERS-1'!$B$5:$J$44,5,FALSE))*VLOOKUP(SSPYLD2!BZ$4,'[1]INTERNAL PARAMETERS-1'!$B$5:$J$44,8,FALSE)*VLOOKUP(SSPYLD2!BZ$4,'[1]INTERNAL PARAMETERS-1'!$B$5:$J$44,3,FALSE)</f>
        <v>2.1400846632627642E-2</v>
      </c>
      <c r="CA170" s="47">
        <f>SSPYLD1!CA170*VLOOKUP(SSPYLD2!CA$4,'[1]INTERNAL PARAMETERS-1'!$B$5:$J$44,5,FALSE)*VLOOKUP(SSPYLD2!CA$4,'[1]INTERNAL PARAMETERS-1'!$B$5:$J$44,6,FALSE)*VLOOKUP(SSPYLD2!CA$4,'[1]INTERNAL PARAMETERS-1'!$B$5:$J$44,3,FALSE) + SSPYLD1!CA170*(1-VLOOKUP(SSPYLD2!CA$4,'[1]INTERNAL PARAMETERS-1'!$B$5:$J$44,5,FALSE))*VLOOKUP(SSPYLD2!CA$4,'[1]INTERNAL PARAMETERS-1'!$B$5:$J$44,8,FALSE)*VLOOKUP(SSPYLD2!CA$4,'[1]INTERNAL PARAMETERS-1'!$B$5:$J$44,3,FALSE)</f>
        <v>0</v>
      </c>
      <c r="CB170" s="47">
        <f>SSPYLD1!CB170*VLOOKUP(SSPYLD2!CB$4,'[1]INTERNAL PARAMETERS-1'!$B$5:$J$44,5,FALSE)*VLOOKUP(SSPYLD2!CB$4,'[1]INTERNAL PARAMETERS-1'!$B$5:$J$44,6,FALSE)*VLOOKUP(SSPYLD2!CB$4,'[1]INTERNAL PARAMETERS-1'!$B$5:$J$44,3,FALSE) + SSPYLD1!CB170*(1-VLOOKUP(SSPYLD2!CB$4,'[1]INTERNAL PARAMETERS-1'!$B$5:$J$44,5,FALSE))*VLOOKUP(SSPYLD2!CB$4,'[1]INTERNAL PARAMETERS-1'!$B$5:$J$44,8,FALSE)*VLOOKUP(SSPYLD2!CB$4,'[1]INTERNAL PARAMETERS-1'!$B$5:$J$44,3,FALSE)</f>
        <v>0</v>
      </c>
      <c r="CC170" s="47">
        <f>SSPYLD1!CC170*VLOOKUP(SSPYLD2!CC$4,'[1]INTERNAL PARAMETERS-1'!$B$5:$J$44,5,FALSE)*VLOOKUP(SSPYLD2!CC$4,'[1]INTERNAL PARAMETERS-1'!$B$5:$J$44,6,FALSE)*VLOOKUP(SSPYLD2!CC$4,'[1]INTERNAL PARAMETERS-1'!$B$5:$J$44,3,FALSE) + SSPYLD1!CC170*(1-VLOOKUP(SSPYLD2!CC$4,'[1]INTERNAL PARAMETERS-1'!$B$5:$J$44,5,FALSE))*VLOOKUP(SSPYLD2!CC$4,'[1]INTERNAL PARAMETERS-1'!$B$5:$J$44,8,FALSE)*VLOOKUP(SSPYLD2!CC$4,'[1]INTERNAL PARAMETERS-1'!$B$5:$J$44,3,FALSE)</f>
        <v>2.8980533539339312E-2</v>
      </c>
      <c r="CD170" s="47">
        <f>SSPYLD1!CD170*VLOOKUP(SSPYLD2!CD$4,'[1]INTERNAL PARAMETERS-1'!$B$5:$J$44,5,FALSE)*VLOOKUP(SSPYLD2!CD$4,'[1]INTERNAL PARAMETERS-1'!$B$5:$J$44,6,FALSE)*VLOOKUP(SSPYLD2!CD$4,'[1]INTERNAL PARAMETERS-1'!$B$5:$J$44,3,FALSE) + SSPYLD1!CD170*(1-VLOOKUP(SSPYLD2!CD$4,'[1]INTERNAL PARAMETERS-1'!$B$5:$J$44,5,FALSE))*VLOOKUP(SSPYLD2!CD$4,'[1]INTERNAL PARAMETERS-1'!$B$5:$J$44,8,FALSE)*VLOOKUP(SSPYLD2!CD$4,'[1]INTERNAL PARAMETERS-1'!$B$5:$J$44,3,FALSE)</f>
        <v>7.3937356826065628E-2</v>
      </c>
      <c r="CE170" s="47">
        <f>SSPYLD1!CE170*VLOOKUP(SSPYLD2!CE$4,'[1]INTERNAL PARAMETERS-1'!$B$5:$J$44,5,FALSE)*VLOOKUP(SSPYLD2!CE$4,'[1]INTERNAL PARAMETERS-1'!$B$5:$J$44,6,FALSE)*VLOOKUP(SSPYLD2!CE$4,'[1]INTERNAL PARAMETERS-1'!$B$5:$J$44,3,FALSE) + SSPYLD1!CE170*(1-VLOOKUP(SSPYLD2!CE$4,'[1]INTERNAL PARAMETERS-1'!$B$5:$J$44,5,FALSE))*VLOOKUP(SSPYLD2!CE$4,'[1]INTERNAL PARAMETERS-1'!$B$5:$J$44,8,FALSE)*VLOOKUP(SSPYLD2!CE$4,'[1]INTERNAL PARAMETERS-1'!$B$5:$J$44,3,FALSE)</f>
        <v>0.10789644305492085</v>
      </c>
      <c r="CF170" s="47">
        <f>SSPYLD1!CF170*VLOOKUP(SSPYLD2!CF$4,'[1]INTERNAL PARAMETERS-1'!$B$5:$J$44,5,FALSE)*VLOOKUP(SSPYLD2!CF$4,'[1]INTERNAL PARAMETERS-1'!$B$5:$J$44,6,FALSE)*VLOOKUP(SSPYLD2!CF$4,'[1]INTERNAL PARAMETERS-1'!$B$5:$J$44,3,FALSE) + SSPYLD1!CF170*(1-VLOOKUP(SSPYLD2!CF$4,'[1]INTERNAL PARAMETERS-1'!$B$5:$J$44,5,FALSE))*VLOOKUP(SSPYLD2!CF$4,'[1]INTERNAL PARAMETERS-1'!$B$5:$J$44,8,FALSE)*VLOOKUP(SSPYLD2!CF$4,'[1]INTERNAL PARAMETERS-1'!$B$5:$J$44,3,FALSE)</f>
        <v>0.5193166524412508</v>
      </c>
      <c r="CG170" s="47">
        <f>SSPYLD1!CG170*VLOOKUP(SSPYLD2!CG$4,'[1]INTERNAL PARAMETERS-1'!$B$5:$J$44,5,FALSE)*VLOOKUP(SSPYLD2!CG$4,'[1]INTERNAL PARAMETERS-1'!$B$5:$J$44,6,FALSE)*VLOOKUP(SSPYLD2!CG$4,'[1]INTERNAL PARAMETERS-1'!$B$5:$J$44,3,FALSE) + SSPYLD1!CG170*(1-VLOOKUP(SSPYLD2!CG$4,'[1]INTERNAL PARAMETERS-1'!$B$5:$J$44,5,FALSE))*VLOOKUP(SSPYLD2!CG$4,'[1]INTERNAL PARAMETERS-1'!$B$5:$J$44,8,FALSE)*VLOOKUP(SSPYLD2!CG$4,'[1]INTERNAL PARAMETERS-1'!$B$5:$J$44,3,FALSE)</f>
        <v>4.9161411097665766E-3</v>
      </c>
      <c r="CH170" s="46">
        <f>SSPYLD1!CH170*VLOOKUP(SSPYLD2!CH$4,'[1]INTERNAL PARAMETERS-1'!$B$5:$J$44,5,FALSE)*VLOOKUP(SSPYLD2!CH$4,'[1]INTERNAL PARAMETERS-1'!$B$5:$J$44,6,FALSE)*VLOOKUP(SSPYLD2!CH$4,'[1]INTERNAL PARAMETERS-1'!$B$5:$J$44,3,FALSE) + SSPYLD1!CH170*(1-VLOOKUP(SSPYLD2!CH$4,'[1]INTERNAL PARAMETERS-1'!$B$5:$J$44,5,FALSE))*VLOOKUP(SSPYLD2!CH$4,'[1]INTERNAL PARAMETERS-1'!$B$5:$J$44,8,FALSE)*VLOOKUP(SSPYLD2!CH$4,'[1]INTERNAL PARAMETERS-1'!$B$5:$J$44,3,FALSE)</f>
        <v>0</v>
      </c>
      <c r="CJ170" s="48">
        <f t="shared" si="4"/>
        <v>3724.9502309555037</v>
      </c>
      <c r="CK170" s="46">
        <f t="shared" si="5"/>
        <v>63.993186426660444</v>
      </c>
    </row>
    <row r="171" spans="2:89" x14ac:dyDescent="0.4">
      <c r="B171" s="61" t="s">
        <v>8</v>
      </c>
      <c r="C171" s="60" t="s">
        <v>50</v>
      </c>
      <c r="D171" s="60" t="s">
        <v>63</v>
      </c>
      <c r="E171" s="135">
        <f>'S Str&amp;Pad'!X171</f>
        <v>7396.3485818859735</v>
      </c>
      <c r="F171" s="59">
        <f>'[1]INTERNAL PARAMETERS-1'!M9</f>
        <v>63.875</v>
      </c>
      <c r="G171" s="48">
        <f>SSPYLD1!G171*VLOOKUP(SSPYLD2!G$4,'[1]INTERNAL PARAMETERS-1'!$B$5:$J$44,5,FALSE)*VLOOKUP(SSPYLD2!G$4,'[1]INTERNAL PARAMETERS-1'!$B$5:$J$44,7,FALSE)*SSPYLD2!$F171 + SSPYLD1!G171*(1-VLOOKUP(SSPYLD2!G$4,'[1]INTERNAL PARAMETERS-1'!$B$5:$J$44,5,FALSE))*VLOOKUP(SSPYLD2!G$4,'[1]INTERNAL PARAMETERS-1'!$B$5:$J$44,9,FALSE)*SSPYLD2!$F171</f>
        <v>1291.9157720398678</v>
      </c>
      <c r="H171" s="47">
        <f>SSPYLD1!H171*VLOOKUP(SSPYLD2!H$4,'[1]INTERNAL PARAMETERS-1'!$B$5:$J$44,5,FALSE)*VLOOKUP(SSPYLD2!H$4,'[1]INTERNAL PARAMETERS-1'!$B$5:$J$44,7,FALSE)*SSPYLD2!$F171 + SSPYLD1!H171*(1-VLOOKUP(SSPYLD2!H$4,'[1]INTERNAL PARAMETERS-1'!$B$5:$J$44,5,FALSE))*VLOOKUP(SSPYLD2!H$4,'[1]INTERNAL PARAMETERS-1'!$B$5:$J$44,9,FALSE)*SSPYLD2!$F171</f>
        <v>1182.5523536933354</v>
      </c>
      <c r="I171" s="47">
        <f>SSPYLD1!I171*VLOOKUP(SSPYLD2!I$4,'[1]INTERNAL PARAMETERS-1'!$B$5:$J$44,5,FALSE)*VLOOKUP(SSPYLD2!I$4,'[1]INTERNAL PARAMETERS-1'!$B$5:$J$44,7,FALSE)*SSPYLD2!$F171 + SSPYLD1!I171*(1-VLOOKUP(SSPYLD2!I$4,'[1]INTERNAL PARAMETERS-1'!$B$5:$J$44,5,FALSE))*VLOOKUP(SSPYLD2!I$4,'[1]INTERNAL PARAMETERS-1'!$B$5:$J$44,9,FALSE)*SSPYLD2!$F171</f>
        <v>1319.6969258166419</v>
      </c>
      <c r="J171" s="47">
        <f>SSPYLD1!J171*VLOOKUP(SSPYLD2!J$4,'[1]INTERNAL PARAMETERS-1'!$B$5:$J$44,5,FALSE)*VLOOKUP(SSPYLD2!J$4,'[1]INTERNAL PARAMETERS-1'!$B$5:$J$44,7,FALSE)*SSPYLD2!$F171 + SSPYLD1!J171*(1-VLOOKUP(SSPYLD2!J$4,'[1]INTERNAL PARAMETERS-1'!$B$5:$J$44,5,FALSE))*VLOOKUP(SSPYLD2!J$4,'[1]INTERNAL PARAMETERS-1'!$B$5:$J$44,9,FALSE)*SSPYLD2!$F171</f>
        <v>0</v>
      </c>
      <c r="K171" s="47">
        <f>SSPYLD1!K171*VLOOKUP(SSPYLD2!K$4,'[1]INTERNAL PARAMETERS-1'!$B$5:$J$44,5,FALSE)*VLOOKUP(SSPYLD2!K$4,'[1]INTERNAL PARAMETERS-1'!$B$5:$J$44,7,FALSE)*SSPYLD2!$F171 + SSPYLD1!K171*(1-VLOOKUP(SSPYLD2!K$4,'[1]INTERNAL PARAMETERS-1'!$B$5:$J$44,5,FALSE))*VLOOKUP(SSPYLD2!K$4,'[1]INTERNAL PARAMETERS-1'!$B$5:$J$44,9,FALSE)*SSPYLD2!$F171</f>
        <v>0</v>
      </c>
      <c r="L171" s="47">
        <f>SSPYLD1!L171*VLOOKUP(SSPYLD2!L$4,'[1]INTERNAL PARAMETERS-1'!$B$5:$J$44,5,FALSE)*VLOOKUP(SSPYLD2!L$4,'[1]INTERNAL PARAMETERS-1'!$B$5:$J$44,7,FALSE)*SSPYLD2!$F171 + SSPYLD1!L171*(1-VLOOKUP(SSPYLD2!L$4,'[1]INTERNAL PARAMETERS-1'!$B$5:$J$44,5,FALSE))*VLOOKUP(SSPYLD2!L$4,'[1]INTERNAL PARAMETERS-1'!$B$5:$J$44,9,FALSE)*SSPYLD2!$F171</f>
        <v>0</v>
      </c>
      <c r="M171" s="47">
        <f>SSPYLD1!M171*VLOOKUP(SSPYLD2!M$4,'[1]INTERNAL PARAMETERS-1'!$B$5:$J$44,5,FALSE)*VLOOKUP(SSPYLD2!M$4,'[1]INTERNAL PARAMETERS-1'!$B$5:$J$44,7,FALSE)*SSPYLD2!$F171 + SSPYLD1!M171*(1-VLOOKUP(SSPYLD2!M$4,'[1]INTERNAL PARAMETERS-1'!$B$5:$J$44,5,FALSE))*VLOOKUP(SSPYLD2!M$4,'[1]INTERNAL PARAMETERS-1'!$B$5:$J$44,9,FALSE)*SSPYLD2!$F171</f>
        <v>11.358657528983802</v>
      </c>
      <c r="N171" s="47">
        <f>SSPYLD1!N171*VLOOKUP(SSPYLD2!N$4,'[1]INTERNAL PARAMETERS-1'!$B$5:$J$44,5,FALSE)*VLOOKUP(SSPYLD2!N$4,'[1]INTERNAL PARAMETERS-1'!$B$5:$J$44,7,FALSE)*SSPYLD2!$F171 + SSPYLD1!N171*(1-VLOOKUP(SSPYLD2!N$4,'[1]INTERNAL PARAMETERS-1'!$B$5:$J$44,5,FALSE))*VLOOKUP(SSPYLD2!N$4,'[1]INTERNAL PARAMETERS-1'!$B$5:$J$44,9,FALSE)*SSPYLD2!$F171</f>
        <v>5.3268163410387483</v>
      </c>
      <c r="O171" s="47">
        <f>SSPYLD1!O171*VLOOKUP(SSPYLD2!O$4,'[1]INTERNAL PARAMETERS-1'!$B$5:$J$44,5,FALSE)*VLOOKUP(SSPYLD2!O$4,'[1]INTERNAL PARAMETERS-1'!$B$5:$J$44,7,FALSE)*SSPYLD2!$F171 + SSPYLD1!O171*(1-VLOOKUP(SSPYLD2!O$4,'[1]INTERNAL PARAMETERS-1'!$B$5:$J$44,5,FALSE))*VLOOKUP(SSPYLD2!O$4,'[1]INTERNAL PARAMETERS-1'!$B$5:$J$44,9,FALSE)*SSPYLD2!$F171</f>
        <v>0</v>
      </c>
      <c r="P171" s="47">
        <f>SSPYLD1!P171*VLOOKUP(SSPYLD2!P$4,'[1]INTERNAL PARAMETERS-1'!$B$5:$J$44,5,FALSE)*VLOOKUP(SSPYLD2!P$4,'[1]INTERNAL PARAMETERS-1'!$B$5:$J$44,7,FALSE)*SSPYLD2!$F171 + SSPYLD1!P171*(1-VLOOKUP(SSPYLD2!P$4,'[1]INTERNAL PARAMETERS-1'!$B$5:$J$44,5,FALSE))*VLOOKUP(SSPYLD2!P$4,'[1]INTERNAL PARAMETERS-1'!$B$5:$J$44,9,FALSE)*SSPYLD2!$F171</f>
        <v>0</v>
      </c>
      <c r="Q171" s="47">
        <f>SSPYLD1!Q171*VLOOKUP(SSPYLD2!Q$4,'[1]INTERNAL PARAMETERS-1'!$B$5:$J$44,5,FALSE)*VLOOKUP(SSPYLD2!Q$4,'[1]INTERNAL PARAMETERS-1'!$B$5:$J$44,7,FALSE)*SSPYLD2!$F171 + SSPYLD1!Q171*(1-VLOOKUP(SSPYLD2!Q$4,'[1]INTERNAL PARAMETERS-1'!$B$5:$J$44,5,FALSE))*VLOOKUP(SSPYLD2!Q$4,'[1]INTERNAL PARAMETERS-1'!$B$5:$J$44,9,FALSE)*SSPYLD2!$F171</f>
        <v>0</v>
      </c>
      <c r="R171" s="47">
        <f>SSPYLD1!R171*VLOOKUP(SSPYLD2!R$4,'[1]INTERNAL PARAMETERS-1'!$B$5:$J$44,5,FALSE)*VLOOKUP(SSPYLD2!R$4,'[1]INTERNAL PARAMETERS-1'!$B$5:$J$44,7,FALSE)*SSPYLD2!$F171 + SSPYLD1!R171*(1-VLOOKUP(SSPYLD2!R$4,'[1]INTERNAL PARAMETERS-1'!$B$5:$J$44,5,FALSE))*VLOOKUP(SSPYLD2!R$4,'[1]INTERNAL PARAMETERS-1'!$B$5:$J$44,9,FALSE)*SSPYLD2!$F171</f>
        <v>11.280397550500904</v>
      </c>
      <c r="S171" s="47">
        <f>SSPYLD1!S171*VLOOKUP(SSPYLD2!S$4,'[1]INTERNAL PARAMETERS-1'!$B$5:$J$44,5,FALSE)*VLOOKUP(SSPYLD2!S$4,'[1]INTERNAL PARAMETERS-1'!$B$5:$J$44,7,FALSE)*SSPYLD2!$F171 + SSPYLD1!S171*(1-VLOOKUP(SSPYLD2!S$4,'[1]INTERNAL PARAMETERS-1'!$B$5:$J$44,5,FALSE))*VLOOKUP(SSPYLD2!S$4,'[1]INTERNAL PARAMETERS-1'!$B$5:$J$44,9,FALSE)*SSPYLD2!$F171</f>
        <v>231.73445771675887</v>
      </c>
      <c r="T171" s="47">
        <f>SSPYLD1!T171*VLOOKUP(SSPYLD2!T$4,'[1]INTERNAL PARAMETERS-1'!$B$5:$J$44,5,FALSE)*VLOOKUP(SSPYLD2!T$4,'[1]INTERNAL PARAMETERS-1'!$B$5:$J$44,7,FALSE)*SSPYLD2!$F171 + SSPYLD1!T171*(1-VLOOKUP(SSPYLD2!T$4,'[1]INTERNAL PARAMETERS-1'!$B$5:$J$44,5,FALSE))*VLOOKUP(SSPYLD2!T$4,'[1]INTERNAL PARAMETERS-1'!$B$5:$J$44,9,FALSE)*SSPYLD2!$F171</f>
        <v>42.30149081437839</v>
      </c>
      <c r="U171" s="47">
        <f>SSPYLD1!U171*VLOOKUP(SSPYLD2!U$4,'[1]INTERNAL PARAMETERS-1'!$B$5:$J$44,5,FALSE)*VLOOKUP(SSPYLD2!U$4,'[1]INTERNAL PARAMETERS-1'!$B$5:$J$44,7,FALSE)*SSPYLD2!$F171 + SSPYLD1!U171*(1-VLOOKUP(SSPYLD2!U$4,'[1]INTERNAL PARAMETERS-1'!$B$5:$J$44,5,FALSE))*VLOOKUP(SSPYLD2!U$4,'[1]INTERNAL PARAMETERS-1'!$B$5:$J$44,9,FALSE)*SSPYLD2!$F171</f>
        <v>30.096845988865937</v>
      </c>
      <c r="V171" s="47">
        <f>SSPYLD1!V171*VLOOKUP(SSPYLD2!V$4,'[1]INTERNAL PARAMETERS-1'!$B$5:$J$44,5,FALSE)*VLOOKUP(SSPYLD2!V$4,'[1]INTERNAL PARAMETERS-1'!$B$5:$J$44,7,FALSE)*SSPYLD2!$F171 + SSPYLD1!V171*(1-VLOOKUP(SSPYLD2!V$4,'[1]INTERNAL PARAMETERS-1'!$B$5:$J$44,5,FALSE))*VLOOKUP(SSPYLD2!V$4,'[1]INTERNAL PARAMETERS-1'!$B$5:$J$44,9,FALSE)*SSPYLD2!$F171</f>
        <v>118.46678061874667</v>
      </c>
      <c r="W171" s="47">
        <f>SSPYLD1!W171*VLOOKUP(SSPYLD2!W$4,'[1]INTERNAL PARAMETERS-1'!$B$5:$J$44,5,FALSE)*VLOOKUP(SSPYLD2!W$4,'[1]INTERNAL PARAMETERS-1'!$B$5:$J$44,7,FALSE)*SSPYLD2!$F171 + SSPYLD1!W171*(1-VLOOKUP(SSPYLD2!W$4,'[1]INTERNAL PARAMETERS-1'!$B$5:$J$44,5,FALSE))*VLOOKUP(SSPYLD2!W$4,'[1]INTERNAL PARAMETERS-1'!$B$5:$J$44,9,FALSE)*SSPYLD2!$F171</f>
        <v>0</v>
      </c>
      <c r="X171" s="47">
        <f>SSPYLD1!X171*VLOOKUP(SSPYLD2!X$4,'[1]INTERNAL PARAMETERS-1'!$B$5:$J$44,5,FALSE)*VLOOKUP(SSPYLD2!X$4,'[1]INTERNAL PARAMETERS-1'!$B$5:$J$44,7,FALSE)*SSPYLD2!$F171 + SSPYLD1!X171*(1-VLOOKUP(SSPYLD2!X$4,'[1]INTERNAL PARAMETERS-1'!$B$5:$J$44,5,FALSE))*VLOOKUP(SSPYLD2!X$4,'[1]INTERNAL PARAMETERS-1'!$B$5:$J$44,9,FALSE)*SSPYLD2!$F171</f>
        <v>0</v>
      </c>
      <c r="Y171" s="47">
        <f>SSPYLD1!Y171*VLOOKUP(SSPYLD2!Y$4,'[1]INTERNAL PARAMETERS-1'!$B$5:$J$44,5,FALSE)*VLOOKUP(SSPYLD2!Y$4,'[1]INTERNAL PARAMETERS-1'!$B$5:$J$44,7,FALSE)*SSPYLD2!$F171 + SSPYLD1!Y171*(1-VLOOKUP(SSPYLD2!Y$4,'[1]INTERNAL PARAMETERS-1'!$B$5:$J$44,5,FALSE))*VLOOKUP(SSPYLD2!Y$4,'[1]INTERNAL PARAMETERS-1'!$B$5:$J$44,9,FALSE)*SSPYLD2!$F171</f>
        <v>0</v>
      </c>
      <c r="Z171" s="47">
        <f>SSPYLD1!Z171*VLOOKUP(SSPYLD2!Z$4,'[1]INTERNAL PARAMETERS-1'!$B$5:$J$44,5,FALSE)*VLOOKUP(SSPYLD2!Z$4,'[1]INTERNAL PARAMETERS-1'!$B$5:$J$44,7,FALSE)*SSPYLD2!$F171 + SSPYLD1!Z171*(1-VLOOKUP(SSPYLD2!Z$4,'[1]INTERNAL PARAMETERS-1'!$B$5:$J$44,5,FALSE))*VLOOKUP(SSPYLD2!Z$4,'[1]INTERNAL PARAMETERS-1'!$B$5:$J$44,9,FALSE)*SSPYLD2!$F171</f>
        <v>0</v>
      </c>
      <c r="AA171" s="47">
        <f>SSPYLD1!AA171*VLOOKUP(SSPYLD2!AA$4,'[1]INTERNAL PARAMETERS-1'!$B$5:$J$44,5,FALSE)*VLOOKUP(SSPYLD2!AA$4,'[1]INTERNAL PARAMETERS-1'!$B$5:$J$44,7,FALSE)*SSPYLD2!$F171 + SSPYLD1!AA171*(1-VLOOKUP(SSPYLD2!AA$4,'[1]INTERNAL PARAMETERS-1'!$B$5:$J$44,5,FALSE))*VLOOKUP(SSPYLD2!AA$4,'[1]INTERNAL PARAMETERS-1'!$B$5:$J$44,9,FALSE)*SSPYLD2!$F171</f>
        <v>0</v>
      </c>
      <c r="AB171" s="47">
        <f>SSPYLD1!AB171*VLOOKUP(SSPYLD2!AB$4,'[1]INTERNAL PARAMETERS-1'!$B$5:$J$44,5,FALSE)*VLOOKUP(SSPYLD2!AB$4,'[1]INTERNAL PARAMETERS-1'!$B$5:$J$44,7,FALSE)*SSPYLD2!$F171 + SSPYLD1!AB171*(1-VLOOKUP(SSPYLD2!AB$4,'[1]INTERNAL PARAMETERS-1'!$B$5:$J$44,5,FALSE))*VLOOKUP(SSPYLD2!AB$4,'[1]INTERNAL PARAMETERS-1'!$B$5:$J$44,9,FALSE)*SSPYLD2!$F171</f>
        <v>0</v>
      </c>
      <c r="AC171" s="47">
        <f>SSPYLD1!AC171*VLOOKUP(SSPYLD2!AC$4,'[1]INTERNAL PARAMETERS-1'!$B$5:$J$44,5,FALSE)*VLOOKUP(SSPYLD2!AC$4,'[1]INTERNAL PARAMETERS-1'!$B$5:$J$44,7,FALSE)*SSPYLD2!$F171 + SSPYLD1!AC171*(1-VLOOKUP(SSPYLD2!AC$4,'[1]INTERNAL PARAMETERS-1'!$B$5:$J$44,5,FALSE))*VLOOKUP(SSPYLD2!AC$4,'[1]INTERNAL PARAMETERS-1'!$B$5:$J$44,9,FALSE)*SSPYLD2!$F171</f>
        <v>0</v>
      </c>
      <c r="AD171" s="47">
        <f>SSPYLD1!AD171*VLOOKUP(SSPYLD2!AD$4,'[1]INTERNAL PARAMETERS-1'!$B$5:$J$44,5,FALSE)*VLOOKUP(SSPYLD2!AD$4,'[1]INTERNAL PARAMETERS-1'!$B$5:$J$44,7,FALSE)*SSPYLD2!$F171 + SSPYLD1!AD171*(1-VLOOKUP(SSPYLD2!AD$4,'[1]INTERNAL PARAMETERS-1'!$B$5:$J$44,5,FALSE))*VLOOKUP(SSPYLD2!AD$4,'[1]INTERNAL PARAMETERS-1'!$B$5:$J$44,9,FALSE)*SSPYLD2!$F171</f>
        <v>0</v>
      </c>
      <c r="AE171" s="47">
        <f>SSPYLD1!AE171*VLOOKUP(SSPYLD2!AE$4,'[1]INTERNAL PARAMETERS-1'!$B$5:$J$44,5,FALSE)*VLOOKUP(SSPYLD2!AE$4,'[1]INTERNAL PARAMETERS-1'!$B$5:$J$44,7,FALSE)*SSPYLD2!$F171 + SSPYLD1!AE171*(1-VLOOKUP(SSPYLD2!AE$4,'[1]INTERNAL PARAMETERS-1'!$B$5:$J$44,5,FALSE))*VLOOKUP(SSPYLD2!AE$4,'[1]INTERNAL PARAMETERS-1'!$B$5:$J$44,9,FALSE)*SSPYLD2!$F171</f>
        <v>0</v>
      </c>
      <c r="AF171" s="47">
        <f>SSPYLD1!AF171*VLOOKUP(SSPYLD2!AF$4,'[1]INTERNAL PARAMETERS-1'!$B$5:$J$44,5,FALSE)*VLOOKUP(SSPYLD2!AF$4,'[1]INTERNAL PARAMETERS-1'!$B$5:$J$44,7,FALSE)*SSPYLD2!$F171 + SSPYLD1!AF171*(1-VLOOKUP(SSPYLD2!AF$4,'[1]INTERNAL PARAMETERS-1'!$B$5:$J$44,5,FALSE))*VLOOKUP(SSPYLD2!AF$4,'[1]INTERNAL PARAMETERS-1'!$B$5:$J$44,9,FALSE)*SSPYLD2!$F171</f>
        <v>9.164708835486616</v>
      </c>
      <c r="AG171" s="47">
        <f>SSPYLD1!AG171*VLOOKUP(SSPYLD2!AG$4,'[1]INTERNAL PARAMETERS-1'!$B$5:$J$44,5,FALSE)*VLOOKUP(SSPYLD2!AG$4,'[1]INTERNAL PARAMETERS-1'!$B$5:$J$44,7,FALSE)*SSPYLD2!$F171 + SSPYLD1!AG171*(1-VLOOKUP(SSPYLD2!AG$4,'[1]INTERNAL PARAMETERS-1'!$B$5:$J$44,5,FALSE))*VLOOKUP(SSPYLD2!AG$4,'[1]INTERNAL PARAMETERS-1'!$B$5:$J$44,9,FALSE)*SSPYLD2!$F171</f>
        <v>0</v>
      </c>
      <c r="AH171" s="47">
        <f>SSPYLD1!AH171*VLOOKUP(SSPYLD2!AH$4,'[1]INTERNAL PARAMETERS-1'!$B$5:$J$44,5,FALSE)*VLOOKUP(SSPYLD2!AH$4,'[1]INTERNAL PARAMETERS-1'!$B$5:$J$44,7,FALSE)*SSPYLD2!$F171 + SSPYLD1!AH171*(1-VLOOKUP(SSPYLD2!AH$4,'[1]INTERNAL PARAMETERS-1'!$B$5:$J$44,5,FALSE))*VLOOKUP(SSPYLD2!AH$4,'[1]INTERNAL PARAMETERS-1'!$B$5:$J$44,9,FALSE)*SSPYLD2!$F171</f>
        <v>0</v>
      </c>
      <c r="AI171" s="47">
        <f>SSPYLD1!AI171*VLOOKUP(SSPYLD2!AI$4,'[1]INTERNAL PARAMETERS-1'!$B$5:$J$44,5,FALSE)*VLOOKUP(SSPYLD2!AI$4,'[1]INTERNAL PARAMETERS-1'!$B$5:$J$44,7,FALSE)*SSPYLD2!$F171 + SSPYLD1!AI171*(1-VLOOKUP(SSPYLD2!AI$4,'[1]INTERNAL PARAMETERS-1'!$B$5:$J$44,5,FALSE))*VLOOKUP(SSPYLD2!AI$4,'[1]INTERNAL PARAMETERS-1'!$B$5:$J$44,9,FALSE)*SSPYLD2!$F171</f>
        <v>0.39165422373874426</v>
      </c>
      <c r="AJ171" s="47">
        <f>SSPYLD1!AJ171*VLOOKUP(SSPYLD2!AJ$4,'[1]INTERNAL PARAMETERS-1'!$B$5:$J$44,5,FALSE)*VLOOKUP(SSPYLD2!AJ$4,'[1]INTERNAL PARAMETERS-1'!$B$5:$J$44,7,FALSE)*SSPYLD2!$F171 + SSPYLD1!AJ171*(1-VLOOKUP(SSPYLD2!AJ$4,'[1]INTERNAL PARAMETERS-1'!$B$5:$J$44,5,FALSE))*VLOOKUP(SSPYLD2!AJ$4,'[1]INTERNAL PARAMETERS-1'!$B$5:$J$44,9,FALSE)*SSPYLD2!$F171</f>
        <v>15.274514725811025</v>
      </c>
      <c r="AK171" s="47">
        <f>SSPYLD1!AK171*VLOOKUP(SSPYLD2!AK$4,'[1]INTERNAL PARAMETERS-1'!$B$5:$J$44,5,FALSE)*VLOOKUP(SSPYLD2!AK$4,'[1]INTERNAL PARAMETERS-1'!$B$5:$J$44,7,FALSE)*SSPYLD2!$F171 + SSPYLD1!AK171*(1-VLOOKUP(SSPYLD2!AK$4,'[1]INTERNAL PARAMETERS-1'!$B$5:$J$44,5,FALSE))*VLOOKUP(SSPYLD2!AK$4,'[1]INTERNAL PARAMETERS-1'!$B$5:$J$44,9,FALSE)*SSPYLD2!$F171</f>
        <v>0</v>
      </c>
      <c r="AL171" s="47">
        <f>SSPYLD1!AL171*VLOOKUP(SSPYLD2!AL$4,'[1]INTERNAL PARAMETERS-1'!$B$5:$J$44,5,FALSE)*VLOOKUP(SSPYLD2!AL$4,'[1]INTERNAL PARAMETERS-1'!$B$5:$J$44,7,FALSE)*SSPYLD2!$F171 + SSPYLD1!AL171*(1-VLOOKUP(SSPYLD2!AL$4,'[1]INTERNAL PARAMETERS-1'!$B$5:$J$44,5,FALSE))*VLOOKUP(SSPYLD2!AL$4,'[1]INTERNAL PARAMETERS-1'!$B$5:$J$44,9,FALSE)*SSPYLD2!$F171</f>
        <v>0</v>
      </c>
      <c r="AM171" s="47">
        <f>SSPYLD1!AM171*VLOOKUP(SSPYLD2!AM$4,'[1]INTERNAL PARAMETERS-1'!$B$5:$J$44,5,FALSE)*VLOOKUP(SSPYLD2!AM$4,'[1]INTERNAL PARAMETERS-1'!$B$5:$J$44,7,FALSE)*SSPYLD2!$F171 + SSPYLD1!AM171*(1-VLOOKUP(SSPYLD2!AM$4,'[1]INTERNAL PARAMETERS-1'!$B$5:$J$44,5,FALSE))*VLOOKUP(SSPYLD2!AM$4,'[1]INTERNAL PARAMETERS-1'!$B$5:$J$44,9,FALSE)*SSPYLD2!$F171</f>
        <v>0</v>
      </c>
      <c r="AN171" s="47">
        <f>SSPYLD1!AN171*VLOOKUP(SSPYLD2!AN$4,'[1]INTERNAL PARAMETERS-1'!$B$5:$J$44,5,FALSE)*VLOOKUP(SSPYLD2!AN$4,'[1]INTERNAL PARAMETERS-1'!$B$5:$J$44,7,FALSE)*SSPYLD2!$F171 + SSPYLD1!AN171*(1-VLOOKUP(SSPYLD2!AN$4,'[1]INTERNAL PARAMETERS-1'!$B$5:$J$44,5,FALSE))*VLOOKUP(SSPYLD2!AN$4,'[1]INTERNAL PARAMETERS-1'!$B$5:$J$44,9,FALSE)*SSPYLD2!$F171</f>
        <v>0</v>
      </c>
      <c r="AO171" s="47">
        <f>SSPYLD1!AO171*VLOOKUP(SSPYLD2!AO$4,'[1]INTERNAL PARAMETERS-1'!$B$5:$J$44,5,FALSE)*VLOOKUP(SSPYLD2!AO$4,'[1]INTERNAL PARAMETERS-1'!$B$5:$J$44,7,FALSE)*SSPYLD2!$F171 + SSPYLD1!AO171*(1-VLOOKUP(SSPYLD2!AO$4,'[1]INTERNAL PARAMETERS-1'!$B$5:$J$44,5,FALSE))*VLOOKUP(SSPYLD2!AO$4,'[1]INTERNAL PARAMETERS-1'!$B$5:$J$44,9,FALSE)*SSPYLD2!$F171</f>
        <v>0</v>
      </c>
      <c r="AP171" s="47">
        <f>SSPYLD1!AP171*VLOOKUP(SSPYLD2!AP$4,'[1]INTERNAL PARAMETERS-1'!$B$5:$J$44,5,FALSE)*VLOOKUP(SSPYLD2!AP$4,'[1]INTERNAL PARAMETERS-1'!$B$5:$J$44,7,FALSE)*SSPYLD2!$F171 + SSPYLD1!AP171*(1-VLOOKUP(SSPYLD2!AP$4,'[1]INTERNAL PARAMETERS-1'!$B$5:$J$44,5,FALSE))*VLOOKUP(SSPYLD2!AP$4,'[1]INTERNAL PARAMETERS-1'!$B$5:$J$44,9,FALSE)*SSPYLD2!$F171</f>
        <v>0</v>
      </c>
      <c r="AQ171" s="47">
        <f>SSPYLD1!AQ171*VLOOKUP(SSPYLD2!AQ$4,'[1]INTERNAL PARAMETERS-1'!$B$5:$J$44,5,FALSE)*VLOOKUP(SSPYLD2!AQ$4,'[1]INTERNAL PARAMETERS-1'!$B$5:$J$44,7,FALSE)*SSPYLD2!$F171 + SSPYLD1!AQ171*(1-VLOOKUP(SSPYLD2!AQ$4,'[1]INTERNAL PARAMETERS-1'!$B$5:$J$44,5,FALSE))*VLOOKUP(SSPYLD2!AQ$4,'[1]INTERNAL PARAMETERS-1'!$B$5:$J$44,9,FALSE)*SSPYLD2!$F171</f>
        <v>0</v>
      </c>
      <c r="AR171" s="47">
        <f>SSPYLD1!AR171*VLOOKUP(SSPYLD2!AR$4,'[1]INTERNAL PARAMETERS-1'!$B$5:$J$44,5,FALSE)*VLOOKUP(SSPYLD2!AR$4,'[1]INTERNAL PARAMETERS-1'!$B$5:$J$44,7,FALSE)*SSPYLD2!$F171 + SSPYLD1!AR171*(1-VLOOKUP(SSPYLD2!AR$4,'[1]INTERNAL PARAMETERS-1'!$B$5:$J$44,5,FALSE))*VLOOKUP(SSPYLD2!AR$4,'[1]INTERNAL PARAMETERS-1'!$B$5:$J$44,9,FALSE)*SSPYLD2!$F171</f>
        <v>0</v>
      </c>
      <c r="AS171" s="47">
        <f>SSPYLD1!AS171*VLOOKUP(SSPYLD2!AS$4,'[1]INTERNAL PARAMETERS-1'!$B$5:$J$44,5,FALSE)*VLOOKUP(SSPYLD2!AS$4,'[1]INTERNAL PARAMETERS-1'!$B$5:$J$44,7,FALSE)*SSPYLD2!$F171 + SSPYLD1!AS171*(1-VLOOKUP(SSPYLD2!AS$4,'[1]INTERNAL PARAMETERS-1'!$B$5:$J$44,5,FALSE))*VLOOKUP(SSPYLD2!AS$4,'[1]INTERNAL PARAMETERS-1'!$B$5:$J$44,9,FALSE)*SSPYLD2!$F171</f>
        <v>0</v>
      </c>
      <c r="AT171" s="46">
        <f>SSPYLD1!AT171*VLOOKUP(SSPYLD2!AT$4,'[1]INTERNAL PARAMETERS-1'!$B$5:$J$44,5,FALSE)*VLOOKUP(SSPYLD2!AT$4,'[1]INTERNAL PARAMETERS-1'!$B$5:$J$44,7,FALSE)*SSPYLD2!$F171 + SSPYLD1!AT171*(1-VLOOKUP(SSPYLD2!AT$4,'[1]INTERNAL PARAMETERS-1'!$B$5:$J$44,5,FALSE))*VLOOKUP(SSPYLD2!AT$4,'[1]INTERNAL PARAMETERS-1'!$B$5:$J$44,9,FALSE)*SSPYLD2!$F171</f>
        <v>0</v>
      </c>
      <c r="AU171" s="48">
        <f>SSPYLD1!AU171*VLOOKUP(SSPYLD2!AU$4,'[1]INTERNAL PARAMETERS-1'!$B$5:$J$44,5,FALSE)*VLOOKUP(SSPYLD2!AU$4,'[1]INTERNAL PARAMETERS-1'!$B$5:$J$44,6,FALSE)*VLOOKUP(SSPYLD2!AU$4,'[1]INTERNAL PARAMETERS-1'!$B$5:$J$44,3,FALSE) + SSPYLD1!AU171*(1-VLOOKUP(SSPYLD2!AU$4,'[1]INTERNAL PARAMETERS-1'!$B$5:$J$44,5,FALSE))*VLOOKUP(SSPYLD2!AU$4,'[1]INTERNAL PARAMETERS-1'!$B$5:$J$44,8,FALSE)*VLOOKUP(SSPYLD2!AU$4,'[1]INTERNAL PARAMETERS-1'!$B$5:$J$44,3,FALSE)</f>
        <v>0</v>
      </c>
      <c r="AV171" s="47">
        <f>SSPYLD1!AV171*VLOOKUP(SSPYLD2!AV$4,'[1]INTERNAL PARAMETERS-1'!$B$5:$J$44,5,FALSE)*VLOOKUP(SSPYLD2!AV$4,'[1]INTERNAL PARAMETERS-1'!$B$5:$J$44,6,FALSE)*VLOOKUP(SSPYLD2!AV$4,'[1]INTERNAL PARAMETERS-1'!$B$5:$J$44,3,FALSE) + SSPYLD1!AV171*(1-VLOOKUP(SSPYLD2!AV$4,'[1]INTERNAL PARAMETERS-1'!$B$5:$J$44,5,FALSE))*VLOOKUP(SSPYLD2!AV$4,'[1]INTERNAL PARAMETERS-1'!$B$5:$J$44,8,FALSE)*VLOOKUP(SSPYLD2!AV$4,'[1]INTERNAL PARAMETERS-1'!$B$5:$J$44,3,FALSE)</f>
        <v>0</v>
      </c>
      <c r="AW171" s="47">
        <f>SSPYLD1!AW171*VLOOKUP(SSPYLD2!AW$4,'[1]INTERNAL PARAMETERS-1'!$B$5:$J$44,5,FALSE)*VLOOKUP(SSPYLD2!AW$4,'[1]INTERNAL PARAMETERS-1'!$B$5:$J$44,6,FALSE)*VLOOKUP(SSPYLD2!AW$4,'[1]INTERNAL PARAMETERS-1'!$B$5:$J$44,3,FALSE) + SSPYLD1!AW171*(1-VLOOKUP(SSPYLD2!AW$4,'[1]INTERNAL PARAMETERS-1'!$B$5:$J$44,5,FALSE))*VLOOKUP(SSPYLD2!AW$4,'[1]INTERNAL PARAMETERS-1'!$B$5:$J$44,8,FALSE)*VLOOKUP(SSPYLD2!AW$4,'[1]INTERNAL PARAMETERS-1'!$B$5:$J$44,3,FALSE)</f>
        <v>24.393524058317535</v>
      </c>
      <c r="AX171" s="47">
        <f>SSPYLD1!AX171*VLOOKUP(SSPYLD2!AX$4,'[1]INTERNAL PARAMETERS-1'!$B$5:$J$44,5,FALSE)*VLOOKUP(SSPYLD2!AX$4,'[1]INTERNAL PARAMETERS-1'!$B$5:$J$44,6,FALSE)*VLOOKUP(SSPYLD2!AX$4,'[1]INTERNAL PARAMETERS-1'!$B$5:$J$44,3,FALSE) + SSPYLD1!AX171*(1-VLOOKUP(SSPYLD2!AX$4,'[1]INTERNAL PARAMETERS-1'!$B$5:$J$44,5,FALSE))*VLOOKUP(SSPYLD2!AX$4,'[1]INTERNAL PARAMETERS-1'!$B$5:$J$44,8,FALSE)*VLOOKUP(SSPYLD2!AX$4,'[1]INTERNAL PARAMETERS-1'!$B$5:$J$44,3,FALSE)</f>
        <v>0</v>
      </c>
      <c r="AY171" s="47">
        <f>SSPYLD1!AY171*VLOOKUP(SSPYLD2!AY$4,'[1]INTERNAL PARAMETERS-1'!$B$5:$J$44,5,FALSE)*VLOOKUP(SSPYLD2!AY$4,'[1]INTERNAL PARAMETERS-1'!$B$5:$J$44,6,FALSE)*VLOOKUP(SSPYLD2!AY$4,'[1]INTERNAL PARAMETERS-1'!$B$5:$J$44,3,FALSE) + SSPYLD1!AY171*(1-VLOOKUP(SSPYLD2!AY$4,'[1]INTERNAL PARAMETERS-1'!$B$5:$J$44,5,FALSE))*VLOOKUP(SSPYLD2!AY$4,'[1]INTERNAL PARAMETERS-1'!$B$5:$J$44,8,FALSE)*VLOOKUP(SSPYLD2!AY$4,'[1]INTERNAL PARAMETERS-1'!$B$5:$J$44,3,FALSE)</f>
        <v>0</v>
      </c>
      <c r="AZ171" s="47">
        <f>SSPYLD1!AZ171*VLOOKUP(SSPYLD2!AZ$4,'[1]INTERNAL PARAMETERS-1'!$B$5:$J$44,5,FALSE)*VLOOKUP(SSPYLD2!AZ$4,'[1]INTERNAL PARAMETERS-1'!$B$5:$J$44,6,FALSE)*VLOOKUP(SSPYLD2!AZ$4,'[1]INTERNAL PARAMETERS-1'!$B$5:$J$44,3,FALSE) + SSPYLD1!AZ171*(1-VLOOKUP(SSPYLD2!AZ$4,'[1]INTERNAL PARAMETERS-1'!$B$5:$J$44,5,FALSE))*VLOOKUP(SSPYLD2!AZ$4,'[1]INTERNAL PARAMETERS-1'!$B$5:$J$44,8,FALSE)*VLOOKUP(SSPYLD2!AZ$4,'[1]INTERNAL PARAMETERS-1'!$B$5:$J$44,3,FALSE)</f>
        <v>0</v>
      </c>
      <c r="BA171" s="47">
        <f>SSPYLD1!BA171*VLOOKUP(SSPYLD2!BA$4,'[1]INTERNAL PARAMETERS-1'!$B$5:$J$44,5,FALSE)*VLOOKUP(SSPYLD2!BA$4,'[1]INTERNAL PARAMETERS-1'!$B$5:$J$44,6,FALSE)*VLOOKUP(SSPYLD2!BA$4,'[1]INTERNAL PARAMETERS-1'!$B$5:$J$44,3,FALSE) + SSPYLD1!BA171*(1-VLOOKUP(SSPYLD2!BA$4,'[1]INTERNAL PARAMETERS-1'!$B$5:$J$44,5,FALSE))*VLOOKUP(SSPYLD2!BA$4,'[1]INTERNAL PARAMETERS-1'!$B$5:$J$44,8,FALSE)*VLOOKUP(SSPYLD2!BA$4,'[1]INTERNAL PARAMETERS-1'!$B$5:$J$44,3,FALSE)</f>
        <v>2.0985598382460298</v>
      </c>
      <c r="BB171" s="47">
        <f>SSPYLD1!BB171*VLOOKUP(SSPYLD2!BB$4,'[1]INTERNAL PARAMETERS-1'!$B$5:$J$44,5,FALSE)*VLOOKUP(SSPYLD2!BB$4,'[1]INTERNAL PARAMETERS-1'!$B$5:$J$44,6,FALSE)*VLOOKUP(SSPYLD2!BB$4,'[1]INTERNAL PARAMETERS-1'!$B$5:$J$44,3,FALSE) + SSPYLD1!BB171*(1-VLOOKUP(SSPYLD2!BB$4,'[1]INTERNAL PARAMETERS-1'!$B$5:$J$44,5,FALSE))*VLOOKUP(SSPYLD2!BB$4,'[1]INTERNAL PARAMETERS-1'!$B$5:$J$44,8,FALSE)*VLOOKUP(SSPYLD2!BB$4,'[1]INTERNAL PARAMETERS-1'!$B$5:$J$44,3,FALSE)</f>
        <v>4.9116039177587059</v>
      </c>
      <c r="BC171" s="47">
        <f>SSPYLD1!BC171*VLOOKUP(SSPYLD2!BC$4,'[1]INTERNAL PARAMETERS-1'!$B$5:$J$44,5,FALSE)*VLOOKUP(SSPYLD2!BC$4,'[1]INTERNAL PARAMETERS-1'!$B$5:$J$44,6,FALSE)*VLOOKUP(SSPYLD2!BC$4,'[1]INTERNAL PARAMETERS-1'!$B$5:$J$44,3,FALSE) + SSPYLD1!BC171*(1-VLOOKUP(SSPYLD2!BC$4,'[1]INTERNAL PARAMETERS-1'!$B$5:$J$44,5,FALSE))*VLOOKUP(SSPYLD2!BC$4,'[1]INTERNAL PARAMETERS-1'!$B$5:$J$44,8,FALSE)*VLOOKUP(SSPYLD2!BC$4,'[1]INTERNAL PARAMETERS-1'!$B$5:$J$44,3,FALSE)</f>
        <v>3.8408374316519613</v>
      </c>
      <c r="BD171" s="47">
        <f>SSPYLD1!BD171*VLOOKUP(SSPYLD2!BD$4,'[1]INTERNAL PARAMETERS-1'!$B$5:$J$44,5,FALSE)*VLOOKUP(SSPYLD2!BD$4,'[1]INTERNAL PARAMETERS-1'!$B$5:$J$44,6,FALSE)*VLOOKUP(SSPYLD2!BD$4,'[1]INTERNAL PARAMETERS-1'!$B$5:$J$44,3,FALSE) + SSPYLD1!BD171*(1-VLOOKUP(SSPYLD2!BD$4,'[1]INTERNAL PARAMETERS-1'!$B$5:$J$44,5,FALSE))*VLOOKUP(SSPYLD2!BD$4,'[1]INTERNAL PARAMETERS-1'!$B$5:$J$44,8,FALSE)*VLOOKUP(SSPYLD2!BD$4,'[1]INTERNAL PARAMETERS-1'!$B$5:$J$44,3,FALSE)</f>
        <v>4.2633272327248761</v>
      </c>
      <c r="BE171" s="47">
        <f>SSPYLD1!BE171*VLOOKUP(SSPYLD2!BE$4,'[1]INTERNAL PARAMETERS-1'!$B$5:$J$44,5,FALSE)*VLOOKUP(SSPYLD2!BE$4,'[1]INTERNAL PARAMETERS-1'!$B$5:$J$44,6,FALSE)*VLOOKUP(SSPYLD2!BE$4,'[1]INTERNAL PARAMETERS-1'!$B$5:$J$44,3,FALSE) + SSPYLD1!BE171*(1-VLOOKUP(SSPYLD2!BE$4,'[1]INTERNAL PARAMETERS-1'!$B$5:$J$44,5,FALSE))*VLOOKUP(SSPYLD2!BE$4,'[1]INTERNAL PARAMETERS-1'!$B$5:$J$44,8,FALSE)*VLOOKUP(SSPYLD2!BE$4,'[1]INTERNAL PARAMETERS-1'!$B$5:$J$44,3,FALSE)</f>
        <v>12.626042667649683</v>
      </c>
      <c r="BF171" s="47">
        <f>SSPYLD1!BF171*VLOOKUP(SSPYLD2!BF$4,'[1]INTERNAL PARAMETERS-1'!$B$5:$J$44,5,FALSE)*VLOOKUP(SSPYLD2!BF$4,'[1]INTERNAL PARAMETERS-1'!$B$5:$J$44,6,FALSE)*VLOOKUP(SSPYLD2!BF$4,'[1]INTERNAL PARAMETERS-1'!$B$5:$J$44,3,FALSE) + SSPYLD1!BF171*(1-VLOOKUP(SSPYLD2!BF$4,'[1]INTERNAL PARAMETERS-1'!$B$5:$J$44,5,FALSE))*VLOOKUP(SSPYLD2!BF$4,'[1]INTERNAL PARAMETERS-1'!$B$5:$J$44,8,FALSE)*VLOOKUP(SSPYLD2!BF$4,'[1]INTERNAL PARAMETERS-1'!$B$5:$J$44,3,FALSE)</f>
        <v>0</v>
      </c>
      <c r="BG171" s="47">
        <f>SSPYLD1!BG171*VLOOKUP(SSPYLD2!BG$4,'[1]INTERNAL PARAMETERS-1'!$B$5:$J$44,5,FALSE)*VLOOKUP(SSPYLD2!BG$4,'[1]INTERNAL PARAMETERS-1'!$B$5:$J$44,6,FALSE)*VLOOKUP(SSPYLD2!BG$4,'[1]INTERNAL PARAMETERS-1'!$B$5:$J$44,3,FALSE) + SSPYLD1!BG171*(1-VLOOKUP(SSPYLD2!BG$4,'[1]INTERNAL PARAMETERS-1'!$B$5:$J$44,5,FALSE))*VLOOKUP(SSPYLD2!BG$4,'[1]INTERNAL PARAMETERS-1'!$B$5:$J$44,8,FALSE)*VLOOKUP(SSPYLD2!BG$4,'[1]INTERNAL PARAMETERS-1'!$B$5:$J$44,3,FALSE)</f>
        <v>5.4107067304107623</v>
      </c>
      <c r="BH171" s="47">
        <f>SSPYLD1!BH171*VLOOKUP(SSPYLD2!BH$4,'[1]INTERNAL PARAMETERS-1'!$B$5:$J$44,5,FALSE)*VLOOKUP(SSPYLD2!BH$4,'[1]INTERNAL PARAMETERS-1'!$B$5:$J$44,6,FALSE)*VLOOKUP(SSPYLD2!BH$4,'[1]INTERNAL PARAMETERS-1'!$B$5:$J$44,3,FALSE) + SSPYLD1!BH171*(1-VLOOKUP(SSPYLD2!BH$4,'[1]INTERNAL PARAMETERS-1'!$B$5:$J$44,5,FALSE))*VLOOKUP(SSPYLD2!BH$4,'[1]INTERNAL PARAMETERS-1'!$B$5:$J$44,8,FALSE)*VLOOKUP(SSPYLD2!BH$4,'[1]INTERNAL PARAMETERS-1'!$B$5:$J$44,3,FALSE)</f>
        <v>2.0561158934276347E-2</v>
      </c>
      <c r="BI171" s="47">
        <f>SSPYLD1!BI171*VLOOKUP(SSPYLD2!BI$4,'[1]INTERNAL PARAMETERS-1'!$B$5:$J$44,5,FALSE)*VLOOKUP(SSPYLD2!BI$4,'[1]INTERNAL PARAMETERS-1'!$B$5:$J$44,6,FALSE)*VLOOKUP(SSPYLD2!BI$4,'[1]INTERNAL PARAMETERS-1'!$B$5:$J$44,3,FALSE) + SSPYLD1!BI171*(1-VLOOKUP(SSPYLD2!BI$4,'[1]INTERNAL PARAMETERS-1'!$B$5:$J$44,5,FALSE))*VLOOKUP(SSPYLD2!BI$4,'[1]INTERNAL PARAMETERS-1'!$B$5:$J$44,8,FALSE)*VLOOKUP(SSPYLD2!BI$4,'[1]INTERNAL PARAMETERS-1'!$B$5:$J$44,3,FALSE)</f>
        <v>0</v>
      </c>
      <c r="BJ171" s="47">
        <f>SSPYLD1!BJ171*VLOOKUP(SSPYLD2!BJ$4,'[1]INTERNAL PARAMETERS-1'!$B$5:$J$44,5,FALSE)*VLOOKUP(SSPYLD2!BJ$4,'[1]INTERNAL PARAMETERS-1'!$B$5:$J$44,6,FALSE)*VLOOKUP(SSPYLD2!BJ$4,'[1]INTERNAL PARAMETERS-1'!$B$5:$J$44,3,FALSE) + SSPYLD1!BJ171*(1-VLOOKUP(SSPYLD2!BJ$4,'[1]INTERNAL PARAMETERS-1'!$B$5:$J$44,5,FALSE))*VLOOKUP(SSPYLD2!BJ$4,'[1]INTERNAL PARAMETERS-1'!$B$5:$J$44,8,FALSE)*VLOOKUP(SSPYLD2!BJ$4,'[1]INTERNAL PARAMETERS-1'!$B$5:$J$44,3,FALSE)</f>
        <v>1.1221934317510009</v>
      </c>
      <c r="BK171" s="47">
        <f>SSPYLD1!BK171*VLOOKUP(SSPYLD2!BK$4,'[1]INTERNAL PARAMETERS-1'!$B$5:$J$44,5,FALSE)*VLOOKUP(SSPYLD2!BK$4,'[1]INTERNAL PARAMETERS-1'!$B$5:$J$44,6,FALSE)*VLOOKUP(SSPYLD2!BK$4,'[1]INTERNAL PARAMETERS-1'!$B$5:$J$44,3,FALSE) + SSPYLD1!BK171*(1-VLOOKUP(SSPYLD2!BK$4,'[1]INTERNAL PARAMETERS-1'!$B$5:$J$44,5,FALSE))*VLOOKUP(SSPYLD2!BK$4,'[1]INTERNAL PARAMETERS-1'!$B$5:$J$44,8,FALSE)*VLOOKUP(SSPYLD2!BK$4,'[1]INTERNAL PARAMETERS-1'!$B$5:$J$44,3,FALSE)</f>
        <v>1.5380781862147692</v>
      </c>
      <c r="BL171" s="47">
        <f>SSPYLD1!BL171*VLOOKUP(SSPYLD2!BL$4,'[1]INTERNAL PARAMETERS-1'!$B$5:$J$44,5,FALSE)*VLOOKUP(SSPYLD2!BL$4,'[1]INTERNAL PARAMETERS-1'!$B$5:$J$44,6,FALSE)*VLOOKUP(SSPYLD2!BL$4,'[1]INTERNAL PARAMETERS-1'!$B$5:$J$44,3,FALSE) + SSPYLD1!BL171*(1-VLOOKUP(SSPYLD2!BL$4,'[1]INTERNAL PARAMETERS-1'!$B$5:$J$44,5,FALSE))*VLOOKUP(SSPYLD2!BL$4,'[1]INTERNAL PARAMETERS-1'!$B$5:$J$44,8,FALSE)*VLOOKUP(SSPYLD2!BL$4,'[1]INTERNAL PARAMETERS-1'!$B$5:$J$44,3,FALSE)</f>
        <v>5.816380225241808</v>
      </c>
      <c r="BM171" s="47">
        <f>SSPYLD1!BM171*VLOOKUP(SSPYLD2!BM$4,'[1]INTERNAL PARAMETERS-1'!$B$5:$J$44,5,FALSE)*VLOOKUP(SSPYLD2!BM$4,'[1]INTERNAL PARAMETERS-1'!$B$5:$J$44,6,FALSE)*VLOOKUP(SSPYLD2!BM$4,'[1]INTERNAL PARAMETERS-1'!$B$5:$J$44,3,FALSE) + SSPYLD1!BM171*(1-VLOOKUP(SSPYLD2!BM$4,'[1]INTERNAL PARAMETERS-1'!$B$5:$J$44,5,FALSE))*VLOOKUP(SSPYLD2!BM$4,'[1]INTERNAL PARAMETERS-1'!$B$5:$J$44,8,FALSE)*VLOOKUP(SSPYLD2!BM$4,'[1]INTERNAL PARAMETERS-1'!$B$5:$J$44,3,FALSE)</f>
        <v>1.1329732468260791</v>
      </c>
      <c r="BN171" s="47">
        <f>SSPYLD1!BN171*VLOOKUP(SSPYLD2!BN$4,'[1]INTERNAL PARAMETERS-1'!$B$5:$J$44,5,FALSE)*VLOOKUP(SSPYLD2!BN$4,'[1]INTERNAL PARAMETERS-1'!$B$5:$J$44,6,FALSE)*VLOOKUP(SSPYLD2!BN$4,'[1]INTERNAL PARAMETERS-1'!$B$5:$J$44,3,FALSE) + SSPYLD1!BN171*(1-VLOOKUP(SSPYLD2!BN$4,'[1]INTERNAL PARAMETERS-1'!$B$5:$J$44,5,FALSE))*VLOOKUP(SSPYLD2!BN$4,'[1]INTERNAL PARAMETERS-1'!$B$5:$J$44,8,FALSE)*VLOOKUP(SSPYLD2!BN$4,'[1]INTERNAL PARAMETERS-1'!$B$5:$J$44,3,FALSE)</f>
        <v>1.281656950480393</v>
      </c>
      <c r="BO171" s="47">
        <f>SSPYLD1!BO171*VLOOKUP(SSPYLD2!BO$4,'[1]INTERNAL PARAMETERS-1'!$B$5:$J$44,5,FALSE)*VLOOKUP(SSPYLD2!BO$4,'[1]INTERNAL PARAMETERS-1'!$B$5:$J$44,6,FALSE)*VLOOKUP(SSPYLD2!BO$4,'[1]INTERNAL PARAMETERS-1'!$B$5:$J$44,3,FALSE) + SSPYLD1!BO171*(1-VLOOKUP(SSPYLD2!BO$4,'[1]INTERNAL PARAMETERS-1'!$B$5:$J$44,5,FALSE))*VLOOKUP(SSPYLD2!BO$4,'[1]INTERNAL PARAMETERS-1'!$B$5:$J$44,8,FALSE)*VLOOKUP(SSPYLD2!BO$4,'[1]INTERNAL PARAMETERS-1'!$B$5:$J$44,3,FALSE)</f>
        <v>0.95594222570897858</v>
      </c>
      <c r="BP171" s="47">
        <f>SSPYLD1!BP171*VLOOKUP(SSPYLD2!BP$4,'[1]INTERNAL PARAMETERS-1'!$B$5:$J$44,5,FALSE)*VLOOKUP(SSPYLD2!BP$4,'[1]INTERNAL PARAMETERS-1'!$B$5:$J$44,6,FALSE)*VLOOKUP(SSPYLD2!BP$4,'[1]INTERNAL PARAMETERS-1'!$B$5:$J$44,3,FALSE) + SSPYLD1!BP171*(1-VLOOKUP(SSPYLD2!BP$4,'[1]INTERNAL PARAMETERS-1'!$B$5:$J$44,5,FALSE))*VLOOKUP(SSPYLD2!BP$4,'[1]INTERNAL PARAMETERS-1'!$B$5:$J$44,8,FALSE)*VLOOKUP(SSPYLD2!BP$4,'[1]INTERNAL PARAMETERS-1'!$B$5:$J$44,3,FALSE)</f>
        <v>7.4490039012564013E-2</v>
      </c>
      <c r="BQ171" s="47">
        <f>SSPYLD1!BQ171*VLOOKUP(SSPYLD2!BQ$4,'[1]INTERNAL PARAMETERS-1'!$B$5:$J$44,5,FALSE)*VLOOKUP(SSPYLD2!BQ$4,'[1]INTERNAL PARAMETERS-1'!$B$5:$J$44,6,FALSE)*VLOOKUP(SSPYLD2!BQ$4,'[1]INTERNAL PARAMETERS-1'!$B$5:$J$44,3,FALSE) + SSPYLD1!BQ171*(1-VLOOKUP(SSPYLD2!BQ$4,'[1]INTERNAL PARAMETERS-1'!$B$5:$J$44,5,FALSE))*VLOOKUP(SSPYLD2!BQ$4,'[1]INTERNAL PARAMETERS-1'!$B$5:$J$44,8,FALSE)*VLOOKUP(SSPYLD2!BQ$4,'[1]INTERNAL PARAMETERS-1'!$B$5:$J$44,3,FALSE)</f>
        <v>4.4709049993343184</v>
      </c>
      <c r="BR171" s="47">
        <f>SSPYLD1!BR171*VLOOKUP(SSPYLD2!BR$4,'[1]INTERNAL PARAMETERS-1'!$B$5:$J$44,5,FALSE)*VLOOKUP(SSPYLD2!BR$4,'[1]INTERNAL PARAMETERS-1'!$B$5:$J$44,6,FALSE)*VLOOKUP(SSPYLD2!BR$4,'[1]INTERNAL PARAMETERS-1'!$B$5:$J$44,3,FALSE) + SSPYLD1!BR171*(1-VLOOKUP(SSPYLD2!BR$4,'[1]INTERNAL PARAMETERS-1'!$B$5:$J$44,5,FALSE))*VLOOKUP(SSPYLD2!BR$4,'[1]INTERNAL PARAMETERS-1'!$B$5:$J$44,8,FALSE)*VLOOKUP(SSPYLD2!BR$4,'[1]INTERNAL PARAMETERS-1'!$B$5:$J$44,3,FALSE)</f>
        <v>0.18738800299195557</v>
      </c>
      <c r="BS171" s="47">
        <f>SSPYLD1!BS171*VLOOKUP(SSPYLD2!BS$4,'[1]INTERNAL PARAMETERS-1'!$B$5:$J$44,5,FALSE)*VLOOKUP(SSPYLD2!BS$4,'[1]INTERNAL PARAMETERS-1'!$B$5:$J$44,6,FALSE)*VLOOKUP(SSPYLD2!BS$4,'[1]INTERNAL PARAMETERS-1'!$B$5:$J$44,3,FALSE) + SSPYLD1!BS171*(1-VLOOKUP(SSPYLD2!BS$4,'[1]INTERNAL PARAMETERS-1'!$B$5:$J$44,5,FALSE))*VLOOKUP(SSPYLD2!BS$4,'[1]INTERNAL PARAMETERS-1'!$B$5:$J$44,8,FALSE)*VLOOKUP(SSPYLD2!BS$4,'[1]INTERNAL PARAMETERS-1'!$B$5:$J$44,3,FALSE)</f>
        <v>1.8584821788036384E-2</v>
      </c>
      <c r="BT171" s="47">
        <f>SSPYLD1!BT171*VLOOKUP(SSPYLD2!BT$4,'[1]INTERNAL PARAMETERS-1'!$B$5:$J$44,5,FALSE)*VLOOKUP(SSPYLD2!BT$4,'[1]INTERNAL PARAMETERS-1'!$B$5:$J$44,6,FALSE)*VLOOKUP(SSPYLD2!BT$4,'[1]INTERNAL PARAMETERS-1'!$B$5:$J$44,3,FALSE) + SSPYLD1!BT171*(1-VLOOKUP(SSPYLD2!BT$4,'[1]INTERNAL PARAMETERS-1'!$B$5:$J$44,5,FALSE))*VLOOKUP(SSPYLD2!BT$4,'[1]INTERNAL PARAMETERS-1'!$B$5:$J$44,8,FALSE)*VLOOKUP(SSPYLD2!BT$4,'[1]INTERNAL PARAMETERS-1'!$B$5:$J$44,3,FALSE)</f>
        <v>0</v>
      </c>
      <c r="BU171" s="47">
        <f>SSPYLD1!BU171*VLOOKUP(SSPYLD2!BU$4,'[1]INTERNAL PARAMETERS-1'!$B$5:$J$44,5,FALSE)*VLOOKUP(SSPYLD2!BU$4,'[1]INTERNAL PARAMETERS-1'!$B$5:$J$44,6,FALSE)*VLOOKUP(SSPYLD2!BU$4,'[1]INTERNAL PARAMETERS-1'!$B$5:$J$44,3,FALSE) + SSPYLD1!BU171*(1-VLOOKUP(SSPYLD2!BU$4,'[1]INTERNAL PARAMETERS-1'!$B$5:$J$44,5,FALSE))*VLOOKUP(SSPYLD2!BU$4,'[1]INTERNAL PARAMETERS-1'!$B$5:$J$44,8,FALSE)*VLOOKUP(SSPYLD2!BU$4,'[1]INTERNAL PARAMETERS-1'!$B$5:$J$44,3,FALSE)</f>
        <v>0</v>
      </c>
      <c r="BV171" s="47">
        <f>SSPYLD1!BV171*VLOOKUP(SSPYLD2!BV$4,'[1]INTERNAL PARAMETERS-1'!$B$5:$J$44,5,FALSE)*VLOOKUP(SSPYLD2!BV$4,'[1]INTERNAL PARAMETERS-1'!$B$5:$J$44,6,FALSE)*VLOOKUP(SSPYLD2!BV$4,'[1]INTERNAL PARAMETERS-1'!$B$5:$J$44,3,FALSE) + SSPYLD1!BV171*(1-VLOOKUP(SSPYLD2!BV$4,'[1]INTERNAL PARAMETERS-1'!$B$5:$J$44,5,FALSE))*VLOOKUP(SSPYLD2!BV$4,'[1]INTERNAL PARAMETERS-1'!$B$5:$J$44,8,FALSE)*VLOOKUP(SSPYLD2!BV$4,'[1]INTERNAL PARAMETERS-1'!$B$5:$J$44,3,FALSE)</f>
        <v>0</v>
      </c>
      <c r="BW171" s="47">
        <f>SSPYLD1!BW171*VLOOKUP(SSPYLD2!BW$4,'[1]INTERNAL PARAMETERS-1'!$B$5:$J$44,5,FALSE)*VLOOKUP(SSPYLD2!BW$4,'[1]INTERNAL PARAMETERS-1'!$B$5:$J$44,6,FALSE)*VLOOKUP(SSPYLD2!BW$4,'[1]INTERNAL PARAMETERS-1'!$B$5:$J$44,3,FALSE) + SSPYLD1!BW171*(1-VLOOKUP(SSPYLD2!BW$4,'[1]INTERNAL PARAMETERS-1'!$B$5:$J$44,5,FALSE))*VLOOKUP(SSPYLD2!BW$4,'[1]INTERNAL PARAMETERS-1'!$B$5:$J$44,8,FALSE)*VLOOKUP(SSPYLD2!BW$4,'[1]INTERNAL PARAMETERS-1'!$B$5:$J$44,3,FALSE)</f>
        <v>0</v>
      </c>
      <c r="BX171" s="47">
        <f>SSPYLD1!BX171*VLOOKUP(SSPYLD2!BX$4,'[1]INTERNAL PARAMETERS-1'!$B$5:$J$44,5,FALSE)*VLOOKUP(SSPYLD2!BX$4,'[1]INTERNAL PARAMETERS-1'!$B$5:$J$44,6,FALSE)*VLOOKUP(SSPYLD2!BX$4,'[1]INTERNAL PARAMETERS-1'!$B$5:$J$44,3,FALSE) + SSPYLD1!BX171*(1-VLOOKUP(SSPYLD2!BX$4,'[1]INTERNAL PARAMETERS-1'!$B$5:$J$44,5,FALSE))*VLOOKUP(SSPYLD2!BX$4,'[1]INTERNAL PARAMETERS-1'!$B$5:$J$44,8,FALSE)*VLOOKUP(SSPYLD2!BX$4,'[1]INTERNAL PARAMETERS-1'!$B$5:$J$44,3,FALSE)</f>
        <v>0</v>
      </c>
      <c r="BY171" s="47">
        <f>SSPYLD1!BY171*VLOOKUP(SSPYLD2!BY$4,'[1]INTERNAL PARAMETERS-1'!$B$5:$J$44,5,FALSE)*VLOOKUP(SSPYLD2!BY$4,'[1]INTERNAL PARAMETERS-1'!$B$5:$J$44,6,FALSE)*VLOOKUP(SSPYLD2!BY$4,'[1]INTERNAL PARAMETERS-1'!$B$5:$J$44,3,FALSE) + SSPYLD1!BY171*(1-VLOOKUP(SSPYLD2!BY$4,'[1]INTERNAL PARAMETERS-1'!$B$5:$J$44,5,FALSE))*VLOOKUP(SSPYLD2!BY$4,'[1]INTERNAL PARAMETERS-1'!$B$5:$J$44,8,FALSE)*VLOOKUP(SSPYLD2!BY$4,'[1]INTERNAL PARAMETERS-1'!$B$5:$J$44,3,FALSE)</f>
        <v>0</v>
      </c>
      <c r="BZ171" s="47">
        <f>SSPYLD1!BZ171*VLOOKUP(SSPYLD2!BZ$4,'[1]INTERNAL PARAMETERS-1'!$B$5:$J$44,5,FALSE)*VLOOKUP(SSPYLD2!BZ$4,'[1]INTERNAL PARAMETERS-1'!$B$5:$J$44,6,FALSE)*VLOOKUP(SSPYLD2!BZ$4,'[1]INTERNAL PARAMETERS-1'!$B$5:$J$44,3,FALSE) + SSPYLD1!BZ171*(1-VLOOKUP(SSPYLD2!BZ$4,'[1]INTERNAL PARAMETERS-1'!$B$5:$J$44,5,FALSE))*VLOOKUP(SSPYLD2!BZ$4,'[1]INTERNAL PARAMETERS-1'!$B$5:$J$44,8,FALSE)*VLOOKUP(SSPYLD2!BZ$4,'[1]INTERNAL PARAMETERS-1'!$B$5:$J$44,3,FALSE)</f>
        <v>1.8953450941333872E-2</v>
      </c>
      <c r="CA171" s="47">
        <f>SSPYLD1!CA171*VLOOKUP(SSPYLD2!CA$4,'[1]INTERNAL PARAMETERS-1'!$B$5:$J$44,5,FALSE)*VLOOKUP(SSPYLD2!CA$4,'[1]INTERNAL PARAMETERS-1'!$B$5:$J$44,6,FALSE)*VLOOKUP(SSPYLD2!CA$4,'[1]INTERNAL PARAMETERS-1'!$B$5:$J$44,3,FALSE) + SSPYLD1!CA171*(1-VLOOKUP(SSPYLD2!CA$4,'[1]INTERNAL PARAMETERS-1'!$B$5:$J$44,5,FALSE))*VLOOKUP(SSPYLD2!CA$4,'[1]INTERNAL PARAMETERS-1'!$B$5:$J$44,8,FALSE)*VLOOKUP(SSPYLD2!CA$4,'[1]INTERNAL PARAMETERS-1'!$B$5:$J$44,3,FALSE)</f>
        <v>0</v>
      </c>
      <c r="CB171" s="47">
        <f>SSPYLD1!CB171*VLOOKUP(SSPYLD2!CB$4,'[1]INTERNAL PARAMETERS-1'!$B$5:$J$44,5,FALSE)*VLOOKUP(SSPYLD2!CB$4,'[1]INTERNAL PARAMETERS-1'!$B$5:$J$44,6,FALSE)*VLOOKUP(SSPYLD2!CB$4,'[1]INTERNAL PARAMETERS-1'!$B$5:$J$44,3,FALSE) + SSPYLD1!CB171*(1-VLOOKUP(SSPYLD2!CB$4,'[1]INTERNAL PARAMETERS-1'!$B$5:$J$44,5,FALSE))*VLOOKUP(SSPYLD2!CB$4,'[1]INTERNAL PARAMETERS-1'!$B$5:$J$44,8,FALSE)*VLOOKUP(SSPYLD2!CB$4,'[1]INTERNAL PARAMETERS-1'!$B$5:$J$44,3,FALSE)</f>
        <v>0</v>
      </c>
      <c r="CC171" s="47">
        <f>SSPYLD1!CC171*VLOOKUP(SSPYLD2!CC$4,'[1]INTERNAL PARAMETERS-1'!$B$5:$J$44,5,FALSE)*VLOOKUP(SSPYLD2!CC$4,'[1]INTERNAL PARAMETERS-1'!$B$5:$J$44,6,FALSE)*VLOOKUP(SSPYLD2!CC$4,'[1]INTERNAL PARAMETERS-1'!$B$5:$J$44,3,FALSE) + SSPYLD1!CC171*(1-VLOOKUP(SSPYLD2!CC$4,'[1]INTERNAL PARAMETERS-1'!$B$5:$J$44,5,FALSE))*VLOOKUP(SSPYLD2!CC$4,'[1]INTERNAL PARAMETERS-1'!$B$5:$J$44,8,FALSE)*VLOOKUP(SSPYLD2!CC$4,'[1]INTERNAL PARAMETERS-1'!$B$5:$J$44,3,FALSE)</f>
        <v>4.0990444365229223E-2</v>
      </c>
      <c r="CD171" s="47">
        <f>SSPYLD1!CD171*VLOOKUP(SSPYLD2!CD$4,'[1]INTERNAL PARAMETERS-1'!$B$5:$J$44,5,FALSE)*VLOOKUP(SSPYLD2!CD$4,'[1]INTERNAL PARAMETERS-1'!$B$5:$J$44,6,FALSE)*VLOOKUP(SSPYLD2!CD$4,'[1]INTERNAL PARAMETERS-1'!$B$5:$J$44,3,FALSE) + SSPYLD1!CD171*(1-VLOOKUP(SSPYLD2!CD$4,'[1]INTERNAL PARAMETERS-1'!$B$5:$J$44,5,FALSE))*VLOOKUP(SSPYLD2!CD$4,'[1]INTERNAL PARAMETERS-1'!$B$5:$J$44,8,FALSE)*VLOOKUP(SSPYLD2!CD$4,'[1]INTERNAL PARAMETERS-1'!$B$5:$J$44,3,FALSE)</f>
        <v>8.9408057962697948E-2</v>
      </c>
      <c r="CE171" s="47">
        <f>SSPYLD1!CE171*VLOOKUP(SSPYLD2!CE$4,'[1]INTERNAL PARAMETERS-1'!$B$5:$J$44,5,FALSE)*VLOOKUP(SSPYLD2!CE$4,'[1]INTERNAL PARAMETERS-1'!$B$5:$J$44,6,FALSE)*VLOOKUP(SSPYLD2!CE$4,'[1]INTERNAL PARAMETERS-1'!$B$5:$J$44,3,FALSE) + SSPYLD1!CE171*(1-VLOOKUP(SSPYLD2!CE$4,'[1]INTERNAL PARAMETERS-1'!$B$5:$J$44,5,FALSE))*VLOOKUP(SSPYLD2!CE$4,'[1]INTERNAL PARAMETERS-1'!$B$5:$J$44,8,FALSE)*VLOOKUP(SSPYLD2!CE$4,'[1]INTERNAL PARAMETERS-1'!$B$5:$J$44,3,FALSE)</f>
        <v>0.17161085861571773</v>
      </c>
      <c r="CF171" s="47">
        <f>SSPYLD1!CF171*VLOOKUP(SSPYLD2!CF$4,'[1]INTERNAL PARAMETERS-1'!$B$5:$J$44,5,FALSE)*VLOOKUP(SSPYLD2!CF$4,'[1]INTERNAL PARAMETERS-1'!$B$5:$J$44,6,FALSE)*VLOOKUP(SSPYLD2!CF$4,'[1]INTERNAL PARAMETERS-1'!$B$5:$J$44,3,FALSE) + SSPYLD1!CF171*(1-VLOOKUP(SSPYLD2!CF$4,'[1]INTERNAL PARAMETERS-1'!$B$5:$J$44,5,FALSE))*VLOOKUP(SSPYLD2!CF$4,'[1]INTERNAL PARAMETERS-1'!$B$5:$J$44,8,FALSE)*VLOOKUP(SSPYLD2!CF$4,'[1]INTERNAL PARAMETERS-1'!$B$5:$J$44,3,FALSE)</f>
        <v>0.20649516818065944</v>
      </c>
      <c r="CG171" s="47">
        <f>SSPYLD1!CG171*VLOOKUP(SSPYLD2!CG$4,'[1]INTERNAL PARAMETERS-1'!$B$5:$J$44,5,FALSE)*VLOOKUP(SSPYLD2!CG$4,'[1]INTERNAL PARAMETERS-1'!$B$5:$J$44,6,FALSE)*VLOOKUP(SSPYLD2!CG$4,'[1]INTERNAL PARAMETERS-1'!$B$5:$J$44,3,FALSE) + SSPYLD1!CG171*(1-VLOOKUP(SSPYLD2!CG$4,'[1]INTERNAL PARAMETERS-1'!$B$5:$J$44,5,FALSE))*VLOOKUP(SSPYLD2!CG$4,'[1]INTERNAL PARAMETERS-1'!$B$5:$J$44,8,FALSE)*VLOOKUP(SSPYLD2!CG$4,'[1]INTERNAL PARAMETERS-1'!$B$5:$J$44,3,FALSE)</f>
        <v>2.4878825867313634E-3</v>
      </c>
      <c r="CH171" s="46">
        <f>SSPYLD1!CH171*VLOOKUP(SSPYLD2!CH$4,'[1]INTERNAL PARAMETERS-1'!$B$5:$J$44,5,FALSE)*VLOOKUP(SSPYLD2!CH$4,'[1]INTERNAL PARAMETERS-1'!$B$5:$J$44,6,FALSE)*VLOOKUP(SSPYLD2!CH$4,'[1]INTERNAL PARAMETERS-1'!$B$5:$J$44,3,FALSE) + SSPYLD1!CH171*(1-VLOOKUP(SSPYLD2!CH$4,'[1]INTERNAL PARAMETERS-1'!$B$5:$J$44,5,FALSE))*VLOOKUP(SSPYLD2!CH$4,'[1]INTERNAL PARAMETERS-1'!$B$5:$J$44,8,FALSE)*VLOOKUP(SSPYLD2!CH$4,'[1]INTERNAL PARAMETERS-1'!$B$5:$J$44,3,FALSE)</f>
        <v>0</v>
      </c>
      <c r="CJ171" s="48">
        <f t="shared" si="4"/>
        <v>4269.5613758941545</v>
      </c>
      <c r="CK171" s="46">
        <f t="shared" si="5"/>
        <v>74.69370102769615</v>
      </c>
    </row>
    <row r="172" spans="2:89" x14ac:dyDescent="0.4">
      <c r="B172" s="61" t="s">
        <v>8</v>
      </c>
      <c r="C172" s="60" t="s">
        <v>50</v>
      </c>
      <c r="D172" s="60" t="s">
        <v>62</v>
      </c>
      <c r="E172" s="135">
        <f>'S Str&amp;Pad'!X172</f>
        <v>5618.3832797183159</v>
      </c>
      <c r="F172" s="59">
        <f>'[1]INTERNAL PARAMETERS-1'!M10</f>
        <v>58.935000000000002</v>
      </c>
      <c r="G172" s="48">
        <f>SSPYLD1!G172*VLOOKUP(SSPYLD2!G$4,'[1]INTERNAL PARAMETERS-1'!$B$5:$J$44,5,FALSE)*VLOOKUP(SSPYLD2!G$4,'[1]INTERNAL PARAMETERS-1'!$B$5:$J$44,7,FALSE)*SSPYLD2!$F172 + SSPYLD1!G172*(1-VLOOKUP(SSPYLD2!G$4,'[1]INTERNAL PARAMETERS-1'!$B$5:$J$44,5,FALSE))*VLOOKUP(SSPYLD2!G$4,'[1]INTERNAL PARAMETERS-1'!$B$5:$J$44,9,FALSE)*SSPYLD2!$F172</f>
        <v>1378.2918313969701</v>
      </c>
      <c r="H172" s="47">
        <f>SSPYLD1!H172*VLOOKUP(SSPYLD2!H$4,'[1]INTERNAL PARAMETERS-1'!$B$5:$J$44,5,FALSE)*VLOOKUP(SSPYLD2!H$4,'[1]INTERNAL PARAMETERS-1'!$B$5:$J$44,7,FALSE)*SSPYLD2!$F172 + SSPYLD1!H172*(1-VLOOKUP(SSPYLD2!H$4,'[1]INTERNAL PARAMETERS-1'!$B$5:$J$44,5,FALSE))*VLOOKUP(SSPYLD2!H$4,'[1]INTERNAL PARAMETERS-1'!$B$5:$J$44,9,FALSE)*SSPYLD2!$F172</f>
        <v>570.42604479370743</v>
      </c>
      <c r="I172" s="47">
        <f>SSPYLD1!I172*VLOOKUP(SSPYLD2!I$4,'[1]INTERNAL PARAMETERS-1'!$B$5:$J$44,5,FALSE)*VLOOKUP(SSPYLD2!I$4,'[1]INTERNAL PARAMETERS-1'!$B$5:$J$44,7,FALSE)*SSPYLD2!$F172 + SSPYLD1!I172*(1-VLOOKUP(SSPYLD2!I$4,'[1]INTERNAL PARAMETERS-1'!$B$5:$J$44,5,FALSE))*VLOOKUP(SSPYLD2!I$4,'[1]INTERNAL PARAMETERS-1'!$B$5:$J$44,9,FALSE)*SSPYLD2!$F172</f>
        <v>923.86699986610847</v>
      </c>
      <c r="J172" s="47">
        <f>SSPYLD1!J172*VLOOKUP(SSPYLD2!J$4,'[1]INTERNAL PARAMETERS-1'!$B$5:$J$44,5,FALSE)*VLOOKUP(SSPYLD2!J$4,'[1]INTERNAL PARAMETERS-1'!$B$5:$J$44,7,FALSE)*SSPYLD2!$F172 + SSPYLD1!J172*(1-VLOOKUP(SSPYLD2!J$4,'[1]INTERNAL PARAMETERS-1'!$B$5:$J$44,5,FALSE))*VLOOKUP(SSPYLD2!J$4,'[1]INTERNAL PARAMETERS-1'!$B$5:$J$44,9,FALSE)*SSPYLD2!$F172</f>
        <v>0</v>
      </c>
      <c r="K172" s="47">
        <f>SSPYLD1!K172*VLOOKUP(SSPYLD2!K$4,'[1]INTERNAL PARAMETERS-1'!$B$5:$J$44,5,FALSE)*VLOOKUP(SSPYLD2!K$4,'[1]INTERNAL PARAMETERS-1'!$B$5:$J$44,7,FALSE)*SSPYLD2!$F172 + SSPYLD1!K172*(1-VLOOKUP(SSPYLD2!K$4,'[1]INTERNAL PARAMETERS-1'!$B$5:$J$44,5,FALSE))*VLOOKUP(SSPYLD2!K$4,'[1]INTERNAL PARAMETERS-1'!$B$5:$J$44,9,FALSE)*SSPYLD2!$F172</f>
        <v>18.58225621157267</v>
      </c>
      <c r="L172" s="47">
        <f>SSPYLD1!L172*VLOOKUP(SSPYLD2!L$4,'[1]INTERNAL PARAMETERS-1'!$B$5:$J$44,5,FALSE)*VLOOKUP(SSPYLD2!L$4,'[1]INTERNAL PARAMETERS-1'!$B$5:$J$44,7,FALSE)*SSPYLD2!$F172 + SSPYLD1!L172*(1-VLOOKUP(SSPYLD2!L$4,'[1]INTERNAL PARAMETERS-1'!$B$5:$J$44,5,FALSE))*VLOOKUP(SSPYLD2!L$4,'[1]INTERNAL PARAMETERS-1'!$B$5:$J$44,9,FALSE)*SSPYLD2!$F172</f>
        <v>0</v>
      </c>
      <c r="M172" s="47">
        <f>SSPYLD1!M172*VLOOKUP(SSPYLD2!M$4,'[1]INTERNAL PARAMETERS-1'!$B$5:$J$44,5,FALSE)*VLOOKUP(SSPYLD2!M$4,'[1]INTERNAL PARAMETERS-1'!$B$5:$J$44,7,FALSE)*SSPYLD2!$F172 + SSPYLD1!M172*(1-VLOOKUP(SSPYLD2!M$4,'[1]INTERNAL PARAMETERS-1'!$B$5:$J$44,5,FALSE))*VLOOKUP(SSPYLD2!M$4,'[1]INTERNAL PARAMETERS-1'!$B$5:$J$44,9,FALSE)*SSPYLD2!$F172</f>
        <v>9.7801087071894131</v>
      </c>
      <c r="N172" s="47">
        <f>SSPYLD1!N172*VLOOKUP(SSPYLD2!N$4,'[1]INTERNAL PARAMETERS-1'!$B$5:$J$44,5,FALSE)*VLOOKUP(SSPYLD2!N$4,'[1]INTERNAL PARAMETERS-1'!$B$5:$J$44,7,FALSE)*SSPYLD2!$F172 + SSPYLD1!N172*(1-VLOOKUP(SSPYLD2!N$4,'[1]INTERNAL PARAMETERS-1'!$B$5:$J$44,5,FALSE))*VLOOKUP(SSPYLD2!N$4,'[1]INTERNAL PARAMETERS-1'!$B$5:$J$44,9,FALSE)*SSPYLD2!$F172</f>
        <v>3.3380396927641902</v>
      </c>
      <c r="O172" s="47">
        <f>SSPYLD1!O172*VLOOKUP(SSPYLD2!O$4,'[1]INTERNAL PARAMETERS-1'!$B$5:$J$44,5,FALSE)*VLOOKUP(SSPYLD2!O$4,'[1]INTERNAL PARAMETERS-1'!$B$5:$J$44,7,FALSE)*SSPYLD2!$F172 + SSPYLD1!O172*(1-VLOOKUP(SSPYLD2!O$4,'[1]INTERNAL PARAMETERS-1'!$B$5:$J$44,5,FALSE))*VLOOKUP(SSPYLD2!O$4,'[1]INTERNAL PARAMETERS-1'!$B$5:$J$44,9,FALSE)*SSPYLD2!$F172</f>
        <v>0</v>
      </c>
      <c r="P172" s="47">
        <f>SSPYLD1!P172*VLOOKUP(SSPYLD2!P$4,'[1]INTERNAL PARAMETERS-1'!$B$5:$J$44,5,FALSE)*VLOOKUP(SSPYLD2!P$4,'[1]INTERNAL PARAMETERS-1'!$B$5:$J$44,7,FALSE)*SSPYLD2!$F172 + SSPYLD1!P172*(1-VLOOKUP(SSPYLD2!P$4,'[1]INTERNAL PARAMETERS-1'!$B$5:$J$44,5,FALSE))*VLOOKUP(SSPYLD2!P$4,'[1]INTERNAL PARAMETERS-1'!$B$5:$J$44,9,FALSE)*SSPYLD2!$F172</f>
        <v>0</v>
      </c>
      <c r="Q172" s="47">
        <f>SSPYLD1!Q172*VLOOKUP(SSPYLD2!Q$4,'[1]INTERNAL PARAMETERS-1'!$B$5:$J$44,5,FALSE)*VLOOKUP(SSPYLD2!Q$4,'[1]INTERNAL PARAMETERS-1'!$B$5:$J$44,7,FALSE)*SSPYLD2!$F172 + SSPYLD1!Q172*(1-VLOOKUP(SSPYLD2!Q$4,'[1]INTERNAL PARAMETERS-1'!$B$5:$J$44,5,FALSE))*VLOOKUP(SSPYLD2!Q$4,'[1]INTERNAL PARAMETERS-1'!$B$5:$J$44,9,FALSE)*SSPYLD2!$F172</f>
        <v>0</v>
      </c>
      <c r="R172" s="47">
        <f>SSPYLD1!R172*VLOOKUP(SSPYLD2!R$4,'[1]INTERNAL PARAMETERS-1'!$B$5:$J$44,5,FALSE)*VLOOKUP(SSPYLD2!R$4,'[1]INTERNAL PARAMETERS-1'!$B$5:$J$44,7,FALSE)*SSPYLD2!$F172 + SSPYLD1!R172*(1-VLOOKUP(SSPYLD2!R$4,'[1]INTERNAL PARAMETERS-1'!$B$5:$J$44,5,FALSE))*VLOOKUP(SSPYLD2!R$4,'[1]INTERNAL PARAMETERS-1'!$B$5:$J$44,9,FALSE)*SSPYLD2!$F172</f>
        <v>7.7084600647798309</v>
      </c>
      <c r="S172" s="47">
        <f>SSPYLD1!S172*VLOOKUP(SSPYLD2!S$4,'[1]INTERNAL PARAMETERS-1'!$B$5:$J$44,5,FALSE)*VLOOKUP(SSPYLD2!S$4,'[1]INTERNAL PARAMETERS-1'!$B$5:$J$44,7,FALSE)*SSPYLD2!$F172 + SSPYLD1!S172*(1-VLOOKUP(SSPYLD2!S$4,'[1]INTERNAL PARAMETERS-1'!$B$5:$J$44,5,FALSE))*VLOOKUP(SSPYLD2!S$4,'[1]INTERNAL PARAMETERS-1'!$B$5:$J$44,9,FALSE)*SSPYLD2!$F172</f>
        <v>151.64972357312635</v>
      </c>
      <c r="T172" s="47">
        <f>SSPYLD1!T172*VLOOKUP(SSPYLD2!T$4,'[1]INTERNAL PARAMETERS-1'!$B$5:$J$44,5,FALSE)*VLOOKUP(SSPYLD2!T$4,'[1]INTERNAL PARAMETERS-1'!$B$5:$J$44,7,FALSE)*SSPYLD2!$F172 + SSPYLD1!T172*(1-VLOOKUP(SSPYLD2!T$4,'[1]INTERNAL PARAMETERS-1'!$B$5:$J$44,5,FALSE))*VLOOKUP(SSPYLD2!T$4,'[1]INTERNAL PARAMETERS-1'!$B$5:$J$44,9,FALSE)*SSPYLD2!$F172</f>
        <v>22.712143159938929</v>
      </c>
      <c r="U172" s="47">
        <f>SSPYLD1!U172*VLOOKUP(SSPYLD2!U$4,'[1]INTERNAL PARAMETERS-1'!$B$5:$J$44,5,FALSE)*VLOOKUP(SSPYLD2!U$4,'[1]INTERNAL PARAMETERS-1'!$B$5:$J$44,7,FALSE)*SSPYLD2!$F172 + SSPYLD1!U172*(1-VLOOKUP(SSPYLD2!U$4,'[1]INTERNAL PARAMETERS-1'!$B$5:$J$44,5,FALSE))*VLOOKUP(SSPYLD2!U$4,'[1]INTERNAL PARAMETERS-1'!$B$5:$J$44,9,FALSE)*SSPYLD2!$F172</f>
        <v>17.109814513820663</v>
      </c>
      <c r="V172" s="47">
        <f>SSPYLD1!V172*VLOOKUP(SSPYLD2!V$4,'[1]INTERNAL PARAMETERS-1'!$B$5:$J$44,5,FALSE)*VLOOKUP(SSPYLD2!V$4,'[1]INTERNAL PARAMETERS-1'!$B$5:$J$44,7,FALSE)*SSPYLD2!$F172 + SSPYLD1!V172*(1-VLOOKUP(SSPYLD2!V$4,'[1]INTERNAL PARAMETERS-1'!$B$5:$J$44,5,FALSE))*VLOOKUP(SSPYLD2!V$4,'[1]INTERNAL PARAMETERS-1'!$B$5:$J$44,9,FALSE)*SSPYLD2!$F172</f>
        <v>70.36727868308742</v>
      </c>
      <c r="W172" s="47">
        <f>SSPYLD1!W172*VLOOKUP(SSPYLD2!W$4,'[1]INTERNAL PARAMETERS-1'!$B$5:$J$44,5,FALSE)*VLOOKUP(SSPYLD2!W$4,'[1]INTERNAL PARAMETERS-1'!$B$5:$J$44,7,FALSE)*SSPYLD2!$F172 + SSPYLD1!W172*(1-VLOOKUP(SSPYLD2!W$4,'[1]INTERNAL PARAMETERS-1'!$B$5:$J$44,5,FALSE))*VLOOKUP(SSPYLD2!W$4,'[1]INTERNAL PARAMETERS-1'!$B$5:$J$44,9,FALSE)*SSPYLD2!$F172</f>
        <v>0</v>
      </c>
      <c r="X172" s="47">
        <f>SSPYLD1!X172*VLOOKUP(SSPYLD2!X$4,'[1]INTERNAL PARAMETERS-1'!$B$5:$J$44,5,FALSE)*VLOOKUP(SSPYLD2!X$4,'[1]INTERNAL PARAMETERS-1'!$B$5:$J$44,7,FALSE)*SSPYLD2!$F172 + SSPYLD1!X172*(1-VLOOKUP(SSPYLD2!X$4,'[1]INTERNAL PARAMETERS-1'!$B$5:$J$44,5,FALSE))*VLOOKUP(SSPYLD2!X$4,'[1]INTERNAL PARAMETERS-1'!$B$5:$J$44,9,FALSE)*SSPYLD2!$F172</f>
        <v>0</v>
      </c>
      <c r="Y172" s="47">
        <f>SSPYLD1!Y172*VLOOKUP(SSPYLD2!Y$4,'[1]INTERNAL PARAMETERS-1'!$B$5:$J$44,5,FALSE)*VLOOKUP(SSPYLD2!Y$4,'[1]INTERNAL PARAMETERS-1'!$B$5:$J$44,7,FALSE)*SSPYLD2!$F172 + SSPYLD1!Y172*(1-VLOOKUP(SSPYLD2!Y$4,'[1]INTERNAL PARAMETERS-1'!$B$5:$J$44,5,FALSE))*VLOOKUP(SSPYLD2!Y$4,'[1]INTERNAL PARAMETERS-1'!$B$5:$J$44,9,FALSE)*SSPYLD2!$F172</f>
        <v>0</v>
      </c>
      <c r="Z172" s="47">
        <f>SSPYLD1!Z172*VLOOKUP(SSPYLD2!Z$4,'[1]INTERNAL PARAMETERS-1'!$B$5:$J$44,5,FALSE)*VLOOKUP(SSPYLD2!Z$4,'[1]INTERNAL PARAMETERS-1'!$B$5:$J$44,7,FALSE)*SSPYLD2!$F172 + SSPYLD1!Z172*(1-VLOOKUP(SSPYLD2!Z$4,'[1]INTERNAL PARAMETERS-1'!$B$5:$J$44,5,FALSE))*VLOOKUP(SSPYLD2!Z$4,'[1]INTERNAL PARAMETERS-1'!$B$5:$J$44,9,FALSE)*SSPYLD2!$F172</f>
        <v>0</v>
      </c>
      <c r="AA172" s="47">
        <f>SSPYLD1!AA172*VLOOKUP(SSPYLD2!AA$4,'[1]INTERNAL PARAMETERS-1'!$B$5:$J$44,5,FALSE)*VLOOKUP(SSPYLD2!AA$4,'[1]INTERNAL PARAMETERS-1'!$B$5:$J$44,7,FALSE)*SSPYLD2!$F172 + SSPYLD1!AA172*(1-VLOOKUP(SSPYLD2!AA$4,'[1]INTERNAL PARAMETERS-1'!$B$5:$J$44,5,FALSE))*VLOOKUP(SSPYLD2!AA$4,'[1]INTERNAL PARAMETERS-1'!$B$5:$J$44,9,FALSE)*SSPYLD2!$F172</f>
        <v>0</v>
      </c>
      <c r="AB172" s="47">
        <f>SSPYLD1!AB172*VLOOKUP(SSPYLD2!AB$4,'[1]INTERNAL PARAMETERS-1'!$B$5:$J$44,5,FALSE)*VLOOKUP(SSPYLD2!AB$4,'[1]INTERNAL PARAMETERS-1'!$B$5:$J$44,7,FALSE)*SSPYLD2!$F172 + SSPYLD1!AB172*(1-VLOOKUP(SSPYLD2!AB$4,'[1]INTERNAL PARAMETERS-1'!$B$5:$J$44,5,FALSE))*VLOOKUP(SSPYLD2!AB$4,'[1]INTERNAL PARAMETERS-1'!$B$5:$J$44,9,FALSE)*SSPYLD2!$F172</f>
        <v>0</v>
      </c>
      <c r="AC172" s="47">
        <f>SSPYLD1!AC172*VLOOKUP(SSPYLD2!AC$4,'[1]INTERNAL PARAMETERS-1'!$B$5:$J$44,5,FALSE)*VLOOKUP(SSPYLD2!AC$4,'[1]INTERNAL PARAMETERS-1'!$B$5:$J$44,7,FALSE)*SSPYLD2!$F172 + SSPYLD1!AC172*(1-VLOOKUP(SSPYLD2!AC$4,'[1]INTERNAL PARAMETERS-1'!$B$5:$J$44,5,FALSE))*VLOOKUP(SSPYLD2!AC$4,'[1]INTERNAL PARAMETERS-1'!$B$5:$J$44,9,FALSE)*SSPYLD2!$F172</f>
        <v>0</v>
      </c>
      <c r="AD172" s="47">
        <f>SSPYLD1!AD172*VLOOKUP(SSPYLD2!AD$4,'[1]INTERNAL PARAMETERS-1'!$B$5:$J$44,5,FALSE)*VLOOKUP(SSPYLD2!AD$4,'[1]INTERNAL PARAMETERS-1'!$B$5:$J$44,7,FALSE)*SSPYLD2!$F172 + SSPYLD1!AD172*(1-VLOOKUP(SSPYLD2!AD$4,'[1]INTERNAL PARAMETERS-1'!$B$5:$J$44,5,FALSE))*VLOOKUP(SSPYLD2!AD$4,'[1]INTERNAL PARAMETERS-1'!$B$5:$J$44,9,FALSE)*SSPYLD2!$F172</f>
        <v>0</v>
      </c>
      <c r="AE172" s="47">
        <f>SSPYLD1!AE172*VLOOKUP(SSPYLD2!AE$4,'[1]INTERNAL PARAMETERS-1'!$B$5:$J$44,5,FALSE)*VLOOKUP(SSPYLD2!AE$4,'[1]INTERNAL PARAMETERS-1'!$B$5:$J$44,7,FALSE)*SSPYLD2!$F172 + SSPYLD1!AE172*(1-VLOOKUP(SSPYLD2!AE$4,'[1]INTERNAL PARAMETERS-1'!$B$5:$J$44,5,FALSE))*VLOOKUP(SSPYLD2!AE$4,'[1]INTERNAL PARAMETERS-1'!$B$5:$J$44,9,FALSE)*SSPYLD2!$F172</f>
        <v>0</v>
      </c>
      <c r="AF172" s="47">
        <f>SSPYLD1!AF172*VLOOKUP(SSPYLD2!AF$4,'[1]INTERNAL PARAMETERS-1'!$B$5:$J$44,5,FALSE)*VLOOKUP(SSPYLD2!AF$4,'[1]INTERNAL PARAMETERS-1'!$B$5:$J$44,7,FALSE)*SSPYLD2!$F172 + SSPYLD1!AF172*(1-VLOOKUP(SSPYLD2!AF$4,'[1]INTERNAL PARAMETERS-1'!$B$5:$J$44,5,FALSE))*VLOOKUP(SSPYLD2!AF$4,'[1]INTERNAL PARAMETERS-1'!$B$5:$J$44,9,FALSE)*SSPYLD2!$F172</f>
        <v>5.3682073500098824</v>
      </c>
      <c r="AG172" s="47">
        <f>SSPYLD1!AG172*VLOOKUP(SSPYLD2!AG$4,'[1]INTERNAL PARAMETERS-1'!$B$5:$J$44,5,FALSE)*VLOOKUP(SSPYLD2!AG$4,'[1]INTERNAL PARAMETERS-1'!$B$5:$J$44,7,FALSE)*SSPYLD2!$F172 + SSPYLD1!AG172*(1-VLOOKUP(SSPYLD2!AG$4,'[1]INTERNAL PARAMETERS-1'!$B$5:$J$44,5,FALSE))*VLOOKUP(SSPYLD2!AG$4,'[1]INTERNAL PARAMETERS-1'!$B$5:$J$44,9,FALSE)*SSPYLD2!$F172</f>
        <v>8.4672864363629916</v>
      </c>
      <c r="AH172" s="47">
        <f>SSPYLD1!AH172*VLOOKUP(SSPYLD2!AH$4,'[1]INTERNAL PARAMETERS-1'!$B$5:$J$44,5,FALSE)*VLOOKUP(SSPYLD2!AH$4,'[1]INTERNAL PARAMETERS-1'!$B$5:$J$44,7,FALSE)*SSPYLD2!$F172 + SSPYLD1!AH172*(1-VLOOKUP(SSPYLD2!AH$4,'[1]INTERNAL PARAMETERS-1'!$B$5:$J$44,5,FALSE))*VLOOKUP(SSPYLD2!AH$4,'[1]INTERNAL PARAMETERS-1'!$B$5:$J$44,9,FALSE)*SSPYLD2!$F172</f>
        <v>0</v>
      </c>
      <c r="AI172" s="47">
        <f>SSPYLD1!AI172*VLOOKUP(SSPYLD2!AI$4,'[1]INTERNAL PARAMETERS-1'!$B$5:$J$44,5,FALSE)*VLOOKUP(SSPYLD2!AI$4,'[1]INTERNAL PARAMETERS-1'!$B$5:$J$44,7,FALSE)*SSPYLD2!$F172 + SSPYLD1!AI172*(1-VLOOKUP(SSPYLD2!AI$4,'[1]INTERNAL PARAMETERS-1'!$B$5:$J$44,5,FALSE))*VLOOKUP(SSPYLD2!AI$4,'[1]INTERNAL PARAMETERS-1'!$B$5:$J$44,9,FALSE)*SSPYLD2!$F172</f>
        <v>0.68823171153972851</v>
      </c>
      <c r="AJ172" s="47">
        <f>SSPYLD1!AJ172*VLOOKUP(SSPYLD2!AJ$4,'[1]INTERNAL PARAMETERS-1'!$B$5:$J$44,5,FALSE)*VLOOKUP(SSPYLD2!AJ$4,'[1]INTERNAL PARAMETERS-1'!$B$5:$J$44,7,FALSE)*SSPYLD2!$F172 + SSPYLD1!AJ172*(1-VLOOKUP(SSPYLD2!AJ$4,'[1]INTERNAL PARAMETERS-1'!$B$5:$J$44,5,FALSE))*VLOOKUP(SSPYLD2!AJ$4,'[1]INTERNAL PARAMETERS-1'!$B$5:$J$44,9,FALSE)*SSPYLD2!$F172</f>
        <v>10.736414700019765</v>
      </c>
      <c r="AK172" s="47">
        <f>SSPYLD1!AK172*VLOOKUP(SSPYLD2!AK$4,'[1]INTERNAL PARAMETERS-1'!$B$5:$J$44,5,FALSE)*VLOOKUP(SSPYLD2!AK$4,'[1]INTERNAL PARAMETERS-1'!$B$5:$J$44,7,FALSE)*SSPYLD2!$F172 + SSPYLD1!AK172*(1-VLOOKUP(SSPYLD2!AK$4,'[1]INTERNAL PARAMETERS-1'!$B$5:$J$44,5,FALSE))*VLOOKUP(SSPYLD2!AK$4,'[1]INTERNAL PARAMETERS-1'!$B$5:$J$44,9,FALSE)*SSPYLD2!$F172</f>
        <v>0</v>
      </c>
      <c r="AL172" s="47">
        <f>SSPYLD1!AL172*VLOOKUP(SSPYLD2!AL$4,'[1]INTERNAL PARAMETERS-1'!$B$5:$J$44,5,FALSE)*VLOOKUP(SSPYLD2!AL$4,'[1]INTERNAL PARAMETERS-1'!$B$5:$J$44,7,FALSE)*SSPYLD2!$F172 + SSPYLD1!AL172*(1-VLOOKUP(SSPYLD2!AL$4,'[1]INTERNAL PARAMETERS-1'!$B$5:$J$44,5,FALSE))*VLOOKUP(SSPYLD2!AL$4,'[1]INTERNAL PARAMETERS-1'!$B$5:$J$44,9,FALSE)*SSPYLD2!$F172</f>
        <v>0</v>
      </c>
      <c r="AM172" s="47">
        <f>SSPYLD1!AM172*VLOOKUP(SSPYLD2!AM$4,'[1]INTERNAL PARAMETERS-1'!$B$5:$J$44,5,FALSE)*VLOOKUP(SSPYLD2!AM$4,'[1]INTERNAL PARAMETERS-1'!$B$5:$J$44,7,FALSE)*SSPYLD2!$F172 + SSPYLD1!AM172*(1-VLOOKUP(SSPYLD2!AM$4,'[1]INTERNAL PARAMETERS-1'!$B$5:$J$44,5,FALSE))*VLOOKUP(SSPYLD2!AM$4,'[1]INTERNAL PARAMETERS-1'!$B$5:$J$44,9,FALSE)*SSPYLD2!$F172</f>
        <v>0</v>
      </c>
      <c r="AN172" s="47">
        <f>SSPYLD1!AN172*VLOOKUP(SSPYLD2!AN$4,'[1]INTERNAL PARAMETERS-1'!$B$5:$J$44,5,FALSE)*VLOOKUP(SSPYLD2!AN$4,'[1]INTERNAL PARAMETERS-1'!$B$5:$J$44,7,FALSE)*SSPYLD2!$F172 + SSPYLD1!AN172*(1-VLOOKUP(SSPYLD2!AN$4,'[1]INTERNAL PARAMETERS-1'!$B$5:$J$44,5,FALSE))*VLOOKUP(SSPYLD2!AN$4,'[1]INTERNAL PARAMETERS-1'!$B$5:$J$44,9,FALSE)*SSPYLD2!$F172</f>
        <v>0</v>
      </c>
      <c r="AO172" s="47">
        <f>SSPYLD1!AO172*VLOOKUP(SSPYLD2!AO$4,'[1]INTERNAL PARAMETERS-1'!$B$5:$J$44,5,FALSE)*VLOOKUP(SSPYLD2!AO$4,'[1]INTERNAL PARAMETERS-1'!$B$5:$J$44,7,FALSE)*SSPYLD2!$F172 + SSPYLD1!AO172*(1-VLOOKUP(SSPYLD2!AO$4,'[1]INTERNAL PARAMETERS-1'!$B$5:$J$44,5,FALSE))*VLOOKUP(SSPYLD2!AO$4,'[1]INTERNAL PARAMETERS-1'!$B$5:$J$44,9,FALSE)*SSPYLD2!$F172</f>
        <v>0</v>
      </c>
      <c r="AP172" s="47">
        <f>SSPYLD1!AP172*VLOOKUP(SSPYLD2!AP$4,'[1]INTERNAL PARAMETERS-1'!$B$5:$J$44,5,FALSE)*VLOOKUP(SSPYLD2!AP$4,'[1]INTERNAL PARAMETERS-1'!$B$5:$J$44,7,FALSE)*SSPYLD2!$F172 + SSPYLD1!AP172*(1-VLOOKUP(SSPYLD2!AP$4,'[1]INTERNAL PARAMETERS-1'!$B$5:$J$44,5,FALSE))*VLOOKUP(SSPYLD2!AP$4,'[1]INTERNAL PARAMETERS-1'!$B$5:$J$44,9,FALSE)*SSPYLD2!$F172</f>
        <v>0</v>
      </c>
      <c r="AQ172" s="47">
        <f>SSPYLD1!AQ172*VLOOKUP(SSPYLD2!AQ$4,'[1]INTERNAL PARAMETERS-1'!$B$5:$J$44,5,FALSE)*VLOOKUP(SSPYLD2!AQ$4,'[1]INTERNAL PARAMETERS-1'!$B$5:$J$44,7,FALSE)*SSPYLD2!$F172 + SSPYLD1!AQ172*(1-VLOOKUP(SSPYLD2!AQ$4,'[1]INTERNAL PARAMETERS-1'!$B$5:$J$44,5,FALSE))*VLOOKUP(SSPYLD2!AQ$4,'[1]INTERNAL PARAMETERS-1'!$B$5:$J$44,9,FALSE)*SSPYLD2!$F172</f>
        <v>0</v>
      </c>
      <c r="AR172" s="47">
        <f>SSPYLD1!AR172*VLOOKUP(SSPYLD2!AR$4,'[1]INTERNAL PARAMETERS-1'!$B$5:$J$44,5,FALSE)*VLOOKUP(SSPYLD2!AR$4,'[1]INTERNAL PARAMETERS-1'!$B$5:$J$44,7,FALSE)*SSPYLD2!$F172 + SSPYLD1!AR172*(1-VLOOKUP(SSPYLD2!AR$4,'[1]INTERNAL PARAMETERS-1'!$B$5:$J$44,5,FALSE))*VLOOKUP(SSPYLD2!AR$4,'[1]INTERNAL PARAMETERS-1'!$B$5:$J$44,9,FALSE)*SSPYLD2!$F172</f>
        <v>0</v>
      </c>
      <c r="AS172" s="47">
        <f>SSPYLD1!AS172*VLOOKUP(SSPYLD2!AS$4,'[1]INTERNAL PARAMETERS-1'!$B$5:$J$44,5,FALSE)*VLOOKUP(SSPYLD2!AS$4,'[1]INTERNAL PARAMETERS-1'!$B$5:$J$44,7,FALSE)*SSPYLD2!$F172 + SSPYLD1!AS172*(1-VLOOKUP(SSPYLD2!AS$4,'[1]INTERNAL PARAMETERS-1'!$B$5:$J$44,5,FALSE))*VLOOKUP(SSPYLD2!AS$4,'[1]INTERNAL PARAMETERS-1'!$B$5:$J$44,9,FALSE)*SSPYLD2!$F172</f>
        <v>0</v>
      </c>
      <c r="AT172" s="46">
        <f>SSPYLD1!AT172*VLOOKUP(SSPYLD2!AT$4,'[1]INTERNAL PARAMETERS-1'!$B$5:$J$44,5,FALSE)*VLOOKUP(SSPYLD2!AT$4,'[1]INTERNAL PARAMETERS-1'!$B$5:$J$44,7,FALSE)*SSPYLD2!$F172 + SSPYLD1!AT172*(1-VLOOKUP(SSPYLD2!AT$4,'[1]INTERNAL PARAMETERS-1'!$B$5:$J$44,5,FALSE))*VLOOKUP(SSPYLD2!AT$4,'[1]INTERNAL PARAMETERS-1'!$B$5:$J$44,9,FALSE)*SSPYLD2!$F172</f>
        <v>0</v>
      </c>
      <c r="AU172" s="48">
        <f>SSPYLD1!AU172*VLOOKUP(SSPYLD2!AU$4,'[1]INTERNAL PARAMETERS-1'!$B$5:$J$44,5,FALSE)*VLOOKUP(SSPYLD2!AU$4,'[1]INTERNAL PARAMETERS-1'!$B$5:$J$44,6,FALSE)*VLOOKUP(SSPYLD2!AU$4,'[1]INTERNAL PARAMETERS-1'!$B$5:$J$44,3,FALSE) + SSPYLD1!AU172*(1-VLOOKUP(SSPYLD2!AU$4,'[1]INTERNAL PARAMETERS-1'!$B$5:$J$44,5,FALSE))*VLOOKUP(SSPYLD2!AU$4,'[1]INTERNAL PARAMETERS-1'!$B$5:$J$44,8,FALSE)*VLOOKUP(SSPYLD2!AU$4,'[1]INTERNAL PARAMETERS-1'!$B$5:$J$44,3,FALSE)</f>
        <v>0</v>
      </c>
      <c r="AV172" s="47">
        <f>SSPYLD1!AV172*VLOOKUP(SSPYLD2!AV$4,'[1]INTERNAL PARAMETERS-1'!$B$5:$J$44,5,FALSE)*VLOOKUP(SSPYLD2!AV$4,'[1]INTERNAL PARAMETERS-1'!$B$5:$J$44,6,FALSE)*VLOOKUP(SSPYLD2!AV$4,'[1]INTERNAL PARAMETERS-1'!$B$5:$J$44,3,FALSE) + SSPYLD1!AV172*(1-VLOOKUP(SSPYLD2!AV$4,'[1]INTERNAL PARAMETERS-1'!$B$5:$J$44,5,FALSE))*VLOOKUP(SSPYLD2!AV$4,'[1]INTERNAL PARAMETERS-1'!$B$5:$J$44,8,FALSE)*VLOOKUP(SSPYLD2!AV$4,'[1]INTERNAL PARAMETERS-1'!$B$5:$J$44,3,FALSE)</f>
        <v>0</v>
      </c>
      <c r="AW172" s="47">
        <f>SSPYLD1!AW172*VLOOKUP(SSPYLD2!AW$4,'[1]INTERNAL PARAMETERS-1'!$B$5:$J$44,5,FALSE)*VLOOKUP(SSPYLD2!AW$4,'[1]INTERNAL PARAMETERS-1'!$B$5:$J$44,6,FALSE)*VLOOKUP(SSPYLD2!AW$4,'[1]INTERNAL PARAMETERS-1'!$B$5:$J$44,3,FALSE) + SSPYLD1!AW172*(1-VLOOKUP(SSPYLD2!AW$4,'[1]INTERNAL PARAMETERS-1'!$B$5:$J$44,5,FALSE))*VLOOKUP(SSPYLD2!AW$4,'[1]INTERNAL PARAMETERS-1'!$B$5:$J$44,8,FALSE)*VLOOKUP(SSPYLD2!AW$4,'[1]INTERNAL PARAMETERS-1'!$B$5:$J$44,3,FALSE)</f>
        <v>18.50833795186653</v>
      </c>
      <c r="AX172" s="47">
        <f>SSPYLD1!AX172*VLOOKUP(SSPYLD2!AX$4,'[1]INTERNAL PARAMETERS-1'!$B$5:$J$44,5,FALSE)*VLOOKUP(SSPYLD2!AX$4,'[1]INTERNAL PARAMETERS-1'!$B$5:$J$44,6,FALSE)*VLOOKUP(SSPYLD2!AX$4,'[1]INTERNAL PARAMETERS-1'!$B$5:$J$44,3,FALSE) + SSPYLD1!AX172*(1-VLOOKUP(SSPYLD2!AX$4,'[1]INTERNAL PARAMETERS-1'!$B$5:$J$44,5,FALSE))*VLOOKUP(SSPYLD2!AX$4,'[1]INTERNAL PARAMETERS-1'!$B$5:$J$44,8,FALSE)*VLOOKUP(SSPYLD2!AX$4,'[1]INTERNAL PARAMETERS-1'!$B$5:$J$44,3,FALSE)</f>
        <v>0</v>
      </c>
      <c r="AY172" s="47">
        <f>SSPYLD1!AY172*VLOOKUP(SSPYLD2!AY$4,'[1]INTERNAL PARAMETERS-1'!$B$5:$J$44,5,FALSE)*VLOOKUP(SSPYLD2!AY$4,'[1]INTERNAL PARAMETERS-1'!$B$5:$J$44,6,FALSE)*VLOOKUP(SSPYLD2!AY$4,'[1]INTERNAL PARAMETERS-1'!$B$5:$J$44,3,FALSE) + SSPYLD1!AY172*(1-VLOOKUP(SSPYLD2!AY$4,'[1]INTERNAL PARAMETERS-1'!$B$5:$J$44,5,FALSE))*VLOOKUP(SSPYLD2!AY$4,'[1]INTERNAL PARAMETERS-1'!$B$5:$J$44,8,FALSE)*VLOOKUP(SSPYLD2!AY$4,'[1]INTERNAL PARAMETERS-1'!$B$5:$J$44,3,FALSE)</f>
        <v>0</v>
      </c>
      <c r="AZ172" s="47">
        <f>SSPYLD1!AZ172*VLOOKUP(SSPYLD2!AZ$4,'[1]INTERNAL PARAMETERS-1'!$B$5:$J$44,5,FALSE)*VLOOKUP(SSPYLD2!AZ$4,'[1]INTERNAL PARAMETERS-1'!$B$5:$J$44,6,FALSE)*VLOOKUP(SSPYLD2!AZ$4,'[1]INTERNAL PARAMETERS-1'!$B$5:$J$44,3,FALSE) + SSPYLD1!AZ172*(1-VLOOKUP(SSPYLD2!AZ$4,'[1]INTERNAL PARAMETERS-1'!$B$5:$J$44,5,FALSE))*VLOOKUP(SSPYLD2!AZ$4,'[1]INTERNAL PARAMETERS-1'!$B$5:$J$44,8,FALSE)*VLOOKUP(SSPYLD2!AZ$4,'[1]INTERNAL PARAMETERS-1'!$B$5:$J$44,3,FALSE)</f>
        <v>0</v>
      </c>
      <c r="BA172" s="47">
        <f>SSPYLD1!BA172*VLOOKUP(SSPYLD2!BA$4,'[1]INTERNAL PARAMETERS-1'!$B$5:$J$44,5,FALSE)*VLOOKUP(SSPYLD2!BA$4,'[1]INTERNAL PARAMETERS-1'!$B$5:$J$44,6,FALSE)*VLOOKUP(SSPYLD2!BA$4,'[1]INTERNAL PARAMETERS-1'!$B$5:$J$44,3,FALSE) + SSPYLD1!BA172*(1-VLOOKUP(SSPYLD2!BA$4,'[1]INTERNAL PARAMETERS-1'!$B$5:$J$44,5,FALSE))*VLOOKUP(SSPYLD2!BA$4,'[1]INTERNAL PARAMETERS-1'!$B$5:$J$44,8,FALSE)*VLOOKUP(SSPYLD2!BA$4,'[1]INTERNAL PARAMETERS-1'!$B$5:$J$44,3,FALSE)</f>
        <v>1.9583741098494412</v>
      </c>
      <c r="BB172" s="47">
        <f>SSPYLD1!BB172*VLOOKUP(SSPYLD2!BB$4,'[1]INTERNAL PARAMETERS-1'!$B$5:$J$44,5,FALSE)*VLOOKUP(SSPYLD2!BB$4,'[1]INTERNAL PARAMETERS-1'!$B$5:$J$44,6,FALSE)*VLOOKUP(SSPYLD2!BB$4,'[1]INTERNAL PARAMETERS-1'!$B$5:$J$44,3,FALSE) + SSPYLD1!BB172*(1-VLOOKUP(SSPYLD2!BB$4,'[1]INTERNAL PARAMETERS-1'!$B$5:$J$44,5,FALSE))*VLOOKUP(SSPYLD2!BB$4,'[1]INTERNAL PARAMETERS-1'!$B$5:$J$44,8,FALSE)*VLOOKUP(SSPYLD2!BB$4,'[1]INTERNAL PARAMETERS-1'!$B$5:$J$44,3,FALSE)</f>
        <v>3.3358363409010829</v>
      </c>
      <c r="BC172" s="47">
        <f>SSPYLD1!BC172*VLOOKUP(SSPYLD2!BC$4,'[1]INTERNAL PARAMETERS-1'!$B$5:$J$44,5,FALSE)*VLOOKUP(SSPYLD2!BC$4,'[1]INTERNAL PARAMETERS-1'!$B$5:$J$44,6,FALSE)*VLOOKUP(SSPYLD2!BC$4,'[1]INTERNAL PARAMETERS-1'!$B$5:$J$44,3,FALSE) + SSPYLD1!BC172*(1-VLOOKUP(SSPYLD2!BC$4,'[1]INTERNAL PARAMETERS-1'!$B$5:$J$44,5,FALSE))*VLOOKUP(SSPYLD2!BC$4,'[1]INTERNAL PARAMETERS-1'!$B$5:$J$44,8,FALSE)*VLOOKUP(SSPYLD2!BC$4,'[1]INTERNAL PARAMETERS-1'!$B$5:$J$44,3,FALSE)</f>
        <v>3.8402849535891304</v>
      </c>
      <c r="BD172" s="47">
        <f>SSPYLD1!BD172*VLOOKUP(SSPYLD2!BD$4,'[1]INTERNAL PARAMETERS-1'!$B$5:$J$44,5,FALSE)*VLOOKUP(SSPYLD2!BD$4,'[1]INTERNAL PARAMETERS-1'!$B$5:$J$44,6,FALSE)*VLOOKUP(SSPYLD2!BD$4,'[1]INTERNAL PARAMETERS-1'!$B$5:$J$44,3,FALSE) + SSPYLD1!BD172*(1-VLOOKUP(SSPYLD2!BD$4,'[1]INTERNAL PARAMETERS-1'!$B$5:$J$44,5,FALSE))*VLOOKUP(SSPYLD2!BD$4,'[1]INTERNAL PARAMETERS-1'!$B$5:$J$44,8,FALSE)*VLOOKUP(SSPYLD2!BD$4,'[1]INTERNAL PARAMETERS-1'!$B$5:$J$44,3,FALSE)</f>
        <v>3.3099561180395334</v>
      </c>
      <c r="BE172" s="47">
        <f>SSPYLD1!BE172*VLOOKUP(SSPYLD2!BE$4,'[1]INTERNAL PARAMETERS-1'!$B$5:$J$44,5,FALSE)*VLOOKUP(SSPYLD2!BE$4,'[1]INTERNAL PARAMETERS-1'!$B$5:$J$44,6,FALSE)*VLOOKUP(SSPYLD2!BE$4,'[1]INTERNAL PARAMETERS-1'!$B$5:$J$44,3,FALSE) + SSPYLD1!BE172*(1-VLOOKUP(SSPYLD2!BE$4,'[1]INTERNAL PARAMETERS-1'!$B$5:$J$44,5,FALSE))*VLOOKUP(SSPYLD2!BE$4,'[1]INTERNAL PARAMETERS-1'!$B$5:$J$44,8,FALSE)*VLOOKUP(SSPYLD2!BE$4,'[1]INTERNAL PARAMETERS-1'!$B$5:$J$44,3,FALSE)</f>
        <v>7.9606771351768799</v>
      </c>
      <c r="BF172" s="47">
        <f>SSPYLD1!BF172*VLOOKUP(SSPYLD2!BF$4,'[1]INTERNAL PARAMETERS-1'!$B$5:$J$44,5,FALSE)*VLOOKUP(SSPYLD2!BF$4,'[1]INTERNAL PARAMETERS-1'!$B$5:$J$44,6,FALSE)*VLOOKUP(SSPYLD2!BF$4,'[1]INTERNAL PARAMETERS-1'!$B$5:$J$44,3,FALSE) + SSPYLD1!BF172*(1-VLOOKUP(SSPYLD2!BF$4,'[1]INTERNAL PARAMETERS-1'!$B$5:$J$44,5,FALSE))*VLOOKUP(SSPYLD2!BF$4,'[1]INTERNAL PARAMETERS-1'!$B$5:$J$44,8,FALSE)*VLOOKUP(SSPYLD2!BF$4,'[1]INTERNAL PARAMETERS-1'!$B$5:$J$44,3,FALSE)</f>
        <v>0</v>
      </c>
      <c r="BG172" s="47">
        <f>SSPYLD1!BG172*VLOOKUP(SSPYLD2!BG$4,'[1]INTERNAL PARAMETERS-1'!$B$5:$J$44,5,FALSE)*VLOOKUP(SSPYLD2!BG$4,'[1]INTERNAL PARAMETERS-1'!$B$5:$J$44,6,FALSE)*VLOOKUP(SSPYLD2!BG$4,'[1]INTERNAL PARAMETERS-1'!$B$5:$J$44,3,FALSE) + SSPYLD1!BG172*(1-VLOOKUP(SSPYLD2!BG$4,'[1]INTERNAL PARAMETERS-1'!$B$5:$J$44,5,FALSE))*VLOOKUP(SSPYLD2!BG$4,'[1]INTERNAL PARAMETERS-1'!$B$5:$J$44,8,FALSE)*VLOOKUP(SSPYLD2!BG$4,'[1]INTERNAL PARAMETERS-1'!$B$5:$J$44,3,FALSE)</f>
        <v>3.8376258196988391</v>
      </c>
      <c r="BH172" s="47">
        <f>SSPYLD1!BH172*VLOOKUP(SSPYLD2!BH$4,'[1]INTERNAL PARAMETERS-1'!$B$5:$J$44,5,FALSE)*VLOOKUP(SSPYLD2!BH$4,'[1]INTERNAL PARAMETERS-1'!$B$5:$J$44,6,FALSE)*VLOOKUP(SSPYLD2!BH$4,'[1]INTERNAL PARAMETERS-1'!$B$5:$J$44,3,FALSE) + SSPYLD1!BH172*(1-VLOOKUP(SSPYLD2!BH$4,'[1]INTERNAL PARAMETERS-1'!$B$5:$J$44,5,FALSE))*VLOOKUP(SSPYLD2!BH$4,'[1]INTERNAL PARAMETERS-1'!$B$5:$J$44,8,FALSE)*VLOOKUP(SSPYLD2!BH$4,'[1]INTERNAL PARAMETERS-1'!$B$5:$J$44,3,FALSE)</f>
        <v>1.1964861039727461E-2</v>
      </c>
      <c r="BI172" s="47">
        <f>SSPYLD1!BI172*VLOOKUP(SSPYLD2!BI$4,'[1]INTERNAL PARAMETERS-1'!$B$5:$J$44,5,FALSE)*VLOOKUP(SSPYLD2!BI$4,'[1]INTERNAL PARAMETERS-1'!$B$5:$J$44,6,FALSE)*VLOOKUP(SSPYLD2!BI$4,'[1]INTERNAL PARAMETERS-1'!$B$5:$J$44,3,FALSE) + SSPYLD1!BI172*(1-VLOOKUP(SSPYLD2!BI$4,'[1]INTERNAL PARAMETERS-1'!$B$5:$J$44,5,FALSE))*VLOOKUP(SSPYLD2!BI$4,'[1]INTERNAL PARAMETERS-1'!$B$5:$J$44,8,FALSE)*VLOOKUP(SSPYLD2!BI$4,'[1]INTERNAL PARAMETERS-1'!$B$5:$J$44,3,FALSE)</f>
        <v>0</v>
      </c>
      <c r="BJ172" s="47">
        <f>SSPYLD1!BJ172*VLOOKUP(SSPYLD2!BJ$4,'[1]INTERNAL PARAMETERS-1'!$B$5:$J$44,5,FALSE)*VLOOKUP(SSPYLD2!BJ$4,'[1]INTERNAL PARAMETERS-1'!$B$5:$J$44,6,FALSE)*VLOOKUP(SSPYLD2!BJ$4,'[1]INTERNAL PARAMETERS-1'!$B$5:$J$44,3,FALSE) + SSPYLD1!BJ172*(1-VLOOKUP(SSPYLD2!BJ$4,'[1]INTERNAL PARAMETERS-1'!$B$5:$J$44,5,FALSE))*VLOOKUP(SSPYLD2!BJ$4,'[1]INTERNAL PARAMETERS-1'!$B$5:$J$44,8,FALSE)*VLOOKUP(SSPYLD2!BJ$4,'[1]INTERNAL PARAMETERS-1'!$B$5:$J$44,3,FALSE)</f>
        <v>0.72243622910179872</v>
      </c>
      <c r="BK172" s="47">
        <f>SSPYLD1!BK172*VLOOKUP(SSPYLD2!BK$4,'[1]INTERNAL PARAMETERS-1'!$B$5:$J$44,5,FALSE)*VLOOKUP(SSPYLD2!BK$4,'[1]INTERNAL PARAMETERS-1'!$B$5:$J$44,6,FALSE)*VLOOKUP(SSPYLD2!BK$4,'[1]INTERNAL PARAMETERS-1'!$B$5:$J$44,3,FALSE) + SSPYLD1!BK172*(1-VLOOKUP(SSPYLD2!BK$4,'[1]INTERNAL PARAMETERS-1'!$B$5:$J$44,5,FALSE))*VLOOKUP(SSPYLD2!BK$4,'[1]INTERNAL PARAMETERS-1'!$B$5:$J$44,8,FALSE)*VLOOKUP(SSPYLD2!BK$4,'[1]INTERNAL PARAMETERS-1'!$B$5:$J$44,3,FALSE)</f>
        <v>1.1790686343397832</v>
      </c>
      <c r="BL172" s="47">
        <f>SSPYLD1!BL172*VLOOKUP(SSPYLD2!BL$4,'[1]INTERNAL PARAMETERS-1'!$B$5:$J$44,5,FALSE)*VLOOKUP(SSPYLD2!BL$4,'[1]INTERNAL PARAMETERS-1'!$B$5:$J$44,6,FALSE)*VLOOKUP(SSPYLD2!BL$4,'[1]INTERNAL PARAMETERS-1'!$B$5:$J$44,3,FALSE) + SSPYLD1!BL172*(1-VLOOKUP(SSPYLD2!BL$4,'[1]INTERNAL PARAMETERS-1'!$B$5:$J$44,5,FALSE))*VLOOKUP(SSPYLD2!BL$4,'[1]INTERNAL PARAMETERS-1'!$B$5:$J$44,8,FALSE)*VLOOKUP(SSPYLD2!BL$4,'[1]INTERNAL PARAMETERS-1'!$B$5:$J$44,3,FALSE)</f>
        <v>3.98199993852199</v>
      </c>
      <c r="BM172" s="47">
        <f>SSPYLD1!BM172*VLOOKUP(SSPYLD2!BM$4,'[1]INTERNAL PARAMETERS-1'!$B$5:$J$44,5,FALSE)*VLOOKUP(SSPYLD2!BM$4,'[1]INTERNAL PARAMETERS-1'!$B$5:$J$44,6,FALSE)*VLOOKUP(SSPYLD2!BM$4,'[1]INTERNAL PARAMETERS-1'!$B$5:$J$44,3,FALSE) + SSPYLD1!BM172*(1-VLOOKUP(SSPYLD2!BM$4,'[1]INTERNAL PARAMETERS-1'!$B$5:$J$44,5,FALSE))*VLOOKUP(SSPYLD2!BM$4,'[1]INTERNAL PARAMETERS-1'!$B$5:$J$44,8,FALSE)*VLOOKUP(SSPYLD2!BM$4,'[1]INTERNAL PARAMETERS-1'!$B$5:$J$44,3,FALSE)</f>
        <v>0.71924540895071531</v>
      </c>
      <c r="BN172" s="47">
        <f>SSPYLD1!BN172*VLOOKUP(SSPYLD2!BN$4,'[1]INTERNAL PARAMETERS-1'!$B$5:$J$44,5,FALSE)*VLOOKUP(SSPYLD2!BN$4,'[1]INTERNAL PARAMETERS-1'!$B$5:$J$44,6,FALSE)*VLOOKUP(SSPYLD2!BN$4,'[1]INTERNAL PARAMETERS-1'!$B$5:$J$44,3,FALSE) + SSPYLD1!BN172*(1-VLOOKUP(SSPYLD2!BN$4,'[1]INTERNAL PARAMETERS-1'!$B$5:$J$44,5,FALSE))*VLOOKUP(SSPYLD2!BN$4,'[1]INTERNAL PARAMETERS-1'!$B$5:$J$44,8,FALSE)*VLOOKUP(SSPYLD2!BN$4,'[1]INTERNAL PARAMETERS-1'!$B$5:$J$44,3,FALSE)</f>
        <v>1.0185705180811198</v>
      </c>
      <c r="BO172" s="47">
        <f>SSPYLD1!BO172*VLOOKUP(SSPYLD2!BO$4,'[1]INTERNAL PARAMETERS-1'!$B$5:$J$44,5,FALSE)*VLOOKUP(SSPYLD2!BO$4,'[1]INTERNAL PARAMETERS-1'!$B$5:$J$44,6,FALSE)*VLOOKUP(SSPYLD2!BO$4,'[1]INTERNAL PARAMETERS-1'!$B$5:$J$44,3,FALSE) + SSPYLD1!BO172*(1-VLOOKUP(SSPYLD2!BO$4,'[1]INTERNAL PARAMETERS-1'!$B$5:$J$44,5,FALSE))*VLOOKUP(SSPYLD2!BO$4,'[1]INTERNAL PARAMETERS-1'!$B$5:$J$44,8,FALSE)*VLOOKUP(SSPYLD2!BO$4,'[1]INTERNAL PARAMETERS-1'!$B$5:$J$44,3,FALSE)</f>
        <v>0.92130057972715995</v>
      </c>
      <c r="BP172" s="47">
        <f>SSPYLD1!BP172*VLOOKUP(SSPYLD2!BP$4,'[1]INTERNAL PARAMETERS-1'!$B$5:$J$44,5,FALSE)*VLOOKUP(SSPYLD2!BP$4,'[1]INTERNAL PARAMETERS-1'!$B$5:$J$44,6,FALSE)*VLOOKUP(SSPYLD2!BP$4,'[1]INTERNAL PARAMETERS-1'!$B$5:$J$44,3,FALSE) + SSPYLD1!BP172*(1-VLOOKUP(SSPYLD2!BP$4,'[1]INTERNAL PARAMETERS-1'!$B$5:$J$44,5,FALSE))*VLOOKUP(SSPYLD2!BP$4,'[1]INTERNAL PARAMETERS-1'!$B$5:$J$44,8,FALSE)*VLOOKUP(SSPYLD2!BP$4,'[1]INTERNAL PARAMETERS-1'!$B$5:$J$44,3,FALSE)</f>
        <v>7.3378323757056038E-2</v>
      </c>
      <c r="BQ172" s="47">
        <f>SSPYLD1!BQ172*VLOOKUP(SSPYLD2!BQ$4,'[1]INTERNAL PARAMETERS-1'!$B$5:$J$44,5,FALSE)*VLOOKUP(SSPYLD2!BQ$4,'[1]INTERNAL PARAMETERS-1'!$B$5:$J$44,6,FALSE)*VLOOKUP(SSPYLD2!BQ$4,'[1]INTERNAL PARAMETERS-1'!$B$5:$J$44,3,FALSE) + SSPYLD1!BQ172*(1-VLOOKUP(SSPYLD2!BQ$4,'[1]INTERNAL PARAMETERS-1'!$B$5:$J$44,5,FALSE))*VLOOKUP(SSPYLD2!BQ$4,'[1]INTERNAL PARAMETERS-1'!$B$5:$J$44,8,FALSE)*VLOOKUP(SSPYLD2!BQ$4,'[1]INTERNAL PARAMETERS-1'!$B$5:$J$44,3,FALSE)</f>
        <v>3.6401454507721192</v>
      </c>
      <c r="BR172" s="47">
        <f>SSPYLD1!BR172*VLOOKUP(SSPYLD2!BR$4,'[1]INTERNAL PARAMETERS-1'!$B$5:$J$44,5,FALSE)*VLOOKUP(SSPYLD2!BR$4,'[1]INTERNAL PARAMETERS-1'!$B$5:$J$44,6,FALSE)*VLOOKUP(SSPYLD2!BR$4,'[1]INTERNAL PARAMETERS-1'!$B$5:$J$44,3,FALSE) + SSPYLD1!BR172*(1-VLOOKUP(SSPYLD2!BR$4,'[1]INTERNAL PARAMETERS-1'!$B$5:$J$44,5,FALSE))*VLOOKUP(SSPYLD2!BR$4,'[1]INTERNAL PARAMETERS-1'!$B$5:$J$44,8,FALSE)*VLOOKUP(SSPYLD2!BR$4,'[1]INTERNAL PARAMETERS-1'!$B$5:$J$44,3,FALSE)</f>
        <v>0.11455388043620965</v>
      </c>
      <c r="BS172" s="47">
        <f>SSPYLD1!BS172*VLOOKUP(SSPYLD2!BS$4,'[1]INTERNAL PARAMETERS-1'!$B$5:$J$44,5,FALSE)*VLOOKUP(SSPYLD2!BS$4,'[1]INTERNAL PARAMETERS-1'!$B$5:$J$44,6,FALSE)*VLOOKUP(SSPYLD2!BS$4,'[1]INTERNAL PARAMETERS-1'!$B$5:$J$44,3,FALSE) + SSPYLD1!BS172*(1-VLOOKUP(SSPYLD2!BS$4,'[1]INTERNAL PARAMETERS-1'!$B$5:$J$44,5,FALSE))*VLOOKUP(SSPYLD2!BS$4,'[1]INTERNAL PARAMETERS-1'!$B$5:$J$44,8,FALSE)*VLOOKUP(SSPYLD2!BS$4,'[1]INTERNAL PARAMETERS-1'!$B$5:$J$44,3,FALSE)</f>
        <v>7.8654520191465734E-3</v>
      </c>
      <c r="BT172" s="47">
        <f>SSPYLD1!BT172*VLOOKUP(SSPYLD2!BT$4,'[1]INTERNAL PARAMETERS-1'!$B$5:$J$44,5,FALSE)*VLOOKUP(SSPYLD2!BT$4,'[1]INTERNAL PARAMETERS-1'!$B$5:$J$44,6,FALSE)*VLOOKUP(SSPYLD2!BT$4,'[1]INTERNAL PARAMETERS-1'!$B$5:$J$44,3,FALSE) + SSPYLD1!BT172*(1-VLOOKUP(SSPYLD2!BT$4,'[1]INTERNAL PARAMETERS-1'!$B$5:$J$44,5,FALSE))*VLOOKUP(SSPYLD2!BT$4,'[1]INTERNAL PARAMETERS-1'!$B$5:$J$44,8,FALSE)*VLOOKUP(SSPYLD2!BT$4,'[1]INTERNAL PARAMETERS-1'!$B$5:$J$44,3,FALSE)</f>
        <v>0</v>
      </c>
      <c r="BU172" s="47">
        <f>SSPYLD1!BU172*VLOOKUP(SSPYLD2!BU$4,'[1]INTERNAL PARAMETERS-1'!$B$5:$J$44,5,FALSE)*VLOOKUP(SSPYLD2!BU$4,'[1]INTERNAL PARAMETERS-1'!$B$5:$J$44,6,FALSE)*VLOOKUP(SSPYLD2!BU$4,'[1]INTERNAL PARAMETERS-1'!$B$5:$J$44,3,FALSE) + SSPYLD1!BU172*(1-VLOOKUP(SSPYLD2!BU$4,'[1]INTERNAL PARAMETERS-1'!$B$5:$J$44,5,FALSE))*VLOOKUP(SSPYLD2!BU$4,'[1]INTERNAL PARAMETERS-1'!$B$5:$J$44,8,FALSE)*VLOOKUP(SSPYLD2!BU$4,'[1]INTERNAL PARAMETERS-1'!$B$5:$J$44,3,FALSE)</f>
        <v>0</v>
      </c>
      <c r="BV172" s="47">
        <f>SSPYLD1!BV172*VLOOKUP(SSPYLD2!BV$4,'[1]INTERNAL PARAMETERS-1'!$B$5:$J$44,5,FALSE)*VLOOKUP(SSPYLD2!BV$4,'[1]INTERNAL PARAMETERS-1'!$B$5:$J$44,6,FALSE)*VLOOKUP(SSPYLD2!BV$4,'[1]INTERNAL PARAMETERS-1'!$B$5:$J$44,3,FALSE) + SSPYLD1!BV172*(1-VLOOKUP(SSPYLD2!BV$4,'[1]INTERNAL PARAMETERS-1'!$B$5:$J$44,5,FALSE))*VLOOKUP(SSPYLD2!BV$4,'[1]INTERNAL PARAMETERS-1'!$B$5:$J$44,8,FALSE)*VLOOKUP(SSPYLD2!BV$4,'[1]INTERNAL PARAMETERS-1'!$B$5:$J$44,3,FALSE)</f>
        <v>0</v>
      </c>
      <c r="BW172" s="47">
        <f>SSPYLD1!BW172*VLOOKUP(SSPYLD2!BW$4,'[1]INTERNAL PARAMETERS-1'!$B$5:$J$44,5,FALSE)*VLOOKUP(SSPYLD2!BW$4,'[1]INTERNAL PARAMETERS-1'!$B$5:$J$44,6,FALSE)*VLOOKUP(SSPYLD2!BW$4,'[1]INTERNAL PARAMETERS-1'!$B$5:$J$44,3,FALSE) + SSPYLD1!BW172*(1-VLOOKUP(SSPYLD2!BW$4,'[1]INTERNAL PARAMETERS-1'!$B$5:$J$44,5,FALSE))*VLOOKUP(SSPYLD2!BW$4,'[1]INTERNAL PARAMETERS-1'!$B$5:$J$44,8,FALSE)*VLOOKUP(SSPYLD2!BW$4,'[1]INTERNAL PARAMETERS-1'!$B$5:$J$44,3,FALSE)</f>
        <v>0</v>
      </c>
      <c r="BX172" s="47">
        <f>SSPYLD1!BX172*VLOOKUP(SSPYLD2!BX$4,'[1]INTERNAL PARAMETERS-1'!$B$5:$J$44,5,FALSE)*VLOOKUP(SSPYLD2!BX$4,'[1]INTERNAL PARAMETERS-1'!$B$5:$J$44,6,FALSE)*VLOOKUP(SSPYLD2!BX$4,'[1]INTERNAL PARAMETERS-1'!$B$5:$J$44,3,FALSE) + SSPYLD1!BX172*(1-VLOOKUP(SSPYLD2!BX$4,'[1]INTERNAL PARAMETERS-1'!$B$5:$J$44,5,FALSE))*VLOOKUP(SSPYLD2!BX$4,'[1]INTERNAL PARAMETERS-1'!$B$5:$J$44,8,FALSE)*VLOOKUP(SSPYLD2!BX$4,'[1]INTERNAL PARAMETERS-1'!$B$5:$J$44,3,FALSE)</f>
        <v>0</v>
      </c>
      <c r="BY172" s="47">
        <f>SSPYLD1!BY172*VLOOKUP(SSPYLD2!BY$4,'[1]INTERNAL PARAMETERS-1'!$B$5:$J$44,5,FALSE)*VLOOKUP(SSPYLD2!BY$4,'[1]INTERNAL PARAMETERS-1'!$B$5:$J$44,6,FALSE)*VLOOKUP(SSPYLD2!BY$4,'[1]INTERNAL PARAMETERS-1'!$B$5:$J$44,3,FALSE) + SSPYLD1!BY172*(1-VLOOKUP(SSPYLD2!BY$4,'[1]INTERNAL PARAMETERS-1'!$B$5:$J$44,5,FALSE))*VLOOKUP(SSPYLD2!BY$4,'[1]INTERNAL PARAMETERS-1'!$B$5:$J$44,8,FALSE)*VLOOKUP(SSPYLD2!BY$4,'[1]INTERNAL PARAMETERS-1'!$B$5:$J$44,3,FALSE)</f>
        <v>0</v>
      </c>
      <c r="BZ172" s="47">
        <f>SSPYLD1!BZ172*VLOOKUP(SSPYLD2!BZ$4,'[1]INTERNAL PARAMETERS-1'!$B$5:$J$44,5,FALSE)*VLOOKUP(SSPYLD2!BZ$4,'[1]INTERNAL PARAMETERS-1'!$B$5:$J$44,6,FALSE)*VLOOKUP(SSPYLD2!BZ$4,'[1]INTERNAL PARAMETERS-1'!$B$5:$J$44,3,FALSE) + SSPYLD1!BZ172*(1-VLOOKUP(SSPYLD2!BZ$4,'[1]INTERNAL PARAMETERS-1'!$B$5:$J$44,5,FALSE))*VLOOKUP(SSPYLD2!BZ$4,'[1]INTERNAL PARAMETERS-1'!$B$5:$J$44,8,FALSE)*VLOOKUP(SSPYLD2!BZ$4,'[1]INTERNAL PARAMETERS-1'!$B$5:$J$44,3,FALSE)</f>
        <v>1.160234587617249E-2</v>
      </c>
      <c r="CA172" s="47">
        <f>SSPYLD1!CA172*VLOOKUP(SSPYLD2!CA$4,'[1]INTERNAL PARAMETERS-1'!$B$5:$J$44,5,FALSE)*VLOOKUP(SSPYLD2!CA$4,'[1]INTERNAL PARAMETERS-1'!$B$5:$J$44,6,FALSE)*VLOOKUP(SSPYLD2!CA$4,'[1]INTERNAL PARAMETERS-1'!$B$5:$J$44,3,FALSE) + SSPYLD1!CA172*(1-VLOOKUP(SSPYLD2!CA$4,'[1]INTERNAL PARAMETERS-1'!$B$5:$J$44,5,FALSE))*VLOOKUP(SSPYLD2!CA$4,'[1]INTERNAL PARAMETERS-1'!$B$5:$J$44,8,FALSE)*VLOOKUP(SSPYLD2!CA$4,'[1]INTERNAL PARAMETERS-1'!$B$5:$J$44,3,FALSE)</f>
        <v>0</v>
      </c>
      <c r="CB172" s="47">
        <f>SSPYLD1!CB172*VLOOKUP(SSPYLD2!CB$4,'[1]INTERNAL PARAMETERS-1'!$B$5:$J$44,5,FALSE)*VLOOKUP(SSPYLD2!CB$4,'[1]INTERNAL PARAMETERS-1'!$B$5:$J$44,6,FALSE)*VLOOKUP(SSPYLD2!CB$4,'[1]INTERNAL PARAMETERS-1'!$B$5:$J$44,3,FALSE) + SSPYLD1!CB172*(1-VLOOKUP(SSPYLD2!CB$4,'[1]INTERNAL PARAMETERS-1'!$B$5:$J$44,5,FALSE))*VLOOKUP(SSPYLD2!CB$4,'[1]INTERNAL PARAMETERS-1'!$B$5:$J$44,8,FALSE)*VLOOKUP(SSPYLD2!CB$4,'[1]INTERNAL PARAMETERS-1'!$B$5:$J$44,3,FALSE)</f>
        <v>0</v>
      </c>
      <c r="CC172" s="47">
        <f>SSPYLD1!CC172*VLOOKUP(SSPYLD2!CC$4,'[1]INTERNAL PARAMETERS-1'!$B$5:$J$44,5,FALSE)*VLOOKUP(SSPYLD2!CC$4,'[1]INTERNAL PARAMETERS-1'!$B$5:$J$44,6,FALSE)*VLOOKUP(SSPYLD2!CC$4,'[1]INTERNAL PARAMETERS-1'!$B$5:$J$44,3,FALSE) + SSPYLD1!CC172*(1-VLOOKUP(SSPYLD2!CC$4,'[1]INTERNAL PARAMETERS-1'!$B$5:$J$44,5,FALSE))*VLOOKUP(SSPYLD2!CC$4,'[1]INTERNAL PARAMETERS-1'!$B$5:$J$44,8,FALSE)*VLOOKUP(SSPYLD2!CC$4,'[1]INTERNAL PARAMETERS-1'!$B$5:$J$44,3,FALSE)</f>
        <v>3.5809958345711136E-2</v>
      </c>
      <c r="CD172" s="47">
        <f>SSPYLD1!CD172*VLOOKUP(SSPYLD2!CD$4,'[1]INTERNAL PARAMETERS-1'!$B$5:$J$44,5,FALSE)*VLOOKUP(SSPYLD2!CD$4,'[1]INTERNAL PARAMETERS-1'!$B$5:$J$44,6,FALSE)*VLOOKUP(SSPYLD2!CD$4,'[1]INTERNAL PARAMETERS-1'!$B$5:$J$44,3,FALSE) + SSPYLD1!CD172*(1-VLOOKUP(SSPYLD2!CD$4,'[1]INTERNAL PARAMETERS-1'!$B$5:$J$44,5,FALSE))*VLOOKUP(SSPYLD2!CD$4,'[1]INTERNAL PARAMETERS-1'!$B$5:$J$44,8,FALSE)*VLOOKUP(SSPYLD2!CD$4,'[1]INTERNAL PARAMETERS-1'!$B$5:$J$44,3,FALSE)</f>
        <v>6.0160771368403886E-2</v>
      </c>
      <c r="CE172" s="47">
        <f>SSPYLD1!CE172*VLOOKUP(SSPYLD2!CE$4,'[1]INTERNAL PARAMETERS-1'!$B$5:$J$44,5,FALSE)*VLOOKUP(SSPYLD2!CE$4,'[1]INTERNAL PARAMETERS-1'!$B$5:$J$44,6,FALSE)*VLOOKUP(SSPYLD2!CE$4,'[1]INTERNAL PARAMETERS-1'!$B$5:$J$44,3,FALSE) + SSPYLD1!CE172*(1-VLOOKUP(SSPYLD2!CE$4,'[1]INTERNAL PARAMETERS-1'!$B$5:$J$44,5,FALSE))*VLOOKUP(SSPYLD2!CE$4,'[1]INTERNAL PARAMETERS-1'!$B$5:$J$44,8,FALSE)*VLOOKUP(SSPYLD2!CE$4,'[1]INTERNAL PARAMETERS-1'!$B$5:$J$44,3,FALSE)</f>
        <v>0.11513472143623743</v>
      </c>
      <c r="CF172" s="47">
        <f>SSPYLD1!CF172*VLOOKUP(SSPYLD2!CF$4,'[1]INTERNAL PARAMETERS-1'!$B$5:$J$44,5,FALSE)*VLOOKUP(SSPYLD2!CF$4,'[1]INTERNAL PARAMETERS-1'!$B$5:$J$44,6,FALSE)*VLOOKUP(SSPYLD2!CF$4,'[1]INTERNAL PARAMETERS-1'!$B$5:$J$44,3,FALSE) + SSPYLD1!CF172*(1-VLOOKUP(SSPYLD2!CF$4,'[1]INTERNAL PARAMETERS-1'!$B$5:$J$44,5,FALSE))*VLOOKUP(SSPYLD2!CF$4,'[1]INTERNAL PARAMETERS-1'!$B$5:$J$44,8,FALSE)*VLOOKUP(SSPYLD2!CF$4,'[1]INTERNAL PARAMETERS-1'!$B$5:$J$44,3,FALSE)</f>
        <v>3.5750563151169097E-2</v>
      </c>
      <c r="CG172" s="47">
        <f>SSPYLD1!CG172*VLOOKUP(SSPYLD2!CG$4,'[1]INTERNAL PARAMETERS-1'!$B$5:$J$44,5,FALSE)*VLOOKUP(SSPYLD2!CG$4,'[1]INTERNAL PARAMETERS-1'!$B$5:$J$44,6,FALSE)*VLOOKUP(SSPYLD2!CG$4,'[1]INTERNAL PARAMETERS-1'!$B$5:$J$44,3,FALSE) + SSPYLD1!CG172*(1-VLOOKUP(SSPYLD2!CG$4,'[1]INTERNAL PARAMETERS-1'!$B$5:$J$44,5,FALSE))*VLOOKUP(SSPYLD2!CG$4,'[1]INTERNAL PARAMETERS-1'!$B$5:$J$44,8,FALSE)*VLOOKUP(SSPYLD2!CG$4,'[1]INTERNAL PARAMETERS-1'!$B$5:$J$44,3,FALSE)</f>
        <v>0</v>
      </c>
      <c r="CH172" s="46">
        <f>SSPYLD1!CH172*VLOOKUP(SSPYLD2!CH$4,'[1]INTERNAL PARAMETERS-1'!$B$5:$J$44,5,FALSE)*VLOOKUP(SSPYLD2!CH$4,'[1]INTERNAL PARAMETERS-1'!$B$5:$J$44,6,FALSE)*VLOOKUP(SSPYLD2!CH$4,'[1]INTERNAL PARAMETERS-1'!$B$5:$J$44,3,FALSE) + SSPYLD1!CH172*(1-VLOOKUP(SSPYLD2!CH$4,'[1]INTERNAL PARAMETERS-1'!$B$5:$J$44,5,FALSE))*VLOOKUP(SSPYLD2!CH$4,'[1]INTERNAL PARAMETERS-1'!$B$5:$J$44,8,FALSE)*VLOOKUP(SSPYLD2!CH$4,'[1]INTERNAL PARAMETERS-1'!$B$5:$J$44,3,FALSE)</f>
        <v>0</v>
      </c>
      <c r="CJ172" s="48">
        <f t="shared" si="4"/>
        <v>3199.092840860998</v>
      </c>
      <c r="CK172" s="46">
        <f t="shared" si="5"/>
        <v>55.400080066045938</v>
      </c>
    </row>
    <row r="173" spans="2:89" x14ac:dyDescent="0.4">
      <c r="B173" s="61" t="s">
        <v>8</v>
      </c>
      <c r="C173" s="60" t="s">
        <v>50</v>
      </c>
      <c r="D173" s="60" t="s">
        <v>61</v>
      </c>
      <c r="E173" s="135">
        <f>'S Str&amp;Pad'!X173</f>
        <v>6452.645192069127</v>
      </c>
      <c r="F173" s="59">
        <f>'[1]INTERNAL PARAMETERS-1'!M11</f>
        <v>53.995000000000005</v>
      </c>
      <c r="G173" s="48">
        <f>SSPYLD1!G173*VLOOKUP(SSPYLD2!G$4,'[1]INTERNAL PARAMETERS-1'!$B$5:$J$44,5,FALSE)*VLOOKUP(SSPYLD2!G$4,'[1]INTERNAL PARAMETERS-1'!$B$5:$J$44,7,FALSE)*SSPYLD2!$F173 + SSPYLD1!G173*(1-VLOOKUP(SSPYLD2!G$4,'[1]INTERNAL PARAMETERS-1'!$B$5:$J$44,5,FALSE))*VLOOKUP(SSPYLD2!G$4,'[1]INTERNAL PARAMETERS-1'!$B$5:$J$44,9,FALSE)*SSPYLD2!$F173</f>
        <v>2072.8648962124253</v>
      </c>
      <c r="H173" s="47">
        <f>SSPYLD1!H173*VLOOKUP(SSPYLD2!H$4,'[1]INTERNAL PARAMETERS-1'!$B$5:$J$44,5,FALSE)*VLOOKUP(SSPYLD2!H$4,'[1]INTERNAL PARAMETERS-1'!$B$5:$J$44,7,FALSE)*SSPYLD2!$F173 + SSPYLD1!H173*(1-VLOOKUP(SSPYLD2!H$4,'[1]INTERNAL PARAMETERS-1'!$B$5:$J$44,5,FALSE))*VLOOKUP(SSPYLD2!H$4,'[1]INTERNAL PARAMETERS-1'!$B$5:$J$44,9,FALSE)*SSPYLD2!$F173</f>
        <v>818.48752147315747</v>
      </c>
      <c r="I173" s="47">
        <f>SSPYLD1!I173*VLOOKUP(SSPYLD2!I$4,'[1]INTERNAL PARAMETERS-1'!$B$5:$J$44,5,FALSE)*VLOOKUP(SSPYLD2!I$4,'[1]INTERNAL PARAMETERS-1'!$B$5:$J$44,7,FALSE)*SSPYLD2!$F173 + SSPYLD1!I173*(1-VLOOKUP(SSPYLD2!I$4,'[1]INTERNAL PARAMETERS-1'!$B$5:$J$44,5,FALSE))*VLOOKUP(SSPYLD2!I$4,'[1]INTERNAL PARAMETERS-1'!$B$5:$J$44,9,FALSE)*SSPYLD2!$F173</f>
        <v>933.51486587745899</v>
      </c>
      <c r="J173" s="47">
        <f>SSPYLD1!J173*VLOOKUP(SSPYLD2!J$4,'[1]INTERNAL PARAMETERS-1'!$B$5:$J$44,5,FALSE)*VLOOKUP(SSPYLD2!J$4,'[1]INTERNAL PARAMETERS-1'!$B$5:$J$44,7,FALSE)*SSPYLD2!$F173 + SSPYLD1!J173*(1-VLOOKUP(SSPYLD2!J$4,'[1]INTERNAL PARAMETERS-1'!$B$5:$J$44,5,FALSE))*VLOOKUP(SSPYLD2!J$4,'[1]INTERNAL PARAMETERS-1'!$B$5:$J$44,9,FALSE)*SSPYLD2!$F173</f>
        <v>0</v>
      </c>
      <c r="K173" s="47">
        <f>SSPYLD1!K173*VLOOKUP(SSPYLD2!K$4,'[1]INTERNAL PARAMETERS-1'!$B$5:$J$44,5,FALSE)*VLOOKUP(SSPYLD2!K$4,'[1]INTERNAL PARAMETERS-1'!$B$5:$J$44,7,FALSE)*SSPYLD2!$F173 + SSPYLD1!K173*(1-VLOOKUP(SSPYLD2!K$4,'[1]INTERNAL PARAMETERS-1'!$B$5:$J$44,5,FALSE))*VLOOKUP(SSPYLD2!K$4,'[1]INTERNAL PARAMETERS-1'!$B$5:$J$44,9,FALSE)*SSPYLD2!$F173</f>
        <v>0</v>
      </c>
      <c r="L173" s="47">
        <f>SSPYLD1!L173*VLOOKUP(SSPYLD2!L$4,'[1]INTERNAL PARAMETERS-1'!$B$5:$J$44,5,FALSE)*VLOOKUP(SSPYLD2!L$4,'[1]INTERNAL PARAMETERS-1'!$B$5:$J$44,7,FALSE)*SSPYLD2!$F173 + SSPYLD1!L173*(1-VLOOKUP(SSPYLD2!L$4,'[1]INTERNAL PARAMETERS-1'!$B$5:$J$44,5,FALSE))*VLOOKUP(SSPYLD2!L$4,'[1]INTERNAL PARAMETERS-1'!$B$5:$J$44,9,FALSE)*SSPYLD2!$F173</f>
        <v>0</v>
      </c>
      <c r="M173" s="47">
        <f>SSPYLD1!M173*VLOOKUP(SSPYLD2!M$4,'[1]INTERNAL PARAMETERS-1'!$B$5:$J$44,5,FALSE)*VLOOKUP(SSPYLD2!M$4,'[1]INTERNAL PARAMETERS-1'!$B$5:$J$44,7,FALSE)*SSPYLD2!$F173 + SSPYLD1!M173*(1-VLOOKUP(SSPYLD2!M$4,'[1]INTERNAL PARAMETERS-1'!$B$5:$J$44,5,FALSE))*VLOOKUP(SSPYLD2!M$4,'[1]INTERNAL PARAMETERS-1'!$B$5:$J$44,9,FALSE)*SSPYLD2!$F173</f>
        <v>14.336938464788826</v>
      </c>
      <c r="N173" s="47">
        <f>SSPYLD1!N173*VLOOKUP(SSPYLD2!N$4,'[1]INTERNAL PARAMETERS-1'!$B$5:$J$44,5,FALSE)*VLOOKUP(SSPYLD2!N$4,'[1]INTERNAL PARAMETERS-1'!$B$5:$J$44,7,FALSE)*SSPYLD2!$F173 + SSPYLD1!N173*(1-VLOOKUP(SSPYLD2!N$4,'[1]INTERNAL PARAMETERS-1'!$B$5:$J$44,5,FALSE))*VLOOKUP(SSPYLD2!N$4,'[1]INTERNAL PARAMETERS-1'!$B$5:$J$44,9,FALSE)*SSPYLD2!$F173</f>
        <v>3.2469688223878839</v>
      </c>
      <c r="O173" s="47">
        <f>SSPYLD1!O173*VLOOKUP(SSPYLD2!O$4,'[1]INTERNAL PARAMETERS-1'!$B$5:$J$44,5,FALSE)*VLOOKUP(SSPYLD2!O$4,'[1]INTERNAL PARAMETERS-1'!$B$5:$J$44,7,FALSE)*SSPYLD2!$F173 + SSPYLD1!O173*(1-VLOOKUP(SSPYLD2!O$4,'[1]INTERNAL PARAMETERS-1'!$B$5:$J$44,5,FALSE))*VLOOKUP(SSPYLD2!O$4,'[1]INTERNAL PARAMETERS-1'!$B$5:$J$44,9,FALSE)*SSPYLD2!$F173</f>
        <v>0</v>
      </c>
      <c r="P173" s="47">
        <f>SSPYLD1!P173*VLOOKUP(SSPYLD2!P$4,'[1]INTERNAL PARAMETERS-1'!$B$5:$J$44,5,FALSE)*VLOOKUP(SSPYLD2!P$4,'[1]INTERNAL PARAMETERS-1'!$B$5:$J$44,7,FALSE)*SSPYLD2!$F173 + SSPYLD1!P173*(1-VLOOKUP(SSPYLD2!P$4,'[1]INTERNAL PARAMETERS-1'!$B$5:$J$44,5,FALSE))*VLOOKUP(SSPYLD2!P$4,'[1]INTERNAL PARAMETERS-1'!$B$5:$J$44,9,FALSE)*SSPYLD2!$F173</f>
        <v>0</v>
      </c>
      <c r="Q173" s="47">
        <f>SSPYLD1!Q173*VLOOKUP(SSPYLD2!Q$4,'[1]INTERNAL PARAMETERS-1'!$B$5:$J$44,5,FALSE)*VLOOKUP(SSPYLD2!Q$4,'[1]INTERNAL PARAMETERS-1'!$B$5:$J$44,7,FALSE)*SSPYLD2!$F173 + SSPYLD1!Q173*(1-VLOOKUP(SSPYLD2!Q$4,'[1]INTERNAL PARAMETERS-1'!$B$5:$J$44,5,FALSE))*VLOOKUP(SSPYLD2!Q$4,'[1]INTERNAL PARAMETERS-1'!$B$5:$J$44,9,FALSE)*SSPYLD2!$F173</f>
        <v>0</v>
      </c>
      <c r="R173" s="47">
        <f>SSPYLD1!R173*VLOOKUP(SSPYLD2!R$4,'[1]INTERNAL PARAMETERS-1'!$B$5:$J$44,5,FALSE)*VLOOKUP(SSPYLD2!R$4,'[1]INTERNAL PARAMETERS-1'!$B$5:$J$44,7,FALSE)*SSPYLD2!$F173 + SSPYLD1!R173*(1-VLOOKUP(SSPYLD2!R$4,'[1]INTERNAL PARAMETERS-1'!$B$5:$J$44,5,FALSE))*VLOOKUP(SSPYLD2!R$4,'[1]INTERNAL PARAMETERS-1'!$B$5:$J$44,9,FALSE)*SSPYLD2!$F173</f>
        <v>6.703419504284664</v>
      </c>
      <c r="S173" s="47">
        <f>SSPYLD1!S173*VLOOKUP(SSPYLD2!S$4,'[1]INTERNAL PARAMETERS-1'!$B$5:$J$44,5,FALSE)*VLOOKUP(SSPYLD2!S$4,'[1]INTERNAL PARAMETERS-1'!$B$5:$J$44,7,FALSE)*SSPYLD2!$F173 + SSPYLD1!S173*(1-VLOOKUP(SSPYLD2!S$4,'[1]INTERNAL PARAMETERS-1'!$B$5:$J$44,5,FALSE))*VLOOKUP(SSPYLD2!S$4,'[1]INTERNAL PARAMETERS-1'!$B$5:$J$44,9,FALSE)*SSPYLD2!$F173</f>
        <v>126.98256906835651</v>
      </c>
      <c r="T173" s="47">
        <f>SSPYLD1!T173*VLOOKUP(SSPYLD2!T$4,'[1]INTERNAL PARAMETERS-1'!$B$5:$J$44,5,FALSE)*VLOOKUP(SSPYLD2!T$4,'[1]INTERNAL PARAMETERS-1'!$B$5:$J$44,7,FALSE)*SSPYLD2!$F173 + SSPYLD1!T173*(1-VLOOKUP(SSPYLD2!T$4,'[1]INTERNAL PARAMETERS-1'!$B$5:$J$44,5,FALSE))*VLOOKUP(SSPYLD2!T$4,'[1]INTERNAL PARAMETERS-1'!$B$5:$J$44,9,FALSE)*SSPYLD2!$F173</f>
        <v>27.651605455174238</v>
      </c>
      <c r="U173" s="47">
        <f>SSPYLD1!U173*VLOOKUP(SSPYLD2!U$4,'[1]INTERNAL PARAMETERS-1'!$B$5:$J$44,5,FALSE)*VLOOKUP(SSPYLD2!U$4,'[1]INTERNAL PARAMETERS-1'!$B$5:$J$44,7,FALSE)*SSPYLD2!$F173 + SSPYLD1!U173*(1-VLOOKUP(SSPYLD2!U$4,'[1]INTERNAL PARAMETERS-1'!$B$5:$J$44,5,FALSE))*VLOOKUP(SSPYLD2!U$4,'[1]INTERNAL PARAMETERS-1'!$B$5:$J$44,9,FALSE)*SSPYLD2!$F173</f>
        <v>26.512024139445849</v>
      </c>
      <c r="V173" s="47">
        <f>SSPYLD1!V173*VLOOKUP(SSPYLD2!V$4,'[1]INTERNAL PARAMETERS-1'!$B$5:$J$44,5,FALSE)*VLOOKUP(SSPYLD2!V$4,'[1]INTERNAL PARAMETERS-1'!$B$5:$J$44,7,FALSE)*SSPYLD2!$F173 + SSPYLD1!V173*(1-VLOOKUP(SSPYLD2!V$4,'[1]INTERNAL PARAMETERS-1'!$B$5:$J$44,5,FALSE))*VLOOKUP(SSPYLD2!V$4,'[1]INTERNAL PARAMETERS-1'!$B$5:$J$44,9,FALSE)*SSPYLD2!$F173</f>
        <v>79.422952214202709</v>
      </c>
      <c r="W173" s="47">
        <f>SSPYLD1!W173*VLOOKUP(SSPYLD2!W$4,'[1]INTERNAL PARAMETERS-1'!$B$5:$J$44,5,FALSE)*VLOOKUP(SSPYLD2!W$4,'[1]INTERNAL PARAMETERS-1'!$B$5:$J$44,7,FALSE)*SSPYLD2!$F173 + SSPYLD1!W173*(1-VLOOKUP(SSPYLD2!W$4,'[1]INTERNAL PARAMETERS-1'!$B$5:$J$44,5,FALSE))*VLOOKUP(SSPYLD2!W$4,'[1]INTERNAL PARAMETERS-1'!$B$5:$J$44,9,FALSE)*SSPYLD2!$F173</f>
        <v>0</v>
      </c>
      <c r="X173" s="47">
        <f>SSPYLD1!X173*VLOOKUP(SSPYLD2!X$4,'[1]INTERNAL PARAMETERS-1'!$B$5:$J$44,5,FALSE)*VLOOKUP(SSPYLD2!X$4,'[1]INTERNAL PARAMETERS-1'!$B$5:$J$44,7,FALSE)*SSPYLD2!$F173 + SSPYLD1!X173*(1-VLOOKUP(SSPYLD2!X$4,'[1]INTERNAL PARAMETERS-1'!$B$5:$J$44,5,FALSE))*VLOOKUP(SSPYLD2!X$4,'[1]INTERNAL PARAMETERS-1'!$B$5:$J$44,9,FALSE)*SSPYLD2!$F173</f>
        <v>0</v>
      </c>
      <c r="Y173" s="47">
        <f>SSPYLD1!Y173*VLOOKUP(SSPYLD2!Y$4,'[1]INTERNAL PARAMETERS-1'!$B$5:$J$44,5,FALSE)*VLOOKUP(SSPYLD2!Y$4,'[1]INTERNAL PARAMETERS-1'!$B$5:$J$44,7,FALSE)*SSPYLD2!$F173 + SSPYLD1!Y173*(1-VLOOKUP(SSPYLD2!Y$4,'[1]INTERNAL PARAMETERS-1'!$B$5:$J$44,5,FALSE))*VLOOKUP(SSPYLD2!Y$4,'[1]INTERNAL PARAMETERS-1'!$B$5:$J$44,9,FALSE)*SSPYLD2!$F173</f>
        <v>0</v>
      </c>
      <c r="Z173" s="47">
        <f>SSPYLD1!Z173*VLOOKUP(SSPYLD2!Z$4,'[1]INTERNAL PARAMETERS-1'!$B$5:$J$44,5,FALSE)*VLOOKUP(SSPYLD2!Z$4,'[1]INTERNAL PARAMETERS-1'!$B$5:$J$44,7,FALSE)*SSPYLD2!$F173 + SSPYLD1!Z173*(1-VLOOKUP(SSPYLD2!Z$4,'[1]INTERNAL PARAMETERS-1'!$B$5:$J$44,5,FALSE))*VLOOKUP(SSPYLD2!Z$4,'[1]INTERNAL PARAMETERS-1'!$B$5:$J$44,9,FALSE)*SSPYLD2!$F173</f>
        <v>0</v>
      </c>
      <c r="AA173" s="47">
        <f>SSPYLD1!AA173*VLOOKUP(SSPYLD2!AA$4,'[1]INTERNAL PARAMETERS-1'!$B$5:$J$44,5,FALSE)*VLOOKUP(SSPYLD2!AA$4,'[1]INTERNAL PARAMETERS-1'!$B$5:$J$44,7,FALSE)*SSPYLD2!$F173 + SSPYLD1!AA173*(1-VLOOKUP(SSPYLD2!AA$4,'[1]INTERNAL PARAMETERS-1'!$B$5:$J$44,5,FALSE))*VLOOKUP(SSPYLD2!AA$4,'[1]INTERNAL PARAMETERS-1'!$B$5:$J$44,9,FALSE)*SSPYLD2!$F173</f>
        <v>0</v>
      </c>
      <c r="AB173" s="47">
        <f>SSPYLD1!AB173*VLOOKUP(SSPYLD2!AB$4,'[1]INTERNAL PARAMETERS-1'!$B$5:$J$44,5,FALSE)*VLOOKUP(SSPYLD2!AB$4,'[1]INTERNAL PARAMETERS-1'!$B$5:$J$44,7,FALSE)*SSPYLD2!$F173 + SSPYLD1!AB173*(1-VLOOKUP(SSPYLD2!AB$4,'[1]INTERNAL PARAMETERS-1'!$B$5:$J$44,5,FALSE))*VLOOKUP(SSPYLD2!AB$4,'[1]INTERNAL PARAMETERS-1'!$B$5:$J$44,9,FALSE)*SSPYLD2!$F173</f>
        <v>0</v>
      </c>
      <c r="AC173" s="47">
        <f>SSPYLD1!AC173*VLOOKUP(SSPYLD2!AC$4,'[1]INTERNAL PARAMETERS-1'!$B$5:$J$44,5,FALSE)*VLOOKUP(SSPYLD2!AC$4,'[1]INTERNAL PARAMETERS-1'!$B$5:$J$44,7,FALSE)*SSPYLD2!$F173 + SSPYLD1!AC173*(1-VLOOKUP(SSPYLD2!AC$4,'[1]INTERNAL PARAMETERS-1'!$B$5:$J$44,5,FALSE))*VLOOKUP(SSPYLD2!AC$4,'[1]INTERNAL PARAMETERS-1'!$B$5:$J$44,9,FALSE)*SSPYLD2!$F173</f>
        <v>0</v>
      </c>
      <c r="AD173" s="47">
        <f>SSPYLD1!AD173*VLOOKUP(SSPYLD2!AD$4,'[1]INTERNAL PARAMETERS-1'!$B$5:$J$44,5,FALSE)*VLOOKUP(SSPYLD2!AD$4,'[1]INTERNAL PARAMETERS-1'!$B$5:$J$44,7,FALSE)*SSPYLD2!$F173 + SSPYLD1!AD173*(1-VLOOKUP(SSPYLD2!AD$4,'[1]INTERNAL PARAMETERS-1'!$B$5:$J$44,5,FALSE))*VLOOKUP(SSPYLD2!AD$4,'[1]INTERNAL PARAMETERS-1'!$B$5:$J$44,9,FALSE)*SSPYLD2!$F173</f>
        <v>0</v>
      </c>
      <c r="AE173" s="47">
        <f>SSPYLD1!AE173*VLOOKUP(SSPYLD2!AE$4,'[1]INTERNAL PARAMETERS-1'!$B$5:$J$44,5,FALSE)*VLOOKUP(SSPYLD2!AE$4,'[1]INTERNAL PARAMETERS-1'!$B$5:$J$44,7,FALSE)*SSPYLD2!$F173 + SSPYLD1!AE173*(1-VLOOKUP(SSPYLD2!AE$4,'[1]INTERNAL PARAMETERS-1'!$B$5:$J$44,5,FALSE))*VLOOKUP(SSPYLD2!AE$4,'[1]INTERNAL PARAMETERS-1'!$B$5:$J$44,9,FALSE)*SSPYLD2!$F173</f>
        <v>0</v>
      </c>
      <c r="AF173" s="47">
        <f>SSPYLD1!AF173*VLOOKUP(SSPYLD2!AF$4,'[1]INTERNAL PARAMETERS-1'!$B$5:$J$44,5,FALSE)*VLOOKUP(SSPYLD2!AF$4,'[1]INTERNAL PARAMETERS-1'!$B$5:$J$44,7,FALSE)*SSPYLD2!$F173 + SSPYLD1!AF173*(1-VLOOKUP(SSPYLD2!AF$4,'[1]INTERNAL PARAMETERS-1'!$B$5:$J$44,5,FALSE))*VLOOKUP(SSPYLD2!AF$4,'[1]INTERNAL PARAMETERS-1'!$B$5:$J$44,9,FALSE)*SSPYLD2!$F173</f>
        <v>3.267917008338773</v>
      </c>
      <c r="AG173" s="47">
        <f>SSPYLD1!AG173*VLOOKUP(SSPYLD2!AG$4,'[1]INTERNAL PARAMETERS-1'!$B$5:$J$44,5,FALSE)*VLOOKUP(SSPYLD2!AG$4,'[1]INTERNAL PARAMETERS-1'!$B$5:$J$44,7,FALSE)*SSPYLD2!$F173 + SSPYLD1!AG173*(1-VLOOKUP(SSPYLD2!AG$4,'[1]INTERNAL PARAMETERS-1'!$B$5:$J$44,5,FALSE))*VLOOKUP(SSPYLD2!AG$4,'[1]INTERNAL PARAMETERS-1'!$B$5:$J$44,9,FALSE)*SSPYLD2!$F173</f>
        <v>0</v>
      </c>
      <c r="AH173" s="47">
        <f>SSPYLD1!AH173*VLOOKUP(SSPYLD2!AH$4,'[1]INTERNAL PARAMETERS-1'!$B$5:$J$44,5,FALSE)*VLOOKUP(SSPYLD2!AH$4,'[1]INTERNAL PARAMETERS-1'!$B$5:$J$44,7,FALSE)*SSPYLD2!$F173 + SSPYLD1!AH173*(1-VLOOKUP(SSPYLD2!AH$4,'[1]INTERNAL PARAMETERS-1'!$B$5:$J$44,5,FALSE))*VLOOKUP(SSPYLD2!AH$4,'[1]INTERNAL PARAMETERS-1'!$B$5:$J$44,9,FALSE)*SSPYLD2!$F173</f>
        <v>0</v>
      </c>
      <c r="AI173" s="47">
        <f>SSPYLD1!AI173*VLOOKUP(SSPYLD2!AI$4,'[1]INTERNAL PARAMETERS-1'!$B$5:$J$44,5,FALSE)*VLOOKUP(SSPYLD2!AI$4,'[1]INTERNAL PARAMETERS-1'!$B$5:$J$44,7,FALSE)*SSPYLD2!$F173 + SSPYLD1!AI173*(1-VLOOKUP(SSPYLD2!AI$4,'[1]INTERNAL PARAMETERS-1'!$B$5:$J$44,5,FALSE))*VLOOKUP(SSPYLD2!AI$4,'[1]INTERNAL PARAMETERS-1'!$B$5:$J$44,9,FALSE)*SSPYLD2!$F173</f>
        <v>1.6758548760711658</v>
      </c>
      <c r="AJ173" s="47">
        <f>SSPYLD1!AJ173*VLOOKUP(SSPYLD2!AJ$4,'[1]INTERNAL PARAMETERS-1'!$B$5:$J$44,5,FALSE)*VLOOKUP(SSPYLD2!AJ$4,'[1]INTERNAL PARAMETERS-1'!$B$5:$J$44,7,FALSE)*SSPYLD2!$F173 + SSPYLD1!AJ173*(1-VLOOKUP(SSPYLD2!AJ$4,'[1]INTERNAL PARAMETERS-1'!$B$5:$J$44,5,FALSE))*VLOOKUP(SSPYLD2!AJ$4,'[1]INTERNAL PARAMETERS-1'!$B$5:$J$44,9,FALSE)*SSPYLD2!$F173</f>
        <v>0</v>
      </c>
      <c r="AK173" s="47">
        <f>SSPYLD1!AK173*VLOOKUP(SSPYLD2!AK$4,'[1]INTERNAL PARAMETERS-1'!$B$5:$J$44,5,FALSE)*VLOOKUP(SSPYLD2!AK$4,'[1]INTERNAL PARAMETERS-1'!$B$5:$J$44,7,FALSE)*SSPYLD2!$F173 + SSPYLD1!AK173*(1-VLOOKUP(SSPYLD2!AK$4,'[1]INTERNAL PARAMETERS-1'!$B$5:$J$44,5,FALSE))*VLOOKUP(SSPYLD2!AK$4,'[1]INTERNAL PARAMETERS-1'!$B$5:$J$44,9,FALSE)*SSPYLD2!$F173</f>
        <v>0</v>
      </c>
      <c r="AL173" s="47">
        <f>SSPYLD1!AL173*VLOOKUP(SSPYLD2!AL$4,'[1]INTERNAL PARAMETERS-1'!$B$5:$J$44,5,FALSE)*VLOOKUP(SSPYLD2!AL$4,'[1]INTERNAL PARAMETERS-1'!$B$5:$J$44,7,FALSE)*SSPYLD2!$F173 + SSPYLD1!AL173*(1-VLOOKUP(SSPYLD2!AL$4,'[1]INTERNAL PARAMETERS-1'!$B$5:$J$44,5,FALSE))*VLOOKUP(SSPYLD2!AL$4,'[1]INTERNAL PARAMETERS-1'!$B$5:$J$44,9,FALSE)*SSPYLD2!$F173</f>
        <v>0</v>
      </c>
      <c r="AM173" s="47">
        <f>SSPYLD1!AM173*VLOOKUP(SSPYLD2!AM$4,'[1]INTERNAL PARAMETERS-1'!$B$5:$J$44,5,FALSE)*VLOOKUP(SSPYLD2!AM$4,'[1]INTERNAL PARAMETERS-1'!$B$5:$J$44,7,FALSE)*SSPYLD2!$F173 + SSPYLD1!AM173*(1-VLOOKUP(SSPYLD2!AM$4,'[1]INTERNAL PARAMETERS-1'!$B$5:$J$44,5,FALSE))*VLOOKUP(SSPYLD2!AM$4,'[1]INTERNAL PARAMETERS-1'!$B$5:$J$44,9,FALSE)*SSPYLD2!$F173</f>
        <v>0</v>
      </c>
      <c r="AN173" s="47">
        <f>SSPYLD1!AN173*VLOOKUP(SSPYLD2!AN$4,'[1]INTERNAL PARAMETERS-1'!$B$5:$J$44,5,FALSE)*VLOOKUP(SSPYLD2!AN$4,'[1]INTERNAL PARAMETERS-1'!$B$5:$J$44,7,FALSE)*SSPYLD2!$F173 + SSPYLD1!AN173*(1-VLOOKUP(SSPYLD2!AN$4,'[1]INTERNAL PARAMETERS-1'!$B$5:$J$44,5,FALSE))*VLOOKUP(SSPYLD2!AN$4,'[1]INTERNAL PARAMETERS-1'!$B$5:$J$44,9,FALSE)*SSPYLD2!$F173</f>
        <v>0</v>
      </c>
      <c r="AO173" s="47">
        <f>SSPYLD1!AO173*VLOOKUP(SSPYLD2!AO$4,'[1]INTERNAL PARAMETERS-1'!$B$5:$J$44,5,FALSE)*VLOOKUP(SSPYLD2!AO$4,'[1]INTERNAL PARAMETERS-1'!$B$5:$J$44,7,FALSE)*SSPYLD2!$F173 + SSPYLD1!AO173*(1-VLOOKUP(SSPYLD2!AO$4,'[1]INTERNAL PARAMETERS-1'!$B$5:$J$44,5,FALSE))*VLOOKUP(SSPYLD2!AO$4,'[1]INTERNAL PARAMETERS-1'!$B$5:$J$44,9,FALSE)*SSPYLD2!$F173</f>
        <v>0</v>
      </c>
      <c r="AP173" s="47">
        <f>SSPYLD1!AP173*VLOOKUP(SSPYLD2!AP$4,'[1]INTERNAL PARAMETERS-1'!$B$5:$J$44,5,FALSE)*VLOOKUP(SSPYLD2!AP$4,'[1]INTERNAL PARAMETERS-1'!$B$5:$J$44,7,FALSE)*SSPYLD2!$F173 + SSPYLD1!AP173*(1-VLOOKUP(SSPYLD2!AP$4,'[1]INTERNAL PARAMETERS-1'!$B$5:$J$44,5,FALSE))*VLOOKUP(SSPYLD2!AP$4,'[1]INTERNAL PARAMETERS-1'!$B$5:$J$44,9,FALSE)*SSPYLD2!$F173</f>
        <v>0</v>
      </c>
      <c r="AQ173" s="47">
        <f>SSPYLD1!AQ173*VLOOKUP(SSPYLD2!AQ$4,'[1]INTERNAL PARAMETERS-1'!$B$5:$J$44,5,FALSE)*VLOOKUP(SSPYLD2!AQ$4,'[1]INTERNAL PARAMETERS-1'!$B$5:$J$44,7,FALSE)*SSPYLD2!$F173 + SSPYLD1!AQ173*(1-VLOOKUP(SSPYLD2!AQ$4,'[1]INTERNAL PARAMETERS-1'!$B$5:$J$44,5,FALSE))*VLOOKUP(SSPYLD2!AQ$4,'[1]INTERNAL PARAMETERS-1'!$B$5:$J$44,9,FALSE)*SSPYLD2!$F173</f>
        <v>0</v>
      </c>
      <c r="AR173" s="47">
        <f>SSPYLD1!AR173*VLOOKUP(SSPYLD2!AR$4,'[1]INTERNAL PARAMETERS-1'!$B$5:$J$44,5,FALSE)*VLOOKUP(SSPYLD2!AR$4,'[1]INTERNAL PARAMETERS-1'!$B$5:$J$44,7,FALSE)*SSPYLD2!$F173 + SSPYLD1!AR173*(1-VLOOKUP(SSPYLD2!AR$4,'[1]INTERNAL PARAMETERS-1'!$B$5:$J$44,5,FALSE))*VLOOKUP(SSPYLD2!AR$4,'[1]INTERNAL PARAMETERS-1'!$B$5:$J$44,9,FALSE)*SSPYLD2!$F173</f>
        <v>0</v>
      </c>
      <c r="AS173" s="47">
        <f>SSPYLD1!AS173*VLOOKUP(SSPYLD2!AS$4,'[1]INTERNAL PARAMETERS-1'!$B$5:$J$44,5,FALSE)*VLOOKUP(SSPYLD2!AS$4,'[1]INTERNAL PARAMETERS-1'!$B$5:$J$44,7,FALSE)*SSPYLD2!$F173 + SSPYLD1!AS173*(1-VLOOKUP(SSPYLD2!AS$4,'[1]INTERNAL PARAMETERS-1'!$B$5:$J$44,5,FALSE))*VLOOKUP(SSPYLD2!AS$4,'[1]INTERNAL PARAMETERS-1'!$B$5:$J$44,9,FALSE)*SSPYLD2!$F173</f>
        <v>0</v>
      </c>
      <c r="AT173" s="46">
        <f>SSPYLD1!AT173*VLOOKUP(SSPYLD2!AT$4,'[1]INTERNAL PARAMETERS-1'!$B$5:$J$44,5,FALSE)*VLOOKUP(SSPYLD2!AT$4,'[1]INTERNAL PARAMETERS-1'!$B$5:$J$44,7,FALSE)*SSPYLD2!$F173 + SSPYLD1!AT173*(1-VLOOKUP(SSPYLD2!AT$4,'[1]INTERNAL PARAMETERS-1'!$B$5:$J$44,5,FALSE))*VLOOKUP(SSPYLD2!AT$4,'[1]INTERNAL PARAMETERS-1'!$B$5:$J$44,9,FALSE)*SSPYLD2!$F173</f>
        <v>0</v>
      </c>
      <c r="AU173" s="48">
        <f>SSPYLD1!AU173*VLOOKUP(SSPYLD2!AU$4,'[1]INTERNAL PARAMETERS-1'!$B$5:$J$44,5,FALSE)*VLOOKUP(SSPYLD2!AU$4,'[1]INTERNAL PARAMETERS-1'!$B$5:$J$44,6,FALSE)*VLOOKUP(SSPYLD2!AU$4,'[1]INTERNAL PARAMETERS-1'!$B$5:$J$44,3,FALSE) + SSPYLD1!AU173*(1-VLOOKUP(SSPYLD2!AU$4,'[1]INTERNAL PARAMETERS-1'!$B$5:$J$44,5,FALSE))*VLOOKUP(SSPYLD2!AU$4,'[1]INTERNAL PARAMETERS-1'!$B$5:$J$44,8,FALSE)*VLOOKUP(SSPYLD2!AU$4,'[1]INTERNAL PARAMETERS-1'!$B$5:$J$44,3,FALSE)</f>
        <v>0</v>
      </c>
      <c r="AV173" s="47">
        <f>SSPYLD1!AV173*VLOOKUP(SSPYLD2!AV$4,'[1]INTERNAL PARAMETERS-1'!$B$5:$J$44,5,FALSE)*VLOOKUP(SSPYLD2!AV$4,'[1]INTERNAL PARAMETERS-1'!$B$5:$J$44,6,FALSE)*VLOOKUP(SSPYLD2!AV$4,'[1]INTERNAL PARAMETERS-1'!$B$5:$J$44,3,FALSE) + SSPYLD1!AV173*(1-VLOOKUP(SSPYLD2!AV$4,'[1]INTERNAL PARAMETERS-1'!$B$5:$J$44,5,FALSE))*VLOOKUP(SSPYLD2!AV$4,'[1]INTERNAL PARAMETERS-1'!$B$5:$J$44,8,FALSE)*VLOOKUP(SSPYLD2!AV$4,'[1]INTERNAL PARAMETERS-1'!$B$5:$J$44,3,FALSE)</f>
        <v>0</v>
      </c>
      <c r="AW173" s="47">
        <f>SSPYLD1!AW173*VLOOKUP(SSPYLD2!AW$4,'[1]INTERNAL PARAMETERS-1'!$B$5:$J$44,5,FALSE)*VLOOKUP(SSPYLD2!AW$4,'[1]INTERNAL PARAMETERS-1'!$B$5:$J$44,6,FALSE)*VLOOKUP(SSPYLD2!AW$4,'[1]INTERNAL PARAMETERS-1'!$B$5:$J$44,3,FALSE) + SSPYLD1!AW173*(1-VLOOKUP(SSPYLD2!AW$4,'[1]INTERNAL PARAMETERS-1'!$B$5:$J$44,5,FALSE))*VLOOKUP(SSPYLD2!AW$4,'[1]INTERNAL PARAMETERS-1'!$B$5:$J$44,8,FALSE)*VLOOKUP(SSPYLD2!AW$4,'[1]INTERNAL PARAMETERS-1'!$B$5:$J$44,3,FALSE)</f>
        <v>20.412629218518376</v>
      </c>
      <c r="AX173" s="47">
        <f>SSPYLD1!AX173*VLOOKUP(SSPYLD2!AX$4,'[1]INTERNAL PARAMETERS-1'!$B$5:$J$44,5,FALSE)*VLOOKUP(SSPYLD2!AX$4,'[1]INTERNAL PARAMETERS-1'!$B$5:$J$44,6,FALSE)*VLOOKUP(SSPYLD2!AX$4,'[1]INTERNAL PARAMETERS-1'!$B$5:$J$44,3,FALSE) + SSPYLD1!AX173*(1-VLOOKUP(SSPYLD2!AX$4,'[1]INTERNAL PARAMETERS-1'!$B$5:$J$44,5,FALSE))*VLOOKUP(SSPYLD2!AX$4,'[1]INTERNAL PARAMETERS-1'!$B$5:$J$44,8,FALSE)*VLOOKUP(SSPYLD2!AX$4,'[1]INTERNAL PARAMETERS-1'!$B$5:$J$44,3,FALSE)</f>
        <v>0</v>
      </c>
      <c r="AY173" s="47">
        <f>SSPYLD1!AY173*VLOOKUP(SSPYLD2!AY$4,'[1]INTERNAL PARAMETERS-1'!$B$5:$J$44,5,FALSE)*VLOOKUP(SSPYLD2!AY$4,'[1]INTERNAL PARAMETERS-1'!$B$5:$J$44,6,FALSE)*VLOOKUP(SSPYLD2!AY$4,'[1]INTERNAL PARAMETERS-1'!$B$5:$J$44,3,FALSE) + SSPYLD1!AY173*(1-VLOOKUP(SSPYLD2!AY$4,'[1]INTERNAL PARAMETERS-1'!$B$5:$J$44,5,FALSE))*VLOOKUP(SSPYLD2!AY$4,'[1]INTERNAL PARAMETERS-1'!$B$5:$J$44,8,FALSE)*VLOOKUP(SSPYLD2!AY$4,'[1]INTERNAL PARAMETERS-1'!$B$5:$J$44,3,FALSE)</f>
        <v>0</v>
      </c>
      <c r="AZ173" s="47">
        <f>SSPYLD1!AZ173*VLOOKUP(SSPYLD2!AZ$4,'[1]INTERNAL PARAMETERS-1'!$B$5:$J$44,5,FALSE)*VLOOKUP(SSPYLD2!AZ$4,'[1]INTERNAL PARAMETERS-1'!$B$5:$J$44,6,FALSE)*VLOOKUP(SSPYLD2!AZ$4,'[1]INTERNAL PARAMETERS-1'!$B$5:$J$44,3,FALSE) + SSPYLD1!AZ173*(1-VLOOKUP(SSPYLD2!AZ$4,'[1]INTERNAL PARAMETERS-1'!$B$5:$J$44,5,FALSE))*VLOOKUP(SSPYLD2!AZ$4,'[1]INTERNAL PARAMETERS-1'!$B$5:$J$44,8,FALSE)*VLOOKUP(SSPYLD2!AZ$4,'[1]INTERNAL PARAMETERS-1'!$B$5:$J$44,3,FALSE)</f>
        <v>0</v>
      </c>
      <c r="BA173" s="47">
        <f>SSPYLD1!BA173*VLOOKUP(SSPYLD2!BA$4,'[1]INTERNAL PARAMETERS-1'!$B$5:$J$44,5,FALSE)*VLOOKUP(SSPYLD2!BA$4,'[1]INTERNAL PARAMETERS-1'!$B$5:$J$44,6,FALSE)*VLOOKUP(SSPYLD2!BA$4,'[1]INTERNAL PARAMETERS-1'!$B$5:$J$44,3,FALSE) + SSPYLD1!BA173*(1-VLOOKUP(SSPYLD2!BA$4,'[1]INTERNAL PARAMETERS-1'!$B$5:$J$44,5,FALSE))*VLOOKUP(SSPYLD2!BA$4,'[1]INTERNAL PARAMETERS-1'!$B$5:$J$44,8,FALSE)*VLOOKUP(SSPYLD2!BA$4,'[1]INTERNAL PARAMETERS-1'!$B$5:$J$44,3,FALSE)</f>
        <v>3.1334887553503248</v>
      </c>
      <c r="BB173" s="47">
        <f>SSPYLD1!BB173*VLOOKUP(SSPYLD2!BB$4,'[1]INTERNAL PARAMETERS-1'!$B$5:$J$44,5,FALSE)*VLOOKUP(SSPYLD2!BB$4,'[1]INTERNAL PARAMETERS-1'!$B$5:$J$44,6,FALSE)*VLOOKUP(SSPYLD2!BB$4,'[1]INTERNAL PARAMETERS-1'!$B$5:$J$44,3,FALSE) + SSPYLD1!BB173*(1-VLOOKUP(SSPYLD2!BB$4,'[1]INTERNAL PARAMETERS-1'!$B$5:$J$44,5,FALSE))*VLOOKUP(SSPYLD2!BB$4,'[1]INTERNAL PARAMETERS-1'!$B$5:$J$44,8,FALSE)*VLOOKUP(SSPYLD2!BB$4,'[1]INTERNAL PARAMETERS-1'!$B$5:$J$44,3,FALSE)</f>
        <v>3.5416945234399115</v>
      </c>
      <c r="BC173" s="47">
        <f>SSPYLD1!BC173*VLOOKUP(SSPYLD2!BC$4,'[1]INTERNAL PARAMETERS-1'!$B$5:$J$44,5,FALSE)*VLOOKUP(SSPYLD2!BC$4,'[1]INTERNAL PARAMETERS-1'!$B$5:$J$44,6,FALSE)*VLOOKUP(SSPYLD2!BC$4,'[1]INTERNAL PARAMETERS-1'!$B$5:$J$44,3,FALSE) + SSPYLD1!BC173*(1-VLOOKUP(SSPYLD2!BC$4,'[1]INTERNAL PARAMETERS-1'!$B$5:$J$44,5,FALSE))*VLOOKUP(SSPYLD2!BC$4,'[1]INTERNAL PARAMETERS-1'!$B$5:$J$44,8,FALSE)*VLOOKUP(SSPYLD2!BC$4,'[1]INTERNAL PARAMETERS-1'!$B$5:$J$44,3,FALSE)</f>
        <v>4.2769421272098409</v>
      </c>
      <c r="BD173" s="47">
        <f>SSPYLD1!BD173*VLOOKUP(SSPYLD2!BD$4,'[1]INTERNAL PARAMETERS-1'!$B$5:$J$44,5,FALSE)*VLOOKUP(SSPYLD2!BD$4,'[1]INTERNAL PARAMETERS-1'!$B$5:$J$44,6,FALSE)*VLOOKUP(SSPYLD2!BD$4,'[1]INTERNAL PARAMETERS-1'!$B$5:$J$44,3,FALSE) + SSPYLD1!BD173*(1-VLOOKUP(SSPYLD2!BD$4,'[1]INTERNAL PARAMETERS-1'!$B$5:$J$44,5,FALSE))*VLOOKUP(SSPYLD2!BD$4,'[1]INTERNAL PARAMETERS-1'!$B$5:$J$44,8,FALSE)*VLOOKUP(SSPYLD2!BD$4,'[1]INTERNAL PARAMETERS-1'!$B$5:$J$44,3,FALSE)</f>
        <v>3.8881292065544013</v>
      </c>
      <c r="BE173" s="47">
        <f>SSPYLD1!BE173*VLOOKUP(SSPYLD2!BE$4,'[1]INTERNAL PARAMETERS-1'!$B$5:$J$44,5,FALSE)*VLOOKUP(SSPYLD2!BE$4,'[1]INTERNAL PARAMETERS-1'!$B$5:$J$44,6,FALSE)*VLOOKUP(SSPYLD2!BE$4,'[1]INTERNAL PARAMETERS-1'!$B$5:$J$44,3,FALSE) + SSPYLD1!BE173*(1-VLOOKUP(SSPYLD2!BE$4,'[1]INTERNAL PARAMETERS-1'!$B$5:$J$44,5,FALSE))*VLOOKUP(SSPYLD2!BE$4,'[1]INTERNAL PARAMETERS-1'!$B$5:$J$44,8,FALSE)*VLOOKUP(SSPYLD2!BE$4,'[1]INTERNAL PARAMETERS-1'!$B$5:$J$44,3,FALSE)</f>
        <v>8.9426971750751214</v>
      </c>
      <c r="BF173" s="47">
        <f>SSPYLD1!BF173*VLOOKUP(SSPYLD2!BF$4,'[1]INTERNAL PARAMETERS-1'!$B$5:$J$44,5,FALSE)*VLOOKUP(SSPYLD2!BF$4,'[1]INTERNAL PARAMETERS-1'!$B$5:$J$44,6,FALSE)*VLOOKUP(SSPYLD2!BF$4,'[1]INTERNAL PARAMETERS-1'!$B$5:$J$44,3,FALSE) + SSPYLD1!BF173*(1-VLOOKUP(SSPYLD2!BF$4,'[1]INTERNAL PARAMETERS-1'!$B$5:$J$44,5,FALSE))*VLOOKUP(SSPYLD2!BF$4,'[1]INTERNAL PARAMETERS-1'!$B$5:$J$44,8,FALSE)*VLOOKUP(SSPYLD2!BF$4,'[1]INTERNAL PARAMETERS-1'!$B$5:$J$44,3,FALSE)</f>
        <v>0</v>
      </c>
      <c r="BG173" s="47">
        <f>SSPYLD1!BG173*VLOOKUP(SSPYLD2!BG$4,'[1]INTERNAL PARAMETERS-1'!$B$5:$J$44,5,FALSE)*VLOOKUP(SSPYLD2!BG$4,'[1]INTERNAL PARAMETERS-1'!$B$5:$J$44,6,FALSE)*VLOOKUP(SSPYLD2!BG$4,'[1]INTERNAL PARAMETERS-1'!$B$5:$J$44,3,FALSE) + SSPYLD1!BG173*(1-VLOOKUP(SSPYLD2!BG$4,'[1]INTERNAL PARAMETERS-1'!$B$5:$J$44,5,FALSE))*VLOOKUP(SSPYLD2!BG$4,'[1]INTERNAL PARAMETERS-1'!$B$5:$J$44,8,FALSE)*VLOOKUP(SSPYLD2!BG$4,'[1]INTERNAL PARAMETERS-1'!$B$5:$J$44,3,FALSE)</f>
        <v>3.5073964339561021</v>
      </c>
      <c r="BH173" s="47">
        <f>SSPYLD1!BH173*VLOOKUP(SSPYLD2!BH$4,'[1]INTERNAL PARAMETERS-1'!$B$5:$J$44,5,FALSE)*VLOOKUP(SSPYLD2!BH$4,'[1]INTERNAL PARAMETERS-1'!$B$5:$J$44,6,FALSE)*VLOOKUP(SSPYLD2!BH$4,'[1]INTERNAL PARAMETERS-1'!$B$5:$J$44,3,FALSE) + SSPYLD1!BH173*(1-VLOOKUP(SSPYLD2!BH$4,'[1]INTERNAL PARAMETERS-1'!$B$5:$J$44,5,FALSE))*VLOOKUP(SSPYLD2!BH$4,'[1]INTERNAL PARAMETERS-1'!$B$5:$J$44,8,FALSE)*VLOOKUP(SSPYLD2!BH$4,'[1]INTERNAL PARAMETERS-1'!$B$5:$J$44,3,FALSE)</f>
        <v>1.5899725846629818E-2</v>
      </c>
      <c r="BI173" s="47">
        <f>SSPYLD1!BI173*VLOOKUP(SSPYLD2!BI$4,'[1]INTERNAL PARAMETERS-1'!$B$5:$J$44,5,FALSE)*VLOOKUP(SSPYLD2!BI$4,'[1]INTERNAL PARAMETERS-1'!$B$5:$J$44,6,FALSE)*VLOOKUP(SSPYLD2!BI$4,'[1]INTERNAL PARAMETERS-1'!$B$5:$J$44,3,FALSE) + SSPYLD1!BI173*(1-VLOOKUP(SSPYLD2!BI$4,'[1]INTERNAL PARAMETERS-1'!$B$5:$J$44,5,FALSE))*VLOOKUP(SSPYLD2!BI$4,'[1]INTERNAL PARAMETERS-1'!$B$5:$J$44,8,FALSE)*VLOOKUP(SSPYLD2!BI$4,'[1]INTERNAL PARAMETERS-1'!$B$5:$J$44,3,FALSE)</f>
        <v>0</v>
      </c>
      <c r="BJ173" s="47">
        <f>SSPYLD1!BJ173*VLOOKUP(SSPYLD2!BJ$4,'[1]INTERNAL PARAMETERS-1'!$B$5:$J$44,5,FALSE)*VLOOKUP(SSPYLD2!BJ$4,'[1]INTERNAL PARAMETERS-1'!$B$5:$J$44,6,FALSE)*VLOOKUP(SSPYLD2!BJ$4,'[1]INTERNAL PARAMETERS-1'!$B$5:$J$44,3,FALSE) + SSPYLD1!BJ173*(1-VLOOKUP(SSPYLD2!BJ$4,'[1]INTERNAL PARAMETERS-1'!$B$5:$J$44,5,FALSE))*VLOOKUP(SSPYLD2!BJ$4,'[1]INTERNAL PARAMETERS-1'!$B$5:$J$44,8,FALSE)*VLOOKUP(SSPYLD2!BJ$4,'[1]INTERNAL PARAMETERS-1'!$B$5:$J$44,3,FALSE)</f>
        <v>0.89000926908340117</v>
      </c>
      <c r="BK173" s="47">
        <f>SSPYLD1!BK173*VLOOKUP(SSPYLD2!BK$4,'[1]INTERNAL PARAMETERS-1'!$B$5:$J$44,5,FALSE)*VLOOKUP(SSPYLD2!BK$4,'[1]INTERNAL PARAMETERS-1'!$B$5:$J$44,6,FALSE)*VLOOKUP(SSPYLD2!BK$4,'[1]INTERNAL PARAMETERS-1'!$B$5:$J$44,3,FALSE) + SSPYLD1!BK173*(1-VLOOKUP(SSPYLD2!BK$4,'[1]INTERNAL PARAMETERS-1'!$B$5:$J$44,5,FALSE))*VLOOKUP(SSPYLD2!BK$4,'[1]INTERNAL PARAMETERS-1'!$B$5:$J$44,8,FALSE)*VLOOKUP(SSPYLD2!BK$4,'[1]INTERNAL PARAMETERS-1'!$B$5:$J$44,3,FALSE)</f>
        <v>1.3709572813809359</v>
      </c>
      <c r="BL173" s="47">
        <f>SSPYLD1!BL173*VLOOKUP(SSPYLD2!BL$4,'[1]INTERNAL PARAMETERS-1'!$B$5:$J$44,5,FALSE)*VLOOKUP(SSPYLD2!BL$4,'[1]INTERNAL PARAMETERS-1'!$B$5:$J$44,6,FALSE)*VLOOKUP(SSPYLD2!BL$4,'[1]INTERNAL PARAMETERS-1'!$B$5:$J$44,3,FALSE) + SSPYLD1!BL173*(1-VLOOKUP(SSPYLD2!BL$4,'[1]INTERNAL PARAMETERS-1'!$B$5:$J$44,5,FALSE))*VLOOKUP(SSPYLD2!BL$4,'[1]INTERNAL PARAMETERS-1'!$B$5:$J$44,8,FALSE)*VLOOKUP(SSPYLD2!BL$4,'[1]INTERNAL PARAMETERS-1'!$B$5:$J$44,3,FALSE)</f>
        <v>4.9066699858729876</v>
      </c>
      <c r="BM173" s="47">
        <f>SSPYLD1!BM173*VLOOKUP(SSPYLD2!BM$4,'[1]INTERNAL PARAMETERS-1'!$B$5:$J$44,5,FALSE)*VLOOKUP(SSPYLD2!BM$4,'[1]INTERNAL PARAMETERS-1'!$B$5:$J$44,6,FALSE)*VLOOKUP(SSPYLD2!BM$4,'[1]INTERNAL PARAMETERS-1'!$B$5:$J$44,3,FALSE) + SSPYLD1!BM173*(1-VLOOKUP(SSPYLD2!BM$4,'[1]INTERNAL PARAMETERS-1'!$B$5:$J$44,5,FALSE))*VLOOKUP(SSPYLD2!BM$4,'[1]INTERNAL PARAMETERS-1'!$B$5:$J$44,8,FALSE)*VLOOKUP(SSPYLD2!BM$4,'[1]INTERNAL PARAMETERS-1'!$B$5:$J$44,3,FALSE)</f>
        <v>1.3049909665140724</v>
      </c>
      <c r="BN173" s="47">
        <f>SSPYLD1!BN173*VLOOKUP(SSPYLD2!BN$4,'[1]INTERNAL PARAMETERS-1'!$B$5:$J$44,5,FALSE)*VLOOKUP(SSPYLD2!BN$4,'[1]INTERNAL PARAMETERS-1'!$B$5:$J$44,6,FALSE)*VLOOKUP(SSPYLD2!BN$4,'[1]INTERNAL PARAMETERS-1'!$B$5:$J$44,3,FALSE) + SSPYLD1!BN173*(1-VLOOKUP(SSPYLD2!BN$4,'[1]INTERNAL PARAMETERS-1'!$B$5:$J$44,5,FALSE))*VLOOKUP(SSPYLD2!BN$4,'[1]INTERNAL PARAMETERS-1'!$B$5:$J$44,8,FALSE)*VLOOKUP(SSPYLD2!BN$4,'[1]INTERNAL PARAMETERS-1'!$B$5:$J$44,3,FALSE)</f>
        <v>1.1889104764665677</v>
      </c>
      <c r="BO173" s="47">
        <f>SSPYLD1!BO173*VLOOKUP(SSPYLD2!BO$4,'[1]INTERNAL PARAMETERS-1'!$B$5:$J$44,5,FALSE)*VLOOKUP(SSPYLD2!BO$4,'[1]INTERNAL PARAMETERS-1'!$B$5:$J$44,6,FALSE)*VLOOKUP(SSPYLD2!BO$4,'[1]INTERNAL PARAMETERS-1'!$B$5:$J$44,3,FALSE) + SSPYLD1!BO173*(1-VLOOKUP(SSPYLD2!BO$4,'[1]INTERNAL PARAMETERS-1'!$B$5:$J$44,5,FALSE))*VLOOKUP(SSPYLD2!BO$4,'[1]INTERNAL PARAMETERS-1'!$B$5:$J$44,8,FALSE)*VLOOKUP(SSPYLD2!BO$4,'[1]INTERNAL PARAMETERS-1'!$B$5:$J$44,3,FALSE)</f>
        <v>0.98527145126665294</v>
      </c>
      <c r="BP173" s="47">
        <f>SSPYLD1!BP173*VLOOKUP(SSPYLD2!BP$4,'[1]INTERNAL PARAMETERS-1'!$B$5:$J$44,5,FALSE)*VLOOKUP(SSPYLD2!BP$4,'[1]INTERNAL PARAMETERS-1'!$B$5:$J$44,6,FALSE)*VLOOKUP(SSPYLD2!BP$4,'[1]INTERNAL PARAMETERS-1'!$B$5:$J$44,3,FALSE) + SSPYLD1!BP173*(1-VLOOKUP(SSPYLD2!BP$4,'[1]INTERNAL PARAMETERS-1'!$B$5:$J$44,5,FALSE))*VLOOKUP(SSPYLD2!BP$4,'[1]INTERNAL PARAMETERS-1'!$B$5:$J$44,8,FALSE)*VLOOKUP(SSPYLD2!BP$4,'[1]INTERNAL PARAMETERS-1'!$B$5:$J$44,3,FALSE)</f>
        <v>7.3673573347378826E-2</v>
      </c>
      <c r="BQ173" s="47">
        <f>SSPYLD1!BQ173*VLOOKUP(SSPYLD2!BQ$4,'[1]INTERNAL PARAMETERS-1'!$B$5:$J$44,5,FALSE)*VLOOKUP(SSPYLD2!BQ$4,'[1]INTERNAL PARAMETERS-1'!$B$5:$J$44,6,FALSE)*VLOOKUP(SSPYLD2!BQ$4,'[1]INTERNAL PARAMETERS-1'!$B$5:$J$44,3,FALSE) + SSPYLD1!BQ173*(1-VLOOKUP(SSPYLD2!BQ$4,'[1]INTERNAL PARAMETERS-1'!$B$5:$J$44,5,FALSE))*VLOOKUP(SSPYLD2!BQ$4,'[1]INTERNAL PARAMETERS-1'!$B$5:$J$44,8,FALSE)*VLOOKUP(SSPYLD2!BQ$4,'[1]INTERNAL PARAMETERS-1'!$B$5:$J$44,3,FALSE)</f>
        <v>4.563816026623126</v>
      </c>
      <c r="BR173" s="47">
        <f>SSPYLD1!BR173*VLOOKUP(SSPYLD2!BR$4,'[1]INTERNAL PARAMETERS-1'!$B$5:$J$44,5,FALSE)*VLOOKUP(SSPYLD2!BR$4,'[1]INTERNAL PARAMETERS-1'!$B$5:$J$44,6,FALSE)*VLOOKUP(SSPYLD2!BR$4,'[1]INTERNAL PARAMETERS-1'!$B$5:$J$44,3,FALSE) + SSPYLD1!BR173*(1-VLOOKUP(SSPYLD2!BR$4,'[1]INTERNAL PARAMETERS-1'!$B$5:$J$44,5,FALSE))*VLOOKUP(SSPYLD2!BR$4,'[1]INTERNAL PARAMETERS-1'!$B$5:$J$44,8,FALSE)*VLOOKUP(SSPYLD2!BR$4,'[1]INTERNAL PARAMETERS-1'!$B$5:$J$44,3,FALSE)</f>
        <v>0.14051513366462012</v>
      </c>
      <c r="BS173" s="47">
        <f>SSPYLD1!BS173*VLOOKUP(SSPYLD2!BS$4,'[1]INTERNAL PARAMETERS-1'!$B$5:$J$44,5,FALSE)*VLOOKUP(SSPYLD2!BS$4,'[1]INTERNAL PARAMETERS-1'!$B$5:$J$44,6,FALSE)*VLOOKUP(SSPYLD2!BS$4,'[1]INTERNAL PARAMETERS-1'!$B$5:$J$44,3,FALSE) + SSPYLD1!BS173*(1-VLOOKUP(SSPYLD2!BS$4,'[1]INTERNAL PARAMETERS-1'!$B$5:$J$44,5,FALSE))*VLOOKUP(SSPYLD2!BS$4,'[1]INTERNAL PARAMETERS-1'!$B$5:$J$44,8,FALSE)*VLOOKUP(SSPYLD2!BS$4,'[1]INTERNAL PARAMETERS-1'!$B$5:$J$44,3,FALSE)</f>
        <v>1.4806943662953589E-2</v>
      </c>
      <c r="BT173" s="47">
        <f>SSPYLD1!BT173*VLOOKUP(SSPYLD2!BT$4,'[1]INTERNAL PARAMETERS-1'!$B$5:$J$44,5,FALSE)*VLOOKUP(SSPYLD2!BT$4,'[1]INTERNAL PARAMETERS-1'!$B$5:$J$44,6,FALSE)*VLOOKUP(SSPYLD2!BT$4,'[1]INTERNAL PARAMETERS-1'!$B$5:$J$44,3,FALSE) + SSPYLD1!BT173*(1-VLOOKUP(SSPYLD2!BT$4,'[1]INTERNAL PARAMETERS-1'!$B$5:$J$44,5,FALSE))*VLOOKUP(SSPYLD2!BT$4,'[1]INTERNAL PARAMETERS-1'!$B$5:$J$44,8,FALSE)*VLOOKUP(SSPYLD2!BT$4,'[1]INTERNAL PARAMETERS-1'!$B$5:$J$44,3,FALSE)</f>
        <v>0</v>
      </c>
      <c r="BU173" s="47">
        <f>SSPYLD1!BU173*VLOOKUP(SSPYLD2!BU$4,'[1]INTERNAL PARAMETERS-1'!$B$5:$J$44,5,FALSE)*VLOOKUP(SSPYLD2!BU$4,'[1]INTERNAL PARAMETERS-1'!$B$5:$J$44,6,FALSE)*VLOOKUP(SSPYLD2!BU$4,'[1]INTERNAL PARAMETERS-1'!$B$5:$J$44,3,FALSE) + SSPYLD1!BU173*(1-VLOOKUP(SSPYLD2!BU$4,'[1]INTERNAL PARAMETERS-1'!$B$5:$J$44,5,FALSE))*VLOOKUP(SSPYLD2!BU$4,'[1]INTERNAL PARAMETERS-1'!$B$5:$J$44,8,FALSE)*VLOOKUP(SSPYLD2!BU$4,'[1]INTERNAL PARAMETERS-1'!$B$5:$J$44,3,FALSE)</f>
        <v>0</v>
      </c>
      <c r="BV173" s="47">
        <f>SSPYLD1!BV173*VLOOKUP(SSPYLD2!BV$4,'[1]INTERNAL PARAMETERS-1'!$B$5:$J$44,5,FALSE)*VLOOKUP(SSPYLD2!BV$4,'[1]INTERNAL PARAMETERS-1'!$B$5:$J$44,6,FALSE)*VLOOKUP(SSPYLD2!BV$4,'[1]INTERNAL PARAMETERS-1'!$B$5:$J$44,3,FALSE) + SSPYLD1!BV173*(1-VLOOKUP(SSPYLD2!BV$4,'[1]INTERNAL PARAMETERS-1'!$B$5:$J$44,5,FALSE))*VLOOKUP(SSPYLD2!BV$4,'[1]INTERNAL PARAMETERS-1'!$B$5:$J$44,8,FALSE)*VLOOKUP(SSPYLD2!BV$4,'[1]INTERNAL PARAMETERS-1'!$B$5:$J$44,3,FALSE)</f>
        <v>0</v>
      </c>
      <c r="BW173" s="47">
        <f>SSPYLD1!BW173*VLOOKUP(SSPYLD2!BW$4,'[1]INTERNAL PARAMETERS-1'!$B$5:$J$44,5,FALSE)*VLOOKUP(SSPYLD2!BW$4,'[1]INTERNAL PARAMETERS-1'!$B$5:$J$44,6,FALSE)*VLOOKUP(SSPYLD2!BW$4,'[1]INTERNAL PARAMETERS-1'!$B$5:$J$44,3,FALSE) + SSPYLD1!BW173*(1-VLOOKUP(SSPYLD2!BW$4,'[1]INTERNAL PARAMETERS-1'!$B$5:$J$44,5,FALSE))*VLOOKUP(SSPYLD2!BW$4,'[1]INTERNAL PARAMETERS-1'!$B$5:$J$44,8,FALSE)*VLOOKUP(SSPYLD2!BW$4,'[1]INTERNAL PARAMETERS-1'!$B$5:$J$44,3,FALSE)</f>
        <v>0</v>
      </c>
      <c r="BX173" s="47">
        <f>SSPYLD1!BX173*VLOOKUP(SSPYLD2!BX$4,'[1]INTERNAL PARAMETERS-1'!$B$5:$J$44,5,FALSE)*VLOOKUP(SSPYLD2!BX$4,'[1]INTERNAL PARAMETERS-1'!$B$5:$J$44,6,FALSE)*VLOOKUP(SSPYLD2!BX$4,'[1]INTERNAL PARAMETERS-1'!$B$5:$J$44,3,FALSE) + SSPYLD1!BX173*(1-VLOOKUP(SSPYLD2!BX$4,'[1]INTERNAL PARAMETERS-1'!$B$5:$J$44,5,FALSE))*VLOOKUP(SSPYLD2!BX$4,'[1]INTERNAL PARAMETERS-1'!$B$5:$J$44,8,FALSE)*VLOOKUP(SSPYLD2!BX$4,'[1]INTERNAL PARAMETERS-1'!$B$5:$J$44,3,FALSE)</f>
        <v>0</v>
      </c>
      <c r="BY173" s="47">
        <f>SSPYLD1!BY173*VLOOKUP(SSPYLD2!BY$4,'[1]INTERNAL PARAMETERS-1'!$B$5:$J$44,5,FALSE)*VLOOKUP(SSPYLD2!BY$4,'[1]INTERNAL PARAMETERS-1'!$B$5:$J$44,6,FALSE)*VLOOKUP(SSPYLD2!BY$4,'[1]INTERNAL PARAMETERS-1'!$B$5:$J$44,3,FALSE) + SSPYLD1!BY173*(1-VLOOKUP(SSPYLD2!BY$4,'[1]INTERNAL PARAMETERS-1'!$B$5:$J$44,5,FALSE))*VLOOKUP(SSPYLD2!BY$4,'[1]INTERNAL PARAMETERS-1'!$B$5:$J$44,8,FALSE)*VLOOKUP(SSPYLD2!BY$4,'[1]INTERNAL PARAMETERS-1'!$B$5:$J$44,3,FALSE)</f>
        <v>0</v>
      </c>
      <c r="BZ173" s="47">
        <f>SSPYLD1!BZ173*VLOOKUP(SSPYLD2!BZ$4,'[1]INTERNAL PARAMETERS-1'!$B$5:$J$44,5,FALSE)*VLOOKUP(SSPYLD2!BZ$4,'[1]INTERNAL PARAMETERS-1'!$B$5:$J$44,6,FALSE)*VLOOKUP(SSPYLD2!BZ$4,'[1]INTERNAL PARAMETERS-1'!$B$5:$J$44,3,FALSE) + SSPYLD1!BZ173*(1-VLOOKUP(SSPYLD2!BZ$4,'[1]INTERNAL PARAMETERS-1'!$B$5:$J$44,5,FALSE))*VLOOKUP(SSPYLD2!BZ$4,'[1]INTERNAL PARAMETERS-1'!$B$5:$J$44,8,FALSE)*VLOOKUP(SSPYLD2!BZ$4,'[1]INTERNAL PARAMETERS-1'!$B$5:$J$44,3,FALSE)</f>
        <v>1.798756863457111E-2</v>
      </c>
      <c r="CA173" s="47">
        <f>SSPYLD1!CA173*VLOOKUP(SSPYLD2!CA$4,'[1]INTERNAL PARAMETERS-1'!$B$5:$J$44,5,FALSE)*VLOOKUP(SSPYLD2!CA$4,'[1]INTERNAL PARAMETERS-1'!$B$5:$J$44,6,FALSE)*VLOOKUP(SSPYLD2!CA$4,'[1]INTERNAL PARAMETERS-1'!$B$5:$J$44,3,FALSE) + SSPYLD1!CA173*(1-VLOOKUP(SSPYLD2!CA$4,'[1]INTERNAL PARAMETERS-1'!$B$5:$J$44,5,FALSE))*VLOOKUP(SSPYLD2!CA$4,'[1]INTERNAL PARAMETERS-1'!$B$5:$J$44,8,FALSE)*VLOOKUP(SSPYLD2!CA$4,'[1]INTERNAL PARAMETERS-1'!$B$5:$J$44,3,FALSE)</f>
        <v>0</v>
      </c>
      <c r="CB173" s="47">
        <f>SSPYLD1!CB173*VLOOKUP(SSPYLD2!CB$4,'[1]INTERNAL PARAMETERS-1'!$B$5:$J$44,5,FALSE)*VLOOKUP(SSPYLD2!CB$4,'[1]INTERNAL PARAMETERS-1'!$B$5:$J$44,6,FALSE)*VLOOKUP(SSPYLD2!CB$4,'[1]INTERNAL PARAMETERS-1'!$B$5:$J$44,3,FALSE) + SSPYLD1!CB173*(1-VLOOKUP(SSPYLD2!CB$4,'[1]INTERNAL PARAMETERS-1'!$B$5:$J$44,5,FALSE))*VLOOKUP(SSPYLD2!CB$4,'[1]INTERNAL PARAMETERS-1'!$B$5:$J$44,8,FALSE)*VLOOKUP(SSPYLD2!CB$4,'[1]INTERNAL PARAMETERS-1'!$B$5:$J$44,3,FALSE)</f>
        <v>0</v>
      </c>
      <c r="CC173" s="47">
        <f>SSPYLD1!CC173*VLOOKUP(SSPYLD2!CC$4,'[1]INTERNAL PARAMETERS-1'!$B$5:$J$44,5,FALSE)*VLOOKUP(SSPYLD2!CC$4,'[1]INTERNAL PARAMETERS-1'!$B$5:$J$44,6,FALSE)*VLOOKUP(SSPYLD2!CC$4,'[1]INTERNAL PARAMETERS-1'!$B$5:$J$44,3,FALSE) + SSPYLD1!CC173*(1-VLOOKUP(SSPYLD2!CC$4,'[1]INTERNAL PARAMETERS-1'!$B$5:$J$44,5,FALSE))*VLOOKUP(SSPYLD2!CC$4,'[1]INTERNAL PARAMETERS-1'!$B$5:$J$44,8,FALSE)*VLOOKUP(SSPYLD2!CC$4,'[1]INTERNAL PARAMETERS-1'!$B$5:$J$44,3,FALSE)</f>
        <v>5.1393053241631743E-2</v>
      </c>
      <c r="CD173" s="47">
        <f>SSPYLD1!CD173*VLOOKUP(SSPYLD2!CD$4,'[1]INTERNAL PARAMETERS-1'!$B$5:$J$44,5,FALSE)*VLOOKUP(SSPYLD2!CD$4,'[1]INTERNAL PARAMETERS-1'!$B$5:$J$44,6,FALSE)*VLOOKUP(SSPYLD2!CD$4,'[1]INTERNAL PARAMETERS-1'!$B$5:$J$44,3,FALSE) + SSPYLD1!CD173*(1-VLOOKUP(SSPYLD2!CD$4,'[1]INTERNAL PARAMETERS-1'!$B$5:$J$44,5,FALSE))*VLOOKUP(SSPYLD2!CD$4,'[1]INTERNAL PARAMETERS-1'!$B$5:$J$44,8,FALSE)*VLOOKUP(SSPYLD2!CD$4,'[1]INTERNAL PARAMETERS-1'!$B$5:$J$44,3,FALSE)</f>
        <v>6.4598212755106563E-2</v>
      </c>
      <c r="CE173" s="47">
        <f>SSPYLD1!CE173*VLOOKUP(SSPYLD2!CE$4,'[1]INTERNAL PARAMETERS-1'!$B$5:$J$44,5,FALSE)*VLOOKUP(SSPYLD2!CE$4,'[1]INTERNAL PARAMETERS-1'!$B$5:$J$44,6,FALSE)*VLOOKUP(SSPYLD2!CE$4,'[1]INTERNAL PARAMETERS-1'!$B$5:$J$44,3,FALSE) + SSPYLD1!CE173*(1-VLOOKUP(SSPYLD2!CE$4,'[1]INTERNAL PARAMETERS-1'!$B$5:$J$44,5,FALSE))*VLOOKUP(SSPYLD2!CE$4,'[1]INTERNAL PARAMETERS-1'!$B$5:$J$44,8,FALSE)*VLOOKUP(SSPYLD2!CE$4,'[1]INTERNAL PARAMETERS-1'!$B$5:$J$44,3,FALSE)</f>
        <v>0.11844875128071318</v>
      </c>
      <c r="CF173" s="47">
        <f>SSPYLD1!CF173*VLOOKUP(SSPYLD2!CF$4,'[1]INTERNAL PARAMETERS-1'!$B$5:$J$44,5,FALSE)*VLOOKUP(SSPYLD2!CF$4,'[1]INTERNAL PARAMETERS-1'!$B$5:$J$44,6,FALSE)*VLOOKUP(SSPYLD2!CF$4,'[1]INTERNAL PARAMETERS-1'!$B$5:$J$44,3,FALSE) + SSPYLD1!CF173*(1-VLOOKUP(SSPYLD2!CF$4,'[1]INTERNAL PARAMETERS-1'!$B$5:$J$44,5,FALSE))*VLOOKUP(SSPYLD2!CF$4,'[1]INTERNAL PARAMETERS-1'!$B$5:$J$44,8,FALSE)*VLOOKUP(SSPYLD2!CF$4,'[1]INTERNAL PARAMETERS-1'!$B$5:$J$44,3,FALSE)</f>
        <v>9.5017665796507556E-2</v>
      </c>
      <c r="CG173" s="47">
        <f>SSPYLD1!CG173*VLOOKUP(SSPYLD2!CG$4,'[1]INTERNAL PARAMETERS-1'!$B$5:$J$44,5,FALSE)*VLOOKUP(SSPYLD2!CG$4,'[1]INTERNAL PARAMETERS-1'!$B$5:$J$44,6,FALSE)*VLOOKUP(SSPYLD2!CG$4,'[1]INTERNAL PARAMETERS-1'!$B$5:$J$44,3,FALSE) + SSPYLD1!CG173*(1-VLOOKUP(SSPYLD2!CG$4,'[1]INTERNAL PARAMETERS-1'!$B$5:$J$44,5,FALSE))*VLOOKUP(SSPYLD2!CG$4,'[1]INTERNAL PARAMETERS-1'!$B$5:$J$44,8,FALSE)*VLOOKUP(SSPYLD2!CG$4,'[1]INTERNAL PARAMETERS-1'!$B$5:$J$44,3,FALSE)</f>
        <v>3.1483343627686108E-3</v>
      </c>
      <c r="CH173" s="46">
        <f>SSPYLD1!CH173*VLOOKUP(SSPYLD2!CH$4,'[1]INTERNAL PARAMETERS-1'!$B$5:$J$44,5,FALSE)*VLOOKUP(SSPYLD2!CH$4,'[1]INTERNAL PARAMETERS-1'!$B$5:$J$44,6,FALSE)*VLOOKUP(SSPYLD2!CH$4,'[1]INTERNAL PARAMETERS-1'!$B$5:$J$44,3,FALSE) + SSPYLD1!CH173*(1-VLOOKUP(SSPYLD2!CH$4,'[1]INTERNAL PARAMETERS-1'!$B$5:$J$44,5,FALSE))*VLOOKUP(SSPYLD2!CH$4,'[1]INTERNAL PARAMETERS-1'!$B$5:$J$44,8,FALSE)*VLOOKUP(SSPYLD2!CH$4,'[1]INTERNAL PARAMETERS-1'!$B$5:$J$44,3,FALSE)</f>
        <v>0</v>
      </c>
      <c r="CJ173" s="48">
        <f t="shared" si="4"/>
        <v>4114.6675331160914</v>
      </c>
      <c r="CK173" s="46">
        <f t="shared" si="5"/>
        <v>63.509091859904714</v>
      </c>
    </row>
    <row r="174" spans="2:89" x14ac:dyDescent="0.4">
      <c r="B174" s="61" t="s">
        <v>8</v>
      </c>
      <c r="C174" s="60" t="s">
        <v>50</v>
      </c>
      <c r="D174" s="60" t="s">
        <v>60</v>
      </c>
      <c r="E174" s="135">
        <f>'S Str&amp;Pad'!X174</f>
        <v>8400.7932533883013</v>
      </c>
      <c r="F174" s="59">
        <f>'[1]INTERNAL PARAMETERS-1'!M12</f>
        <v>49.09</v>
      </c>
      <c r="G174" s="48">
        <f>SSPYLD1!G174*VLOOKUP(SSPYLD2!G$4,'[1]INTERNAL PARAMETERS-1'!$B$5:$J$44,5,FALSE)*VLOOKUP(SSPYLD2!G$4,'[1]INTERNAL PARAMETERS-1'!$B$5:$J$44,7,FALSE)*SSPYLD2!$F174 + SSPYLD1!G174*(1-VLOOKUP(SSPYLD2!G$4,'[1]INTERNAL PARAMETERS-1'!$B$5:$J$44,5,FALSE))*VLOOKUP(SSPYLD2!G$4,'[1]INTERNAL PARAMETERS-1'!$B$5:$J$44,9,FALSE)*SSPYLD2!$F174</f>
        <v>2234.8800257510065</v>
      </c>
      <c r="H174" s="47">
        <f>SSPYLD1!H174*VLOOKUP(SSPYLD2!H$4,'[1]INTERNAL PARAMETERS-1'!$B$5:$J$44,5,FALSE)*VLOOKUP(SSPYLD2!H$4,'[1]INTERNAL PARAMETERS-1'!$B$5:$J$44,7,FALSE)*SSPYLD2!$F174 + SSPYLD1!H174*(1-VLOOKUP(SSPYLD2!H$4,'[1]INTERNAL PARAMETERS-1'!$B$5:$J$44,5,FALSE))*VLOOKUP(SSPYLD2!H$4,'[1]INTERNAL PARAMETERS-1'!$B$5:$J$44,9,FALSE)*SSPYLD2!$F174</f>
        <v>673.88137613760603</v>
      </c>
      <c r="I174" s="47">
        <f>SSPYLD1!I174*VLOOKUP(SSPYLD2!I$4,'[1]INTERNAL PARAMETERS-1'!$B$5:$J$44,5,FALSE)*VLOOKUP(SSPYLD2!I$4,'[1]INTERNAL PARAMETERS-1'!$B$5:$J$44,7,FALSE)*SSPYLD2!$F174 + SSPYLD1!I174*(1-VLOOKUP(SSPYLD2!I$4,'[1]INTERNAL PARAMETERS-1'!$B$5:$J$44,5,FALSE))*VLOOKUP(SSPYLD2!I$4,'[1]INTERNAL PARAMETERS-1'!$B$5:$J$44,9,FALSE)*SSPYLD2!$F174</f>
        <v>989.81259982295398</v>
      </c>
      <c r="J174" s="47">
        <f>SSPYLD1!J174*VLOOKUP(SSPYLD2!J$4,'[1]INTERNAL PARAMETERS-1'!$B$5:$J$44,5,FALSE)*VLOOKUP(SSPYLD2!J$4,'[1]INTERNAL PARAMETERS-1'!$B$5:$J$44,7,FALSE)*SSPYLD2!$F174 + SSPYLD1!J174*(1-VLOOKUP(SSPYLD2!J$4,'[1]INTERNAL PARAMETERS-1'!$B$5:$J$44,5,FALSE))*VLOOKUP(SSPYLD2!J$4,'[1]INTERNAL PARAMETERS-1'!$B$5:$J$44,9,FALSE)*SSPYLD2!$F174</f>
        <v>0</v>
      </c>
      <c r="K174" s="47">
        <f>SSPYLD1!K174*VLOOKUP(SSPYLD2!K$4,'[1]INTERNAL PARAMETERS-1'!$B$5:$J$44,5,FALSE)*VLOOKUP(SSPYLD2!K$4,'[1]INTERNAL PARAMETERS-1'!$B$5:$J$44,7,FALSE)*SSPYLD2!$F174 + SSPYLD1!K174*(1-VLOOKUP(SSPYLD2!K$4,'[1]INTERNAL PARAMETERS-1'!$B$5:$J$44,5,FALSE))*VLOOKUP(SSPYLD2!K$4,'[1]INTERNAL PARAMETERS-1'!$B$5:$J$44,9,FALSE)*SSPYLD2!$F174</f>
        <v>0</v>
      </c>
      <c r="L174" s="47">
        <f>SSPYLD1!L174*VLOOKUP(SSPYLD2!L$4,'[1]INTERNAL PARAMETERS-1'!$B$5:$J$44,5,FALSE)*VLOOKUP(SSPYLD2!L$4,'[1]INTERNAL PARAMETERS-1'!$B$5:$J$44,7,FALSE)*SSPYLD2!$F174 + SSPYLD1!L174*(1-VLOOKUP(SSPYLD2!L$4,'[1]INTERNAL PARAMETERS-1'!$B$5:$J$44,5,FALSE))*VLOOKUP(SSPYLD2!L$4,'[1]INTERNAL PARAMETERS-1'!$B$5:$J$44,9,FALSE)*SSPYLD2!$F174</f>
        <v>0</v>
      </c>
      <c r="M174" s="47">
        <f>SSPYLD1!M174*VLOOKUP(SSPYLD2!M$4,'[1]INTERNAL PARAMETERS-1'!$B$5:$J$44,5,FALSE)*VLOOKUP(SSPYLD2!M$4,'[1]INTERNAL PARAMETERS-1'!$B$5:$J$44,7,FALSE)*SSPYLD2!$F174 + SSPYLD1!M174*(1-VLOOKUP(SSPYLD2!M$4,'[1]INTERNAL PARAMETERS-1'!$B$5:$J$44,5,FALSE))*VLOOKUP(SSPYLD2!M$4,'[1]INTERNAL PARAMETERS-1'!$B$5:$J$44,9,FALSE)*SSPYLD2!$F174</f>
        <v>15.090796936663439</v>
      </c>
      <c r="N174" s="47">
        <f>SSPYLD1!N174*VLOOKUP(SSPYLD2!N$4,'[1]INTERNAL PARAMETERS-1'!$B$5:$J$44,5,FALSE)*VLOOKUP(SSPYLD2!N$4,'[1]INTERNAL PARAMETERS-1'!$B$5:$J$44,7,FALSE)*SSPYLD2!$F174 + SSPYLD1!N174*(1-VLOOKUP(SSPYLD2!N$4,'[1]INTERNAL PARAMETERS-1'!$B$5:$J$44,5,FALSE))*VLOOKUP(SSPYLD2!N$4,'[1]INTERNAL PARAMETERS-1'!$B$5:$J$44,9,FALSE)*SSPYLD2!$F174</f>
        <v>3.0355051309380476</v>
      </c>
      <c r="O174" s="47">
        <f>SSPYLD1!O174*VLOOKUP(SSPYLD2!O$4,'[1]INTERNAL PARAMETERS-1'!$B$5:$J$44,5,FALSE)*VLOOKUP(SSPYLD2!O$4,'[1]INTERNAL PARAMETERS-1'!$B$5:$J$44,7,FALSE)*SSPYLD2!$F174 + SSPYLD1!O174*(1-VLOOKUP(SSPYLD2!O$4,'[1]INTERNAL PARAMETERS-1'!$B$5:$J$44,5,FALSE))*VLOOKUP(SSPYLD2!O$4,'[1]INTERNAL PARAMETERS-1'!$B$5:$J$44,9,FALSE)*SSPYLD2!$F174</f>
        <v>0</v>
      </c>
      <c r="P174" s="47">
        <f>SSPYLD1!P174*VLOOKUP(SSPYLD2!P$4,'[1]INTERNAL PARAMETERS-1'!$B$5:$J$44,5,FALSE)*VLOOKUP(SSPYLD2!P$4,'[1]INTERNAL PARAMETERS-1'!$B$5:$J$44,7,FALSE)*SSPYLD2!$F174 + SSPYLD1!P174*(1-VLOOKUP(SSPYLD2!P$4,'[1]INTERNAL PARAMETERS-1'!$B$5:$J$44,5,FALSE))*VLOOKUP(SSPYLD2!P$4,'[1]INTERNAL PARAMETERS-1'!$B$5:$J$44,9,FALSE)*SSPYLD2!$F174</f>
        <v>0</v>
      </c>
      <c r="Q174" s="47">
        <f>SSPYLD1!Q174*VLOOKUP(SSPYLD2!Q$4,'[1]INTERNAL PARAMETERS-1'!$B$5:$J$44,5,FALSE)*VLOOKUP(SSPYLD2!Q$4,'[1]INTERNAL PARAMETERS-1'!$B$5:$J$44,7,FALSE)*SSPYLD2!$F174 + SSPYLD1!Q174*(1-VLOOKUP(SSPYLD2!Q$4,'[1]INTERNAL PARAMETERS-1'!$B$5:$J$44,5,FALSE))*VLOOKUP(SSPYLD2!Q$4,'[1]INTERNAL PARAMETERS-1'!$B$5:$J$44,9,FALSE)*SSPYLD2!$F174</f>
        <v>0</v>
      </c>
      <c r="R174" s="47">
        <f>SSPYLD1!R174*VLOOKUP(SSPYLD2!R$4,'[1]INTERNAL PARAMETERS-1'!$B$5:$J$44,5,FALSE)*VLOOKUP(SSPYLD2!R$4,'[1]INTERNAL PARAMETERS-1'!$B$5:$J$44,7,FALSE)*SSPYLD2!$F174 + SSPYLD1!R174*(1-VLOOKUP(SSPYLD2!R$4,'[1]INTERNAL PARAMETERS-1'!$B$5:$J$44,5,FALSE))*VLOOKUP(SSPYLD2!R$4,'[1]INTERNAL PARAMETERS-1'!$B$5:$J$44,9,FALSE)*SSPYLD2!$F174</f>
        <v>5.2034344051495154</v>
      </c>
      <c r="S174" s="47">
        <f>SSPYLD1!S174*VLOOKUP(SSPYLD2!S$4,'[1]INTERNAL PARAMETERS-1'!$B$5:$J$44,5,FALSE)*VLOOKUP(SSPYLD2!S$4,'[1]INTERNAL PARAMETERS-1'!$B$5:$J$44,7,FALSE)*SSPYLD2!$F174 + SSPYLD1!S174*(1-VLOOKUP(SSPYLD2!S$4,'[1]INTERNAL PARAMETERS-1'!$B$5:$J$44,5,FALSE))*VLOOKUP(SSPYLD2!S$4,'[1]INTERNAL PARAMETERS-1'!$B$5:$J$44,9,FALSE)*SSPYLD2!$F174</f>
        <v>172.98917397016251</v>
      </c>
      <c r="T174" s="47">
        <f>SSPYLD1!T174*VLOOKUP(SSPYLD2!T$4,'[1]INTERNAL PARAMETERS-1'!$B$5:$J$44,5,FALSE)*VLOOKUP(SSPYLD2!T$4,'[1]INTERNAL PARAMETERS-1'!$B$5:$J$44,7,FALSE)*SSPYLD2!$F174 + SSPYLD1!T174*(1-VLOOKUP(SSPYLD2!T$4,'[1]INTERNAL PARAMETERS-1'!$B$5:$J$44,5,FALSE))*VLOOKUP(SSPYLD2!T$4,'[1]INTERNAL PARAMETERS-1'!$B$5:$J$44,9,FALSE)*SSPYLD2!$F174</f>
        <v>48.784671917921564</v>
      </c>
      <c r="U174" s="47">
        <f>SSPYLD1!U174*VLOOKUP(SSPYLD2!U$4,'[1]INTERNAL PARAMETERS-1'!$B$5:$J$44,5,FALSE)*VLOOKUP(SSPYLD2!U$4,'[1]INTERNAL PARAMETERS-1'!$B$5:$J$44,7,FALSE)*SSPYLD2!$F174 + SSPYLD1!U174*(1-VLOOKUP(SSPYLD2!U$4,'[1]INTERNAL PARAMETERS-1'!$B$5:$J$44,5,FALSE))*VLOOKUP(SSPYLD2!U$4,'[1]INTERNAL PARAMETERS-1'!$B$5:$J$44,9,FALSE)*SSPYLD2!$F174</f>
        <v>29.401268414227221</v>
      </c>
      <c r="V174" s="47">
        <f>SSPYLD1!V174*VLOOKUP(SSPYLD2!V$4,'[1]INTERNAL PARAMETERS-1'!$B$5:$J$44,5,FALSE)*VLOOKUP(SSPYLD2!V$4,'[1]INTERNAL PARAMETERS-1'!$B$5:$J$44,7,FALSE)*SSPYLD2!$F174 + SSPYLD1!V174*(1-VLOOKUP(SSPYLD2!V$4,'[1]INTERNAL PARAMETERS-1'!$B$5:$J$44,5,FALSE))*VLOOKUP(SSPYLD2!V$4,'[1]INTERNAL PARAMETERS-1'!$B$5:$J$44,9,FALSE)*SSPYLD2!$F174</f>
        <v>88.902548672615794</v>
      </c>
      <c r="W174" s="47">
        <f>SSPYLD1!W174*VLOOKUP(SSPYLD2!W$4,'[1]INTERNAL PARAMETERS-1'!$B$5:$J$44,5,FALSE)*VLOOKUP(SSPYLD2!W$4,'[1]INTERNAL PARAMETERS-1'!$B$5:$J$44,7,FALSE)*SSPYLD2!$F174 + SSPYLD1!W174*(1-VLOOKUP(SSPYLD2!W$4,'[1]INTERNAL PARAMETERS-1'!$B$5:$J$44,5,FALSE))*VLOOKUP(SSPYLD2!W$4,'[1]INTERNAL PARAMETERS-1'!$B$5:$J$44,9,FALSE)*SSPYLD2!$F174</f>
        <v>0</v>
      </c>
      <c r="X174" s="47">
        <f>SSPYLD1!X174*VLOOKUP(SSPYLD2!X$4,'[1]INTERNAL PARAMETERS-1'!$B$5:$J$44,5,FALSE)*VLOOKUP(SSPYLD2!X$4,'[1]INTERNAL PARAMETERS-1'!$B$5:$J$44,7,FALSE)*SSPYLD2!$F174 + SSPYLD1!X174*(1-VLOOKUP(SSPYLD2!X$4,'[1]INTERNAL PARAMETERS-1'!$B$5:$J$44,5,FALSE))*VLOOKUP(SSPYLD2!X$4,'[1]INTERNAL PARAMETERS-1'!$B$5:$J$44,9,FALSE)*SSPYLD2!$F174</f>
        <v>0</v>
      </c>
      <c r="Y174" s="47">
        <f>SSPYLD1!Y174*VLOOKUP(SSPYLD2!Y$4,'[1]INTERNAL PARAMETERS-1'!$B$5:$J$44,5,FALSE)*VLOOKUP(SSPYLD2!Y$4,'[1]INTERNAL PARAMETERS-1'!$B$5:$J$44,7,FALSE)*SSPYLD2!$F174 + SSPYLD1!Y174*(1-VLOOKUP(SSPYLD2!Y$4,'[1]INTERNAL PARAMETERS-1'!$B$5:$J$44,5,FALSE))*VLOOKUP(SSPYLD2!Y$4,'[1]INTERNAL PARAMETERS-1'!$B$5:$J$44,9,FALSE)*SSPYLD2!$F174</f>
        <v>0</v>
      </c>
      <c r="Z174" s="47">
        <f>SSPYLD1!Z174*VLOOKUP(SSPYLD2!Z$4,'[1]INTERNAL PARAMETERS-1'!$B$5:$J$44,5,FALSE)*VLOOKUP(SSPYLD2!Z$4,'[1]INTERNAL PARAMETERS-1'!$B$5:$J$44,7,FALSE)*SSPYLD2!$F174 + SSPYLD1!Z174*(1-VLOOKUP(SSPYLD2!Z$4,'[1]INTERNAL PARAMETERS-1'!$B$5:$J$44,5,FALSE))*VLOOKUP(SSPYLD2!Z$4,'[1]INTERNAL PARAMETERS-1'!$B$5:$J$44,9,FALSE)*SSPYLD2!$F174</f>
        <v>0</v>
      </c>
      <c r="AA174" s="47">
        <f>SSPYLD1!AA174*VLOOKUP(SSPYLD2!AA$4,'[1]INTERNAL PARAMETERS-1'!$B$5:$J$44,5,FALSE)*VLOOKUP(SSPYLD2!AA$4,'[1]INTERNAL PARAMETERS-1'!$B$5:$J$44,7,FALSE)*SSPYLD2!$F174 + SSPYLD1!AA174*(1-VLOOKUP(SSPYLD2!AA$4,'[1]INTERNAL PARAMETERS-1'!$B$5:$J$44,5,FALSE))*VLOOKUP(SSPYLD2!AA$4,'[1]INTERNAL PARAMETERS-1'!$B$5:$J$44,9,FALSE)*SSPYLD2!$F174</f>
        <v>0</v>
      </c>
      <c r="AB174" s="47">
        <f>SSPYLD1!AB174*VLOOKUP(SSPYLD2!AB$4,'[1]INTERNAL PARAMETERS-1'!$B$5:$J$44,5,FALSE)*VLOOKUP(SSPYLD2!AB$4,'[1]INTERNAL PARAMETERS-1'!$B$5:$J$44,7,FALSE)*SSPYLD2!$F174 + SSPYLD1!AB174*(1-VLOOKUP(SSPYLD2!AB$4,'[1]INTERNAL PARAMETERS-1'!$B$5:$J$44,5,FALSE))*VLOOKUP(SSPYLD2!AB$4,'[1]INTERNAL PARAMETERS-1'!$B$5:$J$44,9,FALSE)*SSPYLD2!$F174</f>
        <v>0</v>
      </c>
      <c r="AC174" s="47">
        <f>SSPYLD1!AC174*VLOOKUP(SSPYLD2!AC$4,'[1]INTERNAL PARAMETERS-1'!$B$5:$J$44,5,FALSE)*VLOOKUP(SSPYLD2!AC$4,'[1]INTERNAL PARAMETERS-1'!$B$5:$J$44,7,FALSE)*SSPYLD2!$F174 + SSPYLD1!AC174*(1-VLOOKUP(SSPYLD2!AC$4,'[1]INTERNAL PARAMETERS-1'!$B$5:$J$44,5,FALSE))*VLOOKUP(SSPYLD2!AC$4,'[1]INTERNAL PARAMETERS-1'!$B$5:$J$44,9,FALSE)*SSPYLD2!$F174</f>
        <v>0</v>
      </c>
      <c r="AD174" s="47">
        <f>SSPYLD1!AD174*VLOOKUP(SSPYLD2!AD$4,'[1]INTERNAL PARAMETERS-1'!$B$5:$J$44,5,FALSE)*VLOOKUP(SSPYLD2!AD$4,'[1]INTERNAL PARAMETERS-1'!$B$5:$J$44,7,FALSE)*SSPYLD2!$F174 + SSPYLD1!AD174*(1-VLOOKUP(SSPYLD2!AD$4,'[1]INTERNAL PARAMETERS-1'!$B$5:$J$44,5,FALSE))*VLOOKUP(SSPYLD2!AD$4,'[1]INTERNAL PARAMETERS-1'!$B$5:$J$44,9,FALSE)*SSPYLD2!$F174</f>
        <v>0</v>
      </c>
      <c r="AE174" s="47">
        <f>SSPYLD1!AE174*VLOOKUP(SSPYLD2!AE$4,'[1]INTERNAL PARAMETERS-1'!$B$5:$J$44,5,FALSE)*VLOOKUP(SSPYLD2!AE$4,'[1]INTERNAL PARAMETERS-1'!$B$5:$J$44,7,FALSE)*SSPYLD2!$F174 + SSPYLD1!AE174*(1-VLOOKUP(SSPYLD2!AE$4,'[1]INTERNAL PARAMETERS-1'!$B$5:$J$44,5,FALSE))*VLOOKUP(SSPYLD2!AE$4,'[1]INTERNAL PARAMETERS-1'!$B$5:$J$44,9,FALSE)*SSPYLD2!$F174</f>
        <v>0</v>
      </c>
      <c r="AF174" s="47">
        <f>SSPYLD1!AF174*VLOOKUP(SSPYLD2!AF$4,'[1]INTERNAL PARAMETERS-1'!$B$5:$J$44,5,FALSE)*VLOOKUP(SSPYLD2!AF$4,'[1]INTERNAL PARAMETERS-1'!$B$5:$J$44,7,FALSE)*SSPYLD2!$F174 + SSPYLD1!AF174*(1-VLOOKUP(SSPYLD2!AF$4,'[1]INTERNAL PARAMETERS-1'!$B$5:$J$44,5,FALSE))*VLOOKUP(SSPYLD2!AF$4,'[1]INTERNAL PARAMETERS-1'!$B$5:$J$44,9,FALSE)*SSPYLD2!$F174</f>
        <v>0</v>
      </c>
      <c r="AG174" s="47">
        <f>SSPYLD1!AG174*VLOOKUP(SSPYLD2!AG$4,'[1]INTERNAL PARAMETERS-1'!$B$5:$J$44,5,FALSE)*VLOOKUP(SSPYLD2!AG$4,'[1]INTERNAL PARAMETERS-1'!$B$5:$J$44,7,FALSE)*SSPYLD2!$F174 + SSPYLD1!AG174*(1-VLOOKUP(SSPYLD2!AG$4,'[1]INTERNAL PARAMETERS-1'!$B$5:$J$44,5,FALSE))*VLOOKUP(SSPYLD2!AG$4,'[1]INTERNAL PARAMETERS-1'!$B$5:$J$44,9,FALSE)*SSPYLD2!$F174</f>
        <v>13.335491482452948</v>
      </c>
      <c r="AH174" s="47">
        <f>SSPYLD1!AH174*VLOOKUP(SSPYLD2!AH$4,'[1]INTERNAL PARAMETERS-1'!$B$5:$J$44,5,FALSE)*VLOOKUP(SSPYLD2!AH$4,'[1]INTERNAL PARAMETERS-1'!$B$5:$J$44,7,FALSE)*SSPYLD2!$F174 + SSPYLD1!AH174*(1-VLOOKUP(SSPYLD2!AH$4,'[1]INTERNAL PARAMETERS-1'!$B$5:$J$44,5,FALSE))*VLOOKUP(SSPYLD2!AH$4,'[1]INTERNAL PARAMETERS-1'!$B$5:$J$44,9,FALSE)*SSPYLD2!$F174</f>
        <v>1.1926049293250602</v>
      </c>
      <c r="AI174" s="47">
        <f>SSPYLD1!AI174*VLOOKUP(SSPYLD2!AI$4,'[1]INTERNAL PARAMETERS-1'!$B$5:$J$44,5,FALSE)*VLOOKUP(SSPYLD2!AI$4,'[1]INTERNAL PARAMETERS-1'!$B$5:$J$44,7,FALSE)*SSPYLD2!$F174 + SSPYLD1!AI174*(1-VLOOKUP(SSPYLD2!AI$4,'[1]INTERNAL PARAMETERS-1'!$B$5:$J$44,5,FALSE))*VLOOKUP(SSPYLD2!AI$4,'[1]INTERNAL PARAMETERS-1'!$B$5:$J$44,9,FALSE)*SSPYLD2!$F174</f>
        <v>2.1681664013024324</v>
      </c>
      <c r="AJ174" s="47">
        <f>SSPYLD1!AJ174*VLOOKUP(SSPYLD2!AJ$4,'[1]INTERNAL PARAMETERS-1'!$B$5:$J$44,5,FALSE)*VLOOKUP(SSPYLD2!AJ$4,'[1]INTERNAL PARAMETERS-1'!$B$5:$J$44,7,FALSE)*SSPYLD2!$F174 + SSPYLD1!AJ174*(1-VLOOKUP(SSPYLD2!AJ$4,'[1]INTERNAL PARAMETERS-1'!$B$5:$J$44,5,FALSE))*VLOOKUP(SSPYLD2!AJ$4,'[1]INTERNAL PARAMETERS-1'!$B$5:$J$44,9,FALSE)*SSPYLD2!$F174</f>
        <v>8.456653135214065</v>
      </c>
      <c r="AK174" s="47">
        <f>SSPYLD1!AK174*VLOOKUP(SSPYLD2!AK$4,'[1]INTERNAL PARAMETERS-1'!$B$5:$J$44,5,FALSE)*VLOOKUP(SSPYLD2!AK$4,'[1]INTERNAL PARAMETERS-1'!$B$5:$J$44,7,FALSE)*SSPYLD2!$F174 + SSPYLD1!AK174*(1-VLOOKUP(SSPYLD2!AK$4,'[1]INTERNAL PARAMETERS-1'!$B$5:$J$44,5,FALSE))*VLOOKUP(SSPYLD2!AK$4,'[1]INTERNAL PARAMETERS-1'!$B$5:$J$44,9,FALSE)*SSPYLD2!$F174</f>
        <v>0</v>
      </c>
      <c r="AL174" s="47">
        <f>SSPYLD1!AL174*VLOOKUP(SSPYLD2!AL$4,'[1]INTERNAL PARAMETERS-1'!$B$5:$J$44,5,FALSE)*VLOOKUP(SSPYLD2!AL$4,'[1]INTERNAL PARAMETERS-1'!$B$5:$J$44,7,FALSE)*SSPYLD2!$F174 + SSPYLD1!AL174*(1-VLOOKUP(SSPYLD2!AL$4,'[1]INTERNAL PARAMETERS-1'!$B$5:$J$44,5,FALSE))*VLOOKUP(SSPYLD2!AL$4,'[1]INTERNAL PARAMETERS-1'!$B$5:$J$44,9,FALSE)*SSPYLD2!$F174</f>
        <v>0</v>
      </c>
      <c r="AM174" s="47">
        <f>SSPYLD1!AM174*VLOOKUP(SSPYLD2!AM$4,'[1]INTERNAL PARAMETERS-1'!$B$5:$J$44,5,FALSE)*VLOOKUP(SSPYLD2!AM$4,'[1]INTERNAL PARAMETERS-1'!$B$5:$J$44,7,FALSE)*SSPYLD2!$F174 + SSPYLD1!AM174*(1-VLOOKUP(SSPYLD2!AM$4,'[1]INTERNAL PARAMETERS-1'!$B$5:$J$44,5,FALSE))*VLOOKUP(SSPYLD2!AM$4,'[1]INTERNAL PARAMETERS-1'!$B$5:$J$44,9,FALSE)*SSPYLD2!$F174</f>
        <v>0</v>
      </c>
      <c r="AN174" s="47">
        <f>SSPYLD1!AN174*VLOOKUP(SSPYLD2!AN$4,'[1]INTERNAL PARAMETERS-1'!$B$5:$J$44,5,FALSE)*VLOOKUP(SSPYLD2!AN$4,'[1]INTERNAL PARAMETERS-1'!$B$5:$J$44,7,FALSE)*SSPYLD2!$F174 + SSPYLD1!AN174*(1-VLOOKUP(SSPYLD2!AN$4,'[1]INTERNAL PARAMETERS-1'!$B$5:$J$44,5,FALSE))*VLOOKUP(SSPYLD2!AN$4,'[1]INTERNAL PARAMETERS-1'!$B$5:$J$44,9,FALSE)*SSPYLD2!$F174</f>
        <v>0</v>
      </c>
      <c r="AO174" s="47">
        <f>SSPYLD1!AO174*VLOOKUP(SSPYLD2!AO$4,'[1]INTERNAL PARAMETERS-1'!$B$5:$J$44,5,FALSE)*VLOOKUP(SSPYLD2!AO$4,'[1]INTERNAL PARAMETERS-1'!$B$5:$J$44,7,FALSE)*SSPYLD2!$F174 + SSPYLD1!AO174*(1-VLOOKUP(SSPYLD2!AO$4,'[1]INTERNAL PARAMETERS-1'!$B$5:$J$44,5,FALSE))*VLOOKUP(SSPYLD2!AO$4,'[1]INTERNAL PARAMETERS-1'!$B$5:$J$44,9,FALSE)*SSPYLD2!$F174</f>
        <v>0</v>
      </c>
      <c r="AP174" s="47">
        <f>SSPYLD1!AP174*VLOOKUP(SSPYLD2!AP$4,'[1]INTERNAL PARAMETERS-1'!$B$5:$J$44,5,FALSE)*VLOOKUP(SSPYLD2!AP$4,'[1]INTERNAL PARAMETERS-1'!$B$5:$J$44,7,FALSE)*SSPYLD2!$F174 + SSPYLD1!AP174*(1-VLOOKUP(SSPYLD2!AP$4,'[1]INTERNAL PARAMETERS-1'!$B$5:$J$44,5,FALSE))*VLOOKUP(SSPYLD2!AP$4,'[1]INTERNAL PARAMETERS-1'!$B$5:$J$44,9,FALSE)*SSPYLD2!$F174</f>
        <v>0</v>
      </c>
      <c r="AQ174" s="47">
        <f>SSPYLD1!AQ174*VLOOKUP(SSPYLD2!AQ$4,'[1]INTERNAL PARAMETERS-1'!$B$5:$J$44,5,FALSE)*VLOOKUP(SSPYLD2!AQ$4,'[1]INTERNAL PARAMETERS-1'!$B$5:$J$44,7,FALSE)*SSPYLD2!$F174 + SSPYLD1!AQ174*(1-VLOOKUP(SSPYLD2!AQ$4,'[1]INTERNAL PARAMETERS-1'!$B$5:$J$44,5,FALSE))*VLOOKUP(SSPYLD2!AQ$4,'[1]INTERNAL PARAMETERS-1'!$B$5:$J$44,9,FALSE)*SSPYLD2!$F174</f>
        <v>0</v>
      </c>
      <c r="AR174" s="47">
        <f>SSPYLD1!AR174*VLOOKUP(SSPYLD2!AR$4,'[1]INTERNAL PARAMETERS-1'!$B$5:$J$44,5,FALSE)*VLOOKUP(SSPYLD2!AR$4,'[1]INTERNAL PARAMETERS-1'!$B$5:$J$44,7,FALSE)*SSPYLD2!$F174 + SSPYLD1!AR174*(1-VLOOKUP(SSPYLD2!AR$4,'[1]INTERNAL PARAMETERS-1'!$B$5:$J$44,5,FALSE))*VLOOKUP(SSPYLD2!AR$4,'[1]INTERNAL PARAMETERS-1'!$B$5:$J$44,9,FALSE)*SSPYLD2!$F174</f>
        <v>0</v>
      </c>
      <c r="AS174" s="47">
        <f>SSPYLD1!AS174*VLOOKUP(SSPYLD2!AS$4,'[1]INTERNAL PARAMETERS-1'!$B$5:$J$44,5,FALSE)*VLOOKUP(SSPYLD2!AS$4,'[1]INTERNAL PARAMETERS-1'!$B$5:$J$44,7,FALSE)*SSPYLD2!$F174 + SSPYLD1!AS174*(1-VLOOKUP(SSPYLD2!AS$4,'[1]INTERNAL PARAMETERS-1'!$B$5:$J$44,5,FALSE))*VLOOKUP(SSPYLD2!AS$4,'[1]INTERNAL PARAMETERS-1'!$B$5:$J$44,9,FALSE)*SSPYLD2!$F174</f>
        <v>0</v>
      </c>
      <c r="AT174" s="46">
        <f>SSPYLD1!AT174*VLOOKUP(SSPYLD2!AT$4,'[1]INTERNAL PARAMETERS-1'!$B$5:$J$44,5,FALSE)*VLOOKUP(SSPYLD2!AT$4,'[1]INTERNAL PARAMETERS-1'!$B$5:$J$44,7,FALSE)*SSPYLD2!$F174 + SSPYLD1!AT174*(1-VLOOKUP(SSPYLD2!AT$4,'[1]INTERNAL PARAMETERS-1'!$B$5:$J$44,5,FALSE))*VLOOKUP(SSPYLD2!AT$4,'[1]INTERNAL PARAMETERS-1'!$B$5:$J$44,9,FALSE)*SSPYLD2!$F174</f>
        <v>0</v>
      </c>
      <c r="AU174" s="48">
        <f>SSPYLD1!AU174*VLOOKUP(SSPYLD2!AU$4,'[1]INTERNAL PARAMETERS-1'!$B$5:$J$44,5,FALSE)*VLOOKUP(SSPYLD2!AU$4,'[1]INTERNAL PARAMETERS-1'!$B$5:$J$44,6,FALSE)*VLOOKUP(SSPYLD2!AU$4,'[1]INTERNAL PARAMETERS-1'!$B$5:$J$44,3,FALSE) + SSPYLD1!AU174*(1-VLOOKUP(SSPYLD2!AU$4,'[1]INTERNAL PARAMETERS-1'!$B$5:$J$44,5,FALSE))*VLOOKUP(SSPYLD2!AU$4,'[1]INTERNAL PARAMETERS-1'!$B$5:$J$44,8,FALSE)*VLOOKUP(SSPYLD2!AU$4,'[1]INTERNAL PARAMETERS-1'!$B$5:$J$44,3,FALSE)</f>
        <v>0</v>
      </c>
      <c r="AV174" s="47">
        <f>SSPYLD1!AV174*VLOOKUP(SSPYLD2!AV$4,'[1]INTERNAL PARAMETERS-1'!$B$5:$J$44,5,FALSE)*VLOOKUP(SSPYLD2!AV$4,'[1]INTERNAL PARAMETERS-1'!$B$5:$J$44,6,FALSE)*VLOOKUP(SSPYLD2!AV$4,'[1]INTERNAL PARAMETERS-1'!$B$5:$J$44,3,FALSE) + SSPYLD1!AV174*(1-VLOOKUP(SSPYLD2!AV$4,'[1]INTERNAL PARAMETERS-1'!$B$5:$J$44,5,FALSE))*VLOOKUP(SSPYLD2!AV$4,'[1]INTERNAL PARAMETERS-1'!$B$5:$J$44,8,FALSE)*VLOOKUP(SSPYLD2!AV$4,'[1]INTERNAL PARAMETERS-1'!$B$5:$J$44,3,FALSE)</f>
        <v>0</v>
      </c>
      <c r="AW174" s="47">
        <f>SSPYLD1!AW174*VLOOKUP(SSPYLD2!AW$4,'[1]INTERNAL PARAMETERS-1'!$B$5:$J$44,5,FALSE)*VLOOKUP(SSPYLD2!AW$4,'[1]INTERNAL PARAMETERS-1'!$B$5:$J$44,6,FALSE)*VLOOKUP(SSPYLD2!AW$4,'[1]INTERNAL PARAMETERS-1'!$B$5:$J$44,3,FALSE) + SSPYLD1!AW174*(1-VLOOKUP(SSPYLD2!AW$4,'[1]INTERNAL PARAMETERS-1'!$B$5:$J$44,5,FALSE))*VLOOKUP(SSPYLD2!AW$4,'[1]INTERNAL PARAMETERS-1'!$B$5:$J$44,8,FALSE)*VLOOKUP(SSPYLD2!AW$4,'[1]INTERNAL PARAMETERS-1'!$B$5:$J$44,3,FALSE)</f>
        <v>23.806261507323619</v>
      </c>
      <c r="AX174" s="47">
        <f>SSPYLD1!AX174*VLOOKUP(SSPYLD2!AX$4,'[1]INTERNAL PARAMETERS-1'!$B$5:$J$44,5,FALSE)*VLOOKUP(SSPYLD2!AX$4,'[1]INTERNAL PARAMETERS-1'!$B$5:$J$44,6,FALSE)*VLOOKUP(SSPYLD2!AX$4,'[1]INTERNAL PARAMETERS-1'!$B$5:$J$44,3,FALSE) + SSPYLD1!AX174*(1-VLOOKUP(SSPYLD2!AX$4,'[1]INTERNAL PARAMETERS-1'!$B$5:$J$44,5,FALSE))*VLOOKUP(SSPYLD2!AX$4,'[1]INTERNAL PARAMETERS-1'!$B$5:$J$44,8,FALSE)*VLOOKUP(SSPYLD2!AX$4,'[1]INTERNAL PARAMETERS-1'!$B$5:$J$44,3,FALSE)</f>
        <v>0</v>
      </c>
      <c r="AY174" s="47">
        <f>SSPYLD1!AY174*VLOOKUP(SSPYLD2!AY$4,'[1]INTERNAL PARAMETERS-1'!$B$5:$J$44,5,FALSE)*VLOOKUP(SSPYLD2!AY$4,'[1]INTERNAL PARAMETERS-1'!$B$5:$J$44,6,FALSE)*VLOOKUP(SSPYLD2!AY$4,'[1]INTERNAL PARAMETERS-1'!$B$5:$J$44,3,FALSE) + SSPYLD1!AY174*(1-VLOOKUP(SSPYLD2!AY$4,'[1]INTERNAL PARAMETERS-1'!$B$5:$J$44,5,FALSE))*VLOOKUP(SSPYLD2!AY$4,'[1]INTERNAL PARAMETERS-1'!$B$5:$J$44,8,FALSE)*VLOOKUP(SSPYLD2!AY$4,'[1]INTERNAL PARAMETERS-1'!$B$5:$J$44,3,FALSE)</f>
        <v>0</v>
      </c>
      <c r="AZ174" s="47">
        <f>SSPYLD1!AZ174*VLOOKUP(SSPYLD2!AZ$4,'[1]INTERNAL PARAMETERS-1'!$B$5:$J$44,5,FALSE)*VLOOKUP(SSPYLD2!AZ$4,'[1]INTERNAL PARAMETERS-1'!$B$5:$J$44,6,FALSE)*VLOOKUP(SSPYLD2!AZ$4,'[1]INTERNAL PARAMETERS-1'!$B$5:$J$44,3,FALSE) + SSPYLD1!AZ174*(1-VLOOKUP(SSPYLD2!AZ$4,'[1]INTERNAL PARAMETERS-1'!$B$5:$J$44,5,FALSE))*VLOOKUP(SSPYLD2!AZ$4,'[1]INTERNAL PARAMETERS-1'!$B$5:$J$44,8,FALSE)*VLOOKUP(SSPYLD2!AZ$4,'[1]INTERNAL PARAMETERS-1'!$B$5:$J$44,3,FALSE)</f>
        <v>0</v>
      </c>
      <c r="BA174" s="47">
        <f>SSPYLD1!BA174*VLOOKUP(SSPYLD2!BA$4,'[1]INTERNAL PARAMETERS-1'!$B$5:$J$44,5,FALSE)*VLOOKUP(SSPYLD2!BA$4,'[1]INTERNAL PARAMETERS-1'!$B$5:$J$44,6,FALSE)*VLOOKUP(SSPYLD2!BA$4,'[1]INTERNAL PARAMETERS-1'!$B$5:$J$44,3,FALSE) + SSPYLD1!BA174*(1-VLOOKUP(SSPYLD2!BA$4,'[1]INTERNAL PARAMETERS-1'!$B$5:$J$44,5,FALSE))*VLOOKUP(SSPYLD2!BA$4,'[1]INTERNAL PARAMETERS-1'!$B$5:$J$44,8,FALSE)*VLOOKUP(SSPYLD2!BA$4,'[1]INTERNAL PARAMETERS-1'!$B$5:$J$44,3,FALSE)</f>
        <v>3.6278089506867106</v>
      </c>
      <c r="BB174" s="47">
        <f>SSPYLD1!BB174*VLOOKUP(SSPYLD2!BB$4,'[1]INTERNAL PARAMETERS-1'!$B$5:$J$44,5,FALSE)*VLOOKUP(SSPYLD2!BB$4,'[1]INTERNAL PARAMETERS-1'!$B$5:$J$44,6,FALSE)*VLOOKUP(SSPYLD2!BB$4,'[1]INTERNAL PARAMETERS-1'!$B$5:$J$44,3,FALSE) + SSPYLD1!BB174*(1-VLOOKUP(SSPYLD2!BB$4,'[1]INTERNAL PARAMETERS-1'!$B$5:$J$44,5,FALSE))*VLOOKUP(SSPYLD2!BB$4,'[1]INTERNAL PARAMETERS-1'!$B$5:$J$44,8,FALSE)*VLOOKUP(SSPYLD2!BB$4,'[1]INTERNAL PARAMETERS-1'!$B$5:$J$44,3,FALSE)</f>
        <v>3.6418702256893716</v>
      </c>
      <c r="BC174" s="47">
        <f>SSPYLD1!BC174*VLOOKUP(SSPYLD2!BC$4,'[1]INTERNAL PARAMETERS-1'!$B$5:$J$44,5,FALSE)*VLOOKUP(SSPYLD2!BC$4,'[1]INTERNAL PARAMETERS-1'!$B$5:$J$44,6,FALSE)*VLOOKUP(SSPYLD2!BC$4,'[1]INTERNAL PARAMETERS-1'!$B$5:$J$44,3,FALSE) + SSPYLD1!BC174*(1-VLOOKUP(SSPYLD2!BC$4,'[1]INTERNAL PARAMETERS-1'!$B$5:$J$44,5,FALSE))*VLOOKUP(SSPYLD2!BC$4,'[1]INTERNAL PARAMETERS-1'!$B$5:$J$44,8,FALSE)*VLOOKUP(SSPYLD2!BC$4,'[1]INTERNAL PARAMETERS-1'!$B$5:$J$44,3,FALSE)</f>
        <v>6.9855244135558774</v>
      </c>
      <c r="BD174" s="47">
        <f>SSPYLD1!BD174*VLOOKUP(SSPYLD2!BD$4,'[1]INTERNAL PARAMETERS-1'!$B$5:$J$44,5,FALSE)*VLOOKUP(SSPYLD2!BD$4,'[1]INTERNAL PARAMETERS-1'!$B$5:$J$44,6,FALSE)*VLOOKUP(SSPYLD2!BD$4,'[1]INTERNAL PARAMETERS-1'!$B$5:$J$44,3,FALSE) + SSPYLD1!BD174*(1-VLOOKUP(SSPYLD2!BD$4,'[1]INTERNAL PARAMETERS-1'!$B$5:$J$44,5,FALSE))*VLOOKUP(SSPYLD2!BD$4,'[1]INTERNAL PARAMETERS-1'!$B$5:$J$44,8,FALSE)*VLOOKUP(SSPYLD2!BD$4,'[1]INTERNAL PARAMETERS-1'!$B$5:$J$44,3,FALSE)</f>
        <v>4.6339644748664961</v>
      </c>
      <c r="BE174" s="47">
        <f>SSPYLD1!BE174*VLOOKUP(SSPYLD2!BE$4,'[1]INTERNAL PARAMETERS-1'!$B$5:$J$44,5,FALSE)*VLOOKUP(SSPYLD2!BE$4,'[1]INTERNAL PARAMETERS-1'!$B$5:$J$44,6,FALSE)*VLOOKUP(SSPYLD2!BE$4,'[1]INTERNAL PARAMETERS-1'!$B$5:$J$44,3,FALSE) + SSPYLD1!BE174*(1-VLOOKUP(SSPYLD2!BE$4,'[1]INTERNAL PARAMETERS-1'!$B$5:$J$44,5,FALSE))*VLOOKUP(SSPYLD2!BE$4,'[1]INTERNAL PARAMETERS-1'!$B$5:$J$44,8,FALSE)*VLOOKUP(SSPYLD2!BE$4,'[1]INTERNAL PARAMETERS-1'!$B$5:$J$44,3,FALSE)</f>
        <v>10.320560440144822</v>
      </c>
      <c r="BF174" s="47">
        <f>SSPYLD1!BF174*VLOOKUP(SSPYLD2!BF$4,'[1]INTERNAL PARAMETERS-1'!$B$5:$J$44,5,FALSE)*VLOOKUP(SSPYLD2!BF$4,'[1]INTERNAL PARAMETERS-1'!$B$5:$J$44,6,FALSE)*VLOOKUP(SSPYLD2!BF$4,'[1]INTERNAL PARAMETERS-1'!$B$5:$J$44,3,FALSE) + SSPYLD1!BF174*(1-VLOOKUP(SSPYLD2!BF$4,'[1]INTERNAL PARAMETERS-1'!$B$5:$J$44,5,FALSE))*VLOOKUP(SSPYLD2!BF$4,'[1]INTERNAL PARAMETERS-1'!$B$5:$J$44,8,FALSE)*VLOOKUP(SSPYLD2!BF$4,'[1]INTERNAL PARAMETERS-1'!$B$5:$J$44,3,FALSE)</f>
        <v>0</v>
      </c>
      <c r="BG174" s="47">
        <f>SSPYLD1!BG174*VLOOKUP(SSPYLD2!BG$4,'[1]INTERNAL PARAMETERS-1'!$B$5:$J$44,5,FALSE)*VLOOKUP(SSPYLD2!BG$4,'[1]INTERNAL PARAMETERS-1'!$B$5:$J$44,6,FALSE)*VLOOKUP(SSPYLD2!BG$4,'[1]INTERNAL PARAMETERS-1'!$B$5:$J$44,3,FALSE) + SSPYLD1!BG174*(1-VLOOKUP(SSPYLD2!BG$4,'[1]INTERNAL PARAMETERS-1'!$B$5:$J$44,5,FALSE))*VLOOKUP(SSPYLD2!BG$4,'[1]INTERNAL PARAMETERS-1'!$B$5:$J$44,8,FALSE)*VLOOKUP(SSPYLD2!BG$4,'[1]INTERNAL PARAMETERS-1'!$B$5:$J$44,3,FALSE)</f>
        <v>5.2555743584408825</v>
      </c>
      <c r="BH174" s="47">
        <f>SSPYLD1!BH174*VLOOKUP(SSPYLD2!BH$4,'[1]INTERNAL PARAMETERS-1'!$B$5:$J$44,5,FALSE)*VLOOKUP(SSPYLD2!BH$4,'[1]INTERNAL PARAMETERS-1'!$B$5:$J$44,6,FALSE)*VLOOKUP(SSPYLD2!BH$4,'[1]INTERNAL PARAMETERS-1'!$B$5:$J$44,3,FALSE) + SSPYLD1!BH174*(1-VLOOKUP(SSPYLD2!BH$4,'[1]INTERNAL PARAMETERS-1'!$B$5:$J$44,5,FALSE))*VLOOKUP(SSPYLD2!BH$4,'[1]INTERNAL PARAMETERS-1'!$B$5:$J$44,8,FALSE)*VLOOKUP(SSPYLD2!BH$4,'[1]INTERNAL PARAMETERS-1'!$B$5:$J$44,3,FALSE)</f>
        <v>3.0854121579438756E-2</v>
      </c>
      <c r="BI174" s="47">
        <f>SSPYLD1!BI174*VLOOKUP(SSPYLD2!BI$4,'[1]INTERNAL PARAMETERS-1'!$B$5:$J$44,5,FALSE)*VLOOKUP(SSPYLD2!BI$4,'[1]INTERNAL PARAMETERS-1'!$B$5:$J$44,6,FALSE)*VLOOKUP(SSPYLD2!BI$4,'[1]INTERNAL PARAMETERS-1'!$B$5:$J$44,3,FALSE) + SSPYLD1!BI174*(1-VLOOKUP(SSPYLD2!BI$4,'[1]INTERNAL PARAMETERS-1'!$B$5:$J$44,5,FALSE))*VLOOKUP(SSPYLD2!BI$4,'[1]INTERNAL PARAMETERS-1'!$B$5:$J$44,8,FALSE)*VLOOKUP(SSPYLD2!BI$4,'[1]INTERNAL PARAMETERS-1'!$B$5:$J$44,3,FALSE)</f>
        <v>0</v>
      </c>
      <c r="BJ174" s="47">
        <f>SSPYLD1!BJ174*VLOOKUP(SSPYLD2!BJ$4,'[1]INTERNAL PARAMETERS-1'!$B$5:$J$44,5,FALSE)*VLOOKUP(SSPYLD2!BJ$4,'[1]INTERNAL PARAMETERS-1'!$B$5:$J$44,6,FALSE)*VLOOKUP(SSPYLD2!BJ$4,'[1]INTERNAL PARAMETERS-1'!$B$5:$J$44,3,FALSE) + SSPYLD1!BJ174*(1-VLOOKUP(SSPYLD2!BJ$4,'[1]INTERNAL PARAMETERS-1'!$B$5:$J$44,5,FALSE))*VLOOKUP(SSPYLD2!BJ$4,'[1]INTERNAL PARAMETERS-1'!$B$5:$J$44,8,FALSE)*VLOOKUP(SSPYLD2!BJ$4,'[1]INTERNAL PARAMETERS-1'!$B$5:$J$44,3,FALSE)</f>
        <v>1.0957796443748828</v>
      </c>
      <c r="BK174" s="47">
        <f>SSPYLD1!BK174*VLOOKUP(SSPYLD2!BK$4,'[1]INTERNAL PARAMETERS-1'!$B$5:$J$44,5,FALSE)*VLOOKUP(SSPYLD2!BK$4,'[1]INTERNAL PARAMETERS-1'!$B$5:$J$44,6,FALSE)*VLOOKUP(SSPYLD2!BK$4,'[1]INTERNAL PARAMETERS-1'!$B$5:$J$44,3,FALSE) + SSPYLD1!BK174*(1-VLOOKUP(SSPYLD2!BK$4,'[1]INTERNAL PARAMETERS-1'!$B$5:$J$44,5,FALSE))*VLOOKUP(SSPYLD2!BK$4,'[1]INTERNAL PARAMETERS-1'!$B$5:$J$44,8,FALSE)*VLOOKUP(SSPYLD2!BK$4,'[1]INTERNAL PARAMETERS-1'!$B$5:$J$44,3,FALSE)</f>
        <v>1.5677442677867288</v>
      </c>
      <c r="BL174" s="47">
        <f>SSPYLD1!BL174*VLOOKUP(SSPYLD2!BL$4,'[1]INTERNAL PARAMETERS-1'!$B$5:$J$44,5,FALSE)*VLOOKUP(SSPYLD2!BL$4,'[1]INTERNAL PARAMETERS-1'!$B$5:$J$44,6,FALSE)*VLOOKUP(SSPYLD2!BL$4,'[1]INTERNAL PARAMETERS-1'!$B$5:$J$44,3,FALSE) + SSPYLD1!BL174*(1-VLOOKUP(SSPYLD2!BL$4,'[1]INTERNAL PARAMETERS-1'!$B$5:$J$44,5,FALSE))*VLOOKUP(SSPYLD2!BL$4,'[1]INTERNAL PARAMETERS-1'!$B$5:$J$44,8,FALSE)*VLOOKUP(SSPYLD2!BL$4,'[1]INTERNAL PARAMETERS-1'!$B$5:$J$44,3,FALSE)</f>
        <v>6.8456142147965027</v>
      </c>
      <c r="BM174" s="47">
        <f>SSPYLD1!BM174*VLOOKUP(SSPYLD2!BM$4,'[1]INTERNAL PARAMETERS-1'!$B$5:$J$44,5,FALSE)*VLOOKUP(SSPYLD2!BM$4,'[1]INTERNAL PARAMETERS-1'!$B$5:$J$44,6,FALSE)*VLOOKUP(SSPYLD2!BM$4,'[1]INTERNAL PARAMETERS-1'!$B$5:$J$44,3,FALSE) + SSPYLD1!BM174*(1-VLOOKUP(SSPYLD2!BM$4,'[1]INTERNAL PARAMETERS-1'!$B$5:$J$44,5,FALSE))*VLOOKUP(SSPYLD2!BM$4,'[1]INTERNAL PARAMETERS-1'!$B$5:$J$44,8,FALSE)*VLOOKUP(SSPYLD2!BM$4,'[1]INTERNAL PARAMETERS-1'!$B$5:$J$44,3,FALSE)</f>
        <v>1.9617226181735699</v>
      </c>
      <c r="BN174" s="47">
        <f>SSPYLD1!BN174*VLOOKUP(SSPYLD2!BN$4,'[1]INTERNAL PARAMETERS-1'!$B$5:$J$44,5,FALSE)*VLOOKUP(SSPYLD2!BN$4,'[1]INTERNAL PARAMETERS-1'!$B$5:$J$44,6,FALSE)*VLOOKUP(SSPYLD2!BN$4,'[1]INTERNAL PARAMETERS-1'!$B$5:$J$44,3,FALSE) + SSPYLD1!BN174*(1-VLOOKUP(SSPYLD2!BN$4,'[1]INTERNAL PARAMETERS-1'!$B$5:$J$44,5,FALSE))*VLOOKUP(SSPYLD2!BN$4,'[1]INTERNAL PARAMETERS-1'!$B$5:$J$44,8,FALSE)*VLOOKUP(SSPYLD2!BN$4,'[1]INTERNAL PARAMETERS-1'!$B$5:$J$44,3,FALSE)</f>
        <v>1.6311716069567619</v>
      </c>
      <c r="BO174" s="47">
        <f>SSPYLD1!BO174*VLOOKUP(SSPYLD2!BO$4,'[1]INTERNAL PARAMETERS-1'!$B$5:$J$44,5,FALSE)*VLOOKUP(SSPYLD2!BO$4,'[1]INTERNAL PARAMETERS-1'!$B$5:$J$44,6,FALSE)*VLOOKUP(SSPYLD2!BO$4,'[1]INTERNAL PARAMETERS-1'!$B$5:$J$44,3,FALSE) + SSPYLD1!BO174*(1-VLOOKUP(SSPYLD2!BO$4,'[1]INTERNAL PARAMETERS-1'!$B$5:$J$44,5,FALSE))*VLOOKUP(SSPYLD2!BO$4,'[1]INTERNAL PARAMETERS-1'!$B$5:$J$44,8,FALSE)*VLOOKUP(SSPYLD2!BO$4,'[1]INTERNAL PARAMETERS-1'!$B$5:$J$44,3,FALSE)</f>
        <v>1.4715236196729111</v>
      </c>
      <c r="BP174" s="47">
        <f>SSPYLD1!BP174*VLOOKUP(SSPYLD2!BP$4,'[1]INTERNAL PARAMETERS-1'!$B$5:$J$44,5,FALSE)*VLOOKUP(SSPYLD2!BP$4,'[1]INTERNAL PARAMETERS-1'!$B$5:$J$44,6,FALSE)*VLOOKUP(SSPYLD2!BP$4,'[1]INTERNAL PARAMETERS-1'!$B$5:$J$44,3,FALSE) + SSPYLD1!BP174*(1-VLOOKUP(SSPYLD2!BP$4,'[1]INTERNAL PARAMETERS-1'!$B$5:$J$44,5,FALSE))*VLOOKUP(SSPYLD2!BP$4,'[1]INTERNAL PARAMETERS-1'!$B$5:$J$44,8,FALSE)*VLOOKUP(SSPYLD2!BP$4,'[1]INTERNAL PARAMETERS-1'!$B$5:$J$44,3,FALSE)</f>
        <v>9.4050451240066932E-2</v>
      </c>
      <c r="BQ174" s="47">
        <f>SSPYLD1!BQ174*VLOOKUP(SSPYLD2!BQ$4,'[1]INTERNAL PARAMETERS-1'!$B$5:$J$44,5,FALSE)*VLOOKUP(SSPYLD2!BQ$4,'[1]INTERNAL PARAMETERS-1'!$B$5:$J$44,6,FALSE)*VLOOKUP(SSPYLD2!BQ$4,'[1]INTERNAL PARAMETERS-1'!$B$5:$J$44,3,FALSE) + SSPYLD1!BQ174*(1-VLOOKUP(SSPYLD2!BQ$4,'[1]INTERNAL PARAMETERS-1'!$B$5:$J$44,5,FALSE))*VLOOKUP(SSPYLD2!BQ$4,'[1]INTERNAL PARAMETERS-1'!$B$5:$J$44,8,FALSE)*VLOOKUP(SSPYLD2!BQ$4,'[1]INTERNAL PARAMETERS-1'!$B$5:$J$44,3,FALSE)</f>
        <v>6.2252703572155372</v>
      </c>
      <c r="BR174" s="47">
        <f>SSPYLD1!BR174*VLOOKUP(SSPYLD2!BR$4,'[1]INTERNAL PARAMETERS-1'!$B$5:$J$44,5,FALSE)*VLOOKUP(SSPYLD2!BR$4,'[1]INTERNAL PARAMETERS-1'!$B$5:$J$44,6,FALSE)*VLOOKUP(SSPYLD2!BR$4,'[1]INTERNAL PARAMETERS-1'!$B$5:$J$44,3,FALSE) + SSPYLD1!BR174*(1-VLOOKUP(SSPYLD2!BR$4,'[1]INTERNAL PARAMETERS-1'!$B$5:$J$44,5,FALSE))*VLOOKUP(SSPYLD2!BR$4,'[1]INTERNAL PARAMETERS-1'!$B$5:$J$44,8,FALSE)*VLOOKUP(SSPYLD2!BR$4,'[1]INTERNAL PARAMETERS-1'!$B$5:$J$44,3,FALSE)</f>
        <v>0.21246023819969542</v>
      </c>
      <c r="BS174" s="47">
        <f>SSPYLD1!BS174*VLOOKUP(SSPYLD2!BS$4,'[1]INTERNAL PARAMETERS-1'!$B$5:$J$44,5,FALSE)*VLOOKUP(SSPYLD2!BS$4,'[1]INTERNAL PARAMETERS-1'!$B$5:$J$44,6,FALSE)*VLOOKUP(SSPYLD2!BS$4,'[1]INTERNAL PARAMETERS-1'!$B$5:$J$44,3,FALSE) + SSPYLD1!BS174*(1-VLOOKUP(SSPYLD2!BS$4,'[1]INTERNAL PARAMETERS-1'!$B$5:$J$44,5,FALSE))*VLOOKUP(SSPYLD2!BS$4,'[1]INTERNAL PARAMETERS-1'!$B$5:$J$44,8,FALSE)*VLOOKUP(SSPYLD2!BS$4,'[1]INTERNAL PARAMETERS-1'!$B$5:$J$44,3,FALSE)</f>
        <v>1.3634435699982766E-2</v>
      </c>
      <c r="BT174" s="47">
        <f>SSPYLD1!BT174*VLOOKUP(SSPYLD2!BT$4,'[1]INTERNAL PARAMETERS-1'!$B$5:$J$44,5,FALSE)*VLOOKUP(SSPYLD2!BT$4,'[1]INTERNAL PARAMETERS-1'!$B$5:$J$44,6,FALSE)*VLOOKUP(SSPYLD2!BT$4,'[1]INTERNAL PARAMETERS-1'!$B$5:$J$44,3,FALSE) + SSPYLD1!BT174*(1-VLOOKUP(SSPYLD2!BT$4,'[1]INTERNAL PARAMETERS-1'!$B$5:$J$44,5,FALSE))*VLOOKUP(SSPYLD2!BT$4,'[1]INTERNAL PARAMETERS-1'!$B$5:$J$44,8,FALSE)*VLOOKUP(SSPYLD2!BT$4,'[1]INTERNAL PARAMETERS-1'!$B$5:$J$44,3,FALSE)</f>
        <v>0</v>
      </c>
      <c r="BU174" s="47">
        <f>SSPYLD1!BU174*VLOOKUP(SSPYLD2!BU$4,'[1]INTERNAL PARAMETERS-1'!$B$5:$J$44,5,FALSE)*VLOOKUP(SSPYLD2!BU$4,'[1]INTERNAL PARAMETERS-1'!$B$5:$J$44,6,FALSE)*VLOOKUP(SSPYLD2!BU$4,'[1]INTERNAL PARAMETERS-1'!$B$5:$J$44,3,FALSE) + SSPYLD1!BU174*(1-VLOOKUP(SSPYLD2!BU$4,'[1]INTERNAL PARAMETERS-1'!$B$5:$J$44,5,FALSE))*VLOOKUP(SSPYLD2!BU$4,'[1]INTERNAL PARAMETERS-1'!$B$5:$J$44,8,FALSE)*VLOOKUP(SSPYLD2!BU$4,'[1]INTERNAL PARAMETERS-1'!$B$5:$J$44,3,FALSE)</f>
        <v>0</v>
      </c>
      <c r="BV174" s="47">
        <f>SSPYLD1!BV174*VLOOKUP(SSPYLD2!BV$4,'[1]INTERNAL PARAMETERS-1'!$B$5:$J$44,5,FALSE)*VLOOKUP(SSPYLD2!BV$4,'[1]INTERNAL PARAMETERS-1'!$B$5:$J$44,6,FALSE)*VLOOKUP(SSPYLD2!BV$4,'[1]INTERNAL PARAMETERS-1'!$B$5:$J$44,3,FALSE) + SSPYLD1!BV174*(1-VLOOKUP(SSPYLD2!BV$4,'[1]INTERNAL PARAMETERS-1'!$B$5:$J$44,5,FALSE))*VLOOKUP(SSPYLD2!BV$4,'[1]INTERNAL PARAMETERS-1'!$B$5:$J$44,8,FALSE)*VLOOKUP(SSPYLD2!BV$4,'[1]INTERNAL PARAMETERS-1'!$B$5:$J$44,3,FALSE)</f>
        <v>0</v>
      </c>
      <c r="BW174" s="47">
        <f>SSPYLD1!BW174*VLOOKUP(SSPYLD2!BW$4,'[1]INTERNAL PARAMETERS-1'!$B$5:$J$44,5,FALSE)*VLOOKUP(SSPYLD2!BW$4,'[1]INTERNAL PARAMETERS-1'!$B$5:$J$44,6,FALSE)*VLOOKUP(SSPYLD2!BW$4,'[1]INTERNAL PARAMETERS-1'!$B$5:$J$44,3,FALSE) + SSPYLD1!BW174*(1-VLOOKUP(SSPYLD2!BW$4,'[1]INTERNAL PARAMETERS-1'!$B$5:$J$44,5,FALSE))*VLOOKUP(SSPYLD2!BW$4,'[1]INTERNAL PARAMETERS-1'!$B$5:$J$44,8,FALSE)*VLOOKUP(SSPYLD2!BW$4,'[1]INTERNAL PARAMETERS-1'!$B$5:$J$44,3,FALSE)</f>
        <v>0</v>
      </c>
      <c r="BX174" s="47">
        <f>SSPYLD1!BX174*VLOOKUP(SSPYLD2!BX$4,'[1]INTERNAL PARAMETERS-1'!$B$5:$J$44,5,FALSE)*VLOOKUP(SSPYLD2!BX$4,'[1]INTERNAL PARAMETERS-1'!$B$5:$J$44,6,FALSE)*VLOOKUP(SSPYLD2!BX$4,'[1]INTERNAL PARAMETERS-1'!$B$5:$J$44,3,FALSE) + SSPYLD1!BX174*(1-VLOOKUP(SSPYLD2!BX$4,'[1]INTERNAL PARAMETERS-1'!$B$5:$J$44,5,FALSE))*VLOOKUP(SSPYLD2!BX$4,'[1]INTERNAL PARAMETERS-1'!$B$5:$J$44,8,FALSE)*VLOOKUP(SSPYLD2!BX$4,'[1]INTERNAL PARAMETERS-1'!$B$5:$J$44,3,FALSE)</f>
        <v>0</v>
      </c>
      <c r="BY174" s="47">
        <f>SSPYLD1!BY174*VLOOKUP(SSPYLD2!BY$4,'[1]INTERNAL PARAMETERS-1'!$B$5:$J$44,5,FALSE)*VLOOKUP(SSPYLD2!BY$4,'[1]INTERNAL PARAMETERS-1'!$B$5:$J$44,6,FALSE)*VLOOKUP(SSPYLD2!BY$4,'[1]INTERNAL PARAMETERS-1'!$B$5:$J$44,3,FALSE) + SSPYLD1!BY174*(1-VLOOKUP(SSPYLD2!BY$4,'[1]INTERNAL PARAMETERS-1'!$B$5:$J$44,5,FALSE))*VLOOKUP(SSPYLD2!BY$4,'[1]INTERNAL PARAMETERS-1'!$B$5:$J$44,8,FALSE)*VLOOKUP(SSPYLD2!BY$4,'[1]INTERNAL PARAMETERS-1'!$B$5:$J$44,3,FALSE)</f>
        <v>0</v>
      </c>
      <c r="BZ174" s="47">
        <f>SSPYLD1!BZ174*VLOOKUP(SSPYLD2!BZ$4,'[1]INTERNAL PARAMETERS-1'!$B$5:$J$44,5,FALSE)*VLOOKUP(SSPYLD2!BZ$4,'[1]INTERNAL PARAMETERS-1'!$B$5:$J$44,6,FALSE)*VLOOKUP(SSPYLD2!BZ$4,'[1]INTERNAL PARAMETERS-1'!$B$5:$J$44,3,FALSE) + SSPYLD1!BZ174*(1-VLOOKUP(SSPYLD2!BZ$4,'[1]INTERNAL PARAMETERS-1'!$B$5:$J$44,5,FALSE))*VLOOKUP(SSPYLD2!BZ$4,'[1]INTERNAL PARAMETERS-1'!$B$5:$J$44,8,FALSE)*VLOOKUP(SSPYLD2!BZ$4,'[1]INTERNAL PARAMETERS-1'!$B$5:$J$44,3,FALSE)</f>
        <v>9.7512406064726078E-3</v>
      </c>
      <c r="CA174" s="47">
        <f>SSPYLD1!CA174*VLOOKUP(SSPYLD2!CA$4,'[1]INTERNAL PARAMETERS-1'!$B$5:$J$44,5,FALSE)*VLOOKUP(SSPYLD2!CA$4,'[1]INTERNAL PARAMETERS-1'!$B$5:$J$44,6,FALSE)*VLOOKUP(SSPYLD2!CA$4,'[1]INTERNAL PARAMETERS-1'!$B$5:$J$44,3,FALSE) + SSPYLD1!CA174*(1-VLOOKUP(SSPYLD2!CA$4,'[1]INTERNAL PARAMETERS-1'!$B$5:$J$44,5,FALSE))*VLOOKUP(SSPYLD2!CA$4,'[1]INTERNAL PARAMETERS-1'!$B$5:$J$44,8,FALSE)*VLOOKUP(SSPYLD2!CA$4,'[1]INTERNAL PARAMETERS-1'!$B$5:$J$44,3,FALSE)</f>
        <v>0</v>
      </c>
      <c r="CB174" s="47">
        <f>SSPYLD1!CB174*VLOOKUP(SSPYLD2!CB$4,'[1]INTERNAL PARAMETERS-1'!$B$5:$J$44,5,FALSE)*VLOOKUP(SSPYLD2!CB$4,'[1]INTERNAL PARAMETERS-1'!$B$5:$J$44,6,FALSE)*VLOOKUP(SSPYLD2!CB$4,'[1]INTERNAL PARAMETERS-1'!$B$5:$J$44,3,FALSE) + SSPYLD1!CB174*(1-VLOOKUP(SSPYLD2!CB$4,'[1]INTERNAL PARAMETERS-1'!$B$5:$J$44,5,FALSE))*VLOOKUP(SSPYLD2!CB$4,'[1]INTERNAL PARAMETERS-1'!$B$5:$J$44,8,FALSE)*VLOOKUP(SSPYLD2!CB$4,'[1]INTERNAL PARAMETERS-1'!$B$5:$J$44,3,FALSE)</f>
        <v>0</v>
      </c>
      <c r="CC174" s="47">
        <f>SSPYLD1!CC174*VLOOKUP(SSPYLD2!CC$4,'[1]INTERNAL PARAMETERS-1'!$B$5:$J$44,5,FALSE)*VLOOKUP(SSPYLD2!CC$4,'[1]INTERNAL PARAMETERS-1'!$B$5:$J$44,6,FALSE)*VLOOKUP(SSPYLD2!CC$4,'[1]INTERNAL PARAMETERS-1'!$B$5:$J$44,3,FALSE) + SSPYLD1!CC174*(1-VLOOKUP(SSPYLD2!CC$4,'[1]INTERNAL PARAMETERS-1'!$B$5:$J$44,5,FALSE))*VLOOKUP(SSPYLD2!CC$4,'[1]INTERNAL PARAMETERS-1'!$B$5:$J$44,8,FALSE)*VLOOKUP(SSPYLD2!CC$4,'[1]INTERNAL PARAMETERS-1'!$B$5:$J$44,3,FALSE)</f>
        <v>6.297811465709878E-2</v>
      </c>
      <c r="CD174" s="47">
        <f>SSPYLD1!CD174*VLOOKUP(SSPYLD2!CD$4,'[1]INTERNAL PARAMETERS-1'!$B$5:$J$44,5,FALSE)*VLOOKUP(SSPYLD2!CD$4,'[1]INTERNAL PARAMETERS-1'!$B$5:$J$44,6,FALSE)*VLOOKUP(SSPYLD2!CD$4,'[1]INTERNAL PARAMETERS-1'!$B$5:$J$44,3,FALSE) + SSPYLD1!CD174*(1-VLOOKUP(SSPYLD2!CD$4,'[1]INTERNAL PARAMETERS-1'!$B$5:$J$44,5,FALSE))*VLOOKUP(SSPYLD2!CD$4,'[1]INTERNAL PARAMETERS-1'!$B$5:$J$44,8,FALSE)*VLOOKUP(SSPYLD2!CD$4,'[1]INTERNAL PARAMETERS-1'!$B$5:$J$44,3,FALSE)</f>
        <v>8.7864721191433653E-2</v>
      </c>
      <c r="CE174" s="47">
        <f>SSPYLD1!CE174*VLOOKUP(SSPYLD2!CE$4,'[1]INTERNAL PARAMETERS-1'!$B$5:$J$44,5,FALSE)*VLOOKUP(SSPYLD2!CE$4,'[1]INTERNAL PARAMETERS-1'!$B$5:$J$44,6,FALSE)*VLOOKUP(SSPYLD2!CE$4,'[1]INTERNAL PARAMETERS-1'!$B$5:$J$44,3,FALSE) + SSPYLD1!CE174*(1-VLOOKUP(SSPYLD2!CE$4,'[1]INTERNAL PARAMETERS-1'!$B$5:$J$44,5,FALSE))*VLOOKUP(SSPYLD2!CE$4,'[1]INTERNAL PARAMETERS-1'!$B$5:$J$44,8,FALSE)*VLOOKUP(SSPYLD2!CE$4,'[1]INTERNAL PARAMETERS-1'!$B$5:$J$44,3,FALSE)</f>
        <v>0.20367924516876246</v>
      </c>
      <c r="CF174" s="47">
        <f>SSPYLD1!CF174*VLOOKUP(SSPYLD2!CF$4,'[1]INTERNAL PARAMETERS-1'!$B$5:$J$44,5,FALSE)*VLOOKUP(SSPYLD2!CF$4,'[1]INTERNAL PARAMETERS-1'!$B$5:$J$44,6,FALSE)*VLOOKUP(SSPYLD2!CF$4,'[1]INTERNAL PARAMETERS-1'!$B$5:$J$44,3,FALSE) + SSPYLD1!CF174*(1-VLOOKUP(SSPYLD2!CF$4,'[1]INTERNAL PARAMETERS-1'!$B$5:$J$44,5,FALSE))*VLOOKUP(SSPYLD2!CF$4,'[1]INTERNAL PARAMETERS-1'!$B$5:$J$44,8,FALSE)*VLOOKUP(SSPYLD2!CF$4,'[1]INTERNAL PARAMETERS-1'!$B$5:$J$44,3,FALSE)</f>
        <v>0.16902048632028627</v>
      </c>
      <c r="CG174" s="47">
        <f>SSPYLD1!CG174*VLOOKUP(SSPYLD2!CG$4,'[1]INTERNAL PARAMETERS-1'!$B$5:$J$44,5,FALSE)*VLOOKUP(SSPYLD2!CG$4,'[1]INTERNAL PARAMETERS-1'!$B$5:$J$44,6,FALSE)*VLOOKUP(SSPYLD2!CG$4,'[1]INTERNAL PARAMETERS-1'!$B$5:$J$44,3,FALSE) + SSPYLD1!CG174*(1-VLOOKUP(SSPYLD2!CG$4,'[1]INTERNAL PARAMETERS-1'!$B$5:$J$44,5,FALSE))*VLOOKUP(SSPYLD2!CG$4,'[1]INTERNAL PARAMETERS-1'!$B$5:$J$44,8,FALSE)*VLOOKUP(SSPYLD2!CG$4,'[1]INTERNAL PARAMETERS-1'!$B$5:$J$44,3,FALSE)</f>
        <v>4.4806277695277098E-3</v>
      </c>
      <c r="CH174" s="46">
        <f>SSPYLD1!CH174*VLOOKUP(SSPYLD2!CH$4,'[1]INTERNAL PARAMETERS-1'!$B$5:$J$44,5,FALSE)*VLOOKUP(SSPYLD2!CH$4,'[1]INTERNAL PARAMETERS-1'!$B$5:$J$44,6,FALSE)*VLOOKUP(SSPYLD2!CH$4,'[1]INTERNAL PARAMETERS-1'!$B$5:$J$44,3,FALSE) + SSPYLD1!CH174*(1-VLOOKUP(SSPYLD2!CH$4,'[1]INTERNAL PARAMETERS-1'!$B$5:$J$44,5,FALSE))*VLOOKUP(SSPYLD2!CH$4,'[1]INTERNAL PARAMETERS-1'!$B$5:$J$44,8,FALSE)*VLOOKUP(SSPYLD2!CH$4,'[1]INTERNAL PARAMETERS-1'!$B$5:$J$44,3,FALSE)</f>
        <v>0</v>
      </c>
      <c r="CJ174" s="48">
        <f t="shared" si="4"/>
        <v>4287.1343171075387</v>
      </c>
      <c r="CK174" s="46">
        <f t="shared" si="5"/>
        <v>79.959164382117436</v>
      </c>
    </row>
    <row r="175" spans="2:89" x14ac:dyDescent="0.4">
      <c r="B175" s="61" t="s">
        <v>8</v>
      </c>
      <c r="C175" s="60" t="s">
        <v>50</v>
      </c>
      <c r="D175" s="60" t="s">
        <v>59</v>
      </c>
      <c r="E175" s="135">
        <f>'S Str&amp;Pad'!X175</f>
        <v>8280.166915732947</v>
      </c>
      <c r="F175" s="59">
        <f>'[1]INTERNAL PARAMETERS-1'!M13</f>
        <v>44.225000000000001</v>
      </c>
      <c r="G175" s="48">
        <f>SSPYLD1!G175*VLOOKUP(SSPYLD2!G$4,'[1]INTERNAL PARAMETERS-1'!$B$5:$J$44,5,FALSE)*VLOOKUP(SSPYLD2!G$4,'[1]INTERNAL PARAMETERS-1'!$B$5:$J$44,7,FALSE)*SSPYLD2!$F175 + SSPYLD1!G175*(1-VLOOKUP(SSPYLD2!G$4,'[1]INTERNAL PARAMETERS-1'!$B$5:$J$44,5,FALSE))*VLOOKUP(SSPYLD2!G$4,'[1]INTERNAL PARAMETERS-1'!$B$5:$J$44,9,FALSE)*SSPYLD2!$F175</f>
        <v>1268.0619243548915</v>
      </c>
      <c r="H175" s="47">
        <f>SSPYLD1!H175*VLOOKUP(SSPYLD2!H$4,'[1]INTERNAL PARAMETERS-1'!$B$5:$J$44,5,FALSE)*VLOOKUP(SSPYLD2!H$4,'[1]INTERNAL PARAMETERS-1'!$B$5:$J$44,7,FALSE)*SSPYLD2!$F175 + SSPYLD1!H175*(1-VLOOKUP(SSPYLD2!H$4,'[1]INTERNAL PARAMETERS-1'!$B$5:$J$44,5,FALSE))*VLOOKUP(SSPYLD2!H$4,'[1]INTERNAL PARAMETERS-1'!$B$5:$J$44,9,FALSE)*SSPYLD2!$F175</f>
        <v>608.29788518804992</v>
      </c>
      <c r="I175" s="47">
        <f>SSPYLD1!I175*VLOOKUP(SSPYLD2!I$4,'[1]INTERNAL PARAMETERS-1'!$B$5:$J$44,5,FALSE)*VLOOKUP(SSPYLD2!I$4,'[1]INTERNAL PARAMETERS-1'!$B$5:$J$44,7,FALSE)*SSPYLD2!$F175 + SSPYLD1!I175*(1-VLOOKUP(SSPYLD2!I$4,'[1]INTERNAL PARAMETERS-1'!$B$5:$J$44,5,FALSE))*VLOOKUP(SSPYLD2!I$4,'[1]INTERNAL PARAMETERS-1'!$B$5:$J$44,9,FALSE)*SSPYLD2!$F175</f>
        <v>868.65575505689299</v>
      </c>
      <c r="J175" s="47">
        <f>SSPYLD1!J175*VLOOKUP(SSPYLD2!J$4,'[1]INTERNAL PARAMETERS-1'!$B$5:$J$44,5,FALSE)*VLOOKUP(SSPYLD2!J$4,'[1]INTERNAL PARAMETERS-1'!$B$5:$J$44,7,FALSE)*SSPYLD2!$F175 + SSPYLD1!J175*(1-VLOOKUP(SSPYLD2!J$4,'[1]INTERNAL PARAMETERS-1'!$B$5:$J$44,5,FALSE))*VLOOKUP(SSPYLD2!J$4,'[1]INTERNAL PARAMETERS-1'!$B$5:$J$44,9,FALSE)*SSPYLD2!$F175</f>
        <v>0</v>
      </c>
      <c r="K175" s="47">
        <f>SSPYLD1!K175*VLOOKUP(SSPYLD2!K$4,'[1]INTERNAL PARAMETERS-1'!$B$5:$J$44,5,FALSE)*VLOOKUP(SSPYLD2!K$4,'[1]INTERNAL PARAMETERS-1'!$B$5:$J$44,7,FALSE)*SSPYLD2!$F175 + SSPYLD1!K175*(1-VLOOKUP(SSPYLD2!K$4,'[1]INTERNAL PARAMETERS-1'!$B$5:$J$44,5,FALSE))*VLOOKUP(SSPYLD2!K$4,'[1]INTERNAL PARAMETERS-1'!$B$5:$J$44,9,FALSE)*SSPYLD2!$F175</f>
        <v>13.209219454031503</v>
      </c>
      <c r="L175" s="47">
        <f>SSPYLD1!L175*VLOOKUP(SSPYLD2!L$4,'[1]INTERNAL PARAMETERS-1'!$B$5:$J$44,5,FALSE)*VLOOKUP(SSPYLD2!L$4,'[1]INTERNAL PARAMETERS-1'!$B$5:$J$44,7,FALSE)*SSPYLD2!$F175 + SSPYLD1!L175*(1-VLOOKUP(SSPYLD2!L$4,'[1]INTERNAL PARAMETERS-1'!$B$5:$J$44,5,FALSE))*VLOOKUP(SSPYLD2!L$4,'[1]INTERNAL PARAMETERS-1'!$B$5:$J$44,9,FALSE)*SSPYLD2!$F175</f>
        <v>0</v>
      </c>
      <c r="M175" s="47">
        <f>SSPYLD1!M175*VLOOKUP(SSPYLD2!M$4,'[1]INTERNAL PARAMETERS-1'!$B$5:$J$44,5,FALSE)*VLOOKUP(SSPYLD2!M$4,'[1]INTERNAL PARAMETERS-1'!$B$5:$J$44,7,FALSE)*SSPYLD2!$F175 + SSPYLD1!M175*(1-VLOOKUP(SSPYLD2!M$4,'[1]INTERNAL PARAMETERS-1'!$B$5:$J$44,5,FALSE))*VLOOKUP(SSPYLD2!M$4,'[1]INTERNAL PARAMETERS-1'!$B$5:$J$44,9,FALSE)*SSPYLD2!$F175</f>
        <v>23.838594710807442</v>
      </c>
      <c r="N175" s="47">
        <f>SSPYLD1!N175*VLOOKUP(SSPYLD2!N$4,'[1]INTERNAL PARAMETERS-1'!$B$5:$J$44,5,FALSE)*VLOOKUP(SSPYLD2!N$4,'[1]INTERNAL PARAMETERS-1'!$B$5:$J$44,7,FALSE)*SSPYLD2!$F175 + SSPYLD1!N175*(1-VLOOKUP(SSPYLD2!N$4,'[1]INTERNAL PARAMETERS-1'!$B$5:$J$44,5,FALSE))*VLOOKUP(SSPYLD2!N$4,'[1]INTERNAL PARAMETERS-1'!$B$5:$J$44,9,FALSE)*SSPYLD2!$F175</f>
        <v>2.8623912030339795</v>
      </c>
      <c r="O175" s="47">
        <f>SSPYLD1!O175*VLOOKUP(SSPYLD2!O$4,'[1]INTERNAL PARAMETERS-1'!$B$5:$J$44,5,FALSE)*VLOOKUP(SSPYLD2!O$4,'[1]INTERNAL PARAMETERS-1'!$B$5:$J$44,7,FALSE)*SSPYLD2!$F175 + SSPYLD1!O175*(1-VLOOKUP(SSPYLD2!O$4,'[1]INTERNAL PARAMETERS-1'!$B$5:$J$44,5,FALSE))*VLOOKUP(SSPYLD2!O$4,'[1]INTERNAL PARAMETERS-1'!$B$5:$J$44,9,FALSE)*SSPYLD2!$F175</f>
        <v>0</v>
      </c>
      <c r="P175" s="47">
        <f>SSPYLD1!P175*VLOOKUP(SSPYLD2!P$4,'[1]INTERNAL PARAMETERS-1'!$B$5:$J$44,5,FALSE)*VLOOKUP(SSPYLD2!P$4,'[1]INTERNAL PARAMETERS-1'!$B$5:$J$44,7,FALSE)*SSPYLD2!$F175 + SSPYLD1!P175*(1-VLOOKUP(SSPYLD2!P$4,'[1]INTERNAL PARAMETERS-1'!$B$5:$J$44,5,FALSE))*VLOOKUP(SSPYLD2!P$4,'[1]INTERNAL PARAMETERS-1'!$B$5:$J$44,9,FALSE)*SSPYLD2!$F175</f>
        <v>0</v>
      </c>
      <c r="Q175" s="47">
        <f>SSPYLD1!Q175*VLOOKUP(SSPYLD2!Q$4,'[1]INTERNAL PARAMETERS-1'!$B$5:$J$44,5,FALSE)*VLOOKUP(SSPYLD2!Q$4,'[1]INTERNAL PARAMETERS-1'!$B$5:$J$44,7,FALSE)*SSPYLD2!$F175 + SSPYLD1!Q175*(1-VLOOKUP(SSPYLD2!Q$4,'[1]INTERNAL PARAMETERS-1'!$B$5:$J$44,5,FALSE))*VLOOKUP(SSPYLD2!Q$4,'[1]INTERNAL PARAMETERS-1'!$B$5:$J$44,9,FALSE)*SSPYLD2!$F175</f>
        <v>0</v>
      </c>
      <c r="R175" s="47">
        <f>SSPYLD1!R175*VLOOKUP(SSPYLD2!R$4,'[1]INTERNAL PARAMETERS-1'!$B$5:$J$44,5,FALSE)*VLOOKUP(SSPYLD2!R$4,'[1]INTERNAL PARAMETERS-1'!$B$5:$J$44,7,FALSE)*SSPYLD2!$F175 + SSPYLD1!R175*(1-VLOOKUP(SSPYLD2!R$4,'[1]INTERNAL PARAMETERS-1'!$B$5:$J$44,5,FALSE))*VLOOKUP(SSPYLD2!R$4,'[1]INTERNAL PARAMETERS-1'!$B$5:$J$44,9,FALSE)*SSPYLD2!$F175</f>
        <v>1.5655371204778072</v>
      </c>
      <c r="S175" s="47">
        <f>SSPYLD1!S175*VLOOKUP(SSPYLD2!S$4,'[1]INTERNAL PARAMETERS-1'!$B$5:$J$44,5,FALSE)*VLOOKUP(SSPYLD2!S$4,'[1]INTERNAL PARAMETERS-1'!$B$5:$J$44,7,FALSE)*SSPYLD2!$F175 + SSPYLD1!S175*(1-VLOOKUP(SSPYLD2!S$4,'[1]INTERNAL PARAMETERS-1'!$B$5:$J$44,5,FALSE))*VLOOKUP(SSPYLD2!S$4,'[1]INTERNAL PARAMETERS-1'!$B$5:$J$44,9,FALSE)*SSPYLD2!$F175</f>
        <v>142.79613714454675</v>
      </c>
      <c r="T175" s="47">
        <f>SSPYLD1!T175*VLOOKUP(SSPYLD2!T$4,'[1]INTERNAL PARAMETERS-1'!$B$5:$J$44,5,FALSE)*VLOOKUP(SSPYLD2!T$4,'[1]INTERNAL PARAMETERS-1'!$B$5:$J$44,7,FALSE)*SSPYLD2!$F175 + SSPYLD1!T175*(1-VLOOKUP(SSPYLD2!T$4,'[1]INTERNAL PARAMETERS-1'!$B$5:$J$44,5,FALSE))*VLOOKUP(SSPYLD2!T$4,'[1]INTERNAL PARAMETERS-1'!$B$5:$J$44,9,FALSE)*SSPYLD2!$F175</f>
        <v>35.228979495332858</v>
      </c>
      <c r="U175" s="47">
        <f>SSPYLD1!U175*VLOOKUP(SSPYLD2!U$4,'[1]INTERNAL PARAMETERS-1'!$B$5:$J$44,5,FALSE)*VLOOKUP(SSPYLD2!U$4,'[1]INTERNAL PARAMETERS-1'!$B$5:$J$44,7,FALSE)*SSPYLD2!$F175 + SSPYLD1!U175*(1-VLOOKUP(SSPYLD2!U$4,'[1]INTERNAL PARAMETERS-1'!$B$5:$J$44,5,FALSE))*VLOOKUP(SSPYLD2!U$4,'[1]INTERNAL PARAMETERS-1'!$B$5:$J$44,9,FALSE)*SSPYLD2!$F175</f>
        <v>22.116522187800943</v>
      </c>
      <c r="V175" s="47">
        <f>SSPYLD1!V175*VLOOKUP(SSPYLD2!V$4,'[1]INTERNAL PARAMETERS-1'!$B$5:$J$44,5,FALSE)*VLOOKUP(SSPYLD2!V$4,'[1]INTERNAL PARAMETERS-1'!$B$5:$J$44,7,FALSE)*SSPYLD2!$F175 + SSPYLD1!V175*(1-VLOOKUP(SSPYLD2!V$4,'[1]INTERNAL PARAMETERS-1'!$B$5:$J$44,5,FALSE))*VLOOKUP(SSPYLD2!V$4,'[1]INTERNAL PARAMETERS-1'!$B$5:$J$44,9,FALSE)*SSPYLD2!$F175</f>
        <v>77.123017594965049</v>
      </c>
      <c r="W175" s="47">
        <f>SSPYLD1!W175*VLOOKUP(SSPYLD2!W$4,'[1]INTERNAL PARAMETERS-1'!$B$5:$J$44,5,FALSE)*VLOOKUP(SSPYLD2!W$4,'[1]INTERNAL PARAMETERS-1'!$B$5:$J$44,7,FALSE)*SSPYLD2!$F175 + SSPYLD1!W175*(1-VLOOKUP(SSPYLD2!W$4,'[1]INTERNAL PARAMETERS-1'!$B$5:$J$44,5,FALSE))*VLOOKUP(SSPYLD2!W$4,'[1]INTERNAL PARAMETERS-1'!$B$5:$J$44,9,FALSE)*SSPYLD2!$F175</f>
        <v>0</v>
      </c>
      <c r="X175" s="47">
        <f>SSPYLD1!X175*VLOOKUP(SSPYLD2!X$4,'[1]INTERNAL PARAMETERS-1'!$B$5:$J$44,5,FALSE)*VLOOKUP(SSPYLD2!X$4,'[1]INTERNAL PARAMETERS-1'!$B$5:$J$44,7,FALSE)*SSPYLD2!$F175 + SSPYLD1!X175*(1-VLOOKUP(SSPYLD2!X$4,'[1]INTERNAL PARAMETERS-1'!$B$5:$J$44,5,FALSE))*VLOOKUP(SSPYLD2!X$4,'[1]INTERNAL PARAMETERS-1'!$B$5:$J$44,9,FALSE)*SSPYLD2!$F175</f>
        <v>0</v>
      </c>
      <c r="Y175" s="47">
        <f>SSPYLD1!Y175*VLOOKUP(SSPYLD2!Y$4,'[1]INTERNAL PARAMETERS-1'!$B$5:$J$44,5,FALSE)*VLOOKUP(SSPYLD2!Y$4,'[1]INTERNAL PARAMETERS-1'!$B$5:$J$44,7,FALSE)*SSPYLD2!$F175 + SSPYLD1!Y175*(1-VLOOKUP(SSPYLD2!Y$4,'[1]INTERNAL PARAMETERS-1'!$B$5:$J$44,5,FALSE))*VLOOKUP(SSPYLD2!Y$4,'[1]INTERNAL PARAMETERS-1'!$B$5:$J$44,9,FALSE)*SSPYLD2!$F175</f>
        <v>0</v>
      </c>
      <c r="Z175" s="47">
        <f>SSPYLD1!Z175*VLOOKUP(SSPYLD2!Z$4,'[1]INTERNAL PARAMETERS-1'!$B$5:$J$44,5,FALSE)*VLOOKUP(SSPYLD2!Z$4,'[1]INTERNAL PARAMETERS-1'!$B$5:$J$44,7,FALSE)*SSPYLD2!$F175 + SSPYLD1!Z175*(1-VLOOKUP(SSPYLD2!Z$4,'[1]INTERNAL PARAMETERS-1'!$B$5:$J$44,5,FALSE))*VLOOKUP(SSPYLD2!Z$4,'[1]INTERNAL PARAMETERS-1'!$B$5:$J$44,9,FALSE)*SSPYLD2!$F175</f>
        <v>0</v>
      </c>
      <c r="AA175" s="47">
        <f>SSPYLD1!AA175*VLOOKUP(SSPYLD2!AA$4,'[1]INTERNAL PARAMETERS-1'!$B$5:$J$44,5,FALSE)*VLOOKUP(SSPYLD2!AA$4,'[1]INTERNAL PARAMETERS-1'!$B$5:$J$44,7,FALSE)*SSPYLD2!$F175 + SSPYLD1!AA175*(1-VLOOKUP(SSPYLD2!AA$4,'[1]INTERNAL PARAMETERS-1'!$B$5:$J$44,5,FALSE))*VLOOKUP(SSPYLD2!AA$4,'[1]INTERNAL PARAMETERS-1'!$B$5:$J$44,9,FALSE)*SSPYLD2!$F175</f>
        <v>0</v>
      </c>
      <c r="AB175" s="47">
        <f>SSPYLD1!AB175*VLOOKUP(SSPYLD2!AB$4,'[1]INTERNAL PARAMETERS-1'!$B$5:$J$44,5,FALSE)*VLOOKUP(SSPYLD2!AB$4,'[1]INTERNAL PARAMETERS-1'!$B$5:$J$44,7,FALSE)*SSPYLD2!$F175 + SSPYLD1!AB175*(1-VLOOKUP(SSPYLD2!AB$4,'[1]INTERNAL PARAMETERS-1'!$B$5:$J$44,5,FALSE))*VLOOKUP(SSPYLD2!AB$4,'[1]INTERNAL PARAMETERS-1'!$B$5:$J$44,9,FALSE)*SSPYLD2!$F175</f>
        <v>0</v>
      </c>
      <c r="AC175" s="47">
        <f>SSPYLD1!AC175*VLOOKUP(SSPYLD2!AC$4,'[1]INTERNAL PARAMETERS-1'!$B$5:$J$44,5,FALSE)*VLOOKUP(SSPYLD2!AC$4,'[1]INTERNAL PARAMETERS-1'!$B$5:$J$44,7,FALSE)*SSPYLD2!$F175 + SSPYLD1!AC175*(1-VLOOKUP(SSPYLD2!AC$4,'[1]INTERNAL PARAMETERS-1'!$B$5:$J$44,5,FALSE))*VLOOKUP(SSPYLD2!AC$4,'[1]INTERNAL PARAMETERS-1'!$B$5:$J$44,9,FALSE)*SSPYLD2!$F175</f>
        <v>0</v>
      </c>
      <c r="AD175" s="47">
        <f>SSPYLD1!AD175*VLOOKUP(SSPYLD2!AD$4,'[1]INTERNAL PARAMETERS-1'!$B$5:$J$44,5,FALSE)*VLOOKUP(SSPYLD2!AD$4,'[1]INTERNAL PARAMETERS-1'!$B$5:$J$44,7,FALSE)*SSPYLD2!$F175 + SSPYLD1!AD175*(1-VLOOKUP(SSPYLD2!AD$4,'[1]INTERNAL PARAMETERS-1'!$B$5:$J$44,5,FALSE))*VLOOKUP(SSPYLD2!AD$4,'[1]INTERNAL PARAMETERS-1'!$B$5:$J$44,9,FALSE)*SSPYLD2!$F175</f>
        <v>0</v>
      </c>
      <c r="AE175" s="47">
        <f>SSPYLD1!AE175*VLOOKUP(SSPYLD2!AE$4,'[1]INTERNAL PARAMETERS-1'!$B$5:$J$44,5,FALSE)*VLOOKUP(SSPYLD2!AE$4,'[1]INTERNAL PARAMETERS-1'!$B$5:$J$44,7,FALSE)*SSPYLD2!$F175 + SSPYLD1!AE175*(1-VLOOKUP(SSPYLD2!AE$4,'[1]INTERNAL PARAMETERS-1'!$B$5:$J$44,5,FALSE))*VLOOKUP(SSPYLD2!AE$4,'[1]INTERNAL PARAMETERS-1'!$B$5:$J$44,9,FALSE)*SSPYLD2!$F175</f>
        <v>0</v>
      </c>
      <c r="AF175" s="47">
        <f>SSPYLD1!AF175*VLOOKUP(SSPYLD2!AF$4,'[1]INTERNAL PARAMETERS-1'!$B$5:$J$44,5,FALSE)*VLOOKUP(SSPYLD2!AF$4,'[1]INTERNAL PARAMETERS-1'!$B$5:$J$44,7,FALSE)*SSPYLD2!$F175 + SSPYLD1!AF175*(1-VLOOKUP(SSPYLD2!AF$4,'[1]INTERNAL PARAMETERS-1'!$B$5:$J$44,5,FALSE))*VLOOKUP(SSPYLD2!AF$4,'[1]INTERNAL PARAMETERS-1'!$B$5:$J$44,9,FALSE)*SSPYLD2!$F175</f>
        <v>0</v>
      </c>
      <c r="AG175" s="47">
        <f>SSPYLD1!AG175*VLOOKUP(SSPYLD2!AG$4,'[1]INTERNAL PARAMETERS-1'!$B$5:$J$44,5,FALSE)*VLOOKUP(SSPYLD2!AG$4,'[1]INTERNAL PARAMETERS-1'!$B$5:$J$44,7,FALSE)*SSPYLD2!$F175 + SSPYLD1!AG175*(1-VLOOKUP(SSPYLD2!AG$4,'[1]INTERNAL PARAMETERS-1'!$B$5:$J$44,5,FALSE))*VLOOKUP(SSPYLD2!AG$4,'[1]INTERNAL PARAMETERS-1'!$B$5:$J$44,9,FALSE)*SSPYLD2!$F175</f>
        <v>0</v>
      </c>
      <c r="AH175" s="47">
        <f>SSPYLD1!AH175*VLOOKUP(SSPYLD2!AH$4,'[1]INTERNAL PARAMETERS-1'!$B$5:$J$44,5,FALSE)*VLOOKUP(SSPYLD2!AH$4,'[1]INTERNAL PARAMETERS-1'!$B$5:$J$44,7,FALSE)*SSPYLD2!$F175 + SSPYLD1!AH175*(1-VLOOKUP(SSPYLD2!AH$4,'[1]INTERNAL PARAMETERS-1'!$B$5:$J$44,5,FALSE))*VLOOKUP(SSPYLD2!AH$4,'[1]INTERNAL PARAMETERS-1'!$B$5:$J$44,9,FALSE)*SSPYLD2!$F175</f>
        <v>1.0763067703284925</v>
      </c>
      <c r="AI175" s="47">
        <f>SSPYLD1!AI175*VLOOKUP(SSPYLD2!AI$4,'[1]INTERNAL PARAMETERS-1'!$B$5:$J$44,5,FALSE)*VLOOKUP(SSPYLD2!AI$4,'[1]INTERNAL PARAMETERS-1'!$B$5:$J$44,7,FALSE)*SSPYLD2!$F175 + SSPYLD1!AI175*(1-VLOOKUP(SSPYLD2!AI$4,'[1]INTERNAL PARAMETERS-1'!$B$5:$J$44,5,FALSE))*VLOOKUP(SSPYLD2!AI$4,'[1]INTERNAL PARAMETERS-1'!$B$5:$J$44,9,FALSE)*SSPYLD2!$F175</f>
        <v>0.48923035014931482</v>
      </c>
      <c r="AJ175" s="47">
        <f>SSPYLD1!AJ175*VLOOKUP(SSPYLD2!AJ$4,'[1]INTERNAL PARAMETERS-1'!$B$5:$J$44,5,FALSE)*VLOOKUP(SSPYLD2!AJ$4,'[1]INTERNAL PARAMETERS-1'!$B$5:$J$44,7,FALSE)*SSPYLD2!$F175 + SSPYLD1!AJ175*(1-VLOOKUP(SSPYLD2!AJ$4,'[1]INTERNAL PARAMETERS-1'!$B$5:$J$44,5,FALSE))*VLOOKUP(SSPYLD2!AJ$4,'[1]INTERNAL PARAMETERS-1'!$B$5:$J$44,9,FALSE)*SSPYLD2!$F175</f>
        <v>11.449418335983179</v>
      </c>
      <c r="AK175" s="47">
        <f>SSPYLD1!AK175*VLOOKUP(SSPYLD2!AK$4,'[1]INTERNAL PARAMETERS-1'!$B$5:$J$44,5,FALSE)*VLOOKUP(SSPYLD2!AK$4,'[1]INTERNAL PARAMETERS-1'!$B$5:$J$44,7,FALSE)*SSPYLD2!$F175 + SSPYLD1!AK175*(1-VLOOKUP(SSPYLD2!AK$4,'[1]INTERNAL PARAMETERS-1'!$B$5:$J$44,5,FALSE))*VLOOKUP(SSPYLD2!AK$4,'[1]INTERNAL PARAMETERS-1'!$B$5:$J$44,9,FALSE)*SSPYLD2!$F175</f>
        <v>0</v>
      </c>
      <c r="AL175" s="47">
        <f>SSPYLD1!AL175*VLOOKUP(SSPYLD2!AL$4,'[1]INTERNAL PARAMETERS-1'!$B$5:$J$44,5,FALSE)*VLOOKUP(SSPYLD2!AL$4,'[1]INTERNAL PARAMETERS-1'!$B$5:$J$44,7,FALSE)*SSPYLD2!$F175 + SSPYLD1!AL175*(1-VLOOKUP(SSPYLD2!AL$4,'[1]INTERNAL PARAMETERS-1'!$B$5:$J$44,5,FALSE))*VLOOKUP(SSPYLD2!AL$4,'[1]INTERNAL PARAMETERS-1'!$B$5:$J$44,9,FALSE)*SSPYLD2!$F175</f>
        <v>0</v>
      </c>
      <c r="AM175" s="47">
        <f>SSPYLD1!AM175*VLOOKUP(SSPYLD2!AM$4,'[1]INTERNAL PARAMETERS-1'!$B$5:$J$44,5,FALSE)*VLOOKUP(SSPYLD2!AM$4,'[1]INTERNAL PARAMETERS-1'!$B$5:$J$44,7,FALSE)*SSPYLD2!$F175 + SSPYLD1!AM175*(1-VLOOKUP(SSPYLD2!AM$4,'[1]INTERNAL PARAMETERS-1'!$B$5:$J$44,5,FALSE))*VLOOKUP(SSPYLD2!AM$4,'[1]INTERNAL PARAMETERS-1'!$B$5:$J$44,9,FALSE)*SSPYLD2!$F175</f>
        <v>0</v>
      </c>
      <c r="AN175" s="47">
        <f>SSPYLD1!AN175*VLOOKUP(SSPYLD2!AN$4,'[1]INTERNAL PARAMETERS-1'!$B$5:$J$44,5,FALSE)*VLOOKUP(SSPYLD2!AN$4,'[1]INTERNAL PARAMETERS-1'!$B$5:$J$44,7,FALSE)*SSPYLD2!$F175 + SSPYLD1!AN175*(1-VLOOKUP(SSPYLD2!AN$4,'[1]INTERNAL PARAMETERS-1'!$B$5:$J$44,5,FALSE))*VLOOKUP(SSPYLD2!AN$4,'[1]INTERNAL PARAMETERS-1'!$B$5:$J$44,9,FALSE)*SSPYLD2!$F175</f>
        <v>0</v>
      </c>
      <c r="AO175" s="47">
        <f>SSPYLD1!AO175*VLOOKUP(SSPYLD2!AO$4,'[1]INTERNAL PARAMETERS-1'!$B$5:$J$44,5,FALSE)*VLOOKUP(SSPYLD2!AO$4,'[1]INTERNAL PARAMETERS-1'!$B$5:$J$44,7,FALSE)*SSPYLD2!$F175 + SSPYLD1!AO175*(1-VLOOKUP(SSPYLD2!AO$4,'[1]INTERNAL PARAMETERS-1'!$B$5:$J$44,5,FALSE))*VLOOKUP(SSPYLD2!AO$4,'[1]INTERNAL PARAMETERS-1'!$B$5:$J$44,9,FALSE)*SSPYLD2!$F175</f>
        <v>0</v>
      </c>
      <c r="AP175" s="47">
        <f>SSPYLD1!AP175*VLOOKUP(SSPYLD2!AP$4,'[1]INTERNAL PARAMETERS-1'!$B$5:$J$44,5,FALSE)*VLOOKUP(SSPYLD2!AP$4,'[1]INTERNAL PARAMETERS-1'!$B$5:$J$44,7,FALSE)*SSPYLD2!$F175 + SSPYLD1!AP175*(1-VLOOKUP(SSPYLD2!AP$4,'[1]INTERNAL PARAMETERS-1'!$B$5:$J$44,5,FALSE))*VLOOKUP(SSPYLD2!AP$4,'[1]INTERNAL PARAMETERS-1'!$B$5:$J$44,9,FALSE)*SSPYLD2!$F175</f>
        <v>0</v>
      </c>
      <c r="AQ175" s="47">
        <f>SSPYLD1!AQ175*VLOOKUP(SSPYLD2!AQ$4,'[1]INTERNAL PARAMETERS-1'!$B$5:$J$44,5,FALSE)*VLOOKUP(SSPYLD2!AQ$4,'[1]INTERNAL PARAMETERS-1'!$B$5:$J$44,7,FALSE)*SSPYLD2!$F175 + SSPYLD1!AQ175*(1-VLOOKUP(SSPYLD2!AQ$4,'[1]INTERNAL PARAMETERS-1'!$B$5:$J$44,5,FALSE))*VLOOKUP(SSPYLD2!AQ$4,'[1]INTERNAL PARAMETERS-1'!$B$5:$J$44,9,FALSE)*SSPYLD2!$F175</f>
        <v>0</v>
      </c>
      <c r="AR175" s="47">
        <f>SSPYLD1!AR175*VLOOKUP(SSPYLD2!AR$4,'[1]INTERNAL PARAMETERS-1'!$B$5:$J$44,5,FALSE)*VLOOKUP(SSPYLD2!AR$4,'[1]INTERNAL PARAMETERS-1'!$B$5:$J$44,7,FALSE)*SSPYLD2!$F175 + SSPYLD1!AR175*(1-VLOOKUP(SSPYLD2!AR$4,'[1]INTERNAL PARAMETERS-1'!$B$5:$J$44,5,FALSE))*VLOOKUP(SSPYLD2!AR$4,'[1]INTERNAL PARAMETERS-1'!$B$5:$J$44,9,FALSE)*SSPYLD2!$F175</f>
        <v>0</v>
      </c>
      <c r="AS175" s="47">
        <f>SSPYLD1!AS175*VLOOKUP(SSPYLD2!AS$4,'[1]INTERNAL PARAMETERS-1'!$B$5:$J$44,5,FALSE)*VLOOKUP(SSPYLD2!AS$4,'[1]INTERNAL PARAMETERS-1'!$B$5:$J$44,7,FALSE)*SSPYLD2!$F175 + SSPYLD1!AS175*(1-VLOOKUP(SSPYLD2!AS$4,'[1]INTERNAL PARAMETERS-1'!$B$5:$J$44,5,FALSE))*VLOOKUP(SSPYLD2!AS$4,'[1]INTERNAL PARAMETERS-1'!$B$5:$J$44,9,FALSE)*SSPYLD2!$F175</f>
        <v>0</v>
      </c>
      <c r="AT175" s="46">
        <f>SSPYLD1!AT175*VLOOKUP(SSPYLD2!AT$4,'[1]INTERNAL PARAMETERS-1'!$B$5:$J$44,5,FALSE)*VLOOKUP(SSPYLD2!AT$4,'[1]INTERNAL PARAMETERS-1'!$B$5:$J$44,7,FALSE)*SSPYLD2!$F175 + SSPYLD1!AT175*(1-VLOOKUP(SSPYLD2!AT$4,'[1]INTERNAL PARAMETERS-1'!$B$5:$J$44,5,FALSE))*VLOOKUP(SSPYLD2!AT$4,'[1]INTERNAL PARAMETERS-1'!$B$5:$J$44,9,FALSE)*SSPYLD2!$F175</f>
        <v>0</v>
      </c>
      <c r="AU175" s="48">
        <f>SSPYLD1!AU175*VLOOKUP(SSPYLD2!AU$4,'[1]INTERNAL PARAMETERS-1'!$B$5:$J$44,5,FALSE)*VLOOKUP(SSPYLD2!AU$4,'[1]INTERNAL PARAMETERS-1'!$B$5:$J$44,6,FALSE)*VLOOKUP(SSPYLD2!AU$4,'[1]INTERNAL PARAMETERS-1'!$B$5:$J$44,3,FALSE) + SSPYLD1!AU175*(1-VLOOKUP(SSPYLD2!AU$4,'[1]INTERNAL PARAMETERS-1'!$B$5:$J$44,5,FALSE))*VLOOKUP(SSPYLD2!AU$4,'[1]INTERNAL PARAMETERS-1'!$B$5:$J$44,8,FALSE)*VLOOKUP(SSPYLD2!AU$4,'[1]INTERNAL PARAMETERS-1'!$B$5:$J$44,3,FALSE)</f>
        <v>0</v>
      </c>
      <c r="AV175" s="47">
        <f>SSPYLD1!AV175*VLOOKUP(SSPYLD2!AV$4,'[1]INTERNAL PARAMETERS-1'!$B$5:$J$44,5,FALSE)*VLOOKUP(SSPYLD2!AV$4,'[1]INTERNAL PARAMETERS-1'!$B$5:$J$44,6,FALSE)*VLOOKUP(SSPYLD2!AV$4,'[1]INTERNAL PARAMETERS-1'!$B$5:$J$44,3,FALSE) + SSPYLD1!AV175*(1-VLOOKUP(SSPYLD2!AV$4,'[1]INTERNAL PARAMETERS-1'!$B$5:$J$44,5,FALSE))*VLOOKUP(SSPYLD2!AV$4,'[1]INTERNAL PARAMETERS-1'!$B$5:$J$44,8,FALSE)*VLOOKUP(SSPYLD2!AV$4,'[1]INTERNAL PARAMETERS-1'!$B$5:$J$44,3,FALSE)</f>
        <v>0</v>
      </c>
      <c r="AW175" s="47">
        <f>SSPYLD1!AW175*VLOOKUP(SSPYLD2!AW$4,'[1]INTERNAL PARAMETERS-1'!$B$5:$J$44,5,FALSE)*VLOOKUP(SSPYLD2!AW$4,'[1]INTERNAL PARAMETERS-1'!$B$5:$J$44,6,FALSE)*VLOOKUP(SSPYLD2!AW$4,'[1]INTERNAL PARAMETERS-1'!$B$5:$J$44,3,FALSE) + SSPYLD1!AW175*(1-VLOOKUP(SSPYLD2!AW$4,'[1]INTERNAL PARAMETERS-1'!$B$5:$J$44,5,FALSE))*VLOOKUP(SSPYLD2!AW$4,'[1]INTERNAL PARAMETERS-1'!$B$5:$J$44,8,FALSE)*VLOOKUP(SSPYLD2!AW$4,'[1]INTERNAL PARAMETERS-1'!$B$5:$J$44,3,FALSE)</f>
        <v>23.190553479542487</v>
      </c>
      <c r="AX175" s="47">
        <f>SSPYLD1!AX175*VLOOKUP(SSPYLD2!AX$4,'[1]INTERNAL PARAMETERS-1'!$B$5:$J$44,5,FALSE)*VLOOKUP(SSPYLD2!AX$4,'[1]INTERNAL PARAMETERS-1'!$B$5:$J$44,6,FALSE)*VLOOKUP(SSPYLD2!AX$4,'[1]INTERNAL PARAMETERS-1'!$B$5:$J$44,3,FALSE) + SSPYLD1!AX175*(1-VLOOKUP(SSPYLD2!AX$4,'[1]INTERNAL PARAMETERS-1'!$B$5:$J$44,5,FALSE))*VLOOKUP(SSPYLD2!AX$4,'[1]INTERNAL PARAMETERS-1'!$B$5:$J$44,8,FALSE)*VLOOKUP(SSPYLD2!AX$4,'[1]INTERNAL PARAMETERS-1'!$B$5:$J$44,3,FALSE)</f>
        <v>0</v>
      </c>
      <c r="AY175" s="47">
        <f>SSPYLD1!AY175*VLOOKUP(SSPYLD2!AY$4,'[1]INTERNAL PARAMETERS-1'!$B$5:$J$44,5,FALSE)*VLOOKUP(SSPYLD2!AY$4,'[1]INTERNAL PARAMETERS-1'!$B$5:$J$44,6,FALSE)*VLOOKUP(SSPYLD2!AY$4,'[1]INTERNAL PARAMETERS-1'!$B$5:$J$44,3,FALSE) + SSPYLD1!AY175*(1-VLOOKUP(SSPYLD2!AY$4,'[1]INTERNAL PARAMETERS-1'!$B$5:$J$44,5,FALSE))*VLOOKUP(SSPYLD2!AY$4,'[1]INTERNAL PARAMETERS-1'!$B$5:$J$44,8,FALSE)*VLOOKUP(SSPYLD2!AY$4,'[1]INTERNAL PARAMETERS-1'!$B$5:$J$44,3,FALSE)</f>
        <v>0</v>
      </c>
      <c r="AZ175" s="47">
        <f>SSPYLD1!AZ175*VLOOKUP(SSPYLD2!AZ$4,'[1]INTERNAL PARAMETERS-1'!$B$5:$J$44,5,FALSE)*VLOOKUP(SSPYLD2!AZ$4,'[1]INTERNAL PARAMETERS-1'!$B$5:$J$44,6,FALSE)*VLOOKUP(SSPYLD2!AZ$4,'[1]INTERNAL PARAMETERS-1'!$B$5:$J$44,3,FALSE) + SSPYLD1!AZ175*(1-VLOOKUP(SSPYLD2!AZ$4,'[1]INTERNAL PARAMETERS-1'!$B$5:$J$44,5,FALSE))*VLOOKUP(SSPYLD2!AZ$4,'[1]INTERNAL PARAMETERS-1'!$B$5:$J$44,8,FALSE)*VLOOKUP(SSPYLD2!AZ$4,'[1]INTERNAL PARAMETERS-1'!$B$5:$J$44,3,FALSE)</f>
        <v>0</v>
      </c>
      <c r="BA175" s="47">
        <f>SSPYLD1!BA175*VLOOKUP(SSPYLD2!BA$4,'[1]INTERNAL PARAMETERS-1'!$B$5:$J$44,5,FALSE)*VLOOKUP(SSPYLD2!BA$4,'[1]INTERNAL PARAMETERS-1'!$B$5:$J$44,6,FALSE)*VLOOKUP(SSPYLD2!BA$4,'[1]INTERNAL PARAMETERS-1'!$B$5:$J$44,3,FALSE) + SSPYLD1!BA175*(1-VLOOKUP(SSPYLD2!BA$4,'[1]INTERNAL PARAMETERS-1'!$B$5:$J$44,5,FALSE))*VLOOKUP(SSPYLD2!BA$4,'[1]INTERNAL PARAMETERS-1'!$B$5:$J$44,8,FALSE)*VLOOKUP(SSPYLD2!BA$4,'[1]INTERNAL PARAMETERS-1'!$B$5:$J$44,3,FALSE)</f>
        <v>6.3611856908471207</v>
      </c>
      <c r="BB175" s="47">
        <f>SSPYLD1!BB175*VLOOKUP(SSPYLD2!BB$4,'[1]INTERNAL PARAMETERS-1'!$B$5:$J$44,5,FALSE)*VLOOKUP(SSPYLD2!BB$4,'[1]INTERNAL PARAMETERS-1'!$B$5:$J$44,6,FALSE)*VLOOKUP(SSPYLD2!BB$4,'[1]INTERNAL PARAMETERS-1'!$B$5:$J$44,3,FALSE) + SSPYLD1!BB175*(1-VLOOKUP(SSPYLD2!BB$4,'[1]INTERNAL PARAMETERS-1'!$B$5:$J$44,5,FALSE))*VLOOKUP(SSPYLD2!BB$4,'[1]INTERNAL PARAMETERS-1'!$B$5:$J$44,8,FALSE)*VLOOKUP(SSPYLD2!BB$4,'[1]INTERNAL PARAMETERS-1'!$B$5:$J$44,3,FALSE)</f>
        <v>3.8119541982744947</v>
      </c>
      <c r="BC175" s="47">
        <f>SSPYLD1!BC175*VLOOKUP(SSPYLD2!BC$4,'[1]INTERNAL PARAMETERS-1'!$B$5:$J$44,5,FALSE)*VLOOKUP(SSPYLD2!BC$4,'[1]INTERNAL PARAMETERS-1'!$B$5:$J$44,6,FALSE)*VLOOKUP(SSPYLD2!BC$4,'[1]INTERNAL PARAMETERS-1'!$B$5:$J$44,3,FALSE) + SSPYLD1!BC175*(1-VLOOKUP(SSPYLD2!BC$4,'[1]INTERNAL PARAMETERS-1'!$B$5:$J$44,5,FALSE))*VLOOKUP(SSPYLD2!BC$4,'[1]INTERNAL PARAMETERS-1'!$B$5:$J$44,8,FALSE)*VLOOKUP(SSPYLD2!BC$4,'[1]INTERNAL PARAMETERS-1'!$B$5:$J$44,3,FALSE)</f>
        <v>7.4843928982878234</v>
      </c>
      <c r="BD175" s="47">
        <f>SSPYLD1!BD175*VLOOKUP(SSPYLD2!BD$4,'[1]INTERNAL PARAMETERS-1'!$B$5:$J$44,5,FALSE)*VLOOKUP(SSPYLD2!BD$4,'[1]INTERNAL PARAMETERS-1'!$B$5:$J$44,6,FALSE)*VLOOKUP(SSPYLD2!BD$4,'[1]INTERNAL PARAMETERS-1'!$B$5:$J$44,3,FALSE) + SSPYLD1!BD175*(1-VLOOKUP(SSPYLD2!BD$4,'[1]INTERNAL PARAMETERS-1'!$B$5:$J$44,5,FALSE))*VLOOKUP(SSPYLD2!BD$4,'[1]INTERNAL PARAMETERS-1'!$B$5:$J$44,8,FALSE)*VLOOKUP(SSPYLD2!BD$4,'[1]INTERNAL PARAMETERS-1'!$B$5:$J$44,3,FALSE)</f>
        <v>3.2917501780965006</v>
      </c>
      <c r="BE175" s="47">
        <f>SSPYLD1!BE175*VLOOKUP(SSPYLD2!BE$4,'[1]INTERNAL PARAMETERS-1'!$B$5:$J$44,5,FALSE)*VLOOKUP(SSPYLD2!BE$4,'[1]INTERNAL PARAMETERS-1'!$B$5:$J$44,6,FALSE)*VLOOKUP(SSPYLD2!BE$4,'[1]INTERNAL PARAMETERS-1'!$B$5:$J$44,3,FALSE) + SSPYLD1!BE175*(1-VLOOKUP(SSPYLD2!BE$4,'[1]INTERNAL PARAMETERS-1'!$B$5:$J$44,5,FALSE))*VLOOKUP(SSPYLD2!BE$4,'[1]INTERNAL PARAMETERS-1'!$B$5:$J$44,8,FALSE)*VLOOKUP(SSPYLD2!BE$4,'[1]INTERNAL PARAMETERS-1'!$B$5:$J$44,3,FALSE)</f>
        <v>9.718901433565394</v>
      </c>
      <c r="BF175" s="47">
        <f>SSPYLD1!BF175*VLOOKUP(SSPYLD2!BF$4,'[1]INTERNAL PARAMETERS-1'!$B$5:$J$44,5,FALSE)*VLOOKUP(SSPYLD2!BF$4,'[1]INTERNAL PARAMETERS-1'!$B$5:$J$44,6,FALSE)*VLOOKUP(SSPYLD2!BF$4,'[1]INTERNAL PARAMETERS-1'!$B$5:$J$44,3,FALSE) + SSPYLD1!BF175*(1-VLOOKUP(SSPYLD2!BF$4,'[1]INTERNAL PARAMETERS-1'!$B$5:$J$44,5,FALSE))*VLOOKUP(SSPYLD2!BF$4,'[1]INTERNAL PARAMETERS-1'!$B$5:$J$44,8,FALSE)*VLOOKUP(SSPYLD2!BF$4,'[1]INTERNAL PARAMETERS-1'!$B$5:$J$44,3,FALSE)</f>
        <v>0</v>
      </c>
      <c r="BG175" s="47">
        <f>SSPYLD1!BG175*VLOOKUP(SSPYLD2!BG$4,'[1]INTERNAL PARAMETERS-1'!$B$5:$J$44,5,FALSE)*VLOOKUP(SSPYLD2!BG$4,'[1]INTERNAL PARAMETERS-1'!$B$5:$J$44,6,FALSE)*VLOOKUP(SSPYLD2!BG$4,'[1]INTERNAL PARAMETERS-1'!$B$5:$J$44,3,FALSE) + SSPYLD1!BG175*(1-VLOOKUP(SSPYLD2!BG$4,'[1]INTERNAL PARAMETERS-1'!$B$5:$J$44,5,FALSE))*VLOOKUP(SSPYLD2!BG$4,'[1]INTERNAL PARAMETERS-1'!$B$5:$J$44,8,FALSE)*VLOOKUP(SSPYLD2!BG$4,'[1]INTERNAL PARAMETERS-1'!$B$5:$J$44,3,FALSE)</f>
        <v>4.8155168844978373</v>
      </c>
      <c r="BH175" s="47">
        <f>SSPYLD1!BH175*VLOOKUP(SSPYLD2!BH$4,'[1]INTERNAL PARAMETERS-1'!$B$5:$J$44,5,FALSE)*VLOOKUP(SSPYLD2!BH$4,'[1]INTERNAL PARAMETERS-1'!$B$5:$J$44,6,FALSE)*VLOOKUP(SSPYLD2!BH$4,'[1]INTERNAL PARAMETERS-1'!$B$5:$J$44,3,FALSE) + SSPYLD1!BH175*(1-VLOOKUP(SSPYLD2!BH$4,'[1]INTERNAL PARAMETERS-1'!$B$5:$J$44,5,FALSE))*VLOOKUP(SSPYLD2!BH$4,'[1]INTERNAL PARAMETERS-1'!$B$5:$J$44,8,FALSE)*VLOOKUP(SSPYLD2!BH$4,'[1]INTERNAL PARAMETERS-1'!$B$5:$J$44,3,FALSE)</f>
        <v>2.4731761582695952E-2</v>
      </c>
      <c r="BI175" s="47">
        <f>SSPYLD1!BI175*VLOOKUP(SSPYLD2!BI$4,'[1]INTERNAL PARAMETERS-1'!$B$5:$J$44,5,FALSE)*VLOOKUP(SSPYLD2!BI$4,'[1]INTERNAL PARAMETERS-1'!$B$5:$J$44,6,FALSE)*VLOOKUP(SSPYLD2!BI$4,'[1]INTERNAL PARAMETERS-1'!$B$5:$J$44,3,FALSE) + SSPYLD1!BI175*(1-VLOOKUP(SSPYLD2!BI$4,'[1]INTERNAL PARAMETERS-1'!$B$5:$J$44,5,FALSE))*VLOOKUP(SSPYLD2!BI$4,'[1]INTERNAL PARAMETERS-1'!$B$5:$J$44,8,FALSE)*VLOOKUP(SSPYLD2!BI$4,'[1]INTERNAL PARAMETERS-1'!$B$5:$J$44,3,FALSE)</f>
        <v>0</v>
      </c>
      <c r="BJ175" s="47">
        <f>SSPYLD1!BJ175*VLOOKUP(SSPYLD2!BJ$4,'[1]INTERNAL PARAMETERS-1'!$B$5:$J$44,5,FALSE)*VLOOKUP(SSPYLD2!BJ$4,'[1]INTERNAL PARAMETERS-1'!$B$5:$J$44,6,FALSE)*VLOOKUP(SSPYLD2!BJ$4,'[1]INTERNAL PARAMETERS-1'!$B$5:$J$44,3,FALSE) + SSPYLD1!BJ175*(1-VLOOKUP(SSPYLD2!BJ$4,'[1]INTERNAL PARAMETERS-1'!$B$5:$J$44,5,FALSE))*VLOOKUP(SSPYLD2!BJ$4,'[1]INTERNAL PARAMETERS-1'!$B$5:$J$44,8,FALSE)*VLOOKUP(SSPYLD2!BJ$4,'[1]INTERNAL PARAMETERS-1'!$B$5:$J$44,3,FALSE)</f>
        <v>1.0551597623215723</v>
      </c>
      <c r="BK175" s="47">
        <f>SSPYLD1!BK175*VLOOKUP(SSPYLD2!BK$4,'[1]INTERNAL PARAMETERS-1'!$B$5:$J$44,5,FALSE)*VLOOKUP(SSPYLD2!BK$4,'[1]INTERNAL PARAMETERS-1'!$B$5:$J$44,6,FALSE)*VLOOKUP(SSPYLD2!BK$4,'[1]INTERNAL PARAMETERS-1'!$B$5:$J$44,3,FALSE) + SSPYLD1!BK175*(1-VLOOKUP(SSPYLD2!BK$4,'[1]INTERNAL PARAMETERS-1'!$B$5:$J$44,5,FALSE))*VLOOKUP(SSPYLD2!BK$4,'[1]INTERNAL PARAMETERS-1'!$B$5:$J$44,8,FALSE)*VLOOKUP(SSPYLD2!BK$4,'[1]INTERNAL PARAMETERS-1'!$B$5:$J$44,3,FALSE)</f>
        <v>1.6057445981311951</v>
      </c>
      <c r="BL175" s="47">
        <f>SSPYLD1!BL175*VLOOKUP(SSPYLD2!BL$4,'[1]INTERNAL PARAMETERS-1'!$B$5:$J$44,5,FALSE)*VLOOKUP(SSPYLD2!BL$4,'[1]INTERNAL PARAMETERS-1'!$B$5:$J$44,6,FALSE)*VLOOKUP(SSPYLD2!BL$4,'[1]INTERNAL PARAMETERS-1'!$B$5:$J$44,3,FALSE) + SSPYLD1!BL175*(1-VLOOKUP(SSPYLD2!BL$4,'[1]INTERNAL PARAMETERS-1'!$B$5:$J$44,5,FALSE))*VLOOKUP(SSPYLD2!BL$4,'[1]INTERNAL PARAMETERS-1'!$B$5:$J$44,8,FALSE)*VLOOKUP(SSPYLD2!BL$4,'[1]INTERNAL PARAMETERS-1'!$B$5:$J$44,3,FALSE)</f>
        <v>6.6533395209574078</v>
      </c>
      <c r="BM175" s="47">
        <f>SSPYLD1!BM175*VLOOKUP(SSPYLD2!BM$4,'[1]INTERNAL PARAMETERS-1'!$B$5:$J$44,5,FALSE)*VLOOKUP(SSPYLD2!BM$4,'[1]INTERNAL PARAMETERS-1'!$B$5:$J$44,6,FALSE)*VLOOKUP(SSPYLD2!BM$4,'[1]INTERNAL PARAMETERS-1'!$B$5:$J$44,3,FALSE) + SSPYLD1!BM175*(1-VLOOKUP(SSPYLD2!BM$4,'[1]INTERNAL PARAMETERS-1'!$B$5:$J$44,5,FALSE))*VLOOKUP(SSPYLD2!BM$4,'[1]INTERNAL PARAMETERS-1'!$B$5:$J$44,8,FALSE)*VLOOKUP(SSPYLD2!BM$4,'[1]INTERNAL PARAMETERS-1'!$B$5:$J$44,3,FALSE)</f>
        <v>2.384910939139572</v>
      </c>
      <c r="BN175" s="47">
        <f>SSPYLD1!BN175*VLOOKUP(SSPYLD2!BN$4,'[1]INTERNAL PARAMETERS-1'!$B$5:$J$44,5,FALSE)*VLOOKUP(SSPYLD2!BN$4,'[1]INTERNAL PARAMETERS-1'!$B$5:$J$44,6,FALSE)*VLOOKUP(SSPYLD2!BN$4,'[1]INTERNAL PARAMETERS-1'!$B$5:$J$44,3,FALSE) + SSPYLD1!BN175*(1-VLOOKUP(SSPYLD2!BN$4,'[1]INTERNAL PARAMETERS-1'!$B$5:$J$44,5,FALSE))*VLOOKUP(SSPYLD2!BN$4,'[1]INTERNAL PARAMETERS-1'!$B$5:$J$44,8,FALSE)*VLOOKUP(SSPYLD2!BN$4,'[1]INTERNAL PARAMETERS-1'!$B$5:$J$44,3,FALSE)</f>
        <v>1.6865469373916062</v>
      </c>
      <c r="BO175" s="47">
        <f>SSPYLD1!BO175*VLOOKUP(SSPYLD2!BO$4,'[1]INTERNAL PARAMETERS-1'!$B$5:$J$44,5,FALSE)*VLOOKUP(SSPYLD2!BO$4,'[1]INTERNAL PARAMETERS-1'!$B$5:$J$44,6,FALSE)*VLOOKUP(SSPYLD2!BO$4,'[1]INTERNAL PARAMETERS-1'!$B$5:$J$44,3,FALSE) + SSPYLD1!BO175*(1-VLOOKUP(SSPYLD2!BO$4,'[1]INTERNAL PARAMETERS-1'!$B$5:$J$44,5,FALSE))*VLOOKUP(SSPYLD2!BO$4,'[1]INTERNAL PARAMETERS-1'!$B$5:$J$44,8,FALSE)*VLOOKUP(SSPYLD2!BO$4,'[1]INTERNAL PARAMETERS-1'!$B$5:$J$44,3,FALSE)</f>
        <v>1.6135214351798142</v>
      </c>
      <c r="BP175" s="47">
        <f>SSPYLD1!BP175*VLOOKUP(SSPYLD2!BP$4,'[1]INTERNAL PARAMETERS-1'!$B$5:$J$44,5,FALSE)*VLOOKUP(SSPYLD2!BP$4,'[1]INTERNAL PARAMETERS-1'!$B$5:$J$44,6,FALSE)*VLOOKUP(SSPYLD2!BP$4,'[1]INTERNAL PARAMETERS-1'!$B$5:$J$44,3,FALSE) + SSPYLD1!BP175*(1-VLOOKUP(SSPYLD2!BP$4,'[1]INTERNAL PARAMETERS-1'!$B$5:$J$44,5,FALSE))*VLOOKUP(SSPYLD2!BP$4,'[1]INTERNAL PARAMETERS-1'!$B$5:$J$44,8,FALSE)*VLOOKUP(SSPYLD2!BP$4,'[1]INTERNAL PARAMETERS-1'!$B$5:$J$44,3,FALSE)</f>
        <v>9.1146105130437083E-2</v>
      </c>
      <c r="BQ175" s="47">
        <f>SSPYLD1!BQ175*VLOOKUP(SSPYLD2!BQ$4,'[1]INTERNAL PARAMETERS-1'!$B$5:$J$44,5,FALSE)*VLOOKUP(SSPYLD2!BQ$4,'[1]INTERNAL PARAMETERS-1'!$B$5:$J$44,6,FALSE)*VLOOKUP(SSPYLD2!BQ$4,'[1]INTERNAL PARAMETERS-1'!$B$5:$J$44,3,FALSE) + SSPYLD1!BQ175*(1-VLOOKUP(SSPYLD2!BQ$4,'[1]INTERNAL PARAMETERS-1'!$B$5:$J$44,5,FALSE))*VLOOKUP(SSPYLD2!BQ$4,'[1]INTERNAL PARAMETERS-1'!$B$5:$J$44,8,FALSE)*VLOOKUP(SSPYLD2!BQ$4,'[1]INTERNAL PARAMETERS-1'!$B$5:$J$44,3,FALSE)</f>
        <v>6.4174728080948791</v>
      </c>
      <c r="BR175" s="47">
        <f>SSPYLD1!BR175*VLOOKUP(SSPYLD2!BR$4,'[1]INTERNAL PARAMETERS-1'!$B$5:$J$44,5,FALSE)*VLOOKUP(SSPYLD2!BR$4,'[1]INTERNAL PARAMETERS-1'!$B$5:$J$44,6,FALSE)*VLOOKUP(SSPYLD2!BR$4,'[1]INTERNAL PARAMETERS-1'!$B$5:$J$44,3,FALSE) + SSPYLD1!BR175*(1-VLOOKUP(SSPYLD2!BR$4,'[1]INTERNAL PARAMETERS-1'!$B$5:$J$44,5,FALSE))*VLOOKUP(SSPYLD2!BR$4,'[1]INTERNAL PARAMETERS-1'!$B$5:$J$44,8,FALSE)*VLOOKUP(SSPYLD2!BR$4,'[1]INTERNAL PARAMETERS-1'!$B$5:$J$44,3,FALSE)</f>
        <v>0.27549110308865093</v>
      </c>
      <c r="BS175" s="47">
        <f>SSPYLD1!BS175*VLOOKUP(SSPYLD2!BS$4,'[1]INTERNAL PARAMETERS-1'!$B$5:$J$44,5,FALSE)*VLOOKUP(SSPYLD2!BS$4,'[1]INTERNAL PARAMETERS-1'!$B$5:$J$44,6,FALSE)*VLOOKUP(SSPYLD2!BS$4,'[1]INTERNAL PARAMETERS-1'!$B$5:$J$44,3,FALSE) + SSPYLD1!BS175*(1-VLOOKUP(SSPYLD2!BS$4,'[1]INTERNAL PARAMETERS-1'!$B$5:$J$44,5,FALSE))*VLOOKUP(SSPYLD2!BS$4,'[1]INTERNAL PARAMETERS-1'!$B$5:$J$44,8,FALSE)*VLOOKUP(SSPYLD2!BS$4,'[1]INTERNAL PARAMETERS-1'!$B$5:$J$44,3,FALSE)</f>
        <v>1.3661266602122267E-2</v>
      </c>
      <c r="BT175" s="47">
        <f>SSPYLD1!BT175*VLOOKUP(SSPYLD2!BT$4,'[1]INTERNAL PARAMETERS-1'!$B$5:$J$44,5,FALSE)*VLOOKUP(SSPYLD2!BT$4,'[1]INTERNAL PARAMETERS-1'!$B$5:$J$44,6,FALSE)*VLOOKUP(SSPYLD2!BT$4,'[1]INTERNAL PARAMETERS-1'!$B$5:$J$44,3,FALSE) + SSPYLD1!BT175*(1-VLOOKUP(SSPYLD2!BT$4,'[1]INTERNAL PARAMETERS-1'!$B$5:$J$44,5,FALSE))*VLOOKUP(SSPYLD2!BT$4,'[1]INTERNAL PARAMETERS-1'!$B$5:$J$44,8,FALSE)*VLOOKUP(SSPYLD2!BT$4,'[1]INTERNAL PARAMETERS-1'!$B$5:$J$44,3,FALSE)</f>
        <v>0</v>
      </c>
      <c r="BU175" s="47">
        <f>SSPYLD1!BU175*VLOOKUP(SSPYLD2!BU$4,'[1]INTERNAL PARAMETERS-1'!$B$5:$J$44,5,FALSE)*VLOOKUP(SSPYLD2!BU$4,'[1]INTERNAL PARAMETERS-1'!$B$5:$J$44,6,FALSE)*VLOOKUP(SSPYLD2!BU$4,'[1]INTERNAL PARAMETERS-1'!$B$5:$J$44,3,FALSE) + SSPYLD1!BU175*(1-VLOOKUP(SSPYLD2!BU$4,'[1]INTERNAL PARAMETERS-1'!$B$5:$J$44,5,FALSE))*VLOOKUP(SSPYLD2!BU$4,'[1]INTERNAL PARAMETERS-1'!$B$5:$J$44,8,FALSE)*VLOOKUP(SSPYLD2!BU$4,'[1]INTERNAL PARAMETERS-1'!$B$5:$J$44,3,FALSE)</f>
        <v>0</v>
      </c>
      <c r="BV175" s="47">
        <f>SSPYLD1!BV175*VLOOKUP(SSPYLD2!BV$4,'[1]INTERNAL PARAMETERS-1'!$B$5:$J$44,5,FALSE)*VLOOKUP(SSPYLD2!BV$4,'[1]INTERNAL PARAMETERS-1'!$B$5:$J$44,6,FALSE)*VLOOKUP(SSPYLD2!BV$4,'[1]INTERNAL PARAMETERS-1'!$B$5:$J$44,3,FALSE) + SSPYLD1!BV175*(1-VLOOKUP(SSPYLD2!BV$4,'[1]INTERNAL PARAMETERS-1'!$B$5:$J$44,5,FALSE))*VLOOKUP(SSPYLD2!BV$4,'[1]INTERNAL PARAMETERS-1'!$B$5:$J$44,8,FALSE)*VLOOKUP(SSPYLD2!BV$4,'[1]INTERNAL PARAMETERS-1'!$B$5:$J$44,3,FALSE)</f>
        <v>0</v>
      </c>
      <c r="BW175" s="47">
        <f>SSPYLD1!BW175*VLOOKUP(SSPYLD2!BW$4,'[1]INTERNAL PARAMETERS-1'!$B$5:$J$44,5,FALSE)*VLOOKUP(SSPYLD2!BW$4,'[1]INTERNAL PARAMETERS-1'!$B$5:$J$44,6,FALSE)*VLOOKUP(SSPYLD2!BW$4,'[1]INTERNAL PARAMETERS-1'!$B$5:$J$44,3,FALSE) + SSPYLD1!BW175*(1-VLOOKUP(SSPYLD2!BW$4,'[1]INTERNAL PARAMETERS-1'!$B$5:$J$44,5,FALSE))*VLOOKUP(SSPYLD2!BW$4,'[1]INTERNAL PARAMETERS-1'!$B$5:$J$44,8,FALSE)*VLOOKUP(SSPYLD2!BW$4,'[1]INTERNAL PARAMETERS-1'!$B$5:$J$44,3,FALSE)</f>
        <v>0</v>
      </c>
      <c r="BX175" s="47">
        <f>SSPYLD1!BX175*VLOOKUP(SSPYLD2!BX$4,'[1]INTERNAL PARAMETERS-1'!$B$5:$J$44,5,FALSE)*VLOOKUP(SSPYLD2!BX$4,'[1]INTERNAL PARAMETERS-1'!$B$5:$J$44,6,FALSE)*VLOOKUP(SSPYLD2!BX$4,'[1]INTERNAL PARAMETERS-1'!$B$5:$J$44,3,FALSE) + SSPYLD1!BX175*(1-VLOOKUP(SSPYLD2!BX$4,'[1]INTERNAL PARAMETERS-1'!$B$5:$J$44,5,FALSE))*VLOOKUP(SSPYLD2!BX$4,'[1]INTERNAL PARAMETERS-1'!$B$5:$J$44,8,FALSE)*VLOOKUP(SSPYLD2!BX$4,'[1]INTERNAL PARAMETERS-1'!$B$5:$J$44,3,FALSE)</f>
        <v>0</v>
      </c>
      <c r="BY175" s="47">
        <f>SSPYLD1!BY175*VLOOKUP(SSPYLD2!BY$4,'[1]INTERNAL PARAMETERS-1'!$B$5:$J$44,5,FALSE)*VLOOKUP(SSPYLD2!BY$4,'[1]INTERNAL PARAMETERS-1'!$B$5:$J$44,6,FALSE)*VLOOKUP(SSPYLD2!BY$4,'[1]INTERNAL PARAMETERS-1'!$B$5:$J$44,3,FALSE) + SSPYLD1!BY175*(1-VLOOKUP(SSPYLD2!BY$4,'[1]INTERNAL PARAMETERS-1'!$B$5:$J$44,5,FALSE))*VLOOKUP(SSPYLD2!BY$4,'[1]INTERNAL PARAMETERS-1'!$B$5:$J$44,8,FALSE)*VLOOKUP(SSPYLD2!BY$4,'[1]INTERNAL PARAMETERS-1'!$B$5:$J$44,3,FALSE)</f>
        <v>0</v>
      </c>
      <c r="BZ175" s="47">
        <f>SSPYLD1!BZ175*VLOOKUP(SSPYLD2!BZ$4,'[1]INTERNAL PARAMETERS-1'!$B$5:$J$44,5,FALSE)*VLOOKUP(SSPYLD2!BZ$4,'[1]INTERNAL PARAMETERS-1'!$B$5:$J$44,6,FALSE)*VLOOKUP(SSPYLD2!BZ$4,'[1]INTERNAL PARAMETERS-1'!$B$5:$J$44,3,FALSE) + SSPYLD1!BZ175*(1-VLOOKUP(SSPYLD2!BZ$4,'[1]INTERNAL PARAMETERS-1'!$B$5:$J$44,5,FALSE))*VLOOKUP(SSPYLD2!BZ$4,'[1]INTERNAL PARAMETERS-1'!$B$5:$J$44,8,FALSE)*VLOOKUP(SSPYLD2!BZ$4,'[1]INTERNAL PARAMETERS-1'!$B$5:$J$44,3,FALSE)</f>
        <v>9.7707248185837803E-3</v>
      </c>
      <c r="CA175" s="47">
        <f>SSPYLD1!CA175*VLOOKUP(SSPYLD2!CA$4,'[1]INTERNAL PARAMETERS-1'!$B$5:$J$44,5,FALSE)*VLOOKUP(SSPYLD2!CA$4,'[1]INTERNAL PARAMETERS-1'!$B$5:$J$44,6,FALSE)*VLOOKUP(SSPYLD2!CA$4,'[1]INTERNAL PARAMETERS-1'!$B$5:$J$44,3,FALSE) + SSPYLD1!CA175*(1-VLOOKUP(SSPYLD2!CA$4,'[1]INTERNAL PARAMETERS-1'!$B$5:$J$44,5,FALSE))*VLOOKUP(SSPYLD2!CA$4,'[1]INTERNAL PARAMETERS-1'!$B$5:$J$44,8,FALSE)*VLOOKUP(SSPYLD2!CA$4,'[1]INTERNAL PARAMETERS-1'!$B$5:$J$44,3,FALSE)</f>
        <v>0</v>
      </c>
      <c r="CB175" s="47">
        <f>SSPYLD1!CB175*VLOOKUP(SSPYLD2!CB$4,'[1]INTERNAL PARAMETERS-1'!$B$5:$J$44,5,FALSE)*VLOOKUP(SSPYLD2!CB$4,'[1]INTERNAL PARAMETERS-1'!$B$5:$J$44,6,FALSE)*VLOOKUP(SSPYLD2!CB$4,'[1]INTERNAL PARAMETERS-1'!$B$5:$J$44,3,FALSE) + SSPYLD1!CB175*(1-VLOOKUP(SSPYLD2!CB$4,'[1]INTERNAL PARAMETERS-1'!$B$5:$J$44,5,FALSE))*VLOOKUP(SSPYLD2!CB$4,'[1]INTERNAL PARAMETERS-1'!$B$5:$J$44,8,FALSE)*VLOOKUP(SSPYLD2!CB$4,'[1]INTERNAL PARAMETERS-1'!$B$5:$J$44,3,FALSE)</f>
        <v>0</v>
      </c>
      <c r="CC175" s="47">
        <f>SSPYLD1!CC175*VLOOKUP(SSPYLD2!CC$4,'[1]INTERNAL PARAMETERS-1'!$B$5:$J$44,5,FALSE)*VLOOKUP(SSPYLD2!CC$4,'[1]INTERNAL PARAMETERS-1'!$B$5:$J$44,6,FALSE)*VLOOKUP(SSPYLD2!CC$4,'[1]INTERNAL PARAMETERS-1'!$B$5:$J$44,3,FALSE) + SSPYLD1!CC175*(1-VLOOKUP(SSPYLD2!CC$4,'[1]INTERNAL PARAMETERS-1'!$B$5:$J$44,5,FALSE))*VLOOKUP(SSPYLD2!CC$4,'[1]INTERNAL PARAMETERS-1'!$B$5:$J$44,8,FALSE)*VLOOKUP(SSPYLD2!CC$4,'[1]INTERNAL PARAMETERS-1'!$B$5:$J$44,3,FALSE)</f>
        <v>4.9532051436346661E-2</v>
      </c>
      <c r="CD175" s="47">
        <f>SSPYLD1!CD175*VLOOKUP(SSPYLD2!CD$4,'[1]INTERNAL PARAMETERS-1'!$B$5:$J$44,5,FALSE)*VLOOKUP(SSPYLD2!CD$4,'[1]INTERNAL PARAMETERS-1'!$B$5:$J$44,6,FALSE)*VLOOKUP(SSPYLD2!CD$4,'[1]INTERNAL PARAMETERS-1'!$B$5:$J$44,3,FALSE) + SSPYLD1!CD175*(1-VLOOKUP(SSPYLD2!CD$4,'[1]INTERNAL PARAMETERS-1'!$B$5:$J$44,5,FALSE))*VLOOKUP(SSPYLD2!CD$4,'[1]INTERNAL PARAMETERS-1'!$B$5:$J$44,8,FALSE)*VLOOKUP(SSPYLD2!CD$4,'[1]INTERNAL PARAMETERS-1'!$B$5:$J$44,3,FALSE)</f>
        <v>7.2262414270563374E-2</v>
      </c>
      <c r="CE175" s="47">
        <f>SSPYLD1!CE175*VLOOKUP(SSPYLD2!CE$4,'[1]INTERNAL PARAMETERS-1'!$B$5:$J$44,5,FALSE)*VLOOKUP(SSPYLD2!CE$4,'[1]INTERNAL PARAMETERS-1'!$B$5:$J$44,6,FALSE)*VLOOKUP(SSPYLD2!CE$4,'[1]INTERNAL PARAMETERS-1'!$B$5:$J$44,3,FALSE) + SSPYLD1!CE175*(1-VLOOKUP(SSPYLD2!CE$4,'[1]INTERNAL PARAMETERS-1'!$B$5:$J$44,5,FALSE))*VLOOKUP(SSPYLD2!CE$4,'[1]INTERNAL PARAMETERS-1'!$B$5:$J$44,8,FALSE)*VLOOKUP(SSPYLD2!CE$4,'[1]INTERNAL PARAMETERS-1'!$B$5:$J$44,3,FALSE)</f>
        <v>0.1477825420474688</v>
      </c>
      <c r="CF175" s="47">
        <f>SSPYLD1!CF175*VLOOKUP(SSPYLD2!CF$4,'[1]INTERNAL PARAMETERS-1'!$B$5:$J$44,5,FALSE)*VLOOKUP(SSPYLD2!CF$4,'[1]INTERNAL PARAMETERS-1'!$B$5:$J$44,6,FALSE)*VLOOKUP(SSPYLD2!CF$4,'[1]INTERNAL PARAMETERS-1'!$B$5:$J$44,3,FALSE) + SSPYLD1!CF175*(1-VLOOKUP(SSPYLD2!CF$4,'[1]INTERNAL PARAMETERS-1'!$B$5:$J$44,5,FALSE))*VLOOKUP(SSPYLD2!CF$4,'[1]INTERNAL PARAMETERS-1'!$B$5:$J$44,8,FALSE)*VLOOKUP(SSPYLD2!CF$4,'[1]INTERNAL PARAMETERS-1'!$B$5:$J$44,3,FALSE)</f>
        <v>0.10161140934207435</v>
      </c>
      <c r="CG175" s="47">
        <f>SSPYLD1!CG175*VLOOKUP(SSPYLD2!CG$4,'[1]INTERNAL PARAMETERS-1'!$B$5:$J$44,5,FALSE)*VLOOKUP(SSPYLD2!CG$4,'[1]INTERNAL PARAMETERS-1'!$B$5:$J$44,6,FALSE)*VLOOKUP(SSPYLD2!CG$4,'[1]INTERNAL PARAMETERS-1'!$B$5:$J$44,3,FALSE) + SSPYLD1!CG175*(1-VLOOKUP(SSPYLD2!CG$4,'[1]INTERNAL PARAMETERS-1'!$B$5:$J$44,5,FALSE))*VLOOKUP(SSPYLD2!CG$4,'[1]INTERNAL PARAMETERS-1'!$B$5:$J$44,8,FALSE)*VLOOKUP(SSPYLD2!CG$4,'[1]INTERNAL PARAMETERS-1'!$B$5:$J$44,3,FALSE)</f>
        <v>0</v>
      </c>
      <c r="CH175" s="46">
        <f>SSPYLD1!CH175*VLOOKUP(SSPYLD2!CH$4,'[1]INTERNAL PARAMETERS-1'!$B$5:$J$44,5,FALSE)*VLOOKUP(SSPYLD2!CH$4,'[1]INTERNAL PARAMETERS-1'!$B$5:$J$44,6,FALSE)*VLOOKUP(SSPYLD2!CH$4,'[1]INTERNAL PARAMETERS-1'!$B$5:$J$44,3,FALSE) + SSPYLD1!CH175*(1-VLOOKUP(SSPYLD2!CH$4,'[1]INTERNAL PARAMETERS-1'!$B$5:$J$44,5,FALSE))*VLOOKUP(SSPYLD2!CH$4,'[1]INTERNAL PARAMETERS-1'!$B$5:$J$44,8,FALSE)*VLOOKUP(SSPYLD2!CH$4,'[1]INTERNAL PARAMETERS-1'!$B$5:$J$44,3,FALSE)</f>
        <v>0</v>
      </c>
      <c r="CJ175" s="48">
        <f t="shared" si="4"/>
        <v>3076.7709189672914</v>
      </c>
      <c r="CK175" s="46">
        <f t="shared" si="5"/>
        <v>80.87694014264666</v>
      </c>
    </row>
    <row r="176" spans="2:89" x14ac:dyDescent="0.4">
      <c r="B176" s="61" t="s">
        <v>8</v>
      </c>
      <c r="C176" s="60" t="s">
        <v>50</v>
      </c>
      <c r="D176" s="60" t="s">
        <v>58</v>
      </c>
      <c r="E176" s="135">
        <f>'S Str&amp;Pad'!X176</f>
        <v>6879.691108108299</v>
      </c>
      <c r="F176" s="59">
        <f>'[1]INTERNAL PARAMETERS-1'!M14</f>
        <v>39.424999999999997</v>
      </c>
      <c r="G176" s="48">
        <f>SSPYLD1!G176*VLOOKUP(SSPYLD2!G$4,'[1]INTERNAL PARAMETERS-1'!$B$5:$J$44,5,FALSE)*VLOOKUP(SSPYLD2!G$4,'[1]INTERNAL PARAMETERS-1'!$B$5:$J$44,7,FALSE)*SSPYLD2!$F176 + SSPYLD1!G176*(1-VLOOKUP(SSPYLD2!G$4,'[1]INTERNAL PARAMETERS-1'!$B$5:$J$44,5,FALSE))*VLOOKUP(SSPYLD2!G$4,'[1]INTERNAL PARAMETERS-1'!$B$5:$J$44,9,FALSE)*SSPYLD2!$F176</f>
        <v>672.74656763681321</v>
      </c>
      <c r="H176" s="47">
        <f>SSPYLD1!H176*VLOOKUP(SSPYLD2!H$4,'[1]INTERNAL PARAMETERS-1'!$B$5:$J$44,5,FALSE)*VLOOKUP(SSPYLD2!H$4,'[1]INTERNAL PARAMETERS-1'!$B$5:$J$44,7,FALSE)*SSPYLD2!$F176 + SSPYLD1!H176*(1-VLOOKUP(SSPYLD2!H$4,'[1]INTERNAL PARAMETERS-1'!$B$5:$J$44,5,FALSE))*VLOOKUP(SSPYLD2!H$4,'[1]INTERNAL PARAMETERS-1'!$B$5:$J$44,9,FALSE)*SSPYLD2!$F176</f>
        <v>405.70226667534951</v>
      </c>
      <c r="I176" s="47">
        <f>SSPYLD1!I176*VLOOKUP(SSPYLD2!I$4,'[1]INTERNAL PARAMETERS-1'!$B$5:$J$44,5,FALSE)*VLOOKUP(SSPYLD2!I$4,'[1]INTERNAL PARAMETERS-1'!$B$5:$J$44,7,FALSE)*SSPYLD2!$F176 + SSPYLD1!I176*(1-VLOOKUP(SSPYLD2!I$4,'[1]INTERNAL PARAMETERS-1'!$B$5:$J$44,5,FALSE))*VLOOKUP(SSPYLD2!I$4,'[1]INTERNAL PARAMETERS-1'!$B$5:$J$44,9,FALSE)*SSPYLD2!$F176</f>
        <v>625.48382731041238</v>
      </c>
      <c r="J176" s="47">
        <f>SSPYLD1!J176*VLOOKUP(SSPYLD2!J$4,'[1]INTERNAL PARAMETERS-1'!$B$5:$J$44,5,FALSE)*VLOOKUP(SSPYLD2!J$4,'[1]INTERNAL PARAMETERS-1'!$B$5:$J$44,7,FALSE)*SSPYLD2!$F176 + SSPYLD1!J176*(1-VLOOKUP(SSPYLD2!J$4,'[1]INTERNAL PARAMETERS-1'!$B$5:$J$44,5,FALSE))*VLOOKUP(SSPYLD2!J$4,'[1]INTERNAL PARAMETERS-1'!$B$5:$J$44,9,FALSE)*SSPYLD2!$F176</f>
        <v>0</v>
      </c>
      <c r="K176" s="47">
        <f>SSPYLD1!K176*VLOOKUP(SSPYLD2!K$4,'[1]INTERNAL PARAMETERS-1'!$B$5:$J$44,5,FALSE)*VLOOKUP(SSPYLD2!K$4,'[1]INTERNAL PARAMETERS-1'!$B$5:$J$44,7,FALSE)*SSPYLD2!$F176 + SSPYLD1!K176*(1-VLOOKUP(SSPYLD2!K$4,'[1]INTERNAL PARAMETERS-1'!$B$5:$J$44,5,FALSE))*VLOOKUP(SSPYLD2!K$4,'[1]INTERNAL PARAMETERS-1'!$B$5:$J$44,9,FALSE)*SSPYLD2!$F176</f>
        <v>0</v>
      </c>
      <c r="L176" s="47">
        <f>SSPYLD1!L176*VLOOKUP(SSPYLD2!L$4,'[1]INTERNAL PARAMETERS-1'!$B$5:$J$44,5,FALSE)*VLOOKUP(SSPYLD2!L$4,'[1]INTERNAL PARAMETERS-1'!$B$5:$J$44,7,FALSE)*SSPYLD2!$F176 + SSPYLD1!L176*(1-VLOOKUP(SSPYLD2!L$4,'[1]INTERNAL PARAMETERS-1'!$B$5:$J$44,5,FALSE))*VLOOKUP(SSPYLD2!L$4,'[1]INTERNAL PARAMETERS-1'!$B$5:$J$44,9,FALSE)*SSPYLD2!$F176</f>
        <v>0</v>
      </c>
      <c r="M176" s="47">
        <f>SSPYLD1!M176*VLOOKUP(SSPYLD2!M$4,'[1]INTERNAL PARAMETERS-1'!$B$5:$J$44,5,FALSE)*VLOOKUP(SSPYLD2!M$4,'[1]INTERNAL PARAMETERS-1'!$B$5:$J$44,7,FALSE)*SSPYLD2!$F176 + SSPYLD1!M176*(1-VLOOKUP(SSPYLD2!M$4,'[1]INTERNAL PARAMETERS-1'!$B$5:$J$44,5,FALSE))*VLOOKUP(SSPYLD2!M$4,'[1]INTERNAL PARAMETERS-1'!$B$5:$J$44,9,FALSE)*SSPYLD2!$F176</f>
        <v>16.340881877702909</v>
      </c>
      <c r="N176" s="47">
        <f>SSPYLD1!N176*VLOOKUP(SSPYLD2!N$4,'[1]INTERNAL PARAMETERS-1'!$B$5:$J$44,5,FALSE)*VLOOKUP(SSPYLD2!N$4,'[1]INTERNAL PARAMETERS-1'!$B$5:$J$44,7,FALSE)*SSPYLD2!$F176 + SSPYLD1!N176*(1-VLOOKUP(SSPYLD2!N$4,'[1]INTERNAL PARAMETERS-1'!$B$5:$J$44,5,FALSE))*VLOOKUP(SSPYLD2!N$4,'[1]INTERNAL PARAMETERS-1'!$B$5:$J$44,9,FALSE)*SSPYLD2!$F176</f>
        <v>1.61810124172167</v>
      </c>
      <c r="O176" s="47">
        <f>SSPYLD1!O176*VLOOKUP(SSPYLD2!O$4,'[1]INTERNAL PARAMETERS-1'!$B$5:$J$44,5,FALSE)*VLOOKUP(SSPYLD2!O$4,'[1]INTERNAL PARAMETERS-1'!$B$5:$J$44,7,FALSE)*SSPYLD2!$F176 + SSPYLD1!O176*(1-VLOOKUP(SSPYLD2!O$4,'[1]INTERNAL PARAMETERS-1'!$B$5:$J$44,5,FALSE))*VLOOKUP(SSPYLD2!O$4,'[1]INTERNAL PARAMETERS-1'!$B$5:$J$44,9,FALSE)*SSPYLD2!$F176</f>
        <v>0</v>
      </c>
      <c r="P176" s="47">
        <f>SSPYLD1!P176*VLOOKUP(SSPYLD2!P$4,'[1]INTERNAL PARAMETERS-1'!$B$5:$J$44,5,FALSE)*VLOOKUP(SSPYLD2!P$4,'[1]INTERNAL PARAMETERS-1'!$B$5:$J$44,7,FALSE)*SSPYLD2!$F176 + SSPYLD1!P176*(1-VLOOKUP(SSPYLD2!P$4,'[1]INTERNAL PARAMETERS-1'!$B$5:$J$44,5,FALSE))*VLOOKUP(SSPYLD2!P$4,'[1]INTERNAL PARAMETERS-1'!$B$5:$J$44,9,FALSE)*SSPYLD2!$F176</f>
        <v>0</v>
      </c>
      <c r="Q176" s="47">
        <f>SSPYLD1!Q176*VLOOKUP(SSPYLD2!Q$4,'[1]INTERNAL PARAMETERS-1'!$B$5:$J$44,5,FALSE)*VLOOKUP(SSPYLD2!Q$4,'[1]INTERNAL PARAMETERS-1'!$B$5:$J$44,7,FALSE)*SSPYLD2!$F176 + SSPYLD1!Q176*(1-VLOOKUP(SSPYLD2!Q$4,'[1]INTERNAL PARAMETERS-1'!$B$5:$J$44,5,FALSE))*VLOOKUP(SSPYLD2!Q$4,'[1]INTERNAL PARAMETERS-1'!$B$5:$J$44,9,FALSE)*SSPYLD2!$F176</f>
        <v>0</v>
      </c>
      <c r="R176" s="47">
        <f>SSPYLD1!R176*VLOOKUP(SSPYLD2!R$4,'[1]INTERNAL PARAMETERS-1'!$B$5:$J$44,5,FALSE)*VLOOKUP(SSPYLD2!R$4,'[1]INTERNAL PARAMETERS-1'!$B$5:$J$44,7,FALSE)*SSPYLD2!$F176 + SSPYLD1!R176*(1-VLOOKUP(SSPYLD2!R$4,'[1]INTERNAL PARAMETERS-1'!$B$5:$J$44,5,FALSE))*VLOOKUP(SSPYLD2!R$4,'[1]INTERNAL PARAMETERS-1'!$B$5:$J$44,9,FALSE)*SSPYLD2!$F176</f>
        <v>4.8734933765670654</v>
      </c>
      <c r="S176" s="47">
        <f>SSPYLD1!S176*VLOOKUP(SSPYLD2!S$4,'[1]INTERNAL PARAMETERS-1'!$B$5:$J$44,5,FALSE)*VLOOKUP(SSPYLD2!S$4,'[1]INTERNAL PARAMETERS-1'!$B$5:$J$44,7,FALSE)*SSPYLD2!$F176 + SSPYLD1!S176*(1-VLOOKUP(SSPYLD2!S$4,'[1]INTERNAL PARAMETERS-1'!$B$5:$J$44,5,FALSE))*VLOOKUP(SSPYLD2!S$4,'[1]INTERNAL PARAMETERS-1'!$B$5:$J$44,9,FALSE)*SSPYLD2!$F176</f>
        <v>103.00210434616538</v>
      </c>
      <c r="T176" s="47">
        <f>SSPYLD1!T176*VLOOKUP(SSPYLD2!T$4,'[1]INTERNAL PARAMETERS-1'!$B$5:$J$44,5,FALSE)*VLOOKUP(SSPYLD2!T$4,'[1]INTERNAL PARAMETERS-1'!$B$5:$J$44,7,FALSE)*SSPYLD2!$F176 + SSPYLD1!T176*(1-VLOOKUP(SSPYLD2!T$4,'[1]INTERNAL PARAMETERS-1'!$B$5:$J$44,5,FALSE))*VLOOKUP(SSPYLD2!T$4,'[1]INTERNAL PARAMETERS-1'!$B$5:$J$44,9,FALSE)*SSPYLD2!$F176</f>
        <v>15.990743294127775</v>
      </c>
      <c r="U176" s="47">
        <f>SSPYLD1!U176*VLOOKUP(SSPYLD2!U$4,'[1]INTERNAL PARAMETERS-1'!$B$5:$J$44,5,FALSE)*VLOOKUP(SSPYLD2!U$4,'[1]INTERNAL PARAMETERS-1'!$B$5:$J$44,7,FALSE)*SSPYLD2!$F176 + SSPYLD1!U176*(1-VLOOKUP(SSPYLD2!U$4,'[1]INTERNAL PARAMETERS-1'!$B$5:$J$44,5,FALSE))*VLOOKUP(SSPYLD2!U$4,'[1]INTERNAL PARAMETERS-1'!$B$5:$J$44,9,FALSE)*SSPYLD2!$F176</f>
        <v>13.767005804884379</v>
      </c>
      <c r="V176" s="47">
        <f>SSPYLD1!V176*VLOOKUP(SSPYLD2!V$4,'[1]INTERNAL PARAMETERS-1'!$B$5:$J$44,5,FALSE)*VLOOKUP(SSPYLD2!V$4,'[1]INTERNAL PARAMETERS-1'!$B$5:$J$44,7,FALSE)*SSPYLD2!$F176 + SSPYLD1!V176*(1-VLOOKUP(SSPYLD2!V$4,'[1]INTERNAL PARAMETERS-1'!$B$5:$J$44,5,FALSE))*VLOOKUP(SSPYLD2!V$4,'[1]INTERNAL PARAMETERS-1'!$B$5:$J$44,9,FALSE)*SSPYLD2!$F176</f>
        <v>62.443563701678599</v>
      </c>
      <c r="W176" s="47">
        <f>SSPYLD1!W176*VLOOKUP(SSPYLD2!W$4,'[1]INTERNAL PARAMETERS-1'!$B$5:$J$44,5,FALSE)*VLOOKUP(SSPYLD2!W$4,'[1]INTERNAL PARAMETERS-1'!$B$5:$J$44,7,FALSE)*SSPYLD2!$F176 + SSPYLD1!W176*(1-VLOOKUP(SSPYLD2!W$4,'[1]INTERNAL PARAMETERS-1'!$B$5:$J$44,5,FALSE))*VLOOKUP(SSPYLD2!W$4,'[1]INTERNAL PARAMETERS-1'!$B$5:$J$44,9,FALSE)*SSPYLD2!$F176</f>
        <v>0</v>
      </c>
      <c r="X176" s="47">
        <f>SSPYLD1!X176*VLOOKUP(SSPYLD2!X$4,'[1]INTERNAL PARAMETERS-1'!$B$5:$J$44,5,FALSE)*VLOOKUP(SSPYLD2!X$4,'[1]INTERNAL PARAMETERS-1'!$B$5:$J$44,7,FALSE)*SSPYLD2!$F176 + SSPYLD1!X176*(1-VLOOKUP(SSPYLD2!X$4,'[1]INTERNAL PARAMETERS-1'!$B$5:$J$44,5,FALSE))*VLOOKUP(SSPYLD2!X$4,'[1]INTERNAL PARAMETERS-1'!$B$5:$J$44,9,FALSE)*SSPYLD2!$F176</f>
        <v>0</v>
      </c>
      <c r="Y176" s="47">
        <f>SSPYLD1!Y176*VLOOKUP(SSPYLD2!Y$4,'[1]INTERNAL PARAMETERS-1'!$B$5:$J$44,5,FALSE)*VLOOKUP(SSPYLD2!Y$4,'[1]INTERNAL PARAMETERS-1'!$B$5:$J$44,7,FALSE)*SSPYLD2!$F176 + SSPYLD1!Y176*(1-VLOOKUP(SSPYLD2!Y$4,'[1]INTERNAL PARAMETERS-1'!$B$5:$J$44,5,FALSE))*VLOOKUP(SSPYLD2!Y$4,'[1]INTERNAL PARAMETERS-1'!$B$5:$J$44,9,FALSE)*SSPYLD2!$F176</f>
        <v>0</v>
      </c>
      <c r="Z176" s="47">
        <f>SSPYLD1!Z176*VLOOKUP(SSPYLD2!Z$4,'[1]INTERNAL PARAMETERS-1'!$B$5:$J$44,5,FALSE)*VLOOKUP(SSPYLD2!Z$4,'[1]INTERNAL PARAMETERS-1'!$B$5:$J$44,7,FALSE)*SSPYLD2!$F176 + SSPYLD1!Z176*(1-VLOOKUP(SSPYLD2!Z$4,'[1]INTERNAL PARAMETERS-1'!$B$5:$J$44,5,FALSE))*VLOOKUP(SSPYLD2!Z$4,'[1]INTERNAL PARAMETERS-1'!$B$5:$J$44,9,FALSE)*SSPYLD2!$F176</f>
        <v>0</v>
      </c>
      <c r="AA176" s="47">
        <f>SSPYLD1!AA176*VLOOKUP(SSPYLD2!AA$4,'[1]INTERNAL PARAMETERS-1'!$B$5:$J$44,5,FALSE)*VLOOKUP(SSPYLD2!AA$4,'[1]INTERNAL PARAMETERS-1'!$B$5:$J$44,7,FALSE)*SSPYLD2!$F176 + SSPYLD1!AA176*(1-VLOOKUP(SSPYLD2!AA$4,'[1]INTERNAL PARAMETERS-1'!$B$5:$J$44,5,FALSE))*VLOOKUP(SSPYLD2!AA$4,'[1]INTERNAL PARAMETERS-1'!$B$5:$J$44,9,FALSE)*SSPYLD2!$F176</f>
        <v>0</v>
      </c>
      <c r="AB176" s="47">
        <f>SSPYLD1!AB176*VLOOKUP(SSPYLD2!AB$4,'[1]INTERNAL PARAMETERS-1'!$B$5:$J$44,5,FALSE)*VLOOKUP(SSPYLD2!AB$4,'[1]INTERNAL PARAMETERS-1'!$B$5:$J$44,7,FALSE)*SSPYLD2!$F176 + SSPYLD1!AB176*(1-VLOOKUP(SSPYLD2!AB$4,'[1]INTERNAL PARAMETERS-1'!$B$5:$J$44,5,FALSE))*VLOOKUP(SSPYLD2!AB$4,'[1]INTERNAL PARAMETERS-1'!$B$5:$J$44,9,FALSE)*SSPYLD2!$F176</f>
        <v>0</v>
      </c>
      <c r="AC176" s="47">
        <f>SSPYLD1!AC176*VLOOKUP(SSPYLD2!AC$4,'[1]INTERNAL PARAMETERS-1'!$B$5:$J$44,5,FALSE)*VLOOKUP(SSPYLD2!AC$4,'[1]INTERNAL PARAMETERS-1'!$B$5:$J$44,7,FALSE)*SSPYLD2!$F176 + SSPYLD1!AC176*(1-VLOOKUP(SSPYLD2!AC$4,'[1]INTERNAL PARAMETERS-1'!$B$5:$J$44,5,FALSE))*VLOOKUP(SSPYLD2!AC$4,'[1]INTERNAL PARAMETERS-1'!$B$5:$J$44,9,FALSE)*SSPYLD2!$F176</f>
        <v>0</v>
      </c>
      <c r="AD176" s="47">
        <f>SSPYLD1!AD176*VLOOKUP(SSPYLD2!AD$4,'[1]INTERNAL PARAMETERS-1'!$B$5:$J$44,5,FALSE)*VLOOKUP(SSPYLD2!AD$4,'[1]INTERNAL PARAMETERS-1'!$B$5:$J$44,7,FALSE)*SSPYLD2!$F176 + SSPYLD1!AD176*(1-VLOOKUP(SSPYLD2!AD$4,'[1]INTERNAL PARAMETERS-1'!$B$5:$J$44,5,FALSE))*VLOOKUP(SSPYLD2!AD$4,'[1]INTERNAL PARAMETERS-1'!$B$5:$J$44,9,FALSE)*SSPYLD2!$F176</f>
        <v>0</v>
      </c>
      <c r="AE176" s="47">
        <f>SSPYLD1!AE176*VLOOKUP(SSPYLD2!AE$4,'[1]INTERNAL PARAMETERS-1'!$B$5:$J$44,5,FALSE)*VLOOKUP(SSPYLD2!AE$4,'[1]INTERNAL PARAMETERS-1'!$B$5:$J$44,7,FALSE)*SSPYLD2!$F176 + SSPYLD1!AE176*(1-VLOOKUP(SSPYLD2!AE$4,'[1]INTERNAL PARAMETERS-1'!$B$5:$J$44,5,FALSE))*VLOOKUP(SSPYLD2!AE$4,'[1]INTERNAL PARAMETERS-1'!$B$5:$J$44,9,FALSE)*SSPYLD2!$F176</f>
        <v>0</v>
      </c>
      <c r="AF176" s="47">
        <f>SSPYLD1!AF176*VLOOKUP(SSPYLD2!AF$4,'[1]INTERNAL PARAMETERS-1'!$B$5:$J$44,5,FALSE)*VLOOKUP(SSPYLD2!AF$4,'[1]INTERNAL PARAMETERS-1'!$B$5:$J$44,7,FALSE)*SSPYLD2!$F176 + SSPYLD1!AF176*(1-VLOOKUP(SSPYLD2!AF$4,'[1]INTERNAL PARAMETERS-1'!$B$5:$J$44,5,FALSE))*VLOOKUP(SSPYLD2!AF$4,'[1]INTERNAL PARAMETERS-1'!$B$5:$J$44,9,FALSE)*SSPYLD2!$F176</f>
        <v>0</v>
      </c>
      <c r="AG176" s="47">
        <f>SSPYLD1!AG176*VLOOKUP(SSPYLD2!AG$4,'[1]INTERNAL PARAMETERS-1'!$B$5:$J$44,5,FALSE)*VLOOKUP(SSPYLD2!AG$4,'[1]INTERNAL PARAMETERS-1'!$B$5:$J$44,7,FALSE)*SSPYLD2!$F176 + SSPYLD1!AG176*(1-VLOOKUP(SSPYLD2!AG$4,'[1]INTERNAL PARAMETERS-1'!$B$5:$J$44,5,FALSE))*VLOOKUP(SSPYLD2!AG$4,'[1]INTERNAL PARAMETERS-1'!$B$5:$J$44,9,FALSE)*SSPYLD2!$F176</f>
        <v>0</v>
      </c>
      <c r="AH176" s="47">
        <f>SSPYLD1!AH176*VLOOKUP(SSPYLD2!AH$4,'[1]INTERNAL PARAMETERS-1'!$B$5:$J$44,5,FALSE)*VLOOKUP(SSPYLD2!AH$4,'[1]INTERNAL PARAMETERS-1'!$B$5:$J$44,7,FALSE)*SSPYLD2!$F176 + SSPYLD1!AH176*(1-VLOOKUP(SSPYLD2!AH$4,'[1]INTERNAL PARAMETERS-1'!$B$5:$J$44,5,FALSE))*VLOOKUP(SSPYLD2!AH$4,'[1]INTERNAL PARAMETERS-1'!$B$5:$J$44,9,FALSE)*SSPYLD2!$F176</f>
        <v>0</v>
      </c>
      <c r="AI176" s="47">
        <f>SSPYLD1!AI176*VLOOKUP(SSPYLD2!AI$4,'[1]INTERNAL PARAMETERS-1'!$B$5:$J$44,5,FALSE)*VLOOKUP(SSPYLD2!AI$4,'[1]INTERNAL PARAMETERS-1'!$B$5:$J$44,7,FALSE)*SSPYLD2!$F176 + SSPYLD1!AI176*(1-VLOOKUP(SSPYLD2!AI$4,'[1]INTERNAL PARAMETERS-1'!$B$5:$J$44,5,FALSE))*VLOOKUP(SSPYLD2!AI$4,'[1]INTERNAL PARAMETERS-1'!$B$5:$J$44,9,FALSE)*SSPYLD2!$F176</f>
        <v>0.38067386208881765</v>
      </c>
      <c r="AJ176" s="47">
        <f>SSPYLD1!AJ176*VLOOKUP(SSPYLD2!AJ$4,'[1]INTERNAL PARAMETERS-1'!$B$5:$J$44,5,FALSE)*VLOOKUP(SSPYLD2!AJ$4,'[1]INTERNAL PARAMETERS-1'!$B$5:$J$44,7,FALSE)*SSPYLD2!$F176 + SSPYLD1!AJ176*(1-VLOOKUP(SSPYLD2!AJ$4,'[1]INTERNAL PARAMETERS-1'!$B$5:$J$44,5,FALSE))*VLOOKUP(SSPYLD2!AJ$4,'[1]INTERNAL PARAMETERS-1'!$B$5:$J$44,9,FALSE)*SSPYLD2!$F176</f>
        <v>14.848396229674997</v>
      </c>
      <c r="AK176" s="47">
        <f>SSPYLD1!AK176*VLOOKUP(SSPYLD2!AK$4,'[1]INTERNAL PARAMETERS-1'!$B$5:$J$44,5,FALSE)*VLOOKUP(SSPYLD2!AK$4,'[1]INTERNAL PARAMETERS-1'!$B$5:$J$44,7,FALSE)*SSPYLD2!$F176 + SSPYLD1!AK176*(1-VLOOKUP(SSPYLD2!AK$4,'[1]INTERNAL PARAMETERS-1'!$B$5:$J$44,5,FALSE))*VLOOKUP(SSPYLD2!AK$4,'[1]INTERNAL PARAMETERS-1'!$B$5:$J$44,9,FALSE)*SSPYLD2!$F176</f>
        <v>0</v>
      </c>
      <c r="AL176" s="47">
        <f>SSPYLD1!AL176*VLOOKUP(SSPYLD2!AL$4,'[1]INTERNAL PARAMETERS-1'!$B$5:$J$44,5,FALSE)*VLOOKUP(SSPYLD2!AL$4,'[1]INTERNAL PARAMETERS-1'!$B$5:$J$44,7,FALSE)*SSPYLD2!$F176 + SSPYLD1!AL176*(1-VLOOKUP(SSPYLD2!AL$4,'[1]INTERNAL PARAMETERS-1'!$B$5:$J$44,5,FALSE))*VLOOKUP(SSPYLD2!AL$4,'[1]INTERNAL PARAMETERS-1'!$B$5:$J$44,9,FALSE)*SSPYLD2!$F176</f>
        <v>0</v>
      </c>
      <c r="AM176" s="47">
        <f>SSPYLD1!AM176*VLOOKUP(SSPYLD2!AM$4,'[1]INTERNAL PARAMETERS-1'!$B$5:$J$44,5,FALSE)*VLOOKUP(SSPYLD2!AM$4,'[1]INTERNAL PARAMETERS-1'!$B$5:$J$44,7,FALSE)*SSPYLD2!$F176 + SSPYLD1!AM176*(1-VLOOKUP(SSPYLD2!AM$4,'[1]INTERNAL PARAMETERS-1'!$B$5:$J$44,5,FALSE))*VLOOKUP(SSPYLD2!AM$4,'[1]INTERNAL PARAMETERS-1'!$B$5:$J$44,9,FALSE)*SSPYLD2!$F176</f>
        <v>0</v>
      </c>
      <c r="AN176" s="47">
        <f>SSPYLD1!AN176*VLOOKUP(SSPYLD2!AN$4,'[1]INTERNAL PARAMETERS-1'!$B$5:$J$44,5,FALSE)*VLOOKUP(SSPYLD2!AN$4,'[1]INTERNAL PARAMETERS-1'!$B$5:$J$44,7,FALSE)*SSPYLD2!$F176 + SSPYLD1!AN176*(1-VLOOKUP(SSPYLD2!AN$4,'[1]INTERNAL PARAMETERS-1'!$B$5:$J$44,5,FALSE))*VLOOKUP(SSPYLD2!AN$4,'[1]INTERNAL PARAMETERS-1'!$B$5:$J$44,9,FALSE)*SSPYLD2!$F176</f>
        <v>0</v>
      </c>
      <c r="AO176" s="47">
        <f>SSPYLD1!AO176*VLOOKUP(SSPYLD2!AO$4,'[1]INTERNAL PARAMETERS-1'!$B$5:$J$44,5,FALSE)*VLOOKUP(SSPYLD2!AO$4,'[1]INTERNAL PARAMETERS-1'!$B$5:$J$44,7,FALSE)*SSPYLD2!$F176 + SSPYLD1!AO176*(1-VLOOKUP(SSPYLD2!AO$4,'[1]INTERNAL PARAMETERS-1'!$B$5:$J$44,5,FALSE))*VLOOKUP(SSPYLD2!AO$4,'[1]INTERNAL PARAMETERS-1'!$B$5:$J$44,9,FALSE)*SSPYLD2!$F176</f>
        <v>0</v>
      </c>
      <c r="AP176" s="47">
        <f>SSPYLD1!AP176*VLOOKUP(SSPYLD2!AP$4,'[1]INTERNAL PARAMETERS-1'!$B$5:$J$44,5,FALSE)*VLOOKUP(SSPYLD2!AP$4,'[1]INTERNAL PARAMETERS-1'!$B$5:$J$44,7,FALSE)*SSPYLD2!$F176 + SSPYLD1!AP176*(1-VLOOKUP(SSPYLD2!AP$4,'[1]INTERNAL PARAMETERS-1'!$B$5:$J$44,5,FALSE))*VLOOKUP(SSPYLD2!AP$4,'[1]INTERNAL PARAMETERS-1'!$B$5:$J$44,9,FALSE)*SSPYLD2!$F176</f>
        <v>0</v>
      </c>
      <c r="AQ176" s="47">
        <f>SSPYLD1!AQ176*VLOOKUP(SSPYLD2!AQ$4,'[1]INTERNAL PARAMETERS-1'!$B$5:$J$44,5,FALSE)*VLOOKUP(SSPYLD2!AQ$4,'[1]INTERNAL PARAMETERS-1'!$B$5:$J$44,7,FALSE)*SSPYLD2!$F176 + SSPYLD1!AQ176*(1-VLOOKUP(SSPYLD2!AQ$4,'[1]INTERNAL PARAMETERS-1'!$B$5:$J$44,5,FALSE))*VLOOKUP(SSPYLD2!AQ$4,'[1]INTERNAL PARAMETERS-1'!$B$5:$J$44,9,FALSE)*SSPYLD2!$F176</f>
        <v>0</v>
      </c>
      <c r="AR176" s="47">
        <f>SSPYLD1!AR176*VLOOKUP(SSPYLD2!AR$4,'[1]INTERNAL PARAMETERS-1'!$B$5:$J$44,5,FALSE)*VLOOKUP(SSPYLD2!AR$4,'[1]INTERNAL PARAMETERS-1'!$B$5:$J$44,7,FALSE)*SSPYLD2!$F176 + SSPYLD1!AR176*(1-VLOOKUP(SSPYLD2!AR$4,'[1]INTERNAL PARAMETERS-1'!$B$5:$J$44,5,FALSE))*VLOOKUP(SSPYLD2!AR$4,'[1]INTERNAL PARAMETERS-1'!$B$5:$J$44,9,FALSE)*SSPYLD2!$F176</f>
        <v>0</v>
      </c>
      <c r="AS176" s="47">
        <f>SSPYLD1!AS176*VLOOKUP(SSPYLD2!AS$4,'[1]INTERNAL PARAMETERS-1'!$B$5:$J$44,5,FALSE)*VLOOKUP(SSPYLD2!AS$4,'[1]INTERNAL PARAMETERS-1'!$B$5:$J$44,7,FALSE)*SSPYLD2!$F176 + SSPYLD1!AS176*(1-VLOOKUP(SSPYLD2!AS$4,'[1]INTERNAL PARAMETERS-1'!$B$5:$J$44,5,FALSE))*VLOOKUP(SSPYLD2!AS$4,'[1]INTERNAL PARAMETERS-1'!$B$5:$J$44,9,FALSE)*SSPYLD2!$F176</f>
        <v>0</v>
      </c>
      <c r="AT176" s="46">
        <f>SSPYLD1!AT176*VLOOKUP(SSPYLD2!AT$4,'[1]INTERNAL PARAMETERS-1'!$B$5:$J$44,5,FALSE)*VLOOKUP(SSPYLD2!AT$4,'[1]INTERNAL PARAMETERS-1'!$B$5:$J$44,7,FALSE)*SSPYLD2!$F176 + SSPYLD1!AT176*(1-VLOOKUP(SSPYLD2!AT$4,'[1]INTERNAL PARAMETERS-1'!$B$5:$J$44,5,FALSE))*VLOOKUP(SSPYLD2!AT$4,'[1]INTERNAL PARAMETERS-1'!$B$5:$J$44,9,FALSE)*SSPYLD2!$F176</f>
        <v>0</v>
      </c>
      <c r="AU176" s="48">
        <f>SSPYLD1!AU176*VLOOKUP(SSPYLD2!AU$4,'[1]INTERNAL PARAMETERS-1'!$B$5:$J$44,5,FALSE)*VLOOKUP(SSPYLD2!AU$4,'[1]INTERNAL PARAMETERS-1'!$B$5:$J$44,6,FALSE)*VLOOKUP(SSPYLD2!AU$4,'[1]INTERNAL PARAMETERS-1'!$B$5:$J$44,3,FALSE) + SSPYLD1!AU176*(1-VLOOKUP(SSPYLD2!AU$4,'[1]INTERNAL PARAMETERS-1'!$B$5:$J$44,5,FALSE))*VLOOKUP(SSPYLD2!AU$4,'[1]INTERNAL PARAMETERS-1'!$B$5:$J$44,8,FALSE)*VLOOKUP(SSPYLD2!AU$4,'[1]INTERNAL PARAMETERS-1'!$B$5:$J$44,3,FALSE)</f>
        <v>0</v>
      </c>
      <c r="AV176" s="47">
        <f>SSPYLD1!AV176*VLOOKUP(SSPYLD2!AV$4,'[1]INTERNAL PARAMETERS-1'!$B$5:$J$44,5,FALSE)*VLOOKUP(SSPYLD2!AV$4,'[1]INTERNAL PARAMETERS-1'!$B$5:$J$44,6,FALSE)*VLOOKUP(SSPYLD2!AV$4,'[1]INTERNAL PARAMETERS-1'!$B$5:$J$44,3,FALSE) + SSPYLD1!AV176*(1-VLOOKUP(SSPYLD2!AV$4,'[1]INTERNAL PARAMETERS-1'!$B$5:$J$44,5,FALSE))*VLOOKUP(SSPYLD2!AV$4,'[1]INTERNAL PARAMETERS-1'!$B$5:$J$44,8,FALSE)*VLOOKUP(SSPYLD2!AV$4,'[1]INTERNAL PARAMETERS-1'!$B$5:$J$44,3,FALSE)</f>
        <v>0</v>
      </c>
      <c r="AW176" s="47">
        <f>SSPYLD1!AW176*VLOOKUP(SSPYLD2!AW$4,'[1]INTERNAL PARAMETERS-1'!$B$5:$J$44,5,FALSE)*VLOOKUP(SSPYLD2!AW$4,'[1]INTERNAL PARAMETERS-1'!$B$5:$J$44,6,FALSE)*VLOOKUP(SSPYLD2!AW$4,'[1]INTERNAL PARAMETERS-1'!$B$5:$J$44,3,FALSE) + SSPYLD1!AW176*(1-VLOOKUP(SSPYLD2!AW$4,'[1]INTERNAL PARAMETERS-1'!$B$5:$J$44,5,FALSE))*VLOOKUP(SSPYLD2!AW$4,'[1]INTERNAL PARAMETERS-1'!$B$5:$J$44,8,FALSE)*VLOOKUP(SSPYLD2!AW$4,'[1]INTERNAL PARAMETERS-1'!$B$5:$J$44,3,FALSE)</f>
        <v>18.731632863325576</v>
      </c>
      <c r="AX176" s="47">
        <f>SSPYLD1!AX176*VLOOKUP(SSPYLD2!AX$4,'[1]INTERNAL PARAMETERS-1'!$B$5:$J$44,5,FALSE)*VLOOKUP(SSPYLD2!AX$4,'[1]INTERNAL PARAMETERS-1'!$B$5:$J$44,6,FALSE)*VLOOKUP(SSPYLD2!AX$4,'[1]INTERNAL PARAMETERS-1'!$B$5:$J$44,3,FALSE) + SSPYLD1!AX176*(1-VLOOKUP(SSPYLD2!AX$4,'[1]INTERNAL PARAMETERS-1'!$B$5:$J$44,5,FALSE))*VLOOKUP(SSPYLD2!AX$4,'[1]INTERNAL PARAMETERS-1'!$B$5:$J$44,8,FALSE)*VLOOKUP(SSPYLD2!AX$4,'[1]INTERNAL PARAMETERS-1'!$B$5:$J$44,3,FALSE)</f>
        <v>0</v>
      </c>
      <c r="AY176" s="47">
        <f>SSPYLD1!AY176*VLOOKUP(SSPYLD2!AY$4,'[1]INTERNAL PARAMETERS-1'!$B$5:$J$44,5,FALSE)*VLOOKUP(SSPYLD2!AY$4,'[1]INTERNAL PARAMETERS-1'!$B$5:$J$44,6,FALSE)*VLOOKUP(SSPYLD2!AY$4,'[1]INTERNAL PARAMETERS-1'!$B$5:$J$44,3,FALSE) + SSPYLD1!AY176*(1-VLOOKUP(SSPYLD2!AY$4,'[1]INTERNAL PARAMETERS-1'!$B$5:$J$44,5,FALSE))*VLOOKUP(SSPYLD2!AY$4,'[1]INTERNAL PARAMETERS-1'!$B$5:$J$44,8,FALSE)*VLOOKUP(SSPYLD2!AY$4,'[1]INTERNAL PARAMETERS-1'!$B$5:$J$44,3,FALSE)</f>
        <v>0</v>
      </c>
      <c r="AZ176" s="47">
        <f>SSPYLD1!AZ176*VLOOKUP(SSPYLD2!AZ$4,'[1]INTERNAL PARAMETERS-1'!$B$5:$J$44,5,FALSE)*VLOOKUP(SSPYLD2!AZ$4,'[1]INTERNAL PARAMETERS-1'!$B$5:$J$44,6,FALSE)*VLOOKUP(SSPYLD2!AZ$4,'[1]INTERNAL PARAMETERS-1'!$B$5:$J$44,3,FALSE) + SSPYLD1!AZ176*(1-VLOOKUP(SSPYLD2!AZ$4,'[1]INTERNAL PARAMETERS-1'!$B$5:$J$44,5,FALSE))*VLOOKUP(SSPYLD2!AZ$4,'[1]INTERNAL PARAMETERS-1'!$B$5:$J$44,8,FALSE)*VLOOKUP(SSPYLD2!AZ$4,'[1]INTERNAL PARAMETERS-1'!$B$5:$J$44,3,FALSE)</f>
        <v>0</v>
      </c>
      <c r="BA176" s="47">
        <f>SSPYLD1!BA176*VLOOKUP(SSPYLD2!BA$4,'[1]INTERNAL PARAMETERS-1'!$B$5:$J$44,5,FALSE)*VLOOKUP(SSPYLD2!BA$4,'[1]INTERNAL PARAMETERS-1'!$B$5:$J$44,6,FALSE)*VLOOKUP(SSPYLD2!BA$4,'[1]INTERNAL PARAMETERS-1'!$B$5:$J$44,3,FALSE) + SSPYLD1!BA176*(1-VLOOKUP(SSPYLD2!BA$4,'[1]INTERNAL PARAMETERS-1'!$B$5:$J$44,5,FALSE))*VLOOKUP(SSPYLD2!BA$4,'[1]INTERNAL PARAMETERS-1'!$B$5:$J$44,8,FALSE)*VLOOKUP(SSPYLD2!BA$4,'[1]INTERNAL PARAMETERS-1'!$B$5:$J$44,3,FALSE)</f>
        <v>4.8913535327304229</v>
      </c>
      <c r="BB176" s="47">
        <f>SSPYLD1!BB176*VLOOKUP(SSPYLD2!BB$4,'[1]INTERNAL PARAMETERS-1'!$B$5:$J$44,5,FALSE)*VLOOKUP(SSPYLD2!BB$4,'[1]INTERNAL PARAMETERS-1'!$B$5:$J$44,6,FALSE)*VLOOKUP(SSPYLD2!BB$4,'[1]INTERNAL PARAMETERS-1'!$B$5:$J$44,3,FALSE) + SSPYLD1!BB176*(1-VLOOKUP(SSPYLD2!BB$4,'[1]INTERNAL PARAMETERS-1'!$B$5:$J$44,5,FALSE))*VLOOKUP(SSPYLD2!BB$4,'[1]INTERNAL PARAMETERS-1'!$B$5:$J$44,8,FALSE)*VLOOKUP(SSPYLD2!BB$4,'[1]INTERNAL PARAMETERS-1'!$B$5:$J$44,3,FALSE)</f>
        <v>2.4172441399302667</v>
      </c>
      <c r="BC176" s="47">
        <f>SSPYLD1!BC176*VLOOKUP(SSPYLD2!BC$4,'[1]INTERNAL PARAMETERS-1'!$B$5:$J$44,5,FALSE)*VLOOKUP(SSPYLD2!BC$4,'[1]INTERNAL PARAMETERS-1'!$B$5:$J$44,6,FALSE)*VLOOKUP(SSPYLD2!BC$4,'[1]INTERNAL PARAMETERS-1'!$B$5:$J$44,3,FALSE) + SSPYLD1!BC176*(1-VLOOKUP(SSPYLD2!BC$4,'[1]INTERNAL PARAMETERS-1'!$B$5:$J$44,5,FALSE))*VLOOKUP(SSPYLD2!BC$4,'[1]INTERNAL PARAMETERS-1'!$B$5:$J$44,8,FALSE)*VLOOKUP(SSPYLD2!BC$4,'[1]INTERNAL PARAMETERS-1'!$B$5:$J$44,3,FALSE)</f>
        <v>5.9581170142450448</v>
      </c>
      <c r="BD176" s="47">
        <f>SSPYLD1!BD176*VLOOKUP(SSPYLD2!BD$4,'[1]INTERNAL PARAMETERS-1'!$B$5:$J$44,5,FALSE)*VLOOKUP(SSPYLD2!BD$4,'[1]INTERNAL PARAMETERS-1'!$B$5:$J$44,6,FALSE)*VLOOKUP(SSPYLD2!BD$4,'[1]INTERNAL PARAMETERS-1'!$B$5:$J$44,3,FALSE) + SSPYLD1!BD176*(1-VLOOKUP(SSPYLD2!BD$4,'[1]INTERNAL PARAMETERS-1'!$B$5:$J$44,5,FALSE))*VLOOKUP(SSPYLD2!BD$4,'[1]INTERNAL PARAMETERS-1'!$B$5:$J$44,8,FALSE)*VLOOKUP(SSPYLD2!BD$4,'[1]INTERNAL PARAMETERS-1'!$B$5:$J$44,3,FALSE)</f>
        <v>3.1151538534519574</v>
      </c>
      <c r="BE176" s="47">
        <f>SSPYLD1!BE176*VLOOKUP(SSPYLD2!BE$4,'[1]INTERNAL PARAMETERS-1'!$B$5:$J$44,5,FALSE)*VLOOKUP(SSPYLD2!BE$4,'[1]INTERNAL PARAMETERS-1'!$B$5:$J$44,6,FALSE)*VLOOKUP(SSPYLD2!BE$4,'[1]INTERNAL PARAMETERS-1'!$B$5:$J$44,3,FALSE) + SSPYLD1!BE176*(1-VLOOKUP(SSPYLD2!BE$4,'[1]INTERNAL PARAMETERS-1'!$B$5:$J$44,5,FALSE))*VLOOKUP(SSPYLD2!BE$4,'[1]INTERNAL PARAMETERS-1'!$B$5:$J$44,8,FALSE)*VLOOKUP(SSPYLD2!BE$4,'[1]INTERNAL PARAMETERS-1'!$B$5:$J$44,3,FALSE)</f>
        <v>11.537076875711023</v>
      </c>
      <c r="BF176" s="47">
        <f>SSPYLD1!BF176*VLOOKUP(SSPYLD2!BF$4,'[1]INTERNAL PARAMETERS-1'!$B$5:$J$44,5,FALSE)*VLOOKUP(SSPYLD2!BF$4,'[1]INTERNAL PARAMETERS-1'!$B$5:$J$44,6,FALSE)*VLOOKUP(SSPYLD2!BF$4,'[1]INTERNAL PARAMETERS-1'!$B$5:$J$44,3,FALSE) + SSPYLD1!BF176*(1-VLOOKUP(SSPYLD2!BF$4,'[1]INTERNAL PARAMETERS-1'!$B$5:$J$44,5,FALSE))*VLOOKUP(SSPYLD2!BF$4,'[1]INTERNAL PARAMETERS-1'!$B$5:$J$44,8,FALSE)*VLOOKUP(SSPYLD2!BF$4,'[1]INTERNAL PARAMETERS-1'!$B$5:$J$44,3,FALSE)</f>
        <v>0</v>
      </c>
      <c r="BG176" s="47">
        <f>SSPYLD1!BG176*VLOOKUP(SSPYLD2!BG$4,'[1]INTERNAL PARAMETERS-1'!$B$5:$J$44,5,FALSE)*VLOOKUP(SSPYLD2!BG$4,'[1]INTERNAL PARAMETERS-1'!$B$5:$J$44,6,FALSE)*VLOOKUP(SSPYLD2!BG$4,'[1]INTERNAL PARAMETERS-1'!$B$5:$J$44,3,FALSE) + SSPYLD1!BG176*(1-VLOOKUP(SSPYLD2!BG$4,'[1]INTERNAL PARAMETERS-1'!$B$5:$J$44,5,FALSE))*VLOOKUP(SSPYLD2!BG$4,'[1]INTERNAL PARAMETERS-1'!$B$5:$J$44,8,FALSE)*VLOOKUP(SSPYLD2!BG$4,'[1]INTERNAL PARAMETERS-1'!$B$5:$J$44,3,FALSE)</f>
        <v>3.8964462326624436</v>
      </c>
      <c r="BH176" s="47">
        <f>SSPYLD1!BH176*VLOOKUP(SSPYLD2!BH$4,'[1]INTERNAL PARAMETERS-1'!$B$5:$J$44,5,FALSE)*VLOOKUP(SSPYLD2!BH$4,'[1]INTERNAL PARAMETERS-1'!$B$5:$J$44,6,FALSE)*VLOOKUP(SSPYLD2!BH$4,'[1]INTERNAL PARAMETERS-1'!$B$5:$J$44,3,FALSE) + SSPYLD1!BH176*(1-VLOOKUP(SSPYLD2!BH$4,'[1]INTERNAL PARAMETERS-1'!$B$5:$J$44,5,FALSE))*VLOOKUP(SSPYLD2!BH$4,'[1]INTERNAL PARAMETERS-1'!$B$5:$J$44,8,FALSE)*VLOOKUP(SSPYLD2!BH$4,'[1]INTERNAL PARAMETERS-1'!$B$5:$J$44,3,FALSE)</f>
        <v>1.2592726740905233E-2</v>
      </c>
      <c r="BI176" s="47">
        <f>SSPYLD1!BI176*VLOOKUP(SSPYLD2!BI$4,'[1]INTERNAL PARAMETERS-1'!$B$5:$J$44,5,FALSE)*VLOOKUP(SSPYLD2!BI$4,'[1]INTERNAL PARAMETERS-1'!$B$5:$J$44,6,FALSE)*VLOOKUP(SSPYLD2!BI$4,'[1]INTERNAL PARAMETERS-1'!$B$5:$J$44,3,FALSE) + SSPYLD1!BI176*(1-VLOOKUP(SSPYLD2!BI$4,'[1]INTERNAL PARAMETERS-1'!$B$5:$J$44,5,FALSE))*VLOOKUP(SSPYLD2!BI$4,'[1]INTERNAL PARAMETERS-1'!$B$5:$J$44,8,FALSE)*VLOOKUP(SSPYLD2!BI$4,'[1]INTERNAL PARAMETERS-1'!$B$5:$J$44,3,FALSE)</f>
        <v>0</v>
      </c>
      <c r="BJ176" s="47">
        <f>SSPYLD1!BJ176*VLOOKUP(SSPYLD2!BJ$4,'[1]INTERNAL PARAMETERS-1'!$B$5:$J$44,5,FALSE)*VLOOKUP(SSPYLD2!BJ$4,'[1]INTERNAL PARAMETERS-1'!$B$5:$J$44,6,FALSE)*VLOOKUP(SSPYLD2!BJ$4,'[1]INTERNAL PARAMETERS-1'!$B$5:$J$44,3,FALSE) + SSPYLD1!BJ176*(1-VLOOKUP(SSPYLD2!BJ$4,'[1]INTERNAL PARAMETERS-1'!$B$5:$J$44,5,FALSE))*VLOOKUP(SSPYLD2!BJ$4,'[1]INTERNAL PARAMETERS-1'!$B$5:$J$44,8,FALSE)*VLOOKUP(SSPYLD2!BJ$4,'[1]INTERNAL PARAMETERS-1'!$B$5:$J$44,3,FALSE)</f>
        <v>0.95833649631113038</v>
      </c>
      <c r="BK176" s="47">
        <f>SSPYLD1!BK176*VLOOKUP(SSPYLD2!BK$4,'[1]INTERNAL PARAMETERS-1'!$B$5:$J$44,5,FALSE)*VLOOKUP(SSPYLD2!BK$4,'[1]INTERNAL PARAMETERS-1'!$B$5:$J$44,6,FALSE)*VLOOKUP(SSPYLD2!BK$4,'[1]INTERNAL PARAMETERS-1'!$B$5:$J$44,3,FALSE) + SSPYLD1!BK176*(1-VLOOKUP(SSPYLD2!BK$4,'[1]INTERNAL PARAMETERS-1'!$B$5:$J$44,5,FALSE))*VLOOKUP(SSPYLD2!BK$4,'[1]INTERNAL PARAMETERS-1'!$B$5:$J$44,8,FALSE)*VLOOKUP(SSPYLD2!BK$4,'[1]INTERNAL PARAMETERS-1'!$B$5:$J$44,3,FALSE)</f>
        <v>1.2644622026185954</v>
      </c>
      <c r="BL176" s="47">
        <f>SSPYLD1!BL176*VLOOKUP(SSPYLD2!BL$4,'[1]INTERNAL PARAMETERS-1'!$B$5:$J$44,5,FALSE)*VLOOKUP(SSPYLD2!BL$4,'[1]INTERNAL PARAMETERS-1'!$B$5:$J$44,6,FALSE)*VLOOKUP(SSPYLD2!BL$4,'[1]INTERNAL PARAMETERS-1'!$B$5:$J$44,3,FALSE) + SSPYLD1!BL176*(1-VLOOKUP(SSPYLD2!BL$4,'[1]INTERNAL PARAMETERS-1'!$B$5:$J$44,5,FALSE))*VLOOKUP(SSPYLD2!BL$4,'[1]INTERNAL PARAMETERS-1'!$B$5:$J$44,8,FALSE)*VLOOKUP(SSPYLD2!BL$4,'[1]INTERNAL PARAMETERS-1'!$B$5:$J$44,3,FALSE)</f>
        <v>5.1188655528109077</v>
      </c>
      <c r="BM176" s="47">
        <f>SSPYLD1!BM176*VLOOKUP(SSPYLD2!BM$4,'[1]INTERNAL PARAMETERS-1'!$B$5:$J$44,5,FALSE)*VLOOKUP(SSPYLD2!BM$4,'[1]INTERNAL PARAMETERS-1'!$B$5:$J$44,6,FALSE)*VLOOKUP(SSPYLD2!BM$4,'[1]INTERNAL PARAMETERS-1'!$B$5:$J$44,3,FALSE) + SSPYLD1!BM176*(1-VLOOKUP(SSPYLD2!BM$4,'[1]INTERNAL PARAMETERS-1'!$B$5:$J$44,5,FALSE))*VLOOKUP(SSPYLD2!BM$4,'[1]INTERNAL PARAMETERS-1'!$B$5:$J$44,8,FALSE)*VLOOKUP(SSPYLD2!BM$4,'[1]INTERNAL PARAMETERS-1'!$B$5:$J$44,3,FALSE)</f>
        <v>2.3333050287202375</v>
      </c>
      <c r="BN176" s="47">
        <f>SSPYLD1!BN176*VLOOKUP(SSPYLD2!BN$4,'[1]INTERNAL PARAMETERS-1'!$B$5:$J$44,5,FALSE)*VLOOKUP(SSPYLD2!BN$4,'[1]INTERNAL PARAMETERS-1'!$B$5:$J$44,6,FALSE)*VLOOKUP(SSPYLD2!BN$4,'[1]INTERNAL PARAMETERS-1'!$B$5:$J$44,3,FALSE) + SSPYLD1!BN176*(1-VLOOKUP(SSPYLD2!BN$4,'[1]INTERNAL PARAMETERS-1'!$B$5:$J$44,5,FALSE))*VLOOKUP(SSPYLD2!BN$4,'[1]INTERNAL PARAMETERS-1'!$B$5:$J$44,8,FALSE)*VLOOKUP(SSPYLD2!BN$4,'[1]INTERNAL PARAMETERS-1'!$B$5:$J$44,3,FALSE)</f>
        <v>1.3962228849038489</v>
      </c>
      <c r="BO176" s="47">
        <f>SSPYLD1!BO176*VLOOKUP(SSPYLD2!BO$4,'[1]INTERNAL PARAMETERS-1'!$B$5:$J$44,5,FALSE)*VLOOKUP(SSPYLD2!BO$4,'[1]INTERNAL PARAMETERS-1'!$B$5:$J$44,6,FALSE)*VLOOKUP(SSPYLD2!BO$4,'[1]INTERNAL PARAMETERS-1'!$B$5:$J$44,3,FALSE) + SSPYLD1!BO176*(1-VLOOKUP(SSPYLD2!BO$4,'[1]INTERNAL PARAMETERS-1'!$B$5:$J$44,5,FALSE))*VLOOKUP(SSPYLD2!BO$4,'[1]INTERNAL PARAMETERS-1'!$B$5:$J$44,8,FALSE)*VLOOKUP(SSPYLD2!BO$4,'[1]INTERNAL PARAMETERS-1'!$B$5:$J$44,3,FALSE)</f>
        <v>1.2990934902623392</v>
      </c>
      <c r="BP176" s="47">
        <f>SSPYLD1!BP176*VLOOKUP(SSPYLD2!BP$4,'[1]INTERNAL PARAMETERS-1'!$B$5:$J$44,5,FALSE)*VLOOKUP(SSPYLD2!BP$4,'[1]INTERNAL PARAMETERS-1'!$B$5:$J$44,6,FALSE)*VLOOKUP(SSPYLD2!BP$4,'[1]INTERNAL PARAMETERS-1'!$B$5:$J$44,3,FALSE) + SSPYLD1!BP176*(1-VLOOKUP(SSPYLD2!BP$4,'[1]INTERNAL PARAMETERS-1'!$B$5:$J$44,5,FALSE))*VLOOKUP(SSPYLD2!BP$4,'[1]INTERNAL PARAMETERS-1'!$B$5:$J$44,8,FALSE)*VLOOKUP(SSPYLD2!BP$4,'[1]INTERNAL PARAMETERS-1'!$B$5:$J$44,3,FALSE)</f>
        <v>7.4163239665516897E-2</v>
      </c>
      <c r="BQ176" s="47">
        <f>SSPYLD1!BQ176*VLOOKUP(SSPYLD2!BQ$4,'[1]INTERNAL PARAMETERS-1'!$B$5:$J$44,5,FALSE)*VLOOKUP(SSPYLD2!BQ$4,'[1]INTERNAL PARAMETERS-1'!$B$5:$J$44,6,FALSE)*VLOOKUP(SSPYLD2!BQ$4,'[1]INTERNAL PARAMETERS-1'!$B$5:$J$44,3,FALSE) + SSPYLD1!BQ176*(1-VLOOKUP(SSPYLD2!BQ$4,'[1]INTERNAL PARAMETERS-1'!$B$5:$J$44,5,FALSE))*VLOOKUP(SSPYLD2!BQ$4,'[1]INTERNAL PARAMETERS-1'!$B$5:$J$44,8,FALSE)*VLOOKUP(SSPYLD2!BQ$4,'[1]INTERNAL PARAMETERS-1'!$B$5:$J$44,3,FALSE)</f>
        <v>5.4095406729977586</v>
      </c>
      <c r="BR176" s="47">
        <f>SSPYLD1!BR176*VLOOKUP(SSPYLD2!BR$4,'[1]INTERNAL PARAMETERS-1'!$B$5:$J$44,5,FALSE)*VLOOKUP(SSPYLD2!BR$4,'[1]INTERNAL PARAMETERS-1'!$B$5:$J$44,6,FALSE)*VLOOKUP(SSPYLD2!BR$4,'[1]INTERNAL PARAMETERS-1'!$B$5:$J$44,3,FALSE) + SSPYLD1!BR176*(1-VLOOKUP(SSPYLD2!BR$4,'[1]INTERNAL PARAMETERS-1'!$B$5:$J$44,5,FALSE))*VLOOKUP(SSPYLD2!BR$4,'[1]INTERNAL PARAMETERS-1'!$B$5:$J$44,8,FALSE)*VLOOKUP(SSPYLD2!BR$4,'[1]INTERNAL PARAMETERS-1'!$B$5:$J$44,3,FALSE)</f>
        <v>0.2040290073318819</v>
      </c>
      <c r="BS176" s="47">
        <f>SSPYLD1!BS176*VLOOKUP(SSPYLD2!BS$4,'[1]INTERNAL PARAMETERS-1'!$B$5:$J$44,5,FALSE)*VLOOKUP(SSPYLD2!BS$4,'[1]INTERNAL PARAMETERS-1'!$B$5:$J$44,6,FALSE)*VLOOKUP(SSPYLD2!BS$4,'[1]INTERNAL PARAMETERS-1'!$B$5:$J$44,3,FALSE) + SSPYLD1!BS176*(1-VLOOKUP(SSPYLD2!BS$4,'[1]INTERNAL PARAMETERS-1'!$B$5:$J$44,5,FALSE))*VLOOKUP(SSPYLD2!BS$4,'[1]INTERNAL PARAMETERS-1'!$B$5:$J$44,8,FALSE)*VLOOKUP(SSPYLD2!BS$4,'[1]INTERNAL PARAMETERS-1'!$B$5:$J$44,3,FALSE)</f>
        <v>5.4200947124779797E-3</v>
      </c>
      <c r="BT176" s="47">
        <f>SSPYLD1!BT176*VLOOKUP(SSPYLD2!BT$4,'[1]INTERNAL PARAMETERS-1'!$B$5:$J$44,5,FALSE)*VLOOKUP(SSPYLD2!BT$4,'[1]INTERNAL PARAMETERS-1'!$B$5:$J$44,6,FALSE)*VLOOKUP(SSPYLD2!BT$4,'[1]INTERNAL PARAMETERS-1'!$B$5:$J$44,3,FALSE) + SSPYLD1!BT176*(1-VLOOKUP(SSPYLD2!BT$4,'[1]INTERNAL PARAMETERS-1'!$B$5:$J$44,5,FALSE))*VLOOKUP(SSPYLD2!BT$4,'[1]INTERNAL PARAMETERS-1'!$B$5:$J$44,8,FALSE)*VLOOKUP(SSPYLD2!BT$4,'[1]INTERNAL PARAMETERS-1'!$B$5:$J$44,3,FALSE)</f>
        <v>0</v>
      </c>
      <c r="BU176" s="47">
        <f>SSPYLD1!BU176*VLOOKUP(SSPYLD2!BU$4,'[1]INTERNAL PARAMETERS-1'!$B$5:$J$44,5,FALSE)*VLOOKUP(SSPYLD2!BU$4,'[1]INTERNAL PARAMETERS-1'!$B$5:$J$44,6,FALSE)*VLOOKUP(SSPYLD2!BU$4,'[1]INTERNAL PARAMETERS-1'!$B$5:$J$44,3,FALSE) + SSPYLD1!BU176*(1-VLOOKUP(SSPYLD2!BU$4,'[1]INTERNAL PARAMETERS-1'!$B$5:$J$44,5,FALSE))*VLOOKUP(SSPYLD2!BU$4,'[1]INTERNAL PARAMETERS-1'!$B$5:$J$44,8,FALSE)*VLOOKUP(SSPYLD2!BU$4,'[1]INTERNAL PARAMETERS-1'!$B$5:$J$44,3,FALSE)</f>
        <v>0</v>
      </c>
      <c r="BV176" s="47">
        <f>SSPYLD1!BV176*VLOOKUP(SSPYLD2!BV$4,'[1]INTERNAL PARAMETERS-1'!$B$5:$J$44,5,FALSE)*VLOOKUP(SSPYLD2!BV$4,'[1]INTERNAL PARAMETERS-1'!$B$5:$J$44,6,FALSE)*VLOOKUP(SSPYLD2!BV$4,'[1]INTERNAL PARAMETERS-1'!$B$5:$J$44,3,FALSE) + SSPYLD1!BV176*(1-VLOOKUP(SSPYLD2!BV$4,'[1]INTERNAL PARAMETERS-1'!$B$5:$J$44,5,FALSE))*VLOOKUP(SSPYLD2!BV$4,'[1]INTERNAL PARAMETERS-1'!$B$5:$J$44,8,FALSE)*VLOOKUP(SSPYLD2!BV$4,'[1]INTERNAL PARAMETERS-1'!$B$5:$J$44,3,FALSE)</f>
        <v>0</v>
      </c>
      <c r="BW176" s="47">
        <f>SSPYLD1!BW176*VLOOKUP(SSPYLD2!BW$4,'[1]INTERNAL PARAMETERS-1'!$B$5:$J$44,5,FALSE)*VLOOKUP(SSPYLD2!BW$4,'[1]INTERNAL PARAMETERS-1'!$B$5:$J$44,6,FALSE)*VLOOKUP(SSPYLD2!BW$4,'[1]INTERNAL PARAMETERS-1'!$B$5:$J$44,3,FALSE) + SSPYLD1!BW176*(1-VLOOKUP(SSPYLD2!BW$4,'[1]INTERNAL PARAMETERS-1'!$B$5:$J$44,5,FALSE))*VLOOKUP(SSPYLD2!BW$4,'[1]INTERNAL PARAMETERS-1'!$B$5:$J$44,8,FALSE)*VLOOKUP(SSPYLD2!BW$4,'[1]INTERNAL PARAMETERS-1'!$B$5:$J$44,3,FALSE)</f>
        <v>0</v>
      </c>
      <c r="BX176" s="47">
        <f>SSPYLD1!BX176*VLOOKUP(SSPYLD2!BX$4,'[1]INTERNAL PARAMETERS-1'!$B$5:$J$44,5,FALSE)*VLOOKUP(SSPYLD2!BX$4,'[1]INTERNAL PARAMETERS-1'!$B$5:$J$44,6,FALSE)*VLOOKUP(SSPYLD2!BX$4,'[1]INTERNAL PARAMETERS-1'!$B$5:$J$44,3,FALSE) + SSPYLD1!BX176*(1-VLOOKUP(SSPYLD2!BX$4,'[1]INTERNAL PARAMETERS-1'!$B$5:$J$44,5,FALSE))*VLOOKUP(SSPYLD2!BX$4,'[1]INTERNAL PARAMETERS-1'!$B$5:$J$44,8,FALSE)*VLOOKUP(SSPYLD2!BX$4,'[1]INTERNAL PARAMETERS-1'!$B$5:$J$44,3,FALSE)</f>
        <v>0</v>
      </c>
      <c r="BY176" s="47">
        <f>SSPYLD1!BY176*VLOOKUP(SSPYLD2!BY$4,'[1]INTERNAL PARAMETERS-1'!$B$5:$J$44,5,FALSE)*VLOOKUP(SSPYLD2!BY$4,'[1]INTERNAL PARAMETERS-1'!$B$5:$J$44,6,FALSE)*VLOOKUP(SSPYLD2!BY$4,'[1]INTERNAL PARAMETERS-1'!$B$5:$J$44,3,FALSE) + SSPYLD1!BY176*(1-VLOOKUP(SSPYLD2!BY$4,'[1]INTERNAL PARAMETERS-1'!$B$5:$J$44,5,FALSE))*VLOOKUP(SSPYLD2!BY$4,'[1]INTERNAL PARAMETERS-1'!$B$5:$J$44,8,FALSE)*VLOOKUP(SSPYLD2!BY$4,'[1]INTERNAL PARAMETERS-1'!$B$5:$J$44,3,FALSE)</f>
        <v>0</v>
      </c>
      <c r="BZ176" s="47">
        <f>SSPYLD1!BZ176*VLOOKUP(SSPYLD2!BZ$4,'[1]INTERNAL PARAMETERS-1'!$B$5:$J$44,5,FALSE)*VLOOKUP(SSPYLD2!BZ$4,'[1]INTERNAL PARAMETERS-1'!$B$5:$J$44,6,FALSE)*VLOOKUP(SSPYLD2!BZ$4,'[1]INTERNAL PARAMETERS-1'!$B$5:$J$44,3,FALSE) + SSPYLD1!BZ176*(1-VLOOKUP(SSPYLD2!BZ$4,'[1]INTERNAL PARAMETERS-1'!$B$5:$J$44,5,FALSE))*VLOOKUP(SSPYLD2!BZ$4,'[1]INTERNAL PARAMETERS-1'!$B$5:$J$44,8,FALSE)*VLOOKUP(SSPYLD2!BZ$4,'[1]INTERNAL PARAMETERS-1'!$B$5:$J$44,3,FALSE)</f>
        <v>1.17266688441892E-2</v>
      </c>
      <c r="CA176" s="47">
        <f>SSPYLD1!CA176*VLOOKUP(SSPYLD2!CA$4,'[1]INTERNAL PARAMETERS-1'!$B$5:$J$44,5,FALSE)*VLOOKUP(SSPYLD2!CA$4,'[1]INTERNAL PARAMETERS-1'!$B$5:$J$44,6,FALSE)*VLOOKUP(SSPYLD2!CA$4,'[1]INTERNAL PARAMETERS-1'!$B$5:$J$44,3,FALSE) + SSPYLD1!CA176*(1-VLOOKUP(SSPYLD2!CA$4,'[1]INTERNAL PARAMETERS-1'!$B$5:$J$44,5,FALSE))*VLOOKUP(SSPYLD2!CA$4,'[1]INTERNAL PARAMETERS-1'!$B$5:$J$44,8,FALSE)*VLOOKUP(SSPYLD2!CA$4,'[1]INTERNAL PARAMETERS-1'!$B$5:$J$44,3,FALSE)</f>
        <v>0</v>
      </c>
      <c r="CB176" s="47">
        <f>SSPYLD1!CB176*VLOOKUP(SSPYLD2!CB$4,'[1]INTERNAL PARAMETERS-1'!$B$5:$J$44,5,FALSE)*VLOOKUP(SSPYLD2!CB$4,'[1]INTERNAL PARAMETERS-1'!$B$5:$J$44,6,FALSE)*VLOOKUP(SSPYLD2!CB$4,'[1]INTERNAL PARAMETERS-1'!$B$5:$J$44,3,FALSE) + SSPYLD1!CB176*(1-VLOOKUP(SSPYLD2!CB$4,'[1]INTERNAL PARAMETERS-1'!$B$5:$J$44,5,FALSE))*VLOOKUP(SSPYLD2!CB$4,'[1]INTERNAL PARAMETERS-1'!$B$5:$J$44,8,FALSE)*VLOOKUP(SSPYLD2!CB$4,'[1]INTERNAL PARAMETERS-1'!$B$5:$J$44,3,FALSE)</f>
        <v>0</v>
      </c>
      <c r="CC176" s="47">
        <f>SSPYLD1!CC176*VLOOKUP(SSPYLD2!CC$4,'[1]INTERNAL PARAMETERS-1'!$B$5:$J$44,5,FALSE)*VLOOKUP(SSPYLD2!CC$4,'[1]INTERNAL PARAMETERS-1'!$B$5:$J$44,6,FALSE)*VLOOKUP(SSPYLD2!CC$4,'[1]INTERNAL PARAMETERS-1'!$B$5:$J$44,3,FALSE) + SSPYLD1!CC176*(1-VLOOKUP(SSPYLD2!CC$4,'[1]INTERNAL PARAMETERS-1'!$B$5:$J$44,5,FALSE))*VLOOKUP(SSPYLD2!CC$4,'[1]INTERNAL PARAMETERS-1'!$B$5:$J$44,8,FALSE)*VLOOKUP(SSPYLD2!CC$4,'[1]INTERNAL PARAMETERS-1'!$B$5:$J$44,3,FALSE)</f>
        <v>4.6195239408840509E-2</v>
      </c>
      <c r="CD176" s="47">
        <f>SSPYLD1!CD176*VLOOKUP(SSPYLD2!CD$4,'[1]INTERNAL PARAMETERS-1'!$B$5:$J$44,5,FALSE)*VLOOKUP(SSPYLD2!CD$4,'[1]INTERNAL PARAMETERS-1'!$B$5:$J$44,6,FALSE)*VLOOKUP(SSPYLD2!CD$4,'[1]INTERNAL PARAMETERS-1'!$B$5:$J$44,3,FALSE) + SSPYLD1!CD176*(1-VLOOKUP(SSPYLD2!CD$4,'[1]INTERNAL PARAMETERS-1'!$B$5:$J$44,5,FALSE))*VLOOKUP(SSPYLD2!CD$4,'[1]INTERNAL PARAMETERS-1'!$B$5:$J$44,8,FALSE)*VLOOKUP(SSPYLD2!CD$4,'[1]INTERNAL PARAMETERS-1'!$B$5:$J$44,3,FALSE)</f>
        <v>5.6411478050537284E-2</v>
      </c>
      <c r="CE176" s="47">
        <f>SSPYLD1!CE176*VLOOKUP(SSPYLD2!CE$4,'[1]INTERNAL PARAMETERS-1'!$B$5:$J$44,5,FALSE)*VLOOKUP(SSPYLD2!CE$4,'[1]INTERNAL PARAMETERS-1'!$B$5:$J$44,6,FALSE)*VLOOKUP(SSPYLD2!CE$4,'[1]INTERNAL PARAMETERS-1'!$B$5:$J$44,3,FALSE) + SSPYLD1!CE176*(1-VLOOKUP(SSPYLD2!CE$4,'[1]INTERNAL PARAMETERS-1'!$B$5:$J$44,5,FALSE))*VLOOKUP(SSPYLD2!CE$4,'[1]INTERNAL PARAMETERS-1'!$B$5:$J$44,8,FALSE)*VLOOKUP(SSPYLD2!CE$4,'[1]INTERNAL PARAMETERS-1'!$B$5:$J$44,3,FALSE)</f>
        <v>0.15356053702474201</v>
      </c>
      <c r="CF176" s="47">
        <f>SSPYLD1!CF176*VLOOKUP(SSPYLD2!CF$4,'[1]INTERNAL PARAMETERS-1'!$B$5:$J$44,5,FALSE)*VLOOKUP(SSPYLD2!CF$4,'[1]INTERNAL PARAMETERS-1'!$B$5:$J$44,6,FALSE)*VLOOKUP(SSPYLD2!CF$4,'[1]INTERNAL PARAMETERS-1'!$B$5:$J$44,3,FALSE) + SSPYLD1!CF176*(1-VLOOKUP(SSPYLD2!CF$4,'[1]INTERNAL PARAMETERS-1'!$B$5:$J$44,5,FALSE))*VLOOKUP(SSPYLD2!CF$4,'[1]INTERNAL PARAMETERS-1'!$B$5:$J$44,8,FALSE)*VLOOKUP(SSPYLD2!CF$4,'[1]INTERNAL PARAMETERS-1'!$B$5:$J$44,3,FALSE)</f>
        <v>0.29564104905359151</v>
      </c>
      <c r="CG176" s="47">
        <f>SSPYLD1!CG176*VLOOKUP(SSPYLD2!CG$4,'[1]INTERNAL PARAMETERS-1'!$B$5:$J$44,5,FALSE)*VLOOKUP(SSPYLD2!CG$4,'[1]INTERNAL PARAMETERS-1'!$B$5:$J$44,6,FALSE)*VLOOKUP(SSPYLD2!CG$4,'[1]INTERNAL PARAMETERS-1'!$B$5:$J$44,3,FALSE) + SSPYLD1!CG176*(1-VLOOKUP(SSPYLD2!CG$4,'[1]INTERNAL PARAMETERS-1'!$B$5:$J$44,5,FALSE))*VLOOKUP(SSPYLD2!CG$4,'[1]INTERNAL PARAMETERS-1'!$B$5:$J$44,8,FALSE)*VLOOKUP(SSPYLD2!CG$4,'[1]INTERNAL PARAMETERS-1'!$B$5:$J$44,3,FALSE)</f>
        <v>7.8369429127646342E-3</v>
      </c>
      <c r="CH176" s="46">
        <f>SSPYLD1!CH176*VLOOKUP(SSPYLD2!CH$4,'[1]INTERNAL PARAMETERS-1'!$B$5:$J$44,5,FALSE)*VLOOKUP(SSPYLD2!CH$4,'[1]INTERNAL PARAMETERS-1'!$B$5:$J$44,6,FALSE)*VLOOKUP(SSPYLD2!CH$4,'[1]INTERNAL PARAMETERS-1'!$B$5:$J$44,3,FALSE) + SSPYLD1!CH176*(1-VLOOKUP(SSPYLD2!CH$4,'[1]INTERNAL PARAMETERS-1'!$B$5:$J$44,5,FALSE))*VLOOKUP(SSPYLD2!CH$4,'[1]INTERNAL PARAMETERS-1'!$B$5:$J$44,8,FALSE)*VLOOKUP(SSPYLD2!CH$4,'[1]INTERNAL PARAMETERS-1'!$B$5:$J$44,3,FALSE)</f>
        <v>0</v>
      </c>
      <c r="CJ176" s="48">
        <f t="shared" si="4"/>
        <v>1937.1976253571866</v>
      </c>
      <c r="CK176" s="46">
        <f t="shared" si="5"/>
        <v>69.194427824427009</v>
      </c>
    </row>
    <row r="177" spans="2:89" x14ac:dyDescent="0.4">
      <c r="B177" s="61" t="s">
        <v>8</v>
      </c>
      <c r="C177" s="60" t="s">
        <v>50</v>
      </c>
      <c r="D177" s="60" t="s">
        <v>57</v>
      </c>
      <c r="E177" s="135">
        <f>'S Str&amp;Pad'!X177</f>
        <v>5632.639438367939</v>
      </c>
      <c r="F177" s="59">
        <f>'[1]INTERNAL PARAMETERS-1'!M15</f>
        <v>34.72</v>
      </c>
      <c r="G177" s="48">
        <f>SSPYLD1!G177*VLOOKUP(SSPYLD2!G$4,'[1]INTERNAL PARAMETERS-1'!$B$5:$J$44,5,FALSE)*VLOOKUP(SSPYLD2!G$4,'[1]INTERNAL PARAMETERS-1'!$B$5:$J$44,7,FALSE)*SSPYLD2!$F177 + SSPYLD1!G177*(1-VLOOKUP(SSPYLD2!G$4,'[1]INTERNAL PARAMETERS-1'!$B$5:$J$44,5,FALSE))*VLOOKUP(SSPYLD2!G$4,'[1]INTERNAL PARAMETERS-1'!$B$5:$J$44,9,FALSE)*SSPYLD2!$F177</f>
        <v>420.86212933946024</v>
      </c>
      <c r="H177" s="47">
        <f>SSPYLD1!H177*VLOOKUP(SSPYLD2!H$4,'[1]INTERNAL PARAMETERS-1'!$B$5:$J$44,5,FALSE)*VLOOKUP(SSPYLD2!H$4,'[1]INTERNAL PARAMETERS-1'!$B$5:$J$44,7,FALSE)*SSPYLD2!$F177 + SSPYLD1!H177*(1-VLOOKUP(SSPYLD2!H$4,'[1]INTERNAL PARAMETERS-1'!$B$5:$J$44,5,FALSE))*VLOOKUP(SSPYLD2!H$4,'[1]INTERNAL PARAMETERS-1'!$B$5:$J$44,9,FALSE)*SSPYLD2!$F177</f>
        <v>195.23653524255758</v>
      </c>
      <c r="I177" s="47">
        <f>SSPYLD1!I177*VLOOKUP(SSPYLD2!I$4,'[1]INTERNAL PARAMETERS-1'!$B$5:$J$44,5,FALSE)*VLOOKUP(SSPYLD2!I$4,'[1]INTERNAL PARAMETERS-1'!$B$5:$J$44,7,FALSE)*SSPYLD2!$F177 + SSPYLD1!I177*(1-VLOOKUP(SSPYLD2!I$4,'[1]INTERNAL PARAMETERS-1'!$B$5:$J$44,5,FALSE))*VLOOKUP(SSPYLD2!I$4,'[1]INTERNAL PARAMETERS-1'!$B$5:$J$44,9,FALSE)*SSPYLD2!$F177</f>
        <v>438.63536639319705</v>
      </c>
      <c r="J177" s="47">
        <f>SSPYLD1!J177*VLOOKUP(SSPYLD2!J$4,'[1]INTERNAL PARAMETERS-1'!$B$5:$J$44,5,FALSE)*VLOOKUP(SSPYLD2!J$4,'[1]INTERNAL PARAMETERS-1'!$B$5:$J$44,7,FALSE)*SSPYLD2!$F177 + SSPYLD1!J177*(1-VLOOKUP(SSPYLD2!J$4,'[1]INTERNAL PARAMETERS-1'!$B$5:$J$44,5,FALSE))*VLOOKUP(SSPYLD2!J$4,'[1]INTERNAL PARAMETERS-1'!$B$5:$J$44,9,FALSE)*SSPYLD2!$F177</f>
        <v>0</v>
      </c>
      <c r="K177" s="47">
        <f>SSPYLD1!K177*VLOOKUP(SSPYLD2!K$4,'[1]INTERNAL PARAMETERS-1'!$B$5:$J$44,5,FALSE)*VLOOKUP(SSPYLD2!K$4,'[1]INTERNAL PARAMETERS-1'!$B$5:$J$44,7,FALSE)*SSPYLD2!$F177 + SSPYLD1!K177*(1-VLOOKUP(SSPYLD2!K$4,'[1]INTERNAL PARAMETERS-1'!$B$5:$J$44,5,FALSE))*VLOOKUP(SSPYLD2!K$4,'[1]INTERNAL PARAMETERS-1'!$B$5:$J$44,9,FALSE)*SSPYLD2!$F177</f>
        <v>0</v>
      </c>
      <c r="L177" s="47">
        <f>SSPYLD1!L177*VLOOKUP(SSPYLD2!L$4,'[1]INTERNAL PARAMETERS-1'!$B$5:$J$44,5,FALSE)*VLOOKUP(SSPYLD2!L$4,'[1]INTERNAL PARAMETERS-1'!$B$5:$J$44,7,FALSE)*SSPYLD2!$F177 + SSPYLD1!L177*(1-VLOOKUP(SSPYLD2!L$4,'[1]INTERNAL PARAMETERS-1'!$B$5:$J$44,5,FALSE))*VLOOKUP(SSPYLD2!L$4,'[1]INTERNAL PARAMETERS-1'!$B$5:$J$44,9,FALSE)*SSPYLD2!$F177</f>
        <v>0</v>
      </c>
      <c r="M177" s="47">
        <f>SSPYLD1!M177*VLOOKUP(SSPYLD2!M$4,'[1]INTERNAL PARAMETERS-1'!$B$5:$J$44,5,FALSE)*VLOOKUP(SSPYLD2!M$4,'[1]INTERNAL PARAMETERS-1'!$B$5:$J$44,7,FALSE)*SSPYLD2!$F177 + SSPYLD1!M177*(1-VLOOKUP(SSPYLD2!M$4,'[1]INTERNAL PARAMETERS-1'!$B$5:$J$44,5,FALSE))*VLOOKUP(SSPYLD2!M$4,'[1]INTERNAL PARAMETERS-1'!$B$5:$J$44,9,FALSE)*SSPYLD2!$F177</f>
        <v>19.606002136062418</v>
      </c>
      <c r="N177" s="47">
        <f>SSPYLD1!N177*VLOOKUP(SSPYLD2!N$4,'[1]INTERNAL PARAMETERS-1'!$B$5:$J$44,5,FALSE)*VLOOKUP(SSPYLD2!N$4,'[1]INTERNAL PARAMETERS-1'!$B$5:$J$44,7,FALSE)*SSPYLD2!$F177 + SSPYLD1!N177*(1-VLOOKUP(SSPYLD2!N$4,'[1]INTERNAL PARAMETERS-1'!$B$5:$J$44,5,FALSE))*VLOOKUP(SSPYLD2!N$4,'[1]INTERNAL PARAMETERS-1'!$B$5:$J$44,9,FALSE)*SSPYLD2!$F177</f>
        <v>1.4428314590020697</v>
      </c>
      <c r="O177" s="47">
        <f>SSPYLD1!O177*VLOOKUP(SSPYLD2!O$4,'[1]INTERNAL PARAMETERS-1'!$B$5:$J$44,5,FALSE)*VLOOKUP(SSPYLD2!O$4,'[1]INTERNAL PARAMETERS-1'!$B$5:$J$44,7,FALSE)*SSPYLD2!$F177 + SSPYLD1!O177*(1-VLOOKUP(SSPYLD2!O$4,'[1]INTERNAL PARAMETERS-1'!$B$5:$J$44,5,FALSE))*VLOOKUP(SSPYLD2!O$4,'[1]INTERNAL PARAMETERS-1'!$B$5:$J$44,9,FALSE)*SSPYLD2!$F177</f>
        <v>0</v>
      </c>
      <c r="P177" s="47">
        <f>SSPYLD1!P177*VLOOKUP(SSPYLD2!P$4,'[1]INTERNAL PARAMETERS-1'!$B$5:$J$44,5,FALSE)*VLOOKUP(SSPYLD2!P$4,'[1]INTERNAL PARAMETERS-1'!$B$5:$J$44,7,FALSE)*SSPYLD2!$F177 + SSPYLD1!P177*(1-VLOOKUP(SSPYLD2!P$4,'[1]INTERNAL PARAMETERS-1'!$B$5:$J$44,5,FALSE))*VLOOKUP(SSPYLD2!P$4,'[1]INTERNAL PARAMETERS-1'!$B$5:$J$44,9,FALSE)*SSPYLD2!$F177</f>
        <v>0</v>
      </c>
      <c r="Q177" s="47">
        <f>SSPYLD1!Q177*VLOOKUP(SSPYLD2!Q$4,'[1]INTERNAL PARAMETERS-1'!$B$5:$J$44,5,FALSE)*VLOOKUP(SSPYLD2!Q$4,'[1]INTERNAL PARAMETERS-1'!$B$5:$J$44,7,FALSE)*SSPYLD2!$F177 + SSPYLD1!Q177*(1-VLOOKUP(SSPYLD2!Q$4,'[1]INTERNAL PARAMETERS-1'!$B$5:$J$44,5,FALSE))*VLOOKUP(SSPYLD2!Q$4,'[1]INTERNAL PARAMETERS-1'!$B$5:$J$44,9,FALSE)*SSPYLD2!$F177</f>
        <v>0</v>
      </c>
      <c r="R177" s="47">
        <f>SSPYLD1!R177*VLOOKUP(SSPYLD2!R$4,'[1]INTERNAL PARAMETERS-1'!$B$5:$J$44,5,FALSE)*VLOOKUP(SSPYLD2!R$4,'[1]INTERNAL PARAMETERS-1'!$B$5:$J$44,7,FALSE)*SSPYLD2!$F177 + SSPYLD1!R177*(1-VLOOKUP(SSPYLD2!R$4,'[1]INTERNAL PARAMETERS-1'!$B$5:$J$44,5,FALSE))*VLOOKUP(SSPYLD2!R$4,'[1]INTERNAL PARAMETERS-1'!$B$5:$J$44,9,FALSE)*SSPYLD2!$F177</f>
        <v>0.87957422927148643</v>
      </c>
      <c r="S177" s="47">
        <f>SSPYLD1!S177*VLOOKUP(SSPYLD2!S$4,'[1]INTERNAL PARAMETERS-1'!$B$5:$J$44,5,FALSE)*VLOOKUP(SSPYLD2!S$4,'[1]INTERNAL PARAMETERS-1'!$B$5:$J$44,7,FALSE)*SSPYLD2!$F177 + SSPYLD1!S177*(1-VLOOKUP(SSPYLD2!S$4,'[1]INTERNAL PARAMETERS-1'!$B$5:$J$44,5,FALSE))*VLOOKUP(SSPYLD2!S$4,'[1]INTERNAL PARAMETERS-1'!$B$5:$J$44,9,FALSE)*SSPYLD2!$F177</f>
        <v>65.117743659231252</v>
      </c>
      <c r="T177" s="47">
        <f>SSPYLD1!T177*VLOOKUP(SSPYLD2!T$4,'[1]INTERNAL PARAMETERS-1'!$B$5:$J$44,5,FALSE)*VLOOKUP(SSPYLD2!T$4,'[1]INTERNAL PARAMETERS-1'!$B$5:$J$44,7,FALSE)*SSPYLD2!$F177 + SSPYLD1!T177*(1-VLOOKUP(SSPYLD2!T$4,'[1]INTERNAL PARAMETERS-1'!$B$5:$J$44,5,FALSE))*VLOOKUP(SSPYLD2!T$4,'[1]INTERNAL PARAMETERS-1'!$B$5:$J$44,9,FALSE)*SSPYLD2!$F177</f>
        <v>13.191853351900596</v>
      </c>
      <c r="U177" s="47">
        <f>SSPYLD1!U177*VLOOKUP(SSPYLD2!U$4,'[1]INTERNAL PARAMETERS-1'!$B$5:$J$44,5,FALSE)*VLOOKUP(SSPYLD2!U$4,'[1]INTERNAL PARAMETERS-1'!$B$5:$J$44,7,FALSE)*SSPYLD2!$F177 + SSPYLD1!U177*(1-VLOOKUP(SSPYLD2!U$4,'[1]INTERNAL PARAMETERS-1'!$B$5:$J$44,5,FALSE))*VLOOKUP(SSPYLD2!U$4,'[1]INTERNAL PARAMETERS-1'!$B$5:$J$44,9,FALSE)*SSPYLD2!$F177</f>
        <v>6.2111090393391963</v>
      </c>
      <c r="V177" s="47">
        <f>SSPYLD1!V177*VLOOKUP(SSPYLD2!V$4,'[1]INTERNAL PARAMETERS-1'!$B$5:$J$44,5,FALSE)*VLOOKUP(SSPYLD2!V$4,'[1]INTERNAL PARAMETERS-1'!$B$5:$J$44,7,FALSE)*SSPYLD2!$F177 + SSPYLD1!V177*(1-VLOOKUP(SSPYLD2!V$4,'[1]INTERNAL PARAMETERS-1'!$B$5:$J$44,5,FALSE))*VLOOKUP(SSPYLD2!V$4,'[1]INTERNAL PARAMETERS-1'!$B$5:$J$44,9,FALSE)*SSPYLD2!$F177</f>
        <v>42.147138351394467</v>
      </c>
      <c r="W177" s="47">
        <f>SSPYLD1!W177*VLOOKUP(SSPYLD2!W$4,'[1]INTERNAL PARAMETERS-1'!$B$5:$J$44,5,FALSE)*VLOOKUP(SSPYLD2!W$4,'[1]INTERNAL PARAMETERS-1'!$B$5:$J$44,7,FALSE)*SSPYLD2!$F177 + SSPYLD1!W177*(1-VLOOKUP(SSPYLD2!W$4,'[1]INTERNAL PARAMETERS-1'!$B$5:$J$44,5,FALSE))*VLOOKUP(SSPYLD2!W$4,'[1]INTERNAL PARAMETERS-1'!$B$5:$J$44,9,FALSE)*SSPYLD2!$F177</f>
        <v>0</v>
      </c>
      <c r="X177" s="47">
        <f>SSPYLD1!X177*VLOOKUP(SSPYLD2!X$4,'[1]INTERNAL PARAMETERS-1'!$B$5:$J$44,5,FALSE)*VLOOKUP(SSPYLD2!X$4,'[1]INTERNAL PARAMETERS-1'!$B$5:$J$44,7,FALSE)*SSPYLD2!$F177 + SSPYLD1!X177*(1-VLOOKUP(SSPYLD2!X$4,'[1]INTERNAL PARAMETERS-1'!$B$5:$J$44,5,FALSE))*VLOOKUP(SSPYLD2!X$4,'[1]INTERNAL PARAMETERS-1'!$B$5:$J$44,9,FALSE)*SSPYLD2!$F177</f>
        <v>0</v>
      </c>
      <c r="Y177" s="47">
        <f>SSPYLD1!Y177*VLOOKUP(SSPYLD2!Y$4,'[1]INTERNAL PARAMETERS-1'!$B$5:$J$44,5,FALSE)*VLOOKUP(SSPYLD2!Y$4,'[1]INTERNAL PARAMETERS-1'!$B$5:$J$44,7,FALSE)*SSPYLD2!$F177 + SSPYLD1!Y177*(1-VLOOKUP(SSPYLD2!Y$4,'[1]INTERNAL PARAMETERS-1'!$B$5:$J$44,5,FALSE))*VLOOKUP(SSPYLD2!Y$4,'[1]INTERNAL PARAMETERS-1'!$B$5:$J$44,9,FALSE)*SSPYLD2!$F177</f>
        <v>0</v>
      </c>
      <c r="Z177" s="47">
        <f>SSPYLD1!Z177*VLOOKUP(SSPYLD2!Z$4,'[1]INTERNAL PARAMETERS-1'!$B$5:$J$44,5,FALSE)*VLOOKUP(SSPYLD2!Z$4,'[1]INTERNAL PARAMETERS-1'!$B$5:$J$44,7,FALSE)*SSPYLD2!$F177 + SSPYLD1!Z177*(1-VLOOKUP(SSPYLD2!Z$4,'[1]INTERNAL PARAMETERS-1'!$B$5:$J$44,5,FALSE))*VLOOKUP(SSPYLD2!Z$4,'[1]INTERNAL PARAMETERS-1'!$B$5:$J$44,9,FALSE)*SSPYLD2!$F177</f>
        <v>0</v>
      </c>
      <c r="AA177" s="47">
        <f>SSPYLD1!AA177*VLOOKUP(SSPYLD2!AA$4,'[1]INTERNAL PARAMETERS-1'!$B$5:$J$44,5,FALSE)*VLOOKUP(SSPYLD2!AA$4,'[1]INTERNAL PARAMETERS-1'!$B$5:$J$44,7,FALSE)*SSPYLD2!$F177 + SSPYLD1!AA177*(1-VLOOKUP(SSPYLD2!AA$4,'[1]INTERNAL PARAMETERS-1'!$B$5:$J$44,5,FALSE))*VLOOKUP(SSPYLD2!AA$4,'[1]INTERNAL PARAMETERS-1'!$B$5:$J$44,9,FALSE)*SSPYLD2!$F177</f>
        <v>0</v>
      </c>
      <c r="AB177" s="47">
        <f>SSPYLD1!AB177*VLOOKUP(SSPYLD2!AB$4,'[1]INTERNAL PARAMETERS-1'!$B$5:$J$44,5,FALSE)*VLOOKUP(SSPYLD2!AB$4,'[1]INTERNAL PARAMETERS-1'!$B$5:$J$44,7,FALSE)*SSPYLD2!$F177 + SSPYLD1!AB177*(1-VLOOKUP(SSPYLD2!AB$4,'[1]INTERNAL PARAMETERS-1'!$B$5:$J$44,5,FALSE))*VLOOKUP(SSPYLD2!AB$4,'[1]INTERNAL PARAMETERS-1'!$B$5:$J$44,9,FALSE)*SSPYLD2!$F177</f>
        <v>0</v>
      </c>
      <c r="AC177" s="47">
        <f>SSPYLD1!AC177*VLOOKUP(SSPYLD2!AC$4,'[1]INTERNAL PARAMETERS-1'!$B$5:$J$44,5,FALSE)*VLOOKUP(SSPYLD2!AC$4,'[1]INTERNAL PARAMETERS-1'!$B$5:$J$44,7,FALSE)*SSPYLD2!$F177 + SSPYLD1!AC177*(1-VLOOKUP(SSPYLD2!AC$4,'[1]INTERNAL PARAMETERS-1'!$B$5:$J$44,5,FALSE))*VLOOKUP(SSPYLD2!AC$4,'[1]INTERNAL PARAMETERS-1'!$B$5:$J$44,9,FALSE)*SSPYLD2!$F177</f>
        <v>0</v>
      </c>
      <c r="AD177" s="47">
        <f>SSPYLD1!AD177*VLOOKUP(SSPYLD2!AD$4,'[1]INTERNAL PARAMETERS-1'!$B$5:$J$44,5,FALSE)*VLOOKUP(SSPYLD2!AD$4,'[1]INTERNAL PARAMETERS-1'!$B$5:$J$44,7,FALSE)*SSPYLD2!$F177 + SSPYLD1!AD177*(1-VLOOKUP(SSPYLD2!AD$4,'[1]INTERNAL PARAMETERS-1'!$B$5:$J$44,5,FALSE))*VLOOKUP(SSPYLD2!AD$4,'[1]INTERNAL PARAMETERS-1'!$B$5:$J$44,9,FALSE)*SSPYLD2!$F177</f>
        <v>0</v>
      </c>
      <c r="AE177" s="47">
        <f>SSPYLD1!AE177*VLOOKUP(SSPYLD2!AE$4,'[1]INTERNAL PARAMETERS-1'!$B$5:$J$44,5,FALSE)*VLOOKUP(SSPYLD2!AE$4,'[1]INTERNAL PARAMETERS-1'!$B$5:$J$44,7,FALSE)*SSPYLD2!$F177 + SSPYLD1!AE177*(1-VLOOKUP(SSPYLD2!AE$4,'[1]INTERNAL PARAMETERS-1'!$B$5:$J$44,5,FALSE))*VLOOKUP(SSPYLD2!AE$4,'[1]INTERNAL PARAMETERS-1'!$B$5:$J$44,9,FALSE)*SSPYLD2!$F177</f>
        <v>0</v>
      </c>
      <c r="AF177" s="47">
        <f>SSPYLD1!AF177*VLOOKUP(SSPYLD2!AF$4,'[1]INTERNAL PARAMETERS-1'!$B$5:$J$44,5,FALSE)*VLOOKUP(SSPYLD2!AF$4,'[1]INTERNAL PARAMETERS-1'!$B$5:$J$44,7,FALSE)*SSPYLD2!$F177 + SSPYLD1!AF177*(1-VLOOKUP(SSPYLD2!AF$4,'[1]INTERNAL PARAMETERS-1'!$B$5:$J$44,5,FALSE))*VLOOKUP(SSPYLD2!AF$4,'[1]INTERNAL PARAMETERS-1'!$B$5:$J$44,9,FALSE)*SSPYLD2!$F177</f>
        <v>2.143962183849248</v>
      </c>
      <c r="AG177" s="47">
        <f>SSPYLD1!AG177*VLOOKUP(SSPYLD2!AG$4,'[1]INTERNAL PARAMETERS-1'!$B$5:$J$44,5,FALSE)*VLOOKUP(SSPYLD2!AG$4,'[1]INTERNAL PARAMETERS-1'!$B$5:$J$44,7,FALSE)*SSPYLD2!$F177 + SSPYLD1!AG177*(1-VLOOKUP(SSPYLD2!AG$4,'[1]INTERNAL PARAMETERS-1'!$B$5:$J$44,5,FALSE))*VLOOKUP(SSPYLD2!AG$4,'[1]INTERNAL PARAMETERS-1'!$B$5:$J$44,9,FALSE)*SSPYLD2!$F177</f>
        <v>0</v>
      </c>
      <c r="AH177" s="47">
        <f>SSPYLD1!AH177*VLOOKUP(SSPYLD2!AH$4,'[1]INTERNAL PARAMETERS-1'!$B$5:$J$44,5,FALSE)*VLOOKUP(SSPYLD2!AH$4,'[1]INTERNAL PARAMETERS-1'!$B$5:$J$44,7,FALSE)*SSPYLD2!$F177 + SSPYLD1!AH177*(1-VLOOKUP(SSPYLD2!AH$4,'[1]INTERNAL PARAMETERS-1'!$B$5:$J$44,5,FALSE))*VLOOKUP(SSPYLD2!AH$4,'[1]INTERNAL PARAMETERS-1'!$B$5:$J$44,9,FALSE)*SSPYLD2!$F177</f>
        <v>0</v>
      </c>
      <c r="AI177" s="47">
        <f>SSPYLD1!AI177*VLOOKUP(SSPYLD2!AI$4,'[1]INTERNAL PARAMETERS-1'!$B$5:$J$44,5,FALSE)*VLOOKUP(SSPYLD2!AI$4,'[1]INTERNAL PARAMETERS-1'!$B$5:$J$44,7,FALSE)*SSPYLD2!$F177 + SSPYLD1!AI177*(1-VLOOKUP(SSPYLD2!AI$4,'[1]INTERNAL PARAMETERS-1'!$B$5:$J$44,5,FALSE))*VLOOKUP(SSPYLD2!AI$4,'[1]INTERNAL PARAMETERS-1'!$B$5:$J$44,9,FALSE)*SSPYLD2!$F177</f>
        <v>0</v>
      </c>
      <c r="AJ177" s="47">
        <f>SSPYLD1!AJ177*VLOOKUP(SSPYLD2!AJ$4,'[1]INTERNAL PARAMETERS-1'!$B$5:$J$44,5,FALSE)*VLOOKUP(SSPYLD2!AJ$4,'[1]INTERNAL PARAMETERS-1'!$B$5:$J$44,7,FALSE)*SSPYLD2!$F177 + SSPYLD1!AJ177*(1-VLOOKUP(SSPYLD2!AJ$4,'[1]INTERNAL PARAMETERS-1'!$B$5:$J$44,5,FALSE))*VLOOKUP(SSPYLD2!AJ$4,'[1]INTERNAL PARAMETERS-1'!$B$5:$J$44,9,FALSE)*SSPYLD2!$F177</f>
        <v>2.143962183849248</v>
      </c>
      <c r="AK177" s="47">
        <f>SSPYLD1!AK177*VLOOKUP(SSPYLD2!AK$4,'[1]INTERNAL PARAMETERS-1'!$B$5:$J$44,5,FALSE)*VLOOKUP(SSPYLD2!AK$4,'[1]INTERNAL PARAMETERS-1'!$B$5:$J$44,7,FALSE)*SSPYLD2!$F177 + SSPYLD1!AK177*(1-VLOOKUP(SSPYLD2!AK$4,'[1]INTERNAL PARAMETERS-1'!$B$5:$J$44,5,FALSE))*VLOOKUP(SSPYLD2!AK$4,'[1]INTERNAL PARAMETERS-1'!$B$5:$J$44,9,FALSE)*SSPYLD2!$F177</f>
        <v>0</v>
      </c>
      <c r="AL177" s="47">
        <f>SSPYLD1!AL177*VLOOKUP(SSPYLD2!AL$4,'[1]INTERNAL PARAMETERS-1'!$B$5:$J$44,5,FALSE)*VLOOKUP(SSPYLD2!AL$4,'[1]INTERNAL PARAMETERS-1'!$B$5:$J$44,7,FALSE)*SSPYLD2!$F177 + SSPYLD1!AL177*(1-VLOOKUP(SSPYLD2!AL$4,'[1]INTERNAL PARAMETERS-1'!$B$5:$J$44,5,FALSE))*VLOOKUP(SSPYLD2!AL$4,'[1]INTERNAL PARAMETERS-1'!$B$5:$J$44,9,FALSE)*SSPYLD2!$F177</f>
        <v>0</v>
      </c>
      <c r="AM177" s="47">
        <f>SSPYLD1!AM177*VLOOKUP(SSPYLD2!AM$4,'[1]INTERNAL PARAMETERS-1'!$B$5:$J$44,5,FALSE)*VLOOKUP(SSPYLD2!AM$4,'[1]INTERNAL PARAMETERS-1'!$B$5:$J$44,7,FALSE)*SSPYLD2!$F177 + SSPYLD1!AM177*(1-VLOOKUP(SSPYLD2!AM$4,'[1]INTERNAL PARAMETERS-1'!$B$5:$J$44,5,FALSE))*VLOOKUP(SSPYLD2!AM$4,'[1]INTERNAL PARAMETERS-1'!$B$5:$J$44,9,FALSE)*SSPYLD2!$F177</f>
        <v>0</v>
      </c>
      <c r="AN177" s="47">
        <f>SSPYLD1!AN177*VLOOKUP(SSPYLD2!AN$4,'[1]INTERNAL PARAMETERS-1'!$B$5:$J$44,5,FALSE)*VLOOKUP(SSPYLD2!AN$4,'[1]INTERNAL PARAMETERS-1'!$B$5:$J$44,7,FALSE)*SSPYLD2!$F177 + SSPYLD1!AN177*(1-VLOOKUP(SSPYLD2!AN$4,'[1]INTERNAL PARAMETERS-1'!$B$5:$J$44,5,FALSE))*VLOOKUP(SSPYLD2!AN$4,'[1]INTERNAL PARAMETERS-1'!$B$5:$J$44,9,FALSE)*SSPYLD2!$F177</f>
        <v>0</v>
      </c>
      <c r="AO177" s="47">
        <f>SSPYLD1!AO177*VLOOKUP(SSPYLD2!AO$4,'[1]INTERNAL PARAMETERS-1'!$B$5:$J$44,5,FALSE)*VLOOKUP(SSPYLD2!AO$4,'[1]INTERNAL PARAMETERS-1'!$B$5:$J$44,7,FALSE)*SSPYLD2!$F177 + SSPYLD1!AO177*(1-VLOOKUP(SSPYLD2!AO$4,'[1]INTERNAL PARAMETERS-1'!$B$5:$J$44,5,FALSE))*VLOOKUP(SSPYLD2!AO$4,'[1]INTERNAL PARAMETERS-1'!$B$5:$J$44,9,FALSE)*SSPYLD2!$F177</f>
        <v>0</v>
      </c>
      <c r="AP177" s="47">
        <f>SSPYLD1!AP177*VLOOKUP(SSPYLD2!AP$4,'[1]INTERNAL PARAMETERS-1'!$B$5:$J$44,5,FALSE)*VLOOKUP(SSPYLD2!AP$4,'[1]INTERNAL PARAMETERS-1'!$B$5:$J$44,7,FALSE)*SSPYLD2!$F177 + SSPYLD1!AP177*(1-VLOOKUP(SSPYLD2!AP$4,'[1]INTERNAL PARAMETERS-1'!$B$5:$J$44,5,FALSE))*VLOOKUP(SSPYLD2!AP$4,'[1]INTERNAL PARAMETERS-1'!$B$5:$J$44,9,FALSE)*SSPYLD2!$F177</f>
        <v>0</v>
      </c>
      <c r="AQ177" s="47">
        <f>SSPYLD1!AQ177*VLOOKUP(SSPYLD2!AQ$4,'[1]INTERNAL PARAMETERS-1'!$B$5:$J$44,5,FALSE)*VLOOKUP(SSPYLD2!AQ$4,'[1]INTERNAL PARAMETERS-1'!$B$5:$J$44,7,FALSE)*SSPYLD2!$F177 + SSPYLD1!AQ177*(1-VLOOKUP(SSPYLD2!AQ$4,'[1]INTERNAL PARAMETERS-1'!$B$5:$J$44,5,FALSE))*VLOOKUP(SSPYLD2!AQ$4,'[1]INTERNAL PARAMETERS-1'!$B$5:$J$44,9,FALSE)*SSPYLD2!$F177</f>
        <v>0</v>
      </c>
      <c r="AR177" s="47">
        <f>SSPYLD1!AR177*VLOOKUP(SSPYLD2!AR$4,'[1]INTERNAL PARAMETERS-1'!$B$5:$J$44,5,FALSE)*VLOOKUP(SSPYLD2!AR$4,'[1]INTERNAL PARAMETERS-1'!$B$5:$J$44,7,FALSE)*SSPYLD2!$F177 + SSPYLD1!AR177*(1-VLOOKUP(SSPYLD2!AR$4,'[1]INTERNAL PARAMETERS-1'!$B$5:$J$44,5,FALSE))*VLOOKUP(SSPYLD2!AR$4,'[1]INTERNAL PARAMETERS-1'!$B$5:$J$44,9,FALSE)*SSPYLD2!$F177</f>
        <v>0</v>
      </c>
      <c r="AS177" s="47">
        <f>SSPYLD1!AS177*VLOOKUP(SSPYLD2!AS$4,'[1]INTERNAL PARAMETERS-1'!$B$5:$J$44,5,FALSE)*VLOOKUP(SSPYLD2!AS$4,'[1]INTERNAL PARAMETERS-1'!$B$5:$J$44,7,FALSE)*SSPYLD2!$F177 + SSPYLD1!AS177*(1-VLOOKUP(SSPYLD2!AS$4,'[1]INTERNAL PARAMETERS-1'!$B$5:$J$44,5,FALSE))*VLOOKUP(SSPYLD2!AS$4,'[1]INTERNAL PARAMETERS-1'!$B$5:$J$44,9,FALSE)*SSPYLD2!$F177</f>
        <v>0</v>
      </c>
      <c r="AT177" s="46">
        <f>SSPYLD1!AT177*VLOOKUP(SSPYLD2!AT$4,'[1]INTERNAL PARAMETERS-1'!$B$5:$J$44,5,FALSE)*VLOOKUP(SSPYLD2!AT$4,'[1]INTERNAL PARAMETERS-1'!$B$5:$J$44,7,FALSE)*SSPYLD2!$F177 + SSPYLD1!AT177*(1-VLOOKUP(SSPYLD2!AT$4,'[1]INTERNAL PARAMETERS-1'!$B$5:$J$44,5,FALSE))*VLOOKUP(SSPYLD2!AT$4,'[1]INTERNAL PARAMETERS-1'!$B$5:$J$44,9,FALSE)*SSPYLD2!$F177</f>
        <v>0</v>
      </c>
      <c r="AU177" s="48">
        <f>SSPYLD1!AU177*VLOOKUP(SSPYLD2!AU$4,'[1]INTERNAL PARAMETERS-1'!$B$5:$J$44,5,FALSE)*VLOOKUP(SSPYLD2!AU$4,'[1]INTERNAL PARAMETERS-1'!$B$5:$J$44,6,FALSE)*VLOOKUP(SSPYLD2!AU$4,'[1]INTERNAL PARAMETERS-1'!$B$5:$J$44,3,FALSE) + SSPYLD1!AU177*(1-VLOOKUP(SSPYLD2!AU$4,'[1]INTERNAL PARAMETERS-1'!$B$5:$J$44,5,FALSE))*VLOOKUP(SSPYLD2!AU$4,'[1]INTERNAL PARAMETERS-1'!$B$5:$J$44,8,FALSE)*VLOOKUP(SSPYLD2!AU$4,'[1]INTERNAL PARAMETERS-1'!$B$5:$J$44,3,FALSE)</f>
        <v>0</v>
      </c>
      <c r="AV177" s="47">
        <f>SSPYLD1!AV177*VLOOKUP(SSPYLD2!AV$4,'[1]INTERNAL PARAMETERS-1'!$B$5:$J$44,5,FALSE)*VLOOKUP(SSPYLD2!AV$4,'[1]INTERNAL PARAMETERS-1'!$B$5:$J$44,6,FALSE)*VLOOKUP(SSPYLD2!AV$4,'[1]INTERNAL PARAMETERS-1'!$B$5:$J$44,3,FALSE) + SSPYLD1!AV177*(1-VLOOKUP(SSPYLD2!AV$4,'[1]INTERNAL PARAMETERS-1'!$B$5:$J$44,5,FALSE))*VLOOKUP(SSPYLD2!AV$4,'[1]INTERNAL PARAMETERS-1'!$B$5:$J$44,8,FALSE)*VLOOKUP(SSPYLD2!AV$4,'[1]INTERNAL PARAMETERS-1'!$B$5:$J$44,3,FALSE)</f>
        <v>0</v>
      </c>
      <c r="AW177" s="47">
        <f>SSPYLD1!AW177*VLOOKUP(SSPYLD2!AW$4,'[1]INTERNAL PARAMETERS-1'!$B$5:$J$44,5,FALSE)*VLOOKUP(SSPYLD2!AW$4,'[1]INTERNAL PARAMETERS-1'!$B$5:$J$44,6,FALSE)*VLOOKUP(SSPYLD2!AW$4,'[1]INTERNAL PARAMETERS-1'!$B$5:$J$44,3,FALSE) + SSPYLD1!AW177*(1-VLOOKUP(SSPYLD2!AW$4,'[1]INTERNAL PARAMETERS-1'!$B$5:$J$44,5,FALSE))*VLOOKUP(SSPYLD2!AW$4,'[1]INTERNAL PARAMETERS-1'!$B$5:$J$44,8,FALSE)*VLOOKUP(SSPYLD2!AW$4,'[1]INTERNAL PARAMETERS-1'!$B$5:$J$44,3,FALSE)</f>
        <v>14.916096446303293</v>
      </c>
      <c r="AX177" s="47">
        <f>SSPYLD1!AX177*VLOOKUP(SSPYLD2!AX$4,'[1]INTERNAL PARAMETERS-1'!$B$5:$J$44,5,FALSE)*VLOOKUP(SSPYLD2!AX$4,'[1]INTERNAL PARAMETERS-1'!$B$5:$J$44,6,FALSE)*VLOOKUP(SSPYLD2!AX$4,'[1]INTERNAL PARAMETERS-1'!$B$5:$J$44,3,FALSE) + SSPYLD1!AX177*(1-VLOOKUP(SSPYLD2!AX$4,'[1]INTERNAL PARAMETERS-1'!$B$5:$J$44,5,FALSE))*VLOOKUP(SSPYLD2!AX$4,'[1]INTERNAL PARAMETERS-1'!$B$5:$J$44,8,FALSE)*VLOOKUP(SSPYLD2!AX$4,'[1]INTERNAL PARAMETERS-1'!$B$5:$J$44,3,FALSE)</f>
        <v>0</v>
      </c>
      <c r="AY177" s="47">
        <f>SSPYLD1!AY177*VLOOKUP(SSPYLD2!AY$4,'[1]INTERNAL PARAMETERS-1'!$B$5:$J$44,5,FALSE)*VLOOKUP(SSPYLD2!AY$4,'[1]INTERNAL PARAMETERS-1'!$B$5:$J$44,6,FALSE)*VLOOKUP(SSPYLD2!AY$4,'[1]INTERNAL PARAMETERS-1'!$B$5:$J$44,3,FALSE) + SSPYLD1!AY177*(1-VLOOKUP(SSPYLD2!AY$4,'[1]INTERNAL PARAMETERS-1'!$B$5:$J$44,5,FALSE))*VLOOKUP(SSPYLD2!AY$4,'[1]INTERNAL PARAMETERS-1'!$B$5:$J$44,8,FALSE)*VLOOKUP(SSPYLD2!AY$4,'[1]INTERNAL PARAMETERS-1'!$B$5:$J$44,3,FALSE)</f>
        <v>0</v>
      </c>
      <c r="AZ177" s="47">
        <f>SSPYLD1!AZ177*VLOOKUP(SSPYLD2!AZ$4,'[1]INTERNAL PARAMETERS-1'!$B$5:$J$44,5,FALSE)*VLOOKUP(SSPYLD2!AZ$4,'[1]INTERNAL PARAMETERS-1'!$B$5:$J$44,6,FALSE)*VLOOKUP(SSPYLD2!AZ$4,'[1]INTERNAL PARAMETERS-1'!$B$5:$J$44,3,FALSE) + SSPYLD1!AZ177*(1-VLOOKUP(SSPYLD2!AZ$4,'[1]INTERNAL PARAMETERS-1'!$B$5:$J$44,5,FALSE))*VLOOKUP(SSPYLD2!AZ$4,'[1]INTERNAL PARAMETERS-1'!$B$5:$J$44,8,FALSE)*VLOOKUP(SSPYLD2!AZ$4,'[1]INTERNAL PARAMETERS-1'!$B$5:$J$44,3,FALSE)</f>
        <v>0</v>
      </c>
      <c r="BA177" s="47">
        <f>SSPYLD1!BA177*VLOOKUP(SSPYLD2!BA$4,'[1]INTERNAL PARAMETERS-1'!$B$5:$J$44,5,FALSE)*VLOOKUP(SSPYLD2!BA$4,'[1]INTERNAL PARAMETERS-1'!$B$5:$J$44,6,FALSE)*VLOOKUP(SSPYLD2!BA$4,'[1]INTERNAL PARAMETERS-1'!$B$5:$J$44,3,FALSE) + SSPYLD1!BA177*(1-VLOOKUP(SSPYLD2!BA$4,'[1]INTERNAL PARAMETERS-1'!$B$5:$J$44,5,FALSE))*VLOOKUP(SSPYLD2!BA$4,'[1]INTERNAL PARAMETERS-1'!$B$5:$J$44,8,FALSE)*VLOOKUP(SSPYLD2!BA$4,'[1]INTERNAL PARAMETERS-1'!$B$5:$J$44,3,FALSE)</f>
        <v>6.6639939475408179</v>
      </c>
      <c r="BB177" s="47">
        <f>SSPYLD1!BB177*VLOOKUP(SSPYLD2!BB$4,'[1]INTERNAL PARAMETERS-1'!$B$5:$J$44,5,FALSE)*VLOOKUP(SSPYLD2!BB$4,'[1]INTERNAL PARAMETERS-1'!$B$5:$J$44,6,FALSE)*VLOOKUP(SSPYLD2!BB$4,'[1]INTERNAL PARAMETERS-1'!$B$5:$J$44,3,FALSE) + SSPYLD1!BB177*(1-VLOOKUP(SSPYLD2!BB$4,'[1]INTERNAL PARAMETERS-1'!$B$5:$J$44,5,FALSE))*VLOOKUP(SSPYLD2!BB$4,'[1]INTERNAL PARAMETERS-1'!$B$5:$J$44,8,FALSE)*VLOOKUP(SSPYLD2!BB$4,'[1]INTERNAL PARAMETERS-1'!$B$5:$J$44,3,FALSE)</f>
        <v>2.4474983818734661</v>
      </c>
      <c r="BC177" s="47">
        <f>SSPYLD1!BC177*VLOOKUP(SSPYLD2!BC$4,'[1]INTERNAL PARAMETERS-1'!$B$5:$J$44,5,FALSE)*VLOOKUP(SSPYLD2!BC$4,'[1]INTERNAL PARAMETERS-1'!$B$5:$J$44,6,FALSE)*VLOOKUP(SSPYLD2!BC$4,'[1]INTERNAL PARAMETERS-1'!$B$5:$J$44,3,FALSE) + SSPYLD1!BC177*(1-VLOOKUP(SSPYLD2!BC$4,'[1]INTERNAL PARAMETERS-1'!$B$5:$J$44,5,FALSE))*VLOOKUP(SSPYLD2!BC$4,'[1]INTERNAL PARAMETERS-1'!$B$5:$J$44,8,FALSE)*VLOOKUP(SSPYLD2!BC$4,'[1]INTERNAL PARAMETERS-1'!$B$5:$J$44,3,FALSE)</f>
        <v>6.1974623533829387</v>
      </c>
      <c r="BD177" s="47">
        <f>SSPYLD1!BD177*VLOOKUP(SSPYLD2!BD$4,'[1]INTERNAL PARAMETERS-1'!$B$5:$J$44,5,FALSE)*VLOOKUP(SSPYLD2!BD$4,'[1]INTERNAL PARAMETERS-1'!$B$5:$J$44,6,FALSE)*VLOOKUP(SSPYLD2!BD$4,'[1]INTERNAL PARAMETERS-1'!$B$5:$J$44,3,FALSE) + SSPYLD1!BD177*(1-VLOOKUP(SSPYLD2!BD$4,'[1]INTERNAL PARAMETERS-1'!$B$5:$J$44,5,FALSE))*VLOOKUP(SSPYLD2!BD$4,'[1]INTERNAL PARAMETERS-1'!$B$5:$J$44,8,FALSE)*VLOOKUP(SSPYLD2!BD$4,'[1]INTERNAL PARAMETERS-1'!$B$5:$J$44,3,FALSE)</f>
        <v>1.93360557290629</v>
      </c>
      <c r="BE177" s="47">
        <f>SSPYLD1!BE177*VLOOKUP(SSPYLD2!BE$4,'[1]INTERNAL PARAMETERS-1'!$B$5:$J$44,5,FALSE)*VLOOKUP(SSPYLD2!BE$4,'[1]INTERNAL PARAMETERS-1'!$B$5:$J$44,6,FALSE)*VLOOKUP(SSPYLD2!BE$4,'[1]INTERNAL PARAMETERS-1'!$B$5:$J$44,3,FALSE) + SSPYLD1!BE177*(1-VLOOKUP(SSPYLD2!BE$4,'[1]INTERNAL PARAMETERS-1'!$B$5:$J$44,5,FALSE))*VLOOKUP(SSPYLD2!BE$4,'[1]INTERNAL PARAMETERS-1'!$B$5:$J$44,8,FALSE)*VLOOKUP(SSPYLD2!BE$4,'[1]INTERNAL PARAMETERS-1'!$B$5:$J$44,3,FALSE)</f>
        <v>7.4538822606437671</v>
      </c>
      <c r="BF177" s="47">
        <f>SSPYLD1!BF177*VLOOKUP(SSPYLD2!BF$4,'[1]INTERNAL PARAMETERS-1'!$B$5:$J$44,5,FALSE)*VLOOKUP(SSPYLD2!BF$4,'[1]INTERNAL PARAMETERS-1'!$B$5:$J$44,6,FALSE)*VLOOKUP(SSPYLD2!BF$4,'[1]INTERNAL PARAMETERS-1'!$B$5:$J$44,3,FALSE) + SSPYLD1!BF177*(1-VLOOKUP(SSPYLD2!BF$4,'[1]INTERNAL PARAMETERS-1'!$B$5:$J$44,5,FALSE))*VLOOKUP(SSPYLD2!BF$4,'[1]INTERNAL PARAMETERS-1'!$B$5:$J$44,8,FALSE)*VLOOKUP(SSPYLD2!BF$4,'[1]INTERNAL PARAMETERS-1'!$B$5:$J$44,3,FALSE)</f>
        <v>0</v>
      </c>
      <c r="BG177" s="47">
        <f>SSPYLD1!BG177*VLOOKUP(SSPYLD2!BG$4,'[1]INTERNAL PARAMETERS-1'!$B$5:$J$44,5,FALSE)*VLOOKUP(SSPYLD2!BG$4,'[1]INTERNAL PARAMETERS-1'!$B$5:$J$44,6,FALSE)*VLOOKUP(SSPYLD2!BG$4,'[1]INTERNAL PARAMETERS-1'!$B$5:$J$44,3,FALSE) + SSPYLD1!BG177*(1-VLOOKUP(SSPYLD2!BG$4,'[1]INTERNAL PARAMETERS-1'!$B$5:$J$44,5,FALSE))*VLOOKUP(SSPYLD2!BG$4,'[1]INTERNAL PARAMETERS-1'!$B$5:$J$44,8,FALSE)*VLOOKUP(SSPYLD2!BG$4,'[1]INTERNAL PARAMETERS-1'!$B$5:$J$44,3,FALSE)</f>
        <v>2.7971381688442905</v>
      </c>
      <c r="BH177" s="47">
        <f>SSPYLD1!BH177*VLOOKUP(SSPYLD2!BH$4,'[1]INTERNAL PARAMETERS-1'!$B$5:$J$44,5,FALSE)*VLOOKUP(SSPYLD2!BH$4,'[1]INTERNAL PARAMETERS-1'!$B$5:$J$44,6,FALSE)*VLOOKUP(SSPYLD2!BH$4,'[1]INTERNAL PARAMETERS-1'!$B$5:$J$44,3,FALSE) + SSPYLD1!BH177*(1-VLOOKUP(SSPYLD2!BH$4,'[1]INTERNAL PARAMETERS-1'!$B$5:$J$44,5,FALSE))*VLOOKUP(SSPYLD2!BH$4,'[1]INTERNAL PARAMETERS-1'!$B$5:$J$44,8,FALSE)*VLOOKUP(SSPYLD2!BH$4,'[1]INTERNAL PARAMETERS-1'!$B$5:$J$44,3,FALSE)</f>
        <v>1.1796384728797644E-2</v>
      </c>
      <c r="BI177" s="47">
        <f>SSPYLD1!BI177*VLOOKUP(SSPYLD2!BI$4,'[1]INTERNAL PARAMETERS-1'!$B$5:$J$44,5,FALSE)*VLOOKUP(SSPYLD2!BI$4,'[1]INTERNAL PARAMETERS-1'!$B$5:$J$44,6,FALSE)*VLOOKUP(SSPYLD2!BI$4,'[1]INTERNAL PARAMETERS-1'!$B$5:$J$44,3,FALSE) + SSPYLD1!BI177*(1-VLOOKUP(SSPYLD2!BI$4,'[1]INTERNAL PARAMETERS-1'!$B$5:$J$44,5,FALSE))*VLOOKUP(SSPYLD2!BI$4,'[1]INTERNAL PARAMETERS-1'!$B$5:$J$44,8,FALSE)*VLOOKUP(SSPYLD2!BI$4,'[1]INTERNAL PARAMETERS-1'!$B$5:$J$44,3,FALSE)</f>
        <v>0</v>
      </c>
      <c r="BJ177" s="47">
        <f>SSPYLD1!BJ177*VLOOKUP(SSPYLD2!BJ$4,'[1]INTERNAL PARAMETERS-1'!$B$5:$J$44,5,FALSE)*VLOOKUP(SSPYLD2!BJ$4,'[1]INTERNAL PARAMETERS-1'!$B$5:$J$44,6,FALSE)*VLOOKUP(SSPYLD2!BJ$4,'[1]INTERNAL PARAMETERS-1'!$B$5:$J$44,3,FALSE) + SSPYLD1!BJ177*(1-VLOOKUP(SSPYLD2!BJ$4,'[1]INTERNAL PARAMETERS-1'!$B$5:$J$44,5,FALSE))*VLOOKUP(SSPYLD2!BJ$4,'[1]INTERNAL PARAMETERS-1'!$B$5:$J$44,8,FALSE)*VLOOKUP(SSPYLD2!BJ$4,'[1]INTERNAL PARAMETERS-1'!$B$5:$J$44,3,FALSE)</f>
        <v>0.73449767500782048</v>
      </c>
      <c r="BK177" s="47">
        <f>SSPYLD1!BK177*VLOOKUP(SSPYLD2!BK$4,'[1]INTERNAL PARAMETERS-1'!$B$5:$J$44,5,FALSE)*VLOOKUP(SSPYLD2!BK$4,'[1]INTERNAL PARAMETERS-1'!$B$5:$J$44,6,FALSE)*VLOOKUP(SSPYLD2!BK$4,'[1]INTERNAL PARAMETERS-1'!$B$5:$J$44,3,FALSE) + SSPYLD1!BK177*(1-VLOOKUP(SSPYLD2!BK$4,'[1]INTERNAL PARAMETERS-1'!$B$5:$J$44,5,FALSE))*VLOOKUP(SSPYLD2!BK$4,'[1]INTERNAL PARAMETERS-1'!$B$5:$J$44,8,FALSE)*VLOOKUP(SSPYLD2!BK$4,'[1]INTERNAL PARAMETERS-1'!$B$5:$J$44,3,FALSE)</f>
        <v>1.0489116244185919</v>
      </c>
      <c r="BL177" s="47">
        <f>SSPYLD1!BL177*VLOOKUP(SSPYLD2!BL$4,'[1]INTERNAL PARAMETERS-1'!$B$5:$J$44,5,FALSE)*VLOOKUP(SSPYLD2!BL$4,'[1]INTERNAL PARAMETERS-1'!$B$5:$J$44,6,FALSE)*VLOOKUP(SSPYLD2!BL$4,'[1]INTERNAL PARAMETERS-1'!$B$5:$J$44,3,FALSE) + SSPYLD1!BL177*(1-VLOOKUP(SSPYLD2!BL$4,'[1]INTERNAL PARAMETERS-1'!$B$5:$J$44,5,FALSE))*VLOOKUP(SSPYLD2!BL$4,'[1]INTERNAL PARAMETERS-1'!$B$5:$J$44,8,FALSE)*VLOOKUP(SSPYLD2!BL$4,'[1]INTERNAL PARAMETERS-1'!$B$5:$J$44,3,FALSE)</f>
        <v>4.1957052760596349</v>
      </c>
      <c r="BM177" s="47">
        <f>SSPYLD1!BM177*VLOOKUP(SSPYLD2!BM$4,'[1]INTERNAL PARAMETERS-1'!$B$5:$J$44,5,FALSE)*VLOOKUP(SSPYLD2!BM$4,'[1]INTERNAL PARAMETERS-1'!$B$5:$J$44,6,FALSE)*VLOOKUP(SSPYLD2!BM$4,'[1]INTERNAL PARAMETERS-1'!$B$5:$J$44,3,FALSE) + SSPYLD1!BM177*(1-VLOOKUP(SSPYLD2!BM$4,'[1]INTERNAL PARAMETERS-1'!$B$5:$J$44,5,FALSE))*VLOOKUP(SSPYLD2!BM$4,'[1]INTERNAL PARAMETERS-1'!$B$5:$J$44,8,FALSE)*VLOOKUP(SSPYLD2!BM$4,'[1]INTERNAL PARAMETERS-1'!$B$5:$J$44,3,FALSE)</f>
        <v>2.2125052775024767</v>
      </c>
      <c r="BN177" s="47">
        <f>SSPYLD1!BN177*VLOOKUP(SSPYLD2!BN$4,'[1]INTERNAL PARAMETERS-1'!$B$5:$J$44,5,FALSE)*VLOOKUP(SSPYLD2!BN$4,'[1]INTERNAL PARAMETERS-1'!$B$5:$J$44,6,FALSE)*VLOOKUP(SSPYLD2!BN$4,'[1]INTERNAL PARAMETERS-1'!$B$5:$J$44,3,FALSE) + SSPYLD1!BN177*(1-VLOOKUP(SSPYLD2!BN$4,'[1]INTERNAL PARAMETERS-1'!$B$5:$J$44,5,FALSE))*VLOOKUP(SSPYLD2!BN$4,'[1]INTERNAL PARAMETERS-1'!$B$5:$J$44,8,FALSE)*VLOOKUP(SSPYLD2!BN$4,'[1]INTERNAL PARAMETERS-1'!$B$5:$J$44,3,FALSE)</f>
        <v>1.1319801053046754</v>
      </c>
      <c r="BO177" s="47">
        <f>SSPYLD1!BO177*VLOOKUP(SSPYLD2!BO$4,'[1]INTERNAL PARAMETERS-1'!$B$5:$J$44,5,FALSE)*VLOOKUP(SSPYLD2!BO$4,'[1]INTERNAL PARAMETERS-1'!$B$5:$J$44,6,FALSE)*VLOOKUP(SSPYLD2!BO$4,'[1]INTERNAL PARAMETERS-1'!$B$5:$J$44,3,FALSE) + SSPYLD1!BO177*(1-VLOOKUP(SSPYLD2!BO$4,'[1]INTERNAL PARAMETERS-1'!$B$5:$J$44,5,FALSE))*VLOOKUP(SSPYLD2!BO$4,'[1]INTERNAL PARAMETERS-1'!$B$5:$J$44,8,FALSE)*VLOOKUP(SSPYLD2!BO$4,'[1]INTERNAL PARAMETERS-1'!$B$5:$J$44,3,FALSE)</f>
        <v>1.0498814901364459</v>
      </c>
      <c r="BP177" s="47">
        <f>SSPYLD1!BP177*VLOOKUP(SSPYLD2!BP$4,'[1]INTERNAL PARAMETERS-1'!$B$5:$J$44,5,FALSE)*VLOOKUP(SSPYLD2!BP$4,'[1]INTERNAL PARAMETERS-1'!$B$5:$J$44,6,FALSE)*VLOOKUP(SSPYLD2!BP$4,'[1]INTERNAL PARAMETERS-1'!$B$5:$J$44,3,FALSE) + SSPYLD1!BP177*(1-VLOOKUP(SSPYLD2!BP$4,'[1]INTERNAL PARAMETERS-1'!$B$5:$J$44,5,FALSE))*VLOOKUP(SSPYLD2!BP$4,'[1]INTERNAL PARAMETERS-1'!$B$5:$J$44,8,FALSE)*VLOOKUP(SSPYLD2!BP$4,'[1]INTERNAL PARAMETERS-1'!$B$5:$J$44,3,FALSE)</f>
        <v>8.1787636412323977E-2</v>
      </c>
      <c r="BQ177" s="47">
        <f>SSPYLD1!BQ177*VLOOKUP(SSPYLD2!BQ$4,'[1]INTERNAL PARAMETERS-1'!$B$5:$J$44,5,FALSE)*VLOOKUP(SSPYLD2!BQ$4,'[1]INTERNAL PARAMETERS-1'!$B$5:$J$44,6,FALSE)*VLOOKUP(SSPYLD2!BQ$4,'[1]INTERNAL PARAMETERS-1'!$B$5:$J$44,3,FALSE) + SSPYLD1!BQ177*(1-VLOOKUP(SSPYLD2!BQ$4,'[1]INTERNAL PARAMETERS-1'!$B$5:$J$44,5,FALSE))*VLOOKUP(SSPYLD2!BQ$4,'[1]INTERNAL PARAMETERS-1'!$B$5:$J$44,8,FALSE)*VLOOKUP(SSPYLD2!BQ$4,'[1]INTERNAL PARAMETERS-1'!$B$5:$J$44,3,FALSE)</f>
        <v>4.634199853401892</v>
      </c>
      <c r="BR177" s="47">
        <f>SSPYLD1!BR177*VLOOKUP(SSPYLD2!BR$4,'[1]INTERNAL PARAMETERS-1'!$B$5:$J$44,5,FALSE)*VLOOKUP(SSPYLD2!BR$4,'[1]INTERNAL PARAMETERS-1'!$B$5:$J$44,6,FALSE)*VLOOKUP(SSPYLD2!BR$4,'[1]INTERNAL PARAMETERS-1'!$B$5:$J$44,3,FALSE) + SSPYLD1!BR177*(1-VLOOKUP(SSPYLD2!BR$4,'[1]INTERNAL PARAMETERS-1'!$B$5:$J$44,5,FALSE))*VLOOKUP(SSPYLD2!BR$4,'[1]INTERNAL PARAMETERS-1'!$B$5:$J$44,8,FALSE)*VLOOKUP(SSPYLD2!BR$4,'[1]INTERNAL PARAMETERS-1'!$B$5:$J$44,3,FALSE)</f>
        <v>0.12841092610694962</v>
      </c>
      <c r="BS177" s="47">
        <f>SSPYLD1!BS177*VLOOKUP(SSPYLD2!BS$4,'[1]INTERNAL PARAMETERS-1'!$B$5:$J$44,5,FALSE)*VLOOKUP(SSPYLD2!BS$4,'[1]INTERNAL PARAMETERS-1'!$B$5:$J$44,6,FALSE)*VLOOKUP(SSPYLD2!BS$4,'[1]INTERNAL PARAMETERS-1'!$B$5:$J$44,3,FALSE) + SSPYLD1!BS177*(1-VLOOKUP(SSPYLD2!BS$4,'[1]INTERNAL PARAMETERS-1'!$B$5:$J$44,5,FALSE))*VLOOKUP(SSPYLD2!BS$4,'[1]INTERNAL PARAMETERS-1'!$B$5:$J$44,8,FALSE)*VLOOKUP(SSPYLD2!BS$4,'[1]INTERNAL PARAMETERS-1'!$B$5:$J$44,3,FALSE)</f>
        <v>7.9966902099030766E-3</v>
      </c>
      <c r="BT177" s="47">
        <f>SSPYLD1!BT177*VLOOKUP(SSPYLD2!BT$4,'[1]INTERNAL PARAMETERS-1'!$B$5:$J$44,5,FALSE)*VLOOKUP(SSPYLD2!BT$4,'[1]INTERNAL PARAMETERS-1'!$B$5:$J$44,6,FALSE)*VLOOKUP(SSPYLD2!BT$4,'[1]INTERNAL PARAMETERS-1'!$B$5:$J$44,3,FALSE) + SSPYLD1!BT177*(1-VLOOKUP(SSPYLD2!BT$4,'[1]INTERNAL PARAMETERS-1'!$B$5:$J$44,5,FALSE))*VLOOKUP(SSPYLD2!BT$4,'[1]INTERNAL PARAMETERS-1'!$B$5:$J$44,8,FALSE)*VLOOKUP(SSPYLD2!BT$4,'[1]INTERNAL PARAMETERS-1'!$B$5:$J$44,3,FALSE)</f>
        <v>0</v>
      </c>
      <c r="BU177" s="47">
        <f>SSPYLD1!BU177*VLOOKUP(SSPYLD2!BU$4,'[1]INTERNAL PARAMETERS-1'!$B$5:$J$44,5,FALSE)*VLOOKUP(SSPYLD2!BU$4,'[1]INTERNAL PARAMETERS-1'!$B$5:$J$44,6,FALSE)*VLOOKUP(SSPYLD2!BU$4,'[1]INTERNAL PARAMETERS-1'!$B$5:$J$44,3,FALSE) + SSPYLD1!BU177*(1-VLOOKUP(SSPYLD2!BU$4,'[1]INTERNAL PARAMETERS-1'!$B$5:$J$44,5,FALSE))*VLOOKUP(SSPYLD2!BU$4,'[1]INTERNAL PARAMETERS-1'!$B$5:$J$44,8,FALSE)*VLOOKUP(SSPYLD2!BU$4,'[1]INTERNAL PARAMETERS-1'!$B$5:$J$44,3,FALSE)</f>
        <v>0</v>
      </c>
      <c r="BV177" s="47">
        <f>SSPYLD1!BV177*VLOOKUP(SSPYLD2!BV$4,'[1]INTERNAL PARAMETERS-1'!$B$5:$J$44,5,FALSE)*VLOOKUP(SSPYLD2!BV$4,'[1]INTERNAL PARAMETERS-1'!$B$5:$J$44,6,FALSE)*VLOOKUP(SSPYLD2!BV$4,'[1]INTERNAL PARAMETERS-1'!$B$5:$J$44,3,FALSE) + SSPYLD1!BV177*(1-VLOOKUP(SSPYLD2!BV$4,'[1]INTERNAL PARAMETERS-1'!$B$5:$J$44,5,FALSE))*VLOOKUP(SSPYLD2!BV$4,'[1]INTERNAL PARAMETERS-1'!$B$5:$J$44,8,FALSE)*VLOOKUP(SSPYLD2!BV$4,'[1]INTERNAL PARAMETERS-1'!$B$5:$J$44,3,FALSE)</f>
        <v>0</v>
      </c>
      <c r="BW177" s="47">
        <f>SSPYLD1!BW177*VLOOKUP(SSPYLD2!BW$4,'[1]INTERNAL PARAMETERS-1'!$B$5:$J$44,5,FALSE)*VLOOKUP(SSPYLD2!BW$4,'[1]INTERNAL PARAMETERS-1'!$B$5:$J$44,6,FALSE)*VLOOKUP(SSPYLD2!BW$4,'[1]INTERNAL PARAMETERS-1'!$B$5:$J$44,3,FALSE) + SSPYLD1!BW177*(1-VLOOKUP(SSPYLD2!BW$4,'[1]INTERNAL PARAMETERS-1'!$B$5:$J$44,5,FALSE))*VLOOKUP(SSPYLD2!BW$4,'[1]INTERNAL PARAMETERS-1'!$B$5:$J$44,8,FALSE)*VLOOKUP(SSPYLD2!BW$4,'[1]INTERNAL PARAMETERS-1'!$B$5:$J$44,3,FALSE)</f>
        <v>0</v>
      </c>
      <c r="BX177" s="47">
        <f>SSPYLD1!BX177*VLOOKUP(SSPYLD2!BX$4,'[1]INTERNAL PARAMETERS-1'!$B$5:$J$44,5,FALSE)*VLOOKUP(SSPYLD2!BX$4,'[1]INTERNAL PARAMETERS-1'!$B$5:$J$44,6,FALSE)*VLOOKUP(SSPYLD2!BX$4,'[1]INTERNAL PARAMETERS-1'!$B$5:$J$44,3,FALSE) + SSPYLD1!BX177*(1-VLOOKUP(SSPYLD2!BX$4,'[1]INTERNAL PARAMETERS-1'!$B$5:$J$44,5,FALSE))*VLOOKUP(SSPYLD2!BX$4,'[1]INTERNAL PARAMETERS-1'!$B$5:$J$44,8,FALSE)*VLOOKUP(SSPYLD2!BX$4,'[1]INTERNAL PARAMETERS-1'!$B$5:$J$44,3,FALSE)</f>
        <v>0</v>
      </c>
      <c r="BY177" s="47">
        <f>SSPYLD1!BY177*VLOOKUP(SSPYLD2!BY$4,'[1]INTERNAL PARAMETERS-1'!$B$5:$J$44,5,FALSE)*VLOOKUP(SSPYLD2!BY$4,'[1]INTERNAL PARAMETERS-1'!$B$5:$J$44,6,FALSE)*VLOOKUP(SSPYLD2!BY$4,'[1]INTERNAL PARAMETERS-1'!$B$5:$J$44,3,FALSE) + SSPYLD1!BY177*(1-VLOOKUP(SSPYLD2!BY$4,'[1]INTERNAL PARAMETERS-1'!$B$5:$J$44,5,FALSE))*VLOOKUP(SSPYLD2!BY$4,'[1]INTERNAL PARAMETERS-1'!$B$5:$J$44,8,FALSE)*VLOOKUP(SSPYLD2!BY$4,'[1]INTERNAL PARAMETERS-1'!$B$5:$J$44,3,FALSE)</f>
        <v>0</v>
      </c>
      <c r="BZ177" s="47">
        <f>SSPYLD1!BZ177*VLOOKUP(SSPYLD2!BZ$4,'[1]INTERNAL PARAMETERS-1'!$B$5:$J$44,5,FALSE)*VLOOKUP(SSPYLD2!BZ$4,'[1]INTERNAL PARAMETERS-1'!$B$5:$J$44,6,FALSE)*VLOOKUP(SSPYLD2!BZ$4,'[1]INTERNAL PARAMETERS-1'!$B$5:$J$44,3,FALSE) + SSPYLD1!BZ177*(1-VLOOKUP(SSPYLD2!BZ$4,'[1]INTERNAL PARAMETERS-1'!$B$5:$J$44,5,FALSE))*VLOOKUP(SSPYLD2!BZ$4,'[1]INTERNAL PARAMETERS-1'!$B$5:$J$44,8,FALSE)*VLOOKUP(SSPYLD2!BZ$4,'[1]INTERNAL PARAMETERS-1'!$B$5:$J$44,3,FALSE)</f>
        <v>6.1165273482236505E-3</v>
      </c>
      <c r="CA177" s="47">
        <f>SSPYLD1!CA177*VLOOKUP(SSPYLD2!CA$4,'[1]INTERNAL PARAMETERS-1'!$B$5:$J$44,5,FALSE)*VLOOKUP(SSPYLD2!CA$4,'[1]INTERNAL PARAMETERS-1'!$B$5:$J$44,6,FALSE)*VLOOKUP(SSPYLD2!CA$4,'[1]INTERNAL PARAMETERS-1'!$B$5:$J$44,3,FALSE) + SSPYLD1!CA177*(1-VLOOKUP(SSPYLD2!CA$4,'[1]INTERNAL PARAMETERS-1'!$B$5:$J$44,5,FALSE))*VLOOKUP(SSPYLD2!CA$4,'[1]INTERNAL PARAMETERS-1'!$B$5:$J$44,8,FALSE)*VLOOKUP(SSPYLD2!CA$4,'[1]INTERNAL PARAMETERS-1'!$B$5:$J$44,3,FALSE)</f>
        <v>0</v>
      </c>
      <c r="CB177" s="47">
        <f>SSPYLD1!CB177*VLOOKUP(SSPYLD2!CB$4,'[1]INTERNAL PARAMETERS-1'!$B$5:$J$44,5,FALSE)*VLOOKUP(SSPYLD2!CB$4,'[1]INTERNAL PARAMETERS-1'!$B$5:$J$44,6,FALSE)*VLOOKUP(SSPYLD2!CB$4,'[1]INTERNAL PARAMETERS-1'!$B$5:$J$44,3,FALSE) + SSPYLD1!CB177*(1-VLOOKUP(SSPYLD2!CB$4,'[1]INTERNAL PARAMETERS-1'!$B$5:$J$44,5,FALSE))*VLOOKUP(SSPYLD2!CB$4,'[1]INTERNAL PARAMETERS-1'!$B$5:$J$44,8,FALSE)*VLOOKUP(SSPYLD2!CB$4,'[1]INTERNAL PARAMETERS-1'!$B$5:$J$44,3,FALSE)</f>
        <v>0</v>
      </c>
      <c r="CC177" s="47">
        <f>SSPYLD1!CC177*VLOOKUP(SSPYLD2!CC$4,'[1]INTERNAL PARAMETERS-1'!$B$5:$J$44,5,FALSE)*VLOOKUP(SSPYLD2!CC$4,'[1]INTERNAL PARAMETERS-1'!$B$5:$J$44,6,FALSE)*VLOOKUP(SSPYLD2!CC$4,'[1]INTERNAL PARAMETERS-1'!$B$5:$J$44,3,FALSE) + SSPYLD1!CC177*(1-VLOOKUP(SSPYLD2!CC$4,'[1]INTERNAL PARAMETERS-1'!$B$5:$J$44,5,FALSE))*VLOOKUP(SSPYLD2!CC$4,'[1]INTERNAL PARAMETERS-1'!$B$5:$J$44,8,FALSE)*VLOOKUP(SSPYLD2!CC$4,'[1]INTERNAL PARAMETERS-1'!$B$5:$J$44,3,FALSE)</f>
        <v>2.8155418674843904E-2</v>
      </c>
      <c r="CD177" s="47">
        <f>SSPYLD1!CD177*VLOOKUP(SSPYLD2!CD$4,'[1]INTERNAL PARAMETERS-1'!$B$5:$J$44,5,FALSE)*VLOOKUP(SSPYLD2!CD$4,'[1]INTERNAL PARAMETERS-1'!$B$5:$J$44,6,FALSE)*VLOOKUP(SSPYLD2!CD$4,'[1]INTERNAL PARAMETERS-1'!$B$5:$J$44,3,FALSE) + SSPYLD1!CD177*(1-VLOOKUP(SSPYLD2!CD$4,'[1]INTERNAL PARAMETERS-1'!$B$5:$J$44,5,FALSE))*VLOOKUP(SSPYLD2!CD$4,'[1]INTERNAL PARAMETERS-1'!$B$5:$J$44,8,FALSE)*VLOOKUP(SSPYLD2!CD$4,'[1]INTERNAL PARAMETERS-1'!$B$5:$J$44,3,FALSE)</f>
        <v>4.9514652671947823E-2</v>
      </c>
      <c r="CE177" s="47">
        <f>SSPYLD1!CE177*VLOOKUP(SSPYLD2!CE$4,'[1]INTERNAL PARAMETERS-1'!$B$5:$J$44,5,FALSE)*VLOOKUP(SSPYLD2!CE$4,'[1]INTERNAL PARAMETERS-1'!$B$5:$J$44,6,FALSE)*VLOOKUP(SSPYLD2!CE$4,'[1]INTERNAL PARAMETERS-1'!$B$5:$J$44,3,FALSE) + SSPYLD1!CE177*(1-VLOOKUP(SSPYLD2!CE$4,'[1]INTERNAL PARAMETERS-1'!$B$5:$J$44,5,FALSE))*VLOOKUP(SSPYLD2!CE$4,'[1]INTERNAL PARAMETERS-1'!$B$5:$J$44,8,FALSE)*VLOOKUP(SSPYLD2!CE$4,'[1]INTERNAL PARAMETERS-1'!$B$5:$J$44,3,FALSE)</f>
        <v>0.12083313371139205</v>
      </c>
      <c r="CF177" s="47">
        <f>SSPYLD1!CF177*VLOOKUP(SSPYLD2!CF$4,'[1]INTERNAL PARAMETERS-1'!$B$5:$J$44,5,FALSE)*VLOOKUP(SSPYLD2!CF$4,'[1]INTERNAL PARAMETERS-1'!$B$5:$J$44,6,FALSE)*VLOOKUP(SSPYLD2!CF$4,'[1]INTERNAL PARAMETERS-1'!$B$5:$J$44,3,FALSE) + SSPYLD1!CF177*(1-VLOOKUP(SSPYLD2!CF$4,'[1]INTERNAL PARAMETERS-1'!$B$5:$J$44,5,FALSE))*VLOOKUP(SSPYLD2!CF$4,'[1]INTERNAL PARAMETERS-1'!$B$5:$J$44,8,FALSE)*VLOOKUP(SSPYLD2!CF$4,'[1]INTERNAL PARAMETERS-1'!$B$5:$J$44,3,FALSE)</f>
        <v>9.6927504712933446E-2</v>
      </c>
      <c r="CG177" s="47">
        <f>SSPYLD1!CG177*VLOOKUP(SSPYLD2!CG$4,'[1]INTERNAL PARAMETERS-1'!$B$5:$J$44,5,FALSE)*VLOOKUP(SSPYLD2!CG$4,'[1]INTERNAL PARAMETERS-1'!$B$5:$J$44,6,FALSE)*VLOOKUP(SSPYLD2!CG$4,'[1]INTERNAL PARAMETERS-1'!$B$5:$J$44,3,FALSE) + SSPYLD1!CG177*(1-VLOOKUP(SSPYLD2!CG$4,'[1]INTERNAL PARAMETERS-1'!$B$5:$J$44,5,FALSE))*VLOOKUP(SSPYLD2!CG$4,'[1]INTERNAL PARAMETERS-1'!$B$5:$J$44,8,FALSE)*VLOOKUP(SSPYLD2!CG$4,'[1]INTERNAL PARAMETERS-1'!$B$5:$J$44,3,FALSE)</f>
        <v>0</v>
      </c>
      <c r="CH177" s="46">
        <f>SSPYLD1!CH177*VLOOKUP(SSPYLD2!CH$4,'[1]INTERNAL PARAMETERS-1'!$B$5:$J$44,5,FALSE)*VLOOKUP(SSPYLD2!CH$4,'[1]INTERNAL PARAMETERS-1'!$B$5:$J$44,6,FALSE)*VLOOKUP(SSPYLD2!CH$4,'[1]INTERNAL PARAMETERS-1'!$B$5:$J$44,3,FALSE) + SSPYLD1!CH177*(1-VLOOKUP(SSPYLD2!CH$4,'[1]INTERNAL PARAMETERS-1'!$B$5:$J$44,5,FALSE))*VLOOKUP(SSPYLD2!CH$4,'[1]INTERNAL PARAMETERS-1'!$B$5:$J$44,8,FALSE)*VLOOKUP(SSPYLD2!CH$4,'[1]INTERNAL PARAMETERS-1'!$B$5:$J$44,3,FALSE)</f>
        <v>0</v>
      </c>
      <c r="CJ177" s="48">
        <f t="shared" si="4"/>
        <v>1207.6182075691147</v>
      </c>
      <c r="CK177" s="46">
        <f t="shared" si="5"/>
        <v>57.948897307903714</v>
      </c>
    </row>
    <row r="178" spans="2:89" x14ac:dyDescent="0.4">
      <c r="B178" s="61" t="s">
        <v>8</v>
      </c>
      <c r="C178" s="60" t="s">
        <v>50</v>
      </c>
      <c r="D178" s="60" t="s">
        <v>56</v>
      </c>
      <c r="E178" s="135">
        <f>'S Str&amp;Pad'!X178</f>
        <v>4753.7734052160567</v>
      </c>
      <c r="F178" s="59">
        <f>'[1]INTERNAL PARAMETERS-1'!M16</f>
        <v>30.094999999999999</v>
      </c>
      <c r="G178" s="48">
        <f>SSPYLD1!G178*VLOOKUP(SSPYLD2!G$4,'[1]INTERNAL PARAMETERS-1'!$B$5:$J$44,5,FALSE)*VLOOKUP(SSPYLD2!G$4,'[1]INTERNAL PARAMETERS-1'!$B$5:$J$44,7,FALSE)*SSPYLD2!$F178 + SSPYLD1!G178*(1-VLOOKUP(SSPYLD2!G$4,'[1]INTERNAL PARAMETERS-1'!$B$5:$J$44,5,FALSE))*VLOOKUP(SSPYLD2!G$4,'[1]INTERNAL PARAMETERS-1'!$B$5:$J$44,9,FALSE)*SSPYLD2!$F178</f>
        <v>273.10342718728435</v>
      </c>
      <c r="H178" s="47">
        <f>SSPYLD1!H178*VLOOKUP(SSPYLD2!H$4,'[1]INTERNAL PARAMETERS-1'!$B$5:$J$44,5,FALSE)*VLOOKUP(SSPYLD2!H$4,'[1]INTERNAL PARAMETERS-1'!$B$5:$J$44,7,FALSE)*SSPYLD2!$F178 + SSPYLD1!H178*(1-VLOOKUP(SSPYLD2!H$4,'[1]INTERNAL PARAMETERS-1'!$B$5:$J$44,5,FALSE))*VLOOKUP(SSPYLD2!H$4,'[1]INTERNAL PARAMETERS-1'!$B$5:$J$44,9,FALSE)*SSPYLD2!$F178</f>
        <v>249.54348555977762</v>
      </c>
      <c r="I178" s="47">
        <f>SSPYLD1!I178*VLOOKUP(SSPYLD2!I$4,'[1]INTERNAL PARAMETERS-1'!$B$5:$J$44,5,FALSE)*VLOOKUP(SSPYLD2!I$4,'[1]INTERNAL PARAMETERS-1'!$B$5:$J$44,7,FALSE)*SSPYLD2!$F178 + SSPYLD1!I178*(1-VLOOKUP(SSPYLD2!I$4,'[1]INTERNAL PARAMETERS-1'!$B$5:$J$44,5,FALSE))*VLOOKUP(SSPYLD2!I$4,'[1]INTERNAL PARAMETERS-1'!$B$5:$J$44,9,FALSE)*SSPYLD2!$F178</f>
        <v>273.93198989934416</v>
      </c>
      <c r="J178" s="47">
        <f>SSPYLD1!J178*VLOOKUP(SSPYLD2!J$4,'[1]INTERNAL PARAMETERS-1'!$B$5:$J$44,5,FALSE)*VLOOKUP(SSPYLD2!J$4,'[1]INTERNAL PARAMETERS-1'!$B$5:$J$44,7,FALSE)*SSPYLD2!$F178 + SSPYLD1!J178*(1-VLOOKUP(SSPYLD2!J$4,'[1]INTERNAL PARAMETERS-1'!$B$5:$J$44,5,FALSE))*VLOOKUP(SSPYLD2!J$4,'[1]INTERNAL PARAMETERS-1'!$B$5:$J$44,9,FALSE)*SSPYLD2!$F178</f>
        <v>0</v>
      </c>
      <c r="K178" s="47">
        <f>SSPYLD1!K178*VLOOKUP(SSPYLD2!K$4,'[1]INTERNAL PARAMETERS-1'!$B$5:$J$44,5,FALSE)*VLOOKUP(SSPYLD2!K$4,'[1]INTERNAL PARAMETERS-1'!$B$5:$J$44,7,FALSE)*SSPYLD2!$F178 + SSPYLD1!K178*(1-VLOOKUP(SSPYLD2!K$4,'[1]INTERNAL PARAMETERS-1'!$B$5:$J$44,5,FALSE))*VLOOKUP(SSPYLD2!K$4,'[1]INTERNAL PARAMETERS-1'!$B$5:$J$44,9,FALSE)*SSPYLD2!$F178</f>
        <v>0</v>
      </c>
      <c r="L178" s="47">
        <f>SSPYLD1!L178*VLOOKUP(SSPYLD2!L$4,'[1]INTERNAL PARAMETERS-1'!$B$5:$J$44,5,FALSE)*VLOOKUP(SSPYLD2!L$4,'[1]INTERNAL PARAMETERS-1'!$B$5:$J$44,7,FALSE)*SSPYLD2!$F178 + SSPYLD1!L178*(1-VLOOKUP(SSPYLD2!L$4,'[1]INTERNAL PARAMETERS-1'!$B$5:$J$44,5,FALSE))*VLOOKUP(SSPYLD2!L$4,'[1]INTERNAL PARAMETERS-1'!$B$5:$J$44,9,FALSE)*SSPYLD2!$F178</f>
        <v>0</v>
      </c>
      <c r="M178" s="47">
        <f>SSPYLD1!M178*VLOOKUP(SSPYLD2!M$4,'[1]INTERNAL PARAMETERS-1'!$B$5:$J$44,5,FALSE)*VLOOKUP(SSPYLD2!M$4,'[1]INTERNAL PARAMETERS-1'!$B$5:$J$44,7,FALSE)*SSPYLD2!$F178 + SSPYLD1!M178*(1-VLOOKUP(SSPYLD2!M$4,'[1]INTERNAL PARAMETERS-1'!$B$5:$J$44,5,FALSE))*VLOOKUP(SSPYLD2!M$4,'[1]INTERNAL PARAMETERS-1'!$B$5:$J$44,9,FALSE)*SSPYLD2!$F178</f>
        <v>20.292086697355177</v>
      </c>
      <c r="N178" s="47">
        <f>SSPYLD1!N178*VLOOKUP(SSPYLD2!N$4,'[1]INTERNAL PARAMETERS-1'!$B$5:$J$44,5,FALSE)*VLOOKUP(SSPYLD2!N$4,'[1]INTERNAL PARAMETERS-1'!$B$5:$J$44,7,FALSE)*SSPYLD2!$F178 + SSPYLD1!N178*(1-VLOOKUP(SSPYLD2!N$4,'[1]INTERNAL PARAMETERS-1'!$B$5:$J$44,5,FALSE))*VLOOKUP(SSPYLD2!N$4,'[1]INTERNAL PARAMETERS-1'!$B$5:$J$44,9,FALSE)*SSPYLD2!$F178</f>
        <v>0.92734967912377808</v>
      </c>
      <c r="O178" s="47">
        <f>SSPYLD1!O178*VLOOKUP(SSPYLD2!O$4,'[1]INTERNAL PARAMETERS-1'!$B$5:$J$44,5,FALSE)*VLOOKUP(SSPYLD2!O$4,'[1]INTERNAL PARAMETERS-1'!$B$5:$J$44,7,FALSE)*SSPYLD2!$F178 + SSPYLD1!O178*(1-VLOOKUP(SSPYLD2!O$4,'[1]INTERNAL PARAMETERS-1'!$B$5:$J$44,5,FALSE))*VLOOKUP(SSPYLD2!O$4,'[1]INTERNAL PARAMETERS-1'!$B$5:$J$44,9,FALSE)*SSPYLD2!$F178</f>
        <v>0</v>
      </c>
      <c r="P178" s="47">
        <f>SSPYLD1!P178*VLOOKUP(SSPYLD2!P$4,'[1]INTERNAL PARAMETERS-1'!$B$5:$J$44,5,FALSE)*VLOOKUP(SSPYLD2!P$4,'[1]INTERNAL PARAMETERS-1'!$B$5:$J$44,7,FALSE)*SSPYLD2!$F178 + SSPYLD1!P178*(1-VLOOKUP(SSPYLD2!P$4,'[1]INTERNAL PARAMETERS-1'!$B$5:$J$44,5,FALSE))*VLOOKUP(SSPYLD2!P$4,'[1]INTERNAL PARAMETERS-1'!$B$5:$J$44,9,FALSE)*SSPYLD2!$F178</f>
        <v>0</v>
      </c>
      <c r="Q178" s="47">
        <f>SSPYLD1!Q178*VLOOKUP(SSPYLD2!Q$4,'[1]INTERNAL PARAMETERS-1'!$B$5:$J$44,5,FALSE)*VLOOKUP(SSPYLD2!Q$4,'[1]INTERNAL PARAMETERS-1'!$B$5:$J$44,7,FALSE)*SSPYLD2!$F178 + SSPYLD1!Q178*(1-VLOOKUP(SSPYLD2!Q$4,'[1]INTERNAL PARAMETERS-1'!$B$5:$J$44,5,FALSE))*VLOOKUP(SSPYLD2!Q$4,'[1]INTERNAL PARAMETERS-1'!$B$5:$J$44,9,FALSE)*SSPYLD2!$F178</f>
        <v>0</v>
      </c>
      <c r="R178" s="47">
        <f>SSPYLD1!R178*VLOOKUP(SSPYLD2!R$4,'[1]INTERNAL PARAMETERS-1'!$B$5:$J$44,5,FALSE)*VLOOKUP(SSPYLD2!R$4,'[1]INTERNAL PARAMETERS-1'!$B$5:$J$44,7,FALSE)*SSPYLD2!$F178 + SSPYLD1!R178*(1-VLOOKUP(SSPYLD2!R$4,'[1]INTERNAL PARAMETERS-1'!$B$5:$J$44,5,FALSE))*VLOOKUP(SSPYLD2!R$4,'[1]INTERNAL PARAMETERS-1'!$B$5:$J$44,9,FALSE)*SSPYLD2!$F178</f>
        <v>2.6978589729358582</v>
      </c>
      <c r="S178" s="47">
        <f>SSPYLD1!S178*VLOOKUP(SSPYLD2!S$4,'[1]INTERNAL PARAMETERS-1'!$B$5:$J$44,5,FALSE)*VLOOKUP(SSPYLD2!S$4,'[1]INTERNAL PARAMETERS-1'!$B$5:$J$44,7,FALSE)*SSPYLD2!$F178 + SSPYLD1!S178*(1-VLOOKUP(SSPYLD2!S$4,'[1]INTERNAL PARAMETERS-1'!$B$5:$J$44,5,FALSE))*VLOOKUP(SSPYLD2!S$4,'[1]INTERNAL PARAMETERS-1'!$B$5:$J$44,9,FALSE)*SSPYLD2!$F178</f>
        <v>39.097772931708079</v>
      </c>
      <c r="T178" s="47">
        <f>SSPYLD1!T178*VLOOKUP(SSPYLD2!T$4,'[1]INTERNAL PARAMETERS-1'!$B$5:$J$44,5,FALSE)*VLOOKUP(SSPYLD2!T$4,'[1]INTERNAL PARAMETERS-1'!$B$5:$J$44,7,FALSE)*SSPYLD2!$F178 + SSPYLD1!T178*(1-VLOOKUP(SSPYLD2!T$4,'[1]INTERNAL PARAMETERS-1'!$B$5:$J$44,5,FALSE))*VLOOKUP(SSPYLD2!T$4,'[1]INTERNAL PARAMETERS-1'!$B$5:$J$44,9,FALSE)*SSPYLD2!$F178</f>
        <v>10.116541954077579</v>
      </c>
      <c r="U178" s="47">
        <f>SSPYLD1!U178*VLOOKUP(SSPYLD2!U$4,'[1]INTERNAL PARAMETERS-1'!$B$5:$J$44,5,FALSE)*VLOOKUP(SSPYLD2!U$4,'[1]INTERNAL PARAMETERS-1'!$B$5:$J$44,7,FALSE)*SSPYLD2!$F178 + SSPYLD1!U178*(1-VLOOKUP(SSPYLD2!U$4,'[1]INTERNAL PARAMETERS-1'!$B$5:$J$44,5,FALSE))*VLOOKUP(SSPYLD2!U$4,'[1]INTERNAL PARAMETERS-1'!$B$5:$J$44,9,FALSE)*SSPYLD2!$F178</f>
        <v>4.7632455858538636</v>
      </c>
      <c r="V178" s="47">
        <f>SSPYLD1!V178*VLOOKUP(SSPYLD2!V$4,'[1]INTERNAL PARAMETERS-1'!$B$5:$J$44,5,FALSE)*VLOOKUP(SSPYLD2!V$4,'[1]INTERNAL PARAMETERS-1'!$B$5:$J$44,7,FALSE)*SSPYLD2!$F178 + SSPYLD1!V178*(1-VLOOKUP(SSPYLD2!V$4,'[1]INTERNAL PARAMETERS-1'!$B$5:$J$44,5,FALSE))*VLOOKUP(SSPYLD2!V$4,'[1]INTERNAL PARAMETERS-1'!$B$5:$J$44,9,FALSE)*SSPYLD2!$F178</f>
        <v>37.26046953910906</v>
      </c>
      <c r="W178" s="47">
        <f>SSPYLD1!W178*VLOOKUP(SSPYLD2!W$4,'[1]INTERNAL PARAMETERS-1'!$B$5:$J$44,5,FALSE)*VLOOKUP(SSPYLD2!W$4,'[1]INTERNAL PARAMETERS-1'!$B$5:$J$44,7,FALSE)*SSPYLD2!$F178 + SSPYLD1!W178*(1-VLOOKUP(SSPYLD2!W$4,'[1]INTERNAL PARAMETERS-1'!$B$5:$J$44,5,FALSE))*VLOOKUP(SSPYLD2!W$4,'[1]INTERNAL PARAMETERS-1'!$B$5:$J$44,9,FALSE)*SSPYLD2!$F178</f>
        <v>0</v>
      </c>
      <c r="X178" s="47">
        <f>SSPYLD1!X178*VLOOKUP(SSPYLD2!X$4,'[1]INTERNAL PARAMETERS-1'!$B$5:$J$44,5,FALSE)*VLOOKUP(SSPYLD2!X$4,'[1]INTERNAL PARAMETERS-1'!$B$5:$J$44,7,FALSE)*SSPYLD2!$F178 + SSPYLD1!X178*(1-VLOOKUP(SSPYLD2!X$4,'[1]INTERNAL PARAMETERS-1'!$B$5:$J$44,5,FALSE))*VLOOKUP(SSPYLD2!X$4,'[1]INTERNAL PARAMETERS-1'!$B$5:$J$44,9,FALSE)*SSPYLD2!$F178</f>
        <v>0</v>
      </c>
      <c r="Y178" s="47">
        <f>SSPYLD1!Y178*VLOOKUP(SSPYLD2!Y$4,'[1]INTERNAL PARAMETERS-1'!$B$5:$J$44,5,FALSE)*VLOOKUP(SSPYLD2!Y$4,'[1]INTERNAL PARAMETERS-1'!$B$5:$J$44,7,FALSE)*SSPYLD2!$F178 + SSPYLD1!Y178*(1-VLOOKUP(SSPYLD2!Y$4,'[1]INTERNAL PARAMETERS-1'!$B$5:$J$44,5,FALSE))*VLOOKUP(SSPYLD2!Y$4,'[1]INTERNAL PARAMETERS-1'!$B$5:$J$44,9,FALSE)*SSPYLD2!$F178</f>
        <v>0</v>
      </c>
      <c r="Z178" s="47">
        <f>SSPYLD1!Z178*VLOOKUP(SSPYLD2!Z$4,'[1]INTERNAL PARAMETERS-1'!$B$5:$J$44,5,FALSE)*VLOOKUP(SSPYLD2!Z$4,'[1]INTERNAL PARAMETERS-1'!$B$5:$J$44,7,FALSE)*SSPYLD2!$F178 + SSPYLD1!Z178*(1-VLOOKUP(SSPYLD2!Z$4,'[1]INTERNAL PARAMETERS-1'!$B$5:$J$44,5,FALSE))*VLOOKUP(SSPYLD2!Z$4,'[1]INTERNAL PARAMETERS-1'!$B$5:$J$44,9,FALSE)*SSPYLD2!$F178</f>
        <v>0</v>
      </c>
      <c r="AA178" s="47">
        <f>SSPYLD1!AA178*VLOOKUP(SSPYLD2!AA$4,'[1]INTERNAL PARAMETERS-1'!$B$5:$J$44,5,FALSE)*VLOOKUP(SSPYLD2!AA$4,'[1]INTERNAL PARAMETERS-1'!$B$5:$J$44,7,FALSE)*SSPYLD2!$F178 + SSPYLD1!AA178*(1-VLOOKUP(SSPYLD2!AA$4,'[1]INTERNAL PARAMETERS-1'!$B$5:$J$44,5,FALSE))*VLOOKUP(SSPYLD2!AA$4,'[1]INTERNAL PARAMETERS-1'!$B$5:$J$44,9,FALSE)*SSPYLD2!$F178</f>
        <v>0</v>
      </c>
      <c r="AB178" s="47">
        <f>SSPYLD1!AB178*VLOOKUP(SSPYLD2!AB$4,'[1]INTERNAL PARAMETERS-1'!$B$5:$J$44,5,FALSE)*VLOOKUP(SSPYLD2!AB$4,'[1]INTERNAL PARAMETERS-1'!$B$5:$J$44,7,FALSE)*SSPYLD2!$F178 + SSPYLD1!AB178*(1-VLOOKUP(SSPYLD2!AB$4,'[1]INTERNAL PARAMETERS-1'!$B$5:$J$44,5,FALSE))*VLOOKUP(SSPYLD2!AB$4,'[1]INTERNAL PARAMETERS-1'!$B$5:$J$44,9,FALSE)*SSPYLD2!$F178</f>
        <v>0</v>
      </c>
      <c r="AC178" s="47">
        <f>SSPYLD1!AC178*VLOOKUP(SSPYLD2!AC$4,'[1]INTERNAL PARAMETERS-1'!$B$5:$J$44,5,FALSE)*VLOOKUP(SSPYLD2!AC$4,'[1]INTERNAL PARAMETERS-1'!$B$5:$J$44,7,FALSE)*SSPYLD2!$F178 + SSPYLD1!AC178*(1-VLOOKUP(SSPYLD2!AC$4,'[1]INTERNAL PARAMETERS-1'!$B$5:$J$44,5,FALSE))*VLOOKUP(SSPYLD2!AC$4,'[1]INTERNAL PARAMETERS-1'!$B$5:$J$44,9,FALSE)*SSPYLD2!$F178</f>
        <v>0</v>
      </c>
      <c r="AD178" s="47">
        <f>SSPYLD1!AD178*VLOOKUP(SSPYLD2!AD$4,'[1]INTERNAL PARAMETERS-1'!$B$5:$J$44,5,FALSE)*VLOOKUP(SSPYLD2!AD$4,'[1]INTERNAL PARAMETERS-1'!$B$5:$J$44,7,FALSE)*SSPYLD2!$F178 + SSPYLD1!AD178*(1-VLOOKUP(SSPYLD2!AD$4,'[1]INTERNAL PARAMETERS-1'!$B$5:$J$44,5,FALSE))*VLOOKUP(SSPYLD2!AD$4,'[1]INTERNAL PARAMETERS-1'!$B$5:$J$44,9,FALSE)*SSPYLD2!$F178</f>
        <v>0</v>
      </c>
      <c r="AE178" s="47">
        <f>SSPYLD1!AE178*VLOOKUP(SSPYLD2!AE$4,'[1]INTERNAL PARAMETERS-1'!$B$5:$J$44,5,FALSE)*VLOOKUP(SSPYLD2!AE$4,'[1]INTERNAL PARAMETERS-1'!$B$5:$J$44,7,FALSE)*SSPYLD2!$F178 + SSPYLD1!AE178*(1-VLOOKUP(SSPYLD2!AE$4,'[1]INTERNAL PARAMETERS-1'!$B$5:$J$44,5,FALSE))*VLOOKUP(SSPYLD2!AE$4,'[1]INTERNAL PARAMETERS-1'!$B$5:$J$44,9,FALSE)*SSPYLD2!$F178</f>
        <v>0</v>
      </c>
      <c r="AF178" s="47">
        <f>SSPYLD1!AF178*VLOOKUP(SSPYLD2!AF$4,'[1]INTERNAL PARAMETERS-1'!$B$5:$J$44,5,FALSE)*VLOOKUP(SSPYLD2!AF$4,'[1]INTERNAL PARAMETERS-1'!$B$5:$J$44,7,FALSE)*SSPYLD2!$F178 + SSPYLD1!AF178*(1-VLOOKUP(SSPYLD2!AF$4,'[1]INTERNAL PARAMETERS-1'!$B$5:$J$44,5,FALSE))*VLOOKUP(SSPYLD2!AF$4,'[1]INTERNAL PARAMETERS-1'!$B$5:$J$44,9,FALSE)*SSPYLD2!$F178</f>
        <v>1.6437288352520603</v>
      </c>
      <c r="AG178" s="47">
        <f>SSPYLD1!AG178*VLOOKUP(SSPYLD2!AG$4,'[1]INTERNAL PARAMETERS-1'!$B$5:$J$44,5,FALSE)*VLOOKUP(SSPYLD2!AG$4,'[1]INTERNAL PARAMETERS-1'!$B$5:$J$44,7,FALSE)*SSPYLD2!$F178 + SSPYLD1!AG178*(1-VLOOKUP(SSPYLD2!AG$4,'[1]INTERNAL PARAMETERS-1'!$B$5:$J$44,5,FALSE))*VLOOKUP(SSPYLD2!AG$4,'[1]INTERNAL PARAMETERS-1'!$B$5:$J$44,9,FALSE)*SSPYLD2!$F178</f>
        <v>0</v>
      </c>
      <c r="AH178" s="47">
        <f>SSPYLD1!AH178*VLOOKUP(SSPYLD2!AH$4,'[1]INTERNAL PARAMETERS-1'!$B$5:$J$44,5,FALSE)*VLOOKUP(SSPYLD2!AH$4,'[1]INTERNAL PARAMETERS-1'!$B$5:$J$44,7,FALSE)*SSPYLD2!$F178 + SSPYLD1!AH178*(1-VLOOKUP(SSPYLD2!AH$4,'[1]INTERNAL PARAMETERS-1'!$B$5:$J$44,5,FALSE))*VLOOKUP(SSPYLD2!AH$4,'[1]INTERNAL PARAMETERS-1'!$B$5:$J$44,9,FALSE)*SSPYLD2!$F178</f>
        <v>0.46361582532750417</v>
      </c>
      <c r="AI178" s="47">
        <f>SSPYLD1!AI178*VLOOKUP(SSPYLD2!AI$4,'[1]INTERNAL PARAMETERS-1'!$B$5:$J$44,5,FALSE)*VLOOKUP(SSPYLD2!AI$4,'[1]INTERNAL PARAMETERS-1'!$B$5:$J$44,7,FALSE)*SSPYLD2!$F178 + SSPYLD1!AI178*(1-VLOOKUP(SSPYLD2!AI$4,'[1]INTERNAL PARAMETERS-1'!$B$5:$J$44,5,FALSE))*VLOOKUP(SSPYLD2!AI$4,'[1]INTERNAL PARAMETERS-1'!$B$5:$J$44,9,FALSE)*SSPYLD2!$F178</f>
        <v>0.42154046452122784</v>
      </c>
      <c r="AJ178" s="47">
        <f>SSPYLD1!AJ178*VLOOKUP(SSPYLD2!AJ$4,'[1]INTERNAL PARAMETERS-1'!$B$5:$J$44,5,FALSE)*VLOOKUP(SSPYLD2!AJ$4,'[1]INTERNAL PARAMETERS-1'!$B$5:$J$44,7,FALSE)*SSPYLD2!$F178 + SSPYLD1!AJ178*(1-VLOOKUP(SSPYLD2!AJ$4,'[1]INTERNAL PARAMETERS-1'!$B$5:$J$44,5,FALSE))*VLOOKUP(SSPYLD2!AJ$4,'[1]INTERNAL PARAMETERS-1'!$B$5:$J$44,9,FALSE)*SSPYLD2!$F178</f>
        <v>3.2880156232655771</v>
      </c>
      <c r="AK178" s="47">
        <f>SSPYLD1!AK178*VLOOKUP(SSPYLD2!AK$4,'[1]INTERNAL PARAMETERS-1'!$B$5:$J$44,5,FALSE)*VLOOKUP(SSPYLD2!AK$4,'[1]INTERNAL PARAMETERS-1'!$B$5:$J$44,7,FALSE)*SSPYLD2!$F178 + SSPYLD1!AK178*(1-VLOOKUP(SSPYLD2!AK$4,'[1]INTERNAL PARAMETERS-1'!$B$5:$J$44,5,FALSE))*VLOOKUP(SSPYLD2!AK$4,'[1]INTERNAL PARAMETERS-1'!$B$5:$J$44,9,FALSE)*SSPYLD2!$F178</f>
        <v>0</v>
      </c>
      <c r="AL178" s="47">
        <f>SSPYLD1!AL178*VLOOKUP(SSPYLD2!AL$4,'[1]INTERNAL PARAMETERS-1'!$B$5:$J$44,5,FALSE)*VLOOKUP(SSPYLD2!AL$4,'[1]INTERNAL PARAMETERS-1'!$B$5:$J$44,7,FALSE)*SSPYLD2!$F178 + SSPYLD1!AL178*(1-VLOOKUP(SSPYLD2!AL$4,'[1]INTERNAL PARAMETERS-1'!$B$5:$J$44,5,FALSE))*VLOOKUP(SSPYLD2!AL$4,'[1]INTERNAL PARAMETERS-1'!$B$5:$J$44,9,FALSE)*SSPYLD2!$F178</f>
        <v>0</v>
      </c>
      <c r="AM178" s="47">
        <f>SSPYLD1!AM178*VLOOKUP(SSPYLD2!AM$4,'[1]INTERNAL PARAMETERS-1'!$B$5:$J$44,5,FALSE)*VLOOKUP(SSPYLD2!AM$4,'[1]INTERNAL PARAMETERS-1'!$B$5:$J$44,7,FALSE)*SSPYLD2!$F178 + SSPYLD1!AM178*(1-VLOOKUP(SSPYLD2!AM$4,'[1]INTERNAL PARAMETERS-1'!$B$5:$J$44,5,FALSE))*VLOOKUP(SSPYLD2!AM$4,'[1]INTERNAL PARAMETERS-1'!$B$5:$J$44,9,FALSE)*SSPYLD2!$F178</f>
        <v>0</v>
      </c>
      <c r="AN178" s="47">
        <f>SSPYLD1!AN178*VLOOKUP(SSPYLD2!AN$4,'[1]INTERNAL PARAMETERS-1'!$B$5:$J$44,5,FALSE)*VLOOKUP(SSPYLD2!AN$4,'[1]INTERNAL PARAMETERS-1'!$B$5:$J$44,7,FALSE)*SSPYLD2!$F178 + SSPYLD1!AN178*(1-VLOOKUP(SSPYLD2!AN$4,'[1]INTERNAL PARAMETERS-1'!$B$5:$J$44,5,FALSE))*VLOOKUP(SSPYLD2!AN$4,'[1]INTERNAL PARAMETERS-1'!$B$5:$J$44,9,FALSE)*SSPYLD2!$F178</f>
        <v>0</v>
      </c>
      <c r="AO178" s="47">
        <f>SSPYLD1!AO178*VLOOKUP(SSPYLD2!AO$4,'[1]INTERNAL PARAMETERS-1'!$B$5:$J$44,5,FALSE)*VLOOKUP(SSPYLD2!AO$4,'[1]INTERNAL PARAMETERS-1'!$B$5:$J$44,7,FALSE)*SSPYLD2!$F178 + SSPYLD1!AO178*(1-VLOOKUP(SSPYLD2!AO$4,'[1]INTERNAL PARAMETERS-1'!$B$5:$J$44,5,FALSE))*VLOOKUP(SSPYLD2!AO$4,'[1]INTERNAL PARAMETERS-1'!$B$5:$J$44,9,FALSE)*SSPYLD2!$F178</f>
        <v>0</v>
      </c>
      <c r="AP178" s="47">
        <f>SSPYLD1!AP178*VLOOKUP(SSPYLD2!AP$4,'[1]INTERNAL PARAMETERS-1'!$B$5:$J$44,5,FALSE)*VLOOKUP(SSPYLD2!AP$4,'[1]INTERNAL PARAMETERS-1'!$B$5:$J$44,7,FALSE)*SSPYLD2!$F178 + SSPYLD1!AP178*(1-VLOOKUP(SSPYLD2!AP$4,'[1]INTERNAL PARAMETERS-1'!$B$5:$J$44,5,FALSE))*VLOOKUP(SSPYLD2!AP$4,'[1]INTERNAL PARAMETERS-1'!$B$5:$J$44,9,FALSE)*SSPYLD2!$F178</f>
        <v>0</v>
      </c>
      <c r="AQ178" s="47">
        <f>SSPYLD1!AQ178*VLOOKUP(SSPYLD2!AQ$4,'[1]INTERNAL PARAMETERS-1'!$B$5:$J$44,5,FALSE)*VLOOKUP(SSPYLD2!AQ$4,'[1]INTERNAL PARAMETERS-1'!$B$5:$J$44,7,FALSE)*SSPYLD2!$F178 + SSPYLD1!AQ178*(1-VLOOKUP(SSPYLD2!AQ$4,'[1]INTERNAL PARAMETERS-1'!$B$5:$J$44,5,FALSE))*VLOOKUP(SSPYLD2!AQ$4,'[1]INTERNAL PARAMETERS-1'!$B$5:$J$44,9,FALSE)*SSPYLD2!$F178</f>
        <v>0</v>
      </c>
      <c r="AR178" s="47">
        <f>SSPYLD1!AR178*VLOOKUP(SSPYLD2!AR$4,'[1]INTERNAL PARAMETERS-1'!$B$5:$J$44,5,FALSE)*VLOOKUP(SSPYLD2!AR$4,'[1]INTERNAL PARAMETERS-1'!$B$5:$J$44,7,FALSE)*SSPYLD2!$F178 + SSPYLD1!AR178*(1-VLOOKUP(SSPYLD2!AR$4,'[1]INTERNAL PARAMETERS-1'!$B$5:$J$44,5,FALSE))*VLOOKUP(SSPYLD2!AR$4,'[1]INTERNAL PARAMETERS-1'!$B$5:$J$44,9,FALSE)*SSPYLD2!$F178</f>
        <v>0</v>
      </c>
      <c r="AS178" s="47">
        <f>SSPYLD1!AS178*VLOOKUP(SSPYLD2!AS$4,'[1]INTERNAL PARAMETERS-1'!$B$5:$J$44,5,FALSE)*VLOOKUP(SSPYLD2!AS$4,'[1]INTERNAL PARAMETERS-1'!$B$5:$J$44,7,FALSE)*SSPYLD2!$F178 + SSPYLD1!AS178*(1-VLOOKUP(SSPYLD2!AS$4,'[1]INTERNAL PARAMETERS-1'!$B$5:$J$44,5,FALSE))*VLOOKUP(SSPYLD2!AS$4,'[1]INTERNAL PARAMETERS-1'!$B$5:$J$44,9,FALSE)*SSPYLD2!$F178</f>
        <v>0</v>
      </c>
      <c r="AT178" s="46">
        <f>SSPYLD1!AT178*VLOOKUP(SSPYLD2!AT$4,'[1]INTERNAL PARAMETERS-1'!$B$5:$J$44,5,FALSE)*VLOOKUP(SSPYLD2!AT$4,'[1]INTERNAL PARAMETERS-1'!$B$5:$J$44,7,FALSE)*SSPYLD2!$F178 + SSPYLD1!AT178*(1-VLOOKUP(SSPYLD2!AT$4,'[1]INTERNAL PARAMETERS-1'!$B$5:$J$44,5,FALSE))*VLOOKUP(SSPYLD2!AT$4,'[1]INTERNAL PARAMETERS-1'!$B$5:$J$44,9,FALSE)*SSPYLD2!$F178</f>
        <v>0</v>
      </c>
      <c r="AU178" s="48">
        <f>SSPYLD1!AU178*VLOOKUP(SSPYLD2!AU$4,'[1]INTERNAL PARAMETERS-1'!$B$5:$J$44,5,FALSE)*VLOOKUP(SSPYLD2!AU$4,'[1]INTERNAL PARAMETERS-1'!$B$5:$J$44,6,FALSE)*VLOOKUP(SSPYLD2!AU$4,'[1]INTERNAL PARAMETERS-1'!$B$5:$J$44,3,FALSE) + SSPYLD1!AU178*(1-VLOOKUP(SSPYLD2!AU$4,'[1]INTERNAL PARAMETERS-1'!$B$5:$J$44,5,FALSE))*VLOOKUP(SSPYLD2!AU$4,'[1]INTERNAL PARAMETERS-1'!$B$5:$J$44,8,FALSE)*VLOOKUP(SSPYLD2!AU$4,'[1]INTERNAL PARAMETERS-1'!$B$5:$J$44,3,FALSE)</f>
        <v>0</v>
      </c>
      <c r="AV178" s="47">
        <f>SSPYLD1!AV178*VLOOKUP(SSPYLD2!AV$4,'[1]INTERNAL PARAMETERS-1'!$B$5:$J$44,5,FALSE)*VLOOKUP(SSPYLD2!AV$4,'[1]INTERNAL PARAMETERS-1'!$B$5:$J$44,6,FALSE)*VLOOKUP(SSPYLD2!AV$4,'[1]INTERNAL PARAMETERS-1'!$B$5:$J$44,3,FALSE) + SSPYLD1!AV178*(1-VLOOKUP(SSPYLD2!AV$4,'[1]INTERNAL PARAMETERS-1'!$B$5:$J$44,5,FALSE))*VLOOKUP(SSPYLD2!AV$4,'[1]INTERNAL PARAMETERS-1'!$B$5:$J$44,8,FALSE)*VLOOKUP(SSPYLD2!AV$4,'[1]INTERNAL PARAMETERS-1'!$B$5:$J$44,3,FALSE)</f>
        <v>0</v>
      </c>
      <c r="AW178" s="47">
        <f>SSPYLD1!AW178*VLOOKUP(SSPYLD2!AW$4,'[1]INTERNAL PARAMETERS-1'!$B$5:$J$44,5,FALSE)*VLOOKUP(SSPYLD2!AW$4,'[1]INTERNAL PARAMETERS-1'!$B$5:$J$44,6,FALSE)*VLOOKUP(SSPYLD2!AW$4,'[1]INTERNAL PARAMETERS-1'!$B$5:$J$44,3,FALSE) + SSPYLD1!AW178*(1-VLOOKUP(SSPYLD2!AW$4,'[1]INTERNAL PARAMETERS-1'!$B$5:$J$44,5,FALSE))*VLOOKUP(SSPYLD2!AW$4,'[1]INTERNAL PARAMETERS-1'!$B$5:$J$44,8,FALSE)*VLOOKUP(SSPYLD2!AW$4,'[1]INTERNAL PARAMETERS-1'!$B$5:$J$44,3,FALSE)</f>
        <v>10.746812179114249</v>
      </c>
      <c r="AX178" s="47">
        <f>SSPYLD1!AX178*VLOOKUP(SSPYLD2!AX$4,'[1]INTERNAL PARAMETERS-1'!$B$5:$J$44,5,FALSE)*VLOOKUP(SSPYLD2!AX$4,'[1]INTERNAL PARAMETERS-1'!$B$5:$J$44,6,FALSE)*VLOOKUP(SSPYLD2!AX$4,'[1]INTERNAL PARAMETERS-1'!$B$5:$J$44,3,FALSE) + SSPYLD1!AX178*(1-VLOOKUP(SSPYLD2!AX$4,'[1]INTERNAL PARAMETERS-1'!$B$5:$J$44,5,FALSE))*VLOOKUP(SSPYLD2!AX$4,'[1]INTERNAL PARAMETERS-1'!$B$5:$J$44,8,FALSE)*VLOOKUP(SSPYLD2!AX$4,'[1]INTERNAL PARAMETERS-1'!$B$5:$J$44,3,FALSE)</f>
        <v>0</v>
      </c>
      <c r="AY178" s="47">
        <f>SSPYLD1!AY178*VLOOKUP(SSPYLD2!AY$4,'[1]INTERNAL PARAMETERS-1'!$B$5:$J$44,5,FALSE)*VLOOKUP(SSPYLD2!AY$4,'[1]INTERNAL PARAMETERS-1'!$B$5:$J$44,6,FALSE)*VLOOKUP(SSPYLD2!AY$4,'[1]INTERNAL PARAMETERS-1'!$B$5:$J$44,3,FALSE) + SSPYLD1!AY178*(1-VLOOKUP(SSPYLD2!AY$4,'[1]INTERNAL PARAMETERS-1'!$B$5:$J$44,5,FALSE))*VLOOKUP(SSPYLD2!AY$4,'[1]INTERNAL PARAMETERS-1'!$B$5:$J$44,8,FALSE)*VLOOKUP(SSPYLD2!AY$4,'[1]INTERNAL PARAMETERS-1'!$B$5:$J$44,3,FALSE)</f>
        <v>0</v>
      </c>
      <c r="AZ178" s="47">
        <f>SSPYLD1!AZ178*VLOOKUP(SSPYLD2!AZ$4,'[1]INTERNAL PARAMETERS-1'!$B$5:$J$44,5,FALSE)*VLOOKUP(SSPYLD2!AZ$4,'[1]INTERNAL PARAMETERS-1'!$B$5:$J$44,6,FALSE)*VLOOKUP(SSPYLD2!AZ$4,'[1]INTERNAL PARAMETERS-1'!$B$5:$J$44,3,FALSE) + SSPYLD1!AZ178*(1-VLOOKUP(SSPYLD2!AZ$4,'[1]INTERNAL PARAMETERS-1'!$B$5:$J$44,5,FALSE))*VLOOKUP(SSPYLD2!AZ$4,'[1]INTERNAL PARAMETERS-1'!$B$5:$J$44,8,FALSE)*VLOOKUP(SSPYLD2!AZ$4,'[1]INTERNAL PARAMETERS-1'!$B$5:$J$44,3,FALSE)</f>
        <v>0</v>
      </c>
      <c r="BA178" s="47">
        <f>SSPYLD1!BA178*VLOOKUP(SSPYLD2!BA$4,'[1]INTERNAL PARAMETERS-1'!$B$5:$J$44,5,FALSE)*VLOOKUP(SSPYLD2!BA$4,'[1]INTERNAL PARAMETERS-1'!$B$5:$J$44,6,FALSE)*VLOOKUP(SSPYLD2!BA$4,'[1]INTERNAL PARAMETERS-1'!$B$5:$J$44,3,FALSE) + SSPYLD1!BA178*(1-VLOOKUP(SSPYLD2!BA$4,'[1]INTERNAL PARAMETERS-1'!$B$5:$J$44,5,FALSE))*VLOOKUP(SSPYLD2!BA$4,'[1]INTERNAL PARAMETERS-1'!$B$5:$J$44,8,FALSE)*VLOOKUP(SSPYLD2!BA$4,'[1]INTERNAL PARAMETERS-1'!$B$5:$J$44,3,FALSE)</f>
        <v>7.9571514901878242</v>
      </c>
      <c r="BB178" s="47">
        <f>SSPYLD1!BB178*VLOOKUP(SSPYLD2!BB$4,'[1]INTERNAL PARAMETERS-1'!$B$5:$J$44,5,FALSE)*VLOOKUP(SSPYLD2!BB$4,'[1]INTERNAL PARAMETERS-1'!$B$5:$J$44,6,FALSE)*VLOOKUP(SSPYLD2!BB$4,'[1]INTERNAL PARAMETERS-1'!$B$5:$J$44,3,FALSE) + SSPYLD1!BB178*(1-VLOOKUP(SSPYLD2!BB$4,'[1]INTERNAL PARAMETERS-1'!$B$5:$J$44,5,FALSE))*VLOOKUP(SSPYLD2!BB$4,'[1]INTERNAL PARAMETERS-1'!$B$5:$J$44,8,FALSE)*VLOOKUP(SSPYLD2!BB$4,'[1]INTERNAL PARAMETERS-1'!$B$5:$J$44,3,FALSE)</f>
        <v>1.8148289783583915</v>
      </c>
      <c r="BC178" s="47">
        <f>SSPYLD1!BC178*VLOOKUP(SSPYLD2!BC$4,'[1]INTERNAL PARAMETERS-1'!$B$5:$J$44,5,FALSE)*VLOOKUP(SSPYLD2!BC$4,'[1]INTERNAL PARAMETERS-1'!$B$5:$J$44,6,FALSE)*VLOOKUP(SSPYLD2!BC$4,'[1]INTERNAL PARAMETERS-1'!$B$5:$J$44,3,FALSE) + SSPYLD1!BC178*(1-VLOOKUP(SSPYLD2!BC$4,'[1]INTERNAL PARAMETERS-1'!$B$5:$J$44,5,FALSE))*VLOOKUP(SSPYLD2!BC$4,'[1]INTERNAL PARAMETERS-1'!$B$5:$J$44,8,FALSE)*VLOOKUP(SSPYLD2!BC$4,'[1]INTERNAL PARAMETERS-1'!$B$5:$J$44,3,FALSE)</f>
        <v>4.8252225980215018</v>
      </c>
      <c r="BD178" s="47">
        <f>SSPYLD1!BD178*VLOOKUP(SSPYLD2!BD$4,'[1]INTERNAL PARAMETERS-1'!$B$5:$J$44,5,FALSE)*VLOOKUP(SSPYLD2!BD$4,'[1]INTERNAL PARAMETERS-1'!$B$5:$J$44,6,FALSE)*VLOOKUP(SSPYLD2!BD$4,'[1]INTERNAL PARAMETERS-1'!$B$5:$J$44,3,FALSE) + SSPYLD1!BD178*(1-VLOOKUP(SSPYLD2!BD$4,'[1]INTERNAL PARAMETERS-1'!$B$5:$J$44,5,FALSE))*VLOOKUP(SSPYLD2!BD$4,'[1]INTERNAL PARAMETERS-1'!$B$5:$J$44,8,FALSE)*VLOOKUP(SSPYLD2!BD$4,'[1]INTERNAL PARAMETERS-1'!$B$5:$J$44,3,FALSE)</f>
        <v>1.7326950242530148</v>
      </c>
      <c r="BE178" s="47">
        <f>SSPYLD1!BE178*VLOOKUP(SSPYLD2!BE$4,'[1]INTERNAL PARAMETERS-1'!$B$5:$J$44,5,FALSE)*VLOOKUP(SSPYLD2!BE$4,'[1]INTERNAL PARAMETERS-1'!$B$5:$J$44,6,FALSE)*VLOOKUP(SSPYLD2!BE$4,'[1]INTERNAL PARAMETERS-1'!$B$5:$J$44,3,FALSE) + SSPYLD1!BE178*(1-VLOOKUP(SSPYLD2!BE$4,'[1]INTERNAL PARAMETERS-1'!$B$5:$J$44,5,FALSE))*VLOOKUP(SSPYLD2!BE$4,'[1]INTERNAL PARAMETERS-1'!$B$5:$J$44,8,FALSE)*VLOOKUP(SSPYLD2!BE$4,'[1]INTERNAL PARAMETERS-1'!$B$5:$J$44,3,FALSE)</f>
        <v>6.7916869752339313</v>
      </c>
      <c r="BF178" s="47">
        <f>SSPYLD1!BF178*VLOOKUP(SSPYLD2!BF$4,'[1]INTERNAL PARAMETERS-1'!$B$5:$J$44,5,FALSE)*VLOOKUP(SSPYLD2!BF$4,'[1]INTERNAL PARAMETERS-1'!$B$5:$J$44,6,FALSE)*VLOOKUP(SSPYLD2!BF$4,'[1]INTERNAL PARAMETERS-1'!$B$5:$J$44,3,FALSE) + SSPYLD1!BF178*(1-VLOOKUP(SSPYLD2!BF$4,'[1]INTERNAL PARAMETERS-1'!$B$5:$J$44,5,FALSE))*VLOOKUP(SSPYLD2!BF$4,'[1]INTERNAL PARAMETERS-1'!$B$5:$J$44,8,FALSE)*VLOOKUP(SSPYLD2!BF$4,'[1]INTERNAL PARAMETERS-1'!$B$5:$J$44,3,FALSE)</f>
        <v>0</v>
      </c>
      <c r="BG178" s="47">
        <f>SSPYLD1!BG178*VLOOKUP(SSPYLD2!BG$4,'[1]INTERNAL PARAMETERS-1'!$B$5:$J$44,5,FALSE)*VLOOKUP(SSPYLD2!BG$4,'[1]INTERNAL PARAMETERS-1'!$B$5:$J$44,6,FALSE)*VLOOKUP(SSPYLD2!BG$4,'[1]INTERNAL PARAMETERS-1'!$B$5:$J$44,3,FALSE) + SSPYLD1!BG178*(1-VLOOKUP(SSPYLD2!BG$4,'[1]INTERNAL PARAMETERS-1'!$B$5:$J$44,5,FALSE))*VLOOKUP(SSPYLD2!BG$4,'[1]INTERNAL PARAMETERS-1'!$B$5:$J$44,8,FALSE)*VLOOKUP(SSPYLD2!BG$4,'[1]INTERNAL PARAMETERS-1'!$B$5:$J$44,3,FALSE)</f>
        <v>1.9375457438773189</v>
      </c>
      <c r="BH178" s="47">
        <f>SSPYLD1!BH178*VLOOKUP(SSPYLD2!BH$4,'[1]INTERNAL PARAMETERS-1'!$B$5:$J$44,5,FALSE)*VLOOKUP(SSPYLD2!BH$4,'[1]INTERNAL PARAMETERS-1'!$B$5:$J$44,6,FALSE)*VLOOKUP(SSPYLD2!BH$4,'[1]INTERNAL PARAMETERS-1'!$B$5:$J$44,3,FALSE) + SSPYLD1!BH178*(1-VLOOKUP(SSPYLD2!BH$4,'[1]INTERNAL PARAMETERS-1'!$B$5:$J$44,5,FALSE))*VLOOKUP(SSPYLD2!BH$4,'[1]INTERNAL PARAMETERS-1'!$B$5:$J$44,8,FALSE)*VLOOKUP(SSPYLD2!BH$4,'[1]INTERNAL PARAMETERS-1'!$B$5:$J$44,3,FALSE)</f>
        <v>1.0436636779264907E-2</v>
      </c>
      <c r="BI178" s="47">
        <f>SSPYLD1!BI178*VLOOKUP(SSPYLD2!BI$4,'[1]INTERNAL PARAMETERS-1'!$B$5:$J$44,5,FALSE)*VLOOKUP(SSPYLD2!BI$4,'[1]INTERNAL PARAMETERS-1'!$B$5:$J$44,6,FALSE)*VLOOKUP(SSPYLD2!BI$4,'[1]INTERNAL PARAMETERS-1'!$B$5:$J$44,3,FALSE) + SSPYLD1!BI178*(1-VLOOKUP(SSPYLD2!BI$4,'[1]INTERNAL PARAMETERS-1'!$B$5:$J$44,5,FALSE))*VLOOKUP(SSPYLD2!BI$4,'[1]INTERNAL PARAMETERS-1'!$B$5:$J$44,8,FALSE)*VLOOKUP(SSPYLD2!BI$4,'[1]INTERNAL PARAMETERS-1'!$B$5:$J$44,3,FALSE)</f>
        <v>0</v>
      </c>
      <c r="BJ178" s="47">
        <f>SSPYLD1!BJ178*VLOOKUP(SSPYLD2!BJ$4,'[1]INTERNAL PARAMETERS-1'!$B$5:$J$44,5,FALSE)*VLOOKUP(SSPYLD2!BJ$4,'[1]INTERNAL PARAMETERS-1'!$B$5:$J$44,6,FALSE)*VLOOKUP(SSPYLD2!BJ$4,'[1]INTERNAL PARAMETERS-1'!$B$5:$J$44,3,FALSE) + SSPYLD1!BJ178*(1-VLOOKUP(SSPYLD2!BJ$4,'[1]INTERNAL PARAMETERS-1'!$B$5:$J$44,5,FALSE))*VLOOKUP(SSPYLD2!BJ$4,'[1]INTERNAL PARAMETERS-1'!$B$5:$J$44,8,FALSE)*VLOOKUP(SSPYLD2!BJ$4,'[1]INTERNAL PARAMETERS-1'!$B$5:$J$44,3,FALSE)</f>
        <v>0.74912799117129358</v>
      </c>
      <c r="BK178" s="47">
        <f>SSPYLD1!BK178*VLOOKUP(SSPYLD2!BK$4,'[1]INTERNAL PARAMETERS-1'!$B$5:$J$44,5,FALSE)*VLOOKUP(SSPYLD2!BK$4,'[1]INTERNAL PARAMETERS-1'!$B$5:$J$44,6,FALSE)*VLOOKUP(SSPYLD2!BK$4,'[1]INTERNAL PARAMETERS-1'!$B$5:$J$44,3,FALSE) + SSPYLD1!BK178*(1-VLOOKUP(SSPYLD2!BK$4,'[1]INTERNAL PARAMETERS-1'!$B$5:$J$44,5,FALSE))*VLOOKUP(SSPYLD2!BK$4,'[1]INTERNAL PARAMETERS-1'!$B$5:$J$44,8,FALSE)*VLOOKUP(SSPYLD2!BK$4,'[1]INTERNAL PARAMETERS-1'!$B$5:$J$44,3,FALSE)</f>
        <v>0.70706526892562505</v>
      </c>
      <c r="BL178" s="47">
        <f>SSPYLD1!BL178*VLOOKUP(SSPYLD2!BL$4,'[1]INTERNAL PARAMETERS-1'!$B$5:$J$44,5,FALSE)*VLOOKUP(SSPYLD2!BL$4,'[1]INTERNAL PARAMETERS-1'!$B$5:$J$44,6,FALSE)*VLOOKUP(SSPYLD2!BL$4,'[1]INTERNAL PARAMETERS-1'!$B$5:$J$44,3,FALSE) + SSPYLD1!BL178*(1-VLOOKUP(SSPYLD2!BL$4,'[1]INTERNAL PARAMETERS-1'!$B$5:$J$44,5,FALSE))*VLOOKUP(SSPYLD2!BL$4,'[1]INTERNAL PARAMETERS-1'!$B$5:$J$44,8,FALSE)*VLOOKUP(SSPYLD2!BL$4,'[1]INTERNAL PARAMETERS-1'!$B$5:$J$44,3,FALSE)</f>
        <v>3.7772737828477423</v>
      </c>
      <c r="BM178" s="47">
        <f>SSPYLD1!BM178*VLOOKUP(SSPYLD2!BM$4,'[1]INTERNAL PARAMETERS-1'!$B$5:$J$44,5,FALSE)*VLOOKUP(SSPYLD2!BM$4,'[1]INTERNAL PARAMETERS-1'!$B$5:$J$44,6,FALSE)*VLOOKUP(SSPYLD2!BM$4,'[1]INTERNAL PARAMETERS-1'!$B$5:$J$44,3,FALSE) + SSPYLD1!BM178*(1-VLOOKUP(SSPYLD2!BM$4,'[1]INTERNAL PARAMETERS-1'!$B$5:$J$44,5,FALSE))*VLOOKUP(SSPYLD2!BM$4,'[1]INTERNAL PARAMETERS-1'!$B$5:$J$44,8,FALSE)*VLOOKUP(SSPYLD2!BM$4,'[1]INTERNAL PARAMETERS-1'!$B$5:$J$44,3,FALSE)</f>
        <v>2.2727043946743706</v>
      </c>
      <c r="BN178" s="47">
        <f>SSPYLD1!BN178*VLOOKUP(SSPYLD2!BN$4,'[1]INTERNAL PARAMETERS-1'!$B$5:$J$44,5,FALSE)*VLOOKUP(SSPYLD2!BN$4,'[1]INTERNAL PARAMETERS-1'!$B$5:$J$44,6,FALSE)*VLOOKUP(SSPYLD2!BN$4,'[1]INTERNAL PARAMETERS-1'!$B$5:$J$44,3,FALSE) + SSPYLD1!BN178*(1-VLOOKUP(SSPYLD2!BN$4,'[1]INTERNAL PARAMETERS-1'!$B$5:$J$44,5,FALSE))*VLOOKUP(SSPYLD2!BN$4,'[1]INTERNAL PARAMETERS-1'!$B$5:$J$44,8,FALSE)*VLOOKUP(SSPYLD2!BN$4,'[1]INTERNAL PARAMETERS-1'!$B$5:$J$44,3,FALSE)</f>
        <v>1.1500981395355601</v>
      </c>
      <c r="BO178" s="47">
        <f>SSPYLD1!BO178*VLOOKUP(SSPYLD2!BO$4,'[1]INTERNAL PARAMETERS-1'!$B$5:$J$44,5,FALSE)*VLOOKUP(SSPYLD2!BO$4,'[1]INTERNAL PARAMETERS-1'!$B$5:$J$44,6,FALSE)*VLOOKUP(SSPYLD2!BO$4,'[1]INTERNAL PARAMETERS-1'!$B$5:$J$44,3,FALSE) + SSPYLD1!BO178*(1-VLOOKUP(SSPYLD2!BO$4,'[1]INTERNAL PARAMETERS-1'!$B$5:$J$44,5,FALSE))*VLOOKUP(SSPYLD2!BO$4,'[1]INTERNAL PARAMETERS-1'!$B$5:$J$44,8,FALSE)*VLOOKUP(SSPYLD2!BO$4,'[1]INTERNAL PARAMETERS-1'!$B$5:$J$44,3,FALSE)</f>
        <v>1.2282380923793188</v>
      </c>
      <c r="BP178" s="47">
        <f>SSPYLD1!BP178*VLOOKUP(SSPYLD2!BP$4,'[1]INTERNAL PARAMETERS-1'!$B$5:$J$44,5,FALSE)*VLOOKUP(SSPYLD2!BP$4,'[1]INTERNAL PARAMETERS-1'!$B$5:$J$44,6,FALSE)*VLOOKUP(SSPYLD2!BP$4,'[1]INTERNAL PARAMETERS-1'!$B$5:$J$44,3,FALSE) + SSPYLD1!BP178*(1-VLOOKUP(SSPYLD2!BP$4,'[1]INTERNAL PARAMETERS-1'!$B$5:$J$44,5,FALSE))*VLOOKUP(SSPYLD2!BP$4,'[1]INTERNAL PARAMETERS-1'!$B$5:$J$44,8,FALSE)*VLOOKUP(SSPYLD2!BP$4,'[1]INTERNAL PARAMETERS-1'!$B$5:$J$44,3,FALSE)</f>
        <v>7.3339420008801531E-2</v>
      </c>
      <c r="BQ178" s="47">
        <f>SSPYLD1!BQ178*VLOOKUP(SSPYLD2!BQ$4,'[1]INTERNAL PARAMETERS-1'!$B$5:$J$44,5,FALSE)*VLOOKUP(SSPYLD2!BQ$4,'[1]INTERNAL PARAMETERS-1'!$B$5:$J$44,6,FALSE)*VLOOKUP(SSPYLD2!BQ$4,'[1]INTERNAL PARAMETERS-1'!$B$5:$J$44,3,FALSE) + SSPYLD1!BQ178*(1-VLOOKUP(SSPYLD2!BQ$4,'[1]INTERNAL PARAMETERS-1'!$B$5:$J$44,5,FALSE))*VLOOKUP(SSPYLD2!BQ$4,'[1]INTERNAL PARAMETERS-1'!$B$5:$J$44,8,FALSE)*VLOOKUP(SSPYLD2!BQ$4,'[1]INTERNAL PARAMETERS-1'!$B$5:$J$44,3,FALSE)</f>
        <v>3.9419249592074288</v>
      </c>
      <c r="BR178" s="47">
        <f>SSPYLD1!BR178*VLOOKUP(SSPYLD2!BR$4,'[1]INTERNAL PARAMETERS-1'!$B$5:$J$44,5,FALSE)*VLOOKUP(SSPYLD2!BR$4,'[1]INTERNAL PARAMETERS-1'!$B$5:$J$44,6,FALSE)*VLOOKUP(SSPYLD2!BR$4,'[1]INTERNAL PARAMETERS-1'!$B$5:$J$44,3,FALSE) + SSPYLD1!BR178*(1-VLOOKUP(SSPYLD2!BR$4,'[1]INTERNAL PARAMETERS-1'!$B$5:$J$44,5,FALSE))*VLOOKUP(SSPYLD2!BR$4,'[1]INTERNAL PARAMETERS-1'!$B$5:$J$44,8,FALSE)*VLOOKUP(SSPYLD2!BR$4,'[1]INTERNAL PARAMETERS-1'!$B$5:$J$44,3,FALSE)</f>
        <v>6.0769509941144294E-2</v>
      </c>
      <c r="BS178" s="47">
        <f>SSPYLD1!BS178*VLOOKUP(SSPYLD2!BS$4,'[1]INTERNAL PARAMETERS-1'!$B$5:$J$44,5,FALSE)*VLOOKUP(SSPYLD2!BS$4,'[1]INTERNAL PARAMETERS-1'!$B$5:$J$44,6,FALSE)*VLOOKUP(SSPYLD2!BS$4,'[1]INTERNAL PARAMETERS-1'!$B$5:$J$44,3,FALSE) + SSPYLD1!BS178*(1-VLOOKUP(SSPYLD2!BS$4,'[1]INTERNAL PARAMETERS-1'!$B$5:$J$44,5,FALSE))*VLOOKUP(SSPYLD2!BS$4,'[1]INTERNAL PARAMETERS-1'!$B$5:$J$44,8,FALSE)*VLOOKUP(SSPYLD2!BS$4,'[1]INTERNAL PARAMETERS-1'!$B$5:$J$44,3,FALSE)</f>
        <v>1.4150268684970536E-2</v>
      </c>
      <c r="BT178" s="47">
        <f>SSPYLD1!BT178*VLOOKUP(SSPYLD2!BT$4,'[1]INTERNAL PARAMETERS-1'!$B$5:$J$44,5,FALSE)*VLOOKUP(SSPYLD2!BT$4,'[1]INTERNAL PARAMETERS-1'!$B$5:$J$44,6,FALSE)*VLOOKUP(SSPYLD2!BT$4,'[1]INTERNAL PARAMETERS-1'!$B$5:$J$44,3,FALSE) + SSPYLD1!BT178*(1-VLOOKUP(SSPYLD2!BT$4,'[1]INTERNAL PARAMETERS-1'!$B$5:$J$44,5,FALSE))*VLOOKUP(SSPYLD2!BT$4,'[1]INTERNAL PARAMETERS-1'!$B$5:$J$44,8,FALSE)*VLOOKUP(SSPYLD2!BT$4,'[1]INTERNAL PARAMETERS-1'!$B$5:$J$44,3,FALSE)</f>
        <v>0</v>
      </c>
      <c r="BU178" s="47">
        <f>SSPYLD1!BU178*VLOOKUP(SSPYLD2!BU$4,'[1]INTERNAL PARAMETERS-1'!$B$5:$J$44,5,FALSE)*VLOOKUP(SSPYLD2!BU$4,'[1]INTERNAL PARAMETERS-1'!$B$5:$J$44,6,FALSE)*VLOOKUP(SSPYLD2!BU$4,'[1]INTERNAL PARAMETERS-1'!$B$5:$J$44,3,FALSE) + SSPYLD1!BU178*(1-VLOOKUP(SSPYLD2!BU$4,'[1]INTERNAL PARAMETERS-1'!$B$5:$J$44,5,FALSE))*VLOOKUP(SSPYLD2!BU$4,'[1]INTERNAL PARAMETERS-1'!$B$5:$J$44,8,FALSE)*VLOOKUP(SSPYLD2!BU$4,'[1]INTERNAL PARAMETERS-1'!$B$5:$J$44,3,FALSE)</f>
        <v>0</v>
      </c>
      <c r="BV178" s="47">
        <f>SSPYLD1!BV178*VLOOKUP(SSPYLD2!BV$4,'[1]INTERNAL PARAMETERS-1'!$B$5:$J$44,5,FALSE)*VLOOKUP(SSPYLD2!BV$4,'[1]INTERNAL PARAMETERS-1'!$B$5:$J$44,6,FALSE)*VLOOKUP(SSPYLD2!BV$4,'[1]INTERNAL PARAMETERS-1'!$B$5:$J$44,3,FALSE) + SSPYLD1!BV178*(1-VLOOKUP(SSPYLD2!BV$4,'[1]INTERNAL PARAMETERS-1'!$B$5:$J$44,5,FALSE))*VLOOKUP(SSPYLD2!BV$4,'[1]INTERNAL PARAMETERS-1'!$B$5:$J$44,8,FALSE)*VLOOKUP(SSPYLD2!BV$4,'[1]INTERNAL PARAMETERS-1'!$B$5:$J$44,3,FALSE)</f>
        <v>0</v>
      </c>
      <c r="BW178" s="47">
        <f>SSPYLD1!BW178*VLOOKUP(SSPYLD2!BW$4,'[1]INTERNAL PARAMETERS-1'!$B$5:$J$44,5,FALSE)*VLOOKUP(SSPYLD2!BW$4,'[1]INTERNAL PARAMETERS-1'!$B$5:$J$44,6,FALSE)*VLOOKUP(SSPYLD2!BW$4,'[1]INTERNAL PARAMETERS-1'!$B$5:$J$44,3,FALSE) + SSPYLD1!BW178*(1-VLOOKUP(SSPYLD2!BW$4,'[1]INTERNAL PARAMETERS-1'!$B$5:$J$44,5,FALSE))*VLOOKUP(SSPYLD2!BW$4,'[1]INTERNAL PARAMETERS-1'!$B$5:$J$44,8,FALSE)*VLOOKUP(SSPYLD2!BW$4,'[1]INTERNAL PARAMETERS-1'!$B$5:$J$44,3,FALSE)</f>
        <v>0</v>
      </c>
      <c r="BX178" s="47">
        <f>SSPYLD1!BX178*VLOOKUP(SSPYLD2!BX$4,'[1]INTERNAL PARAMETERS-1'!$B$5:$J$44,5,FALSE)*VLOOKUP(SSPYLD2!BX$4,'[1]INTERNAL PARAMETERS-1'!$B$5:$J$44,6,FALSE)*VLOOKUP(SSPYLD2!BX$4,'[1]INTERNAL PARAMETERS-1'!$B$5:$J$44,3,FALSE) + SSPYLD1!BX178*(1-VLOOKUP(SSPYLD2!BX$4,'[1]INTERNAL PARAMETERS-1'!$B$5:$J$44,5,FALSE))*VLOOKUP(SSPYLD2!BX$4,'[1]INTERNAL PARAMETERS-1'!$B$5:$J$44,8,FALSE)*VLOOKUP(SSPYLD2!BX$4,'[1]INTERNAL PARAMETERS-1'!$B$5:$J$44,3,FALSE)</f>
        <v>0</v>
      </c>
      <c r="BY178" s="47">
        <f>SSPYLD1!BY178*VLOOKUP(SSPYLD2!BY$4,'[1]INTERNAL PARAMETERS-1'!$B$5:$J$44,5,FALSE)*VLOOKUP(SSPYLD2!BY$4,'[1]INTERNAL PARAMETERS-1'!$B$5:$J$44,6,FALSE)*VLOOKUP(SSPYLD2!BY$4,'[1]INTERNAL PARAMETERS-1'!$B$5:$J$44,3,FALSE) + SSPYLD1!BY178*(1-VLOOKUP(SSPYLD2!BY$4,'[1]INTERNAL PARAMETERS-1'!$B$5:$J$44,5,FALSE))*VLOOKUP(SSPYLD2!BY$4,'[1]INTERNAL PARAMETERS-1'!$B$5:$J$44,8,FALSE)*VLOOKUP(SSPYLD2!BY$4,'[1]INTERNAL PARAMETERS-1'!$B$5:$J$44,3,FALSE)</f>
        <v>0</v>
      </c>
      <c r="BZ178" s="47">
        <f>SSPYLD1!BZ178*VLOOKUP(SSPYLD2!BZ$4,'[1]INTERNAL PARAMETERS-1'!$B$5:$J$44,5,FALSE)*VLOOKUP(SSPYLD2!BZ$4,'[1]INTERNAL PARAMETERS-1'!$B$5:$J$44,6,FALSE)*VLOOKUP(SSPYLD2!BZ$4,'[1]INTERNAL PARAMETERS-1'!$B$5:$J$44,3,FALSE) + SSPYLD1!BZ178*(1-VLOOKUP(SSPYLD2!BZ$4,'[1]INTERNAL PARAMETERS-1'!$B$5:$J$44,5,FALSE))*VLOOKUP(SSPYLD2!BZ$4,'[1]INTERNAL PARAMETERS-1'!$B$5:$J$44,8,FALSE)*VLOOKUP(SSPYLD2!BZ$4,'[1]INTERNAL PARAMETERS-1'!$B$5:$J$44,3,FALSE)</f>
        <v>6.1846736469717972E-3</v>
      </c>
      <c r="CA178" s="47">
        <f>SSPYLD1!CA178*VLOOKUP(SSPYLD2!CA$4,'[1]INTERNAL PARAMETERS-1'!$B$5:$J$44,5,FALSE)*VLOOKUP(SSPYLD2!CA$4,'[1]INTERNAL PARAMETERS-1'!$B$5:$J$44,6,FALSE)*VLOOKUP(SSPYLD2!CA$4,'[1]INTERNAL PARAMETERS-1'!$B$5:$J$44,3,FALSE) + SSPYLD1!CA178*(1-VLOOKUP(SSPYLD2!CA$4,'[1]INTERNAL PARAMETERS-1'!$B$5:$J$44,5,FALSE))*VLOOKUP(SSPYLD2!CA$4,'[1]INTERNAL PARAMETERS-1'!$B$5:$J$44,8,FALSE)*VLOOKUP(SSPYLD2!CA$4,'[1]INTERNAL PARAMETERS-1'!$B$5:$J$44,3,FALSE)</f>
        <v>0</v>
      </c>
      <c r="CB178" s="47">
        <f>SSPYLD1!CB178*VLOOKUP(SSPYLD2!CB$4,'[1]INTERNAL PARAMETERS-1'!$B$5:$J$44,5,FALSE)*VLOOKUP(SSPYLD2!CB$4,'[1]INTERNAL PARAMETERS-1'!$B$5:$J$44,6,FALSE)*VLOOKUP(SSPYLD2!CB$4,'[1]INTERNAL PARAMETERS-1'!$B$5:$J$44,3,FALSE) + SSPYLD1!CB178*(1-VLOOKUP(SSPYLD2!CB$4,'[1]INTERNAL PARAMETERS-1'!$B$5:$J$44,5,FALSE))*VLOOKUP(SSPYLD2!CB$4,'[1]INTERNAL PARAMETERS-1'!$B$5:$J$44,8,FALSE)*VLOOKUP(SSPYLD2!CB$4,'[1]INTERNAL PARAMETERS-1'!$B$5:$J$44,3,FALSE)</f>
        <v>0</v>
      </c>
      <c r="CC178" s="47">
        <f>SSPYLD1!CC178*VLOOKUP(SSPYLD2!CC$4,'[1]INTERNAL PARAMETERS-1'!$B$5:$J$44,5,FALSE)*VLOOKUP(SSPYLD2!CC$4,'[1]INTERNAL PARAMETERS-1'!$B$5:$J$44,6,FALSE)*VLOOKUP(SSPYLD2!CC$4,'[1]INTERNAL PARAMETERS-1'!$B$5:$J$44,3,FALSE) + SSPYLD1!CC178*(1-VLOOKUP(SSPYLD2!CC$4,'[1]INTERNAL PARAMETERS-1'!$B$5:$J$44,5,FALSE))*VLOOKUP(SSPYLD2!CC$4,'[1]INTERNAL PARAMETERS-1'!$B$5:$J$44,8,FALSE)*VLOOKUP(SSPYLD2!CC$4,'[1]INTERNAL PARAMETERS-1'!$B$5:$J$44,3,FALSE)</f>
        <v>2.6198982975704471E-2</v>
      </c>
      <c r="CD178" s="47">
        <f>SSPYLD1!CD178*VLOOKUP(SSPYLD2!CD$4,'[1]INTERNAL PARAMETERS-1'!$B$5:$J$44,5,FALSE)*VLOOKUP(SSPYLD2!CD$4,'[1]INTERNAL PARAMETERS-1'!$B$5:$J$44,6,FALSE)*VLOOKUP(SSPYLD2!CD$4,'[1]INTERNAL PARAMETERS-1'!$B$5:$J$44,3,FALSE) + SSPYLD1!CD178*(1-VLOOKUP(SSPYLD2!CD$4,'[1]INTERNAL PARAMETERS-1'!$B$5:$J$44,5,FALSE))*VLOOKUP(SSPYLD2!CD$4,'[1]INTERNAL PARAMETERS-1'!$B$5:$J$44,8,FALSE)*VLOOKUP(SSPYLD2!CD$4,'[1]INTERNAL PARAMETERS-1'!$B$5:$J$44,3,FALSE)</f>
        <v>2.6091550950527155E-2</v>
      </c>
      <c r="CE178" s="47">
        <f>SSPYLD1!CE178*VLOOKUP(SSPYLD2!CE$4,'[1]INTERNAL PARAMETERS-1'!$B$5:$J$44,5,FALSE)*VLOOKUP(SSPYLD2!CE$4,'[1]INTERNAL PARAMETERS-1'!$B$5:$J$44,6,FALSE)*VLOOKUP(SSPYLD2!CE$4,'[1]INTERNAL PARAMETERS-1'!$B$5:$J$44,3,FALSE) + SSPYLD1!CE178*(1-VLOOKUP(SSPYLD2!CE$4,'[1]INTERNAL PARAMETERS-1'!$B$5:$J$44,5,FALSE))*VLOOKUP(SSPYLD2!CE$4,'[1]INTERNAL PARAMETERS-1'!$B$5:$J$44,8,FALSE)*VLOOKUP(SSPYLD2!CE$4,'[1]INTERNAL PARAMETERS-1'!$B$5:$J$44,3,FALSE)</f>
        <v>6.6817130446188797E-2</v>
      </c>
      <c r="CF178" s="47">
        <f>SSPYLD1!CF178*VLOOKUP(SSPYLD2!CF$4,'[1]INTERNAL PARAMETERS-1'!$B$5:$J$44,5,FALSE)*VLOOKUP(SSPYLD2!CF$4,'[1]INTERNAL PARAMETERS-1'!$B$5:$J$44,6,FALSE)*VLOOKUP(SSPYLD2!CF$4,'[1]INTERNAL PARAMETERS-1'!$B$5:$J$44,3,FALSE) + SSPYLD1!CF178*(1-VLOOKUP(SSPYLD2!CF$4,'[1]INTERNAL PARAMETERS-1'!$B$5:$J$44,5,FALSE))*VLOOKUP(SSPYLD2!CF$4,'[1]INTERNAL PARAMETERS-1'!$B$5:$J$44,8,FALSE)*VLOOKUP(SSPYLD2!CF$4,'[1]INTERNAL PARAMETERS-1'!$B$5:$J$44,3,FALSE)</f>
        <v>4.2881149380450068E-2</v>
      </c>
      <c r="CG178" s="47">
        <f>SSPYLD1!CG178*VLOOKUP(SSPYLD2!CG$4,'[1]INTERNAL PARAMETERS-1'!$B$5:$J$44,5,FALSE)*VLOOKUP(SSPYLD2!CG$4,'[1]INTERNAL PARAMETERS-1'!$B$5:$J$44,6,FALSE)*VLOOKUP(SSPYLD2!CG$4,'[1]INTERNAL PARAMETERS-1'!$B$5:$J$44,3,FALSE) + SSPYLD1!CG178*(1-VLOOKUP(SSPYLD2!CG$4,'[1]INTERNAL PARAMETERS-1'!$B$5:$J$44,5,FALSE))*VLOOKUP(SSPYLD2!CG$4,'[1]INTERNAL PARAMETERS-1'!$B$5:$J$44,8,FALSE)*VLOOKUP(SSPYLD2!CG$4,'[1]INTERNAL PARAMETERS-1'!$B$5:$J$44,3,FALSE)</f>
        <v>2.8411829680380501E-3</v>
      </c>
      <c r="CH178" s="46">
        <f>SSPYLD1!CH178*VLOOKUP(SSPYLD2!CH$4,'[1]INTERNAL PARAMETERS-1'!$B$5:$J$44,5,FALSE)*VLOOKUP(SSPYLD2!CH$4,'[1]INTERNAL PARAMETERS-1'!$B$5:$J$44,6,FALSE)*VLOOKUP(SSPYLD2!CH$4,'[1]INTERNAL PARAMETERS-1'!$B$5:$J$44,3,FALSE) + SSPYLD1!CH178*(1-VLOOKUP(SSPYLD2!CH$4,'[1]INTERNAL PARAMETERS-1'!$B$5:$J$44,5,FALSE))*VLOOKUP(SSPYLD2!CH$4,'[1]INTERNAL PARAMETERS-1'!$B$5:$J$44,8,FALSE)*VLOOKUP(SSPYLD2!CH$4,'[1]INTERNAL PARAMETERS-1'!$B$5:$J$44,3,FALSE)</f>
        <v>0</v>
      </c>
      <c r="CJ178" s="48">
        <f t="shared" si="4"/>
        <v>917.55112875493558</v>
      </c>
      <c r="CK178" s="46">
        <f t="shared" si="5"/>
        <v>49.962086123569634</v>
      </c>
    </row>
    <row r="179" spans="2:89" x14ac:dyDescent="0.4">
      <c r="B179" s="61" t="s">
        <v>8</v>
      </c>
      <c r="C179" s="60" t="s">
        <v>50</v>
      </c>
      <c r="D179" s="60" t="s">
        <v>55</v>
      </c>
      <c r="E179" s="135">
        <f>'S Str&amp;Pad'!X179</f>
        <v>3819.7506197023285</v>
      </c>
      <c r="F179" s="59">
        <f>'[1]INTERNAL PARAMETERS-1'!M17</f>
        <v>25.55</v>
      </c>
      <c r="G179" s="48">
        <f>SSPYLD1!G179*VLOOKUP(SSPYLD2!G$4,'[1]INTERNAL PARAMETERS-1'!$B$5:$J$44,5,FALSE)*VLOOKUP(SSPYLD2!G$4,'[1]INTERNAL PARAMETERS-1'!$B$5:$J$44,7,FALSE)*SSPYLD2!$F179 + SSPYLD1!G179*(1-VLOOKUP(SSPYLD2!G$4,'[1]INTERNAL PARAMETERS-1'!$B$5:$J$44,5,FALSE))*VLOOKUP(SSPYLD2!G$4,'[1]INTERNAL PARAMETERS-1'!$B$5:$J$44,9,FALSE)*SSPYLD2!$F179</f>
        <v>231.55397161116946</v>
      </c>
      <c r="H179" s="47">
        <f>SSPYLD1!H179*VLOOKUP(SSPYLD2!H$4,'[1]INTERNAL PARAMETERS-1'!$B$5:$J$44,5,FALSE)*VLOOKUP(SSPYLD2!H$4,'[1]INTERNAL PARAMETERS-1'!$B$5:$J$44,7,FALSE)*SSPYLD2!$F179 + SSPYLD1!H179*(1-VLOOKUP(SSPYLD2!H$4,'[1]INTERNAL PARAMETERS-1'!$B$5:$J$44,5,FALSE))*VLOOKUP(SSPYLD2!H$4,'[1]INTERNAL PARAMETERS-1'!$B$5:$J$44,9,FALSE)*SSPYLD2!$F179</f>
        <v>38.787931009121642</v>
      </c>
      <c r="I179" s="47">
        <f>SSPYLD1!I179*VLOOKUP(SSPYLD2!I$4,'[1]INTERNAL PARAMETERS-1'!$B$5:$J$44,5,FALSE)*VLOOKUP(SSPYLD2!I$4,'[1]INTERNAL PARAMETERS-1'!$B$5:$J$44,7,FALSE)*SSPYLD2!$F179 + SSPYLD1!I179*(1-VLOOKUP(SSPYLD2!I$4,'[1]INTERNAL PARAMETERS-1'!$B$5:$J$44,5,FALSE))*VLOOKUP(SSPYLD2!I$4,'[1]INTERNAL PARAMETERS-1'!$B$5:$J$44,9,FALSE)*SSPYLD2!$F179</f>
        <v>209.54406944132441</v>
      </c>
      <c r="J179" s="47">
        <f>SSPYLD1!J179*VLOOKUP(SSPYLD2!J$4,'[1]INTERNAL PARAMETERS-1'!$B$5:$J$44,5,FALSE)*VLOOKUP(SSPYLD2!J$4,'[1]INTERNAL PARAMETERS-1'!$B$5:$J$44,7,FALSE)*SSPYLD2!$F179 + SSPYLD1!J179*(1-VLOOKUP(SSPYLD2!J$4,'[1]INTERNAL PARAMETERS-1'!$B$5:$J$44,5,FALSE))*VLOOKUP(SSPYLD2!J$4,'[1]INTERNAL PARAMETERS-1'!$B$5:$J$44,9,FALSE)*SSPYLD2!$F179</f>
        <v>0</v>
      </c>
      <c r="K179" s="47">
        <f>SSPYLD1!K179*VLOOKUP(SSPYLD2!K$4,'[1]INTERNAL PARAMETERS-1'!$B$5:$J$44,5,FALSE)*VLOOKUP(SSPYLD2!K$4,'[1]INTERNAL PARAMETERS-1'!$B$5:$J$44,7,FALSE)*SSPYLD2!$F179 + SSPYLD1!K179*(1-VLOOKUP(SSPYLD2!K$4,'[1]INTERNAL PARAMETERS-1'!$B$5:$J$44,5,FALSE))*VLOOKUP(SSPYLD2!K$4,'[1]INTERNAL PARAMETERS-1'!$B$5:$J$44,9,FALSE)*SSPYLD2!$F179</f>
        <v>0</v>
      </c>
      <c r="L179" s="47">
        <f>SSPYLD1!L179*VLOOKUP(SSPYLD2!L$4,'[1]INTERNAL PARAMETERS-1'!$B$5:$J$44,5,FALSE)*VLOOKUP(SSPYLD2!L$4,'[1]INTERNAL PARAMETERS-1'!$B$5:$J$44,7,FALSE)*SSPYLD2!$F179 + SSPYLD1!L179*(1-VLOOKUP(SSPYLD2!L$4,'[1]INTERNAL PARAMETERS-1'!$B$5:$J$44,5,FALSE))*VLOOKUP(SSPYLD2!L$4,'[1]INTERNAL PARAMETERS-1'!$B$5:$J$44,9,FALSE)*SSPYLD2!$F179</f>
        <v>0</v>
      </c>
      <c r="M179" s="47">
        <f>SSPYLD1!M179*VLOOKUP(SSPYLD2!M$4,'[1]INTERNAL PARAMETERS-1'!$B$5:$J$44,5,FALSE)*VLOOKUP(SSPYLD2!M$4,'[1]INTERNAL PARAMETERS-1'!$B$5:$J$44,7,FALSE)*SSPYLD2!$F179 + SSPYLD1!M179*(1-VLOOKUP(SSPYLD2!M$4,'[1]INTERNAL PARAMETERS-1'!$B$5:$J$44,5,FALSE))*VLOOKUP(SSPYLD2!M$4,'[1]INTERNAL PARAMETERS-1'!$B$5:$J$44,9,FALSE)*SSPYLD2!$F179</f>
        <v>18.716291828124529</v>
      </c>
      <c r="N179" s="47">
        <f>SSPYLD1!N179*VLOOKUP(SSPYLD2!N$4,'[1]INTERNAL PARAMETERS-1'!$B$5:$J$44,5,FALSE)*VLOOKUP(SSPYLD2!N$4,'[1]INTERNAL PARAMETERS-1'!$B$5:$J$44,7,FALSE)*SSPYLD2!$F179 + SSPYLD1!N179*(1-VLOOKUP(SSPYLD2!N$4,'[1]INTERNAL PARAMETERS-1'!$B$5:$J$44,5,FALSE))*VLOOKUP(SSPYLD2!N$4,'[1]INTERNAL PARAMETERS-1'!$B$5:$J$44,9,FALSE)*SSPYLD2!$F179</f>
        <v>0.62245609964468174</v>
      </c>
      <c r="O179" s="47">
        <f>SSPYLD1!O179*VLOOKUP(SSPYLD2!O$4,'[1]INTERNAL PARAMETERS-1'!$B$5:$J$44,5,FALSE)*VLOOKUP(SSPYLD2!O$4,'[1]INTERNAL PARAMETERS-1'!$B$5:$J$44,7,FALSE)*SSPYLD2!$F179 + SSPYLD1!O179*(1-VLOOKUP(SSPYLD2!O$4,'[1]INTERNAL PARAMETERS-1'!$B$5:$J$44,5,FALSE))*VLOOKUP(SSPYLD2!O$4,'[1]INTERNAL PARAMETERS-1'!$B$5:$J$44,9,FALSE)*SSPYLD2!$F179</f>
        <v>0</v>
      </c>
      <c r="P179" s="47">
        <f>SSPYLD1!P179*VLOOKUP(SSPYLD2!P$4,'[1]INTERNAL PARAMETERS-1'!$B$5:$J$44,5,FALSE)*VLOOKUP(SSPYLD2!P$4,'[1]INTERNAL PARAMETERS-1'!$B$5:$J$44,7,FALSE)*SSPYLD2!$F179 + SSPYLD1!P179*(1-VLOOKUP(SSPYLD2!P$4,'[1]INTERNAL PARAMETERS-1'!$B$5:$J$44,5,FALSE))*VLOOKUP(SSPYLD2!P$4,'[1]INTERNAL PARAMETERS-1'!$B$5:$J$44,9,FALSE)*SSPYLD2!$F179</f>
        <v>0</v>
      </c>
      <c r="Q179" s="47">
        <f>SSPYLD1!Q179*VLOOKUP(SSPYLD2!Q$4,'[1]INTERNAL PARAMETERS-1'!$B$5:$J$44,5,FALSE)*VLOOKUP(SSPYLD2!Q$4,'[1]INTERNAL PARAMETERS-1'!$B$5:$J$44,7,FALSE)*SSPYLD2!$F179 + SSPYLD1!Q179*(1-VLOOKUP(SSPYLD2!Q$4,'[1]INTERNAL PARAMETERS-1'!$B$5:$J$44,5,FALSE))*VLOOKUP(SSPYLD2!Q$4,'[1]INTERNAL PARAMETERS-1'!$B$5:$J$44,9,FALSE)*SSPYLD2!$F179</f>
        <v>0</v>
      </c>
      <c r="R179" s="47">
        <f>SSPYLD1!R179*VLOOKUP(SSPYLD2!R$4,'[1]INTERNAL PARAMETERS-1'!$B$5:$J$44,5,FALSE)*VLOOKUP(SSPYLD2!R$4,'[1]INTERNAL PARAMETERS-1'!$B$5:$J$44,7,FALSE)*SSPYLD2!$F179 + SSPYLD1!R179*(1-VLOOKUP(SSPYLD2!R$4,'[1]INTERNAL PARAMETERS-1'!$B$5:$J$44,5,FALSE))*VLOOKUP(SSPYLD2!R$4,'[1]INTERNAL PARAMETERS-1'!$B$5:$J$44,9,FALSE)*SSPYLD2!$F179</f>
        <v>0.52420026770432848</v>
      </c>
      <c r="S179" s="47">
        <f>SSPYLD1!S179*VLOOKUP(SSPYLD2!S$4,'[1]INTERNAL PARAMETERS-1'!$B$5:$J$44,5,FALSE)*VLOOKUP(SSPYLD2!S$4,'[1]INTERNAL PARAMETERS-1'!$B$5:$J$44,7,FALSE)*SSPYLD2!$F179 + SSPYLD1!S179*(1-VLOOKUP(SSPYLD2!S$4,'[1]INTERNAL PARAMETERS-1'!$B$5:$J$44,5,FALSE))*VLOOKUP(SSPYLD2!S$4,'[1]INTERNAL PARAMETERS-1'!$B$5:$J$44,9,FALSE)*SSPYLD2!$F179</f>
        <v>22.052346561680441</v>
      </c>
      <c r="T179" s="47">
        <f>SSPYLD1!T179*VLOOKUP(SSPYLD2!T$4,'[1]INTERNAL PARAMETERS-1'!$B$5:$J$44,5,FALSE)*VLOOKUP(SSPYLD2!T$4,'[1]INTERNAL PARAMETERS-1'!$B$5:$J$44,7,FALSE)*SSPYLD2!$F179 + SSPYLD1!T179*(1-VLOOKUP(SSPYLD2!T$4,'[1]INTERNAL PARAMETERS-1'!$B$5:$J$44,5,FALSE))*VLOOKUP(SSPYLD2!T$4,'[1]INTERNAL PARAMETERS-1'!$B$5:$J$44,9,FALSE)*SSPYLD2!$F179</f>
        <v>2.948333721951848</v>
      </c>
      <c r="U179" s="47">
        <f>SSPYLD1!U179*VLOOKUP(SSPYLD2!U$4,'[1]INTERNAL PARAMETERS-1'!$B$5:$J$44,5,FALSE)*VLOOKUP(SSPYLD2!U$4,'[1]INTERNAL PARAMETERS-1'!$B$5:$J$44,7,FALSE)*SSPYLD2!$F179 + SSPYLD1!U179*(1-VLOOKUP(SSPYLD2!U$4,'[1]INTERNAL PARAMETERS-1'!$B$5:$J$44,5,FALSE))*VLOOKUP(SSPYLD2!U$4,'[1]INTERNAL PARAMETERS-1'!$B$5:$J$44,9,FALSE)*SSPYLD2!$F179</f>
        <v>0.74043287813236414</v>
      </c>
      <c r="V179" s="47">
        <f>SSPYLD1!V179*VLOOKUP(SSPYLD2!V$4,'[1]INTERNAL PARAMETERS-1'!$B$5:$J$44,5,FALSE)*VLOOKUP(SSPYLD2!V$4,'[1]INTERNAL PARAMETERS-1'!$B$5:$J$44,7,FALSE)*SSPYLD2!$F179 + SSPYLD1!V179*(1-VLOOKUP(SSPYLD2!V$4,'[1]INTERNAL PARAMETERS-1'!$B$5:$J$44,5,FALSE))*VLOOKUP(SSPYLD2!V$4,'[1]INTERNAL PARAMETERS-1'!$B$5:$J$44,9,FALSE)*SSPYLD2!$F179</f>
        <v>19.189708730975575</v>
      </c>
      <c r="W179" s="47">
        <f>SSPYLD1!W179*VLOOKUP(SSPYLD2!W$4,'[1]INTERNAL PARAMETERS-1'!$B$5:$J$44,5,FALSE)*VLOOKUP(SSPYLD2!W$4,'[1]INTERNAL PARAMETERS-1'!$B$5:$J$44,7,FALSE)*SSPYLD2!$F179 + SSPYLD1!W179*(1-VLOOKUP(SSPYLD2!W$4,'[1]INTERNAL PARAMETERS-1'!$B$5:$J$44,5,FALSE))*VLOOKUP(SSPYLD2!W$4,'[1]INTERNAL PARAMETERS-1'!$B$5:$J$44,9,FALSE)*SSPYLD2!$F179</f>
        <v>0</v>
      </c>
      <c r="X179" s="47">
        <f>SSPYLD1!X179*VLOOKUP(SSPYLD2!X$4,'[1]INTERNAL PARAMETERS-1'!$B$5:$J$44,5,FALSE)*VLOOKUP(SSPYLD2!X$4,'[1]INTERNAL PARAMETERS-1'!$B$5:$J$44,7,FALSE)*SSPYLD2!$F179 + SSPYLD1!X179*(1-VLOOKUP(SSPYLD2!X$4,'[1]INTERNAL PARAMETERS-1'!$B$5:$J$44,5,FALSE))*VLOOKUP(SSPYLD2!X$4,'[1]INTERNAL PARAMETERS-1'!$B$5:$J$44,9,FALSE)*SSPYLD2!$F179</f>
        <v>0</v>
      </c>
      <c r="Y179" s="47">
        <f>SSPYLD1!Y179*VLOOKUP(SSPYLD2!Y$4,'[1]INTERNAL PARAMETERS-1'!$B$5:$J$44,5,FALSE)*VLOOKUP(SSPYLD2!Y$4,'[1]INTERNAL PARAMETERS-1'!$B$5:$J$44,7,FALSE)*SSPYLD2!$F179 + SSPYLD1!Y179*(1-VLOOKUP(SSPYLD2!Y$4,'[1]INTERNAL PARAMETERS-1'!$B$5:$J$44,5,FALSE))*VLOOKUP(SSPYLD2!Y$4,'[1]INTERNAL PARAMETERS-1'!$B$5:$J$44,9,FALSE)*SSPYLD2!$F179</f>
        <v>0</v>
      </c>
      <c r="Z179" s="47">
        <f>SSPYLD1!Z179*VLOOKUP(SSPYLD2!Z$4,'[1]INTERNAL PARAMETERS-1'!$B$5:$J$44,5,FALSE)*VLOOKUP(SSPYLD2!Z$4,'[1]INTERNAL PARAMETERS-1'!$B$5:$J$44,7,FALSE)*SSPYLD2!$F179 + SSPYLD1!Z179*(1-VLOOKUP(SSPYLD2!Z$4,'[1]INTERNAL PARAMETERS-1'!$B$5:$J$44,5,FALSE))*VLOOKUP(SSPYLD2!Z$4,'[1]INTERNAL PARAMETERS-1'!$B$5:$J$44,9,FALSE)*SSPYLD2!$F179</f>
        <v>0</v>
      </c>
      <c r="AA179" s="47">
        <f>SSPYLD1!AA179*VLOOKUP(SSPYLD2!AA$4,'[1]INTERNAL PARAMETERS-1'!$B$5:$J$44,5,FALSE)*VLOOKUP(SSPYLD2!AA$4,'[1]INTERNAL PARAMETERS-1'!$B$5:$J$44,7,FALSE)*SSPYLD2!$F179 + SSPYLD1!AA179*(1-VLOOKUP(SSPYLD2!AA$4,'[1]INTERNAL PARAMETERS-1'!$B$5:$J$44,5,FALSE))*VLOOKUP(SSPYLD2!AA$4,'[1]INTERNAL PARAMETERS-1'!$B$5:$J$44,9,FALSE)*SSPYLD2!$F179</f>
        <v>0</v>
      </c>
      <c r="AB179" s="47">
        <f>SSPYLD1!AB179*VLOOKUP(SSPYLD2!AB$4,'[1]INTERNAL PARAMETERS-1'!$B$5:$J$44,5,FALSE)*VLOOKUP(SSPYLD2!AB$4,'[1]INTERNAL PARAMETERS-1'!$B$5:$J$44,7,FALSE)*SSPYLD2!$F179 + SSPYLD1!AB179*(1-VLOOKUP(SSPYLD2!AB$4,'[1]INTERNAL PARAMETERS-1'!$B$5:$J$44,5,FALSE))*VLOOKUP(SSPYLD2!AB$4,'[1]INTERNAL PARAMETERS-1'!$B$5:$J$44,9,FALSE)*SSPYLD2!$F179</f>
        <v>0</v>
      </c>
      <c r="AC179" s="47">
        <f>SSPYLD1!AC179*VLOOKUP(SSPYLD2!AC$4,'[1]INTERNAL PARAMETERS-1'!$B$5:$J$44,5,FALSE)*VLOOKUP(SSPYLD2!AC$4,'[1]INTERNAL PARAMETERS-1'!$B$5:$J$44,7,FALSE)*SSPYLD2!$F179 + SSPYLD1!AC179*(1-VLOOKUP(SSPYLD2!AC$4,'[1]INTERNAL PARAMETERS-1'!$B$5:$J$44,5,FALSE))*VLOOKUP(SSPYLD2!AC$4,'[1]INTERNAL PARAMETERS-1'!$B$5:$J$44,9,FALSE)*SSPYLD2!$F179</f>
        <v>0</v>
      </c>
      <c r="AD179" s="47">
        <f>SSPYLD1!AD179*VLOOKUP(SSPYLD2!AD$4,'[1]INTERNAL PARAMETERS-1'!$B$5:$J$44,5,FALSE)*VLOOKUP(SSPYLD2!AD$4,'[1]INTERNAL PARAMETERS-1'!$B$5:$J$44,7,FALSE)*SSPYLD2!$F179 + SSPYLD1!AD179*(1-VLOOKUP(SSPYLD2!AD$4,'[1]INTERNAL PARAMETERS-1'!$B$5:$J$44,5,FALSE))*VLOOKUP(SSPYLD2!AD$4,'[1]INTERNAL PARAMETERS-1'!$B$5:$J$44,9,FALSE)*SSPYLD2!$F179</f>
        <v>0</v>
      </c>
      <c r="AE179" s="47">
        <f>SSPYLD1!AE179*VLOOKUP(SSPYLD2!AE$4,'[1]INTERNAL PARAMETERS-1'!$B$5:$J$44,5,FALSE)*VLOOKUP(SSPYLD2!AE$4,'[1]INTERNAL PARAMETERS-1'!$B$5:$J$44,7,FALSE)*SSPYLD2!$F179 + SSPYLD1!AE179*(1-VLOOKUP(SSPYLD2!AE$4,'[1]INTERNAL PARAMETERS-1'!$B$5:$J$44,5,FALSE))*VLOOKUP(SSPYLD2!AE$4,'[1]INTERNAL PARAMETERS-1'!$B$5:$J$44,9,FALSE)*SSPYLD2!$F179</f>
        <v>0</v>
      </c>
      <c r="AF179" s="47">
        <f>SSPYLD1!AF179*VLOOKUP(SSPYLD2!AF$4,'[1]INTERNAL PARAMETERS-1'!$B$5:$J$44,5,FALSE)*VLOOKUP(SSPYLD2!AF$4,'[1]INTERNAL PARAMETERS-1'!$B$5:$J$44,7,FALSE)*SSPYLD2!$F179 + SSPYLD1!AF179*(1-VLOOKUP(SSPYLD2!AF$4,'[1]INTERNAL PARAMETERS-1'!$B$5:$J$44,5,FALSE))*VLOOKUP(SSPYLD2!AF$4,'[1]INTERNAL PARAMETERS-1'!$B$5:$J$44,9,FALSE)*SSPYLD2!$F179</f>
        <v>0</v>
      </c>
      <c r="AG179" s="47">
        <f>SSPYLD1!AG179*VLOOKUP(SSPYLD2!AG$4,'[1]INTERNAL PARAMETERS-1'!$B$5:$J$44,5,FALSE)*VLOOKUP(SSPYLD2!AG$4,'[1]INTERNAL PARAMETERS-1'!$B$5:$J$44,7,FALSE)*SSPYLD2!$F179 + SSPYLD1!AG179*(1-VLOOKUP(SSPYLD2!AG$4,'[1]INTERNAL PARAMETERS-1'!$B$5:$J$44,5,FALSE))*VLOOKUP(SSPYLD2!AG$4,'[1]INTERNAL PARAMETERS-1'!$B$5:$J$44,9,FALSE)*SSPYLD2!$F179</f>
        <v>0</v>
      </c>
      <c r="AH179" s="47">
        <f>SSPYLD1!AH179*VLOOKUP(SSPYLD2!AH$4,'[1]INTERNAL PARAMETERS-1'!$B$5:$J$44,5,FALSE)*VLOOKUP(SSPYLD2!AH$4,'[1]INTERNAL PARAMETERS-1'!$B$5:$J$44,7,FALSE)*SSPYLD2!$F179 + SSPYLD1!AH179*(1-VLOOKUP(SSPYLD2!AH$4,'[1]INTERNAL PARAMETERS-1'!$B$5:$J$44,5,FALSE))*VLOOKUP(SSPYLD2!AH$4,'[1]INTERNAL PARAMETERS-1'!$B$5:$J$44,9,FALSE)*SSPYLD2!$F179</f>
        <v>0</v>
      </c>
      <c r="AI179" s="47">
        <f>SSPYLD1!AI179*VLOOKUP(SSPYLD2!AI$4,'[1]INTERNAL PARAMETERS-1'!$B$5:$J$44,5,FALSE)*VLOOKUP(SSPYLD2!AI$4,'[1]INTERNAL PARAMETERS-1'!$B$5:$J$44,7,FALSE)*SSPYLD2!$F179 + SSPYLD1!AI179*(1-VLOOKUP(SSPYLD2!AI$4,'[1]INTERNAL PARAMETERS-1'!$B$5:$J$44,5,FALSE))*VLOOKUP(SSPYLD2!AI$4,'[1]INTERNAL PARAMETERS-1'!$B$5:$J$44,9,FALSE)*SSPYLD2!$F179</f>
        <v>0</v>
      </c>
      <c r="AJ179" s="47">
        <f>SSPYLD1!AJ179*VLOOKUP(SSPYLD2!AJ$4,'[1]INTERNAL PARAMETERS-1'!$B$5:$J$44,5,FALSE)*VLOOKUP(SSPYLD2!AJ$4,'[1]INTERNAL PARAMETERS-1'!$B$5:$J$44,7,FALSE)*SSPYLD2!$F179 + SSPYLD1!AJ179*(1-VLOOKUP(SSPYLD2!AJ$4,'[1]INTERNAL PARAMETERS-1'!$B$5:$J$44,5,FALSE))*VLOOKUP(SSPYLD2!AJ$4,'[1]INTERNAL PARAMETERS-1'!$B$5:$J$44,9,FALSE)*SSPYLD2!$F179</f>
        <v>1.2777381525293008</v>
      </c>
      <c r="AK179" s="47">
        <f>SSPYLD1!AK179*VLOOKUP(SSPYLD2!AK$4,'[1]INTERNAL PARAMETERS-1'!$B$5:$J$44,5,FALSE)*VLOOKUP(SSPYLD2!AK$4,'[1]INTERNAL PARAMETERS-1'!$B$5:$J$44,7,FALSE)*SSPYLD2!$F179 + SSPYLD1!AK179*(1-VLOOKUP(SSPYLD2!AK$4,'[1]INTERNAL PARAMETERS-1'!$B$5:$J$44,5,FALSE))*VLOOKUP(SSPYLD2!AK$4,'[1]INTERNAL PARAMETERS-1'!$B$5:$J$44,9,FALSE)*SSPYLD2!$F179</f>
        <v>2.8831014723738067</v>
      </c>
      <c r="AL179" s="47">
        <f>SSPYLD1!AL179*VLOOKUP(SSPYLD2!AL$4,'[1]INTERNAL PARAMETERS-1'!$B$5:$J$44,5,FALSE)*VLOOKUP(SSPYLD2!AL$4,'[1]INTERNAL PARAMETERS-1'!$B$5:$J$44,7,FALSE)*SSPYLD2!$F179 + SSPYLD1!AL179*(1-VLOOKUP(SSPYLD2!AL$4,'[1]INTERNAL PARAMETERS-1'!$B$5:$J$44,5,FALSE))*VLOOKUP(SSPYLD2!AL$4,'[1]INTERNAL PARAMETERS-1'!$B$5:$J$44,9,FALSE)*SSPYLD2!$F179</f>
        <v>0</v>
      </c>
      <c r="AM179" s="47">
        <f>SSPYLD1!AM179*VLOOKUP(SSPYLD2!AM$4,'[1]INTERNAL PARAMETERS-1'!$B$5:$J$44,5,FALSE)*VLOOKUP(SSPYLD2!AM$4,'[1]INTERNAL PARAMETERS-1'!$B$5:$J$44,7,FALSE)*SSPYLD2!$F179 + SSPYLD1!AM179*(1-VLOOKUP(SSPYLD2!AM$4,'[1]INTERNAL PARAMETERS-1'!$B$5:$J$44,5,FALSE))*VLOOKUP(SSPYLD2!AM$4,'[1]INTERNAL PARAMETERS-1'!$B$5:$J$44,9,FALSE)*SSPYLD2!$F179</f>
        <v>0</v>
      </c>
      <c r="AN179" s="47">
        <f>SSPYLD1!AN179*VLOOKUP(SSPYLD2!AN$4,'[1]INTERNAL PARAMETERS-1'!$B$5:$J$44,5,FALSE)*VLOOKUP(SSPYLD2!AN$4,'[1]INTERNAL PARAMETERS-1'!$B$5:$J$44,7,FALSE)*SSPYLD2!$F179 + SSPYLD1!AN179*(1-VLOOKUP(SSPYLD2!AN$4,'[1]INTERNAL PARAMETERS-1'!$B$5:$J$44,5,FALSE))*VLOOKUP(SSPYLD2!AN$4,'[1]INTERNAL PARAMETERS-1'!$B$5:$J$44,9,FALSE)*SSPYLD2!$F179</f>
        <v>0</v>
      </c>
      <c r="AO179" s="47">
        <f>SSPYLD1!AO179*VLOOKUP(SSPYLD2!AO$4,'[1]INTERNAL PARAMETERS-1'!$B$5:$J$44,5,FALSE)*VLOOKUP(SSPYLD2!AO$4,'[1]INTERNAL PARAMETERS-1'!$B$5:$J$44,7,FALSE)*SSPYLD2!$F179 + SSPYLD1!AO179*(1-VLOOKUP(SSPYLD2!AO$4,'[1]INTERNAL PARAMETERS-1'!$B$5:$J$44,5,FALSE))*VLOOKUP(SSPYLD2!AO$4,'[1]INTERNAL PARAMETERS-1'!$B$5:$J$44,9,FALSE)*SSPYLD2!$F179</f>
        <v>0</v>
      </c>
      <c r="AP179" s="47">
        <f>SSPYLD1!AP179*VLOOKUP(SSPYLD2!AP$4,'[1]INTERNAL PARAMETERS-1'!$B$5:$J$44,5,FALSE)*VLOOKUP(SSPYLD2!AP$4,'[1]INTERNAL PARAMETERS-1'!$B$5:$J$44,7,FALSE)*SSPYLD2!$F179 + SSPYLD1!AP179*(1-VLOOKUP(SSPYLD2!AP$4,'[1]INTERNAL PARAMETERS-1'!$B$5:$J$44,5,FALSE))*VLOOKUP(SSPYLD2!AP$4,'[1]INTERNAL PARAMETERS-1'!$B$5:$J$44,9,FALSE)*SSPYLD2!$F179</f>
        <v>0</v>
      </c>
      <c r="AQ179" s="47">
        <f>SSPYLD1!AQ179*VLOOKUP(SSPYLD2!AQ$4,'[1]INTERNAL PARAMETERS-1'!$B$5:$J$44,5,FALSE)*VLOOKUP(SSPYLD2!AQ$4,'[1]INTERNAL PARAMETERS-1'!$B$5:$J$44,7,FALSE)*SSPYLD2!$F179 + SSPYLD1!AQ179*(1-VLOOKUP(SSPYLD2!AQ$4,'[1]INTERNAL PARAMETERS-1'!$B$5:$J$44,5,FALSE))*VLOOKUP(SSPYLD2!AQ$4,'[1]INTERNAL PARAMETERS-1'!$B$5:$J$44,9,FALSE)*SSPYLD2!$F179</f>
        <v>0</v>
      </c>
      <c r="AR179" s="47">
        <f>SSPYLD1!AR179*VLOOKUP(SSPYLD2!AR$4,'[1]INTERNAL PARAMETERS-1'!$B$5:$J$44,5,FALSE)*VLOOKUP(SSPYLD2!AR$4,'[1]INTERNAL PARAMETERS-1'!$B$5:$J$44,7,FALSE)*SSPYLD2!$F179 + SSPYLD1!AR179*(1-VLOOKUP(SSPYLD2!AR$4,'[1]INTERNAL PARAMETERS-1'!$B$5:$J$44,5,FALSE))*VLOOKUP(SSPYLD2!AR$4,'[1]INTERNAL PARAMETERS-1'!$B$5:$J$44,9,FALSE)*SSPYLD2!$F179</f>
        <v>0</v>
      </c>
      <c r="AS179" s="47">
        <f>SSPYLD1!AS179*VLOOKUP(SSPYLD2!AS$4,'[1]INTERNAL PARAMETERS-1'!$B$5:$J$44,5,FALSE)*VLOOKUP(SSPYLD2!AS$4,'[1]INTERNAL PARAMETERS-1'!$B$5:$J$44,7,FALSE)*SSPYLD2!$F179 + SSPYLD1!AS179*(1-VLOOKUP(SSPYLD2!AS$4,'[1]INTERNAL PARAMETERS-1'!$B$5:$J$44,5,FALSE))*VLOOKUP(SSPYLD2!AS$4,'[1]INTERNAL PARAMETERS-1'!$B$5:$J$44,9,FALSE)*SSPYLD2!$F179</f>
        <v>0</v>
      </c>
      <c r="AT179" s="46">
        <f>SSPYLD1!AT179*VLOOKUP(SSPYLD2!AT$4,'[1]INTERNAL PARAMETERS-1'!$B$5:$J$44,5,FALSE)*VLOOKUP(SSPYLD2!AT$4,'[1]INTERNAL PARAMETERS-1'!$B$5:$J$44,7,FALSE)*SSPYLD2!$F179 + SSPYLD1!AT179*(1-VLOOKUP(SSPYLD2!AT$4,'[1]INTERNAL PARAMETERS-1'!$B$5:$J$44,5,FALSE))*VLOOKUP(SSPYLD2!AT$4,'[1]INTERNAL PARAMETERS-1'!$B$5:$J$44,9,FALSE)*SSPYLD2!$F179</f>
        <v>0</v>
      </c>
      <c r="AU179" s="48">
        <f>SSPYLD1!AU179*VLOOKUP(SSPYLD2!AU$4,'[1]INTERNAL PARAMETERS-1'!$B$5:$J$44,5,FALSE)*VLOOKUP(SSPYLD2!AU$4,'[1]INTERNAL PARAMETERS-1'!$B$5:$J$44,6,FALSE)*VLOOKUP(SSPYLD2!AU$4,'[1]INTERNAL PARAMETERS-1'!$B$5:$J$44,3,FALSE) + SSPYLD1!AU179*(1-VLOOKUP(SSPYLD2!AU$4,'[1]INTERNAL PARAMETERS-1'!$B$5:$J$44,5,FALSE))*VLOOKUP(SSPYLD2!AU$4,'[1]INTERNAL PARAMETERS-1'!$B$5:$J$44,8,FALSE)*VLOOKUP(SSPYLD2!AU$4,'[1]INTERNAL PARAMETERS-1'!$B$5:$J$44,3,FALSE)</f>
        <v>0</v>
      </c>
      <c r="AV179" s="47">
        <f>SSPYLD1!AV179*VLOOKUP(SSPYLD2!AV$4,'[1]INTERNAL PARAMETERS-1'!$B$5:$J$44,5,FALSE)*VLOOKUP(SSPYLD2!AV$4,'[1]INTERNAL PARAMETERS-1'!$B$5:$J$44,6,FALSE)*VLOOKUP(SSPYLD2!AV$4,'[1]INTERNAL PARAMETERS-1'!$B$5:$J$44,3,FALSE) + SSPYLD1!AV179*(1-VLOOKUP(SSPYLD2!AV$4,'[1]INTERNAL PARAMETERS-1'!$B$5:$J$44,5,FALSE))*VLOOKUP(SSPYLD2!AV$4,'[1]INTERNAL PARAMETERS-1'!$B$5:$J$44,8,FALSE)*VLOOKUP(SSPYLD2!AV$4,'[1]INTERNAL PARAMETERS-1'!$B$5:$J$44,3,FALSE)</f>
        <v>0</v>
      </c>
      <c r="AW179" s="47">
        <f>SSPYLD1!AW179*VLOOKUP(SSPYLD2!AW$4,'[1]INTERNAL PARAMETERS-1'!$B$5:$J$44,5,FALSE)*VLOOKUP(SSPYLD2!AW$4,'[1]INTERNAL PARAMETERS-1'!$B$5:$J$44,6,FALSE)*VLOOKUP(SSPYLD2!AW$4,'[1]INTERNAL PARAMETERS-1'!$B$5:$J$44,3,FALSE) + SSPYLD1!AW179*(1-VLOOKUP(SSPYLD2!AW$4,'[1]INTERNAL PARAMETERS-1'!$B$5:$J$44,5,FALSE))*VLOOKUP(SSPYLD2!AW$4,'[1]INTERNAL PARAMETERS-1'!$B$5:$J$44,8,FALSE)*VLOOKUP(SSPYLD2!AW$4,'[1]INTERNAL PARAMETERS-1'!$B$5:$J$44,3,FALSE)</f>
        <v>9.6831291321521569</v>
      </c>
      <c r="AX179" s="47">
        <f>SSPYLD1!AX179*VLOOKUP(SSPYLD2!AX$4,'[1]INTERNAL PARAMETERS-1'!$B$5:$J$44,5,FALSE)*VLOOKUP(SSPYLD2!AX$4,'[1]INTERNAL PARAMETERS-1'!$B$5:$J$44,6,FALSE)*VLOOKUP(SSPYLD2!AX$4,'[1]INTERNAL PARAMETERS-1'!$B$5:$J$44,3,FALSE) + SSPYLD1!AX179*(1-VLOOKUP(SSPYLD2!AX$4,'[1]INTERNAL PARAMETERS-1'!$B$5:$J$44,5,FALSE))*VLOOKUP(SSPYLD2!AX$4,'[1]INTERNAL PARAMETERS-1'!$B$5:$J$44,8,FALSE)*VLOOKUP(SSPYLD2!AX$4,'[1]INTERNAL PARAMETERS-1'!$B$5:$J$44,3,FALSE)</f>
        <v>0</v>
      </c>
      <c r="AY179" s="47">
        <f>SSPYLD1!AY179*VLOOKUP(SSPYLD2!AY$4,'[1]INTERNAL PARAMETERS-1'!$B$5:$J$44,5,FALSE)*VLOOKUP(SSPYLD2!AY$4,'[1]INTERNAL PARAMETERS-1'!$B$5:$J$44,6,FALSE)*VLOOKUP(SSPYLD2!AY$4,'[1]INTERNAL PARAMETERS-1'!$B$5:$J$44,3,FALSE) + SSPYLD1!AY179*(1-VLOOKUP(SSPYLD2!AY$4,'[1]INTERNAL PARAMETERS-1'!$B$5:$J$44,5,FALSE))*VLOOKUP(SSPYLD2!AY$4,'[1]INTERNAL PARAMETERS-1'!$B$5:$J$44,8,FALSE)*VLOOKUP(SSPYLD2!AY$4,'[1]INTERNAL PARAMETERS-1'!$B$5:$J$44,3,FALSE)</f>
        <v>0</v>
      </c>
      <c r="AZ179" s="47">
        <f>SSPYLD1!AZ179*VLOOKUP(SSPYLD2!AZ$4,'[1]INTERNAL PARAMETERS-1'!$B$5:$J$44,5,FALSE)*VLOOKUP(SSPYLD2!AZ$4,'[1]INTERNAL PARAMETERS-1'!$B$5:$J$44,6,FALSE)*VLOOKUP(SSPYLD2!AZ$4,'[1]INTERNAL PARAMETERS-1'!$B$5:$J$44,3,FALSE) + SSPYLD1!AZ179*(1-VLOOKUP(SSPYLD2!AZ$4,'[1]INTERNAL PARAMETERS-1'!$B$5:$J$44,5,FALSE))*VLOOKUP(SSPYLD2!AZ$4,'[1]INTERNAL PARAMETERS-1'!$B$5:$J$44,8,FALSE)*VLOOKUP(SSPYLD2!AZ$4,'[1]INTERNAL PARAMETERS-1'!$B$5:$J$44,3,FALSE)</f>
        <v>0</v>
      </c>
      <c r="BA179" s="47">
        <f>SSPYLD1!BA179*VLOOKUP(SSPYLD2!BA$4,'[1]INTERNAL PARAMETERS-1'!$B$5:$J$44,5,FALSE)*VLOOKUP(SSPYLD2!BA$4,'[1]INTERNAL PARAMETERS-1'!$B$5:$J$44,6,FALSE)*VLOOKUP(SSPYLD2!BA$4,'[1]INTERNAL PARAMETERS-1'!$B$5:$J$44,3,FALSE) + SSPYLD1!BA179*(1-VLOOKUP(SSPYLD2!BA$4,'[1]INTERNAL PARAMETERS-1'!$B$5:$J$44,5,FALSE))*VLOOKUP(SSPYLD2!BA$4,'[1]INTERNAL PARAMETERS-1'!$B$5:$J$44,8,FALSE)*VLOOKUP(SSPYLD2!BA$4,'[1]INTERNAL PARAMETERS-1'!$B$5:$J$44,3,FALSE)</f>
        <v>8.6447844411126518</v>
      </c>
      <c r="BB179" s="47">
        <f>SSPYLD1!BB179*VLOOKUP(SSPYLD2!BB$4,'[1]INTERNAL PARAMETERS-1'!$B$5:$J$44,5,FALSE)*VLOOKUP(SSPYLD2!BB$4,'[1]INTERNAL PARAMETERS-1'!$B$5:$J$44,6,FALSE)*VLOOKUP(SSPYLD2!BB$4,'[1]INTERNAL PARAMETERS-1'!$B$5:$J$44,3,FALSE) + SSPYLD1!BB179*(1-VLOOKUP(SSPYLD2!BB$4,'[1]INTERNAL PARAMETERS-1'!$B$5:$J$44,5,FALSE))*VLOOKUP(SSPYLD2!BB$4,'[1]INTERNAL PARAMETERS-1'!$B$5:$J$44,8,FALSE)*VLOOKUP(SSPYLD2!BB$4,'[1]INTERNAL PARAMETERS-1'!$B$5:$J$44,3,FALSE)</f>
        <v>1.4348428882811104</v>
      </c>
      <c r="BC179" s="47">
        <f>SSPYLD1!BC179*VLOOKUP(SSPYLD2!BC$4,'[1]INTERNAL PARAMETERS-1'!$B$5:$J$44,5,FALSE)*VLOOKUP(SSPYLD2!BC$4,'[1]INTERNAL PARAMETERS-1'!$B$5:$J$44,6,FALSE)*VLOOKUP(SSPYLD2!BC$4,'[1]INTERNAL PARAMETERS-1'!$B$5:$J$44,3,FALSE) + SSPYLD1!BC179*(1-VLOOKUP(SSPYLD2!BC$4,'[1]INTERNAL PARAMETERS-1'!$B$5:$J$44,5,FALSE))*VLOOKUP(SSPYLD2!BC$4,'[1]INTERNAL PARAMETERS-1'!$B$5:$J$44,8,FALSE)*VLOOKUP(SSPYLD2!BC$4,'[1]INTERNAL PARAMETERS-1'!$B$5:$J$44,3,FALSE)</f>
        <v>4.457435016959959</v>
      </c>
      <c r="BD179" s="47">
        <f>SSPYLD1!BD179*VLOOKUP(SSPYLD2!BD$4,'[1]INTERNAL PARAMETERS-1'!$B$5:$J$44,5,FALSE)*VLOOKUP(SSPYLD2!BD$4,'[1]INTERNAL PARAMETERS-1'!$B$5:$J$44,6,FALSE)*VLOOKUP(SSPYLD2!BD$4,'[1]INTERNAL PARAMETERS-1'!$B$5:$J$44,3,FALSE) + SSPYLD1!BD179*(1-VLOOKUP(SSPYLD2!BD$4,'[1]INTERNAL PARAMETERS-1'!$B$5:$J$44,5,FALSE))*VLOOKUP(SSPYLD2!BD$4,'[1]INTERNAL PARAMETERS-1'!$B$5:$J$44,8,FALSE)*VLOOKUP(SSPYLD2!BD$4,'[1]INTERNAL PARAMETERS-1'!$B$5:$J$44,3,FALSE)</f>
        <v>1.0440832850951209</v>
      </c>
      <c r="BE179" s="47">
        <f>SSPYLD1!BE179*VLOOKUP(SSPYLD2!BE$4,'[1]INTERNAL PARAMETERS-1'!$B$5:$J$44,5,FALSE)*VLOOKUP(SSPYLD2!BE$4,'[1]INTERNAL PARAMETERS-1'!$B$5:$J$44,6,FALSE)*VLOOKUP(SSPYLD2!BE$4,'[1]INTERNAL PARAMETERS-1'!$B$5:$J$44,3,FALSE) + SSPYLD1!BE179*(1-VLOOKUP(SSPYLD2!BE$4,'[1]INTERNAL PARAMETERS-1'!$B$5:$J$44,5,FALSE))*VLOOKUP(SSPYLD2!BE$4,'[1]INTERNAL PARAMETERS-1'!$B$5:$J$44,8,FALSE)*VLOOKUP(SSPYLD2!BE$4,'[1]INTERNAL PARAMETERS-1'!$B$5:$J$44,3,FALSE)</f>
        <v>5.6768464132047001</v>
      </c>
      <c r="BF179" s="47">
        <f>SSPYLD1!BF179*VLOOKUP(SSPYLD2!BF$4,'[1]INTERNAL PARAMETERS-1'!$B$5:$J$44,5,FALSE)*VLOOKUP(SSPYLD2!BF$4,'[1]INTERNAL PARAMETERS-1'!$B$5:$J$44,6,FALSE)*VLOOKUP(SSPYLD2!BF$4,'[1]INTERNAL PARAMETERS-1'!$B$5:$J$44,3,FALSE) + SSPYLD1!BF179*(1-VLOOKUP(SSPYLD2!BF$4,'[1]INTERNAL PARAMETERS-1'!$B$5:$J$44,5,FALSE))*VLOOKUP(SSPYLD2!BF$4,'[1]INTERNAL PARAMETERS-1'!$B$5:$J$44,8,FALSE)*VLOOKUP(SSPYLD2!BF$4,'[1]INTERNAL PARAMETERS-1'!$B$5:$J$44,3,FALSE)</f>
        <v>0</v>
      </c>
      <c r="BG179" s="47">
        <f>SSPYLD1!BG179*VLOOKUP(SSPYLD2!BG$4,'[1]INTERNAL PARAMETERS-1'!$B$5:$J$44,5,FALSE)*VLOOKUP(SSPYLD2!BG$4,'[1]INTERNAL PARAMETERS-1'!$B$5:$J$44,6,FALSE)*VLOOKUP(SSPYLD2!BG$4,'[1]INTERNAL PARAMETERS-1'!$B$5:$J$44,3,FALSE) + SSPYLD1!BG179*(1-VLOOKUP(SSPYLD2!BG$4,'[1]INTERNAL PARAMETERS-1'!$B$5:$J$44,5,FALSE))*VLOOKUP(SSPYLD2!BG$4,'[1]INTERNAL PARAMETERS-1'!$B$5:$J$44,8,FALSE)*VLOOKUP(SSPYLD2!BG$4,'[1]INTERNAL PARAMETERS-1'!$B$5:$J$44,3,FALSE)</f>
        <v>1.2872360582265485</v>
      </c>
      <c r="BH179" s="47">
        <f>SSPYLD1!BH179*VLOOKUP(SSPYLD2!BH$4,'[1]INTERNAL PARAMETERS-1'!$B$5:$J$44,5,FALSE)*VLOOKUP(SSPYLD2!BH$4,'[1]INTERNAL PARAMETERS-1'!$B$5:$J$44,6,FALSE)*VLOOKUP(SSPYLD2!BH$4,'[1]INTERNAL PARAMETERS-1'!$B$5:$J$44,3,FALSE) + SSPYLD1!BH179*(1-VLOOKUP(SSPYLD2!BH$4,'[1]INTERNAL PARAMETERS-1'!$B$5:$J$44,5,FALSE))*VLOOKUP(SSPYLD2!BH$4,'[1]INTERNAL PARAMETERS-1'!$B$5:$J$44,8,FALSE)*VLOOKUP(SSPYLD2!BH$4,'[1]INTERNAL PARAMETERS-1'!$B$5:$J$44,3,FALSE)</f>
        <v>3.5826845036235218E-3</v>
      </c>
      <c r="BI179" s="47">
        <f>SSPYLD1!BI179*VLOOKUP(SSPYLD2!BI$4,'[1]INTERNAL PARAMETERS-1'!$B$5:$J$44,5,FALSE)*VLOOKUP(SSPYLD2!BI$4,'[1]INTERNAL PARAMETERS-1'!$B$5:$J$44,6,FALSE)*VLOOKUP(SSPYLD2!BI$4,'[1]INTERNAL PARAMETERS-1'!$B$5:$J$44,3,FALSE) + SSPYLD1!BI179*(1-VLOOKUP(SSPYLD2!BI$4,'[1]INTERNAL PARAMETERS-1'!$B$5:$J$44,5,FALSE))*VLOOKUP(SSPYLD2!BI$4,'[1]INTERNAL PARAMETERS-1'!$B$5:$J$44,8,FALSE)*VLOOKUP(SSPYLD2!BI$4,'[1]INTERNAL PARAMETERS-1'!$B$5:$J$44,3,FALSE)</f>
        <v>0</v>
      </c>
      <c r="BJ179" s="47">
        <f>SSPYLD1!BJ179*VLOOKUP(SSPYLD2!BJ$4,'[1]INTERNAL PARAMETERS-1'!$B$5:$J$44,5,FALSE)*VLOOKUP(SSPYLD2!BJ$4,'[1]INTERNAL PARAMETERS-1'!$B$5:$J$44,6,FALSE)*VLOOKUP(SSPYLD2!BJ$4,'[1]INTERNAL PARAMETERS-1'!$B$5:$J$44,3,FALSE) + SSPYLD1!BJ179*(1-VLOOKUP(SSPYLD2!BJ$4,'[1]INTERNAL PARAMETERS-1'!$B$5:$J$44,5,FALSE))*VLOOKUP(SSPYLD2!BJ$4,'[1]INTERNAL PARAMETERS-1'!$B$5:$J$44,8,FALSE)*VLOOKUP(SSPYLD2!BJ$4,'[1]INTERNAL PARAMETERS-1'!$B$5:$J$44,3,FALSE)</f>
        <v>0.45444311440391894</v>
      </c>
      <c r="BK179" s="47">
        <f>SSPYLD1!BK179*VLOOKUP(SSPYLD2!BK$4,'[1]INTERNAL PARAMETERS-1'!$B$5:$J$44,5,FALSE)*VLOOKUP(SSPYLD2!BK$4,'[1]INTERNAL PARAMETERS-1'!$B$5:$J$44,6,FALSE)*VLOOKUP(SSPYLD2!BK$4,'[1]INTERNAL PARAMETERS-1'!$B$5:$J$44,3,FALSE) + SSPYLD1!BK179*(1-VLOOKUP(SSPYLD2!BK$4,'[1]INTERNAL PARAMETERS-1'!$B$5:$J$44,5,FALSE))*VLOOKUP(SSPYLD2!BK$4,'[1]INTERNAL PARAMETERS-1'!$B$5:$J$44,8,FALSE)*VLOOKUP(SSPYLD2!BK$4,'[1]INTERNAL PARAMETERS-1'!$B$5:$J$44,3,FALSE)</f>
        <v>0.57648968845303439</v>
      </c>
      <c r="BL179" s="47">
        <f>SSPYLD1!BL179*VLOOKUP(SSPYLD2!BL$4,'[1]INTERNAL PARAMETERS-1'!$B$5:$J$44,5,FALSE)*VLOOKUP(SSPYLD2!BL$4,'[1]INTERNAL PARAMETERS-1'!$B$5:$J$44,6,FALSE)*VLOOKUP(SSPYLD2!BL$4,'[1]INTERNAL PARAMETERS-1'!$B$5:$J$44,3,FALSE) + SSPYLD1!BL179*(1-VLOOKUP(SSPYLD2!BL$4,'[1]INTERNAL PARAMETERS-1'!$B$5:$J$44,5,FALSE))*VLOOKUP(SSPYLD2!BL$4,'[1]INTERNAL PARAMETERS-1'!$B$5:$J$44,8,FALSE)*VLOOKUP(SSPYLD2!BL$4,'[1]INTERNAL PARAMETERS-1'!$B$5:$J$44,3,FALSE)</f>
        <v>2.5636393450043546</v>
      </c>
      <c r="BM179" s="47">
        <f>SSPYLD1!BM179*VLOOKUP(SSPYLD2!BM$4,'[1]INTERNAL PARAMETERS-1'!$B$5:$J$44,5,FALSE)*VLOOKUP(SSPYLD2!BM$4,'[1]INTERNAL PARAMETERS-1'!$B$5:$J$44,6,FALSE)*VLOOKUP(SSPYLD2!BM$4,'[1]INTERNAL PARAMETERS-1'!$B$5:$J$44,3,FALSE) + SSPYLD1!BM179*(1-VLOOKUP(SSPYLD2!BM$4,'[1]INTERNAL PARAMETERS-1'!$B$5:$J$44,5,FALSE))*VLOOKUP(SSPYLD2!BM$4,'[1]INTERNAL PARAMETERS-1'!$B$5:$J$44,8,FALSE)*VLOOKUP(SSPYLD2!BM$4,'[1]INTERNAL PARAMETERS-1'!$B$5:$J$44,3,FALSE)</f>
        <v>1.5794052946311716</v>
      </c>
      <c r="BN179" s="47">
        <f>SSPYLD1!BN179*VLOOKUP(SSPYLD2!BN$4,'[1]INTERNAL PARAMETERS-1'!$B$5:$J$44,5,FALSE)*VLOOKUP(SSPYLD2!BN$4,'[1]INTERNAL PARAMETERS-1'!$B$5:$J$44,6,FALSE)*VLOOKUP(SSPYLD2!BN$4,'[1]INTERNAL PARAMETERS-1'!$B$5:$J$44,3,FALSE) + SSPYLD1!BN179*(1-VLOOKUP(SSPYLD2!BN$4,'[1]INTERNAL PARAMETERS-1'!$B$5:$J$44,5,FALSE))*VLOOKUP(SSPYLD2!BN$4,'[1]INTERNAL PARAMETERS-1'!$B$5:$J$44,8,FALSE)*VLOOKUP(SSPYLD2!BN$4,'[1]INTERNAL PARAMETERS-1'!$B$5:$J$44,3,FALSE)</f>
        <v>0.89669805056529828</v>
      </c>
      <c r="BO179" s="47">
        <f>SSPYLD1!BO179*VLOOKUP(SSPYLD2!BO$4,'[1]INTERNAL PARAMETERS-1'!$B$5:$J$44,5,FALSE)*VLOOKUP(SSPYLD2!BO$4,'[1]INTERNAL PARAMETERS-1'!$B$5:$J$44,6,FALSE)*VLOOKUP(SSPYLD2!BO$4,'[1]INTERNAL PARAMETERS-1'!$B$5:$J$44,3,FALSE) + SSPYLD1!BO179*(1-VLOOKUP(SSPYLD2!BO$4,'[1]INTERNAL PARAMETERS-1'!$B$5:$J$44,5,FALSE))*VLOOKUP(SSPYLD2!BO$4,'[1]INTERNAL PARAMETERS-1'!$B$5:$J$44,8,FALSE)*VLOOKUP(SSPYLD2!BO$4,'[1]INTERNAL PARAMETERS-1'!$B$5:$J$44,3,FALSE)</f>
        <v>0.90274290919281097</v>
      </c>
      <c r="BP179" s="47">
        <f>SSPYLD1!BP179*VLOOKUP(SSPYLD2!BP$4,'[1]INTERNAL PARAMETERS-1'!$B$5:$J$44,5,FALSE)*VLOOKUP(SSPYLD2!BP$4,'[1]INTERNAL PARAMETERS-1'!$B$5:$J$44,6,FALSE)*VLOOKUP(SSPYLD2!BP$4,'[1]INTERNAL PARAMETERS-1'!$B$5:$J$44,3,FALSE) + SSPYLD1!BP179*(1-VLOOKUP(SSPYLD2!BP$4,'[1]INTERNAL PARAMETERS-1'!$B$5:$J$44,5,FALSE))*VLOOKUP(SSPYLD2!BP$4,'[1]INTERNAL PARAMETERS-1'!$B$5:$J$44,8,FALSE)*VLOOKUP(SSPYLD2!BP$4,'[1]INTERNAL PARAMETERS-1'!$B$5:$J$44,3,FALSE)</f>
        <v>4.296907278633981E-2</v>
      </c>
      <c r="BQ179" s="47">
        <f>SSPYLD1!BQ179*VLOOKUP(SSPYLD2!BQ$4,'[1]INTERNAL PARAMETERS-1'!$B$5:$J$44,5,FALSE)*VLOOKUP(SSPYLD2!BQ$4,'[1]INTERNAL PARAMETERS-1'!$B$5:$J$44,6,FALSE)*VLOOKUP(SSPYLD2!BQ$4,'[1]INTERNAL PARAMETERS-1'!$B$5:$J$44,3,FALSE) + SSPYLD1!BQ179*(1-VLOOKUP(SSPYLD2!BQ$4,'[1]INTERNAL PARAMETERS-1'!$B$5:$J$44,5,FALSE))*VLOOKUP(SSPYLD2!BQ$4,'[1]INTERNAL PARAMETERS-1'!$B$5:$J$44,8,FALSE)*VLOOKUP(SSPYLD2!BQ$4,'[1]INTERNAL PARAMETERS-1'!$B$5:$J$44,3,FALSE)</f>
        <v>3.3827584424510846</v>
      </c>
      <c r="BR179" s="47">
        <f>SSPYLD1!BR179*VLOOKUP(SSPYLD2!BR$4,'[1]INTERNAL PARAMETERS-1'!$B$5:$J$44,5,FALSE)*VLOOKUP(SSPYLD2!BR$4,'[1]INTERNAL PARAMETERS-1'!$B$5:$J$44,6,FALSE)*VLOOKUP(SSPYLD2!BR$4,'[1]INTERNAL PARAMETERS-1'!$B$5:$J$44,3,FALSE) + SSPYLD1!BR179*(1-VLOOKUP(SSPYLD2!BR$4,'[1]INTERNAL PARAMETERS-1'!$B$5:$J$44,5,FALSE))*VLOOKUP(SSPYLD2!BR$4,'[1]INTERNAL PARAMETERS-1'!$B$5:$J$44,8,FALSE)*VLOOKUP(SSPYLD2!BR$4,'[1]INTERNAL PARAMETERS-1'!$B$5:$J$44,3,FALSE)</f>
        <v>5.5631489095058571E-2</v>
      </c>
      <c r="BS179" s="47">
        <f>SSPYLD1!BS179*VLOOKUP(SSPYLD2!BS$4,'[1]INTERNAL PARAMETERS-1'!$B$5:$J$44,5,FALSE)*VLOOKUP(SSPYLD2!BS$4,'[1]INTERNAL PARAMETERS-1'!$B$5:$J$44,6,FALSE)*VLOOKUP(SSPYLD2!BS$4,'[1]INTERNAL PARAMETERS-1'!$B$5:$J$44,3,FALSE) + SSPYLD1!BS179*(1-VLOOKUP(SSPYLD2!BS$4,'[1]INTERNAL PARAMETERS-1'!$B$5:$J$44,5,FALSE))*VLOOKUP(SSPYLD2!BS$4,'[1]INTERNAL PARAMETERS-1'!$B$5:$J$44,8,FALSE)*VLOOKUP(SSPYLD2!BS$4,'[1]INTERNAL PARAMETERS-1'!$B$5:$J$44,3,FALSE)</f>
        <v>3.5982730601566591E-3</v>
      </c>
      <c r="BT179" s="47">
        <f>SSPYLD1!BT179*VLOOKUP(SSPYLD2!BT$4,'[1]INTERNAL PARAMETERS-1'!$B$5:$J$44,5,FALSE)*VLOOKUP(SSPYLD2!BT$4,'[1]INTERNAL PARAMETERS-1'!$B$5:$J$44,6,FALSE)*VLOOKUP(SSPYLD2!BT$4,'[1]INTERNAL PARAMETERS-1'!$B$5:$J$44,3,FALSE) + SSPYLD1!BT179*(1-VLOOKUP(SSPYLD2!BT$4,'[1]INTERNAL PARAMETERS-1'!$B$5:$J$44,5,FALSE))*VLOOKUP(SSPYLD2!BT$4,'[1]INTERNAL PARAMETERS-1'!$B$5:$J$44,8,FALSE)*VLOOKUP(SSPYLD2!BT$4,'[1]INTERNAL PARAMETERS-1'!$B$5:$J$44,3,FALSE)</f>
        <v>0</v>
      </c>
      <c r="BU179" s="47">
        <f>SSPYLD1!BU179*VLOOKUP(SSPYLD2!BU$4,'[1]INTERNAL PARAMETERS-1'!$B$5:$J$44,5,FALSE)*VLOOKUP(SSPYLD2!BU$4,'[1]INTERNAL PARAMETERS-1'!$B$5:$J$44,6,FALSE)*VLOOKUP(SSPYLD2!BU$4,'[1]INTERNAL PARAMETERS-1'!$B$5:$J$44,3,FALSE) + SSPYLD1!BU179*(1-VLOOKUP(SSPYLD2!BU$4,'[1]INTERNAL PARAMETERS-1'!$B$5:$J$44,5,FALSE))*VLOOKUP(SSPYLD2!BU$4,'[1]INTERNAL PARAMETERS-1'!$B$5:$J$44,8,FALSE)*VLOOKUP(SSPYLD2!BU$4,'[1]INTERNAL PARAMETERS-1'!$B$5:$J$44,3,FALSE)</f>
        <v>0</v>
      </c>
      <c r="BV179" s="47">
        <f>SSPYLD1!BV179*VLOOKUP(SSPYLD2!BV$4,'[1]INTERNAL PARAMETERS-1'!$B$5:$J$44,5,FALSE)*VLOOKUP(SSPYLD2!BV$4,'[1]INTERNAL PARAMETERS-1'!$B$5:$J$44,6,FALSE)*VLOOKUP(SSPYLD2!BV$4,'[1]INTERNAL PARAMETERS-1'!$B$5:$J$44,3,FALSE) + SSPYLD1!BV179*(1-VLOOKUP(SSPYLD2!BV$4,'[1]INTERNAL PARAMETERS-1'!$B$5:$J$44,5,FALSE))*VLOOKUP(SSPYLD2!BV$4,'[1]INTERNAL PARAMETERS-1'!$B$5:$J$44,8,FALSE)*VLOOKUP(SSPYLD2!BV$4,'[1]INTERNAL PARAMETERS-1'!$B$5:$J$44,3,FALSE)</f>
        <v>0</v>
      </c>
      <c r="BW179" s="47">
        <f>SSPYLD1!BW179*VLOOKUP(SSPYLD2!BW$4,'[1]INTERNAL PARAMETERS-1'!$B$5:$J$44,5,FALSE)*VLOOKUP(SSPYLD2!BW$4,'[1]INTERNAL PARAMETERS-1'!$B$5:$J$44,6,FALSE)*VLOOKUP(SSPYLD2!BW$4,'[1]INTERNAL PARAMETERS-1'!$B$5:$J$44,3,FALSE) + SSPYLD1!BW179*(1-VLOOKUP(SSPYLD2!BW$4,'[1]INTERNAL PARAMETERS-1'!$B$5:$J$44,5,FALSE))*VLOOKUP(SSPYLD2!BW$4,'[1]INTERNAL PARAMETERS-1'!$B$5:$J$44,8,FALSE)*VLOOKUP(SSPYLD2!BW$4,'[1]INTERNAL PARAMETERS-1'!$B$5:$J$44,3,FALSE)</f>
        <v>0</v>
      </c>
      <c r="BX179" s="47">
        <f>SSPYLD1!BX179*VLOOKUP(SSPYLD2!BX$4,'[1]INTERNAL PARAMETERS-1'!$B$5:$J$44,5,FALSE)*VLOOKUP(SSPYLD2!BX$4,'[1]INTERNAL PARAMETERS-1'!$B$5:$J$44,6,FALSE)*VLOOKUP(SSPYLD2!BX$4,'[1]INTERNAL PARAMETERS-1'!$B$5:$J$44,3,FALSE) + SSPYLD1!BX179*(1-VLOOKUP(SSPYLD2!BX$4,'[1]INTERNAL PARAMETERS-1'!$B$5:$J$44,5,FALSE))*VLOOKUP(SSPYLD2!BX$4,'[1]INTERNAL PARAMETERS-1'!$B$5:$J$44,8,FALSE)*VLOOKUP(SSPYLD2!BX$4,'[1]INTERNAL PARAMETERS-1'!$B$5:$J$44,3,FALSE)</f>
        <v>0</v>
      </c>
      <c r="BY179" s="47">
        <f>SSPYLD1!BY179*VLOOKUP(SSPYLD2!BY$4,'[1]INTERNAL PARAMETERS-1'!$B$5:$J$44,5,FALSE)*VLOOKUP(SSPYLD2!BY$4,'[1]INTERNAL PARAMETERS-1'!$B$5:$J$44,6,FALSE)*VLOOKUP(SSPYLD2!BY$4,'[1]INTERNAL PARAMETERS-1'!$B$5:$J$44,3,FALSE) + SSPYLD1!BY179*(1-VLOOKUP(SSPYLD2!BY$4,'[1]INTERNAL PARAMETERS-1'!$B$5:$J$44,5,FALSE))*VLOOKUP(SSPYLD2!BY$4,'[1]INTERNAL PARAMETERS-1'!$B$5:$J$44,8,FALSE)*VLOOKUP(SSPYLD2!BY$4,'[1]INTERNAL PARAMETERS-1'!$B$5:$J$44,3,FALSE)</f>
        <v>0</v>
      </c>
      <c r="BZ179" s="47">
        <f>SSPYLD1!BZ179*VLOOKUP(SSPYLD2!BZ$4,'[1]INTERNAL PARAMETERS-1'!$B$5:$J$44,5,FALSE)*VLOOKUP(SSPYLD2!BZ$4,'[1]INTERNAL PARAMETERS-1'!$B$5:$J$44,6,FALSE)*VLOOKUP(SSPYLD2!BZ$4,'[1]INTERNAL PARAMETERS-1'!$B$5:$J$44,3,FALSE) + SSPYLD1!BZ179*(1-VLOOKUP(SSPYLD2!BZ$4,'[1]INTERNAL PARAMETERS-1'!$B$5:$J$44,5,FALSE))*VLOOKUP(SSPYLD2!BZ$4,'[1]INTERNAL PARAMETERS-1'!$B$5:$J$44,8,FALSE)*VLOOKUP(SSPYLD2!BZ$4,'[1]INTERNAL PARAMETERS-1'!$B$5:$J$44,3,FALSE)</f>
        <v>2.8308333417280825E-3</v>
      </c>
      <c r="CA179" s="47">
        <f>SSPYLD1!CA179*VLOOKUP(SSPYLD2!CA$4,'[1]INTERNAL PARAMETERS-1'!$B$5:$J$44,5,FALSE)*VLOOKUP(SSPYLD2!CA$4,'[1]INTERNAL PARAMETERS-1'!$B$5:$J$44,6,FALSE)*VLOOKUP(SSPYLD2!CA$4,'[1]INTERNAL PARAMETERS-1'!$B$5:$J$44,3,FALSE) + SSPYLD1!CA179*(1-VLOOKUP(SSPYLD2!CA$4,'[1]INTERNAL PARAMETERS-1'!$B$5:$J$44,5,FALSE))*VLOOKUP(SSPYLD2!CA$4,'[1]INTERNAL PARAMETERS-1'!$B$5:$J$44,8,FALSE)*VLOOKUP(SSPYLD2!CA$4,'[1]INTERNAL PARAMETERS-1'!$B$5:$J$44,3,FALSE)</f>
        <v>0</v>
      </c>
      <c r="CB179" s="47">
        <f>SSPYLD1!CB179*VLOOKUP(SSPYLD2!CB$4,'[1]INTERNAL PARAMETERS-1'!$B$5:$J$44,5,FALSE)*VLOOKUP(SSPYLD2!CB$4,'[1]INTERNAL PARAMETERS-1'!$B$5:$J$44,6,FALSE)*VLOOKUP(SSPYLD2!CB$4,'[1]INTERNAL PARAMETERS-1'!$B$5:$J$44,3,FALSE) + SSPYLD1!CB179*(1-VLOOKUP(SSPYLD2!CB$4,'[1]INTERNAL PARAMETERS-1'!$B$5:$J$44,5,FALSE))*VLOOKUP(SSPYLD2!CB$4,'[1]INTERNAL PARAMETERS-1'!$B$5:$J$44,8,FALSE)*VLOOKUP(SSPYLD2!CB$4,'[1]INTERNAL PARAMETERS-1'!$B$5:$J$44,3,FALSE)</f>
        <v>0</v>
      </c>
      <c r="CC179" s="47">
        <f>SSPYLD1!CC179*VLOOKUP(SSPYLD2!CC$4,'[1]INTERNAL PARAMETERS-1'!$B$5:$J$44,5,FALSE)*VLOOKUP(SSPYLD2!CC$4,'[1]INTERNAL PARAMETERS-1'!$B$5:$J$44,6,FALSE)*VLOOKUP(SSPYLD2!CC$4,'[1]INTERNAL PARAMETERS-1'!$B$5:$J$44,3,FALSE) + SSPYLD1!CC179*(1-VLOOKUP(SSPYLD2!CC$4,'[1]INTERNAL PARAMETERS-1'!$B$5:$J$44,5,FALSE))*VLOOKUP(SSPYLD2!CC$4,'[1]INTERNAL PARAMETERS-1'!$B$5:$J$44,8,FALSE)*VLOOKUP(SSPYLD2!CC$4,'[1]INTERNAL PARAMETERS-1'!$B$5:$J$44,3,FALSE)</f>
        <v>1.4154518094323703E-2</v>
      </c>
      <c r="CD179" s="47">
        <f>SSPYLD1!CD179*VLOOKUP(SSPYLD2!CD$4,'[1]INTERNAL PARAMETERS-1'!$B$5:$J$44,5,FALSE)*VLOOKUP(SSPYLD2!CD$4,'[1]INTERNAL PARAMETERS-1'!$B$5:$J$44,6,FALSE)*VLOOKUP(SSPYLD2!CD$4,'[1]INTERNAL PARAMETERS-1'!$B$5:$J$44,3,FALSE) + SSPYLD1!CD179*(1-VLOOKUP(SSPYLD2!CD$4,'[1]INTERNAL PARAMETERS-1'!$B$5:$J$44,5,FALSE))*VLOOKUP(SSPYLD2!CD$4,'[1]INTERNAL PARAMETERS-1'!$B$5:$J$44,8,FALSE)*VLOOKUP(SSPYLD2!CD$4,'[1]INTERNAL PARAMETERS-1'!$B$5:$J$44,3,FALSE)</f>
        <v>2.3001091903276018E-2</v>
      </c>
      <c r="CE179" s="47">
        <f>SSPYLD1!CE179*VLOOKUP(SSPYLD2!CE$4,'[1]INTERNAL PARAMETERS-1'!$B$5:$J$44,5,FALSE)*VLOOKUP(SSPYLD2!CE$4,'[1]INTERNAL PARAMETERS-1'!$B$5:$J$44,6,FALSE)*VLOOKUP(SSPYLD2!CE$4,'[1]INTERNAL PARAMETERS-1'!$B$5:$J$44,3,FALSE) + SSPYLD1!CE179*(1-VLOOKUP(SSPYLD2!CE$4,'[1]INTERNAL PARAMETERS-1'!$B$5:$J$44,5,FALSE))*VLOOKUP(SSPYLD2!CE$4,'[1]INTERNAL PARAMETERS-1'!$B$5:$J$44,8,FALSE)*VLOOKUP(SSPYLD2!CE$4,'[1]INTERNAL PARAMETERS-1'!$B$5:$J$44,3,FALSE)</f>
        <v>9.7868382252181058E-2</v>
      </c>
      <c r="CF179" s="47">
        <f>SSPYLD1!CF179*VLOOKUP(SSPYLD2!CF$4,'[1]INTERNAL PARAMETERS-1'!$B$5:$J$44,5,FALSE)*VLOOKUP(SSPYLD2!CF$4,'[1]INTERNAL PARAMETERS-1'!$B$5:$J$44,6,FALSE)*VLOOKUP(SSPYLD2!CF$4,'[1]INTERNAL PARAMETERS-1'!$B$5:$J$44,3,FALSE) + SSPYLD1!CF179*(1-VLOOKUP(SSPYLD2!CF$4,'[1]INTERNAL PARAMETERS-1'!$B$5:$J$44,5,FALSE))*VLOOKUP(SSPYLD2!CF$4,'[1]INTERNAL PARAMETERS-1'!$B$5:$J$44,8,FALSE)*VLOOKUP(SSPYLD2!CF$4,'[1]INTERNAL PARAMETERS-1'!$B$5:$J$44,3,FALSE)</f>
        <v>1.9628081433032692E-2</v>
      </c>
      <c r="CG179" s="47">
        <f>SSPYLD1!CG179*VLOOKUP(SSPYLD2!CG$4,'[1]INTERNAL PARAMETERS-1'!$B$5:$J$44,5,FALSE)*VLOOKUP(SSPYLD2!CG$4,'[1]INTERNAL PARAMETERS-1'!$B$5:$J$44,6,FALSE)*VLOOKUP(SSPYLD2!CG$4,'[1]INTERNAL PARAMETERS-1'!$B$5:$J$44,3,FALSE) + SSPYLD1!CG179*(1-VLOOKUP(SSPYLD2!CG$4,'[1]INTERNAL PARAMETERS-1'!$B$5:$J$44,5,FALSE))*VLOOKUP(SSPYLD2!CG$4,'[1]INTERNAL PARAMETERS-1'!$B$5:$J$44,8,FALSE)*VLOOKUP(SSPYLD2!CG$4,'[1]INTERNAL PARAMETERS-1'!$B$5:$J$44,3,FALSE)</f>
        <v>5.2028862408117571E-3</v>
      </c>
      <c r="CH179" s="46">
        <f>SSPYLD1!CH179*VLOOKUP(SSPYLD2!CH$4,'[1]INTERNAL PARAMETERS-1'!$B$5:$J$44,5,FALSE)*VLOOKUP(SSPYLD2!CH$4,'[1]INTERNAL PARAMETERS-1'!$B$5:$J$44,6,FALSE)*VLOOKUP(SSPYLD2!CH$4,'[1]INTERNAL PARAMETERS-1'!$B$5:$J$44,3,FALSE) + SSPYLD1!CH179*(1-VLOOKUP(SSPYLD2!CH$4,'[1]INTERNAL PARAMETERS-1'!$B$5:$J$44,5,FALSE))*VLOOKUP(SSPYLD2!CH$4,'[1]INTERNAL PARAMETERS-1'!$B$5:$J$44,8,FALSE)*VLOOKUP(SSPYLD2!CH$4,'[1]INTERNAL PARAMETERS-1'!$B$5:$J$44,3,FALSE)</f>
        <v>0</v>
      </c>
      <c r="CJ179" s="48">
        <f t="shared" si="4"/>
        <v>548.8405817747323</v>
      </c>
      <c r="CK179" s="46">
        <f t="shared" si="5"/>
        <v>42.853001392444455</v>
      </c>
    </row>
    <row r="180" spans="2:89" x14ac:dyDescent="0.4">
      <c r="B180" s="61" t="s">
        <v>8</v>
      </c>
      <c r="C180" s="60" t="s">
        <v>50</v>
      </c>
      <c r="D180" s="60" t="s">
        <v>54</v>
      </c>
      <c r="E180" s="135">
        <f>'S Str&amp;Pad'!X180</f>
        <v>2237.2097824442512</v>
      </c>
      <c r="F180" s="59">
        <f>'[1]INTERNAL PARAMETERS-1'!M18</f>
        <v>21.115000000000002</v>
      </c>
      <c r="G180" s="48">
        <f>SSPYLD1!G180*VLOOKUP(SSPYLD2!G$4,'[1]INTERNAL PARAMETERS-1'!$B$5:$J$44,5,FALSE)*VLOOKUP(SSPYLD2!G$4,'[1]INTERNAL PARAMETERS-1'!$B$5:$J$44,7,FALSE)*SSPYLD2!$F180 + SSPYLD1!G180*(1-VLOOKUP(SSPYLD2!G$4,'[1]INTERNAL PARAMETERS-1'!$B$5:$J$44,5,FALSE))*VLOOKUP(SSPYLD2!G$4,'[1]INTERNAL PARAMETERS-1'!$B$5:$J$44,9,FALSE)*SSPYLD2!$F180</f>
        <v>77.502596584813901</v>
      </c>
      <c r="H180" s="47">
        <f>SSPYLD1!H180*VLOOKUP(SSPYLD2!H$4,'[1]INTERNAL PARAMETERS-1'!$B$5:$J$44,5,FALSE)*VLOOKUP(SSPYLD2!H$4,'[1]INTERNAL PARAMETERS-1'!$B$5:$J$44,7,FALSE)*SSPYLD2!$F180 + SSPYLD1!H180*(1-VLOOKUP(SSPYLD2!H$4,'[1]INTERNAL PARAMETERS-1'!$B$5:$J$44,5,FALSE))*VLOOKUP(SSPYLD2!H$4,'[1]INTERNAL PARAMETERS-1'!$B$5:$J$44,9,FALSE)*SSPYLD2!$F180</f>
        <v>29.211155428350043</v>
      </c>
      <c r="I180" s="47">
        <f>SSPYLD1!I180*VLOOKUP(SSPYLD2!I$4,'[1]INTERNAL PARAMETERS-1'!$B$5:$J$44,5,FALSE)*VLOOKUP(SSPYLD2!I$4,'[1]INTERNAL PARAMETERS-1'!$B$5:$J$44,7,FALSE)*SSPYLD2!$F180 + SSPYLD1!I180*(1-VLOOKUP(SSPYLD2!I$4,'[1]INTERNAL PARAMETERS-1'!$B$5:$J$44,5,FALSE))*VLOOKUP(SSPYLD2!I$4,'[1]INTERNAL PARAMETERS-1'!$B$5:$J$44,9,FALSE)*SSPYLD2!$F180</f>
        <v>92.330639215264711</v>
      </c>
      <c r="J180" s="47">
        <f>SSPYLD1!J180*VLOOKUP(SSPYLD2!J$4,'[1]INTERNAL PARAMETERS-1'!$B$5:$J$44,5,FALSE)*VLOOKUP(SSPYLD2!J$4,'[1]INTERNAL PARAMETERS-1'!$B$5:$J$44,7,FALSE)*SSPYLD2!$F180 + SSPYLD1!J180*(1-VLOOKUP(SSPYLD2!J$4,'[1]INTERNAL PARAMETERS-1'!$B$5:$J$44,5,FALSE))*VLOOKUP(SSPYLD2!J$4,'[1]INTERNAL PARAMETERS-1'!$B$5:$J$44,9,FALSE)*SSPYLD2!$F180</f>
        <v>0</v>
      </c>
      <c r="K180" s="47">
        <f>SSPYLD1!K180*VLOOKUP(SSPYLD2!K$4,'[1]INTERNAL PARAMETERS-1'!$B$5:$J$44,5,FALSE)*VLOOKUP(SSPYLD2!K$4,'[1]INTERNAL PARAMETERS-1'!$B$5:$J$44,7,FALSE)*SSPYLD2!$F180 + SSPYLD1!K180*(1-VLOOKUP(SSPYLD2!K$4,'[1]INTERNAL PARAMETERS-1'!$B$5:$J$44,5,FALSE))*VLOOKUP(SSPYLD2!K$4,'[1]INTERNAL PARAMETERS-1'!$B$5:$J$44,9,FALSE)*SSPYLD2!$F180</f>
        <v>0</v>
      </c>
      <c r="L180" s="47">
        <f>SSPYLD1!L180*VLOOKUP(SSPYLD2!L$4,'[1]INTERNAL PARAMETERS-1'!$B$5:$J$44,5,FALSE)*VLOOKUP(SSPYLD2!L$4,'[1]INTERNAL PARAMETERS-1'!$B$5:$J$44,7,FALSE)*SSPYLD2!$F180 + SSPYLD1!L180*(1-VLOOKUP(SSPYLD2!L$4,'[1]INTERNAL PARAMETERS-1'!$B$5:$J$44,5,FALSE))*VLOOKUP(SSPYLD2!L$4,'[1]INTERNAL PARAMETERS-1'!$B$5:$J$44,9,FALSE)*SSPYLD2!$F180</f>
        <v>0</v>
      </c>
      <c r="M180" s="47">
        <f>SSPYLD1!M180*VLOOKUP(SSPYLD2!M$4,'[1]INTERNAL PARAMETERS-1'!$B$5:$J$44,5,FALSE)*VLOOKUP(SSPYLD2!M$4,'[1]INTERNAL PARAMETERS-1'!$B$5:$J$44,7,FALSE)*SSPYLD2!$F180 + SSPYLD1!M180*(1-VLOOKUP(SSPYLD2!M$4,'[1]INTERNAL PARAMETERS-1'!$B$5:$J$44,5,FALSE))*VLOOKUP(SSPYLD2!M$4,'[1]INTERNAL PARAMETERS-1'!$B$5:$J$44,9,FALSE)*SSPYLD2!$F180</f>
        <v>14.405166650171187</v>
      </c>
      <c r="N180" s="47">
        <f>SSPYLD1!N180*VLOOKUP(SSPYLD2!N$4,'[1]INTERNAL PARAMETERS-1'!$B$5:$J$44,5,FALSE)*VLOOKUP(SSPYLD2!N$4,'[1]INTERNAL PARAMETERS-1'!$B$5:$J$44,7,FALSE)*SSPYLD2!$F180 + SSPYLD1!N180*(1-VLOOKUP(SSPYLD2!N$4,'[1]INTERNAL PARAMETERS-1'!$B$5:$J$44,5,FALSE))*VLOOKUP(SSPYLD2!N$4,'[1]INTERNAL PARAMETERS-1'!$B$5:$J$44,9,FALSE)*SSPYLD2!$F180</f>
        <v>0.29606373158821964</v>
      </c>
      <c r="O180" s="47">
        <f>SSPYLD1!O180*VLOOKUP(SSPYLD2!O$4,'[1]INTERNAL PARAMETERS-1'!$B$5:$J$44,5,FALSE)*VLOOKUP(SSPYLD2!O$4,'[1]INTERNAL PARAMETERS-1'!$B$5:$J$44,7,FALSE)*SSPYLD2!$F180 + SSPYLD1!O180*(1-VLOOKUP(SSPYLD2!O$4,'[1]INTERNAL PARAMETERS-1'!$B$5:$J$44,5,FALSE))*VLOOKUP(SSPYLD2!O$4,'[1]INTERNAL PARAMETERS-1'!$B$5:$J$44,9,FALSE)*SSPYLD2!$F180</f>
        <v>0</v>
      </c>
      <c r="P180" s="47">
        <f>SSPYLD1!P180*VLOOKUP(SSPYLD2!P$4,'[1]INTERNAL PARAMETERS-1'!$B$5:$J$44,5,FALSE)*VLOOKUP(SSPYLD2!P$4,'[1]INTERNAL PARAMETERS-1'!$B$5:$J$44,7,FALSE)*SSPYLD2!$F180 + SSPYLD1!P180*(1-VLOOKUP(SSPYLD2!P$4,'[1]INTERNAL PARAMETERS-1'!$B$5:$J$44,5,FALSE))*VLOOKUP(SSPYLD2!P$4,'[1]INTERNAL PARAMETERS-1'!$B$5:$J$44,9,FALSE)*SSPYLD2!$F180</f>
        <v>0</v>
      </c>
      <c r="Q180" s="47">
        <f>SSPYLD1!Q180*VLOOKUP(SSPYLD2!Q$4,'[1]INTERNAL PARAMETERS-1'!$B$5:$J$44,5,FALSE)*VLOOKUP(SSPYLD2!Q$4,'[1]INTERNAL PARAMETERS-1'!$B$5:$J$44,7,FALSE)*SSPYLD2!$F180 + SSPYLD1!Q180*(1-VLOOKUP(SSPYLD2!Q$4,'[1]INTERNAL PARAMETERS-1'!$B$5:$J$44,5,FALSE))*VLOOKUP(SSPYLD2!Q$4,'[1]INTERNAL PARAMETERS-1'!$B$5:$J$44,9,FALSE)*SSPYLD2!$F180</f>
        <v>0</v>
      </c>
      <c r="R180" s="47">
        <f>SSPYLD1!R180*VLOOKUP(SSPYLD2!R$4,'[1]INTERNAL PARAMETERS-1'!$B$5:$J$44,5,FALSE)*VLOOKUP(SSPYLD2!R$4,'[1]INTERNAL PARAMETERS-1'!$B$5:$J$44,7,FALSE)*SSPYLD2!$F180 + SSPYLD1!R180*(1-VLOOKUP(SSPYLD2!R$4,'[1]INTERNAL PARAMETERS-1'!$B$5:$J$44,5,FALSE))*VLOOKUP(SSPYLD2!R$4,'[1]INTERNAL PARAMETERS-1'!$B$5:$J$44,9,FALSE)*SSPYLD2!$F180</f>
        <v>0.26317615940011635</v>
      </c>
      <c r="S180" s="47">
        <f>SSPYLD1!S180*VLOOKUP(SSPYLD2!S$4,'[1]INTERNAL PARAMETERS-1'!$B$5:$J$44,5,FALSE)*VLOOKUP(SSPYLD2!S$4,'[1]INTERNAL PARAMETERS-1'!$B$5:$J$44,7,FALSE)*SSPYLD2!$F180 + SSPYLD1!S180*(1-VLOOKUP(SSPYLD2!S$4,'[1]INTERNAL PARAMETERS-1'!$B$5:$J$44,5,FALSE))*VLOOKUP(SSPYLD2!S$4,'[1]INTERNAL PARAMETERS-1'!$B$5:$J$44,9,FALSE)*SSPYLD2!$F180</f>
        <v>9.8938916429042116</v>
      </c>
      <c r="T180" s="47">
        <f>SSPYLD1!T180*VLOOKUP(SSPYLD2!T$4,'[1]INTERNAL PARAMETERS-1'!$B$5:$J$44,5,FALSE)*VLOOKUP(SSPYLD2!T$4,'[1]INTERNAL PARAMETERS-1'!$B$5:$J$44,7,FALSE)*SSPYLD2!$F180 + SSPYLD1!T180*(1-VLOOKUP(SSPYLD2!T$4,'[1]INTERNAL PARAMETERS-1'!$B$5:$J$44,5,FALSE))*VLOOKUP(SSPYLD2!T$4,'[1]INTERNAL PARAMETERS-1'!$B$5:$J$44,9,FALSE)*SSPYLD2!$F180</f>
        <v>2.9605900771976397</v>
      </c>
      <c r="U180" s="47">
        <f>SSPYLD1!U180*VLOOKUP(SSPYLD2!U$4,'[1]INTERNAL PARAMETERS-1'!$B$5:$J$44,5,FALSE)*VLOOKUP(SSPYLD2!U$4,'[1]INTERNAL PARAMETERS-1'!$B$5:$J$44,7,FALSE)*SSPYLD2!$F180 + SSPYLD1!U180*(1-VLOOKUP(SSPYLD2!U$4,'[1]INTERNAL PARAMETERS-1'!$B$5:$J$44,5,FALSE))*VLOOKUP(SSPYLD2!U$4,'[1]INTERNAL PARAMETERS-1'!$B$5:$J$44,9,FALSE)*SSPYLD2!$F180</f>
        <v>1.4869453006106572</v>
      </c>
      <c r="V180" s="47">
        <f>SSPYLD1!V180*VLOOKUP(SSPYLD2!V$4,'[1]INTERNAL PARAMETERS-1'!$B$5:$J$44,5,FALSE)*VLOOKUP(SSPYLD2!V$4,'[1]INTERNAL PARAMETERS-1'!$B$5:$J$44,7,FALSE)*SSPYLD2!$F180 + SSPYLD1!V180*(1-VLOOKUP(SSPYLD2!V$4,'[1]INTERNAL PARAMETERS-1'!$B$5:$J$44,5,FALSE))*VLOOKUP(SSPYLD2!V$4,'[1]INTERNAL PARAMETERS-1'!$B$5:$J$44,9,FALSE)*SSPYLD2!$F180</f>
        <v>7.7075202224356438</v>
      </c>
      <c r="W180" s="47">
        <f>SSPYLD1!W180*VLOOKUP(SSPYLD2!W$4,'[1]INTERNAL PARAMETERS-1'!$B$5:$J$44,5,FALSE)*VLOOKUP(SSPYLD2!W$4,'[1]INTERNAL PARAMETERS-1'!$B$5:$J$44,7,FALSE)*SSPYLD2!$F180 + SSPYLD1!W180*(1-VLOOKUP(SSPYLD2!W$4,'[1]INTERNAL PARAMETERS-1'!$B$5:$J$44,5,FALSE))*VLOOKUP(SSPYLD2!W$4,'[1]INTERNAL PARAMETERS-1'!$B$5:$J$44,9,FALSE)*SSPYLD2!$F180</f>
        <v>0</v>
      </c>
      <c r="X180" s="47">
        <f>SSPYLD1!X180*VLOOKUP(SSPYLD2!X$4,'[1]INTERNAL PARAMETERS-1'!$B$5:$J$44,5,FALSE)*VLOOKUP(SSPYLD2!X$4,'[1]INTERNAL PARAMETERS-1'!$B$5:$J$44,7,FALSE)*SSPYLD2!$F180 + SSPYLD1!X180*(1-VLOOKUP(SSPYLD2!X$4,'[1]INTERNAL PARAMETERS-1'!$B$5:$J$44,5,FALSE))*VLOOKUP(SSPYLD2!X$4,'[1]INTERNAL PARAMETERS-1'!$B$5:$J$44,9,FALSE)*SSPYLD2!$F180</f>
        <v>0</v>
      </c>
      <c r="Y180" s="47">
        <f>SSPYLD1!Y180*VLOOKUP(SSPYLD2!Y$4,'[1]INTERNAL PARAMETERS-1'!$B$5:$J$44,5,FALSE)*VLOOKUP(SSPYLD2!Y$4,'[1]INTERNAL PARAMETERS-1'!$B$5:$J$44,7,FALSE)*SSPYLD2!$F180 + SSPYLD1!Y180*(1-VLOOKUP(SSPYLD2!Y$4,'[1]INTERNAL PARAMETERS-1'!$B$5:$J$44,5,FALSE))*VLOOKUP(SSPYLD2!Y$4,'[1]INTERNAL PARAMETERS-1'!$B$5:$J$44,9,FALSE)*SSPYLD2!$F180</f>
        <v>0</v>
      </c>
      <c r="Z180" s="47">
        <f>SSPYLD1!Z180*VLOOKUP(SSPYLD2!Z$4,'[1]INTERNAL PARAMETERS-1'!$B$5:$J$44,5,FALSE)*VLOOKUP(SSPYLD2!Z$4,'[1]INTERNAL PARAMETERS-1'!$B$5:$J$44,7,FALSE)*SSPYLD2!$F180 + SSPYLD1!Z180*(1-VLOOKUP(SSPYLD2!Z$4,'[1]INTERNAL PARAMETERS-1'!$B$5:$J$44,5,FALSE))*VLOOKUP(SSPYLD2!Z$4,'[1]INTERNAL PARAMETERS-1'!$B$5:$J$44,9,FALSE)*SSPYLD2!$F180</f>
        <v>0</v>
      </c>
      <c r="AA180" s="47">
        <f>SSPYLD1!AA180*VLOOKUP(SSPYLD2!AA$4,'[1]INTERNAL PARAMETERS-1'!$B$5:$J$44,5,FALSE)*VLOOKUP(SSPYLD2!AA$4,'[1]INTERNAL PARAMETERS-1'!$B$5:$J$44,7,FALSE)*SSPYLD2!$F180 + SSPYLD1!AA180*(1-VLOOKUP(SSPYLD2!AA$4,'[1]INTERNAL PARAMETERS-1'!$B$5:$J$44,5,FALSE))*VLOOKUP(SSPYLD2!AA$4,'[1]INTERNAL PARAMETERS-1'!$B$5:$J$44,9,FALSE)*SSPYLD2!$F180</f>
        <v>0</v>
      </c>
      <c r="AB180" s="47">
        <f>SSPYLD1!AB180*VLOOKUP(SSPYLD2!AB$4,'[1]INTERNAL PARAMETERS-1'!$B$5:$J$44,5,FALSE)*VLOOKUP(SSPYLD2!AB$4,'[1]INTERNAL PARAMETERS-1'!$B$5:$J$44,7,FALSE)*SSPYLD2!$F180 + SSPYLD1!AB180*(1-VLOOKUP(SSPYLD2!AB$4,'[1]INTERNAL PARAMETERS-1'!$B$5:$J$44,5,FALSE))*VLOOKUP(SSPYLD2!AB$4,'[1]INTERNAL PARAMETERS-1'!$B$5:$J$44,9,FALSE)*SSPYLD2!$F180</f>
        <v>0</v>
      </c>
      <c r="AC180" s="47">
        <f>SSPYLD1!AC180*VLOOKUP(SSPYLD2!AC$4,'[1]INTERNAL PARAMETERS-1'!$B$5:$J$44,5,FALSE)*VLOOKUP(SSPYLD2!AC$4,'[1]INTERNAL PARAMETERS-1'!$B$5:$J$44,7,FALSE)*SSPYLD2!$F180 + SSPYLD1!AC180*(1-VLOOKUP(SSPYLD2!AC$4,'[1]INTERNAL PARAMETERS-1'!$B$5:$J$44,5,FALSE))*VLOOKUP(SSPYLD2!AC$4,'[1]INTERNAL PARAMETERS-1'!$B$5:$J$44,9,FALSE)*SSPYLD2!$F180</f>
        <v>0</v>
      </c>
      <c r="AD180" s="47">
        <f>SSPYLD1!AD180*VLOOKUP(SSPYLD2!AD$4,'[1]INTERNAL PARAMETERS-1'!$B$5:$J$44,5,FALSE)*VLOOKUP(SSPYLD2!AD$4,'[1]INTERNAL PARAMETERS-1'!$B$5:$J$44,7,FALSE)*SSPYLD2!$F180 + SSPYLD1!AD180*(1-VLOOKUP(SSPYLD2!AD$4,'[1]INTERNAL PARAMETERS-1'!$B$5:$J$44,5,FALSE))*VLOOKUP(SSPYLD2!AD$4,'[1]INTERNAL PARAMETERS-1'!$B$5:$J$44,9,FALSE)*SSPYLD2!$F180</f>
        <v>0</v>
      </c>
      <c r="AE180" s="47">
        <f>SSPYLD1!AE180*VLOOKUP(SSPYLD2!AE$4,'[1]INTERNAL PARAMETERS-1'!$B$5:$J$44,5,FALSE)*VLOOKUP(SSPYLD2!AE$4,'[1]INTERNAL PARAMETERS-1'!$B$5:$J$44,7,FALSE)*SSPYLD2!$F180 + SSPYLD1!AE180*(1-VLOOKUP(SSPYLD2!AE$4,'[1]INTERNAL PARAMETERS-1'!$B$5:$J$44,5,FALSE))*VLOOKUP(SSPYLD2!AE$4,'[1]INTERNAL PARAMETERS-1'!$B$5:$J$44,9,FALSE)*SSPYLD2!$F180</f>
        <v>0</v>
      </c>
      <c r="AF180" s="47">
        <f>SSPYLD1!AF180*VLOOKUP(SSPYLD2!AF$4,'[1]INTERNAL PARAMETERS-1'!$B$5:$J$44,5,FALSE)*VLOOKUP(SSPYLD2!AF$4,'[1]INTERNAL PARAMETERS-1'!$B$5:$J$44,7,FALSE)*SSPYLD2!$F180 + SSPYLD1!AF180*(1-VLOOKUP(SSPYLD2!AF$4,'[1]INTERNAL PARAMETERS-1'!$B$5:$J$44,5,FALSE))*VLOOKUP(SSPYLD2!AF$4,'[1]INTERNAL PARAMETERS-1'!$B$5:$J$44,9,FALSE)*SSPYLD2!$F180</f>
        <v>0</v>
      </c>
      <c r="AG180" s="47">
        <f>SSPYLD1!AG180*VLOOKUP(SSPYLD2!AG$4,'[1]INTERNAL PARAMETERS-1'!$B$5:$J$44,5,FALSE)*VLOOKUP(SSPYLD2!AG$4,'[1]INTERNAL PARAMETERS-1'!$B$5:$J$44,7,FALSE)*SSPYLD2!$F180 + SSPYLD1!AG180*(1-VLOOKUP(SSPYLD2!AG$4,'[1]INTERNAL PARAMETERS-1'!$B$5:$J$44,5,FALSE))*VLOOKUP(SSPYLD2!AG$4,'[1]INTERNAL PARAMETERS-1'!$B$5:$J$44,9,FALSE)*SSPYLD2!$F180</f>
        <v>0</v>
      </c>
      <c r="AH180" s="47">
        <f>SSPYLD1!AH180*VLOOKUP(SSPYLD2!AH$4,'[1]INTERNAL PARAMETERS-1'!$B$5:$J$44,5,FALSE)*VLOOKUP(SSPYLD2!AH$4,'[1]INTERNAL PARAMETERS-1'!$B$5:$J$44,7,FALSE)*SSPYLD2!$F180 + SSPYLD1!AH180*(1-VLOOKUP(SSPYLD2!AH$4,'[1]INTERNAL PARAMETERS-1'!$B$5:$J$44,5,FALSE))*VLOOKUP(SSPYLD2!AH$4,'[1]INTERNAL PARAMETERS-1'!$B$5:$J$44,9,FALSE)*SSPYLD2!$F180</f>
        <v>0</v>
      </c>
      <c r="AI180" s="47">
        <f>SSPYLD1!AI180*VLOOKUP(SSPYLD2!AI$4,'[1]INTERNAL PARAMETERS-1'!$B$5:$J$44,5,FALSE)*VLOOKUP(SSPYLD2!AI$4,'[1]INTERNAL PARAMETERS-1'!$B$5:$J$44,7,FALSE)*SSPYLD2!$F180 + SSPYLD1!AI180*(1-VLOOKUP(SSPYLD2!AI$4,'[1]INTERNAL PARAMETERS-1'!$B$5:$J$44,5,FALSE))*VLOOKUP(SSPYLD2!AI$4,'[1]INTERNAL PARAMETERS-1'!$B$5:$J$44,9,FALSE)*SSPYLD2!$F180</f>
        <v>8.2242549812536356E-2</v>
      </c>
      <c r="AJ180" s="47">
        <f>SSPYLD1!AJ180*VLOOKUP(SSPYLD2!AJ$4,'[1]INTERNAL PARAMETERS-1'!$B$5:$J$44,5,FALSE)*VLOOKUP(SSPYLD2!AJ$4,'[1]INTERNAL PARAMETERS-1'!$B$5:$J$44,7,FALSE)*SSPYLD2!$F180 + SSPYLD1!AJ180*(1-VLOOKUP(SSPYLD2!AJ$4,'[1]INTERNAL PARAMETERS-1'!$B$5:$J$44,5,FALSE))*VLOOKUP(SSPYLD2!AJ$4,'[1]INTERNAL PARAMETERS-1'!$B$5:$J$44,9,FALSE)*SSPYLD2!$F180</f>
        <v>3.2072752118191485</v>
      </c>
      <c r="AK180" s="47">
        <f>SSPYLD1!AK180*VLOOKUP(SSPYLD2!AK$4,'[1]INTERNAL PARAMETERS-1'!$B$5:$J$44,5,FALSE)*VLOOKUP(SSPYLD2!AK$4,'[1]INTERNAL PARAMETERS-1'!$B$5:$J$44,7,FALSE)*SSPYLD2!$F180 + SSPYLD1!AK180*(1-VLOOKUP(SSPYLD2!AK$4,'[1]INTERNAL PARAMETERS-1'!$B$5:$J$44,5,FALSE))*VLOOKUP(SSPYLD2!AK$4,'[1]INTERNAL PARAMETERS-1'!$B$5:$J$44,9,FALSE)*SSPYLD2!$F180</f>
        <v>0</v>
      </c>
      <c r="AL180" s="47">
        <f>SSPYLD1!AL180*VLOOKUP(SSPYLD2!AL$4,'[1]INTERNAL PARAMETERS-1'!$B$5:$J$44,5,FALSE)*VLOOKUP(SSPYLD2!AL$4,'[1]INTERNAL PARAMETERS-1'!$B$5:$J$44,7,FALSE)*SSPYLD2!$F180 + SSPYLD1!AL180*(1-VLOOKUP(SSPYLD2!AL$4,'[1]INTERNAL PARAMETERS-1'!$B$5:$J$44,5,FALSE))*VLOOKUP(SSPYLD2!AL$4,'[1]INTERNAL PARAMETERS-1'!$B$5:$J$44,9,FALSE)*SSPYLD2!$F180</f>
        <v>0</v>
      </c>
      <c r="AM180" s="47">
        <f>SSPYLD1!AM180*VLOOKUP(SSPYLD2!AM$4,'[1]INTERNAL PARAMETERS-1'!$B$5:$J$44,5,FALSE)*VLOOKUP(SSPYLD2!AM$4,'[1]INTERNAL PARAMETERS-1'!$B$5:$J$44,7,FALSE)*SSPYLD2!$F180 + SSPYLD1!AM180*(1-VLOOKUP(SSPYLD2!AM$4,'[1]INTERNAL PARAMETERS-1'!$B$5:$J$44,5,FALSE))*VLOOKUP(SSPYLD2!AM$4,'[1]INTERNAL PARAMETERS-1'!$B$5:$J$44,9,FALSE)*SSPYLD2!$F180</f>
        <v>0</v>
      </c>
      <c r="AN180" s="47">
        <f>SSPYLD1!AN180*VLOOKUP(SSPYLD2!AN$4,'[1]INTERNAL PARAMETERS-1'!$B$5:$J$44,5,FALSE)*VLOOKUP(SSPYLD2!AN$4,'[1]INTERNAL PARAMETERS-1'!$B$5:$J$44,7,FALSE)*SSPYLD2!$F180 + SSPYLD1!AN180*(1-VLOOKUP(SSPYLD2!AN$4,'[1]INTERNAL PARAMETERS-1'!$B$5:$J$44,5,FALSE))*VLOOKUP(SSPYLD2!AN$4,'[1]INTERNAL PARAMETERS-1'!$B$5:$J$44,9,FALSE)*SSPYLD2!$F180</f>
        <v>0</v>
      </c>
      <c r="AO180" s="47">
        <f>SSPYLD1!AO180*VLOOKUP(SSPYLD2!AO$4,'[1]INTERNAL PARAMETERS-1'!$B$5:$J$44,5,FALSE)*VLOOKUP(SSPYLD2!AO$4,'[1]INTERNAL PARAMETERS-1'!$B$5:$J$44,7,FALSE)*SSPYLD2!$F180 + SSPYLD1!AO180*(1-VLOOKUP(SSPYLD2!AO$4,'[1]INTERNAL PARAMETERS-1'!$B$5:$J$44,5,FALSE))*VLOOKUP(SSPYLD2!AO$4,'[1]INTERNAL PARAMETERS-1'!$B$5:$J$44,9,FALSE)*SSPYLD2!$F180</f>
        <v>0</v>
      </c>
      <c r="AP180" s="47">
        <f>SSPYLD1!AP180*VLOOKUP(SSPYLD2!AP$4,'[1]INTERNAL PARAMETERS-1'!$B$5:$J$44,5,FALSE)*VLOOKUP(SSPYLD2!AP$4,'[1]INTERNAL PARAMETERS-1'!$B$5:$J$44,7,FALSE)*SSPYLD2!$F180 + SSPYLD1!AP180*(1-VLOOKUP(SSPYLD2!AP$4,'[1]INTERNAL PARAMETERS-1'!$B$5:$J$44,5,FALSE))*VLOOKUP(SSPYLD2!AP$4,'[1]INTERNAL PARAMETERS-1'!$B$5:$J$44,9,FALSE)*SSPYLD2!$F180</f>
        <v>0</v>
      </c>
      <c r="AQ180" s="47">
        <f>SSPYLD1!AQ180*VLOOKUP(SSPYLD2!AQ$4,'[1]INTERNAL PARAMETERS-1'!$B$5:$J$44,5,FALSE)*VLOOKUP(SSPYLD2!AQ$4,'[1]INTERNAL PARAMETERS-1'!$B$5:$J$44,7,FALSE)*SSPYLD2!$F180 + SSPYLD1!AQ180*(1-VLOOKUP(SSPYLD2!AQ$4,'[1]INTERNAL PARAMETERS-1'!$B$5:$J$44,5,FALSE))*VLOOKUP(SSPYLD2!AQ$4,'[1]INTERNAL PARAMETERS-1'!$B$5:$J$44,9,FALSE)*SSPYLD2!$F180</f>
        <v>0</v>
      </c>
      <c r="AR180" s="47">
        <f>SSPYLD1!AR180*VLOOKUP(SSPYLD2!AR$4,'[1]INTERNAL PARAMETERS-1'!$B$5:$J$44,5,FALSE)*VLOOKUP(SSPYLD2!AR$4,'[1]INTERNAL PARAMETERS-1'!$B$5:$J$44,7,FALSE)*SSPYLD2!$F180 + SSPYLD1!AR180*(1-VLOOKUP(SSPYLD2!AR$4,'[1]INTERNAL PARAMETERS-1'!$B$5:$J$44,5,FALSE))*VLOOKUP(SSPYLD2!AR$4,'[1]INTERNAL PARAMETERS-1'!$B$5:$J$44,9,FALSE)*SSPYLD2!$F180</f>
        <v>0</v>
      </c>
      <c r="AS180" s="47">
        <f>SSPYLD1!AS180*VLOOKUP(SSPYLD2!AS$4,'[1]INTERNAL PARAMETERS-1'!$B$5:$J$44,5,FALSE)*VLOOKUP(SSPYLD2!AS$4,'[1]INTERNAL PARAMETERS-1'!$B$5:$J$44,7,FALSE)*SSPYLD2!$F180 + SSPYLD1!AS180*(1-VLOOKUP(SSPYLD2!AS$4,'[1]INTERNAL PARAMETERS-1'!$B$5:$J$44,5,FALSE))*VLOOKUP(SSPYLD2!AS$4,'[1]INTERNAL PARAMETERS-1'!$B$5:$J$44,9,FALSE)*SSPYLD2!$F180</f>
        <v>0</v>
      </c>
      <c r="AT180" s="46">
        <f>SSPYLD1!AT180*VLOOKUP(SSPYLD2!AT$4,'[1]INTERNAL PARAMETERS-1'!$B$5:$J$44,5,FALSE)*VLOOKUP(SSPYLD2!AT$4,'[1]INTERNAL PARAMETERS-1'!$B$5:$J$44,7,FALSE)*SSPYLD2!$F180 + SSPYLD1!AT180*(1-VLOOKUP(SSPYLD2!AT$4,'[1]INTERNAL PARAMETERS-1'!$B$5:$J$44,5,FALSE))*VLOOKUP(SSPYLD2!AT$4,'[1]INTERNAL PARAMETERS-1'!$B$5:$J$44,9,FALSE)*SSPYLD2!$F180</f>
        <v>0</v>
      </c>
      <c r="AU180" s="48">
        <f>SSPYLD1!AU180*VLOOKUP(SSPYLD2!AU$4,'[1]INTERNAL PARAMETERS-1'!$B$5:$J$44,5,FALSE)*VLOOKUP(SSPYLD2!AU$4,'[1]INTERNAL PARAMETERS-1'!$B$5:$J$44,6,FALSE)*VLOOKUP(SSPYLD2!AU$4,'[1]INTERNAL PARAMETERS-1'!$B$5:$J$44,3,FALSE) + SSPYLD1!AU180*(1-VLOOKUP(SSPYLD2!AU$4,'[1]INTERNAL PARAMETERS-1'!$B$5:$J$44,5,FALSE))*VLOOKUP(SSPYLD2!AU$4,'[1]INTERNAL PARAMETERS-1'!$B$5:$J$44,8,FALSE)*VLOOKUP(SSPYLD2!AU$4,'[1]INTERNAL PARAMETERS-1'!$B$5:$J$44,3,FALSE)</f>
        <v>0</v>
      </c>
      <c r="AV180" s="47">
        <f>SSPYLD1!AV180*VLOOKUP(SSPYLD2!AV$4,'[1]INTERNAL PARAMETERS-1'!$B$5:$J$44,5,FALSE)*VLOOKUP(SSPYLD2!AV$4,'[1]INTERNAL PARAMETERS-1'!$B$5:$J$44,6,FALSE)*VLOOKUP(SSPYLD2!AV$4,'[1]INTERNAL PARAMETERS-1'!$B$5:$J$44,3,FALSE) + SSPYLD1!AV180*(1-VLOOKUP(SSPYLD2!AV$4,'[1]INTERNAL PARAMETERS-1'!$B$5:$J$44,5,FALSE))*VLOOKUP(SSPYLD2!AV$4,'[1]INTERNAL PARAMETERS-1'!$B$5:$J$44,8,FALSE)*VLOOKUP(SSPYLD2!AV$4,'[1]INTERNAL PARAMETERS-1'!$B$5:$J$44,3,FALSE)</f>
        <v>0</v>
      </c>
      <c r="AW180" s="47">
        <f>SSPYLD1!AW180*VLOOKUP(SSPYLD2!AW$4,'[1]INTERNAL PARAMETERS-1'!$B$5:$J$44,5,FALSE)*VLOOKUP(SSPYLD2!AW$4,'[1]INTERNAL PARAMETERS-1'!$B$5:$J$44,6,FALSE)*VLOOKUP(SSPYLD2!AW$4,'[1]INTERNAL PARAMETERS-1'!$B$5:$J$44,3,FALSE) + SSPYLD1!AW180*(1-VLOOKUP(SSPYLD2!AW$4,'[1]INTERNAL PARAMETERS-1'!$B$5:$J$44,5,FALSE))*VLOOKUP(SSPYLD2!AW$4,'[1]INTERNAL PARAMETERS-1'!$B$5:$J$44,8,FALSE)*VLOOKUP(SSPYLD2!AW$4,'[1]INTERNAL PARAMETERS-1'!$B$5:$J$44,3,FALSE)</f>
        <v>5.1628084315876395</v>
      </c>
      <c r="AX180" s="47">
        <f>SSPYLD1!AX180*VLOOKUP(SSPYLD2!AX$4,'[1]INTERNAL PARAMETERS-1'!$B$5:$J$44,5,FALSE)*VLOOKUP(SSPYLD2!AX$4,'[1]INTERNAL PARAMETERS-1'!$B$5:$J$44,6,FALSE)*VLOOKUP(SSPYLD2!AX$4,'[1]INTERNAL PARAMETERS-1'!$B$5:$J$44,3,FALSE) + SSPYLD1!AX180*(1-VLOOKUP(SSPYLD2!AX$4,'[1]INTERNAL PARAMETERS-1'!$B$5:$J$44,5,FALSE))*VLOOKUP(SSPYLD2!AX$4,'[1]INTERNAL PARAMETERS-1'!$B$5:$J$44,8,FALSE)*VLOOKUP(SSPYLD2!AX$4,'[1]INTERNAL PARAMETERS-1'!$B$5:$J$44,3,FALSE)</f>
        <v>0</v>
      </c>
      <c r="AY180" s="47">
        <f>SSPYLD1!AY180*VLOOKUP(SSPYLD2!AY$4,'[1]INTERNAL PARAMETERS-1'!$B$5:$J$44,5,FALSE)*VLOOKUP(SSPYLD2!AY$4,'[1]INTERNAL PARAMETERS-1'!$B$5:$J$44,6,FALSE)*VLOOKUP(SSPYLD2!AY$4,'[1]INTERNAL PARAMETERS-1'!$B$5:$J$44,3,FALSE) + SSPYLD1!AY180*(1-VLOOKUP(SSPYLD2!AY$4,'[1]INTERNAL PARAMETERS-1'!$B$5:$J$44,5,FALSE))*VLOOKUP(SSPYLD2!AY$4,'[1]INTERNAL PARAMETERS-1'!$B$5:$J$44,8,FALSE)*VLOOKUP(SSPYLD2!AY$4,'[1]INTERNAL PARAMETERS-1'!$B$5:$J$44,3,FALSE)</f>
        <v>0</v>
      </c>
      <c r="AZ180" s="47">
        <f>SSPYLD1!AZ180*VLOOKUP(SSPYLD2!AZ$4,'[1]INTERNAL PARAMETERS-1'!$B$5:$J$44,5,FALSE)*VLOOKUP(SSPYLD2!AZ$4,'[1]INTERNAL PARAMETERS-1'!$B$5:$J$44,6,FALSE)*VLOOKUP(SSPYLD2!AZ$4,'[1]INTERNAL PARAMETERS-1'!$B$5:$J$44,3,FALSE) + SSPYLD1!AZ180*(1-VLOOKUP(SSPYLD2!AZ$4,'[1]INTERNAL PARAMETERS-1'!$B$5:$J$44,5,FALSE))*VLOOKUP(SSPYLD2!AZ$4,'[1]INTERNAL PARAMETERS-1'!$B$5:$J$44,8,FALSE)*VLOOKUP(SSPYLD2!AZ$4,'[1]INTERNAL PARAMETERS-1'!$B$5:$J$44,3,FALSE)</f>
        <v>0</v>
      </c>
      <c r="BA180" s="47">
        <f>SSPYLD1!BA180*VLOOKUP(SSPYLD2!BA$4,'[1]INTERNAL PARAMETERS-1'!$B$5:$J$44,5,FALSE)*VLOOKUP(SSPYLD2!BA$4,'[1]INTERNAL PARAMETERS-1'!$B$5:$J$44,6,FALSE)*VLOOKUP(SSPYLD2!BA$4,'[1]INTERNAL PARAMETERS-1'!$B$5:$J$44,3,FALSE) + SSPYLD1!BA180*(1-VLOOKUP(SSPYLD2!BA$4,'[1]INTERNAL PARAMETERS-1'!$B$5:$J$44,5,FALSE))*VLOOKUP(SSPYLD2!BA$4,'[1]INTERNAL PARAMETERS-1'!$B$5:$J$44,8,FALSE)*VLOOKUP(SSPYLD2!BA$4,'[1]INTERNAL PARAMETERS-1'!$B$5:$J$44,3,FALSE)</f>
        <v>8.0510489285920048</v>
      </c>
      <c r="BB180" s="47">
        <f>SSPYLD1!BB180*VLOOKUP(SSPYLD2!BB$4,'[1]INTERNAL PARAMETERS-1'!$B$5:$J$44,5,FALSE)*VLOOKUP(SSPYLD2!BB$4,'[1]INTERNAL PARAMETERS-1'!$B$5:$J$44,6,FALSE)*VLOOKUP(SSPYLD2!BB$4,'[1]INTERNAL PARAMETERS-1'!$B$5:$J$44,3,FALSE) + SSPYLD1!BB180*(1-VLOOKUP(SSPYLD2!BB$4,'[1]INTERNAL PARAMETERS-1'!$B$5:$J$44,5,FALSE))*VLOOKUP(SSPYLD2!BB$4,'[1]INTERNAL PARAMETERS-1'!$B$5:$J$44,8,FALSE)*VLOOKUP(SSPYLD2!BB$4,'[1]INTERNAL PARAMETERS-1'!$B$5:$J$44,3,FALSE)</f>
        <v>0.82581097402033243</v>
      </c>
      <c r="BC180" s="47">
        <f>SSPYLD1!BC180*VLOOKUP(SSPYLD2!BC$4,'[1]INTERNAL PARAMETERS-1'!$B$5:$J$44,5,FALSE)*VLOOKUP(SSPYLD2!BC$4,'[1]INTERNAL PARAMETERS-1'!$B$5:$J$44,6,FALSE)*VLOOKUP(SSPYLD2!BC$4,'[1]INTERNAL PARAMETERS-1'!$B$5:$J$44,3,FALSE) + SSPYLD1!BC180*(1-VLOOKUP(SSPYLD2!BC$4,'[1]INTERNAL PARAMETERS-1'!$B$5:$J$44,5,FALSE))*VLOOKUP(SSPYLD2!BC$4,'[1]INTERNAL PARAMETERS-1'!$B$5:$J$44,8,FALSE)*VLOOKUP(SSPYLD2!BC$4,'[1]INTERNAL PARAMETERS-1'!$B$5:$J$44,3,FALSE)</f>
        <v>2.3298267264902148</v>
      </c>
      <c r="BD180" s="47">
        <f>SSPYLD1!BD180*VLOOKUP(SSPYLD2!BD$4,'[1]INTERNAL PARAMETERS-1'!$B$5:$J$44,5,FALSE)*VLOOKUP(SSPYLD2!BD$4,'[1]INTERNAL PARAMETERS-1'!$B$5:$J$44,6,FALSE)*VLOOKUP(SSPYLD2!BD$4,'[1]INTERNAL PARAMETERS-1'!$B$5:$J$44,3,FALSE) + SSPYLD1!BD180*(1-VLOOKUP(SSPYLD2!BD$4,'[1]INTERNAL PARAMETERS-1'!$B$5:$J$44,5,FALSE))*VLOOKUP(SSPYLD2!BD$4,'[1]INTERNAL PARAMETERS-1'!$B$5:$J$44,8,FALSE)*VLOOKUP(SSPYLD2!BD$4,'[1]INTERNAL PARAMETERS-1'!$B$5:$J$44,3,FALSE)</f>
        <v>0.45132725026950837</v>
      </c>
      <c r="BE180" s="47">
        <f>SSPYLD1!BE180*VLOOKUP(SSPYLD2!BE$4,'[1]INTERNAL PARAMETERS-1'!$B$5:$J$44,5,FALSE)*VLOOKUP(SSPYLD2!BE$4,'[1]INTERNAL PARAMETERS-1'!$B$5:$J$44,6,FALSE)*VLOOKUP(SSPYLD2!BE$4,'[1]INTERNAL PARAMETERS-1'!$B$5:$J$44,3,FALSE) + SSPYLD1!BE180*(1-VLOOKUP(SSPYLD2!BE$4,'[1]INTERNAL PARAMETERS-1'!$B$5:$J$44,5,FALSE))*VLOOKUP(SSPYLD2!BE$4,'[1]INTERNAL PARAMETERS-1'!$B$5:$J$44,8,FALSE)*VLOOKUP(SSPYLD2!BE$4,'[1]INTERNAL PARAMETERS-1'!$B$5:$J$44,3,FALSE)</f>
        <v>3.6403722785228894</v>
      </c>
      <c r="BF180" s="47">
        <f>SSPYLD1!BF180*VLOOKUP(SSPYLD2!BF$4,'[1]INTERNAL PARAMETERS-1'!$B$5:$J$44,5,FALSE)*VLOOKUP(SSPYLD2!BF$4,'[1]INTERNAL PARAMETERS-1'!$B$5:$J$44,6,FALSE)*VLOOKUP(SSPYLD2!BF$4,'[1]INTERNAL PARAMETERS-1'!$B$5:$J$44,3,FALSE) + SSPYLD1!BF180*(1-VLOOKUP(SSPYLD2!BF$4,'[1]INTERNAL PARAMETERS-1'!$B$5:$J$44,5,FALSE))*VLOOKUP(SSPYLD2!BF$4,'[1]INTERNAL PARAMETERS-1'!$B$5:$J$44,8,FALSE)*VLOOKUP(SSPYLD2!BF$4,'[1]INTERNAL PARAMETERS-1'!$B$5:$J$44,3,FALSE)</f>
        <v>0</v>
      </c>
      <c r="BG180" s="47">
        <f>SSPYLD1!BG180*VLOOKUP(SSPYLD2!BG$4,'[1]INTERNAL PARAMETERS-1'!$B$5:$J$44,5,FALSE)*VLOOKUP(SSPYLD2!BG$4,'[1]INTERNAL PARAMETERS-1'!$B$5:$J$44,6,FALSE)*VLOOKUP(SSPYLD2!BG$4,'[1]INTERNAL PARAMETERS-1'!$B$5:$J$44,3,FALSE) + SSPYLD1!BG180*(1-VLOOKUP(SSPYLD2!BG$4,'[1]INTERNAL PARAMETERS-1'!$B$5:$J$44,5,FALSE))*VLOOKUP(SSPYLD2!BG$4,'[1]INTERNAL PARAMETERS-1'!$B$5:$J$44,8,FALSE)*VLOOKUP(SSPYLD2!BG$4,'[1]INTERNAL PARAMETERS-1'!$B$5:$J$44,3,FALSE)</f>
        <v>0.69882809434563109</v>
      </c>
      <c r="BH180" s="47">
        <f>SSPYLD1!BH180*VLOOKUP(SSPYLD2!BH$4,'[1]INTERNAL PARAMETERS-1'!$B$5:$J$44,5,FALSE)*VLOOKUP(SSPYLD2!BH$4,'[1]INTERNAL PARAMETERS-1'!$B$5:$J$44,6,FALSE)*VLOOKUP(SSPYLD2!BH$4,'[1]INTERNAL PARAMETERS-1'!$B$5:$J$44,3,FALSE) + SSPYLD1!BH180*(1-VLOOKUP(SSPYLD2!BH$4,'[1]INTERNAL PARAMETERS-1'!$B$5:$J$44,5,FALSE))*VLOOKUP(SSPYLD2!BH$4,'[1]INTERNAL PARAMETERS-1'!$B$5:$J$44,8,FALSE)*VLOOKUP(SSPYLD2!BH$4,'[1]INTERNAL PARAMETERS-1'!$B$5:$J$44,3,FALSE)</f>
        <v>4.3532140621567626E-3</v>
      </c>
      <c r="BI180" s="47">
        <f>SSPYLD1!BI180*VLOOKUP(SSPYLD2!BI$4,'[1]INTERNAL PARAMETERS-1'!$B$5:$J$44,5,FALSE)*VLOOKUP(SSPYLD2!BI$4,'[1]INTERNAL PARAMETERS-1'!$B$5:$J$44,6,FALSE)*VLOOKUP(SSPYLD2!BI$4,'[1]INTERNAL PARAMETERS-1'!$B$5:$J$44,3,FALSE) + SSPYLD1!BI180*(1-VLOOKUP(SSPYLD2!BI$4,'[1]INTERNAL PARAMETERS-1'!$B$5:$J$44,5,FALSE))*VLOOKUP(SSPYLD2!BI$4,'[1]INTERNAL PARAMETERS-1'!$B$5:$J$44,8,FALSE)*VLOOKUP(SSPYLD2!BI$4,'[1]INTERNAL PARAMETERS-1'!$B$5:$J$44,3,FALSE)</f>
        <v>0</v>
      </c>
      <c r="BJ180" s="47">
        <f>SSPYLD1!BJ180*VLOOKUP(SSPYLD2!BJ$4,'[1]INTERNAL PARAMETERS-1'!$B$5:$J$44,5,FALSE)*VLOOKUP(SSPYLD2!BJ$4,'[1]INTERNAL PARAMETERS-1'!$B$5:$J$44,6,FALSE)*VLOOKUP(SSPYLD2!BJ$4,'[1]INTERNAL PARAMETERS-1'!$B$5:$J$44,3,FALSE) + SSPYLD1!BJ180*(1-VLOOKUP(SSPYLD2!BJ$4,'[1]INTERNAL PARAMETERS-1'!$B$5:$J$44,5,FALSE))*VLOOKUP(SSPYLD2!BJ$4,'[1]INTERNAL PARAMETERS-1'!$B$5:$J$44,8,FALSE)*VLOOKUP(SSPYLD2!BJ$4,'[1]INTERNAL PARAMETERS-1'!$B$5:$J$44,3,FALSE)</f>
        <v>0.22086435747245445</v>
      </c>
      <c r="BK180" s="47">
        <f>SSPYLD1!BK180*VLOOKUP(SSPYLD2!BK$4,'[1]INTERNAL PARAMETERS-1'!$B$5:$J$44,5,FALSE)*VLOOKUP(SSPYLD2!BK$4,'[1]INTERNAL PARAMETERS-1'!$B$5:$J$44,6,FALSE)*VLOOKUP(SSPYLD2!BK$4,'[1]INTERNAL PARAMETERS-1'!$B$5:$J$44,3,FALSE) + SSPYLD1!BK180*(1-VLOOKUP(SSPYLD2!BK$4,'[1]INTERNAL PARAMETERS-1'!$B$5:$J$44,5,FALSE))*VLOOKUP(SSPYLD2!BK$4,'[1]INTERNAL PARAMETERS-1'!$B$5:$J$44,8,FALSE)*VLOOKUP(SSPYLD2!BK$4,'[1]INTERNAL PARAMETERS-1'!$B$5:$J$44,3,FALSE)</f>
        <v>0.31950485520695099</v>
      </c>
      <c r="BL180" s="47">
        <f>SSPYLD1!BL180*VLOOKUP(SSPYLD2!BL$4,'[1]INTERNAL PARAMETERS-1'!$B$5:$J$44,5,FALSE)*VLOOKUP(SSPYLD2!BL$4,'[1]INTERNAL PARAMETERS-1'!$B$5:$J$44,6,FALSE)*VLOOKUP(SSPYLD2!BL$4,'[1]INTERNAL PARAMETERS-1'!$B$5:$J$44,3,FALSE) + SSPYLD1!BL180*(1-VLOOKUP(SSPYLD2!BL$4,'[1]INTERNAL PARAMETERS-1'!$B$5:$J$44,5,FALSE))*VLOOKUP(SSPYLD2!BL$4,'[1]INTERNAL PARAMETERS-1'!$B$5:$J$44,8,FALSE)*VLOOKUP(SSPYLD2!BL$4,'[1]INTERNAL PARAMETERS-1'!$B$5:$J$44,3,FALSE)</f>
        <v>1.3884275801233512</v>
      </c>
      <c r="BM180" s="47">
        <f>SSPYLD1!BM180*VLOOKUP(SSPYLD2!BM$4,'[1]INTERNAL PARAMETERS-1'!$B$5:$J$44,5,FALSE)*VLOOKUP(SSPYLD2!BM$4,'[1]INTERNAL PARAMETERS-1'!$B$5:$J$44,6,FALSE)*VLOOKUP(SSPYLD2!BM$4,'[1]INTERNAL PARAMETERS-1'!$B$5:$J$44,3,FALSE) + SSPYLD1!BM180*(1-VLOOKUP(SSPYLD2!BM$4,'[1]INTERNAL PARAMETERS-1'!$B$5:$J$44,5,FALSE))*VLOOKUP(SSPYLD2!BM$4,'[1]INTERNAL PARAMETERS-1'!$B$5:$J$44,8,FALSE)*VLOOKUP(SSPYLD2!BM$4,'[1]INTERNAL PARAMETERS-1'!$B$5:$J$44,3,FALSE)</f>
        <v>0.77499283852288825</v>
      </c>
      <c r="BN180" s="47">
        <f>SSPYLD1!BN180*VLOOKUP(SSPYLD2!BN$4,'[1]INTERNAL PARAMETERS-1'!$B$5:$J$44,5,FALSE)*VLOOKUP(SSPYLD2!BN$4,'[1]INTERNAL PARAMETERS-1'!$B$5:$J$44,6,FALSE)*VLOOKUP(SSPYLD2!BN$4,'[1]INTERNAL PARAMETERS-1'!$B$5:$J$44,3,FALSE) + SSPYLD1!BN180*(1-VLOOKUP(SSPYLD2!BN$4,'[1]INTERNAL PARAMETERS-1'!$B$5:$J$44,5,FALSE))*VLOOKUP(SSPYLD2!BN$4,'[1]INTERNAL PARAMETERS-1'!$B$5:$J$44,8,FALSE)*VLOOKUP(SSPYLD2!BN$4,'[1]INTERNAL PARAMETERS-1'!$B$5:$J$44,3,FALSE)</f>
        <v>0.63351111979242491</v>
      </c>
      <c r="BO180" s="47">
        <f>SSPYLD1!BO180*VLOOKUP(SSPYLD2!BO$4,'[1]INTERNAL PARAMETERS-1'!$B$5:$J$44,5,FALSE)*VLOOKUP(SSPYLD2!BO$4,'[1]INTERNAL PARAMETERS-1'!$B$5:$J$44,6,FALSE)*VLOOKUP(SSPYLD2!BO$4,'[1]INTERNAL PARAMETERS-1'!$B$5:$J$44,3,FALSE) + SSPYLD1!BO180*(1-VLOOKUP(SSPYLD2!BO$4,'[1]INTERNAL PARAMETERS-1'!$B$5:$J$44,5,FALSE))*VLOOKUP(SSPYLD2!BO$4,'[1]INTERNAL PARAMETERS-1'!$B$5:$J$44,8,FALSE)*VLOOKUP(SSPYLD2!BO$4,'[1]INTERNAL PARAMETERS-1'!$B$5:$J$44,3,FALSE)</f>
        <v>0.59494945108039465</v>
      </c>
      <c r="BP180" s="47">
        <f>SSPYLD1!BP180*VLOOKUP(SSPYLD2!BP$4,'[1]INTERNAL PARAMETERS-1'!$B$5:$J$44,5,FALSE)*VLOOKUP(SSPYLD2!BP$4,'[1]INTERNAL PARAMETERS-1'!$B$5:$J$44,6,FALSE)*VLOOKUP(SSPYLD2!BP$4,'[1]INTERNAL PARAMETERS-1'!$B$5:$J$44,3,FALSE) + SSPYLD1!BP180*(1-VLOOKUP(SSPYLD2!BP$4,'[1]INTERNAL PARAMETERS-1'!$B$5:$J$44,5,FALSE))*VLOOKUP(SSPYLD2!BP$4,'[1]INTERNAL PARAMETERS-1'!$B$5:$J$44,8,FALSE)*VLOOKUP(SSPYLD2!BP$4,'[1]INTERNAL PARAMETERS-1'!$B$5:$J$44,3,FALSE)</f>
        <v>2.2297548665613957E-2</v>
      </c>
      <c r="BQ180" s="47">
        <f>SSPYLD1!BQ180*VLOOKUP(SSPYLD2!BQ$4,'[1]INTERNAL PARAMETERS-1'!$B$5:$J$44,5,FALSE)*VLOOKUP(SSPYLD2!BQ$4,'[1]INTERNAL PARAMETERS-1'!$B$5:$J$44,6,FALSE)*VLOOKUP(SSPYLD2!BQ$4,'[1]INTERNAL PARAMETERS-1'!$B$5:$J$44,3,FALSE) + SSPYLD1!BQ180*(1-VLOOKUP(SSPYLD2!BQ$4,'[1]INTERNAL PARAMETERS-1'!$B$5:$J$44,5,FALSE))*VLOOKUP(SSPYLD2!BQ$4,'[1]INTERNAL PARAMETERS-1'!$B$5:$J$44,8,FALSE)*VLOOKUP(SSPYLD2!BQ$4,'[1]INTERNAL PARAMETERS-1'!$B$5:$J$44,3,FALSE)</f>
        <v>1.8193090096982971</v>
      </c>
      <c r="BR180" s="47">
        <f>SSPYLD1!BR180*VLOOKUP(SSPYLD2!BR$4,'[1]INTERNAL PARAMETERS-1'!$B$5:$J$44,5,FALSE)*VLOOKUP(SSPYLD2!BR$4,'[1]INTERNAL PARAMETERS-1'!$B$5:$J$44,6,FALSE)*VLOOKUP(SSPYLD2!BR$4,'[1]INTERNAL PARAMETERS-1'!$B$5:$J$44,3,FALSE) + SSPYLD1!BR180*(1-VLOOKUP(SSPYLD2!BR$4,'[1]INTERNAL PARAMETERS-1'!$B$5:$J$44,5,FALSE))*VLOOKUP(SSPYLD2!BR$4,'[1]INTERNAL PARAMETERS-1'!$B$5:$J$44,8,FALSE)*VLOOKUP(SSPYLD2!BR$4,'[1]INTERNAL PARAMETERS-1'!$B$5:$J$44,3,FALSE)</f>
        <v>2.7919327009753903E-2</v>
      </c>
      <c r="BS180" s="47">
        <f>SSPYLD1!BS180*VLOOKUP(SSPYLD2!BS$4,'[1]INTERNAL PARAMETERS-1'!$B$5:$J$44,5,FALSE)*VLOOKUP(SSPYLD2!BS$4,'[1]INTERNAL PARAMETERS-1'!$B$5:$J$44,6,FALSE)*VLOOKUP(SSPYLD2!BS$4,'[1]INTERNAL PARAMETERS-1'!$B$5:$J$44,3,FALSE) + SSPYLD1!BS180*(1-VLOOKUP(SSPYLD2!BS$4,'[1]INTERNAL PARAMETERS-1'!$B$5:$J$44,5,FALSE))*VLOOKUP(SSPYLD2!BS$4,'[1]INTERNAL PARAMETERS-1'!$B$5:$J$44,8,FALSE)*VLOOKUP(SSPYLD2!BS$4,'[1]INTERNAL PARAMETERS-1'!$B$5:$J$44,3,FALSE)</f>
        <v>2.6231889557382028E-3</v>
      </c>
      <c r="BT180" s="47">
        <f>SSPYLD1!BT180*VLOOKUP(SSPYLD2!BT$4,'[1]INTERNAL PARAMETERS-1'!$B$5:$J$44,5,FALSE)*VLOOKUP(SSPYLD2!BT$4,'[1]INTERNAL PARAMETERS-1'!$B$5:$J$44,6,FALSE)*VLOOKUP(SSPYLD2!BT$4,'[1]INTERNAL PARAMETERS-1'!$B$5:$J$44,3,FALSE) + SSPYLD1!BT180*(1-VLOOKUP(SSPYLD2!BT$4,'[1]INTERNAL PARAMETERS-1'!$B$5:$J$44,5,FALSE))*VLOOKUP(SSPYLD2!BT$4,'[1]INTERNAL PARAMETERS-1'!$B$5:$J$44,8,FALSE)*VLOOKUP(SSPYLD2!BT$4,'[1]INTERNAL PARAMETERS-1'!$B$5:$J$44,3,FALSE)</f>
        <v>0</v>
      </c>
      <c r="BU180" s="47">
        <f>SSPYLD1!BU180*VLOOKUP(SSPYLD2!BU$4,'[1]INTERNAL PARAMETERS-1'!$B$5:$J$44,5,FALSE)*VLOOKUP(SSPYLD2!BU$4,'[1]INTERNAL PARAMETERS-1'!$B$5:$J$44,6,FALSE)*VLOOKUP(SSPYLD2!BU$4,'[1]INTERNAL PARAMETERS-1'!$B$5:$J$44,3,FALSE) + SSPYLD1!BU180*(1-VLOOKUP(SSPYLD2!BU$4,'[1]INTERNAL PARAMETERS-1'!$B$5:$J$44,5,FALSE))*VLOOKUP(SSPYLD2!BU$4,'[1]INTERNAL PARAMETERS-1'!$B$5:$J$44,8,FALSE)*VLOOKUP(SSPYLD2!BU$4,'[1]INTERNAL PARAMETERS-1'!$B$5:$J$44,3,FALSE)</f>
        <v>0</v>
      </c>
      <c r="BV180" s="47">
        <f>SSPYLD1!BV180*VLOOKUP(SSPYLD2!BV$4,'[1]INTERNAL PARAMETERS-1'!$B$5:$J$44,5,FALSE)*VLOOKUP(SSPYLD2!BV$4,'[1]INTERNAL PARAMETERS-1'!$B$5:$J$44,6,FALSE)*VLOOKUP(SSPYLD2!BV$4,'[1]INTERNAL PARAMETERS-1'!$B$5:$J$44,3,FALSE) + SSPYLD1!BV180*(1-VLOOKUP(SSPYLD2!BV$4,'[1]INTERNAL PARAMETERS-1'!$B$5:$J$44,5,FALSE))*VLOOKUP(SSPYLD2!BV$4,'[1]INTERNAL PARAMETERS-1'!$B$5:$J$44,8,FALSE)*VLOOKUP(SSPYLD2!BV$4,'[1]INTERNAL PARAMETERS-1'!$B$5:$J$44,3,FALSE)</f>
        <v>0</v>
      </c>
      <c r="BW180" s="47">
        <f>SSPYLD1!BW180*VLOOKUP(SSPYLD2!BW$4,'[1]INTERNAL PARAMETERS-1'!$B$5:$J$44,5,FALSE)*VLOOKUP(SSPYLD2!BW$4,'[1]INTERNAL PARAMETERS-1'!$B$5:$J$44,6,FALSE)*VLOOKUP(SSPYLD2!BW$4,'[1]INTERNAL PARAMETERS-1'!$B$5:$J$44,3,FALSE) + SSPYLD1!BW180*(1-VLOOKUP(SSPYLD2!BW$4,'[1]INTERNAL PARAMETERS-1'!$B$5:$J$44,5,FALSE))*VLOOKUP(SSPYLD2!BW$4,'[1]INTERNAL PARAMETERS-1'!$B$5:$J$44,8,FALSE)*VLOOKUP(SSPYLD2!BW$4,'[1]INTERNAL PARAMETERS-1'!$B$5:$J$44,3,FALSE)</f>
        <v>0</v>
      </c>
      <c r="BX180" s="47">
        <f>SSPYLD1!BX180*VLOOKUP(SSPYLD2!BX$4,'[1]INTERNAL PARAMETERS-1'!$B$5:$J$44,5,FALSE)*VLOOKUP(SSPYLD2!BX$4,'[1]INTERNAL PARAMETERS-1'!$B$5:$J$44,6,FALSE)*VLOOKUP(SSPYLD2!BX$4,'[1]INTERNAL PARAMETERS-1'!$B$5:$J$44,3,FALSE) + SSPYLD1!BX180*(1-VLOOKUP(SSPYLD2!BX$4,'[1]INTERNAL PARAMETERS-1'!$B$5:$J$44,5,FALSE))*VLOOKUP(SSPYLD2!BX$4,'[1]INTERNAL PARAMETERS-1'!$B$5:$J$44,8,FALSE)*VLOOKUP(SSPYLD2!BX$4,'[1]INTERNAL PARAMETERS-1'!$B$5:$J$44,3,FALSE)</f>
        <v>0</v>
      </c>
      <c r="BY180" s="47">
        <f>SSPYLD1!BY180*VLOOKUP(SSPYLD2!BY$4,'[1]INTERNAL PARAMETERS-1'!$B$5:$J$44,5,FALSE)*VLOOKUP(SSPYLD2!BY$4,'[1]INTERNAL PARAMETERS-1'!$B$5:$J$44,6,FALSE)*VLOOKUP(SSPYLD2!BY$4,'[1]INTERNAL PARAMETERS-1'!$B$5:$J$44,3,FALSE) + SSPYLD1!BY180*(1-VLOOKUP(SSPYLD2!BY$4,'[1]INTERNAL PARAMETERS-1'!$B$5:$J$44,5,FALSE))*VLOOKUP(SSPYLD2!BY$4,'[1]INTERNAL PARAMETERS-1'!$B$5:$J$44,8,FALSE)*VLOOKUP(SSPYLD2!BY$4,'[1]INTERNAL PARAMETERS-1'!$B$5:$J$44,3,FALSE)</f>
        <v>0</v>
      </c>
      <c r="BZ180" s="47">
        <f>SSPYLD1!BZ180*VLOOKUP(SSPYLD2!BZ$4,'[1]INTERNAL PARAMETERS-1'!$B$5:$J$44,5,FALSE)*VLOOKUP(SSPYLD2!BZ$4,'[1]INTERNAL PARAMETERS-1'!$B$5:$J$44,6,FALSE)*VLOOKUP(SSPYLD2!BZ$4,'[1]INTERNAL PARAMETERS-1'!$B$5:$J$44,3,FALSE) + SSPYLD1!BZ180*(1-VLOOKUP(SSPYLD2!BZ$4,'[1]INTERNAL PARAMETERS-1'!$B$5:$J$44,5,FALSE))*VLOOKUP(SSPYLD2!BZ$4,'[1]INTERNAL PARAMETERS-1'!$B$5:$J$44,8,FALSE)*VLOOKUP(SSPYLD2!BZ$4,'[1]INTERNAL PARAMETERS-1'!$B$5:$J$44,3,FALSE)</f>
        <v>1.7198705934391566E-3</v>
      </c>
      <c r="CA180" s="47">
        <f>SSPYLD1!CA180*VLOOKUP(SSPYLD2!CA$4,'[1]INTERNAL PARAMETERS-1'!$B$5:$J$44,5,FALSE)*VLOOKUP(SSPYLD2!CA$4,'[1]INTERNAL PARAMETERS-1'!$B$5:$J$44,6,FALSE)*VLOOKUP(SSPYLD2!CA$4,'[1]INTERNAL PARAMETERS-1'!$B$5:$J$44,3,FALSE) + SSPYLD1!CA180*(1-VLOOKUP(SSPYLD2!CA$4,'[1]INTERNAL PARAMETERS-1'!$B$5:$J$44,5,FALSE))*VLOOKUP(SSPYLD2!CA$4,'[1]INTERNAL PARAMETERS-1'!$B$5:$J$44,8,FALSE)*VLOOKUP(SSPYLD2!CA$4,'[1]INTERNAL PARAMETERS-1'!$B$5:$J$44,3,FALSE)</f>
        <v>0</v>
      </c>
      <c r="CB180" s="47">
        <f>SSPYLD1!CB180*VLOOKUP(SSPYLD2!CB$4,'[1]INTERNAL PARAMETERS-1'!$B$5:$J$44,5,FALSE)*VLOOKUP(SSPYLD2!CB$4,'[1]INTERNAL PARAMETERS-1'!$B$5:$J$44,6,FALSE)*VLOOKUP(SSPYLD2!CB$4,'[1]INTERNAL PARAMETERS-1'!$B$5:$J$44,3,FALSE) + SSPYLD1!CB180*(1-VLOOKUP(SSPYLD2!CB$4,'[1]INTERNAL PARAMETERS-1'!$B$5:$J$44,5,FALSE))*VLOOKUP(SSPYLD2!CB$4,'[1]INTERNAL PARAMETERS-1'!$B$5:$J$44,8,FALSE)*VLOOKUP(SSPYLD2!CB$4,'[1]INTERNAL PARAMETERS-1'!$B$5:$J$44,3,FALSE)</f>
        <v>0</v>
      </c>
      <c r="CC180" s="47">
        <f>SSPYLD1!CC180*VLOOKUP(SSPYLD2!CC$4,'[1]INTERNAL PARAMETERS-1'!$B$5:$J$44,5,FALSE)*VLOOKUP(SSPYLD2!CC$4,'[1]INTERNAL PARAMETERS-1'!$B$5:$J$44,6,FALSE)*VLOOKUP(SSPYLD2!CC$4,'[1]INTERNAL PARAMETERS-1'!$B$5:$J$44,3,FALSE) + SSPYLD1!CC180*(1-VLOOKUP(SSPYLD2!CC$4,'[1]INTERNAL PARAMETERS-1'!$B$5:$J$44,5,FALSE))*VLOOKUP(SSPYLD2!CC$4,'[1]INTERNAL PARAMETERS-1'!$B$5:$J$44,8,FALSE)*VLOOKUP(SSPYLD2!CC$4,'[1]INTERNAL PARAMETERS-1'!$B$5:$J$44,3,FALSE)</f>
        <v>6.2104380047168532E-3</v>
      </c>
      <c r="CD180" s="47">
        <f>SSPYLD1!CD180*VLOOKUP(SSPYLD2!CD$4,'[1]INTERNAL PARAMETERS-1'!$B$5:$J$44,5,FALSE)*VLOOKUP(SSPYLD2!CD$4,'[1]INTERNAL PARAMETERS-1'!$B$5:$J$44,6,FALSE)*VLOOKUP(SSPYLD2!CD$4,'[1]INTERNAL PARAMETERS-1'!$B$5:$J$44,3,FALSE) + SSPYLD1!CD180*(1-VLOOKUP(SSPYLD2!CD$4,'[1]INTERNAL PARAMETERS-1'!$B$5:$J$44,5,FALSE))*VLOOKUP(SSPYLD2!CD$4,'[1]INTERNAL PARAMETERS-1'!$B$5:$J$44,8,FALSE)*VLOOKUP(SSPYLD2!CD$4,'[1]INTERNAL PARAMETERS-1'!$B$5:$J$44,3,FALSE)</f>
        <v>1.5048404631512394E-2</v>
      </c>
      <c r="CE180" s="47">
        <f>SSPYLD1!CE180*VLOOKUP(SSPYLD2!CE$4,'[1]INTERNAL PARAMETERS-1'!$B$5:$J$44,5,FALSE)*VLOOKUP(SSPYLD2!CE$4,'[1]INTERNAL PARAMETERS-1'!$B$5:$J$44,6,FALSE)*VLOOKUP(SSPYLD2!CE$4,'[1]INTERNAL PARAMETERS-1'!$B$5:$J$44,3,FALSE) + SSPYLD1!CE180*(1-VLOOKUP(SSPYLD2!CE$4,'[1]INTERNAL PARAMETERS-1'!$B$5:$J$44,5,FALSE))*VLOOKUP(SSPYLD2!CE$4,'[1]INTERNAL PARAMETERS-1'!$B$5:$J$44,8,FALSE)*VLOOKUP(SSPYLD2!CE$4,'[1]INTERNAL PARAMETERS-1'!$B$5:$J$44,3,FALSE)</f>
        <v>4.2114931895287741E-2</v>
      </c>
      <c r="CF180" s="47">
        <f>SSPYLD1!CF180*VLOOKUP(SSPYLD2!CF$4,'[1]INTERNAL PARAMETERS-1'!$B$5:$J$44,5,FALSE)*VLOOKUP(SSPYLD2!CF$4,'[1]INTERNAL PARAMETERS-1'!$B$5:$J$44,6,FALSE)*VLOOKUP(SSPYLD2!CF$4,'[1]INTERNAL PARAMETERS-1'!$B$5:$J$44,3,FALSE) + SSPYLD1!CF180*(1-VLOOKUP(SSPYLD2!CF$4,'[1]INTERNAL PARAMETERS-1'!$B$5:$J$44,5,FALSE))*VLOOKUP(SSPYLD2!CF$4,'[1]INTERNAL PARAMETERS-1'!$B$5:$J$44,8,FALSE)*VLOOKUP(SSPYLD2!CF$4,'[1]INTERNAL PARAMETERS-1'!$B$5:$J$44,3,FALSE)</f>
        <v>1.1924137525866791E-2</v>
      </c>
      <c r="CG180" s="47">
        <f>SSPYLD1!CG180*VLOOKUP(SSPYLD2!CG$4,'[1]INTERNAL PARAMETERS-1'!$B$5:$J$44,5,FALSE)*VLOOKUP(SSPYLD2!CG$4,'[1]INTERNAL PARAMETERS-1'!$B$5:$J$44,6,FALSE)*VLOOKUP(SSPYLD2!CG$4,'[1]INTERNAL PARAMETERS-1'!$B$5:$J$44,3,FALSE) + SSPYLD1!CG180*(1-VLOOKUP(SSPYLD2!CG$4,'[1]INTERNAL PARAMETERS-1'!$B$5:$J$44,5,FALSE))*VLOOKUP(SSPYLD2!CG$4,'[1]INTERNAL PARAMETERS-1'!$B$5:$J$44,8,FALSE)*VLOOKUP(SSPYLD2!CG$4,'[1]INTERNAL PARAMETERS-1'!$B$5:$J$44,3,FALSE)</f>
        <v>0</v>
      </c>
      <c r="CH180" s="46">
        <f>SSPYLD1!CH180*VLOOKUP(SSPYLD2!CH$4,'[1]INTERNAL PARAMETERS-1'!$B$5:$J$44,5,FALSE)*VLOOKUP(SSPYLD2!CH$4,'[1]INTERNAL PARAMETERS-1'!$B$5:$J$44,6,FALSE)*VLOOKUP(SSPYLD2!CH$4,'[1]INTERNAL PARAMETERS-1'!$B$5:$J$44,3,FALSE) + SSPYLD1!CH180*(1-VLOOKUP(SSPYLD2!CH$4,'[1]INTERNAL PARAMETERS-1'!$B$5:$J$44,5,FALSE))*VLOOKUP(SSPYLD2!CH$4,'[1]INTERNAL PARAMETERS-1'!$B$5:$J$44,8,FALSE)*VLOOKUP(SSPYLD2!CH$4,'[1]INTERNAL PARAMETERS-1'!$B$5:$J$44,3,FALSE)</f>
        <v>0</v>
      </c>
      <c r="CJ180" s="48">
        <f t="shared" si="4"/>
        <v>239.34726277436803</v>
      </c>
      <c r="CK180" s="46">
        <f t="shared" si="5"/>
        <v>27.045792957069068</v>
      </c>
    </row>
    <row r="181" spans="2:89" x14ac:dyDescent="0.4">
      <c r="B181" s="61" t="s">
        <v>8</v>
      </c>
      <c r="C181" s="60" t="s">
        <v>50</v>
      </c>
      <c r="D181" s="60" t="s">
        <v>53</v>
      </c>
      <c r="E181" s="135">
        <f>'S Str&amp;Pad'!X181</f>
        <v>1310.767080402185</v>
      </c>
      <c r="F181" s="59">
        <f>'[1]INTERNAL PARAMETERS-1'!M19</f>
        <v>16.865000000000002</v>
      </c>
      <c r="G181" s="48">
        <f>SSPYLD1!G181*VLOOKUP(SSPYLD2!G$4,'[1]INTERNAL PARAMETERS-1'!$B$5:$J$44,5,FALSE)*VLOOKUP(SSPYLD2!G$4,'[1]INTERNAL PARAMETERS-1'!$B$5:$J$44,7,FALSE)*SSPYLD2!$F181 + SSPYLD1!G181*(1-VLOOKUP(SSPYLD2!G$4,'[1]INTERNAL PARAMETERS-1'!$B$5:$J$44,5,FALSE))*VLOOKUP(SSPYLD2!G$4,'[1]INTERNAL PARAMETERS-1'!$B$5:$J$44,9,FALSE)*SSPYLD2!$F181</f>
        <v>31.440565447440893</v>
      </c>
      <c r="H181" s="47">
        <f>SSPYLD1!H181*VLOOKUP(SSPYLD2!H$4,'[1]INTERNAL PARAMETERS-1'!$B$5:$J$44,5,FALSE)*VLOOKUP(SSPYLD2!H$4,'[1]INTERNAL PARAMETERS-1'!$B$5:$J$44,7,FALSE)*SSPYLD2!$F181 + SSPYLD1!H181*(1-VLOOKUP(SSPYLD2!H$4,'[1]INTERNAL PARAMETERS-1'!$B$5:$J$44,5,FALSE))*VLOOKUP(SSPYLD2!H$4,'[1]INTERNAL PARAMETERS-1'!$B$5:$J$44,9,FALSE)*SSPYLD2!$F181</f>
        <v>5.9250502357741111</v>
      </c>
      <c r="I181" s="47">
        <f>SSPYLD1!I181*VLOOKUP(SSPYLD2!I$4,'[1]INTERNAL PARAMETERS-1'!$B$5:$J$44,5,FALSE)*VLOOKUP(SSPYLD2!I$4,'[1]INTERNAL PARAMETERS-1'!$B$5:$J$44,7,FALSE)*SSPYLD2!$F181 + SSPYLD1!I181*(1-VLOOKUP(SSPYLD2!I$4,'[1]INTERNAL PARAMETERS-1'!$B$5:$J$44,5,FALSE))*VLOOKUP(SSPYLD2!I$4,'[1]INTERNAL PARAMETERS-1'!$B$5:$J$44,9,FALSE)*SSPYLD2!$F181</f>
        <v>39.83256002567785</v>
      </c>
      <c r="J181" s="47">
        <f>SSPYLD1!J181*VLOOKUP(SSPYLD2!J$4,'[1]INTERNAL PARAMETERS-1'!$B$5:$J$44,5,FALSE)*VLOOKUP(SSPYLD2!J$4,'[1]INTERNAL PARAMETERS-1'!$B$5:$J$44,7,FALSE)*SSPYLD2!$F181 + SSPYLD1!J181*(1-VLOOKUP(SSPYLD2!J$4,'[1]INTERNAL PARAMETERS-1'!$B$5:$J$44,5,FALSE))*VLOOKUP(SSPYLD2!J$4,'[1]INTERNAL PARAMETERS-1'!$B$5:$J$44,9,FALSE)*SSPYLD2!$F181</f>
        <v>0</v>
      </c>
      <c r="K181" s="47">
        <f>SSPYLD1!K181*VLOOKUP(SSPYLD2!K$4,'[1]INTERNAL PARAMETERS-1'!$B$5:$J$44,5,FALSE)*VLOOKUP(SSPYLD2!K$4,'[1]INTERNAL PARAMETERS-1'!$B$5:$J$44,7,FALSE)*SSPYLD2!$F181 + SSPYLD1!K181*(1-VLOOKUP(SSPYLD2!K$4,'[1]INTERNAL PARAMETERS-1'!$B$5:$J$44,5,FALSE))*VLOOKUP(SSPYLD2!K$4,'[1]INTERNAL PARAMETERS-1'!$B$5:$J$44,9,FALSE)*SSPYLD2!$F181</f>
        <v>0</v>
      </c>
      <c r="L181" s="47">
        <f>SSPYLD1!L181*VLOOKUP(SSPYLD2!L$4,'[1]INTERNAL PARAMETERS-1'!$B$5:$J$44,5,FALSE)*VLOOKUP(SSPYLD2!L$4,'[1]INTERNAL PARAMETERS-1'!$B$5:$J$44,7,FALSE)*SSPYLD2!$F181 + SSPYLD1!L181*(1-VLOOKUP(SSPYLD2!L$4,'[1]INTERNAL PARAMETERS-1'!$B$5:$J$44,5,FALSE))*VLOOKUP(SSPYLD2!L$4,'[1]INTERNAL PARAMETERS-1'!$B$5:$J$44,9,FALSE)*SSPYLD2!$F181</f>
        <v>0</v>
      </c>
      <c r="M181" s="47">
        <f>SSPYLD1!M181*VLOOKUP(SSPYLD2!M$4,'[1]INTERNAL PARAMETERS-1'!$B$5:$J$44,5,FALSE)*VLOOKUP(SSPYLD2!M$4,'[1]INTERNAL PARAMETERS-1'!$B$5:$J$44,7,FALSE)*SSPYLD2!$F181 + SSPYLD1!M181*(1-VLOOKUP(SSPYLD2!M$4,'[1]INTERNAL PARAMETERS-1'!$B$5:$J$44,5,FALSE))*VLOOKUP(SSPYLD2!M$4,'[1]INTERNAL PARAMETERS-1'!$B$5:$J$44,9,FALSE)*SSPYLD2!$F181</f>
        <v>9.7332147456415949</v>
      </c>
      <c r="N181" s="47">
        <f>SSPYLD1!N181*VLOOKUP(SSPYLD2!N$4,'[1]INTERNAL PARAMETERS-1'!$B$5:$J$44,5,FALSE)*VLOOKUP(SSPYLD2!N$4,'[1]INTERNAL PARAMETERS-1'!$B$5:$J$44,7,FALSE)*SSPYLD2!$F181 + SSPYLD1!N181*(1-VLOOKUP(SSPYLD2!N$4,'[1]INTERNAL PARAMETERS-1'!$B$5:$J$44,5,FALSE))*VLOOKUP(SSPYLD2!N$4,'[1]INTERNAL PARAMETERS-1'!$B$5:$J$44,9,FALSE)*SSPYLD2!$F181</f>
        <v>0.19016705913930973</v>
      </c>
      <c r="O181" s="47">
        <f>SSPYLD1!O181*VLOOKUP(SSPYLD2!O$4,'[1]INTERNAL PARAMETERS-1'!$B$5:$J$44,5,FALSE)*VLOOKUP(SSPYLD2!O$4,'[1]INTERNAL PARAMETERS-1'!$B$5:$J$44,7,FALSE)*SSPYLD2!$F181 + SSPYLD1!O181*(1-VLOOKUP(SSPYLD2!O$4,'[1]INTERNAL PARAMETERS-1'!$B$5:$J$44,5,FALSE))*VLOOKUP(SSPYLD2!O$4,'[1]INTERNAL PARAMETERS-1'!$B$5:$J$44,9,FALSE)*SSPYLD2!$F181</f>
        <v>0</v>
      </c>
      <c r="P181" s="47">
        <f>SSPYLD1!P181*VLOOKUP(SSPYLD2!P$4,'[1]INTERNAL PARAMETERS-1'!$B$5:$J$44,5,FALSE)*VLOOKUP(SSPYLD2!P$4,'[1]INTERNAL PARAMETERS-1'!$B$5:$J$44,7,FALSE)*SSPYLD2!$F181 + SSPYLD1!P181*(1-VLOOKUP(SSPYLD2!P$4,'[1]INTERNAL PARAMETERS-1'!$B$5:$J$44,5,FALSE))*VLOOKUP(SSPYLD2!P$4,'[1]INTERNAL PARAMETERS-1'!$B$5:$J$44,9,FALSE)*SSPYLD2!$F181</f>
        <v>0</v>
      </c>
      <c r="Q181" s="47">
        <f>SSPYLD1!Q181*VLOOKUP(SSPYLD2!Q$4,'[1]INTERNAL PARAMETERS-1'!$B$5:$J$44,5,FALSE)*VLOOKUP(SSPYLD2!Q$4,'[1]INTERNAL PARAMETERS-1'!$B$5:$J$44,7,FALSE)*SSPYLD2!$F181 + SSPYLD1!Q181*(1-VLOOKUP(SSPYLD2!Q$4,'[1]INTERNAL PARAMETERS-1'!$B$5:$J$44,5,FALSE))*VLOOKUP(SSPYLD2!Q$4,'[1]INTERNAL PARAMETERS-1'!$B$5:$J$44,9,FALSE)*SSPYLD2!$F181</f>
        <v>0</v>
      </c>
      <c r="R181" s="47">
        <f>SSPYLD1!R181*VLOOKUP(SSPYLD2!R$4,'[1]INTERNAL PARAMETERS-1'!$B$5:$J$44,5,FALSE)*VLOOKUP(SSPYLD2!R$4,'[1]INTERNAL PARAMETERS-1'!$B$5:$J$44,7,FALSE)*SSPYLD2!$F181 + SSPYLD1!R181*(1-VLOOKUP(SSPYLD2!R$4,'[1]INTERNAL PARAMETERS-1'!$B$5:$J$44,5,FALSE))*VLOOKUP(SSPYLD2!R$4,'[1]INTERNAL PARAMETERS-1'!$B$5:$J$44,9,FALSE)*SSPYLD2!$F181</f>
        <v>0</v>
      </c>
      <c r="S181" s="47">
        <f>SSPYLD1!S181*VLOOKUP(SSPYLD2!S$4,'[1]INTERNAL PARAMETERS-1'!$B$5:$J$44,5,FALSE)*VLOOKUP(SSPYLD2!S$4,'[1]INTERNAL PARAMETERS-1'!$B$5:$J$44,7,FALSE)*SSPYLD2!$F181 + SSPYLD1!S181*(1-VLOOKUP(SSPYLD2!S$4,'[1]INTERNAL PARAMETERS-1'!$B$5:$J$44,5,FALSE))*VLOOKUP(SSPYLD2!S$4,'[1]INTERNAL PARAMETERS-1'!$B$5:$J$44,9,FALSE)*SSPYLD2!$F181</f>
        <v>4.6774322137966973</v>
      </c>
      <c r="T181" s="47">
        <f>SSPYLD1!T181*VLOOKUP(SSPYLD2!T$4,'[1]INTERNAL PARAMETERS-1'!$B$5:$J$44,5,FALSE)*VLOOKUP(SSPYLD2!T$4,'[1]INTERNAL PARAMETERS-1'!$B$5:$J$44,7,FALSE)*SSPYLD2!$F181 + SSPYLD1!T181*(1-VLOOKUP(SSPYLD2!T$4,'[1]INTERNAL PARAMETERS-1'!$B$5:$J$44,5,FALSE))*VLOOKUP(SSPYLD2!T$4,'[1]INTERNAL PARAMETERS-1'!$B$5:$J$44,9,FALSE)*SSPYLD2!$F181</f>
        <v>0.80072667646742091</v>
      </c>
      <c r="U181" s="47">
        <f>SSPYLD1!U181*VLOOKUP(SSPYLD2!U$4,'[1]INTERNAL PARAMETERS-1'!$B$5:$J$44,5,FALSE)*VLOOKUP(SSPYLD2!U$4,'[1]INTERNAL PARAMETERS-1'!$B$5:$J$44,7,FALSE)*SSPYLD2!$F181 + SSPYLD1!U181*(1-VLOOKUP(SSPYLD2!U$4,'[1]INTERNAL PARAMETERS-1'!$B$5:$J$44,5,FALSE))*VLOOKUP(SSPYLD2!U$4,'[1]INTERNAL PARAMETERS-1'!$B$5:$J$44,9,FALSE)*SSPYLD2!$F181</f>
        <v>0.4523855923259964</v>
      </c>
      <c r="V181" s="47">
        <f>SSPYLD1!V181*VLOOKUP(SSPYLD2!V$4,'[1]INTERNAL PARAMETERS-1'!$B$5:$J$44,5,FALSE)*VLOOKUP(SSPYLD2!V$4,'[1]INTERNAL PARAMETERS-1'!$B$5:$J$44,7,FALSE)*SSPYLD2!$F181 + SSPYLD1!V181*(1-VLOOKUP(SSPYLD2!V$4,'[1]INTERNAL PARAMETERS-1'!$B$5:$J$44,5,FALSE))*VLOOKUP(SSPYLD2!V$4,'[1]INTERNAL PARAMETERS-1'!$B$5:$J$44,9,FALSE)*SSPYLD2!$F181</f>
        <v>4.8322442345861623</v>
      </c>
      <c r="W181" s="47">
        <f>SSPYLD1!W181*VLOOKUP(SSPYLD2!W$4,'[1]INTERNAL PARAMETERS-1'!$B$5:$J$44,5,FALSE)*VLOOKUP(SSPYLD2!W$4,'[1]INTERNAL PARAMETERS-1'!$B$5:$J$44,7,FALSE)*SSPYLD2!$F181 + SSPYLD1!W181*(1-VLOOKUP(SSPYLD2!W$4,'[1]INTERNAL PARAMETERS-1'!$B$5:$J$44,5,FALSE))*VLOOKUP(SSPYLD2!W$4,'[1]INTERNAL PARAMETERS-1'!$B$5:$J$44,9,FALSE)*SSPYLD2!$F181</f>
        <v>0</v>
      </c>
      <c r="X181" s="47">
        <f>SSPYLD1!X181*VLOOKUP(SSPYLD2!X$4,'[1]INTERNAL PARAMETERS-1'!$B$5:$J$44,5,FALSE)*VLOOKUP(SSPYLD2!X$4,'[1]INTERNAL PARAMETERS-1'!$B$5:$J$44,7,FALSE)*SSPYLD2!$F181 + SSPYLD1!X181*(1-VLOOKUP(SSPYLD2!X$4,'[1]INTERNAL PARAMETERS-1'!$B$5:$J$44,5,FALSE))*VLOOKUP(SSPYLD2!X$4,'[1]INTERNAL PARAMETERS-1'!$B$5:$J$44,9,FALSE)*SSPYLD2!$F181</f>
        <v>0</v>
      </c>
      <c r="Y181" s="47">
        <f>SSPYLD1!Y181*VLOOKUP(SSPYLD2!Y$4,'[1]INTERNAL PARAMETERS-1'!$B$5:$J$44,5,FALSE)*VLOOKUP(SSPYLD2!Y$4,'[1]INTERNAL PARAMETERS-1'!$B$5:$J$44,7,FALSE)*SSPYLD2!$F181 + SSPYLD1!Y181*(1-VLOOKUP(SSPYLD2!Y$4,'[1]INTERNAL PARAMETERS-1'!$B$5:$J$44,5,FALSE))*VLOOKUP(SSPYLD2!Y$4,'[1]INTERNAL PARAMETERS-1'!$B$5:$J$44,9,FALSE)*SSPYLD2!$F181</f>
        <v>0</v>
      </c>
      <c r="Z181" s="47">
        <f>SSPYLD1!Z181*VLOOKUP(SSPYLD2!Z$4,'[1]INTERNAL PARAMETERS-1'!$B$5:$J$44,5,FALSE)*VLOOKUP(SSPYLD2!Z$4,'[1]INTERNAL PARAMETERS-1'!$B$5:$J$44,7,FALSE)*SSPYLD2!$F181 + SSPYLD1!Z181*(1-VLOOKUP(SSPYLD2!Z$4,'[1]INTERNAL PARAMETERS-1'!$B$5:$J$44,5,FALSE))*VLOOKUP(SSPYLD2!Z$4,'[1]INTERNAL PARAMETERS-1'!$B$5:$J$44,9,FALSE)*SSPYLD2!$F181</f>
        <v>0</v>
      </c>
      <c r="AA181" s="47">
        <f>SSPYLD1!AA181*VLOOKUP(SSPYLD2!AA$4,'[1]INTERNAL PARAMETERS-1'!$B$5:$J$44,5,FALSE)*VLOOKUP(SSPYLD2!AA$4,'[1]INTERNAL PARAMETERS-1'!$B$5:$J$44,7,FALSE)*SSPYLD2!$F181 + SSPYLD1!AA181*(1-VLOOKUP(SSPYLD2!AA$4,'[1]INTERNAL PARAMETERS-1'!$B$5:$J$44,5,FALSE))*VLOOKUP(SSPYLD2!AA$4,'[1]INTERNAL PARAMETERS-1'!$B$5:$J$44,9,FALSE)*SSPYLD2!$F181</f>
        <v>0</v>
      </c>
      <c r="AB181" s="47">
        <f>SSPYLD1!AB181*VLOOKUP(SSPYLD2!AB$4,'[1]INTERNAL PARAMETERS-1'!$B$5:$J$44,5,FALSE)*VLOOKUP(SSPYLD2!AB$4,'[1]INTERNAL PARAMETERS-1'!$B$5:$J$44,7,FALSE)*SSPYLD2!$F181 + SSPYLD1!AB181*(1-VLOOKUP(SSPYLD2!AB$4,'[1]INTERNAL PARAMETERS-1'!$B$5:$J$44,5,FALSE))*VLOOKUP(SSPYLD2!AB$4,'[1]INTERNAL PARAMETERS-1'!$B$5:$J$44,9,FALSE)*SSPYLD2!$F181</f>
        <v>0</v>
      </c>
      <c r="AC181" s="47">
        <f>SSPYLD1!AC181*VLOOKUP(SSPYLD2!AC$4,'[1]INTERNAL PARAMETERS-1'!$B$5:$J$44,5,FALSE)*VLOOKUP(SSPYLD2!AC$4,'[1]INTERNAL PARAMETERS-1'!$B$5:$J$44,7,FALSE)*SSPYLD2!$F181 + SSPYLD1!AC181*(1-VLOOKUP(SSPYLD2!AC$4,'[1]INTERNAL PARAMETERS-1'!$B$5:$J$44,5,FALSE))*VLOOKUP(SSPYLD2!AC$4,'[1]INTERNAL PARAMETERS-1'!$B$5:$J$44,9,FALSE)*SSPYLD2!$F181</f>
        <v>0</v>
      </c>
      <c r="AD181" s="47">
        <f>SSPYLD1!AD181*VLOOKUP(SSPYLD2!AD$4,'[1]INTERNAL PARAMETERS-1'!$B$5:$J$44,5,FALSE)*VLOOKUP(SSPYLD2!AD$4,'[1]INTERNAL PARAMETERS-1'!$B$5:$J$44,7,FALSE)*SSPYLD2!$F181 + SSPYLD1!AD181*(1-VLOOKUP(SSPYLD2!AD$4,'[1]INTERNAL PARAMETERS-1'!$B$5:$J$44,5,FALSE))*VLOOKUP(SSPYLD2!AD$4,'[1]INTERNAL PARAMETERS-1'!$B$5:$J$44,9,FALSE)*SSPYLD2!$F181</f>
        <v>0</v>
      </c>
      <c r="AE181" s="47">
        <f>SSPYLD1!AE181*VLOOKUP(SSPYLD2!AE$4,'[1]INTERNAL PARAMETERS-1'!$B$5:$J$44,5,FALSE)*VLOOKUP(SSPYLD2!AE$4,'[1]INTERNAL PARAMETERS-1'!$B$5:$J$44,7,FALSE)*SSPYLD2!$F181 + SSPYLD1!AE181*(1-VLOOKUP(SSPYLD2!AE$4,'[1]INTERNAL PARAMETERS-1'!$B$5:$J$44,5,FALSE))*VLOOKUP(SSPYLD2!AE$4,'[1]INTERNAL PARAMETERS-1'!$B$5:$J$44,9,FALSE)*SSPYLD2!$F181</f>
        <v>0</v>
      </c>
      <c r="AF181" s="47">
        <f>SSPYLD1!AF181*VLOOKUP(SSPYLD2!AF$4,'[1]INTERNAL PARAMETERS-1'!$B$5:$J$44,5,FALSE)*VLOOKUP(SSPYLD2!AF$4,'[1]INTERNAL PARAMETERS-1'!$B$5:$J$44,7,FALSE)*SSPYLD2!$F181 + SSPYLD1!AF181*(1-VLOOKUP(SSPYLD2!AF$4,'[1]INTERNAL PARAMETERS-1'!$B$5:$J$44,5,FALSE))*VLOOKUP(SSPYLD2!AF$4,'[1]INTERNAL PARAMETERS-1'!$B$5:$J$44,9,FALSE)*SSPYLD2!$F181</f>
        <v>0</v>
      </c>
      <c r="AG181" s="47">
        <f>SSPYLD1!AG181*VLOOKUP(SSPYLD2!AG$4,'[1]INTERNAL PARAMETERS-1'!$B$5:$J$44,5,FALSE)*VLOOKUP(SSPYLD2!AG$4,'[1]INTERNAL PARAMETERS-1'!$B$5:$J$44,7,FALSE)*SSPYLD2!$F181 + SSPYLD1!AG181*(1-VLOOKUP(SSPYLD2!AG$4,'[1]INTERNAL PARAMETERS-1'!$B$5:$J$44,5,FALSE))*VLOOKUP(SSPYLD2!AG$4,'[1]INTERNAL PARAMETERS-1'!$B$5:$J$44,9,FALSE)*SSPYLD2!$F181</f>
        <v>0</v>
      </c>
      <c r="AH181" s="47">
        <f>SSPYLD1!AH181*VLOOKUP(SSPYLD2!AH$4,'[1]INTERNAL PARAMETERS-1'!$B$5:$J$44,5,FALSE)*VLOOKUP(SSPYLD2!AH$4,'[1]INTERNAL PARAMETERS-1'!$B$5:$J$44,7,FALSE)*SSPYLD2!$F181 + SSPYLD1!AH181*(1-VLOOKUP(SSPYLD2!AH$4,'[1]INTERNAL PARAMETERS-1'!$B$5:$J$44,5,FALSE))*VLOOKUP(SSPYLD2!AH$4,'[1]INTERNAL PARAMETERS-1'!$B$5:$J$44,9,FALSE)*SSPYLD2!$F181</f>
        <v>0</v>
      </c>
      <c r="AI181" s="47">
        <f>SSPYLD1!AI181*VLOOKUP(SSPYLD2!AI$4,'[1]INTERNAL PARAMETERS-1'!$B$5:$J$44,5,FALSE)*VLOOKUP(SSPYLD2!AI$4,'[1]INTERNAL PARAMETERS-1'!$B$5:$J$44,7,FALSE)*SSPYLD2!$F181 + SSPYLD1!AI181*(1-VLOOKUP(SSPYLD2!AI$4,'[1]INTERNAL PARAMETERS-1'!$B$5:$J$44,5,FALSE))*VLOOKUP(SSPYLD2!AI$4,'[1]INTERNAL PARAMETERS-1'!$B$5:$J$44,9,FALSE)*SSPYLD2!$F181</f>
        <v>3.3358084997773124E-2</v>
      </c>
      <c r="AJ181" s="47">
        <f>SSPYLD1!AJ181*VLOOKUP(SSPYLD2!AJ$4,'[1]INTERNAL PARAMETERS-1'!$B$5:$J$44,5,FALSE)*VLOOKUP(SSPYLD2!AJ$4,'[1]INTERNAL PARAMETERS-1'!$B$5:$J$44,7,FALSE)*SSPYLD2!$F181 + SSPYLD1!AJ181*(1-VLOOKUP(SSPYLD2!AJ$4,'[1]INTERNAL PARAMETERS-1'!$B$5:$J$44,5,FALSE))*VLOOKUP(SSPYLD2!AJ$4,'[1]INTERNAL PARAMETERS-1'!$B$5:$J$44,9,FALSE)*SSPYLD2!$F181</f>
        <v>0.52047233970382356</v>
      </c>
      <c r="AK181" s="47">
        <f>SSPYLD1!AK181*VLOOKUP(SSPYLD2!AK$4,'[1]INTERNAL PARAMETERS-1'!$B$5:$J$44,5,FALSE)*VLOOKUP(SSPYLD2!AK$4,'[1]INTERNAL PARAMETERS-1'!$B$5:$J$44,7,FALSE)*SSPYLD2!$F181 + SSPYLD1!AK181*(1-VLOOKUP(SSPYLD2!AK$4,'[1]INTERNAL PARAMETERS-1'!$B$5:$J$44,5,FALSE))*VLOOKUP(SSPYLD2!AK$4,'[1]INTERNAL PARAMETERS-1'!$B$5:$J$44,9,FALSE)*SSPYLD2!$F181</f>
        <v>0</v>
      </c>
      <c r="AL181" s="47">
        <f>SSPYLD1!AL181*VLOOKUP(SSPYLD2!AL$4,'[1]INTERNAL PARAMETERS-1'!$B$5:$J$44,5,FALSE)*VLOOKUP(SSPYLD2!AL$4,'[1]INTERNAL PARAMETERS-1'!$B$5:$J$44,7,FALSE)*SSPYLD2!$F181 + SSPYLD1!AL181*(1-VLOOKUP(SSPYLD2!AL$4,'[1]INTERNAL PARAMETERS-1'!$B$5:$J$44,5,FALSE))*VLOOKUP(SSPYLD2!AL$4,'[1]INTERNAL PARAMETERS-1'!$B$5:$J$44,9,FALSE)*SSPYLD2!$F181</f>
        <v>0</v>
      </c>
      <c r="AM181" s="47">
        <f>SSPYLD1!AM181*VLOOKUP(SSPYLD2!AM$4,'[1]INTERNAL PARAMETERS-1'!$B$5:$J$44,5,FALSE)*VLOOKUP(SSPYLD2!AM$4,'[1]INTERNAL PARAMETERS-1'!$B$5:$J$44,7,FALSE)*SSPYLD2!$F181 + SSPYLD1!AM181*(1-VLOOKUP(SSPYLD2!AM$4,'[1]INTERNAL PARAMETERS-1'!$B$5:$J$44,5,FALSE))*VLOOKUP(SSPYLD2!AM$4,'[1]INTERNAL PARAMETERS-1'!$B$5:$J$44,9,FALSE)*SSPYLD2!$F181</f>
        <v>0</v>
      </c>
      <c r="AN181" s="47">
        <f>SSPYLD1!AN181*VLOOKUP(SSPYLD2!AN$4,'[1]INTERNAL PARAMETERS-1'!$B$5:$J$44,5,FALSE)*VLOOKUP(SSPYLD2!AN$4,'[1]INTERNAL PARAMETERS-1'!$B$5:$J$44,7,FALSE)*SSPYLD2!$F181 + SSPYLD1!AN181*(1-VLOOKUP(SSPYLD2!AN$4,'[1]INTERNAL PARAMETERS-1'!$B$5:$J$44,5,FALSE))*VLOOKUP(SSPYLD2!AN$4,'[1]INTERNAL PARAMETERS-1'!$B$5:$J$44,9,FALSE)*SSPYLD2!$F181</f>
        <v>0</v>
      </c>
      <c r="AO181" s="47">
        <f>SSPYLD1!AO181*VLOOKUP(SSPYLD2!AO$4,'[1]INTERNAL PARAMETERS-1'!$B$5:$J$44,5,FALSE)*VLOOKUP(SSPYLD2!AO$4,'[1]INTERNAL PARAMETERS-1'!$B$5:$J$44,7,FALSE)*SSPYLD2!$F181 + SSPYLD1!AO181*(1-VLOOKUP(SSPYLD2!AO$4,'[1]INTERNAL PARAMETERS-1'!$B$5:$J$44,5,FALSE))*VLOOKUP(SSPYLD2!AO$4,'[1]INTERNAL PARAMETERS-1'!$B$5:$J$44,9,FALSE)*SSPYLD2!$F181</f>
        <v>0</v>
      </c>
      <c r="AP181" s="47">
        <f>SSPYLD1!AP181*VLOOKUP(SSPYLD2!AP$4,'[1]INTERNAL PARAMETERS-1'!$B$5:$J$44,5,FALSE)*VLOOKUP(SSPYLD2!AP$4,'[1]INTERNAL PARAMETERS-1'!$B$5:$J$44,7,FALSE)*SSPYLD2!$F181 + SSPYLD1!AP181*(1-VLOOKUP(SSPYLD2!AP$4,'[1]INTERNAL PARAMETERS-1'!$B$5:$J$44,5,FALSE))*VLOOKUP(SSPYLD2!AP$4,'[1]INTERNAL PARAMETERS-1'!$B$5:$J$44,9,FALSE)*SSPYLD2!$F181</f>
        <v>0</v>
      </c>
      <c r="AQ181" s="47">
        <f>SSPYLD1!AQ181*VLOOKUP(SSPYLD2!AQ$4,'[1]INTERNAL PARAMETERS-1'!$B$5:$J$44,5,FALSE)*VLOOKUP(SSPYLD2!AQ$4,'[1]INTERNAL PARAMETERS-1'!$B$5:$J$44,7,FALSE)*SSPYLD2!$F181 + SSPYLD1!AQ181*(1-VLOOKUP(SSPYLD2!AQ$4,'[1]INTERNAL PARAMETERS-1'!$B$5:$J$44,5,FALSE))*VLOOKUP(SSPYLD2!AQ$4,'[1]INTERNAL PARAMETERS-1'!$B$5:$J$44,9,FALSE)*SSPYLD2!$F181</f>
        <v>0</v>
      </c>
      <c r="AR181" s="47">
        <f>SSPYLD1!AR181*VLOOKUP(SSPYLD2!AR$4,'[1]INTERNAL PARAMETERS-1'!$B$5:$J$44,5,FALSE)*VLOOKUP(SSPYLD2!AR$4,'[1]INTERNAL PARAMETERS-1'!$B$5:$J$44,7,FALSE)*SSPYLD2!$F181 + SSPYLD1!AR181*(1-VLOOKUP(SSPYLD2!AR$4,'[1]INTERNAL PARAMETERS-1'!$B$5:$J$44,5,FALSE))*VLOOKUP(SSPYLD2!AR$4,'[1]INTERNAL PARAMETERS-1'!$B$5:$J$44,9,FALSE)*SSPYLD2!$F181</f>
        <v>0</v>
      </c>
      <c r="AS181" s="47">
        <f>SSPYLD1!AS181*VLOOKUP(SSPYLD2!AS$4,'[1]INTERNAL PARAMETERS-1'!$B$5:$J$44,5,FALSE)*VLOOKUP(SSPYLD2!AS$4,'[1]INTERNAL PARAMETERS-1'!$B$5:$J$44,7,FALSE)*SSPYLD2!$F181 + SSPYLD1!AS181*(1-VLOOKUP(SSPYLD2!AS$4,'[1]INTERNAL PARAMETERS-1'!$B$5:$J$44,5,FALSE))*VLOOKUP(SSPYLD2!AS$4,'[1]INTERNAL PARAMETERS-1'!$B$5:$J$44,9,FALSE)*SSPYLD2!$F181</f>
        <v>0</v>
      </c>
      <c r="AT181" s="46">
        <f>SSPYLD1!AT181*VLOOKUP(SSPYLD2!AT$4,'[1]INTERNAL PARAMETERS-1'!$B$5:$J$44,5,FALSE)*VLOOKUP(SSPYLD2!AT$4,'[1]INTERNAL PARAMETERS-1'!$B$5:$J$44,7,FALSE)*SSPYLD2!$F181 + SSPYLD1!AT181*(1-VLOOKUP(SSPYLD2!AT$4,'[1]INTERNAL PARAMETERS-1'!$B$5:$J$44,5,FALSE))*VLOOKUP(SSPYLD2!AT$4,'[1]INTERNAL PARAMETERS-1'!$B$5:$J$44,9,FALSE)*SSPYLD2!$F181</f>
        <v>0</v>
      </c>
      <c r="AU181" s="48">
        <f>SSPYLD1!AU181*VLOOKUP(SSPYLD2!AU$4,'[1]INTERNAL PARAMETERS-1'!$B$5:$J$44,5,FALSE)*VLOOKUP(SSPYLD2!AU$4,'[1]INTERNAL PARAMETERS-1'!$B$5:$J$44,6,FALSE)*VLOOKUP(SSPYLD2!AU$4,'[1]INTERNAL PARAMETERS-1'!$B$5:$J$44,3,FALSE) + SSPYLD1!AU181*(1-VLOOKUP(SSPYLD2!AU$4,'[1]INTERNAL PARAMETERS-1'!$B$5:$J$44,5,FALSE))*VLOOKUP(SSPYLD2!AU$4,'[1]INTERNAL PARAMETERS-1'!$B$5:$J$44,8,FALSE)*VLOOKUP(SSPYLD2!AU$4,'[1]INTERNAL PARAMETERS-1'!$B$5:$J$44,3,FALSE)</f>
        <v>0</v>
      </c>
      <c r="AV181" s="47">
        <f>SSPYLD1!AV181*VLOOKUP(SSPYLD2!AV$4,'[1]INTERNAL PARAMETERS-1'!$B$5:$J$44,5,FALSE)*VLOOKUP(SSPYLD2!AV$4,'[1]INTERNAL PARAMETERS-1'!$B$5:$J$44,6,FALSE)*VLOOKUP(SSPYLD2!AV$4,'[1]INTERNAL PARAMETERS-1'!$B$5:$J$44,3,FALSE) + SSPYLD1!AV181*(1-VLOOKUP(SSPYLD2!AV$4,'[1]INTERNAL PARAMETERS-1'!$B$5:$J$44,5,FALSE))*VLOOKUP(SSPYLD2!AV$4,'[1]INTERNAL PARAMETERS-1'!$B$5:$J$44,8,FALSE)*VLOOKUP(SSPYLD2!AV$4,'[1]INTERNAL PARAMETERS-1'!$B$5:$J$44,3,FALSE)</f>
        <v>0</v>
      </c>
      <c r="AW181" s="47">
        <f>SSPYLD1!AW181*VLOOKUP(SSPYLD2!AW$4,'[1]INTERNAL PARAMETERS-1'!$B$5:$J$44,5,FALSE)*VLOOKUP(SSPYLD2!AW$4,'[1]INTERNAL PARAMETERS-1'!$B$5:$J$44,6,FALSE)*VLOOKUP(SSPYLD2!AW$4,'[1]INTERNAL PARAMETERS-1'!$B$5:$J$44,3,FALSE) + SSPYLD1!AW181*(1-VLOOKUP(SSPYLD2!AW$4,'[1]INTERNAL PARAMETERS-1'!$B$5:$J$44,5,FALSE))*VLOOKUP(SSPYLD2!AW$4,'[1]INTERNAL PARAMETERS-1'!$B$5:$J$44,8,FALSE)*VLOOKUP(SSPYLD2!AW$4,'[1]INTERNAL PARAMETERS-1'!$B$5:$J$44,3,FALSE)</f>
        <v>2.788580126353509</v>
      </c>
      <c r="AX181" s="47">
        <f>SSPYLD1!AX181*VLOOKUP(SSPYLD2!AX$4,'[1]INTERNAL PARAMETERS-1'!$B$5:$J$44,5,FALSE)*VLOOKUP(SSPYLD2!AX$4,'[1]INTERNAL PARAMETERS-1'!$B$5:$J$44,6,FALSE)*VLOOKUP(SSPYLD2!AX$4,'[1]INTERNAL PARAMETERS-1'!$B$5:$J$44,3,FALSE) + SSPYLD1!AX181*(1-VLOOKUP(SSPYLD2!AX$4,'[1]INTERNAL PARAMETERS-1'!$B$5:$J$44,5,FALSE))*VLOOKUP(SSPYLD2!AX$4,'[1]INTERNAL PARAMETERS-1'!$B$5:$J$44,8,FALSE)*VLOOKUP(SSPYLD2!AX$4,'[1]INTERNAL PARAMETERS-1'!$B$5:$J$44,3,FALSE)</f>
        <v>0</v>
      </c>
      <c r="AY181" s="47">
        <f>SSPYLD1!AY181*VLOOKUP(SSPYLD2!AY$4,'[1]INTERNAL PARAMETERS-1'!$B$5:$J$44,5,FALSE)*VLOOKUP(SSPYLD2!AY$4,'[1]INTERNAL PARAMETERS-1'!$B$5:$J$44,6,FALSE)*VLOOKUP(SSPYLD2!AY$4,'[1]INTERNAL PARAMETERS-1'!$B$5:$J$44,3,FALSE) + SSPYLD1!AY181*(1-VLOOKUP(SSPYLD2!AY$4,'[1]INTERNAL PARAMETERS-1'!$B$5:$J$44,5,FALSE))*VLOOKUP(SSPYLD2!AY$4,'[1]INTERNAL PARAMETERS-1'!$B$5:$J$44,8,FALSE)*VLOOKUP(SSPYLD2!AY$4,'[1]INTERNAL PARAMETERS-1'!$B$5:$J$44,3,FALSE)</f>
        <v>0</v>
      </c>
      <c r="AZ181" s="47">
        <f>SSPYLD1!AZ181*VLOOKUP(SSPYLD2!AZ$4,'[1]INTERNAL PARAMETERS-1'!$B$5:$J$44,5,FALSE)*VLOOKUP(SSPYLD2!AZ$4,'[1]INTERNAL PARAMETERS-1'!$B$5:$J$44,6,FALSE)*VLOOKUP(SSPYLD2!AZ$4,'[1]INTERNAL PARAMETERS-1'!$B$5:$J$44,3,FALSE) + SSPYLD1!AZ181*(1-VLOOKUP(SSPYLD2!AZ$4,'[1]INTERNAL PARAMETERS-1'!$B$5:$J$44,5,FALSE))*VLOOKUP(SSPYLD2!AZ$4,'[1]INTERNAL PARAMETERS-1'!$B$5:$J$44,8,FALSE)*VLOOKUP(SSPYLD2!AZ$4,'[1]INTERNAL PARAMETERS-1'!$B$5:$J$44,3,FALSE)</f>
        <v>0</v>
      </c>
      <c r="BA181" s="47">
        <f>SSPYLD1!BA181*VLOOKUP(SSPYLD2!BA$4,'[1]INTERNAL PARAMETERS-1'!$B$5:$J$44,5,FALSE)*VLOOKUP(SSPYLD2!BA$4,'[1]INTERNAL PARAMETERS-1'!$B$5:$J$44,6,FALSE)*VLOOKUP(SSPYLD2!BA$4,'[1]INTERNAL PARAMETERS-1'!$B$5:$J$44,3,FALSE) + SSPYLD1!BA181*(1-VLOOKUP(SSPYLD2!BA$4,'[1]INTERNAL PARAMETERS-1'!$B$5:$J$44,5,FALSE))*VLOOKUP(SSPYLD2!BA$4,'[1]INTERNAL PARAMETERS-1'!$B$5:$J$44,8,FALSE)*VLOOKUP(SSPYLD2!BA$4,'[1]INTERNAL PARAMETERS-1'!$B$5:$J$44,3,FALSE)</f>
        <v>6.8107544796399981</v>
      </c>
      <c r="BB181" s="47">
        <f>SSPYLD1!BB181*VLOOKUP(SSPYLD2!BB$4,'[1]INTERNAL PARAMETERS-1'!$B$5:$J$44,5,FALSE)*VLOOKUP(SSPYLD2!BB$4,'[1]INTERNAL PARAMETERS-1'!$B$5:$J$44,6,FALSE)*VLOOKUP(SSPYLD2!BB$4,'[1]INTERNAL PARAMETERS-1'!$B$5:$J$44,3,FALSE) + SSPYLD1!BB181*(1-VLOOKUP(SSPYLD2!BB$4,'[1]INTERNAL PARAMETERS-1'!$B$5:$J$44,5,FALSE))*VLOOKUP(SSPYLD2!BB$4,'[1]INTERNAL PARAMETERS-1'!$B$5:$J$44,8,FALSE)*VLOOKUP(SSPYLD2!BB$4,'[1]INTERNAL PARAMETERS-1'!$B$5:$J$44,3,FALSE)</f>
        <v>0.66410304526735564</v>
      </c>
      <c r="BC181" s="47">
        <f>SSPYLD1!BC181*VLOOKUP(SSPYLD2!BC$4,'[1]INTERNAL PARAMETERS-1'!$B$5:$J$44,5,FALSE)*VLOOKUP(SSPYLD2!BC$4,'[1]INTERNAL PARAMETERS-1'!$B$5:$J$44,6,FALSE)*VLOOKUP(SSPYLD2!BC$4,'[1]INTERNAL PARAMETERS-1'!$B$5:$J$44,3,FALSE) + SSPYLD1!BC181*(1-VLOOKUP(SSPYLD2!BC$4,'[1]INTERNAL PARAMETERS-1'!$B$5:$J$44,5,FALSE))*VLOOKUP(SSPYLD2!BC$4,'[1]INTERNAL PARAMETERS-1'!$B$5:$J$44,8,FALSE)*VLOOKUP(SSPYLD2!BC$4,'[1]INTERNAL PARAMETERS-1'!$B$5:$J$44,3,FALSE)</f>
        <v>1.5984219141315761</v>
      </c>
      <c r="BD181" s="47">
        <f>SSPYLD1!BD181*VLOOKUP(SSPYLD2!BD$4,'[1]INTERNAL PARAMETERS-1'!$B$5:$J$44,5,FALSE)*VLOOKUP(SSPYLD2!BD$4,'[1]INTERNAL PARAMETERS-1'!$B$5:$J$44,6,FALSE)*VLOOKUP(SSPYLD2!BD$4,'[1]INTERNAL PARAMETERS-1'!$B$5:$J$44,3,FALSE) + SSPYLD1!BD181*(1-VLOOKUP(SSPYLD2!BD$4,'[1]INTERNAL PARAMETERS-1'!$B$5:$J$44,5,FALSE))*VLOOKUP(SSPYLD2!BD$4,'[1]INTERNAL PARAMETERS-1'!$B$5:$J$44,8,FALSE)*VLOOKUP(SSPYLD2!BD$4,'[1]INTERNAL PARAMETERS-1'!$B$5:$J$44,3,FALSE)</f>
        <v>0.30357598451863677</v>
      </c>
      <c r="BE181" s="47">
        <f>SSPYLD1!BE181*VLOOKUP(SSPYLD2!BE$4,'[1]INTERNAL PARAMETERS-1'!$B$5:$J$44,5,FALSE)*VLOOKUP(SSPYLD2!BE$4,'[1]INTERNAL PARAMETERS-1'!$B$5:$J$44,6,FALSE)*VLOOKUP(SSPYLD2!BE$4,'[1]INTERNAL PARAMETERS-1'!$B$5:$J$44,3,FALSE) + SSPYLD1!BE181*(1-VLOOKUP(SSPYLD2!BE$4,'[1]INTERNAL PARAMETERS-1'!$B$5:$J$44,5,FALSE))*VLOOKUP(SSPYLD2!BE$4,'[1]INTERNAL PARAMETERS-1'!$B$5:$J$44,8,FALSE)*VLOOKUP(SSPYLD2!BE$4,'[1]INTERNAL PARAMETERS-1'!$B$5:$J$44,3,FALSE)</f>
        <v>2.7247841740803205</v>
      </c>
      <c r="BF181" s="47">
        <f>SSPYLD1!BF181*VLOOKUP(SSPYLD2!BF$4,'[1]INTERNAL PARAMETERS-1'!$B$5:$J$44,5,FALSE)*VLOOKUP(SSPYLD2!BF$4,'[1]INTERNAL PARAMETERS-1'!$B$5:$J$44,6,FALSE)*VLOOKUP(SSPYLD2!BF$4,'[1]INTERNAL PARAMETERS-1'!$B$5:$J$44,3,FALSE) + SSPYLD1!BF181*(1-VLOOKUP(SSPYLD2!BF$4,'[1]INTERNAL PARAMETERS-1'!$B$5:$J$44,5,FALSE))*VLOOKUP(SSPYLD2!BF$4,'[1]INTERNAL PARAMETERS-1'!$B$5:$J$44,8,FALSE)*VLOOKUP(SSPYLD2!BF$4,'[1]INTERNAL PARAMETERS-1'!$B$5:$J$44,3,FALSE)</f>
        <v>0</v>
      </c>
      <c r="BG181" s="47">
        <f>SSPYLD1!BG181*VLOOKUP(SSPYLD2!BG$4,'[1]INTERNAL PARAMETERS-1'!$B$5:$J$44,5,FALSE)*VLOOKUP(SSPYLD2!BG$4,'[1]INTERNAL PARAMETERS-1'!$B$5:$J$44,6,FALSE)*VLOOKUP(SSPYLD2!BG$4,'[1]INTERNAL PARAMETERS-1'!$B$5:$J$44,3,FALSE) + SSPYLD1!BG181*(1-VLOOKUP(SSPYLD2!BG$4,'[1]INTERNAL PARAMETERS-1'!$B$5:$J$44,5,FALSE))*VLOOKUP(SSPYLD2!BG$4,'[1]INTERNAL PARAMETERS-1'!$B$5:$J$44,8,FALSE)*VLOOKUP(SSPYLD2!BG$4,'[1]INTERNAL PARAMETERS-1'!$B$5:$J$44,3,FALSE)</f>
        <v>0.41363325641945015</v>
      </c>
      <c r="BH181" s="47">
        <f>SSPYLD1!BH181*VLOOKUP(SSPYLD2!BH$4,'[1]INTERNAL PARAMETERS-1'!$B$5:$J$44,5,FALSE)*VLOOKUP(SSPYLD2!BH$4,'[1]INTERNAL PARAMETERS-1'!$B$5:$J$44,6,FALSE)*VLOOKUP(SSPYLD2!BH$4,'[1]INTERNAL PARAMETERS-1'!$B$5:$J$44,3,FALSE) + SSPYLD1!BH181*(1-VLOOKUP(SSPYLD2!BH$4,'[1]INTERNAL PARAMETERS-1'!$B$5:$J$44,5,FALSE))*VLOOKUP(SSPYLD2!BH$4,'[1]INTERNAL PARAMETERS-1'!$B$5:$J$44,8,FALSE)*VLOOKUP(SSPYLD2!BH$4,'[1]INTERNAL PARAMETERS-1'!$B$5:$J$44,3,FALSE)</f>
        <v>1.4740790768321939E-3</v>
      </c>
      <c r="BI181" s="47">
        <f>SSPYLD1!BI181*VLOOKUP(SSPYLD2!BI$4,'[1]INTERNAL PARAMETERS-1'!$B$5:$J$44,5,FALSE)*VLOOKUP(SSPYLD2!BI$4,'[1]INTERNAL PARAMETERS-1'!$B$5:$J$44,6,FALSE)*VLOOKUP(SSPYLD2!BI$4,'[1]INTERNAL PARAMETERS-1'!$B$5:$J$44,3,FALSE) + SSPYLD1!BI181*(1-VLOOKUP(SSPYLD2!BI$4,'[1]INTERNAL PARAMETERS-1'!$B$5:$J$44,5,FALSE))*VLOOKUP(SSPYLD2!BI$4,'[1]INTERNAL PARAMETERS-1'!$B$5:$J$44,8,FALSE)*VLOOKUP(SSPYLD2!BI$4,'[1]INTERNAL PARAMETERS-1'!$B$5:$J$44,3,FALSE)</f>
        <v>0</v>
      </c>
      <c r="BJ181" s="47">
        <f>SSPYLD1!BJ181*VLOOKUP(SSPYLD2!BJ$4,'[1]INTERNAL PARAMETERS-1'!$B$5:$J$44,5,FALSE)*VLOOKUP(SSPYLD2!BJ$4,'[1]INTERNAL PARAMETERS-1'!$B$5:$J$44,6,FALSE)*VLOOKUP(SSPYLD2!BJ$4,'[1]INTERNAL PARAMETERS-1'!$B$5:$J$44,3,FALSE) + SSPYLD1!BJ181*(1-VLOOKUP(SSPYLD2!BJ$4,'[1]INTERNAL PARAMETERS-1'!$B$5:$J$44,5,FALSE))*VLOOKUP(SSPYLD2!BJ$4,'[1]INTERNAL PARAMETERS-1'!$B$5:$J$44,8,FALSE)*VLOOKUP(SSPYLD2!BJ$4,'[1]INTERNAL PARAMETERS-1'!$B$5:$J$44,3,FALSE)</f>
        <v>0.17336625992066756</v>
      </c>
      <c r="BK181" s="47">
        <f>SSPYLD1!BK181*VLOOKUP(SSPYLD2!BK$4,'[1]INTERNAL PARAMETERS-1'!$B$5:$J$44,5,FALSE)*VLOOKUP(SSPYLD2!BK$4,'[1]INTERNAL PARAMETERS-1'!$B$5:$J$44,6,FALSE)*VLOOKUP(SSPYLD2!BK$4,'[1]INTERNAL PARAMETERS-1'!$B$5:$J$44,3,FALSE) + SSPYLD1!BK181*(1-VLOOKUP(SSPYLD2!BK$4,'[1]INTERNAL PARAMETERS-1'!$B$5:$J$44,5,FALSE))*VLOOKUP(SSPYLD2!BK$4,'[1]INTERNAL PARAMETERS-1'!$B$5:$J$44,8,FALSE)*VLOOKUP(SSPYLD2!BK$4,'[1]INTERNAL PARAMETERS-1'!$B$5:$J$44,3,FALSE)</f>
        <v>0.16851950591056958</v>
      </c>
      <c r="BL181" s="47">
        <f>SSPYLD1!BL181*VLOOKUP(SSPYLD2!BL$4,'[1]INTERNAL PARAMETERS-1'!$B$5:$J$44,5,FALSE)*VLOOKUP(SSPYLD2!BL$4,'[1]INTERNAL PARAMETERS-1'!$B$5:$J$44,6,FALSE)*VLOOKUP(SSPYLD2!BL$4,'[1]INTERNAL PARAMETERS-1'!$B$5:$J$44,3,FALSE) + SSPYLD1!BL181*(1-VLOOKUP(SSPYLD2!BL$4,'[1]INTERNAL PARAMETERS-1'!$B$5:$J$44,5,FALSE))*VLOOKUP(SSPYLD2!BL$4,'[1]INTERNAL PARAMETERS-1'!$B$5:$J$44,8,FALSE)*VLOOKUP(SSPYLD2!BL$4,'[1]INTERNAL PARAMETERS-1'!$B$5:$J$44,3,FALSE)</f>
        <v>0.67452684931063689</v>
      </c>
      <c r="BM181" s="47">
        <f>SSPYLD1!BM181*VLOOKUP(SSPYLD2!BM$4,'[1]INTERNAL PARAMETERS-1'!$B$5:$J$44,5,FALSE)*VLOOKUP(SSPYLD2!BM$4,'[1]INTERNAL PARAMETERS-1'!$B$5:$J$44,6,FALSE)*VLOOKUP(SSPYLD2!BM$4,'[1]INTERNAL PARAMETERS-1'!$B$5:$J$44,3,FALSE) + SSPYLD1!BM181*(1-VLOOKUP(SSPYLD2!BM$4,'[1]INTERNAL PARAMETERS-1'!$B$5:$J$44,5,FALSE))*VLOOKUP(SSPYLD2!BM$4,'[1]INTERNAL PARAMETERS-1'!$B$5:$J$44,8,FALSE)*VLOOKUP(SSPYLD2!BM$4,'[1]INTERNAL PARAMETERS-1'!$B$5:$J$44,3,FALSE)</f>
        <v>0.46859758619072245</v>
      </c>
      <c r="BN181" s="47">
        <f>SSPYLD1!BN181*VLOOKUP(SSPYLD2!BN$4,'[1]INTERNAL PARAMETERS-1'!$B$5:$J$44,5,FALSE)*VLOOKUP(SSPYLD2!BN$4,'[1]INTERNAL PARAMETERS-1'!$B$5:$J$44,6,FALSE)*VLOOKUP(SSPYLD2!BN$4,'[1]INTERNAL PARAMETERS-1'!$B$5:$J$44,3,FALSE) + SSPYLD1!BN181*(1-VLOOKUP(SSPYLD2!BN$4,'[1]INTERNAL PARAMETERS-1'!$B$5:$J$44,5,FALSE))*VLOOKUP(SSPYLD2!BN$4,'[1]INTERNAL PARAMETERS-1'!$B$5:$J$44,8,FALSE)*VLOOKUP(SSPYLD2!BN$4,'[1]INTERNAL PARAMETERS-1'!$B$5:$J$44,3,FALSE)</f>
        <v>0.3186544303223442</v>
      </c>
      <c r="BO181" s="47">
        <f>SSPYLD1!BO181*VLOOKUP(SSPYLD2!BO$4,'[1]INTERNAL PARAMETERS-1'!$B$5:$J$44,5,FALSE)*VLOOKUP(SSPYLD2!BO$4,'[1]INTERNAL PARAMETERS-1'!$B$5:$J$44,6,FALSE)*VLOOKUP(SSPYLD2!BO$4,'[1]INTERNAL PARAMETERS-1'!$B$5:$J$44,3,FALSE) + SSPYLD1!BO181*(1-VLOOKUP(SSPYLD2!BO$4,'[1]INTERNAL PARAMETERS-1'!$B$5:$J$44,5,FALSE))*VLOOKUP(SSPYLD2!BO$4,'[1]INTERNAL PARAMETERS-1'!$B$5:$J$44,8,FALSE)*VLOOKUP(SSPYLD2!BO$4,'[1]INTERNAL PARAMETERS-1'!$B$5:$J$44,3,FALSE)</f>
        <v>0.23627028044895634</v>
      </c>
      <c r="BP181" s="47">
        <f>SSPYLD1!BP181*VLOOKUP(SSPYLD2!BP$4,'[1]INTERNAL PARAMETERS-1'!$B$5:$J$44,5,FALSE)*VLOOKUP(SSPYLD2!BP$4,'[1]INTERNAL PARAMETERS-1'!$B$5:$J$44,6,FALSE)*VLOOKUP(SSPYLD2!BP$4,'[1]INTERNAL PARAMETERS-1'!$B$5:$J$44,3,FALSE) + SSPYLD1!BP181*(1-VLOOKUP(SSPYLD2!BP$4,'[1]INTERNAL PARAMETERS-1'!$B$5:$J$44,5,FALSE))*VLOOKUP(SSPYLD2!BP$4,'[1]INTERNAL PARAMETERS-1'!$B$5:$J$44,8,FALSE)*VLOOKUP(SSPYLD2!BP$4,'[1]INTERNAL PARAMETERS-1'!$B$5:$J$44,3,FALSE)</f>
        <v>7.4579094077048312E-3</v>
      </c>
      <c r="BQ181" s="47">
        <f>SSPYLD1!BQ181*VLOOKUP(SSPYLD2!BQ$4,'[1]INTERNAL PARAMETERS-1'!$B$5:$J$44,5,FALSE)*VLOOKUP(SSPYLD2!BQ$4,'[1]INTERNAL PARAMETERS-1'!$B$5:$J$44,6,FALSE)*VLOOKUP(SSPYLD2!BQ$4,'[1]INTERNAL PARAMETERS-1'!$B$5:$J$44,3,FALSE) + SSPYLD1!BQ181*(1-VLOOKUP(SSPYLD2!BQ$4,'[1]INTERNAL PARAMETERS-1'!$B$5:$J$44,5,FALSE))*VLOOKUP(SSPYLD2!BQ$4,'[1]INTERNAL PARAMETERS-1'!$B$5:$J$44,8,FALSE)*VLOOKUP(SSPYLD2!BQ$4,'[1]INTERNAL PARAMETERS-1'!$B$5:$J$44,3,FALSE)</f>
        <v>0.98659064226954796</v>
      </c>
      <c r="BR181" s="47">
        <f>SSPYLD1!BR181*VLOOKUP(SSPYLD2!BR$4,'[1]INTERNAL PARAMETERS-1'!$B$5:$J$44,5,FALSE)*VLOOKUP(SSPYLD2!BR$4,'[1]INTERNAL PARAMETERS-1'!$B$5:$J$44,6,FALSE)*VLOOKUP(SSPYLD2!BR$4,'[1]INTERNAL PARAMETERS-1'!$B$5:$J$44,3,FALSE) + SSPYLD1!BR181*(1-VLOOKUP(SSPYLD2!BR$4,'[1]INTERNAL PARAMETERS-1'!$B$5:$J$44,5,FALSE))*VLOOKUP(SSPYLD2!BR$4,'[1]INTERNAL PARAMETERS-1'!$B$5:$J$44,8,FALSE)*VLOOKUP(SSPYLD2!BR$4,'[1]INTERNAL PARAMETERS-1'!$B$5:$J$44,3,FALSE)</f>
        <v>2.3882632326750995E-2</v>
      </c>
      <c r="BS181" s="47">
        <f>SSPYLD1!BS181*VLOOKUP(SSPYLD2!BS$4,'[1]INTERNAL PARAMETERS-1'!$B$5:$J$44,5,FALSE)*VLOOKUP(SSPYLD2!BS$4,'[1]INTERNAL PARAMETERS-1'!$B$5:$J$44,6,FALSE)*VLOOKUP(SSPYLD2!BS$4,'[1]INTERNAL PARAMETERS-1'!$B$5:$J$44,3,FALSE) + SSPYLD1!BS181*(1-VLOOKUP(SSPYLD2!BS$4,'[1]INTERNAL PARAMETERS-1'!$B$5:$J$44,5,FALSE))*VLOOKUP(SSPYLD2!BS$4,'[1]INTERNAL PARAMETERS-1'!$B$5:$J$44,8,FALSE)*VLOOKUP(SSPYLD2!BS$4,'[1]INTERNAL PARAMETERS-1'!$B$5:$J$44,3,FALSE)</f>
        <v>2.4426794992393483E-3</v>
      </c>
      <c r="BT181" s="47">
        <f>SSPYLD1!BT181*VLOOKUP(SSPYLD2!BT$4,'[1]INTERNAL PARAMETERS-1'!$B$5:$J$44,5,FALSE)*VLOOKUP(SSPYLD2!BT$4,'[1]INTERNAL PARAMETERS-1'!$B$5:$J$44,6,FALSE)*VLOOKUP(SSPYLD2!BT$4,'[1]INTERNAL PARAMETERS-1'!$B$5:$J$44,3,FALSE) + SSPYLD1!BT181*(1-VLOOKUP(SSPYLD2!BT$4,'[1]INTERNAL PARAMETERS-1'!$B$5:$J$44,5,FALSE))*VLOOKUP(SSPYLD2!BT$4,'[1]INTERNAL PARAMETERS-1'!$B$5:$J$44,8,FALSE)*VLOOKUP(SSPYLD2!BT$4,'[1]INTERNAL PARAMETERS-1'!$B$5:$J$44,3,FALSE)</f>
        <v>0</v>
      </c>
      <c r="BU181" s="47">
        <f>SSPYLD1!BU181*VLOOKUP(SSPYLD2!BU$4,'[1]INTERNAL PARAMETERS-1'!$B$5:$J$44,5,FALSE)*VLOOKUP(SSPYLD2!BU$4,'[1]INTERNAL PARAMETERS-1'!$B$5:$J$44,6,FALSE)*VLOOKUP(SSPYLD2!BU$4,'[1]INTERNAL PARAMETERS-1'!$B$5:$J$44,3,FALSE) + SSPYLD1!BU181*(1-VLOOKUP(SSPYLD2!BU$4,'[1]INTERNAL PARAMETERS-1'!$B$5:$J$44,5,FALSE))*VLOOKUP(SSPYLD2!BU$4,'[1]INTERNAL PARAMETERS-1'!$B$5:$J$44,8,FALSE)*VLOOKUP(SSPYLD2!BU$4,'[1]INTERNAL PARAMETERS-1'!$B$5:$J$44,3,FALSE)</f>
        <v>0</v>
      </c>
      <c r="BV181" s="47">
        <f>SSPYLD1!BV181*VLOOKUP(SSPYLD2!BV$4,'[1]INTERNAL PARAMETERS-1'!$B$5:$J$44,5,FALSE)*VLOOKUP(SSPYLD2!BV$4,'[1]INTERNAL PARAMETERS-1'!$B$5:$J$44,6,FALSE)*VLOOKUP(SSPYLD2!BV$4,'[1]INTERNAL PARAMETERS-1'!$B$5:$J$44,3,FALSE) + SSPYLD1!BV181*(1-VLOOKUP(SSPYLD2!BV$4,'[1]INTERNAL PARAMETERS-1'!$B$5:$J$44,5,FALSE))*VLOOKUP(SSPYLD2!BV$4,'[1]INTERNAL PARAMETERS-1'!$B$5:$J$44,8,FALSE)*VLOOKUP(SSPYLD2!BV$4,'[1]INTERNAL PARAMETERS-1'!$B$5:$J$44,3,FALSE)</f>
        <v>0</v>
      </c>
      <c r="BW181" s="47">
        <f>SSPYLD1!BW181*VLOOKUP(SSPYLD2!BW$4,'[1]INTERNAL PARAMETERS-1'!$B$5:$J$44,5,FALSE)*VLOOKUP(SSPYLD2!BW$4,'[1]INTERNAL PARAMETERS-1'!$B$5:$J$44,6,FALSE)*VLOOKUP(SSPYLD2!BW$4,'[1]INTERNAL PARAMETERS-1'!$B$5:$J$44,3,FALSE) + SSPYLD1!BW181*(1-VLOOKUP(SSPYLD2!BW$4,'[1]INTERNAL PARAMETERS-1'!$B$5:$J$44,5,FALSE))*VLOOKUP(SSPYLD2!BW$4,'[1]INTERNAL PARAMETERS-1'!$B$5:$J$44,8,FALSE)*VLOOKUP(SSPYLD2!BW$4,'[1]INTERNAL PARAMETERS-1'!$B$5:$J$44,3,FALSE)</f>
        <v>0</v>
      </c>
      <c r="BX181" s="47">
        <f>SSPYLD1!BX181*VLOOKUP(SSPYLD2!BX$4,'[1]INTERNAL PARAMETERS-1'!$B$5:$J$44,5,FALSE)*VLOOKUP(SSPYLD2!BX$4,'[1]INTERNAL PARAMETERS-1'!$B$5:$J$44,6,FALSE)*VLOOKUP(SSPYLD2!BX$4,'[1]INTERNAL PARAMETERS-1'!$B$5:$J$44,3,FALSE) + SSPYLD1!BX181*(1-VLOOKUP(SSPYLD2!BX$4,'[1]INTERNAL PARAMETERS-1'!$B$5:$J$44,5,FALSE))*VLOOKUP(SSPYLD2!BX$4,'[1]INTERNAL PARAMETERS-1'!$B$5:$J$44,8,FALSE)*VLOOKUP(SSPYLD2!BX$4,'[1]INTERNAL PARAMETERS-1'!$B$5:$J$44,3,FALSE)</f>
        <v>0</v>
      </c>
      <c r="BY181" s="47">
        <f>SSPYLD1!BY181*VLOOKUP(SSPYLD2!BY$4,'[1]INTERNAL PARAMETERS-1'!$B$5:$J$44,5,FALSE)*VLOOKUP(SSPYLD2!BY$4,'[1]INTERNAL PARAMETERS-1'!$B$5:$J$44,6,FALSE)*VLOOKUP(SSPYLD2!BY$4,'[1]INTERNAL PARAMETERS-1'!$B$5:$J$44,3,FALSE) + SSPYLD1!BY181*(1-VLOOKUP(SSPYLD2!BY$4,'[1]INTERNAL PARAMETERS-1'!$B$5:$J$44,5,FALSE))*VLOOKUP(SSPYLD2!BY$4,'[1]INTERNAL PARAMETERS-1'!$B$5:$J$44,8,FALSE)*VLOOKUP(SSPYLD2!BY$4,'[1]INTERNAL PARAMETERS-1'!$B$5:$J$44,3,FALSE)</f>
        <v>0</v>
      </c>
      <c r="BZ181" s="47">
        <f>SSPYLD1!BZ181*VLOOKUP(SSPYLD2!BZ$4,'[1]INTERNAL PARAMETERS-1'!$B$5:$J$44,5,FALSE)*VLOOKUP(SSPYLD2!BZ$4,'[1]INTERNAL PARAMETERS-1'!$B$5:$J$44,6,FALSE)*VLOOKUP(SSPYLD2!BZ$4,'[1]INTERNAL PARAMETERS-1'!$B$5:$J$44,3,FALSE) + SSPYLD1!BZ181*(1-VLOOKUP(SSPYLD2!BZ$4,'[1]INTERNAL PARAMETERS-1'!$B$5:$J$44,5,FALSE))*VLOOKUP(SSPYLD2!BZ$4,'[1]INTERNAL PARAMETERS-1'!$B$5:$J$44,8,FALSE)*VLOOKUP(SSPYLD2!BZ$4,'[1]INTERNAL PARAMETERS-1'!$B$5:$J$44,3,FALSE)</f>
        <v>4.3676417091324267E-4</v>
      </c>
      <c r="CA181" s="47">
        <f>SSPYLD1!CA181*VLOOKUP(SSPYLD2!CA$4,'[1]INTERNAL PARAMETERS-1'!$B$5:$J$44,5,FALSE)*VLOOKUP(SSPYLD2!CA$4,'[1]INTERNAL PARAMETERS-1'!$B$5:$J$44,6,FALSE)*VLOOKUP(SSPYLD2!CA$4,'[1]INTERNAL PARAMETERS-1'!$B$5:$J$44,3,FALSE) + SSPYLD1!CA181*(1-VLOOKUP(SSPYLD2!CA$4,'[1]INTERNAL PARAMETERS-1'!$B$5:$J$44,5,FALSE))*VLOOKUP(SSPYLD2!CA$4,'[1]INTERNAL PARAMETERS-1'!$B$5:$J$44,8,FALSE)*VLOOKUP(SSPYLD2!CA$4,'[1]INTERNAL PARAMETERS-1'!$B$5:$J$44,3,FALSE)</f>
        <v>0</v>
      </c>
      <c r="CB181" s="47">
        <f>SSPYLD1!CB181*VLOOKUP(SSPYLD2!CB$4,'[1]INTERNAL PARAMETERS-1'!$B$5:$J$44,5,FALSE)*VLOOKUP(SSPYLD2!CB$4,'[1]INTERNAL PARAMETERS-1'!$B$5:$J$44,6,FALSE)*VLOOKUP(SSPYLD2!CB$4,'[1]INTERNAL PARAMETERS-1'!$B$5:$J$44,3,FALSE) + SSPYLD1!CB181*(1-VLOOKUP(SSPYLD2!CB$4,'[1]INTERNAL PARAMETERS-1'!$B$5:$J$44,5,FALSE))*VLOOKUP(SSPYLD2!CB$4,'[1]INTERNAL PARAMETERS-1'!$B$5:$J$44,8,FALSE)*VLOOKUP(SSPYLD2!CB$4,'[1]INTERNAL PARAMETERS-1'!$B$5:$J$44,3,FALSE)</f>
        <v>0</v>
      </c>
      <c r="CC181" s="47">
        <f>SSPYLD1!CC181*VLOOKUP(SSPYLD2!CC$4,'[1]INTERNAL PARAMETERS-1'!$B$5:$J$44,5,FALSE)*VLOOKUP(SSPYLD2!CC$4,'[1]INTERNAL PARAMETERS-1'!$B$5:$J$44,6,FALSE)*VLOOKUP(SSPYLD2!CC$4,'[1]INTERNAL PARAMETERS-1'!$B$5:$J$44,3,FALSE) + SSPYLD1!CC181*(1-VLOOKUP(SSPYLD2!CC$4,'[1]INTERNAL PARAMETERS-1'!$B$5:$J$44,5,FALSE))*VLOOKUP(SSPYLD2!CC$4,'[1]INTERNAL PARAMETERS-1'!$B$5:$J$44,8,FALSE)*VLOOKUP(SSPYLD2!CC$4,'[1]INTERNAL PARAMETERS-1'!$B$5:$J$44,3,FALSE)</f>
        <v>3.5182775602966691E-3</v>
      </c>
      <c r="CD181" s="47">
        <f>SSPYLD1!CD181*VLOOKUP(SSPYLD2!CD$4,'[1]INTERNAL PARAMETERS-1'!$B$5:$J$44,5,FALSE)*VLOOKUP(SSPYLD2!CD$4,'[1]INTERNAL PARAMETERS-1'!$B$5:$J$44,6,FALSE)*VLOOKUP(SSPYLD2!CD$4,'[1]INTERNAL PARAMETERS-1'!$B$5:$J$44,3,FALSE) + SSPYLD1!CD181*(1-VLOOKUP(SSPYLD2!CD$4,'[1]INTERNAL PARAMETERS-1'!$B$5:$J$44,5,FALSE))*VLOOKUP(SSPYLD2!CD$4,'[1]INTERNAL PARAMETERS-1'!$B$5:$J$44,8,FALSE)*VLOOKUP(SSPYLD2!CD$4,'[1]INTERNAL PARAMETERS-1'!$B$5:$J$44,3,FALSE)</f>
        <v>7.6431619763223961E-3</v>
      </c>
      <c r="CE181" s="47">
        <f>SSPYLD1!CE181*VLOOKUP(SSPYLD2!CE$4,'[1]INTERNAL PARAMETERS-1'!$B$5:$J$44,5,FALSE)*VLOOKUP(SSPYLD2!CE$4,'[1]INTERNAL PARAMETERS-1'!$B$5:$J$44,6,FALSE)*VLOOKUP(SSPYLD2!CE$4,'[1]INTERNAL PARAMETERS-1'!$B$5:$J$44,3,FALSE) + SSPYLD1!CE181*(1-VLOOKUP(SSPYLD2!CE$4,'[1]INTERNAL PARAMETERS-1'!$B$5:$J$44,5,FALSE))*VLOOKUP(SSPYLD2!CE$4,'[1]INTERNAL PARAMETERS-1'!$B$5:$J$44,8,FALSE)*VLOOKUP(SSPYLD2!CE$4,'[1]INTERNAL PARAMETERS-1'!$B$5:$J$44,3,FALSE)</f>
        <v>1.5099144475673634E-2</v>
      </c>
      <c r="CF181" s="47">
        <f>SSPYLD1!CF181*VLOOKUP(SSPYLD2!CF$4,'[1]INTERNAL PARAMETERS-1'!$B$5:$J$44,5,FALSE)*VLOOKUP(SSPYLD2!CF$4,'[1]INTERNAL PARAMETERS-1'!$B$5:$J$44,6,FALSE)*VLOOKUP(SSPYLD2!CF$4,'[1]INTERNAL PARAMETERS-1'!$B$5:$J$44,3,FALSE) + SSPYLD1!CF181*(1-VLOOKUP(SSPYLD2!CF$4,'[1]INTERNAL PARAMETERS-1'!$B$5:$J$44,5,FALSE))*VLOOKUP(SSPYLD2!CF$4,'[1]INTERNAL PARAMETERS-1'!$B$5:$J$44,8,FALSE)*VLOOKUP(SSPYLD2!CF$4,'[1]INTERNAL PARAMETERS-1'!$B$5:$J$44,3,FALSE)</f>
        <v>2.4225246063083815E-2</v>
      </c>
      <c r="CG181" s="47">
        <f>SSPYLD1!CG181*VLOOKUP(SSPYLD2!CG$4,'[1]INTERNAL PARAMETERS-1'!$B$5:$J$44,5,FALSE)*VLOOKUP(SSPYLD2!CG$4,'[1]INTERNAL PARAMETERS-1'!$B$5:$J$44,6,FALSE)*VLOOKUP(SSPYLD2!CG$4,'[1]INTERNAL PARAMETERS-1'!$B$5:$J$44,3,FALSE) + SSPYLD1!CG181*(1-VLOOKUP(SSPYLD2!CG$4,'[1]INTERNAL PARAMETERS-1'!$B$5:$J$44,5,FALSE))*VLOOKUP(SSPYLD2!CG$4,'[1]INTERNAL PARAMETERS-1'!$B$5:$J$44,8,FALSE)*VLOOKUP(SSPYLD2!CG$4,'[1]INTERNAL PARAMETERS-1'!$B$5:$J$44,3,FALSE)</f>
        <v>0</v>
      </c>
      <c r="CH181" s="46">
        <f>SSPYLD1!CH181*VLOOKUP(SSPYLD2!CH$4,'[1]INTERNAL PARAMETERS-1'!$B$5:$J$44,5,FALSE)*VLOOKUP(SSPYLD2!CH$4,'[1]INTERNAL PARAMETERS-1'!$B$5:$J$44,6,FALSE)*VLOOKUP(SSPYLD2!CH$4,'[1]INTERNAL PARAMETERS-1'!$B$5:$J$44,3,FALSE) + SSPYLD1!CH181*(1-VLOOKUP(SSPYLD2!CH$4,'[1]INTERNAL PARAMETERS-1'!$B$5:$J$44,5,FALSE))*VLOOKUP(SSPYLD2!CH$4,'[1]INTERNAL PARAMETERS-1'!$B$5:$J$44,8,FALSE)*VLOOKUP(SSPYLD2!CH$4,'[1]INTERNAL PARAMETERS-1'!$B$5:$J$44,3,FALSE)</f>
        <v>0</v>
      </c>
      <c r="CJ181" s="48">
        <f t="shared" si="4"/>
        <v>98.438176655551615</v>
      </c>
      <c r="CK181" s="46">
        <f t="shared" si="5"/>
        <v>18.416558429341102</v>
      </c>
    </row>
    <row r="182" spans="2:89" x14ac:dyDescent="0.4">
      <c r="B182" s="61" t="s">
        <v>8</v>
      </c>
      <c r="C182" s="60" t="s">
        <v>50</v>
      </c>
      <c r="D182" s="60" t="s">
        <v>52</v>
      </c>
      <c r="E182" s="135">
        <f>'S Str&amp;Pad'!X182</f>
        <v>731.45237172092152</v>
      </c>
      <c r="F182" s="59">
        <f>'[1]INTERNAL PARAMETERS-1'!M20</f>
        <v>12.89</v>
      </c>
      <c r="G182" s="48">
        <f>SSPYLD1!G182*VLOOKUP(SSPYLD2!G$4,'[1]INTERNAL PARAMETERS-1'!$B$5:$J$44,5,FALSE)*VLOOKUP(SSPYLD2!G$4,'[1]INTERNAL PARAMETERS-1'!$B$5:$J$44,7,FALSE)*SSPYLD2!$F182 + SSPYLD1!G182*(1-VLOOKUP(SSPYLD2!G$4,'[1]INTERNAL PARAMETERS-1'!$B$5:$J$44,5,FALSE))*VLOOKUP(SSPYLD2!G$4,'[1]INTERNAL PARAMETERS-1'!$B$5:$J$44,9,FALSE)*SSPYLD2!$F182</f>
        <v>10.12151750423687</v>
      </c>
      <c r="H182" s="47">
        <f>SSPYLD1!H182*VLOOKUP(SSPYLD2!H$4,'[1]INTERNAL PARAMETERS-1'!$B$5:$J$44,5,FALSE)*VLOOKUP(SSPYLD2!H$4,'[1]INTERNAL PARAMETERS-1'!$B$5:$J$44,7,FALSE)*SSPYLD2!$F182 + SSPYLD1!H182*(1-VLOOKUP(SSPYLD2!H$4,'[1]INTERNAL PARAMETERS-1'!$B$5:$J$44,5,FALSE))*VLOOKUP(SSPYLD2!H$4,'[1]INTERNAL PARAMETERS-1'!$B$5:$J$44,9,FALSE)*SSPYLD2!$F182</f>
        <v>3.391116435411746</v>
      </c>
      <c r="I182" s="47">
        <f>SSPYLD1!I182*VLOOKUP(SSPYLD2!I$4,'[1]INTERNAL PARAMETERS-1'!$B$5:$J$44,5,FALSE)*VLOOKUP(SSPYLD2!I$4,'[1]INTERNAL PARAMETERS-1'!$B$5:$J$44,7,FALSE)*SSPYLD2!$F182 + SSPYLD1!I182*(1-VLOOKUP(SSPYLD2!I$4,'[1]INTERNAL PARAMETERS-1'!$B$5:$J$44,5,FALSE))*VLOOKUP(SSPYLD2!I$4,'[1]INTERNAL PARAMETERS-1'!$B$5:$J$44,9,FALSE)*SSPYLD2!$F182</f>
        <v>18.410721550204968</v>
      </c>
      <c r="J182" s="47">
        <f>SSPYLD1!J182*VLOOKUP(SSPYLD2!J$4,'[1]INTERNAL PARAMETERS-1'!$B$5:$J$44,5,FALSE)*VLOOKUP(SSPYLD2!J$4,'[1]INTERNAL PARAMETERS-1'!$B$5:$J$44,7,FALSE)*SSPYLD2!$F182 + SSPYLD1!J182*(1-VLOOKUP(SSPYLD2!J$4,'[1]INTERNAL PARAMETERS-1'!$B$5:$J$44,5,FALSE))*VLOOKUP(SSPYLD2!J$4,'[1]INTERNAL PARAMETERS-1'!$B$5:$J$44,9,FALSE)*SSPYLD2!$F182</f>
        <v>0</v>
      </c>
      <c r="K182" s="47">
        <f>SSPYLD1!K182*VLOOKUP(SSPYLD2!K$4,'[1]INTERNAL PARAMETERS-1'!$B$5:$J$44,5,FALSE)*VLOOKUP(SSPYLD2!K$4,'[1]INTERNAL PARAMETERS-1'!$B$5:$J$44,7,FALSE)*SSPYLD2!$F182 + SSPYLD1!K182*(1-VLOOKUP(SSPYLD2!K$4,'[1]INTERNAL PARAMETERS-1'!$B$5:$J$44,5,FALSE))*VLOOKUP(SSPYLD2!K$4,'[1]INTERNAL PARAMETERS-1'!$B$5:$J$44,9,FALSE)*SSPYLD2!$F182</f>
        <v>0</v>
      </c>
      <c r="L182" s="47">
        <f>SSPYLD1!L182*VLOOKUP(SSPYLD2!L$4,'[1]INTERNAL PARAMETERS-1'!$B$5:$J$44,5,FALSE)*VLOOKUP(SSPYLD2!L$4,'[1]INTERNAL PARAMETERS-1'!$B$5:$J$44,7,FALSE)*SSPYLD2!$F182 + SSPYLD1!L182*(1-VLOOKUP(SSPYLD2!L$4,'[1]INTERNAL PARAMETERS-1'!$B$5:$J$44,5,FALSE))*VLOOKUP(SSPYLD2!L$4,'[1]INTERNAL PARAMETERS-1'!$B$5:$J$44,9,FALSE)*SSPYLD2!$F182</f>
        <v>0</v>
      </c>
      <c r="M182" s="47">
        <f>SSPYLD1!M182*VLOOKUP(SSPYLD2!M$4,'[1]INTERNAL PARAMETERS-1'!$B$5:$J$44,5,FALSE)*VLOOKUP(SSPYLD2!M$4,'[1]INTERNAL PARAMETERS-1'!$B$5:$J$44,7,FALSE)*SSPYLD2!$F182 + SSPYLD1!M182*(1-VLOOKUP(SSPYLD2!M$4,'[1]INTERNAL PARAMETERS-1'!$B$5:$J$44,5,FALSE))*VLOOKUP(SSPYLD2!M$4,'[1]INTERNAL PARAMETERS-1'!$B$5:$J$44,9,FALSE)*SSPYLD2!$F182</f>
        <v>5.5731373382481451</v>
      </c>
      <c r="N182" s="47">
        <f>SSPYLD1!N182*VLOOKUP(SSPYLD2!N$4,'[1]INTERNAL PARAMETERS-1'!$B$5:$J$44,5,FALSE)*VLOOKUP(SSPYLD2!N$4,'[1]INTERNAL PARAMETERS-1'!$B$5:$J$44,7,FALSE)*SSPYLD2!$F182 + SSPYLD1!N182*(1-VLOOKUP(SSPYLD2!N$4,'[1]INTERNAL PARAMETERS-1'!$B$5:$J$44,5,FALSE))*VLOOKUP(SSPYLD2!N$4,'[1]INTERNAL PARAMETERS-1'!$B$5:$J$44,9,FALSE)*SSPYLD2!$F182</f>
        <v>7.0168902429768767E-2</v>
      </c>
      <c r="O182" s="47">
        <f>SSPYLD1!O182*VLOOKUP(SSPYLD2!O$4,'[1]INTERNAL PARAMETERS-1'!$B$5:$J$44,5,FALSE)*VLOOKUP(SSPYLD2!O$4,'[1]INTERNAL PARAMETERS-1'!$B$5:$J$44,7,FALSE)*SSPYLD2!$F182 + SSPYLD1!O182*(1-VLOOKUP(SSPYLD2!O$4,'[1]INTERNAL PARAMETERS-1'!$B$5:$J$44,5,FALSE))*VLOOKUP(SSPYLD2!O$4,'[1]INTERNAL PARAMETERS-1'!$B$5:$J$44,9,FALSE)*SSPYLD2!$F182</f>
        <v>0</v>
      </c>
      <c r="P182" s="47">
        <f>SSPYLD1!P182*VLOOKUP(SSPYLD2!P$4,'[1]INTERNAL PARAMETERS-1'!$B$5:$J$44,5,FALSE)*VLOOKUP(SSPYLD2!P$4,'[1]INTERNAL PARAMETERS-1'!$B$5:$J$44,7,FALSE)*SSPYLD2!$F182 + SSPYLD1!P182*(1-VLOOKUP(SSPYLD2!P$4,'[1]INTERNAL PARAMETERS-1'!$B$5:$J$44,5,FALSE))*VLOOKUP(SSPYLD2!P$4,'[1]INTERNAL PARAMETERS-1'!$B$5:$J$44,9,FALSE)*SSPYLD2!$F182</f>
        <v>0</v>
      </c>
      <c r="Q182" s="47">
        <f>SSPYLD1!Q182*VLOOKUP(SSPYLD2!Q$4,'[1]INTERNAL PARAMETERS-1'!$B$5:$J$44,5,FALSE)*VLOOKUP(SSPYLD2!Q$4,'[1]INTERNAL PARAMETERS-1'!$B$5:$J$44,7,FALSE)*SSPYLD2!$F182 + SSPYLD1!Q182*(1-VLOOKUP(SSPYLD2!Q$4,'[1]INTERNAL PARAMETERS-1'!$B$5:$J$44,5,FALSE))*VLOOKUP(SSPYLD2!Q$4,'[1]INTERNAL PARAMETERS-1'!$B$5:$J$44,9,FALSE)*SSPYLD2!$F182</f>
        <v>0</v>
      </c>
      <c r="R182" s="47">
        <f>SSPYLD1!R182*VLOOKUP(SSPYLD2!R$4,'[1]INTERNAL PARAMETERS-1'!$B$5:$J$44,5,FALSE)*VLOOKUP(SSPYLD2!R$4,'[1]INTERNAL PARAMETERS-1'!$B$5:$J$44,7,FALSE)*SSPYLD2!$F182 + SSPYLD1!R182*(1-VLOOKUP(SSPYLD2!R$4,'[1]INTERNAL PARAMETERS-1'!$B$5:$J$44,5,FALSE))*VLOOKUP(SSPYLD2!R$4,'[1]INTERNAL PARAMETERS-1'!$B$5:$J$44,9,FALSE)*SSPYLD2!$F182</f>
        <v>0</v>
      </c>
      <c r="S182" s="47">
        <f>SSPYLD1!S182*VLOOKUP(SSPYLD2!S$4,'[1]INTERNAL PARAMETERS-1'!$B$5:$J$44,5,FALSE)*VLOOKUP(SSPYLD2!S$4,'[1]INTERNAL PARAMETERS-1'!$B$5:$J$44,7,FALSE)*SSPYLD2!$F182 + SSPYLD1!S182*(1-VLOOKUP(SSPYLD2!S$4,'[1]INTERNAL PARAMETERS-1'!$B$5:$J$44,5,FALSE))*VLOOKUP(SSPYLD2!S$4,'[1]INTERNAL PARAMETERS-1'!$B$5:$J$44,9,FALSE)*SSPYLD2!$F182</f>
        <v>1.7558945497949301</v>
      </c>
      <c r="T182" s="47">
        <f>SSPYLD1!T182*VLOOKUP(SSPYLD2!T$4,'[1]INTERNAL PARAMETERS-1'!$B$5:$J$44,5,FALSE)*VLOOKUP(SSPYLD2!T$4,'[1]INTERNAL PARAMETERS-1'!$B$5:$J$44,7,FALSE)*SSPYLD2!$F182 + SSPYLD1!T182*(1-VLOOKUP(SSPYLD2!T$4,'[1]INTERNAL PARAMETERS-1'!$B$5:$J$44,5,FALSE))*VLOOKUP(SSPYLD2!T$4,'[1]INTERNAL PARAMETERS-1'!$B$5:$J$44,9,FALSE)*SSPYLD2!$F182</f>
        <v>1.1169850443385529</v>
      </c>
      <c r="U182" s="47">
        <f>SSPYLD1!U182*VLOOKUP(SSPYLD2!U$4,'[1]INTERNAL PARAMETERS-1'!$B$5:$J$44,5,FALSE)*VLOOKUP(SSPYLD2!U$4,'[1]INTERNAL PARAMETERS-1'!$B$5:$J$44,7,FALSE)*SSPYLD2!$F182 + SSPYLD1!U182*(1-VLOOKUP(SSPYLD2!U$4,'[1]INTERNAL PARAMETERS-1'!$B$5:$J$44,5,FALSE))*VLOOKUP(SSPYLD2!U$4,'[1]INTERNAL PARAMETERS-1'!$B$5:$J$44,9,FALSE)*SSPYLD2!$F182</f>
        <v>0</v>
      </c>
      <c r="V182" s="47">
        <f>SSPYLD1!V182*VLOOKUP(SSPYLD2!V$4,'[1]INTERNAL PARAMETERS-1'!$B$5:$J$44,5,FALSE)*VLOOKUP(SSPYLD2!V$4,'[1]INTERNAL PARAMETERS-1'!$B$5:$J$44,7,FALSE)*SSPYLD2!$F182 + SSPYLD1!V182*(1-VLOOKUP(SSPYLD2!V$4,'[1]INTERNAL PARAMETERS-1'!$B$5:$J$44,5,FALSE))*VLOOKUP(SSPYLD2!V$4,'[1]INTERNAL PARAMETERS-1'!$B$5:$J$44,9,FALSE)*SSPYLD2!$F182</f>
        <v>1.5861087216923042</v>
      </c>
      <c r="W182" s="47">
        <f>SSPYLD1!W182*VLOOKUP(SSPYLD2!W$4,'[1]INTERNAL PARAMETERS-1'!$B$5:$J$44,5,FALSE)*VLOOKUP(SSPYLD2!W$4,'[1]INTERNAL PARAMETERS-1'!$B$5:$J$44,7,FALSE)*SSPYLD2!$F182 + SSPYLD1!W182*(1-VLOOKUP(SSPYLD2!W$4,'[1]INTERNAL PARAMETERS-1'!$B$5:$J$44,5,FALSE))*VLOOKUP(SSPYLD2!W$4,'[1]INTERNAL PARAMETERS-1'!$B$5:$J$44,9,FALSE)*SSPYLD2!$F182</f>
        <v>0</v>
      </c>
      <c r="X182" s="47">
        <f>SSPYLD1!X182*VLOOKUP(SSPYLD2!X$4,'[1]INTERNAL PARAMETERS-1'!$B$5:$J$44,5,FALSE)*VLOOKUP(SSPYLD2!X$4,'[1]INTERNAL PARAMETERS-1'!$B$5:$J$44,7,FALSE)*SSPYLD2!$F182 + SSPYLD1!X182*(1-VLOOKUP(SSPYLD2!X$4,'[1]INTERNAL PARAMETERS-1'!$B$5:$J$44,5,FALSE))*VLOOKUP(SSPYLD2!X$4,'[1]INTERNAL PARAMETERS-1'!$B$5:$J$44,9,FALSE)*SSPYLD2!$F182</f>
        <v>0</v>
      </c>
      <c r="Y182" s="47">
        <f>SSPYLD1!Y182*VLOOKUP(SSPYLD2!Y$4,'[1]INTERNAL PARAMETERS-1'!$B$5:$J$44,5,FALSE)*VLOOKUP(SSPYLD2!Y$4,'[1]INTERNAL PARAMETERS-1'!$B$5:$J$44,7,FALSE)*SSPYLD2!$F182 + SSPYLD1!Y182*(1-VLOOKUP(SSPYLD2!Y$4,'[1]INTERNAL PARAMETERS-1'!$B$5:$J$44,5,FALSE))*VLOOKUP(SSPYLD2!Y$4,'[1]INTERNAL PARAMETERS-1'!$B$5:$J$44,9,FALSE)*SSPYLD2!$F182</f>
        <v>0</v>
      </c>
      <c r="Z182" s="47">
        <f>SSPYLD1!Z182*VLOOKUP(SSPYLD2!Z$4,'[1]INTERNAL PARAMETERS-1'!$B$5:$J$44,5,FALSE)*VLOOKUP(SSPYLD2!Z$4,'[1]INTERNAL PARAMETERS-1'!$B$5:$J$44,7,FALSE)*SSPYLD2!$F182 + SSPYLD1!Z182*(1-VLOOKUP(SSPYLD2!Z$4,'[1]INTERNAL PARAMETERS-1'!$B$5:$J$44,5,FALSE))*VLOOKUP(SSPYLD2!Z$4,'[1]INTERNAL PARAMETERS-1'!$B$5:$J$44,9,FALSE)*SSPYLD2!$F182</f>
        <v>0</v>
      </c>
      <c r="AA182" s="47">
        <f>SSPYLD1!AA182*VLOOKUP(SSPYLD2!AA$4,'[1]INTERNAL PARAMETERS-1'!$B$5:$J$44,5,FALSE)*VLOOKUP(SSPYLD2!AA$4,'[1]INTERNAL PARAMETERS-1'!$B$5:$J$44,7,FALSE)*SSPYLD2!$F182 + SSPYLD1!AA182*(1-VLOOKUP(SSPYLD2!AA$4,'[1]INTERNAL PARAMETERS-1'!$B$5:$J$44,5,FALSE))*VLOOKUP(SSPYLD2!AA$4,'[1]INTERNAL PARAMETERS-1'!$B$5:$J$44,9,FALSE)*SSPYLD2!$F182</f>
        <v>0</v>
      </c>
      <c r="AB182" s="47">
        <f>SSPYLD1!AB182*VLOOKUP(SSPYLD2!AB$4,'[1]INTERNAL PARAMETERS-1'!$B$5:$J$44,5,FALSE)*VLOOKUP(SSPYLD2!AB$4,'[1]INTERNAL PARAMETERS-1'!$B$5:$J$44,7,FALSE)*SSPYLD2!$F182 + SSPYLD1!AB182*(1-VLOOKUP(SSPYLD2!AB$4,'[1]INTERNAL PARAMETERS-1'!$B$5:$J$44,5,FALSE))*VLOOKUP(SSPYLD2!AB$4,'[1]INTERNAL PARAMETERS-1'!$B$5:$J$44,9,FALSE)*SSPYLD2!$F182</f>
        <v>0</v>
      </c>
      <c r="AC182" s="47">
        <f>SSPYLD1!AC182*VLOOKUP(SSPYLD2!AC$4,'[1]INTERNAL PARAMETERS-1'!$B$5:$J$44,5,FALSE)*VLOOKUP(SSPYLD2!AC$4,'[1]INTERNAL PARAMETERS-1'!$B$5:$J$44,7,FALSE)*SSPYLD2!$F182 + SSPYLD1!AC182*(1-VLOOKUP(SSPYLD2!AC$4,'[1]INTERNAL PARAMETERS-1'!$B$5:$J$44,5,FALSE))*VLOOKUP(SSPYLD2!AC$4,'[1]INTERNAL PARAMETERS-1'!$B$5:$J$44,9,FALSE)*SSPYLD2!$F182</f>
        <v>0</v>
      </c>
      <c r="AD182" s="47">
        <f>SSPYLD1!AD182*VLOOKUP(SSPYLD2!AD$4,'[1]INTERNAL PARAMETERS-1'!$B$5:$J$44,5,FALSE)*VLOOKUP(SSPYLD2!AD$4,'[1]INTERNAL PARAMETERS-1'!$B$5:$J$44,7,FALSE)*SSPYLD2!$F182 + SSPYLD1!AD182*(1-VLOOKUP(SSPYLD2!AD$4,'[1]INTERNAL PARAMETERS-1'!$B$5:$J$44,5,FALSE))*VLOOKUP(SSPYLD2!AD$4,'[1]INTERNAL PARAMETERS-1'!$B$5:$J$44,9,FALSE)*SSPYLD2!$F182</f>
        <v>0</v>
      </c>
      <c r="AE182" s="47">
        <f>SSPYLD1!AE182*VLOOKUP(SSPYLD2!AE$4,'[1]INTERNAL PARAMETERS-1'!$B$5:$J$44,5,FALSE)*VLOOKUP(SSPYLD2!AE$4,'[1]INTERNAL PARAMETERS-1'!$B$5:$J$44,7,FALSE)*SSPYLD2!$F182 + SSPYLD1!AE182*(1-VLOOKUP(SSPYLD2!AE$4,'[1]INTERNAL PARAMETERS-1'!$B$5:$J$44,5,FALSE))*VLOOKUP(SSPYLD2!AE$4,'[1]INTERNAL PARAMETERS-1'!$B$5:$J$44,9,FALSE)*SSPYLD2!$F182</f>
        <v>0</v>
      </c>
      <c r="AF182" s="47">
        <f>SSPYLD1!AF182*VLOOKUP(SSPYLD2!AF$4,'[1]INTERNAL PARAMETERS-1'!$B$5:$J$44,5,FALSE)*VLOOKUP(SSPYLD2!AF$4,'[1]INTERNAL PARAMETERS-1'!$B$5:$J$44,7,FALSE)*SSPYLD2!$F182 + SSPYLD1!AF182*(1-VLOOKUP(SSPYLD2!AF$4,'[1]INTERNAL PARAMETERS-1'!$B$5:$J$44,5,FALSE))*VLOOKUP(SSPYLD2!AF$4,'[1]INTERNAL PARAMETERS-1'!$B$5:$J$44,9,FALSE)*SSPYLD2!$F182</f>
        <v>0.11170981853914107</v>
      </c>
      <c r="AG182" s="47">
        <f>SSPYLD1!AG182*VLOOKUP(SSPYLD2!AG$4,'[1]INTERNAL PARAMETERS-1'!$B$5:$J$44,5,FALSE)*VLOOKUP(SSPYLD2!AG$4,'[1]INTERNAL PARAMETERS-1'!$B$5:$J$44,7,FALSE)*SSPYLD2!$F182 + SSPYLD1!AG182*(1-VLOOKUP(SSPYLD2!AG$4,'[1]INTERNAL PARAMETERS-1'!$B$5:$J$44,5,FALSE))*VLOOKUP(SSPYLD2!AG$4,'[1]INTERNAL PARAMETERS-1'!$B$5:$J$44,9,FALSE)*SSPYLD2!$F182</f>
        <v>0</v>
      </c>
      <c r="AH182" s="47">
        <f>SSPYLD1!AH182*VLOOKUP(SSPYLD2!AH$4,'[1]INTERNAL PARAMETERS-1'!$B$5:$J$44,5,FALSE)*VLOOKUP(SSPYLD2!AH$4,'[1]INTERNAL PARAMETERS-1'!$B$5:$J$44,7,FALSE)*SSPYLD2!$F182 + SSPYLD1!AH182*(1-VLOOKUP(SSPYLD2!AH$4,'[1]INTERNAL PARAMETERS-1'!$B$5:$J$44,5,FALSE))*VLOOKUP(SSPYLD2!AH$4,'[1]INTERNAL PARAMETERS-1'!$B$5:$J$44,9,FALSE)*SSPYLD2!$F182</f>
        <v>0</v>
      </c>
      <c r="AI182" s="47">
        <f>SSPYLD1!AI182*VLOOKUP(SSPYLD2!AI$4,'[1]INTERNAL PARAMETERS-1'!$B$5:$J$44,5,FALSE)*VLOOKUP(SSPYLD2!AI$4,'[1]INTERNAL PARAMETERS-1'!$B$5:$J$44,7,FALSE)*SSPYLD2!$F182 + SSPYLD1!AI182*(1-VLOOKUP(SSPYLD2!AI$4,'[1]INTERNAL PARAMETERS-1'!$B$5:$J$44,5,FALSE))*VLOOKUP(SSPYLD2!AI$4,'[1]INTERNAL PARAMETERS-1'!$B$5:$J$44,9,FALSE)*SSPYLD2!$F182</f>
        <v>1.4321771607582192E-2</v>
      </c>
      <c r="AJ182" s="47">
        <f>SSPYLD1!AJ182*VLOOKUP(SSPYLD2!AJ$4,'[1]INTERNAL PARAMETERS-1'!$B$5:$J$44,5,FALSE)*VLOOKUP(SSPYLD2!AJ$4,'[1]INTERNAL PARAMETERS-1'!$B$5:$J$44,7,FALSE)*SSPYLD2!$F182 + SSPYLD1!AJ182*(1-VLOOKUP(SSPYLD2!AJ$4,'[1]INTERNAL PARAMETERS-1'!$B$5:$J$44,5,FALSE))*VLOOKUP(SSPYLD2!AJ$4,'[1]INTERNAL PARAMETERS-1'!$B$5:$J$44,9,FALSE)*SSPYLD2!$F182</f>
        <v>0.3350926847752444</v>
      </c>
      <c r="AK182" s="47">
        <f>SSPYLD1!AK182*VLOOKUP(SSPYLD2!AK$4,'[1]INTERNAL PARAMETERS-1'!$B$5:$J$44,5,FALSE)*VLOOKUP(SSPYLD2!AK$4,'[1]INTERNAL PARAMETERS-1'!$B$5:$J$44,7,FALSE)*SSPYLD2!$F182 + SSPYLD1!AK182*(1-VLOOKUP(SSPYLD2!AK$4,'[1]INTERNAL PARAMETERS-1'!$B$5:$J$44,5,FALSE))*VLOOKUP(SSPYLD2!AK$4,'[1]INTERNAL PARAMETERS-1'!$B$5:$J$44,9,FALSE)*SSPYLD2!$F182</f>
        <v>0</v>
      </c>
      <c r="AL182" s="47">
        <f>SSPYLD1!AL182*VLOOKUP(SSPYLD2!AL$4,'[1]INTERNAL PARAMETERS-1'!$B$5:$J$44,5,FALSE)*VLOOKUP(SSPYLD2!AL$4,'[1]INTERNAL PARAMETERS-1'!$B$5:$J$44,7,FALSE)*SSPYLD2!$F182 + SSPYLD1!AL182*(1-VLOOKUP(SSPYLD2!AL$4,'[1]INTERNAL PARAMETERS-1'!$B$5:$J$44,5,FALSE))*VLOOKUP(SSPYLD2!AL$4,'[1]INTERNAL PARAMETERS-1'!$B$5:$J$44,9,FALSE)*SSPYLD2!$F182</f>
        <v>0</v>
      </c>
      <c r="AM182" s="47">
        <f>SSPYLD1!AM182*VLOOKUP(SSPYLD2!AM$4,'[1]INTERNAL PARAMETERS-1'!$B$5:$J$44,5,FALSE)*VLOOKUP(SSPYLD2!AM$4,'[1]INTERNAL PARAMETERS-1'!$B$5:$J$44,7,FALSE)*SSPYLD2!$F182 + SSPYLD1!AM182*(1-VLOOKUP(SSPYLD2!AM$4,'[1]INTERNAL PARAMETERS-1'!$B$5:$J$44,5,FALSE))*VLOOKUP(SSPYLD2!AM$4,'[1]INTERNAL PARAMETERS-1'!$B$5:$J$44,9,FALSE)*SSPYLD2!$F182</f>
        <v>0</v>
      </c>
      <c r="AN182" s="47">
        <f>SSPYLD1!AN182*VLOOKUP(SSPYLD2!AN$4,'[1]INTERNAL PARAMETERS-1'!$B$5:$J$44,5,FALSE)*VLOOKUP(SSPYLD2!AN$4,'[1]INTERNAL PARAMETERS-1'!$B$5:$J$44,7,FALSE)*SSPYLD2!$F182 + SSPYLD1!AN182*(1-VLOOKUP(SSPYLD2!AN$4,'[1]INTERNAL PARAMETERS-1'!$B$5:$J$44,5,FALSE))*VLOOKUP(SSPYLD2!AN$4,'[1]INTERNAL PARAMETERS-1'!$B$5:$J$44,9,FALSE)*SSPYLD2!$F182</f>
        <v>0</v>
      </c>
      <c r="AO182" s="47">
        <f>SSPYLD1!AO182*VLOOKUP(SSPYLD2!AO$4,'[1]INTERNAL PARAMETERS-1'!$B$5:$J$44,5,FALSE)*VLOOKUP(SSPYLD2!AO$4,'[1]INTERNAL PARAMETERS-1'!$B$5:$J$44,7,FALSE)*SSPYLD2!$F182 + SSPYLD1!AO182*(1-VLOOKUP(SSPYLD2!AO$4,'[1]INTERNAL PARAMETERS-1'!$B$5:$J$44,5,FALSE))*VLOOKUP(SSPYLD2!AO$4,'[1]INTERNAL PARAMETERS-1'!$B$5:$J$44,9,FALSE)*SSPYLD2!$F182</f>
        <v>0</v>
      </c>
      <c r="AP182" s="47">
        <f>SSPYLD1!AP182*VLOOKUP(SSPYLD2!AP$4,'[1]INTERNAL PARAMETERS-1'!$B$5:$J$44,5,FALSE)*VLOOKUP(SSPYLD2!AP$4,'[1]INTERNAL PARAMETERS-1'!$B$5:$J$44,7,FALSE)*SSPYLD2!$F182 + SSPYLD1!AP182*(1-VLOOKUP(SSPYLD2!AP$4,'[1]INTERNAL PARAMETERS-1'!$B$5:$J$44,5,FALSE))*VLOOKUP(SSPYLD2!AP$4,'[1]INTERNAL PARAMETERS-1'!$B$5:$J$44,9,FALSE)*SSPYLD2!$F182</f>
        <v>0</v>
      </c>
      <c r="AQ182" s="47">
        <f>SSPYLD1!AQ182*VLOOKUP(SSPYLD2!AQ$4,'[1]INTERNAL PARAMETERS-1'!$B$5:$J$44,5,FALSE)*VLOOKUP(SSPYLD2!AQ$4,'[1]INTERNAL PARAMETERS-1'!$B$5:$J$44,7,FALSE)*SSPYLD2!$F182 + SSPYLD1!AQ182*(1-VLOOKUP(SSPYLD2!AQ$4,'[1]INTERNAL PARAMETERS-1'!$B$5:$J$44,5,FALSE))*VLOOKUP(SSPYLD2!AQ$4,'[1]INTERNAL PARAMETERS-1'!$B$5:$J$44,9,FALSE)*SSPYLD2!$F182</f>
        <v>0</v>
      </c>
      <c r="AR182" s="47">
        <f>SSPYLD1!AR182*VLOOKUP(SSPYLD2!AR$4,'[1]INTERNAL PARAMETERS-1'!$B$5:$J$44,5,FALSE)*VLOOKUP(SSPYLD2!AR$4,'[1]INTERNAL PARAMETERS-1'!$B$5:$J$44,7,FALSE)*SSPYLD2!$F182 + SSPYLD1!AR182*(1-VLOOKUP(SSPYLD2!AR$4,'[1]INTERNAL PARAMETERS-1'!$B$5:$J$44,5,FALSE))*VLOOKUP(SSPYLD2!AR$4,'[1]INTERNAL PARAMETERS-1'!$B$5:$J$44,9,FALSE)*SSPYLD2!$F182</f>
        <v>0</v>
      </c>
      <c r="AS182" s="47">
        <f>SSPYLD1!AS182*VLOOKUP(SSPYLD2!AS$4,'[1]INTERNAL PARAMETERS-1'!$B$5:$J$44,5,FALSE)*VLOOKUP(SSPYLD2!AS$4,'[1]INTERNAL PARAMETERS-1'!$B$5:$J$44,7,FALSE)*SSPYLD2!$F182 + SSPYLD1!AS182*(1-VLOOKUP(SSPYLD2!AS$4,'[1]INTERNAL PARAMETERS-1'!$B$5:$J$44,5,FALSE))*VLOOKUP(SSPYLD2!AS$4,'[1]INTERNAL PARAMETERS-1'!$B$5:$J$44,9,FALSE)*SSPYLD2!$F182</f>
        <v>0</v>
      </c>
      <c r="AT182" s="46">
        <f>SSPYLD1!AT182*VLOOKUP(SSPYLD2!AT$4,'[1]INTERNAL PARAMETERS-1'!$B$5:$J$44,5,FALSE)*VLOOKUP(SSPYLD2!AT$4,'[1]INTERNAL PARAMETERS-1'!$B$5:$J$44,7,FALSE)*SSPYLD2!$F182 + SSPYLD1!AT182*(1-VLOOKUP(SSPYLD2!AT$4,'[1]INTERNAL PARAMETERS-1'!$B$5:$J$44,5,FALSE))*VLOOKUP(SSPYLD2!AT$4,'[1]INTERNAL PARAMETERS-1'!$B$5:$J$44,9,FALSE)*SSPYLD2!$F182</f>
        <v>0</v>
      </c>
      <c r="AU182" s="48">
        <f>SSPYLD1!AU182*VLOOKUP(SSPYLD2!AU$4,'[1]INTERNAL PARAMETERS-1'!$B$5:$J$44,5,FALSE)*VLOOKUP(SSPYLD2!AU$4,'[1]INTERNAL PARAMETERS-1'!$B$5:$J$44,6,FALSE)*VLOOKUP(SSPYLD2!AU$4,'[1]INTERNAL PARAMETERS-1'!$B$5:$J$44,3,FALSE) + SSPYLD1!AU182*(1-VLOOKUP(SSPYLD2!AU$4,'[1]INTERNAL PARAMETERS-1'!$B$5:$J$44,5,FALSE))*VLOOKUP(SSPYLD2!AU$4,'[1]INTERNAL PARAMETERS-1'!$B$5:$J$44,8,FALSE)*VLOOKUP(SSPYLD2!AU$4,'[1]INTERNAL PARAMETERS-1'!$B$5:$J$44,3,FALSE)</f>
        <v>0</v>
      </c>
      <c r="AV182" s="47">
        <f>SSPYLD1!AV182*VLOOKUP(SSPYLD2!AV$4,'[1]INTERNAL PARAMETERS-1'!$B$5:$J$44,5,FALSE)*VLOOKUP(SSPYLD2!AV$4,'[1]INTERNAL PARAMETERS-1'!$B$5:$J$44,6,FALSE)*VLOOKUP(SSPYLD2!AV$4,'[1]INTERNAL PARAMETERS-1'!$B$5:$J$44,3,FALSE) + SSPYLD1!AV182*(1-VLOOKUP(SSPYLD2!AV$4,'[1]INTERNAL PARAMETERS-1'!$B$5:$J$44,5,FALSE))*VLOOKUP(SSPYLD2!AV$4,'[1]INTERNAL PARAMETERS-1'!$B$5:$J$44,8,FALSE)*VLOOKUP(SSPYLD2!AV$4,'[1]INTERNAL PARAMETERS-1'!$B$5:$J$44,3,FALSE)</f>
        <v>0</v>
      </c>
      <c r="AW182" s="47">
        <f>SSPYLD1!AW182*VLOOKUP(SSPYLD2!AW$4,'[1]INTERNAL PARAMETERS-1'!$B$5:$J$44,5,FALSE)*VLOOKUP(SSPYLD2!AW$4,'[1]INTERNAL PARAMETERS-1'!$B$5:$J$44,6,FALSE)*VLOOKUP(SSPYLD2!AW$4,'[1]INTERNAL PARAMETERS-1'!$B$5:$J$44,3,FALSE) + SSPYLD1!AW182*(1-VLOOKUP(SSPYLD2!AW$4,'[1]INTERNAL PARAMETERS-1'!$B$5:$J$44,5,FALSE))*VLOOKUP(SSPYLD2!AW$4,'[1]INTERNAL PARAMETERS-1'!$B$5:$J$44,8,FALSE)*VLOOKUP(SSPYLD2!AW$4,'[1]INTERNAL PARAMETERS-1'!$B$5:$J$44,3,FALSE)</f>
        <v>1.6863555506765522</v>
      </c>
      <c r="AX182" s="47">
        <f>SSPYLD1!AX182*VLOOKUP(SSPYLD2!AX$4,'[1]INTERNAL PARAMETERS-1'!$B$5:$J$44,5,FALSE)*VLOOKUP(SSPYLD2!AX$4,'[1]INTERNAL PARAMETERS-1'!$B$5:$J$44,6,FALSE)*VLOOKUP(SSPYLD2!AX$4,'[1]INTERNAL PARAMETERS-1'!$B$5:$J$44,3,FALSE) + SSPYLD1!AX182*(1-VLOOKUP(SSPYLD2!AX$4,'[1]INTERNAL PARAMETERS-1'!$B$5:$J$44,5,FALSE))*VLOOKUP(SSPYLD2!AX$4,'[1]INTERNAL PARAMETERS-1'!$B$5:$J$44,8,FALSE)*VLOOKUP(SSPYLD2!AX$4,'[1]INTERNAL PARAMETERS-1'!$B$5:$J$44,3,FALSE)</f>
        <v>0</v>
      </c>
      <c r="AY182" s="47">
        <f>SSPYLD1!AY182*VLOOKUP(SSPYLD2!AY$4,'[1]INTERNAL PARAMETERS-1'!$B$5:$J$44,5,FALSE)*VLOOKUP(SSPYLD2!AY$4,'[1]INTERNAL PARAMETERS-1'!$B$5:$J$44,6,FALSE)*VLOOKUP(SSPYLD2!AY$4,'[1]INTERNAL PARAMETERS-1'!$B$5:$J$44,3,FALSE) + SSPYLD1!AY182*(1-VLOOKUP(SSPYLD2!AY$4,'[1]INTERNAL PARAMETERS-1'!$B$5:$J$44,5,FALSE))*VLOOKUP(SSPYLD2!AY$4,'[1]INTERNAL PARAMETERS-1'!$B$5:$J$44,8,FALSE)*VLOOKUP(SSPYLD2!AY$4,'[1]INTERNAL PARAMETERS-1'!$B$5:$J$44,3,FALSE)</f>
        <v>0</v>
      </c>
      <c r="AZ182" s="47">
        <f>SSPYLD1!AZ182*VLOOKUP(SSPYLD2!AZ$4,'[1]INTERNAL PARAMETERS-1'!$B$5:$J$44,5,FALSE)*VLOOKUP(SSPYLD2!AZ$4,'[1]INTERNAL PARAMETERS-1'!$B$5:$J$44,6,FALSE)*VLOOKUP(SSPYLD2!AZ$4,'[1]INTERNAL PARAMETERS-1'!$B$5:$J$44,3,FALSE) + SSPYLD1!AZ182*(1-VLOOKUP(SSPYLD2!AZ$4,'[1]INTERNAL PARAMETERS-1'!$B$5:$J$44,5,FALSE))*VLOOKUP(SSPYLD2!AZ$4,'[1]INTERNAL PARAMETERS-1'!$B$5:$J$44,8,FALSE)*VLOOKUP(SSPYLD2!AZ$4,'[1]INTERNAL PARAMETERS-1'!$B$5:$J$44,3,FALSE)</f>
        <v>0</v>
      </c>
      <c r="BA182" s="47">
        <f>SSPYLD1!BA182*VLOOKUP(SSPYLD2!BA$4,'[1]INTERNAL PARAMETERS-1'!$B$5:$J$44,5,FALSE)*VLOOKUP(SSPYLD2!BA$4,'[1]INTERNAL PARAMETERS-1'!$B$5:$J$44,6,FALSE)*VLOOKUP(SSPYLD2!BA$4,'[1]INTERNAL PARAMETERS-1'!$B$5:$J$44,3,FALSE) + SSPYLD1!BA182*(1-VLOOKUP(SSPYLD2!BA$4,'[1]INTERNAL PARAMETERS-1'!$B$5:$J$44,5,FALSE))*VLOOKUP(SSPYLD2!BA$4,'[1]INTERNAL PARAMETERS-1'!$B$5:$J$44,8,FALSE)*VLOOKUP(SSPYLD2!BA$4,'[1]INTERNAL PARAMETERS-1'!$B$5:$J$44,3,FALSE)</f>
        <v>5.1023716980770875</v>
      </c>
      <c r="BB182" s="47">
        <f>SSPYLD1!BB182*VLOOKUP(SSPYLD2!BB$4,'[1]INTERNAL PARAMETERS-1'!$B$5:$J$44,5,FALSE)*VLOOKUP(SSPYLD2!BB$4,'[1]INTERNAL PARAMETERS-1'!$B$5:$J$44,6,FALSE)*VLOOKUP(SSPYLD2!BB$4,'[1]INTERNAL PARAMETERS-1'!$B$5:$J$44,3,FALSE) + SSPYLD1!BB182*(1-VLOOKUP(SSPYLD2!BB$4,'[1]INTERNAL PARAMETERS-1'!$B$5:$J$44,5,FALSE))*VLOOKUP(SSPYLD2!BB$4,'[1]INTERNAL PARAMETERS-1'!$B$5:$J$44,8,FALSE)*VLOOKUP(SSPYLD2!BB$4,'[1]INTERNAL PARAMETERS-1'!$B$5:$J$44,3,FALSE)</f>
        <v>0.3206109071788294</v>
      </c>
      <c r="BC182" s="47">
        <f>SSPYLD1!BC182*VLOOKUP(SSPYLD2!BC$4,'[1]INTERNAL PARAMETERS-1'!$B$5:$J$44,5,FALSE)*VLOOKUP(SSPYLD2!BC$4,'[1]INTERNAL PARAMETERS-1'!$B$5:$J$44,6,FALSE)*VLOOKUP(SSPYLD2!BC$4,'[1]INTERNAL PARAMETERS-1'!$B$5:$J$44,3,FALSE) + SSPYLD1!BC182*(1-VLOOKUP(SSPYLD2!BC$4,'[1]INTERNAL PARAMETERS-1'!$B$5:$J$44,5,FALSE))*VLOOKUP(SSPYLD2!BC$4,'[1]INTERNAL PARAMETERS-1'!$B$5:$J$44,8,FALSE)*VLOOKUP(SSPYLD2!BC$4,'[1]INTERNAL PARAMETERS-1'!$B$5:$J$44,3,FALSE)</f>
        <v>0.80372224304186335</v>
      </c>
      <c r="BD182" s="47">
        <f>SSPYLD1!BD182*VLOOKUP(SSPYLD2!BD$4,'[1]INTERNAL PARAMETERS-1'!$B$5:$J$44,5,FALSE)*VLOOKUP(SSPYLD2!BD$4,'[1]INTERNAL PARAMETERS-1'!$B$5:$J$44,6,FALSE)*VLOOKUP(SSPYLD2!BD$4,'[1]INTERNAL PARAMETERS-1'!$B$5:$J$44,3,FALSE) + SSPYLD1!BD182*(1-VLOOKUP(SSPYLD2!BD$4,'[1]INTERNAL PARAMETERS-1'!$B$5:$J$44,5,FALSE))*VLOOKUP(SSPYLD2!BD$4,'[1]INTERNAL PARAMETERS-1'!$B$5:$J$44,8,FALSE)*VLOOKUP(SSPYLD2!BD$4,'[1]INTERNAL PARAMETERS-1'!$B$5:$J$44,3,FALSE)</f>
        <v>0.11829716215825073</v>
      </c>
      <c r="BE182" s="47">
        <f>SSPYLD1!BE182*VLOOKUP(SSPYLD2!BE$4,'[1]INTERNAL PARAMETERS-1'!$B$5:$J$44,5,FALSE)*VLOOKUP(SSPYLD2!BE$4,'[1]INTERNAL PARAMETERS-1'!$B$5:$J$44,6,FALSE)*VLOOKUP(SSPYLD2!BE$4,'[1]INTERNAL PARAMETERS-1'!$B$5:$J$44,3,FALSE) + SSPYLD1!BE182*(1-VLOOKUP(SSPYLD2!BE$4,'[1]INTERNAL PARAMETERS-1'!$B$5:$J$44,5,FALSE))*VLOOKUP(SSPYLD2!BE$4,'[1]INTERNAL PARAMETERS-1'!$B$5:$J$44,8,FALSE)*VLOOKUP(SSPYLD2!BE$4,'[1]INTERNAL PARAMETERS-1'!$B$5:$J$44,3,FALSE)</f>
        <v>1.5536432203106989</v>
      </c>
      <c r="BF182" s="47">
        <f>SSPYLD1!BF182*VLOOKUP(SSPYLD2!BF$4,'[1]INTERNAL PARAMETERS-1'!$B$5:$J$44,5,FALSE)*VLOOKUP(SSPYLD2!BF$4,'[1]INTERNAL PARAMETERS-1'!$B$5:$J$44,6,FALSE)*VLOOKUP(SSPYLD2!BF$4,'[1]INTERNAL PARAMETERS-1'!$B$5:$J$44,3,FALSE) + SSPYLD1!BF182*(1-VLOOKUP(SSPYLD2!BF$4,'[1]INTERNAL PARAMETERS-1'!$B$5:$J$44,5,FALSE))*VLOOKUP(SSPYLD2!BF$4,'[1]INTERNAL PARAMETERS-1'!$B$5:$J$44,8,FALSE)*VLOOKUP(SSPYLD2!BF$4,'[1]INTERNAL PARAMETERS-1'!$B$5:$J$44,3,FALSE)</f>
        <v>0</v>
      </c>
      <c r="BG182" s="47">
        <f>SSPYLD1!BG182*VLOOKUP(SSPYLD2!BG$4,'[1]INTERNAL PARAMETERS-1'!$B$5:$J$44,5,FALSE)*VLOOKUP(SSPYLD2!BG$4,'[1]INTERNAL PARAMETERS-1'!$B$5:$J$44,6,FALSE)*VLOOKUP(SSPYLD2!BG$4,'[1]INTERNAL PARAMETERS-1'!$B$5:$J$44,3,FALSE) + SSPYLD1!BG182*(1-VLOOKUP(SSPYLD2!BG$4,'[1]INTERNAL PARAMETERS-1'!$B$5:$J$44,5,FALSE))*VLOOKUP(SSPYLD2!BG$4,'[1]INTERNAL PARAMETERS-1'!$B$5:$J$44,8,FALSE)*VLOOKUP(SSPYLD2!BG$4,'[1]INTERNAL PARAMETERS-1'!$B$5:$J$44,3,FALSE)</f>
        <v>0.20316074920403379</v>
      </c>
      <c r="BH182" s="47">
        <f>SSPYLD1!BH182*VLOOKUP(SSPYLD2!BH$4,'[1]INTERNAL PARAMETERS-1'!$B$5:$J$44,5,FALSE)*VLOOKUP(SSPYLD2!BH$4,'[1]INTERNAL PARAMETERS-1'!$B$5:$J$44,6,FALSE)*VLOOKUP(SSPYLD2!BH$4,'[1]INTERNAL PARAMETERS-1'!$B$5:$J$44,3,FALSE) + SSPYLD1!BH182*(1-VLOOKUP(SSPYLD2!BH$4,'[1]INTERNAL PARAMETERS-1'!$B$5:$J$44,5,FALSE))*VLOOKUP(SSPYLD2!BH$4,'[1]INTERNAL PARAMETERS-1'!$B$5:$J$44,8,FALSE)*VLOOKUP(SSPYLD2!BH$4,'[1]INTERNAL PARAMETERS-1'!$B$5:$J$44,3,FALSE)</f>
        <v>2.690402580418885E-3</v>
      </c>
      <c r="BI182" s="47">
        <f>SSPYLD1!BI182*VLOOKUP(SSPYLD2!BI$4,'[1]INTERNAL PARAMETERS-1'!$B$5:$J$44,5,FALSE)*VLOOKUP(SSPYLD2!BI$4,'[1]INTERNAL PARAMETERS-1'!$B$5:$J$44,6,FALSE)*VLOOKUP(SSPYLD2!BI$4,'[1]INTERNAL PARAMETERS-1'!$B$5:$J$44,3,FALSE) + SSPYLD1!BI182*(1-VLOOKUP(SSPYLD2!BI$4,'[1]INTERNAL PARAMETERS-1'!$B$5:$J$44,5,FALSE))*VLOOKUP(SSPYLD2!BI$4,'[1]INTERNAL PARAMETERS-1'!$B$5:$J$44,8,FALSE)*VLOOKUP(SSPYLD2!BI$4,'[1]INTERNAL PARAMETERS-1'!$B$5:$J$44,3,FALSE)</f>
        <v>0</v>
      </c>
      <c r="BJ182" s="47">
        <f>SSPYLD1!BJ182*VLOOKUP(SSPYLD2!BJ$4,'[1]INTERNAL PARAMETERS-1'!$B$5:$J$44,5,FALSE)*VLOOKUP(SSPYLD2!BJ$4,'[1]INTERNAL PARAMETERS-1'!$B$5:$J$44,6,FALSE)*VLOOKUP(SSPYLD2!BJ$4,'[1]INTERNAL PARAMETERS-1'!$B$5:$J$44,3,FALSE) + SSPYLD1!BJ182*(1-VLOOKUP(SSPYLD2!BJ$4,'[1]INTERNAL PARAMETERS-1'!$B$5:$J$44,5,FALSE))*VLOOKUP(SSPYLD2!BJ$4,'[1]INTERNAL PARAMETERS-1'!$B$5:$J$44,8,FALSE)*VLOOKUP(SSPYLD2!BJ$4,'[1]INTERNAL PARAMETERS-1'!$B$5:$J$44,3,FALSE)</f>
        <v>7.4452979960270185E-2</v>
      </c>
      <c r="BK182" s="47">
        <f>SSPYLD1!BK182*VLOOKUP(SSPYLD2!BK$4,'[1]INTERNAL PARAMETERS-1'!$B$5:$J$44,5,FALSE)*VLOOKUP(SSPYLD2!BK$4,'[1]INTERNAL PARAMETERS-1'!$B$5:$J$44,6,FALSE)*VLOOKUP(SSPYLD2!BK$4,'[1]INTERNAL PARAMETERS-1'!$B$5:$J$44,3,FALSE) + SSPYLD1!BK182*(1-VLOOKUP(SSPYLD2!BK$4,'[1]INTERNAL PARAMETERS-1'!$B$5:$J$44,5,FALSE))*VLOOKUP(SSPYLD2!BK$4,'[1]INTERNAL PARAMETERS-1'!$B$5:$J$44,8,FALSE)*VLOOKUP(SSPYLD2!BK$4,'[1]INTERNAL PARAMETERS-1'!$B$5:$J$44,3,FALSE)</f>
        <v>7.8866345216930756E-2</v>
      </c>
      <c r="BL182" s="47">
        <f>SSPYLD1!BL182*VLOOKUP(SSPYLD2!BL$4,'[1]INTERNAL PARAMETERS-1'!$B$5:$J$44,5,FALSE)*VLOOKUP(SSPYLD2!BL$4,'[1]INTERNAL PARAMETERS-1'!$B$5:$J$44,6,FALSE)*VLOOKUP(SSPYLD2!BL$4,'[1]INTERNAL PARAMETERS-1'!$B$5:$J$44,3,FALSE) + SSPYLD1!BL182*(1-VLOOKUP(SSPYLD2!BL$4,'[1]INTERNAL PARAMETERS-1'!$B$5:$J$44,5,FALSE))*VLOOKUP(SSPYLD2!BL$4,'[1]INTERNAL PARAMETERS-1'!$B$5:$J$44,8,FALSE)*VLOOKUP(SSPYLD2!BL$4,'[1]INTERNAL PARAMETERS-1'!$B$5:$J$44,3,FALSE)</f>
        <v>0.37192284368459133</v>
      </c>
      <c r="BM182" s="47">
        <f>SSPYLD1!BM182*VLOOKUP(SSPYLD2!BM$4,'[1]INTERNAL PARAMETERS-1'!$B$5:$J$44,5,FALSE)*VLOOKUP(SSPYLD2!BM$4,'[1]INTERNAL PARAMETERS-1'!$B$5:$J$44,6,FALSE)*VLOOKUP(SSPYLD2!BM$4,'[1]INTERNAL PARAMETERS-1'!$B$5:$J$44,3,FALSE) + SSPYLD1!BM182*(1-VLOOKUP(SSPYLD2!BM$4,'[1]INTERNAL PARAMETERS-1'!$B$5:$J$44,5,FALSE))*VLOOKUP(SSPYLD2!BM$4,'[1]INTERNAL PARAMETERS-1'!$B$5:$J$44,8,FALSE)*VLOOKUP(SSPYLD2!BM$4,'[1]INTERNAL PARAMETERS-1'!$B$5:$J$44,3,FALSE)</f>
        <v>0.21316086669045342</v>
      </c>
      <c r="BN182" s="47">
        <f>SSPYLD1!BN182*VLOOKUP(SSPYLD2!BN$4,'[1]INTERNAL PARAMETERS-1'!$B$5:$J$44,5,FALSE)*VLOOKUP(SSPYLD2!BN$4,'[1]INTERNAL PARAMETERS-1'!$B$5:$J$44,6,FALSE)*VLOOKUP(SSPYLD2!BN$4,'[1]INTERNAL PARAMETERS-1'!$B$5:$J$44,3,FALSE) + SSPYLD1!BN182*(1-VLOOKUP(SSPYLD2!BN$4,'[1]INTERNAL PARAMETERS-1'!$B$5:$J$44,5,FALSE))*VLOOKUP(SSPYLD2!BN$4,'[1]INTERNAL PARAMETERS-1'!$B$5:$J$44,8,FALSE)*VLOOKUP(SSPYLD2!BN$4,'[1]INTERNAL PARAMETERS-1'!$B$5:$J$44,3,FALSE)</f>
        <v>0.17633537665861734</v>
      </c>
      <c r="BO182" s="47">
        <f>SSPYLD1!BO182*VLOOKUP(SSPYLD2!BO$4,'[1]INTERNAL PARAMETERS-1'!$B$5:$J$44,5,FALSE)*VLOOKUP(SSPYLD2!BO$4,'[1]INTERNAL PARAMETERS-1'!$B$5:$J$44,6,FALSE)*VLOOKUP(SSPYLD2!BO$4,'[1]INTERNAL PARAMETERS-1'!$B$5:$J$44,3,FALSE) + SSPYLD1!BO182*(1-VLOOKUP(SSPYLD2!BO$4,'[1]INTERNAL PARAMETERS-1'!$B$5:$J$44,5,FALSE))*VLOOKUP(SSPYLD2!BO$4,'[1]INTERNAL PARAMETERS-1'!$B$5:$J$44,8,FALSE)*VLOOKUP(SSPYLD2!BO$4,'[1]INTERNAL PARAMETERS-1'!$B$5:$J$44,3,FALSE)</f>
        <v>0.13687815603895975</v>
      </c>
      <c r="BP182" s="47">
        <f>SSPYLD1!BP182*VLOOKUP(SSPYLD2!BP$4,'[1]INTERNAL PARAMETERS-1'!$B$5:$J$44,5,FALSE)*VLOOKUP(SSPYLD2!BP$4,'[1]INTERNAL PARAMETERS-1'!$B$5:$J$44,6,FALSE)*VLOOKUP(SSPYLD2!BP$4,'[1]INTERNAL PARAMETERS-1'!$B$5:$J$44,3,FALSE) + SSPYLD1!BP182*(1-VLOOKUP(SSPYLD2!BP$4,'[1]INTERNAL PARAMETERS-1'!$B$5:$J$44,5,FALSE))*VLOOKUP(SSPYLD2!BP$4,'[1]INTERNAL PARAMETERS-1'!$B$5:$J$44,8,FALSE)*VLOOKUP(SSPYLD2!BP$4,'[1]INTERNAL PARAMETERS-1'!$B$5:$J$44,3,FALSE)</f>
        <v>3.2575824647048798E-3</v>
      </c>
      <c r="BQ182" s="47">
        <f>SSPYLD1!BQ182*VLOOKUP(SSPYLD2!BQ$4,'[1]INTERNAL PARAMETERS-1'!$B$5:$J$44,5,FALSE)*VLOOKUP(SSPYLD2!BQ$4,'[1]INTERNAL PARAMETERS-1'!$B$5:$J$44,6,FALSE)*VLOOKUP(SSPYLD2!BQ$4,'[1]INTERNAL PARAMETERS-1'!$B$5:$J$44,3,FALSE) + SSPYLD1!BQ182*(1-VLOOKUP(SSPYLD2!BQ$4,'[1]INTERNAL PARAMETERS-1'!$B$5:$J$44,5,FALSE))*VLOOKUP(SSPYLD2!BQ$4,'[1]INTERNAL PARAMETERS-1'!$B$5:$J$44,8,FALSE)*VLOOKUP(SSPYLD2!BQ$4,'[1]INTERNAL PARAMETERS-1'!$B$5:$J$44,3,FALSE)</f>
        <v>0.42357685907675974</v>
      </c>
      <c r="BR182" s="47">
        <f>SSPYLD1!BR182*VLOOKUP(SSPYLD2!BR$4,'[1]INTERNAL PARAMETERS-1'!$B$5:$J$44,5,FALSE)*VLOOKUP(SSPYLD2!BR$4,'[1]INTERNAL PARAMETERS-1'!$B$5:$J$44,6,FALSE)*VLOOKUP(SSPYLD2!BR$4,'[1]INTERNAL PARAMETERS-1'!$B$5:$J$44,3,FALSE) + SSPYLD1!BR182*(1-VLOOKUP(SSPYLD2!BR$4,'[1]INTERNAL PARAMETERS-1'!$B$5:$J$44,5,FALSE))*VLOOKUP(SSPYLD2!BR$4,'[1]INTERNAL PARAMETERS-1'!$B$5:$J$44,8,FALSE)*VLOOKUP(SSPYLD2!BR$4,'[1]INTERNAL PARAMETERS-1'!$B$5:$J$44,3,FALSE)</f>
        <v>1.0897495047440123E-2</v>
      </c>
      <c r="BS182" s="47">
        <f>SSPYLD1!BS182*VLOOKUP(SSPYLD2!BS$4,'[1]INTERNAL PARAMETERS-1'!$B$5:$J$44,5,FALSE)*VLOOKUP(SSPYLD2!BS$4,'[1]INTERNAL PARAMETERS-1'!$B$5:$J$44,6,FALSE)*VLOOKUP(SSPYLD2!BS$4,'[1]INTERNAL PARAMETERS-1'!$B$5:$J$44,3,FALSE) + SSPYLD1!BS182*(1-VLOOKUP(SSPYLD2!BS$4,'[1]INTERNAL PARAMETERS-1'!$B$5:$J$44,5,FALSE))*VLOOKUP(SSPYLD2!BS$4,'[1]INTERNAL PARAMETERS-1'!$B$5:$J$44,8,FALSE)*VLOOKUP(SSPYLD2!BS$4,'[1]INTERNAL PARAMETERS-1'!$B$5:$J$44,3,FALSE)</f>
        <v>1.3717600704941789E-3</v>
      </c>
      <c r="BT182" s="47">
        <f>SSPYLD1!BT182*VLOOKUP(SSPYLD2!BT$4,'[1]INTERNAL PARAMETERS-1'!$B$5:$J$44,5,FALSE)*VLOOKUP(SSPYLD2!BT$4,'[1]INTERNAL PARAMETERS-1'!$B$5:$J$44,6,FALSE)*VLOOKUP(SSPYLD2!BT$4,'[1]INTERNAL PARAMETERS-1'!$B$5:$J$44,3,FALSE) + SSPYLD1!BT182*(1-VLOOKUP(SSPYLD2!BT$4,'[1]INTERNAL PARAMETERS-1'!$B$5:$J$44,5,FALSE))*VLOOKUP(SSPYLD2!BT$4,'[1]INTERNAL PARAMETERS-1'!$B$5:$J$44,8,FALSE)*VLOOKUP(SSPYLD2!BT$4,'[1]INTERNAL PARAMETERS-1'!$B$5:$J$44,3,FALSE)</f>
        <v>0</v>
      </c>
      <c r="BU182" s="47">
        <f>SSPYLD1!BU182*VLOOKUP(SSPYLD2!BU$4,'[1]INTERNAL PARAMETERS-1'!$B$5:$J$44,5,FALSE)*VLOOKUP(SSPYLD2!BU$4,'[1]INTERNAL PARAMETERS-1'!$B$5:$J$44,6,FALSE)*VLOOKUP(SSPYLD2!BU$4,'[1]INTERNAL PARAMETERS-1'!$B$5:$J$44,3,FALSE) + SSPYLD1!BU182*(1-VLOOKUP(SSPYLD2!BU$4,'[1]INTERNAL PARAMETERS-1'!$B$5:$J$44,5,FALSE))*VLOOKUP(SSPYLD2!BU$4,'[1]INTERNAL PARAMETERS-1'!$B$5:$J$44,8,FALSE)*VLOOKUP(SSPYLD2!BU$4,'[1]INTERNAL PARAMETERS-1'!$B$5:$J$44,3,FALSE)</f>
        <v>0</v>
      </c>
      <c r="BV182" s="47">
        <f>SSPYLD1!BV182*VLOOKUP(SSPYLD2!BV$4,'[1]INTERNAL PARAMETERS-1'!$B$5:$J$44,5,FALSE)*VLOOKUP(SSPYLD2!BV$4,'[1]INTERNAL PARAMETERS-1'!$B$5:$J$44,6,FALSE)*VLOOKUP(SSPYLD2!BV$4,'[1]INTERNAL PARAMETERS-1'!$B$5:$J$44,3,FALSE) + SSPYLD1!BV182*(1-VLOOKUP(SSPYLD2!BV$4,'[1]INTERNAL PARAMETERS-1'!$B$5:$J$44,5,FALSE))*VLOOKUP(SSPYLD2!BV$4,'[1]INTERNAL PARAMETERS-1'!$B$5:$J$44,8,FALSE)*VLOOKUP(SSPYLD2!BV$4,'[1]INTERNAL PARAMETERS-1'!$B$5:$J$44,3,FALSE)</f>
        <v>0</v>
      </c>
      <c r="BW182" s="47">
        <f>SSPYLD1!BW182*VLOOKUP(SSPYLD2!BW$4,'[1]INTERNAL PARAMETERS-1'!$B$5:$J$44,5,FALSE)*VLOOKUP(SSPYLD2!BW$4,'[1]INTERNAL PARAMETERS-1'!$B$5:$J$44,6,FALSE)*VLOOKUP(SSPYLD2!BW$4,'[1]INTERNAL PARAMETERS-1'!$B$5:$J$44,3,FALSE) + SSPYLD1!BW182*(1-VLOOKUP(SSPYLD2!BW$4,'[1]INTERNAL PARAMETERS-1'!$B$5:$J$44,5,FALSE))*VLOOKUP(SSPYLD2!BW$4,'[1]INTERNAL PARAMETERS-1'!$B$5:$J$44,8,FALSE)*VLOOKUP(SSPYLD2!BW$4,'[1]INTERNAL PARAMETERS-1'!$B$5:$J$44,3,FALSE)</f>
        <v>0</v>
      </c>
      <c r="BX182" s="47">
        <f>SSPYLD1!BX182*VLOOKUP(SSPYLD2!BX$4,'[1]INTERNAL PARAMETERS-1'!$B$5:$J$44,5,FALSE)*VLOOKUP(SSPYLD2!BX$4,'[1]INTERNAL PARAMETERS-1'!$B$5:$J$44,6,FALSE)*VLOOKUP(SSPYLD2!BX$4,'[1]INTERNAL PARAMETERS-1'!$B$5:$J$44,3,FALSE) + SSPYLD1!BX182*(1-VLOOKUP(SSPYLD2!BX$4,'[1]INTERNAL PARAMETERS-1'!$B$5:$J$44,5,FALSE))*VLOOKUP(SSPYLD2!BX$4,'[1]INTERNAL PARAMETERS-1'!$B$5:$J$44,8,FALSE)*VLOOKUP(SSPYLD2!BX$4,'[1]INTERNAL PARAMETERS-1'!$B$5:$J$44,3,FALSE)</f>
        <v>0</v>
      </c>
      <c r="BY182" s="47">
        <f>SSPYLD1!BY182*VLOOKUP(SSPYLD2!BY$4,'[1]INTERNAL PARAMETERS-1'!$B$5:$J$44,5,FALSE)*VLOOKUP(SSPYLD2!BY$4,'[1]INTERNAL PARAMETERS-1'!$B$5:$J$44,6,FALSE)*VLOOKUP(SSPYLD2!BY$4,'[1]INTERNAL PARAMETERS-1'!$B$5:$J$44,3,FALSE) + SSPYLD1!BY182*(1-VLOOKUP(SSPYLD2!BY$4,'[1]INTERNAL PARAMETERS-1'!$B$5:$J$44,5,FALSE))*VLOOKUP(SSPYLD2!BY$4,'[1]INTERNAL PARAMETERS-1'!$B$5:$J$44,8,FALSE)*VLOOKUP(SSPYLD2!BY$4,'[1]INTERNAL PARAMETERS-1'!$B$5:$J$44,3,FALSE)</f>
        <v>0</v>
      </c>
      <c r="BZ182" s="47">
        <f>SSPYLD1!BZ182*VLOOKUP(SSPYLD2!BZ$4,'[1]INTERNAL PARAMETERS-1'!$B$5:$J$44,5,FALSE)*VLOOKUP(SSPYLD2!BZ$4,'[1]INTERNAL PARAMETERS-1'!$B$5:$J$44,6,FALSE)*VLOOKUP(SSPYLD2!BZ$4,'[1]INTERNAL PARAMETERS-1'!$B$5:$J$44,3,FALSE) + SSPYLD1!BZ182*(1-VLOOKUP(SSPYLD2!BZ$4,'[1]INTERNAL PARAMETERS-1'!$B$5:$J$44,5,FALSE))*VLOOKUP(SSPYLD2!BZ$4,'[1]INTERNAL PARAMETERS-1'!$B$5:$J$44,8,FALSE)*VLOOKUP(SSPYLD2!BZ$4,'[1]INTERNAL PARAMETERS-1'!$B$5:$J$44,3,FALSE)</f>
        <v>3.6791519601372751E-4</v>
      </c>
      <c r="CA182" s="47">
        <f>SSPYLD1!CA182*VLOOKUP(SSPYLD2!CA$4,'[1]INTERNAL PARAMETERS-1'!$B$5:$J$44,5,FALSE)*VLOOKUP(SSPYLD2!CA$4,'[1]INTERNAL PARAMETERS-1'!$B$5:$J$44,6,FALSE)*VLOOKUP(SSPYLD2!CA$4,'[1]INTERNAL PARAMETERS-1'!$B$5:$J$44,3,FALSE) + SSPYLD1!CA182*(1-VLOOKUP(SSPYLD2!CA$4,'[1]INTERNAL PARAMETERS-1'!$B$5:$J$44,5,FALSE))*VLOOKUP(SSPYLD2!CA$4,'[1]INTERNAL PARAMETERS-1'!$B$5:$J$44,8,FALSE)*VLOOKUP(SSPYLD2!CA$4,'[1]INTERNAL PARAMETERS-1'!$B$5:$J$44,3,FALSE)</f>
        <v>0</v>
      </c>
      <c r="CB182" s="47">
        <f>SSPYLD1!CB182*VLOOKUP(SSPYLD2!CB$4,'[1]INTERNAL PARAMETERS-1'!$B$5:$J$44,5,FALSE)*VLOOKUP(SSPYLD2!CB$4,'[1]INTERNAL PARAMETERS-1'!$B$5:$J$44,6,FALSE)*VLOOKUP(SSPYLD2!CB$4,'[1]INTERNAL PARAMETERS-1'!$B$5:$J$44,3,FALSE) + SSPYLD1!CB182*(1-VLOOKUP(SSPYLD2!CB$4,'[1]INTERNAL PARAMETERS-1'!$B$5:$J$44,5,FALSE))*VLOOKUP(SSPYLD2!CB$4,'[1]INTERNAL PARAMETERS-1'!$B$5:$J$44,8,FALSE)*VLOOKUP(SSPYLD2!CB$4,'[1]INTERNAL PARAMETERS-1'!$B$5:$J$44,3,FALSE)</f>
        <v>0</v>
      </c>
      <c r="CC182" s="47">
        <f>SSPYLD1!CC182*VLOOKUP(SSPYLD2!CC$4,'[1]INTERNAL PARAMETERS-1'!$B$5:$J$44,5,FALSE)*VLOOKUP(SSPYLD2!CC$4,'[1]INTERNAL PARAMETERS-1'!$B$5:$J$44,6,FALSE)*VLOOKUP(SSPYLD2!CC$4,'[1]INTERNAL PARAMETERS-1'!$B$5:$J$44,3,FALSE) + SSPYLD1!CC182*(1-VLOOKUP(SSPYLD2!CC$4,'[1]INTERNAL PARAMETERS-1'!$B$5:$J$44,5,FALSE))*VLOOKUP(SSPYLD2!CC$4,'[1]INTERNAL PARAMETERS-1'!$B$5:$J$44,8,FALSE)*VLOOKUP(SSPYLD2!CC$4,'[1]INTERNAL PARAMETERS-1'!$B$5:$J$44,3,FALSE)</f>
        <v>1.2263839867124253E-3</v>
      </c>
      <c r="CD182" s="47">
        <f>SSPYLD1!CD182*VLOOKUP(SSPYLD2!CD$4,'[1]INTERNAL PARAMETERS-1'!$B$5:$J$44,5,FALSE)*VLOOKUP(SSPYLD2!CD$4,'[1]INTERNAL PARAMETERS-1'!$B$5:$J$44,6,FALSE)*VLOOKUP(SSPYLD2!CD$4,'[1]INTERNAL PARAMETERS-1'!$B$5:$J$44,3,FALSE) + SSPYLD1!CD182*(1-VLOOKUP(SSPYLD2!CD$4,'[1]INTERNAL PARAMETERS-1'!$B$5:$J$44,5,FALSE))*VLOOKUP(SSPYLD2!CD$4,'[1]INTERNAL PARAMETERS-1'!$B$5:$J$44,8,FALSE)*VLOOKUP(SSPYLD2!CD$4,'[1]INTERNAL PARAMETERS-1'!$B$5:$J$44,3,FALSE)</f>
        <v>5.416534881947409E-3</v>
      </c>
      <c r="CE182" s="47">
        <f>SSPYLD1!CE182*VLOOKUP(SSPYLD2!CE$4,'[1]INTERNAL PARAMETERS-1'!$B$5:$J$44,5,FALSE)*VLOOKUP(SSPYLD2!CE$4,'[1]INTERNAL PARAMETERS-1'!$B$5:$J$44,6,FALSE)*VLOOKUP(SSPYLD2!CE$4,'[1]INTERNAL PARAMETERS-1'!$B$5:$J$44,3,FALSE) + SSPYLD1!CE182*(1-VLOOKUP(SSPYLD2!CE$4,'[1]INTERNAL PARAMETERS-1'!$B$5:$J$44,5,FALSE))*VLOOKUP(SSPYLD2!CE$4,'[1]INTERNAL PARAMETERS-1'!$B$5:$J$44,8,FALSE)*VLOOKUP(SSPYLD2!CE$4,'[1]INTERNAL PARAMETERS-1'!$B$5:$J$44,3,FALSE)</f>
        <v>9.8927532851863682E-3</v>
      </c>
      <c r="CF182" s="47">
        <f>SSPYLD1!CF182*VLOOKUP(SSPYLD2!CF$4,'[1]INTERNAL PARAMETERS-1'!$B$5:$J$44,5,FALSE)*VLOOKUP(SSPYLD2!CF$4,'[1]INTERNAL PARAMETERS-1'!$B$5:$J$44,6,FALSE)*VLOOKUP(SSPYLD2!CF$4,'[1]INTERNAL PARAMETERS-1'!$B$5:$J$44,3,FALSE) + SSPYLD1!CF182*(1-VLOOKUP(SSPYLD2!CF$4,'[1]INTERNAL PARAMETERS-1'!$B$5:$J$44,5,FALSE))*VLOOKUP(SSPYLD2!CF$4,'[1]INTERNAL PARAMETERS-1'!$B$5:$J$44,8,FALSE)*VLOOKUP(SSPYLD2!CF$4,'[1]INTERNAL PARAMETERS-1'!$B$5:$J$44,3,FALSE)</f>
        <v>1.0203259272783479E-2</v>
      </c>
      <c r="CG182" s="47">
        <f>SSPYLD1!CG182*VLOOKUP(SSPYLD2!CG$4,'[1]INTERNAL PARAMETERS-1'!$B$5:$J$44,5,FALSE)*VLOOKUP(SSPYLD2!CG$4,'[1]INTERNAL PARAMETERS-1'!$B$5:$J$44,6,FALSE)*VLOOKUP(SSPYLD2!CG$4,'[1]INTERNAL PARAMETERS-1'!$B$5:$J$44,3,FALSE) + SSPYLD1!CG182*(1-VLOOKUP(SSPYLD2!CG$4,'[1]INTERNAL PARAMETERS-1'!$B$5:$J$44,5,FALSE))*VLOOKUP(SSPYLD2!CG$4,'[1]INTERNAL PARAMETERS-1'!$B$5:$J$44,8,FALSE)*VLOOKUP(SSPYLD2!CG$4,'[1]INTERNAL PARAMETERS-1'!$B$5:$J$44,3,FALSE)</f>
        <v>4.508185785677006E-4</v>
      </c>
      <c r="CH182" s="46">
        <f>SSPYLD1!CH182*VLOOKUP(SSPYLD2!CH$4,'[1]INTERNAL PARAMETERS-1'!$B$5:$J$44,5,FALSE)*VLOOKUP(SSPYLD2!CH$4,'[1]INTERNAL PARAMETERS-1'!$B$5:$J$44,6,FALSE)*VLOOKUP(SSPYLD2!CH$4,'[1]INTERNAL PARAMETERS-1'!$B$5:$J$44,3,FALSE) + SSPYLD1!CH182*(1-VLOOKUP(SSPYLD2!CH$4,'[1]INTERNAL PARAMETERS-1'!$B$5:$J$44,5,FALSE))*VLOOKUP(SSPYLD2!CH$4,'[1]INTERNAL PARAMETERS-1'!$B$5:$J$44,8,FALSE)*VLOOKUP(SSPYLD2!CH$4,'[1]INTERNAL PARAMETERS-1'!$B$5:$J$44,3,FALSE)</f>
        <v>0</v>
      </c>
      <c r="CJ182" s="48">
        <f t="shared" si="4"/>
        <v>42.486774321279263</v>
      </c>
      <c r="CK182" s="46">
        <f t="shared" si="5"/>
        <v>11.309129863338166</v>
      </c>
    </row>
    <row r="183" spans="2:89" x14ac:dyDescent="0.4">
      <c r="B183" s="61" t="s">
        <v>8</v>
      </c>
      <c r="C183" s="60" t="s">
        <v>50</v>
      </c>
      <c r="D183" s="60" t="s">
        <v>51</v>
      </c>
      <c r="E183" s="135">
        <f>'S Str&amp;Pad'!X183</f>
        <v>384.17481644069699</v>
      </c>
      <c r="F183" s="59">
        <f>'[1]INTERNAL PARAMETERS-1'!M21</f>
        <v>9.3150000000000013</v>
      </c>
      <c r="G183" s="48">
        <f>SSPYLD1!G183*VLOOKUP(SSPYLD2!G$4,'[1]INTERNAL PARAMETERS-1'!$B$5:$J$44,5,FALSE)*VLOOKUP(SSPYLD2!G$4,'[1]INTERNAL PARAMETERS-1'!$B$5:$J$44,7,FALSE)*SSPYLD2!$F183 + SSPYLD1!G183*(1-VLOOKUP(SSPYLD2!G$4,'[1]INTERNAL PARAMETERS-1'!$B$5:$J$44,5,FALSE))*VLOOKUP(SSPYLD2!G$4,'[1]INTERNAL PARAMETERS-1'!$B$5:$J$44,9,FALSE)*SSPYLD2!$F183</f>
        <v>2.7770114495657059</v>
      </c>
      <c r="H183" s="47">
        <f>SSPYLD1!H183*VLOOKUP(SSPYLD2!H$4,'[1]INTERNAL PARAMETERS-1'!$B$5:$J$44,5,FALSE)*VLOOKUP(SSPYLD2!H$4,'[1]INTERNAL PARAMETERS-1'!$B$5:$J$44,7,FALSE)*SSPYLD2!$F183 + SSPYLD1!H183*(1-VLOOKUP(SSPYLD2!H$4,'[1]INTERNAL PARAMETERS-1'!$B$5:$J$44,5,FALSE))*VLOOKUP(SSPYLD2!H$4,'[1]INTERNAL PARAMETERS-1'!$B$5:$J$44,9,FALSE)*SSPYLD2!$F183</f>
        <v>2.3260338010418646</v>
      </c>
      <c r="I183" s="47">
        <f>SSPYLD1!I183*VLOOKUP(SSPYLD2!I$4,'[1]INTERNAL PARAMETERS-1'!$B$5:$J$44,5,FALSE)*VLOOKUP(SSPYLD2!I$4,'[1]INTERNAL PARAMETERS-1'!$B$5:$J$44,7,FALSE)*SSPYLD2!$F183 + SSPYLD1!I183*(1-VLOOKUP(SSPYLD2!I$4,'[1]INTERNAL PARAMETERS-1'!$B$5:$J$44,5,FALSE))*VLOOKUP(SSPYLD2!I$4,'[1]INTERNAL PARAMETERS-1'!$B$5:$J$44,9,FALSE)*SSPYLD2!$F183</f>
        <v>6.4576179232838546</v>
      </c>
      <c r="J183" s="47">
        <f>SSPYLD1!J183*VLOOKUP(SSPYLD2!J$4,'[1]INTERNAL PARAMETERS-1'!$B$5:$J$44,5,FALSE)*VLOOKUP(SSPYLD2!J$4,'[1]INTERNAL PARAMETERS-1'!$B$5:$J$44,7,FALSE)*SSPYLD2!$F183 + SSPYLD1!J183*(1-VLOOKUP(SSPYLD2!J$4,'[1]INTERNAL PARAMETERS-1'!$B$5:$J$44,5,FALSE))*VLOOKUP(SSPYLD2!J$4,'[1]INTERNAL PARAMETERS-1'!$B$5:$J$44,9,FALSE)*SSPYLD2!$F183</f>
        <v>0</v>
      </c>
      <c r="K183" s="47">
        <f>SSPYLD1!K183*VLOOKUP(SSPYLD2!K$4,'[1]INTERNAL PARAMETERS-1'!$B$5:$J$44,5,FALSE)*VLOOKUP(SSPYLD2!K$4,'[1]INTERNAL PARAMETERS-1'!$B$5:$J$44,7,FALSE)*SSPYLD2!$F183 + SSPYLD1!K183*(1-VLOOKUP(SSPYLD2!K$4,'[1]INTERNAL PARAMETERS-1'!$B$5:$J$44,5,FALSE))*VLOOKUP(SSPYLD2!K$4,'[1]INTERNAL PARAMETERS-1'!$B$5:$J$44,9,FALSE)*SSPYLD2!$F183</f>
        <v>0</v>
      </c>
      <c r="L183" s="47">
        <f>SSPYLD1!L183*VLOOKUP(SSPYLD2!L$4,'[1]INTERNAL PARAMETERS-1'!$B$5:$J$44,5,FALSE)*VLOOKUP(SSPYLD2!L$4,'[1]INTERNAL PARAMETERS-1'!$B$5:$J$44,7,FALSE)*SSPYLD2!$F183 + SSPYLD1!L183*(1-VLOOKUP(SSPYLD2!L$4,'[1]INTERNAL PARAMETERS-1'!$B$5:$J$44,5,FALSE))*VLOOKUP(SSPYLD2!L$4,'[1]INTERNAL PARAMETERS-1'!$B$5:$J$44,9,FALSE)*SSPYLD2!$F183</f>
        <v>0</v>
      </c>
      <c r="M183" s="47">
        <f>SSPYLD1!M183*VLOOKUP(SSPYLD2!M$4,'[1]INTERNAL PARAMETERS-1'!$B$5:$J$44,5,FALSE)*VLOOKUP(SSPYLD2!M$4,'[1]INTERNAL PARAMETERS-1'!$B$5:$J$44,7,FALSE)*SSPYLD2!$F183 + SSPYLD1!M183*(1-VLOOKUP(SSPYLD2!M$4,'[1]INTERNAL PARAMETERS-1'!$B$5:$J$44,5,FALSE))*VLOOKUP(SSPYLD2!M$4,'[1]INTERNAL PARAMETERS-1'!$B$5:$J$44,9,FALSE)*SSPYLD2!$F183</f>
        <v>2.3973555333722003</v>
      </c>
      <c r="N183" s="47">
        <f>SSPYLD1!N183*VLOOKUP(SSPYLD2!N$4,'[1]INTERNAL PARAMETERS-1'!$B$5:$J$44,5,FALSE)*VLOOKUP(SSPYLD2!N$4,'[1]INTERNAL PARAMETERS-1'!$B$5:$J$44,7,FALSE)*SSPYLD2!$F183 + SSPYLD1!N183*(1-VLOOKUP(SSPYLD2!N$4,'[1]INTERNAL PARAMETERS-1'!$B$5:$J$44,5,FALSE))*VLOOKUP(SSPYLD2!N$4,'[1]INTERNAL PARAMETERS-1'!$B$5:$J$44,9,FALSE)*SSPYLD2!$F183</f>
        <v>2.8682117753256776E-2</v>
      </c>
      <c r="O183" s="47">
        <f>SSPYLD1!O183*VLOOKUP(SSPYLD2!O$4,'[1]INTERNAL PARAMETERS-1'!$B$5:$J$44,5,FALSE)*VLOOKUP(SSPYLD2!O$4,'[1]INTERNAL PARAMETERS-1'!$B$5:$J$44,7,FALSE)*SSPYLD2!$F183 + SSPYLD1!O183*(1-VLOOKUP(SSPYLD2!O$4,'[1]INTERNAL PARAMETERS-1'!$B$5:$J$44,5,FALSE))*VLOOKUP(SSPYLD2!O$4,'[1]INTERNAL PARAMETERS-1'!$B$5:$J$44,9,FALSE)*SSPYLD2!$F183</f>
        <v>0</v>
      </c>
      <c r="P183" s="47">
        <f>SSPYLD1!P183*VLOOKUP(SSPYLD2!P$4,'[1]INTERNAL PARAMETERS-1'!$B$5:$J$44,5,FALSE)*VLOOKUP(SSPYLD2!P$4,'[1]INTERNAL PARAMETERS-1'!$B$5:$J$44,7,FALSE)*SSPYLD2!$F183 + SSPYLD1!P183*(1-VLOOKUP(SSPYLD2!P$4,'[1]INTERNAL PARAMETERS-1'!$B$5:$J$44,5,FALSE))*VLOOKUP(SSPYLD2!P$4,'[1]INTERNAL PARAMETERS-1'!$B$5:$J$44,9,FALSE)*SSPYLD2!$F183</f>
        <v>0</v>
      </c>
      <c r="Q183" s="47">
        <f>SSPYLD1!Q183*VLOOKUP(SSPYLD2!Q$4,'[1]INTERNAL PARAMETERS-1'!$B$5:$J$44,5,FALSE)*VLOOKUP(SSPYLD2!Q$4,'[1]INTERNAL PARAMETERS-1'!$B$5:$J$44,7,FALSE)*SSPYLD2!$F183 + SSPYLD1!Q183*(1-VLOOKUP(SSPYLD2!Q$4,'[1]INTERNAL PARAMETERS-1'!$B$5:$J$44,5,FALSE))*VLOOKUP(SSPYLD2!Q$4,'[1]INTERNAL PARAMETERS-1'!$B$5:$J$44,9,FALSE)*SSPYLD2!$F183</f>
        <v>0</v>
      </c>
      <c r="R183" s="47">
        <f>SSPYLD1!R183*VLOOKUP(SSPYLD2!R$4,'[1]INTERNAL PARAMETERS-1'!$B$5:$J$44,5,FALSE)*VLOOKUP(SSPYLD2!R$4,'[1]INTERNAL PARAMETERS-1'!$B$5:$J$44,7,FALSE)*SSPYLD2!$F183 + SSPYLD1!R183*(1-VLOOKUP(SSPYLD2!R$4,'[1]INTERNAL PARAMETERS-1'!$B$5:$J$44,5,FALSE))*VLOOKUP(SSPYLD2!R$4,'[1]INTERNAL PARAMETERS-1'!$B$5:$J$44,9,FALSE)*SSPYLD2!$F183</f>
        <v>2.51474565109076E-2</v>
      </c>
      <c r="S183" s="47">
        <f>SSPYLD1!S183*VLOOKUP(SSPYLD2!S$4,'[1]INTERNAL PARAMETERS-1'!$B$5:$J$44,5,FALSE)*VLOOKUP(SSPYLD2!S$4,'[1]INTERNAL PARAMETERS-1'!$B$5:$J$44,7,FALSE)*SSPYLD2!$F183 + SSPYLD1!S183*(1-VLOOKUP(SSPYLD2!S$4,'[1]INTERNAL PARAMETERS-1'!$B$5:$J$44,5,FALSE))*VLOOKUP(SSPYLD2!S$4,'[1]INTERNAL PARAMETERS-1'!$B$5:$J$44,9,FALSE)*SSPYLD2!$F183</f>
        <v>0.48938298782341011</v>
      </c>
      <c r="T183" s="47">
        <f>SSPYLD1!T183*VLOOKUP(SSPYLD2!T$4,'[1]INTERNAL PARAMETERS-1'!$B$5:$J$44,5,FALSE)*VLOOKUP(SSPYLD2!T$4,'[1]INTERNAL PARAMETERS-1'!$B$5:$J$44,7,FALSE)*SSPYLD2!$F183 + SSPYLD1!T183*(1-VLOOKUP(SSPYLD2!T$4,'[1]INTERNAL PARAMETERS-1'!$B$5:$J$44,5,FALSE))*VLOOKUP(SSPYLD2!T$4,'[1]INTERNAL PARAMETERS-1'!$B$5:$J$44,9,FALSE)*SSPYLD2!$F183</f>
        <v>0.2357466690245133</v>
      </c>
      <c r="U183" s="47">
        <f>SSPYLD1!U183*VLOOKUP(SSPYLD2!U$4,'[1]INTERNAL PARAMETERS-1'!$B$5:$J$44,5,FALSE)*VLOOKUP(SSPYLD2!U$4,'[1]INTERNAL PARAMETERS-1'!$B$5:$J$44,7,FALSE)*SSPYLD2!$F183 + SSPYLD1!U183*(1-VLOOKUP(SSPYLD2!U$4,'[1]INTERNAL PARAMETERS-1'!$B$5:$J$44,5,FALSE))*VLOOKUP(SSPYLD2!U$4,'[1]INTERNAL PARAMETERS-1'!$B$5:$J$44,9,FALSE)*SSPYLD2!$F183</f>
        <v>7.1033477033495745E-2</v>
      </c>
      <c r="V183" s="47">
        <f>SSPYLD1!V183*VLOOKUP(SSPYLD2!V$4,'[1]INTERNAL PARAMETERS-1'!$B$5:$J$44,5,FALSE)*VLOOKUP(SSPYLD2!V$4,'[1]INTERNAL PARAMETERS-1'!$B$5:$J$44,7,FALSE)*SSPYLD2!$F183 + SSPYLD1!V183*(1-VLOOKUP(SSPYLD2!V$4,'[1]INTERNAL PARAMETERS-1'!$B$5:$J$44,5,FALSE))*VLOOKUP(SSPYLD2!V$4,'[1]INTERNAL PARAMETERS-1'!$B$5:$J$44,9,FALSE)*SSPYLD2!$F183</f>
        <v>0.66951291763629339</v>
      </c>
      <c r="W183" s="47">
        <f>SSPYLD1!W183*VLOOKUP(SSPYLD2!W$4,'[1]INTERNAL PARAMETERS-1'!$B$5:$J$44,5,FALSE)*VLOOKUP(SSPYLD2!W$4,'[1]INTERNAL PARAMETERS-1'!$B$5:$J$44,7,FALSE)*SSPYLD2!$F183 + SSPYLD1!W183*(1-VLOOKUP(SSPYLD2!W$4,'[1]INTERNAL PARAMETERS-1'!$B$5:$J$44,5,FALSE))*VLOOKUP(SSPYLD2!W$4,'[1]INTERNAL PARAMETERS-1'!$B$5:$J$44,9,FALSE)*SSPYLD2!$F183</f>
        <v>0</v>
      </c>
      <c r="X183" s="47">
        <f>SSPYLD1!X183*VLOOKUP(SSPYLD2!X$4,'[1]INTERNAL PARAMETERS-1'!$B$5:$J$44,5,FALSE)*VLOOKUP(SSPYLD2!X$4,'[1]INTERNAL PARAMETERS-1'!$B$5:$J$44,7,FALSE)*SSPYLD2!$F183 + SSPYLD1!X183*(1-VLOOKUP(SSPYLD2!X$4,'[1]INTERNAL PARAMETERS-1'!$B$5:$J$44,5,FALSE))*VLOOKUP(SSPYLD2!X$4,'[1]INTERNAL PARAMETERS-1'!$B$5:$J$44,9,FALSE)*SSPYLD2!$F183</f>
        <v>0</v>
      </c>
      <c r="Y183" s="47">
        <f>SSPYLD1!Y183*VLOOKUP(SSPYLD2!Y$4,'[1]INTERNAL PARAMETERS-1'!$B$5:$J$44,5,FALSE)*VLOOKUP(SSPYLD2!Y$4,'[1]INTERNAL PARAMETERS-1'!$B$5:$J$44,7,FALSE)*SSPYLD2!$F183 + SSPYLD1!Y183*(1-VLOOKUP(SSPYLD2!Y$4,'[1]INTERNAL PARAMETERS-1'!$B$5:$J$44,5,FALSE))*VLOOKUP(SSPYLD2!Y$4,'[1]INTERNAL PARAMETERS-1'!$B$5:$J$44,9,FALSE)*SSPYLD2!$F183</f>
        <v>0</v>
      </c>
      <c r="Z183" s="47">
        <f>SSPYLD1!Z183*VLOOKUP(SSPYLD2!Z$4,'[1]INTERNAL PARAMETERS-1'!$B$5:$J$44,5,FALSE)*VLOOKUP(SSPYLD2!Z$4,'[1]INTERNAL PARAMETERS-1'!$B$5:$J$44,7,FALSE)*SSPYLD2!$F183 + SSPYLD1!Z183*(1-VLOOKUP(SSPYLD2!Z$4,'[1]INTERNAL PARAMETERS-1'!$B$5:$J$44,5,FALSE))*VLOOKUP(SSPYLD2!Z$4,'[1]INTERNAL PARAMETERS-1'!$B$5:$J$44,9,FALSE)*SSPYLD2!$F183</f>
        <v>0</v>
      </c>
      <c r="AA183" s="47">
        <f>SSPYLD1!AA183*VLOOKUP(SSPYLD2!AA$4,'[1]INTERNAL PARAMETERS-1'!$B$5:$J$44,5,FALSE)*VLOOKUP(SSPYLD2!AA$4,'[1]INTERNAL PARAMETERS-1'!$B$5:$J$44,7,FALSE)*SSPYLD2!$F183 + SSPYLD1!AA183*(1-VLOOKUP(SSPYLD2!AA$4,'[1]INTERNAL PARAMETERS-1'!$B$5:$J$44,5,FALSE))*VLOOKUP(SSPYLD2!AA$4,'[1]INTERNAL PARAMETERS-1'!$B$5:$J$44,9,FALSE)*SSPYLD2!$F183</f>
        <v>0</v>
      </c>
      <c r="AB183" s="47">
        <f>SSPYLD1!AB183*VLOOKUP(SSPYLD2!AB$4,'[1]INTERNAL PARAMETERS-1'!$B$5:$J$44,5,FALSE)*VLOOKUP(SSPYLD2!AB$4,'[1]INTERNAL PARAMETERS-1'!$B$5:$J$44,7,FALSE)*SSPYLD2!$F183 + SSPYLD1!AB183*(1-VLOOKUP(SSPYLD2!AB$4,'[1]INTERNAL PARAMETERS-1'!$B$5:$J$44,5,FALSE))*VLOOKUP(SSPYLD2!AB$4,'[1]INTERNAL PARAMETERS-1'!$B$5:$J$44,9,FALSE)*SSPYLD2!$F183</f>
        <v>0</v>
      </c>
      <c r="AC183" s="47">
        <f>SSPYLD1!AC183*VLOOKUP(SSPYLD2!AC$4,'[1]INTERNAL PARAMETERS-1'!$B$5:$J$44,5,FALSE)*VLOOKUP(SSPYLD2!AC$4,'[1]INTERNAL PARAMETERS-1'!$B$5:$J$44,7,FALSE)*SSPYLD2!$F183 + SSPYLD1!AC183*(1-VLOOKUP(SSPYLD2!AC$4,'[1]INTERNAL PARAMETERS-1'!$B$5:$J$44,5,FALSE))*VLOOKUP(SSPYLD2!AC$4,'[1]INTERNAL PARAMETERS-1'!$B$5:$J$44,9,FALSE)*SSPYLD2!$F183</f>
        <v>0</v>
      </c>
      <c r="AD183" s="47">
        <f>SSPYLD1!AD183*VLOOKUP(SSPYLD2!AD$4,'[1]INTERNAL PARAMETERS-1'!$B$5:$J$44,5,FALSE)*VLOOKUP(SSPYLD2!AD$4,'[1]INTERNAL PARAMETERS-1'!$B$5:$J$44,7,FALSE)*SSPYLD2!$F183 + SSPYLD1!AD183*(1-VLOOKUP(SSPYLD2!AD$4,'[1]INTERNAL PARAMETERS-1'!$B$5:$J$44,5,FALSE))*VLOOKUP(SSPYLD2!AD$4,'[1]INTERNAL PARAMETERS-1'!$B$5:$J$44,9,FALSE)*SSPYLD2!$F183</f>
        <v>0</v>
      </c>
      <c r="AE183" s="47">
        <f>SSPYLD1!AE183*VLOOKUP(SSPYLD2!AE$4,'[1]INTERNAL PARAMETERS-1'!$B$5:$J$44,5,FALSE)*VLOOKUP(SSPYLD2!AE$4,'[1]INTERNAL PARAMETERS-1'!$B$5:$J$44,7,FALSE)*SSPYLD2!$F183 + SSPYLD1!AE183*(1-VLOOKUP(SSPYLD2!AE$4,'[1]INTERNAL PARAMETERS-1'!$B$5:$J$44,5,FALSE))*VLOOKUP(SSPYLD2!AE$4,'[1]INTERNAL PARAMETERS-1'!$B$5:$J$44,9,FALSE)*SSPYLD2!$F183</f>
        <v>0</v>
      </c>
      <c r="AF183" s="47">
        <f>SSPYLD1!AF183*VLOOKUP(SSPYLD2!AF$4,'[1]INTERNAL PARAMETERS-1'!$B$5:$J$44,5,FALSE)*VLOOKUP(SSPYLD2!AF$4,'[1]INTERNAL PARAMETERS-1'!$B$5:$J$44,7,FALSE)*SSPYLD2!$F183 + SSPYLD1!AF183*(1-VLOOKUP(SSPYLD2!AF$4,'[1]INTERNAL PARAMETERS-1'!$B$5:$J$44,5,FALSE))*VLOOKUP(SSPYLD2!AF$4,'[1]INTERNAL PARAMETERS-1'!$B$5:$J$44,9,FALSE)*SSPYLD2!$F183</f>
        <v>0</v>
      </c>
      <c r="AG183" s="47">
        <f>SSPYLD1!AG183*VLOOKUP(SSPYLD2!AG$4,'[1]INTERNAL PARAMETERS-1'!$B$5:$J$44,5,FALSE)*VLOOKUP(SSPYLD2!AG$4,'[1]INTERNAL PARAMETERS-1'!$B$5:$J$44,7,FALSE)*SSPYLD2!$F183 + SSPYLD1!AG183*(1-VLOOKUP(SSPYLD2!AG$4,'[1]INTERNAL PARAMETERS-1'!$B$5:$J$44,5,FALSE))*VLOOKUP(SSPYLD2!AG$4,'[1]INTERNAL PARAMETERS-1'!$B$5:$J$44,9,FALSE)*SSPYLD2!$F183</f>
        <v>0</v>
      </c>
      <c r="AH183" s="47">
        <f>SSPYLD1!AH183*VLOOKUP(SSPYLD2!AH$4,'[1]INTERNAL PARAMETERS-1'!$B$5:$J$44,5,FALSE)*VLOOKUP(SSPYLD2!AH$4,'[1]INTERNAL PARAMETERS-1'!$B$5:$J$44,7,FALSE)*SSPYLD2!$F183 + SSPYLD1!AH183*(1-VLOOKUP(SSPYLD2!AH$4,'[1]INTERNAL PARAMETERS-1'!$B$5:$J$44,5,FALSE))*VLOOKUP(SSPYLD2!AH$4,'[1]INTERNAL PARAMETERS-1'!$B$5:$J$44,9,FALSE)*SSPYLD2!$F183</f>
        <v>0</v>
      </c>
      <c r="AI183" s="47">
        <f>SSPYLD1!AI183*VLOOKUP(SSPYLD2!AI$4,'[1]INTERNAL PARAMETERS-1'!$B$5:$J$44,5,FALSE)*VLOOKUP(SSPYLD2!AI$4,'[1]INTERNAL PARAMETERS-1'!$B$5:$J$44,7,FALSE)*SSPYLD2!$F183 + SSPYLD1!AI183*(1-VLOOKUP(SSPYLD2!AI$4,'[1]INTERNAL PARAMETERS-1'!$B$5:$J$44,5,FALSE))*VLOOKUP(SSPYLD2!AI$4,'[1]INTERNAL PARAMETERS-1'!$B$5:$J$44,9,FALSE)*SSPYLD2!$F183</f>
        <v>7.8585801596586236E-3</v>
      </c>
      <c r="AJ183" s="47">
        <f>SSPYLD1!AJ183*VLOOKUP(SSPYLD2!AJ$4,'[1]INTERNAL PARAMETERS-1'!$B$5:$J$44,5,FALSE)*VLOOKUP(SSPYLD2!AJ$4,'[1]INTERNAL PARAMETERS-1'!$B$5:$J$44,7,FALSE)*SSPYLD2!$F183 + SSPYLD1!AJ183*(1-VLOOKUP(SSPYLD2!AJ$4,'[1]INTERNAL PARAMETERS-1'!$B$5:$J$44,5,FALSE))*VLOOKUP(SSPYLD2!AJ$4,'[1]INTERNAL PARAMETERS-1'!$B$5:$J$44,9,FALSE)*SSPYLD2!$F183</f>
        <v>0.12257989399585546</v>
      </c>
      <c r="AK183" s="47">
        <f>SSPYLD1!AK183*VLOOKUP(SSPYLD2!AK$4,'[1]INTERNAL PARAMETERS-1'!$B$5:$J$44,5,FALSE)*VLOOKUP(SSPYLD2!AK$4,'[1]INTERNAL PARAMETERS-1'!$B$5:$J$44,7,FALSE)*SSPYLD2!$F183 + SSPYLD1!AK183*(1-VLOOKUP(SSPYLD2!AK$4,'[1]INTERNAL PARAMETERS-1'!$B$5:$J$44,5,FALSE))*VLOOKUP(SSPYLD2!AK$4,'[1]INTERNAL PARAMETERS-1'!$B$5:$J$44,9,FALSE)*SSPYLD2!$F183</f>
        <v>0</v>
      </c>
      <c r="AL183" s="47">
        <f>SSPYLD1!AL183*VLOOKUP(SSPYLD2!AL$4,'[1]INTERNAL PARAMETERS-1'!$B$5:$J$44,5,FALSE)*VLOOKUP(SSPYLD2!AL$4,'[1]INTERNAL PARAMETERS-1'!$B$5:$J$44,7,FALSE)*SSPYLD2!$F183 + SSPYLD1!AL183*(1-VLOOKUP(SSPYLD2!AL$4,'[1]INTERNAL PARAMETERS-1'!$B$5:$J$44,5,FALSE))*VLOOKUP(SSPYLD2!AL$4,'[1]INTERNAL PARAMETERS-1'!$B$5:$J$44,9,FALSE)*SSPYLD2!$F183</f>
        <v>0</v>
      </c>
      <c r="AM183" s="47">
        <f>SSPYLD1!AM183*VLOOKUP(SSPYLD2!AM$4,'[1]INTERNAL PARAMETERS-1'!$B$5:$J$44,5,FALSE)*VLOOKUP(SSPYLD2!AM$4,'[1]INTERNAL PARAMETERS-1'!$B$5:$J$44,7,FALSE)*SSPYLD2!$F183 + SSPYLD1!AM183*(1-VLOOKUP(SSPYLD2!AM$4,'[1]INTERNAL PARAMETERS-1'!$B$5:$J$44,5,FALSE))*VLOOKUP(SSPYLD2!AM$4,'[1]INTERNAL PARAMETERS-1'!$B$5:$J$44,9,FALSE)*SSPYLD2!$F183</f>
        <v>0</v>
      </c>
      <c r="AN183" s="47">
        <f>SSPYLD1!AN183*VLOOKUP(SSPYLD2!AN$4,'[1]INTERNAL PARAMETERS-1'!$B$5:$J$44,5,FALSE)*VLOOKUP(SSPYLD2!AN$4,'[1]INTERNAL PARAMETERS-1'!$B$5:$J$44,7,FALSE)*SSPYLD2!$F183 + SSPYLD1!AN183*(1-VLOOKUP(SSPYLD2!AN$4,'[1]INTERNAL PARAMETERS-1'!$B$5:$J$44,5,FALSE))*VLOOKUP(SSPYLD2!AN$4,'[1]INTERNAL PARAMETERS-1'!$B$5:$J$44,9,FALSE)*SSPYLD2!$F183</f>
        <v>0</v>
      </c>
      <c r="AO183" s="47">
        <f>SSPYLD1!AO183*VLOOKUP(SSPYLD2!AO$4,'[1]INTERNAL PARAMETERS-1'!$B$5:$J$44,5,FALSE)*VLOOKUP(SSPYLD2!AO$4,'[1]INTERNAL PARAMETERS-1'!$B$5:$J$44,7,FALSE)*SSPYLD2!$F183 + SSPYLD1!AO183*(1-VLOOKUP(SSPYLD2!AO$4,'[1]INTERNAL PARAMETERS-1'!$B$5:$J$44,5,FALSE))*VLOOKUP(SSPYLD2!AO$4,'[1]INTERNAL PARAMETERS-1'!$B$5:$J$44,9,FALSE)*SSPYLD2!$F183</f>
        <v>0</v>
      </c>
      <c r="AP183" s="47">
        <f>SSPYLD1!AP183*VLOOKUP(SSPYLD2!AP$4,'[1]INTERNAL PARAMETERS-1'!$B$5:$J$44,5,FALSE)*VLOOKUP(SSPYLD2!AP$4,'[1]INTERNAL PARAMETERS-1'!$B$5:$J$44,7,FALSE)*SSPYLD2!$F183 + SSPYLD1!AP183*(1-VLOOKUP(SSPYLD2!AP$4,'[1]INTERNAL PARAMETERS-1'!$B$5:$J$44,5,FALSE))*VLOOKUP(SSPYLD2!AP$4,'[1]INTERNAL PARAMETERS-1'!$B$5:$J$44,9,FALSE)*SSPYLD2!$F183</f>
        <v>0</v>
      </c>
      <c r="AQ183" s="47">
        <f>SSPYLD1!AQ183*VLOOKUP(SSPYLD2!AQ$4,'[1]INTERNAL PARAMETERS-1'!$B$5:$J$44,5,FALSE)*VLOOKUP(SSPYLD2!AQ$4,'[1]INTERNAL PARAMETERS-1'!$B$5:$J$44,7,FALSE)*SSPYLD2!$F183 + SSPYLD1!AQ183*(1-VLOOKUP(SSPYLD2!AQ$4,'[1]INTERNAL PARAMETERS-1'!$B$5:$J$44,5,FALSE))*VLOOKUP(SSPYLD2!AQ$4,'[1]INTERNAL PARAMETERS-1'!$B$5:$J$44,9,FALSE)*SSPYLD2!$F183</f>
        <v>0</v>
      </c>
      <c r="AR183" s="47">
        <f>SSPYLD1!AR183*VLOOKUP(SSPYLD2!AR$4,'[1]INTERNAL PARAMETERS-1'!$B$5:$J$44,5,FALSE)*VLOOKUP(SSPYLD2!AR$4,'[1]INTERNAL PARAMETERS-1'!$B$5:$J$44,7,FALSE)*SSPYLD2!$F183 + SSPYLD1!AR183*(1-VLOOKUP(SSPYLD2!AR$4,'[1]INTERNAL PARAMETERS-1'!$B$5:$J$44,5,FALSE))*VLOOKUP(SSPYLD2!AR$4,'[1]INTERNAL PARAMETERS-1'!$B$5:$J$44,9,FALSE)*SSPYLD2!$F183</f>
        <v>0</v>
      </c>
      <c r="AS183" s="47">
        <f>SSPYLD1!AS183*VLOOKUP(SSPYLD2!AS$4,'[1]INTERNAL PARAMETERS-1'!$B$5:$J$44,5,FALSE)*VLOOKUP(SSPYLD2!AS$4,'[1]INTERNAL PARAMETERS-1'!$B$5:$J$44,7,FALSE)*SSPYLD2!$F183 + SSPYLD1!AS183*(1-VLOOKUP(SSPYLD2!AS$4,'[1]INTERNAL PARAMETERS-1'!$B$5:$J$44,5,FALSE))*VLOOKUP(SSPYLD2!AS$4,'[1]INTERNAL PARAMETERS-1'!$B$5:$J$44,9,FALSE)*SSPYLD2!$F183</f>
        <v>0</v>
      </c>
      <c r="AT183" s="46">
        <f>SSPYLD1!AT183*VLOOKUP(SSPYLD2!AT$4,'[1]INTERNAL PARAMETERS-1'!$B$5:$J$44,5,FALSE)*VLOOKUP(SSPYLD2!AT$4,'[1]INTERNAL PARAMETERS-1'!$B$5:$J$44,7,FALSE)*SSPYLD2!$F183 + SSPYLD1!AT183*(1-VLOOKUP(SSPYLD2!AT$4,'[1]INTERNAL PARAMETERS-1'!$B$5:$J$44,5,FALSE))*VLOOKUP(SSPYLD2!AT$4,'[1]INTERNAL PARAMETERS-1'!$B$5:$J$44,9,FALSE)*SSPYLD2!$F183</f>
        <v>0</v>
      </c>
      <c r="AU183" s="48">
        <f>SSPYLD1!AU183*VLOOKUP(SSPYLD2!AU$4,'[1]INTERNAL PARAMETERS-1'!$B$5:$J$44,5,FALSE)*VLOOKUP(SSPYLD2!AU$4,'[1]INTERNAL PARAMETERS-1'!$B$5:$J$44,6,FALSE)*VLOOKUP(SSPYLD2!AU$4,'[1]INTERNAL PARAMETERS-1'!$B$5:$J$44,3,FALSE) + SSPYLD1!AU183*(1-VLOOKUP(SSPYLD2!AU$4,'[1]INTERNAL PARAMETERS-1'!$B$5:$J$44,5,FALSE))*VLOOKUP(SSPYLD2!AU$4,'[1]INTERNAL PARAMETERS-1'!$B$5:$J$44,8,FALSE)*VLOOKUP(SSPYLD2!AU$4,'[1]INTERNAL PARAMETERS-1'!$B$5:$J$44,3,FALSE)</f>
        <v>0</v>
      </c>
      <c r="AV183" s="47">
        <f>SSPYLD1!AV183*VLOOKUP(SSPYLD2!AV$4,'[1]INTERNAL PARAMETERS-1'!$B$5:$J$44,5,FALSE)*VLOOKUP(SSPYLD2!AV$4,'[1]INTERNAL PARAMETERS-1'!$B$5:$J$44,6,FALSE)*VLOOKUP(SSPYLD2!AV$4,'[1]INTERNAL PARAMETERS-1'!$B$5:$J$44,3,FALSE) + SSPYLD1!AV183*(1-VLOOKUP(SSPYLD2!AV$4,'[1]INTERNAL PARAMETERS-1'!$B$5:$J$44,5,FALSE))*VLOOKUP(SSPYLD2!AV$4,'[1]INTERNAL PARAMETERS-1'!$B$5:$J$44,8,FALSE)*VLOOKUP(SSPYLD2!AV$4,'[1]INTERNAL PARAMETERS-1'!$B$5:$J$44,3,FALSE)</f>
        <v>0</v>
      </c>
      <c r="AW183" s="47">
        <f>SSPYLD1!AW183*VLOOKUP(SSPYLD2!AW$4,'[1]INTERNAL PARAMETERS-1'!$B$5:$J$44,5,FALSE)*VLOOKUP(SSPYLD2!AW$4,'[1]INTERNAL PARAMETERS-1'!$B$5:$J$44,6,FALSE)*VLOOKUP(SSPYLD2!AW$4,'[1]INTERNAL PARAMETERS-1'!$B$5:$J$44,3,FALSE) + SSPYLD1!AW183*(1-VLOOKUP(SSPYLD2!AW$4,'[1]INTERNAL PARAMETERS-1'!$B$5:$J$44,5,FALSE))*VLOOKUP(SSPYLD2!AW$4,'[1]INTERNAL PARAMETERS-1'!$B$5:$J$44,8,FALSE)*VLOOKUP(SSPYLD2!AW$4,'[1]INTERNAL PARAMETERS-1'!$B$5:$J$44,3,FALSE)</f>
        <v>0.81850387640088218</v>
      </c>
      <c r="AX183" s="47">
        <f>SSPYLD1!AX183*VLOOKUP(SSPYLD2!AX$4,'[1]INTERNAL PARAMETERS-1'!$B$5:$J$44,5,FALSE)*VLOOKUP(SSPYLD2!AX$4,'[1]INTERNAL PARAMETERS-1'!$B$5:$J$44,6,FALSE)*VLOOKUP(SSPYLD2!AX$4,'[1]INTERNAL PARAMETERS-1'!$B$5:$J$44,3,FALSE) + SSPYLD1!AX183*(1-VLOOKUP(SSPYLD2!AX$4,'[1]INTERNAL PARAMETERS-1'!$B$5:$J$44,5,FALSE))*VLOOKUP(SSPYLD2!AX$4,'[1]INTERNAL PARAMETERS-1'!$B$5:$J$44,8,FALSE)*VLOOKUP(SSPYLD2!AX$4,'[1]INTERNAL PARAMETERS-1'!$B$5:$J$44,3,FALSE)</f>
        <v>0</v>
      </c>
      <c r="AY183" s="47">
        <f>SSPYLD1!AY183*VLOOKUP(SSPYLD2!AY$4,'[1]INTERNAL PARAMETERS-1'!$B$5:$J$44,5,FALSE)*VLOOKUP(SSPYLD2!AY$4,'[1]INTERNAL PARAMETERS-1'!$B$5:$J$44,6,FALSE)*VLOOKUP(SSPYLD2!AY$4,'[1]INTERNAL PARAMETERS-1'!$B$5:$J$44,3,FALSE) + SSPYLD1!AY183*(1-VLOOKUP(SSPYLD2!AY$4,'[1]INTERNAL PARAMETERS-1'!$B$5:$J$44,5,FALSE))*VLOOKUP(SSPYLD2!AY$4,'[1]INTERNAL PARAMETERS-1'!$B$5:$J$44,8,FALSE)*VLOOKUP(SSPYLD2!AY$4,'[1]INTERNAL PARAMETERS-1'!$B$5:$J$44,3,FALSE)</f>
        <v>0</v>
      </c>
      <c r="AZ183" s="47">
        <f>SSPYLD1!AZ183*VLOOKUP(SSPYLD2!AZ$4,'[1]INTERNAL PARAMETERS-1'!$B$5:$J$44,5,FALSE)*VLOOKUP(SSPYLD2!AZ$4,'[1]INTERNAL PARAMETERS-1'!$B$5:$J$44,6,FALSE)*VLOOKUP(SSPYLD2!AZ$4,'[1]INTERNAL PARAMETERS-1'!$B$5:$J$44,3,FALSE) + SSPYLD1!AZ183*(1-VLOOKUP(SSPYLD2!AZ$4,'[1]INTERNAL PARAMETERS-1'!$B$5:$J$44,5,FALSE))*VLOOKUP(SSPYLD2!AZ$4,'[1]INTERNAL PARAMETERS-1'!$B$5:$J$44,8,FALSE)*VLOOKUP(SSPYLD2!AZ$4,'[1]INTERNAL PARAMETERS-1'!$B$5:$J$44,3,FALSE)</f>
        <v>0</v>
      </c>
      <c r="BA183" s="47">
        <f>SSPYLD1!BA183*VLOOKUP(SSPYLD2!BA$4,'[1]INTERNAL PARAMETERS-1'!$B$5:$J$44,5,FALSE)*VLOOKUP(SSPYLD2!BA$4,'[1]INTERNAL PARAMETERS-1'!$B$5:$J$44,6,FALSE)*VLOOKUP(SSPYLD2!BA$4,'[1]INTERNAL PARAMETERS-1'!$B$5:$J$44,3,FALSE) + SSPYLD1!BA183*(1-VLOOKUP(SSPYLD2!BA$4,'[1]INTERNAL PARAMETERS-1'!$B$5:$J$44,5,FALSE))*VLOOKUP(SSPYLD2!BA$4,'[1]INTERNAL PARAMETERS-1'!$B$5:$J$44,8,FALSE)*VLOOKUP(SSPYLD2!BA$4,'[1]INTERNAL PARAMETERS-1'!$B$5:$J$44,3,FALSE)</f>
        <v>3.0372102110483863</v>
      </c>
      <c r="BB183" s="47">
        <f>SSPYLD1!BB183*VLOOKUP(SSPYLD2!BB$4,'[1]INTERNAL PARAMETERS-1'!$B$5:$J$44,5,FALSE)*VLOOKUP(SSPYLD2!BB$4,'[1]INTERNAL PARAMETERS-1'!$B$5:$J$44,6,FALSE)*VLOOKUP(SSPYLD2!BB$4,'[1]INTERNAL PARAMETERS-1'!$B$5:$J$44,3,FALSE) + SSPYLD1!BB183*(1-VLOOKUP(SSPYLD2!BB$4,'[1]INTERNAL PARAMETERS-1'!$B$5:$J$44,5,FALSE))*VLOOKUP(SSPYLD2!BB$4,'[1]INTERNAL PARAMETERS-1'!$B$5:$J$44,8,FALSE)*VLOOKUP(SSPYLD2!BB$4,'[1]INTERNAL PARAMETERS-1'!$B$5:$J$44,3,FALSE)</f>
        <v>0.18134888182294392</v>
      </c>
      <c r="BC183" s="47">
        <f>SSPYLD1!BC183*VLOOKUP(SSPYLD2!BC$4,'[1]INTERNAL PARAMETERS-1'!$B$5:$J$44,5,FALSE)*VLOOKUP(SSPYLD2!BC$4,'[1]INTERNAL PARAMETERS-1'!$B$5:$J$44,6,FALSE)*VLOOKUP(SSPYLD2!BC$4,'[1]INTERNAL PARAMETERS-1'!$B$5:$J$44,3,FALSE) + SSPYLD1!BC183*(1-VLOOKUP(SSPYLD2!BC$4,'[1]INTERNAL PARAMETERS-1'!$B$5:$J$44,5,FALSE))*VLOOKUP(SSPYLD2!BC$4,'[1]INTERNAL PARAMETERS-1'!$B$5:$J$44,8,FALSE)*VLOOKUP(SSPYLD2!BC$4,'[1]INTERNAL PARAMETERS-1'!$B$5:$J$44,3,FALSE)</f>
        <v>0.43857264153515607</v>
      </c>
      <c r="BD183" s="47">
        <f>SSPYLD1!BD183*VLOOKUP(SSPYLD2!BD$4,'[1]INTERNAL PARAMETERS-1'!$B$5:$J$44,5,FALSE)*VLOOKUP(SSPYLD2!BD$4,'[1]INTERNAL PARAMETERS-1'!$B$5:$J$44,6,FALSE)*VLOOKUP(SSPYLD2!BD$4,'[1]INTERNAL PARAMETERS-1'!$B$5:$J$44,3,FALSE) + SSPYLD1!BD183*(1-VLOOKUP(SSPYLD2!BD$4,'[1]INTERNAL PARAMETERS-1'!$B$5:$J$44,5,FALSE))*VLOOKUP(SSPYLD2!BD$4,'[1]INTERNAL PARAMETERS-1'!$B$5:$J$44,8,FALSE)*VLOOKUP(SSPYLD2!BD$4,'[1]INTERNAL PARAMETERS-1'!$B$5:$J$44,3,FALSE)</f>
        <v>4.4914308507637897E-2</v>
      </c>
      <c r="BE183" s="47">
        <f>SSPYLD1!BE183*VLOOKUP(SSPYLD2!BE$4,'[1]INTERNAL PARAMETERS-1'!$B$5:$J$44,5,FALSE)*VLOOKUP(SSPYLD2!BE$4,'[1]INTERNAL PARAMETERS-1'!$B$5:$J$44,6,FALSE)*VLOOKUP(SSPYLD2!BE$4,'[1]INTERNAL PARAMETERS-1'!$B$5:$J$44,3,FALSE) + SSPYLD1!BE183*(1-VLOOKUP(SSPYLD2!BE$4,'[1]INTERNAL PARAMETERS-1'!$B$5:$J$44,5,FALSE))*VLOOKUP(SSPYLD2!BE$4,'[1]INTERNAL PARAMETERS-1'!$B$5:$J$44,8,FALSE)*VLOOKUP(SSPYLD2!BE$4,'[1]INTERNAL PARAMETERS-1'!$B$5:$J$44,3,FALSE)</f>
        <v>0.93075953242962661</v>
      </c>
      <c r="BF183" s="47">
        <f>SSPYLD1!BF183*VLOOKUP(SSPYLD2!BF$4,'[1]INTERNAL PARAMETERS-1'!$B$5:$J$44,5,FALSE)*VLOOKUP(SSPYLD2!BF$4,'[1]INTERNAL PARAMETERS-1'!$B$5:$J$44,6,FALSE)*VLOOKUP(SSPYLD2!BF$4,'[1]INTERNAL PARAMETERS-1'!$B$5:$J$44,3,FALSE) + SSPYLD1!BF183*(1-VLOOKUP(SSPYLD2!BF$4,'[1]INTERNAL PARAMETERS-1'!$B$5:$J$44,5,FALSE))*VLOOKUP(SSPYLD2!BF$4,'[1]INTERNAL PARAMETERS-1'!$B$5:$J$44,8,FALSE)*VLOOKUP(SSPYLD2!BF$4,'[1]INTERNAL PARAMETERS-1'!$B$5:$J$44,3,FALSE)</f>
        <v>0</v>
      </c>
      <c r="BG183" s="47">
        <f>SSPYLD1!BG183*VLOOKUP(SSPYLD2!BG$4,'[1]INTERNAL PARAMETERS-1'!$B$5:$J$44,5,FALSE)*VLOOKUP(SSPYLD2!BG$4,'[1]INTERNAL PARAMETERS-1'!$B$5:$J$44,6,FALSE)*VLOOKUP(SSPYLD2!BG$4,'[1]INTERNAL PARAMETERS-1'!$B$5:$J$44,3,FALSE) + SSPYLD1!BG183*(1-VLOOKUP(SSPYLD2!BG$4,'[1]INTERNAL PARAMETERS-1'!$B$5:$J$44,5,FALSE))*VLOOKUP(SSPYLD2!BG$4,'[1]INTERNAL PARAMETERS-1'!$B$5:$J$44,8,FALSE)*VLOOKUP(SSPYLD2!BG$4,'[1]INTERNAL PARAMETERS-1'!$B$5:$J$44,3,FALSE)</f>
        <v>7.8353842837755275E-2</v>
      </c>
      <c r="BH183" s="47">
        <f>SSPYLD1!BH183*VLOOKUP(SSPYLD2!BH$4,'[1]INTERNAL PARAMETERS-1'!$B$5:$J$44,5,FALSE)*VLOOKUP(SSPYLD2!BH$4,'[1]INTERNAL PARAMETERS-1'!$B$5:$J$44,6,FALSE)*VLOOKUP(SSPYLD2!BH$4,'[1]INTERNAL PARAMETERS-1'!$B$5:$J$44,3,FALSE) + SSPYLD1!BH183*(1-VLOOKUP(SSPYLD2!BH$4,'[1]INTERNAL PARAMETERS-1'!$B$5:$J$44,5,FALSE))*VLOOKUP(SSPYLD2!BH$4,'[1]INTERNAL PARAMETERS-1'!$B$5:$J$44,8,FALSE)*VLOOKUP(SSPYLD2!BH$4,'[1]INTERNAL PARAMETERS-1'!$B$5:$J$44,3,FALSE)</f>
        <v>7.8575207364656391E-4</v>
      </c>
      <c r="BI183" s="47">
        <f>SSPYLD1!BI183*VLOOKUP(SSPYLD2!BI$4,'[1]INTERNAL PARAMETERS-1'!$B$5:$J$44,5,FALSE)*VLOOKUP(SSPYLD2!BI$4,'[1]INTERNAL PARAMETERS-1'!$B$5:$J$44,6,FALSE)*VLOOKUP(SSPYLD2!BI$4,'[1]INTERNAL PARAMETERS-1'!$B$5:$J$44,3,FALSE) + SSPYLD1!BI183*(1-VLOOKUP(SSPYLD2!BI$4,'[1]INTERNAL PARAMETERS-1'!$B$5:$J$44,5,FALSE))*VLOOKUP(SSPYLD2!BI$4,'[1]INTERNAL PARAMETERS-1'!$B$5:$J$44,8,FALSE)*VLOOKUP(SSPYLD2!BI$4,'[1]INTERNAL PARAMETERS-1'!$B$5:$J$44,3,FALSE)</f>
        <v>0</v>
      </c>
      <c r="BJ183" s="47">
        <f>SSPYLD1!BJ183*VLOOKUP(SSPYLD2!BJ$4,'[1]INTERNAL PARAMETERS-1'!$B$5:$J$44,5,FALSE)*VLOOKUP(SSPYLD2!BJ$4,'[1]INTERNAL PARAMETERS-1'!$B$5:$J$44,6,FALSE)*VLOOKUP(SSPYLD2!BJ$4,'[1]INTERNAL PARAMETERS-1'!$B$5:$J$44,3,FALSE) + SSPYLD1!BJ183*(1-VLOOKUP(SSPYLD2!BJ$4,'[1]INTERNAL PARAMETERS-1'!$B$5:$J$44,5,FALSE))*VLOOKUP(SSPYLD2!BJ$4,'[1]INTERNAL PARAMETERS-1'!$B$5:$J$44,8,FALSE)*VLOOKUP(SSPYLD2!BJ$4,'[1]INTERNAL PARAMETERS-1'!$B$5:$J$44,3,FALSE)</f>
        <v>4.3488872737368262E-2</v>
      </c>
      <c r="BK183" s="47">
        <f>SSPYLD1!BK183*VLOOKUP(SSPYLD2!BK$4,'[1]INTERNAL PARAMETERS-1'!$B$5:$J$44,5,FALSE)*VLOOKUP(SSPYLD2!BK$4,'[1]INTERNAL PARAMETERS-1'!$B$5:$J$44,6,FALSE)*VLOOKUP(SSPYLD2!BK$4,'[1]INTERNAL PARAMETERS-1'!$B$5:$J$44,3,FALSE) + SSPYLD1!BK183*(1-VLOOKUP(SSPYLD2!BK$4,'[1]INTERNAL PARAMETERS-1'!$B$5:$J$44,5,FALSE))*VLOOKUP(SSPYLD2!BK$4,'[1]INTERNAL PARAMETERS-1'!$B$5:$J$44,8,FALSE)*VLOOKUP(SSPYLD2!BK$4,'[1]INTERNAL PARAMETERS-1'!$B$5:$J$44,3,FALSE)</f>
        <v>3.7262978628704611E-2</v>
      </c>
      <c r="BL183" s="47">
        <f>SSPYLD1!BL183*VLOOKUP(SSPYLD2!BL$4,'[1]INTERNAL PARAMETERS-1'!$B$5:$J$44,5,FALSE)*VLOOKUP(SSPYLD2!BL$4,'[1]INTERNAL PARAMETERS-1'!$B$5:$J$44,6,FALSE)*VLOOKUP(SSPYLD2!BL$4,'[1]INTERNAL PARAMETERS-1'!$B$5:$J$44,3,FALSE) + SSPYLD1!BL183*(1-VLOOKUP(SSPYLD2!BL$4,'[1]INTERNAL PARAMETERS-1'!$B$5:$J$44,5,FALSE))*VLOOKUP(SSPYLD2!BL$4,'[1]INTERNAL PARAMETERS-1'!$B$5:$J$44,8,FALSE)*VLOOKUP(SSPYLD2!BL$4,'[1]INTERNAL PARAMETERS-1'!$B$5:$J$44,3,FALSE)</f>
        <v>0.15689918333200034</v>
      </c>
      <c r="BM183" s="47">
        <f>SSPYLD1!BM183*VLOOKUP(SSPYLD2!BM$4,'[1]INTERNAL PARAMETERS-1'!$B$5:$J$44,5,FALSE)*VLOOKUP(SSPYLD2!BM$4,'[1]INTERNAL PARAMETERS-1'!$B$5:$J$44,6,FALSE)*VLOOKUP(SSPYLD2!BM$4,'[1]INTERNAL PARAMETERS-1'!$B$5:$J$44,3,FALSE) + SSPYLD1!BM183*(1-VLOOKUP(SSPYLD2!BM$4,'[1]INTERNAL PARAMETERS-1'!$B$5:$J$44,5,FALSE))*VLOOKUP(SSPYLD2!BM$4,'[1]INTERNAL PARAMETERS-1'!$B$5:$J$44,8,FALSE)*VLOOKUP(SSPYLD2!BM$4,'[1]INTERNAL PARAMETERS-1'!$B$5:$J$44,3,FALSE)</f>
        <v>0.11590173413520155</v>
      </c>
      <c r="BN183" s="47">
        <f>SSPYLD1!BN183*VLOOKUP(SSPYLD2!BN$4,'[1]INTERNAL PARAMETERS-1'!$B$5:$J$44,5,FALSE)*VLOOKUP(SSPYLD2!BN$4,'[1]INTERNAL PARAMETERS-1'!$B$5:$J$44,6,FALSE)*VLOOKUP(SSPYLD2!BN$4,'[1]INTERNAL PARAMETERS-1'!$B$5:$J$44,3,FALSE) + SSPYLD1!BN183*(1-VLOOKUP(SSPYLD2!BN$4,'[1]INTERNAL PARAMETERS-1'!$B$5:$J$44,5,FALSE))*VLOOKUP(SSPYLD2!BN$4,'[1]INTERNAL PARAMETERS-1'!$B$5:$J$44,8,FALSE)*VLOOKUP(SSPYLD2!BN$4,'[1]INTERNAL PARAMETERS-1'!$B$5:$J$44,3,FALSE)</f>
        <v>9.2138701996113334E-2</v>
      </c>
      <c r="BO183" s="47">
        <f>SSPYLD1!BO183*VLOOKUP(SSPYLD2!BO$4,'[1]INTERNAL PARAMETERS-1'!$B$5:$J$44,5,FALSE)*VLOOKUP(SSPYLD2!BO$4,'[1]INTERNAL PARAMETERS-1'!$B$5:$J$44,6,FALSE)*VLOOKUP(SSPYLD2!BO$4,'[1]INTERNAL PARAMETERS-1'!$B$5:$J$44,3,FALSE) + SSPYLD1!BO183*(1-VLOOKUP(SSPYLD2!BO$4,'[1]INTERNAL PARAMETERS-1'!$B$5:$J$44,5,FALSE))*VLOOKUP(SSPYLD2!BO$4,'[1]INTERNAL PARAMETERS-1'!$B$5:$J$44,8,FALSE)*VLOOKUP(SSPYLD2!BO$4,'[1]INTERNAL PARAMETERS-1'!$B$5:$J$44,3,FALSE)</f>
        <v>6.3105166872815227E-2</v>
      </c>
      <c r="BP183" s="47">
        <f>SSPYLD1!BP183*VLOOKUP(SSPYLD2!BP$4,'[1]INTERNAL PARAMETERS-1'!$B$5:$J$44,5,FALSE)*VLOOKUP(SSPYLD2!BP$4,'[1]INTERNAL PARAMETERS-1'!$B$5:$J$44,6,FALSE)*VLOOKUP(SSPYLD2!BP$4,'[1]INTERNAL PARAMETERS-1'!$B$5:$J$44,3,FALSE) + SSPYLD1!BP183*(1-VLOOKUP(SSPYLD2!BP$4,'[1]INTERNAL PARAMETERS-1'!$B$5:$J$44,5,FALSE))*VLOOKUP(SSPYLD2!BP$4,'[1]INTERNAL PARAMETERS-1'!$B$5:$J$44,8,FALSE)*VLOOKUP(SSPYLD2!BP$4,'[1]INTERNAL PARAMETERS-1'!$B$5:$J$44,3,FALSE)</f>
        <v>3.0625832610257772E-3</v>
      </c>
      <c r="BQ183" s="47">
        <f>SSPYLD1!BQ183*VLOOKUP(SSPYLD2!BQ$4,'[1]INTERNAL PARAMETERS-1'!$B$5:$J$44,5,FALSE)*VLOOKUP(SSPYLD2!BQ$4,'[1]INTERNAL PARAMETERS-1'!$B$5:$J$44,6,FALSE)*VLOOKUP(SSPYLD2!BQ$4,'[1]INTERNAL PARAMETERS-1'!$B$5:$J$44,3,FALSE) + SSPYLD1!BQ183*(1-VLOOKUP(SSPYLD2!BQ$4,'[1]INTERNAL PARAMETERS-1'!$B$5:$J$44,5,FALSE))*VLOOKUP(SSPYLD2!BQ$4,'[1]INTERNAL PARAMETERS-1'!$B$5:$J$44,8,FALSE)*VLOOKUP(SSPYLD2!BQ$4,'[1]INTERNAL PARAMETERS-1'!$B$5:$J$44,3,FALSE)</f>
        <v>0.21493582283106252</v>
      </c>
      <c r="BR183" s="47">
        <f>SSPYLD1!BR183*VLOOKUP(SSPYLD2!BR$4,'[1]INTERNAL PARAMETERS-1'!$B$5:$J$44,5,FALSE)*VLOOKUP(SSPYLD2!BR$4,'[1]INTERNAL PARAMETERS-1'!$B$5:$J$44,6,FALSE)*VLOOKUP(SSPYLD2!BR$4,'[1]INTERNAL PARAMETERS-1'!$B$5:$J$44,3,FALSE) + SSPYLD1!BR183*(1-VLOOKUP(SSPYLD2!BR$4,'[1]INTERNAL PARAMETERS-1'!$B$5:$J$44,5,FALSE))*VLOOKUP(SSPYLD2!BR$4,'[1]INTERNAL PARAMETERS-1'!$B$5:$J$44,8,FALSE)*VLOOKUP(SSPYLD2!BR$4,'[1]INTERNAL PARAMETERS-1'!$B$5:$J$44,3,FALSE)</f>
        <v>7.9567643722501663E-3</v>
      </c>
      <c r="BS183" s="47">
        <f>SSPYLD1!BS183*VLOOKUP(SSPYLD2!BS$4,'[1]INTERNAL PARAMETERS-1'!$B$5:$J$44,5,FALSE)*VLOOKUP(SSPYLD2!BS$4,'[1]INTERNAL PARAMETERS-1'!$B$5:$J$44,6,FALSE)*VLOOKUP(SSPYLD2!BS$4,'[1]INTERNAL PARAMETERS-1'!$B$5:$J$44,3,FALSE) + SSPYLD1!BS183*(1-VLOOKUP(SSPYLD2!BS$4,'[1]INTERNAL PARAMETERS-1'!$B$5:$J$44,5,FALSE))*VLOOKUP(SSPYLD2!BS$4,'[1]INTERNAL PARAMETERS-1'!$B$5:$J$44,8,FALSE)*VLOOKUP(SSPYLD2!BS$4,'[1]INTERNAL PARAMETERS-1'!$B$5:$J$44,3,FALSE)</f>
        <v>8.5226645527725477E-4</v>
      </c>
      <c r="BT183" s="47">
        <f>SSPYLD1!BT183*VLOOKUP(SSPYLD2!BT$4,'[1]INTERNAL PARAMETERS-1'!$B$5:$J$44,5,FALSE)*VLOOKUP(SSPYLD2!BT$4,'[1]INTERNAL PARAMETERS-1'!$B$5:$J$44,6,FALSE)*VLOOKUP(SSPYLD2!BT$4,'[1]INTERNAL PARAMETERS-1'!$B$5:$J$44,3,FALSE) + SSPYLD1!BT183*(1-VLOOKUP(SSPYLD2!BT$4,'[1]INTERNAL PARAMETERS-1'!$B$5:$J$44,5,FALSE))*VLOOKUP(SSPYLD2!BT$4,'[1]INTERNAL PARAMETERS-1'!$B$5:$J$44,8,FALSE)*VLOOKUP(SSPYLD2!BT$4,'[1]INTERNAL PARAMETERS-1'!$B$5:$J$44,3,FALSE)</f>
        <v>0</v>
      </c>
      <c r="BU183" s="47">
        <f>SSPYLD1!BU183*VLOOKUP(SSPYLD2!BU$4,'[1]INTERNAL PARAMETERS-1'!$B$5:$J$44,5,FALSE)*VLOOKUP(SSPYLD2!BU$4,'[1]INTERNAL PARAMETERS-1'!$B$5:$J$44,6,FALSE)*VLOOKUP(SSPYLD2!BU$4,'[1]INTERNAL PARAMETERS-1'!$B$5:$J$44,3,FALSE) + SSPYLD1!BU183*(1-VLOOKUP(SSPYLD2!BU$4,'[1]INTERNAL PARAMETERS-1'!$B$5:$J$44,5,FALSE))*VLOOKUP(SSPYLD2!BU$4,'[1]INTERNAL PARAMETERS-1'!$B$5:$J$44,8,FALSE)*VLOOKUP(SSPYLD2!BU$4,'[1]INTERNAL PARAMETERS-1'!$B$5:$J$44,3,FALSE)</f>
        <v>0</v>
      </c>
      <c r="BV183" s="47">
        <f>SSPYLD1!BV183*VLOOKUP(SSPYLD2!BV$4,'[1]INTERNAL PARAMETERS-1'!$B$5:$J$44,5,FALSE)*VLOOKUP(SSPYLD2!BV$4,'[1]INTERNAL PARAMETERS-1'!$B$5:$J$44,6,FALSE)*VLOOKUP(SSPYLD2!BV$4,'[1]INTERNAL PARAMETERS-1'!$B$5:$J$44,3,FALSE) + SSPYLD1!BV183*(1-VLOOKUP(SSPYLD2!BV$4,'[1]INTERNAL PARAMETERS-1'!$B$5:$J$44,5,FALSE))*VLOOKUP(SSPYLD2!BV$4,'[1]INTERNAL PARAMETERS-1'!$B$5:$J$44,8,FALSE)*VLOOKUP(SSPYLD2!BV$4,'[1]INTERNAL PARAMETERS-1'!$B$5:$J$44,3,FALSE)</f>
        <v>0</v>
      </c>
      <c r="BW183" s="47">
        <f>SSPYLD1!BW183*VLOOKUP(SSPYLD2!BW$4,'[1]INTERNAL PARAMETERS-1'!$B$5:$J$44,5,FALSE)*VLOOKUP(SSPYLD2!BW$4,'[1]INTERNAL PARAMETERS-1'!$B$5:$J$44,6,FALSE)*VLOOKUP(SSPYLD2!BW$4,'[1]INTERNAL PARAMETERS-1'!$B$5:$J$44,3,FALSE) + SSPYLD1!BW183*(1-VLOOKUP(SSPYLD2!BW$4,'[1]INTERNAL PARAMETERS-1'!$B$5:$J$44,5,FALSE))*VLOOKUP(SSPYLD2!BW$4,'[1]INTERNAL PARAMETERS-1'!$B$5:$J$44,8,FALSE)*VLOOKUP(SSPYLD2!BW$4,'[1]INTERNAL PARAMETERS-1'!$B$5:$J$44,3,FALSE)</f>
        <v>0</v>
      </c>
      <c r="BX183" s="47">
        <f>SSPYLD1!BX183*VLOOKUP(SSPYLD2!BX$4,'[1]INTERNAL PARAMETERS-1'!$B$5:$J$44,5,FALSE)*VLOOKUP(SSPYLD2!BX$4,'[1]INTERNAL PARAMETERS-1'!$B$5:$J$44,6,FALSE)*VLOOKUP(SSPYLD2!BX$4,'[1]INTERNAL PARAMETERS-1'!$B$5:$J$44,3,FALSE) + SSPYLD1!BX183*(1-VLOOKUP(SSPYLD2!BX$4,'[1]INTERNAL PARAMETERS-1'!$B$5:$J$44,5,FALSE))*VLOOKUP(SSPYLD2!BX$4,'[1]INTERNAL PARAMETERS-1'!$B$5:$J$44,8,FALSE)*VLOOKUP(SSPYLD2!BX$4,'[1]INTERNAL PARAMETERS-1'!$B$5:$J$44,3,FALSE)</f>
        <v>0</v>
      </c>
      <c r="BY183" s="47">
        <f>SSPYLD1!BY183*VLOOKUP(SSPYLD2!BY$4,'[1]INTERNAL PARAMETERS-1'!$B$5:$J$44,5,FALSE)*VLOOKUP(SSPYLD2!BY$4,'[1]INTERNAL PARAMETERS-1'!$B$5:$J$44,6,FALSE)*VLOOKUP(SSPYLD2!BY$4,'[1]INTERNAL PARAMETERS-1'!$B$5:$J$44,3,FALSE) + SSPYLD1!BY183*(1-VLOOKUP(SSPYLD2!BY$4,'[1]INTERNAL PARAMETERS-1'!$B$5:$J$44,5,FALSE))*VLOOKUP(SSPYLD2!BY$4,'[1]INTERNAL PARAMETERS-1'!$B$5:$J$44,8,FALSE)*VLOOKUP(SSPYLD2!BY$4,'[1]INTERNAL PARAMETERS-1'!$B$5:$J$44,3,FALSE)</f>
        <v>0</v>
      </c>
      <c r="BZ183" s="47">
        <f>SSPYLD1!BZ183*VLOOKUP(SSPYLD2!BZ$4,'[1]INTERNAL PARAMETERS-1'!$B$5:$J$44,5,FALSE)*VLOOKUP(SSPYLD2!BZ$4,'[1]INTERNAL PARAMETERS-1'!$B$5:$J$44,6,FALSE)*VLOOKUP(SSPYLD2!BZ$4,'[1]INTERNAL PARAMETERS-1'!$B$5:$J$44,3,FALSE) + SSPYLD1!BZ183*(1-VLOOKUP(SSPYLD2!BZ$4,'[1]INTERNAL PARAMETERS-1'!$B$5:$J$44,5,FALSE))*VLOOKUP(SSPYLD2!BZ$4,'[1]INTERNAL PARAMETERS-1'!$B$5:$J$44,8,FALSE)*VLOOKUP(SSPYLD2!BZ$4,'[1]INTERNAL PARAMETERS-1'!$B$5:$J$44,3,FALSE)</f>
        <v>9.3130412602765306E-5</v>
      </c>
      <c r="CA183" s="47">
        <f>SSPYLD1!CA183*VLOOKUP(SSPYLD2!CA$4,'[1]INTERNAL PARAMETERS-1'!$B$5:$J$44,5,FALSE)*VLOOKUP(SSPYLD2!CA$4,'[1]INTERNAL PARAMETERS-1'!$B$5:$J$44,6,FALSE)*VLOOKUP(SSPYLD2!CA$4,'[1]INTERNAL PARAMETERS-1'!$B$5:$J$44,3,FALSE) + SSPYLD1!CA183*(1-VLOOKUP(SSPYLD2!CA$4,'[1]INTERNAL PARAMETERS-1'!$B$5:$J$44,5,FALSE))*VLOOKUP(SSPYLD2!CA$4,'[1]INTERNAL PARAMETERS-1'!$B$5:$J$44,8,FALSE)*VLOOKUP(SSPYLD2!CA$4,'[1]INTERNAL PARAMETERS-1'!$B$5:$J$44,3,FALSE)</f>
        <v>0</v>
      </c>
      <c r="CB183" s="47">
        <f>SSPYLD1!CB183*VLOOKUP(SSPYLD2!CB$4,'[1]INTERNAL PARAMETERS-1'!$B$5:$J$44,5,FALSE)*VLOOKUP(SSPYLD2!CB$4,'[1]INTERNAL PARAMETERS-1'!$B$5:$J$44,6,FALSE)*VLOOKUP(SSPYLD2!CB$4,'[1]INTERNAL PARAMETERS-1'!$B$5:$J$44,3,FALSE) + SSPYLD1!CB183*(1-VLOOKUP(SSPYLD2!CB$4,'[1]INTERNAL PARAMETERS-1'!$B$5:$J$44,5,FALSE))*VLOOKUP(SSPYLD2!CB$4,'[1]INTERNAL PARAMETERS-1'!$B$5:$J$44,8,FALSE)*VLOOKUP(SSPYLD2!CB$4,'[1]INTERNAL PARAMETERS-1'!$B$5:$J$44,3,FALSE)</f>
        <v>0</v>
      </c>
      <c r="CC183" s="47">
        <f>SSPYLD1!CC183*VLOOKUP(SSPYLD2!CC$4,'[1]INTERNAL PARAMETERS-1'!$B$5:$J$44,5,FALSE)*VLOOKUP(SSPYLD2!CC$4,'[1]INTERNAL PARAMETERS-1'!$B$5:$J$44,6,FALSE)*VLOOKUP(SSPYLD2!CC$4,'[1]INTERNAL PARAMETERS-1'!$B$5:$J$44,3,FALSE) + SSPYLD1!CC183*(1-VLOOKUP(SSPYLD2!CC$4,'[1]INTERNAL PARAMETERS-1'!$B$5:$J$44,5,FALSE))*VLOOKUP(SSPYLD2!CC$4,'[1]INTERNAL PARAMETERS-1'!$B$5:$J$44,8,FALSE)*VLOOKUP(SSPYLD2!CC$4,'[1]INTERNAL PARAMETERS-1'!$B$5:$J$44,3,FALSE)</f>
        <v>6.2083407642409612E-4</v>
      </c>
      <c r="CD183" s="47">
        <f>SSPYLD1!CD183*VLOOKUP(SSPYLD2!CD$4,'[1]INTERNAL PARAMETERS-1'!$B$5:$J$44,5,FALSE)*VLOOKUP(SSPYLD2!CD$4,'[1]INTERNAL PARAMETERS-1'!$B$5:$J$44,6,FALSE)*VLOOKUP(SSPYLD2!CD$4,'[1]INTERNAL PARAMETERS-1'!$B$5:$J$44,3,FALSE) + SSPYLD1!CD183*(1-VLOOKUP(SSPYLD2!CD$4,'[1]INTERNAL PARAMETERS-1'!$B$5:$J$44,5,FALSE))*VLOOKUP(SSPYLD2!CD$4,'[1]INTERNAL PARAMETERS-1'!$B$5:$J$44,8,FALSE)*VLOOKUP(SSPYLD2!CD$4,'[1]INTERNAL PARAMETERS-1'!$B$5:$J$44,3,FALSE)</f>
        <v>2.9101575244299713E-3</v>
      </c>
      <c r="CE183" s="47">
        <f>SSPYLD1!CE183*VLOOKUP(SSPYLD2!CE$4,'[1]INTERNAL PARAMETERS-1'!$B$5:$J$44,5,FALSE)*VLOOKUP(SSPYLD2!CE$4,'[1]INTERNAL PARAMETERS-1'!$B$5:$J$44,6,FALSE)*VLOOKUP(SSPYLD2!CE$4,'[1]INTERNAL PARAMETERS-1'!$B$5:$J$44,3,FALSE) + SSPYLD1!CE183*(1-VLOOKUP(SSPYLD2!CE$4,'[1]INTERNAL PARAMETERS-1'!$B$5:$J$44,5,FALSE))*VLOOKUP(SSPYLD2!CE$4,'[1]INTERNAL PARAMETERS-1'!$B$5:$J$44,8,FALSE)*VLOOKUP(SSPYLD2!CE$4,'[1]INTERNAL PARAMETERS-1'!$B$5:$J$44,3,FALSE)</f>
        <v>4.8292327534149226E-3</v>
      </c>
      <c r="CF183" s="47">
        <f>SSPYLD1!CF183*VLOOKUP(SSPYLD2!CF$4,'[1]INTERNAL PARAMETERS-1'!$B$5:$J$44,5,FALSE)*VLOOKUP(SSPYLD2!CF$4,'[1]INTERNAL PARAMETERS-1'!$B$5:$J$44,6,FALSE)*VLOOKUP(SSPYLD2!CF$4,'[1]INTERNAL PARAMETERS-1'!$B$5:$J$44,3,FALSE) + SSPYLD1!CF183*(1-VLOOKUP(SSPYLD2!CF$4,'[1]INTERNAL PARAMETERS-1'!$B$5:$J$44,5,FALSE))*VLOOKUP(SSPYLD2!CF$4,'[1]INTERNAL PARAMETERS-1'!$B$5:$J$44,8,FALSE)*VLOOKUP(SSPYLD2!CF$4,'[1]INTERNAL PARAMETERS-1'!$B$5:$J$44,3,FALSE)</f>
        <v>2.582752102285717E-3</v>
      </c>
      <c r="CG183" s="47">
        <f>SSPYLD1!CG183*VLOOKUP(SSPYLD2!CG$4,'[1]INTERNAL PARAMETERS-1'!$B$5:$J$44,5,FALSE)*VLOOKUP(SSPYLD2!CG$4,'[1]INTERNAL PARAMETERS-1'!$B$5:$J$44,6,FALSE)*VLOOKUP(SSPYLD2!CG$4,'[1]INTERNAL PARAMETERS-1'!$B$5:$J$44,3,FALSE) + SSPYLD1!CG183*(1-VLOOKUP(SSPYLD2!CG$4,'[1]INTERNAL PARAMETERS-1'!$B$5:$J$44,5,FALSE))*VLOOKUP(SSPYLD2!CG$4,'[1]INTERNAL PARAMETERS-1'!$B$5:$J$44,8,FALSE)*VLOOKUP(SSPYLD2!CG$4,'[1]INTERNAL PARAMETERS-1'!$B$5:$J$44,3,FALSE)</f>
        <v>3.4230970108456893E-4</v>
      </c>
      <c r="CH183" s="46">
        <f>SSPYLD1!CH183*VLOOKUP(SSPYLD2!CH$4,'[1]INTERNAL PARAMETERS-1'!$B$5:$J$44,5,FALSE)*VLOOKUP(SSPYLD2!CH$4,'[1]INTERNAL PARAMETERS-1'!$B$5:$J$44,6,FALSE)*VLOOKUP(SSPYLD2!CH$4,'[1]INTERNAL PARAMETERS-1'!$B$5:$J$44,3,FALSE) + SSPYLD1!CH183*(1-VLOOKUP(SSPYLD2!CH$4,'[1]INTERNAL PARAMETERS-1'!$B$5:$J$44,5,FALSE))*VLOOKUP(SSPYLD2!CH$4,'[1]INTERNAL PARAMETERS-1'!$B$5:$J$44,8,FALSE)*VLOOKUP(SSPYLD2!CH$4,'[1]INTERNAL PARAMETERS-1'!$B$5:$J$44,3,FALSE)</f>
        <v>0</v>
      </c>
      <c r="CJ183" s="48">
        <f t="shared" si="4"/>
        <v>15.607962807201012</v>
      </c>
      <c r="CK183" s="46">
        <f t="shared" si="5"/>
        <v>6.2774315378480958</v>
      </c>
    </row>
    <row r="184" spans="2:89" x14ac:dyDescent="0.4">
      <c r="B184" s="61" t="s">
        <v>8</v>
      </c>
      <c r="C184" s="60" t="s">
        <v>50</v>
      </c>
      <c r="D184" s="60" t="s">
        <v>49</v>
      </c>
      <c r="E184" s="135">
        <f>'S Str&amp;Pad'!X184</f>
        <v>216.77223589189745</v>
      </c>
      <c r="F184" s="59">
        <f>'[1]INTERNAL PARAMETERS-1'!M22</f>
        <v>5.05</v>
      </c>
      <c r="G184" s="48">
        <f>SSPYLD1!G184*VLOOKUP(SSPYLD2!G$4,'[1]INTERNAL PARAMETERS-1'!$B$5:$J$44,5,FALSE)*VLOOKUP(SSPYLD2!G$4,'[1]INTERNAL PARAMETERS-1'!$B$5:$J$44,7,FALSE)*SSPYLD2!$F184 + SSPYLD1!G184*(1-VLOOKUP(SSPYLD2!G$4,'[1]INTERNAL PARAMETERS-1'!$B$5:$J$44,5,FALSE))*VLOOKUP(SSPYLD2!G$4,'[1]INTERNAL PARAMETERS-1'!$B$5:$J$44,9,FALSE)*SSPYLD2!$F184</f>
        <v>0</v>
      </c>
      <c r="H184" s="47">
        <f>SSPYLD1!H184*VLOOKUP(SSPYLD2!H$4,'[1]INTERNAL PARAMETERS-1'!$B$5:$J$44,5,FALSE)*VLOOKUP(SSPYLD2!H$4,'[1]INTERNAL PARAMETERS-1'!$B$5:$J$44,7,FALSE)*SSPYLD2!$F184 + SSPYLD1!H184*(1-VLOOKUP(SSPYLD2!H$4,'[1]INTERNAL PARAMETERS-1'!$B$5:$J$44,5,FALSE))*VLOOKUP(SSPYLD2!H$4,'[1]INTERNAL PARAMETERS-1'!$B$5:$J$44,9,FALSE)*SSPYLD2!$F184</f>
        <v>0</v>
      </c>
      <c r="I184" s="47">
        <f>SSPYLD1!I184*VLOOKUP(SSPYLD2!I$4,'[1]INTERNAL PARAMETERS-1'!$B$5:$J$44,5,FALSE)*VLOOKUP(SSPYLD2!I$4,'[1]INTERNAL PARAMETERS-1'!$B$5:$J$44,7,FALSE)*SSPYLD2!$F184 + SSPYLD1!I184*(1-VLOOKUP(SSPYLD2!I$4,'[1]INTERNAL PARAMETERS-1'!$B$5:$J$44,5,FALSE))*VLOOKUP(SSPYLD2!I$4,'[1]INTERNAL PARAMETERS-1'!$B$5:$J$44,9,FALSE)*SSPYLD2!$F184</f>
        <v>2.1310943828342559</v>
      </c>
      <c r="J184" s="47">
        <f>SSPYLD1!J184*VLOOKUP(SSPYLD2!J$4,'[1]INTERNAL PARAMETERS-1'!$B$5:$J$44,5,FALSE)*VLOOKUP(SSPYLD2!J$4,'[1]INTERNAL PARAMETERS-1'!$B$5:$J$44,7,FALSE)*SSPYLD2!$F184 + SSPYLD1!J184*(1-VLOOKUP(SSPYLD2!J$4,'[1]INTERNAL PARAMETERS-1'!$B$5:$J$44,5,FALSE))*VLOOKUP(SSPYLD2!J$4,'[1]INTERNAL PARAMETERS-1'!$B$5:$J$44,9,FALSE)*SSPYLD2!$F184</f>
        <v>0</v>
      </c>
      <c r="K184" s="47">
        <f>SSPYLD1!K184*VLOOKUP(SSPYLD2!K$4,'[1]INTERNAL PARAMETERS-1'!$B$5:$J$44,5,FALSE)*VLOOKUP(SSPYLD2!K$4,'[1]INTERNAL PARAMETERS-1'!$B$5:$J$44,7,FALSE)*SSPYLD2!$F184 + SSPYLD1!K184*(1-VLOOKUP(SSPYLD2!K$4,'[1]INTERNAL PARAMETERS-1'!$B$5:$J$44,5,FALSE))*VLOOKUP(SSPYLD2!K$4,'[1]INTERNAL PARAMETERS-1'!$B$5:$J$44,9,FALSE)*SSPYLD2!$F184</f>
        <v>0</v>
      </c>
      <c r="L184" s="47">
        <f>SSPYLD1!L184*VLOOKUP(SSPYLD2!L$4,'[1]INTERNAL PARAMETERS-1'!$B$5:$J$44,5,FALSE)*VLOOKUP(SSPYLD2!L$4,'[1]INTERNAL PARAMETERS-1'!$B$5:$J$44,7,FALSE)*SSPYLD2!$F184 + SSPYLD1!L184*(1-VLOOKUP(SSPYLD2!L$4,'[1]INTERNAL PARAMETERS-1'!$B$5:$J$44,5,FALSE))*VLOOKUP(SSPYLD2!L$4,'[1]INTERNAL PARAMETERS-1'!$B$5:$J$44,9,FALSE)*SSPYLD2!$F184</f>
        <v>0</v>
      </c>
      <c r="M184" s="47">
        <f>SSPYLD1!M184*VLOOKUP(SSPYLD2!M$4,'[1]INTERNAL PARAMETERS-1'!$B$5:$J$44,5,FALSE)*VLOOKUP(SSPYLD2!M$4,'[1]INTERNAL PARAMETERS-1'!$B$5:$J$44,7,FALSE)*SSPYLD2!$F184 + SSPYLD1!M184*(1-VLOOKUP(SSPYLD2!M$4,'[1]INTERNAL PARAMETERS-1'!$B$5:$J$44,5,FALSE))*VLOOKUP(SSPYLD2!M$4,'[1]INTERNAL PARAMETERS-1'!$B$5:$J$44,9,FALSE)*SSPYLD2!$F184</f>
        <v>0.74372519022566397</v>
      </c>
      <c r="N184" s="47">
        <f>SSPYLD1!N184*VLOOKUP(SSPYLD2!N$4,'[1]INTERNAL PARAMETERS-1'!$B$5:$J$44,5,FALSE)*VLOOKUP(SSPYLD2!N$4,'[1]INTERNAL PARAMETERS-1'!$B$5:$J$44,7,FALSE)*SSPYLD2!$F184 + SSPYLD1!N184*(1-VLOOKUP(SSPYLD2!N$4,'[1]INTERNAL PARAMETERS-1'!$B$5:$J$44,5,FALSE))*VLOOKUP(SSPYLD2!N$4,'[1]INTERNAL PARAMETERS-1'!$B$5:$J$44,9,FALSE)*SSPYLD2!$F184</f>
        <v>1.2460365638960028E-2</v>
      </c>
      <c r="O184" s="47">
        <f>SSPYLD1!O184*VLOOKUP(SSPYLD2!O$4,'[1]INTERNAL PARAMETERS-1'!$B$5:$J$44,5,FALSE)*VLOOKUP(SSPYLD2!O$4,'[1]INTERNAL PARAMETERS-1'!$B$5:$J$44,7,FALSE)*SSPYLD2!$F184 + SSPYLD1!O184*(1-VLOOKUP(SSPYLD2!O$4,'[1]INTERNAL PARAMETERS-1'!$B$5:$J$44,5,FALSE))*VLOOKUP(SSPYLD2!O$4,'[1]INTERNAL PARAMETERS-1'!$B$5:$J$44,9,FALSE)*SSPYLD2!$F184</f>
        <v>0</v>
      </c>
      <c r="P184" s="47">
        <f>SSPYLD1!P184*VLOOKUP(SSPYLD2!P$4,'[1]INTERNAL PARAMETERS-1'!$B$5:$J$44,5,FALSE)*VLOOKUP(SSPYLD2!P$4,'[1]INTERNAL PARAMETERS-1'!$B$5:$J$44,7,FALSE)*SSPYLD2!$F184 + SSPYLD1!P184*(1-VLOOKUP(SSPYLD2!P$4,'[1]INTERNAL PARAMETERS-1'!$B$5:$J$44,5,FALSE))*VLOOKUP(SSPYLD2!P$4,'[1]INTERNAL PARAMETERS-1'!$B$5:$J$44,9,FALSE)*SSPYLD2!$F184</f>
        <v>0</v>
      </c>
      <c r="Q184" s="47">
        <f>SSPYLD1!Q184*VLOOKUP(SSPYLD2!Q$4,'[1]INTERNAL PARAMETERS-1'!$B$5:$J$44,5,FALSE)*VLOOKUP(SSPYLD2!Q$4,'[1]INTERNAL PARAMETERS-1'!$B$5:$J$44,7,FALSE)*SSPYLD2!$F184 + SSPYLD1!Q184*(1-VLOOKUP(SSPYLD2!Q$4,'[1]INTERNAL PARAMETERS-1'!$B$5:$J$44,5,FALSE))*VLOOKUP(SSPYLD2!Q$4,'[1]INTERNAL PARAMETERS-1'!$B$5:$J$44,9,FALSE)*SSPYLD2!$F184</f>
        <v>0</v>
      </c>
      <c r="R184" s="47">
        <f>SSPYLD1!R184*VLOOKUP(SSPYLD2!R$4,'[1]INTERNAL PARAMETERS-1'!$B$5:$J$44,5,FALSE)*VLOOKUP(SSPYLD2!R$4,'[1]INTERNAL PARAMETERS-1'!$B$5:$J$44,7,FALSE)*SSPYLD2!$F184 + SSPYLD1!R184*(1-VLOOKUP(SSPYLD2!R$4,'[1]INTERNAL PARAMETERS-1'!$B$5:$J$44,5,FALSE))*VLOOKUP(SSPYLD2!R$4,'[1]INTERNAL PARAMETERS-1'!$B$5:$J$44,9,FALSE)*SSPYLD2!$F184</f>
        <v>1.4499079795202067E-2</v>
      </c>
      <c r="S184" s="47">
        <f>SSPYLD1!S184*VLOOKUP(SSPYLD2!S$4,'[1]INTERNAL PARAMETERS-1'!$B$5:$J$44,5,FALSE)*VLOOKUP(SSPYLD2!S$4,'[1]INTERNAL PARAMETERS-1'!$B$5:$J$44,7,FALSE)*SSPYLD2!$F184 + SSPYLD1!S184*(1-VLOOKUP(SSPYLD2!S$4,'[1]INTERNAL PARAMETERS-1'!$B$5:$J$44,5,FALSE))*VLOOKUP(SSPYLD2!S$4,'[1]INTERNAL PARAMETERS-1'!$B$5:$J$44,9,FALSE)*SSPYLD2!$F184</f>
        <v>0.23592908597919668</v>
      </c>
      <c r="T184" s="47">
        <f>SSPYLD1!T184*VLOOKUP(SSPYLD2!T$4,'[1]INTERNAL PARAMETERS-1'!$B$5:$J$44,5,FALSE)*VLOOKUP(SSPYLD2!T$4,'[1]INTERNAL PARAMETERS-1'!$B$5:$J$44,7,FALSE)*SSPYLD2!$F184 + SSPYLD1!T184*(1-VLOOKUP(SSPYLD2!T$4,'[1]INTERNAL PARAMETERS-1'!$B$5:$J$44,5,FALSE))*VLOOKUP(SSPYLD2!T$4,'[1]INTERNAL PARAMETERS-1'!$B$5:$J$44,9,FALSE)*SSPYLD2!$F184</f>
        <v>5.4371549232007751E-2</v>
      </c>
      <c r="U184" s="47">
        <f>SSPYLD1!U184*VLOOKUP(SSPYLD2!U$4,'[1]INTERNAL PARAMETERS-1'!$B$5:$J$44,5,FALSE)*VLOOKUP(SSPYLD2!U$4,'[1]INTERNAL PARAMETERS-1'!$B$5:$J$44,7,FALSE)*SSPYLD2!$F184 + SSPYLD1!U184*(1-VLOOKUP(SSPYLD2!U$4,'[1]INTERNAL PARAMETERS-1'!$B$5:$J$44,5,FALSE))*VLOOKUP(SSPYLD2!U$4,'[1]INTERNAL PARAMETERS-1'!$B$5:$J$44,9,FALSE)*SSPYLD2!$F184</f>
        <v>4.0959900421445844E-2</v>
      </c>
      <c r="V184" s="47">
        <f>SSPYLD1!V184*VLOOKUP(SSPYLD2!V$4,'[1]INTERNAL PARAMETERS-1'!$B$5:$J$44,5,FALSE)*VLOOKUP(SSPYLD2!V$4,'[1]INTERNAL PARAMETERS-1'!$B$5:$J$44,7,FALSE)*SSPYLD2!$F184 + SSPYLD1!V184*(1-VLOOKUP(SSPYLD2!V$4,'[1]INTERNAL PARAMETERS-1'!$B$5:$J$44,5,FALSE))*VLOOKUP(SSPYLD2!V$4,'[1]INTERNAL PARAMETERS-1'!$B$5:$J$44,9,FALSE)*SSPYLD2!$F184</f>
        <v>0.13511563155209461</v>
      </c>
      <c r="W184" s="47">
        <f>SSPYLD1!W184*VLOOKUP(SSPYLD2!W$4,'[1]INTERNAL PARAMETERS-1'!$B$5:$J$44,5,FALSE)*VLOOKUP(SSPYLD2!W$4,'[1]INTERNAL PARAMETERS-1'!$B$5:$J$44,7,FALSE)*SSPYLD2!$F184 + SSPYLD1!W184*(1-VLOOKUP(SSPYLD2!W$4,'[1]INTERNAL PARAMETERS-1'!$B$5:$J$44,5,FALSE))*VLOOKUP(SSPYLD2!W$4,'[1]INTERNAL PARAMETERS-1'!$B$5:$J$44,9,FALSE)*SSPYLD2!$F184</f>
        <v>0</v>
      </c>
      <c r="X184" s="47">
        <f>SSPYLD1!X184*VLOOKUP(SSPYLD2!X$4,'[1]INTERNAL PARAMETERS-1'!$B$5:$J$44,5,FALSE)*VLOOKUP(SSPYLD2!X$4,'[1]INTERNAL PARAMETERS-1'!$B$5:$J$44,7,FALSE)*SSPYLD2!$F184 + SSPYLD1!X184*(1-VLOOKUP(SSPYLD2!X$4,'[1]INTERNAL PARAMETERS-1'!$B$5:$J$44,5,FALSE))*VLOOKUP(SSPYLD2!X$4,'[1]INTERNAL PARAMETERS-1'!$B$5:$J$44,9,FALSE)*SSPYLD2!$F184</f>
        <v>0</v>
      </c>
      <c r="Y184" s="47">
        <f>SSPYLD1!Y184*VLOOKUP(SSPYLD2!Y$4,'[1]INTERNAL PARAMETERS-1'!$B$5:$J$44,5,FALSE)*VLOOKUP(SSPYLD2!Y$4,'[1]INTERNAL PARAMETERS-1'!$B$5:$J$44,7,FALSE)*SSPYLD2!$F184 + SSPYLD1!Y184*(1-VLOOKUP(SSPYLD2!Y$4,'[1]INTERNAL PARAMETERS-1'!$B$5:$J$44,5,FALSE))*VLOOKUP(SSPYLD2!Y$4,'[1]INTERNAL PARAMETERS-1'!$B$5:$J$44,9,FALSE)*SSPYLD2!$F184</f>
        <v>0</v>
      </c>
      <c r="Z184" s="47">
        <f>SSPYLD1!Z184*VLOOKUP(SSPYLD2!Z$4,'[1]INTERNAL PARAMETERS-1'!$B$5:$J$44,5,FALSE)*VLOOKUP(SSPYLD2!Z$4,'[1]INTERNAL PARAMETERS-1'!$B$5:$J$44,7,FALSE)*SSPYLD2!$F184 + SSPYLD1!Z184*(1-VLOOKUP(SSPYLD2!Z$4,'[1]INTERNAL PARAMETERS-1'!$B$5:$J$44,5,FALSE))*VLOOKUP(SSPYLD2!Z$4,'[1]INTERNAL PARAMETERS-1'!$B$5:$J$44,9,FALSE)*SSPYLD2!$F184</f>
        <v>0</v>
      </c>
      <c r="AA184" s="47">
        <f>SSPYLD1!AA184*VLOOKUP(SSPYLD2!AA$4,'[1]INTERNAL PARAMETERS-1'!$B$5:$J$44,5,FALSE)*VLOOKUP(SSPYLD2!AA$4,'[1]INTERNAL PARAMETERS-1'!$B$5:$J$44,7,FALSE)*SSPYLD2!$F184 + SSPYLD1!AA184*(1-VLOOKUP(SSPYLD2!AA$4,'[1]INTERNAL PARAMETERS-1'!$B$5:$J$44,5,FALSE))*VLOOKUP(SSPYLD2!AA$4,'[1]INTERNAL PARAMETERS-1'!$B$5:$J$44,9,FALSE)*SSPYLD2!$F184</f>
        <v>0</v>
      </c>
      <c r="AB184" s="47">
        <f>SSPYLD1!AB184*VLOOKUP(SSPYLD2!AB$4,'[1]INTERNAL PARAMETERS-1'!$B$5:$J$44,5,FALSE)*VLOOKUP(SSPYLD2!AB$4,'[1]INTERNAL PARAMETERS-1'!$B$5:$J$44,7,FALSE)*SSPYLD2!$F184 + SSPYLD1!AB184*(1-VLOOKUP(SSPYLD2!AB$4,'[1]INTERNAL PARAMETERS-1'!$B$5:$J$44,5,FALSE))*VLOOKUP(SSPYLD2!AB$4,'[1]INTERNAL PARAMETERS-1'!$B$5:$J$44,9,FALSE)*SSPYLD2!$F184</f>
        <v>0</v>
      </c>
      <c r="AC184" s="47">
        <f>SSPYLD1!AC184*VLOOKUP(SSPYLD2!AC$4,'[1]INTERNAL PARAMETERS-1'!$B$5:$J$44,5,FALSE)*VLOOKUP(SSPYLD2!AC$4,'[1]INTERNAL PARAMETERS-1'!$B$5:$J$44,7,FALSE)*SSPYLD2!$F184 + SSPYLD1!AC184*(1-VLOOKUP(SSPYLD2!AC$4,'[1]INTERNAL PARAMETERS-1'!$B$5:$J$44,5,FALSE))*VLOOKUP(SSPYLD2!AC$4,'[1]INTERNAL PARAMETERS-1'!$B$5:$J$44,9,FALSE)*SSPYLD2!$F184</f>
        <v>0</v>
      </c>
      <c r="AD184" s="47">
        <f>SSPYLD1!AD184*VLOOKUP(SSPYLD2!AD$4,'[1]INTERNAL PARAMETERS-1'!$B$5:$J$44,5,FALSE)*VLOOKUP(SSPYLD2!AD$4,'[1]INTERNAL PARAMETERS-1'!$B$5:$J$44,7,FALSE)*SSPYLD2!$F184 + SSPYLD1!AD184*(1-VLOOKUP(SSPYLD2!AD$4,'[1]INTERNAL PARAMETERS-1'!$B$5:$J$44,5,FALSE))*VLOOKUP(SSPYLD2!AD$4,'[1]INTERNAL PARAMETERS-1'!$B$5:$J$44,9,FALSE)*SSPYLD2!$F184</f>
        <v>0</v>
      </c>
      <c r="AE184" s="47">
        <f>SSPYLD1!AE184*VLOOKUP(SSPYLD2!AE$4,'[1]INTERNAL PARAMETERS-1'!$B$5:$J$44,5,FALSE)*VLOOKUP(SSPYLD2!AE$4,'[1]INTERNAL PARAMETERS-1'!$B$5:$J$44,7,FALSE)*SSPYLD2!$F184 + SSPYLD1!AE184*(1-VLOOKUP(SSPYLD2!AE$4,'[1]INTERNAL PARAMETERS-1'!$B$5:$J$44,5,FALSE))*VLOOKUP(SSPYLD2!AE$4,'[1]INTERNAL PARAMETERS-1'!$B$5:$J$44,9,FALSE)*SSPYLD2!$F184</f>
        <v>0</v>
      </c>
      <c r="AF184" s="47">
        <f>SSPYLD1!AF184*VLOOKUP(SSPYLD2!AF$4,'[1]INTERNAL PARAMETERS-1'!$B$5:$J$44,5,FALSE)*VLOOKUP(SSPYLD2!AF$4,'[1]INTERNAL PARAMETERS-1'!$B$5:$J$44,7,FALSE)*SSPYLD2!$F184 + SSPYLD1!AF184*(1-VLOOKUP(SSPYLD2!AF$4,'[1]INTERNAL PARAMETERS-1'!$B$5:$J$44,5,FALSE))*VLOOKUP(SSPYLD2!AF$4,'[1]INTERNAL PARAMETERS-1'!$B$5:$J$44,9,FALSE)*SSPYLD2!$F184</f>
        <v>0</v>
      </c>
      <c r="AG184" s="47">
        <f>SSPYLD1!AG184*VLOOKUP(SSPYLD2!AG$4,'[1]INTERNAL PARAMETERS-1'!$B$5:$J$44,5,FALSE)*VLOOKUP(SSPYLD2!AG$4,'[1]INTERNAL PARAMETERS-1'!$B$5:$J$44,7,FALSE)*SSPYLD2!$F184 + SSPYLD1!AG184*(1-VLOOKUP(SSPYLD2!AG$4,'[1]INTERNAL PARAMETERS-1'!$B$5:$J$44,5,FALSE))*VLOOKUP(SSPYLD2!AG$4,'[1]INTERNAL PARAMETERS-1'!$B$5:$J$44,9,FALSE)*SSPYLD2!$F184</f>
        <v>0</v>
      </c>
      <c r="AH184" s="47">
        <f>SSPYLD1!AH184*VLOOKUP(SSPYLD2!AH$4,'[1]INTERNAL PARAMETERS-1'!$B$5:$J$44,5,FALSE)*VLOOKUP(SSPYLD2!AH$4,'[1]INTERNAL PARAMETERS-1'!$B$5:$J$44,7,FALSE)*SSPYLD2!$F184 + SSPYLD1!AH184*(1-VLOOKUP(SSPYLD2!AH$4,'[1]INTERNAL PARAMETERS-1'!$B$5:$J$44,5,FALSE))*VLOOKUP(SSPYLD2!AH$4,'[1]INTERNAL PARAMETERS-1'!$B$5:$J$44,9,FALSE)*SSPYLD2!$F184</f>
        <v>0</v>
      </c>
      <c r="AI184" s="47">
        <f>SSPYLD1!AI184*VLOOKUP(SSPYLD2!AI$4,'[1]INTERNAL PARAMETERS-1'!$B$5:$J$44,5,FALSE)*VLOOKUP(SSPYLD2!AI$4,'[1]INTERNAL PARAMETERS-1'!$B$5:$J$44,7,FALSE)*SSPYLD2!$F184 + SSPYLD1!AI184*(1-VLOOKUP(SSPYLD2!AI$4,'[1]INTERNAL PARAMETERS-1'!$B$5:$J$44,5,FALSE))*VLOOKUP(SSPYLD2!AI$4,'[1]INTERNAL PARAMETERS-1'!$B$5:$J$44,9,FALSE)*SSPYLD2!$F184</f>
        <v>0</v>
      </c>
      <c r="AJ184" s="47">
        <f>SSPYLD1!AJ184*VLOOKUP(SSPYLD2!AJ$4,'[1]INTERNAL PARAMETERS-1'!$B$5:$J$44,5,FALSE)*VLOOKUP(SSPYLD2!AJ$4,'[1]INTERNAL PARAMETERS-1'!$B$5:$J$44,7,FALSE)*SSPYLD2!$F184 + SSPYLD1!AJ184*(1-VLOOKUP(SSPYLD2!AJ$4,'[1]INTERNAL PARAMETERS-1'!$B$5:$J$44,5,FALSE))*VLOOKUP(SSPYLD2!AJ$4,'[1]INTERNAL PARAMETERS-1'!$B$5:$J$44,9,FALSE)*SSPYLD2!$F184</f>
        <v>0.10602452100241511</v>
      </c>
      <c r="AK184" s="47">
        <f>SSPYLD1!AK184*VLOOKUP(SSPYLD2!AK$4,'[1]INTERNAL PARAMETERS-1'!$B$5:$J$44,5,FALSE)*VLOOKUP(SSPYLD2!AK$4,'[1]INTERNAL PARAMETERS-1'!$B$5:$J$44,7,FALSE)*SSPYLD2!$F184 + SSPYLD1!AK184*(1-VLOOKUP(SSPYLD2!AK$4,'[1]INTERNAL PARAMETERS-1'!$B$5:$J$44,5,FALSE))*VLOOKUP(SSPYLD2!AK$4,'[1]INTERNAL PARAMETERS-1'!$B$5:$J$44,9,FALSE)*SSPYLD2!$F184</f>
        <v>0</v>
      </c>
      <c r="AL184" s="47">
        <f>SSPYLD1!AL184*VLOOKUP(SSPYLD2!AL$4,'[1]INTERNAL PARAMETERS-1'!$B$5:$J$44,5,FALSE)*VLOOKUP(SSPYLD2!AL$4,'[1]INTERNAL PARAMETERS-1'!$B$5:$J$44,7,FALSE)*SSPYLD2!$F184 + SSPYLD1!AL184*(1-VLOOKUP(SSPYLD2!AL$4,'[1]INTERNAL PARAMETERS-1'!$B$5:$J$44,5,FALSE))*VLOOKUP(SSPYLD2!AL$4,'[1]INTERNAL PARAMETERS-1'!$B$5:$J$44,9,FALSE)*SSPYLD2!$F184</f>
        <v>0</v>
      </c>
      <c r="AM184" s="47">
        <f>SSPYLD1!AM184*VLOOKUP(SSPYLD2!AM$4,'[1]INTERNAL PARAMETERS-1'!$B$5:$J$44,5,FALSE)*VLOOKUP(SSPYLD2!AM$4,'[1]INTERNAL PARAMETERS-1'!$B$5:$J$44,7,FALSE)*SSPYLD2!$F184 + SSPYLD1!AM184*(1-VLOOKUP(SSPYLD2!AM$4,'[1]INTERNAL PARAMETERS-1'!$B$5:$J$44,5,FALSE))*VLOOKUP(SSPYLD2!AM$4,'[1]INTERNAL PARAMETERS-1'!$B$5:$J$44,9,FALSE)*SSPYLD2!$F184</f>
        <v>0</v>
      </c>
      <c r="AN184" s="47">
        <f>SSPYLD1!AN184*VLOOKUP(SSPYLD2!AN$4,'[1]INTERNAL PARAMETERS-1'!$B$5:$J$44,5,FALSE)*VLOOKUP(SSPYLD2!AN$4,'[1]INTERNAL PARAMETERS-1'!$B$5:$J$44,7,FALSE)*SSPYLD2!$F184 + SSPYLD1!AN184*(1-VLOOKUP(SSPYLD2!AN$4,'[1]INTERNAL PARAMETERS-1'!$B$5:$J$44,5,FALSE))*VLOOKUP(SSPYLD2!AN$4,'[1]INTERNAL PARAMETERS-1'!$B$5:$J$44,9,FALSE)*SSPYLD2!$F184</f>
        <v>0</v>
      </c>
      <c r="AO184" s="47">
        <f>SSPYLD1!AO184*VLOOKUP(SSPYLD2!AO$4,'[1]INTERNAL PARAMETERS-1'!$B$5:$J$44,5,FALSE)*VLOOKUP(SSPYLD2!AO$4,'[1]INTERNAL PARAMETERS-1'!$B$5:$J$44,7,FALSE)*SSPYLD2!$F184 + SSPYLD1!AO184*(1-VLOOKUP(SSPYLD2!AO$4,'[1]INTERNAL PARAMETERS-1'!$B$5:$J$44,5,FALSE))*VLOOKUP(SSPYLD2!AO$4,'[1]INTERNAL PARAMETERS-1'!$B$5:$J$44,9,FALSE)*SSPYLD2!$F184</f>
        <v>0</v>
      </c>
      <c r="AP184" s="47">
        <f>SSPYLD1!AP184*VLOOKUP(SSPYLD2!AP$4,'[1]INTERNAL PARAMETERS-1'!$B$5:$J$44,5,FALSE)*VLOOKUP(SSPYLD2!AP$4,'[1]INTERNAL PARAMETERS-1'!$B$5:$J$44,7,FALSE)*SSPYLD2!$F184 + SSPYLD1!AP184*(1-VLOOKUP(SSPYLD2!AP$4,'[1]INTERNAL PARAMETERS-1'!$B$5:$J$44,5,FALSE))*VLOOKUP(SSPYLD2!AP$4,'[1]INTERNAL PARAMETERS-1'!$B$5:$J$44,9,FALSE)*SSPYLD2!$F184</f>
        <v>0</v>
      </c>
      <c r="AQ184" s="47">
        <f>SSPYLD1!AQ184*VLOOKUP(SSPYLD2!AQ$4,'[1]INTERNAL PARAMETERS-1'!$B$5:$J$44,5,FALSE)*VLOOKUP(SSPYLD2!AQ$4,'[1]INTERNAL PARAMETERS-1'!$B$5:$J$44,7,FALSE)*SSPYLD2!$F184 + SSPYLD1!AQ184*(1-VLOOKUP(SSPYLD2!AQ$4,'[1]INTERNAL PARAMETERS-1'!$B$5:$J$44,5,FALSE))*VLOOKUP(SSPYLD2!AQ$4,'[1]INTERNAL PARAMETERS-1'!$B$5:$J$44,9,FALSE)*SSPYLD2!$F184</f>
        <v>0</v>
      </c>
      <c r="AR184" s="47">
        <f>SSPYLD1!AR184*VLOOKUP(SSPYLD2!AR$4,'[1]INTERNAL PARAMETERS-1'!$B$5:$J$44,5,FALSE)*VLOOKUP(SSPYLD2!AR$4,'[1]INTERNAL PARAMETERS-1'!$B$5:$J$44,7,FALSE)*SSPYLD2!$F184 + SSPYLD1!AR184*(1-VLOOKUP(SSPYLD2!AR$4,'[1]INTERNAL PARAMETERS-1'!$B$5:$J$44,5,FALSE))*VLOOKUP(SSPYLD2!AR$4,'[1]INTERNAL PARAMETERS-1'!$B$5:$J$44,9,FALSE)*SSPYLD2!$F184</f>
        <v>0</v>
      </c>
      <c r="AS184" s="47">
        <f>SSPYLD1!AS184*VLOOKUP(SSPYLD2!AS$4,'[1]INTERNAL PARAMETERS-1'!$B$5:$J$44,5,FALSE)*VLOOKUP(SSPYLD2!AS$4,'[1]INTERNAL PARAMETERS-1'!$B$5:$J$44,7,FALSE)*SSPYLD2!$F184 + SSPYLD1!AS184*(1-VLOOKUP(SSPYLD2!AS$4,'[1]INTERNAL PARAMETERS-1'!$B$5:$J$44,5,FALSE))*VLOOKUP(SSPYLD2!AS$4,'[1]INTERNAL PARAMETERS-1'!$B$5:$J$44,9,FALSE)*SSPYLD2!$F184</f>
        <v>0</v>
      </c>
      <c r="AT184" s="46">
        <f>SSPYLD1!AT184*VLOOKUP(SSPYLD2!AT$4,'[1]INTERNAL PARAMETERS-1'!$B$5:$J$44,5,FALSE)*VLOOKUP(SSPYLD2!AT$4,'[1]INTERNAL PARAMETERS-1'!$B$5:$J$44,7,FALSE)*SSPYLD2!$F184 + SSPYLD1!AT184*(1-VLOOKUP(SSPYLD2!AT$4,'[1]INTERNAL PARAMETERS-1'!$B$5:$J$44,5,FALSE))*VLOOKUP(SSPYLD2!AT$4,'[1]INTERNAL PARAMETERS-1'!$B$5:$J$44,9,FALSE)*SSPYLD2!$F184</f>
        <v>0</v>
      </c>
      <c r="AU184" s="48">
        <f>SSPYLD1!AU184*VLOOKUP(SSPYLD2!AU$4,'[1]INTERNAL PARAMETERS-1'!$B$5:$J$44,5,FALSE)*VLOOKUP(SSPYLD2!AU$4,'[1]INTERNAL PARAMETERS-1'!$B$5:$J$44,6,FALSE)*VLOOKUP(SSPYLD2!AU$4,'[1]INTERNAL PARAMETERS-1'!$B$5:$J$44,3,FALSE) + SSPYLD1!AU184*(1-VLOOKUP(SSPYLD2!AU$4,'[1]INTERNAL PARAMETERS-1'!$B$5:$J$44,5,FALSE))*VLOOKUP(SSPYLD2!AU$4,'[1]INTERNAL PARAMETERS-1'!$B$5:$J$44,8,FALSE)*VLOOKUP(SSPYLD2!AU$4,'[1]INTERNAL PARAMETERS-1'!$B$5:$J$44,3,FALSE)</f>
        <v>0</v>
      </c>
      <c r="AV184" s="47">
        <f>SSPYLD1!AV184*VLOOKUP(SSPYLD2!AV$4,'[1]INTERNAL PARAMETERS-1'!$B$5:$J$44,5,FALSE)*VLOOKUP(SSPYLD2!AV$4,'[1]INTERNAL PARAMETERS-1'!$B$5:$J$44,6,FALSE)*VLOOKUP(SSPYLD2!AV$4,'[1]INTERNAL PARAMETERS-1'!$B$5:$J$44,3,FALSE) + SSPYLD1!AV184*(1-VLOOKUP(SSPYLD2!AV$4,'[1]INTERNAL PARAMETERS-1'!$B$5:$J$44,5,FALSE))*VLOOKUP(SSPYLD2!AV$4,'[1]INTERNAL PARAMETERS-1'!$B$5:$J$44,8,FALSE)*VLOOKUP(SSPYLD2!AV$4,'[1]INTERNAL PARAMETERS-1'!$B$5:$J$44,3,FALSE)</f>
        <v>0</v>
      </c>
      <c r="AW184" s="47">
        <f>SSPYLD1!AW184*VLOOKUP(SSPYLD2!AW$4,'[1]INTERNAL PARAMETERS-1'!$B$5:$J$44,5,FALSE)*VLOOKUP(SSPYLD2!AW$4,'[1]INTERNAL PARAMETERS-1'!$B$5:$J$44,6,FALSE)*VLOOKUP(SSPYLD2!AW$4,'[1]INTERNAL PARAMETERS-1'!$B$5:$J$44,3,FALSE) + SSPYLD1!AW184*(1-VLOOKUP(SSPYLD2!AW$4,'[1]INTERNAL PARAMETERS-1'!$B$5:$J$44,5,FALSE))*VLOOKUP(SSPYLD2!AW$4,'[1]INTERNAL PARAMETERS-1'!$B$5:$J$44,8,FALSE)*VLOOKUP(SSPYLD2!AW$4,'[1]INTERNAL PARAMETERS-1'!$B$5:$J$44,3,FALSE)</f>
        <v>0.49824455401785422</v>
      </c>
      <c r="AX184" s="47">
        <f>SSPYLD1!AX184*VLOOKUP(SSPYLD2!AX$4,'[1]INTERNAL PARAMETERS-1'!$B$5:$J$44,5,FALSE)*VLOOKUP(SSPYLD2!AX$4,'[1]INTERNAL PARAMETERS-1'!$B$5:$J$44,6,FALSE)*VLOOKUP(SSPYLD2!AX$4,'[1]INTERNAL PARAMETERS-1'!$B$5:$J$44,3,FALSE) + SSPYLD1!AX184*(1-VLOOKUP(SSPYLD2!AX$4,'[1]INTERNAL PARAMETERS-1'!$B$5:$J$44,5,FALSE))*VLOOKUP(SSPYLD2!AX$4,'[1]INTERNAL PARAMETERS-1'!$B$5:$J$44,8,FALSE)*VLOOKUP(SSPYLD2!AX$4,'[1]INTERNAL PARAMETERS-1'!$B$5:$J$44,3,FALSE)</f>
        <v>0</v>
      </c>
      <c r="AY184" s="47">
        <f>SSPYLD1!AY184*VLOOKUP(SSPYLD2!AY$4,'[1]INTERNAL PARAMETERS-1'!$B$5:$J$44,5,FALSE)*VLOOKUP(SSPYLD2!AY$4,'[1]INTERNAL PARAMETERS-1'!$B$5:$J$44,6,FALSE)*VLOOKUP(SSPYLD2!AY$4,'[1]INTERNAL PARAMETERS-1'!$B$5:$J$44,3,FALSE) + SSPYLD1!AY184*(1-VLOOKUP(SSPYLD2!AY$4,'[1]INTERNAL PARAMETERS-1'!$B$5:$J$44,5,FALSE))*VLOOKUP(SSPYLD2!AY$4,'[1]INTERNAL PARAMETERS-1'!$B$5:$J$44,8,FALSE)*VLOOKUP(SSPYLD2!AY$4,'[1]INTERNAL PARAMETERS-1'!$B$5:$J$44,3,FALSE)</f>
        <v>0</v>
      </c>
      <c r="AZ184" s="47">
        <f>SSPYLD1!AZ184*VLOOKUP(SSPYLD2!AZ$4,'[1]INTERNAL PARAMETERS-1'!$B$5:$J$44,5,FALSE)*VLOOKUP(SSPYLD2!AZ$4,'[1]INTERNAL PARAMETERS-1'!$B$5:$J$44,6,FALSE)*VLOOKUP(SSPYLD2!AZ$4,'[1]INTERNAL PARAMETERS-1'!$B$5:$J$44,3,FALSE) + SSPYLD1!AZ184*(1-VLOOKUP(SSPYLD2!AZ$4,'[1]INTERNAL PARAMETERS-1'!$B$5:$J$44,5,FALSE))*VLOOKUP(SSPYLD2!AZ$4,'[1]INTERNAL PARAMETERS-1'!$B$5:$J$44,8,FALSE)*VLOOKUP(SSPYLD2!AZ$4,'[1]INTERNAL PARAMETERS-1'!$B$5:$J$44,3,FALSE)</f>
        <v>0</v>
      </c>
      <c r="BA184" s="47">
        <f>SSPYLD1!BA184*VLOOKUP(SSPYLD2!BA$4,'[1]INTERNAL PARAMETERS-1'!$B$5:$J$44,5,FALSE)*VLOOKUP(SSPYLD2!BA$4,'[1]INTERNAL PARAMETERS-1'!$B$5:$J$44,6,FALSE)*VLOOKUP(SSPYLD2!BA$4,'[1]INTERNAL PARAMETERS-1'!$B$5:$J$44,3,FALSE) + SSPYLD1!BA184*(1-VLOOKUP(SSPYLD2!BA$4,'[1]INTERNAL PARAMETERS-1'!$B$5:$J$44,5,FALSE))*VLOOKUP(SSPYLD2!BA$4,'[1]INTERNAL PARAMETERS-1'!$B$5:$J$44,8,FALSE)*VLOOKUP(SSPYLD2!BA$4,'[1]INTERNAL PARAMETERS-1'!$B$5:$J$44,3,FALSE)</f>
        <v>1.7379864178372186</v>
      </c>
      <c r="BB184" s="47">
        <f>SSPYLD1!BB184*VLOOKUP(SSPYLD2!BB$4,'[1]INTERNAL PARAMETERS-1'!$B$5:$J$44,5,FALSE)*VLOOKUP(SSPYLD2!BB$4,'[1]INTERNAL PARAMETERS-1'!$B$5:$J$44,6,FALSE)*VLOOKUP(SSPYLD2!BB$4,'[1]INTERNAL PARAMETERS-1'!$B$5:$J$44,3,FALSE) + SSPYLD1!BB184*(1-VLOOKUP(SSPYLD2!BB$4,'[1]INTERNAL PARAMETERS-1'!$B$5:$J$44,5,FALSE))*VLOOKUP(SSPYLD2!BB$4,'[1]INTERNAL PARAMETERS-1'!$B$5:$J$44,8,FALSE)*VLOOKUP(SSPYLD2!BB$4,'[1]INTERNAL PARAMETERS-1'!$B$5:$J$44,3,FALSE)</f>
        <v>0.1453201827323915</v>
      </c>
      <c r="BC184" s="47">
        <f>SSPYLD1!BC184*VLOOKUP(SSPYLD2!BC$4,'[1]INTERNAL PARAMETERS-1'!$B$5:$J$44,5,FALSE)*VLOOKUP(SSPYLD2!BC$4,'[1]INTERNAL PARAMETERS-1'!$B$5:$J$44,6,FALSE)*VLOOKUP(SSPYLD2!BC$4,'[1]INTERNAL PARAMETERS-1'!$B$5:$J$44,3,FALSE) + SSPYLD1!BC184*(1-VLOOKUP(SSPYLD2!BC$4,'[1]INTERNAL PARAMETERS-1'!$B$5:$J$44,5,FALSE))*VLOOKUP(SSPYLD2!BC$4,'[1]INTERNAL PARAMETERS-1'!$B$5:$J$44,8,FALSE)*VLOOKUP(SSPYLD2!BC$4,'[1]INTERNAL PARAMETERS-1'!$B$5:$J$44,3,FALSE)</f>
        <v>0.25289893845923805</v>
      </c>
      <c r="BD184" s="47">
        <f>SSPYLD1!BD184*VLOOKUP(SSPYLD2!BD$4,'[1]INTERNAL PARAMETERS-1'!$B$5:$J$44,5,FALSE)*VLOOKUP(SSPYLD2!BD$4,'[1]INTERNAL PARAMETERS-1'!$B$5:$J$44,6,FALSE)*VLOOKUP(SSPYLD2!BD$4,'[1]INTERNAL PARAMETERS-1'!$B$5:$J$44,3,FALSE) + SSPYLD1!BD184*(1-VLOOKUP(SSPYLD2!BD$4,'[1]INTERNAL PARAMETERS-1'!$B$5:$J$44,5,FALSE))*VLOOKUP(SSPYLD2!BD$4,'[1]INTERNAL PARAMETERS-1'!$B$5:$J$44,8,FALSE)*VLOOKUP(SSPYLD2!BD$4,'[1]INTERNAL PARAMETERS-1'!$B$5:$J$44,3,FALSE)</f>
        <v>1.4050035316242803E-2</v>
      </c>
      <c r="BE184" s="47">
        <f>SSPYLD1!BE184*VLOOKUP(SSPYLD2!BE$4,'[1]INTERNAL PARAMETERS-1'!$B$5:$J$44,5,FALSE)*VLOOKUP(SSPYLD2!BE$4,'[1]INTERNAL PARAMETERS-1'!$B$5:$J$44,6,FALSE)*VLOOKUP(SSPYLD2!BE$4,'[1]INTERNAL PARAMETERS-1'!$B$5:$J$44,3,FALSE) + SSPYLD1!BE184*(1-VLOOKUP(SSPYLD2!BE$4,'[1]INTERNAL PARAMETERS-1'!$B$5:$J$44,5,FALSE))*VLOOKUP(SSPYLD2!BE$4,'[1]INTERNAL PARAMETERS-1'!$B$5:$J$44,8,FALSE)*VLOOKUP(SSPYLD2!BE$4,'[1]INTERNAL PARAMETERS-1'!$B$5:$J$44,3,FALSE)</f>
        <v>0.5485648567377337</v>
      </c>
      <c r="BF184" s="47">
        <f>SSPYLD1!BF184*VLOOKUP(SSPYLD2!BF$4,'[1]INTERNAL PARAMETERS-1'!$B$5:$J$44,5,FALSE)*VLOOKUP(SSPYLD2!BF$4,'[1]INTERNAL PARAMETERS-1'!$B$5:$J$44,6,FALSE)*VLOOKUP(SSPYLD2!BF$4,'[1]INTERNAL PARAMETERS-1'!$B$5:$J$44,3,FALSE) + SSPYLD1!BF184*(1-VLOOKUP(SSPYLD2!BF$4,'[1]INTERNAL PARAMETERS-1'!$B$5:$J$44,5,FALSE))*VLOOKUP(SSPYLD2!BF$4,'[1]INTERNAL PARAMETERS-1'!$B$5:$J$44,8,FALSE)*VLOOKUP(SSPYLD2!BF$4,'[1]INTERNAL PARAMETERS-1'!$B$5:$J$44,3,FALSE)</f>
        <v>0</v>
      </c>
      <c r="BG184" s="47">
        <f>SSPYLD1!BG184*VLOOKUP(SSPYLD2!BG$4,'[1]INTERNAL PARAMETERS-1'!$B$5:$J$44,5,FALSE)*VLOOKUP(SSPYLD2!BG$4,'[1]INTERNAL PARAMETERS-1'!$B$5:$J$44,6,FALSE)*VLOOKUP(SSPYLD2!BG$4,'[1]INTERNAL PARAMETERS-1'!$B$5:$J$44,3,FALSE) + SSPYLD1!BG184*(1-VLOOKUP(SSPYLD2!BG$4,'[1]INTERNAL PARAMETERS-1'!$B$5:$J$44,5,FALSE))*VLOOKUP(SSPYLD2!BG$4,'[1]INTERNAL PARAMETERS-1'!$B$5:$J$44,8,FALSE)*VLOOKUP(SSPYLD2!BG$4,'[1]INTERNAL PARAMETERS-1'!$B$5:$J$44,3,FALSE)</f>
        <v>6.9676190734043422E-2</v>
      </c>
      <c r="BH184" s="47">
        <f>SSPYLD1!BH184*VLOOKUP(SSPYLD2!BH$4,'[1]INTERNAL PARAMETERS-1'!$B$5:$J$44,5,FALSE)*VLOOKUP(SSPYLD2!BH$4,'[1]INTERNAL PARAMETERS-1'!$B$5:$J$44,6,FALSE)*VLOOKUP(SSPYLD2!BH$4,'[1]INTERNAL PARAMETERS-1'!$B$5:$J$44,3,FALSE) + SSPYLD1!BH184*(1-VLOOKUP(SSPYLD2!BH$4,'[1]INTERNAL PARAMETERS-1'!$B$5:$J$44,5,FALSE))*VLOOKUP(SSPYLD2!BH$4,'[1]INTERNAL PARAMETERS-1'!$B$5:$J$44,8,FALSE)*VLOOKUP(SSPYLD2!BH$4,'[1]INTERNAL PARAMETERS-1'!$B$5:$J$44,3,FALSE)</f>
        <v>3.3427443201982521E-4</v>
      </c>
      <c r="BI184" s="47">
        <f>SSPYLD1!BI184*VLOOKUP(SSPYLD2!BI$4,'[1]INTERNAL PARAMETERS-1'!$B$5:$J$44,5,FALSE)*VLOOKUP(SSPYLD2!BI$4,'[1]INTERNAL PARAMETERS-1'!$B$5:$J$44,6,FALSE)*VLOOKUP(SSPYLD2!BI$4,'[1]INTERNAL PARAMETERS-1'!$B$5:$J$44,3,FALSE) + SSPYLD1!BI184*(1-VLOOKUP(SSPYLD2!BI$4,'[1]INTERNAL PARAMETERS-1'!$B$5:$J$44,5,FALSE))*VLOOKUP(SSPYLD2!BI$4,'[1]INTERNAL PARAMETERS-1'!$B$5:$J$44,8,FALSE)*VLOOKUP(SSPYLD2!BI$4,'[1]INTERNAL PARAMETERS-1'!$B$5:$J$44,3,FALSE)</f>
        <v>0</v>
      </c>
      <c r="BJ184" s="47">
        <f>SSPYLD1!BJ184*VLOOKUP(SSPYLD2!BJ$4,'[1]INTERNAL PARAMETERS-1'!$B$5:$J$44,5,FALSE)*VLOOKUP(SSPYLD2!BJ$4,'[1]INTERNAL PARAMETERS-1'!$B$5:$J$44,6,FALSE)*VLOOKUP(SSPYLD2!BJ$4,'[1]INTERNAL PARAMETERS-1'!$B$5:$J$44,3,FALSE) + SSPYLD1!BJ184*(1-VLOOKUP(SSPYLD2!BJ$4,'[1]INTERNAL PARAMETERS-1'!$B$5:$J$44,5,FALSE))*VLOOKUP(SSPYLD2!BJ$4,'[1]INTERNAL PARAMETERS-1'!$B$5:$J$44,8,FALSE)*VLOOKUP(SSPYLD2!BJ$4,'[1]INTERNAL PARAMETERS-1'!$B$5:$J$44,3,FALSE)</f>
        <v>1.6188859968697913E-2</v>
      </c>
      <c r="BK184" s="47">
        <f>SSPYLD1!BK184*VLOOKUP(SSPYLD2!BK$4,'[1]INTERNAL PARAMETERS-1'!$B$5:$J$44,5,FALSE)*VLOOKUP(SSPYLD2!BK$4,'[1]INTERNAL PARAMETERS-1'!$B$5:$J$44,6,FALSE)*VLOOKUP(SSPYLD2!BK$4,'[1]INTERNAL PARAMETERS-1'!$B$5:$J$44,3,FALSE) + SSPYLD1!BK184*(1-VLOOKUP(SSPYLD2!BK$4,'[1]INTERNAL PARAMETERS-1'!$B$5:$J$44,5,FALSE))*VLOOKUP(SSPYLD2!BK$4,'[1]INTERNAL PARAMETERS-1'!$B$5:$J$44,8,FALSE)*VLOOKUP(SSPYLD2!BK$4,'[1]INTERNAL PARAMETERS-1'!$B$5:$J$44,3,FALSE)</f>
        <v>2.5477884346272461E-2</v>
      </c>
      <c r="BL184" s="47">
        <f>SSPYLD1!BL184*VLOOKUP(SSPYLD2!BL$4,'[1]INTERNAL PARAMETERS-1'!$B$5:$J$44,5,FALSE)*VLOOKUP(SSPYLD2!BL$4,'[1]INTERNAL PARAMETERS-1'!$B$5:$J$44,6,FALSE)*VLOOKUP(SSPYLD2!BL$4,'[1]INTERNAL PARAMETERS-1'!$B$5:$J$44,3,FALSE) + SSPYLD1!BL184*(1-VLOOKUP(SSPYLD2!BL$4,'[1]INTERNAL PARAMETERS-1'!$B$5:$J$44,5,FALSE))*VLOOKUP(SSPYLD2!BL$4,'[1]INTERNAL PARAMETERS-1'!$B$5:$J$44,8,FALSE)*VLOOKUP(SSPYLD2!BL$4,'[1]INTERNAL PARAMETERS-1'!$B$5:$J$44,3,FALSE)</f>
        <v>5.2843782223982852E-2</v>
      </c>
      <c r="BM184" s="47">
        <f>SSPYLD1!BM184*VLOOKUP(SSPYLD2!BM$4,'[1]INTERNAL PARAMETERS-1'!$B$5:$J$44,5,FALSE)*VLOOKUP(SSPYLD2!BM$4,'[1]INTERNAL PARAMETERS-1'!$B$5:$J$44,6,FALSE)*VLOOKUP(SSPYLD2!BM$4,'[1]INTERNAL PARAMETERS-1'!$B$5:$J$44,3,FALSE) + SSPYLD1!BM184*(1-VLOOKUP(SSPYLD2!BM$4,'[1]INTERNAL PARAMETERS-1'!$B$5:$J$44,5,FALSE))*VLOOKUP(SSPYLD2!BM$4,'[1]INTERNAL PARAMETERS-1'!$B$5:$J$44,8,FALSE)*VLOOKUP(SSPYLD2!BM$4,'[1]INTERNAL PARAMETERS-1'!$B$5:$J$44,3,FALSE)</f>
        <v>5.1008829194480923E-2</v>
      </c>
      <c r="BN184" s="47">
        <f>SSPYLD1!BN184*VLOOKUP(SSPYLD2!BN$4,'[1]INTERNAL PARAMETERS-1'!$B$5:$J$44,5,FALSE)*VLOOKUP(SSPYLD2!BN$4,'[1]INTERNAL PARAMETERS-1'!$B$5:$J$44,6,FALSE)*VLOOKUP(SSPYLD2!BN$4,'[1]INTERNAL PARAMETERS-1'!$B$5:$J$44,3,FALSE) + SSPYLD1!BN184*(1-VLOOKUP(SSPYLD2!BN$4,'[1]INTERNAL PARAMETERS-1'!$B$5:$J$44,5,FALSE))*VLOOKUP(SSPYLD2!BN$4,'[1]INTERNAL PARAMETERS-1'!$B$5:$J$44,8,FALSE)*VLOOKUP(SSPYLD2!BN$4,'[1]INTERNAL PARAMETERS-1'!$B$5:$J$44,3,FALSE)</f>
        <v>4.3710931420077613E-2</v>
      </c>
      <c r="BO184" s="47">
        <f>SSPYLD1!BO184*VLOOKUP(SSPYLD2!BO$4,'[1]INTERNAL PARAMETERS-1'!$B$5:$J$44,5,FALSE)*VLOOKUP(SSPYLD2!BO$4,'[1]INTERNAL PARAMETERS-1'!$B$5:$J$44,6,FALSE)*VLOOKUP(SSPYLD2!BO$4,'[1]INTERNAL PARAMETERS-1'!$B$5:$J$44,3,FALSE) + SSPYLD1!BO184*(1-VLOOKUP(SSPYLD2!BO$4,'[1]INTERNAL PARAMETERS-1'!$B$5:$J$44,5,FALSE))*VLOOKUP(SSPYLD2!BO$4,'[1]INTERNAL PARAMETERS-1'!$B$5:$J$44,8,FALSE)*VLOOKUP(SSPYLD2!BO$4,'[1]INTERNAL PARAMETERS-1'!$B$5:$J$44,3,FALSE)</f>
        <v>3.3276738751764207E-2</v>
      </c>
      <c r="BP184" s="47">
        <f>SSPYLD1!BP184*VLOOKUP(SSPYLD2!BP$4,'[1]INTERNAL PARAMETERS-1'!$B$5:$J$44,5,FALSE)*VLOOKUP(SSPYLD2!BP$4,'[1]INTERNAL PARAMETERS-1'!$B$5:$J$44,6,FALSE)*VLOOKUP(SSPYLD2!BP$4,'[1]INTERNAL PARAMETERS-1'!$B$5:$J$44,3,FALSE) + SSPYLD1!BP184*(1-VLOOKUP(SSPYLD2!BP$4,'[1]INTERNAL PARAMETERS-1'!$B$5:$J$44,5,FALSE))*VLOOKUP(SSPYLD2!BP$4,'[1]INTERNAL PARAMETERS-1'!$B$5:$J$44,8,FALSE)*VLOOKUP(SSPYLD2!BP$4,'[1]INTERNAL PARAMETERS-1'!$B$5:$J$44,3,FALSE)</f>
        <v>1.3781016698372691E-3</v>
      </c>
      <c r="BQ184" s="47">
        <f>SSPYLD1!BQ184*VLOOKUP(SSPYLD2!BQ$4,'[1]INTERNAL PARAMETERS-1'!$B$5:$J$44,5,FALSE)*VLOOKUP(SSPYLD2!BQ$4,'[1]INTERNAL PARAMETERS-1'!$B$5:$J$44,6,FALSE)*VLOOKUP(SSPYLD2!BQ$4,'[1]INTERNAL PARAMETERS-1'!$B$5:$J$44,3,FALSE) + SSPYLD1!BQ184*(1-VLOOKUP(SSPYLD2!BQ$4,'[1]INTERNAL PARAMETERS-1'!$B$5:$J$44,5,FALSE))*VLOOKUP(SSPYLD2!BQ$4,'[1]INTERNAL PARAMETERS-1'!$B$5:$J$44,8,FALSE)*VLOOKUP(SSPYLD2!BQ$4,'[1]INTERNAL PARAMETERS-1'!$B$5:$J$44,3,FALSE)</f>
        <v>0.10862631226613763</v>
      </c>
      <c r="BR184" s="47">
        <f>SSPYLD1!BR184*VLOOKUP(SSPYLD2!BR$4,'[1]INTERNAL PARAMETERS-1'!$B$5:$J$44,5,FALSE)*VLOOKUP(SSPYLD2!BR$4,'[1]INTERNAL PARAMETERS-1'!$B$5:$J$44,6,FALSE)*VLOOKUP(SSPYLD2!BR$4,'[1]INTERNAL PARAMETERS-1'!$B$5:$J$44,3,FALSE) + SSPYLD1!BR184*(1-VLOOKUP(SSPYLD2!BR$4,'[1]INTERNAL PARAMETERS-1'!$B$5:$J$44,5,FALSE))*VLOOKUP(SSPYLD2!BR$4,'[1]INTERNAL PARAMETERS-1'!$B$5:$J$44,8,FALSE)*VLOOKUP(SSPYLD2!BR$4,'[1]INTERNAL PARAMETERS-1'!$B$5:$J$44,3,FALSE)</f>
        <v>3.0465367070939445E-3</v>
      </c>
      <c r="BS184" s="47">
        <f>SSPYLD1!BS184*VLOOKUP(SSPYLD2!BS$4,'[1]INTERNAL PARAMETERS-1'!$B$5:$J$44,5,FALSE)*VLOOKUP(SSPYLD2!BS$4,'[1]INTERNAL PARAMETERS-1'!$B$5:$J$44,6,FALSE)*VLOOKUP(SSPYLD2!BS$4,'[1]INTERNAL PARAMETERS-1'!$B$5:$J$44,3,FALSE) + SSPYLD1!BS184*(1-VLOOKUP(SSPYLD2!BS$4,'[1]INTERNAL PARAMETERS-1'!$B$5:$J$44,5,FALSE))*VLOOKUP(SSPYLD2!BS$4,'[1]INTERNAL PARAMETERS-1'!$B$5:$J$44,8,FALSE)*VLOOKUP(SSPYLD2!BS$4,'[1]INTERNAL PARAMETERS-1'!$B$5:$J$44,3,FALSE)</f>
        <v>1.0071466573201673E-4</v>
      </c>
      <c r="BT184" s="47">
        <f>SSPYLD1!BT184*VLOOKUP(SSPYLD2!BT$4,'[1]INTERNAL PARAMETERS-1'!$B$5:$J$44,5,FALSE)*VLOOKUP(SSPYLD2!BT$4,'[1]INTERNAL PARAMETERS-1'!$B$5:$J$44,6,FALSE)*VLOOKUP(SSPYLD2!BT$4,'[1]INTERNAL PARAMETERS-1'!$B$5:$J$44,3,FALSE) + SSPYLD1!BT184*(1-VLOOKUP(SSPYLD2!BT$4,'[1]INTERNAL PARAMETERS-1'!$B$5:$J$44,5,FALSE))*VLOOKUP(SSPYLD2!BT$4,'[1]INTERNAL PARAMETERS-1'!$B$5:$J$44,8,FALSE)*VLOOKUP(SSPYLD2!BT$4,'[1]INTERNAL PARAMETERS-1'!$B$5:$J$44,3,FALSE)</f>
        <v>0</v>
      </c>
      <c r="BU184" s="47">
        <f>SSPYLD1!BU184*VLOOKUP(SSPYLD2!BU$4,'[1]INTERNAL PARAMETERS-1'!$B$5:$J$44,5,FALSE)*VLOOKUP(SSPYLD2!BU$4,'[1]INTERNAL PARAMETERS-1'!$B$5:$J$44,6,FALSE)*VLOOKUP(SSPYLD2!BU$4,'[1]INTERNAL PARAMETERS-1'!$B$5:$J$44,3,FALSE) + SSPYLD1!BU184*(1-VLOOKUP(SSPYLD2!BU$4,'[1]INTERNAL PARAMETERS-1'!$B$5:$J$44,5,FALSE))*VLOOKUP(SSPYLD2!BU$4,'[1]INTERNAL PARAMETERS-1'!$B$5:$J$44,8,FALSE)*VLOOKUP(SSPYLD2!BU$4,'[1]INTERNAL PARAMETERS-1'!$B$5:$J$44,3,FALSE)</f>
        <v>0</v>
      </c>
      <c r="BV184" s="47">
        <f>SSPYLD1!BV184*VLOOKUP(SSPYLD2!BV$4,'[1]INTERNAL PARAMETERS-1'!$B$5:$J$44,5,FALSE)*VLOOKUP(SSPYLD2!BV$4,'[1]INTERNAL PARAMETERS-1'!$B$5:$J$44,6,FALSE)*VLOOKUP(SSPYLD2!BV$4,'[1]INTERNAL PARAMETERS-1'!$B$5:$J$44,3,FALSE) + SSPYLD1!BV184*(1-VLOOKUP(SSPYLD2!BV$4,'[1]INTERNAL PARAMETERS-1'!$B$5:$J$44,5,FALSE))*VLOOKUP(SSPYLD2!BV$4,'[1]INTERNAL PARAMETERS-1'!$B$5:$J$44,8,FALSE)*VLOOKUP(SSPYLD2!BV$4,'[1]INTERNAL PARAMETERS-1'!$B$5:$J$44,3,FALSE)</f>
        <v>0</v>
      </c>
      <c r="BW184" s="47">
        <f>SSPYLD1!BW184*VLOOKUP(SSPYLD2!BW$4,'[1]INTERNAL PARAMETERS-1'!$B$5:$J$44,5,FALSE)*VLOOKUP(SSPYLD2!BW$4,'[1]INTERNAL PARAMETERS-1'!$B$5:$J$44,6,FALSE)*VLOOKUP(SSPYLD2!BW$4,'[1]INTERNAL PARAMETERS-1'!$B$5:$J$44,3,FALSE) + SSPYLD1!BW184*(1-VLOOKUP(SSPYLD2!BW$4,'[1]INTERNAL PARAMETERS-1'!$B$5:$J$44,5,FALSE))*VLOOKUP(SSPYLD2!BW$4,'[1]INTERNAL PARAMETERS-1'!$B$5:$J$44,8,FALSE)*VLOOKUP(SSPYLD2!BW$4,'[1]INTERNAL PARAMETERS-1'!$B$5:$J$44,3,FALSE)</f>
        <v>0</v>
      </c>
      <c r="BX184" s="47">
        <f>SSPYLD1!BX184*VLOOKUP(SSPYLD2!BX$4,'[1]INTERNAL PARAMETERS-1'!$B$5:$J$44,5,FALSE)*VLOOKUP(SSPYLD2!BX$4,'[1]INTERNAL PARAMETERS-1'!$B$5:$J$44,6,FALSE)*VLOOKUP(SSPYLD2!BX$4,'[1]INTERNAL PARAMETERS-1'!$B$5:$J$44,3,FALSE) + SSPYLD1!BX184*(1-VLOOKUP(SSPYLD2!BX$4,'[1]INTERNAL PARAMETERS-1'!$B$5:$J$44,5,FALSE))*VLOOKUP(SSPYLD2!BX$4,'[1]INTERNAL PARAMETERS-1'!$B$5:$J$44,8,FALSE)*VLOOKUP(SSPYLD2!BX$4,'[1]INTERNAL PARAMETERS-1'!$B$5:$J$44,3,FALSE)</f>
        <v>0</v>
      </c>
      <c r="BY184" s="47">
        <f>SSPYLD1!BY184*VLOOKUP(SSPYLD2!BY$4,'[1]INTERNAL PARAMETERS-1'!$B$5:$J$44,5,FALSE)*VLOOKUP(SSPYLD2!BY$4,'[1]INTERNAL PARAMETERS-1'!$B$5:$J$44,6,FALSE)*VLOOKUP(SSPYLD2!BY$4,'[1]INTERNAL PARAMETERS-1'!$B$5:$J$44,3,FALSE) + SSPYLD1!BY184*(1-VLOOKUP(SSPYLD2!BY$4,'[1]INTERNAL PARAMETERS-1'!$B$5:$J$44,5,FALSE))*VLOOKUP(SSPYLD2!BY$4,'[1]INTERNAL PARAMETERS-1'!$B$5:$J$44,8,FALSE)*VLOOKUP(SSPYLD2!BY$4,'[1]INTERNAL PARAMETERS-1'!$B$5:$J$44,3,FALSE)</f>
        <v>0</v>
      </c>
      <c r="BZ184" s="47">
        <f>SSPYLD1!BZ184*VLOOKUP(SSPYLD2!BZ$4,'[1]INTERNAL PARAMETERS-1'!$B$5:$J$44,5,FALSE)*VLOOKUP(SSPYLD2!BZ$4,'[1]INTERNAL PARAMETERS-1'!$B$5:$J$44,6,FALSE)*VLOOKUP(SSPYLD2!BZ$4,'[1]INTERNAL PARAMETERS-1'!$B$5:$J$44,3,FALSE) + SSPYLD1!BZ184*(1-VLOOKUP(SSPYLD2!BZ$4,'[1]INTERNAL PARAMETERS-1'!$B$5:$J$44,5,FALSE))*VLOOKUP(SSPYLD2!BZ$4,'[1]INTERNAL PARAMETERS-1'!$B$5:$J$44,8,FALSE)*VLOOKUP(SSPYLD2!BZ$4,'[1]INTERNAL PARAMETERS-1'!$B$5:$J$44,3,FALSE)</f>
        <v>0</v>
      </c>
      <c r="CA184" s="47">
        <f>SSPYLD1!CA184*VLOOKUP(SSPYLD2!CA$4,'[1]INTERNAL PARAMETERS-1'!$B$5:$J$44,5,FALSE)*VLOOKUP(SSPYLD2!CA$4,'[1]INTERNAL PARAMETERS-1'!$B$5:$J$44,6,FALSE)*VLOOKUP(SSPYLD2!CA$4,'[1]INTERNAL PARAMETERS-1'!$B$5:$J$44,3,FALSE) + SSPYLD1!CA184*(1-VLOOKUP(SSPYLD2!CA$4,'[1]INTERNAL PARAMETERS-1'!$B$5:$J$44,5,FALSE))*VLOOKUP(SSPYLD2!CA$4,'[1]INTERNAL PARAMETERS-1'!$B$5:$J$44,8,FALSE)*VLOOKUP(SSPYLD2!CA$4,'[1]INTERNAL PARAMETERS-1'!$B$5:$J$44,3,FALSE)</f>
        <v>0</v>
      </c>
      <c r="CB184" s="47">
        <f>SSPYLD1!CB184*VLOOKUP(SSPYLD2!CB$4,'[1]INTERNAL PARAMETERS-1'!$B$5:$J$44,5,FALSE)*VLOOKUP(SSPYLD2!CB$4,'[1]INTERNAL PARAMETERS-1'!$B$5:$J$44,6,FALSE)*VLOOKUP(SSPYLD2!CB$4,'[1]INTERNAL PARAMETERS-1'!$B$5:$J$44,3,FALSE) + SSPYLD1!CB184*(1-VLOOKUP(SSPYLD2!CB$4,'[1]INTERNAL PARAMETERS-1'!$B$5:$J$44,5,FALSE))*VLOOKUP(SSPYLD2!CB$4,'[1]INTERNAL PARAMETERS-1'!$B$5:$J$44,8,FALSE)*VLOOKUP(SSPYLD2!CB$4,'[1]INTERNAL PARAMETERS-1'!$B$5:$J$44,3,FALSE)</f>
        <v>0</v>
      </c>
      <c r="CC184" s="47">
        <f>SSPYLD1!CC184*VLOOKUP(SSPYLD2!CC$4,'[1]INTERNAL PARAMETERS-1'!$B$5:$J$44,5,FALSE)*VLOOKUP(SSPYLD2!CC$4,'[1]INTERNAL PARAMETERS-1'!$B$5:$J$44,6,FALSE)*VLOOKUP(SSPYLD2!CC$4,'[1]INTERNAL PARAMETERS-1'!$B$5:$J$44,3,FALSE) + SSPYLD1!CC184*(1-VLOOKUP(SSPYLD2!CC$4,'[1]INTERNAL PARAMETERS-1'!$B$5:$J$44,5,FALSE))*VLOOKUP(SSPYLD2!CC$4,'[1]INTERNAL PARAMETERS-1'!$B$5:$J$44,8,FALSE)*VLOOKUP(SSPYLD2!CC$4,'[1]INTERNAL PARAMETERS-1'!$B$5:$J$44,3,FALSE)</f>
        <v>6.6030846853696993E-4</v>
      </c>
      <c r="CD184" s="47">
        <f>SSPYLD1!CD184*VLOOKUP(SSPYLD2!CD$4,'[1]INTERNAL PARAMETERS-1'!$B$5:$J$44,5,FALSE)*VLOOKUP(SSPYLD2!CD$4,'[1]INTERNAL PARAMETERS-1'!$B$5:$J$44,6,FALSE)*VLOOKUP(SSPYLD2!CD$4,'[1]INTERNAL PARAMETERS-1'!$B$5:$J$44,3,FALSE) + SSPYLD1!CD184*(1-VLOOKUP(SSPYLD2!CD$4,'[1]INTERNAL PARAMETERS-1'!$B$5:$J$44,5,FALSE))*VLOOKUP(SSPYLD2!CD$4,'[1]INTERNAL PARAMETERS-1'!$B$5:$J$44,8,FALSE)*VLOOKUP(SSPYLD2!CD$4,'[1]INTERNAL PARAMETERS-1'!$B$5:$J$44,3,FALSE)</f>
        <v>1.9809204202946018E-3</v>
      </c>
      <c r="CE184" s="47">
        <f>SSPYLD1!CE184*VLOOKUP(SSPYLD2!CE$4,'[1]INTERNAL PARAMETERS-1'!$B$5:$J$44,5,FALSE)*VLOOKUP(SSPYLD2!CE$4,'[1]INTERNAL PARAMETERS-1'!$B$5:$J$44,6,FALSE)*VLOOKUP(SSPYLD2!CE$4,'[1]INTERNAL PARAMETERS-1'!$B$5:$J$44,3,FALSE) + SSPYLD1!CE184*(1-VLOOKUP(SSPYLD2!CE$4,'[1]INTERNAL PARAMETERS-1'!$B$5:$J$44,5,FALSE))*VLOOKUP(SSPYLD2!CE$4,'[1]INTERNAL PARAMETERS-1'!$B$5:$J$44,8,FALSE)*VLOOKUP(SSPYLD2!CE$4,'[1]INTERNAL PARAMETERS-1'!$B$5:$J$44,3,FALSE)</f>
        <v>5.7068368641127135E-4</v>
      </c>
      <c r="CF184" s="47">
        <f>SSPYLD1!CF184*VLOOKUP(SSPYLD2!CF$4,'[1]INTERNAL PARAMETERS-1'!$B$5:$J$44,5,FALSE)*VLOOKUP(SSPYLD2!CF$4,'[1]INTERNAL PARAMETERS-1'!$B$5:$J$44,6,FALSE)*VLOOKUP(SSPYLD2!CF$4,'[1]INTERNAL PARAMETERS-1'!$B$5:$J$44,3,FALSE) + SSPYLD1!CF184*(1-VLOOKUP(SSPYLD2!CF$4,'[1]INTERNAL PARAMETERS-1'!$B$5:$J$44,5,FALSE))*VLOOKUP(SSPYLD2!CF$4,'[1]INTERNAL PARAMETERS-1'!$B$5:$J$44,8,FALSE)*VLOOKUP(SSPYLD2!CF$4,'[1]INTERNAL PARAMETERS-1'!$B$5:$J$44,3,FALSE)</f>
        <v>0</v>
      </c>
      <c r="CG184" s="47">
        <f>SSPYLD1!CG184*VLOOKUP(SSPYLD2!CG$4,'[1]INTERNAL PARAMETERS-1'!$B$5:$J$44,5,FALSE)*VLOOKUP(SSPYLD2!CG$4,'[1]INTERNAL PARAMETERS-1'!$B$5:$J$44,6,FALSE)*VLOOKUP(SSPYLD2!CG$4,'[1]INTERNAL PARAMETERS-1'!$B$5:$J$44,3,FALSE) + SSPYLD1!CG184*(1-VLOOKUP(SSPYLD2!CG$4,'[1]INTERNAL PARAMETERS-1'!$B$5:$J$44,5,FALSE))*VLOOKUP(SSPYLD2!CG$4,'[1]INTERNAL PARAMETERS-1'!$B$5:$J$44,8,FALSE)*VLOOKUP(SSPYLD2!CG$4,'[1]INTERNAL PARAMETERS-1'!$B$5:$J$44,3,FALSE)</f>
        <v>0</v>
      </c>
      <c r="CH184" s="46">
        <f>SSPYLD1!CH184*VLOOKUP(SSPYLD2!CH$4,'[1]INTERNAL PARAMETERS-1'!$B$5:$J$44,5,FALSE)*VLOOKUP(SSPYLD2!CH$4,'[1]INTERNAL PARAMETERS-1'!$B$5:$J$44,6,FALSE)*VLOOKUP(SSPYLD2!CH$4,'[1]INTERNAL PARAMETERS-1'!$B$5:$J$44,3,FALSE) + SSPYLD1!CH184*(1-VLOOKUP(SSPYLD2!CH$4,'[1]INTERNAL PARAMETERS-1'!$B$5:$J$44,5,FALSE))*VLOOKUP(SSPYLD2!CH$4,'[1]INTERNAL PARAMETERS-1'!$B$5:$J$44,8,FALSE)*VLOOKUP(SSPYLD2!CH$4,'[1]INTERNAL PARAMETERS-1'!$B$5:$J$44,3,FALSE)</f>
        <v>0</v>
      </c>
      <c r="CJ184" s="48">
        <f t="shared" si="4"/>
        <v>3.4741797066812419</v>
      </c>
      <c r="CK184" s="46">
        <f t="shared" si="5"/>
        <v>3.6059460540560613</v>
      </c>
    </row>
    <row r="185" spans="2:89" x14ac:dyDescent="0.4">
      <c r="B185" s="61" t="s">
        <v>7</v>
      </c>
      <c r="C185" s="60" t="s">
        <v>68</v>
      </c>
      <c r="D185" s="60" t="s">
        <v>67</v>
      </c>
      <c r="E185" s="135">
        <f>'S Str&amp;Pad'!X185</f>
        <v>0</v>
      </c>
      <c r="F185" s="59">
        <f>'[1]INTERNAL PARAMETERS-1'!M5</f>
        <v>85.012</v>
      </c>
      <c r="G185" s="48">
        <f>SSPYLD1!G185*VLOOKUP(SSPYLD2!G$4,'[1]INTERNAL PARAMETERS-1'!$B$5:$J$44,5,FALSE)*VLOOKUP(SSPYLD2!G$4,'[1]INTERNAL PARAMETERS-1'!$B$5:$J$44,7,FALSE)*SSPYLD2!$F185 + SSPYLD1!G185*(1-VLOOKUP(SSPYLD2!G$4,'[1]INTERNAL PARAMETERS-1'!$B$5:$J$44,5,FALSE))*VLOOKUP(SSPYLD2!G$4,'[1]INTERNAL PARAMETERS-1'!$B$5:$J$44,9,FALSE)*SSPYLD2!$F185</f>
        <v>0</v>
      </c>
      <c r="H185" s="47">
        <f>SSPYLD1!H185*VLOOKUP(SSPYLD2!H$4,'[1]INTERNAL PARAMETERS-1'!$B$5:$J$44,5,FALSE)*VLOOKUP(SSPYLD2!H$4,'[1]INTERNAL PARAMETERS-1'!$B$5:$J$44,7,FALSE)*SSPYLD2!$F185 + SSPYLD1!H185*(1-VLOOKUP(SSPYLD2!H$4,'[1]INTERNAL PARAMETERS-1'!$B$5:$J$44,5,FALSE))*VLOOKUP(SSPYLD2!H$4,'[1]INTERNAL PARAMETERS-1'!$B$5:$J$44,9,FALSE)*SSPYLD2!$F185</f>
        <v>0</v>
      </c>
      <c r="I185" s="47">
        <f>SSPYLD1!I185*VLOOKUP(SSPYLD2!I$4,'[1]INTERNAL PARAMETERS-1'!$B$5:$J$44,5,FALSE)*VLOOKUP(SSPYLD2!I$4,'[1]INTERNAL PARAMETERS-1'!$B$5:$J$44,7,FALSE)*SSPYLD2!$F185 + SSPYLD1!I185*(1-VLOOKUP(SSPYLD2!I$4,'[1]INTERNAL PARAMETERS-1'!$B$5:$J$44,5,FALSE))*VLOOKUP(SSPYLD2!I$4,'[1]INTERNAL PARAMETERS-1'!$B$5:$J$44,9,FALSE)*SSPYLD2!$F185</f>
        <v>0</v>
      </c>
      <c r="J185" s="47">
        <f>SSPYLD1!J185*VLOOKUP(SSPYLD2!J$4,'[1]INTERNAL PARAMETERS-1'!$B$5:$J$44,5,FALSE)*VLOOKUP(SSPYLD2!J$4,'[1]INTERNAL PARAMETERS-1'!$B$5:$J$44,7,FALSE)*SSPYLD2!$F185 + SSPYLD1!J185*(1-VLOOKUP(SSPYLD2!J$4,'[1]INTERNAL PARAMETERS-1'!$B$5:$J$44,5,FALSE))*VLOOKUP(SSPYLD2!J$4,'[1]INTERNAL PARAMETERS-1'!$B$5:$J$44,9,FALSE)*SSPYLD2!$F185</f>
        <v>0</v>
      </c>
      <c r="K185" s="47">
        <f>SSPYLD1!K185*VLOOKUP(SSPYLD2!K$4,'[1]INTERNAL PARAMETERS-1'!$B$5:$J$44,5,FALSE)*VLOOKUP(SSPYLD2!K$4,'[1]INTERNAL PARAMETERS-1'!$B$5:$J$44,7,FALSE)*SSPYLD2!$F185 + SSPYLD1!K185*(1-VLOOKUP(SSPYLD2!K$4,'[1]INTERNAL PARAMETERS-1'!$B$5:$J$44,5,FALSE))*VLOOKUP(SSPYLD2!K$4,'[1]INTERNAL PARAMETERS-1'!$B$5:$J$44,9,FALSE)*SSPYLD2!$F185</f>
        <v>0</v>
      </c>
      <c r="L185" s="47">
        <f>SSPYLD1!L185*VLOOKUP(SSPYLD2!L$4,'[1]INTERNAL PARAMETERS-1'!$B$5:$J$44,5,FALSE)*VLOOKUP(SSPYLD2!L$4,'[1]INTERNAL PARAMETERS-1'!$B$5:$J$44,7,FALSE)*SSPYLD2!$F185 + SSPYLD1!L185*(1-VLOOKUP(SSPYLD2!L$4,'[1]INTERNAL PARAMETERS-1'!$B$5:$J$44,5,FALSE))*VLOOKUP(SSPYLD2!L$4,'[1]INTERNAL PARAMETERS-1'!$B$5:$J$44,9,FALSE)*SSPYLD2!$F185</f>
        <v>0</v>
      </c>
      <c r="M185" s="47">
        <f>SSPYLD1!M185*VLOOKUP(SSPYLD2!M$4,'[1]INTERNAL PARAMETERS-1'!$B$5:$J$44,5,FALSE)*VLOOKUP(SSPYLD2!M$4,'[1]INTERNAL PARAMETERS-1'!$B$5:$J$44,7,FALSE)*SSPYLD2!$F185 + SSPYLD1!M185*(1-VLOOKUP(SSPYLD2!M$4,'[1]INTERNAL PARAMETERS-1'!$B$5:$J$44,5,FALSE))*VLOOKUP(SSPYLD2!M$4,'[1]INTERNAL PARAMETERS-1'!$B$5:$J$44,9,FALSE)*SSPYLD2!$F185</f>
        <v>0</v>
      </c>
      <c r="N185" s="47">
        <f>SSPYLD1!N185*VLOOKUP(SSPYLD2!N$4,'[1]INTERNAL PARAMETERS-1'!$B$5:$J$44,5,FALSE)*VLOOKUP(SSPYLD2!N$4,'[1]INTERNAL PARAMETERS-1'!$B$5:$J$44,7,FALSE)*SSPYLD2!$F185 + SSPYLD1!N185*(1-VLOOKUP(SSPYLD2!N$4,'[1]INTERNAL PARAMETERS-1'!$B$5:$J$44,5,FALSE))*VLOOKUP(SSPYLD2!N$4,'[1]INTERNAL PARAMETERS-1'!$B$5:$J$44,9,FALSE)*SSPYLD2!$F185</f>
        <v>0</v>
      </c>
      <c r="O185" s="47">
        <f>SSPYLD1!O185*VLOOKUP(SSPYLD2!O$4,'[1]INTERNAL PARAMETERS-1'!$B$5:$J$44,5,FALSE)*VLOOKUP(SSPYLD2!O$4,'[1]INTERNAL PARAMETERS-1'!$B$5:$J$44,7,FALSE)*SSPYLD2!$F185 + SSPYLD1!O185*(1-VLOOKUP(SSPYLD2!O$4,'[1]INTERNAL PARAMETERS-1'!$B$5:$J$44,5,FALSE))*VLOOKUP(SSPYLD2!O$4,'[1]INTERNAL PARAMETERS-1'!$B$5:$J$44,9,FALSE)*SSPYLD2!$F185</f>
        <v>0</v>
      </c>
      <c r="P185" s="47">
        <f>SSPYLD1!P185*VLOOKUP(SSPYLD2!P$4,'[1]INTERNAL PARAMETERS-1'!$B$5:$J$44,5,FALSE)*VLOOKUP(SSPYLD2!P$4,'[1]INTERNAL PARAMETERS-1'!$B$5:$J$44,7,FALSE)*SSPYLD2!$F185 + SSPYLD1!P185*(1-VLOOKUP(SSPYLD2!P$4,'[1]INTERNAL PARAMETERS-1'!$B$5:$J$44,5,FALSE))*VLOOKUP(SSPYLD2!P$4,'[1]INTERNAL PARAMETERS-1'!$B$5:$J$44,9,FALSE)*SSPYLD2!$F185</f>
        <v>0</v>
      </c>
      <c r="Q185" s="47">
        <f>SSPYLD1!Q185*VLOOKUP(SSPYLD2!Q$4,'[1]INTERNAL PARAMETERS-1'!$B$5:$J$44,5,FALSE)*VLOOKUP(SSPYLD2!Q$4,'[1]INTERNAL PARAMETERS-1'!$B$5:$J$44,7,FALSE)*SSPYLD2!$F185 + SSPYLD1!Q185*(1-VLOOKUP(SSPYLD2!Q$4,'[1]INTERNAL PARAMETERS-1'!$B$5:$J$44,5,FALSE))*VLOOKUP(SSPYLD2!Q$4,'[1]INTERNAL PARAMETERS-1'!$B$5:$J$44,9,FALSE)*SSPYLD2!$F185</f>
        <v>0</v>
      </c>
      <c r="R185" s="47">
        <f>SSPYLD1!R185*VLOOKUP(SSPYLD2!R$4,'[1]INTERNAL PARAMETERS-1'!$B$5:$J$44,5,FALSE)*VLOOKUP(SSPYLD2!R$4,'[1]INTERNAL PARAMETERS-1'!$B$5:$J$44,7,FALSE)*SSPYLD2!$F185 + SSPYLD1!R185*(1-VLOOKUP(SSPYLD2!R$4,'[1]INTERNAL PARAMETERS-1'!$B$5:$J$44,5,FALSE))*VLOOKUP(SSPYLD2!R$4,'[1]INTERNAL PARAMETERS-1'!$B$5:$J$44,9,FALSE)*SSPYLD2!$F185</f>
        <v>0</v>
      </c>
      <c r="S185" s="47">
        <f>SSPYLD1!S185*VLOOKUP(SSPYLD2!S$4,'[1]INTERNAL PARAMETERS-1'!$B$5:$J$44,5,FALSE)*VLOOKUP(SSPYLD2!S$4,'[1]INTERNAL PARAMETERS-1'!$B$5:$J$44,7,FALSE)*SSPYLD2!$F185 + SSPYLD1!S185*(1-VLOOKUP(SSPYLD2!S$4,'[1]INTERNAL PARAMETERS-1'!$B$5:$J$44,5,FALSE))*VLOOKUP(SSPYLD2!S$4,'[1]INTERNAL PARAMETERS-1'!$B$5:$J$44,9,FALSE)*SSPYLD2!$F185</f>
        <v>0</v>
      </c>
      <c r="T185" s="47">
        <f>SSPYLD1!T185*VLOOKUP(SSPYLD2!T$4,'[1]INTERNAL PARAMETERS-1'!$B$5:$J$44,5,FALSE)*VLOOKUP(SSPYLD2!T$4,'[1]INTERNAL PARAMETERS-1'!$B$5:$J$44,7,FALSE)*SSPYLD2!$F185 + SSPYLD1!T185*(1-VLOOKUP(SSPYLD2!T$4,'[1]INTERNAL PARAMETERS-1'!$B$5:$J$44,5,FALSE))*VLOOKUP(SSPYLD2!T$4,'[1]INTERNAL PARAMETERS-1'!$B$5:$J$44,9,FALSE)*SSPYLD2!$F185</f>
        <v>0</v>
      </c>
      <c r="U185" s="47">
        <f>SSPYLD1!U185*VLOOKUP(SSPYLD2!U$4,'[1]INTERNAL PARAMETERS-1'!$B$5:$J$44,5,FALSE)*VLOOKUP(SSPYLD2!U$4,'[1]INTERNAL PARAMETERS-1'!$B$5:$J$44,7,FALSE)*SSPYLD2!$F185 + SSPYLD1!U185*(1-VLOOKUP(SSPYLD2!U$4,'[1]INTERNAL PARAMETERS-1'!$B$5:$J$44,5,FALSE))*VLOOKUP(SSPYLD2!U$4,'[1]INTERNAL PARAMETERS-1'!$B$5:$J$44,9,FALSE)*SSPYLD2!$F185</f>
        <v>0</v>
      </c>
      <c r="V185" s="47">
        <f>SSPYLD1!V185*VLOOKUP(SSPYLD2!V$4,'[1]INTERNAL PARAMETERS-1'!$B$5:$J$44,5,FALSE)*VLOOKUP(SSPYLD2!V$4,'[1]INTERNAL PARAMETERS-1'!$B$5:$J$44,7,FALSE)*SSPYLD2!$F185 + SSPYLD1!V185*(1-VLOOKUP(SSPYLD2!V$4,'[1]INTERNAL PARAMETERS-1'!$B$5:$J$44,5,FALSE))*VLOOKUP(SSPYLD2!V$4,'[1]INTERNAL PARAMETERS-1'!$B$5:$J$44,9,FALSE)*SSPYLD2!$F185</f>
        <v>0</v>
      </c>
      <c r="W185" s="47">
        <f>SSPYLD1!W185*VLOOKUP(SSPYLD2!W$4,'[1]INTERNAL PARAMETERS-1'!$B$5:$J$44,5,FALSE)*VLOOKUP(SSPYLD2!W$4,'[1]INTERNAL PARAMETERS-1'!$B$5:$J$44,7,FALSE)*SSPYLD2!$F185 + SSPYLD1!W185*(1-VLOOKUP(SSPYLD2!W$4,'[1]INTERNAL PARAMETERS-1'!$B$5:$J$44,5,FALSE))*VLOOKUP(SSPYLD2!W$4,'[1]INTERNAL PARAMETERS-1'!$B$5:$J$44,9,FALSE)*SSPYLD2!$F185</f>
        <v>0</v>
      </c>
      <c r="X185" s="47">
        <f>SSPYLD1!X185*VLOOKUP(SSPYLD2!X$4,'[1]INTERNAL PARAMETERS-1'!$B$5:$J$44,5,FALSE)*VLOOKUP(SSPYLD2!X$4,'[1]INTERNAL PARAMETERS-1'!$B$5:$J$44,7,FALSE)*SSPYLD2!$F185 + SSPYLD1!X185*(1-VLOOKUP(SSPYLD2!X$4,'[1]INTERNAL PARAMETERS-1'!$B$5:$J$44,5,FALSE))*VLOOKUP(SSPYLD2!X$4,'[1]INTERNAL PARAMETERS-1'!$B$5:$J$44,9,FALSE)*SSPYLD2!$F185</f>
        <v>0</v>
      </c>
      <c r="Y185" s="47">
        <f>SSPYLD1!Y185*VLOOKUP(SSPYLD2!Y$4,'[1]INTERNAL PARAMETERS-1'!$B$5:$J$44,5,FALSE)*VLOOKUP(SSPYLD2!Y$4,'[1]INTERNAL PARAMETERS-1'!$B$5:$J$44,7,FALSE)*SSPYLD2!$F185 + SSPYLD1!Y185*(1-VLOOKUP(SSPYLD2!Y$4,'[1]INTERNAL PARAMETERS-1'!$B$5:$J$44,5,FALSE))*VLOOKUP(SSPYLD2!Y$4,'[1]INTERNAL PARAMETERS-1'!$B$5:$J$44,9,FALSE)*SSPYLD2!$F185</f>
        <v>0</v>
      </c>
      <c r="Z185" s="47">
        <f>SSPYLD1!Z185*VLOOKUP(SSPYLD2!Z$4,'[1]INTERNAL PARAMETERS-1'!$B$5:$J$44,5,FALSE)*VLOOKUP(SSPYLD2!Z$4,'[1]INTERNAL PARAMETERS-1'!$B$5:$J$44,7,FALSE)*SSPYLD2!$F185 + SSPYLD1!Z185*(1-VLOOKUP(SSPYLD2!Z$4,'[1]INTERNAL PARAMETERS-1'!$B$5:$J$44,5,FALSE))*VLOOKUP(SSPYLD2!Z$4,'[1]INTERNAL PARAMETERS-1'!$B$5:$J$44,9,FALSE)*SSPYLD2!$F185</f>
        <v>0</v>
      </c>
      <c r="AA185" s="47">
        <f>SSPYLD1!AA185*VLOOKUP(SSPYLD2!AA$4,'[1]INTERNAL PARAMETERS-1'!$B$5:$J$44,5,FALSE)*VLOOKUP(SSPYLD2!AA$4,'[1]INTERNAL PARAMETERS-1'!$B$5:$J$44,7,FALSE)*SSPYLD2!$F185 + SSPYLD1!AA185*(1-VLOOKUP(SSPYLD2!AA$4,'[1]INTERNAL PARAMETERS-1'!$B$5:$J$44,5,FALSE))*VLOOKUP(SSPYLD2!AA$4,'[1]INTERNAL PARAMETERS-1'!$B$5:$J$44,9,FALSE)*SSPYLD2!$F185</f>
        <v>0</v>
      </c>
      <c r="AB185" s="47">
        <f>SSPYLD1!AB185*VLOOKUP(SSPYLD2!AB$4,'[1]INTERNAL PARAMETERS-1'!$B$5:$J$44,5,FALSE)*VLOOKUP(SSPYLD2!AB$4,'[1]INTERNAL PARAMETERS-1'!$B$5:$J$44,7,FALSE)*SSPYLD2!$F185 + SSPYLD1!AB185*(1-VLOOKUP(SSPYLD2!AB$4,'[1]INTERNAL PARAMETERS-1'!$B$5:$J$44,5,FALSE))*VLOOKUP(SSPYLD2!AB$4,'[1]INTERNAL PARAMETERS-1'!$B$5:$J$44,9,FALSE)*SSPYLD2!$F185</f>
        <v>0</v>
      </c>
      <c r="AC185" s="47">
        <f>SSPYLD1!AC185*VLOOKUP(SSPYLD2!AC$4,'[1]INTERNAL PARAMETERS-1'!$B$5:$J$44,5,FALSE)*VLOOKUP(SSPYLD2!AC$4,'[1]INTERNAL PARAMETERS-1'!$B$5:$J$44,7,FALSE)*SSPYLD2!$F185 + SSPYLD1!AC185*(1-VLOOKUP(SSPYLD2!AC$4,'[1]INTERNAL PARAMETERS-1'!$B$5:$J$44,5,FALSE))*VLOOKUP(SSPYLD2!AC$4,'[1]INTERNAL PARAMETERS-1'!$B$5:$J$44,9,FALSE)*SSPYLD2!$F185</f>
        <v>0</v>
      </c>
      <c r="AD185" s="47">
        <f>SSPYLD1!AD185*VLOOKUP(SSPYLD2!AD$4,'[1]INTERNAL PARAMETERS-1'!$B$5:$J$44,5,FALSE)*VLOOKUP(SSPYLD2!AD$4,'[1]INTERNAL PARAMETERS-1'!$B$5:$J$44,7,FALSE)*SSPYLD2!$F185 + SSPYLD1!AD185*(1-VLOOKUP(SSPYLD2!AD$4,'[1]INTERNAL PARAMETERS-1'!$B$5:$J$44,5,FALSE))*VLOOKUP(SSPYLD2!AD$4,'[1]INTERNAL PARAMETERS-1'!$B$5:$J$44,9,FALSE)*SSPYLD2!$F185</f>
        <v>0</v>
      </c>
      <c r="AE185" s="47">
        <f>SSPYLD1!AE185*VLOOKUP(SSPYLD2!AE$4,'[1]INTERNAL PARAMETERS-1'!$B$5:$J$44,5,FALSE)*VLOOKUP(SSPYLD2!AE$4,'[1]INTERNAL PARAMETERS-1'!$B$5:$J$44,7,FALSE)*SSPYLD2!$F185 + SSPYLD1!AE185*(1-VLOOKUP(SSPYLD2!AE$4,'[1]INTERNAL PARAMETERS-1'!$B$5:$J$44,5,FALSE))*VLOOKUP(SSPYLD2!AE$4,'[1]INTERNAL PARAMETERS-1'!$B$5:$J$44,9,FALSE)*SSPYLD2!$F185</f>
        <v>0</v>
      </c>
      <c r="AF185" s="47">
        <f>SSPYLD1!AF185*VLOOKUP(SSPYLD2!AF$4,'[1]INTERNAL PARAMETERS-1'!$B$5:$J$44,5,FALSE)*VLOOKUP(SSPYLD2!AF$4,'[1]INTERNAL PARAMETERS-1'!$B$5:$J$44,7,FALSE)*SSPYLD2!$F185 + SSPYLD1!AF185*(1-VLOOKUP(SSPYLD2!AF$4,'[1]INTERNAL PARAMETERS-1'!$B$5:$J$44,5,FALSE))*VLOOKUP(SSPYLD2!AF$4,'[1]INTERNAL PARAMETERS-1'!$B$5:$J$44,9,FALSE)*SSPYLD2!$F185</f>
        <v>0</v>
      </c>
      <c r="AG185" s="47">
        <f>SSPYLD1!AG185*VLOOKUP(SSPYLD2!AG$4,'[1]INTERNAL PARAMETERS-1'!$B$5:$J$44,5,FALSE)*VLOOKUP(SSPYLD2!AG$4,'[1]INTERNAL PARAMETERS-1'!$B$5:$J$44,7,FALSE)*SSPYLD2!$F185 + SSPYLD1!AG185*(1-VLOOKUP(SSPYLD2!AG$4,'[1]INTERNAL PARAMETERS-1'!$B$5:$J$44,5,FALSE))*VLOOKUP(SSPYLD2!AG$4,'[1]INTERNAL PARAMETERS-1'!$B$5:$J$44,9,FALSE)*SSPYLD2!$F185</f>
        <v>0</v>
      </c>
      <c r="AH185" s="47">
        <f>SSPYLD1!AH185*VLOOKUP(SSPYLD2!AH$4,'[1]INTERNAL PARAMETERS-1'!$B$5:$J$44,5,FALSE)*VLOOKUP(SSPYLD2!AH$4,'[1]INTERNAL PARAMETERS-1'!$B$5:$J$44,7,FALSE)*SSPYLD2!$F185 + SSPYLD1!AH185*(1-VLOOKUP(SSPYLD2!AH$4,'[1]INTERNAL PARAMETERS-1'!$B$5:$J$44,5,FALSE))*VLOOKUP(SSPYLD2!AH$4,'[1]INTERNAL PARAMETERS-1'!$B$5:$J$44,9,FALSE)*SSPYLD2!$F185</f>
        <v>0</v>
      </c>
      <c r="AI185" s="47">
        <f>SSPYLD1!AI185*VLOOKUP(SSPYLD2!AI$4,'[1]INTERNAL PARAMETERS-1'!$B$5:$J$44,5,FALSE)*VLOOKUP(SSPYLD2!AI$4,'[1]INTERNAL PARAMETERS-1'!$B$5:$J$44,7,FALSE)*SSPYLD2!$F185 + SSPYLD1!AI185*(1-VLOOKUP(SSPYLD2!AI$4,'[1]INTERNAL PARAMETERS-1'!$B$5:$J$44,5,FALSE))*VLOOKUP(SSPYLD2!AI$4,'[1]INTERNAL PARAMETERS-1'!$B$5:$J$44,9,FALSE)*SSPYLD2!$F185</f>
        <v>0</v>
      </c>
      <c r="AJ185" s="47">
        <f>SSPYLD1!AJ185*VLOOKUP(SSPYLD2!AJ$4,'[1]INTERNAL PARAMETERS-1'!$B$5:$J$44,5,FALSE)*VLOOKUP(SSPYLD2!AJ$4,'[1]INTERNAL PARAMETERS-1'!$B$5:$J$44,7,FALSE)*SSPYLD2!$F185 + SSPYLD1!AJ185*(1-VLOOKUP(SSPYLD2!AJ$4,'[1]INTERNAL PARAMETERS-1'!$B$5:$J$44,5,FALSE))*VLOOKUP(SSPYLD2!AJ$4,'[1]INTERNAL PARAMETERS-1'!$B$5:$J$44,9,FALSE)*SSPYLD2!$F185</f>
        <v>0</v>
      </c>
      <c r="AK185" s="47">
        <f>SSPYLD1!AK185*VLOOKUP(SSPYLD2!AK$4,'[1]INTERNAL PARAMETERS-1'!$B$5:$J$44,5,FALSE)*VLOOKUP(SSPYLD2!AK$4,'[1]INTERNAL PARAMETERS-1'!$B$5:$J$44,7,FALSE)*SSPYLD2!$F185 + SSPYLD1!AK185*(1-VLOOKUP(SSPYLD2!AK$4,'[1]INTERNAL PARAMETERS-1'!$B$5:$J$44,5,FALSE))*VLOOKUP(SSPYLD2!AK$4,'[1]INTERNAL PARAMETERS-1'!$B$5:$J$44,9,FALSE)*SSPYLD2!$F185</f>
        <v>0</v>
      </c>
      <c r="AL185" s="47">
        <f>SSPYLD1!AL185*VLOOKUP(SSPYLD2!AL$4,'[1]INTERNAL PARAMETERS-1'!$B$5:$J$44,5,FALSE)*VLOOKUP(SSPYLD2!AL$4,'[1]INTERNAL PARAMETERS-1'!$B$5:$J$44,7,FALSE)*SSPYLD2!$F185 + SSPYLD1!AL185*(1-VLOOKUP(SSPYLD2!AL$4,'[1]INTERNAL PARAMETERS-1'!$B$5:$J$44,5,FALSE))*VLOOKUP(SSPYLD2!AL$4,'[1]INTERNAL PARAMETERS-1'!$B$5:$J$44,9,FALSE)*SSPYLD2!$F185</f>
        <v>0</v>
      </c>
      <c r="AM185" s="47">
        <f>SSPYLD1!AM185*VLOOKUP(SSPYLD2!AM$4,'[1]INTERNAL PARAMETERS-1'!$B$5:$J$44,5,FALSE)*VLOOKUP(SSPYLD2!AM$4,'[1]INTERNAL PARAMETERS-1'!$B$5:$J$44,7,FALSE)*SSPYLD2!$F185 + SSPYLD1!AM185*(1-VLOOKUP(SSPYLD2!AM$4,'[1]INTERNAL PARAMETERS-1'!$B$5:$J$44,5,FALSE))*VLOOKUP(SSPYLD2!AM$4,'[1]INTERNAL PARAMETERS-1'!$B$5:$J$44,9,FALSE)*SSPYLD2!$F185</f>
        <v>0</v>
      </c>
      <c r="AN185" s="47">
        <f>SSPYLD1!AN185*VLOOKUP(SSPYLD2!AN$4,'[1]INTERNAL PARAMETERS-1'!$B$5:$J$44,5,FALSE)*VLOOKUP(SSPYLD2!AN$4,'[1]INTERNAL PARAMETERS-1'!$B$5:$J$44,7,FALSE)*SSPYLD2!$F185 + SSPYLD1!AN185*(1-VLOOKUP(SSPYLD2!AN$4,'[1]INTERNAL PARAMETERS-1'!$B$5:$J$44,5,FALSE))*VLOOKUP(SSPYLD2!AN$4,'[1]INTERNAL PARAMETERS-1'!$B$5:$J$44,9,FALSE)*SSPYLD2!$F185</f>
        <v>0</v>
      </c>
      <c r="AO185" s="47">
        <f>SSPYLD1!AO185*VLOOKUP(SSPYLD2!AO$4,'[1]INTERNAL PARAMETERS-1'!$B$5:$J$44,5,FALSE)*VLOOKUP(SSPYLD2!AO$4,'[1]INTERNAL PARAMETERS-1'!$B$5:$J$44,7,FALSE)*SSPYLD2!$F185 + SSPYLD1!AO185*(1-VLOOKUP(SSPYLD2!AO$4,'[1]INTERNAL PARAMETERS-1'!$B$5:$J$44,5,FALSE))*VLOOKUP(SSPYLD2!AO$4,'[1]INTERNAL PARAMETERS-1'!$B$5:$J$44,9,FALSE)*SSPYLD2!$F185</f>
        <v>0</v>
      </c>
      <c r="AP185" s="47">
        <f>SSPYLD1!AP185*VLOOKUP(SSPYLD2!AP$4,'[1]INTERNAL PARAMETERS-1'!$B$5:$J$44,5,FALSE)*VLOOKUP(SSPYLD2!AP$4,'[1]INTERNAL PARAMETERS-1'!$B$5:$J$44,7,FALSE)*SSPYLD2!$F185 + SSPYLD1!AP185*(1-VLOOKUP(SSPYLD2!AP$4,'[1]INTERNAL PARAMETERS-1'!$B$5:$J$44,5,FALSE))*VLOOKUP(SSPYLD2!AP$4,'[1]INTERNAL PARAMETERS-1'!$B$5:$J$44,9,FALSE)*SSPYLD2!$F185</f>
        <v>0</v>
      </c>
      <c r="AQ185" s="47">
        <f>SSPYLD1!AQ185*VLOOKUP(SSPYLD2!AQ$4,'[1]INTERNAL PARAMETERS-1'!$B$5:$J$44,5,FALSE)*VLOOKUP(SSPYLD2!AQ$4,'[1]INTERNAL PARAMETERS-1'!$B$5:$J$44,7,FALSE)*SSPYLD2!$F185 + SSPYLD1!AQ185*(1-VLOOKUP(SSPYLD2!AQ$4,'[1]INTERNAL PARAMETERS-1'!$B$5:$J$44,5,FALSE))*VLOOKUP(SSPYLD2!AQ$4,'[1]INTERNAL PARAMETERS-1'!$B$5:$J$44,9,FALSE)*SSPYLD2!$F185</f>
        <v>0</v>
      </c>
      <c r="AR185" s="47">
        <f>SSPYLD1!AR185*VLOOKUP(SSPYLD2!AR$4,'[1]INTERNAL PARAMETERS-1'!$B$5:$J$44,5,FALSE)*VLOOKUP(SSPYLD2!AR$4,'[1]INTERNAL PARAMETERS-1'!$B$5:$J$44,7,FALSE)*SSPYLD2!$F185 + SSPYLD1!AR185*(1-VLOOKUP(SSPYLD2!AR$4,'[1]INTERNAL PARAMETERS-1'!$B$5:$J$44,5,FALSE))*VLOOKUP(SSPYLD2!AR$4,'[1]INTERNAL PARAMETERS-1'!$B$5:$J$44,9,FALSE)*SSPYLD2!$F185</f>
        <v>0</v>
      </c>
      <c r="AS185" s="47">
        <f>SSPYLD1!AS185*VLOOKUP(SSPYLD2!AS$4,'[1]INTERNAL PARAMETERS-1'!$B$5:$J$44,5,FALSE)*VLOOKUP(SSPYLD2!AS$4,'[1]INTERNAL PARAMETERS-1'!$B$5:$J$44,7,FALSE)*SSPYLD2!$F185 + SSPYLD1!AS185*(1-VLOOKUP(SSPYLD2!AS$4,'[1]INTERNAL PARAMETERS-1'!$B$5:$J$44,5,FALSE))*VLOOKUP(SSPYLD2!AS$4,'[1]INTERNAL PARAMETERS-1'!$B$5:$J$44,9,FALSE)*SSPYLD2!$F185</f>
        <v>0</v>
      </c>
      <c r="AT185" s="46">
        <f>SSPYLD1!AT185*VLOOKUP(SSPYLD2!AT$4,'[1]INTERNAL PARAMETERS-1'!$B$5:$J$44,5,FALSE)*VLOOKUP(SSPYLD2!AT$4,'[1]INTERNAL PARAMETERS-1'!$B$5:$J$44,7,FALSE)*SSPYLD2!$F185 + SSPYLD1!AT185*(1-VLOOKUP(SSPYLD2!AT$4,'[1]INTERNAL PARAMETERS-1'!$B$5:$J$44,5,FALSE))*VLOOKUP(SSPYLD2!AT$4,'[1]INTERNAL PARAMETERS-1'!$B$5:$J$44,9,FALSE)*SSPYLD2!$F185</f>
        <v>0</v>
      </c>
      <c r="AU185" s="48">
        <f>SSPYLD1!AU185*VLOOKUP(SSPYLD2!AU$4,'[1]INTERNAL PARAMETERS-1'!$B$5:$J$44,5,FALSE)*VLOOKUP(SSPYLD2!AU$4,'[1]INTERNAL PARAMETERS-1'!$B$5:$J$44,6,FALSE)*VLOOKUP(SSPYLD2!AU$4,'[1]INTERNAL PARAMETERS-1'!$B$5:$J$44,3,FALSE) + SSPYLD1!AU185*(1-VLOOKUP(SSPYLD2!AU$4,'[1]INTERNAL PARAMETERS-1'!$B$5:$J$44,5,FALSE))*VLOOKUP(SSPYLD2!AU$4,'[1]INTERNAL PARAMETERS-1'!$B$5:$J$44,8,FALSE)*VLOOKUP(SSPYLD2!AU$4,'[1]INTERNAL PARAMETERS-1'!$B$5:$J$44,3,FALSE)</f>
        <v>0</v>
      </c>
      <c r="AV185" s="47">
        <f>SSPYLD1!AV185*VLOOKUP(SSPYLD2!AV$4,'[1]INTERNAL PARAMETERS-1'!$B$5:$J$44,5,FALSE)*VLOOKUP(SSPYLD2!AV$4,'[1]INTERNAL PARAMETERS-1'!$B$5:$J$44,6,FALSE)*VLOOKUP(SSPYLD2!AV$4,'[1]INTERNAL PARAMETERS-1'!$B$5:$J$44,3,FALSE) + SSPYLD1!AV185*(1-VLOOKUP(SSPYLD2!AV$4,'[1]INTERNAL PARAMETERS-1'!$B$5:$J$44,5,FALSE))*VLOOKUP(SSPYLD2!AV$4,'[1]INTERNAL PARAMETERS-1'!$B$5:$J$44,8,FALSE)*VLOOKUP(SSPYLD2!AV$4,'[1]INTERNAL PARAMETERS-1'!$B$5:$J$44,3,FALSE)</f>
        <v>0</v>
      </c>
      <c r="AW185" s="47">
        <f>SSPYLD1!AW185*VLOOKUP(SSPYLD2!AW$4,'[1]INTERNAL PARAMETERS-1'!$B$5:$J$44,5,FALSE)*VLOOKUP(SSPYLD2!AW$4,'[1]INTERNAL PARAMETERS-1'!$B$5:$J$44,6,FALSE)*VLOOKUP(SSPYLD2!AW$4,'[1]INTERNAL PARAMETERS-1'!$B$5:$J$44,3,FALSE) + SSPYLD1!AW185*(1-VLOOKUP(SSPYLD2!AW$4,'[1]INTERNAL PARAMETERS-1'!$B$5:$J$44,5,FALSE))*VLOOKUP(SSPYLD2!AW$4,'[1]INTERNAL PARAMETERS-1'!$B$5:$J$44,8,FALSE)*VLOOKUP(SSPYLD2!AW$4,'[1]INTERNAL PARAMETERS-1'!$B$5:$J$44,3,FALSE)</f>
        <v>0</v>
      </c>
      <c r="AX185" s="47">
        <f>SSPYLD1!AX185*VLOOKUP(SSPYLD2!AX$4,'[1]INTERNAL PARAMETERS-1'!$B$5:$J$44,5,FALSE)*VLOOKUP(SSPYLD2!AX$4,'[1]INTERNAL PARAMETERS-1'!$B$5:$J$44,6,FALSE)*VLOOKUP(SSPYLD2!AX$4,'[1]INTERNAL PARAMETERS-1'!$B$5:$J$44,3,FALSE) + SSPYLD1!AX185*(1-VLOOKUP(SSPYLD2!AX$4,'[1]INTERNAL PARAMETERS-1'!$B$5:$J$44,5,FALSE))*VLOOKUP(SSPYLD2!AX$4,'[1]INTERNAL PARAMETERS-1'!$B$5:$J$44,8,FALSE)*VLOOKUP(SSPYLD2!AX$4,'[1]INTERNAL PARAMETERS-1'!$B$5:$J$44,3,FALSE)</f>
        <v>0</v>
      </c>
      <c r="AY185" s="47">
        <f>SSPYLD1!AY185*VLOOKUP(SSPYLD2!AY$4,'[1]INTERNAL PARAMETERS-1'!$B$5:$J$44,5,FALSE)*VLOOKUP(SSPYLD2!AY$4,'[1]INTERNAL PARAMETERS-1'!$B$5:$J$44,6,FALSE)*VLOOKUP(SSPYLD2!AY$4,'[1]INTERNAL PARAMETERS-1'!$B$5:$J$44,3,FALSE) + SSPYLD1!AY185*(1-VLOOKUP(SSPYLD2!AY$4,'[1]INTERNAL PARAMETERS-1'!$B$5:$J$44,5,FALSE))*VLOOKUP(SSPYLD2!AY$4,'[1]INTERNAL PARAMETERS-1'!$B$5:$J$44,8,FALSE)*VLOOKUP(SSPYLD2!AY$4,'[1]INTERNAL PARAMETERS-1'!$B$5:$J$44,3,FALSE)</f>
        <v>0</v>
      </c>
      <c r="AZ185" s="47">
        <f>SSPYLD1!AZ185*VLOOKUP(SSPYLD2!AZ$4,'[1]INTERNAL PARAMETERS-1'!$B$5:$J$44,5,FALSE)*VLOOKUP(SSPYLD2!AZ$4,'[1]INTERNAL PARAMETERS-1'!$B$5:$J$44,6,FALSE)*VLOOKUP(SSPYLD2!AZ$4,'[1]INTERNAL PARAMETERS-1'!$B$5:$J$44,3,FALSE) + SSPYLD1!AZ185*(1-VLOOKUP(SSPYLD2!AZ$4,'[1]INTERNAL PARAMETERS-1'!$B$5:$J$44,5,FALSE))*VLOOKUP(SSPYLD2!AZ$4,'[1]INTERNAL PARAMETERS-1'!$B$5:$J$44,8,FALSE)*VLOOKUP(SSPYLD2!AZ$4,'[1]INTERNAL PARAMETERS-1'!$B$5:$J$44,3,FALSE)</f>
        <v>0</v>
      </c>
      <c r="BA185" s="47">
        <f>SSPYLD1!BA185*VLOOKUP(SSPYLD2!BA$4,'[1]INTERNAL PARAMETERS-1'!$B$5:$J$44,5,FALSE)*VLOOKUP(SSPYLD2!BA$4,'[1]INTERNAL PARAMETERS-1'!$B$5:$J$44,6,FALSE)*VLOOKUP(SSPYLD2!BA$4,'[1]INTERNAL PARAMETERS-1'!$B$5:$J$44,3,FALSE) + SSPYLD1!BA185*(1-VLOOKUP(SSPYLD2!BA$4,'[1]INTERNAL PARAMETERS-1'!$B$5:$J$44,5,FALSE))*VLOOKUP(SSPYLD2!BA$4,'[1]INTERNAL PARAMETERS-1'!$B$5:$J$44,8,FALSE)*VLOOKUP(SSPYLD2!BA$4,'[1]INTERNAL PARAMETERS-1'!$B$5:$J$44,3,FALSE)</f>
        <v>0</v>
      </c>
      <c r="BB185" s="47">
        <f>SSPYLD1!BB185*VLOOKUP(SSPYLD2!BB$4,'[1]INTERNAL PARAMETERS-1'!$B$5:$J$44,5,FALSE)*VLOOKUP(SSPYLD2!BB$4,'[1]INTERNAL PARAMETERS-1'!$B$5:$J$44,6,FALSE)*VLOOKUP(SSPYLD2!BB$4,'[1]INTERNAL PARAMETERS-1'!$B$5:$J$44,3,FALSE) + SSPYLD1!BB185*(1-VLOOKUP(SSPYLD2!BB$4,'[1]INTERNAL PARAMETERS-1'!$B$5:$J$44,5,FALSE))*VLOOKUP(SSPYLD2!BB$4,'[1]INTERNAL PARAMETERS-1'!$B$5:$J$44,8,FALSE)*VLOOKUP(SSPYLD2!BB$4,'[1]INTERNAL PARAMETERS-1'!$B$5:$J$44,3,FALSE)</f>
        <v>0</v>
      </c>
      <c r="BC185" s="47">
        <f>SSPYLD1!BC185*VLOOKUP(SSPYLD2!BC$4,'[1]INTERNAL PARAMETERS-1'!$B$5:$J$44,5,FALSE)*VLOOKUP(SSPYLD2!BC$4,'[1]INTERNAL PARAMETERS-1'!$B$5:$J$44,6,FALSE)*VLOOKUP(SSPYLD2!BC$4,'[1]INTERNAL PARAMETERS-1'!$B$5:$J$44,3,FALSE) + SSPYLD1!BC185*(1-VLOOKUP(SSPYLD2!BC$4,'[1]INTERNAL PARAMETERS-1'!$B$5:$J$44,5,FALSE))*VLOOKUP(SSPYLD2!BC$4,'[1]INTERNAL PARAMETERS-1'!$B$5:$J$44,8,FALSE)*VLOOKUP(SSPYLD2!BC$4,'[1]INTERNAL PARAMETERS-1'!$B$5:$J$44,3,FALSE)</f>
        <v>0</v>
      </c>
      <c r="BD185" s="47">
        <f>SSPYLD1!BD185*VLOOKUP(SSPYLD2!BD$4,'[1]INTERNAL PARAMETERS-1'!$B$5:$J$44,5,FALSE)*VLOOKUP(SSPYLD2!BD$4,'[1]INTERNAL PARAMETERS-1'!$B$5:$J$44,6,FALSE)*VLOOKUP(SSPYLD2!BD$4,'[1]INTERNAL PARAMETERS-1'!$B$5:$J$44,3,FALSE) + SSPYLD1!BD185*(1-VLOOKUP(SSPYLD2!BD$4,'[1]INTERNAL PARAMETERS-1'!$B$5:$J$44,5,FALSE))*VLOOKUP(SSPYLD2!BD$4,'[1]INTERNAL PARAMETERS-1'!$B$5:$J$44,8,FALSE)*VLOOKUP(SSPYLD2!BD$4,'[1]INTERNAL PARAMETERS-1'!$B$5:$J$44,3,FALSE)</f>
        <v>0</v>
      </c>
      <c r="BE185" s="47">
        <f>SSPYLD1!BE185*VLOOKUP(SSPYLD2!BE$4,'[1]INTERNAL PARAMETERS-1'!$B$5:$J$44,5,FALSE)*VLOOKUP(SSPYLD2!BE$4,'[1]INTERNAL PARAMETERS-1'!$B$5:$J$44,6,FALSE)*VLOOKUP(SSPYLD2!BE$4,'[1]INTERNAL PARAMETERS-1'!$B$5:$J$44,3,FALSE) + SSPYLD1!BE185*(1-VLOOKUP(SSPYLD2!BE$4,'[1]INTERNAL PARAMETERS-1'!$B$5:$J$44,5,FALSE))*VLOOKUP(SSPYLD2!BE$4,'[1]INTERNAL PARAMETERS-1'!$B$5:$J$44,8,FALSE)*VLOOKUP(SSPYLD2!BE$4,'[1]INTERNAL PARAMETERS-1'!$B$5:$J$44,3,FALSE)</f>
        <v>0</v>
      </c>
      <c r="BF185" s="47">
        <f>SSPYLD1!BF185*VLOOKUP(SSPYLD2!BF$4,'[1]INTERNAL PARAMETERS-1'!$B$5:$J$44,5,FALSE)*VLOOKUP(SSPYLD2!BF$4,'[1]INTERNAL PARAMETERS-1'!$B$5:$J$44,6,FALSE)*VLOOKUP(SSPYLD2!BF$4,'[1]INTERNAL PARAMETERS-1'!$B$5:$J$44,3,FALSE) + SSPYLD1!BF185*(1-VLOOKUP(SSPYLD2!BF$4,'[1]INTERNAL PARAMETERS-1'!$B$5:$J$44,5,FALSE))*VLOOKUP(SSPYLD2!BF$4,'[1]INTERNAL PARAMETERS-1'!$B$5:$J$44,8,FALSE)*VLOOKUP(SSPYLD2!BF$4,'[1]INTERNAL PARAMETERS-1'!$B$5:$J$44,3,FALSE)</f>
        <v>0</v>
      </c>
      <c r="BG185" s="47">
        <f>SSPYLD1!BG185*VLOOKUP(SSPYLD2!BG$4,'[1]INTERNAL PARAMETERS-1'!$B$5:$J$44,5,FALSE)*VLOOKUP(SSPYLD2!BG$4,'[1]INTERNAL PARAMETERS-1'!$B$5:$J$44,6,FALSE)*VLOOKUP(SSPYLD2!BG$4,'[1]INTERNAL PARAMETERS-1'!$B$5:$J$44,3,FALSE) + SSPYLD1!BG185*(1-VLOOKUP(SSPYLD2!BG$4,'[1]INTERNAL PARAMETERS-1'!$B$5:$J$44,5,FALSE))*VLOOKUP(SSPYLD2!BG$4,'[1]INTERNAL PARAMETERS-1'!$B$5:$J$44,8,FALSE)*VLOOKUP(SSPYLD2!BG$4,'[1]INTERNAL PARAMETERS-1'!$B$5:$J$44,3,FALSE)</f>
        <v>0</v>
      </c>
      <c r="BH185" s="47">
        <f>SSPYLD1!BH185*VLOOKUP(SSPYLD2!BH$4,'[1]INTERNAL PARAMETERS-1'!$B$5:$J$44,5,FALSE)*VLOOKUP(SSPYLD2!BH$4,'[1]INTERNAL PARAMETERS-1'!$B$5:$J$44,6,FALSE)*VLOOKUP(SSPYLD2!BH$4,'[1]INTERNAL PARAMETERS-1'!$B$5:$J$44,3,FALSE) + SSPYLD1!BH185*(1-VLOOKUP(SSPYLD2!BH$4,'[1]INTERNAL PARAMETERS-1'!$B$5:$J$44,5,FALSE))*VLOOKUP(SSPYLD2!BH$4,'[1]INTERNAL PARAMETERS-1'!$B$5:$J$44,8,FALSE)*VLOOKUP(SSPYLD2!BH$4,'[1]INTERNAL PARAMETERS-1'!$B$5:$J$44,3,FALSE)</f>
        <v>0</v>
      </c>
      <c r="BI185" s="47">
        <f>SSPYLD1!BI185*VLOOKUP(SSPYLD2!BI$4,'[1]INTERNAL PARAMETERS-1'!$B$5:$J$44,5,FALSE)*VLOOKUP(SSPYLD2!BI$4,'[1]INTERNAL PARAMETERS-1'!$B$5:$J$44,6,FALSE)*VLOOKUP(SSPYLD2!BI$4,'[1]INTERNAL PARAMETERS-1'!$B$5:$J$44,3,FALSE) + SSPYLD1!BI185*(1-VLOOKUP(SSPYLD2!BI$4,'[1]INTERNAL PARAMETERS-1'!$B$5:$J$44,5,FALSE))*VLOOKUP(SSPYLD2!BI$4,'[1]INTERNAL PARAMETERS-1'!$B$5:$J$44,8,FALSE)*VLOOKUP(SSPYLD2!BI$4,'[1]INTERNAL PARAMETERS-1'!$B$5:$J$44,3,FALSE)</f>
        <v>0</v>
      </c>
      <c r="BJ185" s="47">
        <f>SSPYLD1!BJ185*VLOOKUP(SSPYLD2!BJ$4,'[1]INTERNAL PARAMETERS-1'!$B$5:$J$44,5,FALSE)*VLOOKUP(SSPYLD2!BJ$4,'[1]INTERNAL PARAMETERS-1'!$B$5:$J$44,6,FALSE)*VLOOKUP(SSPYLD2!BJ$4,'[1]INTERNAL PARAMETERS-1'!$B$5:$J$44,3,FALSE) + SSPYLD1!BJ185*(1-VLOOKUP(SSPYLD2!BJ$4,'[1]INTERNAL PARAMETERS-1'!$B$5:$J$44,5,FALSE))*VLOOKUP(SSPYLD2!BJ$4,'[1]INTERNAL PARAMETERS-1'!$B$5:$J$44,8,FALSE)*VLOOKUP(SSPYLD2!BJ$4,'[1]INTERNAL PARAMETERS-1'!$B$5:$J$44,3,FALSE)</f>
        <v>0</v>
      </c>
      <c r="BK185" s="47">
        <f>SSPYLD1!BK185*VLOOKUP(SSPYLD2!BK$4,'[1]INTERNAL PARAMETERS-1'!$B$5:$J$44,5,FALSE)*VLOOKUP(SSPYLD2!BK$4,'[1]INTERNAL PARAMETERS-1'!$B$5:$J$44,6,FALSE)*VLOOKUP(SSPYLD2!BK$4,'[1]INTERNAL PARAMETERS-1'!$B$5:$J$44,3,FALSE) + SSPYLD1!BK185*(1-VLOOKUP(SSPYLD2!BK$4,'[1]INTERNAL PARAMETERS-1'!$B$5:$J$44,5,FALSE))*VLOOKUP(SSPYLD2!BK$4,'[1]INTERNAL PARAMETERS-1'!$B$5:$J$44,8,FALSE)*VLOOKUP(SSPYLD2!BK$4,'[1]INTERNAL PARAMETERS-1'!$B$5:$J$44,3,FALSE)</f>
        <v>0</v>
      </c>
      <c r="BL185" s="47">
        <f>SSPYLD1!BL185*VLOOKUP(SSPYLD2!BL$4,'[1]INTERNAL PARAMETERS-1'!$B$5:$J$44,5,FALSE)*VLOOKUP(SSPYLD2!BL$4,'[1]INTERNAL PARAMETERS-1'!$B$5:$J$44,6,FALSE)*VLOOKUP(SSPYLD2!BL$4,'[1]INTERNAL PARAMETERS-1'!$B$5:$J$44,3,FALSE) + SSPYLD1!BL185*(1-VLOOKUP(SSPYLD2!BL$4,'[1]INTERNAL PARAMETERS-1'!$B$5:$J$44,5,FALSE))*VLOOKUP(SSPYLD2!BL$4,'[1]INTERNAL PARAMETERS-1'!$B$5:$J$44,8,FALSE)*VLOOKUP(SSPYLD2!BL$4,'[1]INTERNAL PARAMETERS-1'!$B$5:$J$44,3,FALSE)</f>
        <v>0</v>
      </c>
      <c r="BM185" s="47">
        <f>SSPYLD1!BM185*VLOOKUP(SSPYLD2!BM$4,'[1]INTERNAL PARAMETERS-1'!$B$5:$J$44,5,FALSE)*VLOOKUP(SSPYLD2!BM$4,'[1]INTERNAL PARAMETERS-1'!$B$5:$J$44,6,FALSE)*VLOOKUP(SSPYLD2!BM$4,'[1]INTERNAL PARAMETERS-1'!$B$5:$J$44,3,FALSE) + SSPYLD1!BM185*(1-VLOOKUP(SSPYLD2!BM$4,'[1]INTERNAL PARAMETERS-1'!$B$5:$J$44,5,FALSE))*VLOOKUP(SSPYLD2!BM$4,'[1]INTERNAL PARAMETERS-1'!$B$5:$J$44,8,FALSE)*VLOOKUP(SSPYLD2!BM$4,'[1]INTERNAL PARAMETERS-1'!$B$5:$J$44,3,FALSE)</f>
        <v>0</v>
      </c>
      <c r="BN185" s="47">
        <f>SSPYLD1!BN185*VLOOKUP(SSPYLD2!BN$4,'[1]INTERNAL PARAMETERS-1'!$B$5:$J$44,5,FALSE)*VLOOKUP(SSPYLD2!BN$4,'[1]INTERNAL PARAMETERS-1'!$B$5:$J$44,6,FALSE)*VLOOKUP(SSPYLD2!BN$4,'[1]INTERNAL PARAMETERS-1'!$B$5:$J$44,3,FALSE) + SSPYLD1!BN185*(1-VLOOKUP(SSPYLD2!BN$4,'[1]INTERNAL PARAMETERS-1'!$B$5:$J$44,5,FALSE))*VLOOKUP(SSPYLD2!BN$4,'[1]INTERNAL PARAMETERS-1'!$B$5:$J$44,8,FALSE)*VLOOKUP(SSPYLD2!BN$4,'[1]INTERNAL PARAMETERS-1'!$B$5:$J$44,3,FALSE)</f>
        <v>0</v>
      </c>
      <c r="BO185" s="47">
        <f>SSPYLD1!BO185*VLOOKUP(SSPYLD2!BO$4,'[1]INTERNAL PARAMETERS-1'!$B$5:$J$44,5,FALSE)*VLOOKUP(SSPYLD2!BO$4,'[1]INTERNAL PARAMETERS-1'!$B$5:$J$44,6,FALSE)*VLOOKUP(SSPYLD2!BO$4,'[1]INTERNAL PARAMETERS-1'!$B$5:$J$44,3,FALSE) + SSPYLD1!BO185*(1-VLOOKUP(SSPYLD2!BO$4,'[1]INTERNAL PARAMETERS-1'!$B$5:$J$44,5,FALSE))*VLOOKUP(SSPYLD2!BO$4,'[1]INTERNAL PARAMETERS-1'!$B$5:$J$44,8,FALSE)*VLOOKUP(SSPYLD2!BO$4,'[1]INTERNAL PARAMETERS-1'!$B$5:$J$44,3,FALSE)</f>
        <v>0</v>
      </c>
      <c r="BP185" s="47">
        <f>SSPYLD1!BP185*VLOOKUP(SSPYLD2!BP$4,'[1]INTERNAL PARAMETERS-1'!$B$5:$J$44,5,FALSE)*VLOOKUP(SSPYLD2!BP$4,'[1]INTERNAL PARAMETERS-1'!$B$5:$J$44,6,FALSE)*VLOOKUP(SSPYLD2!BP$4,'[1]INTERNAL PARAMETERS-1'!$B$5:$J$44,3,FALSE) + SSPYLD1!BP185*(1-VLOOKUP(SSPYLD2!BP$4,'[1]INTERNAL PARAMETERS-1'!$B$5:$J$44,5,FALSE))*VLOOKUP(SSPYLD2!BP$4,'[1]INTERNAL PARAMETERS-1'!$B$5:$J$44,8,FALSE)*VLOOKUP(SSPYLD2!BP$4,'[1]INTERNAL PARAMETERS-1'!$B$5:$J$44,3,FALSE)</f>
        <v>0</v>
      </c>
      <c r="BQ185" s="47">
        <f>SSPYLD1!BQ185*VLOOKUP(SSPYLD2!BQ$4,'[1]INTERNAL PARAMETERS-1'!$B$5:$J$44,5,FALSE)*VLOOKUP(SSPYLD2!BQ$4,'[1]INTERNAL PARAMETERS-1'!$B$5:$J$44,6,FALSE)*VLOOKUP(SSPYLD2!BQ$4,'[1]INTERNAL PARAMETERS-1'!$B$5:$J$44,3,FALSE) + SSPYLD1!BQ185*(1-VLOOKUP(SSPYLD2!BQ$4,'[1]INTERNAL PARAMETERS-1'!$B$5:$J$44,5,FALSE))*VLOOKUP(SSPYLD2!BQ$4,'[1]INTERNAL PARAMETERS-1'!$B$5:$J$44,8,FALSE)*VLOOKUP(SSPYLD2!BQ$4,'[1]INTERNAL PARAMETERS-1'!$B$5:$J$44,3,FALSE)</f>
        <v>0</v>
      </c>
      <c r="BR185" s="47">
        <f>SSPYLD1!BR185*VLOOKUP(SSPYLD2!BR$4,'[1]INTERNAL PARAMETERS-1'!$B$5:$J$44,5,FALSE)*VLOOKUP(SSPYLD2!BR$4,'[1]INTERNAL PARAMETERS-1'!$B$5:$J$44,6,FALSE)*VLOOKUP(SSPYLD2!BR$4,'[1]INTERNAL PARAMETERS-1'!$B$5:$J$44,3,FALSE) + SSPYLD1!BR185*(1-VLOOKUP(SSPYLD2!BR$4,'[1]INTERNAL PARAMETERS-1'!$B$5:$J$44,5,FALSE))*VLOOKUP(SSPYLD2!BR$4,'[1]INTERNAL PARAMETERS-1'!$B$5:$J$44,8,FALSE)*VLOOKUP(SSPYLD2!BR$4,'[1]INTERNAL PARAMETERS-1'!$B$5:$J$44,3,FALSE)</f>
        <v>0</v>
      </c>
      <c r="BS185" s="47">
        <f>SSPYLD1!BS185*VLOOKUP(SSPYLD2!BS$4,'[1]INTERNAL PARAMETERS-1'!$B$5:$J$44,5,FALSE)*VLOOKUP(SSPYLD2!BS$4,'[1]INTERNAL PARAMETERS-1'!$B$5:$J$44,6,FALSE)*VLOOKUP(SSPYLD2!BS$4,'[1]INTERNAL PARAMETERS-1'!$B$5:$J$44,3,FALSE) + SSPYLD1!BS185*(1-VLOOKUP(SSPYLD2!BS$4,'[1]INTERNAL PARAMETERS-1'!$B$5:$J$44,5,FALSE))*VLOOKUP(SSPYLD2!BS$4,'[1]INTERNAL PARAMETERS-1'!$B$5:$J$44,8,FALSE)*VLOOKUP(SSPYLD2!BS$4,'[1]INTERNAL PARAMETERS-1'!$B$5:$J$44,3,FALSE)</f>
        <v>0</v>
      </c>
      <c r="BT185" s="47">
        <f>SSPYLD1!BT185*VLOOKUP(SSPYLD2!BT$4,'[1]INTERNAL PARAMETERS-1'!$B$5:$J$44,5,FALSE)*VLOOKUP(SSPYLD2!BT$4,'[1]INTERNAL PARAMETERS-1'!$B$5:$J$44,6,FALSE)*VLOOKUP(SSPYLD2!BT$4,'[1]INTERNAL PARAMETERS-1'!$B$5:$J$44,3,FALSE) + SSPYLD1!BT185*(1-VLOOKUP(SSPYLD2!BT$4,'[1]INTERNAL PARAMETERS-1'!$B$5:$J$44,5,FALSE))*VLOOKUP(SSPYLD2!BT$4,'[1]INTERNAL PARAMETERS-1'!$B$5:$J$44,8,FALSE)*VLOOKUP(SSPYLD2!BT$4,'[1]INTERNAL PARAMETERS-1'!$B$5:$J$44,3,FALSE)</f>
        <v>0</v>
      </c>
      <c r="BU185" s="47">
        <f>SSPYLD1!BU185*VLOOKUP(SSPYLD2!BU$4,'[1]INTERNAL PARAMETERS-1'!$B$5:$J$44,5,FALSE)*VLOOKUP(SSPYLD2!BU$4,'[1]INTERNAL PARAMETERS-1'!$B$5:$J$44,6,FALSE)*VLOOKUP(SSPYLD2!BU$4,'[1]INTERNAL PARAMETERS-1'!$B$5:$J$44,3,FALSE) + SSPYLD1!BU185*(1-VLOOKUP(SSPYLD2!BU$4,'[1]INTERNAL PARAMETERS-1'!$B$5:$J$44,5,FALSE))*VLOOKUP(SSPYLD2!BU$4,'[1]INTERNAL PARAMETERS-1'!$B$5:$J$44,8,FALSE)*VLOOKUP(SSPYLD2!BU$4,'[1]INTERNAL PARAMETERS-1'!$B$5:$J$44,3,FALSE)</f>
        <v>0</v>
      </c>
      <c r="BV185" s="47">
        <f>SSPYLD1!BV185*VLOOKUP(SSPYLD2!BV$4,'[1]INTERNAL PARAMETERS-1'!$B$5:$J$44,5,FALSE)*VLOOKUP(SSPYLD2!BV$4,'[1]INTERNAL PARAMETERS-1'!$B$5:$J$44,6,FALSE)*VLOOKUP(SSPYLD2!BV$4,'[1]INTERNAL PARAMETERS-1'!$B$5:$J$44,3,FALSE) + SSPYLD1!BV185*(1-VLOOKUP(SSPYLD2!BV$4,'[1]INTERNAL PARAMETERS-1'!$B$5:$J$44,5,FALSE))*VLOOKUP(SSPYLD2!BV$4,'[1]INTERNAL PARAMETERS-1'!$B$5:$J$44,8,FALSE)*VLOOKUP(SSPYLD2!BV$4,'[1]INTERNAL PARAMETERS-1'!$B$5:$J$44,3,FALSE)</f>
        <v>0</v>
      </c>
      <c r="BW185" s="47">
        <f>SSPYLD1!BW185*VLOOKUP(SSPYLD2!BW$4,'[1]INTERNAL PARAMETERS-1'!$B$5:$J$44,5,FALSE)*VLOOKUP(SSPYLD2!BW$4,'[1]INTERNAL PARAMETERS-1'!$B$5:$J$44,6,FALSE)*VLOOKUP(SSPYLD2!BW$4,'[1]INTERNAL PARAMETERS-1'!$B$5:$J$44,3,FALSE) + SSPYLD1!BW185*(1-VLOOKUP(SSPYLD2!BW$4,'[1]INTERNAL PARAMETERS-1'!$B$5:$J$44,5,FALSE))*VLOOKUP(SSPYLD2!BW$4,'[1]INTERNAL PARAMETERS-1'!$B$5:$J$44,8,FALSE)*VLOOKUP(SSPYLD2!BW$4,'[1]INTERNAL PARAMETERS-1'!$B$5:$J$44,3,FALSE)</f>
        <v>0</v>
      </c>
      <c r="BX185" s="47">
        <f>SSPYLD1!BX185*VLOOKUP(SSPYLD2!BX$4,'[1]INTERNAL PARAMETERS-1'!$B$5:$J$44,5,FALSE)*VLOOKUP(SSPYLD2!BX$4,'[1]INTERNAL PARAMETERS-1'!$B$5:$J$44,6,FALSE)*VLOOKUP(SSPYLD2!BX$4,'[1]INTERNAL PARAMETERS-1'!$B$5:$J$44,3,FALSE) + SSPYLD1!BX185*(1-VLOOKUP(SSPYLD2!BX$4,'[1]INTERNAL PARAMETERS-1'!$B$5:$J$44,5,FALSE))*VLOOKUP(SSPYLD2!BX$4,'[1]INTERNAL PARAMETERS-1'!$B$5:$J$44,8,FALSE)*VLOOKUP(SSPYLD2!BX$4,'[1]INTERNAL PARAMETERS-1'!$B$5:$J$44,3,FALSE)</f>
        <v>0</v>
      </c>
      <c r="BY185" s="47">
        <f>SSPYLD1!BY185*VLOOKUP(SSPYLD2!BY$4,'[1]INTERNAL PARAMETERS-1'!$B$5:$J$44,5,FALSE)*VLOOKUP(SSPYLD2!BY$4,'[1]INTERNAL PARAMETERS-1'!$B$5:$J$44,6,FALSE)*VLOOKUP(SSPYLD2!BY$4,'[1]INTERNAL PARAMETERS-1'!$B$5:$J$44,3,FALSE) + SSPYLD1!BY185*(1-VLOOKUP(SSPYLD2!BY$4,'[1]INTERNAL PARAMETERS-1'!$B$5:$J$44,5,FALSE))*VLOOKUP(SSPYLD2!BY$4,'[1]INTERNAL PARAMETERS-1'!$B$5:$J$44,8,FALSE)*VLOOKUP(SSPYLD2!BY$4,'[1]INTERNAL PARAMETERS-1'!$B$5:$J$44,3,FALSE)</f>
        <v>0</v>
      </c>
      <c r="BZ185" s="47">
        <f>SSPYLD1!BZ185*VLOOKUP(SSPYLD2!BZ$4,'[1]INTERNAL PARAMETERS-1'!$B$5:$J$44,5,FALSE)*VLOOKUP(SSPYLD2!BZ$4,'[1]INTERNAL PARAMETERS-1'!$B$5:$J$44,6,FALSE)*VLOOKUP(SSPYLD2!BZ$4,'[1]INTERNAL PARAMETERS-1'!$B$5:$J$44,3,FALSE) + SSPYLD1!BZ185*(1-VLOOKUP(SSPYLD2!BZ$4,'[1]INTERNAL PARAMETERS-1'!$B$5:$J$44,5,FALSE))*VLOOKUP(SSPYLD2!BZ$4,'[1]INTERNAL PARAMETERS-1'!$B$5:$J$44,8,FALSE)*VLOOKUP(SSPYLD2!BZ$4,'[1]INTERNAL PARAMETERS-1'!$B$5:$J$44,3,FALSE)</f>
        <v>0</v>
      </c>
      <c r="CA185" s="47">
        <f>SSPYLD1!CA185*VLOOKUP(SSPYLD2!CA$4,'[1]INTERNAL PARAMETERS-1'!$B$5:$J$44,5,FALSE)*VLOOKUP(SSPYLD2!CA$4,'[1]INTERNAL PARAMETERS-1'!$B$5:$J$44,6,FALSE)*VLOOKUP(SSPYLD2!CA$4,'[1]INTERNAL PARAMETERS-1'!$B$5:$J$44,3,FALSE) + SSPYLD1!CA185*(1-VLOOKUP(SSPYLD2!CA$4,'[1]INTERNAL PARAMETERS-1'!$B$5:$J$44,5,FALSE))*VLOOKUP(SSPYLD2!CA$4,'[1]INTERNAL PARAMETERS-1'!$B$5:$J$44,8,FALSE)*VLOOKUP(SSPYLD2!CA$4,'[1]INTERNAL PARAMETERS-1'!$B$5:$J$44,3,FALSE)</f>
        <v>0</v>
      </c>
      <c r="CB185" s="47">
        <f>SSPYLD1!CB185*VLOOKUP(SSPYLD2!CB$4,'[1]INTERNAL PARAMETERS-1'!$B$5:$J$44,5,FALSE)*VLOOKUP(SSPYLD2!CB$4,'[1]INTERNAL PARAMETERS-1'!$B$5:$J$44,6,FALSE)*VLOOKUP(SSPYLD2!CB$4,'[1]INTERNAL PARAMETERS-1'!$B$5:$J$44,3,FALSE) + SSPYLD1!CB185*(1-VLOOKUP(SSPYLD2!CB$4,'[1]INTERNAL PARAMETERS-1'!$B$5:$J$44,5,FALSE))*VLOOKUP(SSPYLD2!CB$4,'[1]INTERNAL PARAMETERS-1'!$B$5:$J$44,8,FALSE)*VLOOKUP(SSPYLD2!CB$4,'[1]INTERNAL PARAMETERS-1'!$B$5:$J$44,3,FALSE)</f>
        <v>0</v>
      </c>
      <c r="CC185" s="47">
        <f>SSPYLD1!CC185*VLOOKUP(SSPYLD2!CC$4,'[1]INTERNAL PARAMETERS-1'!$B$5:$J$44,5,FALSE)*VLOOKUP(SSPYLD2!CC$4,'[1]INTERNAL PARAMETERS-1'!$B$5:$J$44,6,FALSE)*VLOOKUP(SSPYLD2!CC$4,'[1]INTERNAL PARAMETERS-1'!$B$5:$J$44,3,FALSE) + SSPYLD1!CC185*(1-VLOOKUP(SSPYLD2!CC$4,'[1]INTERNAL PARAMETERS-1'!$B$5:$J$44,5,FALSE))*VLOOKUP(SSPYLD2!CC$4,'[1]INTERNAL PARAMETERS-1'!$B$5:$J$44,8,FALSE)*VLOOKUP(SSPYLD2!CC$4,'[1]INTERNAL PARAMETERS-1'!$B$5:$J$44,3,FALSE)</f>
        <v>0</v>
      </c>
      <c r="CD185" s="47">
        <f>SSPYLD1!CD185*VLOOKUP(SSPYLD2!CD$4,'[1]INTERNAL PARAMETERS-1'!$B$5:$J$44,5,FALSE)*VLOOKUP(SSPYLD2!CD$4,'[1]INTERNAL PARAMETERS-1'!$B$5:$J$44,6,FALSE)*VLOOKUP(SSPYLD2!CD$4,'[1]INTERNAL PARAMETERS-1'!$B$5:$J$44,3,FALSE) + SSPYLD1!CD185*(1-VLOOKUP(SSPYLD2!CD$4,'[1]INTERNAL PARAMETERS-1'!$B$5:$J$44,5,FALSE))*VLOOKUP(SSPYLD2!CD$4,'[1]INTERNAL PARAMETERS-1'!$B$5:$J$44,8,FALSE)*VLOOKUP(SSPYLD2!CD$4,'[1]INTERNAL PARAMETERS-1'!$B$5:$J$44,3,FALSE)</f>
        <v>0</v>
      </c>
      <c r="CE185" s="47">
        <f>SSPYLD1!CE185*VLOOKUP(SSPYLD2!CE$4,'[1]INTERNAL PARAMETERS-1'!$B$5:$J$44,5,FALSE)*VLOOKUP(SSPYLD2!CE$4,'[1]INTERNAL PARAMETERS-1'!$B$5:$J$44,6,FALSE)*VLOOKUP(SSPYLD2!CE$4,'[1]INTERNAL PARAMETERS-1'!$B$5:$J$44,3,FALSE) + SSPYLD1!CE185*(1-VLOOKUP(SSPYLD2!CE$4,'[1]INTERNAL PARAMETERS-1'!$B$5:$J$44,5,FALSE))*VLOOKUP(SSPYLD2!CE$4,'[1]INTERNAL PARAMETERS-1'!$B$5:$J$44,8,FALSE)*VLOOKUP(SSPYLD2!CE$4,'[1]INTERNAL PARAMETERS-1'!$B$5:$J$44,3,FALSE)</f>
        <v>0</v>
      </c>
      <c r="CF185" s="47">
        <f>SSPYLD1!CF185*VLOOKUP(SSPYLD2!CF$4,'[1]INTERNAL PARAMETERS-1'!$B$5:$J$44,5,FALSE)*VLOOKUP(SSPYLD2!CF$4,'[1]INTERNAL PARAMETERS-1'!$B$5:$J$44,6,FALSE)*VLOOKUP(SSPYLD2!CF$4,'[1]INTERNAL PARAMETERS-1'!$B$5:$J$44,3,FALSE) + SSPYLD1!CF185*(1-VLOOKUP(SSPYLD2!CF$4,'[1]INTERNAL PARAMETERS-1'!$B$5:$J$44,5,FALSE))*VLOOKUP(SSPYLD2!CF$4,'[1]INTERNAL PARAMETERS-1'!$B$5:$J$44,8,FALSE)*VLOOKUP(SSPYLD2!CF$4,'[1]INTERNAL PARAMETERS-1'!$B$5:$J$44,3,FALSE)</f>
        <v>0</v>
      </c>
      <c r="CG185" s="47">
        <f>SSPYLD1!CG185*VLOOKUP(SSPYLD2!CG$4,'[1]INTERNAL PARAMETERS-1'!$B$5:$J$44,5,FALSE)*VLOOKUP(SSPYLD2!CG$4,'[1]INTERNAL PARAMETERS-1'!$B$5:$J$44,6,FALSE)*VLOOKUP(SSPYLD2!CG$4,'[1]INTERNAL PARAMETERS-1'!$B$5:$J$44,3,FALSE) + SSPYLD1!CG185*(1-VLOOKUP(SSPYLD2!CG$4,'[1]INTERNAL PARAMETERS-1'!$B$5:$J$44,5,FALSE))*VLOOKUP(SSPYLD2!CG$4,'[1]INTERNAL PARAMETERS-1'!$B$5:$J$44,8,FALSE)*VLOOKUP(SSPYLD2!CG$4,'[1]INTERNAL PARAMETERS-1'!$B$5:$J$44,3,FALSE)</f>
        <v>0</v>
      </c>
      <c r="CH185" s="46">
        <f>SSPYLD1!CH185*VLOOKUP(SSPYLD2!CH$4,'[1]INTERNAL PARAMETERS-1'!$B$5:$J$44,5,FALSE)*VLOOKUP(SSPYLD2!CH$4,'[1]INTERNAL PARAMETERS-1'!$B$5:$J$44,6,FALSE)*VLOOKUP(SSPYLD2!CH$4,'[1]INTERNAL PARAMETERS-1'!$B$5:$J$44,3,FALSE) + SSPYLD1!CH185*(1-VLOOKUP(SSPYLD2!CH$4,'[1]INTERNAL PARAMETERS-1'!$B$5:$J$44,5,FALSE))*VLOOKUP(SSPYLD2!CH$4,'[1]INTERNAL PARAMETERS-1'!$B$5:$J$44,8,FALSE)*VLOOKUP(SSPYLD2!CH$4,'[1]INTERNAL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 x14ac:dyDescent="0.4">
      <c r="B186" s="61" t="s">
        <v>7</v>
      </c>
      <c r="C186" s="60" t="s">
        <v>68</v>
      </c>
      <c r="D186" s="60" t="s">
        <v>66</v>
      </c>
      <c r="E186" s="135">
        <f>'S Str&amp;Pad'!X186</f>
        <v>0</v>
      </c>
      <c r="F186" s="59">
        <f>'[1]INTERNAL PARAMETERS-1'!M6</f>
        <v>78.760000000000005</v>
      </c>
      <c r="G186" s="48">
        <f>SSPYLD1!G186*VLOOKUP(SSPYLD2!G$4,'[1]INTERNAL PARAMETERS-1'!$B$5:$J$44,5,FALSE)*VLOOKUP(SSPYLD2!G$4,'[1]INTERNAL PARAMETERS-1'!$B$5:$J$44,7,FALSE)*SSPYLD2!$F186 + SSPYLD1!G186*(1-VLOOKUP(SSPYLD2!G$4,'[1]INTERNAL PARAMETERS-1'!$B$5:$J$44,5,FALSE))*VLOOKUP(SSPYLD2!G$4,'[1]INTERNAL PARAMETERS-1'!$B$5:$J$44,9,FALSE)*SSPYLD2!$F186</f>
        <v>0</v>
      </c>
      <c r="H186" s="47">
        <f>SSPYLD1!H186*VLOOKUP(SSPYLD2!H$4,'[1]INTERNAL PARAMETERS-1'!$B$5:$J$44,5,FALSE)*VLOOKUP(SSPYLD2!H$4,'[1]INTERNAL PARAMETERS-1'!$B$5:$J$44,7,FALSE)*SSPYLD2!$F186 + SSPYLD1!H186*(1-VLOOKUP(SSPYLD2!H$4,'[1]INTERNAL PARAMETERS-1'!$B$5:$J$44,5,FALSE))*VLOOKUP(SSPYLD2!H$4,'[1]INTERNAL PARAMETERS-1'!$B$5:$J$44,9,FALSE)*SSPYLD2!$F186</f>
        <v>0</v>
      </c>
      <c r="I186" s="47">
        <f>SSPYLD1!I186*VLOOKUP(SSPYLD2!I$4,'[1]INTERNAL PARAMETERS-1'!$B$5:$J$44,5,FALSE)*VLOOKUP(SSPYLD2!I$4,'[1]INTERNAL PARAMETERS-1'!$B$5:$J$44,7,FALSE)*SSPYLD2!$F186 + SSPYLD1!I186*(1-VLOOKUP(SSPYLD2!I$4,'[1]INTERNAL PARAMETERS-1'!$B$5:$J$44,5,FALSE))*VLOOKUP(SSPYLD2!I$4,'[1]INTERNAL PARAMETERS-1'!$B$5:$J$44,9,FALSE)*SSPYLD2!$F186</f>
        <v>0</v>
      </c>
      <c r="J186" s="47">
        <f>SSPYLD1!J186*VLOOKUP(SSPYLD2!J$4,'[1]INTERNAL PARAMETERS-1'!$B$5:$J$44,5,FALSE)*VLOOKUP(SSPYLD2!J$4,'[1]INTERNAL PARAMETERS-1'!$B$5:$J$44,7,FALSE)*SSPYLD2!$F186 + SSPYLD1!J186*(1-VLOOKUP(SSPYLD2!J$4,'[1]INTERNAL PARAMETERS-1'!$B$5:$J$44,5,FALSE))*VLOOKUP(SSPYLD2!J$4,'[1]INTERNAL PARAMETERS-1'!$B$5:$J$44,9,FALSE)*SSPYLD2!$F186</f>
        <v>0</v>
      </c>
      <c r="K186" s="47">
        <f>SSPYLD1!K186*VLOOKUP(SSPYLD2!K$4,'[1]INTERNAL PARAMETERS-1'!$B$5:$J$44,5,FALSE)*VLOOKUP(SSPYLD2!K$4,'[1]INTERNAL PARAMETERS-1'!$B$5:$J$44,7,FALSE)*SSPYLD2!$F186 + SSPYLD1!K186*(1-VLOOKUP(SSPYLD2!K$4,'[1]INTERNAL PARAMETERS-1'!$B$5:$J$44,5,FALSE))*VLOOKUP(SSPYLD2!K$4,'[1]INTERNAL PARAMETERS-1'!$B$5:$J$44,9,FALSE)*SSPYLD2!$F186</f>
        <v>0</v>
      </c>
      <c r="L186" s="47">
        <f>SSPYLD1!L186*VLOOKUP(SSPYLD2!L$4,'[1]INTERNAL PARAMETERS-1'!$B$5:$J$44,5,FALSE)*VLOOKUP(SSPYLD2!L$4,'[1]INTERNAL PARAMETERS-1'!$B$5:$J$44,7,FALSE)*SSPYLD2!$F186 + SSPYLD1!L186*(1-VLOOKUP(SSPYLD2!L$4,'[1]INTERNAL PARAMETERS-1'!$B$5:$J$44,5,FALSE))*VLOOKUP(SSPYLD2!L$4,'[1]INTERNAL PARAMETERS-1'!$B$5:$J$44,9,FALSE)*SSPYLD2!$F186</f>
        <v>0</v>
      </c>
      <c r="M186" s="47">
        <f>SSPYLD1!M186*VLOOKUP(SSPYLD2!M$4,'[1]INTERNAL PARAMETERS-1'!$B$5:$J$44,5,FALSE)*VLOOKUP(SSPYLD2!M$4,'[1]INTERNAL PARAMETERS-1'!$B$5:$J$44,7,FALSE)*SSPYLD2!$F186 + SSPYLD1!M186*(1-VLOOKUP(SSPYLD2!M$4,'[1]INTERNAL PARAMETERS-1'!$B$5:$J$44,5,FALSE))*VLOOKUP(SSPYLD2!M$4,'[1]INTERNAL PARAMETERS-1'!$B$5:$J$44,9,FALSE)*SSPYLD2!$F186</f>
        <v>0</v>
      </c>
      <c r="N186" s="47">
        <f>SSPYLD1!N186*VLOOKUP(SSPYLD2!N$4,'[1]INTERNAL PARAMETERS-1'!$B$5:$J$44,5,FALSE)*VLOOKUP(SSPYLD2!N$4,'[1]INTERNAL PARAMETERS-1'!$B$5:$J$44,7,FALSE)*SSPYLD2!$F186 + SSPYLD1!N186*(1-VLOOKUP(SSPYLD2!N$4,'[1]INTERNAL PARAMETERS-1'!$B$5:$J$44,5,FALSE))*VLOOKUP(SSPYLD2!N$4,'[1]INTERNAL PARAMETERS-1'!$B$5:$J$44,9,FALSE)*SSPYLD2!$F186</f>
        <v>0</v>
      </c>
      <c r="O186" s="47">
        <f>SSPYLD1!O186*VLOOKUP(SSPYLD2!O$4,'[1]INTERNAL PARAMETERS-1'!$B$5:$J$44,5,FALSE)*VLOOKUP(SSPYLD2!O$4,'[1]INTERNAL PARAMETERS-1'!$B$5:$J$44,7,FALSE)*SSPYLD2!$F186 + SSPYLD1!O186*(1-VLOOKUP(SSPYLD2!O$4,'[1]INTERNAL PARAMETERS-1'!$B$5:$J$44,5,FALSE))*VLOOKUP(SSPYLD2!O$4,'[1]INTERNAL PARAMETERS-1'!$B$5:$J$44,9,FALSE)*SSPYLD2!$F186</f>
        <v>0</v>
      </c>
      <c r="P186" s="47">
        <f>SSPYLD1!P186*VLOOKUP(SSPYLD2!P$4,'[1]INTERNAL PARAMETERS-1'!$B$5:$J$44,5,FALSE)*VLOOKUP(SSPYLD2!P$4,'[1]INTERNAL PARAMETERS-1'!$B$5:$J$44,7,FALSE)*SSPYLD2!$F186 + SSPYLD1!P186*(1-VLOOKUP(SSPYLD2!P$4,'[1]INTERNAL PARAMETERS-1'!$B$5:$J$44,5,FALSE))*VLOOKUP(SSPYLD2!P$4,'[1]INTERNAL PARAMETERS-1'!$B$5:$J$44,9,FALSE)*SSPYLD2!$F186</f>
        <v>0</v>
      </c>
      <c r="Q186" s="47">
        <f>SSPYLD1!Q186*VLOOKUP(SSPYLD2!Q$4,'[1]INTERNAL PARAMETERS-1'!$B$5:$J$44,5,FALSE)*VLOOKUP(SSPYLD2!Q$4,'[1]INTERNAL PARAMETERS-1'!$B$5:$J$44,7,FALSE)*SSPYLD2!$F186 + SSPYLD1!Q186*(1-VLOOKUP(SSPYLD2!Q$4,'[1]INTERNAL PARAMETERS-1'!$B$5:$J$44,5,FALSE))*VLOOKUP(SSPYLD2!Q$4,'[1]INTERNAL PARAMETERS-1'!$B$5:$J$44,9,FALSE)*SSPYLD2!$F186</f>
        <v>0</v>
      </c>
      <c r="R186" s="47">
        <f>SSPYLD1!R186*VLOOKUP(SSPYLD2!R$4,'[1]INTERNAL PARAMETERS-1'!$B$5:$J$44,5,FALSE)*VLOOKUP(SSPYLD2!R$4,'[1]INTERNAL PARAMETERS-1'!$B$5:$J$44,7,FALSE)*SSPYLD2!$F186 + SSPYLD1!R186*(1-VLOOKUP(SSPYLD2!R$4,'[1]INTERNAL PARAMETERS-1'!$B$5:$J$44,5,FALSE))*VLOOKUP(SSPYLD2!R$4,'[1]INTERNAL PARAMETERS-1'!$B$5:$J$44,9,FALSE)*SSPYLD2!$F186</f>
        <v>0</v>
      </c>
      <c r="S186" s="47">
        <f>SSPYLD1!S186*VLOOKUP(SSPYLD2!S$4,'[1]INTERNAL PARAMETERS-1'!$B$5:$J$44,5,FALSE)*VLOOKUP(SSPYLD2!S$4,'[1]INTERNAL PARAMETERS-1'!$B$5:$J$44,7,FALSE)*SSPYLD2!$F186 + SSPYLD1!S186*(1-VLOOKUP(SSPYLD2!S$4,'[1]INTERNAL PARAMETERS-1'!$B$5:$J$44,5,FALSE))*VLOOKUP(SSPYLD2!S$4,'[1]INTERNAL PARAMETERS-1'!$B$5:$J$44,9,FALSE)*SSPYLD2!$F186</f>
        <v>0</v>
      </c>
      <c r="T186" s="47">
        <f>SSPYLD1!T186*VLOOKUP(SSPYLD2!T$4,'[1]INTERNAL PARAMETERS-1'!$B$5:$J$44,5,FALSE)*VLOOKUP(SSPYLD2!T$4,'[1]INTERNAL PARAMETERS-1'!$B$5:$J$44,7,FALSE)*SSPYLD2!$F186 + SSPYLD1!T186*(1-VLOOKUP(SSPYLD2!T$4,'[1]INTERNAL PARAMETERS-1'!$B$5:$J$44,5,FALSE))*VLOOKUP(SSPYLD2!T$4,'[1]INTERNAL PARAMETERS-1'!$B$5:$J$44,9,FALSE)*SSPYLD2!$F186</f>
        <v>0</v>
      </c>
      <c r="U186" s="47">
        <f>SSPYLD1!U186*VLOOKUP(SSPYLD2!U$4,'[1]INTERNAL PARAMETERS-1'!$B$5:$J$44,5,FALSE)*VLOOKUP(SSPYLD2!U$4,'[1]INTERNAL PARAMETERS-1'!$B$5:$J$44,7,FALSE)*SSPYLD2!$F186 + SSPYLD1!U186*(1-VLOOKUP(SSPYLD2!U$4,'[1]INTERNAL PARAMETERS-1'!$B$5:$J$44,5,FALSE))*VLOOKUP(SSPYLD2!U$4,'[1]INTERNAL PARAMETERS-1'!$B$5:$J$44,9,FALSE)*SSPYLD2!$F186</f>
        <v>0</v>
      </c>
      <c r="V186" s="47">
        <f>SSPYLD1!V186*VLOOKUP(SSPYLD2!V$4,'[1]INTERNAL PARAMETERS-1'!$B$5:$J$44,5,FALSE)*VLOOKUP(SSPYLD2!V$4,'[1]INTERNAL PARAMETERS-1'!$B$5:$J$44,7,FALSE)*SSPYLD2!$F186 + SSPYLD1!V186*(1-VLOOKUP(SSPYLD2!V$4,'[1]INTERNAL PARAMETERS-1'!$B$5:$J$44,5,FALSE))*VLOOKUP(SSPYLD2!V$4,'[1]INTERNAL PARAMETERS-1'!$B$5:$J$44,9,FALSE)*SSPYLD2!$F186</f>
        <v>0</v>
      </c>
      <c r="W186" s="47">
        <f>SSPYLD1!W186*VLOOKUP(SSPYLD2!W$4,'[1]INTERNAL PARAMETERS-1'!$B$5:$J$44,5,FALSE)*VLOOKUP(SSPYLD2!W$4,'[1]INTERNAL PARAMETERS-1'!$B$5:$J$44,7,FALSE)*SSPYLD2!$F186 + SSPYLD1!W186*(1-VLOOKUP(SSPYLD2!W$4,'[1]INTERNAL PARAMETERS-1'!$B$5:$J$44,5,FALSE))*VLOOKUP(SSPYLD2!W$4,'[1]INTERNAL PARAMETERS-1'!$B$5:$J$44,9,FALSE)*SSPYLD2!$F186</f>
        <v>0</v>
      </c>
      <c r="X186" s="47">
        <f>SSPYLD1!X186*VLOOKUP(SSPYLD2!X$4,'[1]INTERNAL PARAMETERS-1'!$B$5:$J$44,5,FALSE)*VLOOKUP(SSPYLD2!X$4,'[1]INTERNAL PARAMETERS-1'!$B$5:$J$44,7,FALSE)*SSPYLD2!$F186 + SSPYLD1!X186*(1-VLOOKUP(SSPYLD2!X$4,'[1]INTERNAL PARAMETERS-1'!$B$5:$J$44,5,FALSE))*VLOOKUP(SSPYLD2!X$4,'[1]INTERNAL PARAMETERS-1'!$B$5:$J$44,9,FALSE)*SSPYLD2!$F186</f>
        <v>0</v>
      </c>
      <c r="Y186" s="47">
        <f>SSPYLD1!Y186*VLOOKUP(SSPYLD2!Y$4,'[1]INTERNAL PARAMETERS-1'!$B$5:$J$44,5,FALSE)*VLOOKUP(SSPYLD2!Y$4,'[1]INTERNAL PARAMETERS-1'!$B$5:$J$44,7,FALSE)*SSPYLD2!$F186 + SSPYLD1!Y186*(1-VLOOKUP(SSPYLD2!Y$4,'[1]INTERNAL PARAMETERS-1'!$B$5:$J$44,5,FALSE))*VLOOKUP(SSPYLD2!Y$4,'[1]INTERNAL PARAMETERS-1'!$B$5:$J$44,9,FALSE)*SSPYLD2!$F186</f>
        <v>0</v>
      </c>
      <c r="Z186" s="47">
        <f>SSPYLD1!Z186*VLOOKUP(SSPYLD2!Z$4,'[1]INTERNAL PARAMETERS-1'!$B$5:$J$44,5,FALSE)*VLOOKUP(SSPYLD2!Z$4,'[1]INTERNAL PARAMETERS-1'!$B$5:$J$44,7,FALSE)*SSPYLD2!$F186 + SSPYLD1!Z186*(1-VLOOKUP(SSPYLD2!Z$4,'[1]INTERNAL PARAMETERS-1'!$B$5:$J$44,5,FALSE))*VLOOKUP(SSPYLD2!Z$4,'[1]INTERNAL PARAMETERS-1'!$B$5:$J$44,9,FALSE)*SSPYLD2!$F186</f>
        <v>0</v>
      </c>
      <c r="AA186" s="47">
        <f>SSPYLD1!AA186*VLOOKUP(SSPYLD2!AA$4,'[1]INTERNAL PARAMETERS-1'!$B$5:$J$44,5,FALSE)*VLOOKUP(SSPYLD2!AA$4,'[1]INTERNAL PARAMETERS-1'!$B$5:$J$44,7,FALSE)*SSPYLD2!$F186 + SSPYLD1!AA186*(1-VLOOKUP(SSPYLD2!AA$4,'[1]INTERNAL PARAMETERS-1'!$B$5:$J$44,5,FALSE))*VLOOKUP(SSPYLD2!AA$4,'[1]INTERNAL PARAMETERS-1'!$B$5:$J$44,9,FALSE)*SSPYLD2!$F186</f>
        <v>0</v>
      </c>
      <c r="AB186" s="47">
        <f>SSPYLD1!AB186*VLOOKUP(SSPYLD2!AB$4,'[1]INTERNAL PARAMETERS-1'!$B$5:$J$44,5,FALSE)*VLOOKUP(SSPYLD2!AB$4,'[1]INTERNAL PARAMETERS-1'!$B$5:$J$44,7,FALSE)*SSPYLD2!$F186 + SSPYLD1!AB186*(1-VLOOKUP(SSPYLD2!AB$4,'[1]INTERNAL PARAMETERS-1'!$B$5:$J$44,5,FALSE))*VLOOKUP(SSPYLD2!AB$4,'[1]INTERNAL PARAMETERS-1'!$B$5:$J$44,9,FALSE)*SSPYLD2!$F186</f>
        <v>0</v>
      </c>
      <c r="AC186" s="47">
        <f>SSPYLD1!AC186*VLOOKUP(SSPYLD2!AC$4,'[1]INTERNAL PARAMETERS-1'!$B$5:$J$44,5,FALSE)*VLOOKUP(SSPYLD2!AC$4,'[1]INTERNAL PARAMETERS-1'!$B$5:$J$44,7,FALSE)*SSPYLD2!$F186 + SSPYLD1!AC186*(1-VLOOKUP(SSPYLD2!AC$4,'[1]INTERNAL PARAMETERS-1'!$B$5:$J$44,5,FALSE))*VLOOKUP(SSPYLD2!AC$4,'[1]INTERNAL PARAMETERS-1'!$B$5:$J$44,9,FALSE)*SSPYLD2!$F186</f>
        <v>0</v>
      </c>
      <c r="AD186" s="47">
        <f>SSPYLD1!AD186*VLOOKUP(SSPYLD2!AD$4,'[1]INTERNAL PARAMETERS-1'!$B$5:$J$44,5,FALSE)*VLOOKUP(SSPYLD2!AD$4,'[1]INTERNAL PARAMETERS-1'!$B$5:$J$44,7,FALSE)*SSPYLD2!$F186 + SSPYLD1!AD186*(1-VLOOKUP(SSPYLD2!AD$4,'[1]INTERNAL PARAMETERS-1'!$B$5:$J$44,5,FALSE))*VLOOKUP(SSPYLD2!AD$4,'[1]INTERNAL PARAMETERS-1'!$B$5:$J$44,9,FALSE)*SSPYLD2!$F186</f>
        <v>0</v>
      </c>
      <c r="AE186" s="47">
        <f>SSPYLD1!AE186*VLOOKUP(SSPYLD2!AE$4,'[1]INTERNAL PARAMETERS-1'!$B$5:$J$44,5,FALSE)*VLOOKUP(SSPYLD2!AE$4,'[1]INTERNAL PARAMETERS-1'!$B$5:$J$44,7,FALSE)*SSPYLD2!$F186 + SSPYLD1!AE186*(1-VLOOKUP(SSPYLD2!AE$4,'[1]INTERNAL PARAMETERS-1'!$B$5:$J$44,5,FALSE))*VLOOKUP(SSPYLD2!AE$4,'[1]INTERNAL PARAMETERS-1'!$B$5:$J$44,9,FALSE)*SSPYLD2!$F186</f>
        <v>0</v>
      </c>
      <c r="AF186" s="47">
        <f>SSPYLD1!AF186*VLOOKUP(SSPYLD2!AF$4,'[1]INTERNAL PARAMETERS-1'!$B$5:$J$44,5,FALSE)*VLOOKUP(SSPYLD2!AF$4,'[1]INTERNAL PARAMETERS-1'!$B$5:$J$44,7,FALSE)*SSPYLD2!$F186 + SSPYLD1!AF186*(1-VLOOKUP(SSPYLD2!AF$4,'[1]INTERNAL PARAMETERS-1'!$B$5:$J$44,5,FALSE))*VLOOKUP(SSPYLD2!AF$4,'[1]INTERNAL PARAMETERS-1'!$B$5:$J$44,9,FALSE)*SSPYLD2!$F186</f>
        <v>0</v>
      </c>
      <c r="AG186" s="47">
        <f>SSPYLD1!AG186*VLOOKUP(SSPYLD2!AG$4,'[1]INTERNAL PARAMETERS-1'!$B$5:$J$44,5,FALSE)*VLOOKUP(SSPYLD2!AG$4,'[1]INTERNAL PARAMETERS-1'!$B$5:$J$44,7,FALSE)*SSPYLD2!$F186 + SSPYLD1!AG186*(1-VLOOKUP(SSPYLD2!AG$4,'[1]INTERNAL PARAMETERS-1'!$B$5:$J$44,5,FALSE))*VLOOKUP(SSPYLD2!AG$4,'[1]INTERNAL PARAMETERS-1'!$B$5:$J$44,9,FALSE)*SSPYLD2!$F186</f>
        <v>0</v>
      </c>
      <c r="AH186" s="47">
        <f>SSPYLD1!AH186*VLOOKUP(SSPYLD2!AH$4,'[1]INTERNAL PARAMETERS-1'!$B$5:$J$44,5,FALSE)*VLOOKUP(SSPYLD2!AH$4,'[1]INTERNAL PARAMETERS-1'!$B$5:$J$44,7,FALSE)*SSPYLD2!$F186 + SSPYLD1!AH186*(1-VLOOKUP(SSPYLD2!AH$4,'[1]INTERNAL PARAMETERS-1'!$B$5:$J$44,5,FALSE))*VLOOKUP(SSPYLD2!AH$4,'[1]INTERNAL PARAMETERS-1'!$B$5:$J$44,9,FALSE)*SSPYLD2!$F186</f>
        <v>0</v>
      </c>
      <c r="AI186" s="47">
        <f>SSPYLD1!AI186*VLOOKUP(SSPYLD2!AI$4,'[1]INTERNAL PARAMETERS-1'!$B$5:$J$44,5,FALSE)*VLOOKUP(SSPYLD2!AI$4,'[1]INTERNAL PARAMETERS-1'!$B$5:$J$44,7,FALSE)*SSPYLD2!$F186 + SSPYLD1!AI186*(1-VLOOKUP(SSPYLD2!AI$4,'[1]INTERNAL PARAMETERS-1'!$B$5:$J$44,5,FALSE))*VLOOKUP(SSPYLD2!AI$4,'[1]INTERNAL PARAMETERS-1'!$B$5:$J$44,9,FALSE)*SSPYLD2!$F186</f>
        <v>0</v>
      </c>
      <c r="AJ186" s="47">
        <f>SSPYLD1!AJ186*VLOOKUP(SSPYLD2!AJ$4,'[1]INTERNAL PARAMETERS-1'!$B$5:$J$44,5,FALSE)*VLOOKUP(SSPYLD2!AJ$4,'[1]INTERNAL PARAMETERS-1'!$B$5:$J$44,7,FALSE)*SSPYLD2!$F186 + SSPYLD1!AJ186*(1-VLOOKUP(SSPYLD2!AJ$4,'[1]INTERNAL PARAMETERS-1'!$B$5:$J$44,5,FALSE))*VLOOKUP(SSPYLD2!AJ$4,'[1]INTERNAL PARAMETERS-1'!$B$5:$J$44,9,FALSE)*SSPYLD2!$F186</f>
        <v>0</v>
      </c>
      <c r="AK186" s="47">
        <f>SSPYLD1!AK186*VLOOKUP(SSPYLD2!AK$4,'[1]INTERNAL PARAMETERS-1'!$B$5:$J$44,5,FALSE)*VLOOKUP(SSPYLD2!AK$4,'[1]INTERNAL PARAMETERS-1'!$B$5:$J$44,7,FALSE)*SSPYLD2!$F186 + SSPYLD1!AK186*(1-VLOOKUP(SSPYLD2!AK$4,'[1]INTERNAL PARAMETERS-1'!$B$5:$J$44,5,FALSE))*VLOOKUP(SSPYLD2!AK$4,'[1]INTERNAL PARAMETERS-1'!$B$5:$J$44,9,FALSE)*SSPYLD2!$F186</f>
        <v>0</v>
      </c>
      <c r="AL186" s="47">
        <f>SSPYLD1!AL186*VLOOKUP(SSPYLD2!AL$4,'[1]INTERNAL PARAMETERS-1'!$B$5:$J$44,5,FALSE)*VLOOKUP(SSPYLD2!AL$4,'[1]INTERNAL PARAMETERS-1'!$B$5:$J$44,7,FALSE)*SSPYLD2!$F186 + SSPYLD1!AL186*(1-VLOOKUP(SSPYLD2!AL$4,'[1]INTERNAL PARAMETERS-1'!$B$5:$J$44,5,FALSE))*VLOOKUP(SSPYLD2!AL$4,'[1]INTERNAL PARAMETERS-1'!$B$5:$J$44,9,FALSE)*SSPYLD2!$F186</f>
        <v>0</v>
      </c>
      <c r="AM186" s="47">
        <f>SSPYLD1!AM186*VLOOKUP(SSPYLD2!AM$4,'[1]INTERNAL PARAMETERS-1'!$B$5:$J$44,5,FALSE)*VLOOKUP(SSPYLD2!AM$4,'[1]INTERNAL PARAMETERS-1'!$B$5:$J$44,7,FALSE)*SSPYLD2!$F186 + SSPYLD1!AM186*(1-VLOOKUP(SSPYLD2!AM$4,'[1]INTERNAL PARAMETERS-1'!$B$5:$J$44,5,FALSE))*VLOOKUP(SSPYLD2!AM$4,'[1]INTERNAL PARAMETERS-1'!$B$5:$J$44,9,FALSE)*SSPYLD2!$F186</f>
        <v>0</v>
      </c>
      <c r="AN186" s="47">
        <f>SSPYLD1!AN186*VLOOKUP(SSPYLD2!AN$4,'[1]INTERNAL PARAMETERS-1'!$B$5:$J$44,5,FALSE)*VLOOKUP(SSPYLD2!AN$4,'[1]INTERNAL PARAMETERS-1'!$B$5:$J$44,7,FALSE)*SSPYLD2!$F186 + SSPYLD1!AN186*(1-VLOOKUP(SSPYLD2!AN$4,'[1]INTERNAL PARAMETERS-1'!$B$5:$J$44,5,FALSE))*VLOOKUP(SSPYLD2!AN$4,'[1]INTERNAL PARAMETERS-1'!$B$5:$J$44,9,FALSE)*SSPYLD2!$F186</f>
        <v>0</v>
      </c>
      <c r="AO186" s="47">
        <f>SSPYLD1!AO186*VLOOKUP(SSPYLD2!AO$4,'[1]INTERNAL PARAMETERS-1'!$B$5:$J$44,5,FALSE)*VLOOKUP(SSPYLD2!AO$4,'[1]INTERNAL PARAMETERS-1'!$B$5:$J$44,7,FALSE)*SSPYLD2!$F186 + SSPYLD1!AO186*(1-VLOOKUP(SSPYLD2!AO$4,'[1]INTERNAL PARAMETERS-1'!$B$5:$J$44,5,FALSE))*VLOOKUP(SSPYLD2!AO$4,'[1]INTERNAL PARAMETERS-1'!$B$5:$J$44,9,FALSE)*SSPYLD2!$F186</f>
        <v>0</v>
      </c>
      <c r="AP186" s="47">
        <f>SSPYLD1!AP186*VLOOKUP(SSPYLD2!AP$4,'[1]INTERNAL PARAMETERS-1'!$B$5:$J$44,5,FALSE)*VLOOKUP(SSPYLD2!AP$4,'[1]INTERNAL PARAMETERS-1'!$B$5:$J$44,7,FALSE)*SSPYLD2!$F186 + SSPYLD1!AP186*(1-VLOOKUP(SSPYLD2!AP$4,'[1]INTERNAL PARAMETERS-1'!$B$5:$J$44,5,FALSE))*VLOOKUP(SSPYLD2!AP$4,'[1]INTERNAL PARAMETERS-1'!$B$5:$J$44,9,FALSE)*SSPYLD2!$F186</f>
        <v>0</v>
      </c>
      <c r="AQ186" s="47">
        <f>SSPYLD1!AQ186*VLOOKUP(SSPYLD2!AQ$4,'[1]INTERNAL PARAMETERS-1'!$B$5:$J$44,5,FALSE)*VLOOKUP(SSPYLD2!AQ$4,'[1]INTERNAL PARAMETERS-1'!$B$5:$J$44,7,FALSE)*SSPYLD2!$F186 + SSPYLD1!AQ186*(1-VLOOKUP(SSPYLD2!AQ$4,'[1]INTERNAL PARAMETERS-1'!$B$5:$J$44,5,FALSE))*VLOOKUP(SSPYLD2!AQ$4,'[1]INTERNAL PARAMETERS-1'!$B$5:$J$44,9,FALSE)*SSPYLD2!$F186</f>
        <v>0</v>
      </c>
      <c r="AR186" s="47">
        <f>SSPYLD1!AR186*VLOOKUP(SSPYLD2!AR$4,'[1]INTERNAL PARAMETERS-1'!$B$5:$J$44,5,FALSE)*VLOOKUP(SSPYLD2!AR$4,'[1]INTERNAL PARAMETERS-1'!$B$5:$J$44,7,FALSE)*SSPYLD2!$F186 + SSPYLD1!AR186*(1-VLOOKUP(SSPYLD2!AR$4,'[1]INTERNAL PARAMETERS-1'!$B$5:$J$44,5,FALSE))*VLOOKUP(SSPYLD2!AR$4,'[1]INTERNAL PARAMETERS-1'!$B$5:$J$44,9,FALSE)*SSPYLD2!$F186</f>
        <v>0</v>
      </c>
      <c r="AS186" s="47">
        <f>SSPYLD1!AS186*VLOOKUP(SSPYLD2!AS$4,'[1]INTERNAL PARAMETERS-1'!$B$5:$J$44,5,FALSE)*VLOOKUP(SSPYLD2!AS$4,'[1]INTERNAL PARAMETERS-1'!$B$5:$J$44,7,FALSE)*SSPYLD2!$F186 + SSPYLD1!AS186*(1-VLOOKUP(SSPYLD2!AS$4,'[1]INTERNAL PARAMETERS-1'!$B$5:$J$44,5,FALSE))*VLOOKUP(SSPYLD2!AS$4,'[1]INTERNAL PARAMETERS-1'!$B$5:$J$44,9,FALSE)*SSPYLD2!$F186</f>
        <v>0</v>
      </c>
      <c r="AT186" s="46">
        <f>SSPYLD1!AT186*VLOOKUP(SSPYLD2!AT$4,'[1]INTERNAL PARAMETERS-1'!$B$5:$J$44,5,FALSE)*VLOOKUP(SSPYLD2!AT$4,'[1]INTERNAL PARAMETERS-1'!$B$5:$J$44,7,FALSE)*SSPYLD2!$F186 + SSPYLD1!AT186*(1-VLOOKUP(SSPYLD2!AT$4,'[1]INTERNAL PARAMETERS-1'!$B$5:$J$44,5,FALSE))*VLOOKUP(SSPYLD2!AT$4,'[1]INTERNAL PARAMETERS-1'!$B$5:$J$44,9,FALSE)*SSPYLD2!$F186</f>
        <v>0</v>
      </c>
      <c r="AU186" s="48">
        <f>SSPYLD1!AU186*VLOOKUP(SSPYLD2!AU$4,'[1]INTERNAL PARAMETERS-1'!$B$5:$J$44,5,FALSE)*VLOOKUP(SSPYLD2!AU$4,'[1]INTERNAL PARAMETERS-1'!$B$5:$J$44,6,FALSE)*VLOOKUP(SSPYLD2!AU$4,'[1]INTERNAL PARAMETERS-1'!$B$5:$J$44,3,FALSE) + SSPYLD1!AU186*(1-VLOOKUP(SSPYLD2!AU$4,'[1]INTERNAL PARAMETERS-1'!$B$5:$J$44,5,FALSE))*VLOOKUP(SSPYLD2!AU$4,'[1]INTERNAL PARAMETERS-1'!$B$5:$J$44,8,FALSE)*VLOOKUP(SSPYLD2!AU$4,'[1]INTERNAL PARAMETERS-1'!$B$5:$J$44,3,FALSE)</f>
        <v>0</v>
      </c>
      <c r="AV186" s="47">
        <f>SSPYLD1!AV186*VLOOKUP(SSPYLD2!AV$4,'[1]INTERNAL PARAMETERS-1'!$B$5:$J$44,5,FALSE)*VLOOKUP(SSPYLD2!AV$4,'[1]INTERNAL PARAMETERS-1'!$B$5:$J$44,6,FALSE)*VLOOKUP(SSPYLD2!AV$4,'[1]INTERNAL PARAMETERS-1'!$B$5:$J$44,3,FALSE) + SSPYLD1!AV186*(1-VLOOKUP(SSPYLD2!AV$4,'[1]INTERNAL PARAMETERS-1'!$B$5:$J$44,5,FALSE))*VLOOKUP(SSPYLD2!AV$4,'[1]INTERNAL PARAMETERS-1'!$B$5:$J$44,8,FALSE)*VLOOKUP(SSPYLD2!AV$4,'[1]INTERNAL PARAMETERS-1'!$B$5:$J$44,3,FALSE)</f>
        <v>0</v>
      </c>
      <c r="AW186" s="47">
        <f>SSPYLD1!AW186*VLOOKUP(SSPYLD2!AW$4,'[1]INTERNAL PARAMETERS-1'!$B$5:$J$44,5,FALSE)*VLOOKUP(SSPYLD2!AW$4,'[1]INTERNAL PARAMETERS-1'!$B$5:$J$44,6,FALSE)*VLOOKUP(SSPYLD2!AW$4,'[1]INTERNAL PARAMETERS-1'!$B$5:$J$44,3,FALSE) + SSPYLD1!AW186*(1-VLOOKUP(SSPYLD2!AW$4,'[1]INTERNAL PARAMETERS-1'!$B$5:$J$44,5,FALSE))*VLOOKUP(SSPYLD2!AW$4,'[1]INTERNAL PARAMETERS-1'!$B$5:$J$44,8,FALSE)*VLOOKUP(SSPYLD2!AW$4,'[1]INTERNAL PARAMETERS-1'!$B$5:$J$44,3,FALSE)</f>
        <v>0</v>
      </c>
      <c r="AX186" s="47">
        <f>SSPYLD1!AX186*VLOOKUP(SSPYLD2!AX$4,'[1]INTERNAL PARAMETERS-1'!$B$5:$J$44,5,FALSE)*VLOOKUP(SSPYLD2!AX$4,'[1]INTERNAL PARAMETERS-1'!$B$5:$J$44,6,FALSE)*VLOOKUP(SSPYLD2!AX$4,'[1]INTERNAL PARAMETERS-1'!$B$5:$J$44,3,FALSE) + SSPYLD1!AX186*(1-VLOOKUP(SSPYLD2!AX$4,'[1]INTERNAL PARAMETERS-1'!$B$5:$J$44,5,FALSE))*VLOOKUP(SSPYLD2!AX$4,'[1]INTERNAL PARAMETERS-1'!$B$5:$J$44,8,FALSE)*VLOOKUP(SSPYLD2!AX$4,'[1]INTERNAL PARAMETERS-1'!$B$5:$J$44,3,FALSE)</f>
        <v>0</v>
      </c>
      <c r="AY186" s="47">
        <f>SSPYLD1!AY186*VLOOKUP(SSPYLD2!AY$4,'[1]INTERNAL PARAMETERS-1'!$B$5:$J$44,5,FALSE)*VLOOKUP(SSPYLD2!AY$4,'[1]INTERNAL PARAMETERS-1'!$B$5:$J$44,6,FALSE)*VLOOKUP(SSPYLD2!AY$4,'[1]INTERNAL PARAMETERS-1'!$B$5:$J$44,3,FALSE) + SSPYLD1!AY186*(1-VLOOKUP(SSPYLD2!AY$4,'[1]INTERNAL PARAMETERS-1'!$B$5:$J$44,5,FALSE))*VLOOKUP(SSPYLD2!AY$4,'[1]INTERNAL PARAMETERS-1'!$B$5:$J$44,8,FALSE)*VLOOKUP(SSPYLD2!AY$4,'[1]INTERNAL PARAMETERS-1'!$B$5:$J$44,3,FALSE)</f>
        <v>0</v>
      </c>
      <c r="AZ186" s="47">
        <f>SSPYLD1!AZ186*VLOOKUP(SSPYLD2!AZ$4,'[1]INTERNAL PARAMETERS-1'!$B$5:$J$44,5,FALSE)*VLOOKUP(SSPYLD2!AZ$4,'[1]INTERNAL PARAMETERS-1'!$B$5:$J$44,6,FALSE)*VLOOKUP(SSPYLD2!AZ$4,'[1]INTERNAL PARAMETERS-1'!$B$5:$J$44,3,FALSE) + SSPYLD1!AZ186*(1-VLOOKUP(SSPYLD2!AZ$4,'[1]INTERNAL PARAMETERS-1'!$B$5:$J$44,5,FALSE))*VLOOKUP(SSPYLD2!AZ$4,'[1]INTERNAL PARAMETERS-1'!$B$5:$J$44,8,FALSE)*VLOOKUP(SSPYLD2!AZ$4,'[1]INTERNAL PARAMETERS-1'!$B$5:$J$44,3,FALSE)</f>
        <v>0</v>
      </c>
      <c r="BA186" s="47">
        <f>SSPYLD1!BA186*VLOOKUP(SSPYLD2!BA$4,'[1]INTERNAL PARAMETERS-1'!$B$5:$J$44,5,FALSE)*VLOOKUP(SSPYLD2!BA$4,'[1]INTERNAL PARAMETERS-1'!$B$5:$J$44,6,FALSE)*VLOOKUP(SSPYLD2!BA$4,'[1]INTERNAL PARAMETERS-1'!$B$5:$J$44,3,FALSE) + SSPYLD1!BA186*(1-VLOOKUP(SSPYLD2!BA$4,'[1]INTERNAL PARAMETERS-1'!$B$5:$J$44,5,FALSE))*VLOOKUP(SSPYLD2!BA$4,'[1]INTERNAL PARAMETERS-1'!$B$5:$J$44,8,FALSE)*VLOOKUP(SSPYLD2!BA$4,'[1]INTERNAL PARAMETERS-1'!$B$5:$J$44,3,FALSE)</f>
        <v>0</v>
      </c>
      <c r="BB186" s="47">
        <f>SSPYLD1!BB186*VLOOKUP(SSPYLD2!BB$4,'[1]INTERNAL PARAMETERS-1'!$B$5:$J$44,5,FALSE)*VLOOKUP(SSPYLD2!BB$4,'[1]INTERNAL PARAMETERS-1'!$B$5:$J$44,6,FALSE)*VLOOKUP(SSPYLD2!BB$4,'[1]INTERNAL PARAMETERS-1'!$B$5:$J$44,3,FALSE) + SSPYLD1!BB186*(1-VLOOKUP(SSPYLD2!BB$4,'[1]INTERNAL PARAMETERS-1'!$B$5:$J$44,5,FALSE))*VLOOKUP(SSPYLD2!BB$4,'[1]INTERNAL PARAMETERS-1'!$B$5:$J$44,8,FALSE)*VLOOKUP(SSPYLD2!BB$4,'[1]INTERNAL PARAMETERS-1'!$B$5:$J$44,3,FALSE)</f>
        <v>0</v>
      </c>
      <c r="BC186" s="47">
        <f>SSPYLD1!BC186*VLOOKUP(SSPYLD2!BC$4,'[1]INTERNAL PARAMETERS-1'!$B$5:$J$44,5,FALSE)*VLOOKUP(SSPYLD2!BC$4,'[1]INTERNAL PARAMETERS-1'!$B$5:$J$44,6,FALSE)*VLOOKUP(SSPYLD2!BC$4,'[1]INTERNAL PARAMETERS-1'!$B$5:$J$44,3,FALSE) + SSPYLD1!BC186*(1-VLOOKUP(SSPYLD2!BC$4,'[1]INTERNAL PARAMETERS-1'!$B$5:$J$44,5,FALSE))*VLOOKUP(SSPYLD2!BC$4,'[1]INTERNAL PARAMETERS-1'!$B$5:$J$44,8,FALSE)*VLOOKUP(SSPYLD2!BC$4,'[1]INTERNAL PARAMETERS-1'!$B$5:$J$44,3,FALSE)</f>
        <v>0</v>
      </c>
      <c r="BD186" s="47">
        <f>SSPYLD1!BD186*VLOOKUP(SSPYLD2!BD$4,'[1]INTERNAL PARAMETERS-1'!$B$5:$J$44,5,FALSE)*VLOOKUP(SSPYLD2!BD$4,'[1]INTERNAL PARAMETERS-1'!$B$5:$J$44,6,FALSE)*VLOOKUP(SSPYLD2!BD$4,'[1]INTERNAL PARAMETERS-1'!$B$5:$J$44,3,FALSE) + SSPYLD1!BD186*(1-VLOOKUP(SSPYLD2!BD$4,'[1]INTERNAL PARAMETERS-1'!$B$5:$J$44,5,FALSE))*VLOOKUP(SSPYLD2!BD$4,'[1]INTERNAL PARAMETERS-1'!$B$5:$J$44,8,FALSE)*VLOOKUP(SSPYLD2!BD$4,'[1]INTERNAL PARAMETERS-1'!$B$5:$J$44,3,FALSE)</f>
        <v>0</v>
      </c>
      <c r="BE186" s="47">
        <f>SSPYLD1!BE186*VLOOKUP(SSPYLD2!BE$4,'[1]INTERNAL PARAMETERS-1'!$B$5:$J$44,5,FALSE)*VLOOKUP(SSPYLD2!BE$4,'[1]INTERNAL PARAMETERS-1'!$B$5:$J$44,6,FALSE)*VLOOKUP(SSPYLD2!BE$4,'[1]INTERNAL PARAMETERS-1'!$B$5:$J$44,3,FALSE) + SSPYLD1!BE186*(1-VLOOKUP(SSPYLD2!BE$4,'[1]INTERNAL PARAMETERS-1'!$B$5:$J$44,5,FALSE))*VLOOKUP(SSPYLD2!BE$4,'[1]INTERNAL PARAMETERS-1'!$B$5:$J$44,8,FALSE)*VLOOKUP(SSPYLD2!BE$4,'[1]INTERNAL PARAMETERS-1'!$B$5:$J$44,3,FALSE)</f>
        <v>0</v>
      </c>
      <c r="BF186" s="47">
        <f>SSPYLD1!BF186*VLOOKUP(SSPYLD2!BF$4,'[1]INTERNAL PARAMETERS-1'!$B$5:$J$44,5,FALSE)*VLOOKUP(SSPYLD2!BF$4,'[1]INTERNAL PARAMETERS-1'!$B$5:$J$44,6,FALSE)*VLOOKUP(SSPYLD2!BF$4,'[1]INTERNAL PARAMETERS-1'!$B$5:$J$44,3,FALSE) + SSPYLD1!BF186*(1-VLOOKUP(SSPYLD2!BF$4,'[1]INTERNAL PARAMETERS-1'!$B$5:$J$44,5,FALSE))*VLOOKUP(SSPYLD2!BF$4,'[1]INTERNAL PARAMETERS-1'!$B$5:$J$44,8,FALSE)*VLOOKUP(SSPYLD2!BF$4,'[1]INTERNAL PARAMETERS-1'!$B$5:$J$44,3,FALSE)</f>
        <v>0</v>
      </c>
      <c r="BG186" s="47">
        <f>SSPYLD1!BG186*VLOOKUP(SSPYLD2!BG$4,'[1]INTERNAL PARAMETERS-1'!$B$5:$J$44,5,FALSE)*VLOOKUP(SSPYLD2!BG$4,'[1]INTERNAL PARAMETERS-1'!$B$5:$J$44,6,FALSE)*VLOOKUP(SSPYLD2!BG$4,'[1]INTERNAL PARAMETERS-1'!$B$5:$J$44,3,FALSE) + SSPYLD1!BG186*(1-VLOOKUP(SSPYLD2!BG$4,'[1]INTERNAL PARAMETERS-1'!$B$5:$J$44,5,FALSE))*VLOOKUP(SSPYLD2!BG$4,'[1]INTERNAL PARAMETERS-1'!$B$5:$J$44,8,FALSE)*VLOOKUP(SSPYLD2!BG$4,'[1]INTERNAL PARAMETERS-1'!$B$5:$J$44,3,FALSE)</f>
        <v>0</v>
      </c>
      <c r="BH186" s="47">
        <f>SSPYLD1!BH186*VLOOKUP(SSPYLD2!BH$4,'[1]INTERNAL PARAMETERS-1'!$B$5:$J$44,5,FALSE)*VLOOKUP(SSPYLD2!BH$4,'[1]INTERNAL PARAMETERS-1'!$B$5:$J$44,6,FALSE)*VLOOKUP(SSPYLD2!BH$4,'[1]INTERNAL PARAMETERS-1'!$B$5:$J$44,3,FALSE) + SSPYLD1!BH186*(1-VLOOKUP(SSPYLD2!BH$4,'[1]INTERNAL PARAMETERS-1'!$B$5:$J$44,5,FALSE))*VLOOKUP(SSPYLD2!BH$4,'[1]INTERNAL PARAMETERS-1'!$B$5:$J$44,8,FALSE)*VLOOKUP(SSPYLD2!BH$4,'[1]INTERNAL PARAMETERS-1'!$B$5:$J$44,3,FALSE)</f>
        <v>0</v>
      </c>
      <c r="BI186" s="47">
        <f>SSPYLD1!BI186*VLOOKUP(SSPYLD2!BI$4,'[1]INTERNAL PARAMETERS-1'!$B$5:$J$44,5,FALSE)*VLOOKUP(SSPYLD2!BI$4,'[1]INTERNAL PARAMETERS-1'!$B$5:$J$44,6,FALSE)*VLOOKUP(SSPYLD2!BI$4,'[1]INTERNAL PARAMETERS-1'!$B$5:$J$44,3,FALSE) + SSPYLD1!BI186*(1-VLOOKUP(SSPYLD2!BI$4,'[1]INTERNAL PARAMETERS-1'!$B$5:$J$44,5,FALSE))*VLOOKUP(SSPYLD2!BI$4,'[1]INTERNAL PARAMETERS-1'!$B$5:$J$44,8,FALSE)*VLOOKUP(SSPYLD2!BI$4,'[1]INTERNAL PARAMETERS-1'!$B$5:$J$44,3,FALSE)</f>
        <v>0</v>
      </c>
      <c r="BJ186" s="47">
        <f>SSPYLD1!BJ186*VLOOKUP(SSPYLD2!BJ$4,'[1]INTERNAL PARAMETERS-1'!$B$5:$J$44,5,FALSE)*VLOOKUP(SSPYLD2!BJ$4,'[1]INTERNAL PARAMETERS-1'!$B$5:$J$44,6,FALSE)*VLOOKUP(SSPYLD2!BJ$4,'[1]INTERNAL PARAMETERS-1'!$B$5:$J$44,3,FALSE) + SSPYLD1!BJ186*(1-VLOOKUP(SSPYLD2!BJ$4,'[1]INTERNAL PARAMETERS-1'!$B$5:$J$44,5,FALSE))*VLOOKUP(SSPYLD2!BJ$4,'[1]INTERNAL PARAMETERS-1'!$B$5:$J$44,8,FALSE)*VLOOKUP(SSPYLD2!BJ$4,'[1]INTERNAL PARAMETERS-1'!$B$5:$J$44,3,FALSE)</f>
        <v>0</v>
      </c>
      <c r="BK186" s="47">
        <f>SSPYLD1!BK186*VLOOKUP(SSPYLD2!BK$4,'[1]INTERNAL PARAMETERS-1'!$B$5:$J$44,5,FALSE)*VLOOKUP(SSPYLD2!BK$4,'[1]INTERNAL PARAMETERS-1'!$B$5:$J$44,6,FALSE)*VLOOKUP(SSPYLD2!BK$4,'[1]INTERNAL PARAMETERS-1'!$B$5:$J$44,3,FALSE) + SSPYLD1!BK186*(1-VLOOKUP(SSPYLD2!BK$4,'[1]INTERNAL PARAMETERS-1'!$B$5:$J$44,5,FALSE))*VLOOKUP(SSPYLD2!BK$4,'[1]INTERNAL PARAMETERS-1'!$B$5:$J$44,8,FALSE)*VLOOKUP(SSPYLD2!BK$4,'[1]INTERNAL PARAMETERS-1'!$B$5:$J$44,3,FALSE)</f>
        <v>0</v>
      </c>
      <c r="BL186" s="47">
        <f>SSPYLD1!BL186*VLOOKUP(SSPYLD2!BL$4,'[1]INTERNAL PARAMETERS-1'!$B$5:$J$44,5,FALSE)*VLOOKUP(SSPYLD2!BL$4,'[1]INTERNAL PARAMETERS-1'!$B$5:$J$44,6,FALSE)*VLOOKUP(SSPYLD2!BL$4,'[1]INTERNAL PARAMETERS-1'!$B$5:$J$44,3,FALSE) + SSPYLD1!BL186*(1-VLOOKUP(SSPYLD2!BL$4,'[1]INTERNAL PARAMETERS-1'!$B$5:$J$44,5,FALSE))*VLOOKUP(SSPYLD2!BL$4,'[1]INTERNAL PARAMETERS-1'!$B$5:$J$44,8,FALSE)*VLOOKUP(SSPYLD2!BL$4,'[1]INTERNAL PARAMETERS-1'!$B$5:$J$44,3,FALSE)</f>
        <v>0</v>
      </c>
      <c r="BM186" s="47">
        <f>SSPYLD1!BM186*VLOOKUP(SSPYLD2!BM$4,'[1]INTERNAL PARAMETERS-1'!$B$5:$J$44,5,FALSE)*VLOOKUP(SSPYLD2!BM$4,'[1]INTERNAL PARAMETERS-1'!$B$5:$J$44,6,FALSE)*VLOOKUP(SSPYLD2!BM$4,'[1]INTERNAL PARAMETERS-1'!$B$5:$J$44,3,FALSE) + SSPYLD1!BM186*(1-VLOOKUP(SSPYLD2!BM$4,'[1]INTERNAL PARAMETERS-1'!$B$5:$J$44,5,FALSE))*VLOOKUP(SSPYLD2!BM$4,'[1]INTERNAL PARAMETERS-1'!$B$5:$J$44,8,FALSE)*VLOOKUP(SSPYLD2!BM$4,'[1]INTERNAL PARAMETERS-1'!$B$5:$J$44,3,FALSE)</f>
        <v>0</v>
      </c>
      <c r="BN186" s="47">
        <f>SSPYLD1!BN186*VLOOKUP(SSPYLD2!BN$4,'[1]INTERNAL PARAMETERS-1'!$B$5:$J$44,5,FALSE)*VLOOKUP(SSPYLD2!BN$4,'[1]INTERNAL PARAMETERS-1'!$B$5:$J$44,6,FALSE)*VLOOKUP(SSPYLD2!BN$4,'[1]INTERNAL PARAMETERS-1'!$B$5:$J$44,3,FALSE) + SSPYLD1!BN186*(1-VLOOKUP(SSPYLD2!BN$4,'[1]INTERNAL PARAMETERS-1'!$B$5:$J$44,5,FALSE))*VLOOKUP(SSPYLD2!BN$4,'[1]INTERNAL PARAMETERS-1'!$B$5:$J$44,8,FALSE)*VLOOKUP(SSPYLD2!BN$4,'[1]INTERNAL PARAMETERS-1'!$B$5:$J$44,3,FALSE)</f>
        <v>0</v>
      </c>
      <c r="BO186" s="47">
        <f>SSPYLD1!BO186*VLOOKUP(SSPYLD2!BO$4,'[1]INTERNAL PARAMETERS-1'!$B$5:$J$44,5,FALSE)*VLOOKUP(SSPYLD2!BO$4,'[1]INTERNAL PARAMETERS-1'!$B$5:$J$44,6,FALSE)*VLOOKUP(SSPYLD2!BO$4,'[1]INTERNAL PARAMETERS-1'!$B$5:$J$44,3,FALSE) + SSPYLD1!BO186*(1-VLOOKUP(SSPYLD2!BO$4,'[1]INTERNAL PARAMETERS-1'!$B$5:$J$44,5,FALSE))*VLOOKUP(SSPYLD2!BO$4,'[1]INTERNAL PARAMETERS-1'!$B$5:$J$44,8,FALSE)*VLOOKUP(SSPYLD2!BO$4,'[1]INTERNAL PARAMETERS-1'!$B$5:$J$44,3,FALSE)</f>
        <v>0</v>
      </c>
      <c r="BP186" s="47">
        <f>SSPYLD1!BP186*VLOOKUP(SSPYLD2!BP$4,'[1]INTERNAL PARAMETERS-1'!$B$5:$J$44,5,FALSE)*VLOOKUP(SSPYLD2!BP$4,'[1]INTERNAL PARAMETERS-1'!$B$5:$J$44,6,FALSE)*VLOOKUP(SSPYLD2!BP$4,'[1]INTERNAL PARAMETERS-1'!$B$5:$J$44,3,FALSE) + SSPYLD1!BP186*(1-VLOOKUP(SSPYLD2!BP$4,'[1]INTERNAL PARAMETERS-1'!$B$5:$J$44,5,FALSE))*VLOOKUP(SSPYLD2!BP$4,'[1]INTERNAL PARAMETERS-1'!$B$5:$J$44,8,FALSE)*VLOOKUP(SSPYLD2!BP$4,'[1]INTERNAL PARAMETERS-1'!$B$5:$J$44,3,FALSE)</f>
        <v>0</v>
      </c>
      <c r="BQ186" s="47">
        <f>SSPYLD1!BQ186*VLOOKUP(SSPYLD2!BQ$4,'[1]INTERNAL PARAMETERS-1'!$B$5:$J$44,5,FALSE)*VLOOKUP(SSPYLD2!BQ$4,'[1]INTERNAL PARAMETERS-1'!$B$5:$J$44,6,FALSE)*VLOOKUP(SSPYLD2!BQ$4,'[1]INTERNAL PARAMETERS-1'!$B$5:$J$44,3,FALSE) + SSPYLD1!BQ186*(1-VLOOKUP(SSPYLD2!BQ$4,'[1]INTERNAL PARAMETERS-1'!$B$5:$J$44,5,FALSE))*VLOOKUP(SSPYLD2!BQ$4,'[1]INTERNAL PARAMETERS-1'!$B$5:$J$44,8,FALSE)*VLOOKUP(SSPYLD2!BQ$4,'[1]INTERNAL PARAMETERS-1'!$B$5:$J$44,3,FALSE)</f>
        <v>0</v>
      </c>
      <c r="BR186" s="47">
        <f>SSPYLD1!BR186*VLOOKUP(SSPYLD2!BR$4,'[1]INTERNAL PARAMETERS-1'!$B$5:$J$44,5,FALSE)*VLOOKUP(SSPYLD2!BR$4,'[1]INTERNAL PARAMETERS-1'!$B$5:$J$44,6,FALSE)*VLOOKUP(SSPYLD2!BR$4,'[1]INTERNAL PARAMETERS-1'!$B$5:$J$44,3,FALSE) + SSPYLD1!BR186*(1-VLOOKUP(SSPYLD2!BR$4,'[1]INTERNAL PARAMETERS-1'!$B$5:$J$44,5,FALSE))*VLOOKUP(SSPYLD2!BR$4,'[1]INTERNAL PARAMETERS-1'!$B$5:$J$44,8,FALSE)*VLOOKUP(SSPYLD2!BR$4,'[1]INTERNAL PARAMETERS-1'!$B$5:$J$44,3,FALSE)</f>
        <v>0</v>
      </c>
      <c r="BS186" s="47">
        <f>SSPYLD1!BS186*VLOOKUP(SSPYLD2!BS$4,'[1]INTERNAL PARAMETERS-1'!$B$5:$J$44,5,FALSE)*VLOOKUP(SSPYLD2!BS$4,'[1]INTERNAL PARAMETERS-1'!$B$5:$J$44,6,FALSE)*VLOOKUP(SSPYLD2!BS$4,'[1]INTERNAL PARAMETERS-1'!$B$5:$J$44,3,FALSE) + SSPYLD1!BS186*(1-VLOOKUP(SSPYLD2!BS$4,'[1]INTERNAL PARAMETERS-1'!$B$5:$J$44,5,FALSE))*VLOOKUP(SSPYLD2!BS$4,'[1]INTERNAL PARAMETERS-1'!$B$5:$J$44,8,FALSE)*VLOOKUP(SSPYLD2!BS$4,'[1]INTERNAL PARAMETERS-1'!$B$5:$J$44,3,FALSE)</f>
        <v>0</v>
      </c>
      <c r="BT186" s="47">
        <f>SSPYLD1!BT186*VLOOKUP(SSPYLD2!BT$4,'[1]INTERNAL PARAMETERS-1'!$B$5:$J$44,5,FALSE)*VLOOKUP(SSPYLD2!BT$4,'[1]INTERNAL PARAMETERS-1'!$B$5:$J$44,6,FALSE)*VLOOKUP(SSPYLD2!BT$4,'[1]INTERNAL PARAMETERS-1'!$B$5:$J$44,3,FALSE) + SSPYLD1!BT186*(1-VLOOKUP(SSPYLD2!BT$4,'[1]INTERNAL PARAMETERS-1'!$B$5:$J$44,5,FALSE))*VLOOKUP(SSPYLD2!BT$4,'[1]INTERNAL PARAMETERS-1'!$B$5:$J$44,8,FALSE)*VLOOKUP(SSPYLD2!BT$4,'[1]INTERNAL PARAMETERS-1'!$B$5:$J$44,3,FALSE)</f>
        <v>0</v>
      </c>
      <c r="BU186" s="47">
        <f>SSPYLD1!BU186*VLOOKUP(SSPYLD2!BU$4,'[1]INTERNAL PARAMETERS-1'!$B$5:$J$44,5,FALSE)*VLOOKUP(SSPYLD2!BU$4,'[1]INTERNAL PARAMETERS-1'!$B$5:$J$44,6,FALSE)*VLOOKUP(SSPYLD2!BU$4,'[1]INTERNAL PARAMETERS-1'!$B$5:$J$44,3,FALSE) + SSPYLD1!BU186*(1-VLOOKUP(SSPYLD2!BU$4,'[1]INTERNAL PARAMETERS-1'!$B$5:$J$44,5,FALSE))*VLOOKUP(SSPYLD2!BU$4,'[1]INTERNAL PARAMETERS-1'!$B$5:$J$44,8,FALSE)*VLOOKUP(SSPYLD2!BU$4,'[1]INTERNAL PARAMETERS-1'!$B$5:$J$44,3,FALSE)</f>
        <v>0</v>
      </c>
      <c r="BV186" s="47">
        <f>SSPYLD1!BV186*VLOOKUP(SSPYLD2!BV$4,'[1]INTERNAL PARAMETERS-1'!$B$5:$J$44,5,FALSE)*VLOOKUP(SSPYLD2!BV$4,'[1]INTERNAL PARAMETERS-1'!$B$5:$J$44,6,FALSE)*VLOOKUP(SSPYLD2!BV$4,'[1]INTERNAL PARAMETERS-1'!$B$5:$J$44,3,FALSE) + SSPYLD1!BV186*(1-VLOOKUP(SSPYLD2!BV$4,'[1]INTERNAL PARAMETERS-1'!$B$5:$J$44,5,FALSE))*VLOOKUP(SSPYLD2!BV$4,'[1]INTERNAL PARAMETERS-1'!$B$5:$J$44,8,FALSE)*VLOOKUP(SSPYLD2!BV$4,'[1]INTERNAL PARAMETERS-1'!$B$5:$J$44,3,FALSE)</f>
        <v>0</v>
      </c>
      <c r="BW186" s="47">
        <f>SSPYLD1!BW186*VLOOKUP(SSPYLD2!BW$4,'[1]INTERNAL PARAMETERS-1'!$B$5:$J$44,5,FALSE)*VLOOKUP(SSPYLD2!BW$4,'[1]INTERNAL PARAMETERS-1'!$B$5:$J$44,6,FALSE)*VLOOKUP(SSPYLD2!BW$4,'[1]INTERNAL PARAMETERS-1'!$B$5:$J$44,3,FALSE) + SSPYLD1!BW186*(1-VLOOKUP(SSPYLD2!BW$4,'[1]INTERNAL PARAMETERS-1'!$B$5:$J$44,5,FALSE))*VLOOKUP(SSPYLD2!BW$4,'[1]INTERNAL PARAMETERS-1'!$B$5:$J$44,8,FALSE)*VLOOKUP(SSPYLD2!BW$4,'[1]INTERNAL PARAMETERS-1'!$B$5:$J$44,3,FALSE)</f>
        <v>0</v>
      </c>
      <c r="BX186" s="47">
        <f>SSPYLD1!BX186*VLOOKUP(SSPYLD2!BX$4,'[1]INTERNAL PARAMETERS-1'!$B$5:$J$44,5,FALSE)*VLOOKUP(SSPYLD2!BX$4,'[1]INTERNAL PARAMETERS-1'!$B$5:$J$44,6,FALSE)*VLOOKUP(SSPYLD2!BX$4,'[1]INTERNAL PARAMETERS-1'!$B$5:$J$44,3,FALSE) + SSPYLD1!BX186*(1-VLOOKUP(SSPYLD2!BX$4,'[1]INTERNAL PARAMETERS-1'!$B$5:$J$44,5,FALSE))*VLOOKUP(SSPYLD2!BX$4,'[1]INTERNAL PARAMETERS-1'!$B$5:$J$44,8,FALSE)*VLOOKUP(SSPYLD2!BX$4,'[1]INTERNAL PARAMETERS-1'!$B$5:$J$44,3,FALSE)</f>
        <v>0</v>
      </c>
      <c r="BY186" s="47">
        <f>SSPYLD1!BY186*VLOOKUP(SSPYLD2!BY$4,'[1]INTERNAL PARAMETERS-1'!$B$5:$J$44,5,FALSE)*VLOOKUP(SSPYLD2!BY$4,'[1]INTERNAL PARAMETERS-1'!$B$5:$J$44,6,FALSE)*VLOOKUP(SSPYLD2!BY$4,'[1]INTERNAL PARAMETERS-1'!$B$5:$J$44,3,FALSE) + SSPYLD1!BY186*(1-VLOOKUP(SSPYLD2!BY$4,'[1]INTERNAL PARAMETERS-1'!$B$5:$J$44,5,FALSE))*VLOOKUP(SSPYLD2!BY$4,'[1]INTERNAL PARAMETERS-1'!$B$5:$J$44,8,FALSE)*VLOOKUP(SSPYLD2!BY$4,'[1]INTERNAL PARAMETERS-1'!$B$5:$J$44,3,FALSE)</f>
        <v>0</v>
      </c>
      <c r="BZ186" s="47">
        <f>SSPYLD1!BZ186*VLOOKUP(SSPYLD2!BZ$4,'[1]INTERNAL PARAMETERS-1'!$B$5:$J$44,5,FALSE)*VLOOKUP(SSPYLD2!BZ$4,'[1]INTERNAL PARAMETERS-1'!$B$5:$J$44,6,FALSE)*VLOOKUP(SSPYLD2!BZ$4,'[1]INTERNAL PARAMETERS-1'!$B$5:$J$44,3,FALSE) + SSPYLD1!BZ186*(1-VLOOKUP(SSPYLD2!BZ$4,'[1]INTERNAL PARAMETERS-1'!$B$5:$J$44,5,FALSE))*VLOOKUP(SSPYLD2!BZ$4,'[1]INTERNAL PARAMETERS-1'!$B$5:$J$44,8,FALSE)*VLOOKUP(SSPYLD2!BZ$4,'[1]INTERNAL PARAMETERS-1'!$B$5:$J$44,3,FALSE)</f>
        <v>0</v>
      </c>
      <c r="CA186" s="47">
        <f>SSPYLD1!CA186*VLOOKUP(SSPYLD2!CA$4,'[1]INTERNAL PARAMETERS-1'!$B$5:$J$44,5,FALSE)*VLOOKUP(SSPYLD2!CA$4,'[1]INTERNAL PARAMETERS-1'!$B$5:$J$44,6,FALSE)*VLOOKUP(SSPYLD2!CA$4,'[1]INTERNAL PARAMETERS-1'!$B$5:$J$44,3,FALSE) + SSPYLD1!CA186*(1-VLOOKUP(SSPYLD2!CA$4,'[1]INTERNAL PARAMETERS-1'!$B$5:$J$44,5,FALSE))*VLOOKUP(SSPYLD2!CA$4,'[1]INTERNAL PARAMETERS-1'!$B$5:$J$44,8,FALSE)*VLOOKUP(SSPYLD2!CA$4,'[1]INTERNAL PARAMETERS-1'!$B$5:$J$44,3,FALSE)</f>
        <v>0</v>
      </c>
      <c r="CB186" s="47">
        <f>SSPYLD1!CB186*VLOOKUP(SSPYLD2!CB$4,'[1]INTERNAL PARAMETERS-1'!$B$5:$J$44,5,FALSE)*VLOOKUP(SSPYLD2!CB$4,'[1]INTERNAL PARAMETERS-1'!$B$5:$J$44,6,FALSE)*VLOOKUP(SSPYLD2!CB$4,'[1]INTERNAL PARAMETERS-1'!$B$5:$J$44,3,FALSE) + SSPYLD1!CB186*(1-VLOOKUP(SSPYLD2!CB$4,'[1]INTERNAL PARAMETERS-1'!$B$5:$J$44,5,FALSE))*VLOOKUP(SSPYLD2!CB$4,'[1]INTERNAL PARAMETERS-1'!$B$5:$J$44,8,FALSE)*VLOOKUP(SSPYLD2!CB$4,'[1]INTERNAL PARAMETERS-1'!$B$5:$J$44,3,FALSE)</f>
        <v>0</v>
      </c>
      <c r="CC186" s="47">
        <f>SSPYLD1!CC186*VLOOKUP(SSPYLD2!CC$4,'[1]INTERNAL PARAMETERS-1'!$B$5:$J$44,5,FALSE)*VLOOKUP(SSPYLD2!CC$4,'[1]INTERNAL PARAMETERS-1'!$B$5:$J$44,6,FALSE)*VLOOKUP(SSPYLD2!CC$4,'[1]INTERNAL PARAMETERS-1'!$B$5:$J$44,3,FALSE) + SSPYLD1!CC186*(1-VLOOKUP(SSPYLD2!CC$4,'[1]INTERNAL PARAMETERS-1'!$B$5:$J$44,5,FALSE))*VLOOKUP(SSPYLD2!CC$4,'[1]INTERNAL PARAMETERS-1'!$B$5:$J$44,8,FALSE)*VLOOKUP(SSPYLD2!CC$4,'[1]INTERNAL PARAMETERS-1'!$B$5:$J$44,3,FALSE)</f>
        <v>0</v>
      </c>
      <c r="CD186" s="47">
        <f>SSPYLD1!CD186*VLOOKUP(SSPYLD2!CD$4,'[1]INTERNAL PARAMETERS-1'!$B$5:$J$44,5,FALSE)*VLOOKUP(SSPYLD2!CD$4,'[1]INTERNAL PARAMETERS-1'!$B$5:$J$44,6,FALSE)*VLOOKUP(SSPYLD2!CD$4,'[1]INTERNAL PARAMETERS-1'!$B$5:$J$44,3,FALSE) + SSPYLD1!CD186*(1-VLOOKUP(SSPYLD2!CD$4,'[1]INTERNAL PARAMETERS-1'!$B$5:$J$44,5,FALSE))*VLOOKUP(SSPYLD2!CD$4,'[1]INTERNAL PARAMETERS-1'!$B$5:$J$44,8,FALSE)*VLOOKUP(SSPYLD2!CD$4,'[1]INTERNAL PARAMETERS-1'!$B$5:$J$44,3,FALSE)</f>
        <v>0</v>
      </c>
      <c r="CE186" s="47">
        <f>SSPYLD1!CE186*VLOOKUP(SSPYLD2!CE$4,'[1]INTERNAL PARAMETERS-1'!$B$5:$J$44,5,FALSE)*VLOOKUP(SSPYLD2!CE$4,'[1]INTERNAL PARAMETERS-1'!$B$5:$J$44,6,FALSE)*VLOOKUP(SSPYLD2!CE$4,'[1]INTERNAL PARAMETERS-1'!$B$5:$J$44,3,FALSE) + SSPYLD1!CE186*(1-VLOOKUP(SSPYLD2!CE$4,'[1]INTERNAL PARAMETERS-1'!$B$5:$J$44,5,FALSE))*VLOOKUP(SSPYLD2!CE$4,'[1]INTERNAL PARAMETERS-1'!$B$5:$J$44,8,FALSE)*VLOOKUP(SSPYLD2!CE$4,'[1]INTERNAL PARAMETERS-1'!$B$5:$J$44,3,FALSE)</f>
        <v>0</v>
      </c>
      <c r="CF186" s="47">
        <f>SSPYLD1!CF186*VLOOKUP(SSPYLD2!CF$4,'[1]INTERNAL PARAMETERS-1'!$B$5:$J$44,5,FALSE)*VLOOKUP(SSPYLD2!CF$4,'[1]INTERNAL PARAMETERS-1'!$B$5:$J$44,6,FALSE)*VLOOKUP(SSPYLD2!CF$4,'[1]INTERNAL PARAMETERS-1'!$B$5:$J$44,3,FALSE) + SSPYLD1!CF186*(1-VLOOKUP(SSPYLD2!CF$4,'[1]INTERNAL PARAMETERS-1'!$B$5:$J$44,5,FALSE))*VLOOKUP(SSPYLD2!CF$4,'[1]INTERNAL PARAMETERS-1'!$B$5:$J$44,8,FALSE)*VLOOKUP(SSPYLD2!CF$4,'[1]INTERNAL PARAMETERS-1'!$B$5:$J$44,3,FALSE)</f>
        <v>0</v>
      </c>
      <c r="CG186" s="47">
        <f>SSPYLD1!CG186*VLOOKUP(SSPYLD2!CG$4,'[1]INTERNAL PARAMETERS-1'!$B$5:$J$44,5,FALSE)*VLOOKUP(SSPYLD2!CG$4,'[1]INTERNAL PARAMETERS-1'!$B$5:$J$44,6,FALSE)*VLOOKUP(SSPYLD2!CG$4,'[1]INTERNAL PARAMETERS-1'!$B$5:$J$44,3,FALSE) + SSPYLD1!CG186*(1-VLOOKUP(SSPYLD2!CG$4,'[1]INTERNAL PARAMETERS-1'!$B$5:$J$44,5,FALSE))*VLOOKUP(SSPYLD2!CG$4,'[1]INTERNAL PARAMETERS-1'!$B$5:$J$44,8,FALSE)*VLOOKUP(SSPYLD2!CG$4,'[1]INTERNAL PARAMETERS-1'!$B$5:$J$44,3,FALSE)</f>
        <v>0</v>
      </c>
      <c r="CH186" s="46">
        <f>SSPYLD1!CH186*VLOOKUP(SSPYLD2!CH$4,'[1]INTERNAL PARAMETERS-1'!$B$5:$J$44,5,FALSE)*VLOOKUP(SSPYLD2!CH$4,'[1]INTERNAL PARAMETERS-1'!$B$5:$J$44,6,FALSE)*VLOOKUP(SSPYLD2!CH$4,'[1]INTERNAL PARAMETERS-1'!$B$5:$J$44,3,FALSE) + SSPYLD1!CH186*(1-VLOOKUP(SSPYLD2!CH$4,'[1]INTERNAL PARAMETERS-1'!$B$5:$J$44,5,FALSE))*VLOOKUP(SSPYLD2!CH$4,'[1]INTERNAL PARAMETERS-1'!$B$5:$J$44,8,FALSE)*VLOOKUP(SSPYLD2!CH$4,'[1]INTERNAL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 x14ac:dyDescent="0.4">
      <c r="B187" s="61" t="s">
        <v>7</v>
      </c>
      <c r="C187" s="60" t="s">
        <v>68</v>
      </c>
      <c r="D187" s="60" t="s">
        <v>65</v>
      </c>
      <c r="E187" s="135">
        <f>'S Str&amp;Pad'!X187</f>
        <v>0</v>
      </c>
      <c r="F187" s="62">
        <f>'[1]INTERNAL PARAMETERS-1'!M7</f>
        <v>73.784999999999997</v>
      </c>
      <c r="G187" s="48">
        <f>SSPYLD1!G187*VLOOKUP(SSPYLD2!G$4,'[1]INTERNAL PARAMETERS-1'!$B$5:$J$44,5,FALSE)*VLOOKUP(SSPYLD2!G$4,'[1]INTERNAL PARAMETERS-1'!$B$5:$J$44,7,FALSE)*SSPYLD2!$F187 + SSPYLD1!G187*(1-VLOOKUP(SSPYLD2!G$4,'[1]INTERNAL PARAMETERS-1'!$B$5:$J$44,5,FALSE))*VLOOKUP(SSPYLD2!G$4,'[1]INTERNAL PARAMETERS-1'!$B$5:$J$44,9,FALSE)*SSPYLD2!$F187</f>
        <v>0</v>
      </c>
      <c r="H187" s="47">
        <f>SSPYLD1!H187*VLOOKUP(SSPYLD2!H$4,'[1]INTERNAL PARAMETERS-1'!$B$5:$J$44,5,FALSE)*VLOOKUP(SSPYLD2!H$4,'[1]INTERNAL PARAMETERS-1'!$B$5:$J$44,7,FALSE)*SSPYLD2!$F187 + SSPYLD1!H187*(1-VLOOKUP(SSPYLD2!H$4,'[1]INTERNAL PARAMETERS-1'!$B$5:$J$44,5,FALSE))*VLOOKUP(SSPYLD2!H$4,'[1]INTERNAL PARAMETERS-1'!$B$5:$J$44,9,FALSE)*SSPYLD2!$F187</f>
        <v>0</v>
      </c>
      <c r="I187" s="47">
        <f>SSPYLD1!I187*VLOOKUP(SSPYLD2!I$4,'[1]INTERNAL PARAMETERS-1'!$B$5:$J$44,5,FALSE)*VLOOKUP(SSPYLD2!I$4,'[1]INTERNAL PARAMETERS-1'!$B$5:$J$44,7,FALSE)*SSPYLD2!$F187 + SSPYLD1!I187*(1-VLOOKUP(SSPYLD2!I$4,'[1]INTERNAL PARAMETERS-1'!$B$5:$J$44,5,FALSE))*VLOOKUP(SSPYLD2!I$4,'[1]INTERNAL PARAMETERS-1'!$B$5:$J$44,9,FALSE)*SSPYLD2!$F187</f>
        <v>0</v>
      </c>
      <c r="J187" s="47">
        <f>SSPYLD1!J187*VLOOKUP(SSPYLD2!J$4,'[1]INTERNAL PARAMETERS-1'!$B$5:$J$44,5,FALSE)*VLOOKUP(SSPYLD2!J$4,'[1]INTERNAL PARAMETERS-1'!$B$5:$J$44,7,FALSE)*SSPYLD2!$F187 + SSPYLD1!J187*(1-VLOOKUP(SSPYLD2!J$4,'[1]INTERNAL PARAMETERS-1'!$B$5:$J$44,5,FALSE))*VLOOKUP(SSPYLD2!J$4,'[1]INTERNAL PARAMETERS-1'!$B$5:$J$44,9,FALSE)*SSPYLD2!$F187</f>
        <v>0</v>
      </c>
      <c r="K187" s="47">
        <f>SSPYLD1!K187*VLOOKUP(SSPYLD2!K$4,'[1]INTERNAL PARAMETERS-1'!$B$5:$J$44,5,FALSE)*VLOOKUP(SSPYLD2!K$4,'[1]INTERNAL PARAMETERS-1'!$B$5:$J$44,7,FALSE)*SSPYLD2!$F187 + SSPYLD1!K187*(1-VLOOKUP(SSPYLD2!K$4,'[1]INTERNAL PARAMETERS-1'!$B$5:$J$44,5,FALSE))*VLOOKUP(SSPYLD2!K$4,'[1]INTERNAL PARAMETERS-1'!$B$5:$J$44,9,FALSE)*SSPYLD2!$F187</f>
        <v>0</v>
      </c>
      <c r="L187" s="47">
        <f>SSPYLD1!L187*VLOOKUP(SSPYLD2!L$4,'[1]INTERNAL PARAMETERS-1'!$B$5:$J$44,5,FALSE)*VLOOKUP(SSPYLD2!L$4,'[1]INTERNAL PARAMETERS-1'!$B$5:$J$44,7,FALSE)*SSPYLD2!$F187 + SSPYLD1!L187*(1-VLOOKUP(SSPYLD2!L$4,'[1]INTERNAL PARAMETERS-1'!$B$5:$J$44,5,FALSE))*VLOOKUP(SSPYLD2!L$4,'[1]INTERNAL PARAMETERS-1'!$B$5:$J$44,9,FALSE)*SSPYLD2!$F187</f>
        <v>0</v>
      </c>
      <c r="M187" s="47">
        <f>SSPYLD1!M187*VLOOKUP(SSPYLD2!M$4,'[1]INTERNAL PARAMETERS-1'!$B$5:$J$44,5,FALSE)*VLOOKUP(SSPYLD2!M$4,'[1]INTERNAL PARAMETERS-1'!$B$5:$J$44,7,FALSE)*SSPYLD2!$F187 + SSPYLD1!M187*(1-VLOOKUP(SSPYLD2!M$4,'[1]INTERNAL PARAMETERS-1'!$B$5:$J$44,5,FALSE))*VLOOKUP(SSPYLD2!M$4,'[1]INTERNAL PARAMETERS-1'!$B$5:$J$44,9,FALSE)*SSPYLD2!$F187</f>
        <v>0</v>
      </c>
      <c r="N187" s="47">
        <f>SSPYLD1!N187*VLOOKUP(SSPYLD2!N$4,'[1]INTERNAL PARAMETERS-1'!$B$5:$J$44,5,FALSE)*VLOOKUP(SSPYLD2!N$4,'[1]INTERNAL PARAMETERS-1'!$B$5:$J$44,7,FALSE)*SSPYLD2!$F187 + SSPYLD1!N187*(1-VLOOKUP(SSPYLD2!N$4,'[1]INTERNAL PARAMETERS-1'!$B$5:$J$44,5,FALSE))*VLOOKUP(SSPYLD2!N$4,'[1]INTERNAL PARAMETERS-1'!$B$5:$J$44,9,FALSE)*SSPYLD2!$F187</f>
        <v>0</v>
      </c>
      <c r="O187" s="47">
        <f>SSPYLD1!O187*VLOOKUP(SSPYLD2!O$4,'[1]INTERNAL PARAMETERS-1'!$B$5:$J$44,5,FALSE)*VLOOKUP(SSPYLD2!O$4,'[1]INTERNAL PARAMETERS-1'!$B$5:$J$44,7,FALSE)*SSPYLD2!$F187 + SSPYLD1!O187*(1-VLOOKUP(SSPYLD2!O$4,'[1]INTERNAL PARAMETERS-1'!$B$5:$J$44,5,FALSE))*VLOOKUP(SSPYLD2!O$4,'[1]INTERNAL PARAMETERS-1'!$B$5:$J$44,9,FALSE)*SSPYLD2!$F187</f>
        <v>0</v>
      </c>
      <c r="P187" s="47">
        <f>SSPYLD1!P187*VLOOKUP(SSPYLD2!P$4,'[1]INTERNAL PARAMETERS-1'!$B$5:$J$44,5,FALSE)*VLOOKUP(SSPYLD2!P$4,'[1]INTERNAL PARAMETERS-1'!$B$5:$J$44,7,FALSE)*SSPYLD2!$F187 + SSPYLD1!P187*(1-VLOOKUP(SSPYLD2!P$4,'[1]INTERNAL PARAMETERS-1'!$B$5:$J$44,5,FALSE))*VLOOKUP(SSPYLD2!P$4,'[1]INTERNAL PARAMETERS-1'!$B$5:$J$44,9,FALSE)*SSPYLD2!$F187</f>
        <v>0</v>
      </c>
      <c r="Q187" s="47">
        <f>SSPYLD1!Q187*VLOOKUP(SSPYLD2!Q$4,'[1]INTERNAL PARAMETERS-1'!$B$5:$J$44,5,FALSE)*VLOOKUP(SSPYLD2!Q$4,'[1]INTERNAL PARAMETERS-1'!$B$5:$J$44,7,FALSE)*SSPYLD2!$F187 + SSPYLD1!Q187*(1-VLOOKUP(SSPYLD2!Q$4,'[1]INTERNAL PARAMETERS-1'!$B$5:$J$44,5,FALSE))*VLOOKUP(SSPYLD2!Q$4,'[1]INTERNAL PARAMETERS-1'!$B$5:$J$44,9,FALSE)*SSPYLD2!$F187</f>
        <v>0</v>
      </c>
      <c r="R187" s="47">
        <f>SSPYLD1!R187*VLOOKUP(SSPYLD2!R$4,'[1]INTERNAL PARAMETERS-1'!$B$5:$J$44,5,FALSE)*VLOOKUP(SSPYLD2!R$4,'[1]INTERNAL PARAMETERS-1'!$B$5:$J$44,7,FALSE)*SSPYLD2!$F187 + SSPYLD1!R187*(1-VLOOKUP(SSPYLD2!R$4,'[1]INTERNAL PARAMETERS-1'!$B$5:$J$44,5,FALSE))*VLOOKUP(SSPYLD2!R$4,'[1]INTERNAL PARAMETERS-1'!$B$5:$J$44,9,FALSE)*SSPYLD2!$F187</f>
        <v>0</v>
      </c>
      <c r="S187" s="47">
        <f>SSPYLD1!S187*VLOOKUP(SSPYLD2!S$4,'[1]INTERNAL PARAMETERS-1'!$B$5:$J$44,5,FALSE)*VLOOKUP(SSPYLD2!S$4,'[1]INTERNAL PARAMETERS-1'!$B$5:$J$44,7,FALSE)*SSPYLD2!$F187 + SSPYLD1!S187*(1-VLOOKUP(SSPYLD2!S$4,'[1]INTERNAL PARAMETERS-1'!$B$5:$J$44,5,FALSE))*VLOOKUP(SSPYLD2!S$4,'[1]INTERNAL PARAMETERS-1'!$B$5:$J$44,9,FALSE)*SSPYLD2!$F187</f>
        <v>0</v>
      </c>
      <c r="T187" s="47">
        <f>SSPYLD1!T187*VLOOKUP(SSPYLD2!T$4,'[1]INTERNAL PARAMETERS-1'!$B$5:$J$44,5,FALSE)*VLOOKUP(SSPYLD2!T$4,'[1]INTERNAL PARAMETERS-1'!$B$5:$J$44,7,FALSE)*SSPYLD2!$F187 + SSPYLD1!T187*(1-VLOOKUP(SSPYLD2!T$4,'[1]INTERNAL PARAMETERS-1'!$B$5:$J$44,5,FALSE))*VLOOKUP(SSPYLD2!T$4,'[1]INTERNAL PARAMETERS-1'!$B$5:$J$44,9,FALSE)*SSPYLD2!$F187</f>
        <v>0</v>
      </c>
      <c r="U187" s="47">
        <f>SSPYLD1!U187*VLOOKUP(SSPYLD2!U$4,'[1]INTERNAL PARAMETERS-1'!$B$5:$J$44,5,FALSE)*VLOOKUP(SSPYLD2!U$4,'[1]INTERNAL PARAMETERS-1'!$B$5:$J$44,7,FALSE)*SSPYLD2!$F187 + SSPYLD1!U187*(1-VLOOKUP(SSPYLD2!U$4,'[1]INTERNAL PARAMETERS-1'!$B$5:$J$44,5,FALSE))*VLOOKUP(SSPYLD2!U$4,'[1]INTERNAL PARAMETERS-1'!$B$5:$J$44,9,FALSE)*SSPYLD2!$F187</f>
        <v>0</v>
      </c>
      <c r="V187" s="47">
        <f>SSPYLD1!V187*VLOOKUP(SSPYLD2!V$4,'[1]INTERNAL PARAMETERS-1'!$B$5:$J$44,5,FALSE)*VLOOKUP(SSPYLD2!V$4,'[1]INTERNAL PARAMETERS-1'!$B$5:$J$44,7,FALSE)*SSPYLD2!$F187 + SSPYLD1!V187*(1-VLOOKUP(SSPYLD2!V$4,'[1]INTERNAL PARAMETERS-1'!$B$5:$J$44,5,FALSE))*VLOOKUP(SSPYLD2!V$4,'[1]INTERNAL PARAMETERS-1'!$B$5:$J$44,9,FALSE)*SSPYLD2!$F187</f>
        <v>0</v>
      </c>
      <c r="W187" s="47">
        <f>SSPYLD1!W187*VLOOKUP(SSPYLD2!W$4,'[1]INTERNAL PARAMETERS-1'!$B$5:$J$44,5,FALSE)*VLOOKUP(SSPYLD2!W$4,'[1]INTERNAL PARAMETERS-1'!$B$5:$J$44,7,FALSE)*SSPYLD2!$F187 + SSPYLD1!W187*(1-VLOOKUP(SSPYLD2!W$4,'[1]INTERNAL PARAMETERS-1'!$B$5:$J$44,5,FALSE))*VLOOKUP(SSPYLD2!W$4,'[1]INTERNAL PARAMETERS-1'!$B$5:$J$44,9,FALSE)*SSPYLD2!$F187</f>
        <v>0</v>
      </c>
      <c r="X187" s="47">
        <f>SSPYLD1!X187*VLOOKUP(SSPYLD2!X$4,'[1]INTERNAL PARAMETERS-1'!$B$5:$J$44,5,FALSE)*VLOOKUP(SSPYLD2!X$4,'[1]INTERNAL PARAMETERS-1'!$B$5:$J$44,7,FALSE)*SSPYLD2!$F187 + SSPYLD1!X187*(1-VLOOKUP(SSPYLD2!X$4,'[1]INTERNAL PARAMETERS-1'!$B$5:$J$44,5,FALSE))*VLOOKUP(SSPYLD2!X$4,'[1]INTERNAL PARAMETERS-1'!$B$5:$J$44,9,FALSE)*SSPYLD2!$F187</f>
        <v>0</v>
      </c>
      <c r="Y187" s="47">
        <f>SSPYLD1!Y187*VLOOKUP(SSPYLD2!Y$4,'[1]INTERNAL PARAMETERS-1'!$B$5:$J$44,5,FALSE)*VLOOKUP(SSPYLD2!Y$4,'[1]INTERNAL PARAMETERS-1'!$B$5:$J$44,7,FALSE)*SSPYLD2!$F187 + SSPYLD1!Y187*(1-VLOOKUP(SSPYLD2!Y$4,'[1]INTERNAL PARAMETERS-1'!$B$5:$J$44,5,FALSE))*VLOOKUP(SSPYLD2!Y$4,'[1]INTERNAL PARAMETERS-1'!$B$5:$J$44,9,FALSE)*SSPYLD2!$F187</f>
        <v>0</v>
      </c>
      <c r="Z187" s="47">
        <f>SSPYLD1!Z187*VLOOKUP(SSPYLD2!Z$4,'[1]INTERNAL PARAMETERS-1'!$B$5:$J$44,5,FALSE)*VLOOKUP(SSPYLD2!Z$4,'[1]INTERNAL PARAMETERS-1'!$B$5:$J$44,7,FALSE)*SSPYLD2!$F187 + SSPYLD1!Z187*(1-VLOOKUP(SSPYLD2!Z$4,'[1]INTERNAL PARAMETERS-1'!$B$5:$J$44,5,FALSE))*VLOOKUP(SSPYLD2!Z$4,'[1]INTERNAL PARAMETERS-1'!$B$5:$J$44,9,FALSE)*SSPYLD2!$F187</f>
        <v>0</v>
      </c>
      <c r="AA187" s="47">
        <f>SSPYLD1!AA187*VLOOKUP(SSPYLD2!AA$4,'[1]INTERNAL PARAMETERS-1'!$B$5:$J$44,5,FALSE)*VLOOKUP(SSPYLD2!AA$4,'[1]INTERNAL PARAMETERS-1'!$B$5:$J$44,7,FALSE)*SSPYLD2!$F187 + SSPYLD1!AA187*(1-VLOOKUP(SSPYLD2!AA$4,'[1]INTERNAL PARAMETERS-1'!$B$5:$J$44,5,FALSE))*VLOOKUP(SSPYLD2!AA$4,'[1]INTERNAL PARAMETERS-1'!$B$5:$J$44,9,FALSE)*SSPYLD2!$F187</f>
        <v>0</v>
      </c>
      <c r="AB187" s="47">
        <f>SSPYLD1!AB187*VLOOKUP(SSPYLD2!AB$4,'[1]INTERNAL PARAMETERS-1'!$B$5:$J$44,5,FALSE)*VLOOKUP(SSPYLD2!AB$4,'[1]INTERNAL PARAMETERS-1'!$B$5:$J$44,7,FALSE)*SSPYLD2!$F187 + SSPYLD1!AB187*(1-VLOOKUP(SSPYLD2!AB$4,'[1]INTERNAL PARAMETERS-1'!$B$5:$J$44,5,FALSE))*VLOOKUP(SSPYLD2!AB$4,'[1]INTERNAL PARAMETERS-1'!$B$5:$J$44,9,FALSE)*SSPYLD2!$F187</f>
        <v>0</v>
      </c>
      <c r="AC187" s="47">
        <f>SSPYLD1!AC187*VLOOKUP(SSPYLD2!AC$4,'[1]INTERNAL PARAMETERS-1'!$B$5:$J$44,5,FALSE)*VLOOKUP(SSPYLD2!AC$4,'[1]INTERNAL PARAMETERS-1'!$B$5:$J$44,7,FALSE)*SSPYLD2!$F187 + SSPYLD1!AC187*(1-VLOOKUP(SSPYLD2!AC$4,'[1]INTERNAL PARAMETERS-1'!$B$5:$J$44,5,FALSE))*VLOOKUP(SSPYLD2!AC$4,'[1]INTERNAL PARAMETERS-1'!$B$5:$J$44,9,FALSE)*SSPYLD2!$F187</f>
        <v>0</v>
      </c>
      <c r="AD187" s="47">
        <f>SSPYLD1!AD187*VLOOKUP(SSPYLD2!AD$4,'[1]INTERNAL PARAMETERS-1'!$B$5:$J$44,5,FALSE)*VLOOKUP(SSPYLD2!AD$4,'[1]INTERNAL PARAMETERS-1'!$B$5:$J$44,7,FALSE)*SSPYLD2!$F187 + SSPYLD1!AD187*(1-VLOOKUP(SSPYLD2!AD$4,'[1]INTERNAL PARAMETERS-1'!$B$5:$J$44,5,FALSE))*VLOOKUP(SSPYLD2!AD$4,'[1]INTERNAL PARAMETERS-1'!$B$5:$J$44,9,FALSE)*SSPYLD2!$F187</f>
        <v>0</v>
      </c>
      <c r="AE187" s="47">
        <f>SSPYLD1!AE187*VLOOKUP(SSPYLD2!AE$4,'[1]INTERNAL PARAMETERS-1'!$B$5:$J$44,5,FALSE)*VLOOKUP(SSPYLD2!AE$4,'[1]INTERNAL PARAMETERS-1'!$B$5:$J$44,7,FALSE)*SSPYLD2!$F187 + SSPYLD1!AE187*(1-VLOOKUP(SSPYLD2!AE$4,'[1]INTERNAL PARAMETERS-1'!$B$5:$J$44,5,FALSE))*VLOOKUP(SSPYLD2!AE$4,'[1]INTERNAL PARAMETERS-1'!$B$5:$J$44,9,FALSE)*SSPYLD2!$F187</f>
        <v>0</v>
      </c>
      <c r="AF187" s="47">
        <f>SSPYLD1!AF187*VLOOKUP(SSPYLD2!AF$4,'[1]INTERNAL PARAMETERS-1'!$B$5:$J$44,5,FALSE)*VLOOKUP(SSPYLD2!AF$4,'[1]INTERNAL PARAMETERS-1'!$B$5:$J$44,7,FALSE)*SSPYLD2!$F187 + SSPYLD1!AF187*(1-VLOOKUP(SSPYLD2!AF$4,'[1]INTERNAL PARAMETERS-1'!$B$5:$J$44,5,FALSE))*VLOOKUP(SSPYLD2!AF$4,'[1]INTERNAL PARAMETERS-1'!$B$5:$J$44,9,FALSE)*SSPYLD2!$F187</f>
        <v>0</v>
      </c>
      <c r="AG187" s="47">
        <f>SSPYLD1!AG187*VLOOKUP(SSPYLD2!AG$4,'[1]INTERNAL PARAMETERS-1'!$B$5:$J$44,5,FALSE)*VLOOKUP(SSPYLD2!AG$4,'[1]INTERNAL PARAMETERS-1'!$B$5:$J$44,7,FALSE)*SSPYLD2!$F187 + SSPYLD1!AG187*(1-VLOOKUP(SSPYLD2!AG$4,'[1]INTERNAL PARAMETERS-1'!$B$5:$J$44,5,FALSE))*VLOOKUP(SSPYLD2!AG$4,'[1]INTERNAL PARAMETERS-1'!$B$5:$J$44,9,FALSE)*SSPYLD2!$F187</f>
        <v>0</v>
      </c>
      <c r="AH187" s="47">
        <f>SSPYLD1!AH187*VLOOKUP(SSPYLD2!AH$4,'[1]INTERNAL PARAMETERS-1'!$B$5:$J$44,5,FALSE)*VLOOKUP(SSPYLD2!AH$4,'[1]INTERNAL PARAMETERS-1'!$B$5:$J$44,7,FALSE)*SSPYLD2!$F187 + SSPYLD1!AH187*(1-VLOOKUP(SSPYLD2!AH$4,'[1]INTERNAL PARAMETERS-1'!$B$5:$J$44,5,FALSE))*VLOOKUP(SSPYLD2!AH$4,'[1]INTERNAL PARAMETERS-1'!$B$5:$J$44,9,FALSE)*SSPYLD2!$F187</f>
        <v>0</v>
      </c>
      <c r="AI187" s="47">
        <f>SSPYLD1!AI187*VLOOKUP(SSPYLD2!AI$4,'[1]INTERNAL PARAMETERS-1'!$B$5:$J$44,5,FALSE)*VLOOKUP(SSPYLD2!AI$4,'[1]INTERNAL PARAMETERS-1'!$B$5:$J$44,7,FALSE)*SSPYLD2!$F187 + SSPYLD1!AI187*(1-VLOOKUP(SSPYLD2!AI$4,'[1]INTERNAL PARAMETERS-1'!$B$5:$J$44,5,FALSE))*VLOOKUP(SSPYLD2!AI$4,'[1]INTERNAL PARAMETERS-1'!$B$5:$J$44,9,FALSE)*SSPYLD2!$F187</f>
        <v>0</v>
      </c>
      <c r="AJ187" s="47">
        <f>SSPYLD1!AJ187*VLOOKUP(SSPYLD2!AJ$4,'[1]INTERNAL PARAMETERS-1'!$B$5:$J$44,5,FALSE)*VLOOKUP(SSPYLD2!AJ$4,'[1]INTERNAL PARAMETERS-1'!$B$5:$J$44,7,FALSE)*SSPYLD2!$F187 + SSPYLD1!AJ187*(1-VLOOKUP(SSPYLD2!AJ$4,'[1]INTERNAL PARAMETERS-1'!$B$5:$J$44,5,FALSE))*VLOOKUP(SSPYLD2!AJ$4,'[1]INTERNAL PARAMETERS-1'!$B$5:$J$44,9,FALSE)*SSPYLD2!$F187</f>
        <v>0</v>
      </c>
      <c r="AK187" s="47">
        <f>SSPYLD1!AK187*VLOOKUP(SSPYLD2!AK$4,'[1]INTERNAL PARAMETERS-1'!$B$5:$J$44,5,FALSE)*VLOOKUP(SSPYLD2!AK$4,'[1]INTERNAL PARAMETERS-1'!$B$5:$J$44,7,FALSE)*SSPYLD2!$F187 + SSPYLD1!AK187*(1-VLOOKUP(SSPYLD2!AK$4,'[1]INTERNAL PARAMETERS-1'!$B$5:$J$44,5,FALSE))*VLOOKUP(SSPYLD2!AK$4,'[1]INTERNAL PARAMETERS-1'!$B$5:$J$44,9,FALSE)*SSPYLD2!$F187</f>
        <v>0</v>
      </c>
      <c r="AL187" s="47">
        <f>SSPYLD1!AL187*VLOOKUP(SSPYLD2!AL$4,'[1]INTERNAL PARAMETERS-1'!$B$5:$J$44,5,FALSE)*VLOOKUP(SSPYLD2!AL$4,'[1]INTERNAL PARAMETERS-1'!$B$5:$J$44,7,FALSE)*SSPYLD2!$F187 + SSPYLD1!AL187*(1-VLOOKUP(SSPYLD2!AL$4,'[1]INTERNAL PARAMETERS-1'!$B$5:$J$44,5,FALSE))*VLOOKUP(SSPYLD2!AL$4,'[1]INTERNAL PARAMETERS-1'!$B$5:$J$44,9,FALSE)*SSPYLD2!$F187</f>
        <v>0</v>
      </c>
      <c r="AM187" s="47">
        <f>SSPYLD1!AM187*VLOOKUP(SSPYLD2!AM$4,'[1]INTERNAL PARAMETERS-1'!$B$5:$J$44,5,FALSE)*VLOOKUP(SSPYLD2!AM$4,'[1]INTERNAL PARAMETERS-1'!$B$5:$J$44,7,FALSE)*SSPYLD2!$F187 + SSPYLD1!AM187*(1-VLOOKUP(SSPYLD2!AM$4,'[1]INTERNAL PARAMETERS-1'!$B$5:$J$44,5,FALSE))*VLOOKUP(SSPYLD2!AM$4,'[1]INTERNAL PARAMETERS-1'!$B$5:$J$44,9,FALSE)*SSPYLD2!$F187</f>
        <v>0</v>
      </c>
      <c r="AN187" s="47">
        <f>SSPYLD1!AN187*VLOOKUP(SSPYLD2!AN$4,'[1]INTERNAL PARAMETERS-1'!$B$5:$J$44,5,FALSE)*VLOOKUP(SSPYLD2!AN$4,'[1]INTERNAL PARAMETERS-1'!$B$5:$J$44,7,FALSE)*SSPYLD2!$F187 + SSPYLD1!AN187*(1-VLOOKUP(SSPYLD2!AN$4,'[1]INTERNAL PARAMETERS-1'!$B$5:$J$44,5,FALSE))*VLOOKUP(SSPYLD2!AN$4,'[1]INTERNAL PARAMETERS-1'!$B$5:$J$44,9,FALSE)*SSPYLD2!$F187</f>
        <v>0</v>
      </c>
      <c r="AO187" s="47">
        <f>SSPYLD1!AO187*VLOOKUP(SSPYLD2!AO$4,'[1]INTERNAL PARAMETERS-1'!$B$5:$J$44,5,FALSE)*VLOOKUP(SSPYLD2!AO$4,'[1]INTERNAL PARAMETERS-1'!$B$5:$J$44,7,FALSE)*SSPYLD2!$F187 + SSPYLD1!AO187*(1-VLOOKUP(SSPYLD2!AO$4,'[1]INTERNAL PARAMETERS-1'!$B$5:$J$44,5,FALSE))*VLOOKUP(SSPYLD2!AO$4,'[1]INTERNAL PARAMETERS-1'!$B$5:$J$44,9,FALSE)*SSPYLD2!$F187</f>
        <v>0</v>
      </c>
      <c r="AP187" s="47">
        <f>SSPYLD1!AP187*VLOOKUP(SSPYLD2!AP$4,'[1]INTERNAL PARAMETERS-1'!$B$5:$J$44,5,FALSE)*VLOOKUP(SSPYLD2!AP$4,'[1]INTERNAL PARAMETERS-1'!$B$5:$J$44,7,FALSE)*SSPYLD2!$F187 + SSPYLD1!AP187*(1-VLOOKUP(SSPYLD2!AP$4,'[1]INTERNAL PARAMETERS-1'!$B$5:$J$44,5,FALSE))*VLOOKUP(SSPYLD2!AP$4,'[1]INTERNAL PARAMETERS-1'!$B$5:$J$44,9,FALSE)*SSPYLD2!$F187</f>
        <v>0</v>
      </c>
      <c r="AQ187" s="47">
        <f>SSPYLD1!AQ187*VLOOKUP(SSPYLD2!AQ$4,'[1]INTERNAL PARAMETERS-1'!$B$5:$J$44,5,FALSE)*VLOOKUP(SSPYLD2!AQ$4,'[1]INTERNAL PARAMETERS-1'!$B$5:$J$44,7,FALSE)*SSPYLD2!$F187 + SSPYLD1!AQ187*(1-VLOOKUP(SSPYLD2!AQ$4,'[1]INTERNAL PARAMETERS-1'!$B$5:$J$44,5,FALSE))*VLOOKUP(SSPYLD2!AQ$4,'[1]INTERNAL PARAMETERS-1'!$B$5:$J$44,9,FALSE)*SSPYLD2!$F187</f>
        <v>0</v>
      </c>
      <c r="AR187" s="47">
        <f>SSPYLD1!AR187*VLOOKUP(SSPYLD2!AR$4,'[1]INTERNAL PARAMETERS-1'!$B$5:$J$44,5,FALSE)*VLOOKUP(SSPYLD2!AR$4,'[1]INTERNAL PARAMETERS-1'!$B$5:$J$44,7,FALSE)*SSPYLD2!$F187 + SSPYLD1!AR187*(1-VLOOKUP(SSPYLD2!AR$4,'[1]INTERNAL PARAMETERS-1'!$B$5:$J$44,5,FALSE))*VLOOKUP(SSPYLD2!AR$4,'[1]INTERNAL PARAMETERS-1'!$B$5:$J$44,9,FALSE)*SSPYLD2!$F187</f>
        <v>0</v>
      </c>
      <c r="AS187" s="47">
        <f>SSPYLD1!AS187*VLOOKUP(SSPYLD2!AS$4,'[1]INTERNAL PARAMETERS-1'!$B$5:$J$44,5,FALSE)*VLOOKUP(SSPYLD2!AS$4,'[1]INTERNAL PARAMETERS-1'!$B$5:$J$44,7,FALSE)*SSPYLD2!$F187 + SSPYLD1!AS187*(1-VLOOKUP(SSPYLD2!AS$4,'[1]INTERNAL PARAMETERS-1'!$B$5:$J$44,5,FALSE))*VLOOKUP(SSPYLD2!AS$4,'[1]INTERNAL PARAMETERS-1'!$B$5:$J$44,9,FALSE)*SSPYLD2!$F187</f>
        <v>0</v>
      </c>
      <c r="AT187" s="46">
        <f>SSPYLD1!AT187*VLOOKUP(SSPYLD2!AT$4,'[1]INTERNAL PARAMETERS-1'!$B$5:$J$44,5,FALSE)*VLOOKUP(SSPYLD2!AT$4,'[1]INTERNAL PARAMETERS-1'!$B$5:$J$44,7,FALSE)*SSPYLD2!$F187 + SSPYLD1!AT187*(1-VLOOKUP(SSPYLD2!AT$4,'[1]INTERNAL PARAMETERS-1'!$B$5:$J$44,5,FALSE))*VLOOKUP(SSPYLD2!AT$4,'[1]INTERNAL PARAMETERS-1'!$B$5:$J$44,9,FALSE)*SSPYLD2!$F187</f>
        <v>0</v>
      </c>
      <c r="AU187" s="48">
        <f>SSPYLD1!AU187*VLOOKUP(SSPYLD2!AU$4,'[1]INTERNAL PARAMETERS-1'!$B$5:$J$44,5,FALSE)*VLOOKUP(SSPYLD2!AU$4,'[1]INTERNAL PARAMETERS-1'!$B$5:$J$44,6,FALSE)*VLOOKUP(SSPYLD2!AU$4,'[1]INTERNAL PARAMETERS-1'!$B$5:$J$44,3,FALSE) + SSPYLD1!AU187*(1-VLOOKUP(SSPYLD2!AU$4,'[1]INTERNAL PARAMETERS-1'!$B$5:$J$44,5,FALSE))*VLOOKUP(SSPYLD2!AU$4,'[1]INTERNAL PARAMETERS-1'!$B$5:$J$44,8,FALSE)*VLOOKUP(SSPYLD2!AU$4,'[1]INTERNAL PARAMETERS-1'!$B$5:$J$44,3,FALSE)</f>
        <v>0</v>
      </c>
      <c r="AV187" s="47">
        <f>SSPYLD1!AV187*VLOOKUP(SSPYLD2!AV$4,'[1]INTERNAL PARAMETERS-1'!$B$5:$J$44,5,FALSE)*VLOOKUP(SSPYLD2!AV$4,'[1]INTERNAL PARAMETERS-1'!$B$5:$J$44,6,FALSE)*VLOOKUP(SSPYLD2!AV$4,'[1]INTERNAL PARAMETERS-1'!$B$5:$J$44,3,FALSE) + SSPYLD1!AV187*(1-VLOOKUP(SSPYLD2!AV$4,'[1]INTERNAL PARAMETERS-1'!$B$5:$J$44,5,FALSE))*VLOOKUP(SSPYLD2!AV$4,'[1]INTERNAL PARAMETERS-1'!$B$5:$J$44,8,FALSE)*VLOOKUP(SSPYLD2!AV$4,'[1]INTERNAL PARAMETERS-1'!$B$5:$J$44,3,FALSE)</f>
        <v>0</v>
      </c>
      <c r="AW187" s="47">
        <f>SSPYLD1!AW187*VLOOKUP(SSPYLD2!AW$4,'[1]INTERNAL PARAMETERS-1'!$B$5:$J$44,5,FALSE)*VLOOKUP(SSPYLD2!AW$4,'[1]INTERNAL PARAMETERS-1'!$B$5:$J$44,6,FALSE)*VLOOKUP(SSPYLD2!AW$4,'[1]INTERNAL PARAMETERS-1'!$B$5:$J$44,3,FALSE) + SSPYLD1!AW187*(1-VLOOKUP(SSPYLD2!AW$4,'[1]INTERNAL PARAMETERS-1'!$B$5:$J$44,5,FALSE))*VLOOKUP(SSPYLD2!AW$4,'[1]INTERNAL PARAMETERS-1'!$B$5:$J$44,8,FALSE)*VLOOKUP(SSPYLD2!AW$4,'[1]INTERNAL PARAMETERS-1'!$B$5:$J$44,3,FALSE)</f>
        <v>0</v>
      </c>
      <c r="AX187" s="47">
        <f>SSPYLD1!AX187*VLOOKUP(SSPYLD2!AX$4,'[1]INTERNAL PARAMETERS-1'!$B$5:$J$44,5,FALSE)*VLOOKUP(SSPYLD2!AX$4,'[1]INTERNAL PARAMETERS-1'!$B$5:$J$44,6,FALSE)*VLOOKUP(SSPYLD2!AX$4,'[1]INTERNAL PARAMETERS-1'!$B$5:$J$44,3,FALSE) + SSPYLD1!AX187*(1-VLOOKUP(SSPYLD2!AX$4,'[1]INTERNAL PARAMETERS-1'!$B$5:$J$44,5,FALSE))*VLOOKUP(SSPYLD2!AX$4,'[1]INTERNAL PARAMETERS-1'!$B$5:$J$44,8,FALSE)*VLOOKUP(SSPYLD2!AX$4,'[1]INTERNAL PARAMETERS-1'!$B$5:$J$44,3,FALSE)</f>
        <v>0</v>
      </c>
      <c r="AY187" s="47">
        <f>SSPYLD1!AY187*VLOOKUP(SSPYLD2!AY$4,'[1]INTERNAL PARAMETERS-1'!$B$5:$J$44,5,FALSE)*VLOOKUP(SSPYLD2!AY$4,'[1]INTERNAL PARAMETERS-1'!$B$5:$J$44,6,FALSE)*VLOOKUP(SSPYLD2!AY$4,'[1]INTERNAL PARAMETERS-1'!$B$5:$J$44,3,FALSE) + SSPYLD1!AY187*(1-VLOOKUP(SSPYLD2!AY$4,'[1]INTERNAL PARAMETERS-1'!$B$5:$J$44,5,FALSE))*VLOOKUP(SSPYLD2!AY$4,'[1]INTERNAL PARAMETERS-1'!$B$5:$J$44,8,FALSE)*VLOOKUP(SSPYLD2!AY$4,'[1]INTERNAL PARAMETERS-1'!$B$5:$J$44,3,FALSE)</f>
        <v>0</v>
      </c>
      <c r="AZ187" s="47">
        <f>SSPYLD1!AZ187*VLOOKUP(SSPYLD2!AZ$4,'[1]INTERNAL PARAMETERS-1'!$B$5:$J$44,5,FALSE)*VLOOKUP(SSPYLD2!AZ$4,'[1]INTERNAL PARAMETERS-1'!$B$5:$J$44,6,FALSE)*VLOOKUP(SSPYLD2!AZ$4,'[1]INTERNAL PARAMETERS-1'!$B$5:$J$44,3,FALSE) + SSPYLD1!AZ187*(1-VLOOKUP(SSPYLD2!AZ$4,'[1]INTERNAL PARAMETERS-1'!$B$5:$J$44,5,FALSE))*VLOOKUP(SSPYLD2!AZ$4,'[1]INTERNAL PARAMETERS-1'!$B$5:$J$44,8,FALSE)*VLOOKUP(SSPYLD2!AZ$4,'[1]INTERNAL PARAMETERS-1'!$B$5:$J$44,3,FALSE)</f>
        <v>0</v>
      </c>
      <c r="BA187" s="47">
        <f>SSPYLD1!BA187*VLOOKUP(SSPYLD2!BA$4,'[1]INTERNAL PARAMETERS-1'!$B$5:$J$44,5,FALSE)*VLOOKUP(SSPYLD2!BA$4,'[1]INTERNAL PARAMETERS-1'!$B$5:$J$44,6,FALSE)*VLOOKUP(SSPYLD2!BA$4,'[1]INTERNAL PARAMETERS-1'!$B$5:$J$44,3,FALSE) + SSPYLD1!BA187*(1-VLOOKUP(SSPYLD2!BA$4,'[1]INTERNAL PARAMETERS-1'!$B$5:$J$44,5,FALSE))*VLOOKUP(SSPYLD2!BA$4,'[1]INTERNAL PARAMETERS-1'!$B$5:$J$44,8,FALSE)*VLOOKUP(SSPYLD2!BA$4,'[1]INTERNAL PARAMETERS-1'!$B$5:$J$44,3,FALSE)</f>
        <v>0</v>
      </c>
      <c r="BB187" s="47">
        <f>SSPYLD1!BB187*VLOOKUP(SSPYLD2!BB$4,'[1]INTERNAL PARAMETERS-1'!$B$5:$J$44,5,FALSE)*VLOOKUP(SSPYLD2!BB$4,'[1]INTERNAL PARAMETERS-1'!$B$5:$J$44,6,FALSE)*VLOOKUP(SSPYLD2!BB$4,'[1]INTERNAL PARAMETERS-1'!$B$5:$J$44,3,FALSE) + SSPYLD1!BB187*(1-VLOOKUP(SSPYLD2!BB$4,'[1]INTERNAL PARAMETERS-1'!$B$5:$J$44,5,FALSE))*VLOOKUP(SSPYLD2!BB$4,'[1]INTERNAL PARAMETERS-1'!$B$5:$J$44,8,FALSE)*VLOOKUP(SSPYLD2!BB$4,'[1]INTERNAL PARAMETERS-1'!$B$5:$J$44,3,FALSE)</f>
        <v>0</v>
      </c>
      <c r="BC187" s="47">
        <f>SSPYLD1!BC187*VLOOKUP(SSPYLD2!BC$4,'[1]INTERNAL PARAMETERS-1'!$B$5:$J$44,5,FALSE)*VLOOKUP(SSPYLD2!BC$4,'[1]INTERNAL PARAMETERS-1'!$B$5:$J$44,6,FALSE)*VLOOKUP(SSPYLD2!BC$4,'[1]INTERNAL PARAMETERS-1'!$B$5:$J$44,3,FALSE) + SSPYLD1!BC187*(1-VLOOKUP(SSPYLD2!BC$4,'[1]INTERNAL PARAMETERS-1'!$B$5:$J$44,5,FALSE))*VLOOKUP(SSPYLD2!BC$4,'[1]INTERNAL PARAMETERS-1'!$B$5:$J$44,8,FALSE)*VLOOKUP(SSPYLD2!BC$4,'[1]INTERNAL PARAMETERS-1'!$B$5:$J$44,3,FALSE)</f>
        <v>0</v>
      </c>
      <c r="BD187" s="47">
        <f>SSPYLD1!BD187*VLOOKUP(SSPYLD2!BD$4,'[1]INTERNAL PARAMETERS-1'!$B$5:$J$44,5,FALSE)*VLOOKUP(SSPYLD2!BD$4,'[1]INTERNAL PARAMETERS-1'!$B$5:$J$44,6,FALSE)*VLOOKUP(SSPYLD2!BD$4,'[1]INTERNAL PARAMETERS-1'!$B$5:$J$44,3,FALSE) + SSPYLD1!BD187*(1-VLOOKUP(SSPYLD2!BD$4,'[1]INTERNAL PARAMETERS-1'!$B$5:$J$44,5,FALSE))*VLOOKUP(SSPYLD2!BD$4,'[1]INTERNAL PARAMETERS-1'!$B$5:$J$44,8,FALSE)*VLOOKUP(SSPYLD2!BD$4,'[1]INTERNAL PARAMETERS-1'!$B$5:$J$44,3,FALSE)</f>
        <v>0</v>
      </c>
      <c r="BE187" s="47">
        <f>SSPYLD1!BE187*VLOOKUP(SSPYLD2!BE$4,'[1]INTERNAL PARAMETERS-1'!$B$5:$J$44,5,FALSE)*VLOOKUP(SSPYLD2!BE$4,'[1]INTERNAL PARAMETERS-1'!$B$5:$J$44,6,FALSE)*VLOOKUP(SSPYLD2!BE$4,'[1]INTERNAL PARAMETERS-1'!$B$5:$J$44,3,FALSE) + SSPYLD1!BE187*(1-VLOOKUP(SSPYLD2!BE$4,'[1]INTERNAL PARAMETERS-1'!$B$5:$J$44,5,FALSE))*VLOOKUP(SSPYLD2!BE$4,'[1]INTERNAL PARAMETERS-1'!$B$5:$J$44,8,FALSE)*VLOOKUP(SSPYLD2!BE$4,'[1]INTERNAL PARAMETERS-1'!$B$5:$J$44,3,FALSE)</f>
        <v>0</v>
      </c>
      <c r="BF187" s="47">
        <f>SSPYLD1!BF187*VLOOKUP(SSPYLD2!BF$4,'[1]INTERNAL PARAMETERS-1'!$B$5:$J$44,5,FALSE)*VLOOKUP(SSPYLD2!BF$4,'[1]INTERNAL PARAMETERS-1'!$B$5:$J$44,6,FALSE)*VLOOKUP(SSPYLD2!BF$4,'[1]INTERNAL PARAMETERS-1'!$B$5:$J$44,3,FALSE) + SSPYLD1!BF187*(1-VLOOKUP(SSPYLD2!BF$4,'[1]INTERNAL PARAMETERS-1'!$B$5:$J$44,5,FALSE))*VLOOKUP(SSPYLD2!BF$4,'[1]INTERNAL PARAMETERS-1'!$B$5:$J$44,8,FALSE)*VLOOKUP(SSPYLD2!BF$4,'[1]INTERNAL PARAMETERS-1'!$B$5:$J$44,3,FALSE)</f>
        <v>0</v>
      </c>
      <c r="BG187" s="47">
        <f>SSPYLD1!BG187*VLOOKUP(SSPYLD2!BG$4,'[1]INTERNAL PARAMETERS-1'!$B$5:$J$44,5,FALSE)*VLOOKUP(SSPYLD2!BG$4,'[1]INTERNAL PARAMETERS-1'!$B$5:$J$44,6,FALSE)*VLOOKUP(SSPYLD2!BG$4,'[1]INTERNAL PARAMETERS-1'!$B$5:$J$44,3,FALSE) + SSPYLD1!BG187*(1-VLOOKUP(SSPYLD2!BG$4,'[1]INTERNAL PARAMETERS-1'!$B$5:$J$44,5,FALSE))*VLOOKUP(SSPYLD2!BG$4,'[1]INTERNAL PARAMETERS-1'!$B$5:$J$44,8,FALSE)*VLOOKUP(SSPYLD2!BG$4,'[1]INTERNAL PARAMETERS-1'!$B$5:$J$44,3,FALSE)</f>
        <v>0</v>
      </c>
      <c r="BH187" s="47">
        <f>SSPYLD1!BH187*VLOOKUP(SSPYLD2!BH$4,'[1]INTERNAL PARAMETERS-1'!$B$5:$J$44,5,FALSE)*VLOOKUP(SSPYLD2!BH$4,'[1]INTERNAL PARAMETERS-1'!$B$5:$J$44,6,FALSE)*VLOOKUP(SSPYLD2!BH$4,'[1]INTERNAL PARAMETERS-1'!$B$5:$J$44,3,FALSE) + SSPYLD1!BH187*(1-VLOOKUP(SSPYLD2!BH$4,'[1]INTERNAL PARAMETERS-1'!$B$5:$J$44,5,FALSE))*VLOOKUP(SSPYLD2!BH$4,'[1]INTERNAL PARAMETERS-1'!$B$5:$J$44,8,FALSE)*VLOOKUP(SSPYLD2!BH$4,'[1]INTERNAL PARAMETERS-1'!$B$5:$J$44,3,FALSE)</f>
        <v>0</v>
      </c>
      <c r="BI187" s="47">
        <f>SSPYLD1!BI187*VLOOKUP(SSPYLD2!BI$4,'[1]INTERNAL PARAMETERS-1'!$B$5:$J$44,5,FALSE)*VLOOKUP(SSPYLD2!BI$4,'[1]INTERNAL PARAMETERS-1'!$B$5:$J$44,6,FALSE)*VLOOKUP(SSPYLD2!BI$4,'[1]INTERNAL PARAMETERS-1'!$B$5:$J$44,3,FALSE) + SSPYLD1!BI187*(1-VLOOKUP(SSPYLD2!BI$4,'[1]INTERNAL PARAMETERS-1'!$B$5:$J$44,5,FALSE))*VLOOKUP(SSPYLD2!BI$4,'[1]INTERNAL PARAMETERS-1'!$B$5:$J$44,8,FALSE)*VLOOKUP(SSPYLD2!BI$4,'[1]INTERNAL PARAMETERS-1'!$B$5:$J$44,3,FALSE)</f>
        <v>0</v>
      </c>
      <c r="BJ187" s="47">
        <f>SSPYLD1!BJ187*VLOOKUP(SSPYLD2!BJ$4,'[1]INTERNAL PARAMETERS-1'!$B$5:$J$44,5,FALSE)*VLOOKUP(SSPYLD2!BJ$4,'[1]INTERNAL PARAMETERS-1'!$B$5:$J$44,6,FALSE)*VLOOKUP(SSPYLD2!BJ$4,'[1]INTERNAL PARAMETERS-1'!$B$5:$J$44,3,FALSE) + SSPYLD1!BJ187*(1-VLOOKUP(SSPYLD2!BJ$4,'[1]INTERNAL PARAMETERS-1'!$B$5:$J$44,5,FALSE))*VLOOKUP(SSPYLD2!BJ$4,'[1]INTERNAL PARAMETERS-1'!$B$5:$J$44,8,FALSE)*VLOOKUP(SSPYLD2!BJ$4,'[1]INTERNAL PARAMETERS-1'!$B$5:$J$44,3,FALSE)</f>
        <v>0</v>
      </c>
      <c r="BK187" s="47">
        <f>SSPYLD1!BK187*VLOOKUP(SSPYLD2!BK$4,'[1]INTERNAL PARAMETERS-1'!$B$5:$J$44,5,FALSE)*VLOOKUP(SSPYLD2!BK$4,'[1]INTERNAL PARAMETERS-1'!$B$5:$J$44,6,FALSE)*VLOOKUP(SSPYLD2!BK$4,'[1]INTERNAL PARAMETERS-1'!$B$5:$J$44,3,FALSE) + SSPYLD1!BK187*(1-VLOOKUP(SSPYLD2!BK$4,'[1]INTERNAL PARAMETERS-1'!$B$5:$J$44,5,FALSE))*VLOOKUP(SSPYLD2!BK$4,'[1]INTERNAL PARAMETERS-1'!$B$5:$J$44,8,FALSE)*VLOOKUP(SSPYLD2!BK$4,'[1]INTERNAL PARAMETERS-1'!$B$5:$J$44,3,FALSE)</f>
        <v>0</v>
      </c>
      <c r="BL187" s="47">
        <f>SSPYLD1!BL187*VLOOKUP(SSPYLD2!BL$4,'[1]INTERNAL PARAMETERS-1'!$B$5:$J$44,5,FALSE)*VLOOKUP(SSPYLD2!BL$4,'[1]INTERNAL PARAMETERS-1'!$B$5:$J$44,6,FALSE)*VLOOKUP(SSPYLD2!BL$4,'[1]INTERNAL PARAMETERS-1'!$B$5:$J$44,3,FALSE) + SSPYLD1!BL187*(1-VLOOKUP(SSPYLD2!BL$4,'[1]INTERNAL PARAMETERS-1'!$B$5:$J$44,5,FALSE))*VLOOKUP(SSPYLD2!BL$4,'[1]INTERNAL PARAMETERS-1'!$B$5:$J$44,8,FALSE)*VLOOKUP(SSPYLD2!BL$4,'[1]INTERNAL PARAMETERS-1'!$B$5:$J$44,3,FALSE)</f>
        <v>0</v>
      </c>
      <c r="BM187" s="47">
        <f>SSPYLD1!BM187*VLOOKUP(SSPYLD2!BM$4,'[1]INTERNAL PARAMETERS-1'!$B$5:$J$44,5,FALSE)*VLOOKUP(SSPYLD2!BM$4,'[1]INTERNAL PARAMETERS-1'!$B$5:$J$44,6,FALSE)*VLOOKUP(SSPYLD2!BM$4,'[1]INTERNAL PARAMETERS-1'!$B$5:$J$44,3,FALSE) + SSPYLD1!BM187*(1-VLOOKUP(SSPYLD2!BM$4,'[1]INTERNAL PARAMETERS-1'!$B$5:$J$44,5,FALSE))*VLOOKUP(SSPYLD2!BM$4,'[1]INTERNAL PARAMETERS-1'!$B$5:$J$44,8,FALSE)*VLOOKUP(SSPYLD2!BM$4,'[1]INTERNAL PARAMETERS-1'!$B$5:$J$44,3,FALSE)</f>
        <v>0</v>
      </c>
      <c r="BN187" s="47">
        <f>SSPYLD1!BN187*VLOOKUP(SSPYLD2!BN$4,'[1]INTERNAL PARAMETERS-1'!$B$5:$J$44,5,FALSE)*VLOOKUP(SSPYLD2!BN$4,'[1]INTERNAL PARAMETERS-1'!$B$5:$J$44,6,FALSE)*VLOOKUP(SSPYLD2!BN$4,'[1]INTERNAL PARAMETERS-1'!$B$5:$J$44,3,FALSE) + SSPYLD1!BN187*(1-VLOOKUP(SSPYLD2!BN$4,'[1]INTERNAL PARAMETERS-1'!$B$5:$J$44,5,FALSE))*VLOOKUP(SSPYLD2!BN$4,'[1]INTERNAL PARAMETERS-1'!$B$5:$J$44,8,FALSE)*VLOOKUP(SSPYLD2!BN$4,'[1]INTERNAL PARAMETERS-1'!$B$5:$J$44,3,FALSE)</f>
        <v>0</v>
      </c>
      <c r="BO187" s="47">
        <f>SSPYLD1!BO187*VLOOKUP(SSPYLD2!BO$4,'[1]INTERNAL PARAMETERS-1'!$B$5:$J$44,5,FALSE)*VLOOKUP(SSPYLD2!BO$4,'[1]INTERNAL PARAMETERS-1'!$B$5:$J$44,6,FALSE)*VLOOKUP(SSPYLD2!BO$4,'[1]INTERNAL PARAMETERS-1'!$B$5:$J$44,3,FALSE) + SSPYLD1!BO187*(1-VLOOKUP(SSPYLD2!BO$4,'[1]INTERNAL PARAMETERS-1'!$B$5:$J$44,5,FALSE))*VLOOKUP(SSPYLD2!BO$4,'[1]INTERNAL PARAMETERS-1'!$B$5:$J$44,8,FALSE)*VLOOKUP(SSPYLD2!BO$4,'[1]INTERNAL PARAMETERS-1'!$B$5:$J$44,3,FALSE)</f>
        <v>0</v>
      </c>
      <c r="BP187" s="47">
        <f>SSPYLD1!BP187*VLOOKUP(SSPYLD2!BP$4,'[1]INTERNAL PARAMETERS-1'!$B$5:$J$44,5,FALSE)*VLOOKUP(SSPYLD2!BP$4,'[1]INTERNAL PARAMETERS-1'!$B$5:$J$44,6,FALSE)*VLOOKUP(SSPYLD2!BP$4,'[1]INTERNAL PARAMETERS-1'!$B$5:$J$44,3,FALSE) + SSPYLD1!BP187*(1-VLOOKUP(SSPYLD2!BP$4,'[1]INTERNAL PARAMETERS-1'!$B$5:$J$44,5,FALSE))*VLOOKUP(SSPYLD2!BP$4,'[1]INTERNAL PARAMETERS-1'!$B$5:$J$44,8,FALSE)*VLOOKUP(SSPYLD2!BP$4,'[1]INTERNAL PARAMETERS-1'!$B$5:$J$44,3,FALSE)</f>
        <v>0</v>
      </c>
      <c r="BQ187" s="47">
        <f>SSPYLD1!BQ187*VLOOKUP(SSPYLD2!BQ$4,'[1]INTERNAL PARAMETERS-1'!$B$5:$J$44,5,FALSE)*VLOOKUP(SSPYLD2!BQ$4,'[1]INTERNAL PARAMETERS-1'!$B$5:$J$44,6,FALSE)*VLOOKUP(SSPYLD2!BQ$4,'[1]INTERNAL PARAMETERS-1'!$B$5:$J$44,3,FALSE) + SSPYLD1!BQ187*(1-VLOOKUP(SSPYLD2!BQ$4,'[1]INTERNAL PARAMETERS-1'!$B$5:$J$44,5,FALSE))*VLOOKUP(SSPYLD2!BQ$4,'[1]INTERNAL PARAMETERS-1'!$B$5:$J$44,8,FALSE)*VLOOKUP(SSPYLD2!BQ$4,'[1]INTERNAL PARAMETERS-1'!$B$5:$J$44,3,FALSE)</f>
        <v>0</v>
      </c>
      <c r="BR187" s="47">
        <f>SSPYLD1!BR187*VLOOKUP(SSPYLD2!BR$4,'[1]INTERNAL PARAMETERS-1'!$B$5:$J$44,5,FALSE)*VLOOKUP(SSPYLD2!BR$4,'[1]INTERNAL PARAMETERS-1'!$B$5:$J$44,6,FALSE)*VLOOKUP(SSPYLD2!BR$4,'[1]INTERNAL PARAMETERS-1'!$B$5:$J$44,3,FALSE) + SSPYLD1!BR187*(1-VLOOKUP(SSPYLD2!BR$4,'[1]INTERNAL PARAMETERS-1'!$B$5:$J$44,5,FALSE))*VLOOKUP(SSPYLD2!BR$4,'[1]INTERNAL PARAMETERS-1'!$B$5:$J$44,8,FALSE)*VLOOKUP(SSPYLD2!BR$4,'[1]INTERNAL PARAMETERS-1'!$B$5:$J$44,3,FALSE)</f>
        <v>0</v>
      </c>
      <c r="BS187" s="47">
        <f>SSPYLD1!BS187*VLOOKUP(SSPYLD2!BS$4,'[1]INTERNAL PARAMETERS-1'!$B$5:$J$44,5,FALSE)*VLOOKUP(SSPYLD2!BS$4,'[1]INTERNAL PARAMETERS-1'!$B$5:$J$44,6,FALSE)*VLOOKUP(SSPYLD2!BS$4,'[1]INTERNAL PARAMETERS-1'!$B$5:$J$44,3,FALSE) + SSPYLD1!BS187*(1-VLOOKUP(SSPYLD2!BS$4,'[1]INTERNAL PARAMETERS-1'!$B$5:$J$44,5,FALSE))*VLOOKUP(SSPYLD2!BS$4,'[1]INTERNAL PARAMETERS-1'!$B$5:$J$44,8,FALSE)*VLOOKUP(SSPYLD2!BS$4,'[1]INTERNAL PARAMETERS-1'!$B$5:$J$44,3,FALSE)</f>
        <v>0</v>
      </c>
      <c r="BT187" s="47">
        <f>SSPYLD1!BT187*VLOOKUP(SSPYLD2!BT$4,'[1]INTERNAL PARAMETERS-1'!$B$5:$J$44,5,FALSE)*VLOOKUP(SSPYLD2!BT$4,'[1]INTERNAL PARAMETERS-1'!$B$5:$J$44,6,FALSE)*VLOOKUP(SSPYLD2!BT$4,'[1]INTERNAL PARAMETERS-1'!$B$5:$J$44,3,FALSE) + SSPYLD1!BT187*(1-VLOOKUP(SSPYLD2!BT$4,'[1]INTERNAL PARAMETERS-1'!$B$5:$J$44,5,FALSE))*VLOOKUP(SSPYLD2!BT$4,'[1]INTERNAL PARAMETERS-1'!$B$5:$J$44,8,FALSE)*VLOOKUP(SSPYLD2!BT$4,'[1]INTERNAL PARAMETERS-1'!$B$5:$J$44,3,FALSE)</f>
        <v>0</v>
      </c>
      <c r="BU187" s="47">
        <f>SSPYLD1!BU187*VLOOKUP(SSPYLD2!BU$4,'[1]INTERNAL PARAMETERS-1'!$B$5:$J$44,5,FALSE)*VLOOKUP(SSPYLD2!BU$4,'[1]INTERNAL PARAMETERS-1'!$B$5:$J$44,6,FALSE)*VLOOKUP(SSPYLD2!BU$4,'[1]INTERNAL PARAMETERS-1'!$B$5:$J$44,3,FALSE) + SSPYLD1!BU187*(1-VLOOKUP(SSPYLD2!BU$4,'[1]INTERNAL PARAMETERS-1'!$B$5:$J$44,5,FALSE))*VLOOKUP(SSPYLD2!BU$4,'[1]INTERNAL PARAMETERS-1'!$B$5:$J$44,8,FALSE)*VLOOKUP(SSPYLD2!BU$4,'[1]INTERNAL PARAMETERS-1'!$B$5:$J$44,3,FALSE)</f>
        <v>0</v>
      </c>
      <c r="BV187" s="47">
        <f>SSPYLD1!BV187*VLOOKUP(SSPYLD2!BV$4,'[1]INTERNAL PARAMETERS-1'!$B$5:$J$44,5,FALSE)*VLOOKUP(SSPYLD2!BV$4,'[1]INTERNAL PARAMETERS-1'!$B$5:$J$44,6,FALSE)*VLOOKUP(SSPYLD2!BV$4,'[1]INTERNAL PARAMETERS-1'!$B$5:$J$44,3,FALSE) + SSPYLD1!BV187*(1-VLOOKUP(SSPYLD2!BV$4,'[1]INTERNAL PARAMETERS-1'!$B$5:$J$44,5,FALSE))*VLOOKUP(SSPYLD2!BV$4,'[1]INTERNAL PARAMETERS-1'!$B$5:$J$44,8,FALSE)*VLOOKUP(SSPYLD2!BV$4,'[1]INTERNAL PARAMETERS-1'!$B$5:$J$44,3,FALSE)</f>
        <v>0</v>
      </c>
      <c r="BW187" s="47">
        <f>SSPYLD1!BW187*VLOOKUP(SSPYLD2!BW$4,'[1]INTERNAL PARAMETERS-1'!$B$5:$J$44,5,FALSE)*VLOOKUP(SSPYLD2!BW$4,'[1]INTERNAL PARAMETERS-1'!$B$5:$J$44,6,FALSE)*VLOOKUP(SSPYLD2!BW$4,'[1]INTERNAL PARAMETERS-1'!$B$5:$J$44,3,FALSE) + SSPYLD1!BW187*(1-VLOOKUP(SSPYLD2!BW$4,'[1]INTERNAL PARAMETERS-1'!$B$5:$J$44,5,FALSE))*VLOOKUP(SSPYLD2!BW$4,'[1]INTERNAL PARAMETERS-1'!$B$5:$J$44,8,FALSE)*VLOOKUP(SSPYLD2!BW$4,'[1]INTERNAL PARAMETERS-1'!$B$5:$J$44,3,FALSE)</f>
        <v>0</v>
      </c>
      <c r="BX187" s="47">
        <f>SSPYLD1!BX187*VLOOKUP(SSPYLD2!BX$4,'[1]INTERNAL PARAMETERS-1'!$B$5:$J$44,5,FALSE)*VLOOKUP(SSPYLD2!BX$4,'[1]INTERNAL PARAMETERS-1'!$B$5:$J$44,6,FALSE)*VLOOKUP(SSPYLD2!BX$4,'[1]INTERNAL PARAMETERS-1'!$B$5:$J$44,3,FALSE) + SSPYLD1!BX187*(1-VLOOKUP(SSPYLD2!BX$4,'[1]INTERNAL PARAMETERS-1'!$B$5:$J$44,5,FALSE))*VLOOKUP(SSPYLD2!BX$4,'[1]INTERNAL PARAMETERS-1'!$B$5:$J$44,8,FALSE)*VLOOKUP(SSPYLD2!BX$4,'[1]INTERNAL PARAMETERS-1'!$B$5:$J$44,3,FALSE)</f>
        <v>0</v>
      </c>
      <c r="BY187" s="47">
        <f>SSPYLD1!BY187*VLOOKUP(SSPYLD2!BY$4,'[1]INTERNAL PARAMETERS-1'!$B$5:$J$44,5,FALSE)*VLOOKUP(SSPYLD2!BY$4,'[1]INTERNAL PARAMETERS-1'!$B$5:$J$44,6,FALSE)*VLOOKUP(SSPYLD2!BY$4,'[1]INTERNAL PARAMETERS-1'!$B$5:$J$44,3,FALSE) + SSPYLD1!BY187*(1-VLOOKUP(SSPYLD2!BY$4,'[1]INTERNAL PARAMETERS-1'!$B$5:$J$44,5,FALSE))*VLOOKUP(SSPYLD2!BY$4,'[1]INTERNAL PARAMETERS-1'!$B$5:$J$44,8,FALSE)*VLOOKUP(SSPYLD2!BY$4,'[1]INTERNAL PARAMETERS-1'!$B$5:$J$44,3,FALSE)</f>
        <v>0</v>
      </c>
      <c r="BZ187" s="47">
        <f>SSPYLD1!BZ187*VLOOKUP(SSPYLD2!BZ$4,'[1]INTERNAL PARAMETERS-1'!$B$5:$J$44,5,FALSE)*VLOOKUP(SSPYLD2!BZ$4,'[1]INTERNAL PARAMETERS-1'!$B$5:$J$44,6,FALSE)*VLOOKUP(SSPYLD2!BZ$4,'[1]INTERNAL PARAMETERS-1'!$B$5:$J$44,3,FALSE) + SSPYLD1!BZ187*(1-VLOOKUP(SSPYLD2!BZ$4,'[1]INTERNAL PARAMETERS-1'!$B$5:$J$44,5,FALSE))*VLOOKUP(SSPYLD2!BZ$4,'[1]INTERNAL PARAMETERS-1'!$B$5:$J$44,8,FALSE)*VLOOKUP(SSPYLD2!BZ$4,'[1]INTERNAL PARAMETERS-1'!$B$5:$J$44,3,FALSE)</f>
        <v>0</v>
      </c>
      <c r="CA187" s="47">
        <f>SSPYLD1!CA187*VLOOKUP(SSPYLD2!CA$4,'[1]INTERNAL PARAMETERS-1'!$B$5:$J$44,5,FALSE)*VLOOKUP(SSPYLD2!CA$4,'[1]INTERNAL PARAMETERS-1'!$B$5:$J$44,6,FALSE)*VLOOKUP(SSPYLD2!CA$4,'[1]INTERNAL PARAMETERS-1'!$B$5:$J$44,3,FALSE) + SSPYLD1!CA187*(1-VLOOKUP(SSPYLD2!CA$4,'[1]INTERNAL PARAMETERS-1'!$B$5:$J$44,5,FALSE))*VLOOKUP(SSPYLD2!CA$4,'[1]INTERNAL PARAMETERS-1'!$B$5:$J$44,8,FALSE)*VLOOKUP(SSPYLD2!CA$4,'[1]INTERNAL PARAMETERS-1'!$B$5:$J$44,3,FALSE)</f>
        <v>0</v>
      </c>
      <c r="CB187" s="47">
        <f>SSPYLD1!CB187*VLOOKUP(SSPYLD2!CB$4,'[1]INTERNAL PARAMETERS-1'!$B$5:$J$44,5,FALSE)*VLOOKUP(SSPYLD2!CB$4,'[1]INTERNAL PARAMETERS-1'!$B$5:$J$44,6,FALSE)*VLOOKUP(SSPYLD2!CB$4,'[1]INTERNAL PARAMETERS-1'!$B$5:$J$44,3,FALSE) + SSPYLD1!CB187*(1-VLOOKUP(SSPYLD2!CB$4,'[1]INTERNAL PARAMETERS-1'!$B$5:$J$44,5,FALSE))*VLOOKUP(SSPYLD2!CB$4,'[1]INTERNAL PARAMETERS-1'!$B$5:$J$44,8,FALSE)*VLOOKUP(SSPYLD2!CB$4,'[1]INTERNAL PARAMETERS-1'!$B$5:$J$44,3,FALSE)</f>
        <v>0</v>
      </c>
      <c r="CC187" s="47">
        <f>SSPYLD1!CC187*VLOOKUP(SSPYLD2!CC$4,'[1]INTERNAL PARAMETERS-1'!$B$5:$J$44,5,FALSE)*VLOOKUP(SSPYLD2!CC$4,'[1]INTERNAL PARAMETERS-1'!$B$5:$J$44,6,FALSE)*VLOOKUP(SSPYLD2!CC$4,'[1]INTERNAL PARAMETERS-1'!$B$5:$J$44,3,FALSE) + SSPYLD1!CC187*(1-VLOOKUP(SSPYLD2!CC$4,'[1]INTERNAL PARAMETERS-1'!$B$5:$J$44,5,FALSE))*VLOOKUP(SSPYLD2!CC$4,'[1]INTERNAL PARAMETERS-1'!$B$5:$J$44,8,FALSE)*VLOOKUP(SSPYLD2!CC$4,'[1]INTERNAL PARAMETERS-1'!$B$5:$J$44,3,FALSE)</f>
        <v>0</v>
      </c>
      <c r="CD187" s="47">
        <f>SSPYLD1!CD187*VLOOKUP(SSPYLD2!CD$4,'[1]INTERNAL PARAMETERS-1'!$B$5:$J$44,5,FALSE)*VLOOKUP(SSPYLD2!CD$4,'[1]INTERNAL PARAMETERS-1'!$B$5:$J$44,6,FALSE)*VLOOKUP(SSPYLD2!CD$4,'[1]INTERNAL PARAMETERS-1'!$B$5:$J$44,3,FALSE) + SSPYLD1!CD187*(1-VLOOKUP(SSPYLD2!CD$4,'[1]INTERNAL PARAMETERS-1'!$B$5:$J$44,5,FALSE))*VLOOKUP(SSPYLD2!CD$4,'[1]INTERNAL PARAMETERS-1'!$B$5:$J$44,8,FALSE)*VLOOKUP(SSPYLD2!CD$4,'[1]INTERNAL PARAMETERS-1'!$B$5:$J$44,3,FALSE)</f>
        <v>0</v>
      </c>
      <c r="CE187" s="47">
        <f>SSPYLD1!CE187*VLOOKUP(SSPYLD2!CE$4,'[1]INTERNAL PARAMETERS-1'!$B$5:$J$44,5,FALSE)*VLOOKUP(SSPYLD2!CE$4,'[1]INTERNAL PARAMETERS-1'!$B$5:$J$44,6,FALSE)*VLOOKUP(SSPYLD2!CE$4,'[1]INTERNAL PARAMETERS-1'!$B$5:$J$44,3,FALSE) + SSPYLD1!CE187*(1-VLOOKUP(SSPYLD2!CE$4,'[1]INTERNAL PARAMETERS-1'!$B$5:$J$44,5,FALSE))*VLOOKUP(SSPYLD2!CE$4,'[1]INTERNAL PARAMETERS-1'!$B$5:$J$44,8,FALSE)*VLOOKUP(SSPYLD2!CE$4,'[1]INTERNAL PARAMETERS-1'!$B$5:$J$44,3,FALSE)</f>
        <v>0</v>
      </c>
      <c r="CF187" s="47">
        <f>SSPYLD1!CF187*VLOOKUP(SSPYLD2!CF$4,'[1]INTERNAL PARAMETERS-1'!$B$5:$J$44,5,FALSE)*VLOOKUP(SSPYLD2!CF$4,'[1]INTERNAL PARAMETERS-1'!$B$5:$J$44,6,FALSE)*VLOOKUP(SSPYLD2!CF$4,'[1]INTERNAL PARAMETERS-1'!$B$5:$J$44,3,FALSE) + SSPYLD1!CF187*(1-VLOOKUP(SSPYLD2!CF$4,'[1]INTERNAL PARAMETERS-1'!$B$5:$J$44,5,FALSE))*VLOOKUP(SSPYLD2!CF$4,'[1]INTERNAL PARAMETERS-1'!$B$5:$J$44,8,FALSE)*VLOOKUP(SSPYLD2!CF$4,'[1]INTERNAL PARAMETERS-1'!$B$5:$J$44,3,FALSE)</f>
        <v>0</v>
      </c>
      <c r="CG187" s="47">
        <f>SSPYLD1!CG187*VLOOKUP(SSPYLD2!CG$4,'[1]INTERNAL PARAMETERS-1'!$B$5:$J$44,5,FALSE)*VLOOKUP(SSPYLD2!CG$4,'[1]INTERNAL PARAMETERS-1'!$B$5:$J$44,6,FALSE)*VLOOKUP(SSPYLD2!CG$4,'[1]INTERNAL PARAMETERS-1'!$B$5:$J$44,3,FALSE) + SSPYLD1!CG187*(1-VLOOKUP(SSPYLD2!CG$4,'[1]INTERNAL PARAMETERS-1'!$B$5:$J$44,5,FALSE))*VLOOKUP(SSPYLD2!CG$4,'[1]INTERNAL PARAMETERS-1'!$B$5:$J$44,8,FALSE)*VLOOKUP(SSPYLD2!CG$4,'[1]INTERNAL PARAMETERS-1'!$B$5:$J$44,3,FALSE)</f>
        <v>0</v>
      </c>
      <c r="CH187" s="46">
        <f>SSPYLD1!CH187*VLOOKUP(SSPYLD2!CH$4,'[1]INTERNAL PARAMETERS-1'!$B$5:$J$44,5,FALSE)*VLOOKUP(SSPYLD2!CH$4,'[1]INTERNAL PARAMETERS-1'!$B$5:$J$44,6,FALSE)*VLOOKUP(SSPYLD2!CH$4,'[1]INTERNAL PARAMETERS-1'!$B$5:$J$44,3,FALSE) + SSPYLD1!CH187*(1-VLOOKUP(SSPYLD2!CH$4,'[1]INTERNAL PARAMETERS-1'!$B$5:$J$44,5,FALSE))*VLOOKUP(SSPYLD2!CH$4,'[1]INTERNAL PARAMETERS-1'!$B$5:$J$44,8,FALSE)*VLOOKUP(SSPYLD2!CH$4,'[1]INTERNAL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 x14ac:dyDescent="0.4">
      <c r="B188" s="61" t="s">
        <v>7</v>
      </c>
      <c r="C188" s="60" t="s">
        <v>68</v>
      </c>
      <c r="D188" s="60" t="s">
        <v>64</v>
      </c>
      <c r="E188" s="135">
        <f>'S Str&amp;Pad'!X188</f>
        <v>0</v>
      </c>
      <c r="F188" s="62">
        <f>'[1]INTERNAL PARAMETERS-1'!M8</f>
        <v>68.824999999999989</v>
      </c>
      <c r="G188" s="48">
        <f>SSPYLD1!G188*VLOOKUP(SSPYLD2!G$4,'[1]INTERNAL PARAMETERS-1'!$B$5:$J$44,5,FALSE)*VLOOKUP(SSPYLD2!G$4,'[1]INTERNAL PARAMETERS-1'!$B$5:$J$44,7,FALSE)*SSPYLD2!$F188 + SSPYLD1!G188*(1-VLOOKUP(SSPYLD2!G$4,'[1]INTERNAL PARAMETERS-1'!$B$5:$J$44,5,FALSE))*VLOOKUP(SSPYLD2!G$4,'[1]INTERNAL PARAMETERS-1'!$B$5:$J$44,9,FALSE)*SSPYLD2!$F188</f>
        <v>0</v>
      </c>
      <c r="H188" s="47">
        <f>SSPYLD1!H188*VLOOKUP(SSPYLD2!H$4,'[1]INTERNAL PARAMETERS-1'!$B$5:$J$44,5,FALSE)*VLOOKUP(SSPYLD2!H$4,'[1]INTERNAL PARAMETERS-1'!$B$5:$J$44,7,FALSE)*SSPYLD2!$F188 + SSPYLD1!H188*(1-VLOOKUP(SSPYLD2!H$4,'[1]INTERNAL PARAMETERS-1'!$B$5:$J$44,5,FALSE))*VLOOKUP(SSPYLD2!H$4,'[1]INTERNAL PARAMETERS-1'!$B$5:$J$44,9,FALSE)*SSPYLD2!$F188</f>
        <v>0</v>
      </c>
      <c r="I188" s="47">
        <f>SSPYLD1!I188*VLOOKUP(SSPYLD2!I$4,'[1]INTERNAL PARAMETERS-1'!$B$5:$J$44,5,FALSE)*VLOOKUP(SSPYLD2!I$4,'[1]INTERNAL PARAMETERS-1'!$B$5:$J$44,7,FALSE)*SSPYLD2!$F188 + SSPYLD1!I188*(1-VLOOKUP(SSPYLD2!I$4,'[1]INTERNAL PARAMETERS-1'!$B$5:$J$44,5,FALSE))*VLOOKUP(SSPYLD2!I$4,'[1]INTERNAL PARAMETERS-1'!$B$5:$J$44,9,FALSE)*SSPYLD2!$F188</f>
        <v>0</v>
      </c>
      <c r="J188" s="47">
        <f>SSPYLD1!J188*VLOOKUP(SSPYLD2!J$4,'[1]INTERNAL PARAMETERS-1'!$B$5:$J$44,5,FALSE)*VLOOKUP(SSPYLD2!J$4,'[1]INTERNAL PARAMETERS-1'!$B$5:$J$44,7,FALSE)*SSPYLD2!$F188 + SSPYLD1!J188*(1-VLOOKUP(SSPYLD2!J$4,'[1]INTERNAL PARAMETERS-1'!$B$5:$J$44,5,FALSE))*VLOOKUP(SSPYLD2!J$4,'[1]INTERNAL PARAMETERS-1'!$B$5:$J$44,9,FALSE)*SSPYLD2!$F188</f>
        <v>0</v>
      </c>
      <c r="K188" s="47">
        <f>SSPYLD1!K188*VLOOKUP(SSPYLD2!K$4,'[1]INTERNAL PARAMETERS-1'!$B$5:$J$44,5,FALSE)*VLOOKUP(SSPYLD2!K$4,'[1]INTERNAL PARAMETERS-1'!$B$5:$J$44,7,FALSE)*SSPYLD2!$F188 + SSPYLD1!K188*(1-VLOOKUP(SSPYLD2!K$4,'[1]INTERNAL PARAMETERS-1'!$B$5:$J$44,5,FALSE))*VLOOKUP(SSPYLD2!K$4,'[1]INTERNAL PARAMETERS-1'!$B$5:$J$44,9,FALSE)*SSPYLD2!$F188</f>
        <v>0</v>
      </c>
      <c r="L188" s="47">
        <f>SSPYLD1!L188*VLOOKUP(SSPYLD2!L$4,'[1]INTERNAL PARAMETERS-1'!$B$5:$J$44,5,FALSE)*VLOOKUP(SSPYLD2!L$4,'[1]INTERNAL PARAMETERS-1'!$B$5:$J$44,7,FALSE)*SSPYLD2!$F188 + SSPYLD1!L188*(1-VLOOKUP(SSPYLD2!L$4,'[1]INTERNAL PARAMETERS-1'!$B$5:$J$44,5,FALSE))*VLOOKUP(SSPYLD2!L$4,'[1]INTERNAL PARAMETERS-1'!$B$5:$J$44,9,FALSE)*SSPYLD2!$F188</f>
        <v>0</v>
      </c>
      <c r="M188" s="47">
        <f>SSPYLD1!M188*VLOOKUP(SSPYLD2!M$4,'[1]INTERNAL PARAMETERS-1'!$B$5:$J$44,5,FALSE)*VLOOKUP(SSPYLD2!M$4,'[1]INTERNAL PARAMETERS-1'!$B$5:$J$44,7,FALSE)*SSPYLD2!$F188 + SSPYLD1!M188*(1-VLOOKUP(SSPYLD2!M$4,'[1]INTERNAL PARAMETERS-1'!$B$5:$J$44,5,FALSE))*VLOOKUP(SSPYLD2!M$4,'[1]INTERNAL PARAMETERS-1'!$B$5:$J$44,9,FALSE)*SSPYLD2!$F188</f>
        <v>0</v>
      </c>
      <c r="N188" s="47">
        <f>SSPYLD1!N188*VLOOKUP(SSPYLD2!N$4,'[1]INTERNAL PARAMETERS-1'!$B$5:$J$44,5,FALSE)*VLOOKUP(SSPYLD2!N$4,'[1]INTERNAL PARAMETERS-1'!$B$5:$J$44,7,FALSE)*SSPYLD2!$F188 + SSPYLD1!N188*(1-VLOOKUP(SSPYLD2!N$4,'[1]INTERNAL PARAMETERS-1'!$B$5:$J$44,5,FALSE))*VLOOKUP(SSPYLD2!N$4,'[1]INTERNAL PARAMETERS-1'!$B$5:$J$44,9,FALSE)*SSPYLD2!$F188</f>
        <v>0</v>
      </c>
      <c r="O188" s="47">
        <f>SSPYLD1!O188*VLOOKUP(SSPYLD2!O$4,'[1]INTERNAL PARAMETERS-1'!$B$5:$J$44,5,FALSE)*VLOOKUP(SSPYLD2!O$4,'[1]INTERNAL PARAMETERS-1'!$B$5:$J$44,7,FALSE)*SSPYLD2!$F188 + SSPYLD1!O188*(1-VLOOKUP(SSPYLD2!O$4,'[1]INTERNAL PARAMETERS-1'!$B$5:$J$44,5,FALSE))*VLOOKUP(SSPYLD2!O$4,'[1]INTERNAL PARAMETERS-1'!$B$5:$J$44,9,FALSE)*SSPYLD2!$F188</f>
        <v>0</v>
      </c>
      <c r="P188" s="47">
        <f>SSPYLD1!P188*VLOOKUP(SSPYLD2!P$4,'[1]INTERNAL PARAMETERS-1'!$B$5:$J$44,5,FALSE)*VLOOKUP(SSPYLD2!P$4,'[1]INTERNAL PARAMETERS-1'!$B$5:$J$44,7,FALSE)*SSPYLD2!$F188 + SSPYLD1!P188*(1-VLOOKUP(SSPYLD2!P$4,'[1]INTERNAL PARAMETERS-1'!$B$5:$J$44,5,FALSE))*VLOOKUP(SSPYLD2!P$4,'[1]INTERNAL PARAMETERS-1'!$B$5:$J$44,9,FALSE)*SSPYLD2!$F188</f>
        <v>0</v>
      </c>
      <c r="Q188" s="47">
        <f>SSPYLD1!Q188*VLOOKUP(SSPYLD2!Q$4,'[1]INTERNAL PARAMETERS-1'!$B$5:$J$44,5,FALSE)*VLOOKUP(SSPYLD2!Q$4,'[1]INTERNAL PARAMETERS-1'!$B$5:$J$44,7,FALSE)*SSPYLD2!$F188 + SSPYLD1!Q188*(1-VLOOKUP(SSPYLD2!Q$4,'[1]INTERNAL PARAMETERS-1'!$B$5:$J$44,5,FALSE))*VLOOKUP(SSPYLD2!Q$4,'[1]INTERNAL PARAMETERS-1'!$B$5:$J$44,9,FALSE)*SSPYLD2!$F188</f>
        <v>0</v>
      </c>
      <c r="R188" s="47">
        <f>SSPYLD1!R188*VLOOKUP(SSPYLD2!R$4,'[1]INTERNAL PARAMETERS-1'!$B$5:$J$44,5,FALSE)*VLOOKUP(SSPYLD2!R$4,'[1]INTERNAL PARAMETERS-1'!$B$5:$J$44,7,FALSE)*SSPYLD2!$F188 + SSPYLD1!R188*(1-VLOOKUP(SSPYLD2!R$4,'[1]INTERNAL PARAMETERS-1'!$B$5:$J$44,5,FALSE))*VLOOKUP(SSPYLD2!R$4,'[1]INTERNAL PARAMETERS-1'!$B$5:$J$44,9,FALSE)*SSPYLD2!$F188</f>
        <v>0</v>
      </c>
      <c r="S188" s="47">
        <f>SSPYLD1!S188*VLOOKUP(SSPYLD2!S$4,'[1]INTERNAL PARAMETERS-1'!$B$5:$J$44,5,FALSE)*VLOOKUP(SSPYLD2!S$4,'[1]INTERNAL PARAMETERS-1'!$B$5:$J$44,7,FALSE)*SSPYLD2!$F188 + SSPYLD1!S188*(1-VLOOKUP(SSPYLD2!S$4,'[1]INTERNAL PARAMETERS-1'!$B$5:$J$44,5,FALSE))*VLOOKUP(SSPYLD2!S$4,'[1]INTERNAL PARAMETERS-1'!$B$5:$J$44,9,FALSE)*SSPYLD2!$F188</f>
        <v>0</v>
      </c>
      <c r="T188" s="47">
        <f>SSPYLD1!T188*VLOOKUP(SSPYLD2!T$4,'[1]INTERNAL PARAMETERS-1'!$B$5:$J$44,5,FALSE)*VLOOKUP(SSPYLD2!T$4,'[1]INTERNAL PARAMETERS-1'!$B$5:$J$44,7,FALSE)*SSPYLD2!$F188 + SSPYLD1!T188*(1-VLOOKUP(SSPYLD2!T$4,'[1]INTERNAL PARAMETERS-1'!$B$5:$J$44,5,FALSE))*VLOOKUP(SSPYLD2!T$4,'[1]INTERNAL PARAMETERS-1'!$B$5:$J$44,9,FALSE)*SSPYLD2!$F188</f>
        <v>0</v>
      </c>
      <c r="U188" s="47">
        <f>SSPYLD1!U188*VLOOKUP(SSPYLD2!U$4,'[1]INTERNAL PARAMETERS-1'!$B$5:$J$44,5,FALSE)*VLOOKUP(SSPYLD2!U$4,'[1]INTERNAL PARAMETERS-1'!$B$5:$J$44,7,FALSE)*SSPYLD2!$F188 + SSPYLD1!U188*(1-VLOOKUP(SSPYLD2!U$4,'[1]INTERNAL PARAMETERS-1'!$B$5:$J$44,5,FALSE))*VLOOKUP(SSPYLD2!U$4,'[1]INTERNAL PARAMETERS-1'!$B$5:$J$44,9,FALSE)*SSPYLD2!$F188</f>
        <v>0</v>
      </c>
      <c r="V188" s="47">
        <f>SSPYLD1!V188*VLOOKUP(SSPYLD2!V$4,'[1]INTERNAL PARAMETERS-1'!$B$5:$J$44,5,FALSE)*VLOOKUP(SSPYLD2!V$4,'[1]INTERNAL PARAMETERS-1'!$B$5:$J$44,7,FALSE)*SSPYLD2!$F188 + SSPYLD1!V188*(1-VLOOKUP(SSPYLD2!V$4,'[1]INTERNAL PARAMETERS-1'!$B$5:$J$44,5,FALSE))*VLOOKUP(SSPYLD2!V$4,'[1]INTERNAL PARAMETERS-1'!$B$5:$J$44,9,FALSE)*SSPYLD2!$F188</f>
        <v>0</v>
      </c>
      <c r="W188" s="47">
        <f>SSPYLD1!W188*VLOOKUP(SSPYLD2!W$4,'[1]INTERNAL PARAMETERS-1'!$B$5:$J$44,5,FALSE)*VLOOKUP(SSPYLD2!W$4,'[1]INTERNAL PARAMETERS-1'!$B$5:$J$44,7,FALSE)*SSPYLD2!$F188 + SSPYLD1!W188*(1-VLOOKUP(SSPYLD2!W$4,'[1]INTERNAL PARAMETERS-1'!$B$5:$J$44,5,FALSE))*VLOOKUP(SSPYLD2!W$4,'[1]INTERNAL PARAMETERS-1'!$B$5:$J$44,9,FALSE)*SSPYLD2!$F188</f>
        <v>0</v>
      </c>
      <c r="X188" s="47">
        <f>SSPYLD1!X188*VLOOKUP(SSPYLD2!X$4,'[1]INTERNAL PARAMETERS-1'!$B$5:$J$44,5,FALSE)*VLOOKUP(SSPYLD2!X$4,'[1]INTERNAL PARAMETERS-1'!$B$5:$J$44,7,FALSE)*SSPYLD2!$F188 + SSPYLD1!X188*(1-VLOOKUP(SSPYLD2!X$4,'[1]INTERNAL PARAMETERS-1'!$B$5:$J$44,5,FALSE))*VLOOKUP(SSPYLD2!X$4,'[1]INTERNAL PARAMETERS-1'!$B$5:$J$44,9,FALSE)*SSPYLD2!$F188</f>
        <v>0</v>
      </c>
      <c r="Y188" s="47">
        <f>SSPYLD1!Y188*VLOOKUP(SSPYLD2!Y$4,'[1]INTERNAL PARAMETERS-1'!$B$5:$J$44,5,FALSE)*VLOOKUP(SSPYLD2!Y$4,'[1]INTERNAL PARAMETERS-1'!$B$5:$J$44,7,FALSE)*SSPYLD2!$F188 + SSPYLD1!Y188*(1-VLOOKUP(SSPYLD2!Y$4,'[1]INTERNAL PARAMETERS-1'!$B$5:$J$44,5,FALSE))*VLOOKUP(SSPYLD2!Y$4,'[1]INTERNAL PARAMETERS-1'!$B$5:$J$44,9,FALSE)*SSPYLD2!$F188</f>
        <v>0</v>
      </c>
      <c r="Z188" s="47">
        <f>SSPYLD1!Z188*VLOOKUP(SSPYLD2!Z$4,'[1]INTERNAL PARAMETERS-1'!$B$5:$J$44,5,FALSE)*VLOOKUP(SSPYLD2!Z$4,'[1]INTERNAL PARAMETERS-1'!$B$5:$J$44,7,FALSE)*SSPYLD2!$F188 + SSPYLD1!Z188*(1-VLOOKUP(SSPYLD2!Z$4,'[1]INTERNAL PARAMETERS-1'!$B$5:$J$44,5,FALSE))*VLOOKUP(SSPYLD2!Z$4,'[1]INTERNAL PARAMETERS-1'!$B$5:$J$44,9,FALSE)*SSPYLD2!$F188</f>
        <v>0</v>
      </c>
      <c r="AA188" s="47">
        <f>SSPYLD1!AA188*VLOOKUP(SSPYLD2!AA$4,'[1]INTERNAL PARAMETERS-1'!$B$5:$J$44,5,FALSE)*VLOOKUP(SSPYLD2!AA$4,'[1]INTERNAL PARAMETERS-1'!$B$5:$J$44,7,FALSE)*SSPYLD2!$F188 + SSPYLD1!AA188*(1-VLOOKUP(SSPYLD2!AA$4,'[1]INTERNAL PARAMETERS-1'!$B$5:$J$44,5,FALSE))*VLOOKUP(SSPYLD2!AA$4,'[1]INTERNAL PARAMETERS-1'!$B$5:$J$44,9,FALSE)*SSPYLD2!$F188</f>
        <v>0</v>
      </c>
      <c r="AB188" s="47">
        <f>SSPYLD1!AB188*VLOOKUP(SSPYLD2!AB$4,'[1]INTERNAL PARAMETERS-1'!$B$5:$J$44,5,FALSE)*VLOOKUP(SSPYLD2!AB$4,'[1]INTERNAL PARAMETERS-1'!$B$5:$J$44,7,FALSE)*SSPYLD2!$F188 + SSPYLD1!AB188*(1-VLOOKUP(SSPYLD2!AB$4,'[1]INTERNAL PARAMETERS-1'!$B$5:$J$44,5,FALSE))*VLOOKUP(SSPYLD2!AB$4,'[1]INTERNAL PARAMETERS-1'!$B$5:$J$44,9,FALSE)*SSPYLD2!$F188</f>
        <v>0</v>
      </c>
      <c r="AC188" s="47">
        <f>SSPYLD1!AC188*VLOOKUP(SSPYLD2!AC$4,'[1]INTERNAL PARAMETERS-1'!$B$5:$J$44,5,FALSE)*VLOOKUP(SSPYLD2!AC$4,'[1]INTERNAL PARAMETERS-1'!$B$5:$J$44,7,FALSE)*SSPYLD2!$F188 + SSPYLD1!AC188*(1-VLOOKUP(SSPYLD2!AC$4,'[1]INTERNAL PARAMETERS-1'!$B$5:$J$44,5,FALSE))*VLOOKUP(SSPYLD2!AC$4,'[1]INTERNAL PARAMETERS-1'!$B$5:$J$44,9,FALSE)*SSPYLD2!$F188</f>
        <v>0</v>
      </c>
      <c r="AD188" s="47">
        <f>SSPYLD1!AD188*VLOOKUP(SSPYLD2!AD$4,'[1]INTERNAL PARAMETERS-1'!$B$5:$J$44,5,FALSE)*VLOOKUP(SSPYLD2!AD$4,'[1]INTERNAL PARAMETERS-1'!$B$5:$J$44,7,FALSE)*SSPYLD2!$F188 + SSPYLD1!AD188*(1-VLOOKUP(SSPYLD2!AD$4,'[1]INTERNAL PARAMETERS-1'!$B$5:$J$44,5,FALSE))*VLOOKUP(SSPYLD2!AD$4,'[1]INTERNAL PARAMETERS-1'!$B$5:$J$44,9,FALSE)*SSPYLD2!$F188</f>
        <v>0</v>
      </c>
      <c r="AE188" s="47">
        <f>SSPYLD1!AE188*VLOOKUP(SSPYLD2!AE$4,'[1]INTERNAL PARAMETERS-1'!$B$5:$J$44,5,FALSE)*VLOOKUP(SSPYLD2!AE$4,'[1]INTERNAL PARAMETERS-1'!$B$5:$J$44,7,FALSE)*SSPYLD2!$F188 + SSPYLD1!AE188*(1-VLOOKUP(SSPYLD2!AE$4,'[1]INTERNAL PARAMETERS-1'!$B$5:$J$44,5,FALSE))*VLOOKUP(SSPYLD2!AE$4,'[1]INTERNAL PARAMETERS-1'!$B$5:$J$44,9,FALSE)*SSPYLD2!$F188</f>
        <v>0</v>
      </c>
      <c r="AF188" s="47">
        <f>SSPYLD1!AF188*VLOOKUP(SSPYLD2!AF$4,'[1]INTERNAL PARAMETERS-1'!$B$5:$J$44,5,FALSE)*VLOOKUP(SSPYLD2!AF$4,'[1]INTERNAL PARAMETERS-1'!$B$5:$J$44,7,FALSE)*SSPYLD2!$F188 + SSPYLD1!AF188*(1-VLOOKUP(SSPYLD2!AF$4,'[1]INTERNAL PARAMETERS-1'!$B$5:$J$44,5,FALSE))*VLOOKUP(SSPYLD2!AF$4,'[1]INTERNAL PARAMETERS-1'!$B$5:$J$44,9,FALSE)*SSPYLD2!$F188</f>
        <v>0</v>
      </c>
      <c r="AG188" s="47">
        <f>SSPYLD1!AG188*VLOOKUP(SSPYLD2!AG$4,'[1]INTERNAL PARAMETERS-1'!$B$5:$J$44,5,FALSE)*VLOOKUP(SSPYLD2!AG$4,'[1]INTERNAL PARAMETERS-1'!$B$5:$J$44,7,FALSE)*SSPYLD2!$F188 + SSPYLD1!AG188*(1-VLOOKUP(SSPYLD2!AG$4,'[1]INTERNAL PARAMETERS-1'!$B$5:$J$44,5,FALSE))*VLOOKUP(SSPYLD2!AG$4,'[1]INTERNAL PARAMETERS-1'!$B$5:$J$44,9,FALSE)*SSPYLD2!$F188</f>
        <v>0</v>
      </c>
      <c r="AH188" s="47">
        <f>SSPYLD1!AH188*VLOOKUP(SSPYLD2!AH$4,'[1]INTERNAL PARAMETERS-1'!$B$5:$J$44,5,FALSE)*VLOOKUP(SSPYLD2!AH$4,'[1]INTERNAL PARAMETERS-1'!$B$5:$J$44,7,FALSE)*SSPYLD2!$F188 + SSPYLD1!AH188*(1-VLOOKUP(SSPYLD2!AH$4,'[1]INTERNAL PARAMETERS-1'!$B$5:$J$44,5,FALSE))*VLOOKUP(SSPYLD2!AH$4,'[1]INTERNAL PARAMETERS-1'!$B$5:$J$44,9,FALSE)*SSPYLD2!$F188</f>
        <v>0</v>
      </c>
      <c r="AI188" s="47">
        <f>SSPYLD1!AI188*VLOOKUP(SSPYLD2!AI$4,'[1]INTERNAL PARAMETERS-1'!$B$5:$J$44,5,FALSE)*VLOOKUP(SSPYLD2!AI$4,'[1]INTERNAL PARAMETERS-1'!$B$5:$J$44,7,FALSE)*SSPYLD2!$F188 + SSPYLD1!AI188*(1-VLOOKUP(SSPYLD2!AI$4,'[1]INTERNAL PARAMETERS-1'!$B$5:$J$44,5,FALSE))*VLOOKUP(SSPYLD2!AI$4,'[1]INTERNAL PARAMETERS-1'!$B$5:$J$44,9,FALSE)*SSPYLD2!$F188</f>
        <v>0</v>
      </c>
      <c r="AJ188" s="47">
        <f>SSPYLD1!AJ188*VLOOKUP(SSPYLD2!AJ$4,'[1]INTERNAL PARAMETERS-1'!$B$5:$J$44,5,FALSE)*VLOOKUP(SSPYLD2!AJ$4,'[1]INTERNAL PARAMETERS-1'!$B$5:$J$44,7,FALSE)*SSPYLD2!$F188 + SSPYLD1!AJ188*(1-VLOOKUP(SSPYLD2!AJ$4,'[1]INTERNAL PARAMETERS-1'!$B$5:$J$44,5,FALSE))*VLOOKUP(SSPYLD2!AJ$4,'[1]INTERNAL PARAMETERS-1'!$B$5:$J$44,9,FALSE)*SSPYLD2!$F188</f>
        <v>0</v>
      </c>
      <c r="AK188" s="47">
        <f>SSPYLD1!AK188*VLOOKUP(SSPYLD2!AK$4,'[1]INTERNAL PARAMETERS-1'!$B$5:$J$44,5,FALSE)*VLOOKUP(SSPYLD2!AK$4,'[1]INTERNAL PARAMETERS-1'!$B$5:$J$44,7,FALSE)*SSPYLD2!$F188 + SSPYLD1!AK188*(1-VLOOKUP(SSPYLD2!AK$4,'[1]INTERNAL PARAMETERS-1'!$B$5:$J$44,5,FALSE))*VLOOKUP(SSPYLD2!AK$4,'[1]INTERNAL PARAMETERS-1'!$B$5:$J$44,9,FALSE)*SSPYLD2!$F188</f>
        <v>0</v>
      </c>
      <c r="AL188" s="47">
        <f>SSPYLD1!AL188*VLOOKUP(SSPYLD2!AL$4,'[1]INTERNAL PARAMETERS-1'!$B$5:$J$44,5,FALSE)*VLOOKUP(SSPYLD2!AL$4,'[1]INTERNAL PARAMETERS-1'!$B$5:$J$44,7,FALSE)*SSPYLD2!$F188 + SSPYLD1!AL188*(1-VLOOKUP(SSPYLD2!AL$4,'[1]INTERNAL PARAMETERS-1'!$B$5:$J$44,5,FALSE))*VLOOKUP(SSPYLD2!AL$4,'[1]INTERNAL PARAMETERS-1'!$B$5:$J$44,9,FALSE)*SSPYLD2!$F188</f>
        <v>0</v>
      </c>
      <c r="AM188" s="47">
        <f>SSPYLD1!AM188*VLOOKUP(SSPYLD2!AM$4,'[1]INTERNAL PARAMETERS-1'!$B$5:$J$44,5,FALSE)*VLOOKUP(SSPYLD2!AM$4,'[1]INTERNAL PARAMETERS-1'!$B$5:$J$44,7,FALSE)*SSPYLD2!$F188 + SSPYLD1!AM188*(1-VLOOKUP(SSPYLD2!AM$4,'[1]INTERNAL PARAMETERS-1'!$B$5:$J$44,5,FALSE))*VLOOKUP(SSPYLD2!AM$4,'[1]INTERNAL PARAMETERS-1'!$B$5:$J$44,9,FALSE)*SSPYLD2!$F188</f>
        <v>0</v>
      </c>
      <c r="AN188" s="47">
        <f>SSPYLD1!AN188*VLOOKUP(SSPYLD2!AN$4,'[1]INTERNAL PARAMETERS-1'!$B$5:$J$44,5,FALSE)*VLOOKUP(SSPYLD2!AN$4,'[1]INTERNAL PARAMETERS-1'!$B$5:$J$44,7,FALSE)*SSPYLD2!$F188 + SSPYLD1!AN188*(1-VLOOKUP(SSPYLD2!AN$4,'[1]INTERNAL PARAMETERS-1'!$B$5:$J$44,5,FALSE))*VLOOKUP(SSPYLD2!AN$4,'[1]INTERNAL PARAMETERS-1'!$B$5:$J$44,9,FALSE)*SSPYLD2!$F188</f>
        <v>0</v>
      </c>
      <c r="AO188" s="47">
        <f>SSPYLD1!AO188*VLOOKUP(SSPYLD2!AO$4,'[1]INTERNAL PARAMETERS-1'!$B$5:$J$44,5,FALSE)*VLOOKUP(SSPYLD2!AO$4,'[1]INTERNAL PARAMETERS-1'!$B$5:$J$44,7,FALSE)*SSPYLD2!$F188 + SSPYLD1!AO188*(1-VLOOKUP(SSPYLD2!AO$4,'[1]INTERNAL PARAMETERS-1'!$B$5:$J$44,5,FALSE))*VLOOKUP(SSPYLD2!AO$4,'[1]INTERNAL PARAMETERS-1'!$B$5:$J$44,9,FALSE)*SSPYLD2!$F188</f>
        <v>0</v>
      </c>
      <c r="AP188" s="47">
        <f>SSPYLD1!AP188*VLOOKUP(SSPYLD2!AP$4,'[1]INTERNAL PARAMETERS-1'!$B$5:$J$44,5,FALSE)*VLOOKUP(SSPYLD2!AP$4,'[1]INTERNAL PARAMETERS-1'!$B$5:$J$44,7,FALSE)*SSPYLD2!$F188 + SSPYLD1!AP188*(1-VLOOKUP(SSPYLD2!AP$4,'[1]INTERNAL PARAMETERS-1'!$B$5:$J$44,5,FALSE))*VLOOKUP(SSPYLD2!AP$4,'[1]INTERNAL PARAMETERS-1'!$B$5:$J$44,9,FALSE)*SSPYLD2!$F188</f>
        <v>0</v>
      </c>
      <c r="AQ188" s="47">
        <f>SSPYLD1!AQ188*VLOOKUP(SSPYLD2!AQ$4,'[1]INTERNAL PARAMETERS-1'!$B$5:$J$44,5,FALSE)*VLOOKUP(SSPYLD2!AQ$4,'[1]INTERNAL PARAMETERS-1'!$B$5:$J$44,7,FALSE)*SSPYLD2!$F188 + SSPYLD1!AQ188*(1-VLOOKUP(SSPYLD2!AQ$4,'[1]INTERNAL PARAMETERS-1'!$B$5:$J$44,5,FALSE))*VLOOKUP(SSPYLD2!AQ$4,'[1]INTERNAL PARAMETERS-1'!$B$5:$J$44,9,FALSE)*SSPYLD2!$F188</f>
        <v>0</v>
      </c>
      <c r="AR188" s="47">
        <f>SSPYLD1!AR188*VLOOKUP(SSPYLD2!AR$4,'[1]INTERNAL PARAMETERS-1'!$B$5:$J$44,5,FALSE)*VLOOKUP(SSPYLD2!AR$4,'[1]INTERNAL PARAMETERS-1'!$B$5:$J$44,7,FALSE)*SSPYLD2!$F188 + SSPYLD1!AR188*(1-VLOOKUP(SSPYLD2!AR$4,'[1]INTERNAL PARAMETERS-1'!$B$5:$J$44,5,FALSE))*VLOOKUP(SSPYLD2!AR$4,'[1]INTERNAL PARAMETERS-1'!$B$5:$J$44,9,FALSE)*SSPYLD2!$F188</f>
        <v>0</v>
      </c>
      <c r="AS188" s="47">
        <f>SSPYLD1!AS188*VLOOKUP(SSPYLD2!AS$4,'[1]INTERNAL PARAMETERS-1'!$B$5:$J$44,5,FALSE)*VLOOKUP(SSPYLD2!AS$4,'[1]INTERNAL PARAMETERS-1'!$B$5:$J$44,7,FALSE)*SSPYLD2!$F188 + SSPYLD1!AS188*(1-VLOOKUP(SSPYLD2!AS$4,'[1]INTERNAL PARAMETERS-1'!$B$5:$J$44,5,FALSE))*VLOOKUP(SSPYLD2!AS$4,'[1]INTERNAL PARAMETERS-1'!$B$5:$J$44,9,FALSE)*SSPYLD2!$F188</f>
        <v>0</v>
      </c>
      <c r="AT188" s="46">
        <f>SSPYLD1!AT188*VLOOKUP(SSPYLD2!AT$4,'[1]INTERNAL PARAMETERS-1'!$B$5:$J$44,5,FALSE)*VLOOKUP(SSPYLD2!AT$4,'[1]INTERNAL PARAMETERS-1'!$B$5:$J$44,7,FALSE)*SSPYLD2!$F188 + SSPYLD1!AT188*(1-VLOOKUP(SSPYLD2!AT$4,'[1]INTERNAL PARAMETERS-1'!$B$5:$J$44,5,FALSE))*VLOOKUP(SSPYLD2!AT$4,'[1]INTERNAL PARAMETERS-1'!$B$5:$J$44,9,FALSE)*SSPYLD2!$F188</f>
        <v>0</v>
      </c>
      <c r="AU188" s="48">
        <f>SSPYLD1!AU188*VLOOKUP(SSPYLD2!AU$4,'[1]INTERNAL PARAMETERS-1'!$B$5:$J$44,5,FALSE)*VLOOKUP(SSPYLD2!AU$4,'[1]INTERNAL PARAMETERS-1'!$B$5:$J$44,6,FALSE)*VLOOKUP(SSPYLD2!AU$4,'[1]INTERNAL PARAMETERS-1'!$B$5:$J$44,3,FALSE) + SSPYLD1!AU188*(1-VLOOKUP(SSPYLD2!AU$4,'[1]INTERNAL PARAMETERS-1'!$B$5:$J$44,5,FALSE))*VLOOKUP(SSPYLD2!AU$4,'[1]INTERNAL PARAMETERS-1'!$B$5:$J$44,8,FALSE)*VLOOKUP(SSPYLD2!AU$4,'[1]INTERNAL PARAMETERS-1'!$B$5:$J$44,3,FALSE)</f>
        <v>0</v>
      </c>
      <c r="AV188" s="47">
        <f>SSPYLD1!AV188*VLOOKUP(SSPYLD2!AV$4,'[1]INTERNAL PARAMETERS-1'!$B$5:$J$44,5,FALSE)*VLOOKUP(SSPYLD2!AV$4,'[1]INTERNAL PARAMETERS-1'!$B$5:$J$44,6,FALSE)*VLOOKUP(SSPYLD2!AV$4,'[1]INTERNAL PARAMETERS-1'!$B$5:$J$44,3,FALSE) + SSPYLD1!AV188*(1-VLOOKUP(SSPYLD2!AV$4,'[1]INTERNAL PARAMETERS-1'!$B$5:$J$44,5,FALSE))*VLOOKUP(SSPYLD2!AV$4,'[1]INTERNAL PARAMETERS-1'!$B$5:$J$44,8,FALSE)*VLOOKUP(SSPYLD2!AV$4,'[1]INTERNAL PARAMETERS-1'!$B$5:$J$44,3,FALSE)</f>
        <v>0</v>
      </c>
      <c r="AW188" s="47">
        <f>SSPYLD1!AW188*VLOOKUP(SSPYLD2!AW$4,'[1]INTERNAL PARAMETERS-1'!$B$5:$J$44,5,FALSE)*VLOOKUP(SSPYLD2!AW$4,'[1]INTERNAL PARAMETERS-1'!$B$5:$J$44,6,FALSE)*VLOOKUP(SSPYLD2!AW$4,'[1]INTERNAL PARAMETERS-1'!$B$5:$J$44,3,FALSE) + SSPYLD1!AW188*(1-VLOOKUP(SSPYLD2!AW$4,'[1]INTERNAL PARAMETERS-1'!$B$5:$J$44,5,FALSE))*VLOOKUP(SSPYLD2!AW$4,'[1]INTERNAL PARAMETERS-1'!$B$5:$J$44,8,FALSE)*VLOOKUP(SSPYLD2!AW$4,'[1]INTERNAL PARAMETERS-1'!$B$5:$J$44,3,FALSE)</f>
        <v>0</v>
      </c>
      <c r="AX188" s="47">
        <f>SSPYLD1!AX188*VLOOKUP(SSPYLD2!AX$4,'[1]INTERNAL PARAMETERS-1'!$B$5:$J$44,5,FALSE)*VLOOKUP(SSPYLD2!AX$4,'[1]INTERNAL PARAMETERS-1'!$B$5:$J$44,6,FALSE)*VLOOKUP(SSPYLD2!AX$4,'[1]INTERNAL PARAMETERS-1'!$B$5:$J$44,3,FALSE) + SSPYLD1!AX188*(1-VLOOKUP(SSPYLD2!AX$4,'[1]INTERNAL PARAMETERS-1'!$B$5:$J$44,5,FALSE))*VLOOKUP(SSPYLD2!AX$4,'[1]INTERNAL PARAMETERS-1'!$B$5:$J$44,8,FALSE)*VLOOKUP(SSPYLD2!AX$4,'[1]INTERNAL PARAMETERS-1'!$B$5:$J$44,3,FALSE)</f>
        <v>0</v>
      </c>
      <c r="AY188" s="47">
        <f>SSPYLD1!AY188*VLOOKUP(SSPYLD2!AY$4,'[1]INTERNAL PARAMETERS-1'!$B$5:$J$44,5,FALSE)*VLOOKUP(SSPYLD2!AY$4,'[1]INTERNAL PARAMETERS-1'!$B$5:$J$44,6,FALSE)*VLOOKUP(SSPYLD2!AY$4,'[1]INTERNAL PARAMETERS-1'!$B$5:$J$44,3,FALSE) + SSPYLD1!AY188*(1-VLOOKUP(SSPYLD2!AY$4,'[1]INTERNAL PARAMETERS-1'!$B$5:$J$44,5,FALSE))*VLOOKUP(SSPYLD2!AY$4,'[1]INTERNAL PARAMETERS-1'!$B$5:$J$44,8,FALSE)*VLOOKUP(SSPYLD2!AY$4,'[1]INTERNAL PARAMETERS-1'!$B$5:$J$44,3,FALSE)</f>
        <v>0</v>
      </c>
      <c r="AZ188" s="47">
        <f>SSPYLD1!AZ188*VLOOKUP(SSPYLD2!AZ$4,'[1]INTERNAL PARAMETERS-1'!$B$5:$J$44,5,FALSE)*VLOOKUP(SSPYLD2!AZ$4,'[1]INTERNAL PARAMETERS-1'!$B$5:$J$44,6,FALSE)*VLOOKUP(SSPYLD2!AZ$4,'[1]INTERNAL PARAMETERS-1'!$B$5:$J$44,3,FALSE) + SSPYLD1!AZ188*(1-VLOOKUP(SSPYLD2!AZ$4,'[1]INTERNAL PARAMETERS-1'!$B$5:$J$44,5,FALSE))*VLOOKUP(SSPYLD2!AZ$4,'[1]INTERNAL PARAMETERS-1'!$B$5:$J$44,8,FALSE)*VLOOKUP(SSPYLD2!AZ$4,'[1]INTERNAL PARAMETERS-1'!$B$5:$J$44,3,FALSE)</f>
        <v>0</v>
      </c>
      <c r="BA188" s="47">
        <f>SSPYLD1!BA188*VLOOKUP(SSPYLD2!BA$4,'[1]INTERNAL PARAMETERS-1'!$B$5:$J$44,5,FALSE)*VLOOKUP(SSPYLD2!BA$4,'[1]INTERNAL PARAMETERS-1'!$B$5:$J$44,6,FALSE)*VLOOKUP(SSPYLD2!BA$4,'[1]INTERNAL PARAMETERS-1'!$B$5:$J$44,3,FALSE) + SSPYLD1!BA188*(1-VLOOKUP(SSPYLD2!BA$4,'[1]INTERNAL PARAMETERS-1'!$B$5:$J$44,5,FALSE))*VLOOKUP(SSPYLD2!BA$4,'[1]INTERNAL PARAMETERS-1'!$B$5:$J$44,8,FALSE)*VLOOKUP(SSPYLD2!BA$4,'[1]INTERNAL PARAMETERS-1'!$B$5:$J$44,3,FALSE)</f>
        <v>0</v>
      </c>
      <c r="BB188" s="47">
        <f>SSPYLD1!BB188*VLOOKUP(SSPYLD2!BB$4,'[1]INTERNAL PARAMETERS-1'!$B$5:$J$44,5,FALSE)*VLOOKUP(SSPYLD2!BB$4,'[1]INTERNAL PARAMETERS-1'!$B$5:$J$44,6,FALSE)*VLOOKUP(SSPYLD2!BB$4,'[1]INTERNAL PARAMETERS-1'!$B$5:$J$44,3,FALSE) + SSPYLD1!BB188*(1-VLOOKUP(SSPYLD2!BB$4,'[1]INTERNAL PARAMETERS-1'!$B$5:$J$44,5,FALSE))*VLOOKUP(SSPYLD2!BB$4,'[1]INTERNAL PARAMETERS-1'!$B$5:$J$44,8,FALSE)*VLOOKUP(SSPYLD2!BB$4,'[1]INTERNAL PARAMETERS-1'!$B$5:$J$44,3,FALSE)</f>
        <v>0</v>
      </c>
      <c r="BC188" s="47">
        <f>SSPYLD1!BC188*VLOOKUP(SSPYLD2!BC$4,'[1]INTERNAL PARAMETERS-1'!$B$5:$J$44,5,FALSE)*VLOOKUP(SSPYLD2!BC$4,'[1]INTERNAL PARAMETERS-1'!$B$5:$J$44,6,FALSE)*VLOOKUP(SSPYLD2!BC$4,'[1]INTERNAL PARAMETERS-1'!$B$5:$J$44,3,FALSE) + SSPYLD1!BC188*(1-VLOOKUP(SSPYLD2!BC$4,'[1]INTERNAL PARAMETERS-1'!$B$5:$J$44,5,FALSE))*VLOOKUP(SSPYLD2!BC$4,'[1]INTERNAL PARAMETERS-1'!$B$5:$J$44,8,FALSE)*VLOOKUP(SSPYLD2!BC$4,'[1]INTERNAL PARAMETERS-1'!$B$5:$J$44,3,FALSE)</f>
        <v>0</v>
      </c>
      <c r="BD188" s="47">
        <f>SSPYLD1!BD188*VLOOKUP(SSPYLD2!BD$4,'[1]INTERNAL PARAMETERS-1'!$B$5:$J$44,5,FALSE)*VLOOKUP(SSPYLD2!BD$4,'[1]INTERNAL PARAMETERS-1'!$B$5:$J$44,6,FALSE)*VLOOKUP(SSPYLD2!BD$4,'[1]INTERNAL PARAMETERS-1'!$B$5:$J$44,3,FALSE) + SSPYLD1!BD188*(1-VLOOKUP(SSPYLD2!BD$4,'[1]INTERNAL PARAMETERS-1'!$B$5:$J$44,5,FALSE))*VLOOKUP(SSPYLD2!BD$4,'[1]INTERNAL PARAMETERS-1'!$B$5:$J$44,8,FALSE)*VLOOKUP(SSPYLD2!BD$4,'[1]INTERNAL PARAMETERS-1'!$B$5:$J$44,3,FALSE)</f>
        <v>0</v>
      </c>
      <c r="BE188" s="47">
        <f>SSPYLD1!BE188*VLOOKUP(SSPYLD2!BE$4,'[1]INTERNAL PARAMETERS-1'!$B$5:$J$44,5,FALSE)*VLOOKUP(SSPYLD2!BE$4,'[1]INTERNAL PARAMETERS-1'!$B$5:$J$44,6,FALSE)*VLOOKUP(SSPYLD2!BE$4,'[1]INTERNAL PARAMETERS-1'!$B$5:$J$44,3,FALSE) + SSPYLD1!BE188*(1-VLOOKUP(SSPYLD2!BE$4,'[1]INTERNAL PARAMETERS-1'!$B$5:$J$44,5,FALSE))*VLOOKUP(SSPYLD2!BE$4,'[1]INTERNAL PARAMETERS-1'!$B$5:$J$44,8,FALSE)*VLOOKUP(SSPYLD2!BE$4,'[1]INTERNAL PARAMETERS-1'!$B$5:$J$44,3,FALSE)</f>
        <v>0</v>
      </c>
      <c r="BF188" s="47">
        <f>SSPYLD1!BF188*VLOOKUP(SSPYLD2!BF$4,'[1]INTERNAL PARAMETERS-1'!$B$5:$J$44,5,FALSE)*VLOOKUP(SSPYLD2!BF$4,'[1]INTERNAL PARAMETERS-1'!$B$5:$J$44,6,FALSE)*VLOOKUP(SSPYLD2!BF$4,'[1]INTERNAL PARAMETERS-1'!$B$5:$J$44,3,FALSE) + SSPYLD1!BF188*(1-VLOOKUP(SSPYLD2!BF$4,'[1]INTERNAL PARAMETERS-1'!$B$5:$J$44,5,FALSE))*VLOOKUP(SSPYLD2!BF$4,'[1]INTERNAL PARAMETERS-1'!$B$5:$J$44,8,FALSE)*VLOOKUP(SSPYLD2!BF$4,'[1]INTERNAL PARAMETERS-1'!$B$5:$J$44,3,FALSE)</f>
        <v>0</v>
      </c>
      <c r="BG188" s="47">
        <f>SSPYLD1!BG188*VLOOKUP(SSPYLD2!BG$4,'[1]INTERNAL PARAMETERS-1'!$B$5:$J$44,5,FALSE)*VLOOKUP(SSPYLD2!BG$4,'[1]INTERNAL PARAMETERS-1'!$B$5:$J$44,6,FALSE)*VLOOKUP(SSPYLD2!BG$4,'[1]INTERNAL PARAMETERS-1'!$B$5:$J$44,3,FALSE) + SSPYLD1!BG188*(1-VLOOKUP(SSPYLD2!BG$4,'[1]INTERNAL PARAMETERS-1'!$B$5:$J$44,5,FALSE))*VLOOKUP(SSPYLD2!BG$4,'[1]INTERNAL PARAMETERS-1'!$B$5:$J$44,8,FALSE)*VLOOKUP(SSPYLD2!BG$4,'[1]INTERNAL PARAMETERS-1'!$B$5:$J$44,3,FALSE)</f>
        <v>0</v>
      </c>
      <c r="BH188" s="47">
        <f>SSPYLD1!BH188*VLOOKUP(SSPYLD2!BH$4,'[1]INTERNAL PARAMETERS-1'!$B$5:$J$44,5,FALSE)*VLOOKUP(SSPYLD2!BH$4,'[1]INTERNAL PARAMETERS-1'!$B$5:$J$44,6,FALSE)*VLOOKUP(SSPYLD2!BH$4,'[1]INTERNAL PARAMETERS-1'!$B$5:$J$44,3,FALSE) + SSPYLD1!BH188*(1-VLOOKUP(SSPYLD2!BH$4,'[1]INTERNAL PARAMETERS-1'!$B$5:$J$44,5,FALSE))*VLOOKUP(SSPYLD2!BH$4,'[1]INTERNAL PARAMETERS-1'!$B$5:$J$44,8,FALSE)*VLOOKUP(SSPYLD2!BH$4,'[1]INTERNAL PARAMETERS-1'!$B$5:$J$44,3,FALSE)</f>
        <v>0</v>
      </c>
      <c r="BI188" s="47">
        <f>SSPYLD1!BI188*VLOOKUP(SSPYLD2!BI$4,'[1]INTERNAL PARAMETERS-1'!$B$5:$J$44,5,FALSE)*VLOOKUP(SSPYLD2!BI$4,'[1]INTERNAL PARAMETERS-1'!$B$5:$J$44,6,FALSE)*VLOOKUP(SSPYLD2!BI$4,'[1]INTERNAL PARAMETERS-1'!$B$5:$J$44,3,FALSE) + SSPYLD1!BI188*(1-VLOOKUP(SSPYLD2!BI$4,'[1]INTERNAL PARAMETERS-1'!$B$5:$J$44,5,FALSE))*VLOOKUP(SSPYLD2!BI$4,'[1]INTERNAL PARAMETERS-1'!$B$5:$J$44,8,FALSE)*VLOOKUP(SSPYLD2!BI$4,'[1]INTERNAL PARAMETERS-1'!$B$5:$J$44,3,FALSE)</f>
        <v>0</v>
      </c>
      <c r="BJ188" s="47">
        <f>SSPYLD1!BJ188*VLOOKUP(SSPYLD2!BJ$4,'[1]INTERNAL PARAMETERS-1'!$B$5:$J$44,5,FALSE)*VLOOKUP(SSPYLD2!BJ$4,'[1]INTERNAL PARAMETERS-1'!$B$5:$J$44,6,FALSE)*VLOOKUP(SSPYLD2!BJ$4,'[1]INTERNAL PARAMETERS-1'!$B$5:$J$44,3,FALSE) + SSPYLD1!BJ188*(1-VLOOKUP(SSPYLD2!BJ$4,'[1]INTERNAL PARAMETERS-1'!$B$5:$J$44,5,FALSE))*VLOOKUP(SSPYLD2!BJ$4,'[1]INTERNAL PARAMETERS-1'!$B$5:$J$44,8,FALSE)*VLOOKUP(SSPYLD2!BJ$4,'[1]INTERNAL PARAMETERS-1'!$B$5:$J$44,3,FALSE)</f>
        <v>0</v>
      </c>
      <c r="BK188" s="47">
        <f>SSPYLD1!BK188*VLOOKUP(SSPYLD2!BK$4,'[1]INTERNAL PARAMETERS-1'!$B$5:$J$44,5,FALSE)*VLOOKUP(SSPYLD2!BK$4,'[1]INTERNAL PARAMETERS-1'!$B$5:$J$44,6,FALSE)*VLOOKUP(SSPYLD2!BK$4,'[1]INTERNAL PARAMETERS-1'!$B$5:$J$44,3,FALSE) + SSPYLD1!BK188*(1-VLOOKUP(SSPYLD2!BK$4,'[1]INTERNAL PARAMETERS-1'!$B$5:$J$44,5,FALSE))*VLOOKUP(SSPYLD2!BK$4,'[1]INTERNAL PARAMETERS-1'!$B$5:$J$44,8,FALSE)*VLOOKUP(SSPYLD2!BK$4,'[1]INTERNAL PARAMETERS-1'!$B$5:$J$44,3,FALSE)</f>
        <v>0</v>
      </c>
      <c r="BL188" s="47">
        <f>SSPYLD1!BL188*VLOOKUP(SSPYLD2!BL$4,'[1]INTERNAL PARAMETERS-1'!$B$5:$J$44,5,FALSE)*VLOOKUP(SSPYLD2!BL$4,'[1]INTERNAL PARAMETERS-1'!$B$5:$J$44,6,FALSE)*VLOOKUP(SSPYLD2!BL$4,'[1]INTERNAL PARAMETERS-1'!$B$5:$J$44,3,FALSE) + SSPYLD1!BL188*(1-VLOOKUP(SSPYLD2!BL$4,'[1]INTERNAL PARAMETERS-1'!$B$5:$J$44,5,FALSE))*VLOOKUP(SSPYLD2!BL$4,'[1]INTERNAL PARAMETERS-1'!$B$5:$J$44,8,FALSE)*VLOOKUP(SSPYLD2!BL$4,'[1]INTERNAL PARAMETERS-1'!$B$5:$J$44,3,FALSE)</f>
        <v>0</v>
      </c>
      <c r="BM188" s="47">
        <f>SSPYLD1!BM188*VLOOKUP(SSPYLD2!BM$4,'[1]INTERNAL PARAMETERS-1'!$B$5:$J$44,5,FALSE)*VLOOKUP(SSPYLD2!BM$4,'[1]INTERNAL PARAMETERS-1'!$B$5:$J$44,6,FALSE)*VLOOKUP(SSPYLD2!BM$4,'[1]INTERNAL PARAMETERS-1'!$B$5:$J$44,3,FALSE) + SSPYLD1!BM188*(1-VLOOKUP(SSPYLD2!BM$4,'[1]INTERNAL PARAMETERS-1'!$B$5:$J$44,5,FALSE))*VLOOKUP(SSPYLD2!BM$4,'[1]INTERNAL PARAMETERS-1'!$B$5:$J$44,8,FALSE)*VLOOKUP(SSPYLD2!BM$4,'[1]INTERNAL PARAMETERS-1'!$B$5:$J$44,3,FALSE)</f>
        <v>0</v>
      </c>
      <c r="BN188" s="47">
        <f>SSPYLD1!BN188*VLOOKUP(SSPYLD2!BN$4,'[1]INTERNAL PARAMETERS-1'!$B$5:$J$44,5,FALSE)*VLOOKUP(SSPYLD2!BN$4,'[1]INTERNAL PARAMETERS-1'!$B$5:$J$44,6,FALSE)*VLOOKUP(SSPYLD2!BN$4,'[1]INTERNAL PARAMETERS-1'!$B$5:$J$44,3,FALSE) + SSPYLD1!BN188*(1-VLOOKUP(SSPYLD2!BN$4,'[1]INTERNAL PARAMETERS-1'!$B$5:$J$44,5,FALSE))*VLOOKUP(SSPYLD2!BN$4,'[1]INTERNAL PARAMETERS-1'!$B$5:$J$44,8,FALSE)*VLOOKUP(SSPYLD2!BN$4,'[1]INTERNAL PARAMETERS-1'!$B$5:$J$44,3,FALSE)</f>
        <v>0</v>
      </c>
      <c r="BO188" s="47">
        <f>SSPYLD1!BO188*VLOOKUP(SSPYLD2!BO$4,'[1]INTERNAL PARAMETERS-1'!$B$5:$J$44,5,FALSE)*VLOOKUP(SSPYLD2!BO$4,'[1]INTERNAL PARAMETERS-1'!$B$5:$J$44,6,FALSE)*VLOOKUP(SSPYLD2!BO$4,'[1]INTERNAL PARAMETERS-1'!$B$5:$J$44,3,FALSE) + SSPYLD1!BO188*(1-VLOOKUP(SSPYLD2!BO$4,'[1]INTERNAL PARAMETERS-1'!$B$5:$J$44,5,FALSE))*VLOOKUP(SSPYLD2!BO$4,'[1]INTERNAL PARAMETERS-1'!$B$5:$J$44,8,FALSE)*VLOOKUP(SSPYLD2!BO$4,'[1]INTERNAL PARAMETERS-1'!$B$5:$J$44,3,FALSE)</f>
        <v>0</v>
      </c>
      <c r="BP188" s="47">
        <f>SSPYLD1!BP188*VLOOKUP(SSPYLD2!BP$4,'[1]INTERNAL PARAMETERS-1'!$B$5:$J$44,5,FALSE)*VLOOKUP(SSPYLD2!BP$4,'[1]INTERNAL PARAMETERS-1'!$B$5:$J$44,6,FALSE)*VLOOKUP(SSPYLD2!BP$4,'[1]INTERNAL PARAMETERS-1'!$B$5:$J$44,3,FALSE) + SSPYLD1!BP188*(1-VLOOKUP(SSPYLD2!BP$4,'[1]INTERNAL PARAMETERS-1'!$B$5:$J$44,5,FALSE))*VLOOKUP(SSPYLD2!BP$4,'[1]INTERNAL PARAMETERS-1'!$B$5:$J$44,8,FALSE)*VLOOKUP(SSPYLD2!BP$4,'[1]INTERNAL PARAMETERS-1'!$B$5:$J$44,3,FALSE)</f>
        <v>0</v>
      </c>
      <c r="BQ188" s="47">
        <f>SSPYLD1!BQ188*VLOOKUP(SSPYLD2!BQ$4,'[1]INTERNAL PARAMETERS-1'!$B$5:$J$44,5,FALSE)*VLOOKUP(SSPYLD2!BQ$4,'[1]INTERNAL PARAMETERS-1'!$B$5:$J$44,6,FALSE)*VLOOKUP(SSPYLD2!BQ$4,'[1]INTERNAL PARAMETERS-1'!$B$5:$J$44,3,FALSE) + SSPYLD1!BQ188*(1-VLOOKUP(SSPYLD2!BQ$4,'[1]INTERNAL PARAMETERS-1'!$B$5:$J$44,5,FALSE))*VLOOKUP(SSPYLD2!BQ$4,'[1]INTERNAL PARAMETERS-1'!$B$5:$J$44,8,FALSE)*VLOOKUP(SSPYLD2!BQ$4,'[1]INTERNAL PARAMETERS-1'!$B$5:$J$44,3,FALSE)</f>
        <v>0</v>
      </c>
      <c r="BR188" s="47">
        <f>SSPYLD1!BR188*VLOOKUP(SSPYLD2!BR$4,'[1]INTERNAL PARAMETERS-1'!$B$5:$J$44,5,FALSE)*VLOOKUP(SSPYLD2!BR$4,'[1]INTERNAL PARAMETERS-1'!$B$5:$J$44,6,FALSE)*VLOOKUP(SSPYLD2!BR$4,'[1]INTERNAL PARAMETERS-1'!$B$5:$J$44,3,FALSE) + SSPYLD1!BR188*(1-VLOOKUP(SSPYLD2!BR$4,'[1]INTERNAL PARAMETERS-1'!$B$5:$J$44,5,FALSE))*VLOOKUP(SSPYLD2!BR$4,'[1]INTERNAL PARAMETERS-1'!$B$5:$J$44,8,FALSE)*VLOOKUP(SSPYLD2!BR$4,'[1]INTERNAL PARAMETERS-1'!$B$5:$J$44,3,FALSE)</f>
        <v>0</v>
      </c>
      <c r="BS188" s="47">
        <f>SSPYLD1!BS188*VLOOKUP(SSPYLD2!BS$4,'[1]INTERNAL PARAMETERS-1'!$B$5:$J$44,5,FALSE)*VLOOKUP(SSPYLD2!BS$4,'[1]INTERNAL PARAMETERS-1'!$B$5:$J$44,6,FALSE)*VLOOKUP(SSPYLD2!BS$4,'[1]INTERNAL PARAMETERS-1'!$B$5:$J$44,3,FALSE) + SSPYLD1!BS188*(1-VLOOKUP(SSPYLD2!BS$4,'[1]INTERNAL PARAMETERS-1'!$B$5:$J$44,5,FALSE))*VLOOKUP(SSPYLD2!BS$4,'[1]INTERNAL PARAMETERS-1'!$B$5:$J$44,8,FALSE)*VLOOKUP(SSPYLD2!BS$4,'[1]INTERNAL PARAMETERS-1'!$B$5:$J$44,3,FALSE)</f>
        <v>0</v>
      </c>
      <c r="BT188" s="47">
        <f>SSPYLD1!BT188*VLOOKUP(SSPYLD2!BT$4,'[1]INTERNAL PARAMETERS-1'!$B$5:$J$44,5,FALSE)*VLOOKUP(SSPYLD2!BT$4,'[1]INTERNAL PARAMETERS-1'!$B$5:$J$44,6,FALSE)*VLOOKUP(SSPYLD2!BT$4,'[1]INTERNAL PARAMETERS-1'!$B$5:$J$44,3,FALSE) + SSPYLD1!BT188*(1-VLOOKUP(SSPYLD2!BT$4,'[1]INTERNAL PARAMETERS-1'!$B$5:$J$44,5,FALSE))*VLOOKUP(SSPYLD2!BT$4,'[1]INTERNAL PARAMETERS-1'!$B$5:$J$44,8,FALSE)*VLOOKUP(SSPYLD2!BT$4,'[1]INTERNAL PARAMETERS-1'!$B$5:$J$44,3,FALSE)</f>
        <v>0</v>
      </c>
      <c r="BU188" s="47">
        <f>SSPYLD1!BU188*VLOOKUP(SSPYLD2!BU$4,'[1]INTERNAL PARAMETERS-1'!$B$5:$J$44,5,FALSE)*VLOOKUP(SSPYLD2!BU$4,'[1]INTERNAL PARAMETERS-1'!$B$5:$J$44,6,FALSE)*VLOOKUP(SSPYLD2!BU$4,'[1]INTERNAL PARAMETERS-1'!$B$5:$J$44,3,FALSE) + SSPYLD1!BU188*(1-VLOOKUP(SSPYLD2!BU$4,'[1]INTERNAL PARAMETERS-1'!$B$5:$J$44,5,FALSE))*VLOOKUP(SSPYLD2!BU$4,'[1]INTERNAL PARAMETERS-1'!$B$5:$J$44,8,FALSE)*VLOOKUP(SSPYLD2!BU$4,'[1]INTERNAL PARAMETERS-1'!$B$5:$J$44,3,FALSE)</f>
        <v>0</v>
      </c>
      <c r="BV188" s="47">
        <f>SSPYLD1!BV188*VLOOKUP(SSPYLD2!BV$4,'[1]INTERNAL PARAMETERS-1'!$B$5:$J$44,5,FALSE)*VLOOKUP(SSPYLD2!BV$4,'[1]INTERNAL PARAMETERS-1'!$B$5:$J$44,6,FALSE)*VLOOKUP(SSPYLD2!BV$4,'[1]INTERNAL PARAMETERS-1'!$B$5:$J$44,3,FALSE) + SSPYLD1!BV188*(1-VLOOKUP(SSPYLD2!BV$4,'[1]INTERNAL PARAMETERS-1'!$B$5:$J$44,5,FALSE))*VLOOKUP(SSPYLD2!BV$4,'[1]INTERNAL PARAMETERS-1'!$B$5:$J$44,8,FALSE)*VLOOKUP(SSPYLD2!BV$4,'[1]INTERNAL PARAMETERS-1'!$B$5:$J$44,3,FALSE)</f>
        <v>0</v>
      </c>
      <c r="BW188" s="47">
        <f>SSPYLD1!BW188*VLOOKUP(SSPYLD2!BW$4,'[1]INTERNAL PARAMETERS-1'!$B$5:$J$44,5,FALSE)*VLOOKUP(SSPYLD2!BW$4,'[1]INTERNAL PARAMETERS-1'!$B$5:$J$44,6,FALSE)*VLOOKUP(SSPYLD2!BW$4,'[1]INTERNAL PARAMETERS-1'!$B$5:$J$44,3,FALSE) + SSPYLD1!BW188*(1-VLOOKUP(SSPYLD2!BW$4,'[1]INTERNAL PARAMETERS-1'!$B$5:$J$44,5,FALSE))*VLOOKUP(SSPYLD2!BW$4,'[1]INTERNAL PARAMETERS-1'!$B$5:$J$44,8,FALSE)*VLOOKUP(SSPYLD2!BW$4,'[1]INTERNAL PARAMETERS-1'!$B$5:$J$44,3,FALSE)</f>
        <v>0</v>
      </c>
      <c r="BX188" s="47">
        <f>SSPYLD1!BX188*VLOOKUP(SSPYLD2!BX$4,'[1]INTERNAL PARAMETERS-1'!$B$5:$J$44,5,FALSE)*VLOOKUP(SSPYLD2!BX$4,'[1]INTERNAL PARAMETERS-1'!$B$5:$J$44,6,FALSE)*VLOOKUP(SSPYLD2!BX$4,'[1]INTERNAL PARAMETERS-1'!$B$5:$J$44,3,FALSE) + SSPYLD1!BX188*(1-VLOOKUP(SSPYLD2!BX$4,'[1]INTERNAL PARAMETERS-1'!$B$5:$J$44,5,FALSE))*VLOOKUP(SSPYLD2!BX$4,'[1]INTERNAL PARAMETERS-1'!$B$5:$J$44,8,FALSE)*VLOOKUP(SSPYLD2!BX$4,'[1]INTERNAL PARAMETERS-1'!$B$5:$J$44,3,FALSE)</f>
        <v>0</v>
      </c>
      <c r="BY188" s="47">
        <f>SSPYLD1!BY188*VLOOKUP(SSPYLD2!BY$4,'[1]INTERNAL PARAMETERS-1'!$B$5:$J$44,5,FALSE)*VLOOKUP(SSPYLD2!BY$4,'[1]INTERNAL PARAMETERS-1'!$B$5:$J$44,6,FALSE)*VLOOKUP(SSPYLD2!BY$4,'[1]INTERNAL PARAMETERS-1'!$B$5:$J$44,3,FALSE) + SSPYLD1!BY188*(1-VLOOKUP(SSPYLD2!BY$4,'[1]INTERNAL PARAMETERS-1'!$B$5:$J$44,5,FALSE))*VLOOKUP(SSPYLD2!BY$4,'[1]INTERNAL PARAMETERS-1'!$B$5:$J$44,8,FALSE)*VLOOKUP(SSPYLD2!BY$4,'[1]INTERNAL PARAMETERS-1'!$B$5:$J$44,3,FALSE)</f>
        <v>0</v>
      </c>
      <c r="BZ188" s="47">
        <f>SSPYLD1!BZ188*VLOOKUP(SSPYLD2!BZ$4,'[1]INTERNAL PARAMETERS-1'!$B$5:$J$44,5,FALSE)*VLOOKUP(SSPYLD2!BZ$4,'[1]INTERNAL PARAMETERS-1'!$B$5:$J$44,6,FALSE)*VLOOKUP(SSPYLD2!BZ$4,'[1]INTERNAL PARAMETERS-1'!$B$5:$J$44,3,FALSE) + SSPYLD1!BZ188*(1-VLOOKUP(SSPYLD2!BZ$4,'[1]INTERNAL PARAMETERS-1'!$B$5:$J$44,5,FALSE))*VLOOKUP(SSPYLD2!BZ$4,'[1]INTERNAL PARAMETERS-1'!$B$5:$J$44,8,FALSE)*VLOOKUP(SSPYLD2!BZ$4,'[1]INTERNAL PARAMETERS-1'!$B$5:$J$44,3,FALSE)</f>
        <v>0</v>
      </c>
      <c r="CA188" s="47">
        <f>SSPYLD1!CA188*VLOOKUP(SSPYLD2!CA$4,'[1]INTERNAL PARAMETERS-1'!$B$5:$J$44,5,FALSE)*VLOOKUP(SSPYLD2!CA$4,'[1]INTERNAL PARAMETERS-1'!$B$5:$J$44,6,FALSE)*VLOOKUP(SSPYLD2!CA$4,'[1]INTERNAL PARAMETERS-1'!$B$5:$J$44,3,FALSE) + SSPYLD1!CA188*(1-VLOOKUP(SSPYLD2!CA$4,'[1]INTERNAL PARAMETERS-1'!$B$5:$J$44,5,FALSE))*VLOOKUP(SSPYLD2!CA$4,'[1]INTERNAL PARAMETERS-1'!$B$5:$J$44,8,FALSE)*VLOOKUP(SSPYLD2!CA$4,'[1]INTERNAL PARAMETERS-1'!$B$5:$J$44,3,FALSE)</f>
        <v>0</v>
      </c>
      <c r="CB188" s="47">
        <f>SSPYLD1!CB188*VLOOKUP(SSPYLD2!CB$4,'[1]INTERNAL PARAMETERS-1'!$B$5:$J$44,5,FALSE)*VLOOKUP(SSPYLD2!CB$4,'[1]INTERNAL PARAMETERS-1'!$B$5:$J$44,6,FALSE)*VLOOKUP(SSPYLD2!CB$4,'[1]INTERNAL PARAMETERS-1'!$B$5:$J$44,3,FALSE) + SSPYLD1!CB188*(1-VLOOKUP(SSPYLD2!CB$4,'[1]INTERNAL PARAMETERS-1'!$B$5:$J$44,5,FALSE))*VLOOKUP(SSPYLD2!CB$4,'[1]INTERNAL PARAMETERS-1'!$B$5:$J$44,8,FALSE)*VLOOKUP(SSPYLD2!CB$4,'[1]INTERNAL PARAMETERS-1'!$B$5:$J$44,3,FALSE)</f>
        <v>0</v>
      </c>
      <c r="CC188" s="47">
        <f>SSPYLD1!CC188*VLOOKUP(SSPYLD2!CC$4,'[1]INTERNAL PARAMETERS-1'!$B$5:$J$44,5,FALSE)*VLOOKUP(SSPYLD2!CC$4,'[1]INTERNAL PARAMETERS-1'!$B$5:$J$44,6,FALSE)*VLOOKUP(SSPYLD2!CC$4,'[1]INTERNAL PARAMETERS-1'!$B$5:$J$44,3,FALSE) + SSPYLD1!CC188*(1-VLOOKUP(SSPYLD2!CC$4,'[1]INTERNAL PARAMETERS-1'!$B$5:$J$44,5,FALSE))*VLOOKUP(SSPYLD2!CC$4,'[1]INTERNAL PARAMETERS-1'!$B$5:$J$44,8,FALSE)*VLOOKUP(SSPYLD2!CC$4,'[1]INTERNAL PARAMETERS-1'!$B$5:$J$44,3,FALSE)</f>
        <v>0</v>
      </c>
      <c r="CD188" s="47">
        <f>SSPYLD1!CD188*VLOOKUP(SSPYLD2!CD$4,'[1]INTERNAL PARAMETERS-1'!$B$5:$J$44,5,FALSE)*VLOOKUP(SSPYLD2!CD$4,'[1]INTERNAL PARAMETERS-1'!$B$5:$J$44,6,FALSE)*VLOOKUP(SSPYLD2!CD$4,'[1]INTERNAL PARAMETERS-1'!$B$5:$J$44,3,FALSE) + SSPYLD1!CD188*(1-VLOOKUP(SSPYLD2!CD$4,'[1]INTERNAL PARAMETERS-1'!$B$5:$J$44,5,FALSE))*VLOOKUP(SSPYLD2!CD$4,'[1]INTERNAL PARAMETERS-1'!$B$5:$J$44,8,FALSE)*VLOOKUP(SSPYLD2!CD$4,'[1]INTERNAL PARAMETERS-1'!$B$5:$J$44,3,FALSE)</f>
        <v>0</v>
      </c>
      <c r="CE188" s="47">
        <f>SSPYLD1!CE188*VLOOKUP(SSPYLD2!CE$4,'[1]INTERNAL PARAMETERS-1'!$B$5:$J$44,5,FALSE)*VLOOKUP(SSPYLD2!CE$4,'[1]INTERNAL PARAMETERS-1'!$B$5:$J$44,6,FALSE)*VLOOKUP(SSPYLD2!CE$4,'[1]INTERNAL PARAMETERS-1'!$B$5:$J$44,3,FALSE) + SSPYLD1!CE188*(1-VLOOKUP(SSPYLD2!CE$4,'[1]INTERNAL PARAMETERS-1'!$B$5:$J$44,5,FALSE))*VLOOKUP(SSPYLD2!CE$4,'[1]INTERNAL PARAMETERS-1'!$B$5:$J$44,8,FALSE)*VLOOKUP(SSPYLD2!CE$4,'[1]INTERNAL PARAMETERS-1'!$B$5:$J$44,3,FALSE)</f>
        <v>0</v>
      </c>
      <c r="CF188" s="47">
        <f>SSPYLD1!CF188*VLOOKUP(SSPYLD2!CF$4,'[1]INTERNAL PARAMETERS-1'!$B$5:$J$44,5,FALSE)*VLOOKUP(SSPYLD2!CF$4,'[1]INTERNAL PARAMETERS-1'!$B$5:$J$44,6,FALSE)*VLOOKUP(SSPYLD2!CF$4,'[1]INTERNAL PARAMETERS-1'!$B$5:$J$44,3,FALSE) + SSPYLD1!CF188*(1-VLOOKUP(SSPYLD2!CF$4,'[1]INTERNAL PARAMETERS-1'!$B$5:$J$44,5,FALSE))*VLOOKUP(SSPYLD2!CF$4,'[1]INTERNAL PARAMETERS-1'!$B$5:$J$44,8,FALSE)*VLOOKUP(SSPYLD2!CF$4,'[1]INTERNAL PARAMETERS-1'!$B$5:$J$44,3,FALSE)</f>
        <v>0</v>
      </c>
      <c r="CG188" s="47">
        <f>SSPYLD1!CG188*VLOOKUP(SSPYLD2!CG$4,'[1]INTERNAL PARAMETERS-1'!$B$5:$J$44,5,FALSE)*VLOOKUP(SSPYLD2!CG$4,'[1]INTERNAL PARAMETERS-1'!$B$5:$J$44,6,FALSE)*VLOOKUP(SSPYLD2!CG$4,'[1]INTERNAL PARAMETERS-1'!$B$5:$J$44,3,FALSE) + SSPYLD1!CG188*(1-VLOOKUP(SSPYLD2!CG$4,'[1]INTERNAL PARAMETERS-1'!$B$5:$J$44,5,FALSE))*VLOOKUP(SSPYLD2!CG$4,'[1]INTERNAL PARAMETERS-1'!$B$5:$J$44,8,FALSE)*VLOOKUP(SSPYLD2!CG$4,'[1]INTERNAL PARAMETERS-1'!$B$5:$J$44,3,FALSE)</f>
        <v>0</v>
      </c>
      <c r="CH188" s="46">
        <f>SSPYLD1!CH188*VLOOKUP(SSPYLD2!CH$4,'[1]INTERNAL PARAMETERS-1'!$B$5:$J$44,5,FALSE)*VLOOKUP(SSPYLD2!CH$4,'[1]INTERNAL PARAMETERS-1'!$B$5:$J$44,6,FALSE)*VLOOKUP(SSPYLD2!CH$4,'[1]INTERNAL PARAMETERS-1'!$B$5:$J$44,3,FALSE) + SSPYLD1!CH188*(1-VLOOKUP(SSPYLD2!CH$4,'[1]INTERNAL PARAMETERS-1'!$B$5:$J$44,5,FALSE))*VLOOKUP(SSPYLD2!CH$4,'[1]INTERNAL PARAMETERS-1'!$B$5:$J$44,8,FALSE)*VLOOKUP(SSPYLD2!CH$4,'[1]INTERNAL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 x14ac:dyDescent="0.4">
      <c r="B189" s="61" t="s">
        <v>7</v>
      </c>
      <c r="C189" s="60" t="s">
        <v>68</v>
      </c>
      <c r="D189" s="60" t="s">
        <v>63</v>
      </c>
      <c r="E189" s="135">
        <f>'S Str&amp;Pad'!X189</f>
        <v>0</v>
      </c>
      <c r="F189" s="62">
        <f>'[1]INTERNAL PARAMETERS-1'!M9</f>
        <v>63.875</v>
      </c>
      <c r="G189" s="48">
        <f>SSPYLD1!G189*VLOOKUP(SSPYLD2!G$4,'[1]INTERNAL PARAMETERS-1'!$B$5:$J$44,5,FALSE)*VLOOKUP(SSPYLD2!G$4,'[1]INTERNAL PARAMETERS-1'!$B$5:$J$44,7,FALSE)*SSPYLD2!$F189 + SSPYLD1!G189*(1-VLOOKUP(SSPYLD2!G$4,'[1]INTERNAL PARAMETERS-1'!$B$5:$J$44,5,FALSE))*VLOOKUP(SSPYLD2!G$4,'[1]INTERNAL PARAMETERS-1'!$B$5:$J$44,9,FALSE)*SSPYLD2!$F189</f>
        <v>0</v>
      </c>
      <c r="H189" s="47">
        <f>SSPYLD1!H189*VLOOKUP(SSPYLD2!H$4,'[1]INTERNAL PARAMETERS-1'!$B$5:$J$44,5,FALSE)*VLOOKUP(SSPYLD2!H$4,'[1]INTERNAL PARAMETERS-1'!$B$5:$J$44,7,FALSE)*SSPYLD2!$F189 + SSPYLD1!H189*(1-VLOOKUP(SSPYLD2!H$4,'[1]INTERNAL PARAMETERS-1'!$B$5:$J$44,5,FALSE))*VLOOKUP(SSPYLD2!H$4,'[1]INTERNAL PARAMETERS-1'!$B$5:$J$44,9,FALSE)*SSPYLD2!$F189</f>
        <v>0</v>
      </c>
      <c r="I189" s="47">
        <f>SSPYLD1!I189*VLOOKUP(SSPYLD2!I$4,'[1]INTERNAL PARAMETERS-1'!$B$5:$J$44,5,FALSE)*VLOOKUP(SSPYLD2!I$4,'[1]INTERNAL PARAMETERS-1'!$B$5:$J$44,7,FALSE)*SSPYLD2!$F189 + SSPYLD1!I189*(1-VLOOKUP(SSPYLD2!I$4,'[1]INTERNAL PARAMETERS-1'!$B$5:$J$44,5,FALSE))*VLOOKUP(SSPYLD2!I$4,'[1]INTERNAL PARAMETERS-1'!$B$5:$J$44,9,FALSE)*SSPYLD2!$F189</f>
        <v>0</v>
      </c>
      <c r="J189" s="47">
        <f>SSPYLD1!J189*VLOOKUP(SSPYLD2!J$4,'[1]INTERNAL PARAMETERS-1'!$B$5:$J$44,5,FALSE)*VLOOKUP(SSPYLD2!J$4,'[1]INTERNAL PARAMETERS-1'!$B$5:$J$44,7,FALSE)*SSPYLD2!$F189 + SSPYLD1!J189*(1-VLOOKUP(SSPYLD2!J$4,'[1]INTERNAL PARAMETERS-1'!$B$5:$J$44,5,FALSE))*VLOOKUP(SSPYLD2!J$4,'[1]INTERNAL PARAMETERS-1'!$B$5:$J$44,9,FALSE)*SSPYLD2!$F189</f>
        <v>0</v>
      </c>
      <c r="K189" s="47">
        <f>SSPYLD1!K189*VLOOKUP(SSPYLD2!K$4,'[1]INTERNAL PARAMETERS-1'!$B$5:$J$44,5,FALSE)*VLOOKUP(SSPYLD2!K$4,'[1]INTERNAL PARAMETERS-1'!$B$5:$J$44,7,FALSE)*SSPYLD2!$F189 + SSPYLD1!K189*(1-VLOOKUP(SSPYLD2!K$4,'[1]INTERNAL PARAMETERS-1'!$B$5:$J$44,5,FALSE))*VLOOKUP(SSPYLD2!K$4,'[1]INTERNAL PARAMETERS-1'!$B$5:$J$44,9,FALSE)*SSPYLD2!$F189</f>
        <v>0</v>
      </c>
      <c r="L189" s="47">
        <f>SSPYLD1!L189*VLOOKUP(SSPYLD2!L$4,'[1]INTERNAL PARAMETERS-1'!$B$5:$J$44,5,FALSE)*VLOOKUP(SSPYLD2!L$4,'[1]INTERNAL PARAMETERS-1'!$B$5:$J$44,7,FALSE)*SSPYLD2!$F189 + SSPYLD1!L189*(1-VLOOKUP(SSPYLD2!L$4,'[1]INTERNAL PARAMETERS-1'!$B$5:$J$44,5,FALSE))*VLOOKUP(SSPYLD2!L$4,'[1]INTERNAL PARAMETERS-1'!$B$5:$J$44,9,FALSE)*SSPYLD2!$F189</f>
        <v>0</v>
      </c>
      <c r="M189" s="47">
        <f>SSPYLD1!M189*VLOOKUP(SSPYLD2!M$4,'[1]INTERNAL PARAMETERS-1'!$B$5:$J$44,5,FALSE)*VLOOKUP(SSPYLD2!M$4,'[1]INTERNAL PARAMETERS-1'!$B$5:$J$44,7,FALSE)*SSPYLD2!$F189 + SSPYLD1!M189*(1-VLOOKUP(SSPYLD2!M$4,'[1]INTERNAL PARAMETERS-1'!$B$5:$J$44,5,FALSE))*VLOOKUP(SSPYLD2!M$4,'[1]INTERNAL PARAMETERS-1'!$B$5:$J$44,9,FALSE)*SSPYLD2!$F189</f>
        <v>0</v>
      </c>
      <c r="N189" s="47">
        <f>SSPYLD1!N189*VLOOKUP(SSPYLD2!N$4,'[1]INTERNAL PARAMETERS-1'!$B$5:$J$44,5,FALSE)*VLOOKUP(SSPYLD2!N$4,'[1]INTERNAL PARAMETERS-1'!$B$5:$J$44,7,FALSE)*SSPYLD2!$F189 + SSPYLD1!N189*(1-VLOOKUP(SSPYLD2!N$4,'[1]INTERNAL PARAMETERS-1'!$B$5:$J$44,5,FALSE))*VLOOKUP(SSPYLD2!N$4,'[1]INTERNAL PARAMETERS-1'!$B$5:$J$44,9,FALSE)*SSPYLD2!$F189</f>
        <v>0</v>
      </c>
      <c r="O189" s="47">
        <f>SSPYLD1!O189*VLOOKUP(SSPYLD2!O$4,'[1]INTERNAL PARAMETERS-1'!$B$5:$J$44,5,FALSE)*VLOOKUP(SSPYLD2!O$4,'[1]INTERNAL PARAMETERS-1'!$B$5:$J$44,7,FALSE)*SSPYLD2!$F189 + SSPYLD1!O189*(1-VLOOKUP(SSPYLD2!O$4,'[1]INTERNAL PARAMETERS-1'!$B$5:$J$44,5,FALSE))*VLOOKUP(SSPYLD2!O$4,'[1]INTERNAL PARAMETERS-1'!$B$5:$J$44,9,FALSE)*SSPYLD2!$F189</f>
        <v>0</v>
      </c>
      <c r="P189" s="47">
        <f>SSPYLD1!P189*VLOOKUP(SSPYLD2!P$4,'[1]INTERNAL PARAMETERS-1'!$B$5:$J$44,5,FALSE)*VLOOKUP(SSPYLD2!P$4,'[1]INTERNAL PARAMETERS-1'!$B$5:$J$44,7,FALSE)*SSPYLD2!$F189 + SSPYLD1!P189*(1-VLOOKUP(SSPYLD2!P$4,'[1]INTERNAL PARAMETERS-1'!$B$5:$J$44,5,FALSE))*VLOOKUP(SSPYLD2!P$4,'[1]INTERNAL PARAMETERS-1'!$B$5:$J$44,9,FALSE)*SSPYLD2!$F189</f>
        <v>0</v>
      </c>
      <c r="Q189" s="47">
        <f>SSPYLD1!Q189*VLOOKUP(SSPYLD2!Q$4,'[1]INTERNAL PARAMETERS-1'!$B$5:$J$44,5,FALSE)*VLOOKUP(SSPYLD2!Q$4,'[1]INTERNAL PARAMETERS-1'!$B$5:$J$44,7,FALSE)*SSPYLD2!$F189 + SSPYLD1!Q189*(1-VLOOKUP(SSPYLD2!Q$4,'[1]INTERNAL PARAMETERS-1'!$B$5:$J$44,5,FALSE))*VLOOKUP(SSPYLD2!Q$4,'[1]INTERNAL PARAMETERS-1'!$B$5:$J$44,9,FALSE)*SSPYLD2!$F189</f>
        <v>0</v>
      </c>
      <c r="R189" s="47">
        <f>SSPYLD1!R189*VLOOKUP(SSPYLD2!R$4,'[1]INTERNAL PARAMETERS-1'!$B$5:$J$44,5,FALSE)*VLOOKUP(SSPYLD2!R$4,'[1]INTERNAL PARAMETERS-1'!$B$5:$J$44,7,FALSE)*SSPYLD2!$F189 + SSPYLD1!R189*(1-VLOOKUP(SSPYLD2!R$4,'[1]INTERNAL PARAMETERS-1'!$B$5:$J$44,5,FALSE))*VLOOKUP(SSPYLD2!R$4,'[1]INTERNAL PARAMETERS-1'!$B$5:$J$44,9,FALSE)*SSPYLD2!$F189</f>
        <v>0</v>
      </c>
      <c r="S189" s="47">
        <f>SSPYLD1!S189*VLOOKUP(SSPYLD2!S$4,'[1]INTERNAL PARAMETERS-1'!$B$5:$J$44,5,FALSE)*VLOOKUP(SSPYLD2!S$4,'[1]INTERNAL PARAMETERS-1'!$B$5:$J$44,7,FALSE)*SSPYLD2!$F189 + SSPYLD1!S189*(1-VLOOKUP(SSPYLD2!S$4,'[1]INTERNAL PARAMETERS-1'!$B$5:$J$44,5,FALSE))*VLOOKUP(SSPYLD2!S$4,'[1]INTERNAL PARAMETERS-1'!$B$5:$J$44,9,FALSE)*SSPYLD2!$F189</f>
        <v>0</v>
      </c>
      <c r="T189" s="47">
        <f>SSPYLD1!T189*VLOOKUP(SSPYLD2!T$4,'[1]INTERNAL PARAMETERS-1'!$B$5:$J$44,5,FALSE)*VLOOKUP(SSPYLD2!T$4,'[1]INTERNAL PARAMETERS-1'!$B$5:$J$44,7,FALSE)*SSPYLD2!$F189 + SSPYLD1!T189*(1-VLOOKUP(SSPYLD2!T$4,'[1]INTERNAL PARAMETERS-1'!$B$5:$J$44,5,FALSE))*VLOOKUP(SSPYLD2!T$4,'[1]INTERNAL PARAMETERS-1'!$B$5:$J$44,9,FALSE)*SSPYLD2!$F189</f>
        <v>0</v>
      </c>
      <c r="U189" s="47">
        <f>SSPYLD1!U189*VLOOKUP(SSPYLD2!U$4,'[1]INTERNAL PARAMETERS-1'!$B$5:$J$44,5,FALSE)*VLOOKUP(SSPYLD2!U$4,'[1]INTERNAL PARAMETERS-1'!$B$5:$J$44,7,FALSE)*SSPYLD2!$F189 + SSPYLD1!U189*(1-VLOOKUP(SSPYLD2!U$4,'[1]INTERNAL PARAMETERS-1'!$B$5:$J$44,5,FALSE))*VLOOKUP(SSPYLD2!U$4,'[1]INTERNAL PARAMETERS-1'!$B$5:$J$44,9,FALSE)*SSPYLD2!$F189</f>
        <v>0</v>
      </c>
      <c r="V189" s="47">
        <f>SSPYLD1!V189*VLOOKUP(SSPYLD2!V$4,'[1]INTERNAL PARAMETERS-1'!$B$5:$J$44,5,FALSE)*VLOOKUP(SSPYLD2!V$4,'[1]INTERNAL PARAMETERS-1'!$B$5:$J$44,7,FALSE)*SSPYLD2!$F189 + SSPYLD1!V189*(1-VLOOKUP(SSPYLD2!V$4,'[1]INTERNAL PARAMETERS-1'!$B$5:$J$44,5,FALSE))*VLOOKUP(SSPYLD2!V$4,'[1]INTERNAL PARAMETERS-1'!$B$5:$J$44,9,FALSE)*SSPYLD2!$F189</f>
        <v>0</v>
      </c>
      <c r="W189" s="47">
        <f>SSPYLD1!W189*VLOOKUP(SSPYLD2!W$4,'[1]INTERNAL PARAMETERS-1'!$B$5:$J$44,5,FALSE)*VLOOKUP(SSPYLD2!W$4,'[1]INTERNAL PARAMETERS-1'!$B$5:$J$44,7,FALSE)*SSPYLD2!$F189 + SSPYLD1!W189*(1-VLOOKUP(SSPYLD2!W$4,'[1]INTERNAL PARAMETERS-1'!$B$5:$J$44,5,FALSE))*VLOOKUP(SSPYLD2!W$4,'[1]INTERNAL PARAMETERS-1'!$B$5:$J$44,9,FALSE)*SSPYLD2!$F189</f>
        <v>0</v>
      </c>
      <c r="X189" s="47">
        <f>SSPYLD1!X189*VLOOKUP(SSPYLD2!X$4,'[1]INTERNAL PARAMETERS-1'!$B$5:$J$44,5,FALSE)*VLOOKUP(SSPYLD2!X$4,'[1]INTERNAL PARAMETERS-1'!$B$5:$J$44,7,FALSE)*SSPYLD2!$F189 + SSPYLD1!X189*(1-VLOOKUP(SSPYLD2!X$4,'[1]INTERNAL PARAMETERS-1'!$B$5:$J$44,5,FALSE))*VLOOKUP(SSPYLD2!X$4,'[1]INTERNAL PARAMETERS-1'!$B$5:$J$44,9,FALSE)*SSPYLD2!$F189</f>
        <v>0</v>
      </c>
      <c r="Y189" s="47">
        <f>SSPYLD1!Y189*VLOOKUP(SSPYLD2!Y$4,'[1]INTERNAL PARAMETERS-1'!$B$5:$J$44,5,FALSE)*VLOOKUP(SSPYLD2!Y$4,'[1]INTERNAL PARAMETERS-1'!$B$5:$J$44,7,FALSE)*SSPYLD2!$F189 + SSPYLD1!Y189*(1-VLOOKUP(SSPYLD2!Y$4,'[1]INTERNAL PARAMETERS-1'!$B$5:$J$44,5,FALSE))*VLOOKUP(SSPYLD2!Y$4,'[1]INTERNAL PARAMETERS-1'!$B$5:$J$44,9,FALSE)*SSPYLD2!$F189</f>
        <v>0</v>
      </c>
      <c r="Z189" s="47">
        <f>SSPYLD1!Z189*VLOOKUP(SSPYLD2!Z$4,'[1]INTERNAL PARAMETERS-1'!$B$5:$J$44,5,FALSE)*VLOOKUP(SSPYLD2!Z$4,'[1]INTERNAL PARAMETERS-1'!$B$5:$J$44,7,FALSE)*SSPYLD2!$F189 + SSPYLD1!Z189*(1-VLOOKUP(SSPYLD2!Z$4,'[1]INTERNAL PARAMETERS-1'!$B$5:$J$44,5,FALSE))*VLOOKUP(SSPYLD2!Z$4,'[1]INTERNAL PARAMETERS-1'!$B$5:$J$44,9,FALSE)*SSPYLD2!$F189</f>
        <v>0</v>
      </c>
      <c r="AA189" s="47">
        <f>SSPYLD1!AA189*VLOOKUP(SSPYLD2!AA$4,'[1]INTERNAL PARAMETERS-1'!$B$5:$J$44,5,FALSE)*VLOOKUP(SSPYLD2!AA$4,'[1]INTERNAL PARAMETERS-1'!$B$5:$J$44,7,FALSE)*SSPYLD2!$F189 + SSPYLD1!AA189*(1-VLOOKUP(SSPYLD2!AA$4,'[1]INTERNAL PARAMETERS-1'!$B$5:$J$44,5,FALSE))*VLOOKUP(SSPYLD2!AA$4,'[1]INTERNAL PARAMETERS-1'!$B$5:$J$44,9,FALSE)*SSPYLD2!$F189</f>
        <v>0</v>
      </c>
      <c r="AB189" s="47">
        <f>SSPYLD1!AB189*VLOOKUP(SSPYLD2!AB$4,'[1]INTERNAL PARAMETERS-1'!$B$5:$J$44,5,FALSE)*VLOOKUP(SSPYLD2!AB$4,'[1]INTERNAL PARAMETERS-1'!$B$5:$J$44,7,FALSE)*SSPYLD2!$F189 + SSPYLD1!AB189*(1-VLOOKUP(SSPYLD2!AB$4,'[1]INTERNAL PARAMETERS-1'!$B$5:$J$44,5,FALSE))*VLOOKUP(SSPYLD2!AB$4,'[1]INTERNAL PARAMETERS-1'!$B$5:$J$44,9,FALSE)*SSPYLD2!$F189</f>
        <v>0</v>
      </c>
      <c r="AC189" s="47">
        <f>SSPYLD1!AC189*VLOOKUP(SSPYLD2!AC$4,'[1]INTERNAL PARAMETERS-1'!$B$5:$J$44,5,FALSE)*VLOOKUP(SSPYLD2!AC$4,'[1]INTERNAL PARAMETERS-1'!$B$5:$J$44,7,FALSE)*SSPYLD2!$F189 + SSPYLD1!AC189*(1-VLOOKUP(SSPYLD2!AC$4,'[1]INTERNAL PARAMETERS-1'!$B$5:$J$44,5,FALSE))*VLOOKUP(SSPYLD2!AC$4,'[1]INTERNAL PARAMETERS-1'!$B$5:$J$44,9,FALSE)*SSPYLD2!$F189</f>
        <v>0</v>
      </c>
      <c r="AD189" s="47">
        <f>SSPYLD1!AD189*VLOOKUP(SSPYLD2!AD$4,'[1]INTERNAL PARAMETERS-1'!$B$5:$J$44,5,FALSE)*VLOOKUP(SSPYLD2!AD$4,'[1]INTERNAL PARAMETERS-1'!$B$5:$J$44,7,FALSE)*SSPYLD2!$F189 + SSPYLD1!AD189*(1-VLOOKUP(SSPYLD2!AD$4,'[1]INTERNAL PARAMETERS-1'!$B$5:$J$44,5,FALSE))*VLOOKUP(SSPYLD2!AD$4,'[1]INTERNAL PARAMETERS-1'!$B$5:$J$44,9,FALSE)*SSPYLD2!$F189</f>
        <v>0</v>
      </c>
      <c r="AE189" s="47">
        <f>SSPYLD1!AE189*VLOOKUP(SSPYLD2!AE$4,'[1]INTERNAL PARAMETERS-1'!$B$5:$J$44,5,FALSE)*VLOOKUP(SSPYLD2!AE$4,'[1]INTERNAL PARAMETERS-1'!$B$5:$J$44,7,FALSE)*SSPYLD2!$F189 + SSPYLD1!AE189*(1-VLOOKUP(SSPYLD2!AE$4,'[1]INTERNAL PARAMETERS-1'!$B$5:$J$44,5,FALSE))*VLOOKUP(SSPYLD2!AE$4,'[1]INTERNAL PARAMETERS-1'!$B$5:$J$44,9,FALSE)*SSPYLD2!$F189</f>
        <v>0</v>
      </c>
      <c r="AF189" s="47">
        <f>SSPYLD1!AF189*VLOOKUP(SSPYLD2!AF$4,'[1]INTERNAL PARAMETERS-1'!$B$5:$J$44,5,FALSE)*VLOOKUP(SSPYLD2!AF$4,'[1]INTERNAL PARAMETERS-1'!$B$5:$J$44,7,FALSE)*SSPYLD2!$F189 + SSPYLD1!AF189*(1-VLOOKUP(SSPYLD2!AF$4,'[1]INTERNAL PARAMETERS-1'!$B$5:$J$44,5,FALSE))*VLOOKUP(SSPYLD2!AF$4,'[1]INTERNAL PARAMETERS-1'!$B$5:$J$44,9,FALSE)*SSPYLD2!$F189</f>
        <v>0</v>
      </c>
      <c r="AG189" s="47">
        <f>SSPYLD1!AG189*VLOOKUP(SSPYLD2!AG$4,'[1]INTERNAL PARAMETERS-1'!$B$5:$J$44,5,FALSE)*VLOOKUP(SSPYLD2!AG$4,'[1]INTERNAL PARAMETERS-1'!$B$5:$J$44,7,FALSE)*SSPYLD2!$F189 + SSPYLD1!AG189*(1-VLOOKUP(SSPYLD2!AG$4,'[1]INTERNAL PARAMETERS-1'!$B$5:$J$44,5,FALSE))*VLOOKUP(SSPYLD2!AG$4,'[1]INTERNAL PARAMETERS-1'!$B$5:$J$44,9,FALSE)*SSPYLD2!$F189</f>
        <v>0</v>
      </c>
      <c r="AH189" s="47">
        <f>SSPYLD1!AH189*VLOOKUP(SSPYLD2!AH$4,'[1]INTERNAL PARAMETERS-1'!$B$5:$J$44,5,FALSE)*VLOOKUP(SSPYLD2!AH$4,'[1]INTERNAL PARAMETERS-1'!$B$5:$J$44,7,FALSE)*SSPYLD2!$F189 + SSPYLD1!AH189*(1-VLOOKUP(SSPYLD2!AH$4,'[1]INTERNAL PARAMETERS-1'!$B$5:$J$44,5,FALSE))*VLOOKUP(SSPYLD2!AH$4,'[1]INTERNAL PARAMETERS-1'!$B$5:$J$44,9,FALSE)*SSPYLD2!$F189</f>
        <v>0</v>
      </c>
      <c r="AI189" s="47">
        <f>SSPYLD1!AI189*VLOOKUP(SSPYLD2!AI$4,'[1]INTERNAL PARAMETERS-1'!$B$5:$J$44,5,FALSE)*VLOOKUP(SSPYLD2!AI$4,'[1]INTERNAL PARAMETERS-1'!$B$5:$J$44,7,FALSE)*SSPYLD2!$F189 + SSPYLD1!AI189*(1-VLOOKUP(SSPYLD2!AI$4,'[1]INTERNAL PARAMETERS-1'!$B$5:$J$44,5,FALSE))*VLOOKUP(SSPYLD2!AI$4,'[1]INTERNAL PARAMETERS-1'!$B$5:$J$44,9,FALSE)*SSPYLD2!$F189</f>
        <v>0</v>
      </c>
      <c r="AJ189" s="47">
        <f>SSPYLD1!AJ189*VLOOKUP(SSPYLD2!AJ$4,'[1]INTERNAL PARAMETERS-1'!$B$5:$J$44,5,FALSE)*VLOOKUP(SSPYLD2!AJ$4,'[1]INTERNAL PARAMETERS-1'!$B$5:$J$44,7,FALSE)*SSPYLD2!$F189 + SSPYLD1!AJ189*(1-VLOOKUP(SSPYLD2!AJ$4,'[1]INTERNAL PARAMETERS-1'!$B$5:$J$44,5,FALSE))*VLOOKUP(SSPYLD2!AJ$4,'[1]INTERNAL PARAMETERS-1'!$B$5:$J$44,9,FALSE)*SSPYLD2!$F189</f>
        <v>0</v>
      </c>
      <c r="AK189" s="47">
        <f>SSPYLD1!AK189*VLOOKUP(SSPYLD2!AK$4,'[1]INTERNAL PARAMETERS-1'!$B$5:$J$44,5,FALSE)*VLOOKUP(SSPYLD2!AK$4,'[1]INTERNAL PARAMETERS-1'!$B$5:$J$44,7,FALSE)*SSPYLD2!$F189 + SSPYLD1!AK189*(1-VLOOKUP(SSPYLD2!AK$4,'[1]INTERNAL PARAMETERS-1'!$B$5:$J$44,5,FALSE))*VLOOKUP(SSPYLD2!AK$4,'[1]INTERNAL PARAMETERS-1'!$B$5:$J$44,9,FALSE)*SSPYLD2!$F189</f>
        <v>0</v>
      </c>
      <c r="AL189" s="47">
        <f>SSPYLD1!AL189*VLOOKUP(SSPYLD2!AL$4,'[1]INTERNAL PARAMETERS-1'!$B$5:$J$44,5,FALSE)*VLOOKUP(SSPYLD2!AL$4,'[1]INTERNAL PARAMETERS-1'!$B$5:$J$44,7,FALSE)*SSPYLD2!$F189 + SSPYLD1!AL189*(1-VLOOKUP(SSPYLD2!AL$4,'[1]INTERNAL PARAMETERS-1'!$B$5:$J$44,5,FALSE))*VLOOKUP(SSPYLD2!AL$4,'[1]INTERNAL PARAMETERS-1'!$B$5:$J$44,9,FALSE)*SSPYLD2!$F189</f>
        <v>0</v>
      </c>
      <c r="AM189" s="47">
        <f>SSPYLD1!AM189*VLOOKUP(SSPYLD2!AM$4,'[1]INTERNAL PARAMETERS-1'!$B$5:$J$44,5,FALSE)*VLOOKUP(SSPYLD2!AM$4,'[1]INTERNAL PARAMETERS-1'!$B$5:$J$44,7,FALSE)*SSPYLD2!$F189 + SSPYLD1!AM189*(1-VLOOKUP(SSPYLD2!AM$4,'[1]INTERNAL PARAMETERS-1'!$B$5:$J$44,5,FALSE))*VLOOKUP(SSPYLD2!AM$4,'[1]INTERNAL PARAMETERS-1'!$B$5:$J$44,9,FALSE)*SSPYLD2!$F189</f>
        <v>0</v>
      </c>
      <c r="AN189" s="47">
        <f>SSPYLD1!AN189*VLOOKUP(SSPYLD2!AN$4,'[1]INTERNAL PARAMETERS-1'!$B$5:$J$44,5,FALSE)*VLOOKUP(SSPYLD2!AN$4,'[1]INTERNAL PARAMETERS-1'!$B$5:$J$44,7,FALSE)*SSPYLD2!$F189 + SSPYLD1!AN189*(1-VLOOKUP(SSPYLD2!AN$4,'[1]INTERNAL PARAMETERS-1'!$B$5:$J$44,5,FALSE))*VLOOKUP(SSPYLD2!AN$4,'[1]INTERNAL PARAMETERS-1'!$B$5:$J$44,9,FALSE)*SSPYLD2!$F189</f>
        <v>0</v>
      </c>
      <c r="AO189" s="47">
        <f>SSPYLD1!AO189*VLOOKUP(SSPYLD2!AO$4,'[1]INTERNAL PARAMETERS-1'!$B$5:$J$44,5,FALSE)*VLOOKUP(SSPYLD2!AO$4,'[1]INTERNAL PARAMETERS-1'!$B$5:$J$44,7,FALSE)*SSPYLD2!$F189 + SSPYLD1!AO189*(1-VLOOKUP(SSPYLD2!AO$4,'[1]INTERNAL PARAMETERS-1'!$B$5:$J$44,5,FALSE))*VLOOKUP(SSPYLD2!AO$4,'[1]INTERNAL PARAMETERS-1'!$B$5:$J$44,9,FALSE)*SSPYLD2!$F189</f>
        <v>0</v>
      </c>
      <c r="AP189" s="47">
        <f>SSPYLD1!AP189*VLOOKUP(SSPYLD2!AP$4,'[1]INTERNAL PARAMETERS-1'!$B$5:$J$44,5,FALSE)*VLOOKUP(SSPYLD2!AP$4,'[1]INTERNAL PARAMETERS-1'!$B$5:$J$44,7,FALSE)*SSPYLD2!$F189 + SSPYLD1!AP189*(1-VLOOKUP(SSPYLD2!AP$4,'[1]INTERNAL PARAMETERS-1'!$B$5:$J$44,5,FALSE))*VLOOKUP(SSPYLD2!AP$4,'[1]INTERNAL PARAMETERS-1'!$B$5:$J$44,9,FALSE)*SSPYLD2!$F189</f>
        <v>0</v>
      </c>
      <c r="AQ189" s="47">
        <f>SSPYLD1!AQ189*VLOOKUP(SSPYLD2!AQ$4,'[1]INTERNAL PARAMETERS-1'!$B$5:$J$44,5,FALSE)*VLOOKUP(SSPYLD2!AQ$4,'[1]INTERNAL PARAMETERS-1'!$B$5:$J$44,7,FALSE)*SSPYLD2!$F189 + SSPYLD1!AQ189*(1-VLOOKUP(SSPYLD2!AQ$4,'[1]INTERNAL PARAMETERS-1'!$B$5:$J$44,5,FALSE))*VLOOKUP(SSPYLD2!AQ$4,'[1]INTERNAL PARAMETERS-1'!$B$5:$J$44,9,FALSE)*SSPYLD2!$F189</f>
        <v>0</v>
      </c>
      <c r="AR189" s="47">
        <f>SSPYLD1!AR189*VLOOKUP(SSPYLD2!AR$4,'[1]INTERNAL PARAMETERS-1'!$B$5:$J$44,5,FALSE)*VLOOKUP(SSPYLD2!AR$4,'[1]INTERNAL PARAMETERS-1'!$B$5:$J$44,7,FALSE)*SSPYLD2!$F189 + SSPYLD1!AR189*(1-VLOOKUP(SSPYLD2!AR$4,'[1]INTERNAL PARAMETERS-1'!$B$5:$J$44,5,FALSE))*VLOOKUP(SSPYLD2!AR$4,'[1]INTERNAL PARAMETERS-1'!$B$5:$J$44,9,FALSE)*SSPYLD2!$F189</f>
        <v>0</v>
      </c>
      <c r="AS189" s="47">
        <f>SSPYLD1!AS189*VLOOKUP(SSPYLD2!AS$4,'[1]INTERNAL PARAMETERS-1'!$B$5:$J$44,5,FALSE)*VLOOKUP(SSPYLD2!AS$4,'[1]INTERNAL PARAMETERS-1'!$B$5:$J$44,7,FALSE)*SSPYLD2!$F189 + SSPYLD1!AS189*(1-VLOOKUP(SSPYLD2!AS$4,'[1]INTERNAL PARAMETERS-1'!$B$5:$J$44,5,FALSE))*VLOOKUP(SSPYLD2!AS$4,'[1]INTERNAL PARAMETERS-1'!$B$5:$J$44,9,FALSE)*SSPYLD2!$F189</f>
        <v>0</v>
      </c>
      <c r="AT189" s="46">
        <f>SSPYLD1!AT189*VLOOKUP(SSPYLD2!AT$4,'[1]INTERNAL PARAMETERS-1'!$B$5:$J$44,5,FALSE)*VLOOKUP(SSPYLD2!AT$4,'[1]INTERNAL PARAMETERS-1'!$B$5:$J$44,7,FALSE)*SSPYLD2!$F189 + SSPYLD1!AT189*(1-VLOOKUP(SSPYLD2!AT$4,'[1]INTERNAL PARAMETERS-1'!$B$5:$J$44,5,FALSE))*VLOOKUP(SSPYLD2!AT$4,'[1]INTERNAL PARAMETERS-1'!$B$5:$J$44,9,FALSE)*SSPYLD2!$F189</f>
        <v>0</v>
      </c>
      <c r="AU189" s="48">
        <f>SSPYLD1!AU189*VLOOKUP(SSPYLD2!AU$4,'[1]INTERNAL PARAMETERS-1'!$B$5:$J$44,5,FALSE)*VLOOKUP(SSPYLD2!AU$4,'[1]INTERNAL PARAMETERS-1'!$B$5:$J$44,6,FALSE)*VLOOKUP(SSPYLD2!AU$4,'[1]INTERNAL PARAMETERS-1'!$B$5:$J$44,3,FALSE) + SSPYLD1!AU189*(1-VLOOKUP(SSPYLD2!AU$4,'[1]INTERNAL PARAMETERS-1'!$B$5:$J$44,5,FALSE))*VLOOKUP(SSPYLD2!AU$4,'[1]INTERNAL PARAMETERS-1'!$B$5:$J$44,8,FALSE)*VLOOKUP(SSPYLD2!AU$4,'[1]INTERNAL PARAMETERS-1'!$B$5:$J$44,3,FALSE)</f>
        <v>0</v>
      </c>
      <c r="AV189" s="47">
        <f>SSPYLD1!AV189*VLOOKUP(SSPYLD2!AV$4,'[1]INTERNAL PARAMETERS-1'!$B$5:$J$44,5,FALSE)*VLOOKUP(SSPYLD2!AV$4,'[1]INTERNAL PARAMETERS-1'!$B$5:$J$44,6,FALSE)*VLOOKUP(SSPYLD2!AV$4,'[1]INTERNAL PARAMETERS-1'!$B$5:$J$44,3,FALSE) + SSPYLD1!AV189*(1-VLOOKUP(SSPYLD2!AV$4,'[1]INTERNAL PARAMETERS-1'!$B$5:$J$44,5,FALSE))*VLOOKUP(SSPYLD2!AV$4,'[1]INTERNAL PARAMETERS-1'!$B$5:$J$44,8,FALSE)*VLOOKUP(SSPYLD2!AV$4,'[1]INTERNAL PARAMETERS-1'!$B$5:$J$44,3,FALSE)</f>
        <v>0</v>
      </c>
      <c r="AW189" s="47">
        <f>SSPYLD1!AW189*VLOOKUP(SSPYLD2!AW$4,'[1]INTERNAL PARAMETERS-1'!$B$5:$J$44,5,FALSE)*VLOOKUP(SSPYLD2!AW$4,'[1]INTERNAL PARAMETERS-1'!$B$5:$J$44,6,FALSE)*VLOOKUP(SSPYLD2!AW$4,'[1]INTERNAL PARAMETERS-1'!$B$5:$J$44,3,FALSE) + SSPYLD1!AW189*(1-VLOOKUP(SSPYLD2!AW$4,'[1]INTERNAL PARAMETERS-1'!$B$5:$J$44,5,FALSE))*VLOOKUP(SSPYLD2!AW$4,'[1]INTERNAL PARAMETERS-1'!$B$5:$J$44,8,FALSE)*VLOOKUP(SSPYLD2!AW$4,'[1]INTERNAL PARAMETERS-1'!$B$5:$J$44,3,FALSE)</f>
        <v>0</v>
      </c>
      <c r="AX189" s="47">
        <f>SSPYLD1!AX189*VLOOKUP(SSPYLD2!AX$4,'[1]INTERNAL PARAMETERS-1'!$B$5:$J$44,5,FALSE)*VLOOKUP(SSPYLD2!AX$4,'[1]INTERNAL PARAMETERS-1'!$B$5:$J$44,6,FALSE)*VLOOKUP(SSPYLD2!AX$4,'[1]INTERNAL PARAMETERS-1'!$B$5:$J$44,3,FALSE) + SSPYLD1!AX189*(1-VLOOKUP(SSPYLD2!AX$4,'[1]INTERNAL PARAMETERS-1'!$B$5:$J$44,5,FALSE))*VLOOKUP(SSPYLD2!AX$4,'[1]INTERNAL PARAMETERS-1'!$B$5:$J$44,8,FALSE)*VLOOKUP(SSPYLD2!AX$4,'[1]INTERNAL PARAMETERS-1'!$B$5:$J$44,3,FALSE)</f>
        <v>0</v>
      </c>
      <c r="AY189" s="47">
        <f>SSPYLD1!AY189*VLOOKUP(SSPYLD2!AY$4,'[1]INTERNAL PARAMETERS-1'!$B$5:$J$44,5,FALSE)*VLOOKUP(SSPYLD2!AY$4,'[1]INTERNAL PARAMETERS-1'!$B$5:$J$44,6,FALSE)*VLOOKUP(SSPYLD2!AY$4,'[1]INTERNAL PARAMETERS-1'!$B$5:$J$44,3,FALSE) + SSPYLD1!AY189*(1-VLOOKUP(SSPYLD2!AY$4,'[1]INTERNAL PARAMETERS-1'!$B$5:$J$44,5,FALSE))*VLOOKUP(SSPYLD2!AY$4,'[1]INTERNAL PARAMETERS-1'!$B$5:$J$44,8,FALSE)*VLOOKUP(SSPYLD2!AY$4,'[1]INTERNAL PARAMETERS-1'!$B$5:$J$44,3,FALSE)</f>
        <v>0</v>
      </c>
      <c r="AZ189" s="47">
        <f>SSPYLD1!AZ189*VLOOKUP(SSPYLD2!AZ$4,'[1]INTERNAL PARAMETERS-1'!$B$5:$J$44,5,FALSE)*VLOOKUP(SSPYLD2!AZ$4,'[1]INTERNAL PARAMETERS-1'!$B$5:$J$44,6,FALSE)*VLOOKUP(SSPYLD2!AZ$4,'[1]INTERNAL PARAMETERS-1'!$B$5:$J$44,3,FALSE) + SSPYLD1!AZ189*(1-VLOOKUP(SSPYLD2!AZ$4,'[1]INTERNAL PARAMETERS-1'!$B$5:$J$44,5,FALSE))*VLOOKUP(SSPYLD2!AZ$4,'[1]INTERNAL PARAMETERS-1'!$B$5:$J$44,8,FALSE)*VLOOKUP(SSPYLD2!AZ$4,'[1]INTERNAL PARAMETERS-1'!$B$5:$J$44,3,FALSE)</f>
        <v>0</v>
      </c>
      <c r="BA189" s="47">
        <f>SSPYLD1!BA189*VLOOKUP(SSPYLD2!BA$4,'[1]INTERNAL PARAMETERS-1'!$B$5:$J$44,5,FALSE)*VLOOKUP(SSPYLD2!BA$4,'[1]INTERNAL PARAMETERS-1'!$B$5:$J$44,6,FALSE)*VLOOKUP(SSPYLD2!BA$4,'[1]INTERNAL PARAMETERS-1'!$B$5:$J$44,3,FALSE) + SSPYLD1!BA189*(1-VLOOKUP(SSPYLD2!BA$4,'[1]INTERNAL PARAMETERS-1'!$B$5:$J$44,5,FALSE))*VLOOKUP(SSPYLD2!BA$4,'[1]INTERNAL PARAMETERS-1'!$B$5:$J$44,8,FALSE)*VLOOKUP(SSPYLD2!BA$4,'[1]INTERNAL PARAMETERS-1'!$B$5:$J$44,3,FALSE)</f>
        <v>0</v>
      </c>
      <c r="BB189" s="47">
        <f>SSPYLD1!BB189*VLOOKUP(SSPYLD2!BB$4,'[1]INTERNAL PARAMETERS-1'!$B$5:$J$44,5,FALSE)*VLOOKUP(SSPYLD2!BB$4,'[1]INTERNAL PARAMETERS-1'!$B$5:$J$44,6,FALSE)*VLOOKUP(SSPYLD2!BB$4,'[1]INTERNAL PARAMETERS-1'!$B$5:$J$44,3,FALSE) + SSPYLD1!BB189*(1-VLOOKUP(SSPYLD2!BB$4,'[1]INTERNAL PARAMETERS-1'!$B$5:$J$44,5,FALSE))*VLOOKUP(SSPYLD2!BB$4,'[1]INTERNAL PARAMETERS-1'!$B$5:$J$44,8,FALSE)*VLOOKUP(SSPYLD2!BB$4,'[1]INTERNAL PARAMETERS-1'!$B$5:$J$44,3,FALSE)</f>
        <v>0</v>
      </c>
      <c r="BC189" s="47">
        <f>SSPYLD1!BC189*VLOOKUP(SSPYLD2!BC$4,'[1]INTERNAL PARAMETERS-1'!$B$5:$J$44,5,FALSE)*VLOOKUP(SSPYLD2!BC$4,'[1]INTERNAL PARAMETERS-1'!$B$5:$J$44,6,FALSE)*VLOOKUP(SSPYLD2!BC$4,'[1]INTERNAL PARAMETERS-1'!$B$5:$J$44,3,FALSE) + SSPYLD1!BC189*(1-VLOOKUP(SSPYLD2!BC$4,'[1]INTERNAL PARAMETERS-1'!$B$5:$J$44,5,FALSE))*VLOOKUP(SSPYLD2!BC$4,'[1]INTERNAL PARAMETERS-1'!$B$5:$J$44,8,FALSE)*VLOOKUP(SSPYLD2!BC$4,'[1]INTERNAL PARAMETERS-1'!$B$5:$J$44,3,FALSE)</f>
        <v>0</v>
      </c>
      <c r="BD189" s="47">
        <f>SSPYLD1!BD189*VLOOKUP(SSPYLD2!BD$4,'[1]INTERNAL PARAMETERS-1'!$B$5:$J$44,5,FALSE)*VLOOKUP(SSPYLD2!BD$4,'[1]INTERNAL PARAMETERS-1'!$B$5:$J$44,6,FALSE)*VLOOKUP(SSPYLD2!BD$4,'[1]INTERNAL PARAMETERS-1'!$B$5:$J$44,3,FALSE) + SSPYLD1!BD189*(1-VLOOKUP(SSPYLD2!BD$4,'[1]INTERNAL PARAMETERS-1'!$B$5:$J$44,5,FALSE))*VLOOKUP(SSPYLD2!BD$4,'[1]INTERNAL PARAMETERS-1'!$B$5:$J$44,8,FALSE)*VLOOKUP(SSPYLD2!BD$4,'[1]INTERNAL PARAMETERS-1'!$B$5:$J$44,3,FALSE)</f>
        <v>0</v>
      </c>
      <c r="BE189" s="47">
        <f>SSPYLD1!BE189*VLOOKUP(SSPYLD2!BE$4,'[1]INTERNAL PARAMETERS-1'!$B$5:$J$44,5,FALSE)*VLOOKUP(SSPYLD2!BE$4,'[1]INTERNAL PARAMETERS-1'!$B$5:$J$44,6,FALSE)*VLOOKUP(SSPYLD2!BE$4,'[1]INTERNAL PARAMETERS-1'!$B$5:$J$44,3,FALSE) + SSPYLD1!BE189*(1-VLOOKUP(SSPYLD2!BE$4,'[1]INTERNAL PARAMETERS-1'!$B$5:$J$44,5,FALSE))*VLOOKUP(SSPYLD2!BE$4,'[1]INTERNAL PARAMETERS-1'!$B$5:$J$44,8,FALSE)*VLOOKUP(SSPYLD2!BE$4,'[1]INTERNAL PARAMETERS-1'!$B$5:$J$44,3,FALSE)</f>
        <v>0</v>
      </c>
      <c r="BF189" s="47">
        <f>SSPYLD1!BF189*VLOOKUP(SSPYLD2!BF$4,'[1]INTERNAL PARAMETERS-1'!$B$5:$J$44,5,FALSE)*VLOOKUP(SSPYLD2!BF$4,'[1]INTERNAL PARAMETERS-1'!$B$5:$J$44,6,FALSE)*VLOOKUP(SSPYLD2!BF$4,'[1]INTERNAL PARAMETERS-1'!$B$5:$J$44,3,FALSE) + SSPYLD1!BF189*(1-VLOOKUP(SSPYLD2!BF$4,'[1]INTERNAL PARAMETERS-1'!$B$5:$J$44,5,FALSE))*VLOOKUP(SSPYLD2!BF$4,'[1]INTERNAL PARAMETERS-1'!$B$5:$J$44,8,FALSE)*VLOOKUP(SSPYLD2!BF$4,'[1]INTERNAL PARAMETERS-1'!$B$5:$J$44,3,FALSE)</f>
        <v>0</v>
      </c>
      <c r="BG189" s="47">
        <f>SSPYLD1!BG189*VLOOKUP(SSPYLD2!BG$4,'[1]INTERNAL PARAMETERS-1'!$B$5:$J$44,5,FALSE)*VLOOKUP(SSPYLD2!BG$4,'[1]INTERNAL PARAMETERS-1'!$B$5:$J$44,6,FALSE)*VLOOKUP(SSPYLD2!BG$4,'[1]INTERNAL PARAMETERS-1'!$B$5:$J$44,3,FALSE) + SSPYLD1!BG189*(1-VLOOKUP(SSPYLD2!BG$4,'[1]INTERNAL PARAMETERS-1'!$B$5:$J$44,5,FALSE))*VLOOKUP(SSPYLD2!BG$4,'[1]INTERNAL PARAMETERS-1'!$B$5:$J$44,8,FALSE)*VLOOKUP(SSPYLD2!BG$4,'[1]INTERNAL PARAMETERS-1'!$B$5:$J$44,3,FALSE)</f>
        <v>0</v>
      </c>
      <c r="BH189" s="47">
        <f>SSPYLD1!BH189*VLOOKUP(SSPYLD2!BH$4,'[1]INTERNAL PARAMETERS-1'!$B$5:$J$44,5,FALSE)*VLOOKUP(SSPYLD2!BH$4,'[1]INTERNAL PARAMETERS-1'!$B$5:$J$44,6,FALSE)*VLOOKUP(SSPYLD2!BH$4,'[1]INTERNAL PARAMETERS-1'!$B$5:$J$44,3,FALSE) + SSPYLD1!BH189*(1-VLOOKUP(SSPYLD2!BH$4,'[1]INTERNAL PARAMETERS-1'!$B$5:$J$44,5,FALSE))*VLOOKUP(SSPYLD2!BH$4,'[1]INTERNAL PARAMETERS-1'!$B$5:$J$44,8,FALSE)*VLOOKUP(SSPYLD2!BH$4,'[1]INTERNAL PARAMETERS-1'!$B$5:$J$44,3,FALSE)</f>
        <v>0</v>
      </c>
      <c r="BI189" s="47">
        <f>SSPYLD1!BI189*VLOOKUP(SSPYLD2!BI$4,'[1]INTERNAL PARAMETERS-1'!$B$5:$J$44,5,FALSE)*VLOOKUP(SSPYLD2!BI$4,'[1]INTERNAL PARAMETERS-1'!$B$5:$J$44,6,FALSE)*VLOOKUP(SSPYLD2!BI$4,'[1]INTERNAL PARAMETERS-1'!$B$5:$J$44,3,FALSE) + SSPYLD1!BI189*(1-VLOOKUP(SSPYLD2!BI$4,'[1]INTERNAL PARAMETERS-1'!$B$5:$J$44,5,FALSE))*VLOOKUP(SSPYLD2!BI$4,'[1]INTERNAL PARAMETERS-1'!$B$5:$J$44,8,FALSE)*VLOOKUP(SSPYLD2!BI$4,'[1]INTERNAL PARAMETERS-1'!$B$5:$J$44,3,FALSE)</f>
        <v>0</v>
      </c>
      <c r="BJ189" s="47">
        <f>SSPYLD1!BJ189*VLOOKUP(SSPYLD2!BJ$4,'[1]INTERNAL PARAMETERS-1'!$B$5:$J$44,5,FALSE)*VLOOKUP(SSPYLD2!BJ$4,'[1]INTERNAL PARAMETERS-1'!$B$5:$J$44,6,FALSE)*VLOOKUP(SSPYLD2!BJ$4,'[1]INTERNAL PARAMETERS-1'!$B$5:$J$44,3,FALSE) + SSPYLD1!BJ189*(1-VLOOKUP(SSPYLD2!BJ$4,'[1]INTERNAL PARAMETERS-1'!$B$5:$J$44,5,FALSE))*VLOOKUP(SSPYLD2!BJ$4,'[1]INTERNAL PARAMETERS-1'!$B$5:$J$44,8,FALSE)*VLOOKUP(SSPYLD2!BJ$4,'[1]INTERNAL PARAMETERS-1'!$B$5:$J$44,3,FALSE)</f>
        <v>0</v>
      </c>
      <c r="BK189" s="47">
        <f>SSPYLD1!BK189*VLOOKUP(SSPYLD2!BK$4,'[1]INTERNAL PARAMETERS-1'!$B$5:$J$44,5,FALSE)*VLOOKUP(SSPYLD2!BK$4,'[1]INTERNAL PARAMETERS-1'!$B$5:$J$44,6,FALSE)*VLOOKUP(SSPYLD2!BK$4,'[1]INTERNAL PARAMETERS-1'!$B$5:$J$44,3,FALSE) + SSPYLD1!BK189*(1-VLOOKUP(SSPYLD2!BK$4,'[1]INTERNAL PARAMETERS-1'!$B$5:$J$44,5,FALSE))*VLOOKUP(SSPYLD2!BK$4,'[1]INTERNAL PARAMETERS-1'!$B$5:$J$44,8,FALSE)*VLOOKUP(SSPYLD2!BK$4,'[1]INTERNAL PARAMETERS-1'!$B$5:$J$44,3,FALSE)</f>
        <v>0</v>
      </c>
      <c r="BL189" s="47">
        <f>SSPYLD1!BL189*VLOOKUP(SSPYLD2!BL$4,'[1]INTERNAL PARAMETERS-1'!$B$5:$J$44,5,FALSE)*VLOOKUP(SSPYLD2!BL$4,'[1]INTERNAL PARAMETERS-1'!$B$5:$J$44,6,FALSE)*VLOOKUP(SSPYLD2!BL$4,'[1]INTERNAL PARAMETERS-1'!$B$5:$J$44,3,FALSE) + SSPYLD1!BL189*(1-VLOOKUP(SSPYLD2!BL$4,'[1]INTERNAL PARAMETERS-1'!$B$5:$J$44,5,FALSE))*VLOOKUP(SSPYLD2!BL$4,'[1]INTERNAL PARAMETERS-1'!$B$5:$J$44,8,FALSE)*VLOOKUP(SSPYLD2!BL$4,'[1]INTERNAL PARAMETERS-1'!$B$5:$J$44,3,FALSE)</f>
        <v>0</v>
      </c>
      <c r="BM189" s="47">
        <f>SSPYLD1!BM189*VLOOKUP(SSPYLD2!BM$4,'[1]INTERNAL PARAMETERS-1'!$B$5:$J$44,5,FALSE)*VLOOKUP(SSPYLD2!BM$4,'[1]INTERNAL PARAMETERS-1'!$B$5:$J$44,6,FALSE)*VLOOKUP(SSPYLD2!BM$4,'[1]INTERNAL PARAMETERS-1'!$B$5:$J$44,3,FALSE) + SSPYLD1!BM189*(1-VLOOKUP(SSPYLD2!BM$4,'[1]INTERNAL PARAMETERS-1'!$B$5:$J$44,5,FALSE))*VLOOKUP(SSPYLD2!BM$4,'[1]INTERNAL PARAMETERS-1'!$B$5:$J$44,8,FALSE)*VLOOKUP(SSPYLD2!BM$4,'[1]INTERNAL PARAMETERS-1'!$B$5:$J$44,3,FALSE)</f>
        <v>0</v>
      </c>
      <c r="BN189" s="47">
        <f>SSPYLD1!BN189*VLOOKUP(SSPYLD2!BN$4,'[1]INTERNAL PARAMETERS-1'!$B$5:$J$44,5,FALSE)*VLOOKUP(SSPYLD2!BN$4,'[1]INTERNAL PARAMETERS-1'!$B$5:$J$44,6,FALSE)*VLOOKUP(SSPYLD2!BN$4,'[1]INTERNAL PARAMETERS-1'!$B$5:$J$44,3,FALSE) + SSPYLD1!BN189*(1-VLOOKUP(SSPYLD2!BN$4,'[1]INTERNAL PARAMETERS-1'!$B$5:$J$44,5,FALSE))*VLOOKUP(SSPYLD2!BN$4,'[1]INTERNAL PARAMETERS-1'!$B$5:$J$44,8,FALSE)*VLOOKUP(SSPYLD2!BN$4,'[1]INTERNAL PARAMETERS-1'!$B$5:$J$44,3,FALSE)</f>
        <v>0</v>
      </c>
      <c r="BO189" s="47">
        <f>SSPYLD1!BO189*VLOOKUP(SSPYLD2!BO$4,'[1]INTERNAL PARAMETERS-1'!$B$5:$J$44,5,FALSE)*VLOOKUP(SSPYLD2!BO$4,'[1]INTERNAL PARAMETERS-1'!$B$5:$J$44,6,FALSE)*VLOOKUP(SSPYLD2!BO$4,'[1]INTERNAL PARAMETERS-1'!$B$5:$J$44,3,FALSE) + SSPYLD1!BO189*(1-VLOOKUP(SSPYLD2!BO$4,'[1]INTERNAL PARAMETERS-1'!$B$5:$J$44,5,FALSE))*VLOOKUP(SSPYLD2!BO$4,'[1]INTERNAL PARAMETERS-1'!$B$5:$J$44,8,FALSE)*VLOOKUP(SSPYLD2!BO$4,'[1]INTERNAL PARAMETERS-1'!$B$5:$J$44,3,FALSE)</f>
        <v>0</v>
      </c>
      <c r="BP189" s="47">
        <f>SSPYLD1!BP189*VLOOKUP(SSPYLD2!BP$4,'[1]INTERNAL PARAMETERS-1'!$B$5:$J$44,5,FALSE)*VLOOKUP(SSPYLD2!BP$4,'[1]INTERNAL PARAMETERS-1'!$B$5:$J$44,6,FALSE)*VLOOKUP(SSPYLD2!BP$4,'[1]INTERNAL PARAMETERS-1'!$B$5:$J$44,3,FALSE) + SSPYLD1!BP189*(1-VLOOKUP(SSPYLD2!BP$4,'[1]INTERNAL PARAMETERS-1'!$B$5:$J$44,5,FALSE))*VLOOKUP(SSPYLD2!BP$4,'[1]INTERNAL PARAMETERS-1'!$B$5:$J$44,8,FALSE)*VLOOKUP(SSPYLD2!BP$4,'[1]INTERNAL PARAMETERS-1'!$B$5:$J$44,3,FALSE)</f>
        <v>0</v>
      </c>
      <c r="BQ189" s="47">
        <f>SSPYLD1!BQ189*VLOOKUP(SSPYLD2!BQ$4,'[1]INTERNAL PARAMETERS-1'!$B$5:$J$44,5,FALSE)*VLOOKUP(SSPYLD2!BQ$4,'[1]INTERNAL PARAMETERS-1'!$B$5:$J$44,6,FALSE)*VLOOKUP(SSPYLD2!BQ$4,'[1]INTERNAL PARAMETERS-1'!$B$5:$J$44,3,FALSE) + SSPYLD1!BQ189*(1-VLOOKUP(SSPYLD2!BQ$4,'[1]INTERNAL PARAMETERS-1'!$B$5:$J$44,5,FALSE))*VLOOKUP(SSPYLD2!BQ$4,'[1]INTERNAL PARAMETERS-1'!$B$5:$J$44,8,FALSE)*VLOOKUP(SSPYLD2!BQ$4,'[1]INTERNAL PARAMETERS-1'!$B$5:$J$44,3,FALSE)</f>
        <v>0</v>
      </c>
      <c r="BR189" s="47">
        <f>SSPYLD1!BR189*VLOOKUP(SSPYLD2!BR$4,'[1]INTERNAL PARAMETERS-1'!$B$5:$J$44,5,FALSE)*VLOOKUP(SSPYLD2!BR$4,'[1]INTERNAL PARAMETERS-1'!$B$5:$J$44,6,FALSE)*VLOOKUP(SSPYLD2!BR$4,'[1]INTERNAL PARAMETERS-1'!$B$5:$J$44,3,FALSE) + SSPYLD1!BR189*(1-VLOOKUP(SSPYLD2!BR$4,'[1]INTERNAL PARAMETERS-1'!$B$5:$J$44,5,FALSE))*VLOOKUP(SSPYLD2!BR$4,'[1]INTERNAL PARAMETERS-1'!$B$5:$J$44,8,FALSE)*VLOOKUP(SSPYLD2!BR$4,'[1]INTERNAL PARAMETERS-1'!$B$5:$J$44,3,FALSE)</f>
        <v>0</v>
      </c>
      <c r="BS189" s="47">
        <f>SSPYLD1!BS189*VLOOKUP(SSPYLD2!BS$4,'[1]INTERNAL PARAMETERS-1'!$B$5:$J$44,5,FALSE)*VLOOKUP(SSPYLD2!BS$4,'[1]INTERNAL PARAMETERS-1'!$B$5:$J$44,6,FALSE)*VLOOKUP(SSPYLD2!BS$4,'[1]INTERNAL PARAMETERS-1'!$B$5:$J$44,3,FALSE) + SSPYLD1!BS189*(1-VLOOKUP(SSPYLD2!BS$4,'[1]INTERNAL PARAMETERS-1'!$B$5:$J$44,5,FALSE))*VLOOKUP(SSPYLD2!BS$4,'[1]INTERNAL PARAMETERS-1'!$B$5:$J$44,8,FALSE)*VLOOKUP(SSPYLD2!BS$4,'[1]INTERNAL PARAMETERS-1'!$B$5:$J$44,3,FALSE)</f>
        <v>0</v>
      </c>
      <c r="BT189" s="47">
        <f>SSPYLD1!BT189*VLOOKUP(SSPYLD2!BT$4,'[1]INTERNAL PARAMETERS-1'!$B$5:$J$44,5,FALSE)*VLOOKUP(SSPYLD2!BT$4,'[1]INTERNAL PARAMETERS-1'!$B$5:$J$44,6,FALSE)*VLOOKUP(SSPYLD2!BT$4,'[1]INTERNAL PARAMETERS-1'!$B$5:$J$44,3,FALSE) + SSPYLD1!BT189*(1-VLOOKUP(SSPYLD2!BT$4,'[1]INTERNAL PARAMETERS-1'!$B$5:$J$44,5,FALSE))*VLOOKUP(SSPYLD2!BT$4,'[1]INTERNAL PARAMETERS-1'!$B$5:$J$44,8,FALSE)*VLOOKUP(SSPYLD2!BT$4,'[1]INTERNAL PARAMETERS-1'!$B$5:$J$44,3,FALSE)</f>
        <v>0</v>
      </c>
      <c r="BU189" s="47">
        <f>SSPYLD1!BU189*VLOOKUP(SSPYLD2!BU$4,'[1]INTERNAL PARAMETERS-1'!$B$5:$J$44,5,FALSE)*VLOOKUP(SSPYLD2!BU$4,'[1]INTERNAL PARAMETERS-1'!$B$5:$J$44,6,FALSE)*VLOOKUP(SSPYLD2!BU$4,'[1]INTERNAL PARAMETERS-1'!$B$5:$J$44,3,FALSE) + SSPYLD1!BU189*(1-VLOOKUP(SSPYLD2!BU$4,'[1]INTERNAL PARAMETERS-1'!$B$5:$J$44,5,FALSE))*VLOOKUP(SSPYLD2!BU$4,'[1]INTERNAL PARAMETERS-1'!$B$5:$J$44,8,FALSE)*VLOOKUP(SSPYLD2!BU$4,'[1]INTERNAL PARAMETERS-1'!$B$5:$J$44,3,FALSE)</f>
        <v>0</v>
      </c>
      <c r="BV189" s="47">
        <f>SSPYLD1!BV189*VLOOKUP(SSPYLD2!BV$4,'[1]INTERNAL PARAMETERS-1'!$B$5:$J$44,5,FALSE)*VLOOKUP(SSPYLD2!BV$4,'[1]INTERNAL PARAMETERS-1'!$B$5:$J$44,6,FALSE)*VLOOKUP(SSPYLD2!BV$4,'[1]INTERNAL PARAMETERS-1'!$B$5:$J$44,3,FALSE) + SSPYLD1!BV189*(1-VLOOKUP(SSPYLD2!BV$4,'[1]INTERNAL PARAMETERS-1'!$B$5:$J$44,5,FALSE))*VLOOKUP(SSPYLD2!BV$4,'[1]INTERNAL PARAMETERS-1'!$B$5:$J$44,8,FALSE)*VLOOKUP(SSPYLD2!BV$4,'[1]INTERNAL PARAMETERS-1'!$B$5:$J$44,3,FALSE)</f>
        <v>0</v>
      </c>
      <c r="BW189" s="47">
        <f>SSPYLD1!BW189*VLOOKUP(SSPYLD2!BW$4,'[1]INTERNAL PARAMETERS-1'!$B$5:$J$44,5,FALSE)*VLOOKUP(SSPYLD2!BW$4,'[1]INTERNAL PARAMETERS-1'!$B$5:$J$44,6,FALSE)*VLOOKUP(SSPYLD2!BW$4,'[1]INTERNAL PARAMETERS-1'!$B$5:$J$44,3,FALSE) + SSPYLD1!BW189*(1-VLOOKUP(SSPYLD2!BW$4,'[1]INTERNAL PARAMETERS-1'!$B$5:$J$44,5,FALSE))*VLOOKUP(SSPYLD2!BW$4,'[1]INTERNAL PARAMETERS-1'!$B$5:$J$44,8,FALSE)*VLOOKUP(SSPYLD2!BW$4,'[1]INTERNAL PARAMETERS-1'!$B$5:$J$44,3,FALSE)</f>
        <v>0</v>
      </c>
      <c r="BX189" s="47">
        <f>SSPYLD1!BX189*VLOOKUP(SSPYLD2!BX$4,'[1]INTERNAL PARAMETERS-1'!$B$5:$J$44,5,FALSE)*VLOOKUP(SSPYLD2!BX$4,'[1]INTERNAL PARAMETERS-1'!$B$5:$J$44,6,FALSE)*VLOOKUP(SSPYLD2!BX$4,'[1]INTERNAL PARAMETERS-1'!$B$5:$J$44,3,FALSE) + SSPYLD1!BX189*(1-VLOOKUP(SSPYLD2!BX$4,'[1]INTERNAL PARAMETERS-1'!$B$5:$J$44,5,FALSE))*VLOOKUP(SSPYLD2!BX$4,'[1]INTERNAL PARAMETERS-1'!$B$5:$J$44,8,FALSE)*VLOOKUP(SSPYLD2!BX$4,'[1]INTERNAL PARAMETERS-1'!$B$5:$J$44,3,FALSE)</f>
        <v>0</v>
      </c>
      <c r="BY189" s="47">
        <f>SSPYLD1!BY189*VLOOKUP(SSPYLD2!BY$4,'[1]INTERNAL PARAMETERS-1'!$B$5:$J$44,5,FALSE)*VLOOKUP(SSPYLD2!BY$4,'[1]INTERNAL PARAMETERS-1'!$B$5:$J$44,6,FALSE)*VLOOKUP(SSPYLD2!BY$4,'[1]INTERNAL PARAMETERS-1'!$B$5:$J$44,3,FALSE) + SSPYLD1!BY189*(1-VLOOKUP(SSPYLD2!BY$4,'[1]INTERNAL PARAMETERS-1'!$B$5:$J$44,5,FALSE))*VLOOKUP(SSPYLD2!BY$4,'[1]INTERNAL PARAMETERS-1'!$B$5:$J$44,8,FALSE)*VLOOKUP(SSPYLD2!BY$4,'[1]INTERNAL PARAMETERS-1'!$B$5:$J$44,3,FALSE)</f>
        <v>0</v>
      </c>
      <c r="BZ189" s="47">
        <f>SSPYLD1!BZ189*VLOOKUP(SSPYLD2!BZ$4,'[1]INTERNAL PARAMETERS-1'!$B$5:$J$44,5,FALSE)*VLOOKUP(SSPYLD2!BZ$4,'[1]INTERNAL PARAMETERS-1'!$B$5:$J$44,6,FALSE)*VLOOKUP(SSPYLD2!BZ$4,'[1]INTERNAL PARAMETERS-1'!$B$5:$J$44,3,FALSE) + SSPYLD1!BZ189*(1-VLOOKUP(SSPYLD2!BZ$4,'[1]INTERNAL PARAMETERS-1'!$B$5:$J$44,5,FALSE))*VLOOKUP(SSPYLD2!BZ$4,'[1]INTERNAL PARAMETERS-1'!$B$5:$J$44,8,FALSE)*VLOOKUP(SSPYLD2!BZ$4,'[1]INTERNAL PARAMETERS-1'!$B$5:$J$44,3,FALSE)</f>
        <v>0</v>
      </c>
      <c r="CA189" s="47">
        <f>SSPYLD1!CA189*VLOOKUP(SSPYLD2!CA$4,'[1]INTERNAL PARAMETERS-1'!$B$5:$J$44,5,FALSE)*VLOOKUP(SSPYLD2!CA$4,'[1]INTERNAL PARAMETERS-1'!$B$5:$J$44,6,FALSE)*VLOOKUP(SSPYLD2!CA$4,'[1]INTERNAL PARAMETERS-1'!$B$5:$J$44,3,FALSE) + SSPYLD1!CA189*(1-VLOOKUP(SSPYLD2!CA$4,'[1]INTERNAL PARAMETERS-1'!$B$5:$J$44,5,FALSE))*VLOOKUP(SSPYLD2!CA$4,'[1]INTERNAL PARAMETERS-1'!$B$5:$J$44,8,FALSE)*VLOOKUP(SSPYLD2!CA$4,'[1]INTERNAL PARAMETERS-1'!$B$5:$J$44,3,FALSE)</f>
        <v>0</v>
      </c>
      <c r="CB189" s="47">
        <f>SSPYLD1!CB189*VLOOKUP(SSPYLD2!CB$4,'[1]INTERNAL PARAMETERS-1'!$B$5:$J$44,5,FALSE)*VLOOKUP(SSPYLD2!CB$4,'[1]INTERNAL PARAMETERS-1'!$B$5:$J$44,6,FALSE)*VLOOKUP(SSPYLD2!CB$4,'[1]INTERNAL PARAMETERS-1'!$B$5:$J$44,3,FALSE) + SSPYLD1!CB189*(1-VLOOKUP(SSPYLD2!CB$4,'[1]INTERNAL PARAMETERS-1'!$B$5:$J$44,5,FALSE))*VLOOKUP(SSPYLD2!CB$4,'[1]INTERNAL PARAMETERS-1'!$B$5:$J$44,8,FALSE)*VLOOKUP(SSPYLD2!CB$4,'[1]INTERNAL PARAMETERS-1'!$B$5:$J$44,3,FALSE)</f>
        <v>0</v>
      </c>
      <c r="CC189" s="47">
        <f>SSPYLD1!CC189*VLOOKUP(SSPYLD2!CC$4,'[1]INTERNAL PARAMETERS-1'!$B$5:$J$44,5,FALSE)*VLOOKUP(SSPYLD2!CC$4,'[1]INTERNAL PARAMETERS-1'!$B$5:$J$44,6,FALSE)*VLOOKUP(SSPYLD2!CC$4,'[1]INTERNAL PARAMETERS-1'!$B$5:$J$44,3,FALSE) + SSPYLD1!CC189*(1-VLOOKUP(SSPYLD2!CC$4,'[1]INTERNAL PARAMETERS-1'!$B$5:$J$44,5,FALSE))*VLOOKUP(SSPYLD2!CC$4,'[1]INTERNAL PARAMETERS-1'!$B$5:$J$44,8,FALSE)*VLOOKUP(SSPYLD2!CC$4,'[1]INTERNAL PARAMETERS-1'!$B$5:$J$44,3,FALSE)</f>
        <v>0</v>
      </c>
      <c r="CD189" s="47">
        <f>SSPYLD1!CD189*VLOOKUP(SSPYLD2!CD$4,'[1]INTERNAL PARAMETERS-1'!$B$5:$J$44,5,FALSE)*VLOOKUP(SSPYLD2!CD$4,'[1]INTERNAL PARAMETERS-1'!$B$5:$J$44,6,FALSE)*VLOOKUP(SSPYLD2!CD$4,'[1]INTERNAL PARAMETERS-1'!$B$5:$J$44,3,FALSE) + SSPYLD1!CD189*(1-VLOOKUP(SSPYLD2!CD$4,'[1]INTERNAL PARAMETERS-1'!$B$5:$J$44,5,FALSE))*VLOOKUP(SSPYLD2!CD$4,'[1]INTERNAL PARAMETERS-1'!$B$5:$J$44,8,FALSE)*VLOOKUP(SSPYLD2!CD$4,'[1]INTERNAL PARAMETERS-1'!$B$5:$J$44,3,FALSE)</f>
        <v>0</v>
      </c>
      <c r="CE189" s="47">
        <f>SSPYLD1!CE189*VLOOKUP(SSPYLD2!CE$4,'[1]INTERNAL PARAMETERS-1'!$B$5:$J$44,5,FALSE)*VLOOKUP(SSPYLD2!CE$4,'[1]INTERNAL PARAMETERS-1'!$B$5:$J$44,6,FALSE)*VLOOKUP(SSPYLD2!CE$4,'[1]INTERNAL PARAMETERS-1'!$B$5:$J$44,3,FALSE) + SSPYLD1!CE189*(1-VLOOKUP(SSPYLD2!CE$4,'[1]INTERNAL PARAMETERS-1'!$B$5:$J$44,5,FALSE))*VLOOKUP(SSPYLD2!CE$4,'[1]INTERNAL PARAMETERS-1'!$B$5:$J$44,8,FALSE)*VLOOKUP(SSPYLD2!CE$4,'[1]INTERNAL PARAMETERS-1'!$B$5:$J$44,3,FALSE)</f>
        <v>0</v>
      </c>
      <c r="CF189" s="47">
        <f>SSPYLD1!CF189*VLOOKUP(SSPYLD2!CF$4,'[1]INTERNAL PARAMETERS-1'!$B$5:$J$44,5,FALSE)*VLOOKUP(SSPYLD2!CF$4,'[1]INTERNAL PARAMETERS-1'!$B$5:$J$44,6,FALSE)*VLOOKUP(SSPYLD2!CF$4,'[1]INTERNAL PARAMETERS-1'!$B$5:$J$44,3,FALSE) + SSPYLD1!CF189*(1-VLOOKUP(SSPYLD2!CF$4,'[1]INTERNAL PARAMETERS-1'!$B$5:$J$44,5,FALSE))*VLOOKUP(SSPYLD2!CF$4,'[1]INTERNAL PARAMETERS-1'!$B$5:$J$44,8,FALSE)*VLOOKUP(SSPYLD2!CF$4,'[1]INTERNAL PARAMETERS-1'!$B$5:$J$44,3,FALSE)</f>
        <v>0</v>
      </c>
      <c r="CG189" s="47">
        <f>SSPYLD1!CG189*VLOOKUP(SSPYLD2!CG$4,'[1]INTERNAL PARAMETERS-1'!$B$5:$J$44,5,FALSE)*VLOOKUP(SSPYLD2!CG$4,'[1]INTERNAL PARAMETERS-1'!$B$5:$J$44,6,FALSE)*VLOOKUP(SSPYLD2!CG$4,'[1]INTERNAL PARAMETERS-1'!$B$5:$J$44,3,FALSE) + SSPYLD1!CG189*(1-VLOOKUP(SSPYLD2!CG$4,'[1]INTERNAL PARAMETERS-1'!$B$5:$J$44,5,FALSE))*VLOOKUP(SSPYLD2!CG$4,'[1]INTERNAL PARAMETERS-1'!$B$5:$J$44,8,FALSE)*VLOOKUP(SSPYLD2!CG$4,'[1]INTERNAL PARAMETERS-1'!$B$5:$J$44,3,FALSE)</f>
        <v>0</v>
      </c>
      <c r="CH189" s="46">
        <f>SSPYLD1!CH189*VLOOKUP(SSPYLD2!CH$4,'[1]INTERNAL PARAMETERS-1'!$B$5:$J$44,5,FALSE)*VLOOKUP(SSPYLD2!CH$4,'[1]INTERNAL PARAMETERS-1'!$B$5:$J$44,6,FALSE)*VLOOKUP(SSPYLD2!CH$4,'[1]INTERNAL PARAMETERS-1'!$B$5:$J$44,3,FALSE) + SSPYLD1!CH189*(1-VLOOKUP(SSPYLD2!CH$4,'[1]INTERNAL PARAMETERS-1'!$B$5:$J$44,5,FALSE))*VLOOKUP(SSPYLD2!CH$4,'[1]INTERNAL PARAMETERS-1'!$B$5:$J$44,8,FALSE)*VLOOKUP(SSPYLD2!CH$4,'[1]INTERNAL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 x14ac:dyDescent="0.4">
      <c r="B190" s="61" t="s">
        <v>7</v>
      </c>
      <c r="C190" s="60" t="s">
        <v>68</v>
      </c>
      <c r="D190" s="60" t="s">
        <v>62</v>
      </c>
      <c r="E190" s="135">
        <f>'S Str&amp;Pad'!X190</f>
        <v>0</v>
      </c>
      <c r="F190" s="62">
        <f>'[1]INTERNAL PARAMETERS-1'!M10</f>
        <v>58.935000000000002</v>
      </c>
      <c r="G190" s="48">
        <f>SSPYLD1!G190*VLOOKUP(SSPYLD2!G$4,'[1]INTERNAL PARAMETERS-1'!$B$5:$J$44,5,FALSE)*VLOOKUP(SSPYLD2!G$4,'[1]INTERNAL PARAMETERS-1'!$B$5:$J$44,7,FALSE)*SSPYLD2!$F190 + SSPYLD1!G190*(1-VLOOKUP(SSPYLD2!G$4,'[1]INTERNAL PARAMETERS-1'!$B$5:$J$44,5,FALSE))*VLOOKUP(SSPYLD2!G$4,'[1]INTERNAL PARAMETERS-1'!$B$5:$J$44,9,FALSE)*SSPYLD2!$F190</f>
        <v>0</v>
      </c>
      <c r="H190" s="47">
        <f>SSPYLD1!H190*VLOOKUP(SSPYLD2!H$4,'[1]INTERNAL PARAMETERS-1'!$B$5:$J$44,5,FALSE)*VLOOKUP(SSPYLD2!H$4,'[1]INTERNAL PARAMETERS-1'!$B$5:$J$44,7,FALSE)*SSPYLD2!$F190 + SSPYLD1!H190*(1-VLOOKUP(SSPYLD2!H$4,'[1]INTERNAL PARAMETERS-1'!$B$5:$J$44,5,FALSE))*VLOOKUP(SSPYLD2!H$4,'[1]INTERNAL PARAMETERS-1'!$B$5:$J$44,9,FALSE)*SSPYLD2!$F190</f>
        <v>0</v>
      </c>
      <c r="I190" s="47">
        <f>SSPYLD1!I190*VLOOKUP(SSPYLD2!I$4,'[1]INTERNAL PARAMETERS-1'!$B$5:$J$44,5,FALSE)*VLOOKUP(SSPYLD2!I$4,'[1]INTERNAL PARAMETERS-1'!$B$5:$J$44,7,FALSE)*SSPYLD2!$F190 + SSPYLD1!I190*(1-VLOOKUP(SSPYLD2!I$4,'[1]INTERNAL PARAMETERS-1'!$B$5:$J$44,5,FALSE))*VLOOKUP(SSPYLD2!I$4,'[1]INTERNAL PARAMETERS-1'!$B$5:$J$44,9,FALSE)*SSPYLD2!$F190</f>
        <v>0</v>
      </c>
      <c r="J190" s="47">
        <f>SSPYLD1!J190*VLOOKUP(SSPYLD2!J$4,'[1]INTERNAL PARAMETERS-1'!$B$5:$J$44,5,FALSE)*VLOOKUP(SSPYLD2!J$4,'[1]INTERNAL PARAMETERS-1'!$B$5:$J$44,7,FALSE)*SSPYLD2!$F190 + SSPYLD1!J190*(1-VLOOKUP(SSPYLD2!J$4,'[1]INTERNAL PARAMETERS-1'!$B$5:$J$44,5,FALSE))*VLOOKUP(SSPYLD2!J$4,'[1]INTERNAL PARAMETERS-1'!$B$5:$J$44,9,FALSE)*SSPYLD2!$F190</f>
        <v>0</v>
      </c>
      <c r="K190" s="47">
        <f>SSPYLD1!K190*VLOOKUP(SSPYLD2!K$4,'[1]INTERNAL PARAMETERS-1'!$B$5:$J$44,5,FALSE)*VLOOKUP(SSPYLD2!K$4,'[1]INTERNAL PARAMETERS-1'!$B$5:$J$44,7,FALSE)*SSPYLD2!$F190 + SSPYLD1!K190*(1-VLOOKUP(SSPYLD2!K$4,'[1]INTERNAL PARAMETERS-1'!$B$5:$J$44,5,FALSE))*VLOOKUP(SSPYLD2!K$4,'[1]INTERNAL PARAMETERS-1'!$B$5:$J$44,9,FALSE)*SSPYLD2!$F190</f>
        <v>0</v>
      </c>
      <c r="L190" s="47">
        <f>SSPYLD1!L190*VLOOKUP(SSPYLD2!L$4,'[1]INTERNAL PARAMETERS-1'!$B$5:$J$44,5,FALSE)*VLOOKUP(SSPYLD2!L$4,'[1]INTERNAL PARAMETERS-1'!$B$5:$J$44,7,FALSE)*SSPYLD2!$F190 + SSPYLD1!L190*(1-VLOOKUP(SSPYLD2!L$4,'[1]INTERNAL PARAMETERS-1'!$B$5:$J$44,5,FALSE))*VLOOKUP(SSPYLD2!L$4,'[1]INTERNAL PARAMETERS-1'!$B$5:$J$44,9,FALSE)*SSPYLD2!$F190</f>
        <v>0</v>
      </c>
      <c r="M190" s="47">
        <f>SSPYLD1!M190*VLOOKUP(SSPYLD2!M$4,'[1]INTERNAL PARAMETERS-1'!$B$5:$J$44,5,FALSE)*VLOOKUP(SSPYLD2!M$4,'[1]INTERNAL PARAMETERS-1'!$B$5:$J$44,7,FALSE)*SSPYLD2!$F190 + SSPYLD1!M190*(1-VLOOKUP(SSPYLD2!M$4,'[1]INTERNAL PARAMETERS-1'!$B$5:$J$44,5,FALSE))*VLOOKUP(SSPYLD2!M$4,'[1]INTERNAL PARAMETERS-1'!$B$5:$J$44,9,FALSE)*SSPYLD2!$F190</f>
        <v>0</v>
      </c>
      <c r="N190" s="47">
        <f>SSPYLD1!N190*VLOOKUP(SSPYLD2!N$4,'[1]INTERNAL PARAMETERS-1'!$B$5:$J$44,5,FALSE)*VLOOKUP(SSPYLD2!N$4,'[1]INTERNAL PARAMETERS-1'!$B$5:$J$44,7,FALSE)*SSPYLD2!$F190 + SSPYLD1!N190*(1-VLOOKUP(SSPYLD2!N$4,'[1]INTERNAL PARAMETERS-1'!$B$5:$J$44,5,FALSE))*VLOOKUP(SSPYLD2!N$4,'[1]INTERNAL PARAMETERS-1'!$B$5:$J$44,9,FALSE)*SSPYLD2!$F190</f>
        <v>0</v>
      </c>
      <c r="O190" s="47">
        <f>SSPYLD1!O190*VLOOKUP(SSPYLD2!O$4,'[1]INTERNAL PARAMETERS-1'!$B$5:$J$44,5,FALSE)*VLOOKUP(SSPYLD2!O$4,'[1]INTERNAL PARAMETERS-1'!$B$5:$J$44,7,FALSE)*SSPYLD2!$F190 + SSPYLD1!O190*(1-VLOOKUP(SSPYLD2!O$4,'[1]INTERNAL PARAMETERS-1'!$B$5:$J$44,5,FALSE))*VLOOKUP(SSPYLD2!O$4,'[1]INTERNAL PARAMETERS-1'!$B$5:$J$44,9,FALSE)*SSPYLD2!$F190</f>
        <v>0</v>
      </c>
      <c r="P190" s="47">
        <f>SSPYLD1!P190*VLOOKUP(SSPYLD2!P$4,'[1]INTERNAL PARAMETERS-1'!$B$5:$J$44,5,FALSE)*VLOOKUP(SSPYLD2!P$4,'[1]INTERNAL PARAMETERS-1'!$B$5:$J$44,7,FALSE)*SSPYLD2!$F190 + SSPYLD1!P190*(1-VLOOKUP(SSPYLD2!P$4,'[1]INTERNAL PARAMETERS-1'!$B$5:$J$44,5,FALSE))*VLOOKUP(SSPYLD2!P$4,'[1]INTERNAL PARAMETERS-1'!$B$5:$J$44,9,FALSE)*SSPYLD2!$F190</f>
        <v>0</v>
      </c>
      <c r="Q190" s="47">
        <f>SSPYLD1!Q190*VLOOKUP(SSPYLD2!Q$4,'[1]INTERNAL PARAMETERS-1'!$B$5:$J$44,5,FALSE)*VLOOKUP(SSPYLD2!Q$4,'[1]INTERNAL PARAMETERS-1'!$B$5:$J$44,7,FALSE)*SSPYLD2!$F190 + SSPYLD1!Q190*(1-VLOOKUP(SSPYLD2!Q$4,'[1]INTERNAL PARAMETERS-1'!$B$5:$J$44,5,FALSE))*VLOOKUP(SSPYLD2!Q$4,'[1]INTERNAL PARAMETERS-1'!$B$5:$J$44,9,FALSE)*SSPYLD2!$F190</f>
        <v>0</v>
      </c>
      <c r="R190" s="47">
        <f>SSPYLD1!R190*VLOOKUP(SSPYLD2!R$4,'[1]INTERNAL PARAMETERS-1'!$B$5:$J$44,5,FALSE)*VLOOKUP(SSPYLD2!R$4,'[1]INTERNAL PARAMETERS-1'!$B$5:$J$44,7,FALSE)*SSPYLD2!$F190 + SSPYLD1!R190*(1-VLOOKUP(SSPYLD2!R$4,'[1]INTERNAL PARAMETERS-1'!$B$5:$J$44,5,FALSE))*VLOOKUP(SSPYLD2!R$4,'[1]INTERNAL PARAMETERS-1'!$B$5:$J$44,9,FALSE)*SSPYLD2!$F190</f>
        <v>0</v>
      </c>
      <c r="S190" s="47">
        <f>SSPYLD1!S190*VLOOKUP(SSPYLD2!S$4,'[1]INTERNAL PARAMETERS-1'!$B$5:$J$44,5,FALSE)*VLOOKUP(SSPYLD2!S$4,'[1]INTERNAL PARAMETERS-1'!$B$5:$J$44,7,FALSE)*SSPYLD2!$F190 + SSPYLD1!S190*(1-VLOOKUP(SSPYLD2!S$4,'[1]INTERNAL PARAMETERS-1'!$B$5:$J$44,5,FALSE))*VLOOKUP(SSPYLD2!S$4,'[1]INTERNAL PARAMETERS-1'!$B$5:$J$44,9,FALSE)*SSPYLD2!$F190</f>
        <v>0</v>
      </c>
      <c r="T190" s="47">
        <f>SSPYLD1!T190*VLOOKUP(SSPYLD2!T$4,'[1]INTERNAL PARAMETERS-1'!$B$5:$J$44,5,FALSE)*VLOOKUP(SSPYLD2!T$4,'[1]INTERNAL PARAMETERS-1'!$B$5:$J$44,7,FALSE)*SSPYLD2!$F190 + SSPYLD1!T190*(1-VLOOKUP(SSPYLD2!T$4,'[1]INTERNAL PARAMETERS-1'!$B$5:$J$44,5,FALSE))*VLOOKUP(SSPYLD2!T$4,'[1]INTERNAL PARAMETERS-1'!$B$5:$J$44,9,FALSE)*SSPYLD2!$F190</f>
        <v>0</v>
      </c>
      <c r="U190" s="47">
        <f>SSPYLD1!U190*VLOOKUP(SSPYLD2!U$4,'[1]INTERNAL PARAMETERS-1'!$B$5:$J$44,5,FALSE)*VLOOKUP(SSPYLD2!U$4,'[1]INTERNAL PARAMETERS-1'!$B$5:$J$44,7,FALSE)*SSPYLD2!$F190 + SSPYLD1!U190*(1-VLOOKUP(SSPYLD2!U$4,'[1]INTERNAL PARAMETERS-1'!$B$5:$J$44,5,FALSE))*VLOOKUP(SSPYLD2!U$4,'[1]INTERNAL PARAMETERS-1'!$B$5:$J$44,9,FALSE)*SSPYLD2!$F190</f>
        <v>0</v>
      </c>
      <c r="V190" s="47">
        <f>SSPYLD1!V190*VLOOKUP(SSPYLD2!V$4,'[1]INTERNAL PARAMETERS-1'!$B$5:$J$44,5,FALSE)*VLOOKUP(SSPYLD2!V$4,'[1]INTERNAL PARAMETERS-1'!$B$5:$J$44,7,FALSE)*SSPYLD2!$F190 + SSPYLD1!V190*(1-VLOOKUP(SSPYLD2!V$4,'[1]INTERNAL PARAMETERS-1'!$B$5:$J$44,5,FALSE))*VLOOKUP(SSPYLD2!V$4,'[1]INTERNAL PARAMETERS-1'!$B$5:$J$44,9,FALSE)*SSPYLD2!$F190</f>
        <v>0</v>
      </c>
      <c r="W190" s="47">
        <f>SSPYLD1!W190*VLOOKUP(SSPYLD2!W$4,'[1]INTERNAL PARAMETERS-1'!$B$5:$J$44,5,FALSE)*VLOOKUP(SSPYLD2!W$4,'[1]INTERNAL PARAMETERS-1'!$B$5:$J$44,7,FALSE)*SSPYLD2!$F190 + SSPYLD1!W190*(1-VLOOKUP(SSPYLD2!W$4,'[1]INTERNAL PARAMETERS-1'!$B$5:$J$44,5,FALSE))*VLOOKUP(SSPYLD2!W$4,'[1]INTERNAL PARAMETERS-1'!$B$5:$J$44,9,FALSE)*SSPYLD2!$F190</f>
        <v>0</v>
      </c>
      <c r="X190" s="47">
        <f>SSPYLD1!X190*VLOOKUP(SSPYLD2!X$4,'[1]INTERNAL PARAMETERS-1'!$B$5:$J$44,5,FALSE)*VLOOKUP(SSPYLD2!X$4,'[1]INTERNAL PARAMETERS-1'!$B$5:$J$44,7,FALSE)*SSPYLD2!$F190 + SSPYLD1!X190*(1-VLOOKUP(SSPYLD2!X$4,'[1]INTERNAL PARAMETERS-1'!$B$5:$J$44,5,FALSE))*VLOOKUP(SSPYLD2!X$4,'[1]INTERNAL PARAMETERS-1'!$B$5:$J$44,9,FALSE)*SSPYLD2!$F190</f>
        <v>0</v>
      </c>
      <c r="Y190" s="47">
        <f>SSPYLD1!Y190*VLOOKUP(SSPYLD2!Y$4,'[1]INTERNAL PARAMETERS-1'!$B$5:$J$44,5,FALSE)*VLOOKUP(SSPYLD2!Y$4,'[1]INTERNAL PARAMETERS-1'!$B$5:$J$44,7,FALSE)*SSPYLD2!$F190 + SSPYLD1!Y190*(1-VLOOKUP(SSPYLD2!Y$4,'[1]INTERNAL PARAMETERS-1'!$B$5:$J$44,5,FALSE))*VLOOKUP(SSPYLD2!Y$4,'[1]INTERNAL PARAMETERS-1'!$B$5:$J$44,9,FALSE)*SSPYLD2!$F190</f>
        <v>0</v>
      </c>
      <c r="Z190" s="47">
        <f>SSPYLD1!Z190*VLOOKUP(SSPYLD2!Z$4,'[1]INTERNAL PARAMETERS-1'!$B$5:$J$44,5,FALSE)*VLOOKUP(SSPYLD2!Z$4,'[1]INTERNAL PARAMETERS-1'!$B$5:$J$44,7,FALSE)*SSPYLD2!$F190 + SSPYLD1!Z190*(1-VLOOKUP(SSPYLD2!Z$4,'[1]INTERNAL PARAMETERS-1'!$B$5:$J$44,5,FALSE))*VLOOKUP(SSPYLD2!Z$4,'[1]INTERNAL PARAMETERS-1'!$B$5:$J$44,9,FALSE)*SSPYLD2!$F190</f>
        <v>0</v>
      </c>
      <c r="AA190" s="47">
        <f>SSPYLD1!AA190*VLOOKUP(SSPYLD2!AA$4,'[1]INTERNAL PARAMETERS-1'!$B$5:$J$44,5,FALSE)*VLOOKUP(SSPYLD2!AA$4,'[1]INTERNAL PARAMETERS-1'!$B$5:$J$44,7,FALSE)*SSPYLD2!$F190 + SSPYLD1!AA190*(1-VLOOKUP(SSPYLD2!AA$4,'[1]INTERNAL PARAMETERS-1'!$B$5:$J$44,5,FALSE))*VLOOKUP(SSPYLD2!AA$4,'[1]INTERNAL PARAMETERS-1'!$B$5:$J$44,9,FALSE)*SSPYLD2!$F190</f>
        <v>0</v>
      </c>
      <c r="AB190" s="47">
        <f>SSPYLD1!AB190*VLOOKUP(SSPYLD2!AB$4,'[1]INTERNAL PARAMETERS-1'!$B$5:$J$44,5,FALSE)*VLOOKUP(SSPYLD2!AB$4,'[1]INTERNAL PARAMETERS-1'!$B$5:$J$44,7,FALSE)*SSPYLD2!$F190 + SSPYLD1!AB190*(1-VLOOKUP(SSPYLD2!AB$4,'[1]INTERNAL PARAMETERS-1'!$B$5:$J$44,5,FALSE))*VLOOKUP(SSPYLD2!AB$4,'[1]INTERNAL PARAMETERS-1'!$B$5:$J$44,9,FALSE)*SSPYLD2!$F190</f>
        <v>0</v>
      </c>
      <c r="AC190" s="47">
        <f>SSPYLD1!AC190*VLOOKUP(SSPYLD2!AC$4,'[1]INTERNAL PARAMETERS-1'!$B$5:$J$44,5,FALSE)*VLOOKUP(SSPYLD2!AC$4,'[1]INTERNAL PARAMETERS-1'!$B$5:$J$44,7,FALSE)*SSPYLD2!$F190 + SSPYLD1!AC190*(1-VLOOKUP(SSPYLD2!AC$4,'[1]INTERNAL PARAMETERS-1'!$B$5:$J$44,5,FALSE))*VLOOKUP(SSPYLD2!AC$4,'[1]INTERNAL PARAMETERS-1'!$B$5:$J$44,9,FALSE)*SSPYLD2!$F190</f>
        <v>0</v>
      </c>
      <c r="AD190" s="47">
        <f>SSPYLD1!AD190*VLOOKUP(SSPYLD2!AD$4,'[1]INTERNAL PARAMETERS-1'!$B$5:$J$44,5,FALSE)*VLOOKUP(SSPYLD2!AD$4,'[1]INTERNAL PARAMETERS-1'!$B$5:$J$44,7,FALSE)*SSPYLD2!$F190 + SSPYLD1!AD190*(1-VLOOKUP(SSPYLD2!AD$4,'[1]INTERNAL PARAMETERS-1'!$B$5:$J$44,5,FALSE))*VLOOKUP(SSPYLD2!AD$4,'[1]INTERNAL PARAMETERS-1'!$B$5:$J$44,9,FALSE)*SSPYLD2!$F190</f>
        <v>0</v>
      </c>
      <c r="AE190" s="47">
        <f>SSPYLD1!AE190*VLOOKUP(SSPYLD2!AE$4,'[1]INTERNAL PARAMETERS-1'!$B$5:$J$44,5,FALSE)*VLOOKUP(SSPYLD2!AE$4,'[1]INTERNAL PARAMETERS-1'!$B$5:$J$44,7,FALSE)*SSPYLD2!$F190 + SSPYLD1!AE190*(1-VLOOKUP(SSPYLD2!AE$4,'[1]INTERNAL PARAMETERS-1'!$B$5:$J$44,5,FALSE))*VLOOKUP(SSPYLD2!AE$4,'[1]INTERNAL PARAMETERS-1'!$B$5:$J$44,9,FALSE)*SSPYLD2!$F190</f>
        <v>0</v>
      </c>
      <c r="AF190" s="47">
        <f>SSPYLD1!AF190*VLOOKUP(SSPYLD2!AF$4,'[1]INTERNAL PARAMETERS-1'!$B$5:$J$44,5,FALSE)*VLOOKUP(SSPYLD2!AF$4,'[1]INTERNAL PARAMETERS-1'!$B$5:$J$44,7,FALSE)*SSPYLD2!$F190 + SSPYLD1!AF190*(1-VLOOKUP(SSPYLD2!AF$4,'[1]INTERNAL PARAMETERS-1'!$B$5:$J$44,5,FALSE))*VLOOKUP(SSPYLD2!AF$4,'[1]INTERNAL PARAMETERS-1'!$B$5:$J$44,9,FALSE)*SSPYLD2!$F190</f>
        <v>0</v>
      </c>
      <c r="AG190" s="47">
        <f>SSPYLD1!AG190*VLOOKUP(SSPYLD2!AG$4,'[1]INTERNAL PARAMETERS-1'!$B$5:$J$44,5,FALSE)*VLOOKUP(SSPYLD2!AG$4,'[1]INTERNAL PARAMETERS-1'!$B$5:$J$44,7,FALSE)*SSPYLD2!$F190 + SSPYLD1!AG190*(1-VLOOKUP(SSPYLD2!AG$4,'[1]INTERNAL PARAMETERS-1'!$B$5:$J$44,5,FALSE))*VLOOKUP(SSPYLD2!AG$4,'[1]INTERNAL PARAMETERS-1'!$B$5:$J$44,9,FALSE)*SSPYLD2!$F190</f>
        <v>0</v>
      </c>
      <c r="AH190" s="47">
        <f>SSPYLD1!AH190*VLOOKUP(SSPYLD2!AH$4,'[1]INTERNAL PARAMETERS-1'!$B$5:$J$44,5,FALSE)*VLOOKUP(SSPYLD2!AH$4,'[1]INTERNAL PARAMETERS-1'!$B$5:$J$44,7,FALSE)*SSPYLD2!$F190 + SSPYLD1!AH190*(1-VLOOKUP(SSPYLD2!AH$4,'[1]INTERNAL PARAMETERS-1'!$B$5:$J$44,5,FALSE))*VLOOKUP(SSPYLD2!AH$4,'[1]INTERNAL PARAMETERS-1'!$B$5:$J$44,9,FALSE)*SSPYLD2!$F190</f>
        <v>0</v>
      </c>
      <c r="AI190" s="47">
        <f>SSPYLD1!AI190*VLOOKUP(SSPYLD2!AI$4,'[1]INTERNAL PARAMETERS-1'!$B$5:$J$44,5,FALSE)*VLOOKUP(SSPYLD2!AI$4,'[1]INTERNAL PARAMETERS-1'!$B$5:$J$44,7,FALSE)*SSPYLD2!$F190 + SSPYLD1!AI190*(1-VLOOKUP(SSPYLD2!AI$4,'[1]INTERNAL PARAMETERS-1'!$B$5:$J$44,5,FALSE))*VLOOKUP(SSPYLD2!AI$4,'[1]INTERNAL PARAMETERS-1'!$B$5:$J$44,9,FALSE)*SSPYLD2!$F190</f>
        <v>0</v>
      </c>
      <c r="AJ190" s="47">
        <f>SSPYLD1!AJ190*VLOOKUP(SSPYLD2!AJ$4,'[1]INTERNAL PARAMETERS-1'!$B$5:$J$44,5,FALSE)*VLOOKUP(SSPYLD2!AJ$4,'[1]INTERNAL PARAMETERS-1'!$B$5:$J$44,7,FALSE)*SSPYLD2!$F190 + SSPYLD1!AJ190*(1-VLOOKUP(SSPYLD2!AJ$4,'[1]INTERNAL PARAMETERS-1'!$B$5:$J$44,5,FALSE))*VLOOKUP(SSPYLD2!AJ$4,'[1]INTERNAL PARAMETERS-1'!$B$5:$J$44,9,FALSE)*SSPYLD2!$F190</f>
        <v>0</v>
      </c>
      <c r="AK190" s="47">
        <f>SSPYLD1!AK190*VLOOKUP(SSPYLD2!AK$4,'[1]INTERNAL PARAMETERS-1'!$B$5:$J$44,5,FALSE)*VLOOKUP(SSPYLD2!AK$4,'[1]INTERNAL PARAMETERS-1'!$B$5:$J$44,7,FALSE)*SSPYLD2!$F190 + SSPYLD1!AK190*(1-VLOOKUP(SSPYLD2!AK$4,'[1]INTERNAL PARAMETERS-1'!$B$5:$J$44,5,FALSE))*VLOOKUP(SSPYLD2!AK$4,'[1]INTERNAL PARAMETERS-1'!$B$5:$J$44,9,FALSE)*SSPYLD2!$F190</f>
        <v>0</v>
      </c>
      <c r="AL190" s="47">
        <f>SSPYLD1!AL190*VLOOKUP(SSPYLD2!AL$4,'[1]INTERNAL PARAMETERS-1'!$B$5:$J$44,5,FALSE)*VLOOKUP(SSPYLD2!AL$4,'[1]INTERNAL PARAMETERS-1'!$B$5:$J$44,7,FALSE)*SSPYLD2!$F190 + SSPYLD1!AL190*(1-VLOOKUP(SSPYLD2!AL$4,'[1]INTERNAL PARAMETERS-1'!$B$5:$J$44,5,FALSE))*VLOOKUP(SSPYLD2!AL$4,'[1]INTERNAL PARAMETERS-1'!$B$5:$J$44,9,FALSE)*SSPYLD2!$F190</f>
        <v>0</v>
      </c>
      <c r="AM190" s="47">
        <f>SSPYLD1!AM190*VLOOKUP(SSPYLD2!AM$4,'[1]INTERNAL PARAMETERS-1'!$B$5:$J$44,5,FALSE)*VLOOKUP(SSPYLD2!AM$4,'[1]INTERNAL PARAMETERS-1'!$B$5:$J$44,7,FALSE)*SSPYLD2!$F190 + SSPYLD1!AM190*(1-VLOOKUP(SSPYLD2!AM$4,'[1]INTERNAL PARAMETERS-1'!$B$5:$J$44,5,FALSE))*VLOOKUP(SSPYLD2!AM$4,'[1]INTERNAL PARAMETERS-1'!$B$5:$J$44,9,FALSE)*SSPYLD2!$F190</f>
        <v>0</v>
      </c>
      <c r="AN190" s="47">
        <f>SSPYLD1!AN190*VLOOKUP(SSPYLD2!AN$4,'[1]INTERNAL PARAMETERS-1'!$B$5:$J$44,5,FALSE)*VLOOKUP(SSPYLD2!AN$4,'[1]INTERNAL PARAMETERS-1'!$B$5:$J$44,7,FALSE)*SSPYLD2!$F190 + SSPYLD1!AN190*(1-VLOOKUP(SSPYLD2!AN$4,'[1]INTERNAL PARAMETERS-1'!$B$5:$J$44,5,FALSE))*VLOOKUP(SSPYLD2!AN$4,'[1]INTERNAL PARAMETERS-1'!$B$5:$J$44,9,FALSE)*SSPYLD2!$F190</f>
        <v>0</v>
      </c>
      <c r="AO190" s="47">
        <f>SSPYLD1!AO190*VLOOKUP(SSPYLD2!AO$4,'[1]INTERNAL PARAMETERS-1'!$B$5:$J$44,5,FALSE)*VLOOKUP(SSPYLD2!AO$4,'[1]INTERNAL PARAMETERS-1'!$B$5:$J$44,7,FALSE)*SSPYLD2!$F190 + SSPYLD1!AO190*(1-VLOOKUP(SSPYLD2!AO$4,'[1]INTERNAL PARAMETERS-1'!$B$5:$J$44,5,FALSE))*VLOOKUP(SSPYLD2!AO$4,'[1]INTERNAL PARAMETERS-1'!$B$5:$J$44,9,FALSE)*SSPYLD2!$F190</f>
        <v>0</v>
      </c>
      <c r="AP190" s="47">
        <f>SSPYLD1!AP190*VLOOKUP(SSPYLD2!AP$4,'[1]INTERNAL PARAMETERS-1'!$B$5:$J$44,5,FALSE)*VLOOKUP(SSPYLD2!AP$4,'[1]INTERNAL PARAMETERS-1'!$B$5:$J$44,7,FALSE)*SSPYLD2!$F190 + SSPYLD1!AP190*(1-VLOOKUP(SSPYLD2!AP$4,'[1]INTERNAL PARAMETERS-1'!$B$5:$J$44,5,FALSE))*VLOOKUP(SSPYLD2!AP$4,'[1]INTERNAL PARAMETERS-1'!$B$5:$J$44,9,FALSE)*SSPYLD2!$F190</f>
        <v>0</v>
      </c>
      <c r="AQ190" s="47">
        <f>SSPYLD1!AQ190*VLOOKUP(SSPYLD2!AQ$4,'[1]INTERNAL PARAMETERS-1'!$B$5:$J$44,5,FALSE)*VLOOKUP(SSPYLD2!AQ$4,'[1]INTERNAL PARAMETERS-1'!$B$5:$J$44,7,FALSE)*SSPYLD2!$F190 + SSPYLD1!AQ190*(1-VLOOKUP(SSPYLD2!AQ$4,'[1]INTERNAL PARAMETERS-1'!$B$5:$J$44,5,FALSE))*VLOOKUP(SSPYLD2!AQ$4,'[1]INTERNAL PARAMETERS-1'!$B$5:$J$44,9,FALSE)*SSPYLD2!$F190</f>
        <v>0</v>
      </c>
      <c r="AR190" s="47">
        <f>SSPYLD1!AR190*VLOOKUP(SSPYLD2!AR$4,'[1]INTERNAL PARAMETERS-1'!$B$5:$J$44,5,FALSE)*VLOOKUP(SSPYLD2!AR$4,'[1]INTERNAL PARAMETERS-1'!$B$5:$J$44,7,FALSE)*SSPYLD2!$F190 + SSPYLD1!AR190*(1-VLOOKUP(SSPYLD2!AR$4,'[1]INTERNAL PARAMETERS-1'!$B$5:$J$44,5,FALSE))*VLOOKUP(SSPYLD2!AR$4,'[1]INTERNAL PARAMETERS-1'!$B$5:$J$44,9,FALSE)*SSPYLD2!$F190</f>
        <v>0</v>
      </c>
      <c r="AS190" s="47">
        <f>SSPYLD1!AS190*VLOOKUP(SSPYLD2!AS$4,'[1]INTERNAL PARAMETERS-1'!$B$5:$J$44,5,FALSE)*VLOOKUP(SSPYLD2!AS$4,'[1]INTERNAL PARAMETERS-1'!$B$5:$J$44,7,FALSE)*SSPYLD2!$F190 + SSPYLD1!AS190*(1-VLOOKUP(SSPYLD2!AS$4,'[1]INTERNAL PARAMETERS-1'!$B$5:$J$44,5,FALSE))*VLOOKUP(SSPYLD2!AS$4,'[1]INTERNAL PARAMETERS-1'!$B$5:$J$44,9,FALSE)*SSPYLD2!$F190</f>
        <v>0</v>
      </c>
      <c r="AT190" s="46">
        <f>SSPYLD1!AT190*VLOOKUP(SSPYLD2!AT$4,'[1]INTERNAL PARAMETERS-1'!$B$5:$J$44,5,FALSE)*VLOOKUP(SSPYLD2!AT$4,'[1]INTERNAL PARAMETERS-1'!$B$5:$J$44,7,FALSE)*SSPYLD2!$F190 + SSPYLD1!AT190*(1-VLOOKUP(SSPYLD2!AT$4,'[1]INTERNAL PARAMETERS-1'!$B$5:$J$44,5,FALSE))*VLOOKUP(SSPYLD2!AT$4,'[1]INTERNAL PARAMETERS-1'!$B$5:$J$44,9,FALSE)*SSPYLD2!$F190</f>
        <v>0</v>
      </c>
      <c r="AU190" s="48">
        <f>SSPYLD1!AU190*VLOOKUP(SSPYLD2!AU$4,'[1]INTERNAL PARAMETERS-1'!$B$5:$J$44,5,FALSE)*VLOOKUP(SSPYLD2!AU$4,'[1]INTERNAL PARAMETERS-1'!$B$5:$J$44,6,FALSE)*VLOOKUP(SSPYLD2!AU$4,'[1]INTERNAL PARAMETERS-1'!$B$5:$J$44,3,FALSE) + SSPYLD1!AU190*(1-VLOOKUP(SSPYLD2!AU$4,'[1]INTERNAL PARAMETERS-1'!$B$5:$J$44,5,FALSE))*VLOOKUP(SSPYLD2!AU$4,'[1]INTERNAL PARAMETERS-1'!$B$5:$J$44,8,FALSE)*VLOOKUP(SSPYLD2!AU$4,'[1]INTERNAL PARAMETERS-1'!$B$5:$J$44,3,FALSE)</f>
        <v>0</v>
      </c>
      <c r="AV190" s="47">
        <f>SSPYLD1!AV190*VLOOKUP(SSPYLD2!AV$4,'[1]INTERNAL PARAMETERS-1'!$B$5:$J$44,5,FALSE)*VLOOKUP(SSPYLD2!AV$4,'[1]INTERNAL PARAMETERS-1'!$B$5:$J$44,6,FALSE)*VLOOKUP(SSPYLD2!AV$4,'[1]INTERNAL PARAMETERS-1'!$B$5:$J$44,3,FALSE) + SSPYLD1!AV190*(1-VLOOKUP(SSPYLD2!AV$4,'[1]INTERNAL PARAMETERS-1'!$B$5:$J$44,5,FALSE))*VLOOKUP(SSPYLD2!AV$4,'[1]INTERNAL PARAMETERS-1'!$B$5:$J$44,8,FALSE)*VLOOKUP(SSPYLD2!AV$4,'[1]INTERNAL PARAMETERS-1'!$B$5:$J$44,3,FALSE)</f>
        <v>0</v>
      </c>
      <c r="AW190" s="47">
        <f>SSPYLD1!AW190*VLOOKUP(SSPYLD2!AW$4,'[1]INTERNAL PARAMETERS-1'!$B$5:$J$44,5,FALSE)*VLOOKUP(SSPYLD2!AW$4,'[1]INTERNAL PARAMETERS-1'!$B$5:$J$44,6,FALSE)*VLOOKUP(SSPYLD2!AW$4,'[1]INTERNAL PARAMETERS-1'!$B$5:$J$44,3,FALSE) + SSPYLD1!AW190*(1-VLOOKUP(SSPYLD2!AW$4,'[1]INTERNAL PARAMETERS-1'!$B$5:$J$44,5,FALSE))*VLOOKUP(SSPYLD2!AW$4,'[1]INTERNAL PARAMETERS-1'!$B$5:$J$44,8,FALSE)*VLOOKUP(SSPYLD2!AW$4,'[1]INTERNAL PARAMETERS-1'!$B$5:$J$44,3,FALSE)</f>
        <v>0</v>
      </c>
      <c r="AX190" s="47">
        <f>SSPYLD1!AX190*VLOOKUP(SSPYLD2!AX$4,'[1]INTERNAL PARAMETERS-1'!$B$5:$J$44,5,FALSE)*VLOOKUP(SSPYLD2!AX$4,'[1]INTERNAL PARAMETERS-1'!$B$5:$J$44,6,FALSE)*VLOOKUP(SSPYLD2!AX$4,'[1]INTERNAL PARAMETERS-1'!$B$5:$J$44,3,FALSE) + SSPYLD1!AX190*(1-VLOOKUP(SSPYLD2!AX$4,'[1]INTERNAL PARAMETERS-1'!$B$5:$J$44,5,FALSE))*VLOOKUP(SSPYLD2!AX$4,'[1]INTERNAL PARAMETERS-1'!$B$5:$J$44,8,FALSE)*VLOOKUP(SSPYLD2!AX$4,'[1]INTERNAL PARAMETERS-1'!$B$5:$J$44,3,FALSE)</f>
        <v>0</v>
      </c>
      <c r="AY190" s="47">
        <f>SSPYLD1!AY190*VLOOKUP(SSPYLD2!AY$4,'[1]INTERNAL PARAMETERS-1'!$B$5:$J$44,5,FALSE)*VLOOKUP(SSPYLD2!AY$4,'[1]INTERNAL PARAMETERS-1'!$B$5:$J$44,6,FALSE)*VLOOKUP(SSPYLD2!AY$4,'[1]INTERNAL PARAMETERS-1'!$B$5:$J$44,3,FALSE) + SSPYLD1!AY190*(1-VLOOKUP(SSPYLD2!AY$4,'[1]INTERNAL PARAMETERS-1'!$B$5:$J$44,5,FALSE))*VLOOKUP(SSPYLD2!AY$4,'[1]INTERNAL PARAMETERS-1'!$B$5:$J$44,8,FALSE)*VLOOKUP(SSPYLD2!AY$4,'[1]INTERNAL PARAMETERS-1'!$B$5:$J$44,3,FALSE)</f>
        <v>0</v>
      </c>
      <c r="AZ190" s="47">
        <f>SSPYLD1!AZ190*VLOOKUP(SSPYLD2!AZ$4,'[1]INTERNAL PARAMETERS-1'!$B$5:$J$44,5,FALSE)*VLOOKUP(SSPYLD2!AZ$4,'[1]INTERNAL PARAMETERS-1'!$B$5:$J$44,6,FALSE)*VLOOKUP(SSPYLD2!AZ$4,'[1]INTERNAL PARAMETERS-1'!$B$5:$J$44,3,FALSE) + SSPYLD1!AZ190*(1-VLOOKUP(SSPYLD2!AZ$4,'[1]INTERNAL PARAMETERS-1'!$B$5:$J$44,5,FALSE))*VLOOKUP(SSPYLD2!AZ$4,'[1]INTERNAL PARAMETERS-1'!$B$5:$J$44,8,FALSE)*VLOOKUP(SSPYLD2!AZ$4,'[1]INTERNAL PARAMETERS-1'!$B$5:$J$44,3,FALSE)</f>
        <v>0</v>
      </c>
      <c r="BA190" s="47">
        <f>SSPYLD1!BA190*VLOOKUP(SSPYLD2!BA$4,'[1]INTERNAL PARAMETERS-1'!$B$5:$J$44,5,FALSE)*VLOOKUP(SSPYLD2!BA$4,'[1]INTERNAL PARAMETERS-1'!$B$5:$J$44,6,FALSE)*VLOOKUP(SSPYLD2!BA$4,'[1]INTERNAL PARAMETERS-1'!$B$5:$J$44,3,FALSE) + SSPYLD1!BA190*(1-VLOOKUP(SSPYLD2!BA$4,'[1]INTERNAL PARAMETERS-1'!$B$5:$J$44,5,FALSE))*VLOOKUP(SSPYLD2!BA$4,'[1]INTERNAL PARAMETERS-1'!$B$5:$J$44,8,FALSE)*VLOOKUP(SSPYLD2!BA$4,'[1]INTERNAL PARAMETERS-1'!$B$5:$J$44,3,FALSE)</f>
        <v>0</v>
      </c>
      <c r="BB190" s="47">
        <f>SSPYLD1!BB190*VLOOKUP(SSPYLD2!BB$4,'[1]INTERNAL PARAMETERS-1'!$B$5:$J$44,5,FALSE)*VLOOKUP(SSPYLD2!BB$4,'[1]INTERNAL PARAMETERS-1'!$B$5:$J$44,6,FALSE)*VLOOKUP(SSPYLD2!BB$4,'[1]INTERNAL PARAMETERS-1'!$B$5:$J$44,3,FALSE) + SSPYLD1!BB190*(1-VLOOKUP(SSPYLD2!BB$4,'[1]INTERNAL PARAMETERS-1'!$B$5:$J$44,5,FALSE))*VLOOKUP(SSPYLD2!BB$4,'[1]INTERNAL PARAMETERS-1'!$B$5:$J$44,8,FALSE)*VLOOKUP(SSPYLD2!BB$4,'[1]INTERNAL PARAMETERS-1'!$B$5:$J$44,3,FALSE)</f>
        <v>0</v>
      </c>
      <c r="BC190" s="47">
        <f>SSPYLD1!BC190*VLOOKUP(SSPYLD2!BC$4,'[1]INTERNAL PARAMETERS-1'!$B$5:$J$44,5,FALSE)*VLOOKUP(SSPYLD2!BC$4,'[1]INTERNAL PARAMETERS-1'!$B$5:$J$44,6,FALSE)*VLOOKUP(SSPYLD2!BC$4,'[1]INTERNAL PARAMETERS-1'!$B$5:$J$44,3,FALSE) + SSPYLD1!BC190*(1-VLOOKUP(SSPYLD2!BC$4,'[1]INTERNAL PARAMETERS-1'!$B$5:$J$44,5,FALSE))*VLOOKUP(SSPYLD2!BC$4,'[1]INTERNAL PARAMETERS-1'!$B$5:$J$44,8,FALSE)*VLOOKUP(SSPYLD2!BC$4,'[1]INTERNAL PARAMETERS-1'!$B$5:$J$44,3,FALSE)</f>
        <v>0</v>
      </c>
      <c r="BD190" s="47">
        <f>SSPYLD1!BD190*VLOOKUP(SSPYLD2!BD$4,'[1]INTERNAL PARAMETERS-1'!$B$5:$J$44,5,FALSE)*VLOOKUP(SSPYLD2!BD$4,'[1]INTERNAL PARAMETERS-1'!$B$5:$J$44,6,FALSE)*VLOOKUP(SSPYLD2!BD$4,'[1]INTERNAL PARAMETERS-1'!$B$5:$J$44,3,FALSE) + SSPYLD1!BD190*(1-VLOOKUP(SSPYLD2!BD$4,'[1]INTERNAL PARAMETERS-1'!$B$5:$J$44,5,FALSE))*VLOOKUP(SSPYLD2!BD$4,'[1]INTERNAL PARAMETERS-1'!$B$5:$J$44,8,FALSE)*VLOOKUP(SSPYLD2!BD$4,'[1]INTERNAL PARAMETERS-1'!$B$5:$J$44,3,FALSE)</f>
        <v>0</v>
      </c>
      <c r="BE190" s="47">
        <f>SSPYLD1!BE190*VLOOKUP(SSPYLD2!BE$4,'[1]INTERNAL PARAMETERS-1'!$B$5:$J$44,5,FALSE)*VLOOKUP(SSPYLD2!BE$4,'[1]INTERNAL PARAMETERS-1'!$B$5:$J$44,6,FALSE)*VLOOKUP(SSPYLD2!BE$4,'[1]INTERNAL PARAMETERS-1'!$B$5:$J$44,3,FALSE) + SSPYLD1!BE190*(1-VLOOKUP(SSPYLD2!BE$4,'[1]INTERNAL PARAMETERS-1'!$B$5:$J$44,5,FALSE))*VLOOKUP(SSPYLD2!BE$4,'[1]INTERNAL PARAMETERS-1'!$B$5:$J$44,8,FALSE)*VLOOKUP(SSPYLD2!BE$4,'[1]INTERNAL PARAMETERS-1'!$B$5:$J$44,3,FALSE)</f>
        <v>0</v>
      </c>
      <c r="BF190" s="47">
        <f>SSPYLD1!BF190*VLOOKUP(SSPYLD2!BF$4,'[1]INTERNAL PARAMETERS-1'!$B$5:$J$44,5,FALSE)*VLOOKUP(SSPYLD2!BF$4,'[1]INTERNAL PARAMETERS-1'!$B$5:$J$44,6,FALSE)*VLOOKUP(SSPYLD2!BF$4,'[1]INTERNAL PARAMETERS-1'!$B$5:$J$44,3,FALSE) + SSPYLD1!BF190*(1-VLOOKUP(SSPYLD2!BF$4,'[1]INTERNAL PARAMETERS-1'!$B$5:$J$44,5,FALSE))*VLOOKUP(SSPYLD2!BF$4,'[1]INTERNAL PARAMETERS-1'!$B$5:$J$44,8,FALSE)*VLOOKUP(SSPYLD2!BF$4,'[1]INTERNAL PARAMETERS-1'!$B$5:$J$44,3,FALSE)</f>
        <v>0</v>
      </c>
      <c r="BG190" s="47">
        <f>SSPYLD1!BG190*VLOOKUP(SSPYLD2!BG$4,'[1]INTERNAL PARAMETERS-1'!$B$5:$J$44,5,FALSE)*VLOOKUP(SSPYLD2!BG$4,'[1]INTERNAL PARAMETERS-1'!$B$5:$J$44,6,FALSE)*VLOOKUP(SSPYLD2!BG$4,'[1]INTERNAL PARAMETERS-1'!$B$5:$J$44,3,FALSE) + SSPYLD1!BG190*(1-VLOOKUP(SSPYLD2!BG$4,'[1]INTERNAL PARAMETERS-1'!$B$5:$J$44,5,FALSE))*VLOOKUP(SSPYLD2!BG$4,'[1]INTERNAL PARAMETERS-1'!$B$5:$J$44,8,FALSE)*VLOOKUP(SSPYLD2!BG$4,'[1]INTERNAL PARAMETERS-1'!$B$5:$J$44,3,FALSE)</f>
        <v>0</v>
      </c>
      <c r="BH190" s="47">
        <f>SSPYLD1!BH190*VLOOKUP(SSPYLD2!BH$4,'[1]INTERNAL PARAMETERS-1'!$B$5:$J$44,5,FALSE)*VLOOKUP(SSPYLD2!BH$4,'[1]INTERNAL PARAMETERS-1'!$B$5:$J$44,6,FALSE)*VLOOKUP(SSPYLD2!BH$4,'[1]INTERNAL PARAMETERS-1'!$B$5:$J$44,3,FALSE) + SSPYLD1!BH190*(1-VLOOKUP(SSPYLD2!BH$4,'[1]INTERNAL PARAMETERS-1'!$B$5:$J$44,5,FALSE))*VLOOKUP(SSPYLD2!BH$4,'[1]INTERNAL PARAMETERS-1'!$B$5:$J$44,8,FALSE)*VLOOKUP(SSPYLD2!BH$4,'[1]INTERNAL PARAMETERS-1'!$B$5:$J$44,3,FALSE)</f>
        <v>0</v>
      </c>
      <c r="BI190" s="47">
        <f>SSPYLD1!BI190*VLOOKUP(SSPYLD2!BI$4,'[1]INTERNAL PARAMETERS-1'!$B$5:$J$44,5,FALSE)*VLOOKUP(SSPYLD2!BI$4,'[1]INTERNAL PARAMETERS-1'!$B$5:$J$44,6,FALSE)*VLOOKUP(SSPYLD2!BI$4,'[1]INTERNAL PARAMETERS-1'!$B$5:$J$44,3,FALSE) + SSPYLD1!BI190*(1-VLOOKUP(SSPYLD2!BI$4,'[1]INTERNAL PARAMETERS-1'!$B$5:$J$44,5,FALSE))*VLOOKUP(SSPYLD2!BI$4,'[1]INTERNAL PARAMETERS-1'!$B$5:$J$44,8,FALSE)*VLOOKUP(SSPYLD2!BI$4,'[1]INTERNAL PARAMETERS-1'!$B$5:$J$44,3,FALSE)</f>
        <v>0</v>
      </c>
      <c r="BJ190" s="47">
        <f>SSPYLD1!BJ190*VLOOKUP(SSPYLD2!BJ$4,'[1]INTERNAL PARAMETERS-1'!$B$5:$J$44,5,FALSE)*VLOOKUP(SSPYLD2!BJ$4,'[1]INTERNAL PARAMETERS-1'!$B$5:$J$44,6,FALSE)*VLOOKUP(SSPYLD2!BJ$4,'[1]INTERNAL PARAMETERS-1'!$B$5:$J$44,3,FALSE) + SSPYLD1!BJ190*(1-VLOOKUP(SSPYLD2!BJ$4,'[1]INTERNAL PARAMETERS-1'!$B$5:$J$44,5,FALSE))*VLOOKUP(SSPYLD2!BJ$4,'[1]INTERNAL PARAMETERS-1'!$B$5:$J$44,8,FALSE)*VLOOKUP(SSPYLD2!BJ$4,'[1]INTERNAL PARAMETERS-1'!$B$5:$J$44,3,FALSE)</f>
        <v>0</v>
      </c>
      <c r="BK190" s="47">
        <f>SSPYLD1!BK190*VLOOKUP(SSPYLD2!BK$4,'[1]INTERNAL PARAMETERS-1'!$B$5:$J$44,5,FALSE)*VLOOKUP(SSPYLD2!BK$4,'[1]INTERNAL PARAMETERS-1'!$B$5:$J$44,6,FALSE)*VLOOKUP(SSPYLD2!BK$4,'[1]INTERNAL PARAMETERS-1'!$B$5:$J$44,3,FALSE) + SSPYLD1!BK190*(1-VLOOKUP(SSPYLD2!BK$4,'[1]INTERNAL PARAMETERS-1'!$B$5:$J$44,5,FALSE))*VLOOKUP(SSPYLD2!BK$4,'[1]INTERNAL PARAMETERS-1'!$B$5:$J$44,8,FALSE)*VLOOKUP(SSPYLD2!BK$4,'[1]INTERNAL PARAMETERS-1'!$B$5:$J$44,3,FALSE)</f>
        <v>0</v>
      </c>
      <c r="BL190" s="47">
        <f>SSPYLD1!BL190*VLOOKUP(SSPYLD2!BL$4,'[1]INTERNAL PARAMETERS-1'!$B$5:$J$44,5,FALSE)*VLOOKUP(SSPYLD2!BL$4,'[1]INTERNAL PARAMETERS-1'!$B$5:$J$44,6,FALSE)*VLOOKUP(SSPYLD2!BL$4,'[1]INTERNAL PARAMETERS-1'!$B$5:$J$44,3,FALSE) + SSPYLD1!BL190*(1-VLOOKUP(SSPYLD2!BL$4,'[1]INTERNAL PARAMETERS-1'!$B$5:$J$44,5,FALSE))*VLOOKUP(SSPYLD2!BL$4,'[1]INTERNAL PARAMETERS-1'!$B$5:$J$44,8,FALSE)*VLOOKUP(SSPYLD2!BL$4,'[1]INTERNAL PARAMETERS-1'!$B$5:$J$44,3,FALSE)</f>
        <v>0</v>
      </c>
      <c r="BM190" s="47">
        <f>SSPYLD1!BM190*VLOOKUP(SSPYLD2!BM$4,'[1]INTERNAL PARAMETERS-1'!$B$5:$J$44,5,FALSE)*VLOOKUP(SSPYLD2!BM$4,'[1]INTERNAL PARAMETERS-1'!$B$5:$J$44,6,FALSE)*VLOOKUP(SSPYLD2!BM$4,'[1]INTERNAL PARAMETERS-1'!$B$5:$J$44,3,FALSE) + SSPYLD1!BM190*(1-VLOOKUP(SSPYLD2!BM$4,'[1]INTERNAL PARAMETERS-1'!$B$5:$J$44,5,FALSE))*VLOOKUP(SSPYLD2!BM$4,'[1]INTERNAL PARAMETERS-1'!$B$5:$J$44,8,FALSE)*VLOOKUP(SSPYLD2!BM$4,'[1]INTERNAL PARAMETERS-1'!$B$5:$J$44,3,FALSE)</f>
        <v>0</v>
      </c>
      <c r="BN190" s="47">
        <f>SSPYLD1!BN190*VLOOKUP(SSPYLD2!BN$4,'[1]INTERNAL PARAMETERS-1'!$B$5:$J$44,5,FALSE)*VLOOKUP(SSPYLD2!BN$4,'[1]INTERNAL PARAMETERS-1'!$B$5:$J$44,6,FALSE)*VLOOKUP(SSPYLD2!BN$4,'[1]INTERNAL PARAMETERS-1'!$B$5:$J$44,3,FALSE) + SSPYLD1!BN190*(1-VLOOKUP(SSPYLD2!BN$4,'[1]INTERNAL PARAMETERS-1'!$B$5:$J$44,5,FALSE))*VLOOKUP(SSPYLD2!BN$4,'[1]INTERNAL PARAMETERS-1'!$B$5:$J$44,8,FALSE)*VLOOKUP(SSPYLD2!BN$4,'[1]INTERNAL PARAMETERS-1'!$B$5:$J$44,3,FALSE)</f>
        <v>0</v>
      </c>
      <c r="BO190" s="47">
        <f>SSPYLD1!BO190*VLOOKUP(SSPYLD2!BO$4,'[1]INTERNAL PARAMETERS-1'!$B$5:$J$44,5,FALSE)*VLOOKUP(SSPYLD2!BO$4,'[1]INTERNAL PARAMETERS-1'!$B$5:$J$44,6,FALSE)*VLOOKUP(SSPYLD2!BO$4,'[1]INTERNAL PARAMETERS-1'!$B$5:$J$44,3,FALSE) + SSPYLD1!BO190*(1-VLOOKUP(SSPYLD2!BO$4,'[1]INTERNAL PARAMETERS-1'!$B$5:$J$44,5,FALSE))*VLOOKUP(SSPYLD2!BO$4,'[1]INTERNAL PARAMETERS-1'!$B$5:$J$44,8,FALSE)*VLOOKUP(SSPYLD2!BO$4,'[1]INTERNAL PARAMETERS-1'!$B$5:$J$44,3,FALSE)</f>
        <v>0</v>
      </c>
      <c r="BP190" s="47">
        <f>SSPYLD1!BP190*VLOOKUP(SSPYLD2!BP$4,'[1]INTERNAL PARAMETERS-1'!$B$5:$J$44,5,FALSE)*VLOOKUP(SSPYLD2!BP$4,'[1]INTERNAL PARAMETERS-1'!$B$5:$J$44,6,FALSE)*VLOOKUP(SSPYLD2!BP$4,'[1]INTERNAL PARAMETERS-1'!$B$5:$J$44,3,FALSE) + SSPYLD1!BP190*(1-VLOOKUP(SSPYLD2!BP$4,'[1]INTERNAL PARAMETERS-1'!$B$5:$J$44,5,FALSE))*VLOOKUP(SSPYLD2!BP$4,'[1]INTERNAL PARAMETERS-1'!$B$5:$J$44,8,FALSE)*VLOOKUP(SSPYLD2!BP$4,'[1]INTERNAL PARAMETERS-1'!$B$5:$J$44,3,FALSE)</f>
        <v>0</v>
      </c>
      <c r="BQ190" s="47">
        <f>SSPYLD1!BQ190*VLOOKUP(SSPYLD2!BQ$4,'[1]INTERNAL PARAMETERS-1'!$B$5:$J$44,5,FALSE)*VLOOKUP(SSPYLD2!BQ$4,'[1]INTERNAL PARAMETERS-1'!$B$5:$J$44,6,FALSE)*VLOOKUP(SSPYLD2!BQ$4,'[1]INTERNAL PARAMETERS-1'!$B$5:$J$44,3,FALSE) + SSPYLD1!BQ190*(1-VLOOKUP(SSPYLD2!BQ$4,'[1]INTERNAL PARAMETERS-1'!$B$5:$J$44,5,FALSE))*VLOOKUP(SSPYLD2!BQ$4,'[1]INTERNAL PARAMETERS-1'!$B$5:$J$44,8,FALSE)*VLOOKUP(SSPYLD2!BQ$4,'[1]INTERNAL PARAMETERS-1'!$B$5:$J$44,3,FALSE)</f>
        <v>0</v>
      </c>
      <c r="BR190" s="47">
        <f>SSPYLD1!BR190*VLOOKUP(SSPYLD2!BR$4,'[1]INTERNAL PARAMETERS-1'!$B$5:$J$44,5,FALSE)*VLOOKUP(SSPYLD2!BR$4,'[1]INTERNAL PARAMETERS-1'!$B$5:$J$44,6,FALSE)*VLOOKUP(SSPYLD2!BR$4,'[1]INTERNAL PARAMETERS-1'!$B$5:$J$44,3,FALSE) + SSPYLD1!BR190*(1-VLOOKUP(SSPYLD2!BR$4,'[1]INTERNAL PARAMETERS-1'!$B$5:$J$44,5,FALSE))*VLOOKUP(SSPYLD2!BR$4,'[1]INTERNAL PARAMETERS-1'!$B$5:$J$44,8,FALSE)*VLOOKUP(SSPYLD2!BR$4,'[1]INTERNAL PARAMETERS-1'!$B$5:$J$44,3,FALSE)</f>
        <v>0</v>
      </c>
      <c r="BS190" s="47">
        <f>SSPYLD1!BS190*VLOOKUP(SSPYLD2!BS$4,'[1]INTERNAL PARAMETERS-1'!$B$5:$J$44,5,FALSE)*VLOOKUP(SSPYLD2!BS$4,'[1]INTERNAL PARAMETERS-1'!$B$5:$J$44,6,FALSE)*VLOOKUP(SSPYLD2!BS$4,'[1]INTERNAL PARAMETERS-1'!$B$5:$J$44,3,FALSE) + SSPYLD1!BS190*(1-VLOOKUP(SSPYLD2!BS$4,'[1]INTERNAL PARAMETERS-1'!$B$5:$J$44,5,FALSE))*VLOOKUP(SSPYLD2!BS$4,'[1]INTERNAL PARAMETERS-1'!$B$5:$J$44,8,FALSE)*VLOOKUP(SSPYLD2!BS$4,'[1]INTERNAL PARAMETERS-1'!$B$5:$J$44,3,FALSE)</f>
        <v>0</v>
      </c>
      <c r="BT190" s="47">
        <f>SSPYLD1!BT190*VLOOKUP(SSPYLD2!BT$4,'[1]INTERNAL PARAMETERS-1'!$B$5:$J$44,5,FALSE)*VLOOKUP(SSPYLD2!BT$4,'[1]INTERNAL PARAMETERS-1'!$B$5:$J$44,6,FALSE)*VLOOKUP(SSPYLD2!BT$4,'[1]INTERNAL PARAMETERS-1'!$B$5:$J$44,3,FALSE) + SSPYLD1!BT190*(1-VLOOKUP(SSPYLD2!BT$4,'[1]INTERNAL PARAMETERS-1'!$B$5:$J$44,5,FALSE))*VLOOKUP(SSPYLD2!BT$4,'[1]INTERNAL PARAMETERS-1'!$B$5:$J$44,8,FALSE)*VLOOKUP(SSPYLD2!BT$4,'[1]INTERNAL PARAMETERS-1'!$B$5:$J$44,3,FALSE)</f>
        <v>0</v>
      </c>
      <c r="BU190" s="47">
        <f>SSPYLD1!BU190*VLOOKUP(SSPYLD2!BU$4,'[1]INTERNAL PARAMETERS-1'!$B$5:$J$44,5,FALSE)*VLOOKUP(SSPYLD2!BU$4,'[1]INTERNAL PARAMETERS-1'!$B$5:$J$44,6,FALSE)*VLOOKUP(SSPYLD2!BU$4,'[1]INTERNAL PARAMETERS-1'!$B$5:$J$44,3,FALSE) + SSPYLD1!BU190*(1-VLOOKUP(SSPYLD2!BU$4,'[1]INTERNAL PARAMETERS-1'!$B$5:$J$44,5,FALSE))*VLOOKUP(SSPYLD2!BU$4,'[1]INTERNAL PARAMETERS-1'!$B$5:$J$44,8,FALSE)*VLOOKUP(SSPYLD2!BU$4,'[1]INTERNAL PARAMETERS-1'!$B$5:$J$44,3,FALSE)</f>
        <v>0</v>
      </c>
      <c r="BV190" s="47">
        <f>SSPYLD1!BV190*VLOOKUP(SSPYLD2!BV$4,'[1]INTERNAL PARAMETERS-1'!$B$5:$J$44,5,FALSE)*VLOOKUP(SSPYLD2!BV$4,'[1]INTERNAL PARAMETERS-1'!$B$5:$J$44,6,FALSE)*VLOOKUP(SSPYLD2!BV$4,'[1]INTERNAL PARAMETERS-1'!$B$5:$J$44,3,FALSE) + SSPYLD1!BV190*(1-VLOOKUP(SSPYLD2!BV$4,'[1]INTERNAL PARAMETERS-1'!$B$5:$J$44,5,FALSE))*VLOOKUP(SSPYLD2!BV$4,'[1]INTERNAL PARAMETERS-1'!$B$5:$J$44,8,FALSE)*VLOOKUP(SSPYLD2!BV$4,'[1]INTERNAL PARAMETERS-1'!$B$5:$J$44,3,FALSE)</f>
        <v>0</v>
      </c>
      <c r="BW190" s="47">
        <f>SSPYLD1!BW190*VLOOKUP(SSPYLD2!BW$4,'[1]INTERNAL PARAMETERS-1'!$B$5:$J$44,5,FALSE)*VLOOKUP(SSPYLD2!BW$4,'[1]INTERNAL PARAMETERS-1'!$B$5:$J$44,6,FALSE)*VLOOKUP(SSPYLD2!BW$4,'[1]INTERNAL PARAMETERS-1'!$B$5:$J$44,3,FALSE) + SSPYLD1!BW190*(1-VLOOKUP(SSPYLD2!BW$4,'[1]INTERNAL PARAMETERS-1'!$B$5:$J$44,5,FALSE))*VLOOKUP(SSPYLD2!BW$4,'[1]INTERNAL PARAMETERS-1'!$B$5:$J$44,8,FALSE)*VLOOKUP(SSPYLD2!BW$4,'[1]INTERNAL PARAMETERS-1'!$B$5:$J$44,3,FALSE)</f>
        <v>0</v>
      </c>
      <c r="BX190" s="47">
        <f>SSPYLD1!BX190*VLOOKUP(SSPYLD2!BX$4,'[1]INTERNAL PARAMETERS-1'!$B$5:$J$44,5,FALSE)*VLOOKUP(SSPYLD2!BX$4,'[1]INTERNAL PARAMETERS-1'!$B$5:$J$44,6,FALSE)*VLOOKUP(SSPYLD2!BX$4,'[1]INTERNAL PARAMETERS-1'!$B$5:$J$44,3,FALSE) + SSPYLD1!BX190*(1-VLOOKUP(SSPYLD2!BX$4,'[1]INTERNAL PARAMETERS-1'!$B$5:$J$44,5,FALSE))*VLOOKUP(SSPYLD2!BX$4,'[1]INTERNAL PARAMETERS-1'!$B$5:$J$44,8,FALSE)*VLOOKUP(SSPYLD2!BX$4,'[1]INTERNAL PARAMETERS-1'!$B$5:$J$44,3,FALSE)</f>
        <v>0</v>
      </c>
      <c r="BY190" s="47">
        <f>SSPYLD1!BY190*VLOOKUP(SSPYLD2!BY$4,'[1]INTERNAL PARAMETERS-1'!$B$5:$J$44,5,FALSE)*VLOOKUP(SSPYLD2!BY$4,'[1]INTERNAL PARAMETERS-1'!$B$5:$J$44,6,FALSE)*VLOOKUP(SSPYLD2!BY$4,'[1]INTERNAL PARAMETERS-1'!$B$5:$J$44,3,FALSE) + SSPYLD1!BY190*(1-VLOOKUP(SSPYLD2!BY$4,'[1]INTERNAL PARAMETERS-1'!$B$5:$J$44,5,FALSE))*VLOOKUP(SSPYLD2!BY$4,'[1]INTERNAL PARAMETERS-1'!$B$5:$J$44,8,FALSE)*VLOOKUP(SSPYLD2!BY$4,'[1]INTERNAL PARAMETERS-1'!$B$5:$J$44,3,FALSE)</f>
        <v>0</v>
      </c>
      <c r="BZ190" s="47">
        <f>SSPYLD1!BZ190*VLOOKUP(SSPYLD2!BZ$4,'[1]INTERNAL PARAMETERS-1'!$B$5:$J$44,5,FALSE)*VLOOKUP(SSPYLD2!BZ$4,'[1]INTERNAL PARAMETERS-1'!$B$5:$J$44,6,FALSE)*VLOOKUP(SSPYLD2!BZ$4,'[1]INTERNAL PARAMETERS-1'!$B$5:$J$44,3,FALSE) + SSPYLD1!BZ190*(1-VLOOKUP(SSPYLD2!BZ$4,'[1]INTERNAL PARAMETERS-1'!$B$5:$J$44,5,FALSE))*VLOOKUP(SSPYLD2!BZ$4,'[1]INTERNAL PARAMETERS-1'!$B$5:$J$44,8,FALSE)*VLOOKUP(SSPYLD2!BZ$4,'[1]INTERNAL PARAMETERS-1'!$B$5:$J$44,3,FALSE)</f>
        <v>0</v>
      </c>
      <c r="CA190" s="47">
        <f>SSPYLD1!CA190*VLOOKUP(SSPYLD2!CA$4,'[1]INTERNAL PARAMETERS-1'!$B$5:$J$44,5,FALSE)*VLOOKUP(SSPYLD2!CA$4,'[1]INTERNAL PARAMETERS-1'!$B$5:$J$44,6,FALSE)*VLOOKUP(SSPYLD2!CA$4,'[1]INTERNAL PARAMETERS-1'!$B$5:$J$44,3,FALSE) + SSPYLD1!CA190*(1-VLOOKUP(SSPYLD2!CA$4,'[1]INTERNAL PARAMETERS-1'!$B$5:$J$44,5,FALSE))*VLOOKUP(SSPYLD2!CA$4,'[1]INTERNAL PARAMETERS-1'!$B$5:$J$44,8,FALSE)*VLOOKUP(SSPYLD2!CA$4,'[1]INTERNAL PARAMETERS-1'!$B$5:$J$44,3,FALSE)</f>
        <v>0</v>
      </c>
      <c r="CB190" s="47">
        <f>SSPYLD1!CB190*VLOOKUP(SSPYLD2!CB$4,'[1]INTERNAL PARAMETERS-1'!$B$5:$J$44,5,FALSE)*VLOOKUP(SSPYLD2!CB$4,'[1]INTERNAL PARAMETERS-1'!$B$5:$J$44,6,FALSE)*VLOOKUP(SSPYLD2!CB$4,'[1]INTERNAL PARAMETERS-1'!$B$5:$J$44,3,FALSE) + SSPYLD1!CB190*(1-VLOOKUP(SSPYLD2!CB$4,'[1]INTERNAL PARAMETERS-1'!$B$5:$J$44,5,FALSE))*VLOOKUP(SSPYLD2!CB$4,'[1]INTERNAL PARAMETERS-1'!$B$5:$J$44,8,FALSE)*VLOOKUP(SSPYLD2!CB$4,'[1]INTERNAL PARAMETERS-1'!$B$5:$J$44,3,FALSE)</f>
        <v>0</v>
      </c>
      <c r="CC190" s="47">
        <f>SSPYLD1!CC190*VLOOKUP(SSPYLD2!CC$4,'[1]INTERNAL PARAMETERS-1'!$B$5:$J$44,5,FALSE)*VLOOKUP(SSPYLD2!CC$4,'[1]INTERNAL PARAMETERS-1'!$B$5:$J$44,6,FALSE)*VLOOKUP(SSPYLD2!CC$4,'[1]INTERNAL PARAMETERS-1'!$B$5:$J$44,3,FALSE) + SSPYLD1!CC190*(1-VLOOKUP(SSPYLD2!CC$4,'[1]INTERNAL PARAMETERS-1'!$B$5:$J$44,5,FALSE))*VLOOKUP(SSPYLD2!CC$4,'[1]INTERNAL PARAMETERS-1'!$B$5:$J$44,8,FALSE)*VLOOKUP(SSPYLD2!CC$4,'[1]INTERNAL PARAMETERS-1'!$B$5:$J$44,3,FALSE)</f>
        <v>0</v>
      </c>
      <c r="CD190" s="47">
        <f>SSPYLD1!CD190*VLOOKUP(SSPYLD2!CD$4,'[1]INTERNAL PARAMETERS-1'!$B$5:$J$44,5,FALSE)*VLOOKUP(SSPYLD2!CD$4,'[1]INTERNAL PARAMETERS-1'!$B$5:$J$44,6,FALSE)*VLOOKUP(SSPYLD2!CD$4,'[1]INTERNAL PARAMETERS-1'!$B$5:$J$44,3,FALSE) + SSPYLD1!CD190*(1-VLOOKUP(SSPYLD2!CD$4,'[1]INTERNAL PARAMETERS-1'!$B$5:$J$44,5,FALSE))*VLOOKUP(SSPYLD2!CD$4,'[1]INTERNAL PARAMETERS-1'!$B$5:$J$44,8,FALSE)*VLOOKUP(SSPYLD2!CD$4,'[1]INTERNAL PARAMETERS-1'!$B$5:$J$44,3,FALSE)</f>
        <v>0</v>
      </c>
      <c r="CE190" s="47">
        <f>SSPYLD1!CE190*VLOOKUP(SSPYLD2!CE$4,'[1]INTERNAL PARAMETERS-1'!$B$5:$J$44,5,FALSE)*VLOOKUP(SSPYLD2!CE$4,'[1]INTERNAL PARAMETERS-1'!$B$5:$J$44,6,FALSE)*VLOOKUP(SSPYLD2!CE$4,'[1]INTERNAL PARAMETERS-1'!$B$5:$J$44,3,FALSE) + SSPYLD1!CE190*(1-VLOOKUP(SSPYLD2!CE$4,'[1]INTERNAL PARAMETERS-1'!$B$5:$J$44,5,FALSE))*VLOOKUP(SSPYLD2!CE$4,'[1]INTERNAL PARAMETERS-1'!$B$5:$J$44,8,FALSE)*VLOOKUP(SSPYLD2!CE$4,'[1]INTERNAL PARAMETERS-1'!$B$5:$J$44,3,FALSE)</f>
        <v>0</v>
      </c>
      <c r="CF190" s="47">
        <f>SSPYLD1!CF190*VLOOKUP(SSPYLD2!CF$4,'[1]INTERNAL PARAMETERS-1'!$B$5:$J$44,5,FALSE)*VLOOKUP(SSPYLD2!CF$4,'[1]INTERNAL PARAMETERS-1'!$B$5:$J$44,6,FALSE)*VLOOKUP(SSPYLD2!CF$4,'[1]INTERNAL PARAMETERS-1'!$B$5:$J$44,3,FALSE) + SSPYLD1!CF190*(1-VLOOKUP(SSPYLD2!CF$4,'[1]INTERNAL PARAMETERS-1'!$B$5:$J$44,5,FALSE))*VLOOKUP(SSPYLD2!CF$4,'[1]INTERNAL PARAMETERS-1'!$B$5:$J$44,8,FALSE)*VLOOKUP(SSPYLD2!CF$4,'[1]INTERNAL PARAMETERS-1'!$B$5:$J$44,3,FALSE)</f>
        <v>0</v>
      </c>
      <c r="CG190" s="47">
        <f>SSPYLD1!CG190*VLOOKUP(SSPYLD2!CG$4,'[1]INTERNAL PARAMETERS-1'!$B$5:$J$44,5,FALSE)*VLOOKUP(SSPYLD2!CG$4,'[1]INTERNAL PARAMETERS-1'!$B$5:$J$44,6,FALSE)*VLOOKUP(SSPYLD2!CG$4,'[1]INTERNAL PARAMETERS-1'!$B$5:$J$44,3,FALSE) + SSPYLD1!CG190*(1-VLOOKUP(SSPYLD2!CG$4,'[1]INTERNAL PARAMETERS-1'!$B$5:$J$44,5,FALSE))*VLOOKUP(SSPYLD2!CG$4,'[1]INTERNAL PARAMETERS-1'!$B$5:$J$44,8,FALSE)*VLOOKUP(SSPYLD2!CG$4,'[1]INTERNAL PARAMETERS-1'!$B$5:$J$44,3,FALSE)</f>
        <v>0</v>
      </c>
      <c r="CH190" s="46">
        <f>SSPYLD1!CH190*VLOOKUP(SSPYLD2!CH$4,'[1]INTERNAL PARAMETERS-1'!$B$5:$J$44,5,FALSE)*VLOOKUP(SSPYLD2!CH$4,'[1]INTERNAL PARAMETERS-1'!$B$5:$J$44,6,FALSE)*VLOOKUP(SSPYLD2!CH$4,'[1]INTERNAL PARAMETERS-1'!$B$5:$J$44,3,FALSE) + SSPYLD1!CH190*(1-VLOOKUP(SSPYLD2!CH$4,'[1]INTERNAL PARAMETERS-1'!$B$5:$J$44,5,FALSE))*VLOOKUP(SSPYLD2!CH$4,'[1]INTERNAL PARAMETERS-1'!$B$5:$J$44,8,FALSE)*VLOOKUP(SSPYLD2!CH$4,'[1]INTERNAL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 x14ac:dyDescent="0.4">
      <c r="B191" s="61" t="s">
        <v>7</v>
      </c>
      <c r="C191" s="60" t="s">
        <v>68</v>
      </c>
      <c r="D191" s="60" t="s">
        <v>61</v>
      </c>
      <c r="E191" s="135">
        <f>'S Str&amp;Pad'!X191</f>
        <v>0</v>
      </c>
      <c r="F191" s="62">
        <f>'[1]INTERNAL PARAMETERS-1'!M11</f>
        <v>53.995000000000005</v>
      </c>
      <c r="G191" s="48">
        <f>SSPYLD1!G191*VLOOKUP(SSPYLD2!G$4,'[1]INTERNAL PARAMETERS-1'!$B$5:$J$44,5,FALSE)*VLOOKUP(SSPYLD2!G$4,'[1]INTERNAL PARAMETERS-1'!$B$5:$J$44,7,FALSE)*SSPYLD2!$F191 + SSPYLD1!G191*(1-VLOOKUP(SSPYLD2!G$4,'[1]INTERNAL PARAMETERS-1'!$B$5:$J$44,5,FALSE))*VLOOKUP(SSPYLD2!G$4,'[1]INTERNAL PARAMETERS-1'!$B$5:$J$44,9,FALSE)*SSPYLD2!$F191</f>
        <v>0</v>
      </c>
      <c r="H191" s="47">
        <f>SSPYLD1!H191*VLOOKUP(SSPYLD2!H$4,'[1]INTERNAL PARAMETERS-1'!$B$5:$J$44,5,FALSE)*VLOOKUP(SSPYLD2!H$4,'[1]INTERNAL PARAMETERS-1'!$B$5:$J$44,7,FALSE)*SSPYLD2!$F191 + SSPYLD1!H191*(1-VLOOKUP(SSPYLD2!H$4,'[1]INTERNAL PARAMETERS-1'!$B$5:$J$44,5,FALSE))*VLOOKUP(SSPYLD2!H$4,'[1]INTERNAL PARAMETERS-1'!$B$5:$J$44,9,FALSE)*SSPYLD2!$F191</f>
        <v>0</v>
      </c>
      <c r="I191" s="47">
        <f>SSPYLD1!I191*VLOOKUP(SSPYLD2!I$4,'[1]INTERNAL PARAMETERS-1'!$B$5:$J$44,5,FALSE)*VLOOKUP(SSPYLD2!I$4,'[1]INTERNAL PARAMETERS-1'!$B$5:$J$44,7,FALSE)*SSPYLD2!$F191 + SSPYLD1!I191*(1-VLOOKUP(SSPYLD2!I$4,'[1]INTERNAL PARAMETERS-1'!$B$5:$J$44,5,FALSE))*VLOOKUP(SSPYLD2!I$4,'[1]INTERNAL PARAMETERS-1'!$B$5:$J$44,9,FALSE)*SSPYLD2!$F191</f>
        <v>0</v>
      </c>
      <c r="J191" s="47">
        <f>SSPYLD1!J191*VLOOKUP(SSPYLD2!J$4,'[1]INTERNAL PARAMETERS-1'!$B$5:$J$44,5,FALSE)*VLOOKUP(SSPYLD2!J$4,'[1]INTERNAL PARAMETERS-1'!$B$5:$J$44,7,FALSE)*SSPYLD2!$F191 + SSPYLD1!J191*(1-VLOOKUP(SSPYLD2!J$4,'[1]INTERNAL PARAMETERS-1'!$B$5:$J$44,5,FALSE))*VLOOKUP(SSPYLD2!J$4,'[1]INTERNAL PARAMETERS-1'!$B$5:$J$44,9,FALSE)*SSPYLD2!$F191</f>
        <v>0</v>
      </c>
      <c r="K191" s="47">
        <f>SSPYLD1!K191*VLOOKUP(SSPYLD2!K$4,'[1]INTERNAL PARAMETERS-1'!$B$5:$J$44,5,FALSE)*VLOOKUP(SSPYLD2!K$4,'[1]INTERNAL PARAMETERS-1'!$B$5:$J$44,7,FALSE)*SSPYLD2!$F191 + SSPYLD1!K191*(1-VLOOKUP(SSPYLD2!K$4,'[1]INTERNAL PARAMETERS-1'!$B$5:$J$44,5,FALSE))*VLOOKUP(SSPYLD2!K$4,'[1]INTERNAL PARAMETERS-1'!$B$5:$J$44,9,FALSE)*SSPYLD2!$F191</f>
        <v>0</v>
      </c>
      <c r="L191" s="47">
        <f>SSPYLD1!L191*VLOOKUP(SSPYLD2!L$4,'[1]INTERNAL PARAMETERS-1'!$B$5:$J$44,5,FALSE)*VLOOKUP(SSPYLD2!L$4,'[1]INTERNAL PARAMETERS-1'!$B$5:$J$44,7,FALSE)*SSPYLD2!$F191 + SSPYLD1!L191*(1-VLOOKUP(SSPYLD2!L$4,'[1]INTERNAL PARAMETERS-1'!$B$5:$J$44,5,FALSE))*VLOOKUP(SSPYLD2!L$4,'[1]INTERNAL PARAMETERS-1'!$B$5:$J$44,9,FALSE)*SSPYLD2!$F191</f>
        <v>0</v>
      </c>
      <c r="M191" s="47">
        <f>SSPYLD1!M191*VLOOKUP(SSPYLD2!M$4,'[1]INTERNAL PARAMETERS-1'!$B$5:$J$44,5,FALSE)*VLOOKUP(SSPYLD2!M$4,'[1]INTERNAL PARAMETERS-1'!$B$5:$J$44,7,FALSE)*SSPYLD2!$F191 + SSPYLD1!M191*(1-VLOOKUP(SSPYLD2!M$4,'[1]INTERNAL PARAMETERS-1'!$B$5:$J$44,5,FALSE))*VLOOKUP(SSPYLD2!M$4,'[1]INTERNAL PARAMETERS-1'!$B$5:$J$44,9,FALSE)*SSPYLD2!$F191</f>
        <v>0</v>
      </c>
      <c r="N191" s="47">
        <f>SSPYLD1!N191*VLOOKUP(SSPYLD2!N$4,'[1]INTERNAL PARAMETERS-1'!$B$5:$J$44,5,FALSE)*VLOOKUP(SSPYLD2!N$4,'[1]INTERNAL PARAMETERS-1'!$B$5:$J$44,7,FALSE)*SSPYLD2!$F191 + SSPYLD1!N191*(1-VLOOKUP(SSPYLD2!N$4,'[1]INTERNAL PARAMETERS-1'!$B$5:$J$44,5,FALSE))*VLOOKUP(SSPYLD2!N$4,'[1]INTERNAL PARAMETERS-1'!$B$5:$J$44,9,FALSE)*SSPYLD2!$F191</f>
        <v>0</v>
      </c>
      <c r="O191" s="47">
        <f>SSPYLD1!O191*VLOOKUP(SSPYLD2!O$4,'[1]INTERNAL PARAMETERS-1'!$B$5:$J$44,5,FALSE)*VLOOKUP(SSPYLD2!O$4,'[1]INTERNAL PARAMETERS-1'!$B$5:$J$44,7,FALSE)*SSPYLD2!$F191 + SSPYLD1!O191*(1-VLOOKUP(SSPYLD2!O$4,'[1]INTERNAL PARAMETERS-1'!$B$5:$J$44,5,FALSE))*VLOOKUP(SSPYLD2!O$4,'[1]INTERNAL PARAMETERS-1'!$B$5:$J$44,9,FALSE)*SSPYLD2!$F191</f>
        <v>0</v>
      </c>
      <c r="P191" s="47">
        <f>SSPYLD1!P191*VLOOKUP(SSPYLD2!P$4,'[1]INTERNAL PARAMETERS-1'!$B$5:$J$44,5,FALSE)*VLOOKUP(SSPYLD2!P$4,'[1]INTERNAL PARAMETERS-1'!$B$5:$J$44,7,FALSE)*SSPYLD2!$F191 + SSPYLD1!P191*(1-VLOOKUP(SSPYLD2!P$4,'[1]INTERNAL PARAMETERS-1'!$B$5:$J$44,5,FALSE))*VLOOKUP(SSPYLD2!P$4,'[1]INTERNAL PARAMETERS-1'!$B$5:$J$44,9,FALSE)*SSPYLD2!$F191</f>
        <v>0</v>
      </c>
      <c r="Q191" s="47">
        <f>SSPYLD1!Q191*VLOOKUP(SSPYLD2!Q$4,'[1]INTERNAL PARAMETERS-1'!$B$5:$J$44,5,FALSE)*VLOOKUP(SSPYLD2!Q$4,'[1]INTERNAL PARAMETERS-1'!$B$5:$J$44,7,FALSE)*SSPYLD2!$F191 + SSPYLD1!Q191*(1-VLOOKUP(SSPYLD2!Q$4,'[1]INTERNAL PARAMETERS-1'!$B$5:$J$44,5,FALSE))*VLOOKUP(SSPYLD2!Q$4,'[1]INTERNAL PARAMETERS-1'!$B$5:$J$44,9,FALSE)*SSPYLD2!$F191</f>
        <v>0</v>
      </c>
      <c r="R191" s="47">
        <f>SSPYLD1!R191*VLOOKUP(SSPYLD2!R$4,'[1]INTERNAL PARAMETERS-1'!$B$5:$J$44,5,FALSE)*VLOOKUP(SSPYLD2!R$4,'[1]INTERNAL PARAMETERS-1'!$B$5:$J$44,7,FALSE)*SSPYLD2!$F191 + SSPYLD1!R191*(1-VLOOKUP(SSPYLD2!R$4,'[1]INTERNAL PARAMETERS-1'!$B$5:$J$44,5,FALSE))*VLOOKUP(SSPYLD2!R$4,'[1]INTERNAL PARAMETERS-1'!$B$5:$J$44,9,FALSE)*SSPYLD2!$F191</f>
        <v>0</v>
      </c>
      <c r="S191" s="47">
        <f>SSPYLD1!S191*VLOOKUP(SSPYLD2!S$4,'[1]INTERNAL PARAMETERS-1'!$B$5:$J$44,5,FALSE)*VLOOKUP(SSPYLD2!S$4,'[1]INTERNAL PARAMETERS-1'!$B$5:$J$44,7,FALSE)*SSPYLD2!$F191 + SSPYLD1!S191*(1-VLOOKUP(SSPYLD2!S$4,'[1]INTERNAL PARAMETERS-1'!$B$5:$J$44,5,FALSE))*VLOOKUP(SSPYLD2!S$4,'[1]INTERNAL PARAMETERS-1'!$B$5:$J$44,9,FALSE)*SSPYLD2!$F191</f>
        <v>0</v>
      </c>
      <c r="T191" s="47">
        <f>SSPYLD1!T191*VLOOKUP(SSPYLD2!T$4,'[1]INTERNAL PARAMETERS-1'!$B$5:$J$44,5,FALSE)*VLOOKUP(SSPYLD2!T$4,'[1]INTERNAL PARAMETERS-1'!$B$5:$J$44,7,FALSE)*SSPYLD2!$F191 + SSPYLD1!T191*(1-VLOOKUP(SSPYLD2!T$4,'[1]INTERNAL PARAMETERS-1'!$B$5:$J$44,5,FALSE))*VLOOKUP(SSPYLD2!T$4,'[1]INTERNAL PARAMETERS-1'!$B$5:$J$44,9,FALSE)*SSPYLD2!$F191</f>
        <v>0</v>
      </c>
      <c r="U191" s="47">
        <f>SSPYLD1!U191*VLOOKUP(SSPYLD2!U$4,'[1]INTERNAL PARAMETERS-1'!$B$5:$J$44,5,FALSE)*VLOOKUP(SSPYLD2!U$4,'[1]INTERNAL PARAMETERS-1'!$B$5:$J$44,7,FALSE)*SSPYLD2!$F191 + SSPYLD1!U191*(1-VLOOKUP(SSPYLD2!U$4,'[1]INTERNAL PARAMETERS-1'!$B$5:$J$44,5,FALSE))*VLOOKUP(SSPYLD2!U$4,'[1]INTERNAL PARAMETERS-1'!$B$5:$J$44,9,FALSE)*SSPYLD2!$F191</f>
        <v>0</v>
      </c>
      <c r="V191" s="47">
        <f>SSPYLD1!V191*VLOOKUP(SSPYLD2!V$4,'[1]INTERNAL PARAMETERS-1'!$B$5:$J$44,5,FALSE)*VLOOKUP(SSPYLD2!V$4,'[1]INTERNAL PARAMETERS-1'!$B$5:$J$44,7,FALSE)*SSPYLD2!$F191 + SSPYLD1!V191*(1-VLOOKUP(SSPYLD2!V$4,'[1]INTERNAL PARAMETERS-1'!$B$5:$J$44,5,FALSE))*VLOOKUP(SSPYLD2!V$4,'[1]INTERNAL PARAMETERS-1'!$B$5:$J$44,9,FALSE)*SSPYLD2!$F191</f>
        <v>0</v>
      </c>
      <c r="W191" s="47">
        <f>SSPYLD1!W191*VLOOKUP(SSPYLD2!W$4,'[1]INTERNAL PARAMETERS-1'!$B$5:$J$44,5,FALSE)*VLOOKUP(SSPYLD2!W$4,'[1]INTERNAL PARAMETERS-1'!$B$5:$J$44,7,FALSE)*SSPYLD2!$F191 + SSPYLD1!W191*(1-VLOOKUP(SSPYLD2!W$4,'[1]INTERNAL PARAMETERS-1'!$B$5:$J$44,5,FALSE))*VLOOKUP(SSPYLD2!W$4,'[1]INTERNAL PARAMETERS-1'!$B$5:$J$44,9,FALSE)*SSPYLD2!$F191</f>
        <v>0</v>
      </c>
      <c r="X191" s="47">
        <f>SSPYLD1!X191*VLOOKUP(SSPYLD2!X$4,'[1]INTERNAL PARAMETERS-1'!$B$5:$J$44,5,FALSE)*VLOOKUP(SSPYLD2!X$4,'[1]INTERNAL PARAMETERS-1'!$B$5:$J$44,7,FALSE)*SSPYLD2!$F191 + SSPYLD1!X191*(1-VLOOKUP(SSPYLD2!X$4,'[1]INTERNAL PARAMETERS-1'!$B$5:$J$44,5,FALSE))*VLOOKUP(SSPYLD2!X$4,'[1]INTERNAL PARAMETERS-1'!$B$5:$J$44,9,FALSE)*SSPYLD2!$F191</f>
        <v>0</v>
      </c>
      <c r="Y191" s="47">
        <f>SSPYLD1!Y191*VLOOKUP(SSPYLD2!Y$4,'[1]INTERNAL PARAMETERS-1'!$B$5:$J$44,5,FALSE)*VLOOKUP(SSPYLD2!Y$4,'[1]INTERNAL PARAMETERS-1'!$B$5:$J$44,7,FALSE)*SSPYLD2!$F191 + SSPYLD1!Y191*(1-VLOOKUP(SSPYLD2!Y$4,'[1]INTERNAL PARAMETERS-1'!$B$5:$J$44,5,FALSE))*VLOOKUP(SSPYLD2!Y$4,'[1]INTERNAL PARAMETERS-1'!$B$5:$J$44,9,FALSE)*SSPYLD2!$F191</f>
        <v>0</v>
      </c>
      <c r="Z191" s="47">
        <f>SSPYLD1!Z191*VLOOKUP(SSPYLD2!Z$4,'[1]INTERNAL PARAMETERS-1'!$B$5:$J$44,5,FALSE)*VLOOKUP(SSPYLD2!Z$4,'[1]INTERNAL PARAMETERS-1'!$B$5:$J$44,7,FALSE)*SSPYLD2!$F191 + SSPYLD1!Z191*(1-VLOOKUP(SSPYLD2!Z$4,'[1]INTERNAL PARAMETERS-1'!$B$5:$J$44,5,FALSE))*VLOOKUP(SSPYLD2!Z$4,'[1]INTERNAL PARAMETERS-1'!$B$5:$J$44,9,FALSE)*SSPYLD2!$F191</f>
        <v>0</v>
      </c>
      <c r="AA191" s="47">
        <f>SSPYLD1!AA191*VLOOKUP(SSPYLD2!AA$4,'[1]INTERNAL PARAMETERS-1'!$B$5:$J$44,5,FALSE)*VLOOKUP(SSPYLD2!AA$4,'[1]INTERNAL PARAMETERS-1'!$B$5:$J$44,7,FALSE)*SSPYLD2!$F191 + SSPYLD1!AA191*(1-VLOOKUP(SSPYLD2!AA$4,'[1]INTERNAL PARAMETERS-1'!$B$5:$J$44,5,FALSE))*VLOOKUP(SSPYLD2!AA$4,'[1]INTERNAL PARAMETERS-1'!$B$5:$J$44,9,FALSE)*SSPYLD2!$F191</f>
        <v>0</v>
      </c>
      <c r="AB191" s="47">
        <f>SSPYLD1!AB191*VLOOKUP(SSPYLD2!AB$4,'[1]INTERNAL PARAMETERS-1'!$B$5:$J$44,5,FALSE)*VLOOKUP(SSPYLD2!AB$4,'[1]INTERNAL PARAMETERS-1'!$B$5:$J$44,7,FALSE)*SSPYLD2!$F191 + SSPYLD1!AB191*(1-VLOOKUP(SSPYLD2!AB$4,'[1]INTERNAL PARAMETERS-1'!$B$5:$J$44,5,FALSE))*VLOOKUP(SSPYLD2!AB$4,'[1]INTERNAL PARAMETERS-1'!$B$5:$J$44,9,FALSE)*SSPYLD2!$F191</f>
        <v>0</v>
      </c>
      <c r="AC191" s="47">
        <f>SSPYLD1!AC191*VLOOKUP(SSPYLD2!AC$4,'[1]INTERNAL PARAMETERS-1'!$B$5:$J$44,5,FALSE)*VLOOKUP(SSPYLD2!AC$4,'[1]INTERNAL PARAMETERS-1'!$B$5:$J$44,7,FALSE)*SSPYLD2!$F191 + SSPYLD1!AC191*(1-VLOOKUP(SSPYLD2!AC$4,'[1]INTERNAL PARAMETERS-1'!$B$5:$J$44,5,FALSE))*VLOOKUP(SSPYLD2!AC$4,'[1]INTERNAL PARAMETERS-1'!$B$5:$J$44,9,FALSE)*SSPYLD2!$F191</f>
        <v>0</v>
      </c>
      <c r="AD191" s="47">
        <f>SSPYLD1!AD191*VLOOKUP(SSPYLD2!AD$4,'[1]INTERNAL PARAMETERS-1'!$B$5:$J$44,5,FALSE)*VLOOKUP(SSPYLD2!AD$4,'[1]INTERNAL PARAMETERS-1'!$B$5:$J$44,7,FALSE)*SSPYLD2!$F191 + SSPYLD1!AD191*(1-VLOOKUP(SSPYLD2!AD$4,'[1]INTERNAL PARAMETERS-1'!$B$5:$J$44,5,FALSE))*VLOOKUP(SSPYLD2!AD$4,'[1]INTERNAL PARAMETERS-1'!$B$5:$J$44,9,FALSE)*SSPYLD2!$F191</f>
        <v>0</v>
      </c>
      <c r="AE191" s="47">
        <f>SSPYLD1!AE191*VLOOKUP(SSPYLD2!AE$4,'[1]INTERNAL PARAMETERS-1'!$B$5:$J$44,5,FALSE)*VLOOKUP(SSPYLD2!AE$4,'[1]INTERNAL PARAMETERS-1'!$B$5:$J$44,7,FALSE)*SSPYLD2!$F191 + SSPYLD1!AE191*(1-VLOOKUP(SSPYLD2!AE$4,'[1]INTERNAL PARAMETERS-1'!$B$5:$J$44,5,FALSE))*VLOOKUP(SSPYLD2!AE$4,'[1]INTERNAL PARAMETERS-1'!$B$5:$J$44,9,FALSE)*SSPYLD2!$F191</f>
        <v>0</v>
      </c>
      <c r="AF191" s="47">
        <f>SSPYLD1!AF191*VLOOKUP(SSPYLD2!AF$4,'[1]INTERNAL PARAMETERS-1'!$B$5:$J$44,5,FALSE)*VLOOKUP(SSPYLD2!AF$4,'[1]INTERNAL PARAMETERS-1'!$B$5:$J$44,7,FALSE)*SSPYLD2!$F191 + SSPYLD1!AF191*(1-VLOOKUP(SSPYLD2!AF$4,'[1]INTERNAL PARAMETERS-1'!$B$5:$J$44,5,FALSE))*VLOOKUP(SSPYLD2!AF$4,'[1]INTERNAL PARAMETERS-1'!$B$5:$J$44,9,FALSE)*SSPYLD2!$F191</f>
        <v>0</v>
      </c>
      <c r="AG191" s="47">
        <f>SSPYLD1!AG191*VLOOKUP(SSPYLD2!AG$4,'[1]INTERNAL PARAMETERS-1'!$B$5:$J$44,5,FALSE)*VLOOKUP(SSPYLD2!AG$4,'[1]INTERNAL PARAMETERS-1'!$B$5:$J$44,7,FALSE)*SSPYLD2!$F191 + SSPYLD1!AG191*(1-VLOOKUP(SSPYLD2!AG$4,'[1]INTERNAL PARAMETERS-1'!$B$5:$J$44,5,FALSE))*VLOOKUP(SSPYLD2!AG$4,'[1]INTERNAL PARAMETERS-1'!$B$5:$J$44,9,FALSE)*SSPYLD2!$F191</f>
        <v>0</v>
      </c>
      <c r="AH191" s="47">
        <f>SSPYLD1!AH191*VLOOKUP(SSPYLD2!AH$4,'[1]INTERNAL PARAMETERS-1'!$B$5:$J$44,5,FALSE)*VLOOKUP(SSPYLD2!AH$4,'[1]INTERNAL PARAMETERS-1'!$B$5:$J$44,7,FALSE)*SSPYLD2!$F191 + SSPYLD1!AH191*(1-VLOOKUP(SSPYLD2!AH$4,'[1]INTERNAL PARAMETERS-1'!$B$5:$J$44,5,FALSE))*VLOOKUP(SSPYLD2!AH$4,'[1]INTERNAL PARAMETERS-1'!$B$5:$J$44,9,FALSE)*SSPYLD2!$F191</f>
        <v>0</v>
      </c>
      <c r="AI191" s="47">
        <f>SSPYLD1!AI191*VLOOKUP(SSPYLD2!AI$4,'[1]INTERNAL PARAMETERS-1'!$B$5:$J$44,5,FALSE)*VLOOKUP(SSPYLD2!AI$4,'[1]INTERNAL PARAMETERS-1'!$B$5:$J$44,7,FALSE)*SSPYLD2!$F191 + SSPYLD1!AI191*(1-VLOOKUP(SSPYLD2!AI$4,'[1]INTERNAL PARAMETERS-1'!$B$5:$J$44,5,FALSE))*VLOOKUP(SSPYLD2!AI$4,'[1]INTERNAL PARAMETERS-1'!$B$5:$J$44,9,FALSE)*SSPYLD2!$F191</f>
        <v>0</v>
      </c>
      <c r="AJ191" s="47">
        <f>SSPYLD1!AJ191*VLOOKUP(SSPYLD2!AJ$4,'[1]INTERNAL PARAMETERS-1'!$B$5:$J$44,5,FALSE)*VLOOKUP(SSPYLD2!AJ$4,'[1]INTERNAL PARAMETERS-1'!$B$5:$J$44,7,FALSE)*SSPYLD2!$F191 + SSPYLD1!AJ191*(1-VLOOKUP(SSPYLD2!AJ$4,'[1]INTERNAL PARAMETERS-1'!$B$5:$J$44,5,FALSE))*VLOOKUP(SSPYLD2!AJ$4,'[1]INTERNAL PARAMETERS-1'!$B$5:$J$44,9,FALSE)*SSPYLD2!$F191</f>
        <v>0</v>
      </c>
      <c r="AK191" s="47">
        <f>SSPYLD1!AK191*VLOOKUP(SSPYLD2!AK$4,'[1]INTERNAL PARAMETERS-1'!$B$5:$J$44,5,FALSE)*VLOOKUP(SSPYLD2!AK$4,'[1]INTERNAL PARAMETERS-1'!$B$5:$J$44,7,FALSE)*SSPYLD2!$F191 + SSPYLD1!AK191*(1-VLOOKUP(SSPYLD2!AK$4,'[1]INTERNAL PARAMETERS-1'!$B$5:$J$44,5,FALSE))*VLOOKUP(SSPYLD2!AK$4,'[1]INTERNAL PARAMETERS-1'!$B$5:$J$44,9,FALSE)*SSPYLD2!$F191</f>
        <v>0</v>
      </c>
      <c r="AL191" s="47">
        <f>SSPYLD1!AL191*VLOOKUP(SSPYLD2!AL$4,'[1]INTERNAL PARAMETERS-1'!$B$5:$J$44,5,FALSE)*VLOOKUP(SSPYLD2!AL$4,'[1]INTERNAL PARAMETERS-1'!$B$5:$J$44,7,FALSE)*SSPYLD2!$F191 + SSPYLD1!AL191*(1-VLOOKUP(SSPYLD2!AL$4,'[1]INTERNAL PARAMETERS-1'!$B$5:$J$44,5,FALSE))*VLOOKUP(SSPYLD2!AL$4,'[1]INTERNAL PARAMETERS-1'!$B$5:$J$44,9,FALSE)*SSPYLD2!$F191</f>
        <v>0</v>
      </c>
      <c r="AM191" s="47">
        <f>SSPYLD1!AM191*VLOOKUP(SSPYLD2!AM$4,'[1]INTERNAL PARAMETERS-1'!$B$5:$J$44,5,FALSE)*VLOOKUP(SSPYLD2!AM$4,'[1]INTERNAL PARAMETERS-1'!$B$5:$J$44,7,FALSE)*SSPYLD2!$F191 + SSPYLD1!AM191*(1-VLOOKUP(SSPYLD2!AM$4,'[1]INTERNAL PARAMETERS-1'!$B$5:$J$44,5,FALSE))*VLOOKUP(SSPYLD2!AM$4,'[1]INTERNAL PARAMETERS-1'!$B$5:$J$44,9,FALSE)*SSPYLD2!$F191</f>
        <v>0</v>
      </c>
      <c r="AN191" s="47">
        <f>SSPYLD1!AN191*VLOOKUP(SSPYLD2!AN$4,'[1]INTERNAL PARAMETERS-1'!$B$5:$J$44,5,FALSE)*VLOOKUP(SSPYLD2!AN$4,'[1]INTERNAL PARAMETERS-1'!$B$5:$J$44,7,FALSE)*SSPYLD2!$F191 + SSPYLD1!AN191*(1-VLOOKUP(SSPYLD2!AN$4,'[1]INTERNAL PARAMETERS-1'!$B$5:$J$44,5,FALSE))*VLOOKUP(SSPYLD2!AN$4,'[1]INTERNAL PARAMETERS-1'!$B$5:$J$44,9,FALSE)*SSPYLD2!$F191</f>
        <v>0</v>
      </c>
      <c r="AO191" s="47">
        <f>SSPYLD1!AO191*VLOOKUP(SSPYLD2!AO$4,'[1]INTERNAL PARAMETERS-1'!$B$5:$J$44,5,FALSE)*VLOOKUP(SSPYLD2!AO$4,'[1]INTERNAL PARAMETERS-1'!$B$5:$J$44,7,FALSE)*SSPYLD2!$F191 + SSPYLD1!AO191*(1-VLOOKUP(SSPYLD2!AO$4,'[1]INTERNAL PARAMETERS-1'!$B$5:$J$44,5,FALSE))*VLOOKUP(SSPYLD2!AO$4,'[1]INTERNAL PARAMETERS-1'!$B$5:$J$44,9,FALSE)*SSPYLD2!$F191</f>
        <v>0</v>
      </c>
      <c r="AP191" s="47">
        <f>SSPYLD1!AP191*VLOOKUP(SSPYLD2!AP$4,'[1]INTERNAL PARAMETERS-1'!$B$5:$J$44,5,FALSE)*VLOOKUP(SSPYLD2!AP$4,'[1]INTERNAL PARAMETERS-1'!$B$5:$J$44,7,FALSE)*SSPYLD2!$F191 + SSPYLD1!AP191*(1-VLOOKUP(SSPYLD2!AP$4,'[1]INTERNAL PARAMETERS-1'!$B$5:$J$44,5,FALSE))*VLOOKUP(SSPYLD2!AP$4,'[1]INTERNAL PARAMETERS-1'!$B$5:$J$44,9,FALSE)*SSPYLD2!$F191</f>
        <v>0</v>
      </c>
      <c r="AQ191" s="47">
        <f>SSPYLD1!AQ191*VLOOKUP(SSPYLD2!AQ$4,'[1]INTERNAL PARAMETERS-1'!$B$5:$J$44,5,FALSE)*VLOOKUP(SSPYLD2!AQ$4,'[1]INTERNAL PARAMETERS-1'!$B$5:$J$44,7,FALSE)*SSPYLD2!$F191 + SSPYLD1!AQ191*(1-VLOOKUP(SSPYLD2!AQ$4,'[1]INTERNAL PARAMETERS-1'!$B$5:$J$44,5,FALSE))*VLOOKUP(SSPYLD2!AQ$4,'[1]INTERNAL PARAMETERS-1'!$B$5:$J$44,9,FALSE)*SSPYLD2!$F191</f>
        <v>0</v>
      </c>
      <c r="AR191" s="47">
        <f>SSPYLD1!AR191*VLOOKUP(SSPYLD2!AR$4,'[1]INTERNAL PARAMETERS-1'!$B$5:$J$44,5,FALSE)*VLOOKUP(SSPYLD2!AR$4,'[1]INTERNAL PARAMETERS-1'!$B$5:$J$44,7,FALSE)*SSPYLD2!$F191 + SSPYLD1!AR191*(1-VLOOKUP(SSPYLD2!AR$4,'[1]INTERNAL PARAMETERS-1'!$B$5:$J$44,5,FALSE))*VLOOKUP(SSPYLD2!AR$4,'[1]INTERNAL PARAMETERS-1'!$B$5:$J$44,9,FALSE)*SSPYLD2!$F191</f>
        <v>0</v>
      </c>
      <c r="AS191" s="47">
        <f>SSPYLD1!AS191*VLOOKUP(SSPYLD2!AS$4,'[1]INTERNAL PARAMETERS-1'!$B$5:$J$44,5,FALSE)*VLOOKUP(SSPYLD2!AS$4,'[1]INTERNAL PARAMETERS-1'!$B$5:$J$44,7,FALSE)*SSPYLD2!$F191 + SSPYLD1!AS191*(1-VLOOKUP(SSPYLD2!AS$4,'[1]INTERNAL PARAMETERS-1'!$B$5:$J$44,5,FALSE))*VLOOKUP(SSPYLD2!AS$4,'[1]INTERNAL PARAMETERS-1'!$B$5:$J$44,9,FALSE)*SSPYLD2!$F191</f>
        <v>0</v>
      </c>
      <c r="AT191" s="46">
        <f>SSPYLD1!AT191*VLOOKUP(SSPYLD2!AT$4,'[1]INTERNAL PARAMETERS-1'!$B$5:$J$44,5,FALSE)*VLOOKUP(SSPYLD2!AT$4,'[1]INTERNAL PARAMETERS-1'!$B$5:$J$44,7,FALSE)*SSPYLD2!$F191 + SSPYLD1!AT191*(1-VLOOKUP(SSPYLD2!AT$4,'[1]INTERNAL PARAMETERS-1'!$B$5:$J$44,5,FALSE))*VLOOKUP(SSPYLD2!AT$4,'[1]INTERNAL PARAMETERS-1'!$B$5:$J$44,9,FALSE)*SSPYLD2!$F191</f>
        <v>0</v>
      </c>
      <c r="AU191" s="48">
        <f>SSPYLD1!AU191*VLOOKUP(SSPYLD2!AU$4,'[1]INTERNAL PARAMETERS-1'!$B$5:$J$44,5,FALSE)*VLOOKUP(SSPYLD2!AU$4,'[1]INTERNAL PARAMETERS-1'!$B$5:$J$44,6,FALSE)*VLOOKUP(SSPYLD2!AU$4,'[1]INTERNAL PARAMETERS-1'!$B$5:$J$44,3,FALSE) + SSPYLD1!AU191*(1-VLOOKUP(SSPYLD2!AU$4,'[1]INTERNAL PARAMETERS-1'!$B$5:$J$44,5,FALSE))*VLOOKUP(SSPYLD2!AU$4,'[1]INTERNAL PARAMETERS-1'!$B$5:$J$44,8,FALSE)*VLOOKUP(SSPYLD2!AU$4,'[1]INTERNAL PARAMETERS-1'!$B$5:$J$44,3,FALSE)</f>
        <v>0</v>
      </c>
      <c r="AV191" s="47">
        <f>SSPYLD1!AV191*VLOOKUP(SSPYLD2!AV$4,'[1]INTERNAL PARAMETERS-1'!$B$5:$J$44,5,FALSE)*VLOOKUP(SSPYLD2!AV$4,'[1]INTERNAL PARAMETERS-1'!$B$5:$J$44,6,FALSE)*VLOOKUP(SSPYLD2!AV$4,'[1]INTERNAL PARAMETERS-1'!$B$5:$J$44,3,FALSE) + SSPYLD1!AV191*(1-VLOOKUP(SSPYLD2!AV$4,'[1]INTERNAL PARAMETERS-1'!$B$5:$J$44,5,FALSE))*VLOOKUP(SSPYLD2!AV$4,'[1]INTERNAL PARAMETERS-1'!$B$5:$J$44,8,FALSE)*VLOOKUP(SSPYLD2!AV$4,'[1]INTERNAL PARAMETERS-1'!$B$5:$J$44,3,FALSE)</f>
        <v>0</v>
      </c>
      <c r="AW191" s="47">
        <f>SSPYLD1!AW191*VLOOKUP(SSPYLD2!AW$4,'[1]INTERNAL PARAMETERS-1'!$B$5:$J$44,5,FALSE)*VLOOKUP(SSPYLD2!AW$4,'[1]INTERNAL PARAMETERS-1'!$B$5:$J$44,6,FALSE)*VLOOKUP(SSPYLD2!AW$4,'[1]INTERNAL PARAMETERS-1'!$B$5:$J$44,3,FALSE) + SSPYLD1!AW191*(1-VLOOKUP(SSPYLD2!AW$4,'[1]INTERNAL PARAMETERS-1'!$B$5:$J$44,5,FALSE))*VLOOKUP(SSPYLD2!AW$4,'[1]INTERNAL PARAMETERS-1'!$B$5:$J$44,8,FALSE)*VLOOKUP(SSPYLD2!AW$4,'[1]INTERNAL PARAMETERS-1'!$B$5:$J$44,3,FALSE)</f>
        <v>0</v>
      </c>
      <c r="AX191" s="47">
        <f>SSPYLD1!AX191*VLOOKUP(SSPYLD2!AX$4,'[1]INTERNAL PARAMETERS-1'!$B$5:$J$44,5,FALSE)*VLOOKUP(SSPYLD2!AX$4,'[1]INTERNAL PARAMETERS-1'!$B$5:$J$44,6,FALSE)*VLOOKUP(SSPYLD2!AX$4,'[1]INTERNAL PARAMETERS-1'!$B$5:$J$44,3,FALSE) + SSPYLD1!AX191*(1-VLOOKUP(SSPYLD2!AX$4,'[1]INTERNAL PARAMETERS-1'!$B$5:$J$44,5,FALSE))*VLOOKUP(SSPYLD2!AX$4,'[1]INTERNAL PARAMETERS-1'!$B$5:$J$44,8,FALSE)*VLOOKUP(SSPYLD2!AX$4,'[1]INTERNAL PARAMETERS-1'!$B$5:$J$44,3,FALSE)</f>
        <v>0</v>
      </c>
      <c r="AY191" s="47">
        <f>SSPYLD1!AY191*VLOOKUP(SSPYLD2!AY$4,'[1]INTERNAL PARAMETERS-1'!$B$5:$J$44,5,FALSE)*VLOOKUP(SSPYLD2!AY$4,'[1]INTERNAL PARAMETERS-1'!$B$5:$J$44,6,FALSE)*VLOOKUP(SSPYLD2!AY$4,'[1]INTERNAL PARAMETERS-1'!$B$5:$J$44,3,FALSE) + SSPYLD1!AY191*(1-VLOOKUP(SSPYLD2!AY$4,'[1]INTERNAL PARAMETERS-1'!$B$5:$J$44,5,FALSE))*VLOOKUP(SSPYLD2!AY$4,'[1]INTERNAL PARAMETERS-1'!$B$5:$J$44,8,FALSE)*VLOOKUP(SSPYLD2!AY$4,'[1]INTERNAL PARAMETERS-1'!$B$5:$J$44,3,FALSE)</f>
        <v>0</v>
      </c>
      <c r="AZ191" s="47">
        <f>SSPYLD1!AZ191*VLOOKUP(SSPYLD2!AZ$4,'[1]INTERNAL PARAMETERS-1'!$B$5:$J$44,5,FALSE)*VLOOKUP(SSPYLD2!AZ$4,'[1]INTERNAL PARAMETERS-1'!$B$5:$J$44,6,FALSE)*VLOOKUP(SSPYLD2!AZ$4,'[1]INTERNAL PARAMETERS-1'!$B$5:$J$44,3,FALSE) + SSPYLD1!AZ191*(1-VLOOKUP(SSPYLD2!AZ$4,'[1]INTERNAL PARAMETERS-1'!$B$5:$J$44,5,FALSE))*VLOOKUP(SSPYLD2!AZ$4,'[1]INTERNAL PARAMETERS-1'!$B$5:$J$44,8,FALSE)*VLOOKUP(SSPYLD2!AZ$4,'[1]INTERNAL PARAMETERS-1'!$B$5:$J$44,3,FALSE)</f>
        <v>0</v>
      </c>
      <c r="BA191" s="47">
        <f>SSPYLD1!BA191*VLOOKUP(SSPYLD2!BA$4,'[1]INTERNAL PARAMETERS-1'!$B$5:$J$44,5,FALSE)*VLOOKUP(SSPYLD2!BA$4,'[1]INTERNAL PARAMETERS-1'!$B$5:$J$44,6,FALSE)*VLOOKUP(SSPYLD2!BA$4,'[1]INTERNAL PARAMETERS-1'!$B$5:$J$44,3,FALSE) + SSPYLD1!BA191*(1-VLOOKUP(SSPYLD2!BA$4,'[1]INTERNAL PARAMETERS-1'!$B$5:$J$44,5,FALSE))*VLOOKUP(SSPYLD2!BA$4,'[1]INTERNAL PARAMETERS-1'!$B$5:$J$44,8,FALSE)*VLOOKUP(SSPYLD2!BA$4,'[1]INTERNAL PARAMETERS-1'!$B$5:$J$44,3,FALSE)</f>
        <v>0</v>
      </c>
      <c r="BB191" s="47">
        <f>SSPYLD1!BB191*VLOOKUP(SSPYLD2!BB$4,'[1]INTERNAL PARAMETERS-1'!$B$5:$J$44,5,FALSE)*VLOOKUP(SSPYLD2!BB$4,'[1]INTERNAL PARAMETERS-1'!$B$5:$J$44,6,FALSE)*VLOOKUP(SSPYLD2!BB$4,'[1]INTERNAL PARAMETERS-1'!$B$5:$J$44,3,FALSE) + SSPYLD1!BB191*(1-VLOOKUP(SSPYLD2!BB$4,'[1]INTERNAL PARAMETERS-1'!$B$5:$J$44,5,FALSE))*VLOOKUP(SSPYLD2!BB$4,'[1]INTERNAL PARAMETERS-1'!$B$5:$J$44,8,FALSE)*VLOOKUP(SSPYLD2!BB$4,'[1]INTERNAL PARAMETERS-1'!$B$5:$J$44,3,FALSE)</f>
        <v>0</v>
      </c>
      <c r="BC191" s="47">
        <f>SSPYLD1!BC191*VLOOKUP(SSPYLD2!BC$4,'[1]INTERNAL PARAMETERS-1'!$B$5:$J$44,5,FALSE)*VLOOKUP(SSPYLD2!BC$4,'[1]INTERNAL PARAMETERS-1'!$B$5:$J$44,6,FALSE)*VLOOKUP(SSPYLD2!BC$4,'[1]INTERNAL PARAMETERS-1'!$B$5:$J$44,3,FALSE) + SSPYLD1!BC191*(1-VLOOKUP(SSPYLD2!BC$4,'[1]INTERNAL PARAMETERS-1'!$B$5:$J$44,5,FALSE))*VLOOKUP(SSPYLD2!BC$4,'[1]INTERNAL PARAMETERS-1'!$B$5:$J$44,8,FALSE)*VLOOKUP(SSPYLD2!BC$4,'[1]INTERNAL PARAMETERS-1'!$B$5:$J$44,3,FALSE)</f>
        <v>0</v>
      </c>
      <c r="BD191" s="47">
        <f>SSPYLD1!BD191*VLOOKUP(SSPYLD2!BD$4,'[1]INTERNAL PARAMETERS-1'!$B$5:$J$44,5,FALSE)*VLOOKUP(SSPYLD2!BD$4,'[1]INTERNAL PARAMETERS-1'!$B$5:$J$44,6,FALSE)*VLOOKUP(SSPYLD2!BD$4,'[1]INTERNAL PARAMETERS-1'!$B$5:$J$44,3,FALSE) + SSPYLD1!BD191*(1-VLOOKUP(SSPYLD2!BD$4,'[1]INTERNAL PARAMETERS-1'!$B$5:$J$44,5,FALSE))*VLOOKUP(SSPYLD2!BD$4,'[1]INTERNAL PARAMETERS-1'!$B$5:$J$44,8,FALSE)*VLOOKUP(SSPYLD2!BD$4,'[1]INTERNAL PARAMETERS-1'!$B$5:$J$44,3,FALSE)</f>
        <v>0</v>
      </c>
      <c r="BE191" s="47">
        <f>SSPYLD1!BE191*VLOOKUP(SSPYLD2!BE$4,'[1]INTERNAL PARAMETERS-1'!$B$5:$J$44,5,FALSE)*VLOOKUP(SSPYLD2!BE$4,'[1]INTERNAL PARAMETERS-1'!$B$5:$J$44,6,FALSE)*VLOOKUP(SSPYLD2!BE$4,'[1]INTERNAL PARAMETERS-1'!$B$5:$J$44,3,FALSE) + SSPYLD1!BE191*(1-VLOOKUP(SSPYLD2!BE$4,'[1]INTERNAL PARAMETERS-1'!$B$5:$J$44,5,FALSE))*VLOOKUP(SSPYLD2!BE$4,'[1]INTERNAL PARAMETERS-1'!$B$5:$J$44,8,FALSE)*VLOOKUP(SSPYLD2!BE$4,'[1]INTERNAL PARAMETERS-1'!$B$5:$J$44,3,FALSE)</f>
        <v>0</v>
      </c>
      <c r="BF191" s="47">
        <f>SSPYLD1!BF191*VLOOKUP(SSPYLD2!BF$4,'[1]INTERNAL PARAMETERS-1'!$B$5:$J$44,5,FALSE)*VLOOKUP(SSPYLD2!BF$4,'[1]INTERNAL PARAMETERS-1'!$B$5:$J$44,6,FALSE)*VLOOKUP(SSPYLD2!BF$4,'[1]INTERNAL PARAMETERS-1'!$B$5:$J$44,3,FALSE) + SSPYLD1!BF191*(1-VLOOKUP(SSPYLD2!BF$4,'[1]INTERNAL PARAMETERS-1'!$B$5:$J$44,5,FALSE))*VLOOKUP(SSPYLD2!BF$4,'[1]INTERNAL PARAMETERS-1'!$B$5:$J$44,8,FALSE)*VLOOKUP(SSPYLD2!BF$4,'[1]INTERNAL PARAMETERS-1'!$B$5:$J$44,3,FALSE)</f>
        <v>0</v>
      </c>
      <c r="BG191" s="47">
        <f>SSPYLD1!BG191*VLOOKUP(SSPYLD2!BG$4,'[1]INTERNAL PARAMETERS-1'!$B$5:$J$44,5,FALSE)*VLOOKUP(SSPYLD2!BG$4,'[1]INTERNAL PARAMETERS-1'!$B$5:$J$44,6,FALSE)*VLOOKUP(SSPYLD2!BG$4,'[1]INTERNAL PARAMETERS-1'!$B$5:$J$44,3,FALSE) + SSPYLD1!BG191*(1-VLOOKUP(SSPYLD2!BG$4,'[1]INTERNAL PARAMETERS-1'!$B$5:$J$44,5,FALSE))*VLOOKUP(SSPYLD2!BG$4,'[1]INTERNAL PARAMETERS-1'!$B$5:$J$44,8,FALSE)*VLOOKUP(SSPYLD2!BG$4,'[1]INTERNAL PARAMETERS-1'!$B$5:$J$44,3,FALSE)</f>
        <v>0</v>
      </c>
      <c r="BH191" s="47">
        <f>SSPYLD1!BH191*VLOOKUP(SSPYLD2!BH$4,'[1]INTERNAL PARAMETERS-1'!$B$5:$J$44,5,FALSE)*VLOOKUP(SSPYLD2!BH$4,'[1]INTERNAL PARAMETERS-1'!$B$5:$J$44,6,FALSE)*VLOOKUP(SSPYLD2!BH$4,'[1]INTERNAL PARAMETERS-1'!$B$5:$J$44,3,FALSE) + SSPYLD1!BH191*(1-VLOOKUP(SSPYLD2!BH$4,'[1]INTERNAL PARAMETERS-1'!$B$5:$J$44,5,FALSE))*VLOOKUP(SSPYLD2!BH$4,'[1]INTERNAL PARAMETERS-1'!$B$5:$J$44,8,FALSE)*VLOOKUP(SSPYLD2!BH$4,'[1]INTERNAL PARAMETERS-1'!$B$5:$J$44,3,FALSE)</f>
        <v>0</v>
      </c>
      <c r="BI191" s="47">
        <f>SSPYLD1!BI191*VLOOKUP(SSPYLD2!BI$4,'[1]INTERNAL PARAMETERS-1'!$B$5:$J$44,5,FALSE)*VLOOKUP(SSPYLD2!BI$4,'[1]INTERNAL PARAMETERS-1'!$B$5:$J$44,6,FALSE)*VLOOKUP(SSPYLD2!BI$4,'[1]INTERNAL PARAMETERS-1'!$B$5:$J$44,3,FALSE) + SSPYLD1!BI191*(1-VLOOKUP(SSPYLD2!BI$4,'[1]INTERNAL PARAMETERS-1'!$B$5:$J$44,5,FALSE))*VLOOKUP(SSPYLD2!BI$4,'[1]INTERNAL PARAMETERS-1'!$B$5:$J$44,8,FALSE)*VLOOKUP(SSPYLD2!BI$4,'[1]INTERNAL PARAMETERS-1'!$B$5:$J$44,3,FALSE)</f>
        <v>0</v>
      </c>
      <c r="BJ191" s="47">
        <f>SSPYLD1!BJ191*VLOOKUP(SSPYLD2!BJ$4,'[1]INTERNAL PARAMETERS-1'!$B$5:$J$44,5,FALSE)*VLOOKUP(SSPYLD2!BJ$4,'[1]INTERNAL PARAMETERS-1'!$B$5:$J$44,6,FALSE)*VLOOKUP(SSPYLD2!BJ$4,'[1]INTERNAL PARAMETERS-1'!$B$5:$J$44,3,FALSE) + SSPYLD1!BJ191*(1-VLOOKUP(SSPYLD2!BJ$4,'[1]INTERNAL PARAMETERS-1'!$B$5:$J$44,5,FALSE))*VLOOKUP(SSPYLD2!BJ$4,'[1]INTERNAL PARAMETERS-1'!$B$5:$J$44,8,FALSE)*VLOOKUP(SSPYLD2!BJ$4,'[1]INTERNAL PARAMETERS-1'!$B$5:$J$44,3,FALSE)</f>
        <v>0</v>
      </c>
      <c r="BK191" s="47">
        <f>SSPYLD1!BK191*VLOOKUP(SSPYLD2!BK$4,'[1]INTERNAL PARAMETERS-1'!$B$5:$J$44,5,FALSE)*VLOOKUP(SSPYLD2!BK$4,'[1]INTERNAL PARAMETERS-1'!$B$5:$J$44,6,FALSE)*VLOOKUP(SSPYLD2!BK$4,'[1]INTERNAL PARAMETERS-1'!$B$5:$J$44,3,FALSE) + SSPYLD1!BK191*(1-VLOOKUP(SSPYLD2!BK$4,'[1]INTERNAL PARAMETERS-1'!$B$5:$J$44,5,FALSE))*VLOOKUP(SSPYLD2!BK$4,'[1]INTERNAL PARAMETERS-1'!$B$5:$J$44,8,FALSE)*VLOOKUP(SSPYLD2!BK$4,'[1]INTERNAL PARAMETERS-1'!$B$5:$J$44,3,FALSE)</f>
        <v>0</v>
      </c>
      <c r="BL191" s="47">
        <f>SSPYLD1!BL191*VLOOKUP(SSPYLD2!BL$4,'[1]INTERNAL PARAMETERS-1'!$B$5:$J$44,5,FALSE)*VLOOKUP(SSPYLD2!BL$4,'[1]INTERNAL PARAMETERS-1'!$B$5:$J$44,6,FALSE)*VLOOKUP(SSPYLD2!BL$4,'[1]INTERNAL PARAMETERS-1'!$B$5:$J$44,3,FALSE) + SSPYLD1!BL191*(1-VLOOKUP(SSPYLD2!BL$4,'[1]INTERNAL PARAMETERS-1'!$B$5:$J$44,5,FALSE))*VLOOKUP(SSPYLD2!BL$4,'[1]INTERNAL PARAMETERS-1'!$B$5:$J$44,8,FALSE)*VLOOKUP(SSPYLD2!BL$4,'[1]INTERNAL PARAMETERS-1'!$B$5:$J$44,3,FALSE)</f>
        <v>0</v>
      </c>
      <c r="BM191" s="47">
        <f>SSPYLD1!BM191*VLOOKUP(SSPYLD2!BM$4,'[1]INTERNAL PARAMETERS-1'!$B$5:$J$44,5,FALSE)*VLOOKUP(SSPYLD2!BM$4,'[1]INTERNAL PARAMETERS-1'!$B$5:$J$44,6,FALSE)*VLOOKUP(SSPYLD2!BM$4,'[1]INTERNAL PARAMETERS-1'!$B$5:$J$44,3,FALSE) + SSPYLD1!BM191*(1-VLOOKUP(SSPYLD2!BM$4,'[1]INTERNAL PARAMETERS-1'!$B$5:$J$44,5,FALSE))*VLOOKUP(SSPYLD2!BM$4,'[1]INTERNAL PARAMETERS-1'!$B$5:$J$44,8,FALSE)*VLOOKUP(SSPYLD2!BM$4,'[1]INTERNAL PARAMETERS-1'!$B$5:$J$44,3,FALSE)</f>
        <v>0</v>
      </c>
      <c r="BN191" s="47">
        <f>SSPYLD1!BN191*VLOOKUP(SSPYLD2!BN$4,'[1]INTERNAL PARAMETERS-1'!$B$5:$J$44,5,FALSE)*VLOOKUP(SSPYLD2!BN$4,'[1]INTERNAL PARAMETERS-1'!$B$5:$J$44,6,FALSE)*VLOOKUP(SSPYLD2!BN$4,'[1]INTERNAL PARAMETERS-1'!$B$5:$J$44,3,FALSE) + SSPYLD1!BN191*(1-VLOOKUP(SSPYLD2!BN$4,'[1]INTERNAL PARAMETERS-1'!$B$5:$J$44,5,FALSE))*VLOOKUP(SSPYLD2!BN$4,'[1]INTERNAL PARAMETERS-1'!$B$5:$J$44,8,FALSE)*VLOOKUP(SSPYLD2!BN$4,'[1]INTERNAL PARAMETERS-1'!$B$5:$J$44,3,FALSE)</f>
        <v>0</v>
      </c>
      <c r="BO191" s="47">
        <f>SSPYLD1!BO191*VLOOKUP(SSPYLD2!BO$4,'[1]INTERNAL PARAMETERS-1'!$B$5:$J$44,5,FALSE)*VLOOKUP(SSPYLD2!BO$4,'[1]INTERNAL PARAMETERS-1'!$B$5:$J$44,6,FALSE)*VLOOKUP(SSPYLD2!BO$4,'[1]INTERNAL PARAMETERS-1'!$B$5:$J$44,3,FALSE) + SSPYLD1!BO191*(1-VLOOKUP(SSPYLD2!BO$4,'[1]INTERNAL PARAMETERS-1'!$B$5:$J$44,5,FALSE))*VLOOKUP(SSPYLD2!BO$4,'[1]INTERNAL PARAMETERS-1'!$B$5:$J$44,8,FALSE)*VLOOKUP(SSPYLD2!BO$4,'[1]INTERNAL PARAMETERS-1'!$B$5:$J$44,3,FALSE)</f>
        <v>0</v>
      </c>
      <c r="BP191" s="47">
        <f>SSPYLD1!BP191*VLOOKUP(SSPYLD2!BP$4,'[1]INTERNAL PARAMETERS-1'!$B$5:$J$44,5,FALSE)*VLOOKUP(SSPYLD2!BP$4,'[1]INTERNAL PARAMETERS-1'!$B$5:$J$44,6,FALSE)*VLOOKUP(SSPYLD2!BP$4,'[1]INTERNAL PARAMETERS-1'!$B$5:$J$44,3,FALSE) + SSPYLD1!BP191*(1-VLOOKUP(SSPYLD2!BP$4,'[1]INTERNAL PARAMETERS-1'!$B$5:$J$44,5,FALSE))*VLOOKUP(SSPYLD2!BP$4,'[1]INTERNAL PARAMETERS-1'!$B$5:$J$44,8,FALSE)*VLOOKUP(SSPYLD2!BP$4,'[1]INTERNAL PARAMETERS-1'!$B$5:$J$44,3,FALSE)</f>
        <v>0</v>
      </c>
      <c r="BQ191" s="47">
        <f>SSPYLD1!BQ191*VLOOKUP(SSPYLD2!BQ$4,'[1]INTERNAL PARAMETERS-1'!$B$5:$J$44,5,FALSE)*VLOOKUP(SSPYLD2!BQ$4,'[1]INTERNAL PARAMETERS-1'!$B$5:$J$44,6,FALSE)*VLOOKUP(SSPYLD2!BQ$4,'[1]INTERNAL PARAMETERS-1'!$B$5:$J$44,3,FALSE) + SSPYLD1!BQ191*(1-VLOOKUP(SSPYLD2!BQ$4,'[1]INTERNAL PARAMETERS-1'!$B$5:$J$44,5,FALSE))*VLOOKUP(SSPYLD2!BQ$4,'[1]INTERNAL PARAMETERS-1'!$B$5:$J$44,8,FALSE)*VLOOKUP(SSPYLD2!BQ$4,'[1]INTERNAL PARAMETERS-1'!$B$5:$J$44,3,FALSE)</f>
        <v>0</v>
      </c>
      <c r="BR191" s="47">
        <f>SSPYLD1!BR191*VLOOKUP(SSPYLD2!BR$4,'[1]INTERNAL PARAMETERS-1'!$B$5:$J$44,5,FALSE)*VLOOKUP(SSPYLD2!BR$4,'[1]INTERNAL PARAMETERS-1'!$B$5:$J$44,6,FALSE)*VLOOKUP(SSPYLD2!BR$4,'[1]INTERNAL PARAMETERS-1'!$B$5:$J$44,3,FALSE) + SSPYLD1!BR191*(1-VLOOKUP(SSPYLD2!BR$4,'[1]INTERNAL PARAMETERS-1'!$B$5:$J$44,5,FALSE))*VLOOKUP(SSPYLD2!BR$4,'[1]INTERNAL PARAMETERS-1'!$B$5:$J$44,8,FALSE)*VLOOKUP(SSPYLD2!BR$4,'[1]INTERNAL PARAMETERS-1'!$B$5:$J$44,3,FALSE)</f>
        <v>0</v>
      </c>
      <c r="BS191" s="47">
        <f>SSPYLD1!BS191*VLOOKUP(SSPYLD2!BS$4,'[1]INTERNAL PARAMETERS-1'!$B$5:$J$44,5,FALSE)*VLOOKUP(SSPYLD2!BS$4,'[1]INTERNAL PARAMETERS-1'!$B$5:$J$44,6,FALSE)*VLOOKUP(SSPYLD2!BS$4,'[1]INTERNAL PARAMETERS-1'!$B$5:$J$44,3,FALSE) + SSPYLD1!BS191*(1-VLOOKUP(SSPYLD2!BS$4,'[1]INTERNAL PARAMETERS-1'!$B$5:$J$44,5,FALSE))*VLOOKUP(SSPYLD2!BS$4,'[1]INTERNAL PARAMETERS-1'!$B$5:$J$44,8,FALSE)*VLOOKUP(SSPYLD2!BS$4,'[1]INTERNAL PARAMETERS-1'!$B$5:$J$44,3,FALSE)</f>
        <v>0</v>
      </c>
      <c r="BT191" s="47">
        <f>SSPYLD1!BT191*VLOOKUP(SSPYLD2!BT$4,'[1]INTERNAL PARAMETERS-1'!$B$5:$J$44,5,FALSE)*VLOOKUP(SSPYLD2!BT$4,'[1]INTERNAL PARAMETERS-1'!$B$5:$J$44,6,FALSE)*VLOOKUP(SSPYLD2!BT$4,'[1]INTERNAL PARAMETERS-1'!$B$5:$J$44,3,FALSE) + SSPYLD1!BT191*(1-VLOOKUP(SSPYLD2!BT$4,'[1]INTERNAL PARAMETERS-1'!$B$5:$J$44,5,FALSE))*VLOOKUP(SSPYLD2!BT$4,'[1]INTERNAL PARAMETERS-1'!$B$5:$J$44,8,FALSE)*VLOOKUP(SSPYLD2!BT$4,'[1]INTERNAL PARAMETERS-1'!$B$5:$J$44,3,FALSE)</f>
        <v>0</v>
      </c>
      <c r="BU191" s="47">
        <f>SSPYLD1!BU191*VLOOKUP(SSPYLD2!BU$4,'[1]INTERNAL PARAMETERS-1'!$B$5:$J$44,5,FALSE)*VLOOKUP(SSPYLD2!BU$4,'[1]INTERNAL PARAMETERS-1'!$B$5:$J$44,6,FALSE)*VLOOKUP(SSPYLD2!BU$4,'[1]INTERNAL PARAMETERS-1'!$B$5:$J$44,3,FALSE) + SSPYLD1!BU191*(1-VLOOKUP(SSPYLD2!BU$4,'[1]INTERNAL PARAMETERS-1'!$B$5:$J$44,5,FALSE))*VLOOKUP(SSPYLD2!BU$4,'[1]INTERNAL PARAMETERS-1'!$B$5:$J$44,8,FALSE)*VLOOKUP(SSPYLD2!BU$4,'[1]INTERNAL PARAMETERS-1'!$B$5:$J$44,3,FALSE)</f>
        <v>0</v>
      </c>
      <c r="BV191" s="47">
        <f>SSPYLD1!BV191*VLOOKUP(SSPYLD2!BV$4,'[1]INTERNAL PARAMETERS-1'!$B$5:$J$44,5,FALSE)*VLOOKUP(SSPYLD2!BV$4,'[1]INTERNAL PARAMETERS-1'!$B$5:$J$44,6,FALSE)*VLOOKUP(SSPYLD2!BV$4,'[1]INTERNAL PARAMETERS-1'!$B$5:$J$44,3,FALSE) + SSPYLD1!BV191*(1-VLOOKUP(SSPYLD2!BV$4,'[1]INTERNAL PARAMETERS-1'!$B$5:$J$44,5,FALSE))*VLOOKUP(SSPYLD2!BV$4,'[1]INTERNAL PARAMETERS-1'!$B$5:$J$44,8,FALSE)*VLOOKUP(SSPYLD2!BV$4,'[1]INTERNAL PARAMETERS-1'!$B$5:$J$44,3,FALSE)</f>
        <v>0</v>
      </c>
      <c r="BW191" s="47">
        <f>SSPYLD1!BW191*VLOOKUP(SSPYLD2!BW$4,'[1]INTERNAL PARAMETERS-1'!$B$5:$J$44,5,FALSE)*VLOOKUP(SSPYLD2!BW$4,'[1]INTERNAL PARAMETERS-1'!$B$5:$J$44,6,FALSE)*VLOOKUP(SSPYLD2!BW$4,'[1]INTERNAL PARAMETERS-1'!$B$5:$J$44,3,FALSE) + SSPYLD1!BW191*(1-VLOOKUP(SSPYLD2!BW$4,'[1]INTERNAL PARAMETERS-1'!$B$5:$J$44,5,FALSE))*VLOOKUP(SSPYLD2!BW$4,'[1]INTERNAL PARAMETERS-1'!$B$5:$J$44,8,FALSE)*VLOOKUP(SSPYLD2!BW$4,'[1]INTERNAL PARAMETERS-1'!$B$5:$J$44,3,FALSE)</f>
        <v>0</v>
      </c>
      <c r="BX191" s="47">
        <f>SSPYLD1!BX191*VLOOKUP(SSPYLD2!BX$4,'[1]INTERNAL PARAMETERS-1'!$B$5:$J$44,5,FALSE)*VLOOKUP(SSPYLD2!BX$4,'[1]INTERNAL PARAMETERS-1'!$B$5:$J$44,6,FALSE)*VLOOKUP(SSPYLD2!BX$4,'[1]INTERNAL PARAMETERS-1'!$B$5:$J$44,3,FALSE) + SSPYLD1!BX191*(1-VLOOKUP(SSPYLD2!BX$4,'[1]INTERNAL PARAMETERS-1'!$B$5:$J$44,5,FALSE))*VLOOKUP(SSPYLD2!BX$4,'[1]INTERNAL PARAMETERS-1'!$B$5:$J$44,8,FALSE)*VLOOKUP(SSPYLD2!BX$4,'[1]INTERNAL PARAMETERS-1'!$B$5:$J$44,3,FALSE)</f>
        <v>0</v>
      </c>
      <c r="BY191" s="47">
        <f>SSPYLD1!BY191*VLOOKUP(SSPYLD2!BY$4,'[1]INTERNAL PARAMETERS-1'!$B$5:$J$44,5,FALSE)*VLOOKUP(SSPYLD2!BY$4,'[1]INTERNAL PARAMETERS-1'!$B$5:$J$44,6,FALSE)*VLOOKUP(SSPYLD2!BY$4,'[1]INTERNAL PARAMETERS-1'!$B$5:$J$44,3,FALSE) + SSPYLD1!BY191*(1-VLOOKUP(SSPYLD2!BY$4,'[1]INTERNAL PARAMETERS-1'!$B$5:$J$44,5,FALSE))*VLOOKUP(SSPYLD2!BY$4,'[1]INTERNAL PARAMETERS-1'!$B$5:$J$44,8,FALSE)*VLOOKUP(SSPYLD2!BY$4,'[1]INTERNAL PARAMETERS-1'!$B$5:$J$44,3,FALSE)</f>
        <v>0</v>
      </c>
      <c r="BZ191" s="47">
        <f>SSPYLD1!BZ191*VLOOKUP(SSPYLD2!BZ$4,'[1]INTERNAL PARAMETERS-1'!$B$5:$J$44,5,FALSE)*VLOOKUP(SSPYLD2!BZ$4,'[1]INTERNAL PARAMETERS-1'!$B$5:$J$44,6,FALSE)*VLOOKUP(SSPYLD2!BZ$4,'[1]INTERNAL PARAMETERS-1'!$B$5:$J$44,3,FALSE) + SSPYLD1!BZ191*(1-VLOOKUP(SSPYLD2!BZ$4,'[1]INTERNAL PARAMETERS-1'!$B$5:$J$44,5,FALSE))*VLOOKUP(SSPYLD2!BZ$4,'[1]INTERNAL PARAMETERS-1'!$B$5:$J$44,8,FALSE)*VLOOKUP(SSPYLD2!BZ$4,'[1]INTERNAL PARAMETERS-1'!$B$5:$J$44,3,FALSE)</f>
        <v>0</v>
      </c>
      <c r="CA191" s="47">
        <f>SSPYLD1!CA191*VLOOKUP(SSPYLD2!CA$4,'[1]INTERNAL PARAMETERS-1'!$B$5:$J$44,5,FALSE)*VLOOKUP(SSPYLD2!CA$4,'[1]INTERNAL PARAMETERS-1'!$B$5:$J$44,6,FALSE)*VLOOKUP(SSPYLD2!CA$4,'[1]INTERNAL PARAMETERS-1'!$B$5:$J$44,3,FALSE) + SSPYLD1!CA191*(1-VLOOKUP(SSPYLD2!CA$4,'[1]INTERNAL PARAMETERS-1'!$B$5:$J$44,5,FALSE))*VLOOKUP(SSPYLD2!CA$4,'[1]INTERNAL PARAMETERS-1'!$B$5:$J$44,8,FALSE)*VLOOKUP(SSPYLD2!CA$4,'[1]INTERNAL PARAMETERS-1'!$B$5:$J$44,3,FALSE)</f>
        <v>0</v>
      </c>
      <c r="CB191" s="47">
        <f>SSPYLD1!CB191*VLOOKUP(SSPYLD2!CB$4,'[1]INTERNAL PARAMETERS-1'!$B$5:$J$44,5,FALSE)*VLOOKUP(SSPYLD2!CB$4,'[1]INTERNAL PARAMETERS-1'!$B$5:$J$44,6,FALSE)*VLOOKUP(SSPYLD2!CB$4,'[1]INTERNAL PARAMETERS-1'!$B$5:$J$44,3,FALSE) + SSPYLD1!CB191*(1-VLOOKUP(SSPYLD2!CB$4,'[1]INTERNAL PARAMETERS-1'!$B$5:$J$44,5,FALSE))*VLOOKUP(SSPYLD2!CB$4,'[1]INTERNAL PARAMETERS-1'!$B$5:$J$44,8,FALSE)*VLOOKUP(SSPYLD2!CB$4,'[1]INTERNAL PARAMETERS-1'!$B$5:$J$44,3,FALSE)</f>
        <v>0</v>
      </c>
      <c r="CC191" s="47">
        <f>SSPYLD1!CC191*VLOOKUP(SSPYLD2!CC$4,'[1]INTERNAL PARAMETERS-1'!$B$5:$J$44,5,FALSE)*VLOOKUP(SSPYLD2!CC$4,'[1]INTERNAL PARAMETERS-1'!$B$5:$J$44,6,FALSE)*VLOOKUP(SSPYLD2!CC$4,'[1]INTERNAL PARAMETERS-1'!$B$5:$J$44,3,FALSE) + SSPYLD1!CC191*(1-VLOOKUP(SSPYLD2!CC$4,'[1]INTERNAL PARAMETERS-1'!$B$5:$J$44,5,FALSE))*VLOOKUP(SSPYLD2!CC$4,'[1]INTERNAL PARAMETERS-1'!$B$5:$J$44,8,FALSE)*VLOOKUP(SSPYLD2!CC$4,'[1]INTERNAL PARAMETERS-1'!$B$5:$J$44,3,FALSE)</f>
        <v>0</v>
      </c>
      <c r="CD191" s="47">
        <f>SSPYLD1!CD191*VLOOKUP(SSPYLD2!CD$4,'[1]INTERNAL PARAMETERS-1'!$B$5:$J$44,5,FALSE)*VLOOKUP(SSPYLD2!CD$4,'[1]INTERNAL PARAMETERS-1'!$B$5:$J$44,6,FALSE)*VLOOKUP(SSPYLD2!CD$4,'[1]INTERNAL PARAMETERS-1'!$B$5:$J$44,3,FALSE) + SSPYLD1!CD191*(1-VLOOKUP(SSPYLD2!CD$4,'[1]INTERNAL PARAMETERS-1'!$B$5:$J$44,5,FALSE))*VLOOKUP(SSPYLD2!CD$4,'[1]INTERNAL PARAMETERS-1'!$B$5:$J$44,8,FALSE)*VLOOKUP(SSPYLD2!CD$4,'[1]INTERNAL PARAMETERS-1'!$B$5:$J$44,3,FALSE)</f>
        <v>0</v>
      </c>
      <c r="CE191" s="47">
        <f>SSPYLD1!CE191*VLOOKUP(SSPYLD2!CE$4,'[1]INTERNAL PARAMETERS-1'!$B$5:$J$44,5,FALSE)*VLOOKUP(SSPYLD2!CE$4,'[1]INTERNAL PARAMETERS-1'!$B$5:$J$44,6,FALSE)*VLOOKUP(SSPYLD2!CE$4,'[1]INTERNAL PARAMETERS-1'!$B$5:$J$44,3,FALSE) + SSPYLD1!CE191*(1-VLOOKUP(SSPYLD2!CE$4,'[1]INTERNAL PARAMETERS-1'!$B$5:$J$44,5,FALSE))*VLOOKUP(SSPYLD2!CE$4,'[1]INTERNAL PARAMETERS-1'!$B$5:$J$44,8,FALSE)*VLOOKUP(SSPYLD2!CE$4,'[1]INTERNAL PARAMETERS-1'!$B$5:$J$44,3,FALSE)</f>
        <v>0</v>
      </c>
      <c r="CF191" s="47">
        <f>SSPYLD1!CF191*VLOOKUP(SSPYLD2!CF$4,'[1]INTERNAL PARAMETERS-1'!$B$5:$J$44,5,FALSE)*VLOOKUP(SSPYLD2!CF$4,'[1]INTERNAL PARAMETERS-1'!$B$5:$J$44,6,FALSE)*VLOOKUP(SSPYLD2!CF$4,'[1]INTERNAL PARAMETERS-1'!$B$5:$J$44,3,FALSE) + SSPYLD1!CF191*(1-VLOOKUP(SSPYLD2!CF$4,'[1]INTERNAL PARAMETERS-1'!$B$5:$J$44,5,FALSE))*VLOOKUP(SSPYLD2!CF$4,'[1]INTERNAL PARAMETERS-1'!$B$5:$J$44,8,FALSE)*VLOOKUP(SSPYLD2!CF$4,'[1]INTERNAL PARAMETERS-1'!$B$5:$J$44,3,FALSE)</f>
        <v>0</v>
      </c>
      <c r="CG191" s="47">
        <f>SSPYLD1!CG191*VLOOKUP(SSPYLD2!CG$4,'[1]INTERNAL PARAMETERS-1'!$B$5:$J$44,5,FALSE)*VLOOKUP(SSPYLD2!CG$4,'[1]INTERNAL PARAMETERS-1'!$B$5:$J$44,6,FALSE)*VLOOKUP(SSPYLD2!CG$4,'[1]INTERNAL PARAMETERS-1'!$B$5:$J$44,3,FALSE) + SSPYLD1!CG191*(1-VLOOKUP(SSPYLD2!CG$4,'[1]INTERNAL PARAMETERS-1'!$B$5:$J$44,5,FALSE))*VLOOKUP(SSPYLD2!CG$4,'[1]INTERNAL PARAMETERS-1'!$B$5:$J$44,8,FALSE)*VLOOKUP(SSPYLD2!CG$4,'[1]INTERNAL PARAMETERS-1'!$B$5:$J$44,3,FALSE)</f>
        <v>0</v>
      </c>
      <c r="CH191" s="46">
        <f>SSPYLD1!CH191*VLOOKUP(SSPYLD2!CH$4,'[1]INTERNAL PARAMETERS-1'!$B$5:$J$44,5,FALSE)*VLOOKUP(SSPYLD2!CH$4,'[1]INTERNAL PARAMETERS-1'!$B$5:$J$44,6,FALSE)*VLOOKUP(SSPYLD2!CH$4,'[1]INTERNAL PARAMETERS-1'!$B$5:$J$44,3,FALSE) + SSPYLD1!CH191*(1-VLOOKUP(SSPYLD2!CH$4,'[1]INTERNAL PARAMETERS-1'!$B$5:$J$44,5,FALSE))*VLOOKUP(SSPYLD2!CH$4,'[1]INTERNAL PARAMETERS-1'!$B$5:$J$44,8,FALSE)*VLOOKUP(SSPYLD2!CH$4,'[1]INTERNAL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 x14ac:dyDescent="0.4">
      <c r="B192" s="61" t="s">
        <v>7</v>
      </c>
      <c r="C192" s="60" t="s">
        <v>68</v>
      </c>
      <c r="D192" s="60" t="s">
        <v>60</v>
      </c>
      <c r="E192" s="135">
        <f>'S Str&amp;Pad'!X192</f>
        <v>0</v>
      </c>
      <c r="F192" s="62">
        <f>'[1]INTERNAL PARAMETERS-1'!M12</f>
        <v>49.09</v>
      </c>
      <c r="G192" s="48">
        <f>SSPYLD1!G192*VLOOKUP(SSPYLD2!G$4,'[1]INTERNAL PARAMETERS-1'!$B$5:$J$44,5,FALSE)*VLOOKUP(SSPYLD2!G$4,'[1]INTERNAL PARAMETERS-1'!$B$5:$J$44,7,FALSE)*SSPYLD2!$F192 + SSPYLD1!G192*(1-VLOOKUP(SSPYLD2!G$4,'[1]INTERNAL PARAMETERS-1'!$B$5:$J$44,5,FALSE))*VLOOKUP(SSPYLD2!G$4,'[1]INTERNAL PARAMETERS-1'!$B$5:$J$44,9,FALSE)*SSPYLD2!$F192</f>
        <v>0</v>
      </c>
      <c r="H192" s="47">
        <f>SSPYLD1!H192*VLOOKUP(SSPYLD2!H$4,'[1]INTERNAL PARAMETERS-1'!$B$5:$J$44,5,FALSE)*VLOOKUP(SSPYLD2!H$4,'[1]INTERNAL PARAMETERS-1'!$B$5:$J$44,7,FALSE)*SSPYLD2!$F192 + SSPYLD1!H192*(1-VLOOKUP(SSPYLD2!H$4,'[1]INTERNAL PARAMETERS-1'!$B$5:$J$44,5,FALSE))*VLOOKUP(SSPYLD2!H$4,'[1]INTERNAL PARAMETERS-1'!$B$5:$J$44,9,FALSE)*SSPYLD2!$F192</f>
        <v>0</v>
      </c>
      <c r="I192" s="47">
        <f>SSPYLD1!I192*VLOOKUP(SSPYLD2!I$4,'[1]INTERNAL PARAMETERS-1'!$B$5:$J$44,5,FALSE)*VLOOKUP(SSPYLD2!I$4,'[1]INTERNAL PARAMETERS-1'!$B$5:$J$44,7,FALSE)*SSPYLD2!$F192 + SSPYLD1!I192*(1-VLOOKUP(SSPYLD2!I$4,'[1]INTERNAL PARAMETERS-1'!$B$5:$J$44,5,FALSE))*VLOOKUP(SSPYLD2!I$4,'[1]INTERNAL PARAMETERS-1'!$B$5:$J$44,9,FALSE)*SSPYLD2!$F192</f>
        <v>0</v>
      </c>
      <c r="J192" s="47">
        <f>SSPYLD1!J192*VLOOKUP(SSPYLD2!J$4,'[1]INTERNAL PARAMETERS-1'!$B$5:$J$44,5,FALSE)*VLOOKUP(SSPYLD2!J$4,'[1]INTERNAL PARAMETERS-1'!$B$5:$J$44,7,FALSE)*SSPYLD2!$F192 + SSPYLD1!J192*(1-VLOOKUP(SSPYLD2!J$4,'[1]INTERNAL PARAMETERS-1'!$B$5:$J$44,5,FALSE))*VLOOKUP(SSPYLD2!J$4,'[1]INTERNAL PARAMETERS-1'!$B$5:$J$44,9,FALSE)*SSPYLD2!$F192</f>
        <v>0</v>
      </c>
      <c r="K192" s="47">
        <f>SSPYLD1!K192*VLOOKUP(SSPYLD2!K$4,'[1]INTERNAL PARAMETERS-1'!$B$5:$J$44,5,FALSE)*VLOOKUP(SSPYLD2!K$4,'[1]INTERNAL PARAMETERS-1'!$B$5:$J$44,7,FALSE)*SSPYLD2!$F192 + SSPYLD1!K192*(1-VLOOKUP(SSPYLD2!K$4,'[1]INTERNAL PARAMETERS-1'!$B$5:$J$44,5,FALSE))*VLOOKUP(SSPYLD2!K$4,'[1]INTERNAL PARAMETERS-1'!$B$5:$J$44,9,FALSE)*SSPYLD2!$F192</f>
        <v>0</v>
      </c>
      <c r="L192" s="47">
        <f>SSPYLD1!L192*VLOOKUP(SSPYLD2!L$4,'[1]INTERNAL PARAMETERS-1'!$B$5:$J$44,5,FALSE)*VLOOKUP(SSPYLD2!L$4,'[1]INTERNAL PARAMETERS-1'!$B$5:$J$44,7,FALSE)*SSPYLD2!$F192 + SSPYLD1!L192*(1-VLOOKUP(SSPYLD2!L$4,'[1]INTERNAL PARAMETERS-1'!$B$5:$J$44,5,FALSE))*VLOOKUP(SSPYLD2!L$4,'[1]INTERNAL PARAMETERS-1'!$B$5:$J$44,9,FALSE)*SSPYLD2!$F192</f>
        <v>0</v>
      </c>
      <c r="M192" s="47">
        <f>SSPYLD1!M192*VLOOKUP(SSPYLD2!M$4,'[1]INTERNAL PARAMETERS-1'!$B$5:$J$44,5,FALSE)*VLOOKUP(SSPYLD2!M$4,'[1]INTERNAL PARAMETERS-1'!$B$5:$J$44,7,FALSE)*SSPYLD2!$F192 + SSPYLD1!M192*(1-VLOOKUP(SSPYLD2!M$4,'[1]INTERNAL PARAMETERS-1'!$B$5:$J$44,5,FALSE))*VLOOKUP(SSPYLD2!M$4,'[1]INTERNAL PARAMETERS-1'!$B$5:$J$44,9,FALSE)*SSPYLD2!$F192</f>
        <v>0</v>
      </c>
      <c r="N192" s="47">
        <f>SSPYLD1!N192*VLOOKUP(SSPYLD2!N$4,'[1]INTERNAL PARAMETERS-1'!$B$5:$J$44,5,FALSE)*VLOOKUP(SSPYLD2!N$4,'[1]INTERNAL PARAMETERS-1'!$B$5:$J$44,7,FALSE)*SSPYLD2!$F192 + SSPYLD1!N192*(1-VLOOKUP(SSPYLD2!N$4,'[1]INTERNAL PARAMETERS-1'!$B$5:$J$44,5,FALSE))*VLOOKUP(SSPYLD2!N$4,'[1]INTERNAL PARAMETERS-1'!$B$5:$J$44,9,FALSE)*SSPYLD2!$F192</f>
        <v>0</v>
      </c>
      <c r="O192" s="47">
        <f>SSPYLD1!O192*VLOOKUP(SSPYLD2!O$4,'[1]INTERNAL PARAMETERS-1'!$B$5:$J$44,5,FALSE)*VLOOKUP(SSPYLD2!O$4,'[1]INTERNAL PARAMETERS-1'!$B$5:$J$44,7,FALSE)*SSPYLD2!$F192 + SSPYLD1!O192*(1-VLOOKUP(SSPYLD2!O$4,'[1]INTERNAL PARAMETERS-1'!$B$5:$J$44,5,FALSE))*VLOOKUP(SSPYLD2!O$4,'[1]INTERNAL PARAMETERS-1'!$B$5:$J$44,9,FALSE)*SSPYLD2!$F192</f>
        <v>0</v>
      </c>
      <c r="P192" s="47">
        <f>SSPYLD1!P192*VLOOKUP(SSPYLD2!P$4,'[1]INTERNAL PARAMETERS-1'!$B$5:$J$44,5,FALSE)*VLOOKUP(SSPYLD2!P$4,'[1]INTERNAL PARAMETERS-1'!$B$5:$J$44,7,FALSE)*SSPYLD2!$F192 + SSPYLD1!P192*(1-VLOOKUP(SSPYLD2!P$4,'[1]INTERNAL PARAMETERS-1'!$B$5:$J$44,5,FALSE))*VLOOKUP(SSPYLD2!P$4,'[1]INTERNAL PARAMETERS-1'!$B$5:$J$44,9,FALSE)*SSPYLD2!$F192</f>
        <v>0</v>
      </c>
      <c r="Q192" s="47">
        <f>SSPYLD1!Q192*VLOOKUP(SSPYLD2!Q$4,'[1]INTERNAL PARAMETERS-1'!$B$5:$J$44,5,FALSE)*VLOOKUP(SSPYLD2!Q$4,'[1]INTERNAL PARAMETERS-1'!$B$5:$J$44,7,FALSE)*SSPYLD2!$F192 + SSPYLD1!Q192*(1-VLOOKUP(SSPYLD2!Q$4,'[1]INTERNAL PARAMETERS-1'!$B$5:$J$44,5,FALSE))*VLOOKUP(SSPYLD2!Q$4,'[1]INTERNAL PARAMETERS-1'!$B$5:$J$44,9,FALSE)*SSPYLD2!$F192</f>
        <v>0</v>
      </c>
      <c r="R192" s="47">
        <f>SSPYLD1!R192*VLOOKUP(SSPYLD2!R$4,'[1]INTERNAL PARAMETERS-1'!$B$5:$J$44,5,FALSE)*VLOOKUP(SSPYLD2!R$4,'[1]INTERNAL PARAMETERS-1'!$B$5:$J$44,7,FALSE)*SSPYLD2!$F192 + SSPYLD1!R192*(1-VLOOKUP(SSPYLD2!R$4,'[1]INTERNAL PARAMETERS-1'!$B$5:$J$44,5,FALSE))*VLOOKUP(SSPYLD2!R$4,'[1]INTERNAL PARAMETERS-1'!$B$5:$J$44,9,FALSE)*SSPYLD2!$F192</f>
        <v>0</v>
      </c>
      <c r="S192" s="47">
        <f>SSPYLD1!S192*VLOOKUP(SSPYLD2!S$4,'[1]INTERNAL PARAMETERS-1'!$B$5:$J$44,5,FALSE)*VLOOKUP(SSPYLD2!S$4,'[1]INTERNAL PARAMETERS-1'!$B$5:$J$44,7,FALSE)*SSPYLD2!$F192 + SSPYLD1!S192*(1-VLOOKUP(SSPYLD2!S$4,'[1]INTERNAL PARAMETERS-1'!$B$5:$J$44,5,FALSE))*VLOOKUP(SSPYLD2!S$4,'[1]INTERNAL PARAMETERS-1'!$B$5:$J$44,9,FALSE)*SSPYLD2!$F192</f>
        <v>0</v>
      </c>
      <c r="T192" s="47">
        <f>SSPYLD1!T192*VLOOKUP(SSPYLD2!T$4,'[1]INTERNAL PARAMETERS-1'!$B$5:$J$44,5,FALSE)*VLOOKUP(SSPYLD2!T$4,'[1]INTERNAL PARAMETERS-1'!$B$5:$J$44,7,FALSE)*SSPYLD2!$F192 + SSPYLD1!T192*(1-VLOOKUP(SSPYLD2!T$4,'[1]INTERNAL PARAMETERS-1'!$B$5:$J$44,5,FALSE))*VLOOKUP(SSPYLD2!T$4,'[1]INTERNAL PARAMETERS-1'!$B$5:$J$44,9,FALSE)*SSPYLD2!$F192</f>
        <v>0</v>
      </c>
      <c r="U192" s="47">
        <f>SSPYLD1!U192*VLOOKUP(SSPYLD2!U$4,'[1]INTERNAL PARAMETERS-1'!$B$5:$J$44,5,FALSE)*VLOOKUP(SSPYLD2!U$4,'[1]INTERNAL PARAMETERS-1'!$B$5:$J$44,7,FALSE)*SSPYLD2!$F192 + SSPYLD1!U192*(1-VLOOKUP(SSPYLD2!U$4,'[1]INTERNAL PARAMETERS-1'!$B$5:$J$44,5,FALSE))*VLOOKUP(SSPYLD2!U$4,'[1]INTERNAL PARAMETERS-1'!$B$5:$J$44,9,FALSE)*SSPYLD2!$F192</f>
        <v>0</v>
      </c>
      <c r="V192" s="47">
        <f>SSPYLD1!V192*VLOOKUP(SSPYLD2!V$4,'[1]INTERNAL PARAMETERS-1'!$B$5:$J$44,5,FALSE)*VLOOKUP(SSPYLD2!V$4,'[1]INTERNAL PARAMETERS-1'!$B$5:$J$44,7,FALSE)*SSPYLD2!$F192 + SSPYLD1!V192*(1-VLOOKUP(SSPYLD2!V$4,'[1]INTERNAL PARAMETERS-1'!$B$5:$J$44,5,FALSE))*VLOOKUP(SSPYLD2!V$4,'[1]INTERNAL PARAMETERS-1'!$B$5:$J$44,9,FALSE)*SSPYLD2!$F192</f>
        <v>0</v>
      </c>
      <c r="W192" s="47">
        <f>SSPYLD1!W192*VLOOKUP(SSPYLD2!W$4,'[1]INTERNAL PARAMETERS-1'!$B$5:$J$44,5,FALSE)*VLOOKUP(SSPYLD2!W$4,'[1]INTERNAL PARAMETERS-1'!$B$5:$J$44,7,FALSE)*SSPYLD2!$F192 + SSPYLD1!W192*(1-VLOOKUP(SSPYLD2!W$4,'[1]INTERNAL PARAMETERS-1'!$B$5:$J$44,5,FALSE))*VLOOKUP(SSPYLD2!W$4,'[1]INTERNAL PARAMETERS-1'!$B$5:$J$44,9,FALSE)*SSPYLD2!$F192</f>
        <v>0</v>
      </c>
      <c r="X192" s="47">
        <f>SSPYLD1!X192*VLOOKUP(SSPYLD2!X$4,'[1]INTERNAL PARAMETERS-1'!$B$5:$J$44,5,FALSE)*VLOOKUP(SSPYLD2!X$4,'[1]INTERNAL PARAMETERS-1'!$B$5:$J$44,7,FALSE)*SSPYLD2!$F192 + SSPYLD1!X192*(1-VLOOKUP(SSPYLD2!X$4,'[1]INTERNAL PARAMETERS-1'!$B$5:$J$44,5,FALSE))*VLOOKUP(SSPYLD2!X$4,'[1]INTERNAL PARAMETERS-1'!$B$5:$J$44,9,FALSE)*SSPYLD2!$F192</f>
        <v>0</v>
      </c>
      <c r="Y192" s="47">
        <f>SSPYLD1!Y192*VLOOKUP(SSPYLD2!Y$4,'[1]INTERNAL PARAMETERS-1'!$B$5:$J$44,5,FALSE)*VLOOKUP(SSPYLD2!Y$4,'[1]INTERNAL PARAMETERS-1'!$B$5:$J$44,7,FALSE)*SSPYLD2!$F192 + SSPYLD1!Y192*(1-VLOOKUP(SSPYLD2!Y$4,'[1]INTERNAL PARAMETERS-1'!$B$5:$J$44,5,FALSE))*VLOOKUP(SSPYLD2!Y$4,'[1]INTERNAL PARAMETERS-1'!$B$5:$J$44,9,FALSE)*SSPYLD2!$F192</f>
        <v>0</v>
      </c>
      <c r="Z192" s="47">
        <f>SSPYLD1!Z192*VLOOKUP(SSPYLD2!Z$4,'[1]INTERNAL PARAMETERS-1'!$B$5:$J$44,5,FALSE)*VLOOKUP(SSPYLD2!Z$4,'[1]INTERNAL PARAMETERS-1'!$B$5:$J$44,7,FALSE)*SSPYLD2!$F192 + SSPYLD1!Z192*(1-VLOOKUP(SSPYLD2!Z$4,'[1]INTERNAL PARAMETERS-1'!$B$5:$J$44,5,FALSE))*VLOOKUP(SSPYLD2!Z$4,'[1]INTERNAL PARAMETERS-1'!$B$5:$J$44,9,FALSE)*SSPYLD2!$F192</f>
        <v>0</v>
      </c>
      <c r="AA192" s="47">
        <f>SSPYLD1!AA192*VLOOKUP(SSPYLD2!AA$4,'[1]INTERNAL PARAMETERS-1'!$B$5:$J$44,5,FALSE)*VLOOKUP(SSPYLD2!AA$4,'[1]INTERNAL PARAMETERS-1'!$B$5:$J$44,7,FALSE)*SSPYLD2!$F192 + SSPYLD1!AA192*(1-VLOOKUP(SSPYLD2!AA$4,'[1]INTERNAL PARAMETERS-1'!$B$5:$J$44,5,FALSE))*VLOOKUP(SSPYLD2!AA$4,'[1]INTERNAL PARAMETERS-1'!$B$5:$J$44,9,FALSE)*SSPYLD2!$F192</f>
        <v>0</v>
      </c>
      <c r="AB192" s="47">
        <f>SSPYLD1!AB192*VLOOKUP(SSPYLD2!AB$4,'[1]INTERNAL PARAMETERS-1'!$B$5:$J$44,5,FALSE)*VLOOKUP(SSPYLD2!AB$4,'[1]INTERNAL PARAMETERS-1'!$B$5:$J$44,7,FALSE)*SSPYLD2!$F192 + SSPYLD1!AB192*(1-VLOOKUP(SSPYLD2!AB$4,'[1]INTERNAL PARAMETERS-1'!$B$5:$J$44,5,FALSE))*VLOOKUP(SSPYLD2!AB$4,'[1]INTERNAL PARAMETERS-1'!$B$5:$J$44,9,FALSE)*SSPYLD2!$F192</f>
        <v>0</v>
      </c>
      <c r="AC192" s="47">
        <f>SSPYLD1!AC192*VLOOKUP(SSPYLD2!AC$4,'[1]INTERNAL PARAMETERS-1'!$B$5:$J$44,5,FALSE)*VLOOKUP(SSPYLD2!AC$4,'[1]INTERNAL PARAMETERS-1'!$B$5:$J$44,7,FALSE)*SSPYLD2!$F192 + SSPYLD1!AC192*(1-VLOOKUP(SSPYLD2!AC$4,'[1]INTERNAL PARAMETERS-1'!$B$5:$J$44,5,FALSE))*VLOOKUP(SSPYLD2!AC$4,'[1]INTERNAL PARAMETERS-1'!$B$5:$J$44,9,FALSE)*SSPYLD2!$F192</f>
        <v>0</v>
      </c>
      <c r="AD192" s="47">
        <f>SSPYLD1!AD192*VLOOKUP(SSPYLD2!AD$4,'[1]INTERNAL PARAMETERS-1'!$B$5:$J$44,5,FALSE)*VLOOKUP(SSPYLD2!AD$4,'[1]INTERNAL PARAMETERS-1'!$B$5:$J$44,7,FALSE)*SSPYLD2!$F192 + SSPYLD1!AD192*(1-VLOOKUP(SSPYLD2!AD$4,'[1]INTERNAL PARAMETERS-1'!$B$5:$J$44,5,FALSE))*VLOOKUP(SSPYLD2!AD$4,'[1]INTERNAL PARAMETERS-1'!$B$5:$J$44,9,FALSE)*SSPYLD2!$F192</f>
        <v>0</v>
      </c>
      <c r="AE192" s="47">
        <f>SSPYLD1!AE192*VLOOKUP(SSPYLD2!AE$4,'[1]INTERNAL PARAMETERS-1'!$B$5:$J$44,5,FALSE)*VLOOKUP(SSPYLD2!AE$4,'[1]INTERNAL PARAMETERS-1'!$B$5:$J$44,7,FALSE)*SSPYLD2!$F192 + SSPYLD1!AE192*(1-VLOOKUP(SSPYLD2!AE$4,'[1]INTERNAL PARAMETERS-1'!$B$5:$J$44,5,FALSE))*VLOOKUP(SSPYLD2!AE$4,'[1]INTERNAL PARAMETERS-1'!$B$5:$J$44,9,FALSE)*SSPYLD2!$F192</f>
        <v>0</v>
      </c>
      <c r="AF192" s="47">
        <f>SSPYLD1!AF192*VLOOKUP(SSPYLD2!AF$4,'[1]INTERNAL PARAMETERS-1'!$B$5:$J$44,5,FALSE)*VLOOKUP(SSPYLD2!AF$4,'[1]INTERNAL PARAMETERS-1'!$B$5:$J$44,7,FALSE)*SSPYLD2!$F192 + SSPYLD1!AF192*(1-VLOOKUP(SSPYLD2!AF$4,'[1]INTERNAL PARAMETERS-1'!$B$5:$J$44,5,FALSE))*VLOOKUP(SSPYLD2!AF$4,'[1]INTERNAL PARAMETERS-1'!$B$5:$J$44,9,FALSE)*SSPYLD2!$F192</f>
        <v>0</v>
      </c>
      <c r="AG192" s="47">
        <f>SSPYLD1!AG192*VLOOKUP(SSPYLD2!AG$4,'[1]INTERNAL PARAMETERS-1'!$B$5:$J$44,5,FALSE)*VLOOKUP(SSPYLD2!AG$4,'[1]INTERNAL PARAMETERS-1'!$B$5:$J$44,7,FALSE)*SSPYLD2!$F192 + SSPYLD1!AG192*(1-VLOOKUP(SSPYLD2!AG$4,'[1]INTERNAL PARAMETERS-1'!$B$5:$J$44,5,FALSE))*VLOOKUP(SSPYLD2!AG$4,'[1]INTERNAL PARAMETERS-1'!$B$5:$J$44,9,FALSE)*SSPYLD2!$F192</f>
        <v>0</v>
      </c>
      <c r="AH192" s="47">
        <f>SSPYLD1!AH192*VLOOKUP(SSPYLD2!AH$4,'[1]INTERNAL PARAMETERS-1'!$B$5:$J$44,5,FALSE)*VLOOKUP(SSPYLD2!AH$4,'[1]INTERNAL PARAMETERS-1'!$B$5:$J$44,7,FALSE)*SSPYLD2!$F192 + SSPYLD1!AH192*(1-VLOOKUP(SSPYLD2!AH$4,'[1]INTERNAL PARAMETERS-1'!$B$5:$J$44,5,FALSE))*VLOOKUP(SSPYLD2!AH$4,'[1]INTERNAL PARAMETERS-1'!$B$5:$J$44,9,FALSE)*SSPYLD2!$F192</f>
        <v>0</v>
      </c>
      <c r="AI192" s="47">
        <f>SSPYLD1!AI192*VLOOKUP(SSPYLD2!AI$4,'[1]INTERNAL PARAMETERS-1'!$B$5:$J$44,5,FALSE)*VLOOKUP(SSPYLD2!AI$4,'[1]INTERNAL PARAMETERS-1'!$B$5:$J$44,7,FALSE)*SSPYLD2!$F192 + SSPYLD1!AI192*(1-VLOOKUP(SSPYLD2!AI$4,'[1]INTERNAL PARAMETERS-1'!$B$5:$J$44,5,FALSE))*VLOOKUP(SSPYLD2!AI$4,'[1]INTERNAL PARAMETERS-1'!$B$5:$J$44,9,FALSE)*SSPYLD2!$F192</f>
        <v>0</v>
      </c>
      <c r="AJ192" s="47">
        <f>SSPYLD1!AJ192*VLOOKUP(SSPYLD2!AJ$4,'[1]INTERNAL PARAMETERS-1'!$B$5:$J$44,5,FALSE)*VLOOKUP(SSPYLD2!AJ$4,'[1]INTERNAL PARAMETERS-1'!$B$5:$J$44,7,FALSE)*SSPYLD2!$F192 + SSPYLD1!AJ192*(1-VLOOKUP(SSPYLD2!AJ$4,'[1]INTERNAL PARAMETERS-1'!$B$5:$J$44,5,FALSE))*VLOOKUP(SSPYLD2!AJ$4,'[1]INTERNAL PARAMETERS-1'!$B$5:$J$44,9,FALSE)*SSPYLD2!$F192</f>
        <v>0</v>
      </c>
      <c r="AK192" s="47">
        <f>SSPYLD1!AK192*VLOOKUP(SSPYLD2!AK$4,'[1]INTERNAL PARAMETERS-1'!$B$5:$J$44,5,FALSE)*VLOOKUP(SSPYLD2!AK$4,'[1]INTERNAL PARAMETERS-1'!$B$5:$J$44,7,FALSE)*SSPYLD2!$F192 + SSPYLD1!AK192*(1-VLOOKUP(SSPYLD2!AK$4,'[1]INTERNAL PARAMETERS-1'!$B$5:$J$44,5,FALSE))*VLOOKUP(SSPYLD2!AK$4,'[1]INTERNAL PARAMETERS-1'!$B$5:$J$44,9,FALSE)*SSPYLD2!$F192</f>
        <v>0</v>
      </c>
      <c r="AL192" s="47">
        <f>SSPYLD1!AL192*VLOOKUP(SSPYLD2!AL$4,'[1]INTERNAL PARAMETERS-1'!$B$5:$J$44,5,FALSE)*VLOOKUP(SSPYLD2!AL$4,'[1]INTERNAL PARAMETERS-1'!$B$5:$J$44,7,FALSE)*SSPYLD2!$F192 + SSPYLD1!AL192*(1-VLOOKUP(SSPYLD2!AL$4,'[1]INTERNAL PARAMETERS-1'!$B$5:$J$44,5,FALSE))*VLOOKUP(SSPYLD2!AL$4,'[1]INTERNAL PARAMETERS-1'!$B$5:$J$44,9,FALSE)*SSPYLD2!$F192</f>
        <v>0</v>
      </c>
      <c r="AM192" s="47">
        <f>SSPYLD1!AM192*VLOOKUP(SSPYLD2!AM$4,'[1]INTERNAL PARAMETERS-1'!$B$5:$J$44,5,FALSE)*VLOOKUP(SSPYLD2!AM$4,'[1]INTERNAL PARAMETERS-1'!$B$5:$J$44,7,FALSE)*SSPYLD2!$F192 + SSPYLD1!AM192*(1-VLOOKUP(SSPYLD2!AM$4,'[1]INTERNAL PARAMETERS-1'!$B$5:$J$44,5,FALSE))*VLOOKUP(SSPYLD2!AM$4,'[1]INTERNAL PARAMETERS-1'!$B$5:$J$44,9,FALSE)*SSPYLD2!$F192</f>
        <v>0</v>
      </c>
      <c r="AN192" s="47">
        <f>SSPYLD1!AN192*VLOOKUP(SSPYLD2!AN$4,'[1]INTERNAL PARAMETERS-1'!$B$5:$J$44,5,FALSE)*VLOOKUP(SSPYLD2!AN$4,'[1]INTERNAL PARAMETERS-1'!$B$5:$J$44,7,FALSE)*SSPYLD2!$F192 + SSPYLD1!AN192*(1-VLOOKUP(SSPYLD2!AN$4,'[1]INTERNAL PARAMETERS-1'!$B$5:$J$44,5,FALSE))*VLOOKUP(SSPYLD2!AN$4,'[1]INTERNAL PARAMETERS-1'!$B$5:$J$44,9,FALSE)*SSPYLD2!$F192</f>
        <v>0</v>
      </c>
      <c r="AO192" s="47">
        <f>SSPYLD1!AO192*VLOOKUP(SSPYLD2!AO$4,'[1]INTERNAL PARAMETERS-1'!$B$5:$J$44,5,FALSE)*VLOOKUP(SSPYLD2!AO$4,'[1]INTERNAL PARAMETERS-1'!$B$5:$J$44,7,FALSE)*SSPYLD2!$F192 + SSPYLD1!AO192*(1-VLOOKUP(SSPYLD2!AO$4,'[1]INTERNAL PARAMETERS-1'!$B$5:$J$44,5,FALSE))*VLOOKUP(SSPYLD2!AO$4,'[1]INTERNAL PARAMETERS-1'!$B$5:$J$44,9,FALSE)*SSPYLD2!$F192</f>
        <v>0</v>
      </c>
      <c r="AP192" s="47">
        <f>SSPYLD1!AP192*VLOOKUP(SSPYLD2!AP$4,'[1]INTERNAL PARAMETERS-1'!$B$5:$J$44,5,FALSE)*VLOOKUP(SSPYLD2!AP$4,'[1]INTERNAL PARAMETERS-1'!$B$5:$J$44,7,FALSE)*SSPYLD2!$F192 + SSPYLD1!AP192*(1-VLOOKUP(SSPYLD2!AP$4,'[1]INTERNAL PARAMETERS-1'!$B$5:$J$44,5,FALSE))*VLOOKUP(SSPYLD2!AP$4,'[1]INTERNAL PARAMETERS-1'!$B$5:$J$44,9,FALSE)*SSPYLD2!$F192</f>
        <v>0</v>
      </c>
      <c r="AQ192" s="47">
        <f>SSPYLD1!AQ192*VLOOKUP(SSPYLD2!AQ$4,'[1]INTERNAL PARAMETERS-1'!$B$5:$J$44,5,FALSE)*VLOOKUP(SSPYLD2!AQ$4,'[1]INTERNAL PARAMETERS-1'!$B$5:$J$44,7,FALSE)*SSPYLD2!$F192 + SSPYLD1!AQ192*(1-VLOOKUP(SSPYLD2!AQ$4,'[1]INTERNAL PARAMETERS-1'!$B$5:$J$44,5,FALSE))*VLOOKUP(SSPYLD2!AQ$4,'[1]INTERNAL PARAMETERS-1'!$B$5:$J$44,9,FALSE)*SSPYLD2!$F192</f>
        <v>0</v>
      </c>
      <c r="AR192" s="47">
        <f>SSPYLD1!AR192*VLOOKUP(SSPYLD2!AR$4,'[1]INTERNAL PARAMETERS-1'!$B$5:$J$44,5,FALSE)*VLOOKUP(SSPYLD2!AR$4,'[1]INTERNAL PARAMETERS-1'!$B$5:$J$44,7,FALSE)*SSPYLD2!$F192 + SSPYLD1!AR192*(1-VLOOKUP(SSPYLD2!AR$4,'[1]INTERNAL PARAMETERS-1'!$B$5:$J$44,5,FALSE))*VLOOKUP(SSPYLD2!AR$4,'[1]INTERNAL PARAMETERS-1'!$B$5:$J$44,9,FALSE)*SSPYLD2!$F192</f>
        <v>0</v>
      </c>
      <c r="AS192" s="47">
        <f>SSPYLD1!AS192*VLOOKUP(SSPYLD2!AS$4,'[1]INTERNAL PARAMETERS-1'!$B$5:$J$44,5,FALSE)*VLOOKUP(SSPYLD2!AS$4,'[1]INTERNAL PARAMETERS-1'!$B$5:$J$44,7,FALSE)*SSPYLD2!$F192 + SSPYLD1!AS192*(1-VLOOKUP(SSPYLD2!AS$4,'[1]INTERNAL PARAMETERS-1'!$B$5:$J$44,5,FALSE))*VLOOKUP(SSPYLD2!AS$4,'[1]INTERNAL PARAMETERS-1'!$B$5:$J$44,9,FALSE)*SSPYLD2!$F192</f>
        <v>0</v>
      </c>
      <c r="AT192" s="46">
        <f>SSPYLD1!AT192*VLOOKUP(SSPYLD2!AT$4,'[1]INTERNAL PARAMETERS-1'!$B$5:$J$44,5,FALSE)*VLOOKUP(SSPYLD2!AT$4,'[1]INTERNAL PARAMETERS-1'!$B$5:$J$44,7,FALSE)*SSPYLD2!$F192 + SSPYLD1!AT192*(1-VLOOKUP(SSPYLD2!AT$4,'[1]INTERNAL PARAMETERS-1'!$B$5:$J$44,5,FALSE))*VLOOKUP(SSPYLD2!AT$4,'[1]INTERNAL PARAMETERS-1'!$B$5:$J$44,9,FALSE)*SSPYLD2!$F192</f>
        <v>0</v>
      </c>
      <c r="AU192" s="48">
        <f>SSPYLD1!AU192*VLOOKUP(SSPYLD2!AU$4,'[1]INTERNAL PARAMETERS-1'!$B$5:$J$44,5,FALSE)*VLOOKUP(SSPYLD2!AU$4,'[1]INTERNAL PARAMETERS-1'!$B$5:$J$44,6,FALSE)*VLOOKUP(SSPYLD2!AU$4,'[1]INTERNAL PARAMETERS-1'!$B$5:$J$44,3,FALSE) + SSPYLD1!AU192*(1-VLOOKUP(SSPYLD2!AU$4,'[1]INTERNAL PARAMETERS-1'!$B$5:$J$44,5,FALSE))*VLOOKUP(SSPYLD2!AU$4,'[1]INTERNAL PARAMETERS-1'!$B$5:$J$44,8,FALSE)*VLOOKUP(SSPYLD2!AU$4,'[1]INTERNAL PARAMETERS-1'!$B$5:$J$44,3,FALSE)</f>
        <v>0</v>
      </c>
      <c r="AV192" s="47">
        <f>SSPYLD1!AV192*VLOOKUP(SSPYLD2!AV$4,'[1]INTERNAL PARAMETERS-1'!$B$5:$J$44,5,FALSE)*VLOOKUP(SSPYLD2!AV$4,'[1]INTERNAL PARAMETERS-1'!$B$5:$J$44,6,FALSE)*VLOOKUP(SSPYLD2!AV$4,'[1]INTERNAL PARAMETERS-1'!$B$5:$J$44,3,FALSE) + SSPYLD1!AV192*(1-VLOOKUP(SSPYLD2!AV$4,'[1]INTERNAL PARAMETERS-1'!$B$5:$J$44,5,FALSE))*VLOOKUP(SSPYLD2!AV$4,'[1]INTERNAL PARAMETERS-1'!$B$5:$J$44,8,FALSE)*VLOOKUP(SSPYLD2!AV$4,'[1]INTERNAL PARAMETERS-1'!$B$5:$J$44,3,FALSE)</f>
        <v>0</v>
      </c>
      <c r="AW192" s="47">
        <f>SSPYLD1!AW192*VLOOKUP(SSPYLD2!AW$4,'[1]INTERNAL PARAMETERS-1'!$B$5:$J$44,5,FALSE)*VLOOKUP(SSPYLD2!AW$4,'[1]INTERNAL PARAMETERS-1'!$B$5:$J$44,6,FALSE)*VLOOKUP(SSPYLD2!AW$4,'[1]INTERNAL PARAMETERS-1'!$B$5:$J$44,3,FALSE) + SSPYLD1!AW192*(1-VLOOKUP(SSPYLD2!AW$4,'[1]INTERNAL PARAMETERS-1'!$B$5:$J$44,5,FALSE))*VLOOKUP(SSPYLD2!AW$4,'[1]INTERNAL PARAMETERS-1'!$B$5:$J$44,8,FALSE)*VLOOKUP(SSPYLD2!AW$4,'[1]INTERNAL PARAMETERS-1'!$B$5:$J$44,3,FALSE)</f>
        <v>0</v>
      </c>
      <c r="AX192" s="47">
        <f>SSPYLD1!AX192*VLOOKUP(SSPYLD2!AX$4,'[1]INTERNAL PARAMETERS-1'!$B$5:$J$44,5,FALSE)*VLOOKUP(SSPYLD2!AX$4,'[1]INTERNAL PARAMETERS-1'!$B$5:$J$44,6,FALSE)*VLOOKUP(SSPYLD2!AX$4,'[1]INTERNAL PARAMETERS-1'!$B$5:$J$44,3,FALSE) + SSPYLD1!AX192*(1-VLOOKUP(SSPYLD2!AX$4,'[1]INTERNAL PARAMETERS-1'!$B$5:$J$44,5,FALSE))*VLOOKUP(SSPYLD2!AX$4,'[1]INTERNAL PARAMETERS-1'!$B$5:$J$44,8,FALSE)*VLOOKUP(SSPYLD2!AX$4,'[1]INTERNAL PARAMETERS-1'!$B$5:$J$44,3,FALSE)</f>
        <v>0</v>
      </c>
      <c r="AY192" s="47">
        <f>SSPYLD1!AY192*VLOOKUP(SSPYLD2!AY$4,'[1]INTERNAL PARAMETERS-1'!$B$5:$J$44,5,FALSE)*VLOOKUP(SSPYLD2!AY$4,'[1]INTERNAL PARAMETERS-1'!$B$5:$J$44,6,FALSE)*VLOOKUP(SSPYLD2!AY$4,'[1]INTERNAL PARAMETERS-1'!$B$5:$J$44,3,FALSE) + SSPYLD1!AY192*(1-VLOOKUP(SSPYLD2!AY$4,'[1]INTERNAL PARAMETERS-1'!$B$5:$J$44,5,FALSE))*VLOOKUP(SSPYLD2!AY$4,'[1]INTERNAL PARAMETERS-1'!$B$5:$J$44,8,FALSE)*VLOOKUP(SSPYLD2!AY$4,'[1]INTERNAL PARAMETERS-1'!$B$5:$J$44,3,FALSE)</f>
        <v>0</v>
      </c>
      <c r="AZ192" s="47">
        <f>SSPYLD1!AZ192*VLOOKUP(SSPYLD2!AZ$4,'[1]INTERNAL PARAMETERS-1'!$B$5:$J$44,5,FALSE)*VLOOKUP(SSPYLD2!AZ$4,'[1]INTERNAL PARAMETERS-1'!$B$5:$J$44,6,FALSE)*VLOOKUP(SSPYLD2!AZ$4,'[1]INTERNAL PARAMETERS-1'!$B$5:$J$44,3,FALSE) + SSPYLD1!AZ192*(1-VLOOKUP(SSPYLD2!AZ$4,'[1]INTERNAL PARAMETERS-1'!$B$5:$J$44,5,FALSE))*VLOOKUP(SSPYLD2!AZ$4,'[1]INTERNAL PARAMETERS-1'!$B$5:$J$44,8,FALSE)*VLOOKUP(SSPYLD2!AZ$4,'[1]INTERNAL PARAMETERS-1'!$B$5:$J$44,3,FALSE)</f>
        <v>0</v>
      </c>
      <c r="BA192" s="47">
        <f>SSPYLD1!BA192*VLOOKUP(SSPYLD2!BA$4,'[1]INTERNAL PARAMETERS-1'!$B$5:$J$44,5,FALSE)*VLOOKUP(SSPYLD2!BA$4,'[1]INTERNAL PARAMETERS-1'!$B$5:$J$44,6,FALSE)*VLOOKUP(SSPYLD2!BA$4,'[1]INTERNAL PARAMETERS-1'!$B$5:$J$44,3,FALSE) + SSPYLD1!BA192*(1-VLOOKUP(SSPYLD2!BA$4,'[1]INTERNAL PARAMETERS-1'!$B$5:$J$44,5,FALSE))*VLOOKUP(SSPYLD2!BA$4,'[1]INTERNAL PARAMETERS-1'!$B$5:$J$44,8,FALSE)*VLOOKUP(SSPYLD2!BA$4,'[1]INTERNAL PARAMETERS-1'!$B$5:$J$44,3,FALSE)</f>
        <v>0</v>
      </c>
      <c r="BB192" s="47">
        <f>SSPYLD1!BB192*VLOOKUP(SSPYLD2!BB$4,'[1]INTERNAL PARAMETERS-1'!$B$5:$J$44,5,FALSE)*VLOOKUP(SSPYLD2!BB$4,'[1]INTERNAL PARAMETERS-1'!$B$5:$J$44,6,FALSE)*VLOOKUP(SSPYLD2!BB$4,'[1]INTERNAL PARAMETERS-1'!$B$5:$J$44,3,FALSE) + SSPYLD1!BB192*(1-VLOOKUP(SSPYLD2!BB$4,'[1]INTERNAL PARAMETERS-1'!$B$5:$J$44,5,FALSE))*VLOOKUP(SSPYLD2!BB$4,'[1]INTERNAL PARAMETERS-1'!$B$5:$J$44,8,FALSE)*VLOOKUP(SSPYLD2!BB$4,'[1]INTERNAL PARAMETERS-1'!$B$5:$J$44,3,FALSE)</f>
        <v>0</v>
      </c>
      <c r="BC192" s="47">
        <f>SSPYLD1!BC192*VLOOKUP(SSPYLD2!BC$4,'[1]INTERNAL PARAMETERS-1'!$B$5:$J$44,5,FALSE)*VLOOKUP(SSPYLD2!BC$4,'[1]INTERNAL PARAMETERS-1'!$B$5:$J$44,6,FALSE)*VLOOKUP(SSPYLD2!BC$4,'[1]INTERNAL PARAMETERS-1'!$B$5:$J$44,3,FALSE) + SSPYLD1!BC192*(1-VLOOKUP(SSPYLD2!BC$4,'[1]INTERNAL PARAMETERS-1'!$B$5:$J$44,5,FALSE))*VLOOKUP(SSPYLD2!BC$4,'[1]INTERNAL PARAMETERS-1'!$B$5:$J$44,8,FALSE)*VLOOKUP(SSPYLD2!BC$4,'[1]INTERNAL PARAMETERS-1'!$B$5:$J$44,3,FALSE)</f>
        <v>0</v>
      </c>
      <c r="BD192" s="47">
        <f>SSPYLD1!BD192*VLOOKUP(SSPYLD2!BD$4,'[1]INTERNAL PARAMETERS-1'!$B$5:$J$44,5,FALSE)*VLOOKUP(SSPYLD2!BD$4,'[1]INTERNAL PARAMETERS-1'!$B$5:$J$44,6,FALSE)*VLOOKUP(SSPYLD2!BD$4,'[1]INTERNAL PARAMETERS-1'!$B$5:$J$44,3,FALSE) + SSPYLD1!BD192*(1-VLOOKUP(SSPYLD2!BD$4,'[1]INTERNAL PARAMETERS-1'!$B$5:$J$44,5,FALSE))*VLOOKUP(SSPYLD2!BD$4,'[1]INTERNAL PARAMETERS-1'!$B$5:$J$44,8,FALSE)*VLOOKUP(SSPYLD2!BD$4,'[1]INTERNAL PARAMETERS-1'!$B$5:$J$44,3,FALSE)</f>
        <v>0</v>
      </c>
      <c r="BE192" s="47">
        <f>SSPYLD1!BE192*VLOOKUP(SSPYLD2!BE$4,'[1]INTERNAL PARAMETERS-1'!$B$5:$J$44,5,FALSE)*VLOOKUP(SSPYLD2!BE$4,'[1]INTERNAL PARAMETERS-1'!$B$5:$J$44,6,FALSE)*VLOOKUP(SSPYLD2!BE$4,'[1]INTERNAL PARAMETERS-1'!$B$5:$J$44,3,FALSE) + SSPYLD1!BE192*(1-VLOOKUP(SSPYLD2!BE$4,'[1]INTERNAL PARAMETERS-1'!$B$5:$J$44,5,FALSE))*VLOOKUP(SSPYLD2!BE$4,'[1]INTERNAL PARAMETERS-1'!$B$5:$J$44,8,FALSE)*VLOOKUP(SSPYLD2!BE$4,'[1]INTERNAL PARAMETERS-1'!$B$5:$J$44,3,FALSE)</f>
        <v>0</v>
      </c>
      <c r="BF192" s="47">
        <f>SSPYLD1!BF192*VLOOKUP(SSPYLD2!BF$4,'[1]INTERNAL PARAMETERS-1'!$B$5:$J$44,5,FALSE)*VLOOKUP(SSPYLD2!BF$4,'[1]INTERNAL PARAMETERS-1'!$B$5:$J$44,6,FALSE)*VLOOKUP(SSPYLD2!BF$4,'[1]INTERNAL PARAMETERS-1'!$B$5:$J$44,3,FALSE) + SSPYLD1!BF192*(1-VLOOKUP(SSPYLD2!BF$4,'[1]INTERNAL PARAMETERS-1'!$B$5:$J$44,5,FALSE))*VLOOKUP(SSPYLD2!BF$4,'[1]INTERNAL PARAMETERS-1'!$B$5:$J$44,8,FALSE)*VLOOKUP(SSPYLD2!BF$4,'[1]INTERNAL PARAMETERS-1'!$B$5:$J$44,3,FALSE)</f>
        <v>0</v>
      </c>
      <c r="BG192" s="47">
        <f>SSPYLD1!BG192*VLOOKUP(SSPYLD2!BG$4,'[1]INTERNAL PARAMETERS-1'!$B$5:$J$44,5,FALSE)*VLOOKUP(SSPYLD2!BG$4,'[1]INTERNAL PARAMETERS-1'!$B$5:$J$44,6,FALSE)*VLOOKUP(SSPYLD2!BG$4,'[1]INTERNAL PARAMETERS-1'!$B$5:$J$44,3,FALSE) + SSPYLD1!BG192*(1-VLOOKUP(SSPYLD2!BG$4,'[1]INTERNAL PARAMETERS-1'!$B$5:$J$44,5,FALSE))*VLOOKUP(SSPYLD2!BG$4,'[1]INTERNAL PARAMETERS-1'!$B$5:$J$44,8,FALSE)*VLOOKUP(SSPYLD2!BG$4,'[1]INTERNAL PARAMETERS-1'!$B$5:$J$44,3,FALSE)</f>
        <v>0</v>
      </c>
      <c r="BH192" s="47">
        <f>SSPYLD1!BH192*VLOOKUP(SSPYLD2!BH$4,'[1]INTERNAL PARAMETERS-1'!$B$5:$J$44,5,FALSE)*VLOOKUP(SSPYLD2!BH$4,'[1]INTERNAL PARAMETERS-1'!$B$5:$J$44,6,FALSE)*VLOOKUP(SSPYLD2!BH$4,'[1]INTERNAL PARAMETERS-1'!$B$5:$J$44,3,FALSE) + SSPYLD1!BH192*(1-VLOOKUP(SSPYLD2!BH$4,'[1]INTERNAL PARAMETERS-1'!$B$5:$J$44,5,FALSE))*VLOOKUP(SSPYLD2!BH$4,'[1]INTERNAL PARAMETERS-1'!$B$5:$J$44,8,FALSE)*VLOOKUP(SSPYLD2!BH$4,'[1]INTERNAL PARAMETERS-1'!$B$5:$J$44,3,FALSE)</f>
        <v>0</v>
      </c>
      <c r="BI192" s="47">
        <f>SSPYLD1!BI192*VLOOKUP(SSPYLD2!BI$4,'[1]INTERNAL PARAMETERS-1'!$B$5:$J$44,5,FALSE)*VLOOKUP(SSPYLD2!BI$4,'[1]INTERNAL PARAMETERS-1'!$B$5:$J$44,6,FALSE)*VLOOKUP(SSPYLD2!BI$4,'[1]INTERNAL PARAMETERS-1'!$B$5:$J$44,3,FALSE) + SSPYLD1!BI192*(1-VLOOKUP(SSPYLD2!BI$4,'[1]INTERNAL PARAMETERS-1'!$B$5:$J$44,5,FALSE))*VLOOKUP(SSPYLD2!BI$4,'[1]INTERNAL PARAMETERS-1'!$B$5:$J$44,8,FALSE)*VLOOKUP(SSPYLD2!BI$4,'[1]INTERNAL PARAMETERS-1'!$B$5:$J$44,3,FALSE)</f>
        <v>0</v>
      </c>
      <c r="BJ192" s="47">
        <f>SSPYLD1!BJ192*VLOOKUP(SSPYLD2!BJ$4,'[1]INTERNAL PARAMETERS-1'!$B$5:$J$44,5,FALSE)*VLOOKUP(SSPYLD2!BJ$4,'[1]INTERNAL PARAMETERS-1'!$B$5:$J$44,6,FALSE)*VLOOKUP(SSPYLD2!BJ$4,'[1]INTERNAL PARAMETERS-1'!$B$5:$J$44,3,FALSE) + SSPYLD1!BJ192*(1-VLOOKUP(SSPYLD2!BJ$4,'[1]INTERNAL PARAMETERS-1'!$B$5:$J$44,5,FALSE))*VLOOKUP(SSPYLD2!BJ$4,'[1]INTERNAL PARAMETERS-1'!$B$5:$J$44,8,FALSE)*VLOOKUP(SSPYLD2!BJ$4,'[1]INTERNAL PARAMETERS-1'!$B$5:$J$44,3,FALSE)</f>
        <v>0</v>
      </c>
      <c r="BK192" s="47">
        <f>SSPYLD1!BK192*VLOOKUP(SSPYLD2!BK$4,'[1]INTERNAL PARAMETERS-1'!$B$5:$J$44,5,FALSE)*VLOOKUP(SSPYLD2!BK$4,'[1]INTERNAL PARAMETERS-1'!$B$5:$J$44,6,FALSE)*VLOOKUP(SSPYLD2!BK$4,'[1]INTERNAL PARAMETERS-1'!$B$5:$J$44,3,FALSE) + SSPYLD1!BK192*(1-VLOOKUP(SSPYLD2!BK$4,'[1]INTERNAL PARAMETERS-1'!$B$5:$J$44,5,FALSE))*VLOOKUP(SSPYLD2!BK$4,'[1]INTERNAL PARAMETERS-1'!$B$5:$J$44,8,FALSE)*VLOOKUP(SSPYLD2!BK$4,'[1]INTERNAL PARAMETERS-1'!$B$5:$J$44,3,FALSE)</f>
        <v>0</v>
      </c>
      <c r="BL192" s="47">
        <f>SSPYLD1!BL192*VLOOKUP(SSPYLD2!BL$4,'[1]INTERNAL PARAMETERS-1'!$B$5:$J$44,5,FALSE)*VLOOKUP(SSPYLD2!BL$4,'[1]INTERNAL PARAMETERS-1'!$B$5:$J$44,6,FALSE)*VLOOKUP(SSPYLD2!BL$4,'[1]INTERNAL PARAMETERS-1'!$B$5:$J$44,3,FALSE) + SSPYLD1!BL192*(1-VLOOKUP(SSPYLD2!BL$4,'[1]INTERNAL PARAMETERS-1'!$B$5:$J$44,5,FALSE))*VLOOKUP(SSPYLD2!BL$4,'[1]INTERNAL PARAMETERS-1'!$B$5:$J$44,8,FALSE)*VLOOKUP(SSPYLD2!BL$4,'[1]INTERNAL PARAMETERS-1'!$B$5:$J$44,3,FALSE)</f>
        <v>0</v>
      </c>
      <c r="BM192" s="47">
        <f>SSPYLD1!BM192*VLOOKUP(SSPYLD2!BM$4,'[1]INTERNAL PARAMETERS-1'!$B$5:$J$44,5,FALSE)*VLOOKUP(SSPYLD2!BM$4,'[1]INTERNAL PARAMETERS-1'!$B$5:$J$44,6,FALSE)*VLOOKUP(SSPYLD2!BM$4,'[1]INTERNAL PARAMETERS-1'!$B$5:$J$44,3,FALSE) + SSPYLD1!BM192*(1-VLOOKUP(SSPYLD2!BM$4,'[1]INTERNAL PARAMETERS-1'!$B$5:$J$44,5,FALSE))*VLOOKUP(SSPYLD2!BM$4,'[1]INTERNAL PARAMETERS-1'!$B$5:$J$44,8,FALSE)*VLOOKUP(SSPYLD2!BM$4,'[1]INTERNAL PARAMETERS-1'!$B$5:$J$44,3,FALSE)</f>
        <v>0</v>
      </c>
      <c r="BN192" s="47">
        <f>SSPYLD1!BN192*VLOOKUP(SSPYLD2!BN$4,'[1]INTERNAL PARAMETERS-1'!$B$5:$J$44,5,FALSE)*VLOOKUP(SSPYLD2!BN$4,'[1]INTERNAL PARAMETERS-1'!$B$5:$J$44,6,FALSE)*VLOOKUP(SSPYLD2!BN$4,'[1]INTERNAL PARAMETERS-1'!$B$5:$J$44,3,FALSE) + SSPYLD1!BN192*(1-VLOOKUP(SSPYLD2!BN$4,'[1]INTERNAL PARAMETERS-1'!$B$5:$J$44,5,FALSE))*VLOOKUP(SSPYLD2!BN$4,'[1]INTERNAL PARAMETERS-1'!$B$5:$J$44,8,FALSE)*VLOOKUP(SSPYLD2!BN$4,'[1]INTERNAL PARAMETERS-1'!$B$5:$J$44,3,FALSE)</f>
        <v>0</v>
      </c>
      <c r="BO192" s="47">
        <f>SSPYLD1!BO192*VLOOKUP(SSPYLD2!BO$4,'[1]INTERNAL PARAMETERS-1'!$B$5:$J$44,5,FALSE)*VLOOKUP(SSPYLD2!BO$4,'[1]INTERNAL PARAMETERS-1'!$B$5:$J$44,6,FALSE)*VLOOKUP(SSPYLD2!BO$4,'[1]INTERNAL PARAMETERS-1'!$B$5:$J$44,3,FALSE) + SSPYLD1!BO192*(1-VLOOKUP(SSPYLD2!BO$4,'[1]INTERNAL PARAMETERS-1'!$B$5:$J$44,5,FALSE))*VLOOKUP(SSPYLD2!BO$4,'[1]INTERNAL PARAMETERS-1'!$B$5:$J$44,8,FALSE)*VLOOKUP(SSPYLD2!BO$4,'[1]INTERNAL PARAMETERS-1'!$B$5:$J$44,3,FALSE)</f>
        <v>0</v>
      </c>
      <c r="BP192" s="47">
        <f>SSPYLD1!BP192*VLOOKUP(SSPYLD2!BP$4,'[1]INTERNAL PARAMETERS-1'!$B$5:$J$44,5,FALSE)*VLOOKUP(SSPYLD2!BP$4,'[1]INTERNAL PARAMETERS-1'!$B$5:$J$44,6,FALSE)*VLOOKUP(SSPYLD2!BP$4,'[1]INTERNAL PARAMETERS-1'!$B$5:$J$44,3,FALSE) + SSPYLD1!BP192*(1-VLOOKUP(SSPYLD2!BP$4,'[1]INTERNAL PARAMETERS-1'!$B$5:$J$44,5,FALSE))*VLOOKUP(SSPYLD2!BP$4,'[1]INTERNAL PARAMETERS-1'!$B$5:$J$44,8,FALSE)*VLOOKUP(SSPYLD2!BP$4,'[1]INTERNAL PARAMETERS-1'!$B$5:$J$44,3,FALSE)</f>
        <v>0</v>
      </c>
      <c r="BQ192" s="47">
        <f>SSPYLD1!BQ192*VLOOKUP(SSPYLD2!BQ$4,'[1]INTERNAL PARAMETERS-1'!$B$5:$J$44,5,FALSE)*VLOOKUP(SSPYLD2!BQ$4,'[1]INTERNAL PARAMETERS-1'!$B$5:$J$44,6,FALSE)*VLOOKUP(SSPYLD2!BQ$4,'[1]INTERNAL PARAMETERS-1'!$B$5:$J$44,3,FALSE) + SSPYLD1!BQ192*(1-VLOOKUP(SSPYLD2!BQ$4,'[1]INTERNAL PARAMETERS-1'!$B$5:$J$44,5,FALSE))*VLOOKUP(SSPYLD2!BQ$4,'[1]INTERNAL PARAMETERS-1'!$B$5:$J$44,8,FALSE)*VLOOKUP(SSPYLD2!BQ$4,'[1]INTERNAL PARAMETERS-1'!$B$5:$J$44,3,FALSE)</f>
        <v>0</v>
      </c>
      <c r="BR192" s="47">
        <f>SSPYLD1!BR192*VLOOKUP(SSPYLD2!BR$4,'[1]INTERNAL PARAMETERS-1'!$B$5:$J$44,5,FALSE)*VLOOKUP(SSPYLD2!BR$4,'[1]INTERNAL PARAMETERS-1'!$B$5:$J$44,6,FALSE)*VLOOKUP(SSPYLD2!BR$4,'[1]INTERNAL PARAMETERS-1'!$B$5:$J$44,3,FALSE) + SSPYLD1!BR192*(1-VLOOKUP(SSPYLD2!BR$4,'[1]INTERNAL PARAMETERS-1'!$B$5:$J$44,5,FALSE))*VLOOKUP(SSPYLD2!BR$4,'[1]INTERNAL PARAMETERS-1'!$B$5:$J$44,8,FALSE)*VLOOKUP(SSPYLD2!BR$4,'[1]INTERNAL PARAMETERS-1'!$B$5:$J$44,3,FALSE)</f>
        <v>0</v>
      </c>
      <c r="BS192" s="47">
        <f>SSPYLD1!BS192*VLOOKUP(SSPYLD2!BS$4,'[1]INTERNAL PARAMETERS-1'!$B$5:$J$44,5,FALSE)*VLOOKUP(SSPYLD2!BS$4,'[1]INTERNAL PARAMETERS-1'!$B$5:$J$44,6,FALSE)*VLOOKUP(SSPYLD2!BS$4,'[1]INTERNAL PARAMETERS-1'!$B$5:$J$44,3,FALSE) + SSPYLD1!BS192*(1-VLOOKUP(SSPYLD2!BS$4,'[1]INTERNAL PARAMETERS-1'!$B$5:$J$44,5,FALSE))*VLOOKUP(SSPYLD2!BS$4,'[1]INTERNAL PARAMETERS-1'!$B$5:$J$44,8,FALSE)*VLOOKUP(SSPYLD2!BS$4,'[1]INTERNAL PARAMETERS-1'!$B$5:$J$44,3,FALSE)</f>
        <v>0</v>
      </c>
      <c r="BT192" s="47">
        <f>SSPYLD1!BT192*VLOOKUP(SSPYLD2!BT$4,'[1]INTERNAL PARAMETERS-1'!$B$5:$J$44,5,FALSE)*VLOOKUP(SSPYLD2!BT$4,'[1]INTERNAL PARAMETERS-1'!$B$5:$J$44,6,FALSE)*VLOOKUP(SSPYLD2!BT$4,'[1]INTERNAL PARAMETERS-1'!$B$5:$J$44,3,FALSE) + SSPYLD1!BT192*(1-VLOOKUP(SSPYLD2!BT$4,'[1]INTERNAL PARAMETERS-1'!$B$5:$J$44,5,FALSE))*VLOOKUP(SSPYLD2!BT$4,'[1]INTERNAL PARAMETERS-1'!$B$5:$J$44,8,FALSE)*VLOOKUP(SSPYLD2!BT$4,'[1]INTERNAL PARAMETERS-1'!$B$5:$J$44,3,FALSE)</f>
        <v>0</v>
      </c>
      <c r="BU192" s="47">
        <f>SSPYLD1!BU192*VLOOKUP(SSPYLD2!BU$4,'[1]INTERNAL PARAMETERS-1'!$B$5:$J$44,5,FALSE)*VLOOKUP(SSPYLD2!BU$4,'[1]INTERNAL PARAMETERS-1'!$B$5:$J$44,6,FALSE)*VLOOKUP(SSPYLD2!BU$4,'[1]INTERNAL PARAMETERS-1'!$B$5:$J$44,3,FALSE) + SSPYLD1!BU192*(1-VLOOKUP(SSPYLD2!BU$4,'[1]INTERNAL PARAMETERS-1'!$B$5:$J$44,5,FALSE))*VLOOKUP(SSPYLD2!BU$4,'[1]INTERNAL PARAMETERS-1'!$B$5:$J$44,8,FALSE)*VLOOKUP(SSPYLD2!BU$4,'[1]INTERNAL PARAMETERS-1'!$B$5:$J$44,3,FALSE)</f>
        <v>0</v>
      </c>
      <c r="BV192" s="47">
        <f>SSPYLD1!BV192*VLOOKUP(SSPYLD2!BV$4,'[1]INTERNAL PARAMETERS-1'!$B$5:$J$44,5,FALSE)*VLOOKUP(SSPYLD2!BV$4,'[1]INTERNAL PARAMETERS-1'!$B$5:$J$44,6,FALSE)*VLOOKUP(SSPYLD2!BV$4,'[1]INTERNAL PARAMETERS-1'!$B$5:$J$44,3,FALSE) + SSPYLD1!BV192*(1-VLOOKUP(SSPYLD2!BV$4,'[1]INTERNAL PARAMETERS-1'!$B$5:$J$44,5,FALSE))*VLOOKUP(SSPYLD2!BV$4,'[1]INTERNAL PARAMETERS-1'!$B$5:$J$44,8,FALSE)*VLOOKUP(SSPYLD2!BV$4,'[1]INTERNAL PARAMETERS-1'!$B$5:$J$44,3,FALSE)</f>
        <v>0</v>
      </c>
      <c r="BW192" s="47">
        <f>SSPYLD1!BW192*VLOOKUP(SSPYLD2!BW$4,'[1]INTERNAL PARAMETERS-1'!$B$5:$J$44,5,FALSE)*VLOOKUP(SSPYLD2!BW$4,'[1]INTERNAL PARAMETERS-1'!$B$5:$J$44,6,FALSE)*VLOOKUP(SSPYLD2!BW$4,'[1]INTERNAL PARAMETERS-1'!$B$5:$J$44,3,FALSE) + SSPYLD1!BW192*(1-VLOOKUP(SSPYLD2!BW$4,'[1]INTERNAL PARAMETERS-1'!$B$5:$J$44,5,FALSE))*VLOOKUP(SSPYLD2!BW$4,'[1]INTERNAL PARAMETERS-1'!$B$5:$J$44,8,FALSE)*VLOOKUP(SSPYLD2!BW$4,'[1]INTERNAL PARAMETERS-1'!$B$5:$J$44,3,FALSE)</f>
        <v>0</v>
      </c>
      <c r="BX192" s="47">
        <f>SSPYLD1!BX192*VLOOKUP(SSPYLD2!BX$4,'[1]INTERNAL PARAMETERS-1'!$B$5:$J$44,5,FALSE)*VLOOKUP(SSPYLD2!BX$4,'[1]INTERNAL PARAMETERS-1'!$B$5:$J$44,6,FALSE)*VLOOKUP(SSPYLD2!BX$4,'[1]INTERNAL PARAMETERS-1'!$B$5:$J$44,3,FALSE) + SSPYLD1!BX192*(1-VLOOKUP(SSPYLD2!BX$4,'[1]INTERNAL PARAMETERS-1'!$B$5:$J$44,5,FALSE))*VLOOKUP(SSPYLD2!BX$4,'[1]INTERNAL PARAMETERS-1'!$B$5:$J$44,8,FALSE)*VLOOKUP(SSPYLD2!BX$4,'[1]INTERNAL PARAMETERS-1'!$B$5:$J$44,3,FALSE)</f>
        <v>0</v>
      </c>
      <c r="BY192" s="47">
        <f>SSPYLD1!BY192*VLOOKUP(SSPYLD2!BY$4,'[1]INTERNAL PARAMETERS-1'!$B$5:$J$44,5,FALSE)*VLOOKUP(SSPYLD2!BY$4,'[1]INTERNAL PARAMETERS-1'!$B$5:$J$44,6,FALSE)*VLOOKUP(SSPYLD2!BY$4,'[1]INTERNAL PARAMETERS-1'!$B$5:$J$44,3,FALSE) + SSPYLD1!BY192*(1-VLOOKUP(SSPYLD2!BY$4,'[1]INTERNAL PARAMETERS-1'!$B$5:$J$44,5,FALSE))*VLOOKUP(SSPYLD2!BY$4,'[1]INTERNAL PARAMETERS-1'!$B$5:$J$44,8,FALSE)*VLOOKUP(SSPYLD2!BY$4,'[1]INTERNAL PARAMETERS-1'!$B$5:$J$44,3,FALSE)</f>
        <v>0</v>
      </c>
      <c r="BZ192" s="47">
        <f>SSPYLD1!BZ192*VLOOKUP(SSPYLD2!BZ$4,'[1]INTERNAL PARAMETERS-1'!$B$5:$J$44,5,FALSE)*VLOOKUP(SSPYLD2!BZ$4,'[1]INTERNAL PARAMETERS-1'!$B$5:$J$44,6,FALSE)*VLOOKUP(SSPYLD2!BZ$4,'[1]INTERNAL PARAMETERS-1'!$B$5:$J$44,3,FALSE) + SSPYLD1!BZ192*(1-VLOOKUP(SSPYLD2!BZ$4,'[1]INTERNAL PARAMETERS-1'!$B$5:$J$44,5,FALSE))*VLOOKUP(SSPYLD2!BZ$4,'[1]INTERNAL PARAMETERS-1'!$B$5:$J$44,8,FALSE)*VLOOKUP(SSPYLD2!BZ$4,'[1]INTERNAL PARAMETERS-1'!$B$5:$J$44,3,FALSE)</f>
        <v>0</v>
      </c>
      <c r="CA192" s="47">
        <f>SSPYLD1!CA192*VLOOKUP(SSPYLD2!CA$4,'[1]INTERNAL PARAMETERS-1'!$B$5:$J$44,5,FALSE)*VLOOKUP(SSPYLD2!CA$4,'[1]INTERNAL PARAMETERS-1'!$B$5:$J$44,6,FALSE)*VLOOKUP(SSPYLD2!CA$4,'[1]INTERNAL PARAMETERS-1'!$B$5:$J$44,3,FALSE) + SSPYLD1!CA192*(1-VLOOKUP(SSPYLD2!CA$4,'[1]INTERNAL PARAMETERS-1'!$B$5:$J$44,5,FALSE))*VLOOKUP(SSPYLD2!CA$4,'[1]INTERNAL PARAMETERS-1'!$B$5:$J$44,8,FALSE)*VLOOKUP(SSPYLD2!CA$4,'[1]INTERNAL PARAMETERS-1'!$B$5:$J$44,3,FALSE)</f>
        <v>0</v>
      </c>
      <c r="CB192" s="47">
        <f>SSPYLD1!CB192*VLOOKUP(SSPYLD2!CB$4,'[1]INTERNAL PARAMETERS-1'!$B$5:$J$44,5,FALSE)*VLOOKUP(SSPYLD2!CB$4,'[1]INTERNAL PARAMETERS-1'!$B$5:$J$44,6,FALSE)*VLOOKUP(SSPYLD2!CB$4,'[1]INTERNAL PARAMETERS-1'!$B$5:$J$44,3,FALSE) + SSPYLD1!CB192*(1-VLOOKUP(SSPYLD2!CB$4,'[1]INTERNAL PARAMETERS-1'!$B$5:$J$44,5,FALSE))*VLOOKUP(SSPYLD2!CB$4,'[1]INTERNAL PARAMETERS-1'!$B$5:$J$44,8,FALSE)*VLOOKUP(SSPYLD2!CB$4,'[1]INTERNAL PARAMETERS-1'!$B$5:$J$44,3,FALSE)</f>
        <v>0</v>
      </c>
      <c r="CC192" s="47">
        <f>SSPYLD1!CC192*VLOOKUP(SSPYLD2!CC$4,'[1]INTERNAL PARAMETERS-1'!$B$5:$J$44,5,FALSE)*VLOOKUP(SSPYLD2!CC$4,'[1]INTERNAL PARAMETERS-1'!$B$5:$J$44,6,FALSE)*VLOOKUP(SSPYLD2!CC$4,'[1]INTERNAL PARAMETERS-1'!$B$5:$J$44,3,FALSE) + SSPYLD1!CC192*(1-VLOOKUP(SSPYLD2!CC$4,'[1]INTERNAL PARAMETERS-1'!$B$5:$J$44,5,FALSE))*VLOOKUP(SSPYLD2!CC$4,'[1]INTERNAL PARAMETERS-1'!$B$5:$J$44,8,FALSE)*VLOOKUP(SSPYLD2!CC$4,'[1]INTERNAL PARAMETERS-1'!$B$5:$J$44,3,FALSE)</f>
        <v>0</v>
      </c>
      <c r="CD192" s="47">
        <f>SSPYLD1!CD192*VLOOKUP(SSPYLD2!CD$4,'[1]INTERNAL PARAMETERS-1'!$B$5:$J$44,5,FALSE)*VLOOKUP(SSPYLD2!CD$4,'[1]INTERNAL PARAMETERS-1'!$B$5:$J$44,6,FALSE)*VLOOKUP(SSPYLD2!CD$4,'[1]INTERNAL PARAMETERS-1'!$B$5:$J$44,3,FALSE) + SSPYLD1!CD192*(1-VLOOKUP(SSPYLD2!CD$4,'[1]INTERNAL PARAMETERS-1'!$B$5:$J$44,5,FALSE))*VLOOKUP(SSPYLD2!CD$4,'[1]INTERNAL PARAMETERS-1'!$B$5:$J$44,8,FALSE)*VLOOKUP(SSPYLD2!CD$4,'[1]INTERNAL PARAMETERS-1'!$B$5:$J$44,3,FALSE)</f>
        <v>0</v>
      </c>
      <c r="CE192" s="47">
        <f>SSPYLD1!CE192*VLOOKUP(SSPYLD2!CE$4,'[1]INTERNAL PARAMETERS-1'!$B$5:$J$44,5,FALSE)*VLOOKUP(SSPYLD2!CE$4,'[1]INTERNAL PARAMETERS-1'!$B$5:$J$44,6,FALSE)*VLOOKUP(SSPYLD2!CE$4,'[1]INTERNAL PARAMETERS-1'!$B$5:$J$44,3,FALSE) + SSPYLD1!CE192*(1-VLOOKUP(SSPYLD2!CE$4,'[1]INTERNAL PARAMETERS-1'!$B$5:$J$44,5,FALSE))*VLOOKUP(SSPYLD2!CE$4,'[1]INTERNAL PARAMETERS-1'!$B$5:$J$44,8,FALSE)*VLOOKUP(SSPYLD2!CE$4,'[1]INTERNAL PARAMETERS-1'!$B$5:$J$44,3,FALSE)</f>
        <v>0</v>
      </c>
      <c r="CF192" s="47">
        <f>SSPYLD1!CF192*VLOOKUP(SSPYLD2!CF$4,'[1]INTERNAL PARAMETERS-1'!$B$5:$J$44,5,FALSE)*VLOOKUP(SSPYLD2!CF$4,'[1]INTERNAL PARAMETERS-1'!$B$5:$J$44,6,FALSE)*VLOOKUP(SSPYLD2!CF$4,'[1]INTERNAL PARAMETERS-1'!$B$5:$J$44,3,FALSE) + SSPYLD1!CF192*(1-VLOOKUP(SSPYLD2!CF$4,'[1]INTERNAL PARAMETERS-1'!$B$5:$J$44,5,FALSE))*VLOOKUP(SSPYLD2!CF$4,'[1]INTERNAL PARAMETERS-1'!$B$5:$J$44,8,FALSE)*VLOOKUP(SSPYLD2!CF$4,'[1]INTERNAL PARAMETERS-1'!$B$5:$J$44,3,FALSE)</f>
        <v>0</v>
      </c>
      <c r="CG192" s="47">
        <f>SSPYLD1!CG192*VLOOKUP(SSPYLD2!CG$4,'[1]INTERNAL PARAMETERS-1'!$B$5:$J$44,5,FALSE)*VLOOKUP(SSPYLD2!CG$4,'[1]INTERNAL PARAMETERS-1'!$B$5:$J$44,6,FALSE)*VLOOKUP(SSPYLD2!CG$4,'[1]INTERNAL PARAMETERS-1'!$B$5:$J$44,3,FALSE) + SSPYLD1!CG192*(1-VLOOKUP(SSPYLD2!CG$4,'[1]INTERNAL PARAMETERS-1'!$B$5:$J$44,5,FALSE))*VLOOKUP(SSPYLD2!CG$4,'[1]INTERNAL PARAMETERS-1'!$B$5:$J$44,8,FALSE)*VLOOKUP(SSPYLD2!CG$4,'[1]INTERNAL PARAMETERS-1'!$B$5:$J$44,3,FALSE)</f>
        <v>0</v>
      </c>
      <c r="CH192" s="46">
        <f>SSPYLD1!CH192*VLOOKUP(SSPYLD2!CH$4,'[1]INTERNAL PARAMETERS-1'!$B$5:$J$44,5,FALSE)*VLOOKUP(SSPYLD2!CH$4,'[1]INTERNAL PARAMETERS-1'!$B$5:$J$44,6,FALSE)*VLOOKUP(SSPYLD2!CH$4,'[1]INTERNAL PARAMETERS-1'!$B$5:$J$44,3,FALSE) + SSPYLD1!CH192*(1-VLOOKUP(SSPYLD2!CH$4,'[1]INTERNAL PARAMETERS-1'!$B$5:$J$44,5,FALSE))*VLOOKUP(SSPYLD2!CH$4,'[1]INTERNAL PARAMETERS-1'!$B$5:$J$44,8,FALSE)*VLOOKUP(SSPYLD2!CH$4,'[1]INTERNAL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 x14ac:dyDescent="0.4">
      <c r="B193" s="61" t="s">
        <v>7</v>
      </c>
      <c r="C193" s="60" t="s">
        <v>68</v>
      </c>
      <c r="D193" s="60" t="s">
        <v>59</v>
      </c>
      <c r="E193" s="135">
        <f>'S Str&amp;Pad'!X193</f>
        <v>0</v>
      </c>
      <c r="F193" s="62">
        <f>'[1]INTERNAL PARAMETERS-1'!M13</f>
        <v>44.225000000000001</v>
      </c>
      <c r="G193" s="48">
        <f>SSPYLD1!G193*VLOOKUP(SSPYLD2!G$4,'[1]INTERNAL PARAMETERS-1'!$B$5:$J$44,5,FALSE)*VLOOKUP(SSPYLD2!G$4,'[1]INTERNAL PARAMETERS-1'!$B$5:$J$44,7,FALSE)*SSPYLD2!$F193 + SSPYLD1!G193*(1-VLOOKUP(SSPYLD2!G$4,'[1]INTERNAL PARAMETERS-1'!$B$5:$J$44,5,FALSE))*VLOOKUP(SSPYLD2!G$4,'[1]INTERNAL PARAMETERS-1'!$B$5:$J$44,9,FALSE)*SSPYLD2!$F193</f>
        <v>0</v>
      </c>
      <c r="H193" s="47">
        <f>SSPYLD1!H193*VLOOKUP(SSPYLD2!H$4,'[1]INTERNAL PARAMETERS-1'!$B$5:$J$44,5,FALSE)*VLOOKUP(SSPYLD2!H$4,'[1]INTERNAL PARAMETERS-1'!$B$5:$J$44,7,FALSE)*SSPYLD2!$F193 + SSPYLD1!H193*(1-VLOOKUP(SSPYLD2!H$4,'[1]INTERNAL PARAMETERS-1'!$B$5:$J$44,5,FALSE))*VLOOKUP(SSPYLD2!H$4,'[1]INTERNAL PARAMETERS-1'!$B$5:$J$44,9,FALSE)*SSPYLD2!$F193</f>
        <v>0</v>
      </c>
      <c r="I193" s="47">
        <f>SSPYLD1!I193*VLOOKUP(SSPYLD2!I$4,'[1]INTERNAL PARAMETERS-1'!$B$5:$J$44,5,FALSE)*VLOOKUP(SSPYLD2!I$4,'[1]INTERNAL PARAMETERS-1'!$B$5:$J$44,7,FALSE)*SSPYLD2!$F193 + SSPYLD1!I193*(1-VLOOKUP(SSPYLD2!I$4,'[1]INTERNAL PARAMETERS-1'!$B$5:$J$44,5,FALSE))*VLOOKUP(SSPYLD2!I$4,'[1]INTERNAL PARAMETERS-1'!$B$5:$J$44,9,FALSE)*SSPYLD2!$F193</f>
        <v>0</v>
      </c>
      <c r="J193" s="47">
        <f>SSPYLD1!J193*VLOOKUP(SSPYLD2!J$4,'[1]INTERNAL PARAMETERS-1'!$B$5:$J$44,5,FALSE)*VLOOKUP(SSPYLD2!J$4,'[1]INTERNAL PARAMETERS-1'!$B$5:$J$44,7,FALSE)*SSPYLD2!$F193 + SSPYLD1!J193*(1-VLOOKUP(SSPYLD2!J$4,'[1]INTERNAL PARAMETERS-1'!$B$5:$J$44,5,FALSE))*VLOOKUP(SSPYLD2!J$4,'[1]INTERNAL PARAMETERS-1'!$B$5:$J$44,9,FALSE)*SSPYLD2!$F193</f>
        <v>0</v>
      </c>
      <c r="K193" s="47">
        <f>SSPYLD1!K193*VLOOKUP(SSPYLD2!K$4,'[1]INTERNAL PARAMETERS-1'!$B$5:$J$44,5,FALSE)*VLOOKUP(SSPYLD2!K$4,'[1]INTERNAL PARAMETERS-1'!$B$5:$J$44,7,FALSE)*SSPYLD2!$F193 + SSPYLD1!K193*(1-VLOOKUP(SSPYLD2!K$4,'[1]INTERNAL PARAMETERS-1'!$B$5:$J$44,5,FALSE))*VLOOKUP(SSPYLD2!K$4,'[1]INTERNAL PARAMETERS-1'!$B$5:$J$44,9,FALSE)*SSPYLD2!$F193</f>
        <v>0</v>
      </c>
      <c r="L193" s="47">
        <f>SSPYLD1!L193*VLOOKUP(SSPYLD2!L$4,'[1]INTERNAL PARAMETERS-1'!$B$5:$J$44,5,FALSE)*VLOOKUP(SSPYLD2!L$4,'[1]INTERNAL PARAMETERS-1'!$B$5:$J$44,7,FALSE)*SSPYLD2!$F193 + SSPYLD1!L193*(1-VLOOKUP(SSPYLD2!L$4,'[1]INTERNAL PARAMETERS-1'!$B$5:$J$44,5,FALSE))*VLOOKUP(SSPYLD2!L$4,'[1]INTERNAL PARAMETERS-1'!$B$5:$J$44,9,FALSE)*SSPYLD2!$F193</f>
        <v>0</v>
      </c>
      <c r="M193" s="47">
        <f>SSPYLD1!M193*VLOOKUP(SSPYLD2!M$4,'[1]INTERNAL PARAMETERS-1'!$B$5:$J$44,5,FALSE)*VLOOKUP(SSPYLD2!M$4,'[1]INTERNAL PARAMETERS-1'!$B$5:$J$44,7,FALSE)*SSPYLD2!$F193 + SSPYLD1!M193*(1-VLOOKUP(SSPYLD2!M$4,'[1]INTERNAL PARAMETERS-1'!$B$5:$J$44,5,FALSE))*VLOOKUP(SSPYLD2!M$4,'[1]INTERNAL PARAMETERS-1'!$B$5:$J$44,9,FALSE)*SSPYLD2!$F193</f>
        <v>0</v>
      </c>
      <c r="N193" s="47">
        <f>SSPYLD1!N193*VLOOKUP(SSPYLD2!N$4,'[1]INTERNAL PARAMETERS-1'!$B$5:$J$44,5,FALSE)*VLOOKUP(SSPYLD2!N$4,'[1]INTERNAL PARAMETERS-1'!$B$5:$J$44,7,FALSE)*SSPYLD2!$F193 + SSPYLD1!N193*(1-VLOOKUP(SSPYLD2!N$4,'[1]INTERNAL PARAMETERS-1'!$B$5:$J$44,5,FALSE))*VLOOKUP(SSPYLD2!N$4,'[1]INTERNAL PARAMETERS-1'!$B$5:$J$44,9,FALSE)*SSPYLD2!$F193</f>
        <v>0</v>
      </c>
      <c r="O193" s="47">
        <f>SSPYLD1!O193*VLOOKUP(SSPYLD2!O$4,'[1]INTERNAL PARAMETERS-1'!$B$5:$J$44,5,FALSE)*VLOOKUP(SSPYLD2!O$4,'[1]INTERNAL PARAMETERS-1'!$B$5:$J$44,7,FALSE)*SSPYLD2!$F193 + SSPYLD1!O193*(1-VLOOKUP(SSPYLD2!O$4,'[1]INTERNAL PARAMETERS-1'!$B$5:$J$44,5,FALSE))*VLOOKUP(SSPYLD2!O$4,'[1]INTERNAL PARAMETERS-1'!$B$5:$J$44,9,FALSE)*SSPYLD2!$F193</f>
        <v>0</v>
      </c>
      <c r="P193" s="47">
        <f>SSPYLD1!P193*VLOOKUP(SSPYLD2!P$4,'[1]INTERNAL PARAMETERS-1'!$B$5:$J$44,5,FALSE)*VLOOKUP(SSPYLD2!P$4,'[1]INTERNAL PARAMETERS-1'!$B$5:$J$44,7,FALSE)*SSPYLD2!$F193 + SSPYLD1!P193*(1-VLOOKUP(SSPYLD2!P$4,'[1]INTERNAL PARAMETERS-1'!$B$5:$J$44,5,FALSE))*VLOOKUP(SSPYLD2!P$4,'[1]INTERNAL PARAMETERS-1'!$B$5:$J$44,9,FALSE)*SSPYLD2!$F193</f>
        <v>0</v>
      </c>
      <c r="Q193" s="47">
        <f>SSPYLD1!Q193*VLOOKUP(SSPYLD2!Q$4,'[1]INTERNAL PARAMETERS-1'!$B$5:$J$44,5,FALSE)*VLOOKUP(SSPYLD2!Q$4,'[1]INTERNAL PARAMETERS-1'!$B$5:$J$44,7,FALSE)*SSPYLD2!$F193 + SSPYLD1!Q193*(1-VLOOKUP(SSPYLD2!Q$4,'[1]INTERNAL PARAMETERS-1'!$B$5:$J$44,5,FALSE))*VLOOKUP(SSPYLD2!Q$4,'[1]INTERNAL PARAMETERS-1'!$B$5:$J$44,9,FALSE)*SSPYLD2!$F193</f>
        <v>0</v>
      </c>
      <c r="R193" s="47">
        <f>SSPYLD1!R193*VLOOKUP(SSPYLD2!R$4,'[1]INTERNAL PARAMETERS-1'!$B$5:$J$44,5,FALSE)*VLOOKUP(SSPYLD2!R$4,'[1]INTERNAL PARAMETERS-1'!$B$5:$J$44,7,FALSE)*SSPYLD2!$F193 + SSPYLD1!R193*(1-VLOOKUP(SSPYLD2!R$4,'[1]INTERNAL PARAMETERS-1'!$B$5:$J$44,5,FALSE))*VLOOKUP(SSPYLD2!R$4,'[1]INTERNAL PARAMETERS-1'!$B$5:$J$44,9,FALSE)*SSPYLD2!$F193</f>
        <v>0</v>
      </c>
      <c r="S193" s="47">
        <f>SSPYLD1!S193*VLOOKUP(SSPYLD2!S$4,'[1]INTERNAL PARAMETERS-1'!$B$5:$J$44,5,FALSE)*VLOOKUP(SSPYLD2!S$4,'[1]INTERNAL PARAMETERS-1'!$B$5:$J$44,7,FALSE)*SSPYLD2!$F193 + SSPYLD1!S193*(1-VLOOKUP(SSPYLD2!S$4,'[1]INTERNAL PARAMETERS-1'!$B$5:$J$44,5,FALSE))*VLOOKUP(SSPYLD2!S$4,'[1]INTERNAL PARAMETERS-1'!$B$5:$J$44,9,FALSE)*SSPYLD2!$F193</f>
        <v>0</v>
      </c>
      <c r="T193" s="47">
        <f>SSPYLD1!T193*VLOOKUP(SSPYLD2!T$4,'[1]INTERNAL PARAMETERS-1'!$B$5:$J$44,5,FALSE)*VLOOKUP(SSPYLD2!T$4,'[1]INTERNAL PARAMETERS-1'!$B$5:$J$44,7,FALSE)*SSPYLD2!$F193 + SSPYLD1!T193*(1-VLOOKUP(SSPYLD2!T$4,'[1]INTERNAL PARAMETERS-1'!$B$5:$J$44,5,FALSE))*VLOOKUP(SSPYLD2!T$4,'[1]INTERNAL PARAMETERS-1'!$B$5:$J$44,9,FALSE)*SSPYLD2!$F193</f>
        <v>0</v>
      </c>
      <c r="U193" s="47">
        <f>SSPYLD1!U193*VLOOKUP(SSPYLD2!U$4,'[1]INTERNAL PARAMETERS-1'!$B$5:$J$44,5,FALSE)*VLOOKUP(SSPYLD2!U$4,'[1]INTERNAL PARAMETERS-1'!$B$5:$J$44,7,FALSE)*SSPYLD2!$F193 + SSPYLD1!U193*(1-VLOOKUP(SSPYLD2!U$4,'[1]INTERNAL PARAMETERS-1'!$B$5:$J$44,5,FALSE))*VLOOKUP(SSPYLD2!U$4,'[1]INTERNAL PARAMETERS-1'!$B$5:$J$44,9,FALSE)*SSPYLD2!$F193</f>
        <v>0</v>
      </c>
      <c r="V193" s="47">
        <f>SSPYLD1!V193*VLOOKUP(SSPYLD2!V$4,'[1]INTERNAL PARAMETERS-1'!$B$5:$J$44,5,FALSE)*VLOOKUP(SSPYLD2!V$4,'[1]INTERNAL PARAMETERS-1'!$B$5:$J$44,7,FALSE)*SSPYLD2!$F193 + SSPYLD1!V193*(1-VLOOKUP(SSPYLD2!V$4,'[1]INTERNAL PARAMETERS-1'!$B$5:$J$44,5,FALSE))*VLOOKUP(SSPYLD2!V$4,'[1]INTERNAL PARAMETERS-1'!$B$5:$J$44,9,FALSE)*SSPYLD2!$F193</f>
        <v>0</v>
      </c>
      <c r="W193" s="47">
        <f>SSPYLD1!W193*VLOOKUP(SSPYLD2!W$4,'[1]INTERNAL PARAMETERS-1'!$B$5:$J$44,5,FALSE)*VLOOKUP(SSPYLD2!W$4,'[1]INTERNAL PARAMETERS-1'!$B$5:$J$44,7,FALSE)*SSPYLD2!$F193 + SSPYLD1!W193*(1-VLOOKUP(SSPYLD2!W$4,'[1]INTERNAL PARAMETERS-1'!$B$5:$J$44,5,FALSE))*VLOOKUP(SSPYLD2!W$4,'[1]INTERNAL PARAMETERS-1'!$B$5:$J$44,9,FALSE)*SSPYLD2!$F193</f>
        <v>0</v>
      </c>
      <c r="X193" s="47">
        <f>SSPYLD1!X193*VLOOKUP(SSPYLD2!X$4,'[1]INTERNAL PARAMETERS-1'!$B$5:$J$44,5,FALSE)*VLOOKUP(SSPYLD2!X$4,'[1]INTERNAL PARAMETERS-1'!$B$5:$J$44,7,FALSE)*SSPYLD2!$F193 + SSPYLD1!X193*(1-VLOOKUP(SSPYLD2!X$4,'[1]INTERNAL PARAMETERS-1'!$B$5:$J$44,5,FALSE))*VLOOKUP(SSPYLD2!X$4,'[1]INTERNAL PARAMETERS-1'!$B$5:$J$44,9,FALSE)*SSPYLD2!$F193</f>
        <v>0</v>
      </c>
      <c r="Y193" s="47">
        <f>SSPYLD1!Y193*VLOOKUP(SSPYLD2!Y$4,'[1]INTERNAL PARAMETERS-1'!$B$5:$J$44,5,FALSE)*VLOOKUP(SSPYLD2!Y$4,'[1]INTERNAL PARAMETERS-1'!$B$5:$J$44,7,FALSE)*SSPYLD2!$F193 + SSPYLD1!Y193*(1-VLOOKUP(SSPYLD2!Y$4,'[1]INTERNAL PARAMETERS-1'!$B$5:$J$44,5,FALSE))*VLOOKUP(SSPYLD2!Y$4,'[1]INTERNAL PARAMETERS-1'!$B$5:$J$44,9,FALSE)*SSPYLD2!$F193</f>
        <v>0</v>
      </c>
      <c r="Z193" s="47">
        <f>SSPYLD1!Z193*VLOOKUP(SSPYLD2!Z$4,'[1]INTERNAL PARAMETERS-1'!$B$5:$J$44,5,FALSE)*VLOOKUP(SSPYLD2!Z$4,'[1]INTERNAL PARAMETERS-1'!$B$5:$J$44,7,FALSE)*SSPYLD2!$F193 + SSPYLD1!Z193*(1-VLOOKUP(SSPYLD2!Z$4,'[1]INTERNAL PARAMETERS-1'!$B$5:$J$44,5,FALSE))*VLOOKUP(SSPYLD2!Z$4,'[1]INTERNAL PARAMETERS-1'!$B$5:$J$44,9,FALSE)*SSPYLD2!$F193</f>
        <v>0</v>
      </c>
      <c r="AA193" s="47">
        <f>SSPYLD1!AA193*VLOOKUP(SSPYLD2!AA$4,'[1]INTERNAL PARAMETERS-1'!$B$5:$J$44,5,FALSE)*VLOOKUP(SSPYLD2!AA$4,'[1]INTERNAL PARAMETERS-1'!$B$5:$J$44,7,FALSE)*SSPYLD2!$F193 + SSPYLD1!AA193*(1-VLOOKUP(SSPYLD2!AA$4,'[1]INTERNAL PARAMETERS-1'!$B$5:$J$44,5,FALSE))*VLOOKUP(SSPYLD2!AA$4,'[1]INTERNAL PARAMETERS-1'!$B$5:$J$44,9,FALSE)*SSPYLD2!$F193</f>
        <v>0</v>
      </c>
      <c r="AB193" s="47">
        <f>SSPYLD1!AB193*VLOOKUP(SSPYLD2!AB$4,'[1]INTERNAL PARAMETERS-1'!$B$5:$J$44,5,FALSE)*VLOOKUP(SSPYLD2!AB$4,'[1]INTERNAL PARAMETERS-1'!$B$5:$J$44,7,FALSE)*SSPYLD2!$F193 + SSPYLD1!AB193*(1-VLOOKUP(SSPYLD2!AB$4,'[1]INTERNAL PARAMETERS-1'!$B$5:$J$44,5,FALSE))*VLOOKUP(SSPYLD2!AB$4,'[1]INTERNAL PARAMETERS-1'!$B$5:$J$44,9,FALSE)*SSPYLD2!$F193</f>
        <v>0</v>
      </c>
      <c r="AC193" s="47">
        <f>SSPYLD1!AC193*VLOOKUP(SSPYLD2!AC$4,'[1]INTERNAL PARAMETERS-1'!$B$5:$J$44,5,FALSE)*VLOOKUP(SSPYLD2!AC$4,'[1]INTERNAL PARAMETERS-1'!$B$5:$J$44,7,FALSE)*SSPYLD2!$F193 + SSPYLD1!AC193*(1-VLOOKUP(SSPYLD2!AC$4,'[1]INTERNAL PARAMETERS-1'!$B$5:$J$44,5,FALSE))*VLOOKUP(SSPYLD2!AC$4,'[1]INTERNAL PARAMETERS-1'!$B$5:$J$44,9,FALSE)*SSPYLD2!$F193</f>
        <v>0</v>
      </c>
      <c r="AD193" s="47">
        <f>SSPYLD1!AD193*VLOOKUP(SSPYLD2!AD$4,'[1]INTERNAL PARAMETERS-1'!$B$5:$J$44,5,FALSE)*VLOOKUP(SSPYLD2!AD$4,'[1]INTERNAL PARAMETERS-1'!$B$5:$J$44,7,FALSE)*SSPYLD2!$F193 + SSPYLD1!AD193*(1-VLOOKUP(SSPYLD2!AD$4,'[1]INTERNAL PARAMETERS-1'!$B$5:$J$44,5,FALSE))*VLOOKUP(SSPYLD2!AD$4,'[1]INTERNAL PARAMETERS-1'!$B$5:$J$44,9,FALSE)*SSPYLD2!$F193</f>
        <v>0</v>
      </c>
      <c r="AE193" s="47">
        <f>SSPYLD1!AE193*VLOOKUP(SSPYLD2!AE$4,'[1]INTERNAL PARAMETERS-1'!$B$5:$J$44,5,FALSE)*VLOOKUP(SSPYLD2!AE$4,'[1]INTERNAL PARAMETERS-1'!$B$5:$J$44,7,FALSE)*SSPYLD2!$F193 + SSPYLD1!AE193*(1-VLOOKUP(SSPYLD2!AE$4,'[1]INTERNAL PARAMETERS-1'!$B$5:$J$44,5,FALSE))*VLOOKUP(SSPYLD2!AE$4,'[1]INTERNAL PARAMETERS-1'!$B$5:$J$44,9,FALSE)*SSPYLD2!$F193</f>
        <v>0</v>
      </c>
      <c r="AF193" s="47">
        <f>SSPYLD1!AF193*VLOOKUP(SSPYLD2!AF$4,'[1]INTERNAL PARAMETERS-1'!$B$5:$J$44,5,FALSE)*VLOOKUP(SSPYLD2!AF$4,'[1]INTERNAL PARAMETERS-1'!$B$5:$J$44,7,FALSE)*SSPYLD2!$F193 + SSPYLD1!AF193*(1-VLOOKUP(SSPYLD2!AF$4,'[1]INTERNAL PARAMETERS-1'!$B$5:$J$44,5,FALSE))*VLOOKUP(SSPYLD2!AF$4,'[1]INTERNAL PARAMETERS-1'!$B$5:$J$44,9,FALSE)*SSPYLD2!$F193</f>
        <v>0</v>
      </c>
      <c r="AG193" s="47">
        <f>SSPYLD1!AG193*VLOOKUP(SSPYLD2!AG$4,'[1]INTERNAL PARAMETERS-1'!$B$5:$J$44,5,FALSE)*VLOOKUP(SSPYLD2!AG$4,'[1]INTERNAL PARAMETERS-1'!$B$5:$J$44,7,FALSE)*SSPYLD2!$F193 + SSPYLD1!AG193*(1-VLOOKUP(SSPYLD2!AG$4,'[1]INTERNAL PARAMETERS-1'!$B$5:$J$44,5,FALSE))*VLOOKUP(SSPYLD2!AG$4,'[1]INTERNAL PARAMETERS-1'!$B$5:$J$44,9,FALSE)*SSPYLD2!$F193</f>
        <v>0</v>
      </c>
      <c r="AH193" s="47">
        <f>SSPYLD1!AH193*VLOOKUP(SSPYLD2!AH$4,'[1]INTERNAL PARAMETERS-1'!$B$5:$J$44,5,FALSE)*VLOOKUP(SSPYLD2!AH$4,'[1]INTERNAL PARAMETERS-1'!$B$5:$J$44,7,FALSE)*SSPYLD2!$F193 + SSPYLD1!AH193*(1-VLOOKUP(SSPYLD2!AH$4,'[1]INTERNAL PARAMETERS-1'!$B$5:$J$44,5,FALSE))*VLOOKUP(SSPYLD2!AH$4,'[1]INTERNAL PARAMETERS-1'!$B$5:$J$44,9,FALSE)*SSPYLD2!$F193</f>
        <v>0</v>
      </c>
      <c r="AI193" s="47">
        <f>SSPYLD1!AI193*VLOOKUP(SSPYLD2!AI$4,'[1]INTERNAL PARAMETERS-1'!$B$5:$J$44,5,FALSE)*VLOOKUP(SSPYLD2!AI$4,'[1]INTERNAL PARAMETERS-1'!$B$5:$J$44,7,FALSE)*SSPYLD2!$F193 + SSPYLD1!AI193*(1-VLOOKUP(SSPYLD2!AI$4,'[1]INTERNAL PARAMETERS-1'!$B$5:$J$44,5,FALSE))*VLOOKUP(SSPYLD2!AI$4,'[1]INTERNAL PARAMETERS-1'!$B$5:$J$44,9,FALSE)*SSPYLD2!$F193</f>
        <v>0</v>
      </c>
      <c r="AJ193" s="47">
        <f>SSPYLD1!AJ193*VLOOKUP(SSPYLD2!AJ$4,'[1]INTERNAL PARAMETERS-1'!$B$5:$J$44,5,FALSE)*VLOOKUP(SSPYLD2!AJ$4,'[1]INTERNAL PARAMETERS-1'!$B$5:$J$44,7,FALSE)*SSPYLD2!$F193 + SSPYLD1!AJ193*(1-VLOOKUP(SSPYLD2!AJ$4,'[1]INTERNAL PARAMETERS-1'!$B$5:$J$44,5,FALSE))*VLOOKUP(SSPYLD2!AJ$4,'[1]INTERNAL PARAMETERS-1'!$B$5:$J$44,9,FALSE)*SSPYLD2!$F193</f>
        <v>0</v>
      </c>
      <c r="AK193" s="47">
        <f>SSPYLD1!AK193*VLOOKUP(SSPYLD2!AK$4,'[1]INTERNAL PARAMETERS-1'!$B$5:$J$44,5,FALSE)*VLOOKUP(SSPYLD2!AK$4,'[1]INTERNAL PARAMETERS-1'!$B$5:$J$44,7,FALSE)*SSPYLD2!$F193 + SSPYLD1!AK193*(1-VLOOKUP(SSPYLD2!AK$4,'[1]INTERNAL PARAMETERS-1'!$B$5:$J$44,5,FALSE))*VLOOKUP(SSPYLD2!AK$4,'[1]INTERNAL PARAMETERS-1'!$B$5:$J$44,9,FALSE)*SSPYLD2!$F193</f>
        <v>0</v>
      </c>
      <c r="AL193" s="47">
        <f>SSPYLD1!AL193*VLOOKUP(SSPYLD2!AL$4,'[1]INTERNAL PARAMETERS-1'!$B$5:$J$44,5,FALSE)*VLOOKUP(SSPYLD2!AL$4,'[1]INTERNAL PARAMETERS-1'!$B$5:$J$44,7,FALSE)*SSPYLD2!$F193 + SSPYLD1!AL193*(1-VLOOKUP(SSPYLD2!AL$4,'[1]INTERNAL PARAMETERS-1'!$B$5:$J$44,5,FALSE))*VLOOKUP(SSPYLD2!AL$4,'[1]INTERNAL PARAMETERS-1'!$B$5:$J$44,9,FALSE)*SSPYLD2!$F193</f>
        <v>0</v>
      </c>
      <c r="AM193" s="47">
        <f>SSPYLD1!AM193*VLOOKUP(SSPYLD2!AM$4,'[1]INTERNAL PARAMETERS-1'!$B$5:$J$44,5,FALSE)*VLOOKUP(SSPYLD2!AM$4,'[1]INTERNAL PARAMETERS-1'!$B$5:$J$44,7,FALSE)*SSPYLD2!$F193 + SSPYLD1!AM193*(1-VLOOKUP(SSPYLD2!AM$4,'[1]INTERNAL PARAMETERS-1'!$B$5:$J$44,5,FALSE))*VLOOKUP(SSPYLD2!AM$4,'[1]INTERNAL PARAMETERS-1'!$B$5:$J$44,9,FALSE)*SSPYLD2!$F193</f>
        <v>0</v>
      </c>
      <c r="AN193" s="47">
        <f>SSPYLD1!AN193*VLOOKUP(SSPYLD2!AN$4,'[1]INTERNAL PARAMETERS-1'!$B$5:$J$44,5,FALSE)*VLOOKUP(SSPYLD2!AN$4,'[1]INTERNAL PARAMETERS-1'!$B$5:$J$44,7,FALSE)*SSPYLD2!$F193 + SSPYLD1!AN193*(1-VLOOKUP(SSPYLD2!AN$4,'[1]INTERNAL PARAMETERS-1'!$B$5:$J$44,5,FALSE))*VLOOKUP(SSPYLD2!AN$4,'[1]INTERNAL PARAMETERS-1'!$B$5:$J$44,9,FALSE)*SSPYLD2!$F193</f>
        <v>0</v>
      </c>
      <c r="AO193" s="47">
        <f>SSPYLD1!AO193*VLOOKUP(SSPYLD2!AO$4,'[1]INTERNAL PARAMETERS-1'!$B$5:$J$44,5,FALSE)*VLOOKUP(SSPYLD2!AO$4,'[1]INTERNAL PARAMETERS-1'!$B$5:$J$44,7,FALSE)*SSPYLD2!$F193 + SSPYLD1!AO193*(1-VLOOKUP(SSPYLD2!AO$4,'[1]INTERNAL PARAMETERS-1'!$B$5:$J$44,5,FALSE))*VLOOKUP(SSPYLD2!AO$4,'[1]INTERNAL PARAMETERS-1'!$B$5:$J$44,9,FALSE)*SSPYLD2!$F193</f>
        <v>0</v>
      </c>
      <c r="AP193" s="47">
        <f>SSPYLD1!AP193*VLOOKUP(SSPYLD2!AP$4,'[1]INTERNAL PARAMETERS-1'!$B$5:$J$44,5,FALSE)*VLOOKUP(SSPYLD2!AP$4,'[1]INTERNAL PARAMETERS-1'!$B$5:$J$44,7,FALSE)*SSPYLD2!$F193 + SSPYLD1!AP193*(1-VLOOKUP(SSPYLD2!AP$4,'[1]INTERNAL PARAMETERS-1'!$B$5:$J$44,5,FALSE))*VLOOKUP(SSPYLD2!AP$4,'[1]INTERNAL PARAMETERS-1'!$B$5:$J$44,9,FALSE)*SSPYLD2!$F193</f>
        <v>0</v>
      </c>
      <c r="AQ193" s="47">
        <f>SSPYLD1!AQ193*VLOOKUP(SSPYLD2!AQ$4,'[1]INTERNAL PARAMETERS-1'!$B$5:$J$44,5,FALSE)*VLOOKUP(SSPYLD2!AQ$4,'[1]INTERNAL PARAMETERS-1'!$B$5:$J$44,7,FALSE)*SSPYLD2!$F193 + SSPYLD1!AQ193*(1-VLOOKUP(SSPYLD2!AQ$4,'[1]INTERNAL PARAMETERS-1'!$B$5:$J$44,5,FALSE))*VLOOKUP(SSPYLD2!AQ$4,'[1]INTERNAL PARAMETERS-1'!$B$5:$J$44,9,FALSE)*SSPYLD2!$F193</f>
        <v>0</v>
      </c>
      <c r="AR193" s="47">
        <f>SSPYLD1!AR193*VLOOKUP(SSPYLD2!AR$4,'[1]INTERNAL PARAMETERS-1'!$B$5:$J$44,5,FALSE)*VLOOKUP(SSPYLD2!AR$4,'[1]INTERNAL PARAMETERS-1'!$B$5:$J$44,7,FALSE)*SSPYLD2!$F193 + SSPYLD1!AR193*(1-VLOOKUP(SSPYLD2!AR$4,'[1]INTERNAL PARAMETERS-1'!$B$5:$J$44,5,FALSE))*VLOOKUP(SSPYLD2!AR$4,'[1]INTERNAL PARAMETERS-1'!$B$5:$J$44,9,FALSE)*SSPYLD2!$F193</f>
        <v>0</v>
      </c>
      <c r="AS193" s="47">
        <f>SSPYLD1!AS193*VLOOKUP(SSPYLD2!AS$4,'[1]INTERNAL PARAMETERS-1'!$B$5:$J$44,5,FALSE)*VLOOKUP(SSPYLD2!AS$4,'[1]INTERNAL PARAMETERS-1'!$B$5:$J$44,7,FALSE)*SSPYLD2!$F193 + SSPYLD1!AS193*(1-VLOOKUP(SSPYLD2!AS$4,'[1]INTERNAL PARAMETERS-1'!$B$5:$J$44,5,FALSE))*VLOOKUP(SSPYLD2!AS$4,'[1]INTERNAL PARAMETERS-1'!$B$5:$J$44,9,FALSE)*SSPYLD2!$F193</f>
        <v>0</v>
      </c>
      <c r="AT193" s="46">
        <f>SSPYLD1!AT193*VLOOKUP(SSPYLD2!AT$4,'[1]INTERNAL PARAMETERS-1'!$B$5:$J$44,5,FALSE)*VLOOKUP(SSPYLD2!AT$4,'[1]INTERNAL PARAMETERS-1'!$B$5:$J$44,7,FALSE)*SSPYLD2!$F193 + SSPYLD1!AT193*(1-VLOOKUP(SSPYLD2!AT$4,'[1]INTERNAL PARAMETERS-1'!$B$5:$J$44,5,FALSE))*VLOOKUP(SSPYLD2!AT$4,'[1]INTERNAL PARAMETERS-1'!$B$5:$J$44,9,FALSE)*SSPYLD2!$F193</f>
        <v>0</v>
      </c>
      <c r="AU193" s="48">
        <f>SSPYLD1!AU193*VLOOKUP(SSPYLD2!AU$4,'[1]INTERNAL PARAMETERS-1'!$B$5:$J$44,5,FALSE)*VLOOKUP(SSPYLD2!AU$4,'[1]INTERNAL PARAMETERS-1'!$B$5:$J$44,6,FALSE)*VLOOKUP(SSPYLD2!AU$4,'[1]INTERNAL PARAMETERS-1'!$B$5:$J$44,3,FALSE) + SSPYLD1!AU193*(1-VLOOKUP(SSPYLD2!AU$4,'[1]INTERNAL PARAMETERS-1'!$B$5:$J$44,5,FALSE))*VLOOKUP(SSPYLD2!AU$4,'[1]INTERNAL PARAMETERS-1'!$B$5:$J$44,8,FALSE)*VLOOKUP(SSPYLD2!AU$4,'[1]INTERNAL PARAMETERS-1'!$B$5:$J$44,3,FALSE)</f>
        <v>0</v>
      </c>
      <c r="AV193" s="47">
        <f>SSPYLD1!AV193*VLOOKUP(SSPYLD2!AV$4,'[1]INTERNAL PARAMETERS-1'!$B$5:$J$44,5,FALSE)*VLOOKUP(SSPYLD2!AV$4,'[1]INTERNAL PARAMETERS-1'!$B$5:$J$44,6,FALSE)*VLOOKUP(SSPYLD2!AV$4,'[1]INTERNAL PARAMETERS-1'!$B$5:$J$44,3,FALSE) + SSPYLD1!AV193*(1-VLOOKUP(SSPYLD2!AV$4,'[1]INTERNAL PARAMETERS-1'!$B$5:$J$44,5,FALSE))*VLOOKUP(SSPYLD2!AV$4,'[1]INTERNAL PARAMETERS-1'!$B$5:$J$44,8,FALSE)*VLOOKUP(SSPYLD2!AV$4,'[1]INTERNAL PARAMETERS-1'!$B$5:$J$44,3,FALSE)</f>
        <v>0</v>
      </c>
      <c r="AW193" s="47">
        <f>SSPYLD1!AW193*VLOOKUP(SSPYLD2!AW$4,'[1]INTERNAL PARAMETERS-1'!$B$5:$J$44,5,FALSE)*VLOOKUP(SSPYLD2!AW$4,'[1]INTERNAL PARAMETERS-1'!$B$5:$J$44,6,FALSE)*VLOOKUP(SSPYLD2!AW$4,'[1]INTERNAL PARAMETERS-1'!$B$5:$J$44,3,FALSE) + SSPYLD1!AW193*(1-VLOOKUP(SSPYLD2!AW$4,'[1]INTERNAL PARAMETERS-1'!$B$5:$J$44,5,FALSE))*VLOOKUP(SSPYLD2!AW$4,'[1]INTERNAL PARAMETERS-1'!$B$5:$J$44,8,FALSE)*VLOOKUP(SSPYLD2!AW$4,'[1]INTERNAL PARAMETERS-1'!$B$5:$J$44,3,FALSE)</f>
        <v>0</v>
      </c>
      <c r="AX193" s="47">
        <f>SSPYLD1!AX193*VLOOKUP(SSPYLD2!AX$4,'[1]INTERNAL PARAMETERS-1'!$B$5:$J$44,5,FALSE)*VLOOKUP(SSPYLD2!AX$4,'[1]INTERNAL PARAMETERS-1'!$B$5:$J$44,6,FALSE)*VLOOKUP(SSPYLD2!AX$4,'[1]INTERNAL PARAMETERS-1'!$B$5:$J$44,3,FALSE) + SSPYLD1!AX193*(1-VLOOKUP(SSPYLD2!AX$4,'[1]INTERNAL PARAMETERS-1'!$B$5:$J$44,5,FALSE))*VLOOKUP(SSPYLD2!AX$4,'[1]INTERNAL PARAMETERS-1'!$B$5:$J$44,8,FALSE)*VLOOKUP(SSPYLD2!AX$4,'[1]INTERNAL PARAMETERS-1'!$B$5:$J$44,3,FALSE)</f>
        <v>0</v>
      </c>
      <c r="AY193" s="47">
        <f>SSPYLD1!AY193*VLOOKUP(SSPYLD2!AY$4,'[1]INTERNAL PARAMETERS-1'!$B$5:$J$44,5,FALSE)*VLOOKUP(SSPYLD2!AY$4,'[1]INTERNAL PARAMETERS-1'!$B$5:$J$44,6,FALSE)*VLOOKUP(SSPYLD2!AY$4,'[1]INTERNAL PARAMETERS-1'!$B$5:$J$44,3,FALSE) + SSPYLD1!AY193*(1-VLOOKUP(SSPYLD2!AY$4,'[1]INTERNAL PARAMETERS-1'!$B$5:$J$44,5,FALSE))*VLOOKUP(SSPYLD2!AY$4,'[1]INTERNAL PARAMETERS-1'!$B$5:$J$44,8,FALSE)*VLOOKUP(SSPYLD2!AY$4,'[1]INTERNAL PARAMETERS-1'!$B$5:$J$44,3,FALSE)</f>
        <v>0</v>
      </c>
      <c r="AZ193" s="47">
        <f>SSPYLD1!AZ193*VLOOKUP(SSPYLD2!AZ$4,'[1]INTERNAL PARAMETERS-1'!$B$5:$J$44,5,FALSE)*VLOOKUP(SSPYLD2!AZ$4,'[1]INTERNAL PARAMETERS-1'!$B$5:$J$44,6,FALSE)*VLOOKUP(SSPYLD2!AZ$4,'[1]INTERNAL PARAMETERS-1'!$B$5:$J$44,3,FALSE) + SSPYLD1!AZ193*(1-VLOOKUP(SSPYLD2!AZ$4,'[1]INTERNAL PARAMETERS-1'!$B$5:$J$44,5,FALSE))*VLOOKUP(SSPYLD2!AZ$4,'[1]INTERNAL PARAMETERS-1'!$B$5:$J$44,8,FALSE)*VLOOKUP(SSPYLD2!AZ$4,'[1]INTERNAL PARAMETERS-1'!$B$5:$J$44,3,FALSE)</f>
        <v>0</v>
      </c>
      <c r="BA193" s="47">
        <f>SSPYLD1!BA193*VLOOKUP(SSPYLD2!BA$4,'[1]INTERNAL PARAMETERS-1'!$B$5:$J$44,5,FALSE)*VLOOKUP(SSPYLD2!BA$4,'[1]INTERNAL PARAMETERS-1'!$B$5:$J$44,6,FALSE)*VLOOKUP(SSPYLD2!BA$4,'[1]INTERNAL PARAMETERS-1'!$B$5:$J$44,3,FALSE) + SSPYLD1!BA193*(1-VLOOKUP(SSPYLD2!BA$4,'[1]INTERNAL PARAMETERS-1'!$B$5:$J$44,5,FALSE))*VLOOKUP(SSPYLD2!BA$4,'[1]INTERNAL PARAMETERS-1'!$B$5:$J$44,8,FALSE)*VLOOKUP(SSPYLD2!BA$4,'[1]INTERNAL PARAMETERS-1'!$B$5:$J$44,3,FALSE)</f>
        <v>0</v>
      </c>
      <c r="BB193" s="47">
        <f>SSPYLD1!BB193*VLOOKUP(SSPYLD2!BB$4,'[1]INTERNAL PARAMETERS-1'!$B$5:$J$44,5,FALSE)*VLOOKUP(SSPYLD2!BB$4,'[1]INTERNAL PARAMETERS-1'!$B$5:$J$44,6,FALSE)*VLOOKUP(SSPYLD2!BB$4,'[1]INTERNAL PARAMETERS-1'!$B$5:$J$44,3,FALSE) + SSPYLD1!BB193*(1-VLOOKUP(SSPYLD2!BB$4,'[1]INTERNAL PARAMETERS-1'!$B$5:$J$44,5,FALSE))*VLOOKUP(SSPYLD2!BB$4,'[1]INTERNAL PARAMETERS-1'!$B$5:$J$44,8,FALSE)*VLOOKUP(SSPYLD2!BB$4,'[1]INTERNAL PARAMETERS-1'!$B$5:$J$44,3,FALSE)</f>
        <v>0</v>
      </c>
      <c r="BC193" s="47">
        <f>SSPYLD1!BC193*VLOOKUP(SSPYLD2!BC$4,'[1]INTERNAL PARAMETERS-1'!$B$5:$J$44,5,FALSE)*VLOOKUP(SSPYLD2!BC$4,'[1]INTERNAL PARAMETERS-1'!$B$5:$J$44,6,FALSE)*VLOOKUP(SSPYLD2!BC$4,'[1]INTERNAL PARAMETERS-1'!$B$5:$J$44,3,FALSE) + SSPYLD1!BC193*(1-VLOOKUP(SSPYLD2!BC$4,'[1]INTERNAL PARAMETERS-1'!$B$5:$J$44,5,FALSE))*VLOOKUP(SSPYLD2!BC$4,'[1]INTERNAL PARAMETERS-1'!$B$5:$J$44,8,FALSE)*VLOOKUP(SSPYLD2!BC$4,'[1]INTERNAL PARAMETERS-1'!$B$5:$J$44,3,FALSE)</f>
        <v>0</v>
      </c>
      <c r="BD193" s="47">
        <f>SSPYLD1!BD193*VLOOKUP(SSPYLD2!BD$4,'[1]INTERNAL PARAMETERS-1'!$B$5:$J$44,5,FALSE)*VLOOKUP(SSPYLD2!BD$4,'[1]INTERNAL PARAMETERS-1'!$B$5:$J$44,6,FALSE)*VLOOKUP(SSPYLD2!BD$4,'[1]INTERNAL PARAMETERS-1'!$B$5:$J$44,3,FALSE) + SSPYLD1!BD193*(1-VLOOKUP(SSPYLD2!BD$4,'[1]INTERNAL PARAMETERS-1'!$B$5:$J$44,5,FALSE))*VLOOKUP(SSPYLD2!BD$4,'[1]INTERNAL PARAMETERS-1'!$B$5:$J$44,8,FALSE)*VLOOKUP(SSPYLD2!BD$4,'[1]INTERNAL PARAMETERS-1'!$B$5:$J$44,3,FALSE)</f>
        <v>0</v>
      </c>
      <c r="BE193" s="47">
        <f>SSPYLD1!BE193*VLOOKUP(SSPYLD2!BE$4,'[1]INTERNAL PARAMETERS-1'!$B$5:$J$44,5,FALSE)*VLOOKUP(SSPYLD2!BE$4,'[1]INTERNAL PARAMETERS-1'!$B$5:$J$44,6,FALSE)*VLOOKUP(SSPYLD2!BE$4,'[1]INTERNAL PARAMETERS-1'!$B$5:$J$44,3,FALSE) + SSPYLD1!BE193*(1-VLOOKUP(SSPYLD2!BE$4,'[1]INTERNAL PARAMETERS-1'!$B$5:$J$44,5,FALSE))*VLOOKUP(SSPYLD2!BE$4,'[1]INTERNAL PARAMETERS-1'!$B$5:$J$44,8,FALSE)*VLOOKUP(SSPYLD2!BE$4,'[1]INTERNAL PARAMETERS-1'!$B$5:$J$44,3,FALSE)</f>
        <v>0</v>
      </c>
      <c r="BF193" s="47">
        <f>SSPYLD1!BF193*VLOOKUP(SSPYLD2!BF$4,'[1]INTERNAL PARAMETERS-1'!$B$5:$J$44,5,FALSE)*VLOOKUP(SSPYLD2!BF$4,'[1]INTERNAL PARAMETERS-1'!$B$5:$J$44,6,FALSE)*VLOOKUP(SSPYLD2!BF$4,'[1]INTERNAL PARAMETERS-1'!$B$5:$J$44,3,FALSE) + SSPYLD1!BF193*(1-VLOOKUP(SSPYLD2!BF$4,'[1]INTERNAL PARAMETERS-1'!$B$5:$J$44,5,FALSE))*VLOOKUP(SSPYLD2!BF$4,'[1]INTERNAL PARAMETERS-1'!$B$5:$J$44,8,FALSE)*VLOOKUP(SSPYLD2!BF$4,'[1]INTERNAL PARAMETERS-1'!$B$5:$J$44,3,FALSE)</f>
        <v>0</v>
      </c>
      <c r="BG193" s="47">
        <f>SSPYLD1!BG193*VLOOKUP(SSPYLD2!BG$4,'[1]INTERNAL PARAMETERS-1'!$B$5:$J$44,5,FALSE)*VLOOKUP(SSPYLD2!BG$4,'[1]INTERNAL PARAMETERS-1'!$B$5:$J$44,6,FALSE)*VLOOKUP(SSPYLD2!BG$4,'[1]INTERNAL PARAMETERS-1'!$B$5:$J$44,3,FALSE) + SSPYLD1!BG193*(1-VLOOKUP(SSPYLD2!BG$4,'[1]INTERNAL PARAMETERS-1'!$B$5:$J$44,5,FALSE))*VLOOKUP(SSPYLD2!BG$4,'[1]INTERNAL PARAMETERS-1'!$B$5:$J$44,8,FALSE)*VLOOKUP(SSPYLD2!BG$4,'[1]INTERNAL PARAMETERS-1'!$B$5:$J$44,3,FALSE)</f>
        <v>0</v>
      </c>
      <c r="BH193" s="47">
        <f>SSPYLD1!BH193*VLOOKUP(SSPYLD2!BH$4,'[1]INTERNAL PARAMETERS-1'!$B$5:$J$44,5,FALSE)*VLOOKUP(SSPYLD2!BH$4,'[1]INTERNAL PARAMETERS-1'!$B$5:$J$44,6,FALSE)*VLOOKUP(SSPYLD2!BH$4,'[1]INTERNAL PARAMETERS-1'!$B$5:$J$44,3,FALSE) + SSPYLD1!BH193*(1-VLOOKUP(SSPYLD2!BH$4,'[1]INTERNAL PARAMETERS-1'!$B$5:$J$44,5,FALSE))*VLOOKUP(SSPYLD2!BH$4,'[1]INTERNAL PARAMETERS-1'!$B$5:$J$44,8,FALSE)*VLOOKUP(SSPYLD2!BH$4,'[1]INTERNAL PARAMETERS-1'!$B$5:$J$44,3,FALSE)</f>
        <v>0</v>
      </c>
      <c r="BI193" s="47">
        <f>SSPYLD1!BI193*VLOOKUP(SSPYLD2!BI$4,'[1]INTERNAL PARAMETERS-1'!$B$5:$J$44,5,FALSE)*VLOOKUP(SSPYLD2!BI$4,'[1]INTERNAL PARAMETERS-1'!$B$5:$J$44,6,FALSE)*VLOOKUP(SSPYLD2!BI$4,'[1]INTERNAL PARAMETERS-1'!$B$5:$J$44,3,FALSE) + SSPYLD1!BI193*(1-VLOOKUP(SSPYLD2!BI$4,'[1]INTERNAL PARAMETERS-1'!$B$5:$J$44,5,FALSE))*VLOOKUP(SSPYLD2!BI$4,'[1]INTERNAL PARAMETERS-1'!$B$5:$J$44,8,FALSE)*VLOOKUP(SSPYLD2!BI$4,'[1]INTERNAL PARAMETERS-1'!$B$5:$J$44,3,FALSE)</f>
        <v>0</v>
      </c>
      <c r="BJ193" s="47">
        <f>SSPYLD1!BJ193*VLOOKUP(SSPYLD2!BJ$4,'[1]INTERNAL PARAMETERS-1'!$B$5:$J$44,5,FALSE)*VLOOKUP(SSPYLD2!BJ$4,'[1]INTERNAL PARAMETERS-1'!$B$5:$J$44,6,FALSE)*VLOOKUP(SSPYLD2!BJ$4,'[1]INTERNAL PARAMETERS-1'!$B$5:$J$44,3,FALSE) + SSPYLD1!BJ193*(1-VLOOKUP(SSPYLD2!BJ$4,'[1]INTERNAL PARAMETERS-1'!$B$5:$J$44,5,FALSE))*VLOOKUP(SSPYLD2!BJ$4,'[1]INTERNAL PARAMETERS-1'!$B$5:$J$44,8,FALSE)*VLOOKUP(SSPYLD2!BJ$4,'[1]INTERNAL PARAMETERS-1'!$B$5:$J$44,3,FALSE)</f>
        <v>0</v>
      </c>
      <c r="BK193" s="47">
        <f>SSPYLD1!BK193*VLOOKUP(SSPYLD2!BK$4,'[1]INTERNAL PARAMETERS-1'!$B$5:$J$44,5,FALSE)*VLOOKUP(SSPYLD2!BK$4,'[1]INTERNAL PARAMETERS-1'!$B$5:$J$44,6,FALSE)*VLOOKUP(SSPYLD2!BK$4,'[1]INTERNAL PARAMETERS-1'!$B$5:$J$44,3,FALSE) + SSPYLD1!BK193*(1-VLOOKUP(SSPYLD2!BK$4,'[1]INTERNAL PARAMETERS-1'!$B$5:$J$44,5,FALSE))*VLOOKUP(SSPYLD2!BK$4,'[1]INTERNAL PARAMETERS-1'!$B$5:$J$44,8,FALSE)*VLOOKUP(SSPYLD2!BK$4,'[1]INTERNAL PARAMETERS-1'!$B$5:$J$44,3,FALSE)</f>
        <v>0</v>
      </c>
      <c r="BL193" s="47">
        <f>SSPYLD1!BL193*VLOOKUP(SSPYLD2!BL$4,'[1]INTERNAL PARAMETERS-1'!$B$5:$J$44,5,FALSE)*VLOOKUP(SSPYLD2!BL$4,'[1]INTERNAL PARAMETERS-1'!$B$5:$J$44,6,FALSE)*VLOOKUP(SSPYLD2!BL$4,'[1]INTERNAL PARAMETERS-1'!$B$5:$J$44,3,FALSE) + SSPYLD1!BL193*(1-VLOOKUP(SSPYLD2!BL$4,'[1]INTERNAL PARAMETERS-1'!$B$5:$J$44,5,FALSE))*VLOOKUP(SSPYLD2!BL$4,'[1]INTERNAL PARAMETERS-1'!$B$5:$J$44,8,FALSE)*VLOOKUP(SSPYLD2!BL$4,'[1]INTERNAL PARAMETERS-1'!$B$5:$J$44,3,FALSE)</f>
        <v>0</v>
      </c>
      <c r="BM193" s="47">
        <f>SSPYLD1!BM193*VLOOKUP(SSPYLD2!BM$4,'[1]INTERNAL PARAMETERS-1'!$B$5:$J$44,5,FALSE)*VLOOKUP(SSPYLD2!BM$4,'[1]INTERNAL PARAMETERS-1'!$B$5:$J$44,6,FALSE)*VLOOKUP(SSPYLD2!BM$4,'[1]INTERNAL PARAMETERS-1'!$B$5:$J$44,3,FALSE) + SSPYLD1!BM193*(1-VLOOKUP(SSPYLD2!BM$4,'[1]INTERNAL PARAMETERS-1'!$B$5:$J$44,5,FALSE))*VLOOKUP(SSPYLD2!BM$4,'[1]INTERNAL PARAMETERS-1'!$B$5:$J$44,8,FALSE)*VLOOKUP(SSPYLD2!BM$4,'[1]INTERNAL PARAMETERS-1'!$B$5:$J$44,3,FALSE)</f>
        <v>0</v>
      </c>
      <c r="BN193" s="47">
        <f>SSPYLD1!BN193*VLOOKUP(SSPYLD2!BN$4,'[1]INTERNAL PARAMETERS-1'!$B$5:$J$44,5,FALSE)*VLOOKUP(SSPYLD2!BN$4,'[1]INTERNAL PARAMETERS-1'!$B$5:$J$44,6,FALSE)*VLOOKUP(SSPYLD2!BN$4,'[1]INTERNAL PARAMETERS-1'!$B$5:$J$44,3,FALSE) + SSPYLD1!BN193*(1-VLOOKUP(SSPYLD2!BN$4,'[1]INTERNAL PARAMETERS-1'!$B$5:$J$44,5,FALSE))*VLOOKUP(SSPYLD2!BN$4,'[1]INTERNAL PARAMETERS-1'!$B$5:$J$44,8,FALSE)*VLOOKUP(SSPYLD2!BN$4,'[1]INTERNAL PARAMETERS-1'!$B$5:$J$44,3,FALSE)</f>
        <v>0</v>
      </c>
      <c r="BO193" s="47">
        <f>SSPYLD1!BO193*VLOOKUP(SSPYLD2!BO$4,'[1]INTERNAL PARAMETERS-1'!$B$5:$J$44,5,FALSE)*VLOOKUP(SSPYLD2!BO$4,'[1]INTERNAL PARAMETERS-1'!$B$5:$J$44,6,FALSE)*VLOOKUP(SSPYLD2!BO$4,'[1]INTERNAL PARAMETERS-1'!$B$5:$J$44,3,FALSE) + SSPYLD1!BO193*(1-VLOOKUP(SSPYLD2!BO$4,'[1]INTERNAL PARAMETERS-1'!$B$5:$J$44,5,FALSE))*VLOOKUP(SSPYLD2!BO$4,'[1]INTERNAL PARAMETERS-1'!$B$5:$J$44,8,FALSE)*VLOOKUP(SSPYLD2!BO$4,'[1]INTERNAL PARAMETERS-1'!$B$5:$J$44,3,FALSE)</f>
        <v>0</v>
      </c>
      <c r="BP193" s="47">
        <f>SSPYLD1!BP193*VLOOKUP(SSPYLD2!BP$4,'[1]INTERNAL PARAMETERS-1'!$B$5:$J$44,5,FALSE)*VLOOKUP(SSPYLD2!BP$4,'[1]INTERNAL PARAMETERS-1'!$B$5:$J$44,6,FALSE)*VLOOKUP(SSPYLD2!BP$4,'[1]INTERNAL PARAMETERS-1'!$B$5:$J$44,3,FALSE) + SSPYLD1!BP193*(1-VLOOKUP(SSPYLD2!BP$4,'[1]INTERNAL PARAMETERS-1'!$B$5:$J$44,5,FALSE))*VLOOKUP(SSPYLD2!BP$4,'[1]INTERNAL PARAMETERS-1'!$B$5:$J$44,8,FALSE)*VLOOKUP(SSPYLD2!BP$4,'[1]INTERNAL PARAMETERS-1'!$B$5:$J$44,3,FALSE)</f>
        <v>0</v>
      </c>
      <c r="BQ193" s="47">
        <f>SSPYLD1!BQ193*VLOOKUP(SSPYLD2!BQ$4,'[1]INTERNAL PARAMETERS-1'!$B$5:$J$44,5,FALSE)*VLOOKUP(SSPYLD2!BQ$4,'[1]INTERNAL PARAMETERS-1'!$B$5:$J$44,6,FALSE)*VLOOKUP(SSPYLD2!BQ$4,'[1]INTERNAL PARAMETERS-1'!$B$5:$J$44,3,FALSE) + SSPYLD1!BQ193*(1-VLOOKUP(SSPYLD2!BQ$4,'[1]INTERNAL PARAMETERS-1'!$B$5:$J$44,5,FALSE))*VLOOKUP(SSPYLD2!BQ$4,'[1]INTERNAL PARAMETERS-1'!$B$5:$J$44,8,FALSE)*VLOOKUP(SSPYLD2!BQ$4,'[1]INTERNAL PARAMETERS-1'!$B$5:$J$44,3,FALSE)</f>
        <v>0</v>
      </c>
      <c r="BR193" s="47">
        <f>SSPYLD1!BR193*VLOOKUP(SSPYLD2!BR$4,'[1]INTERNAL PARAMETERS-1'!$B$5:$J$44,5,FALSE)*VLOOKUP(SSPYLD2!BR$4,'[1]INTERNAL PARAMETERS-1'!$B$5:$J$44,6,FALSE)*VLOOKUP(SSPYLD2!BR$4,'[1]INTERNAL PARAMETERS-1'!$B$5:$J$44,3,FALSE) + SSPYLD1!BR193*(1-VLOOKUP(SSPYLD2!BR$4,'[1]INTERNAL PARAMETERS-1'!$B$5:$J$44,5,FALSE))*VLOOKUP(SSPYLD2!BR$4,'[1]INTERNAL PARAMETERS-1'!$B$5:$J$44,8,FALSE)*VLOOKUP(SSPYLD2!BR$4,'[1]INTERNAL PARAMETERS-1'!$B$5:$J$44,3,FALSE)</f>
        <v>0</v>
      </c>
      <c r="BS193" s="47">
        <f>SSPYLD1!BS193*VLOOKUP(SSPYLD2!BS$4,'[1]INTERNAL PARAMETERS-1'!$B$5:$J$44,5,FALSE)*VLOOKUP(SSPYLD2!BS$4,'[1]INTERNAL PARAMETERS-1'!$B$5:$J$44,6,FALSE)*VLOOKUP(SSPYLD2!BS$4,'[1]INTERNAL PARAMETERS-1'!$B$5:$J$44,3,FALSE) + SSPYLD1!BS193*(1-VLOOKUP(SSPYLD2!BS$4,'[1]INTERNAL PARAMETERS-1'!$B$5:$J$44,5,FALSE))*VLOOKUP(SSPYLD2!BS$4,'[1]INTERNAL PARAMETERS-1'!$B$5:$J$44,8,FALSE)*VLOOKUP(SSPYLD2!BS$4,'[1]INTERNAL PARAMETERS-1'!$B$5:$J$44,3,FALSE)</f>
        <v>0</v>
      </c>
      <c r="BT193" s="47">
        <f>SSPYLD1!BT193*VLOOKUP(SSPYLD2!BT$4,'[1]INTERNAL PARAMETERS-1'!$B$5:$J$44,5,FALSE)*VLOOKUP(SSPYLD2!BT$4,'[1]INTERNAL PARAMETERS-1'!$B$5:$J$44,6,FALSE)*VLOOKUP(SSPYLD2!BT$4,'[1]INTERNAL PARAMETERS-1'!$B$5:$J$44,3,FALSE) + SSPYLD1!BT193*(1-VLOOKUP(SSPYLD2!BT$4,'[1]INTERNAL PARAMETERS-1'!$B$5:$J$44,5,FALSE))*VLOOKUP(SSPYLD2!BT$4,'[1]INTERNAL PARAMETERS-1'!$B$5:$J$44,8,FALSE)*VLOOKUP(SSPYLD2!BT$4,'[1]INTERNAL PARAMETERS-1'!$B$5:$J$44,3,FALSE)</f>
        <v>0</v>
      </c>
      <c r="BU193" s="47">
        <f>SSPYLD1!BU193*VLOOKUP(SSPYLD2!BU$4,'[1]INTERNAL PARAMETERS-1'!$B$5:$J$44,5,FALSE)*VLOOKUP(SSPYLD2!BU$4,'[1]INTERNAL PARAMETERS-1'!$B$5:$J$44,6,FALSE)*VLOOKUP(SSPYLD2!BU$4,'[1]INTERNAL PARAMETERS-1'!$B$5:$J$44,3,FALSE) + SSPYLD1!BU193*(1-VLOOKUP(SSPYLD2!BU$4,'[1]INTERNAL PARAMETERS-1'!$B$5:$J$44,5,FALSE))*VLOOKUP(SSPYLD2!BU$4,'[1]INTERNAL PARAMETERS-1'!$B$5:$J$44,8,FALSE)*VLOOKUP(SSPYLD2!BU$4,'[1]INTERNAL PARAMETERS-1'!$B$5:$J$44,3,FALSE)</f>
        <v>0</v>
      </c>
      <c r="BV193" s="47">
        <f>SSPYLD1!BV193*VLOOKUP(SSPYLD2!BV$4,'[1]INTERNAL PARAMETERS-1'!$B$5:$J$44,5,FALSE)*VLOOKUP(SSPYLD2!BV$4,'[1]INTERNAL PARAMETERS-1'!$B$5:$J$44,6,FALSE)*VLOOKUP(SSPYLD2!BV$4,'[1]INTERNAL PARAMETERS-1'!$B$5:$J$44,3,FALSE) + SSPYLD1!BV193*(1-VLOOKUP(SSPYLD2!BV$4,'[1]INTERNAL PARAMETERS-1'!$B$5:$J$44,5,FALSE))*VLOOKUP(SSPYLD2!BV$4,'[1]INTERNAL PARAMETERS-1'!$B$5:$J$44,8,FALSE)*VLOOKUP(SSPYLD2!BV$4,'[1]INTERNAL PARAMETERS-1'!$B$5:$J$44,3,FALSE)</f>
        <v>0</v>
      </c>
      <c r="BW193" s="47">
        <f>SSPYLD1!BW193*VLOOKUP(SSPYLD2!BW$4,'[1]INTERNAL PARAMETERS-1'!$B$5:$J$44,5,FALSE)*VLOOKUP(SSPYLD2!BW$4,'[1]INTERNAL PARAMETERS-1'!$B$5:$J$44,6,FALSE)*VLOOKUP(SSPYLD2!BW$4,'[1]INTERNAL PARAMETERS-1'!$B$5:$J$44,3,FALSE) + SSPYLD1!BW193*(1-VLOOKUP(SSPYLD2!BW$4,'[1]INTERNAL PARAMETERS-1'!$B$5:$J$44,5,FALSE))*VLOOKUP(SSPYLD2!BW$4,'[1]INTERNAL PARAMETERS-1'!$B$5:$J$44,8,FALSE)*VLOOKUP(SSPYLD2!BW$4,'[1]INTERNAL PARAMETERS-1'!$B$5:$J$44,3,FALSE)</f>
        <v>0</v>
      </c>
      <c r="BX193" s="47">
        <f>SSPYLD1!BX193*VLOOKUP(SSPYLD2!BX$4,'[1]INTERNAL PARAMETERS-1'!$B$5:$J$44,5,FALSE)*VLOOKUP(SSPYLD2!BX$4,'[1]INTERNAL PARAMETERS-1'!$B$5:$J$44,6,FALSE)*VLOOKUP(SSPYLD2!BX$4,'[1]INTERNAL PARAMETERS-1'!$B$5:$J$44,3,FALSE) + SSPYLD1!BX193*(1-VLOOKUP(SSPYLD2!BX$4,'[1]INTERNAL PARAMETERS-1'!$B$5:$J$44,5,FALSE))*VLOOKUP(SSPYLD2!BX$4,'[1]INTERNAL PARAMETERS-1'!$B$5:$J$44,8,FALSE)*VLOOKUP(SSPYLD2!BX$4,'[1]INTERNAL PARAMETERS-1'!$B$5:$J$44,3,FALSE)</f>
        <v>0</v>
      </c>
      <c r="BY193" s="47">
        <f>SSPYLD1!BY193*VLOOKUP(SSPYLD2!BY$4,'[1]INTERNAL PARAMETERS-1'!$B$5:$J$44,5,FALSE)*VLOOKUP(SSPYLD2!BY$4,'[1]INTERNAL PARAMETERS-1'!$B$5:$J$44,6,FALSE)*VLOOKUP(SSPYLD2!BY$4,'[1]INTERNAL PARAMETERS-1'!$B$5:$J$44,3,FALSE) + SSPYLD1!BY193*(1-VLOOKUP(SSPYLD2!BY$4,'[1]INTERNAL PARAMETERS-1'!$B$5:$J$44,5,FALSE))*VLOOKUP(SSPYLD2!BY$4,'[1]INTERNAL PARAMETERS-1'!$B$5:$J$44,8,FALSE)*VLOOKUP(SSPYLD2!BY$4,'[1]INTERNAL PARAMETERS-1'!$B$5:$J$44,3,FALSE)</f>
        <v>0</v>
      </c>
      <c r="BZ193" s="47">
        <f>SSPYLD1!BZ193*VLOOKUP(SSPYLD2!BZ$4,'[1]INTERNAL PARAMETERS-1'!$B$5:$J$44,5,FALSE)*VLOOKUP(SSPYLD2!BZ$4,'[1]INTERNAL PARAMETERS-1'!$B$5:$J$44,6,FALSE)*VLOOKUP(SSPYLD2!BZ$4,'[1]INTERNAL PARAMETERS-1'!$B$5:$J$44,3,FALSE) + SSPYLD1!BZ193*(1-VLOOKUP(SSPYLD2!BZ$4,'[1]INTERNAL PARAMETERS-1'!$B$5:$J$44,5,FALSE))*VLOOKUP(SSPYLD2!BZ$4,'[1]INTERNAL PARAMETERS-1'!$B$5:$J$44,8,FALSE)*VLOOKUP(SSPYLD2!BZ$4,'[1]INTERNAL PARAMETERS-1'!$B$5:$J$44,3,FALSE)</f>
        <v>0</v>
      </c>
      <c r="CA193" s="47">
        <f>SSPYLD1!CA193*VLOOKUP(SSPYLD2!CA$4,'[1]INTERNAL PARAMETERS-1'!$B$5:$J$44,5,FALSE)*VLOOKUP(SSPYLD2!CA$4,'[1]INTERNAL PARAMETERS-1'!$B$5:$J$44,6,FALSE)*VLOOKUP(SSPYLD2!CA$4,'[1]INTERNAL PARAMETERS-1'!$B$5:$J$44,3,FALSE) + SSPYLD1!CA193*(1-VLOOKUP(SSPYLD2!CA$4,'[1]INTERNAL PARAMETERS-1'!$B$5:$J$44,5,FALSE))*VLOOKUP(SSPYLD2!CA$4,'[1]INTERNAL PARAMETERS-1'!$B$5:$J$44,8,FALSE)*VLOOKUP(SSPYLD2!CA$4,'[1]INTERNAL PARAMETERS-1'!$B$5:$J$44,3,FALSE)</f>
        <v>0</v>
      </c>
      <c r="CB193" s="47">
        <f>SSPYLD1!CB193*VLOOKUP(SSPYLD2!CB$4,'[1]INTERNAL PARAMETERS-1'!$B$5:$J$44,5,FALSE)*VLOOKUP(SSPYLD2!CB$4,'[1]INTERNAL PARAMETERS-1'!$B$5:$J$44,6,FALSE)*VLOOKUP(SSPYLD2!CB$4,'[1]INTERNAL PARAMETERS-1'!$B$5:$J$44,3,FALSE) + SSPYLD1!CB193*(1-VLOOKUP(SSPYLD2!CB$4,'[1]INTERNAL PARAMETERS-1'!$B$5:$J$44,5,FALSE))*VLOOKUP(SSPYLD2!CB$4,'[1]INTERNAL PARAMETERS-1'!$B$5:$J$44,8,FALSE)*VLOOKUP(SSPYLD2!CB$4,'[1]INTERNAL PARAMETERS-1'!$B$5:$J$44,3,FALSE)</f>
        <v>0</v>
      </c>
      <c r="CC193" s="47">
        <f>SSPYLD1!CC193*VLOOKUP(SSPYLD2!CC$4,'[1]INTERNAL PARAMETERS-1'!$B$5:$J$44,5,FALSE)*VLOOKUP(SSPYLD2!CC$4,'[1]INTERNAL PARAMETERS-1'!$B$5:$J$44,6,FALSE)*VLOOKUP(SSPYLD2!CC$4,'[1]INTERNAL PARAMETERS-1'!$B$5:$J$44,3,FALSE) + SSPYLD1!CC193*(1-VLOOKUP(SSPYLD2!CC$4,'[1]INTERNAL PARAMETERS-1'!$B$5:$J$44,5,FALSE))*VLOOKUP(SSPYLD2!CC$4,'[1]INTERNAL PARAMETERS-1'!$B$5:$J$44,8,FALSE)*VLOOKUP(SSPYLD2!CC$4,'[1]INTERNAL PARAMETERS-1'!$B$5:$J$44,3,FALSE)</f>
        <v>0</v>
      </c>
      <c r="CD193" s="47">
        <f>SSPYLD1!CD193*VLOOKUP(SSPYLD2!CD$4,'[1]INTERNAL PARAMETERS-1'!$B$5:$J$44,5,FALSE)*VLOOKUP(SSPYLD2!CD$4,'[1]INTERNAL PARAMETERS-1'!$B$5:$J$44,6,FALSE)*VLOOKUP(SSPYLD2!CD$4,'[1]INTERNAL PARAMETERS-1'!$B$5:$J$44,3,FALSE) + SSPYLD1!CD193*(1-VLOOKUP(SSPYLD2!CD$4,'[1]INTERNAL PARAMETERS-1'!$B$5:$J$44,5,FALSE))*VLOOKUP(SSPYLD2!CD$4,'[1]INTERNAL PARAMETERS-1'!$B$5:$J$44,8,FALSE)*VLOOKUP(SSPYLD2!CD$4,'[1]INTERNAL PARAMETERS-1'!$B$5:$J$44,3,FALSE)</f>
        <v>0</v>
      </c>
      <c r="CE193" s="47">
        <f>SSPYLD1!CE193*VLOOKUP(SSPYLD2!CE$4,'[1]INTERNAL PARAMETERS-1'!$B$5:$J$44,5,FALSE)*VLOOKUP(SSPYLD2!CE$4,'[1]INTERNAL PARAMETERS-1'!$B$5:$J$44,6,FALSE)*VLOOKUP(SSPYLD2!CE$4,'[1]INTERNAL PARAMETERS-1'!$B$5:$J$44,3,FALSE) + SSPYLD1!CE193*(1-VLOOKUP(SSPYLD2!CE$4,'[1]INTERNAL PARAMETERS-1'!$B$5:$J$44,5,FALSE))*VLOOKUP(SSPYLD2!CE$4,'[1]INTERNAL PARAMETERS-1'!$B$5:$J$44,8,FALSE)*VLOOKUP(SSPYLD2!CE$4,'[1]INTERNAL PARAMETERS-1'!$B$5:$J$44,3,FALSE)</f>
        <v>0</v>
      </c>
      <c r="CF193" s="47">
        <f>SSPYLD1!CF193*VLOOKUP(SSPYLD2!CF$4,'[1]INTERNAL PARAMETERS-1'!$B$5:$J$44,5,FALSE)*VLOOKUP(SSPYLD2!CF$4,'[1]INTERNAL PARAMETERS-1'!$B$5:$J$44,6,FALSE)*VLOOKUP(SSPYLD2!CF$4,'[1]INTERNAL PARAMETERS-1'!$B$5:$J$44,3,FALSE) + SSPYLD1!CF193*(1-VLOOKUP(SSPYLD2!CF$4,'[1]INTERNAL PARAMETERS-1'!$B$5:$J$44,5,FALSE))*VLOOKUP(SSPYLD2!CF$4,'[1]INTERNAL PARAMETERS-1'!$B$5:$J$44,8,FALSE)*VLOOKUP(SSPYLD2!CF$4,'[1]INTERNAL PARAMETERS-1'!$B$5:$J$44,3,FALSE)</f>
        <v>0</v>
      </c>
      <c r="CG193" s="47">
        <f>SSPYLD1!CG193*VLOOKUP(SSPYLD2!CG$4,'[1]INTERNAL PARAMETERS-1'!$B$5:$J$44,5,FALSE)*VLOOKUP(SSPYLD2!CG$4,'[1]INTERNAL PARAMETERS-1'!$B$5:$J$44,6,FALSE)*VLOOKUP(SSPYLD2!CG$4,'[1]INTERNAL PARAMETERS-1'!$B$5:$J$44,3,FALSE) + SSPYLD1!CG193*(1-VLOOKUP(SSPYLD2!CG$4,'[1]INTERNAL PARAMETERS-1'!$B$5:$J$44,5,FALSE))*VLOOKUP(SSPYLD2!CG$4,'[1]INTERNAL PARAMETERS-1'!$B$5:$J$44,8,FALSE)*VLOOKUP(SSPYLD2!CG$4,'[1]INTERNAL PARAMETERS-1'!$B$5:$J$44,3,FALSE)</f>
        <v>0</v>
      </c>
      <c r="CH193" s="46">
        <f>SSPYLD1!CH193*VLOOKUP(SSPYLD2!CH$4,'[1]INTERNAL PARAMETERS-1'!$B$5:$J$44,5,FALSE)*VLOOKUP(SSPYLD2!CH$4,'[1]INTERNAL PARAMETERS-1'!$B$5:$J$44,6,FALSE)*VLOOKUP(SSPYLD2!CH$4,'[1]INTERNAL PARAMETERS-1'!$B$5:$J$44,3,FALSE) + SSPYLD1!CH193*(1-VLOOKUP(SSPYLD2!CH$4,'[1]INTERNAL PARAMETERS-1'!$B$5:$J$44,5,FALSE))*VLOOKUP(SSPYLD2!CH$4,'[1]INTERNAL PARAMETERS-1'!$B$5:$J$44,8,FALSE)*VLOOKUP(SSPYLD2!CH$4,'[1]INTERNAL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 x14ac:dyDescent="0.4">
      <c r="B194" s="61" t="s">
        <v>7</v>
      </c>
      <c r="C194" s="60" t="s">
        <v>68</v>
      </c>
      <c r="D194" s="60" t="s">
        <v>58</v>
      </c>
      <c r="E194" s="135">
        <f>'S Str&amp;Pad'!X194</f>
        <v>0</v>
      </c>
      <c r="F194" s="62">
        <f>'[1]INTERNAL PARAMETERS-1'!M14</f>
        <v>39.424999999999997</v>
      </c>
      <c r="G194" s="48">
        <f>SSPYLD1!G194*VLOOKUP(SSPYLD2!G$4,'[1]INTERNAL PARAMETERS-1'!$B$5:$J$44,5,FALSE)*VLOOKUP(SSPYLD2!G$4,'[1]INTERNAL PARAMETERS-1'!$B$5:$J$44,7,FALSE)*SSPYLD2!$F194 + SSPYLD1!G194*(1-VLOOKUP(SSPYLD2!G$4,'[1]INTERNAL PARAMETERS-1'!$B$5:$J$44,5,FALSE))*VLOOKUP(SSPYLD2!G$4,'[1]INTERNAL PARAMETERS-1'!$B$5:$J$44,9,FALSE)*SSPYLD2!$F194</f>
        <v>0</v>
      </c>
      <c r="H194" s="47">
        <f>SSPYLD1!H194*VLOOKUP(SSPYLD2!H$4,'[1]INTERNAL PARAMETERS-1'!$B$5:$J$44,5,FALSE)*VLOOKUP(SSPYLD2!H$4,'[1]INTERNAL PARAMETERS-1'!$B$5:$J$44,7,FALSE)*SSPYLD2!$F194 + SSPYLD1!H194*(1-VLOOKUP(SSPYLD2!H$4,'[1]INTERNAL PARAMETERS-1'!$B$5:$J$44,5,FALSE))*VLOOKUP(SSPYLD2!H$4,'[1]INTERNAL PARAMETERS-1'!$B$5:$J$44,9,FALSE)*SSPYLD2!$F194</f>
        <v>0</v>
      </c>
      <c r="I194" s="47">
        <f>SSPYLD1!I194*VLOOKUP(SSPYLD2!I$4,'[1]INTERNAL PARAMETERS-1'!$B$5:$J$44,5,FALSE)*VLOOKUP(SSPYLD2!I$4,'[1]INTERNAL PARAMETERS-1'!$B$5:$J$44,7,FALSE)*SSPYLD2!$F194 + SSPYLD1!I194*(1-VLOOKUP(SSPYLD2!I$4,'[1]INTERNAL PARAMETERS-1'!$B$5:$J$44,5,FALSE))*VLOOKUP(SSPYLD2!I$4,'[1]INTERNAL PARAMETERS-1'!$B$5:$J$44,9,FALSE)*SSPYLD2!$F194</f>
        <v>0</v>
      </c>
      <c r="J194" s="47">
        <f>SSPYLD1!J194*VLOOKUP(SSPYLD2!J$4,'[1]INTERNAL PARAMETERS-1'!$B$5:$J$44,5,FALSE)*VLOOKUP(SSPYLD2!J$4,'[1]INTERNAL PARAMETERS-1'!$B$5:$J$44,7,FALSE)*SSPYLD2!$F194 + SSPYLD1!J194*(1-VLOOKUP(SSPYLD2!J$4,'[1]INTERNAL PARAMETERS-1'!$B$5:$J$44,5,FALSE))*VLOOKUP(SSPYLD2!J$4,'[1]INTERNAL PARAMETERS-1'!$B$5:$J$44,9,FALSE)*SSPYLD2!$F194</f>
        <v>0</v>
      </c>
      <c r="K194" s="47">
        <f>SSPYLD1!K194*VLOOKUP(SSPYLD2!K$4,'[1]INTERNAL PARAMETERS-1'!$B$5:$J$44,5,FALSE)*VLOOKUP(SSPYLD2!K$4,'[1]INTERNAL PARAMETERS-1'!$B$5:$J$44,7,FALSE)*SSPYLD2!$F194 + SSPYLD1!K194*(1-VLOOKUP(SSPYLD2!K$4,'[1]INTERNAL PARAMETERS-1'!$B$5:$J$44,5,FALSE))*VLOOKUP(SSPYLD2!K$4,'[1]INTERNAL PARAMETERS-1'!$B$5:$J$44,9,FALSE)*SSPYLD2!$F194</f>
        <v>0</v>
      </c>
      <c r="L194" s="47">
        <f>SSPYLD1!L194*VLOOKUP(SSPYLD2!L$4,'[1]INTERNAL PARAMETERS-1'!$B$5:$J$44,5,FALSE)*VLOOKUP(SSPYLD2!L$4,'[1]INTERNAL PARAMETERS-1'!$B$5:$J$44,7,FALSE)*SSPYLD2!$F194 + SSPYLD1!L194*(1-VLOOKUP(SSPYLD2!L$4,'[1]INTERNAL PARAMETERS-1'!$B$5:$J$44,5,FALSE))*VLOOKUP(SSPYLD2!L$4,'[1]INTERNAL PARAMETERS-1'!$B$5:$J$44,9,FALSE)*SSPYLD2!$F194</f>
        <v>0</v>
      </c>
      <c r="M194" s="47">
        <f>SSPYLD1!M194*VLOOKUP(SSPYLD2!M$4,'[1]INTERNAL PARAMETERS-1'!$B$5:$J$44,5,FALSE)*VLOOKUP(SSPYLD2!M$4,'[1]INTERNAL PARAMETERS-1'!$B$5:$J$44,7,FALSE)*SSPYLD2!$F194 + SSPYLD1!M194*(1-VLOOKUP(SSPYLD2!M$4,'[1]INTERNAL PARAMETERS-1'!$B$5:$J$44,5,FALSE))*VLOOKUP(SSPYLD2!M$4,'[1]INTERNAL PARAMETERS-1'!$B$5:$J$44,9,FALSE)*SSPYLD2!$F194</f>
        <v>0</v>
      </c>
      <c r="N194" s="47">
        <f>SSPYLD1!N194*VLOOKUP(SSPYLD2!N$4,'[1]INTERNAL PARAMETERS-1'!$B$5:$J$44,5,FALSE)*VLOOKUP(SSPYLD2!N$4,'[1]INTERNAL PARAMETERS-1'!$B$5:$J$44,7,FALSE)*SSPYLD2!$F194 + SSPYLD1!N194*(1-VLOOKUP(SSPYLD2!N$4,'[1]INTERNAL PARAMETERS-1'!$B$5:$J$44,5,FALSE))*VLOOKUP(SSPYLD2!N$4,'[1]INTERNAL PARAMETERS-1'!$B$5:$J$44,9,FALSE)*SSPYLD2!$F194</f>
        <v>0</v>
      </c>
      <c r="O194" s="47">
        <f>SSPYLD1!O194*VLOOKUP(SSPYLD2!O$4,'[1]INTERNAL PARAMETERS-1'!$B$5:$J$44,5,FALSE)*VLOOKUP(SSPYLD2!O$4,'[1]INTERNAL PARAMETERS-1'!$B$5:$J$44,7,FALSE)*SSPYLD2!$F194 + SSPYLD1!O194*(1-VLOOKUP(SSPYLD2!O$4,'[1]INTERNAL PARAMETERS-1'!$B$5:$J$44,5,FALSE))*VLOOKUP(SSPYLD2!O$4,'[1]INTERNAL PARAMETERS-1'!$B$5:$J$44,9,FALSE)*SSPYLD2!$F194</f>
        <v>0</v>
      </c>
      <c r="P194" s="47">
        <f>SSPYLD1!P194*VLOOKUP(SSPYLD2!P$4,'[1]INTERNAL PARAMETERS-1'!$B$5:$J$44,5,FALSE)*VLOOKUP(SSPYLD2!P$4,'[1]INTERNAL PARAMETERS-1'!$B$5:$J$44,7,FALSE)*SSPYLD2!$F194 + SSPYLD1!P194*(1-VLOOKUP(SSPYLD2!P$4,'[1]INTERNAL PARAMETERS-1'!$B$5:$J$44,5,FALSE))*VLOOKUP(SSPYLD2!P$4,'[1]INTERNAL PARAMETERS-1'!$B$5:$J$44,9,FALSE)*SSPYLD2!$F194</f>
        <v>0</v>
      </c>
      <c r="Q194" s="47">
        <f>SSPYLD1!Q194*VLOOKUP(SSPYLD2!Q$4,'[1]INTERNAL PARAMETERS-1'!$B$5:$J$44,5,FALSE)*VLOOKUP(SSPYLD2!Q$4,'[1]INTERNAL PARAMETERS-1'!$B$5:$J$44,7,FALSE)*SSPYLD2!$F194 + SSPYLD1!Q194*(1-VLOOKUP(SSPYLD2!Q$4,'[1]INTERNAL PARAMETERS-1'!$B$5:$J$44,5,FALSE))*VLOOKUP(SSPYLD2!Q$4,'[1]INTERNAL PARAMETERS-1'!$B$5:$J$44,9,FALSE)*SSPYLD2!$F194</f>
        <v>0</v>
      </c>
      <c r="R194" s="47">
        <f>SSPYLD1!R194*VLOOKUP(SSPYLD2!R$4,'[1]INTERNAL PARAMETERS-1'!$B$5:$J$44,5,FALSE)*VLOOKUP(SSPYLD2!R$4,'[1]INTERNAL PARAMETERS-1'!$B$5:$J$44,7,FALSE)*SSPYLD2!$F194 + SSPYLD1!R194*(1-VLOOKUP(SSPYLD2!R$4,'[1]INTERNAL PARAMETERS-1'!$B$5:$J$44,5,FALSE))*VLOOKUP(SSPYLD2!R$4,'[1]INTERNAL PARAMETERS-1'!$B$5:$J$44,9,FALSE)*SSPYLD2!$F194</f>
        <v>0</v>
      </c>
      <c r="S194" s="47">
        <f>SSPYLD1!S194*VLOOKUP(SSPYLD2!S$4,'[1]INTERNAL PARAMETERS-1'!$B$5:$J$44,5,FALSE)*VLOOKUP(SSPYLD2!S$4,'[1]INTERNAL PARAMETERS-1'!$B$5:$J$44,7,FALSE)*SSPYLD2!$F194 + SSPYLD1!S194*(1-VLOOKUP(SSPYLD2!S$4,'[1]INTERNAL PARAMETERS-1'!$B$5:$J$44,5,FALSE))*VLOOKUP(SSPYLD2!S$4,'[1]INTERNAL PARAMETERS-1'!$B$5:$J$44,9,FALSE)*SSPYLD2!$F194</f>
        <v>0</v>
      </c>
      <c r="T194" s="47">
        <f>SSPYLD1!T194*VLOOKUP(SSPYLD2!T$4,'[1]INTERNAL PARAMETERS-1'!$B$5:$J$44,5,FALSE)*VLOOKUP(SSPYLD2!T$4,'[1]INTERNAL PARAMETERS-1'!$B$5:$J$44,7,FALSE)*SSPYLD2!$F194 + SSPYLD1!T194*(1-VLOOKUP(SSPYLD2!T$4,'[1]INTERNAL PARAMETERS-1'!$B$5:$J$44,5,FALSE))*VLOOKUP(SSPYLD2!T$4,'[1]INTERNAL PARAMETERS-1'!$B$5:$J$44,9,FALSE)*SSPYLD2!$F194</f>
        <v>0</v>
      </c>
      <c r="U194" s="47">
        <f>SSPYLD1!U194*VLOOKUP(SSPYLD2!U$4,'[1]INTERNAL PARAMETERS-1'!$B$5:$J$44,5,FALSE)*VLOOKUP(SSPYLD2!U$4,'[1]INTERNAL PARAMETERS-1'!$B$5:$J$44,7,FALSE)*SSPYLD2!$F194 + SSPYLD1!U194*(1-VLOOKUP(SSPYLD2!U$4,'[1]INTERNAL PARAMETERS-1'!$B$5:$J$44,5,FALSE))*VLOOKUP(SSPYLD2!U$4,'[1]INTERNAL PARAMETERS-1'!$B$5:$J$44,9,FALSE)*SSPYLD2!$F194</f>
        <v>0</v>
      </c>
      <c r="V194" s="47">
        <f>SSPYLD1!V194*VLOOKUP(SSPYLD2!V$4,'[1]INTERNAL PARAMETERS-1'!$B$5:$J$44,5,FALSE)*VLOOKUP(SSPYLD2!V$4,'[1]INTERNAL PARAMETERS-1'!$B$5:$J$44,7,FALSE)*SSPYLD2!$F194 + SSPYLD1!V194*(1-VLOOKUP(SSPYLD2!V$4,'[1]INTERNAL PARAMETERS-1'!$B$5:$J$44,5,FALSE))*VLOOKUP(SSPYLD2!V$4,'[1]INTERNAL PARAMETERS-1'!$B$5:$J$44,9,FALSE)*SSPYLD2!$F194</f>
        <v>0</v>
      </c>
      <c r="W194" s="47">
        <f>SSPYLD1!W194*VLOOKUP(SSPYLD2!W$4,'[1]INTERNAL PARAMETERS-1'!$B$5:$J$44,5,FALSE)*VLOOKUP(SSPYLD2!W$4,'[1]INTERNAL PARAMETERS-1'!$B$5:$J$44,7,FALSE)*SSPYLD2!$F194 + SSPYLD1!W194*(1-VLOOKUP(SSPYLD2!W$4,'[1]INTERNAL PARAMETERS-1'!$B$5:$J$44,5,FALSE))*VLOOKUP(SSPYLD2!W$4,'[1]INTERNAL PARAMETERS-1'!$B$5:$J$44,9,FALSE)*SSPYLD2!$F194</f>
        <v>0</v>
      </c>
      <c r="X194" s="47">
        <f>SSPYLD1!X194*VLOOKUP(SSPYLD2!X$4,'[1]INTERNAL PARAMETERS-1'!$B$5:$J$44,5,FALSE)*VLOOKUP(SSPYLD2!X$4,'[1]INTERNAL PARAMETERS-1'!$B$5:$J$44,7,FALSE)*SSPYLD2!$F194 + SSPYLD1!X194*(1-VLOOKUP(SSPYLD2!X$4,'[1]INTERNAL PARAMETERS-1'!$B$5:$J$44,5,FALSE))*VLOOKUP(SSPYLD2!X$4,'[1]INTERNAL PARAMETERS-1'!$B$5:$J$44,9,FALSE)*SSPYLD2!$F194</f>
        <v>0</v>
      </c>
      <c r="Y194" s="47">
        <f>SSPYLD1!Y194*VLOOKUP(SSPYLD2!Y$4,'[1]INTERNAL PARAMETERS-1'!$B$5:$J$44,5,FALSE)*VLOOKUP(SSPYLD2!Y$4,'[1]INTERNAL PARAMETERS-1'!$B$5:$J$44,7,FALSE)*SSPYLD2!$F194 + SSPYLD1!Y194*(1-VLOOKUP(SSPYLD2!Y$4,'[1]INTERNAL PARAMETERS-1'!$B$5:$J$44,5,FALSE))*VLOOKUP(SSPYLD2!Y$4,'[1]INTERNAL PARAMETERS-1'!$B$5:$J$44,9,FALSE)*SSPYLD2!$F194</f>
        <v>0</v>
      </c>
      <c r="Z194" s="47">
        <f>SSPYLD1!Z194*VLOOKUP(SSPYLD2!Z$4,'[1]INTERNAL PARAMETERS-1'!$B$5:$J$44,5,FALSE)*VLOOKUP(SSPYLD2!Z$4,'[1]INTERNAL PARAMETERS-1'!$B$5:$J$44,7,FALSE)*SSPYLD2!$F194 + SSPYLD1!Z194*(1-VLOOKUP(SSPYLD2!Z$4,'[1]INTERNAL PARAMETERS-1'!$B$5:$J$44,5,FALSE))*VLOOKUP(SSPYLD2!Z$4,'[1]INTERNAL PARAMETERS-1'!$B$5:$J$44,9,FALSE)*SSPYLD2!$F194</f>
        <v>0</v>
      </c>
      <c r="AA194" s="47">
        <f>SSPYLD1!AA194*VLOOKUP(SSPYLD2!AA$4,'[1]INTERNAL PARAMETERS-1'!$B$5:$J$44,5,FALSE)*VLOOKUP(SSPYLD2!AA$4,'[1]INTERNAL PARAMETERS-1'!$B$5:$J$44,7,FALSE)*SSPYLD2!$F194 + SSPYLD1!AA194*(1-VLOOKUP(SSPYLD2!AA$4,'[1]INTERNAL PARAMETERS-1'!$B$5:$J$44,5,FALSE))*VLOOKUP(SSPYLD2!AA$4,'[1]INTERNAL PARAMETERS-1'!$B$5:$J$44,9,FALSE)*SSPYLD2!$F194</f>
        <v>0</v>
      </c>
      <c r="AB194" s="47">
        <f>SSPYLD1!AB194*VLOOKUP(SSPYLD2!AB$4,'[1]INTERNAL PARAMETERS-1'!$B$5:$J$44,5,FALSE)*VLOOKUP(SSPYLD2!AB$4,'[1]INTERNAL PARAMETERS-1'!$B$5:$J$44,7,FALSE)*SSPYLD2!$F194 + SSPYLD1!AB194*(1-VLOOKUP(SSPYLD2!AB$4,'[1]INTERNAL PARAMETERS-1'!$B$5:$J$44,5,FALSE))*VLOOKUP(SSPYLD2!AB$4,'[1]INTERNAL PARAMETERS-1'!$B$5:$J$44,9,FALSE)*SSPYLD2!$F194</f>
        <v>0</v>
      </c>
      <c r="AC194" s="47">
        <f>SSPYLD1!AC194*VLOOKUP(SSPYLD2!AC$4,'[1]INTERNAL PARAMETERS-1'!$B$5:$J$44,5,FALSE)*VLOOKUP(SSPYLD2!AC$4,'[1]INTERNAL PARAMETERS-1'!$B$5:$J$44,7,FALSE)*SSPYLD2!$F194 + SSPYLD1!AC194*(1-VLOOKUP(SSPYLD2!AC$4,'[1]INTERNAL PARAMETERS-1'!$B$5:$J$44,5,FALSE))*VLOOKUP(SSPYLD2!AC$4,'[1]INTERNAL PARAMETERS-1'!$B$5:$J$44,9,FALSE)*SSPYLD2!$F194</f>
        <v>0</v>
      </c>
      <c r="AD194" s="47">
        <f>SSPYLD1!AD194*VLOOKUP(SSPYLD2!AD$4,'[1]INTERNAL PARAMETERS-1'!$B$5:$J$44,5,FALSE)*VLOOKUP(SSPYLD2!AD$4,'[1]INTERNAL PARAMETERS-1'!$B$5:$J$44,7,FALSE)*SSPYLD2!$F194 + SSPYLD1!AD194*(1-VLOOKUP(SSPYLD2!AD$4,'[1]INTERNAL PARAMETERS-1'!$B$5:$J$44,5,FALSE))*VLOOKUP(SSPYLD2!AD$4,'[1]INTERNAL PARAMETERS-1'!$B$5:$J$44,9,FALSE)*SSPYLD2!$F194</f>
        <v>0</v>
      </c>
      <c r="AE194" s="47">
        <f>SSPYLD1!AE194*VLOOKUP(SSPYLD2!AE$4,'[1]INTERNAL PARAMETERS-1'!$B$5:$J$44,5,FALSE)*VLOOKUP(SSPYLD2!AE$4,'[1]INTERNAL PARAMETERS-1'!$B$5:$J$44,7,FALSE)*SSPYLD2!$F194 + SSPYLD1!AE194*(1-VLOOKUP(SSPYLD2!AE$4,'[1]INTERNAL PARAMETERS-1'!$B$5:$J$44,5,FALSE))*VLOOKUP(SSPYLD2!AE$4,'[1]INTERNAL PARAMETERS-1'!$B$5:$J$44,9,FALSE)*SSPYLD2!$F194</f>
        <v>0</v>
      </c>
      <c r="AF194" s="47">
        <f>SSPYLD1!AF194*VLOOKUP(SSPYLD2!AF$4,'[1]INTERNAL PARAMETERS-1'!$B$5:$J$44,5,FALSE)*VLOOKUP(SSPYLD2!AF$4,'[1]INTERNAL PARAMETERS-1'!$B$5:$J$44,7,FALSE)*SSPYLD2!$F194 + SSPYLD1!AF194*(1-VLOOKUP(SSPYLD2!AF$4,'[1]INTERNAL PARAMETERS-1'!$B$5:$J$44,5,FALSE))*VLOOKUP(SSPYLD2!AF$4,'[1]INTERNAL PARAMETERS-1'!$B$5:$J$44,9,FALSE)*SSPYLD2!$F194</f>
        <v>0</v>
      </c>
      <c r="AG194" s="47">
        <f>SSPYLD1!AG194*VLOOKUP(SSPYLD2!AG$4,'[1]INTERNAL PARAMETERS-1'!$B$5:$J$44,5,FALSE)*VLOOKUP(SSPYLD2!AG$4,'[1]INTERNAL PARAMETERS-1'!$B$5:$J$44,7,FALSE)*SSPYLD2!$F194 + SSPYLD1!AG194*(1-VLOOKUP(SSPYLD2!AG$4,'[1]INTERNAL PARAMETERS-1'!$B$5:$J$44,5,FALSE))*VLOOKUP(SSPYLD2!AG$4,'[1]INTERNAL PARAMETERS-1'!$B$5:$J$44,9,FALSE)*SSPYLD2!$F194</f>
        <v>0</v>
      </c>
      <c r="AH194" s="47">
        <f>SSPYLD1!AH194*VLOOKUP(SSPYLD2!AH$4,'[1]INTERNAL PARAMETERS-1'!$B$5:$J$44,5,FALSE)*VLOOKUP(SSPYLD2!AH$4,'[1]INTERNAL PARAMETERS-1'!$B$5:$J$44,7,FALSE)*SSPYLD2!$F194 + SSPYLD1!AH194*(1-VLOOKUP(SSPYLD2!AH$4,'[1]INTERNAL PARAMETERS-1'!$B$5:$J$44,5,FALSE))*VLOOKUP(SSPYLD2!AH$4,'[1]INTERNAL PARAMETERS-1'!$B$5:$J$44,9,FALSE)*SSPYLD2!$F194</f>
        <v>0</v>
      </c>
      <c r="AI194" s="47">
        <f>SSPYLD1!AI194*VLOOKUP(SSPYLD2!AI$4,'[1]INTERNAL PARAMETERS-1'!$B$5:$J$44,5,FALSE)*VLOOKUP(SSPYLD2!AI$4,'[1]INTERNAL PARAMETERS-1'!$B$5:$J$44,7,FALSE)*SSPYLD2!$F194 + SSPYLD1!AI194*(1-VLOOKUP(SSPYLD2!AI$4,'[1]INTERNAL PARAMETERS-1'!$B$5:$J$44,5,FALSE))*VLOOKUP(SSPYLD2!AI$4,'[1]INTERNAL PARAMETERS-1'!$B$5:$J$44,9,FALSE)*SSPYLD2!$F194</f>
        <v>0</v>
      </c>
      <c r="AJ194" s="47">
        <f>SSPYLD1!AJ194*VLOOKUP(SSPYLD2!AJ$4,'[1]INTERNAL PARAMETERS-1'!$B$5:$J$44,5,FALSE)*VLOOKUP(SSPYLD2!AJ$4,'[1]INTERNAL PARAMETERS-1'!$B$5:$J$44,7,FALSE)*SSPYLD2!$F194 + SSPYLD1!AJ194*(1-VLOOKUP(SSPYLD2!AJ$4,'[1]INTERNAL PARAMETERS-1'!$B$5:$J$44,5,FALSE))*VLOOKUP(SSPYLD2!AJ$4,'[1]INTERNAL PARAMETERS-1'!$B$5:$J$44,9,FALSE)*SSPYLD2!$F194</f>
        <v>0</v>
      </c>
      <c r="AK194" s="47">
        <f>SSPYLD1!AK194*VLOOKUP(SSPYLD2!AK$4,'[1]INTERNAL PARAMETERS-1'!$B$5:$J$44,5,FALSE)*VLOOKUP(SSPYLD2!AK$4,'[1]INTERNAL PARAMETERS-1'!$B$5:$J$44,7,FALSE)*SSPYLD2!$F194 + SSPYLD1!AK194*(1-VLOOKUP(SSPYLD2!AK$4,'[1]INTERNAL PARAMETERS-1'!$B$5:$J$44,5,FALSE))*VLOOKUP(SSPYLD2!AK$4,'[1]INTERNAL PARAMETERS-1'!$B$5:$J$44,9,FALSE)*SSPYLD2!$F194</f>
        <v>0</v>
      </c>
      <c r="AL194" s="47">
        <f>SSPYLD1!AL194*VLOOKUP(SSPYLD2!AL$4,'[1]INTERNAL PARAMETERS-1'!$B$5:$J$44,5,FALSE)*VLOOKUP(SSPYLD2!AL$4,'[1]INTERNAL PARAMETERS-1'!$B$5:$J$44,7,FALSE)*SSPYLD2!$F194 + SSPYLD1!AL194*(1-VLOOKUP(SSPYLD2!AL$4,'[1]INTERNAL PARAMETERS-1'!$B$5:$J$44,5,FALSE))*VLOOKUP(SSPYLD2!AL$4,'[1]INTERNAL PARAMETERS-1'!$B$5:$J$44,9,FALSE)*SSPYLD2!$F194</f>
        <v>0</v>
      </c>
      <c r="AM194" s="47">
        <f>SSPYLD1!AM194*VLOOKUP(SSPYLD2!AM$4,'[1]INTERNAL PARAMETERS-1'!$B$5:$J$44,5,FALSE)*VLOOKUP(SSPYLD2!AM$4,'[1]INTERNAL PARAMETERS-1'!$B$5:$J$44,7,FALSE)*SSPYLD2!$F194 + SSPYLD1!AM194*(1-VLOOKUP(SSPYLD2!AM$4,'[1]INTERNAL PARAMETERS-1'!$B$5:$J$44,5,FALSE))*VLOOKUP(SSPYLD2!AM$4,'[1]INTERNAL PARAMETERS-1'!$B$5:$J$44,9,FALSE)*SSPYLD2!$F194</f>
        <v>0</v>
      </c>
      <c r="AN194" s="47">
        <f>SSPYLD1!AN194*VLOOKUP(SSPYLD2!AN$4,'[1]INTERNAL PARAMETERS-1'!$B$5:$J$44,5,FALSE)*VLOOKUP(SSPYLD2!AN$4,'[1]INTERNAL PARAMETERS-1'!$B$5:$J$44,7,FALSE)*SSPYLD2!$F194 + SSPYLD1!AN194*(1-VLOOKUP(SSPYLD2!AN$4,'[1]INTERNAL PARAMETERS-1'!$B$5:$J$44,5,FALSE))*VLOOKUP(SSPYLD2!AN$4,'[1]INTERNAL PARAMETERS-1'!$B$5:$J$44,9,FALSE)*SSPYLD2!$F194</f>
        <v>0</v>
      </c>
      <c r="AO194" s="47">
        <f>SSPYLD1!AO194*VLOOKUP(SSPYLD2!AO$4,'[1]INTERNAL PARAMETERS-1'!$B$5:$J$44,5,FALSE)*VLOOKUP(SSPYLD2!AO$4,'[1]INTERNAL PARAMETERS-1'!$B$5:$J$44,7,FALSE)*SSPYLD2!$F194 + SSPYLD1!AO194*(1-VLOOKUP(SSPYLD2!AO$4,'[1]INTERNAL PARAMETERS-1'!$B$5:$J$44,5,FALSE))*VLOOKUP(SSPYLD2!AO$4,'[1]INTERNAL PARAMETERS-1'!$B$5:$J$44,9,FALSE)*SSPYLD2!$F194</f>
        <v>0</v>
      </c>
      <c r="AP194" s="47">
        <f>SSPYLD1!AP194*VLOOKUP(SSPYLD2!AP$4,'[1]INTERNAL PARAMETERS-1'!$B$5:$J$44,5,FALSE)*VLOOKUP(SSPYLD2!AP$4,'[1]INTERNAL PARAMETERS-1'!$B$5:$J$44,7,FALSE)*SSPYLD2!$F194 + SSPYLD1!AP194*(1-VLOOKUP(SSPYLD2!AP$4,'[1]INTERNAL PARAMETERS-1'!$B$5:$J$44,5,FALSE))*VLOOKUP(SSPYLD2!AP$4,'[1]INTERNAL PARAMETERS-1'!$B$5:$J$44,9,FALSE)*SSPYLD2!$F194</f>
        <v>0</v>
      </c>
      <c r="AQ194" s="47">
        <f>SSPYLD1!AQ194*VLOOKUP(SSPYLD2!AQ$4,'[1]INTERNAL PARAMETERS-1'!$B$5:$J$44,5,FALSE)*VLOOKUP(SSPYLD2!AQ$4,'[1]INTERNAL PARAMETERS-1'!$B$5:$J$44,7,FALSE)*SSPYLD2!$F194 + SSPYLD1!AQ194*(1-VLOOKUP(SSPYLD2!AQ$4,'[1]INTERNAL PARAMETERS-1'!$B$5:$J$44,5,FALSE))*VLOOKUP(SSPYLD2!AQ$4,'[1]INTERNAL PARAMETERS-1'!$B$5:$J$44,9,FALSE)*SSPYLD2!$F194</f>
        <v>0</v>
      </c>
      <c r="AR194" s="47">
        <f>SSPYLD1!AR194*VLOOKUP(SSPYLD2!AR$4,'[1]INTERNAL PARAMETERS-1'!$B$5:$J$44,5,FALSE)*VLOOKUP(SSPYLD2!AR$4,'[1]INTERNAL PARAMETERS-1'!$B$5:$J$44,7,FALSE)*SSPYLD2!$F194 + SSPYLD1!AR194*(1-VLOOKUP(SSPYLD2!AR$4,'[1]INTERNAL PARAMETERS-1'!$B$5:$J$44,5,FALSE))*VLOOKUP(SSPYLD2!AR$4,'[1]INTERNAL PARAMETERS-1'!$B$5:$J$44,9,FALSE)*SSPYLD2!$F194</f>
        <v>0</v>
      </c>
      <c r="AS194" s="47">
        <f>SSPYLD1!AS194*VLOOKUP(SSPYLD2!AS$4,'[1]INTERNAL PARAMETERS-1'!$B$5:$J$44,5,FALSE)*VLOOKUP(SSPYLD2!AS$4,'[1]INTERNAL PARAMETERS-1'!$B$5:$J$44,7,FALSE)*SSPYLD2!$F194 + SSPYLD1!AS194*(1-VLOOKUP(SSPYLD2!AS$4,'[1]INTERNAL PARAMETERS-1'!$B$5:$J$44,5,FALSE))*VLOOKUP(SSPYLD2!AS$4,'[1]INTERNAL PARAMETERS-1'!$B$5:$J$44,9,FALSE)*SSPYLD2!$F194</f>
        <v>0</v>
      </c>
      <c r="AT194" s="46">
        <f>SSPYLD1!AT194*VLOOKUP(SSPYLD2!AT$4,'[1]INTERNAL PARAMETERS-1'!$B$5:$J$44,5,FALSE)*VLOOKUP(SSPYLD2!AT$4,'[1]INTERNAL PARAMETERS-1'!$B$5:$J$44,7,FALSE)*SSPYLD2!$F194 + SSPYLD1!AT194*(1-VLOOKUP(SSPYLD2!AT$4,'[1]INTERNAL PARAMETERS-1'!$B$5:$J$44,5,FALSE))*VLOOKUP(SSPYLD2!AT$4,'[1]INTERNAL PARAMETERS-1'!$B$5:$J$44,9,FALSE)*SSPYLD2!$F194</f>
        <v>0</v>
      </c>
      <c r="AU194" s="48">
        <f>SSPYLD1!AU194*VLOOKUP(SSPYLD2!AU$4,'[1]INTERNAL PARAMETERS-1'!$B$5:$J$44,5,FALSE)*VLOOKUP(SSPYLD2!AU$4,'[1]INTERNAL PARAMETERS-1'!$B$5:$J$44,6,FALSE)*VLOOKUP(SSPYLD2!AU$4,'[1]INTERNAL PARAMETERS-1'!$B$5:$J$44,3,FALSE) + SSPYLD1!AU194*(1-VLOOKUP(SSPYLD2!AU$4,'[1]INTERNAL PARAMETERS-1'!$B$5:$J$44,5,FALSE))*VLOOKUP(SSPYLD2!AU$4,'[1]INTERNAL PARAMETERS-1'!$B$5:$J$44,8,FALSE)*VLOOKUP(SSPYLD2!AU$4,'[1]INTERNAL PARAMETERS-1'!$B$5:$J$44,3,FALSE)</f>
        <v>0</v>
      </c>
      <c r="AV194" s="47">
        <f>SSPYLD1!AV194*VLOOKUP(SSPYLD2!AV$4,'[1]INTERNAL PARAMETERS-1'!$B$5:$J$44,5,FALSE)*VLOOKUP(SSPYLD2!AV$4,'[1]INTERNAL PARAMETERS-1'!$B$5:$J$44,6,FALSE)*VLOOKUP(SSPYLD2!AV$4,'[1]INTERNAL PARAMETERS-1'!$B$5:$J$44,3,FALSE) + SSPYLD1!AV194*(1-VLOOKUP(SSPYLD2!AV$4,'[1]INTERNAL PARAMETERS-1'!$B$5:$J$44,5,FALSE))*VLOOKUP(SSPYLD2!AV$4,'[1]INTERNAL PARAMETERS-1'!$B$5:$J$44,8,FALSE)*VLOOKUP(SSPYLD2!AV$4,'[1]INTERNAL PARAMETERS-1'!$B$5:$J$44,3,FALSE)</f>
        <v>0</v>
      </c>
      <c r="AW194" s="47">
        <f>SSPYLD1!AW194*VLOOKUP(SSPYLD2!AW$4,'[1]INTERNAL PARAMETERS-1'!$B$5:$J$44,5,FALSE)*VLOOKUP(SSPYLD2!AW$4,'[1]INTERNAL PARAMETERS-1'!$B$5:$J$44,6,FALSE)*VLOOKUP(SSPYLD2!AW$4,'[1]INTERNAL PARAMETERS-1'!$B$5:$J$44,3,FALSE) + SSPYLD1!AW194*(1-VLOOKUP(SSPYLD2!AW$4,'[1]INTERNAL PARAMETERS-1'!$B$5:$J$44,5,FALSE))*VLOOKUP(SSPYLD2!AW$4,'[1]INTERNAL PARAMETERS-1'!$B$5:$J$44,8,FALSE)*VLOOKUP(SSPYLD2!AW$4,'[1]INTERNAL PARAMETERS-1'!$B$5:$J$44,3,FALSE)</f>
        <v>0</v>
      </c>
      <c r="AX194" s="47">
        <f>SSPYLD1!AX194*VLOOKUP(SSPYLD2!AX$4,'[1]INTERNAL PARAMETERS-1'!$B$5:$J$44,5,FALSE)*VLOOKUP(SSPYLD2!AX$4,'[1]INTERNAL PARAMETERS-1'!$B$5:$J$44,6,FALSE)*VLOOKUP(SSPYLD2!AX$4,'[1]INTERNAL PARAMETERS-1'!$B$5:$J$44,3,FALSE) + SSPYLD1!AX194*(1-VLOOKUP(SSPYLD2!AX$4,'[1]INTERNAL PARAMETERS-1'!$B$5:$J$44,5,FALSE))*VLOOKUP(SSPYLD2!AX$4,'[1]INTERNAL PARAMETERS-1'!$B$5:$J$44,8,FALSE)*VLOOKUP(SSPYLD2!AX$4,'[1]INTERNAL PARAMETERS-1'!$B$5:$J$44,3,FALSE)</f>
        <v>0</v>
      </c>
      <c r="AY194" s="47">
        <f>SSPYLD1!AY194*VLOOKUP(SSPYLD2!AY$4,'[1]INTERNAL PARAMETERS-1'!$B$5:$J$44,5,FALSE)*VLOOKUP(SSPYLD2!AY$4,'[1]INTERNAL PARAMETERS-1'!$B$5:$J$44,6,FALSE)*VLOOKUP(SSPYLD2!AY$4,'[1]INTERNAL PARAMETERS-1'!$B$5:$J$44,3,FALSE) + SSPYLD1!AY194*(1-VLOOKUP(SSPYLD2!AY$4,'[1]INTERNAL PARAMETERS-1'!$B$5:$J$44,5,FALSE))*VLOOKUP(SSPYLD2!AY$4,'[1]INTERNAL PARAMETERS-1'!$B$5:$J$44,8,FALSE)*VLOOKUP(SSPYLD2!AY$4,'[1]INTERNAL PARAMETERS-1'!$B$5:$J$44,3,FALSE)</f>
        <v>0</v>
      </c>
      <c r="AZ194" s="47">
        <f>SSPYLD1!AZ194*VLOOKUP(SSPYLD2!AZ$4,'[1]INTERNAL PARAMETERS-1'!$B$5:$J$44,5,FALSE)*VLOOKUP(SSPYLD2!AZ$4,'[1]INTERNAL PARAMETERS-1'!$B$5:$J$44,6,FALSE)*VLOOKUP(SSPYLD2!AZ$4,'[1]INTERNAL PARAMETERS-1'!$B$5:$J$44,3,FALSE) + SSPYLD1!AZ194*(1-VLOOKUP(SSPYLD2!AZ$4,'[1]INTERNAL PARAMETERS-1'!$B$5:$J$44,5,FALSE))*VLOOKUP(SSPYLD2!AZ$4,'[1]INTERNAL PARAMETERS-1'!$B$5:$J$44,8,FALSE)*VLOOKUP(SSPYLD2!AZ$4,'[1]INTERNAL PARAMETERS-1'!$B$5:$J$44,3,FALSE)</f>
        <v>0</v>
      </c>
      <c r="BA194" s="47">
        <f>SSPYLD1!BA194*VLOOKUP(SSPYLD2!BA$4,'[1]INTERNAL PARAMETERS-1'!$B$5:$J$44,5,FALSE)*VLOOKUP(SSPYLD2!BA$4,'[1]INTERNAL PARAMETERS-1'!$B$5:$J$44,6,FALSE)*VLOOKUP(SSPYLD2!BA$4,'[1]INTERNAL PARAMETERS-1'!$B$5:$J$44,3,FALSE) + SSPYLD1!BA194*(1-VLOOKUP(SSPYLD2!BA$4,'[1]INTERNAL PARAMETERS-1'!$B$5:$J$44,5,FALSE))*VLOOKUP(SSPYLD2!BA$4,'[1]INTERNAL PARAMETERS-1'!$B$5:$J$44,8,FALSE)*VLOOKUP(SSPYLD2!BA$4,'[1]INTERNAL PARAMETERS-1'!$B$5:$J$44,3,FALSE)</f>
        <v>0</v>
      </c>
      <c r="BB194" s="47">
        <f>SSPYLD1!BB194*VLOOKUP(SSPYLD2!BB$4,'[1]INTERNAL PARAMETERS-1'!$B$5:$J$44,5,FALSE)*VLOOKUP(SSPYLD2!BB$4,'[1]INTERNAL PARAMETERS-1'!$B$5:$J$44,6,FALSE)*VLOOKUP(SSPYLD2!BB$4,'[1]INTERNAL PARAMETERS-1'!$B$5:$J$44,3,FALSE) + SSPYLD1!BB194*(1-VLOOKUP(SSPYLD2!BB$4,'[1]INTERNAL PARAMETERS-1'!$B$5:$J$44,5,FALSE))*VLOOKUP(SSPYLD2!BB$4,'[1]INTERNAL PARAMETERS-1'!$B$5:$J$44,8,FALSE)*VLOOKUP(SSPYLD2!BB$4,'[1]INTERNAL PARAMETERS-1'!$B$5:$J$44,3,FALSE)</f>
        <v>0</v>
      </c>
      <c r="BC194" s="47">
        <f>SSPYLD1!BC194*VLOOKUP(SSPYLD2!BC$4,'[1]INTERNAL PARAMETERS-1'!$B$5:$J$44,5,FALSE)*VLOOKUP(SSPYLD2!BC$4,'[1]INTERNAL PARAMETERS-1'!$B$5:$J$44,6,FALSE)*VLOOKUP(SSPYLD2!BC$4,'[1]INTERNAL PARAMETERS-1'!$B$5:$J$44,3,FALSE) + SSPYLD1!BC194*(1-VLOOKUP(SSPYLD2!BC$4,'[1]INTERNAL PARAMETERS-1'!$B$5:$J$44,5,FALSE))*VLOOKUP(SSPYLD2!BC$4,'[1]INTERNAL PARAMETERS-1'!$B$5:$J$44,8,FALSE)*VLOOKUP(SSPYLD2!BC$4,'[1]INTERNAL PARAMETERS-1'!$B$5:$J$44,3,FALSE)</f>
        <v>0</v>
      </c>
      <c r="BD194" s="47">
        <f>SSPYLD1!BD194*VLOOKUP(SSPYLD2!BD$4,'[1]INTERNAL PARAMETERS-1'!$B$5:$J$44,5,FALSE)*VLOOKUP(SSPYLD2!BD$4,'[1]INTERNAL PARAMETERS-1'!$B$5:$J$44,6,FALSE)*VLOOKUP(SSPYLD2!BD$4,'[1]INTERNAL PARAMETERS-1'!$B$5:$J$44,3,FALSE) + SSPYLD1!BD194*(1-VLOOKUP(SSPYLD2!BD$4,'[1]INTERNAL PARAMETERS-1'!$B$5:$J$44,5,FALSE))*VLOOKUP(SSPYLD2!BD$4,'[1]INTERNAL PARAMETERS-1'!$B$5:$J$44,8,FALSE)*VLOOKUP(SSPYLD2!BD$4,'[1]INTERNAL PARAMETERS-1'!$B$5:$J$44,3,FALSE)</f>
        <v>0</v>
      </c>
      <c r="BE194" s="47">
        <f>SSPYLD1!BE194*VLOOKUP(SSPYLD2!BE$4,'[1]INTERNAL PARAMETERS-1'!$B$5:$J$44,5,FALSE)*VLOOKUP(SSPYLD2!BE$4,'[1]INTERNAL PARAMETERS-1'!$B$5:$J$44,6,FALSE)*VLOOKUP(SSPYLD2!BE$4,'[1]INTERNAL PARAMETERS-1'!$B$5:$J$44,3,FALSE) + SSPYLD1!BE194*(1-VLOOKUP(SSPYLD2!BE$4,'[1]INTERNAL PARAMETERS-1'!$B$5:$J$44,5,FALSE))*VLOOKUP(SSPYLD2!BE$4,'[1]INTERNAL PARAMETERS-1'!$B$5:$J$44,8,FALSE)*VLOOKUP(SSPYLD2!BE$4,'[1]INTERNAL PARAMETERS-1'!$B$5:$J$44,3,FALSE)</f>
        <v>0</v>
      </c>
      <c r="BF194" s="47">
        <f>SSPYLD1!BF194*VLOOKUP(SSPYLD2!BF$4,'[1]INTERNAL PARAMETERS-1'!$B$5:$J$44,5,FALSE)*VLOOKUP(SSPYLD2!BF$4,'[1]INTERNAL PARAMETERS-1'!$B$5:$J$44,6,FALSE)*VLOOKUP(SSPYLD2!BF$4,'[1]INTERNAL PARAMETERS-1'!$B$5:$J$44,3,FALSE) + SSPYLD1!BF194*(1-VLOOKUP(SSPYLD2!BF$4,'[1]INTERNAL PARAMETERS-1'!$B$5:$J$44,5,FALSE))*VLOOKUP(SSPYLD2!BF$4,'[1]INTERNAL PARAMETERS-1'!$B$5:$J$44,8,FALSE)*VLOOKUP(SSPYLD2!BF$4,'[1]INTERNAL PARAMETERS-1'!$B$5:$J$44,3,FALSE)</f>
        <v>0</v>
      </c>
      <c r="BG194" s="47">
        <f>SSPYLD1!BG194*VLOOKUP(SSPYLD2!BG$4,'[1]INTERNAL PARAMETERS-1'!$B$5:$J$44,5,FALSE)*VLOOKUP(SSPYLD2!BG$4,'[1]INTERNAL PARAMETERS-1'!$B$5:$J$44,6,FALSE)*VLOOKUP(SSPYLD2!BG$4,'[1]INTERNAL PARAMETERS-1'!$B$5:$J$44,3,FALSE) + SSPYLD1!BG194*(1-VLOOKUP(SSPYLD2!BG$4,'[1]INTERNAL PARAMETERS-1'!$B$5:$J$44,5,FALSE))*VLOOKUP(SSPYLD2!BG$4,'[1]INTERNAL PARAMETERS-1'!$B$5:$J$44,8,FALSE)*VLOOKUP(SSPYLD2!BG$4,'[1]INTERNAL PARAMETERS-1'!$B$5:$J$44,3,FALSE)</f>
        <v>0</v>
      </c>
      <c r="BH194" s="47">
        <f>SSPYLD1!BH194*VLOOKUP(SSPYLD2!BH$4,'[1]INTERNAL PARAMETERS-1'!$B$5:$J$44,5,FALSE)*VLOOKUP(SSPYLD2!BH$4,'[1]INTERNAL PARAMETERS-1'!$B$5:$J$44,6,FALSE)*VLOOKUP(SSPYLD2!BH$4,'[1]INTERNAL PARAMETERS-1'!$B$5:$J$44,3,FALSE) + SSPYLD1!BH194*(1-VLOOKUP(SSPYLD2!BH$4,'[1]INTERNAL PARAMETERS-1'!$B$5:$J$44,5,FALSE))*VLOOKUP(SSPYLD2!BH$4,'[1]INTERNAL PARAMETERS-1'!$B$5:$J$44,8,FALSE)*VLOOKUP(SSPYLD2!BH$4,'[1]INTERNAL PARAMETERS-1'!$B$5:$J$44,3,FALSE)</f>
        <v>0</v>
      </c>
      <c r="BI194" s="47">
        <f>SSPYLD1!BI194*VLOOKUP(SSPYLD2!BI$4,'[1]INTERNAL PARAMETERS-1'!$B$5:$J$44,5,FALSE)*VLOOKUP(SSPYLD2!BI$4,'[1]INTERNAL PARAMETERS-1'!$B$5:$J$44,6,FALSE)*VLOOKUP(SSPYLD2!BI$4,'[1]INTERNAL PARAMETERS-1'!$B$5:$J$44,3,FALSE) + SSPYLD1!BI194*(1-VLOOKUP(SSPYLD2!BI$4,'[1]INTERNAL PARAMETERS-1'!$B$5:$J$44,5,FALSE))*VLOOKUP(SSPYLD2!BI$4,'[1]INTERNAL PARAMETERS-1'!$B$5:$J$44,8,FALSE)*VLOOKUP(SSPYLD2!BI$4,'[1]INTERNAL PARAMETERS-1'!$B$5:$J$44,3,FALSE)</f>
        <v>0</v>
      </c>
      <c r="BJ194" s="47">
        <f>SSPYLD1!BJ194*VLOOKUP(SSPYLD2!BJ$4,'[1]INTERNAL PARAMETERS-1'!$B$5:$J$44,5,FALSE)*VLOOKUP(SSPYLD2!BJ$4,'[1]INTERNAL PARAMETERS-1'!$B$5:$J$44,6,FALSE)*VLOOKUP(SSPYLD2!BJ$4,'[1]INTERNAL PARAMETERS-1'!$B$5:$J$44,3,FALSE) + SSPYLD1!BJ194*(1-VLOOKUP(SSPYLD2!BJ$4,'[1]INTERNAL PARAMETERS-1'!$B$5:$J$44,5,FALSE))*VLOOKUP(SSPYLD2!BJ$4,'[1]INTERNAL PARAMETERS-1'!$B$5:$J$44,8,FALSE)*VLOOKUP(SSPYLD2!BJ$4,'[1]INTERNAL PARAMETERS-1'!$B$5:$J$44,3,FALSE)</f>
        <v>0</v>
      </c>
      <c r="BK194" s="47">
        <f>SSPYLD1!BK194*VLOOKUP(SSPYLD2!BK$4,'[1]INTERNAL PARAMETERS-1'!$B$5:$J$44,5,FALSE)*VLOOKUP(SSPYLD2!BK$4,'[1]INTERNAL PARAMETERS-1'!$B$5:$J$44,6,FALSE)*VLOOKUP(SSPYLD2!BK$4,'[1]INTERNAL PARAMETERS-1'!$B$5:$J$44,3,FALSE) + SSPYLD1!BK194*(1-VLOOKUP(SSPYLD2!BK$4,'[1]INTERNAL PARAMETERS-1'!$B$5:$J$44,5,FALSE))*VLOOKUP(SSPYLD2!BK$4,'[1]INTERNAL PARAMETERS-1'!$B$5:$J$44,8,FALSE)*VLOOKUP(SSPYLD2!BK$4,'[1]INTERNAL PARAMETERS-1'!$B$5:$J$44,3,FALSE)</f>
        <v>0</v>
      </c>
      <c r="BL194" s="47">
        <f>SSPYLD1!BL194*VLOOKUP(SSPYLD2!BL$4,'[1]INTERNAL PARAMETERS-1'!$B$5:$J$44,5,FALSE)*VLOOKUP(SSPYLD2!BL$4,'[1]INTERNAL PARAMETERS-1'!$B$5:$J$44,6,FALSE)*VLOOKUP(SSPYLD2!BL$4,'[1]INTERNAL PARAMETERS-1'!$B$5:$J$44,3,FALSE) + SSPYLD1!BL194*(1-VLOOKUP(SSPYLD2!BL$4,'[1]INTERNAL PARAMETERS-1'!$B$5:$J$44,5,FALSE))*VLOOKUP(SSPYLD2!BL$4,'[1]INTERNAL PARAMETERS-1'!$B$5:$J$44,8,FALSE)*VLOOKUP(SSPYLD2!BL$4,'[1]INTERNAL PARAMETERS-1'!$B$5:$J$44,3,FALSE)</f>
        <v>0</v>
      </c>
      <c r="BM194" s="47">
        <f>SSPYLD1!BM194*VLOOKUP(SSPYLD2!BM$4,'[1]INTERNAL PARAMETERS-1'!$B$5:$J$44,5,FALSE)*VLOOKUP(SSPYLD2!BM$4,'[1]INTERNAL PARAMETERS-1'!$B$5:$J$44,6,FALSE)*VLOOKUP(SSPYLD2!BM$4,'[1]INTERNAL PARAMETERS-1'!$B$5:$J$44,3,FALSE) + SSPYLD1!BM194*(1-VLOOKUP(SSPYLD2!BM$4,'[1]INTERNAL PARAMETERS-1'!$B$5:$J$44,5,FALSE))*VLOOKUP(SSPYLD2!BM$4,'[1]INTERNAL PARAMETERS-1'!$B$5:$J$44,8,FALSE)*VLOOKUP(SSPYLD2!BM$4,'[1]INTERNAL PARAMETERS-1'!$B$5:$J$44,3,FALSE)</f>
        <v>0</v>
      </c>
      <c r="BN194" s="47">
        <f>SSPYLD1!BN194*VLOOKUP(SSPYLD2!BN$4,'[1]INTERNAL PARAMETERS-1'!$B$5:$J$44,5,FALSE)*VLOOKUP(SSPYLD2!BN$4,'[1]INTERNAL PARAMETERS-1'!$B$5:$J$44,6,FALSE)*VLOOKUP(SSPYLD2!BN$4,'[1]INTERNAL PARAMETERS-1'!$B$5:$J$44,3,FALSE) + SSPYLD1!BN194*(1-VLOOKUP(SSPYLD2!BN$4,'[1]INTERNAL PARAMETERS-1'!$B$5:$J$44,5,FALSE))*VLOOKUP(SSPYLD2!BN$4,'[1]INTERNAL PARAMETERS-1'!$B$5:$J$44,8,FALSE)*VLOOKUP(SSPYLD2!BN$4,'[1]INTERNAL PARAMETERS-1'!$B$5:$J$44,3,FALSE)</f>
        <v>0</v>
      </c>
      <c r="BO194" s="47">
        <f>SSPYLD1!BO194*VLOOKUP(SSPYLD2!BO$4,'[1]INTERNAL PARAMETERS-1'!$B$5:$J$44,5,FALSE)*VLOOKUP(SSPYLD2!BO$4,'[1]INTERNAL PARAMETERS-1'!$B$5:$J$44,6,FALSE)*VLOOKUP(SSPYLD2!BO$4,'[1]INTERNAL PARAMETERS-1'!$B$5:$J$44,3,FALSE) + SSPYLD1!BO194*(1-VLOOKUP(SSPYLD2!BO$4,'[1]INTERNAL PARAMETERS-1'!$B$5:$J$44,5,FALSE))*VLOOKUP(SSPYLD2!BO$4,'[1]INTERNAL PARAMETERS-1'!$B$5:$J$44,8,FALSE)*VLOOKUP(SSPYLD2!BO$4,'[1]INTERNAL PARAMETERS-1'!$B$5:$J$44,3,FALSE)</f>
        <v>0</v>
      </c>
      <c r="BP194" s="47">
        <f>SSPYLD1!BP194*VLOOKUP(SSPYLD2!BP$4,'[1]INTERNAL PARAMETERS-1'!$B$5:$J$44,5,FALSE)*VLOOKUP(SSPYLD2!BP$4,'[1]INTERNAL PARAMETERS-1'!$B$5:$J$44,6,FALSE)*VLOOKUP(SSPYLD2!BP$4,'[1]INTERNAL PARAMETERS-1'!$B$5:$J$44,3,FALSE) + SSPYLD1!BP194*(1-VLOOKUP(SSPYLD2!BP$4,'[1]INTERNAL PARAMETERS-1'!$B$5:$J$44,5,FALSE))*VLOOKUP(SSPYLD2!BP$4,'[1]INTERNAL PARAMETERS-1'!$B$5:$J$44,8,FALSE)*VLOOKUP(SSPYLD2!BP$4,'[1]INTERNAL PARAMETERS-1'!$B$5:$J$44,3,FALSE)</f>
        <v>0</v>
      </c>
      <c r="BQ194" s="47">
        <f>SSPYLD1!BQ194*VLOOKUP(SSPYLD2!BQ$4,'[1]INTERNAL PARAMETERS-1'!$B$5:$J$44,5,FALSE)*VLOOKUP(SSPYLD2!BQ$4,'[1]INTERNAL PARAMETERS-1'!$B$5:$J$44,6,FALSE)*VLOOKUP(SSPYLD2!BQ$4,'[1]INTERNAL PARAMETERS-1'!$B$5:$J$44,3,FALSE) + SSPYLD1!BQ194*(1-VLOOKUP(SSPYLD2!BQ$4,'[1]INTERNAL PARAMETERS-1'!$B$5:$J$44,5,FALSE))*VLOOKUP(SSPYLD2!BQ$4,'[1]INTERNAL PARAMETERS-1'!$B$5:$J$44,8,FALSE)*VLOOKUP(SSPYLD2!BQ$4,'[1]INTERNAL PARAMETERS-1'!$B$5:$J$44,3,FALSE)</f>
        <v>0</v>
      </c>
      <c r="BR194" s="47">
        <f>SSPYLD1!BR194*VLOOKUP(SSPYLD2!BR$4,'[1]INTERNAL PARAMETERS-1'!$B$5:$J$44,5,FALSE)*VLOOKUP(SSPYLD2!BR$4,'[1]INTERNAL PARAMETERS-1'!$B$5:$J$44,6,FALSE)*VLOOKUP(SSPYLD2!BR$4,'[1]INTERNAL PARAMETERS-1'!$B$5:$J$44,3,FALSE) + SSPYLD1!BR194*(1-VLOOKUP(SSPYLD2!BR$4,'[1]INTERNAL PARAMETERS-1'!$B$5:$J$44,5,FALSE))*VLOOKUP(SSPYLD2!BR$4,'[1]INTERNAL PARAMETERS-1'!$B$5:$J$44,8,FALSE)*VLOOKUP(SSPYLD2!BR$4,'[1]INTERNAL PARAMETERS-1'!$B$5:$J$44,3,FALSE)</f>
        <v>0</v>
      </c>
      <c r="BS194" s="47">
        <f>SSPYLD1!BS194*VLOOKUP(SSPYLD2!BS$4,'[1]INTERNAL PARAMETERS-1'!$B$5:$J$44,5,FALSE)*VLOOKUP(SSPYLD2!BS$4,'[1]INTERNAL PARAMETERS-1'!$B$5:$J$44,6,FALSE)*VLOOKUP(SSPYLD2!BS$4,'[1]INTERNAL PARAMETERS-1'!$B$5:$J$44,3,FALSE) + SSPYLD1!BS194*(1-VLOOKUP(SSPYLD2!BS$4,'[1]INTERNAL PARAMETERS-1'!$B$5:$J$44,5,FALSE))*VLOOKUP(SSPYLD2!BS$4,'[1]INTERNAL PARAMETERS-1'!$B$5:$J$44,8,FALSE)*VLOOKUP(SSPYLD2!BS$4,'[1]INTERNAL PARAMETERS-1'!$B$5:$J$44,3,FALSE)</f>
        <v>0</v>
      </c>
      <c r="BT194" s="47">
        <f>SSPYLD1!BT194*VLOOKUP(SSPYLD2!BT$4,'[1]INTERNAL PARAMETERS-1'!$B$5:$J$44,5,FALSE)*VLOOKUP(SSPYLD2!BT$4,'[1]INTERNAL PARAMETERS-1'!$B$5:$J$44,6,FALSE)*VLOOKUP(SSPYLD2!BT$4,'[1]INTERNAL PARAMETERS-1'!$B$5:$J$44,3,FALSE) + SSPYLD1!BT194*(1-VLOOKUP(SSPYLD2!BT$4,'[1]INTERNAL PARAMETERS-1'!$B$5:$J$44,5,FALSE))*VLOOKUP(SSPYLD2!BT$4,'[1]INTERNAL PARAMETERS-1'!$B$5:$J$44,8,FALSE)*VLOOKUP(SSPYLD2!BT$4,'[1]INTERNAL PARAMETERS-1'!$B$5:$J$44,3,FALSE)</f>
        <v>0</v>
      </c>
      <c r="BU194" s="47">
        <f>SSPYLD1!BU194*VLOOKUP(SSPYLD2!BU$4,'[1]INTERNAL PARAMETERS-1'!$B$5:$J$44,5,FALSE)*VLOOKUP(SSPYLD2!BU$4,'[1]INTERNAL PARAMETERS-1'!$B$5:$J$44,6,FALSE)*VLOOKUP(SSPYLD2!BU$4,'[1]INTERNAL PARAMETERS-1'!$B$5:$J$44,3,FALSE) + SSPYLD1!BU194*(1-VLOOKUP(SSPYLD2!BU$4,'[1]INTERNAL PARAMETERS-1'!$B$5:$J$44,5,FALSE))*VLOOKUP(SSPYLD2!BU$4,'[1]INTERNAL PARAMETERS-1'!$B$5:$J$44,8,FALSE)*VLOOKUP(SSPYLD2!BU$4,'[1]INTERNAL PARAMETERS-1'!$B$5:$J$44,3,FALSE)</f>
        <v>0</v>
      </c>
      <c r="BV194" s="47">
        <f>SSPYLD1!BV194*VLOOKUP(SSPYLD2!BV$4,'[1]INTERNAL PARAMETERS-1'!$B$5:$J$44,5,FALSE)*VLOOKUP(SSPYLD2!BV$4,'[1]INTERNAL PARAMETERS-1'!$B$5:$J$44,6,FALSE)*VLOOKUP(SSPYLD2!BV$4,'[1]INTERNAL PARAMETERS-1'!$B$5:$J$44,3,FALSE) + SSPYLD1!BV194*(1-VLOOKUP(SSPYLD2!BV$4,'[1]INTERNAL PARAMETERS-1'!$B$5:$J$44,5,FALSE))*VLOOKUP(SSPYLD2!BV$4,'[1]INTERNAL PARAMETERS-1'!$B$5:$J$44,8,FALSE)*VLOOKUP(SSPYLD2!BV$4,'[1]INTERNAL PARAMETERS-1'!$B$5:$J$44,3,FALSE)</f>
        <v>0</v>
      </c>
      <c r="BW194" s="47">
        <f>SSPYLD1!BW194*VLOOKUP(SSPYLD2!BW$4,'[1]INTERNAL PARAMETERS-1'!$B$5:$J$44,5,FALSE)*VLOOKUP(SSPYLD2!BW$4,'[1]INTERNAL PARAMETERS-1'!$B$5:$J$44,6,FALSE)*VLOOKUP(SSPYLD2!BW$4,'[1]INTERNAL PARAMETERS-1'!$B$5:$J$44,3,FALSE) + SSPYLD1!BW194*(1-VLOOKUP(SSPYLD2!BW$4,'[1]INTERNAL PARAMETERS-1'!$B$5:$J$44,5,FALSE))*VLOOKUP(SSPYLD2!BW$4,'[1]INTERNAL PARAMETERS-1'!$B$5:$J$44,8,FALSE)*VLOOKUP(SSPYLD2!BW$4,'[1]INTERNAL PARAMETERS-1'!$B$5:$J$44,3,FALSE)</f>
        <v>0</v>
      </c>
      <c r="BX194" s="47">
        <f>SSPYLD1!BX194*VLOOKUP(SSPYLD2!BX$4,'[1]INTERNAL PARAMETERS-1'!$B$5:$J$44,5,FALSE)*VLOOKUP(SSPYLD2!BX$4,'[1]INTERNAL PARAMETERS-1'!$B$5:$J$44,6,FALSE)*VLOOKUP(SSPYLD2!BX$4,'[1]INTERNAL PARAMETERS-1'!$B$5:$J$44,3,FALSE) + SSPYLD1!BX194*(1-VLOOKUP(SSPYLD2!BX$4,'[1]INTERNAL PARAMETERS-1'!$B$5:$J$44,5,FALSE))*VLOOKUP(SSPYLD2!BX$4,'[1]INTERNAL PARAMETERS-1'!$B$5:$J$44,8,FALSE)*VLOOKUP(SSPYLD2!BX$4,'[1]INTERNAL PARAMETERS-1'!$B$5:$J$44,3,FALSE)</f>
        <v>0</v>
      </c>
      <c r="BY194" s="47">
        <f>SSPYLD1!BY194*VLOOKUP(SSPYLD2!BY$4,'[1]INTERNAL PARAMETERS-1'!$B$5:$J$44,5,FALSE)*VLOOKUP(SSPYLD2!BY$4,'[1]INTERNAL PARAMETERS-1'!$B$5:$J$44,6,FALSE)*VLOOKUP(SSPYLD2!BY$4,'[1]INTERNAL PARAMETERS-1'!$B$5:$J$44,3,FALSE) + SSPYLD1!BY194*(1-VLOOKUP(SSPYLD2!BY$4,'[1]INTERNAL PARAMETERS-1'!$B$5:$J$44,5,FALSE))*VLOOKUP(SSPYLD2!BY$4,'[1]INTERNAL PARAMETERS-1'!$B$5:$J$44,8,FALSE)*VLOOKUP(SSPYLD2!BY$4,'[1]INTERNAL PARAMETERS-1'!$B$5:$J$44,3,FALSE)</f>
        <v>0</v>
      </c>
      <c r="BZ194" s="47">
        <f>SSPYLD1!BZ194*VLOOKUP(SSPYLD2!BZ$4,'[1]INTERNAL PARAMETERS-1'!$B$5:$J$44,5,FALSE)*VLOOKUP(SSPYLD2!BZ$4,'[1]INTERNAL PARAMETERS-1'!$B$5:$J$44,6,FALSE)*VLOOKUP(SSPYLD2!BZ$4,'[1]INTERNAL PARAMETERS-1'!$B$5:$J$44,3,FALSE) + SSPYLD1!BZ194*(1-VLOOKUP(SSPYLD2!BZ$4,'[1]INTERNAL PARAMETERS-1'!$B$5:$J$44,5,FALSE))*VLOOKUP(SSPYLD2!BZ$4,'[1]INTERNAL PARAMETERS-1'!$B$5:$J$44,8,FALSE)*VLOOKUP(SSPYLD2!BZ$4,'[1]INTERNAL PARAMETERS-1'!$B$5:$J$44,3,FALSE)</f>
        <v>0</v>
      </c>
      <c r="CA194" s="47">
        <f>SSPYLD1!CA194*VLOOKUP(SSPYLD2!CA$4,'[1]INTERNAL PARAMETERS-1'!$B$5:$J$44,5,FALSE)*VLOOKUP(SSPYLD2!CA$4,'[1]INTERNAL PARAMETERS-1'!$B$5:$J$44,6,FALSE)*VLOOKUP(SSPYLD2!CA$4,'[1]INTERNAL PARAMETERS-1'!$B$5:$J$44,3,FALSE) + SSPYLD1!CA194*(1-VLOOKUP(SSPYLD2!CA$4,'[1]INTERNAL PARAMETERS-1'!$B$5:$J$44,5,FALSE))*VLOOKUP(SSPYLD2!CA$4,'[1]INTERNAL PARAMETERS-1'!$B$5:$J$44,8,FALSE)*VLOOKUP(SSPYLD2!CA$4,'[1]INTERNAL PARAMETERS-1'!$B$5:$J$44,3,FALSE)</f>
        <v>0</v>
      </c>
      <c r="CB194" s="47">
        <f>SSPYLD1!CB194*VLOOKUP(SSPYLD2!CB$4,'[1]INTERNAL PARAMETERS-1'!$B$5:$J$44,5,FALSE)*VLOOKUP(SSPYLD2!CB$4,'[1]INTERNAL PARAMETERS-1'!$B$5:$J$44,6,FALSE)*VLOOKUP(SSPYLD2!CB$4,'[1]INTERNAL PARAMETERS-1'!$B$5:$J$44,3,FALSE) + SSPYLD1!CB194*(1-VLOOKUP(SSPYLD2!CB$4,'[1]INTERNAL PARAMETERS-1'!$B$5:$J$44,5,FALSE))*VLOOKUP(SSPYLD2!CB$4,'[1]INTERNAL PARAMETERS-1'!$B$5:$J$44,8,FALSE)*VLOOKUP(SSPYLD2!CB$4,'[1]INTERNAL PARAMETERS-1'!$B$5:$J$44,3,FALSE)</f>
        <v>0</v>
      </c>
      <c r="CC194" s="47">
        <f>SSPYLD1!CC194*VLOOKUP(SSPYLD2!CC$4,'[1]INTERNAL PARAMETERS-1'!$B$5:$J$44,5,FALSE)*VLOOKUP(SSPYLD2!CC$4,'[1]INTERNAL PARAMETERS-1'!$B$5:$J$44,6,FALSE)*VLOOKUP(SSPYLD2!CC$4,'[1]INTERNAL PARAMETERS-1'!$B$5:$J$44,3,FALSE) + SSPYLD1!CC194*(1-VLOOKUP(SSPYLD2!CC$4,'[1]INTERNAL PARAMETERS-1'!$B$5:$J$44,5,FALSE))*VLOOKUP(SSPYLD2!CC$4,'[1]INTERNAL PARAMETERS-1'!$B$5:$J$44,8,FALSE)*VLOOKUP(SSPYLD2!CC$4,'[1]INTERNAL PARAMETERS-1'!$B$5:$J$44,3,FALSE)</f>
        <v>0</v>
      </c>
      <c r="CD194" s="47">
        <f>SSPYLD1!CD194*VLOOKUP(SSPYLD2!CD$4,'[1]INTERNAL PARAMETERS-1'!$B$5:$J$44,5,FALSE)*VLOOKUP(SSPYLD2!CD$4,'[1]INTERNAL PARAMETERS-1'!$B$5:$J$44,6,FALSE)*VLOOKUP(SSPYLD2!CD$4,'[1]INTERNAL PARAMETERS-1'!$B$5:$J$44,3,FALSE) + SSPYLD1!CD194*(1-VLOOKUP(SSPYLD2!CD$4,'[1]INTERNAL PARAMETERS-1'!$B$5:$J$44,5,FALSE))*VLOOKUP(SSPYLD2!CD$4,'[1]INTERNAL PARAMETERS-1'!$B$5:$J$44,8,FALSE)*VLOOKUP(SSPYLD2!CD$4,'[1]INTERNAL PARAMETERS-1'!$B$5:$J$44,3,FALSE)</f>
        <v>0</v>
      </c>
      <c r="CE194" s="47">
        <f>SSPYLD1!CE194*VLOOKUP(SSPYLD2!CE$4,'[1]INTERNAL PARAMETERS-1'!$B$5:$J$44,5,FALSE)*VLOOKUP(SSPYLD2!CE$4,'[1]INTERNAL PARAMETERS-1'!$B$5:$J$44,6,FALSE)*VLOOKUP(SSPYLD2!CE$4,'[1]INTERNAL PARAMETERS-1'!$B$5:$J$44,3,FALSE) + SSPYLD1!CE194*(1-VLOOKUP(SSPYLD2!CE$4,'[1]INTERNAL PARAMETERS-1'!$B$5:$J$44,5,FALSE))*VLOOKUP(SSPYLD2!CE$4,'[1]INTERNAL PARAMETERS-1'!$B$5:$J$44,8,FALSE)*VLOOKUP(SSPYLD2!CE$4,'[1]INTERNAL PARAMETERS-1'!$B$5:$J$44,3,FALSE)</f>
        <v>0</v>
      </c>
      <c r="CF194" s="47">
        <f>SSPYLD1!CF194*VLOOKUP(SSPYLD2!CF$4,'[1]INTERNAL PARAMETERS-1'!$B$5:$J$44,5,FALSE)*VLOOKUP(SSPYLD2!CF$4,'[1]INTERNAL PARAMETERS-1'!$B$5:$J$44,6,FALSE)*VLOOKUP(SSPYLD2!CF$4,'[1]INTERNAL PARAMETERS-1'!$B$5:$J$44,3,FALSE) + SSPYLD1!CF194*(1-VLOOKUP(SSPYLD2!CF$4,'[1]INTERNAL PARAMETERS-1'!$B$5:$J$44,5,FALSE))*VLOOKUP(SSPYLD2!CF$4,'[1]INTERNAL PARAMETERS-1'!$B$5:$J$44,8,FALSE)*VLOOKUP(SSPYLD2!CF$4,'[1]INTERNAL PARAMETERS-1'!$B$5:$J$44,3,FALSE)</f>
        <v>0</v>
      </c>
      <c r="CG194" s="47">
        <f>SSPYLD1!CG194*VLOOKUP(SSPYLD2!CG$4,'[1]INTERNAL PARAMETERS-1'!$B$5:$J$44,5,FALSE)*VLOOKUP(SSPYLD2!CG$4,'[1]INTERNAL PARAMETERS-1'!$B$5:$J$44,6,FALSE)*VLOOKUP(SSPYLD2!CG$4,'[1]INTERNAL PARAMETERS-1'!$B$5:$J$44,3,FALSE) + SSPYLD1!CG194*(1-VLOOKUP(SSPYLD2!CG$4,'[1]INTERNAL PARAMETERS-1'!$B$5:$J$44,5,FALSE))*VLOOKUP(SSPYLD2!CG$4,'[1]INTERNAL PARAMETERS-1'!$B$5:$J$44,8,FALSE)*VLOOKUP(SSPYLD2!CG$4,'[1]INTERNAL PARAMETERS-1'!$B$5:$J$44,3,FALSE)</f>
        <v>0</v>
      </c>
      <c r="CH194" s="46">
        <f>SSPYLD1!CH194*VLOOKUP(SSPYLD2!CH$4,'[1]INTERNAL PARAMETERS-1'!$B$5:$J$44,5,FALSE)*VLOOKUP(SSPYLD2!CH$4,'[1]INTERNAL PARAMETERS-1'!$B$5:$J$44,6,FALSE)*VLOOKUP(SSPYLD2!CH$4,'[1]INTERNAL PARAMETERS-1'!$B$5:$J$44,3,FALSE) + SSPYLD1!CH194*(1-VLOOKUP(SSPYLD2!CH$4,'[1]INTERNAL PARAMETERS-1'!$B$5:$J$44,5,FALSE))*VLOOKUP(SSPYLD2!CH$4,'[1]INTERNAL PARAMETERS-1'!$B$5:$J$44,8,FALSE)*VLOOKUP(SSPYLD2!CH$4,'[1]INTERNAL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 x14ac:dyDescent="0.4">
      <c r="B195" s="61" t="s">
        <v>7</v>
      </c>
      <c r="C195" s="60" t="s">
        <v>68</v>
      </c>
      <c r="D195" s="60" t="s">
        <v>57</v>
      </c>
      <c r="E195" s="135">
        <f>'S Str&amp;Pad'!X195</f>
        <v>0</v>
      </c>
      <c r="F195" s="62">
        <f>'[1]INTERNAL PARAMETERS-1'!M15</f>
        <v>34.72</v>
      </c>
      <c r="G195" s="48">
        <f>SSPYLD1!G195*VLOOKUP(SSPYLD2!G$4,'[1]INTERNAL PARAMETERS-1'!$B$5:$J$44,5,FALSE)*VLOOKUP(SSPYLD2!G$4,'[1]INTERNAL PARAMETERS-1'!$B$5:$J$44,7,FALSE)*SSPYLD2!$F195 + SSPYLD1!G195*(1-VLOOKUP(SSPYLD2!G$4,'[1]INTERNAL PARAMETERS-1'!$B$5:$J$44,5,FALSE))*VLOOKUP(SSPYLD2!G$4,'[1]INTERNAL PARAMETERS-1'!$B$5:$J$44,9,FALSE)*SSPYLD2!$F195</f>
        <v>0</v>
      </c>
      <c r="H195" s="47">
        <f>SSPYLD1!H195*VLOOKUP(SSPYLD2!H$4,'[1]INTERNAL PARAMETERS-1'!$B$5:$J$44,5,FALSE)*VLOOKUP(SSPYLD2!H$4,'[1]INTERNAL PARAMETERS-1'!$B$5:$J$44,7,FALSE)*SSPYLD2!$F195 + SSPYLD1!H195*(1-VLOOKUP(SSPYLD2!H$4,'[1]INTERNAL PARAMETERS-1'!$B$5:$J$44,5,FALSE))*VLOOKUP(SSPYLD2!H$4,'[1]INTERNAL PARAMETERS-1'!$B$5:$J$44,9,FALSE)*SSPYLD2!$F195</f>
        <v>0</v>
      </c>
      <c r="I195" s="47">
        <f>SSPYLD1!I195*VLOOKUP(SSPYLD2!I$4,'[1]INTERNAL PARAMETERS-1'!$B$5:$J$44,5,FALSE)*VLOOKUP(SSPYLD2!I$4,'[1]INTERNAL PARAMETERS-1'!$B$5:$J$44,7,FALSE)*SSPYLD2!$F195 + SSPYLD1!I195*(1-VLOOKUP(SSPYLD2!I$4,'[1]INTERNAL PARAMETERS-1'!$B$5:$J$44,5,FALSE))*VLOOKUP(SSPYLD2!I$4,'[1]INTERNAL PARAMETERS-1'!$B$5:$J$44,9,FALSE)*SSPYLD2!$F195</f>
        <v>0</v>
      </c>
      <c r="J195" s="47">
        <f>SSPYLD1!J195*VLOOKUP(SSPYLD2!J$4,'[1]INTERNAL PARAMETERS-1'!$B$5:$J$44,5,FALSE)*VLOOKUP(SSPYLD2!J$4,'[1]INTERNAL PARAMETERS-1'!$B$5:$J$44,7,FALSE)*SSPYLD2!$F195 + SSPYLD1!J195*(1-VLOOKUP(SSPYLD2!J$4,'[1]INTERNAL PARAMETERS-1'!$B$5:$J$44,5,FALSE))*VLOOKUP(SSPYLD2!J$4,'[1]INTERNAL PARAMETERS-1'!$B$5:$J$44,9,FALSE)*SSPYLD2!$F195</f>
        <v>0</v>
      </c>
      <c r="K195" s="47">
        <f>SSPYLD1!K195*VLOOKUP(SSPYLD2!K$4,'[1]INTERNAL PARAMETERS-1'!$B$5:$J$44,5,FALSE)*VLOOKUP(SSPYLD2!K$4,'[1]INTERNAL PARAMETERS-1'!$B$5:$J$44,7,FALSE)*SSPYLD2!$F195 + SSPYLD1!K195*(1-VLOOKUP(SSPYLD2!K$4,'[1]INTERNAL PARAMETERS-1'!$B$5:$J$44,5,FALSE))*VLOOKUP(SSPYLD2!K$4,'[1]INTERNAL PARAMETERS-1'!$B$5:$J$44,9,FALSE)*SSPYLD2!$F195</f>
        <v>0</v>
      </c>
      <c r="L195" s="47">
        <f>SSPYLD1!L195*VLOOKUP(SSPYLD2!L$4,'[1]INTERNAL PARAMETERS-1'!$B$5:$J$44,5,FALSE)*VLOOKUP(SSPYLD2!L$4,'[1]INTERNAL PARAMETERS-1'!$B$5:$J$44,7,FALSE)*SSPYLD2!$F195 + SSPYLD1!L195*(1-VLOOKUP(SSPYLD2!L$4,'[1]INTERNAL PARAMETERS-1'!$B$5:$J$44,5,FALSE))*VLOOKUP(SSPYLD2!L$4,'[1]INTERNAL PARAMETERS-1'!$B$5:$J$44,9,FALSE)*SSPYLD2!$F195</f>
        <v>0</v>
      </c>
      <c r="M195" s="47">
        <f>SSPYLD1!M195*VLOOKUP(SSPYLD2!M$4,'[1]INTERNAL PARAMETERS-1'!$B$5:$J$44,5,FALSE)*VLOOKUP(SSPYLD2!M$4,'[1]INTERNAL PARAMETERS-1'!$B$5:$J$44,7,FALSE)*SSPYLD2!$F195 + SSPYLD1!M195*(1-VLOOKUP(SSPYLD2!M$4,'[1]INTERNAL PARAMETERS-1'!$B$5:$J$44,5,FALSE))*VLOOKUP(SSPYLD2!M$4,'[1]INTERNAL PARAMETERS-1'!$B$5:$J$44,9,FALSE)*SSPYLD2!$F195</f>
        <v>0</v>
      </c>
      <c r="N195" s="47">
        <f>SSPYLD1!N195*VLOOKUP(SSPYLD2!N$4,'[1]INTERNAL PARAMETERS-1'!$B$5:$J$44,5,FALSE)*VLOOKUP(SSPYLD2!N$4,'[1]INTERNAL PARAMETERS-1'!$B$5:$J$44,7,FALSE)*SSPYLD2!$F195 + SSPYLD1!N195*(1-VLOOKUP(SSPYLD2!N$4,'[1]INTERNAL PARAMETERS-1'!$B$5:$J$44,5,FALSE))*VLOOKUP(SSPYLD2!N$4,'[1]INTERNAL PARAMETERS-1'!$B$5:$J$44,9,FALSE)*SSPYLD2!$F195</f>
        <v>0</v>
      </c>
      <c r="O195" s="47">
        <f>SSPYLD1!O195*VLOOKUP(SSPYLD2!O$4,'[1]INTERNAL PARAMETERS-1'!$B$5:$J$44,5,FALSE)*VLOOKUP(SSPYLD2!O$4,'[1]INTERNAL PARAMETERS-1'!$B$5:$J$44,7,FALSE)*SSPYLD2!$F195 + SSPYLD1!O195*(1-VLOOKUP(SSPYLD2!O$4,'[1]INTERNAL PARAMETERS-1'!$B$5:$J$44,5,FALSE))*VLOOKUP(SSPYLD2!O$4,'[1]INTERNAL PARAMETERS-1'!$B$5:$J$44,9,FALSE)*SSPYLD2!$F195</f>
        <v>0</v>
      </c>
      <c r="P195" s="47">
        <f>SSPYLD1!P195*VLOOKUP(SSPYLD2!P$4,'[1]INTERNAL PARAMETERS-1'!$B$5:$J$44,5,FALSE)*VLOOKUP(SSPYLD2!P$4,'[1]INTERNAL PARAMETERS-1'!$B$5:$J$44,7,FALSE)*SSPYLD2!$F195 + SSPYLD1!P195*(1-VLOOKUP(SSPYLD2!P$4,'[1]INTERNAL PARAMETERS-1'!$B$5:$J$44,5,FALSE))*VLOOKUP(SSPYLD2!P$4,'[1]INTERNAL PARAMETERS-1'!$B$5:$J$44,9,FALSE)*SSPYLD2!$F195</f>
        <v>0</v>
      </c>
      <c r="Q195" s="47">
        <f>SSPYLD1!Q195*VLOOKUP(SSPYLD2!Q$4,'[1]INTERNAL PARAMETERS-1'!$B$5:$J$44,5,FALSE)*VLOOKUP(SSPYLD2!Q$4,'[1]INTERNAL PARAMETERS-1'!$B$5:$J$44,7,FALSE)*SSPYLD2!$F195 + SSPYLD1!Q195*(1-VLOOKUP(SSPYLD2!Q$4,'[1]INTERNAL PARAMETERS-1'!$B$5:$J$44,5,FALSE))*VLOOKUP(SSPYLD2!Q$4,'[1]INTERNAL PARAMETERS-1'!$B$5:$J$44,9,FALSE)*SSPYLD2!$F195</f>
        <v>0</v>
      </c>
      <c r="R195" s="47">
        <f>SSPYLD1!R195*VLOOKUP(SSPYLD2!R$4,'[1]INTERNAL PARAMETERS-1'!$B$5:$J$44,5,FALSE)*VLOOKUP(SSPYLD2!R$4,'[1]INTERNAL PARAMETERS-1'!$B$5:$J$44,7,FALSE)*SSPYLD2!$F195 + SSPYLD1!R195*(1-VLOOKUP(SSPYLD2!R$4,'[1]INTERNAL PARAMETERS-1'!$B$5:$J$44,5,FALSE))*VLOOKUP(SSPYLD2!R$4,'[1]INTERNAL PARAMETERS-1'!$B$5:$J$44,9,FALSE)*SSPYLD2!$F195</f>
        <v>0</v>
      </c>
      <c r="S195" s="47">
        <f>SSPYLD1!S195*VLOOKUP(SSPYLD2!S$4,'[1]INTERNAL PARAMETERS-1'!$B$5:$J$44,5,FALSE)*VLOOKUP(SSPYLD2!S$4,'[1]INTERNAL PARAMETERS-1'!$B$5:$J$44,7,FALSE)*SSPYLD2!$F195 + SSPYLD1!S195*(1-VLOOKUP(SSPYLD2!S$4,'[1]INTERNAL PARAMETERS-1'!$B$5:$J$44,5,FALSE))*VLOOKUP(SSPYLD2!S$4,'[1]INTERNAL PARAMETERS-1'!$B$5:$J$44,9,FALSE)*SSPYLD2!$F195</f>
        <v>0</v>
      </c>
      <c r="T195" s="47">
        <f>SSPYLD1!T195*VLOOKUP(SSPYLD2!T$4,'[1]INTERNAL PARAMETERS-1'!$B$5:$J$44,5,FALSE)*VLOOKUP(SSPYLD2!T$4,'[1]INTERNAL PARAMETERS-1'!$B$5:$J$44,7,FALSE)*SSPYLD2!$F195 + SSPYLD1!T195*(1-VLOOKUP(SSPYLD2!T$4,'[1]INTERNAL PARAMETERS-1'!$B$5:$J$44,5,FALSE))*VLOOKUP(SSPYLD2!T$4,'[1]INTERNAL PARAMETERS-1'!$B$5:$J$44,9,FALSE)*SSPYLD2!$F195</f>
        <v>0</v>
      </c>
      <c r="U195" s="47">
        <f>SSPYLD1!U195*VLOOKUP(SSPYLD2!U$4,'[1]INTERNAL PARAMETERS-1'!$B$5:$J$44,5,FALSE)*VLOOKUP(SSPYLD2!U$4,'[1]INTERNAL PARAMETERS-1'!$B$5:$J$44,7,FALSE)*SSPYLD2!$F195 + SSPYLD1!U195*(1-VLOOKUP(SSPYLD2!U$4,'[1]INTERNAL PARAMETERS-1'!$B$5:$J$44,5,FALSE))*VLOOKUP(SSPYLD2!U$4,'[1]INTERNAL PARAMETERS-1'!$B$5:$J$44,9,FALSE)*SSPYLD2!$F195</f>
        <v>0</v>
      </c>
      <c r="V195" s="47">
        <f>SSPYLD1!V195*VLOOKUP(SSPYLD2!V$4,'[1]INTERNAL PARAMETERS-1'!$B$5:$J$44,5,FALSE)*VLOOKUP(SSPYLD2!V$4,'[1]INTERNAL PARAMETERS-1'!$B$5:$J$44,7,FALSE)*SSPYLD2!$F195 + SSPYLD1!V195*(1-VLOOKUP(SSPYLD2!V$4,'[1]INTERNAL PARAMETERS-1'!$B$5:$J$44,5,FALSE))*VLOOKUP(SSPYLD2!V$4,'[1]INTERNAL PARAMETERS-1'!$B$5:$J$44,9,FALSE)*SSPYLD2!$F195</f>
        <v>0</v>
      </c>
      <c r="W195" s="47">
        <f>SSPYLD1!W195*VLOOKUP(SSPYLD2!W$4,'[1]INTERNAL PARAMETERS-1'!$B$5:$J$44,5,FALSE)*VLOOKUP(SSPYLD2!W$4,'[1]INTERNAL PARAMETERS-1'!$B$5:$J$44,7,FALSE)*SSPYLD2!$F195 + SSPYLD1!W195*(1-VLOOKUP(SSPYLD2!W$4,'[1]INTERNAL PARAMETERS-1'!$B$5:$J$44,5,FALSE))*VLOOKUP(SSPYLD2!W$4,'[1]INTERNAL PARAMETERS-1'!$B$5:$J$44,9,FALSE)*SSPYLD2!$F195</f>
        <v>0</v>
      </c>
      <c r="X195" s="47">
        <f>SSPYLD1!X195*VLOOKUP(SSPYLD2!X$4,'[1]INTERNAL PARAMETERS-1'!$B$5:$J$44,5,FALSE)*VLOOKUP(SSPYLD2!X$4,'[1]INTERNAL PARAMETERS-1'!$B$5:$J$44,7,FALSE)*SSPYLD2!$F195 + SSPYLD1!X195*(1-VLOOKUP(SSPYLD2!X$4,'[1]INTERNAL PARAMETERS-1'!$B$5:$J$44,5,FALSE))*VLOOKUP(SSPYLD2!X$4,'[1]INTERNAL PARAMETERS-1'!$B$5:$J$44,9,FALSE)*SSPYLD2!$F195</f>
        <v>0</v>
      </c>
      <c r="Y195" s="47">
        <f>SSPYLD1!Y195*VLOOKUP(SSPYLD2!Y$4,'[1]INTERNAL PARAMETERS-1'!$B$5:$J$44,5,FALSE)*VLOOKUP(SSPYLD2!Y$4,'[1]INTERNAL PARAMETERS-1'!$B$5:$J$44,7,FALSE)*SSPYLD2!$F195 + SSPYLD1!Y195*(1-VLOOKUP(SSPYLD2!Y$4,'[1]INTERNAL PARAMETERS-1'!$B$5:$J$44,5,FALSE))*VLOOKUP(SSPYLD2!Y$4,'[1]INTERNAL PARAMETERS-1'!$B$5:$J$44,9,FALSE)*SSPYLD2!$F195</f>
        <v>0</v>
      </c>
      <c r="Z195" s="47">
        <f>SSPYLD1!Z195*VLOOKUP(SSPYLD2!Z$4,'[1]INTERNAL PARAMETERS-1'!$B$5:$J$44,5,FALSE)*VLOOKUP(SSPYLD2!Z$4,'[1]INTERNAL PARAMETERS-1'!$B$5:$J$44,7,FALSE)*SSPYLD2!$F195 + SSPYLD1!Z195*(1-VLOOKUP(SSPYLD2!Z$4,'[1]INTERNAL PARAMETERS-1'!$B$5:$J$44,5,FALSE))*VLOOKUP(SSPYLD2!Z$4,'[1]INTERNAL PARAMETERS-1'!$B$5:$J$44,9,FALSE)*SSPYLD2!$F195</f>
        <v>0</v>
      </c>
      <c r="AA195" s="47">
        <f>SSPYLD1!AA195*VLOOKUP(SSPYLD2!AA$4,'[1]INTERNAL PARAMETERS-1'!$B$5:$J$44,5,FALSE)*VLOOKUP(SSPYLD2!AA$4,'[1]INTERNAL PARAMETERS-1'!$B$5:$J$44,7,FALSE)*SSPYLD2!$F195 + SSPYLD1!AA195*(1-VLOOKUP(SSPYLD2!AA$4,'[1]INTERNAL PARAMETERS-1'!$B$5:$J$44,5,FALSE))*VLOOKUP(SSPYLD2!AA$4,'[1]INTERNAL PARAMETERS-1'!$B$5:$J$44,9,FALSE)*SSPYLD2!$F195</f>
        <v>0</v>
      </c>
      <c r="AB195" s="47">
        <f>SSPYLD1!AB195*VLOOKUP(SSPYLD2!AB$4,'[1]INTERNAL PARAMETERS-1'!$B$5:$J$44,5,FALSE)*VLOOKUP(SSPYLD2!AB$4,'[1]INTERNAL PARAMETERS-1'!$B$5:$J$44,7,FALSE)*SSPYLD2!$F195 + SSPYLD1!AB195*(1-VLOOKUP(SSPYLD2!AB$4,'[1]INTERNAL PARAMETERS-1'!$B$5:$J$44,5,FALSE))*VLOOKUP(SSPYLD2!AB$4,'[1]INTERNAL PARAMETERS-1'!$B$5:$J$44,9,FALSE)*SSPYLD2!$F195</f>
        <v>0</v>
      </c>
      <c r="AC195" s="47">
        <f>SSPYLD1!AC195*VLOOKUP(SSPYLD2!AC$4,'[1]INTERNAL PARAMETERS-1'!$B$5:$J$44,5,FALSE)*VLOOKUP(SSPYLD2!AC$4,'[1]INTERNAL PARAMETERS-1'!$B$5:$J$44,7,FALSE)*SSPYLD2!$F195 + SSPYLD1!AC195*(1-VLOOKUP(SSPYLD2!AC$4,'[1]INTERNAL PARAMETERS-1'!$B$5:$J$44,5,FALSE))*VLOOKUP(SSPYLD2!AC$4,'[1]INTERNAL PARAMETERS-1'!$B$5:$J$44,9,FALSE)*SSPYLD2!$F195</f>
        <v>0</v>
      </c>
      <c r="AD195" s="47">
        <f>SSPYLD1!AD195*VLOOKUP(SSPYLD2!AD$4,'[1]INTERNAL PARAMETERS-1'!$B$5:$J$44,5,FALSE)*VLOOKUP(SSPYLD2!AD$4,'[1]INTERNAL PARAMETERS-1'!$B$5:$J$44,7,FALSE)*SSPYLD2!$F195 + SSPYLD1!AD195*(1-VLOOKUP(SSPYLD2!AD$4,'[1]INTERNAL PARAMETERS-1'!$B$5:$J$44,5,FALSE))*VLOOKUP(SSPYLD2!AD$4,'[1]INTERNAL PARAMETERS-1'!$B$5:$J$44,9,FALSE)*SSPYLD2!$F195</f>
        <v>0</v>
      </c>
      <c r="AE195" s="47">
        <f>SSPYLD1!AE195*VLOOKUP(SSPYLD2!AE$4,'[1]INTERNAL PARAMETERS-1'!$B$5:$J$44,5,FALSE)*VLOOKUP(SSPYLD2!AE$4,'[1]INTERNAL PARAMETERS-1'!$B$5:$J$44,7,FALSE)*SSPYLD2!$F195 + SSPYLD1!AE195*(1-VLOOKUP(SSPYLD2!AE$4,'[1]INTERNAL PARAMETERS-1'!$B$5:$J$44,5,FALSE))*VLOOKUP(SSPYLD2!AE$4,'[1]INTERNAL PARAMETERS-1'!$B$5:$J$44,9,FALSE)*SSPYLD2!$F195</f>
        <v>0</v>
      </c>
      <c r="AF195" s="47">
        <f>SSPYLD1!AF195*VLOOKUP(SSPYLD2!AF$4,'[1]INTERNAL PARAMETERS-1'!$B$5:$J$44,5,FALSE)*VLOOKUP(SSPYLD2!AF$4,'[1]INTERNAL PARAMETERS-1'!$B$5:$J$44,7,FALSE)*SSPYLD2!$F195 + SSPYLD1!AF195*(1-VLOOKUP(SSPYLD2!AF$4,'[1]INTERNAL PARAMETERS-1'!$B$5:$J$44,5,FALSE))*VLOOKUP(SSPYLD2!AF$4,'[1]INTERNAL PARAMETERS-1'!$B$5:$J$44,9,FALSE)*SSPYLD2!$F195</f>
        <v>0</v>
      </c>
      <c r="AG195" s="47">
        <f>SSPYLD1!AG195*VLOOKUP(SSPYLD2!AG$4,'[1]INTERNAL PARAMETERS-1'!$B$5:$J$44,5,FALSE)*VLOOKUP(SSPYLD2!AG$4,'[1]INTERNAL PARAMETERS-1'!$B$5:$J$44,7,FALSE)*SSPYLD2!$F195 + SSPYLD1!AG195*(1-VLOOKUP(SSPYLD2!AG$4,'[1]INTERNAL PARAMETERS-1'!$B$5:$J$44,5,FALSE))*VLOOKUP(SSPYLD2!AG$4,'[1]INTERNAL PARAMETERS-1'!$B$5:$J$44,9,FALSE)*SSPYLD2!$F195</f>
        <v>0</v>
      </c>
      <c r="AH195" s="47">
        <f>SSPYLD1!AH195*VLOOKUP(SSPYLD2!AH$4,'[1]INTERNAL PARAMETERS-1'!$B$5:$J$44,5,FALSE)*VLOOKUP(SSPYLD2!AH$4,'[1]INTERNAL PARAMETERS-1'!$B$5:$J$44,7,FALSE)*SSPYLD2!$F195 + SSPYLD1!AH195*(1-VLOOKUP(SSPYLD2!AH$4,'[1]INTERNAL PARAMETERS-1'!$B$5:$J$44,5,FALSE))*VLOOKUP(SSPYLD2!AH$4,'[1]INTERNAL PARAMETERS-1'!$B$5:$J$44,9,FALSE)*SSPYLD2!$F195</f>
        <v>0</v>
      </c>
      <c r="AI195" s="47">
        <f>SSPYLD1!AI195*VLOOKUP(SSPYLD2!AI$4,'[1]INTERNAL PARAMETERS-1'!$B$5:$J$44,5,FALSE)*VLOOKUP(SSPYLD2!AI$4,'[1]INTERNAL PARAMETERS-1'!$B$5:$J$44,7,FALSE)*SSPYLD2!$F195 + SSPYLD1!AI195*(1-VLOOKUP(SSPYLD2!AI$4,'[1]INTERNAL PARAMETERS-1'!$B$5:$J$44,5,FALSE))*VLOOKUP(SSPYLD2!AI$4,'[1]INTERNAL PARAMETERS-1'!$B$5:$J$44,9,FALSE)*SSPYLD2!$F195</f>
        <v>0</v>
      </c>
      <c r="AJ195" s="47">
        <f>SSPYLD1!AJ195*VLOOKUP(SSPYLD2!AJ$4,'[1]INTERNAL PARAMETERS-1'!$B$5:$J$44,5,FALSE)*VLOOKUP(SSPYLD2!AJ$4,'[1]INTERNAL PARAMETERS-1'!$B$5:$J$44,7,FALSE)*SSPYLD2!$F195 + SSPYLD1!AJ195*(1-VLOOKUP(SSPYLD2!AJ$4,'[1]INTERNAL PARAMETERS-1'!$B$5:$J$44,5,FALSE))*VLOOKUP(SSPYLD2!AJ$4,'[1]INTERNAL PARAMETERS-1'!$B$5:$J$44,9,FALSE)*SSPYLD2!$F195</f>
        <v>0</v>
      </c>
      <c r="AK195" s="47">
        <f>SSPYLD1!AK195*VLOOKUP(SSPYLD2!AK$4,'[1]INTERNAL PARAMETERS-1'!$B$5:$J$44,5,FALSE)*VLOOKUP(SSPYLD2!AK$4,'[1]INTERNAL PARAMETERS-1'!$B$5:$J$44,7,FALSE)*SSPYLD2!$F195 + SSPYLD1!AK195*(1-VLOOKUP(SSPYLD2!AK$4,'[1]INTERNAL PARAMETERS-1'!$B$5:$J$44,5,FALSE))*VLOOKUP(SSPYLD2!AK$4,'[1]INTERNAL PARAMETERS-1'!$B$5:$J$44,9,FALSE)*SSPYLD2!$F195</f>
        <v>0</v>
      </c>
      <c r="AL195" s="47">
        <f>SSPYLD1!AL195*VLOOKUP(SSPYLD2!AL$4,'[1]INTERNAL PARAMETERS-1'!$B$5:$J$44,5,FALSE)*VLOOKUP(SSPYLD2!AL$4,'[1]INTERNAL PARAMETERS-1'!$B$5:$J$44,7,FALSE)*SSPYLD2!$F195 + SSPYLD1!AL195*(1-VLOOKUP(SSPYLD2!AL$4,'[1]INTERNAL PARAMETERS-1'!$B$5:$J$44,5,FALSE))*VLOOKUP(SSPYLD2!AL$4,'[1]INTERNAL PARAMETERS-1'!$B$5:$J$44,9,FALSE)*SSPYLD2!$F195</f>
        <v>0</v>
      </c>
      <c r="AM195" s="47">
        <f>SSPYLD1!AM195*VLOOKUP(SSPYLD2!AM$4,'[1]INTERNAL PARAMETERS-1'!$B$5:$J$44,5,FALSE)*VLOOKUP(SSPYLD2!AM$4,'[1]INTERNAL PARAMETERS-1'!$B$5:$J$44,7,FALSE)*SSPYLD2!$F195 + SSPYLD1!AM195*(1-VLOOKUP(SSPYLD2!AM$4,'[1]INTERNAL PARAMETERS-1'!$B$5:$J$44,5,FALSE))*VLOOKUP(SSPYLD2!AM$4,'[1]INTERNAL PARAMETERS-1'!$B$5:$J$44,9,FALSE)*SSPYLD2!$F195</f>
        <v>0</v>
      </c>
      <c r="AN195" s="47">
        <f>SSPYLD1!AN195*VLOOKUP(SSPYLD2!AN$4,'[1]INTERNAL PARAMETERS-1'!$B$5:$J$44,5,FALSE)*VLOOKUP(SSPYLD2!AN$4,'[1]INTERNAL PARAMETERS-1'!$B$5:$J$44,7,FALSE)*SSPYLD2!$F195 + SSPYLD1!AN195*(1-VLOOKUP(SSPYLD2!AN$4,'[1]INTERNAL PARAMETERS-1'!$B$5:$J$44,5,FALSE))*VLOOKUP(SSPYLD2!AN$4,'[1]INTERNAL PARAMETERS-1'!$B$5:$J$44,9,FALSE)*SSPYLD2!$F195</f>
        <v>0</v>
      </c>
      <c r="AO195" s="47">
        <f>SSPYLD1!AO195*VLOOKUP(SSPYLD2!AO$4,'[1]INTERNAL PARAMETERS-1'!$B$5:$J$44,5,FALSE)*VLOOKUP(SSPYLD2!AO$4,'[1]INTERNAL PARAMETERS-1'!$B$5:$J$44,7,FALSE)*SSPYLD2!$F195 + SSPYLD1!AO195*(1-VLOOKUP(SSPYLD2!AO$4,'[1]INTERNAL PARAMETERS-1'!$B$5:$J$44,5,FALSE))*VLOOKUP(SSPYLD2!AO$4,'[1]INTERNAL PARAMETERS-1'!$B$5:$J$44,9,FALSE)*SSPYLD2!$F195</f>
        <v>0</v>
      </c>
      <c r="AP195" s="47">
        <f>SSPYLD1!AP195*VLOOKUP(SSPYLD2!AP$4,'[1]INTERNAL PARAMETERS-1'!$B$5:$J$44,5,FALSE)*VLOOKUP(SSPYLD2!AP$4,'[1]INTERNAL PARAMETERS-1'!$B$5:$J$44,7,FALSE)*SSPYLD2!$F195 + SSPYLD1!AP195*(1-VLOOKUP(SSPYLD2!AP$4,'[1]INTERNAL PARAMETERS-1'!$B$5:$J$44,5,FALSE))*VLOOKUP(SSPYLD2!AP$4,'[1]INTERNAL PARAMETERS-1'!$B$5:$J$44,9,FALSE)*SSPYLD2!$F195</f>
        <v>0</v>
      </c>
      <c r="AQ195" s="47">
        <f>SSPYLD1!AQ195*VLOOKUP(SSPYLD2!AQ$4,'[1]INTERNAL PARAMETERS-1'!$B$5:$J$44,5,FALSE)*VLOOKUP(SSPYLD2!AQ$4,'[1]INTERNAL PARAMETERS-1'!$B$5:$J$44,7,FALSE)*SSPYLD2!$F195 + SSPYLD1!AQ195*(1-VLOOKUP(SSPYLD2!AQ$4,'[1]INTERNAL PARAMETERS-1'!$B$5:$J$44,5,FALSE))*VLOOKUP(SSPYLD2!AQ$4,'[1]INTERNAL PARAMETERS-1'!$B$5:$J$44,9,FALSE)*SSPYLD2!$F195</f>
        <v>0</v>
      </c>
      <c r="AR195" s="47">
        <f>SSPYLD1!AR195*VLOOKUP(SSPYLD2!AR$4,'[1]INTERNAL PARAMETERS-1'!$B$5:$J$44,5,FALSE)*VLOOKUP(SSPYLD2!AR$4,'[1]INTERNAL PARAMETERS-1'!$B$5:$J$44,7,FALSE)*SSPYLD2!$F195 + SSPYLD1!AR195*(1-VLOOKUP(SSPYLD2!AR$4,'[1]INTERNAL PARAMETERS-1'!$B$5:$J$44,5,FALSE))*VLOOKUP(SSPYLD2!AR$4,'[1]INTERNAL PARAMETERS-1'!$B$5:$J$44,9,FALSE)*SSPYLD2!$F195</f>
        <v>0</v>
      </c>
      <c r="AS195" s="47">
        <f>SSPYLD1!AS195*VLOOKUP(SSPYLD2!AS$4,'[1]INTERNAL PARAMETERS-1'!$B$5:$J$44,5,FALSE)*VLOOKUP(SSPYLD2!AS$4,'[1]INTERNAL PARAMETERS-1'!$B$5:$J$44,7,FALSE)*SSPYLD2!$F195 + SSPYLD1!AS195*(1-VLOOKUP(SSPYLD2!AS$4,'[1]INTERNAL PARAMETERS-1'!$B$5:$J$44,5,FALSE))*VLOOKUP(SSPYLD2!AS$4,'[1]INTERNAL PARAMETERS-1'!$B$5:$J$44,9,FALSE)*SSPYLD2!$F195</f>
        <v>0</v>
      </c>
      <c r="AT195" s="46">
        <f>SSPYLD1!AT195*VLOOKUP(SSPYLD2!AT$4,'[1]INTERNAL PARAMETERS-1'!$B$5:$J$44,5,FALSE)*VLOOKUP(SSPYLD2!AT$4,'[1]INTERNAL PARAMETERS-1'!$B$5:$J$44,7,FALSE)*SSPYLD2!$F195 + SSPYLD1!AT195*(1-VLOOKUP(SSPYLD2!AT$4,'[1]INTERNAL PARAMETERS-1'!$B$5:$J$44,5,FALSE))*VLOOKUP(SSPYLD2!AT$4,'[1]INTERNAL PARAMETERS-1'!$B$5:$J$44,9,FALSE)*SSPYLD2!$F195</f>
        <v>0</v>
      </c>
      <c r="AU195" s="48">
        <f>SSPYLD1!AU195*VLOOKUP(SSPYLD2!AU$4,'[1]INTERNAL PARAMETERS-1'!$B$5:$J$44,5,FALSE)*VLOOKUP(SSPYLD2!AU$4,'[1]INTERNAL PARAMETERS-1'!$B$5:$J$44,6,FALSE)*VLOOKUP(SSPYLD2!AU$4,'[1]INTERNAL PARAMETERS-1'!$B$5:$J$44,3,FALSE) + SSPYLD1!AU195*(1-VLOOKUP(SSPYLD2!AU$4,'[1]INTERNAL PARAMETERS-1'!$B$5:$J$44,5,FALSE))*VLOOKUP(SSPYLD2!AU$4,'[1]INTERNAL PARAMETERS-1'!$B$5:$J$44,8,FALSE)*VLOOKUP(SSPYLD2!AU$4,'[1]INTERNAL PARAMETERS-1'!$B$5:$J$44,3,FALSE)</f>
        <v>0</v>
      </c>
      <c r="AV195" s="47">
        <f>SSPYLD1!AV195*VLOOKUP(SSPYLD2!AV$4,'[1]INTERNAL PARAMETERS-1'!$B$5:$J$44,5,FALSE)*VLOOKUP(SSPYLD2!AV$4,'[1]INTERNAL PARAMETERS-1'!$B$5:$J$44,6,FALSE)*VLOOKUP(SSPYLD2!AV$4,'[1]INTERNAL PARAMETERS-1'!$B$5:$J$44,3,FALSE) + SSPYLD1!AV195*(1-VLOOKUP(SSPYLD2!AV$4,'[1]INTERNAL PARAMETERS-1'!$B$5:$J$44,5,FALSE))*VLOOKUP(SSPYLD2!AV$4,'[1]INTERNAL PARAMETERS-1'!$B$5:$J$44,8,FALSE)*VLOOKUP(SSPYLD2!AV$4,'[1]INTERNAL PARAMETERS-1'!$B$5:$J$44,3,FALSE)</f>
        <v>0</v>
      </c>
      <c r="AW195" s="47">
        <f>SSPYLD1!AW195*VLOOKUP(SSPYLD2!AW$4,'[1]INTERNAL PARAMETERS-1'!$B$5:$J$44,5,FALSE)*VLOOKUP(SSPYLD2!AW$4,'[1]INTERNAL PARAMETERS-1'!$B$5:$J$44,6,FALSE)*VLOOKUP(SSPYLD2!AW$4,'[1]INTERNAL PARAMETERS-1'!$B$5:$J$44,3,FALSE) + SSPYLD1!AW195*(1-VLOOKUP(SSPYLD2!AW$4,'[1]INTERNAL PARAMETERS-1'!$B$5:$J$44,5,FALSE))*VLOOKUP(SSPYLD2!AW$4,'[1]INTERNAL PARAMETERS-1'!$B$5:$J$44,8,FALSE)*VLOOKUP(SSPYLD2!AW$4,'[1]INTERNAL PARAMETERS-1'!$B$5:$J$44,3,FALSE)</f>
        <v>0</v>
      </c>
      <c r="AX195" s="47">
        <f>SSPYLD1!AX195*VLOOKUP(SSPYLD2!AX$4,'[1]INTERNAL PARAMETERS-1'!$B$5:$J$44,5,FALSE)*VLOOKUP(SSPYLD2!AX$4,'[1]INTERNAL PARAMETERS-1'!$B$5:$J$44,6,FALSE)*VLOOKUP(SSPYLD2!AX$4,'[1]INTERNAL PARAMETERS-1'!$B$5:$J$44,3,FALSE) + SSPYLD1!AX195*(1-VLOOKUP(SSPYLD2!AX$4,'[1]INTERNAL PARAMETERS-1'!$B$5:$J$44,5,FALSE))*VLOOKUP(SSPYLD2!AX$4,'[1]INTERNAL PARAMETERS-1'!$B$5:$J$44,8,FALSE)*VLOOKUP(SSPYLD2!AX$4,'[1]INTERNAL PARAMETERS-1'!$B$5:$J$44,3,FALSE)</f>
        <v>0</v>
      </c>
      <c r="AY195" s="47">
        <f>SSPYLD1!AY195*VLOOKUP(SSPYLD2!AY$4,'[1]INTERNAL PARAMETERS-1'!$B$5:$J$44,5,FALSE)*VLOOKUP(SSPYLD2!AY$4,'[1]INTERNAL PARAMETERS-1'!$B$5:$J$44,6,FALSE)*VLOOKUP(SSPYLD2!AY$4,'[1]INTERNAL PARAMETERS-1'!$B$5:$J$44,3,FALSE) + SSPYLD1!AY195*(1-VLOOKUP(SSPYLD2!AY$4,'[1]INTERNAL PARAMETERS-1'!$B$5:$J$44,5,FALSE))*VLOOKUP(SSPYLD2!AY$4,'[1]INTERNAL PARAMETERS-1'!$B$5:$J$44,8,FALSE)*VLOOKUP(SSPYLD2!AY$4,'[1]INTERNAL PARAMETERS-1'!$B$5:$J$44,3,FALSE)</f>
        <v>0</v>
      </c>
      <c r="AZ195" s="47">
        <f>SSPYLD1!AZ195*VLOOKUP(SSPYLD2!AZ$4,'[1]INTERNAL PARAMETERS-1'!$B$5:$J$44,5,FALSE)*VLOOKUP(SSPYLD2!AZ$4,'[1]INTERNAL PARAMETERS-1'!$B$5:$J$44,6,FALSE)*VLOOKUP(SSPYLD2!AZ$4,'[1]INTERNAL PARAMETERS-1'!$B$5:$J$44,3,FALSE) + SSPYLD1!AZ195*(1-VLOOKUP(SSPYLD2!AZ$4,'[1]INTERNAL PARAMETERS-1'!$B$5:$J$44,5,FALSE))*VLOOKUP(SSPYLD2!AZ$4,'[1]INTERNAL PARAMETERS-1'!$B$5:$J$44,8,FALSE)*VLOOKUP(SSPYLD2!AZ$4,'[1]INTERNAL PARAMETERS-1'!$B$5:$J$44,3,FALSE)</f>
        <v>0</v>
      </c>
      <c r="BA195" s="47">
        <f>SSPYLD1!BA195*VLOOKUP(SSPYLD2!BA$4,'[1]INTERNAL PARAMETERS-1'!$B$5:$J$44,5,FALSE)*VLOOKUP(SSPYLD2!BA$4,'[1]INTERNAL PARAMETERS-1'!$B$5:$J$44,6,FALSE)*VLOOKUP(SSPYLD2!BA$4,'[1]INTERNAL PARAMETERS-1'!$B$5:$J$44,3,FALSE) + SSPYLD1!BA195*(1-VLOOKUP(SSPYLD2!BA$4,'[1]INTERNAL PARAMETERS-1'!$B$5:$J$44,5,FALSE))*VLOOKUP(SSPYLD2!BA$4,'[1]INTERNAL PARAMETERS-1'!$B$5:$J$44,8,FALSE)*VLOOKUP(SSPYLD2!BA$4,'[1]INTERNAL PARAMETERS-1'!$B$5:$J$44,3,FALSE)</f>
        <v>0</v>
      </c>
      <c r="BB195" s="47">
        <f>SSPYLD1!BB195*VLOOKUP(SSPYLD2!BB$4,'[1]INTERNAL PARAMETERS-1'!$B$5:$J$44,5,FALSE)*VLOOKUP(SSPYLD2!BB$4,'[1]INTERNAL PARAMETERS-1'!$B$5:$J$44,6,FALSE)*VLOOKUP(SSPYLD2!BB$4,'[1]INTERNAL PARAMETERS-1'!$B$5:$J$44,3,FALSE) + SSPYLD1!BB195*(1-VLOOKUP(SSPYLD2!BB$4,'[1]INTERNAL PARAMETERS-1'!$B$5:$J$44,5,FALSE))*VLOOKUP(SSPYLD2!BB$4,'[1]INTERNAL PARAMETERS-1'!$B$5:$J$44,8,FALSE)*VLOOKUP(SSPYLD2!BB$4,'[1]INTERNAL PARAMETERS-1'!$B$5:$J$44,3,FALSE)</f>
        <v>0</v>
      </c>
      <c r="BC195" s="47">
        <f>SSPYLD1!BC195*VLOOKUP(SSPYLD2!BC$4,'[1]INTERNAL PARAMETERS-1'!$B$5:$J$44,5,FALSE)*VLOOKUP(SSPYLD2!BC$4,'[1]INTERNAL PARAMETERS-1'!$B$5:$J$44,6,FALSE)*VLOOKUP(SSPYLD2!BC$4,'[1]INTERNAL PARAMETERS-1'!$B$5:$J$44,3,FALSE) + SSPYLD1!BC195*(1-VLOOKUP(SSPYLD2!BC$4,'[1]INTERNAL PARAMETERS-1'!$B$5:$J$44,5,FALSE))*VLOOKUP(SSPYLD2!BC$4,'[1]INTERNAL PARAMETERS-1'!$B$5:$J$44,8,FALSE)*VLOOKUP(SSPYLD2!BC$4,'[1]INTERNAL PARAMETERS-1'!$B$5:$J$44,3,FALSE)</f>
        <v>0</v>
      </c>
      <c r="BD195" s="47">
        <f>SSPYLD1!BD195*VLOOKUP(SSPYLD2!BD$4,'[1]INTERNAL PARAMETERS-1'!$B$5:$J$44,5,FALSE)*VLOOKUP(SSPYLD2!BD$4,'[1]INTERNAL PARAMETERS-1'!$B$5:$J$44,6,FALSE)*VLOOKUP(SSPYLD2!BD$4,'[1]INTERNAL PARAMETERS-1'!$B$5:$J$44,3,FALSE) + SSPYLD1!BD195*(1-VLOOKUP(SSPYLD2!BD$4,'[1]INTERNAL PARAMETERS-1'!$B$5:$J$44,5,FALSE))*VLOOKUP(SSPYLD2!BD$4,'[1]INTERNAL PARAMETERS-1'!$B$5:$J$44,8,FALSE)*VLOOKUP(SSPYLD2!BD$4,'[1]INTERNAL PARAMETERS-1'!$B$5:$J$44,3,FALSE)</f>
        <v>0</v>
      </c>
      <c r="BE195" s="47">
        <f>SSPYLD1!BE195*VLOOKUP(SSPYLD2!BE$4,'[1]INTERNAL PARAMETERS-1'!$B$5:$J$44,5,FALSE)*VLOOKUP(SSPYLD2!BE$4,'[1]INTERNAL PARAMETERS-1'!$B$5:$J$44,6,FALSE)*VLOOKUP(SSPYLD2!BE$4,'[1]INTERNAL PARAMETERS-1'!$B$5:$J$44,3,FALSE) + SSPYLD1!BE195*(1-VLOOKUP(SSPYLD2!BE$4,'[1]INTERNAL PARAMETERS-1'!$B$5:$J$44,5,FALSE))*VLOOKUP(SSPYLD2!BE$4,'[1]INTERNAL PARAMETERS-1'!$B$5:$J$44,8,FALSE)*VLOOKUP(SSPYLD2!BE$4,'[1]INTERNAL PARAMETERS-1'!$B$5:$J$44,3,FALSE)</f>
        <v>0</v>
      </c>
      <c r="BF195" s="47">
        <f>SSPYLD1!BF195*VLOOKUP(SSPYLD2!BF$4,'[1]INTERNAL PARAMETERS-1'!$B$5:$J$44,5,FALSE)*VLOOKUP(SSPYLD2!BF$4,'[1]INTERNAL PARAMETERS-1'!$B$5:$J$44,6,FALSE)*VLOOKUP(SSPYLD2!BF$4,'[1]INTERNAL PARAMETERS-1'!$B$5:$J$44,3,FALSE) + SSPYLD1!BF195*(1-VLOOKUP(SSPYLD2!BF$4,'[1]INTERNAL PARAMETERS-1'!$B$5:$J$44,5,FALSE))*VLOOKUP(SSPYLD2!BF$4,'[1]INTERNAL PARAMETERS-1'!$B$5:$J$44,8,FALSE)*VLOOKUP(SSPYLD2!BF$4,'[1]INTERNAL PARAMETERS-1'!$B$5:$J$44,3,FALSE)</f>
        <v>0</v>
      </c>
      <c r="BG195" s="47">
        <f>SSPYLD1!BG195*VLOOKUP(SSPYLD2!BG$4,'[1]INTERNAL PARAMETERS-1'!$B$5:$J$44,5,FALSE)*VLOOKUP(SSPYLD2!BG$4,'[1]INTERNAL PARAMETERS-1'!$B$5:$J$44,6,FALSE)*VLOOKUP(SSPYLD2!BG$4,'[1]INTERNAL PARAMETERS-1'!$B$5:$J$44,3,FALSE) + SSPYLD1!BG195*(1-VLOOKUP(SSPYLD2!BG$4,'[1]INTERNAL PARAMETERS-1'!$B$5:$J$44,5,FALSE))*VLOOKUP(SSPYLD2!BG$4,'[1]INTERNAL PARAMETERS-1'!$B$5:$J$44,8,FALSE)*VLOOKUP(SSPYLD2!BG$4,'[1]INTERNAL PARAMETERS-1'!$B$5:$J$44,3,FALSE)</f>
        <v>0</v>
      </c>
      <c r="BH195" s="47">
        <f>SSPYLD1!BH195*VLOOKUP(SSPYLD2!BH$4,'[1]INTERNAL PARAMETERS-1'!$B$5:$J$44,5,FALSE)*VLOOKUP(SSPYLD2!BH$4,'[1]INTERNAL PARAMETERS-1'!$B$5:$J$44,6,FALSE)*VLOOKUP(SSPYLD2!BH$4,'[1]INTERNAL PARAMETERS-1'!$B$5:$J$44,3,FALSE) + SSPYLD1!BH195*(1-VLOOKUP(SSPYLD2!BH$4,'[1]INTERNAL PARAMETERS-1'!$B$5:$J$44,5,FALSE))*VLOOKUP(SSPYLD2!BH$4,'[1]INTERNAL PARAMETERS-1'!$B$5:$J$44,8,FALSE)*VLOOKUP(SSPYLD2!BH$4,'[1]INTERNAL PARAMETERS-1'!$B$5:$J$44,3,FALSE)</f>
        <v>0</v>
      </c>
      <c r="BI195" s="47">
        <f>SSPYLD1!BI195*VLOOKUP(SSPYLD2!BI$4,'[1]INTERNAL PARAMETERS-1'!$B$5:$J$44,5,FALSE)*VLOOKUP(SSPYLD2!BI$4,'[1]INTERNAL PARAMETERS-1'!$B$5:$J$44,6,FALSE)*VLOOKUP(SSPYLD2!BI$4,'[1]INTERNAL PARAMETERS-1'!$B$5:$J$44,3,FALSE) + SSPYLD1!BI195*(1-VLOOKUP(SSPYLD2!BI$4,'[1]INTERNAL PARAMETERS-1'!$B$5:$J$44,5,FALSE))*VLOOKUP(SSPYLD2!BI$4,'[1]INTERNAL PARAMETERS-1'!$B$5:$J$44,8,FALSE)*VLOOKUP(SSPYLD2!BI$4,'[1]INTERNAL PARAMETERS-1'!$B$5:$J$44,3,FALSE)</f>
        <v>0</v>
      </c>
      <c r="BJ195" s="47">
        <f>SSPYLD1!BJ195*VLOOKUP(SSPYLD2!BJ$4,'[1]INTERNAL PARAMETERS-1'!$B$5:$J$44,5,FALSE)*VLOOKUP(SSPYLD2!BJ$4,'[1]INTERNAL PARAMETERS-1'!$B$5:$J$44,6,FALSE)*VLOOKUP(SSPYLD2!BJ$4,'[1]INTERNAL PARAMETERS-1'!$B$5:$J$44,3,FALSE) + SSPYLD1!BJ195*(1-VLOOKUP(SSPYLD2!BJ$4,'[1]INTERNAL PARAMETERS-1'!$B$5:$J$44,5,FALSE))*VLOOKUP(SSPYLD2!BJ$4,'[1]INTERNAL PARAMETERS-1'!$B$5:$J$44,8,FALSE)*VLOOKUP(SSPYLD2!BJ$4,'[1]INTERNAL PARAMETERS-1'!$B$5:$J$44,3,FALSE)</f>
        <v>0</v>
      </c>
      <c r="BK195" s="47">
        <f>SSPYLD1!BK195*VLOOKUP(SSPYLD2!BK$4,'[1]INTERNAL PARAMETERS-1'!$B$5:$J$44,5,FALSE)*VLOOKUP(SSPYLD2!BK$4,'[1]INTERNAL PARAMETERS-1'!$B$5:$J$44,6,FALSE)*VLOOKUP(SSPYLD2!BK$4,'[1]INTERNAL PARAMETERS-1'!$B$5:$J$44,3,FALSE) + SSPYLD1!BK195*(1-VLOOKUP(SSPYLD2!BK$4,'[1]INTERNAL PARAMETERS-1'!$B$5:$J$44,5,FALSE))*VLOOKUP(SSPYLD2!BK$4,'[1]INTERNAL PARAMETERS-1'!$B$5:$J$44,8,FALSE)*VLOOKUP(SSPYLD2!BK$4,'[1]INTERNAL PARAMETERS-1'!$B$5:$J$44,3,FALSE)</f>
        <v>0</v>
      </c>
      <c r="BL195" s="47">
        <f>SSPYLD1!BL195*VLOOKUP(SSPYLD2!BL$4,'[1]INTERNAL PARAMETERS-1'!$B$5:$J$44,5,FALSE)*VLOOKUP(SSPYLD2!BL$4,'[1]INTERNAL PARAMETERS-1'!$B$5:$J$44,6,FALSE)*VLOOKUP(SSPYLD2!BL$4,'[1]INTERNAL PARAMETERS-1'!$B$5:$J$44,3,FALSE) + SSPYLD1!BL195*(1-VLOOKUP(SSPYLD2!BL$4,'[1]INTERNAL PARAMETERS-1'!$B$5:$J$44,5,FALSE))*VLOOKUP(SSPYLD2!BL$4,'[1]INTERNAL PARAMETERS-1'!$B$5:$J$44,8,FALSE)*VLOOKUP(SSPYLD2!BL$4,'[1]INTERNAL PARAMETERS-1'!$B$5:$J$44,3,FALSE)</f>
        <v>0</v>
      </c>
      <c r="BM195" s="47">
        <f>SSPYLD1!BM195*VLOOKUP(SSPYLD2!BM$4,'[1]INTERNAL PARAMETERS-1'!$B$5:$J$44,5,FALSE)*VLOOKUP(SSPYLD2!BM$4,'[1]INTERNAL PARAMETERS-1'!$B$5:$J$44,6,FALSE)*VLOOKUP(SSPYLD2!BM$4,'[1]INTERNAL PARAMETERS-1'!$B$5:$J$44,3,FALSE) + SSPYLD1!BM195*(1-VLOOKUP(SSPYLD2!BM$4,'[1]INTERNAL PARAMETERS-1'!$B$5:$J$44,5,FALSE))*VLOOKUP(SSPYLD2!BM$4,'[1]INTERNAL PARAMETERS-1'!$B$5:$J$44,8,FALSE)*VLOOKUP(SSPYLD2!BM$4,'[1]INTERNAL PARAMETERS-1'!$B$5:$J$44,3,FALSE)</f>
        <v>0</v>
      </c>
      <c r="BN195" s="47">
        <f>SSPYLD1!BN195*VLOOKUP(SSPYLD2!BN$4,'[1]INTERNAL PARAMETERS-1'!$B$5:$J$44,5,FALSE)*VLOOKUP(SSPYLD2!BN$4,'[1]INTERNAL PARAMETERS-1'!$B$5:$J$44,6,FALSE)*VLOOKUP(SSPYLD2!BN$4,'[1]INTERNAL PARAMETERS-1'!$B$5:$J$44,3,FALSE) + SSPYLD1!BN195*(1-VLOOKUP(SSPYLD2!BN$4,'[1]INTERNAL PARAMETERS-1'!$B$5:$J$44,5,FALSE))*VLOOKUP(SSPYLD2!BN$4,'[1]INTERNAL PARAMETERS-1'!$B$5:$J$44,8,FALSE)*VLOOKUP(SSPYLD2!BN$4,'[1]INTERNAL PARAMETERS-1'!$B$5:$J$44,3,FALSE)</f>
        <v>0</v>
      </c>
      <c r="BO195" s="47">
        <f>SSPYLD1!BO195*VLOOKUP(SSPYLD2!BO$4,'[1]INTERNAL PARAMETERS-1'!$B$5:$J$44,5,FALSE)*VLOOKUP(SSPYLD2!BO$4,'[1]INTERNAL PARAMETERS-1'!$B$5:$J$44,6,FALSE)*VLOOKUP(SSPYLD2!BO$4,'[1]INTERNAL PARAMETERS-1'!$B$5:$J$44,3,FALSE) + SSPYLD1!BO195*(1-VLOOKUP(SSPYLD2!BO$4,'[1]INTERNAL PARAMETERS-1'!$B$5:$J$44,5,FALSE))*VLOOKUP(SSPYLD2!BO$4,'[1]INTERNAL PARAMETERS-1'!$B$5:$J$44,8,FALSE)*VLOOKUP(SSPYLD2!BO$4,'[1]INTERNAL PARAMETERS-1'!$B$5:$J$44,3,FALSE)</f>
        <v>0</v>
      </c>
      <c r="BP195" s="47">
        <f>SSPYLD1!BP195*VLOOKUP(SSPYLD2!BP$4,'[1]INTERNAL PARAMETERS-1'!$B$5:$J$44,5,FALSE)*VLOOKUP(SSPYLD2!BP$4,'[1]INTERNAL PARAMETERS-1'!$B$5:$J$44,6,FALSE)*VLOOKUP(SSPYLD2!BP$4,'[1]INTERNAL PARAMETERS-1'!$B$5:$J$44,3,FALSE) + SSPYLD1!BP195*(1-VLOOKUP(SSPYLD2!BP$4,'[1]INTERNAL PARAMETERS-1'!$B$5:$J$44,5,FALSE))*VLOOKUP(SSPYLD2!BP$4,'[1]INTERNAL PARAMETERS-1'!$B$5:$J$44,8,FALSE)*VLOOKUP(SSPYLD2!BP$4,'[1]INTERNAL PARAMETERS-1'!$B$5:$J$44,3,FALSE)</f>
        <v>0</v>
      </c>
      <c r="BQ195" s="47">
        <f>SSPYLD1!BQ195*VLOOKUP(SSPYLD2!BQ$4,'[1]INTERNAL PARAMETERS-1'!$B$5:$J$44,5,FALSE)*VLOOKUP(SSPYLD2!BQ$4,'[1]INTERNAL PARAMETERS-1'!$B$5:$J$44,6,FALSE)*VLOOKUP(SSPYLD2!BQ$4,'[1]INTERNAL PARAMETERS-1'!$B$5:$J$44,3,FALSE) + SSPYLD1!BQ195*(1-VLOOKUP(SSPYLD2!BQ$4,'[1]INTERNAL PARAMETERS-1'!$B$5:$J$44,5,FALSE))*VLOOKUP(SSPYLD2!BQ$4,'[1]INTERNAL PARAMETERS-1'!$B$5:$J$44,8,FALSE)*VLOOKUP(SSPYLD2!BQ$4,'[1]INTERNAL PARAMETERS-1'!$B$5:$J$44,3,FALSE)</f>
        <v>0</v>
      </c>
      <c r="BR195" s="47">
        <f>SSPYLD1!BR195*VLOOKUP(SSPYLD2!BR$4,'[1]INTERNAL PARAMETERS-1'!$B$5:$J$44,5,FALSE)*VLOOKUP(SSPYLD2!BR$4,'[1]INTERNAL PARAMETERS-1'!$B$5:$J$44,6,FALSE)*VLOOKUP(SSPYLD2!BR$4,'[1]INTERNAL PARAMETERS-1'!$B$5:$J$44,3,FALSE) + SSPYLD1!BR195*(1-VLOOKUP(SSPYLD2!BR$4,'[1]INTERNAL PARAMETERS-1'!$B$5:$J$44,5,FALSE))*VLOOKUP(SSPYLD2!BR$4,'[1]INTERNAL PARAMETERS-1'!$B$5:$J$44,8,FALSE)*VLOOKUP(SSPYLD2!BR$4,'[1]INTERNAL PARAMETERS-1'!$B$5:$J$44,3,FALSE)</f>
        <v>0</v>
      </c>
      <c r="BS195" s="47">
        <f>SSPYLD1!BS195*VLOOKUP(SSPYLD2!BS$4,'[1]INTERNAL PARAMETERS-1'!$B$5:$J$44,5,FALSE)*VLOOKUP(SSPYLD2!BS$4,'[1]INTERNAL PARAMETERS-1'!$B$5:$J$44,6,FALSE)*VLOOKUP(SSPYLD2!BS$4,'[1]INTERNAL PARAMETERS-1'!$B$5:$J$44,3,FALSE) + SSPYLD1!BS195*(1-VLOOKUP(SSPYLD2!BS$4,'[1]INTERNAL PARAMETERS-1'!$B$5:$J$44,5,FALSE))*VLOOKUP(SSPYLD2!BS$4,'[1]INTERNAL PARAMETERS-1'!$B$5:$J$44,8,FALSE)*VLOOKUP(SSPYLD2!BS$4,'[1]INTERNAL PARAMETERS-1'!$B$5:$J$44,3,FALSE)</f>
        <v>0</v>
      </c>
      <c r="BT195" s="47">
        <f>SSPYLD1!BT195*VLOOKUP(SSPYLD2!BT$4,'[1]INTERNAL PARAMETERS-1'!$B$5:$J$44,5,FALSE)*VLOOKUP(SSPYLD2!BT$4,'[1]INTERNAL PARAMETERS-1'!$B$5:$J$44,6,FALSE)*VLOOKUP(SSPYLD2!BT$4,'[1]INTERNAL PARAMETERS-1'!$B$5:$J$44,3,FALSE) + SSPYLD1!BT195*(1-VLOOKUP(SSPYLD2!BT$4,'[1]INTERNAL PARAMETERS-1'!$B$5:$J$44,5,FALSE))*VLOOKUP(SSPYLD2!BT$4,'[1]INTERNAL PARAMETERS-1'!$B$5:$J$44,8,FALSE)*VLOOKUP(SSPYLD2!BT$4,'[1]INTERNAL PARAMETERS-1'!$B$5:$J$44,3,FALSE)</f>
        <v>0</v>
      </c>
      <c r="BU195" s="47">
        <f>SSPYLD1!BU195*VLOOKUP(SSPYLD2!BU$4,'[1]INTERNAL PARAMETERS-1'!$B$5:$J$44,5,FALSE)*VLOOKUP(SSPYLD2!BU$4,'[1]INTERNAL PARAMETERS-1'!$B$5:$J$44,6,FALSE)*VLOOKUP(SSPYLD2!BU$4,'[1]INTERNAL PARAMETERS-1'!$B$5:$J$44,3,FALSE) + SSPYLD1!BU195*(1-VLOOKUP(SSPYLD2!BU$4,'[1]INTERNAL PARAMETERS-1'!$B$5:$J$44,5,FALSE))*VLOOKUP(SSPYLD2!BU$4,'[1]INTERNAL PARAMETERS-1'!$B$5:$J$44,8,FALSE)*VLOOKUP(SSPYLD2!BU$4,'[1]INTERNAL PARAMETERS-1'!$B$5:$J$44,3,FALSE)</f>
        <v>0</v>
      </c>
      <c r="BV195" s="47">
        <f>SSPYLD1!BV195*VLOOKUP(SSPYLD2!BV$4,'[1]INTERNAL PARAMETERS-1'!$B$5:$J$44,5,FALSE)*VLOOKUP(SSPYLD2!BV$4,'[1]INTERNAL PARAMETERS-1'!$B$5:$J$44,6,FALSE)*VLOOKUP(SSPYLD2!BV$4,'[1]INTERNAL PARAMETERS-1'!$B$5:$J$44,3,FALSE) + SSPYLD1!BV195*(1-VLOOKUP(SSPYLD2!BV$4,'[1]INTERNAL PARAMETERS-1'!$B$5:$J$44,5,FALSE))*VLOOKUP(SSPYLD2!BV$4,'[1]INTERNAL PARAMETERS-1'!$B$5:$J$44,8,FALSE)*VLOOKUP(SSPYLD2!BV$4,'[1]INTERNAL PARAMETERS-1'!$B$5:$J$44,3,FALSE)</f>
        <v>0</v>
      </c>
      <c r="BW195" s="47">
        <f>SSPYLD1!BW195*VLOOKUP(SSPYLD2!BW$4,'[1]INTERNAL PARAMETERS-1'!$B$5:$J$44,5,FALSE)*VLOOKUP(SSPYLD2!BW$4,'[1]INTERNAL PARAMETERS-1'!$B$5:$J$44,6,FALSE)*VLOOKUP(SSPYLD2!BW$4,'[1]INTERNAL PARAMETERS-1'!$B$5:$J$44,3,FALSE) + SSPYLD1!BW195*(1-VLOOKUP(SSPYLD2!BW$4,'[1]INTERNAL PARAMETERS-1'!$B$5:$J$44,5,FALSE))*VLOOKUP(SSPYLD2!BW$4,'[1]INTERNAL PARAMETERS-1'!$B$5:$J$44,8,FALSE)*VLOOKUP(SSPYLD2!BW$4,'[1]INTERNAL PARAMETERS-1'!$B$5:$J$44,3,FALSE)</f>
        <v>0</v>
      </c>
      <c r="BX195" s="47">
        <f>SSPYLD1!BX195*VLOOKUP(SSPYLD2!BX$4,'[1]INTERNAL PARAMETERS-1'!$B$5:$J$44,5,FALSE)*VLOOKUP(SSPYLD2!BX$4,'[1]INTERNAL PARAMETERS-1'!$B$5:$J$44,6,FALSE)*VLOOKUP(SSPYLD2!BX$4,'[1]INTERNAL PARAMETERS-1'!$B$5:$J$44,3,FALSE) + SSPYLD1!BX195*(1-VLOOKUP(SSPYLD2!BX$4,'[1]INTERNAL PARAMETERS-1'!$B$5:$J$44,5,FALSE))*VLOOKUP(SSPYLD2!BX$4,'[1]INTERNAL PARAMETERS-1'!$B$5:$J$44,8,FALSE)*VLOOKUP(SSPYLD2!BX$4,'[1]INTERNAL PARAMETERS-1'!$B$5:$J$44,3,FALSE)</f>
        <v>0</v>
      </c>
      <c r="BY195" s="47">
        <f>SSPYLD1!BY195*VLOOKUP(SSPYLD2!BY$4,'[1]INTERNAL PARAMETERS-1'!$B$5:$J$44,5,FALSE)*VLOOKUP(SSPYLD2!BY$4,'[1]INTERNAL PARAMETERS-1'!$B$5:$J$44,6,FALSE)*VLOOKUP(SSPYLD2!BY$4,'[1]INTERNAL PARAMETERS-1'!$B$5:$J$44,3,FALSE) + SSPYLD1!BY195*(1-VLOOKUP(SSPYLD2!BY$4,'[1]INTERNAL PARAMETERS-1'!$B$5:$J$44,5,FALSE))*VLOOKUP(SSPYLD2!BY$4,'[1]INTERNAL PARAMETERS-1'!$B$5:$J$44,8,FALSE)*VLOOKUP(SSPYLD2!BY$4,'[1]INTERNAL PARAMETERS-1'!$B$5:$J$44,3,FALSE)</f>
        <v>0</v>
      </c>
      <c r="BZ195" s="47">
        <f>SSPYLD1!BZ195*VLOOKUP(SSPYLD2!BZ$4,'[1]INTERNAL PARAMETERS-1'!$B$5:$J$44,5,FALSE)*VLOOKUP(SSPYLD2!BZ$4,'[1]INTERNAL PARAMETERS-1'!$B$5:$J$44,6,FALSE)*VLOOKUP(SSPYLD2!BZ$4,'[1]INTERNAL PARAMETERS-1'!$B$5:$J$44,3,FALSE) + SSPYLD1!BZ195*(1-VLOOKUP(SSPYLD2!BZ$4,'[1]INTERNAL PARAMETERS-1'!$B$5:$J$44,5,FALSE))*VLOOKUP(SSPYLD2!BZ$4,'[1]INTERNAL PARAMETERS-1'!$B$5:$J$44,8,FALSE)*VLOOKUP(SSPYLD2!BZ$4,'[1]INTERNAL PARAMETERS-1'!$B$5:$J$44,3,FALSE)</f>
        <v>0</v>
      </c>
      <c r="CA195" s="47">
        <f>SSPYLD1!CA195*VLOOKUP(SSPYLD2!CA$4,'[1]INTERNAL PARAMETERS-1'!$B$5:$J$44,5,FALSE)*VLOOKUP(SSPYLD2!CA$4,'[1]INTERNAL PARAMETERS-1'!$B$5:$J$44,6,FALSE)*VLOOKUP(SSPYLD2!CA$4,'[1]INTERNAL PARAMETERS-1'!$B$5:$J$44,3,FALSE) + SSPYLD1!CA195*(1-VLOOKUP(SSPYLD2!CA$4,'[1]INTERNAL PARAMETERS-1'!$B$5:$J$44,5,FALSE))*VLOOKUP(SSPYLD2!CA$4,'[1]INTERNAL PARAMETERS-1'!$B$5:$J$44,8,FALSE)*VLOOKUP(SSPYLD2!CA$4,'[1]INTERNAL PARAMETERS-1'!$B$5:$J$44,3,FALSE)</f>
        <v>0</v>
      </c>
      <c r="CB195" s="47">
        <f>SSPYLD1!CB195*VLOOKUP(SSPYLD2!CB$4,'[1]INTERNAL PARAMETERS-1'!$B$5:$J$44,5,FALSE)*VLOOKUP(SSPYLD2!CB$4,'[1]INTERNAL PARAMETERS-1'!$B$5:$J$44,6,FALSE)*VLOOKUP(SSPYLD2!CB$4,'[1]INTERNAL PARAMETERS-1'!$B$5:$J$44,3,FALSE) + SSPYLD1!CB195*(1-VLOOKUP(SSPYLD2!CB$4,'[1]INTERNAL PARAMETERS-1'!$B$5:$J$44,5,FALSE))*VLOOKUP(SSPYLD2!CB$4,'[1]INTERNAL PARAMETERS-1'!$B$5:$J$44,8,FALSE)*VLOOKUP(SSPYLD2!CB$4,'[1]INTERNAL PARAMETERS-1'!$B$5:$J$44,3,FALSE)</f>
        <v>0</v>
      </c>
      <c r="CC195" s="47">
        <f>SSPYLD1!CC195*VLOOKUP(SSPYLD2!CC$4,'[1]INTERNAL PARAMETERS-1'!$B$5:$J$44,5,FALSE)*VLOOKUP(SSPYLD2!CC$4,'[1]INTERNAL PARAMETERS-1'!$B$5:$J$44,6,FALSE)*VLOOKUP(SSPYLD2!CC$4,'[1]INTERNAL PARAMETERS-1'!$B$5:$J$44,3,FALSE) + SSPYLD1!CC195*(1-VLOOKUP(SSPYLD2!CC$4,'[1]INTERNAL PARAMETERS-1'!$B$5:$J$44,5,FALSE))*VLOOKUP(SSPYLD2!CC$4,'[1]INTERNAL PARAMETERS-1'!$B$5:$J$44,8,FALSE)*VLOOKUP(SSPYLD2!CC$4,'[1]INTERNAL PARAMETERS-1'!$B$5:$J$44,3,FALSE)</f>
        <v>0</v>
      </c>
      <c r="CD195" s="47">
        <f>SSPYLD1!CD195*VLOOKUP(SSPYLD2!CD$4,'[1]INTERNAL PARAMETERS-1'!$B$5:$J$44,5,FALSE)*VLOOKUP(SSPYLD2!CD$4,'[1]INTERNAL PARAMETERS-1'!$B$5:$J$44,6,FALSE)*VLOOKUP(SSPYLD2!CD$4,'[1]INTERNAL PARAMETERS-1'!$B$5:$J$44,3,FALSE) + SSPYLD1!CD195*(1-VLOOKUP(SSPYLD2!CD$4,'[1]INTERNAL PARAMETERS-1'!$B$5:$J$44,5,FALSE))*VLOOKUP(SSPYLD2!CD$4,'[1]INTERNAL PARAMETERS-1'!$B$5:$J$44,8,FALSE)*VLOOKUP(SSPYLD2!CD$4,'[1]INTERNAL PARAMETERS-1'!$B$5:$J$44,3,FALSE)</f>
        <v>0</v>
      </c>
      <c r="CE195" s="47">
        <f>SSPYLD1!CE195*VLOOKUP(SSPYLD2!CE$4,'[1]INTERNAL PARAMETERS-1'!$B$5:$J$44,5,FALSE)*VLOOKUP(SSPYLD2!CE$4,'[1]INTERNAL PARAMETERS-1'!$B$5:$J$44,6,FALSE)*VLOOKUP(SSPYLD2!CE$4,'[1]INTERNAL PARAMETERS-1'!$B$5:$J$44,3,FALSE) + SSPYLD1!CE195*(1-VLOOKUP(SSPYLD2!CE$4,'[1]INTERNAL PARAMETERS-1'!$B$5:$J$44,5,FALSE))*VLOOKUP(SSPYLD2!CE$4,'[1]INTERNAL PARAMETERS-1'!$B$5:$J$44,8,FALSE)*VLOOKUP(SSPYLD2!CE$4,'[1]INTERNAL PARAMETERS-1'!$B$5:$J$44,3,FALSE)</f>
        <v>0</v>
      </c>
      <c r="CF195" s="47">
        <f>SSPYLD1!CF195*VLOOKUP(SSPYLD2!CF$4,'[1]INTERNAL PARAMETERS-1'!$B$5:$J$44,5,FALSE)*VLOOKUP(SSPYLD2!CF$4,'[1]INTERNAL PARAMETERS-1'!$B$5:$J$44,6,FALSE)*VLOOKUP(SSPYLD2!CF$4,'[1]INTERNAL PARAMETERS-1'!$B$5:$J$44,3,FALSE) + SSPYLD1!CF195*(1-VLOOKUP(SSPYLD2!CF$4,'[1]INTERNAL PARAMETERS-1'!$B$5:$J$44,5,FALSE))*VLOOKUP(SSPYLD2!CF$4,'[1]INTERNAL PARAMETERS-1'!$B$5:$J$44,8,FALSE)*VLOOKUP(SSPYLD2!CF$4,'[1]INTERNAL PARAMETERS-1'!$B$5:$J$44,3,FALSE)</f>
        <v>0</v>
      </c>
      <c r="CG195" s="47">
        <f>SSPYLD1!CG195*VLOOKUP(SSPYLD2!CG$4,'[1]INTERNAL PARAMETERS-1'!$B$5:$J$44,5,FALSE)*VLOOKUP(SSPYLD2!CG$4,'[1]INTERNAL PARAMETERS-1'!$B$5:$J$44,6,FALSE)*VLOOKUP(SSPYLD2!CG$4,'[1]INTERNAL PARAMETERS-1'!$B$5:$J$44,3,FALSE) + SSPYLD1!CG195*(1-VLOOKUP(SSPYLD2!CG$4,'[1]INTERNAL PARAMETERS-1'!$B$5:$J$44,5,FALSE))*VLOOKUP(SSPYLD2!CG$4,'[1]INTERNAL PARAMETERS-1'!$B$5:$J$44,8,FALSE)*VLOOKUP(SSPYLD2!CG$4,'[1]INTERNAL PARAMETERS-1'!$B$5:$J$44,3,FALSE)</f>
        <v>0</v>
      </c>
      <c r="CH195" s="46">
        <f>SSPYLD1!CH195*VLOOKUP(SSPYLD2!CH$4,'[1]INTERNAL PARAMETERS-1'!$B$5:$J$44,5,FALSE)*VLOOKUP(SSPYLD2!CH$4,'[1]INTERNAL PARAMETERS-1'!$B$5:$J$44,6,FALSE)*VLOOKUP(SSPYLD2!CH$4,'[1]INTERNAL PARAMETERS-1'!$B$5:$J$44,3,FALSE) + SSPYLD1!CH195*(1-VLOOKUP(SSPYLD2!CH$4,'[1]INTERNAL PARAMETERS-1'!$B$5:$J$44,5,FALSE))*VLOOKUP(SSPYLD2!CH$4,'[1]INTERNAL PARAMETERS-1'!$B$5:$J$44,8,FALSE)*VLOOKUP(SSPYLD2!CH$4,'[1]INTERNAL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 x14ac:dyDescent="0.4">
      <c r="B196" s="61" t="s">
        <v>7</v>
      </c>
      <c r="C196" s="60" t="s">
        <v>68</v>
      </c>
      <c r="D196" s="60" t="s">
        <v>56</v>
      </c>
      <c r="E196" s="135">
        <f>'S Str&amp;Pad'!X196</f>
        <v>0</v>
      </c>
      <c r="F196" s="62">
        <f>'[1]INTERNAL PARAMETERS-1'!M16</f>
        <v>30.094999999999999</v>
      </c>
      <c r="G196" s="48">
        <f>SSPYLD1!G196*VLOOKUP(SSPYLD2!G$4,'[1]INTERNAL PARAMETERS-1'!$B$5:$J$44,5,FALSE)*VLOOKUP(SSPYLD2!G$4,'[1]INTERNAL PARAMETERS-1'!$B$5:$J$44,7,FALSE)*SSPYLD2!$F196 + SSPYLD1!G196*(1-VLOOKUP(SSPYLD2!G$4,'[1]INTERNAL PARAMETERS-1'!$B$5:$J$44,5,FALSE))*VLOOKUP(SSPYLD2!G$4,'[1]INTERNAL PARAMETERS-1'!$B$5:$J$44,9,FALSE)*SSPYLD2!$F196</f>
        <v>0</v>
      </c>
      <c r="H196" s="47">
        <f>SSPYLD1!H196*VLOOKUP(SSPYLD2!H$4,'[1]INTERNAL PARAMETERS-1'!$B$5:$J$44,5,FALSE)*VLOOKUP(SSPYLD2!H$4,'[1]INTERNAL PARAMETERS-1'!$B$5:$J$44,7,FALSE)*SSPYLD2!$F196 + SSPYLD1!H196*(1-VLOOKUP(SSPYLD2!H$4,'[1]INTERNAL PARAMETERS-1'!$B$5:$J$44,5,FALSE))*VLOOKUP(SSPYLD2!H$4,'[1]INTERNAL PARAMETERS-1'!$B$5:$J$44,9,FALSE)*SSPYLD2!$F196</f>
        <v>0</v>
      </c>
      <c r="I196" s="47">
        <f>SSPYLD1!I196*VLOOKUP(SSPYLD2!I$4,'[1]INTERNAL PARAMETERS-1'!$B$5:$J$44,5,FALSE)*VLOOKUP(SSPYLD2!I$4,'[1]INTERNAL PARAMETERS-1'!$B$5:$J$44,7,FALSE)*SSPYLD2!$F196 + SSPYLD1!I196*(1-VLOOKUP(SSPYLD2!I$4,'[1]INTERNAL PARAMETERS-1'!$B$5:$J$44,5,FALSE))*VLOOKUP(SSPYLD2!I$4,'[1]INTERNAL PARAMETERS-1'!$B$5:$J$44,9,FALSE)*SSPYLD2!$F196</f>
        <v>0</v>
      </c>
      <c r="J196" s="47">
        <f>SSPYLD1!J196*VLOOKUP(SSPYLD2!J$4,'[1]INTERNAL PARAMETERS-1'!$B$5:$J$44,5,FALSE)*VLOOKUP(SSPYLD2!J$4,'[1]INTERNAL PARAMETERS-1'!$B$5:$J$44,7,FALSE)*SSPYLD2!$F196 + SSPYLD1!J196*(1-VLOOKUP(SSPYLD2!J$4,'[1]INTERNAL PARAMETERS-1'!$B$5:$J$44,5,FALSE))*VLOOKUP(SSPYLD2!J$4,'[1]INTERNAL PARAMETERS-1'!$B$5:$J$44,9,FALSE)*SSPYLD2!$F196</f>
        <v>0</v>
      </c>
      <c r="K196" s="47">
        <f>SSPYLD1!K196*VLOOKUP(SSPYLD2!K$4,'[1]INTERNAL PARAMETERS-1'!$B$5:$J$44,5,FALSE)*VLOOKUP(SSPYLD2!K$4,'[1]INTERNAL PARAMETERS-1'!$B$5:$J$44,7,FALSE)*SSPYLD2!$F196 + SSPYLD1!K196*(1-VLOOKUP(SSPYLD2!K$4,'[1]INTERNAL PARAMETERS-1'!$B$5:$J$44,5,FALSE))*VLOOKUP(SSPYLD2!K$4,'[1]INTERNAL PARAMETERS-1'!$B$5:$J$44,9,FALSE)*SSPYLD2!$F196</f>
        <v>0</v>
      </c>
      <c r="L196" s="47">
        <f>SSPYLD1!L196*VLOOKUP(SSPYLD2!L$4,'[1]INTERNAL PARAMETERS-1'!$B$5:$J$44,5,FALSE)*VLOOKUP(SSPYLD2!L$4,'[1]INTERNAL PARAMETERS-1'!$B$5:$J$44,7,FALSE)*SSPYLD2!$F196 + SSPYLD1!L196*(1-VLOOKUP(SSPYLD2!L$4,'[1]INTERNAL PARAMETERS-1'!$B$5:$J$44,5,FALSE))*VLOOKUP(SSPYLD2!L$4,'[1]INTERNAL PARAMETERS-1'!$B$5:$J$44,9,FALSE)*SSPYLD2!$F196</f>
        <v>0</v>
      </c>
      <c r="M196" s="47">
        <f>SSPYLD1!M196*VLOOKUP(SSPYLD2!M$4,'[1]INTERNAL PARAMETERS-1'!$B$5:$J$44,5,FALSE)*VLOOKUP(SSPYLD2!M$4,'[1]INTERNAL PARAMETERS-1'!$B$5:$J$44,7,FALSE)*SSPYLD2!$F196 + SSPYLD1!M196*(1-VLOOKUP(SSPYLD2!M$4,'[1]INTERNAL PARAMETERS-1'!$B$5:$J$44,5,FALSE))*VLOOKUP(SSPYLD2!M$4,'[1]INTERNAL PARAMETERS-1'!$B$5:$J$44,9,FALSE)*SSPYLD2!$F196</f>
        <v>0</v>
      </c>
      <c r="N196" s="47">
        <f>SSPYLD1!N196*VLOOKUP(SSPYLD2!N$4,'[1]INTERNAL PARAMETERS-1'!$B$5:$J$44,5,FALSE)*VLOOKUP(SSPYLD2!N$4,'[1]INTERNAL PARAMETERS-1'!$B$5:$J$44,7,FALSE)*SSPYLD2!$F196 + SSPYLD1!N196*(1-VLOOKUP(SSPYLD2!N$4,'[1]INTERNAL PARAMETERS-1'!$B$5:$J$44,5,FALSE))*VLOOKUP(SSPYLD2!N$4,'[1]INTERNAL PARAMETERS-1'!$B$5:$J$44,9,FALSE)*SSPYLD2!$F196</f>
        <v>0</v>
      </c>
      <c r="O196" s="47">
        <f>SSPYLD1!O196*VLOOKUP(SSPYLD2!O$4,'[1]INTERNAL PARAMETERS-1'!$B$5:$J$44,5,FALSE)*VLOOKUP(SSPYLD2!O$4,'[1]INTERNAL PARAMETERS-1'!$B$5:$J$44,7,FALSE)*SSPYLD2!$F196 + SSPYLD1!O196*(1-VLOOKUP(SSPYLD2!O$4,'[1]INTERNAL PARAMETERS-1'!$B$5:$J$44,5,FALSE))*VLOOKUP(SSPYLD2!O$4,'[1]INTERNAL PARAMETERS-1'!$B$5:$J$44,9,FALSE)*SSPYLD2!$F196</f>
        <v>0</v>
      </c>
      <c r="P196" s="47">
        <f>SSPYLD1!P196*VLOOKUP(SSPYLD2!P$4,'[1]INTERNAL PARAMETERS-1'!$B$5:$J$44,5,FALSE)*VLOOKUP(SSPYLD2!P$4,'[1]INTERNAL PARAMETERS-1'!$B$5:$J$44,7,FALSE)*SSPYLD2!$F196 + SSPYLD1!P196*(1-VLOOKUP(SSPYLD2!P$4,'[1]INTERNAL PARAMETERS-1'!$B$5:$J$44,5,FALSE))*VLOOKUP(SSPYLD2!P$4,'[1]INTERNAL PARAMETERS-1'!$B$5:$J$44,9,FALSE)*SSPYLD2!$F196</f>
        <v>0</v>
      </c>
      <c r="Q196" s="47">
        <f>SSPYLD1!Q196*VLOOKUP(SSPYLD2!Q$4,'[1]INTERNAL PARAMETERS-1'!$B$5:$J$44,5,FALSE)*VLOOKUP(SSPYLD2!Q$4,'[1]INTERNAL PARAMETERS-1'!$B$5:$J$44,7,FALSE)*SSPYLD2!$F196 + SSPYLD1!Q196*(1-VLOOKUP(SSPYLD2!Q$4,'[1]INTERNAL PARAMETERS-1'!$B$5:$J$44,5,FALSE))*VLOOKUP(SSPYLD2!Q$4,'[1]INTERNAL PARAMETERS-1'!$B$5:$J$44,9,FALSE)*SSPYLD2!$F196</f>
        <v>0</v>
      </c>
      <c r="R196" s="47">
        <f>SSPYLD1!R196*VLOOKUP(SSPYLD2!R$4,'[1]INTERNAL PARAMETERS-1'!$B$5:$J$44,5,FALSE)*VLOOKUP(SSPYLD2!R$4,'[1]INTERNAL PARAMETERS-1'!$B$5:$J$44,7,FALSE)*SSPYLD2!$F196 + SSPYLD1!R196*(1-VLOOKUP(SSPYLD2!R$4,'[1]INTERNAL PARAMETERS-1'!$B$5:$J$44,5,FALSE))*VLOOKUP(SSPYLD2!R$4,'[1]INTERNAL PARAMETERS-1'!$B$5:$J$44,9,FALSE)*SSPYLD2!$F196</f>
        <v>0</v>
      </c>
      <c r="S196" s="47">
        <f>SSPYLD1!S196*VLOOKUP(SSPYLD2!S$4,'[1]INTERNAL PARAMETERS-1'!$B$5:$J$44,5,FALSE)*VLOOKUP(SSPYLD2!S$4,'[1]INTERNAL PARAMETERS-1'!$B$5:$J$44,7,FALSE)*SSPYLD2!$F196 + SSPYLD1!S196*(1-VLOOKUP(SSPYLD2!S$4,'[1]INTERNAL PARAMETERS-1'!$B$5:$J$44,5,FALSE))*VLOOKUP(SSPYLD2!S$4,'[1]INTERNAL PARAMETERS-1'!$B$5:$J$44,9,FALSE)*SSPYLD2!$F196</f>
        <v>0</v>
      </c>
      <c r="T196" s="47">
        <f>SSPYLD1!T196*VLOOKUP(SSPYLD2!T$4,'[1]INTERNAL PARAMETERS-1'!$B$5:$J$44,5,FALSE)*VLOOKUP(SSPYLD2!T$4,'[1]INTERNAL PARAMETERS-1'!$B$5:$J$44,7,FALSE)*SSPYLD2!$F196 + SSPYLD1!T196*(1-VLOOKUP(SSPYLD2!T$4,'[1]INTERNAL PARAMETERS-1'!$B$5:$J$44,5,FALSE))*VLOOKUP(SSPYLD2!T$4,'[1]INTERNAL PARAMETERS-1'!$B$5:$J$44,9,FALSE)*SSPYLD2!$F196</f>
        <v>0</v>
      </c>
      <c r="U196" s="47">
        <f>SSPYLD1!U196*VLOOKUP(SSPYLD2!U$4,'[1]INTERNAL PARAMETERS-1'!$B$5:$J$44,5,FALSE)*VLOOKUP(SSPYLD2!U$4,'[1]INTERNAL PARAMETERS-1'!$B$5:$J$44,7,FALSE)*SSPYLD2!$F196 + SSPYLD1!U196*(1-VLOOKUP(SSPYLD2!U$4,'[1]INTERNAL PARAMETERS-1'!$B$5:$J$44,5,FALSE))*VLOOKUP(SSPYLD2!U$4,'[1]INTERNAL PARAMETERS-1'!$B$5:$J$44,9,FALSE)*SSPYLD2!$F196</f>
        <v>0</v>
      </c>
      <c r="V196" s="47">
        <f>SSPYLD1!V196*VLOOKUP(SSPYLD2!V$4,'[1]INTERNAL PARAMETERS-1'!$B$5:$J$44,5,FALSE)*VLOOKUP(SSPYLD2!V$4,'[1]INTERNAL PARAMETERS-1'!$B$5:$J$44,7,FALSE)*SSPYLD2!$F196 + SSPYLD1!V196*(1-VLOOKUP(SSPYLD2!V$4,'[1]INTERNAL PARAMETERS-1'!$B$5:$J$44,5,FALSE))*VLOOKUP(SSPYLD2!V$4,'[1]INTERNAL PARAMETERS-1'!$B$5:$J$44,9,FALSE)*SSPYLD2!$F196</f>
        <v>0</v>
      </c>
      <c r="W196" s="47">
        <f>SSPYLD1!W196*VLOOKUP(SSPYLD2!W$4,'[1]INTERNAL PARAMETERS-1'!$B$5:$J$44,5,FALSE)*VLOOKUP(SSPYLD2!W$4,'[1]INTERNAL PARAMETERS-1'!$B$5:$J$44,7,FALSE)*SSPYLD2!$F196 + SSPYLD1!W196*(1-VLOOKUP(SSPYLD2!W$4,'[1]INTERNAL PARAMETERS-1'!$B$5:$J$44,5,FALSE))*VLOOKUP(SSPYLD2!W$4,'[1]INTERNAL PARAMETERS-1'!$B$5:$J$44,9,FALSE)*SSPYLD2!$F196</f>
        <v>0</v>
      </c>
      <c r="X196" s="47">
        <f>SSPYLD1!X196*VLOOKUP(SSPYLD2!X$4,'[1]INTERNAL PARAMETERS-1'!$B$5:$J$44,5,FALSE)*VLOOKUP(SSPYLD2!X$4,'[1]INTERNAL PARAMETERS-1'!$B$5:$J$44,7,FALSE)*SSPYLD2!$F196 + SSPYLD1!X196*(1-VLOOKUP(SSPYLD2!X$4,'[1]INTERNAL PARAMETERS-1'!$B$5:$J$44,5,FALSE))*VLOOKUP(SSPYLD2!X$4,'[1]INTERNAL PARAMETERS-1'!$B$5:$J$44,9,FALSE)*SSPYLD2!$F196</f>
        <v>0</v>
      </c>
      <c r="Y196" s="47">
        <f>SSPYLD1!Y196*VLOOKUP(SSPYLD2!Y$4,'[1]INTERNAL PARAMETERS-1'!$B$5:$J$44,5,FALSE)*VLOOKUP(SSPYLD2!Y$4,'[1]INTERNAL PARAMETERS-1'!$B$5:$J$44,7,FALSE)*SSPYLD2!$F196 + SSPYLD1!Y196*(1-VLOOKUP(SSPYLD2!Y$4,'[1]INTERNAL PARAMETERS-1'!$B$5:$J$44,5,FALSE))*VLOOKUP(SSPYLD2!Y$4,'[1]INTERNAL PARAMETERS-1'!$B$5:$J$44,9,FALSE)*SSPYLD2!$F196</f>
        <v>0</v>
      </c>
      <c r="Z196" s="47">
        <f>SSPYLD1!Z196*VLOOKUP(SSPYLD2!Z$4,'[1]INTERNAL PARAMETERS-1'!$B$5:$J$44,5,FALSE)*VLOOKUP(SSPYLD2!Z$4,'[1]INTERNAL PARAMETERS-1'!$B$5:$J$44,7,FALSE)*SSPYLD2!$F196 + SSPYLD1!Z196*(1-VLOOKUP(SSPYLD2!Z$4,'[1]INTERNAL PARAMETERS-1'!$B$5:$J$44,5,FALSE))*VLOOKUP(SSPYLD2!Z$4,'[1]INTERNAL PARAMETERS-1'!$B$5:$J$44,9,FALSE)*SSPYLD2!$F196</f>
        <v>0</v>
      </c>
      <c r="AA196" s="47">
        <f>SSPYLD1!AA196*VLOOKUP(SSPYLD2!AA$4,'[1]INTERNAL PARAMETERS-1'!$B$5:$J$44,5,FALSE)*VLOOKUP(SSPYLD2!AA$4,'[1]INTERNAL PARAMETERS-1'!$B$5:$J$44,7,FALSE)*SSPYLD2!$F196 + SSPYLD1!AA196*(1-VLOOKUP(SSPYLD2!AA$4,'[1]INTERNAL PARAMETERS-1'!$B$5:$J$44,5,FALSE))*VLOOKUP(SSPYLD2!AA$4,'[1]INTERNAL PARAMETERS-1'!$B$5:$J$44,9,FALSE)*SSPYLD2!$F196</f>
        <v>0</v>
      </c>
      <c r="AB196" s="47">
        <f>SSPYLD1!AB196*VLOOKUP(SSPYLD2!AB$4,'[1]INTERNAL PARAMETERS-1'!$B$5:$J$44,5,FALSE)*VLOOKUP(SSPYLD2!AB$4,'[1]INTERNAL PARAMETERS-1'!$B$5:$J$44,7,FALSE)*SSPYLD2!$F196 + SSPYLD1!AB196*(1-VLOOKUP(SSPYLD2!AB$4,'[1]INTERNAL PARAMETERS-1'!$B$5:$J$44,5,FALSE))*VLOOKUP(SSPYLD2!AB$4,'[1]INTERNAL PARAMETERS-1'!$B$5:$J$44,9,FALSE)*SSPYLD2!$F196</f>
        <v>0</v>
      </c>
      <c r="AC196" s="47">
        <f>SSPYLD1!AC196*VLOOKUP(SSPYLD2!AC$4,'[1]INTERNAL PARAMETERS-1'!$B$5:$J$44,5,FALSE)*VLOOKUP(SSPYLD2!AC$4,'[1]INTERNAL PARAMETERS-1'!$B$5:$J$44,7,FALSE)*SSPYLD2!$F196 + SSPYLD1!AC196*(1-VLOOKUP(SSPYLD2!AC$4,'[1]INTERNAL PARAMETERS-1'!$B$5:$J$44,5,FALSE))*VLOOKUP(SSPYLD2!AC$4,'[1]INTERNAL PARAMETERS-1'!$B$5:$J$44,9,FALSE)*SSPYLD2!$F196</f>
        <v>0</v>
      </c>
      <c r="AD196" s="47">
        <f>SSPYLD1!AD196*VLOOKUP(SSPYLD2!AD$4,'[1]INTERNAL PARAMETERS-1'!$B$5:$J$44,5,FALSE)*VLOOKUP(SSPYLD2!AD$4,'[1]INTERNAL PARAMETERS-1'!$B$5:$J$44,7,FALSE)*SSPYLD2!$F196 + SSPYLD1!AD196*(1-VLOOKUP(SSPYLD2!AD$4,'[1]INTERNAL PARAMETERS-1'!$B$5:$J$44,5,FALSE))*VLOOKUP(SSPYLD2!AD$4,'[1]INTERNAL PARAMETERS-1'!$B$5:$J$44,9,FALSE)*SSPYLD2!$F196</f>
        <v>0</v>
      </c>
      <c r="AE196" s="47">
        <f>SSPYLD1!AE196*VLOOKUP(SSPYLD2!AE$4,'[1]INTERNAL PARAMETERS-1'!$B$5:$J$44,5,FALSE)*VLOOKUP(SSPYLD2!AE$4,'[1]INTERNAL PARAMETERS-1'!$B$5:$J$44,7,FALSE)*SSPYLD2!$F196 + SSPYLD1!AE196*(1-VLOOKUP(SSPYLD2!AE$4,'[1]INTERNAL PARAMETERS-1'!$B$5:$J$44,5,FALSE))*VLOOKUP(SSPYLD2!AE$4,'[1]INTERNAL PARAMETERS-1'!$B$5:$J$44,9,FALSE)*SSPYLD2!$F196</f>
        <v>0</v>
      </c>
      <c r="AF196" s="47">
        <f>SSPYLD1!AF196*VLOOKUP(SSPYLD2!AF$4,'[1]INTERNAL PARAMETERS-1'!$B$5:$J$44,5,FALSE)*VLOOKUP(SSPYLD2!AF$4,'[1]INTERNAL PARAMETERS-1'!$B$5:$J$44,7,FALSE)*SSPYLD2!$F196 + SSPYLD1!AF196*(1-VLOOKUP(SSPYLD2!AF$4,'[1]INTERNAL PARAMETERS-1'!$B$5:$J$44,5,FALSE))*VLOOKUP(SSPYLD2!AF$4,'[1]INTERNAL PARAMETERS-1'!$B$5:$J$44,9,FALSE)*SSPYLD2!$F196</f>
        <v>0</v>
      </c>
      <c r="AG196" s="47">
        <f>SSPYLD1!AG196*VLOOKUP(SSPYLD2!AG$4,'[1]INTERNAL PARAMETERS-1'!$B$5:$J$44,5,FALSE)*VLOOKUP(SSPYLD2!AG$4,'[1]INTERNAL PARAMETERS-1'!$B$5:$J$44,7,FALSE)*SSPYLD2!$F196 + SSPYLD1!AG196*(1-VLOOKUP(SSPYLD2!AG$4,'[1]INTERNAL PARAMETERS-1'!$B$5:$J$44,5,FALSE))*VLOOKUP(SSPYLD2!AG$4,'[1]INTERNAL PARAMETERS-1'!$B$5:$J$44,9,FALSE)*SSPYLD2!$F196</f>
        <v>0</v>
      </c>
      <c r="AH196" s="47">
        <f>SSPYLD1!AH196*VLOOKUP(SSPYLD2!AH$4,'[1]INTERNAL PARAMETERS-1'!$B$5:$J$44,5,FALSE)*VLOOKUP(SSPYLD2!AH$4,'[1]INTERNAL PARAMETERS-1'!$B$5:$J$44,7,FALSE)*SSPYLD2!$F196 + SSPYLD1!AH196*(1-VLOOKUP(SSPYLD2!AH$4,'[1]INTERNAL PARAMETERS-1'!$B$5:$J$44,5,FALSE))*VLOOKUP(SSPYLD2!AH$4,'[1]INTERNAL PARAMETERS-1'!$B$5:$J$44,9,FALSE)*SSPYLD2!$F196</f>
        <v>0</v>
      </c>
      <c r="AI196" s="47">
        <f>SSPYLD1!AI196*VLOOKUP(SSPYLD2!AI$4,'[1]INTERNAL PARAMETERS-1'!$B$5:$J$44,5,FALSE)*VLOOKUP(SSPYLD2!AI$4,'[1]INTERNAL PARAMETERS-1'!$B$5:$J$44,7,FALSE)*SSPYLD2!$F196 + SSPYLD1!AI196*(1-VLOOKUP(SSPYLD2!AI$4,'[1]INTERNAL PARAMETERS-1'!$B$5:$J$44,5,FALSE))*VLOOKUP(SSPYLD2!AI$4,'[1]INTERNAL PARAMETERS-1'!$B$5:$J$44,9,FALSE)*SSPYLD2!$F196</f>
        <v>0</v>
      </c>
      <c r="AJ196" s="47">
        <f>SSPYLD1!AJ196*VLOOKUP(SSPYLD2!AJ$4,'[1]INTERNAL PARAMETERS-1'!$B$5:$J$44,5,FALSE)*VLOOKUP(SSPYLD2!AJ$4,'[1]INTERNAL PARAMETERS-1'!$B$5:$J$44,7,FALSE)*SSPYLD2!$F196 + SSPYLD1!AJ196*(1-VLOOKUP(SSPYLD2!AJ$4,'[1]INTERNAL PARAMETERS-1'!$B$5:$J$44,5,FALSE))*VLOOKUP(SSPYLD2!AJ$4,'[1]INTERNAL PARAMETERS-1'!$B$5:$J$44,9,FALSE)*SSPYLD2!$F196</f>
        <v>0</v>
      </c>
      <c r="AK196" s="47">
        <f>SSPYLD1!AK196*VLOOKUP(SSPYLD2!AK$4,'[1]INTERNAL PARAMETERS-1'!$B$5:$J$44,5,FALSE)*VLOOKUP(SSPYLD2!AK$4,'[1]INTERNAL PARAMETERS-1'!$B$5:$J$44,7,FALSE)*SSPYLD2!$F196 + SSPYLD1!AK196*(1-VLOOKUP(SSPYLD2!AK$4,'[1]INTERNAL PARAMETERS-1'!$B$5:$J$44,5,FALSE))*VLOOKUP(SSPYLD2!AK$4,'[1]INTERNAL PARAMETERS-1'!$B$5:$J$44,9,FALSE)*SSPYLD2!$F196</f>
        <v>0</v>
      </c>
      <c r="AL196" s="47">
        <f>SSPYLD1!AL196*VLOOKUP(SSPYLD2!AL$4,'[1]INTERNAL PARAMETERS-1'!$B$5:$J$44,5,FALSE)*VLOOKUP(SSPYLD2!AL$4,'[1]INTERNAL PARAMETERS-1'!$B$5:$J$44,7,FALSE)*SSPYLD2!$F196 + SSPYLD1!AL196*(1-VLOOKUP(SSPYLD2!AL$4,'[1]INTERNAL PARAMETERS-1'!$B$5:$J$44,5,FALSE))*VLOOKUP(SSPYLD2!AL$4,'[1]INTERNAL PARAMETERS-1'!$B$5:$J$44,9,FALSE)*SSPYLD2!$F196</f>
        <v>0</v>
      </c>
      <c r="AM196" s="47">
        <f>SSPYLD1!AM196*VLOOKUP(SSPYLD2!AM$4,'[1]INTERNAL PARAMETERS-1'!$B$5:$J$44,5,FALSE)*VLOOKUP(SSPYLD2!AM$4,'[1]INTERNAL PARAMETERS-1'!$B$5:$J$44,7,FALSE)*SSPYLD2!$F196 + SSPYLD1!AM196*(1-VLOOKUP(SSPYLD2!AM$4,'[1]INTERNAL PARAMETERS-1'!$B$5:$J$44,5,FALSE))*VLOOKUP(SSPYLD2!AM$4,'[1]INTERNAL PARAMETERS-1'!$B$5:$J$44,9,FALSE)*SSPYLD2!$F196</f>
        <v>0</v>
      </c>
      <c r="AN196" s="47">
        <f>SSPYLD1!AN196*VLOOKUP(SSPYLD2!AN$4,'[1]INTERNAL PARAMETERS-1'!$B$5:$J$44,5,FALSE)*VLOOKUP(SSPYLD2!AN$4,'[1]INTERNAL PARAMETERS-1'!$B$5:$J$44,7,FALSE)*SSPYLD2!$F196 + SSPYLD1!AN196*(1-VLOOKUP(SSPYLD2!AN$4,'[1]INTERNAL PARAMETERS-1'!$B$5:$J$44,5,FALSE))*VLOOKUP(SSPYLD2!AN$4,'[1]INTERNAL PARAMETERS-1'!$B$5:$J$44,9,FALSE)*SSPYLD2!$F196</f>
        <v>0</v>
      </c>
      <c r="AO196" s="47">
        <f>SSPYLD1!AO196*VLOOKUP(SSPYLD2!AO$4,'[1]INTERNAL PARAMETERS-1'!$B$5:$J$44,5,FALSE)*VLOOKUP(SSPYLD2!AO$4,'[1]INTERNAL PARAMETERS-1'!$B$5:$J$44,7,FALSE)*SSPYLD2!$F196 + SSPYLD1!AO196*(1-VLOOKUP(SSPYLD2!AO$4,'[1]INTERNAL PARAMETERS-1'!$B$5:$J$44,5,FALSE))*VLOOKUP(SSPYLD2!AO$4,'[1]INTERNAL PARAMETERS-1'!$B$5:$J$44,9,FALSE)*SSPYLD2!$F196</f>
        <v>0</v>
      </c>
      <c r="AP196" s="47">
        <f>SSPYLD1!AP196*VLOOKUP(SSPYLD2!AP$4,'[1]INTERNAL PARAMETERS-1'!$B$5:$J$44,5,FALSE)*VLOOKUP(SSPYLD2!AP$4,'[1]INTERNAL PARAMETERS-1'!$B$5:$J$44,7,FALSE)*SSPYLD2!$F196 + SSPYLD1!AP196*(1-VLOOKUP(SSPYLD2!AP$4,'[1]INTERNAL PARAMETERS-1'!$B$5:$J$44,5,FALSE))*VLOOKUP(SSPYLD2!AP$4,'[1]INTERNAL PARAMETERS-1'!$B$5:$J$44,9,FALSE)*SSPYLD2!$F196</f>
        <v>0</v>
      </c>
      <c r="AQ196" s="47">
        <f>SSPYLD1!AQ196*VLOOKUP(SSPYLD2!AQ$4,'[1]INTERNAL PARAMETERS-1'!$B$5:$J$44,5,FALSE)*VLOOKUP(SSPYLD2!AQ$4,'[1]INTERNAL PARAMETERS-1'!$B$5:$J$44,7,FALSE)*SSPYLD2!$F196 + SSPYLD1!AQ196*(1-VLOOKUP(SSPYLD2!AQ$4,'[1]INTERNAL PARAMETERS-1'!$B$5:$J$44,5,FALSE))*VLOOKUP(SSPYLD2!AQ$4,'[1]INTERNAL PARAMETERS-1'!$B$5:$J$44,9,FALSE)*SSPYLD2!$F196</f>
        <v>0</v>
      </c>
      <c r="AR196" s="47">
        <f>SSPYLD1!AR196*VLOOKUP(SSPYLD2!AR$4,'[1]INTERNAL PARAMETERS-1'!$B$5:$J$44,5,FALSE)*VLOOKUP(SSPYLD2!AR$4,'[1]INTERNAL PARAMETERS-1'!$B$5:$J$44,7,FALSE)*SSPYLD2!$F196 + SSPYLD1!AR196*(1-VLOOKUP(SSPYLD2!AR$4,'[1]INTERNAL PARAMETERS-1'!$B$5:$J$44,5,FALSE))*VLOOKUP(SSPYLD2!AR$4,'[1]INTERNAL PARAMETERS-1'!$B$5:$J$44,9,FALSE)*SSPYLD2!$F196</f>
        <v>0</v>
      </c>
      <c r="AS196" s="47">
        <f>SSPYLD1!AS196*VLOOKUP(SSPYLD2!AS$4,'[1]INTERNAL PARAMETERS-1'!$B$5:$J$44,5,FALSE)*VLOOKUP(SSPYLD2!AS$4,'[1]INTERNAL PARAMETERS-1'!$B$5:$J$44,7,FALSE)*SSPYLD2!$F196 + SSPYLD1!AS196*(1-VLOOKUP(SSPYLD2!AS$4,'[1]INTERNAL PARAMETERS-1'!$B$5:$J$44,5,FALSE))*VLOOKUP(SSPYLD2!AS$4,'[1]INTERNAL PARAMETERS-1'!$B$5:$J$44,9,FALSE)*SSPYLD2!$F196</f>
        <v>0</v>
      </c>
      <c r="AT196" s="46">
        <f>SSPYLD1!AT196*VLOOKUP(SSPYLD2!AT$4,'[1]INTERNAL PARAMETERS-1'!$B$5:$J$44,5,FALSE)*VLOOKUP(SSPYLD2!AT$4,'[1]INTERNAL PARAMETERS-1'!$B$5:$J$44,7,FALSE)*SSPYLD2!$F196 + SSPYLD1!AT196*(1-VLOOKUP(SSPYLD2!AT$4,'[1]INTERNAL PARAMETERS-1'!$B$5:$J$44,5,FALSE))*VLOOKUP(SSPYLD2!AT$4,'[1]INTERNAL PARAMETERS-1'!$B$5:$J$44,9,FALSE)*SSPYLD2!$F196</f>
        <v>0</v>
      </c>
      <c r="AU196" s="48">
        <f>SSPYLD1!AU196*VLOOKUP(SSPYLD2!AU$4,'[1]INTERNAL PARAMETERS-1'!$B$5:$J$44,5,FALSE)*VLOOKUP(SSPYLD2!AU$4,'[1]INTERNAL PARAMETERS-1'!$B$5:$J$44,6,FALSE)*VLOOKUP(SSPYLD2!AU$4,'[1]INTERNAL PARAMETERS-1'!$B$5:$J$44,3,FALSE) + SSPYLD1!AU196*(1-VLOOKUP(SSPYLD2!AU$4,'[1]INTERNAL PARAMETERS-1'!$B$5:$J$44,5,FALSE))*VLOOKUP(SSPYLD2!AU$4,'[1]INTERNAL PARAMETERS-1'!$B$5:$J$44,8,FALSE)*VLOOKUP(SSPYLD2!AU$4,'[1]INTERNAL PARAMETERS-1'!$B$5:$J$44,3,FALSE)</f>
        <v>0</v>
      </c>
      <c r="AV196" s="47">
        <f>SSPYLD1!AV196*VLOOKUP(SSPYLD2!AV$4,'[1]INTERNAL PARAMETERS-1'!$B$5:$J$44,5,FALSE)*VLOOKUP(SSPYLD2!AV$4,'[1]INTERNAL PARAMETERS-1'!$B$5:$J$44,6,FALSE)*VLOOKUP(SSPYLD2!AV$4,'[1]INTERNAL PARAMETERS-1'!$B$5:$J$44,3,FALSE) + SSPYLD1!AV196*(1-VLOOKUP(SSPYLD2!AV$4,'[1]INTERNAL PARAMETERS-1'!$B$5:$J$44,5,FALSE))*VLOOKUP(SSPYLD2!AV$4,'[1]INTERNAL PARAMETERS-1'!$B$5:$J$44,8,FALSE)*VLOOKUP(SSPYLD2!AV$4,'[1]INTERNAL PARAMETERS-1'!$B$5:$J$44,3,FALSE)</f>
        <v>0</v>
      </c>
      <c r="AW196" s="47">
        <f>SSPYLD1!AW196*VLOOKUP(SSPYLD2!AW$4,'[1]INTERNAL PARAMETERS-1'!$B$5:$J$44,5,FALSE)*VLOOKUP(SSPYLD2!AW$4,'[1]INTERNAL PARAMETERS-1'!$B$5:$J$44,6,FALSE)*VLOOKUP(SSPYLD2!AW$4,'[1]INTERNAL PARAMETERS-1'!$B$5:$J$44,3,FALSE) + SSPYLD1!AW196*(1-VLOOKUP(SSPYLD2!AW$4,'[1]INTERNAL PARAMETERS-1'!$B$5:$J$44,5,FALSE))*VLOOKUP(SSPYLD2!AW$4,'[1]INTERNAL PARAMETERS-1'!$B$5:$J$44,8,FALSE)*VLOOKUP(SSPYLD2!AW$4,'[1]INTERNAL PARAMETERS-1'!$B$5:$J$44,3,FALSE)</f>
        <v>0</v>
      </c>
      <c r="AX196" s="47">
        <f>SSPYLD1!AX196*VLOOKUP(SSPYLD2!AX$4,'[1]INTERNAL PARAMETERS-1'!$B$5:$J$44,5,FALSE)*VLOOKUP(SSPYLD2!AX$4,'[1]INTERNAL PARAMETERS-1'!$B$5:$J$44,6,FALSE)*VLOOKUP(SSPYLD2!AX$4,'[1]INTERNAL PARAMETERS-1'!$B$5:$J$44,3,FALSE) + SSPYLD1!AX196*(1-VLOOKUP(SSPYLD2!AX$4,'[1]INTERNAL PARAMETERS-1'!$B$5:$J$44,5,FALSE))*VLOOKUP(SSPYLD2!AX$4,'[1]INTERNAL PARAMETERS-1'!$B$5:$J$44,8,FALSE)*VLOOKUP(SSPYLD2!AX$4,'[1]INTERNAL PARAMETERS-1'!$B$5:$J$44,3,FALSE)</f>
        <v>0</v>
      </c>
      <c r="AY196" s="47">
        <f>SSPYLD1!AY196*VLOOKUP(SSPYLD2!AY$4,'[1]INTERNAL PARAMETERS-1'!$B$5:$J$44,5,FALSE)*VLOOKUP(SSPYLD2!AY$4,'[1]INTERNAL PARAMETERS-1'!$B$5:$J$44,6,FALSE)*VLOOKUP(SSPYLD2!AY$4,'[1]INTERNAL PARAMETERS-1'!$B$5:$J$44,3,FALSE) + SSPYLD1!AY196*(1-VLOOKUP(SSPYLD2!AY$4,'[1]INTERNAL PARAMETERS-1'!$B$5:$J$44,5,FALSE))*VLOOKUP(SSPYLD2!AY$4,'[1]INTERNAL PARAMETERS-1'!$B$5:$J$44,8,FALSE)*VLOOKUP(SSPYLD2!AY$4,'[1]INTERNAL PARAMETERS-1'!$B$5:$J$44,3,FALSE)</f>
        <v>0</v>
      </c>
      <c r="AZ196" s="47">
        <f>SSPYLD1!AZ196*VLOOKUP(SSPYLD2!AZ$4,'[1]INTERNAL PARAMETERS-1'!$B$5:$J$44,5,FALSE)*VLOOKUP(SSPYLD2!AZ$4,'[1]INTERNAL PARAMETERS-1'!$B$5:$J$44,6,FALSE)*VLOOKUP(SSPYLD2!AZ$4,'[1]INTERNAL PARAMETERS-1'!$B$5:$J$44,3,FALSE) + SSPYLD1!AZ196*(1-VLOOKUP(SSPYLD2!AZ$4,'[1]INTERNAL PARAMETERS-1'!$B$5:$J$44,5,FALSE))*VLOOKUP(SSPYLD2!AZ$4,'[1]INTERNAL PARAMETERS-1'!$B$5:$J$44,8,FALSE)*VLOOKUP(SSPYLD2!AZ$4,'[1]INTERNAL PARAMETERS-1'!$B$5:$J$44,3,FALSE)</f>
        <v>0</v>
      </c>
      <c r="BA196" s="47">
        <f>SSPYLD1!BA196*VLOOKUP(SSPYLD2!BA$4,'[1]INTERNAL PARAMETERS-1'!$B$5:$J$44,5,FALSE)*VLOOKUP(SSPYLD2!BA$4,'[1]INTERNAL PARAMETERS-1'!$B$5:$J$44,6,FALSE)*VLOOKUP(SSPYLD2!BA$4,'[1]INTERNAL PARAMETERS-1'!$B$5:$J$44,3,FALSE) + SSPYLD1!BA196*(1-VLOOKUP(SSPYLD2!BA$4,'[1]INTERNAL PARAMETERS-1'!$B$5:$J$44,5,FALSE))*VLOOKUP(SSPYLD2!BA$4,'[1]INTERNAL PARAMETERS-1'!$B$5:$J$44,8,FALSE)*VLOOKUP(SSPYLD2!BA$4,'[1]INTERNAL PARAMETERS-1'!$B$5:$J$44,3,FALSE)</f>
        <v>0</v>
      </c>
      <c r="BB196" s="47">
        <f>SSPYLD1!BB196*VLOOKUP(SSPYLD2!BB$4,'[1]INTERNAL PARAMETERS-1'!$B$5:$J$44,5,FALSE)*VLOOKUP(SSPYLD2!BB$4,'[1]INTERNAL PARAMETERS-1'!$B$5:$J$44,6,FALSE)*VLOOKUP(SSPYLD2!BB$4,'[1]INTERNAL PARAMETERS-1'!$B$5:$J$44,3,FALSE) + SSPYLD1!BB196*(1-VLOOKUP(SSPYLD2!BB$4,'[1]INTERNAL PARAMETERS-1'!$B$5:$J$44,5,FALSE))*VLOOKUP(SSPYLD2!BB$4,'[1]INTERNAL PARAMETERS-1'!$B$5:$J$44,8,FALSE)*VLOOKUP(SSPYLD2!BB$4,'[1]INTERNAL PARAMETERS-1'!$B$5:$J$44,3,FALSE)</f>
        <v>0</v>
      </c>
      <c r="BC196" s="47">
        <f>SSPYLD1!BC196*VLOOKUP(SSPYLD2!BC$4,'[1]INTERNAL PARAMETERS-1'!$B$5:$J$44,5,FALSE)*VLOOKUP(SSPYLD2!BC$4,'[1]INTERNAL PARAMETERS-1'!$B$5:$J$44,6,FALSE)*VLOOKUP(SSPYLD2!BC$4,'[1]INTERNAL PARAMETERS-1'!$B$5:$J$44,3,FALSE) + SSPYLD1!BC196*(1-VLOOKUP(SSPYLD2!BC$4,'[1]INTERNAL PARAMETERS-1'!$B$5:$J$44,5,FALSE))*VLOOKUP(SSPYLD2!BC$4,'[1]INTERNAL PARAMETERS-1'!$B$5:$J$44,8,FALSE)*VLOOKUP(SSPYLD2!BC$4,'[1]INTERNAL PARAMETERS-1'!$B$5:$J$44,3,FALSE)</f>
        <v>0</v>
      </c>
      <c r="BD196" s="47">
        <f>SSPYLD1!BD196*VLOOKUP(SSPYLD2!BD$4,'[1]INTERNAL PARAMETERS-1'!$B$5:$J$44,5,FALSE)*VLOOKUP(SSPYLD2!BD$4,'[1]INTERNAL PARAMETERS-1'!$B$5:$J$44,6,FALSE)*VLOOKUP(SSPYLD2!BD$4,'[1]INTERNAL PARAMETERS-1'!$B$5:$J$44,3,FALSE) + SSPYLD1!BD196*(1-VLOOKUP(SSPYLD2!BD$4,'[1]INTERNAL PARAMETERS-1'!$B$5:$J$44,5,FALSE))*VLOOKUP(SSPYLD2!BD$4,'[1]INTERNAL PARAMETERS-1'!$B$5:$J$44,8,FALSE)*VLOOKUP(SSPYLD2!BD$4,'[1]INTERNAL PARAMETERS-1'!$B$5:$J$44,3,FALSE)</f>
        <v>0</v>
      </c>
      <c r="BE196" s="47">
        <f>SSPYLD1!BE196*VLOOKUP(SSPYLD2!BE$4,'[1]INTERNAL PARAMETERS-1'!$B$5:$J$44,5,FALSE)*VLOOKUP(SSPYLD2!BE$4,'[1]INTERNAL PARAMETERS-1'!$B$5:$J$44,6,FALSE)*VLOOKUP(SSPYLD2!BE$4,'[1]INTERNAL PARAMETERS-1'!$B$5:$J$44,3,FALSE) + SSPYLD1!BE196*(1-VLOOKUP(SSPYLD2!BE$4,'[1]INTERNAL PARAMETERS-1'!$B$5:$J$44,5,FALSE))*VLOOKUP(SSPYLD2!BE$4,'[1]INTERNAL PARAMETERS-1'!$B$5:$J$44,8,FALSE)*VLOOKUP(SSPYLD2!BE$4,'[1]INTERNAL PARAMETERS-1'!$B$5:$J$44,3,FALSE)</f>
        <v>0</v>
      </c>
      <c r="BF196" s="47">
        <f>SSPYLD1!BF196*VLOOKUP(SSPYLD2!BF$4,'[1]INTERNAL PARAMETERS-1'!$B$5:$J$44,5,FALSE)*VLOOKUP(SSPYLD2!BF$4,'[1]INTERNAL PARAMETERS-1'!$B$5:$J$44,6,FALSE)*VLOOKUP(SSPYLD2!BF$4,'[1]INTERNAL PARAMETERS-1'!$B$5:$J$44,3,FALSE) + SSPYLD1!BF196*(1-VLOOKUP(SSPYLD2!BF$4,'[1]INTERNAL PARAMETERS-1'!$B$5:$J$44,5,FALSE))*VLOOKUP(SSPYLD2!BF$4,'[1]INTERNAL PARAMETERS-1'!$B$5:$J$44,8,FALSE)*VLOOKUP(SSPYLD2!BF$4,'[1]INTERNAL PARAMETERS-1'!$B$5:$J$44,3,FALSE)</f>
        <v>0</v>
      </c>
      <c r="BG196" s="47">
        <f>SSPYLD1!BG196*VLOOKUP(SSPYLD2!BG$4,'[1]INTERNAL PARAMETERS-1'!$B$5:$J$44,5,FALSE)*VLOOKUP(SSPYLD2!BG$4,'[1]INTERNAL PARAMETERS-1'!$B$5:$J$44,6,FALSE)*VLOOKUP(SSPYLD2!BG$4,'[1]INTERNAL PARAMETERS-1'!$B$5:$J$44,3,FALSE) + SSPYLD1!BG196*(1-VLOOKUP(SSPYLD2!BG$4,'[1]INTERNAL PARAMETERS-1'!$B$5:$J$44,5,FALSE))*VLOOKUP(SSPYLD2!BG$4,'[1]INTERNAL PARAMETERS-1'!$B$5:$J$44,8,FALSE)*VLOOKUP(SSPYLD2!BG$4,'[1]INTERNAL PARAMETERS-1'!$B$5:$J$44,3,FALSE)</f>
        <v>0</v>
      </c>
      <c r="BH196" s="47">
        <f>SSPYLD1!BH196*VLOOKUP(SSPYLD2!BH$4,'[1]INTERNAL PARAMETERS-1'!$B$5:$J$44,5,FALSE)*VLOOKUP(SSPYLD2!BH$4,'[1]INTERNAL PARAMETERS-1'!$B$5:$J$44,6,FALSE)*VLOOKUP(SSPYLD2!BH$4,'[1]INTERNAL PARAMETERS-1'!$B$5:$J$44,3,FALSE) + SSPYLD1!BH196*(1-VLOOKUP(SSPYLD2!BH$4,'[1]INTERNAL PARAMETERS-1'!$B$5:$J$44,5,FALSE))*VLOOKUP(SSPYLD2!BH$4,'[1]INTERNAL PARAMETERS-1'!$B$5:$J$44,8,FALSE)*VLOOKUP(SSPYLD2!BH$4,'[1]INTERNAL PARAMETERS-1'!$B$5:$J$44,3,FALSE)</f>
        <v>0</v>
      </c>
      <c r="BI196" s="47">
        <f>SSPYLD1!BI196*VLOOKUP(SSPYLD2!BI$4,'[1]INTERNAL PARAMETERS-1'!$B$5:$J$44,5,FALSE)*VLOOKUP(SSPYLD2!BI$4,'[1]INTERNAL PARAMETERS-1'!$B$5:$J$44,6,FALSE)*VLOOKUP(SSPYLD2!BI$4,'[1]INTERNAL PARAMETERS-1'!$B$5:$J$44,3,FALSE) + SSPYLD1!BI196*(1-VLOOKUP(SSPYLD2!BI$4,'[1]INTERNAL PARAMETERS-1'!$B$5:$J$44,5,FALSE))*VLOOKUP(SSPYLD2!BI$4,'[1]INTERNAL PARAMETERS-1'!$B$5:$J$44,8,FALSE)*VLOOKUP(SSPYLD2!BI$4,'[1]INTERNAL PARAMETERS-1'!$B$5:$J$44,3,FALSE)</f>
        <v>0</v>
      </c>
      <c r="BJ196" s="47">
        <f>SSPYLD1!BJ196*VLOOKUP(SSPYLD2!BJ$4,'[1]INTERNAL PARAMETERS-1'!$B$5:$J$44,5,FALSE)*VLOOKUP(SSPYLD2!BJ$4,'[1]INTERNAL PARAMETERS-1'!$B$5:$J$44,6,FALSE)*VLOOKUP(SSPYLD2!BJ$4,'[1]INTERNAL PARAMETERS-1'!$B$5:$J$44,3,FALSE) + SSPYLD1!BJ196*(1-VLOOKUP(SSPYLD2!BJ$4,'[1]INTERNAL PARAMETERS-1'!$B$5:$J$44,5,FALSE))*VLOOKUP(SSPYLD2!BJ$4,'[1]INTERNAL PARAMETERS-1'!$B$5:$J$44,8,FALSE)*VLOOKUP(SSPYLD2!BJ$4,'[1]INTERNAL PARAMETERS-1'!$B$5:$J$44,3,FALSE)</f>
        <v>0</v>
      </c>
      <c r="BK196" s="47">
        <f>SSPYLD1!BK196*VLOOKUP(SSPYLD2!BK$4,'[1]INTERNAL PARAMETERS-1'!$B$5:$J$44,5,FALSE)*VLOOKUP(SSPYLD2!BK$4,'[1]INTERNAL PARAMETERS-1'!$B$5:$J$44,6,FALSE)*VLOOKUP(SSPYLD2!BK$4,'[1]INTERNAL PARAMETERS-1'!$B$5:$J$44,3,FALSE) + SSPYLD1!BK196*(1-VLOOKUP(SSPYLD2!BK$4,'[1]INTERNAL PARAMETERS-1'!$B$5:$J$44,5,FALSE))*VLOOKUP(SSPYLD2!BK$4,'[1]INTERNAL PARAMETERS-1'!$B$5:$J$44,8,FALSE)*VLOOKUP(SSPYLD2!BK$4,'[1]INTERNAL PARAMETERS-1'!$B$5:$J$44,3,FALSE)</f>
        <v>0</v>
      </c>
      <c r="BL196" s="47">
        <f>SSPYLD1!BL196*VLOOKUP(SSPYLD2!BL$4,'[1]INTERNAL PARAMETERS-1'!$B$5:$J$44,5,FALSE)*VLOOKUP(SSPYLD2!BL$4,'[1]INTERNAL PARAMETERS-1'!$B$5:$J$44,6,FALSE)*VLOOKUP(SSPYLD2!BL$4,'[1]INTERNAL PARAMETERS-1'!$B$5:$J$44,3,FALSE) + SSPYLD1!BL196*(1-VLOOKUP(SSPYLD2!BL$4,'[1]INTERNAL PARAMETERS-1'!$B$5:$J$44,5,FALSE))*VLOOKUP(SSPYLD2!BL$4,'[1]INTERNAL PARAMETERS-1'!$B$5:$J$44,8,FALSE)*VLOOKUP(SSPYLD2!BL$4,'[1]INTERNAL PARAMETERS-1'!$B$5:$J$44,3,FALSE)</f>
        <v>0</v>
      </c>
      <c r="BM196" s="47">
        <f>SSPYLD1!BM196*VLOOKUP(SSPYLD2!BM$4,'[1]INTERNAL PARAMETERS-1'!$B$5:$J$44,5,FALSE)*VLOOKUP(SSPYLD2!BM$4,'[1]INTERNAL PARAMETERS-1'!$B$5:$J$44,6,FALSE)*VLOOKUP(SSPYLD2!BM$4,'[1]INTERNAL PARAMETERS-1'!$B$5:$J$44,3,FALSE) + SSPYLD1!BM196*(1-VLOOKUP(SSPYLD2!BM$4,'[1]INTERNAL PARAMETERS-1'!$B$5:$J$44,5,FALSE))*VLOOKUP(SSPYLD2!BM$4,'[1]INTERNAL PARAMETERS-1'!$B$5:$J$44,8,FALSE)*VLOOKUP(SSPYLD2!BM$4,'[1]INTERNAL PARAMETERS-1'!$B$5:$J$44,3,FALSE)</f>
        <v>0</v>
      </c>
      <c r="BN196" s="47">
        <f>SSPYLD1!BN196*VLOOKUP(SSPYLD2!BN$4,'[1]INTERNAL PARAMETERS-1'!$B$5:$J$44,5,FALSE)*VLOOKUP(SSPYLD2!BN$4,'[1]INTERNAL PARAMETERS-1'!$B$5:$J$44,6,FALSE)*VLOOKUP(SSPYLD2!BN$4,'[1]INTERNAL PARAMETERS-1'!$B$5:$J$44,3,FALSE) + SSPYLD1!BN196*(1-VLOOKUP(SSPYLD2!BN$4,'[1]INTERNAL PARAMETERS-1'!$B$5:$J$44,5,FALSE))*VLOOKUP(SSPYLD2!BN$4,'[1]INTERNAL PARAMETERS-1'!$B$5:$J$44,8,FALSE)*VLOOKUP(SSPYLD2!BN$4,'[1]INTERNAL PARAMETERS-1'!$B$5:$J$44,3,FALSE)</f>
        <v>0</v>
      </c>
      <c r="BO196" s="47">
        <f>SSPYLD1!BO196*VLOOKUP(SSPYLD2!BO$4,'[1]INTERNAL PARAMETERS-1'!$B$5:$J$44,5,FALSE)*VLOOKUP(SSPYLD2!BO$4,'[1]INTERNAL PARAMETERS-1'!$B$5:$J$44,6,FALSE)*VLOOKUP(SSPYLD2!BO$4,'[1]INTERNAL PARAMETERS-1'!$B$5:$J$44,3,FALSE) + SSPYLD1!BO196*(1-VLOOKUP(SSPYLD2!BO$4,'[1]INTERNAL PARAMETERS-1'!$B$5:$J$44,5,FALSE))*VLOOKUP(SSPYLD2!BO$4,'[1]INTERNAL PARAMETERS-1'!$B$5:$J$44,8,FALSE)*VLOOKUP(SSPYLD2!BO$4,'[1]INTERNAL PARAMETERS-1'!$B$5:$J$44,3,FALSE)</f>
        <v>0</v>
      </c>
      <c r="BP196" s="47">
        <f>SSPYLD1!BP196*VLOOKUP(SSPYLD2!BP$4,'[1]INTERNAL PARAMETERS-1'!$B$5:$J$44,5,FALSE)*VLOOKUP(SSPYLD2!BP$4,'[1]INTERNAL PARAMETERS-1'!$B$5:$J$44,6,FALSE)*VLOOKUP(SSPYLD2!BP$4,'[1]INTERNAL PARAMETERS-1'!$B$5:$J$44,3,FALSE) + SSPYLD1!BP196*(1-VLOOKUP(SSPYLD2!BP$4,'[1]INTERNAL PARAMETERS-1'!$B$5:$J$44,5,FALSE))*VLOOKUP(SSPYLD2!BP$4,'[1]INTERNAL PARAMETERS-1'!$B$5:$J$44,8,FALSE)*VLOOKUP(SSPYLD2!BP$4,'[1]INTERNAL PARAMETERS-1'!$B$5:$J$44,3,FALSE)</f>
        <v>0</v>
      </c>
      <c r="BQ196" s="47">
        <f>SSPYLD1!BQ196*VLOOKUP(SSPYLD2!BQ$4,'[1]INTERNAL PARAMETERS-1'!$B$5:$J$44,5,FALSE)*VLOOKUP(SSPYLD2!BQ$4,'[1]INTERNAL PARAMETERS-1'!$B$5:$J$44,6,FALSE)*VLOOKUP(SSPYLD2!BQ$4,'[1]INTERNAL PARAMETERS-1'!$B$5:$J$44,3,FALSE) + SSPYLD1!BQ196*(1-VLOOKUP(SSPYLD2!BQ$4,'[1]INTERNAL PARAMETERS-1'!$B$5:$J$44,5,FALSE))*VLOOKUP(SSPYLD2!BQ$4,'[1]INTERNAL PARAMETERS-1'!$B$5:$J$44,8,FALSE)*VLOOKUP(SSPYLD2!BQ$4,'[1]INTERNAL PARAMETERS-1'!$B$5:$J$44,3,FALSE)</f>
        <v>0</v>
      </c>
      <c r="BR196" s="47">
        <f>SSPYLD1!BR196*VLOOKUP(SSPYLD2!BR$4,'[1]INTERNAL PARAMETERS-1'!$B$5:$J$44,5,FALSE)*VLOOKUP(SSPYLD2!BR$4,'[1]INTERNAL PARAMETERS-1'!$B$5:$J$44,6,FALSE)*VLOOKUP(SSPYLD2!BR$4,'[1]INTERNAL PARAMETERS-1'!$B$5:$J$44,3,FALSE) + SSPYLD1!BR196*(1-VLOOKUP(SSPYLD2!BR$4,'[1]INTERNAL PARAMETERS-1'!$B$5:$J$44,5,FALSE))*VLOOKUP(SSPYLD2!BR$4,'[1]INTERNAL PARAMETERS-1'!$B$5:$J$44,8,FALSE)*VLOOKUP(SSPYLD2!BR$4,'[1]INTERNAL PARAMETERS-1'!$B$5:$J$44,3,FALSE)</f>
        <v>0</v>
      </c>
      <c r="BS196" s="47">
        <f>SSPYLD1!BS196*VLOOKUP(SSPYLD2!BS$4,'[1]INTERNAL PARAMETERS-1'!$B$5:$J$44,5,FALSE)*VLOOKUP(SSPYLD2!BS$4,'[1]INTERNAL PARAMETERS-1'!$B$5:$J$44,6,FALSE)*VLOOKUP(SSPYLD2!BS$4,'[1]INTERNAL PARAMETERS-1'!$B$5:$J$44,3,FALSE) + SSPYLD1!BS196*(1-VLOOKUP(SSPYLD2!BS$4,'[1]INTERNAL PARAMETERS-1'!$B$5:$J$44,5,FALSE))*VLOOKUP(SSPYLD2!BS$4,'[1]INTERNAL PARAMETERS-1'!$B$5:$J$44,8,FALSE)*VLOOKUP(SSPYLD2!BS$4,'[1]INTERNAL PARAMETERS-1'!$B$5:$J$44,3,FALSE)</f>
        <v>0</v>
      </c>
      <c r="BT196" s="47">
        <f>SSPYLD1!BT196*VLOOKUP(SSPYLD2!BT$4,'[1]INTERNAL PARAMETERS-1'!$B$5:$J$44,5,FALSE)*VLOOKUP(SSPYLD2!BT$4,'[1]INTERNAL PARAMETERS-1'!$B$5:$J$44,6,FALSE)*VLOOKUP(SSPYLD2!BT$4,'[1]INTERNAL PARAMETERS-1'!$B$5:$J$44,3,FALSE) + SSPYLD1!BT196*(1-VLOOKUP(SSPYLD2!BT$4,'[1]INTERNAL PARAMETERS-1'!$B$5:$J$44,5,FALSE))*VLOOKUP(SSPYLD2!BT$4,'[1]INTERNAL PARAMETERS-1'!$B$5:$J$44,8,FALSE)*VLOOKUP(SSPYLD2!BT$4,'[1]INTERNAL PARAMETERS-1'!$B$5:$J$44,3,FALSE)</f>
        <v>0</v>
      </c>
      <c r="BU196" s="47">
        <f>SSPYLD1!BU196*VLOOKUP(SSPYLD2!BU$4,'[1]INTERNAL PARAMETERS-1'!$B$5:$J$44,5,FALSE)*VLOOKUP(SSPYLD2!BU$4,'[1]INTERNAL PARAMETERS-1'!$B$5:$J$44,6,FALSE)*VLOOKUP(SSPYLD2!BU$4,'[1]INTERNAL PARAMETERS-1'!$B$5:$J$44,3,FALSE) + SSPYLD1!BU196*(1-VLOOKUP(SSPYLD2!BU$4,'[1]INTERNAL PARAMETERS-1'!$B$5:$J$44,5,FALSE))*VLOOKUP(SSPYLD2!BU$4,'[1]INTERNAL PARAMETERS-1'!$B$5:$J$44,8,FALSE)*VLOOKUP(SSPYLD2!BU$4,'[1]INTERNAL PARAMETERS-1'!$B$5:$J$44,3,FALSE)</f>
        <v>0</v>
      </c>
      <c r="BV196" s="47">
        <f>SSPYLD1!BV196*VLOOKUP(SSPYLD2!BV$4,'[1]INTERNAL PARAMETERS-1'!$B$5:$J$44,5,FALSE)*VLOOKUP(SSPYLD2!BV$4,'[1]INTERNAL PARAMETERS-1'!$B$5:$J$44,6,FALSE)*VLOOKUP(SSPYLD2!BV$4,'[1]INTERNAL PARAMETERS-1'!$B$5:$J$44,3,FALSE) + SSPYLD1!BV196*(1-VLOOKUP(SSPYLD2!BV$4,'[1]INTERNAL PARAMETERS-1'!$B$5:$J$44,5,FALSE))*VLOOKUP(SSPYLD2!BV$4,'[1]INTERNAL PARAMETERS-1'!$B$5:$J$44,8,FALSE)*VLOOKUP(SSPYLD2!BV$4,'[1]INTERNAL PARAMETERS-1'!$B$5:$J$44,3,FALSE)</f>
        <v>0</v>
      </c>
      <c r="BW196" s="47">
        <f>SSPYLD1!BW196*VLOOKUP(SSPYLD2!BW$4,'[1]INTERNAL PARAMETERS-1'!$B$5:$J$44,5,FALSE)*VLOOKUP(SSPYLD2!BW$4,'[1]INTERNAL PARAMETERS-1'!$B$5:$J$44,6,FALSE)*VLOOKUP(SSPYLD2!BW$4,'[1]INTERNAL PARAMETERS-1'!$B$5:$J$44,3,FALSE) + SSPYLD1!BW196*(1-VLOOKUP(SSPYLD2!BW$4,'[1]INTERNAL PARAMETERS-1'!$B$5:$J$44,5,FALSE))*VLOOKUP(SSPYLD2!BW$4,'[1]INTERNAL PARAMETERS-1'!$B$5:$J$44,8,FALSE)*VLOOKUP(SSPYLD2!BW$4,'[1]INTERNAL PARAMETERS-1'!$B$5:$J$44,3,FALSE)</f>
        <v>0</v>
      </c>
      <c r="BX196" s="47">
        <f>SSPYLD1!BX196*VLOOKUP(SSPYLD2!BX$4,'[1]INTERNAL PARAMETERS-1'!$B$5:$J$44,5,FALSE)*VLOOKUP(SSPYLD2!BX$4,'[1]INTERNAL PARAMETERS-1'!$B$5:$J$44,6,FALSE)*VLOOKUP(SSPYLD2!BX$4,'[1]INTERNAL PARAMETERS-1'!$B$5:$J$44,3,FALSE) + SSPYLD1!BX196*(1-VLOOKUP(SSPYLD2!BX$4,'[1]INTERNAL PARAMETERS-1'!$B$5:$J$44,5,FALSE))*VLOOKUP(SSPYLD2!BX$4,'[1]INTERNAL PARAMETERS-1'!$B$5:$J$44,8,FALSE)*VLOOKUP(SSPYLD2!BX$4,'[1]INTERNAL PARAMETERS-1'!$B$5:$J$44,3,FALSE)</f>
        <v>0</v>
      </c>
      <c r="BY196" s="47">
        <f>SSPYLD1!BY196*VLOOKUP(SSPYLD2!BY$4,'[1]INTERNAL PARAMETERS-1'!$B$5:$J$44,5,FALSE)*VLOOKUP(SSPYLD2!BY$4,'[1]INTERNAL PARAMETERS-1'!$B$5:$J$44,6,FALSE)*VLOOKUP(SSPYLD2!BY$4,'[1]INTERNAL PARAMETERS-1'!$B$5:$J$44,3,FALSE) + SSPYLD1!BY196*(1-VLOOKUP(SSPYLD2!BY$4,'[1]INTERNAL PARAMETERS-1'!$B$5:$J$44,5,FALSE))*VLOOKUP(SSPYLD2!BY$4,'[1]INTERNAL PARAMETERS-1'!$B$5:$J$44,8,FALSE)*VLOOKUP(SSPYLD2!BY$4,'[1]INTERNAL PARAMETERS-1'!$B$5:$J$44,3,FALSE)</f>
        <v>0</v>
      </c>
      <c r="BZ196" s="47">
        <f>SSPYLD1!BZ196*VLOOKUP(SSPYLD2!BZ$4,'[1]INTERNAL PARAMETERS-1'!$B$5:$J$44,5,FALSE)*VLOOKUP(SSPYLD2!BZ$4,'[1]INTERNAL PARAMETERS-1'!$B$5:$J$44,6,FALSE)*VLOOKUP(SSPYLD2!BZ$4,'[1]INTERNAL PARAMETERS-1'!$B$5:$J$44,3,FALSE) + SSPYLD1!BZ196*(1-VLOOKUP(SSPYLD2!BZ$4,'[1]INTERNAL PARAMETERS-1'!$B$5:$J$44,5,FALSE))*VLOOKUP(SSPYLD2!BZ$4,'[1]INTERNAL PARAMETERS-1'!$B$5:$J$44,8,FALSE)*VLOOKUP(SSPYLD2!BZ$4,'[1]INTERNAL PARAMETERS-1'!$B$5:$J$44,3,FALSE)</f>
        <v>0</v>
      </c>
      <c r="CA196" s="47">
        <f>SSPYLD1!CA196*VLOOKUP(SSPYLD2!CA$4,'[1]INTERNAL PARAMETERS-1'!$B$5:$J$44,5,FALSE)*VLOOKUP(SSPYLD2!CA$4,'[1]INTERNAL PARAMETERS-1'!$B$5:$J$44,6,FALSE)*VLOOKUP(SSPYLD2!CA$4,'[1]INTERNAL PARAMETERS-1'!$B$5:$J$44,3,FALSE) + SSPYLD1!CA196*(1-VLOOKUP(SSPYLD2!CA$4,'[1]INTERNAL PARAMETERS-1'!$B$5:$J$44,5,FALSE))*VLOOKUP(SSPYLD2!CA$4,'[1]INTERNAL PARAMETERS-1'!$B$5:$J$44,8,FALSE)*VLOOKUP(SSPYLD2!CA$4,'[1]INTERNAL PARAMETERS-1'!$B$5:$J$44,3,FALSE)</f>
        <v>0</v>
      </c>
      <c r="CB196" s="47">
        <f>SSPYLD1!CB196*VLOOKUP(SSPYLD2!CB$4,'[1]INTERNAL PARAMETERS-1'!$B$5:$J$44,5,FALSE)*VLOOKUP(SSPYLD2!CB$4,'[1]INTERNAL PARAMETERS-1'!$B$5:$J$44,6,FALSE)*VLOOKUP(SSPYLD2!CB$4,'[1]INTERNAL PARAMETERS-1'!$B$5:$J$44,3,FALSE) + SSPYLD1!CB196*(1-VLOOKUP(SSPYLD2!CB$4,'[1]INTERNAL PARAMETERS-1'!$B$5:$J$44,5,FALSE))*VLOOKUP(SSPYLD2!CB$4,'[1]INTERNAL PARAMETERS-1'!$B$5:$J$44,8,FALSE)*VLOOKUP(SSPYLD2!CB$4,'[1]INTERNAL PARAMETERS-1'!$B$5:$J$44,3,FALSE)</f>
        <v>0</v>
      </c>
      <c r="CC196" s="47">
        <f>SSPYLD1!CC196*VLOOKUP(SSPYLD2!CC$4,'[1]INTERNAL PARAMETERS-1'!$B$5:$J$44,5,FALSE)*VLOOKUP(SSPYLD2!CC$4,'[1]INTERNAL PARAMETERS-1'!$B$5:$J$44,6,FALSE)*VLOOKUP(SSPYLD2!CC$4,'[1]INTERNAL PARAMETERS-1'!$B$5:$J$44,3,FALSE) + SSPYLD1!CC196*(1-VLOOKUP(SSPYLD2!CC$4,'[1]INTERNAL PARAMETERS-1'!$B$5:$J$44,5,FALSE))*VLOOKUP(SSPYLD2!CC$4,'[1]INTERNAL PARAMETERS-1'!$B$5:$J$44,8,FALSE)*VLOOKUP(SSPYLD2!CC$4,'[1]INTERNAL PARAMETERS-1'!$B$5:$J$44,3,FALSE)</f>
        <v>0</v>
      </c>
      <c r="CD196" s="47">
        <f>SSPYLD1!CD196*VLOOKUP(SSPYLD2!CD$4,'[1]INTERNAL PARAMETERS-1'!$B$5:$J$44,5,FALSE)*VLOOKUP(SSPYLD2!CD$4,'[1]INTERNAL PARAMETERS-1'!$B$5:$J$44,6,FALSE)*VLOOKUP(SSPYLD2!CD$4,'[1]INTERNAL PARAMETERS-1'!$B$5:$J$44,3,FALSE) + SSPYLD1!CD196*(1-VLOOKUP(SSPYLD2!CD$4,'[1]INTERNAL PARAMETERS-1'!$B$5:$J$44,5,FALSE))*VLOOKUP(SSPYLD2!CD$4,'[1]INTERNAL PARAMETERS-1'!$B$5:$J$44,8,FALSE)*VLOOKUP(SSPYLD2!CD$4,'[1]INTERNAL PARAMETERS-1'!$B$5:$J$44,3,FALSE)</f>
        <v>0</v>
      </c>
      <c r="CE196" s="47">
        <f>SSPYLD1!CE196*VLOOKUP(SSPYLD2!CE$4,'[1]INTERNAL PARAMETERS-1'!$B$5:$J$44,5,FALSE)*VLOOKUP(SSPYLD2!CE$4,'[1]INTERNAL PARAMETERS-1'!$B$5:$J$44,6,FALSE)*VLOOKUP(SSPYLD2!CE$4,'[1]INTERNAL PARAMETERS-1'!$B$5:$J$44,3,FALSE) + SSPYLD1!CE196*(1-VLOOKUP(SSPYLD2!CE$4,'[1]INTERNAL PARAMETERS-1'!$B$5:$J$44,5,FALSE))*VLOOKUP(SSPYLD2!CE$4,'[1]INTERNAL PARAMETERS-1'!$B$5:$J$44,8,FALSE)*VLOOKUP(SSPYLD2!CE$4,'[1]INTERNAL PARAMETERS-1'!$B$5:$J$44,3,FALSE)</f>
        <v>0</v>
      </c>
      <c r="CF196" s="47">
        <f>SSPYLD1!CF196*VLOOKUP(SSPYLD2!CF$4,'[1]INTERNAL PARAMETERS-1'!$B$5:$J$44,5,FALSE)*VLOOKUP(SSPYLD2!CF$4,'[1]INTERNAL PARAMETERS-1'!$B$5:$J$44,6,FALSE)*VLOOKUP(SSPYLD2!CF$4,'[1]INTERNAL PARAMETERS-1'!$B$5:$J$44,3,FALSE) + SSPYLD1!CF196*(1-VLOOKUP(SSPYLD2!CF$4,'[1]INTERNAL PARAMETERS-1'!$B$5:$J$44,5,FALSE))*VLOOKUP(SSPYLD2!CF$4,'[1]INTERNAL PARAMETERS-1'!$B$5:$J$44,8,FALSE)*VLOOKUP(SSPYLD2!CF$4,'[1]INTERNAL PARAMETERS-1'!$B$5:$J$44,3,FALSE)</f>
        <v>0</v>
      </c>
      <c r="CG196" s="47">
        <f>SSPYLD1!CG196*VLOOKUP(SSPYLD2!CG$4,'[1]INTERNAL PARAMETERS-1'!$B$5:$J$44,5,FALSE)*VLOOKUP(SSPYLD2!CG$4,'[1]INTERNAL PARAMETERS-1'!$B$5:$J$44,6,FALSE)*VLOOKUP(SSPYLD2!CG$4,'[1]INTERNAL PARAMETERS-1'!$B$5:$J$44,3,FALSE) + SSPYLD1!CG196*(1-VLOOKUP(SSPYLD2!CG$4,'[1]INTERNAL PARAMETERS-1'!$B$5:$J$44,5,FALSE))*VLOOKUP(SSPYLD2!CG$4,'[1]INTERNAL PARAMETERS-1'!$B$5:$J$44,8,FALSE)*VLOOKUP(SSPYLD2!CG$4,'[1]INTERNAL PARAMETERS-1'!$B$5:$J$44,3,FALSE)</f>
        <v>0</v>
      </c>
      <c r="CH196" s="46">
        <f>SSPYLD1!CH196*VLOOKUP(SSPYLD2!CH$4,'[1]INTERNAL PARAMETERS-1'!$B$5:$J$44,5,FALSE)*VLOOKUP(SSPYLD2!CH$4,'[1]INTERNAL PARAMETERS-1'!$B$5:$J$44,6,FALSE)*VLOOKUP(SSPYLD2!CH$4,'[1]INTERNAL PARAMETERS-1'!$B$5:$J$44,3,FALSE) + SSPYLD1!CH196*(1-VLOOKUP(SSPYLD2!CH$4,'[1]INTERNAL PARAMETERS-1'!$B$5:$J$44,5,FALSE))*VLOOKUP(SSPYLD2!CH$4,'[1]INTERNAL PARAMETERS-1'!$B$5:$J$44,8,FALSE)*VLOOKUP(SSPYLD2!CH$4,'[1]INTERNAL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 x14ac:dyDescent="0.4">
      <c r="B197" s="61" t="s">
        <v>7</v>
      </c>
      <c r="C197" s="60" t="s">
        <v>68</v>
      </c>
      <c r="D197" s="60" t="s">
        <v>55</v>
      </c>
      <c r="E197" s="135">
        <f>'S Str&amp;Pad'!X197</f>
        <v>0</v>
      </c>
      <c r="F197" s="62">
        <f>'[1]INTERNAL PARAMETERS-1'!M17</f>
        <v>25.55</v>
      </c>
      <c r="G197" s="48">
        <f>SSPYLD1!G197*VLOOKUP(SSPYLD2!G$4,'[1]INTERNAL PARAMETERS-1'!$B$5:$J$44,5,FALSE)*VLOOKUP(SSPYLD2!G$4,'[1]INTERNAL PARAMETERS-1'!$B$5:$J$44,7,FALSE)*SSPYLD2!$F197 + SSPYLD1!G197*(1-VLOOKUP(SSPYLD2!G$4,'[1]INTERNAL PARAMETERS-1'!$B$5:$J$44,5,FALSE))*VLOOKUP(SSPYLD2!G$4,'[1]INTERNAL PARAMETERS-1'!$B$5:$J$44,9,FALSE)*SSPYLD2!$F197</f>
        <v>0</v>
      </c>
      <c r="H197" s="47">
        <f>SSPYLD1!H197*VLOOKUP(SSPYLD2!H$4,'[1]INTERNAL PARAMETERS-1'!$B$5:$J$44,5,FALSE)*VLOOKUP(SSPYLD2!H$4,'[1]INTERNAL PARAMETERS-1'!$B$5:$J$44,7,FALSE)*SSPYLD2!$F197 + SSPYLD1!H197*(1-VLOOKUP(SSPYLD2!H$4,'[1]INTERNAL PARAMETERS-1'!$B$5:$J$44,5,FALSE))*VLOOKUP(SSPYLD2!H$4,'[1]INTERNAL PARAMETERS-1'!$B$5:$J$44,9,FALSE)*SSPYLD2!$F197</f>
        <v>0</v>
      </c>
      <c r="I197" s="47">
        <f>SSPYLD1!I197*VLOOKUP(SSPYLD2!I$4,'[1]INTERNAL PARAMETERS-1'!$B$5:$J$44,5,FALSE)*VLOOKUP(SSPYLD2!I$4,'[1]INTERNAL PARAMETERS-1'!$B$5:$J$44,7,FALSE)*SSPYLD2!$F197 + SSPYLD1!I197*(1-VLOOKUP(SSPYLD2!I$4,'[1]INTERNAL PARAMETERS-1'!$B$5:$J$44,5,FALSE))*VLOOKUP(SSPYLD2!I$4,'[1]INTERNAL PARAMETERS-1'!$B$5:$J$44,9,FALSE)*SSPYLD2!$F197</f>
        <v>0</v>
      </c>
      <c r="J197" s="47">
        <f>SSPYLD1!J197*VLOOKUP(SSPYLD2!J$4,'[1]INTERNAL PARAMETERS-1'!$B$5:$J$44,5,FALSE)*VLOOKUP(SSPYLD2!J$4,'[1]INTERNAL PARAMETERS-1'!$B$5:$J$44,7,FALSE)*SSPYLD2!$F197 + SSPYLD1!J197*(1-VLOOKUP(SSPYLD2!J$4,'[1]INTERNAL PARAMETERS-1'!$B$5:$J$44,5,FALSE))*VLOOKUP(SSPYLD2!J$4,'[1]INTERNAL PARAMETERS-1'!$B$5:$J$44,9,FALSE)*SSPYLD2!$F197</f>
        <v>0</v>
      </c>
      <c r="K197" s="47">
        <f>SSPYLD1!K197*VLOOKUP(SSPYLD2!K$4,'[1]INTERNAL PARAMETERS-1'!$B$5:$J$44,5,FALSE)*VLOOKUP(SSPYLD2!K$4,'[1]INTERNAL PARAMETERS-1'!$B$5:$J$44,7,FALSE)*SSPYLD2!$F197 + SSPYLD1!K197*(1-VLOOKUP(SSPYLD2!K$4,'[1]INTERNAL PARAMETERS-1'!$B$5:$J$44,5,FALSE))*VLOOKUP(SSPYLD2!K$4,'[1]INTERNAL PARAMETERS-1'!$B$5:$J$44,9,FALSE)*SSPYLD2!$F197</f>
        <v>0</v>
      </c>
      <c r="L197" s="47">
        <f>SSPYLD1!L197*VLOOKUP(SSPYLD2!L$4,'[1]INTERNAL PARAMETERS-1'!$B$5:$J$44,5,FALSE)*VLOOKUP(SSPYLD2!L$4,'[1]INTERNAL PARAMETERS-1'!$B$5:$J$44,7,FALSE)*SSPYLD2!$F197 + SSPYLD1!L197*(1-VLOOKUP(SSPYLD2!L$4,'[1]INTERNAL PARAMETERS-1'!$B$5:$J$44,5,FALSE))*VLOOKUP(SSPYLD2!L$4,'[1]INTERNAL PARAMETERS-1'!$B$5:$J$44,9,FALSE)*SSPYLD2!$F197</f>
        <v>0</v>
      </c>
      <c r="M197" s="47">
        <f>SSPYLD1!M197*VLOOKUP(SSPYLD2!M$4,'[1]INTERNAL PARAMETERS-1'!$B$5:$J$44,5,FALSE)*VLOOKUP(SSPYLD2!M$4,'[1]INTERNAL PARAMETERS-1'!$B$5:$J$44,7,FALSE)*SSPYLD2!$F197 + SSPYLD1!M197*(1-VLOOKUP(SSPYLD2!M$4,'[1]INTERNAL PARAMETERS-1'!$B$5:$J$44,5,FALSE))*VLOOKUP(SSPYLD2!M$4,'[1]INTERNAL PARAMETERS-1'!$B$5:$J$44,9,FALSE)*SSPYLD2!$F197</f>
        <v>0</v>
      </c>
      <c r="N197" s="47">
        <f>SSPYLD1!N197*VLOOKUP(SSPYLD2!N$4,'[1]INTERNAL PARAMETERS-1'!$B$5:$J$44,5,FALSE)*VLOOKUP(SSPYLD2!N$4,'[1]INTERNAL PARAMETERS-1'!$B$5:$J$44,7,FALSE)*SSPYLD2!$F197 + SSPYLD1!N197*(1-VLOOKUP(SSPYLD2!N$4,'[1]INTERNAL PARAMETERS-1'!$B$5:$J$44,5,FALSE))*VLOOKUP(SSPYLD2!N$4,'[1]INTERNAL PARAMETERS-1'!$B$5:$J$44,9,FALSE)*SSPYLD2!$F197</f>
        <v>0</v>
      </c>
      <c r="O197" s="47">
        <f>SSPYLD1!O197*VLOOKUP(SSPYLD2!O$4,'[1]INTERNAL PARAMETERS-1'!$B$5:$J$44,5,FALSE)*VLOOKUP(SSPYLD2!O$4,'[1]INTERNAL PARAMETERS-1'!$B$5:$J$44,7,FALSE)*SSPYLD2!$F197 + SSPYLD1!O197*(1-VLOOKUP(SSPYLD2!O$4,'[1]INTERNAL PARAMETERS-1'!$B$5:$J$44,5,FALSE))*VLOOKUP(SSPYLD2!O$4,'[1]INTERNAL PARAMETERS-1'!$B$5:$J$44,9,FALSE)*SSPYLD2!$F197</f>
        <v>0</v>
      </c>
      <c r="P197" s="47">
        <f>SSPYLD1!P197*VLOOKUP(SSPYLD2!P$4,'[1]INTERNAL PARAMETERS-1'!$B$5:$J$44,5,FALSE)*VLOOKUP(SSPYLD2!P$4,'[1]INTERNAL PARAMETERS-1'!$B$5:$J$44,7,FALSE)*SSPYLD2!$F197 + SSPYLD1!P197*(1-VLOOKUP(SSPYLD2!P$4,'[1]INTERNAL PARAMETERS-1'!$B$5:$J$44,5,FALSE))*VLOOKUP(SSPYLD2!P$4,'[1]INTERNAL PARAMETERS-1'!$B$5:$J$44,9,FALSE)*SSPYLD2!$F197</f>
        <v>0</v>
      </c>
      <c r="Q197" s="47">
        <f>SSPYLD1!Q197*VLOOKUP(SSPYLD2!Q$4,'[1]INTERNAL PARAMETERS-1'!$B$5:$J$44,5,FALSE)*VLOOKUP(SSPYLD2!Q$4,'[1]INTERNAL PARAMETERS-1'!$B$5:$J$44,7,FALSE)*SSPYLD2!$F197 + SSPYLD1!Q197*(1-VLOOKUP(SSPYLD2!Q$4,'[1]INTERNAL PARAMETERS-1'!$B$5:$J$44,5,FALSE))*VLOOKUP(SSPYLD2!Q$4,'[1]INTERNAL PARAMETERS-1'!$B$5:$J$44,9,FALSE)*SSPYLD2!$F197</f>
        <v>0</v>
      </c>
      <c r="R197" s="47">
        <f>SSPYLD1!R197*VLOOKUP(SSPYLD2!R$4,'[1]INTERNAL PARAMETERS-1'!$B$5:$J$44,5,FALSE)*VLOOKUP(SSPYLD2!R$4,'[1]INTERNAL PARAMETERS-1'!$B$5:$J$44,7,FALSE)*SSPYLD2!$F197 + SSPYLD1!R197*(1-VLOOKUP(SSPYLD2!R$4,'[1]INTERNAL PARAMETERS-1'!$B$5:$J$44,5,FALSE))*VLOOKUP(SSPYLD2!R$4,'[1]INTERNAL PARAMETERS-1'!$B$5:$J$44,9,FALSE)*SSPYLD2!$F197</f>
        <v>0</v>
      </c>
      <c r="S197" s="47">
        <f>SSPYLD1!S197*VLOOKUP(SSPYLD2!S$4,'[1]INTERNAL PARAMETERS-1'!$B$5:$J$44,5,FALSE)*VLOOKUP(SSPYLD2!S$4,'[1]INTERNAL PARAMETERS-1'!$B$5:$J$44,7,FALSE)*SSPYLD2!$F197 + SSPYLD1!S197*(1-VLOOKUP(SSPYLD2!S$4,'[1]INTERNAL PARAMETERS-1'!$B$5:$J$44,5,FALSE))*VLOOKUP(SSPYLD2!S$4,'[1]INTERNAL PARAMETERS-1'!$B$5:$J$44,9,FALSE)*SSPYLD2!$F197</f>
        <v>0</v>
      </c>
      <c r="T197" s="47">
        <f>SSPYLD1!T197*VLOOKUP(SSPYLD2!T$4,'[1]INTERNAL PARAMETERS-1'!$B$5:$J$44,5,FALSE)*VLOOKUP(SSPYLD2!T$4,'[1]INTERNAL PARAMETERS-1'!$B$5:$J$44,7,FALSE)*SSPYLD2!$F197 + SSPYLD1!T197*(1-VLOOKUP(SSPYLD2!T$4,'[1]INTERNAL PARAMETERS-1'!$B$5:$J$44,5,FALSE))*VLOOKUP(SSPYLD2!T$4,'[1]INTERNAL PARAMETERS-1'!$B$5:$J$44,9,FALSE)*SSPYLD2!$F197</f>
        <v>0</v>
      </c>
      <c r="U197" s="47">
        <f>SSPYLD1!U197*VLOOKUP(SSPYLD2!U$4,'[1]INTERNAL PARAMETERS-1'!$B$5:$J$44,5,FALSE)*VLOOKUP(SSPYLD2!U$4,'[1]INTERNAL PARAMETERS-1'!$B$5:$J$44,7,FALSE)*SSPYLD2!$F197 + SSPYLD1!U197*(1-VLOOKUP(SSPYLD2!U$4,'[1]INTERNAL PARAMETERS-1'!$B$5:$J$44,5,FALSE))*VLOOKUP(SSPYLD2!U$4,'[1]INTERNAL PARAMETERS-1'!$B$5:$J$44,9,FALSE)*SSPYLD2!$F197</f>
        <v>0</v>
      </c>
      <c r="V197" s="47">
        <f>SSPYLD1!V197*VLOOKUP(SSPYLD2!V$4,'[1]INTERNAL PARAMETERS-1'!$B$5:$J$44,5,FALSE)*VLOOKUP(SSPYLD2!V$4,'[1]INTERNAL PARAMETERS-1'!$B$5:$J$44,7,FALSE)*SSPYLD2!$F197 + SSPYLD1!V197*(1-VLOOKUP(SSPYLD2!V$4,'[1]INTERNAL PARAMETERS-1'!$B$5:$J$44,5,FALSE))*VLOOKUP(SSPYLD2!V$4,'[1]INTERNAL PARAMETERS-1'!$B$5:$J$44,9,FALSE)*SSPYLD2!$F197</f>
        <v>0</v>
      </c>
      <c r="W197" s="47">
        <f>SSPYLD1!W197*VLOOKUP(SSPYLD2!W$4,'[1]INTERNAL PARAMETERS-1'!$B$5:$J$44,5,FALSE)*VLOOKUP(SSPYLD2!W$4,'[1]INTERNAL PARAMETERS-1'!$B$5:$J$44,7,FALSE)*SSPYLD2!$F197 + SSPYLD1!W197*(1-VLOOKUP(SSPYLD2!W$4,'[1]INTERNAL PARAMETERS-1'!$B$5:$J$44,5,FALSE))*VLOOKUP(SSPYLD2!W$4,'[1]INTERNAL PARAMETERS-1'!$B$5:$J$44,9,FALSE)*SSPYLD2!$F197</f>
        <v>0</v>
      </c>
      <c r="X197" s="47">
        <f>SSPYLD1!X197*VLOOKUP(SSPYLD2!X$4,'[1]INTERNAL PARAMETERS-1'!$B$5:$J$44,5,FALSE)*VLOOKUP(SSPYLD2!X$4,'[1]INTERNAL PARAMETERS-1'!$B$5:$J$44,7,FALSE)*SSPYLD2!$F197 + SSPYLD1!X197*(1-VLOOKUP(SSPYLD2!X$4,'[1]INTERNAL PARAMETERS-1'!$B$5:$J$44,5,FALSE))*VLOOKUP(SSPYLD2!X$4,'[1]INTERNAL PARAMETERS-1'!$B$5:$J$44,9,FALSE)*SSPYLD2!$F197</f>
        <v>0</v>
      </c>
      <c r="Y197" s="47">
        <f>SSPYLD1!Y197*VLOOKUP(SSPYLD2!Y$4,'[1]INTERNAL PARAMETERS-1'!$B$5:$J$44,5,FALSE)*VLOOKUP(SSPYLD2!Y$4,'[1]INTERNAL PARAMETERS-1'!$B$5:$J$44,7,FALSE)*SSPYLD2!$F197 + SSPYLD1!Y197*(1-VLOOKUP(SSPYLD2!Y$4,'[1]INTERNAL PARAMETERS-1'!$B$5:$J$44,5,FALSE))*VLOOKUP(SSPYLD2!Y$4,'[1]INTERNAL PARAMETERS-1'!$B$5:$J$44,9,FALSE)*SSPYLD2!$F197</f>
        <v>0</v>
      </c>
      <c r="Z197" s="47">
        <f>SSPYLD1!Z197*VLOOKUP(SSPYLD2!Z$4,'[1]INTERNAL PARAMETERS-1'!$B$5:$J$44,5,FALSE)*VLOOKUP(SSPYLD2!Z$4,'[1]INTERNAL PARAMETERS-1'!$B$5:$J$44,7,FALSE)*SSPYLD2!$F197 + SSPYLD1!Z197*(1-VLOOKUP(SSPYLD2!Z$4,'[1]INTERNAL PARAMETERS-1'!$B$5:$J$44,5,FALSE))*VLOOKUP(SSPYLD2!Z$4,'[1]INTERNAL PARAMETERS-1'!$B$5:$J$44,9,FALSE)*SSPYLD2!$F197</f>
        <v>0</v>
      </c>
      <c r="AA197" s="47">
        <f>SSPYLD1!AA197*VLOOKUP(SSPYLD2!AA$4,'[1]INTERNAL PARAMETERS-1'!$B$5:$J$44,5,FALSE)*VLOOKUP(SSPYLD2!AA$4,'[1]INTERNAL PARAMETERS-1'!$B$5:$J$44,7,FALSE)*SSPYLD2!$F197 + SSPYLD1!AA197*(1-VLOOKUP(SSPYLD2!AA$4,'[1]INTERNAL PARAMETERS-1'!$B$5:$J$44,5,FALSE))*VLOOKUP(SSPYLD2!AA$4,'[1]INTERNAL PARAMETERS-1'!$B$5:$J$44,9,FALSE)*SSPYLD2!$F197</f>
        <v>0</v>
      </c>
      <c r="AB197" s="47">
        <f>SSPYLD1!AB197*VLOOKUP(SSPYLD2!AB$4,'[1]INTERNAL PARAMETERS-1'!$B$5:$J$44,5,FALSE)*VLOOKUP(SSPYLD2!AB$4,'[1]INTERNAL PARAMETERS-1'!$B$5:$J$44,7,FALSE)*SSPYLD2!$F197 + SSPYLD1!AB197*(1-VLOOKUP(SSPYLD2!AB$4,'[1]INTERNAL PARAMETERS-1'!$B$5:$J$44,5,FALSE))*VLOOKUP(SSPYLD2!AB$4,'[1]INTERNAL PARAMETERS-1'!$B$5:$J$44,9,FALSE)*SSPYLD2!$F197</f>
        <v>0</v>
      </c>
      <c r="AC197" s="47">
        <f>SSPYLD1!AC197*VLOOKUP(SSPYLD2!AC$4,'[1]INTERNAL PARAMETERS-1'!$B$5:$J$44,5,FALSE)*VLOOKUP(SSPYLD2!AC$4,'[1]INTERNAL PARAMETERS-1'!$B$5:$J$44,7,FALSE)*SSPYLD2!$F197 + SSPYLD1!AC197*(1-VLOOKUP(SSPYLD2!AC$4,'[1]INTERNAL PARAMETERS-1'!$B$5:$J$44,5,FALSE))*VLOOKUP(SSPYLD2!AC$4,'[1]INTERNAL PARAMETERS-1'!$B$5:$J$44,9,FALSE)*SSPYLD2!$F197</f>
        <v>0</v>
      </c>
      <c r="AD197" s="47">
        <f>SSPYLD1!AD197*VLOOKUP(SSPYLD2!AD$4,'[1]INTERNAL PARAMETERS-1'!$B$5:$J$44,5,FALSE)*VLOOKUP(SSPYLD2!AD$4,'[1]INTERNAL PARAMETERS-1'!$B$5:$J$44,7,FALSE)*SSPYLD2!$F197 + SSPYLD1!AD197*(1-VLOOKUP(SSPYLD2!AD$4,'[1]INTERNAL PARAMETERS-1'!$B$5:$J$44,5,FALSE))*VLOOKUP(SSPYLD2!AD$4,'[1]INTERNAL PARAMETERS-1'!$B$5:$J$44,9,FALSE)*SSPYLD2!$F197</f>
        <v>0</v>
      </c>
      <c r="AE197" s="47">
        <f>SSPYLD1!AE197*VLOOKUP(SSPYLD2!AE$4,'[1]INTERNAL PARAMETERS-1'!$B$5:$J$44,5,FALSE)*VLOOKUP(SSPYLD2!AE$4,'[1]INTERNAL PARAMETERS-1'!$B$5:$J$44,7,FALSE)*SSPYLD2!$F197 + SSPYLD1!AE197*(1-VLOOKUP(SSPYLD2!AE$4,'[1]INTERNAL PARAMETERS-1'!$B$5:$J$44,5,FALSE))*VLOOKUP(SSPYLD2!AE$4,'[1]INTERNAL PARAMETERS-1'!$B$5:$J$44,9,FALSE)*SSPYLD2!$F197</f>
        <v>0</v>
      </c>
      <c r="AF197" s="47">
        <f>SSPYLD1!AF197*VLOOKUP(SSPYLD2!AF$4,'[1]INTERNAL PARAMETERS-1'!$B$5:$J$44,5,FALSE)*VLOOKUP(SSPYLD2!AF$4,'[1]INTERNAL PARAMETERS-1'!$B$5:$J$44,7,FALSE)*SSPYLD2!$F197 + SSPYLD1!AF197*(1-VLOOKUP(SSPYLD2!AF$4,'[1]INTERNAL PARAMETERS-1'!$B$5:$J$44,5,FALSE))*VLOOKUP(SSPYLD2!AF$4,'[1]INTERNAL PARAMETERS-1'!$B$5:$J$44,9,FALSE)*SSPYLD2!$F197</f>
        <v>0</v>
      </c>
      <c r="AG197" s="47">
        <f>SSPYLD1!AG197*VLOOKUP(SSPYLD2!AG$4,'[1]INTERNAL PARAMETERS-1'!$B$5:$J$44,5,FALSE)*VLOOKUP(SSPYLD2!AG$4,'[1]INTERNAL PARAMETERS-1'!$B$5:$J$44,7,FALSE)*SSPYLD2!$F197 + SSPYLD1!AG197*(1-VLOOKUP(SSPYLD2!AG$4,'[1]INTERNAL PARAMETERS-1'!$B$5:$J$44,5,FALSE))*VLOOKUP(SSPYLD2!AG$4,'[1]INTERNAL PARAMETERS-1'!$B$5:$J$44,9,FALSE)*SSPYLD2!$F197</f>
        <v>0</v>
      </c>
      <c r="AH197" s="47">
        <f>SSPYLD1!AH197*VLOOKUP(SSPYLD2!AH$4,'[1]INTERNAL PARAMETERS-1'!$B$5:$J$44,5,FALSE)*VLOOKUP(SSPYLD2!AH$4,'[1]INTERNAL PARAMETERS-1'!$B$5:$J$44,7,FALSE)*SSPYLD2!$F197 + SSPYLD1!AH197*(1-VLOOKUP(SSPYLD2!AH$4,'[1]INTERNAL PARAMETERS-1'!$B$5:$J$44,5,FALSE))*VLOOKUP(SSPYLD2!AH$4,'[1]INTERNAL PARAMETERS-1'!$B$5:$J$44,9,FALSE)*SSPYLD2!$F197</f>
        <v>0</v>
      </c>
      <c r="AI197" s="47">
        <f>SSPYLD1!AI197*VLOOKUP(SSPYLD2!AI$4,'[1]INTERNAL PARAMETERS-1'!$B$5:$J$44,5,FALSE)*VLOOKUP(SSPYLD2!AI$4,'[1]INTERNAL PARAMETERS-1'!$B$5:$J$44,7,FALSE)*SSPYLD2!$F197 + SSPYLD1!AI197*(1-VLOOKUP(SSPYLD2!AI$4,'[1]INTERNAL PARAMETERS-1'!$B$5:$J$44,5,FALSE))*VLOOKUP(SSPYLD2!AI$4,'[1]INTERNAL PARAMETERS-1'!$B$5:$J$44,9,FALSE)*SSPYLD2!$F197</f>
        <v>0</v>
      </c>
      <c r="AJ197" s="47">
        <f>SSPYLD1!AJ197*VLOOKUP(SSPYLD2!AJ$4,'[1]INTERNAL PARAMETERS-1'!$B$5:$J$44,5,FALSE)*VLOOKUP(SSPYLD2!AJ$4,'[1]INTERNAL PARAMETERS-1'!$B$5:$J$44,7,FALSE)*SSPYLD2!$F197 + SSPYLD1!AJ197*(1-VLOOKUP(SSPYLD2!AJ$4,'[1]INTERNAL PARAMETERS-1'!$B$5:$J$44,5,FALSE))*VLOOKUP(SSPYLD2!AJ$4,'[1]INTERNAL PARAMETERS-1'!$B$5:$J$44,9,FALSE)*SSPYLD2!$F197</f>
        <v>0</v>
      </c>
      <c r="AK197" s="47">
        <f>SSPYLD1!AK197*VLOOKUP(SSPYLD2!AK$4,'[1]INTERNAL PARAMETERS-1'!$B$5:$J$44,5,FALSE)*VLOOKUP(SSPYLD2!AK$4,'[1]INTERNAL PARAMETERS-1'!$B$5:$J$44,7,FALSE)*SSPYLD2!$F197 + SSPYLD1!AK197*(1-VLOOKUP(SSPYLD2!AK$4,'[1]INTERNAL PARAMETERS-1'!$B$5:$J$44,5,FALSE))*VLOOKUP(SSPYLD2!AK$4,'[1]INTERNAL PARAMETERS-1'!$B$5:$J$44,9,FALSE)*SSPYLD2!$F197</f>
        <v>0</v>
      </c>
      <c r="AL197" s="47">
        <f>SSPYLD1!AL197*VLOOKUP(SSPYLD2!AL$4,'[1]INTERNAL PARAMETERS-1'!$B$5:$J$44,5,FALSE)*VLOOKUP(SSPYLD2!AL$4,'[1]INTERNAL PARAMETERS-1'!$B$5:$J$44,7,FALSE)*SSPYLD2!$F197 + SSPYLD1!AL197*(1-VLOOKUP(SSPYLD2!AL$4,'[1]INTERNAL PARAMETERS-1'!$B$5:$J$44,5,FALSE))*VLOOKUP(SSPYLD2!AL$4,'[1]INTERNAL PARAMETERS-1'!$B$5:$J$44,9,FALSE)*SSPYLD2!$F197</f>
        <v>0</v>
      </c>
      <c r="AM197" s="47">
        <f>SSPYLD1!AM197*VLOOKUP(SSPYLD2!AM$4,'[1]INTERNAL PARAMETERS-1'!$B$5:$J$44,5,FALSE)*VLOOKUP(SSPYLD2!AM$4,'[1]INTERNAL PARAMETERS-1'!$B$5:$J$44,7,FALSE)*SSPYLD2!$F197 + SSPYLD1!AM197*(1-VLOOKUP(SSPYLD2!AM$4,'[1]INTERNAL PARAMETERS-1'!$B$5:$J$44,5,FALSE))*VLOOKUP(SSPYLD2!AM$4,'[1]INTERNAL PARAMETERS-1'!$B$5:$J$44,9,FALSE)*SSPYLD2!$F197</f>
        <v>0</v>
      </c>
      <c r="AN197" s="47">
        <f>SSPYLD1!AN197*VLOOKUP(SSPYLD2!AN$4,'[1]INTERNAL PARAMETERS-1'!$B$5:$J$44,5,FALSE)*VLOOKUP(SSPYLD2!AN$4,'[1]INTERNAL PARAMETERS-1'!$B$5:$J$44,7,FALSE)*SSPYLD2!$F197 + SSPYLD1!AN197*(1-VLOOKUP(SSPYLD2!AN$4,'[1]INTERNAL PARAMETERS-1'!$B$5:$J$44,5,FALSE))*VLOOKUP(SSPYLD2!AN$4,'[1]INTERNAL PARAMETERS-1'!$B$5:$J$44,9,FALSE)*SSPYLD2!$F197</f>
        <v>0</v>
      </c>
      <c r="AO197" s="47">
        <f>SSPYLD1!AO197*VLOOKUP(SSPYLD2!AO$4,'[1]INTERNAL PARAMETERS-1'!$B$5:$J$44,5,FALSE)*VLOOKUP(SSPYLD2!AO$4,'[1]INTERNAL PARAMETERS-1'!$B$5:$J$44,7,FALSE)*SSPYLD2!$F197 + SSPYLD1!AO197*(1-VLOOKUP(SSPYLD2!AO$4,'[1]INTERNAL PARAMETERS-1'!$B$5:$J$44,5,FALSE))*VLOOKUP(SSPYLD2!AO$4,'[1]INTERNAL PARAMETERS-1'!$B$5:$J$44,9,FALSE)*SSPYLD2!$F197</f>
        <v>0</v>
      </c>
      <c r="AP197" s="47">
        <f>SSPYLD1!AP197*VLOOKUP(SSPYLD2!AP$4,'[1]INTERNAL PARAMETERS-1'!$B$5:$J$44,5,FALSE)*VLOOKUP(SSPYLD2!AP$4,'[1]INTERNAL PARAMETERS-1'!$B$5:$J$44,7,FALSE)*SSPYLD2!$F197 + SSPYLD1!AP197*(1-VLOOKUP(SSPYLD2!AP$4,'[1]INTERNAL PARAMETERS-1'!$B$5:$J$44,5,FALSE))*VLOOKUP(SSPYLD2!AP$4,'[1]INTERNAL PARAMETERS-1'!$B$5:$J$44,9,FALSE)*SSPYLD2!$F197</f>
        <v>0</v>
      </c>
      <c r="AQ197" s="47">
        <f>SSPYLD1!AQ197*VLOOKUP(SSPYLD2!AQ$4,'[1]INTERNAL PARAMETERS-1'!$B$5:$J$44,5,FALSE)*VLOOKUP(SSPYLD2!AQ$4,'[1]INTERNAL PARAMETERS-1'!$B$5:$J$44,7,FALSE)*SSPYLD2!$F197 + SSPYLD1!AQ197*(1-VLOOKUP(SSPYLD2!AQ$4,'[1]INTERNAL PARAMETERS-1'!$B$5:$J$44,5,FALSE))*VLOOKUP(SSPYLD2!AQ$4,'[1]INTERNAL PARAMETERS-1'!$B$5:$J$44,9,FALSE)*SSPYLD2!$F197</f>
        <v>0</v>
      </c>
      <c r="AR197" s="47">
        <f>SSPYLD1!AR197*VLOOKUP(SSPYLD2!AR$4,'[1]INTERNAL PARAMETERS-1'!$B$5:$J$44,5,FALSE)*VLOOKUP(SSPYLD2!AR$4,'[1]INTERNAL PARAMETERS-1'!$B$5:$J$44,7,FALSE)*SSPYLD2!$F197 + SSPYLD1!AR197*(1-VLOOKUP(SSPYLD2!AR$4,'[1]INTERNAL PARAMETERS-1'!$B$5:$J$44,5,FALSE))*VLOOKUP(SSPYLD2!AR$4,'[1]INTERNAL PARAMETERS-1'!$B$5:$J$44,9,FALSE)*SSPYLD2!$F197</f>
        <v>0</v>
      </c>
      <c r="AS197" s="47">
        <f>SSPYLD1!AS197*VLOOKUP(SSPYLD2!AS$4,'[1]INTERNAL PARAMETERS-1'!$B$5:$J$44,5,FALSE)*VLOOKUP(SSPYLD2!AS$4,'[1]INTERNAL PARAMETERS-1'!$B$5:$J$44,7,FALSE)*SSPYLD2!$F197 + SSPYLD1!AS197*(1-VLOOKUP(SSPYLD2!AS$4,'[1]INTERNAL PARAMETERS-1'!$B$5:$J$44,5,FALSE))*VLOOKUP(SSPYLD2!AS$4,'[1]INTERNAL PARAMETERS-1'!$B$5:$J$44,9,FALSE)*SSPYLD2!$F197</f>
        <v>0</v>
      </c>
      <c r="AT197" s="46">
        <f>SSPYLD1!AT197*VLOOKUP(SSPYLD2!AT$4,'[1]INTERNAL PARAMETERS-1'!$B$5:$J$44,5,FALSE)*VLOOKUP(SSPYLD2!AT$4,'[1]INTERNAL PARAMETERS-1'!$B$5:$J$44,7,FALSE)*SSPYLD2!$F197 + SSPYLD1!AT197*(1-VLOOKUP(SSPYLD2!AT$4,'[1]INTERNAL PARAMETERS-1'!$B$5:$J$44,5,FALSE))*VLOOKUP(SSPYLD2!AT$4,'[1]INTERNAL PARAMETERS-1'!$B$5:$J$44,9,FALSE)*SSPYLD2!$F197</f>
        <v>0</v>
      </c>
      <c r="AU197" s="48">
        <f>SSPYLD1!AU197*VLOOKUP(SSPYLD2!AU$4,'[1]INTERNAL PARAMETERS-1'!$B$5:$J$44,5,FALSE)*VLOOKUP(SSPYLD2!AU$4,'[1]INTERNAL PARAMETERS-1'!$B$5:$J$44,6,FALSE)*VLOOKUP(SSPYLD2!AU$4,'[1]INTERNAL PARAMETERS-1'!$B$5:$J$44,3,FALSE) + SSPYLD1!AU197*(1-VLOOKUP(SSPYLD2!AU$4,'[1]INTERNAL PARAMETERS-1'!$B$5:$J$44,5,FALSE))*VLOOKUP(SSPYLD2!AU$4,'[1]INTERNAL PARAMETERS-1'!$B$5:$J$44,8,FALSE)*VLOOKUP(SSPYLD2!AU$4,'[1]INTERNAL PARAMETERS-1'!$B$5:$J$44,3,FALSE)</f>
        <v>0</v>
      </c>
      <c r="AV197" s="47">
        <f>SSPYLD1!AV197*VLOOKUP(SSPYLD2!AV$4,'[1]INTERNAL PARAMETERS-1'!$B$5:$J$44,5,FALSE)*VLOOKUP(SSPYLD2!AV$4,'[1]INTERNAL PARAMETERS-1'!$B$5:$J$44,6,FALSE)*VLOOKUP(SSPYLD2!AV$4,'[1]INTERNAL PARAMETERS-1'!$B$5:$J$44,3,FALSE) + SSPYLD1!AV197*(1-VLOOKUP(SSPYLD2!AV$4,'[1]INTERNAL PARAMETERS-1'!$B$5:$J$44,5,FALSE))*VLOOKUP(SSPYLD2!AV$4,'[1]INTERNAL PARAMETERS-1'!$B$5:$J$44,8,FALSE)*VLOOKUP(SSPYLD2!AV$4,'[1]INTERNAL PARAMETERS-1'!$B$5:$J$44,3,FALSE)</f>
        <v>0</v>
      </c>
      <c r="AW197" s="47">
        <f>SSPYLD1!AW197*VLOOKUP(SSPYLD2!AW$4,'[1]INTERNAL PARAMETERS-1'!$B$5:$J$44,5,FALSE)*VLOOKUP(SSPYLD2!AW$4,'[1]INTERNAL PARAMETERS-1'!$B$5:$J$44,6,FALSE)*VLOOKUP(SSPYLD2!AW$4,'[1]INTERNAL PARAMETERS-1'!$B$5:$J$44,3,FALSE) + SSPYLD1!AW197*(1-VLOOKUP(SSPYLD2!AW$4,'[1]INTERNAL PARAMETERS-1'!$B$5:$J$44,5,FALSE))*VLOOKUP(SSPYLD2!AW$4,'[1]INTERNAL PARAMETERS-1'!$B$5:$J$44,8,FALSE)*VLOOKUP(SSPYLD2!AW$4,'[1]INTERNAL PARAMETERS-1'!$B$5:$J$44,3,FALSE)</f>
        <v>0</v>
      </c>
      <c r="AX197" s="47">
        <f>SSPYLD1!AX197*VLOOKUP(SSPYLD2!AX$4,'[1]INTERNAL PARAMETERS-1'!$B$5:$J$44,5,FALSE)*VLOOKUP(SSPYLD2!AX$4,'[1]INTERNAL PARAMETERS-1'!$B$5:$J$44,6,FALSE)*VLOOKUP(SSPYLD2!AX$4,'[1]INTERNAL PARAMETERS-1'!$B$5:$J$44,3,FALSE) + SSPYLD1!AX197*(1-VLOOKUP(SSPYLD2!AX$4,'[1]INTERNAL PARAMETERS-1'!$B$5:$J$44,5,FALSE))*VLOOKUP(SSPYLD2!AX$4,'[1]INTERNAL PARAMETERS-1'!$B$5:$J$44,8,FALSE)*VLOOKUP(SSPYLD2!AX$4,'[1]INTERNAL PARAMETERS-1'!$B$5:$J$44,3,FALSE)</f>
        <v>0</v>
      </c>
      <c r="AY197" s="47">
        <f>SSPYLD1!AY197*VLOOKUP(SSPYLD2!AY$4,'[1]INTERNAL PARAMETERS-1'!$B$5:$J$44,5,FALSE)*VLOOKUP(SSPYLD2!AY$4,'[1]INTERNAL PARAMETERS-1'!$B$5:$J$44,6,FALSE)*VLOOKUP(SSPYLD2!AY$4,'[1]INTERNAL PARAMETERS-1'!$B$5:$J$44,3,FALSE) + SSPYLD1!AY197*(1-VLOOKUP(SSPYLD2!AY$4,'[1]INTERNAL PARAMETERS-1'!$B$5:$J$44,5,FALSE))*VLOOKUP(SSPYLD2!AY$4,'[1]INTERNAL PARAMETERS-1'!$B$5:$J$44,8,FALSE)*VLOOKUP(SSPYLD2!AY$4,'[1]INTERNAL PARAMETERS-1'!$B$5:$J$44,3,FALSE)</f>
        <v>0</v>
      </c>
      <c r="AZ197" s="47">
        <f>SSPYLD1!AZ197*VLOOKUP(SSPYLD2!AZ$4,'[1]INTERNAL PARAMETERS-1'!$B$5:$J$44,5,FALSE)*VLOOKUP(SSPYLD2!AZ$4,'[1]INTERNAL PARAMETERS-1'!$B$5:$J$44,6,FALSE)*VLOOKUP(SSPYLD2!AZ$4,'[1]INTERNAL PARAMETERS-1'!$B$5:$J$44,3,FALSE) + SSPYLD1!AZ197*(1-VLOOKUP(SSPYLD2!AZ$4,'[1]INTERNAL PARAMETERS-1'!$B$5:$J$44,5,FALSE))*VLOOKUP(SSPYLD2!AZ$4,'[1]INTERNAL PARAMETERS-1'!$B$5:$J$44,8,FALSE)*VLOOKUP(SSPYLD2!AZ$4,'[1]INTERNAL PARAMETERS-1'!$B$5:$J$44,3,FALSE)</f>
        <v>0</v>
      </c>
      <c r="BA197" s="47">
        <f>SSPYLD1!BA197*VLOOKUP(SSPYLD2!BA$4,'[1]INTERNAL PARAMETERS-1'!$B$5:$J$44,5,FALSE)*VLOOKUP(SSPYLD2!BA$4,'[1]INTERNAL PARAMETERS-1'!$B$5:$J$44,6,FALSE)*VLOOKUP(SSPYLD2!BA$4,'[1]INTERNAL PARAMETERS-1'!$B$5:$J$44,3,FALSE) + SSPYLD1!BA197*(1-VLOOKUP(SSPYLD2!BA$4,'[1]INTERNAL PARAMETERS-1'!$B$5:$J$44,5,FALSE))*VLOOKUP(SSPYLD2!BA$4,'[1]INTERNAL PARAMETERS-1'!$B$5:$J$44,8,FALSE)*VLOOKUP(SSPYLD2!BA$4,'[1]INTERNAL PARAMETERS-1'!$B$5:$J$44,3,FALSE)</f>
        <v>0</v>
      </c>
      <c r="BB197" s="47">
        <f>SSPYLD1!BB197*VLOOKUP(SSPYLD2!BB$4,'[1]INTERNAL PARAMETERS-1'!$B$5:$J$44,5,FALSE)*VLOOKUP(SSPYLD2!BB$4,'[1]INTERNAL PARAMETERS-1'!$B$5:$J$44,6,FALSE)*VLOOKUP(SSPYLD2!BB$4,'[1]INTERNAL PARAMETERS-1'!$B$5:$J$44,3,FALSE) + SSPYLD1!BB197*(1-VLOOKUP(SSPYLD2!BB$4,'[1]INTERNAL PARAMETERS-1'!$B$5:$J$44,5,FALSE))*VLOOKUP(SSPYLD2!BB$4,'[1]INTERNAL PARAMETERS-1'!$B$5:$J$44,8,FALSE)*VLOOKUP(SSPYLD2!BB$4,'[1]INTERNAL PARAMETERS-1'!$B$5:$J$44,3,FALSE)</f>
        <v>0</v>
      </c>
      <c r="BC197" s="47">
        <f>SSPYLD1!BC197*VLOOKUP(SSPYLD2!BC$4,'[1]INTERNAL PARAMETERS-1'!$B$5:$J$44,5,FALSE)*VLOOKUP(SSPYLD2!BC$4,'[1]INTERNAL PARAMETERS-1'!$B$5:$J$44,6,FALSE)*VLOOKUP(SSPYLD2!BC$4,'[1]INTERNAL PARAMETERS-1'!$B$5:$J$44,3,FALSE) + SSPYLD1!BC197*(1-VLOOKUP(SSPYLD2!BC$4,'[1]INTERNAL PARAMETERS-1'!$B$5:$J$44,5,FALSE))*VLOOKUP(SSPYLD2!BC$4,'[1]INTERNAL PARAMETERS-1'!$B$5:$J$44,8,FALSE)*VLOOKUP(SSPYLD2!BC$4,'[1]INTERNAL PARAMETERS-1'!$B$5:$J$44,3,FALSE)</f>
        <v>0</v>
      </c>
      <c r="BD197" s="47">
        <f>SSPYLD1!BD197*VLOOKUP(SSPYLD2!BD$4,'[1]INTERNAL PARAMETERS-1'!$B$5:$J$44,5,FALSE)*VLOOKUP(SSPYLD2!BD$4,'[1]INTERNAL PARAMETERS-1'!$B$5:$J$44,6,FALSE)*VLOOKUP(SSPYLD2!BD$4,'[1]INTERNAL PARAMETERS-1'!$B$5:$J$44,3,FALSE) + SSPYLD1!BD197*(1-VLOOKUP(SSPYLD2!BD$4,'[1]INTERNAL PARAMETERS-1'!$B$5:$J$44,5,FALSE))*VLOOKUP(SSPYLD2!BD$4,'[1]INTERNAL PARAMETERS-1'!$B$5:$J$44,8,FALSE)*VLOOKUP(SSPYLD2!BD$4,'[1]INTERNAL PARAMETERS-1'!$B$5:$J$44,3,FALSE)</f>
        <v>0</v>
      </c>
      <c r="BE197" s="47">
        <f>SSPYLD1!BE197*VLOOKUP(SSPYLD2!BE$4,'[1]INTERNAL PARAMETERS-1'!$B$5:$J$44,5,FALSE)*VLOOKUP(SSPYLD2!BE$4,'[1]INTERNAL PARAMETERS-1'!$B$5:$J$44,6,FALSE)*VLOOKUP(SSPYLD2!BE$4,'[1]INTERNAL PARAMETERS-1'!$B$5:$J$44,3,FALSE) + SSPYLD1!BE197*(1-VLOOKUP(SSPYLD2!BE$4,'[1]INTERNAL PARAMETERS-1'!$B$5:$J$44,5,FALSE))*VLOOKUP(SSPYLD2!BE$4,'[1]INTERNAL PARAMETERS-1'!$B$5:$J$44,8,FALSE)*VLOOKUP(SSPYLD2!BE$4,'[1]INTERNAL PARAMETERS-1'!$B$5:$J$44,3,FALSE)</f>
        <v>0</v>
      </c>
      <c r="BF197" s="47">
        <f>SSPYLD1!BF197*VLOOKUP(SSPYLD2!BF$4,'[1]INTERNAL PARAMETERS-1'!$B$5:$J$44,5,FALSE)*VLOOKUP(SSPYLD2!BF$4,'[1]INTERNAL PARAMETERS-1'!$B$5:$J$44,6,FALSE)*VLOOKUP(SSPYLD2!BF$4,'[1]INTERNAL PARAMETERS-1'!$B$5:$J$44,3,FALSE) + SSPYLD1!BF197*(1-VLOOKUP(SSPYLD2!BF$4,'[1]INTERNAL PARAMETERS-1'!$B$5:$J$44,5,FALSE))*VLOOKUP(SSPYLD2!BF$4,'[1]INTERNAL PARAMETERS-1'!$B$5:$J$44,8,FALSE)*VLOOKUP(SSPYLD2!BF$4,'[1]INTERNAL PARAMETERS-1'!$B$5:$J$44,3,FALSE)</f>
        <v>0</v>
      </c>
      <c r="BG197" s="47">
        <f>SSPYLD1!BG197*VLOOKUP(SSPYLD2!BG$4,'[1]INTERNAL PARAMETERS-1'!$B$5:$J$44,5,FALSE)*VLOOKUP(SSPYLD2!BG$4,'[1]INTERNAL PARAMETERS-1'!$B$5:$J$44,6,FALSE)*VLOOKUP(SSPYLD2!BG$4,'[1]INTERNAL PARAMETERS-1'!$B$5:$J$44,3,FALSE) + SSPYLD1!BG197*(1-VLOOKUP(SSPYLD2!BG$4,'[1]INTERNAL PARAMETERS-1'!$B$5:$J$44,5,FALSE))*VLOOKUP(SSPYLD2!BG$4,'[1]INTERNAL PARAMETERS-1'!$B$5:$J$44,8,FALSE)*VLOOKUP(SSPYLD2!BG$4,'[1]INTERNAL PARAMETERS-1'!$B$5:$J$44,3,FALSE)</f>
        <v>0</v>
      </c>
      <c r="BH197" s="47">
        <f>SSPYLD1!BH197*VLOOKUP(SSPYLD2!BH$4,'[1]INTERNAL PARAMETERS-1'!$B$5:$J$44,5,FALSE)*VLOOKUP(SSPYLD2!BH$4,'[1]INTERNAL PARAMETERS-1'!$B$5:$J$44,6,FALSE)*VLOOKUP(SSPYLD2!BH$4,'[1]INTERNAL PARAMETERS-1'!$B$5:$J$44,3,FALSE) + SSPYLD1!BH197*(1-VLOOKUP(SSPYLD2!BH$4,'[1]INTERNAL PARAMETERS-1'!$B$5:$J$44,5,FALSE))*VLOOKUP(SSPYLD2!BH$4,'[1]INTERNAL PARAMETERS-1'!$B$5:$J$44,8,FALSE)*VLOOKUP(SSPYLD2!BH$4,'[1]INTERNAL PARAMETERS-1'!$B$5:$J$44,3,FALSE)</f>
        <v>0</v>
      </c>
      <c r="BI197" s="47">
        <f>SSPYLD1!BI197*VLOOKUP(SSPYLD2!BI$4,'[1]INTERNAL PARAMETERS-1'!$B$5:$J$44,5,FALSE)*VLOOKUP(SSPYLD2!BI$4,'[1]INTERNAL PARAMETERS-1'!$B$5:$J$44,6,FALSE)*VLOOKUP(SSPYLD2!BI$4,'[1]INTERNAL PARAMETERS-1'!$B$5:$J$44,3,FALSE) + SSPYLD1!BI197*(1-VLOOKUP(SSPYLD2!BI$4,'[1]INTERNAL PARAMETERS-1'!$B$5:$J$44,5,FALSE))*VLOOKUP(SSPYLD2!BI$4,'[1]INTERNAL PARAMETERS-1'!$B$5:$J$44,8,FALSE)*VLOOKUP(SSPYLD2!BI$4,'[1]INTERNAL PARAMETERS-1'!$B$5:$J$44,3,FALSE)</f>
        <v>0</v>
      </c>
      <c r="BJ197" s="47">
        <f>SSPYLD1!BJ197*VLOOKUP(SSPYLD2!BJ$4,'[1]INTERNAL PARAMETERS-1'!$B$5:$J$44,5,FALSE)*VLOOKUP(SSPYLD2!BJ$4,'[1]INTERNAL PARAMETERS-1'!$B$5:$J$44,6,FALSE)*VLOOKUP(SSPYLD2!BJ$4,'[1]INTERNAL PARAMETERS-1'!$B$5:$J$44,3,FALSE) + SSPYLD1!BJ197*(1-VLOOKUP(SSPYLD2!BJ$4,'[1]INTERNAL PARAMETERS-1'!$B$5:$J$44,5,FALSE))*VLOOKUP(SSPYLD2!BJ$4,'[1]INTERNAL PARAMETERS-1'!$B$5:$J$44,8,FALSE)*VLOOKUP(SSPYLD2!BJ$4,'[1]INTERNAL PARAMETERS-1'!$B$5:$J$44,3,FALSE)</f>
        <v>0</v>
      </c>
      <c r="BK197" s="47">
        <f>SSPYLD1!BK197*VLOOKUP(SSPYLD2!BK$4,'[1]INTERNAL PARAMETERS-1'!$B$5:$J$44,5,FALSE)*VLOOKUP(SSPYLD2!BK$4,'[1]INTERNAL PARAMETERS-1'!$B$5:$J$44,6,FALSE)*VLOOKUP(SSPYLD2!BK$4,'[1]INTERNAL PARAMETERS-1'!$B$5:$J$44,3,FALSE) + SSPYLD1!BK197*(1-VLOOKUP(SSPYLD2!BK$4,'[1]INTERNAL PARAMETERS-1'!$B$5:$J$44,5,FALSE))*VLOOKUP(SSPYLD2!BK$4,'[1]INTERNAL PARAMETERS-1'!$B$5:$J$44,8,FALSE)*VLOOKUP(SSPYLD2!BK$4,'[1]INTERNAL PARAMETERS-1'!$B$5:$J$44,3,FALSE)</f>
        <v>0</v>
      </c>
      <c r="BL197" s="47">
        <f>SSPYLD1!BL197*VLOOKUP(SSPYLD2!BL$4,'[1]INTERNAL PARAMETERS-1'!$B$5:$J$44,5,FALSE)*VLOOKUP(SSPYLD2!BL$4,'[1]INTERNAL PARAMETERS-1'!$B$5:$J$44,6,FALSE)*VLOOKUP(SSPYLD2!BL$4,'[1]INTERNAL PARAMETERS-1'!$B$5:$J$44,3,FALSE) + SSPYLD1!BL197*(1-VLOOKUP(SSPYLD2!BL$4,'[1]INTERNAL PARAMETERS-1'!$B$5:$J$44,5,FALSE))*VLOOKUP(SSPYLD2!BL$4,'[1]INTERNAL PARAMETERS-1'!$B$5:$J$44,8,FALSE)*VLOOKUP(SSPYLD2!BL$4,'[1]INTERNAL PARAMETERS-1'!$B$5:$J$44,3,FALSE)</f>
        <v>0</v>
      </c>
      <c r="BM197" s="47">
        <f>SSPYLD1!BM197*VLOOKUP(SSPYLD2!BM$4,'[1]INTERNAL PARAMETERS-1'!$B$5:$J$44,5,FALSE)*VLOOKUP(SSPYLD2!BM$4,'[1]INTERNAL PARAMETERS-1'!$B$5:$J$44,6,FALSE)*VLOOKUP(SSPYLD2!BM$4,'[1]INTERNAL PARAMETERS-1'!$B$5:$J$44,3,FALSE) + SSPYLD1!BM197*(1-VLOOKUP(SSPYLD2!BM$4,'[1]INTERNAL PARAMETERS-1'!$B$5:$J$44,5,FALSE))*VLOOKUP(SSPYLD2!BM$4,'[1]INTERNAL PARAMETERS-1'!$B$5:$J$44,8,FALSE)*VLOOKUP(SSPYLD2!BM$4,'[1]INTERNAL PARAMETERS-1'!$B$5:$J$44,3,FALSE)</f>
        <v>0</v>
      </c>
      <c r="BN197" s="47">
        <f>SSPYLD1!BN197*VLOOKUP(SSPYLD2!BN$4,'[1]INTERNAL PARAMETERS-1'!$B$5:$J$44,5,FALSE)*VLOOKUP(SSPYLD2!BN$4,'[1]INTERNAL PARAMETERS-1'!$B$5:$J$44,6,FALSE)*VLOOKUP(SSPYLD2!BN$4,'[1]INTERNAL PARAMETERS-1'!$B$5:$J$44,3,FALSE) + SSPYLD1!BN197*(1-VLOOKUP(SSPYLD2!BN$4,'[1]INTERNAL PARAMETERS-1'!$B$5:$J$44,5,FALSE))*VLOOKUP(SSPYLD2!BN$4,'[1]INTERNAL PARAMETERS-1'!$B$5:$J$44,8,FALSE)*VLOOKUP(SSPYLD2!BN$4,'[1]INTERNAL PARAMETERS-1'!$B$5:$J$44,3,FALSE)</f>
        <v>0</v>
      </c>
      <c r="BO197" s="47">
        <f>SSPYLD1!BO197*VLOOKUP(SSPYLD2!BO$4,'[1]INTERNAL PARAMETERS-1'!$B$5:$J$44,5,FALSE)*VLOOKUP(SSPYLD2!BO$4,'[1]INTERNAL PARAMETERS-1'!$B$5:$J$44,6,FALSE)*VLOOKUP(SSPYLD2!BO$4,'[1]INTERNAL PARAMETERS-1'!$B$5:$J$44,3,FALSE) + SSPYLD1!BO197*(1-VLOOKUP(SSPYLD2!BO$4,'[1]INTERNAL PARAMETERS-1'!$B$5:$J$44,5,FALSE))*VLOOKUP(SSPYLD2!BO$4,'[1]INTERNAL PARAMETERS-1'!$B$5:$J$44,8,FALSE)*VLOOKUP(SSPYLD2!BO$4,'[1]INTERNAL PARAMETERS-1'!$B$5:$J$44,3,FALSE)</f>
        <v>0</v>
      </c>
      <c r="BP197" s="47">
        <f>SSPYLD1!BP197*VLOOKUP(SSPYLD2!BP$4,'[1]INTERNAL PARAMETERS-1'!$B$5:$J$44,5,FALSE)*VLOOKUP(SSPYLD2!BP$4,'[1]INTERNAL PARAMETERS-1'!$B$5:$J$44,6,FALSE)*VLOOKUP(SSPYLD2!BP$4,'[1]INTERNAL PARAMETERS-1'!$B$5:$J$44,3,FALSE) + SSPYLD1!BP197*(1-VLOOKUP(SSPYLD2!BP$4,'[1]INTERNAL PARAMETERS-1'!$B$5:$J$44,5,FALSE))*VLOOKUP(SSPYLD2!BP$4,'[1]INTERNAL PARAMETERS-1'!$B$5:$J$44,8,FALSE)*VLOOKUP(SSPYLD2!BP$4,'[1]INTERNAL PARAMETERS-1'!$B$5:$J$44,3,FALSE)</f>
        <v>0</v>
      </c>
      <c r="BQ197" s="47">
        <f>SSPYLD1!BQ197*VLOOKUP(SSPYLD2!BQ$4,'[1]INTERNAL PARAMETERS-1'!$B$5:$J$44,5,FALSE)*VLOOKUP(SSPYLD2!BQ$4,'[1]INTERNAL PARAMETERS-1'!$B$5:$J$44,6,FALSE)*VLOOKUP(SSPYLD2!BQ$4,'[1]INTERNAL PARAMETERS-1'!$B$5:$J$44,3,FALSE) + SSPYLD1!BQ197*(1-VLOOKUP(SSPYLD2!BQ$4,'[1]INTERNAL PARAMETERS-1'!$B$5:$J$44,5,FALSE))*VLOOKUP(SSPYLD2!BQ$4,'[1]INTERNAL PARAMETERS-1'!$B$5:$J$44,8,FALSE)*VLOOKUP(SSPYLD2!BQ$4,'[1]INTERNAL PARAMETERS-1'!$B$5:$J$44,3,FALSE)</f>
        <v>0</v>
      </c>
      <c r="BR197" s="47">
        <f>SSPYLD1!BR197*VLOOKUP(SSPYLD2!BR$4,'[1]INTERNAL PARAMETERS-1'!$B$5:$J$44,5,FALSE)*VLOOKUP(SSPYLD2!BR$4,'[1]INTERNAL PARAMETERS-1'!$B$5:$J$44,6,FALSE)*VLOOKUP(SSPYLD2!BR$4,'[1]INTERNAL PARAMETERS-1'!$B$5:$J$44,3,FALSE) + SSPYLD1!BR197*(1-VLOOKUP(SSPYLD2!BR$4,'[1]INTERNAL PARAMETERS-1'!$B$5:$J$44,5,FALSE))*VLOOKUP(SSPYLD2!BR$4,'[1]INTERNAL PARAMETERS-1'!$B$5:$J$44,8,FALSE)*VLOOKUP(SSPYLD2!BR$4,'[1]INTERNAL PARAMETERS-1'!$B$5:$J$44,3,FALSE)</f>
        <v>0</v>
      </c>
      <c r="BS197" s="47">
        <f>SSPYLD1!BS197*VLOOKUP(SSPYLD2!BS$4,'[1]INTERNAL PARAMETERS-1'!$B$5:$J$44,5,FALSE)*VLOOKUP(SSPYLD2!BS$4,'[1]INTERNAL PARAMETERS-1'!$B$5:$J$44,6,FALSE)*VLOOKUP(SSPYLD2!BS$4,'[1]INTERNAL PARAMETERS-1'!$B$5:$J$44,3,FALSE) + SSPYLD1!BS197*(1-VLOOKUP(SSPYLD2!BS$4,'[1]INTERNAL PARAMETERS-1'!$B$5:$J$44,5,FALSE))*VLOOKUP(SSPYLD2!BS$4,'[1]INTERNAL PARAMETERS-1'!$B$5:$J$44,8,FALSE)*VLOOKUP(SSPYLD2!BS$4,'[1]INTERNAL PARAMETERS-1'!$B$5:$J$44,3,FALSE)</f>
        <v>0</v>
      </c>
      <c r="BT197" s="47">
        <f>SSPYLD1!BT197*VLOOKUP(SSPYLD2!BT$4,'[1]INTERNAL PARAMETERS-1'!$B$5:$J$44,5,FALSE)*VLOOKUP(SSPYLD2!BT$4,'[1]INTERNAL PARAMETERS-1'!$B$5:$J$44,6,FALSE)*VLOOKUP(SSPYLD2!BT$4,'[1]INTERNAL PARAMETERS-1'!$B$5:$J$44,3,FALSE) + SSPYLD1!BT197*(1-VLOOKUP(SSPYLD2!BT$4,'[1]INTERNAL PARAMETERS-1'!$B$5:$J$44,5,FALSE))*VLOOKUP(SSPYLD2!BT$4,'[1]INTERNAL PARAMETERS-1'!$B$5:$J$44,8,FALSE)*VLOOKUP(SSPYLD2!BT$4,'[1]INTERNAL PARAMETERS-1'!$B$5:$J$44,3,FALSE)</f>
        <v>0</v>
      </c>
      <c r="BU197" s="47">
        <f>SSPYLD1!BU197*VLOOKUP(SSPYLD2!BU$4,'[1]INTERNAL PARAMETERS-1'!$B$5:$J$44,5,FALSE)*VLOOKUP(SSPYLD2!BU$4,'[1]INTERNAL PARAMETERS-1'!$B$5:$J$44,6,FALSE)*VLOOKUP(SSPYLD2!BU$4,'[1]INTERNAL PARAMETERS-1'!$B$5:$J$44,3,FALSE) + SSPYLD1!BU197*(1-VLOOKUP(SSPYLD2!BU$4,'[1]INTERNAL PARAMETERS-1'!$B$5:$J$44,5,FALSE))*VLOOKUP(SSPYLD2!BU$4,'[1]INTERNAL PARAMETERS-1'!$B$5:$J$44,8,FALSE)*VLOOKUP(SSPYLD2!BU$4,'[1]INTERNAL PARAMETERS-1'!$B$5:$J$44,3,FALSE)</f>
        <v>0</v>
      </c>
      <c r="BV197" s="47">
        <f>SSPYLD1!BV197*VLOOKUP(SSPYLD2!BV$4,'[1]INTERNAL PARAMETERS-1'!$B$5:$J$44,5,FALSE)*VLOOKUP(SSPYLD2!BV$4,'[1]INTERNAL PARAMETERS-1'!$B$5:$J$44,6,FALSE)*VLOOKUP(SSPYLD2!BV$4,'[1]INTERNAL PARAMETERS-1'!$B$5:$J$44,3,FALSE) + SSPYLD1!BV197*(1-VLOOKUP(SSPYLD2!BV$4,'[1]INTERNAL PARAMETERS-1'!$B$5:$J$44,5,FALSE))*VLOOKUP(SSPYLD2!BV$4,'[1]INTERNAL PARAMETERS-1'!$B$5:$J$44,8,FALSE)*VLOOKUP(SSPYLD2!BV$4,'[1]INTERNAL PARAMETERS-1'!$B$5:$J$44,3,FALSE)</f>
        <v>0</v>
      </c>
      <c r="BW197" s="47">
        <f>SSPYLD1!BW197*VLOOKUP(SSPYLD2!BW$4,'[1]INTERNAL PARAMETERS-1'!$B$5:$J$44,5,FALSE)*VLOOKUP(SSPYLD2!BW$4,'[1]INTERNAL PARAMETERS-1'!$B$5:$J$44,6,FALSE)*VLOOKUP(SSPYLD2!BW$4,'[1]INTERNAL PARAMETERS-1'!$B$5:$J$44,3,FALSE) + SSPYLD1!BW197*(1-VLOOKUP(SSPYLD2!BW$4,'[1]INTERNAL PARAMETERS-1'!$B$5:$J$44,5,FALSE))*VLOOKUP(SSPYLD2!BW$4,'[1]INTERNAL PARAMETERS-1'!$B$5:$J$44,8,FALSE)*VLOOKUP(SSPYLD2!BW$4,'[1]INTERNAL PARAMETERS-1'!$B$5:$J$44,3,FALSE)</f>
        <v>0</v>
      </c>
      <c r="BX197" s="47">
        <f>SSPYLD1!BX197*VLOOKUP(SSPYLD2!BX$4,'[1]INTERNAL PARAMETERS-1'!$B$5:$J$44,5,FALSE)*VLOOKUP(SSPYLD2!BX$4,'[1]INTERNAL PARAMETERS-1'!$B$5:$J$44,6,FALSE)*VLOOKUP(SSPYLD2!BX$4,'[1]INTERNAL PARAMETERS-1'!$B$5:$J$44,3,FALSE) + SSPYLD1!BX197*(1-VLOOKUP(SSPYLD2!BX$4,'[1]INTERNAL PARAMETERS-1'!$B$5:$J$44,5,FALSE))*VLOOKUP(SSPYLD2!BX$4,'[1]INTERNAL PARAMETERS-1'!$B$5:$J$44,8,FALSE)*VLOOKUP(SSPYLD2!BX$4,'[1]INTERNAL PARAMETERS-1'!$B$5:$J$44,3,FALSE)</f>
        <v>0</v>
      </c>
      <c r="BY197" s="47">
        <f>SSPYLD1!BY197*VLOOKUP(SSPYLD2!BY$4,'[1]INTERNAL PARAMETERS-1'!$B$5:$J$44,5,FALSE)*VLOOKUP(SSPYLD2!BY$4,'[1]INTERNAL PARAMETERS-1'!$B$5:$J$44,6,FALSE)*VLOOKUP(SSPYLD2!BY$4,'[1]INTERNAL PARAMETERS-1'!$B$5:$J$44,3,FALSE) + SSPYLD1!BY197*(1-VLOOKUP(SSPYLD2!BY$4,'[1]INTERNAL PARAMETERS-1'!$B$5:$J$44,5,FALSE))*VLOOKUP(SSPYLD2!BY$4,'[1]INTERNAL PARAMETERS-1'!$B$5:$J$44,8,FALSE)*VLOOKUP(SSPYLD2!BY$4,'[1]INTERNAL PARAMETERS-1'!$B$5:$J$44,3,FALSE)</f>
        <v>0</v>
      </c>
      <c r="BZ197" s="47">
        <f>SSPYLD1!BZ197*VLOOKUP(SSPYLD2!BZ$4,'[1]INTERNAL PARAMETERS-1'!$B$5:$J$44,5,FALSE)*VLOOKUP(SSPYLD2!BZ$4,'[1]INTERNAL PARAMETERS-1'!$B$5:$J$44,6,FALSE)*VLOOKUP(SSPYLD2!BZ$4,'[1]INTERNAL PARAMETERS-1'!$B$5:$J$44,3,FALSE) + SSPYLD1!BZ197*(1-VLOOKUP(SSPYLD2!BZ$4,'[1]INTERNAL PARAMETERS-1'!$B$5:$J$44,5,FALSE))*VLOOKUP(SSPYLD2!BZ$4,'[1]INTERNAL PARAMETERS-1'!$B$5:$J$44,8,FALSE)*VLOOKUP(SSPYLD2!BZ$4,'[1]INTERNAL PARAMETERS-1'!$B$5:$J$44,3,FALSE)</f>
        <v>0</v>
      </c>
      <c r="CA197" s="47">
        <f>SSPYLD1!CA197*VLOOKUP(SSPYLD2!CA$4,'[1]INTERNAL PARAMETERS-1'!$B$5:$J$44,5,FALSE)*VLOOKUP(SSPYLD2!CA$4,'[1]INTERNAL PARAMETERS-1'!$B$5:$J$44,6,FALSE)*VLOOKUP(SSPYLD2!CA$4,'[1]INTERNAL PARAMETERS-1'!$B$5:$J$44,3,FALSE) + SSPYLD1!CA197*(1-VLOOKUP(SSPYLD2!CA$4,'[1]INTERNAL PARAMETERS-1'!$B$5:$J$44,5,FALSE))*VLOOKUP(SSPYLD2!CA$4,'[1]INTERNAL PARAMETERS-1'!$B$5:$J$44,8,FALSE)*VLOOKUP(SSPYLD2!CA$4,'[1]INTERNAL PARAMETERS-1'!$B$5:$J$44,3,FALSE)</f>
        <v>0</v>
      </c>
      <c r="CB197" s="47">
        <f>SSPYLD1!CB197*VLOOKUP(SSPYLD2!CB$4,'[1]INTERNAL PARAMETERS-1'!$B$5:$J$44,5,FALSE)*VLOOKUP(SSPYLD2!CB$4,'[1]INTERNAL PARAMETERS-1'!$B$5:$J$44,6,FALSE)*VLOOKUP(SSPYLD2!CB$4,'[1]INTERNAL PARAMETERS-1'!$B$5:$J$44,3,FALSE) + SSPYLD1!CB197*(1-VLOOKUP(SSPYLD2!CB$4,'[1]INTERNAL PARAMETERS-1'!$B$5:$J$44,5,FALSE))*VLOOKUP(SSPYLD2!CB$4,'[1]INTERNAL PARAMETERS-1'!$B$5:$J$44,8,FALSE)*VLOOKUP(SSPYLD2!CB$4,'[1]INTERNAL PARAMETERS-1'!$B$5:$J$44,3,FALSE)</f>
        <v>0</v>
      </c>
      <c r="CC197" s="47">
        <f>SSPYLD1!CC197*VLOOKUP(SSPYLD2!CC$4,'[1]INTERNAL PARAMETERS-1'!$B$5:$J$44,5,FALSE)*VLOOKUP(SSPYLD2!CC$4,'[1]INTERNAL PARAMETERS-1'!$B$5:$J$44,6,FALSE)*VLOOKUP(SSPYLD2!CC$4,'[1]INTERNAL PARAMETERS-1'!$B$5:$J$44,3,FALSE) + SSPYLD1!CC197*(1-VLOOKUP(SSPYLD2!CC$4,'[1]INTERNAL PARAMETERS-1'!$B$5:$J$44,5,FALSE))*VLOOKUP(SSPYLD2!CC$4,'[1]INTERNAL PARAMETERS-1'!$B$5:$J$44,8,FALSE)*VLOOKUP(SSPYLD2!CC$4,'[1]INTERNAL PARAMETERS-1'!$B$5:$J$44,3,FALSE)</f>
        <v>0</v>
      </c>
      <c r="CD197" s="47">
        <f>SSPYLD1!CD197*VLOOKUP(SSPYLD2!CD$4,'[1]INTERNAL PARAMETERS-1'!$B$5:$J$44,5,FALSE)*VLOOKUP(SSPYLD2!CD$4,'[1]INTERNAL PARAMETERS-1'!$B$5:$J$44,6,FALSE)*VLOOKUP(SSPYLD2!CD$4,'[1]INTERNAL PARAMETERS-1'!$B$5:$J$44,3,FALSE) + SSPYLD1!CD197*(1-VLOOKUP(SSPYLD2!CD$4,'[1]INTERNAL PARAMETERS-1'!$B$5:$J$44,5,FALSE))*VLOOKUP(SSPYLD2!CD$4,'[1]INTERNAL PARAMETERS-1'!$B$5:$J$44,8,FALSE)*VLOOKUP(SSPYLD2!CD$4,'[1]INTERNAL PARAMETERS-1'!$B$5:$J$44,3,FALSE)</f>
        <v>0</v>
      </c>
      <c r="CE197" s="47">
        <f>SSPYLD1!CE197*VLOOKUP(SSPYLD2!CE$4,'[1]INTERNAL PARAMETERS-1'!$B$5:$J$44,5,FALSE)*VLOOKUP(SSPYLD2!CE$4,'[1]INTERNAL PARAMETERS-1'!$B$5:$J$44,6,FALSE)*VLOOKUP(SSPYLD2!CE$4,'[1]INTERNAL PARAMETERS-1'!$B$5:$J$44,3,FALSE) + SSPYLD1!CE197*(1-VLOOKUP(SSPYLD2!CE$4,'[1]INTERNAL PARAMETERS-1'!$B$5:$J$44,5,FALSE))*VLOOKUP(SSPYLD2!CE$4,'[1]INTERNAL PARAMETERS-1'!$B$5:$J$44,8,FALSE)*VLOOKUP(SSPYLD2!CE$4,'[1]INTERNAL PARAMETERS-1'!$B$5:$J$44,3,FALSE)</f>
        <v>0</v>
      </c>
      <c r="CF197" s="47">
        <f>SSPYLD1!CF197*VLOOKUP(SSPYLD2!CF$4,'[1]INTERNAL PARAMETERS-1'!$B$5:$J$44,5,FALSE)*VLOOKUP(SSPYLD2!CF$4,'[1]INTERNAL PARAMETERS-1'!$B$5:$J$44,6,FALSE)*VLOOKUP(SSPYLD2!CF$4,'[1]INTERNAL PARAMETERS-1'!$B$5:$J$44,3,FALSE) + SSPYLD1!CF197*(1-VLOOKUP(SSPYLD2!CF$4,'[1]INTERNAL PARAMETERS-1'!$B$5:$J$44,5,FALSE))*VLOOKUP(SSPYLD2!CF$4,'[1]INTERNAL PARAMETERS-1'!$B$5:$J$44,8,FALSE)*VLOOKUP(SSPYLD2!CF$4,'[1]INTERNAL PARAMETERS-1'!$B$5:$J$44,3,FALSE)</f>
        <v>0</v>
      </c>
      <c r="CG197" s="47">
        <f>SSPYLD1!CG197*VLOOKUP(SSPYLD2!CG$4,'[1]INTERNAL PARAMETERS-1'!$B$5:$J$44,5,FALSE)*VLOOKUP(SSPYLD2!CG$4,'[1]INTERNAL PARAMETERS-1'!$B$5:$J$44,6,FALSE)*VLOOKUP(SSPYLD2!CG$4,'[1]INTERNAL PARAMETERS-1'!$B$5:$J$44,3,FALSE) + SSPYLD1!CG197*(1-VLOOKUP(SSPYLD2!CG$4,'[1]INTERNAL PARAMETERS-1'!$B$5:$J$44,5,FALSE))*VLOOKUP(SSPYLD2!CG$4,'[1]INTERNAL PARAMETERS-1'!$B$5:$J$44,8,FALSE)*VLOOKUP(SSPYLD2!CG$4,'[1]INTERNAL PARAMETERS-1'!$B$5:$J$44,3,FALSE)</f>
        <v>0</v>
      </c>
      <c r="CH197" s="46">
        <f>SSPYLD1!CH197*VLOOKUP(SSPYLD2!CH$4,'[1]INTERNAL PARAMETERS-1'!$B$5:$J$44,5,FALSE)*VLOOKUP(SSPYLD2!CH$4,'[1]INTERNAL PARAMETERS-1'!$B$5:$J$44,6,FALSE)*VLOOKUP(SSPYLD2!CH$4,'[1]INTERNAL PARAMETERS-1'!$B$5:$J$44,3,FALSE) + SSPYLD1!CH197*(1-VLOOKUP(SSPYLD2!CH$4,'[1]INTERNAL PARAMETERS-1'!$B$5:$J$44,5,FALSE))*VLOOKUP(SSPYLD2!CH$4,'[1]INTERNAL PARAMETERS-1'!$B$5:$J$44,8,FALSE)*VLOOKUP(SSPYLD2!CH$4,'[1]INTERNAL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 x14ac:dyDescent="0.4">
      <c r="B198" s="61" t="s">
        <v>7</v>
      </c>
      <c r="C198" s="60" t="s">
        <v>68</v>
      </c>
      <c r="D198" s="60" t="s">
        <v>54</v>
      </c>
      <c r="E198" s="135">
        <f>'S Str&amp;Pad'!X198</f>
        <v>0</v>
      </c>
      <c r="F198" s="62">
        <f>'[1]INTERNAL PARAMETERS-1'!M18</f>
        <v>21.115000000000002</v>
      </c>
      <c r="G198" s="48">
        <f>SSPYLD1!G198*VLOOKUP(SSPYLD2!G$4,'[1]INTERNAL PARAMETERS-1'!$B$5:$J$44,5,FALSE)*VLOOKUP(SSPYLD2!G$4,'[1]INTERNAL PARAMETERS-1'!$B$5:$J$44,7,FALSE)*SSPYLD2!$F198 + SSPYLD1!G198*(1-VLOOKUP(SSPYLD2!G$4,'[1]INTERNAL PARAMETERS-1'!$B$5:$J$44,5,FALSE))*VLOOKUP(SSPYLD2!G$4,'[1]INTERNAL PARAMETERS-1'!$B$5:$J$44,9,FALSE)*SSPYLD2!$F198</f>
        <v>0</v>
      </c>
      <c r="H198" s="47">
        <f>SSPYLD1!H198*VLOOKUP(SSPYLD2!H$4,'[1]INTERNAL PARAMETERS-1'!$B$5:$J$44,5,FALSE)*VLOOKUP(SSPYLD2!H$4,'[1]INTERNAL PARAMETERS-1'!$B$5:$J$44,7,FALSE)*SSPYLD2!$F198 + SSPYLD1!H198*(1-VLOOKUP(SSPYLD2!H$4,'[1]INTERNAL PARAMETERS-1'!$B$5:$J$44,5,FALSE))*VLOOKUP(SSPYLD2!H$4,'[1]INTERNAL PARAMETERS-1'!$B$5:$J$44,9,FALSE)*SSPYLD2!$F198</f>
        <v>0</v>
      </c>
      <c r="I198" s="47">
        <f>SSPYLD1!I198*VLOOKUP(SSPYLD2!I$4,'[1]INTERNAL PARAMETERS-1'!$B$5:$J$44,5,FALSE)*VLOOKUP(SSPYLD2!I$4,'[1]INTERNAL PARAMETERS-1'!$B$5:$J$44,7,FALSE)*SSPYLD2!$F198 + SSPYLD1!I198*(1-VLOOKUP(SSPYLD2!I$4,'[1]INTERNAL PARAMETERS-1'!$B$5:$J$44,5,FALSE))*VLOOKUP(SSPYLD2!I$4,'[1]INTERNAL PARAMETERS-1'!$B$5:$J$44,9,FALSE)*SSPYLD2!$F198</f>
        <v>0</v>
      </c>
      <c r="J198" s="47">
        <f>SSPYLD1!J198*VLOOKUP(SSPYLD2!J$4,'[1]INTERNAL PARAMETERS-1'!$B$5:$J$44,5,FALSE)*VLOOKUP(SSPYLD2!J$4,'[1]INTERNAL PARAMETERS-1'!$B$5:$J$44,7,FALSE)*SSPYLD2!$F198 + SSPYLD1!J198*(1-VLOOKUP(SSPYLD2!J$4,'[1]INTERNAL PARAMETERS-1'!$B$5:$J$44,5,FALSE))*VLOOKUP(SSPYLD2!J$4,'[1]INTERNAL PARAMETERS-1'!$B$5:$J$44,9,FALSE)*SSPYLD2!$F198</f>
        <v>0</v>
      </c>
      <c r="K198" s="47">
        <f>SSPYLD1!K198*VLOOKUP(SSPYLD2!K$4,'[1]INTERNAL PARAMETERS-1'!$B$5:$J$44,5,FALSE)*VLOOKUP(SSPYLD2!K$4,'[1]INTERNAL PARAMETERS-1'!$B$5:$J$44,7,FALSE)*SSPYLD2!$F198 + SSPYLD1!K198*(1-VLOOKUP(SSPYLD2!K$4,'[1]INTERNAL PARAMETERS-1'!$B$5:$J$44,5,FALSE))*VLOOKUP(SSPYLD2!K$4,'[1]INTERNAL PARAMETERS-1'!$B$5:$J$44,9,FALSE)*SSPYLD2!$F198</f>
        <v>0</v>
      </c>
      <c r="L198" s="47">
        <f>SSPYLD1!L198*VLOOKUP(SSPYLD2!L$4,'[1]INTERNAL PARAMETERS-1'!$B$5:$J$44,5,FALSE)*VLOOKUP(SSPYLD2!L$4,'[1]INTERNAL PARAMETERS-1'!$B$5:$J$44,7,FALSE)*SSPYLD2!$F198 + SSPYLD1!L198*(1-VLOOKUP(SSPYLD2!L$4,'[1]INTERNAL PARAMETERS-1'!$B$5:$J$44,5,FALSE))*VLOOKUP(SSPYLD2!L$4,'[1]INTERNAL PARAMETERS-1'!$B$5:$J$44,9,FALSE)*SSPYLD2!$F198</f>
        <v>0</v>
      </c>
      <c r="M198" s="47">
        <f>SSPYLD1!M198*VLOOKUP(SSPYLD2!M$4,'[1]INTERNAL PARAMETERS-1'!$B$5:$J$44,5,FALSE)*VLOOKUP(SSPYLD2!M$4,'[1]INTERNAL PARAMETERS-1'!$B$5:$J$44,7,FALSE)*SSPYLD2!$F198 + SSPYLD1!M198*(1-VLOOKUP(SSPYLD2!M$4,'[1]INTERNAL PARAMETERS-1'!$B$5:$J$44,5,FALSE))*VLOOKUP(SSPYLD2!M$4,'[1]INTERNAL PARAMETERS-1'!$B$5:$J$44,9,FALSE)*SSPYLD2!$F198</f>
        <v>0</v>
      </c>
      <c r="N198" s="47">
        <f>SSPYLD1!N198*VLOOKUP(SSPYLD2!N$4,'[1]INTERNAL PARAMETERS-1'!$B$5:$J$44,5,FALSE)*VLOOKUP(SSPYLD2!N$4,'[1]INTERNAL PARAMETERS-1'!$B$5:$J$44,7,FALSE)*SSPYLD2!$F198 + SSPYLD1!N198*(1-VLOOKUP(SSPYLD2!N$4,'[1]INTERNAL PARAMETERS-1'!$B$5:$J$44,5,FALSE))*VLOOKUP(SSPYLD2!N$4,'[1]INTERNAL PARAMETERS-1'!$B$5:$J$44,9,FALSE)*SSPYLD2!$F198</f>
        <v>0</v>
      </c>
      <c r="O198" s="47">
        <f>SSPYLD1!O198*VLOOKUP(SSPYLD2!O$4,'[1]INTERNAL PARAMETERS-1'!$B$5:$J$44,5,FALSE)*VLOOKUP(SSPYLD2!O$4,'[1]INTERNAL PARAMETERS-1'!$B$5:$J$44,7,FALSE)*SSPYLD2!$F198 + SSPYLD1!O198*(1-VLOOKUP(SSPYLD2!O$4,'[1]INTERNAL PARAMETERS-1'!$B$5:$J$44,5,FALSE))*VLOOKUP(SSPYLD2!O$4,'[1]INTERNAL PARAMETERS-1'!$B$5:$J$44,9,FALSE)*SSPYLD2!$F198</f>
        <v>0</v>
      </c>
      <c r="P198" s="47">
        <f>SSPYLD1!P198*VLOOKUP(SSPYLD2!P$4,'[1]INTERNAL PARAMETERS-1'!$B$5:$J$44,5,FALSE)*VLOOKUP(SSPYLD2!P$4,'[1]INTERNAL PARAMETERS-1'!$B$5:$J$44,7,FALSE)*SSPYLD2!$F198 + SSPYLD1!P198*(1-VLOOKUP(SSPYLD2!P$4,'[1]INTERNAL PARAMETERS-1'!$B$5:$J$44,5,FALSE))*VLOOKUP(SSPYLD2!P$4,'[1]INTERNAL PARAMETERS-1'!$B$5:$J$44,9,FALSE)*SSPYLD2!$F198</f>
        <v>0</v>
      </c>
      <c r="Q198" s="47">
        <f>SSPYLD1!Q198*VLOOKUP(SSPYLD2!Q$4,'[1]INTERNAL PARAMETERS-1'!$B$5:$J$44,5,FALSE)*VLOOKUP(SSPYLD2!Q$4,'[1]INTERNAL PARAMETERS-1'!$B$5:$J$44,7,FALSE)*SSPYLD2!$F198 + SSPYLD1!Q198*(1-VLOOKUP(SSPYLD2!Q$4,'[1]INTERNAL PARAMETERS-1'!$B$5:$J$44,5,FALSE))*VLOOKUP(SSPYLD2!Q$4,'[1]INTERNAL PARAMETERS-1'!$B$5:$J$44,9,FALSE)*SSPYLD2!$F198</f>
        <v>0</v>
      </c>
      <c r="R198" s="47">
        <f>SSPYLD1!R198*VLOOKUP(SSPYLD2!R$4,'[1]INTERNAL PARAMETERS-1'!$B$5:$J$44,5,FALSE)*VLOOKUP(SSPYLD2!R$4,'[1]INTERNAL PARAMETERS-1'!$B$5:$J$44,7,FALSE)*SSPYLD2!$F198 + SSPYLD1!R198*(1-VLOOKUP(SSPYLD2!R$4,'[1]INTERNAL PARAMETERS-1'!$B$5:$J$44,5,FALSE))*VLOOKUP(SSPYLD2!R$4,'[1]INTERNAL PARAMETERS-1'!$B$5:$J$44,9,FALSE)*SSPYLD2!$F198</f>
        <v>0</v>
      </c>
      <c r="S198" s="47">
        <f>SSPYLD1!S198*VLOOKUP(SSPYLD2!S$4,'[1]INTERNAL PARAMETERS-1'!$B$5:$J$44,5,FALSE)*VLOOKUP(SSPYLD2!S$4,'[1]INTERNAL PARAMETERS-1'!$B$5:$J$44,7,FALSE)*SSPYLD2!$F198 + SSPYLD1!S198*(1-VLOOKUP(SSPYLD2!S$4,'[1]INTERNAL PARAMETERS-1'!$B$5:$J$44,5,FALSE))*VLOOKUP(SSPYLD2!S$4,'[1]INTERNAL PARAMETERS-1'!$B$5:$J$44,9,FALSE)*SSPYLD2!$F198</f>
        <v>0</v>
      </c>
      <c r="T198" s="47">
        <f>SSPYLD1!T198*VLOOKUP(SSPYLD2!T$4,'[1]INTERNAL PARAMETERS-1'!$B$5:$J$44,5,FALSE)*VLOOKUP(SSPYLD2!T$4,'[1]INTERNAL PARAMETERS-1'!$B$5:$J$44,7,FALSE)*SSPYLD2!$F198 + SSPYLD1!T198*(1-VLOOKUP(SSPYLD2!T$4,'[1]INTERNAL PARAMETERS-1'!$B$5:$J$44,5,FALSE))*VLOOKUP(SSPYLD2!T$4,'[1]INTERNAL PARAMETERS-1'!$B$5:$J$44,9,FALSE)*SSPYLD2!$F198</f>
        <v>0</v>
      </c>
      <c r="U198" s="47">
        <f>SSPYLD1!U198*VLOOKUP(SSPYLD2!U$4,'[1]INTERNAL PARAMETERS-1'!$B$5:$J$44,5,FALSE)*VLOOKUP(SSPYLD2!U$4,'[1]INTERNAL PARAMETERS-1'!$B$5:$J$44,7,FALSE)*SSPYLD2!$F198 + SSPYLD1!U198*(1-VLOOKUP(SSPYLD2!U$4,'[1]INTERNAL PARAMETERS-1'!$B$5:$J$44,5,FALSE))*VLOOKUP(SSPYLD2!U$4,'[1]INTERNAL PARAMETERS-1'!$B$5:$J$44,9,FALSE)*SSPYLD2!$F198</f>
        <v>0</v>
      </c>
      <c r="V198" s="47">
        <f>SSPYLD1!V198*VLOOKUP(SSPYLD2!V$4,'[1]INTERNAL PARAMETERS-1'!$B$5:$J$44,5,FALSE)*VLOOKUP(SSPYLD2!V$4,'[1]INTERNAL PARAMETERS-1'!$B$5:$J$44,7,FALSE)*SSPYLD2!$F198 + SSPYLD1!V198*(1-VLOOKUP(SSPYLD2!V$4,'[1]INTERNAL PARAMETERS-1'!$B$5:$J$44,5,FALSE))*VLOOKUP(SSPYLD2!V$4,'[1]INTERNAL PARAMETERS-1'!$B$5:$J$44,9,FALSE)*SSPYLD2!$F198</f>
        <v>0</v>
      </c>
      <c r="W198" s="47">
        <f>SSPYLD1!W198*VLOOKUP(SSPYLD2!W$4,'[1]INTERNAL PARAMETERS-1'!$B$5:$J$44,5,FALSE)*VLOOKUP(SSPYLD2!W$4,'[1]INTERNAL PARAMETERS-1'!$B$5:$J$44,7,FALSE)*SSPYLD2!$F198 + SSPYLD1!W198*(1-VLOOKUP(SSPYLD2!W$4,'[1]INTERNAL PARAMETERS-1'!$B$5:$J$44,5,FALSE))*VLOOKUP(SSPYLD2!W$4,'[1]INTERNAL PARAMETERS-1'!$B$5:$J$44,9,FALSE)*SSPYLD2!$F198</f>
        <v>0</v>
      </c>
      <c r="X198" s="47">
        <f>SSPYLD1!X198*VLOOKUP(SSPYLD2!X$4,'[1]INTERNAL PARAMETERS-1'!$B$5:$J$44,5,FALSE)*VLOOKUP(SSPYLD2!X$4,'[1]INTERNAL PARAMETERS-1'!$B$5:$J$44,7,FALSE)*SSPYLD2!$F198 + SSPYLD1!X198*(1-VLOOKUP(SSPYLD2!X$4,'[1]INTERNAL PARAMETERS-1'!$B$5:$J$44,5,FALSE))*VLOOKUP(SSPYLD2!X$4,'[1]INTERNAL PARAMETERS-1'!$B$5:$J$44,9,FALSE)*SSPYLD2!$F198</f>
        <v>0</v>
      </c>
      <c r="Y198" s="47">
        <f>SSPYLD1!Y198*VLOOKUP(SSPYLD2!Y$4,'[1]INTERNAL PARAMETERS-1'!$B$5:$J$44,5,FALSE)*VLOOKUP(SSPYLD2!Y$4,'[1]INTERNAL PARAMETERS-1'!$B$5:$J$44,7,FALSE)*SSPYLD2!$F198 + SSPYLD1!Y198*(1-VLOOKUP(SSPYLD2!Y$4,'[1]INTERNAL PARAMETERS-1'!$B$5:$J$44,5,FALSE))*VLOOKUP(SSPYLD2!Y$4,'[1]INTERNAL PARAMETERS-1'!$B$5:$J$44,9,FALSE)*SSPYLD2!$F198</f>
        <v>0</v>
      </c>
      <c r="Z198" s="47">
        <f>SSPYLD1!Z198*VLOOKUP(SSPYLD2!Z$4,'[1]INTERNAL PARAMETERS-1'!$B$5:$J$44,5,FALSE)*VLOOKUP(SSPYLD2!Z$4,'[1]INTERNAL PARAMETERS-1'!$B$5:$J$44,7,FALSE)*SSPYLD2!$F198 + SSPYLD1!Z198*(1-VLOOKUP(SSPYLD2!Z$4,'[1]INTERNAL PARAMETERS-1'!$B$5:$J$44,5,FALSE))*VLOOKUP(SSPYLD2!Z$4,'[1]INTERNAL PARAMETERS-1'!$B$5:$J$44,9,FALSE)*SSPYLD2!$F198</f>
        <v>0</v>
      </c>
      <c r="AA198" s="47">
        <f>SSPYLD1!AA198*VLOOKUP(SSPYLD2!AA$4,'[1]INTERNAL PARAMETERS-1'!$B$5:$J$44,5,FALSE)*VLOOKUP(SSPYLD2!AA$4,'[1]INTERNAL PARAMETERS-1'!$B$5:$J$44,7,FALSE)*SSPYLD2!$F198 + SSPYLD1!AA198*(1-VLOOKUP(SSPYLD2!AA$4,'[1]INTERNAL PARAMETERS-1'!$B$5:$J$44,5,FALSE))*VLOOKUP(SSPYLD2!AA$4,'[1]INTERNAL PARAMETERS-1'!$B$5:$J$44,9,FALSE)*SSPYLD2!$F198</f>
        <v>0</v>
      </c>
      <c r="AB198" s="47">
        <f>SSPYLD1!AB198*VLOOKUP(SSPYLD2!AB$4,'[1]INTERNAL PARAMETERS-1'!$B$5:$J$44,5,FALSE)*VLOOKUP(SSPYLD2!AB$4,'[1]INTERNAL PARAMETERS-1'!$B$5:$J$44,7,FALSE)*SSPYLD2!$F198 + SSPYLD1!AB198*(1-VLOOKUP(SSPYLD2!AB$4,'[1]INTERNAL PARAMETERS-1'!$B$5:$J$44,5,FALSE))*VLOOKUP(SSPYLD2!AB$4,'[1]INTERNAL PARAMETERS-1'!$B$5:$J$44,9,FALSE)*SSPYLD2!$F198</f>
        <v>0</v>
      </c>
      <c r="AC198" s="47">
        <f>SSPYLD1!AC198*VLOOKUP(SSPYLD2!AC$4,'[1]INTERNAL PARAMETERS-1'!$B$5:$J$44,5,FALSE)*VLOOKUP(SSPYLD2!AC$4,'[1]INTERNAL PARAMETERS-1'!$B$5:$J$44,7,FALSE)*SSPYLD2!$F198 + SSPYLD1!AC198*(1-VLOOKUP(SSPYLD2!AC$4,'[1]INTERNAL PARAMETERS-1'!$B$5:$J$44,5,FALSE))*VLOOKUP(SSPYLD2!AC$4,'[1]INTERNAL PARAMETERS-1'!$B$5:$J$44,9,FALSE)*SSPYLD2!$F198</f>
        <v>0</v>
      </c>
      <c r="AD198" s="47">
        <f>SSPYLD1!AD198*VLOOKUP(SSPYLD2!AD$4,'[1]INTERNAL PARAMETERS-1'!$B$5:$J$44,5,FALSE)*VLOOKUP(SSPYLD2!AD$4,'[1]INTERNAL PARAMETERS-1'!$B$5:$J$44,7,FALSE)*SSPYLD2!$F198 + SSPYLD1!AD198*(1-VLOOKUP(SSPYLD2!AD$4,'[1]INTERNAL PARAMETERS-1'!$B$5:$J$44,5,FALSE))*VLOOKUP(SSPYLD2!AD$4,'[1]INTERNAL PARAMETERS-1'!$B$5:$J$44,9,FALSE)*SSPYLD2!$F198</f>
        <v>0</v>
      </c>
      <c r="AE198" s="47">
        <f>SSPYLD1!AE198*VLOOKUP(SSPYLD2!AE$4,'[1]INTERNAL PARAMETERS-1'!$B$5:$J$44,5,FALSE)*VLOOKUP(SSPYLD2!AE$4,'[1]INTERNAL PARAMETERS-1'!$B$5:$J$44,7,FALSE)*SSPYLD2!$F198 + SSPYLD1!AE198*(1-VLOOKUP(SSPYLD2!AE$4,'[1]INTERNAL PARAMETERS-1'!$B$5:$J$44,5,FALSE))*VLOOKUP(SSPYLD2!AE$4,'[1]INTERNAL PARAMETERS-1'!$B$5:$J$44,9,FALSE)*SSPYLD2!$F198</f>
        <v>0</v>
      </c>
      <c r="AF198" s="47">
        <f>SSPYLD1!AF198*VLOOKUP(SSPYLD2!AF$4,'[1]INTERNAL PARAMETERS-1'!$B$5:$J$44,5,FALSE)*VLOOKUP(SSPYLD2!AF$4,'[1]INTERNAL PARAMETERS-1'!$B$5:$J$44,7,FALSE)*SSPYLD2!$F198 + SSPYLD1!AF198*(1-VLOOKUP(SSPYLD2!AF$4,'[1]INTERNAL PARAMETERS-1'!$B$5:$J$44,5,FALSE))*VLOOKUP(SSPYLD2!AF$4,'[1]INTERNAL PARAMETERS-1'!$B$5:$J$44,9,FALSE)*SSPYLD2!$F198</f>
        <v>0</v>
      </c>
      <c r="AG198" s="47">
        <f>SSPYLD1!AG198*VLOOKUP(SSPYLD2!AG$4,'[1]INTERNAL PARAMETERS-1'!$B$5:$J$44,5,FALSE)*VLOOKUP(SSPYLD2!AG$4,'[1]INTERNAL PARAMETERS-1'!$B$5:$J$44,7,FALSE)*SSPYLD2!$F198 + SSPYLD1!AG198*(1-VLOOKUP(SSPYLD2!AG$4,'[1]INTERNAL PARAMETERS-1'!$B$5:$J$44,5,FALSE))*VLOOKUP(SSPYLD2!AG$4,'[1]INTERNAL PARAMETERS-1'!$B$5:$J$44,9,FALSE)*SSPYLD2!$F198</f>
        <v>0</v>
      </c>
      <c r="AH198" s="47">
        <f>SSPYLD1!AH198*VLOOKUP(SSPYLD2!AH$4,'[1]INTERNAL PARAMETERS-1'!$B$5:$J$44,5,FALSE)*VLOOKUP(SSPYLD2!AH$4,'[1]INTERNAL PARAMETERS-1'!$B$5:$J$44,7,FALSE)*SSPYLD2!$F198 + SSPYLD1!AH198*(1-VLOOKUP(SSPYLD2!AH$4,'[1]INTERNAL PARAMETERS-1'!$B$5:$J$44,5,FALSE))*VLOOKUP(SSPYLD2!AH$4,'[1]INTERNAL PARAMETERS-1'!$B$5:$J$44,9,FALSE)*SSPYLD2!$F198</f>
        <v>0</v>
      </c>
      <c r="AI198" s="47">
        <f>SSPYLD1!AI198*VLOOKUP(SSPYLD2!AI$4,'[1]INTERNAL PARAMETERS-1'!$B$5:$J$44,5,FALSE)*VLOOKUP(SSPYLD2!AI$4,'[1]INTERNAL PARAMETERS-1'!$B$5:$J$44,7,FALSE)*SSPYLD2!$F198 + SSPYLD1!AI198*(1-VLOOKUP(SSPYLD2!AI$4,'[1]INTERNAL PARAMETERS-1'!$B$5:$J$44,5,FALSE))*VLOOKUP(SSPYLD2!AI$4,'[1]INTERNAL PARAMETERS-1'!$B$5:$J$44,9,FALSE)*SSPYLD2!$F198</f>
        <v>0</v>
      </c>
      <c r="AJ198" s="47">
        <f>SSPYLD1!AJ198*VLOOKUP(SSPYLD2!AJ$4,'[1]INTERNAL PARAMETERS-1'!$B$5:$J$44,5,FALSE)*VLOOKUP(SSPYLD2!AJ$4,'[1]INTERNAL PARAMETERS-1'!$B$5:$J$44,7,FALSE)*SSPYLD2!$F198 + SSPYLD1!AJ198*(1-VLOOKUP(SSPYLD2!AJ$4,'[1]INTERNAL PARAMETERS-1'!$B$5:$J$44,5,FALSE))*VLOOKUP(SSPYLD2!AJ$4,'[1]INTERNAL PARAMETERS-1'!$B$5:$J$44,9,FALSE)*SSPYLD2!$F198</f>
        <v>0</v>
      </c>
      <c r="AK198" s="47">
        <f>SSPYLD1!AK198*VLOOKUP(SSPYLD2!AK$4,'[1]INTERNAL PARAMETERS-1'!$B$5:$J$44,5,FALSE)*VLOOKUP(SSPYLD2!AK$4,'[1]INTERNAL PARAMETERS-1'!$B$5:$J$44,7,FALSE)*SSPYLD2!$F198 + SSPYLD1!AK198*(1-VLOOKUP(SSPYLD2!AK$4,'[1]INTERNAL PARAMETERS-1'!$B$5:$J$44,5,FALSE))*VLOOKUP(SSPYLD2!AK$4,'[1]INTERNAL PARAMETERS-1'!$B$5:$J$44,9,FALSE)*SSPYLD2!$F198</f>
        <v>0</v>
      </c>
      <c r="AL198" s="47">
        <f>SSPYLD1!AL198*VLOOKUP(SSPYLD2!AL$4,'[1]INTERNAL PARAMETERS-1'!$B$5:$J$44,5,FALSE)*VLOOKUP(SSPYLD2!AL$4,'[1]INTERNAL PARAMETERS-1'!$B$5:$J$44,7,FALSE)*SSPYLD2!$F198 + SSPYLD1!AL198*(1-VLOOKUP(SSPYLD2!AL$4,'[1]INTERNAL PARAMETERS-1'!$B$5:$J$44,5,FALSE))*VLOOKUP(SSPYLD2!AL$4,'[1]INTERNAL PARAMETERS-1'!$B$5:$J$44,9,FALSE)*SSPYLD2!$F198</f>
        <v>0</v>
      </c>
      <c r="AM198" s="47">
        <f>SSPYLD1!AM198*VLOOKUP(SSPYLD2!AM$4,'[1]INTERNAL PARAMETERS-1'!$B$5:$J$44,5,FALSE)*VLOOKUP(SSPYLD2!AM$4,'[1]INTERNAL PARAMETERS-1'!$B$5:$J$44,7,FALSE)*SSPYLD2!$F198 + SSPYLD1!AM198*(1-VLOOKUP(SSPYLD2!AM$4,'[1]INTERNAL PARAMETERS-1'!$B$5:$J$44,5,FALSE))*VLOOKUP(SSPYLD2!AM$4,'[1]INTERNAL PARAMETERS-1'!$B$5:$J$44,9,FALSE)*SSPYLD2!$F198</f>
        <v>0</v>
      </c>
      <c r="AN198" s="47">
        <f>SSPYLD1!AN198*VLOOKUP(SSPYLD2!AN$4,'[1]INTERNAL PARAMETERS-1'!$B$5:$J$44,5,FALSE)*VLOOKUP(SSPYLD2!AN$4,'[1]INTERNAL PARAMETERS-1'!$B$5:$J$44,7,FALSE)*SSPYLD2!$F198 + SSPYLD1!AN198*(1-VLOOKUP(SSPYLD2!AN$4,'[1]INTERNAL PARAMETERS-1'!$B$5:$J$44,5,FALSE))*VLOOKUP(SSPYLD2!AN$4,'[1]INTERNAL PARAMETERS-1'!$B$5:$J$44,9,FALSE)*SSPYLD2!$F198</f>
        <v>0</v>
      </c>
      <c r="AO198" s="47">
        <f>SSPYLD1!AO198*VLOOKUP(SSPYLD2!AO$4,'[1]INTERNAL PARAMETERS-1'!$B$5:$J$44,5,FALSE)*VLOOKUP(SSPYLD2!AO$4,'[1]INTERNAL PARAMETERS-1'!$B$5:$J$44,7,FALSE)*SSPYLD2!$F198 + SSPYLD1!AO198*(1-VLOOKUP(SSPYLD2!AO$4,'[1]INTERNAL PARAMETERS-1'!$B$5:$J$44,5,FALSE))*VLOOKUP(SSPYLD2!AO$4,'[1]INTERNAL PARAMETERS-1'!$B$5:$J$44,9,FALSE)*SSPYLD2!$F198</f>
        <v>0</v>
      </c>
      <c r="AP198" s="47">
        <f>SSPYLD1!AP198*VLOOKUP(SSPYLD2!AP$4,'[1]INTERNAL PARAMETERS-1'!$B$5:$J$44,5,FALSE)*VLOOKUP(SSPYLD2!AP$4,'[1]INTERNAL PARAMETERS-1'!$B$5:$J$44,7,FALSE)*SSPYLD2!$F198 + SSPYLD1!AP198*(1-VLOOKUP(SSPYLD2!AP$4,'[1]INTERNAL PARAMETERS-1'!$B$5:$J$44,5,FALSE))*VLOOKUP(SSPYLD2!AP$4,'[1]INTERNAL PARAMETERS-1'!$B$5:$J$44,9,FALSE)*SSPYLD2!$F198</f>
        <v>0</v>
      </c>
      <c r="AQ198" s="47">
        <f>SSPYLD1!AQ198*VLOOKUP(SSPYLD2!AQ$4,'[1]INTERNAL PARAMETERS-1'!$B$5:$J$44,5,FALSE)*VLOOKUP(SSPYLD2!AQ$4,'[1]INTERNAL PARAMETERS-1'!$B$5:$J$44,7,FALSE)*SSPYLD2!$F198 + SSPYLD1!AQ198*(1-VLOOKUP(SSPYLD2!AQ$4,'[1]INTERNAL PARAMETERS-1'!$B$5:$J$44,5,FALSE))*VLOOKUP(SSPYLD2!AQ$4,'[1]INTERNAL PARAMETERS-1'!$B$5:$J$44,9,FALSE)*SSPYLD2!$F198</f>
        <v>0</v>
      </c>
      <c r="AR198" s="47">
        <f>SSPYLD1!AR198*VLOOKUP(SSPYLD2!AR$4,'[1]INTERNAL PARAMETERS-1'!$B$5:$J$44,5,FALSE)*VLOOKUP(SSPYLD2!AR$4,'[1]INTERNAL PARAMETERS-1'!$B$5:$J$44,7,FALSE)*SSPYLD2!$F198 + SSPYLD1!AR198*(1-VLOOKUP(SSPYLD2!AR$4,'[1]INTERNAL PARAMETERS-1'!$B$5:$J$44,5,FALSE))*VLOOKUP(SSPYLD2!AR$4,'[1]INTERNAL PARAMETERS-1'!$B$5:$J$44,9,FALSE)*SSPYLD2!$F198</f>
        <v>0</v>
      </c>
      <c r="AS198" s="47">
        <f>SSPYLD1!AS198*VLOOKUP(SSPYLD2!AS$4,'[1]INTERNAL PARAMETERS-1'!$B$5:$J$44,5,FALSE)*VLOOKUP(SSPYLD2!AS$4,'[1]INTERNAL PARAMETERS-1'!$B$5:$J$44,7,FALSE)*SSPYLD2!$F198 + SSPYLD1!AS198*(1-VLOOKUP(SSPYLD2!AS$4,'[1]INTERNAL PARAMETERS-1'!$B$5:$J$44,5,FALSE))*VLOOKUP(SSPYLD2!AS$4,'[1]INTERNAL PARAMETERS-1'!$B$5:$J$44,9,FALSE)*SSPYLD2!$F198</f>
        <v>0</v>
      </c>
      <c r="AT198" s="46">
        <f>SSPYLD1!AT198*VLOOKUP(SSPYLD2!AT$4,'[1]INTERNAL PARAMETERS-1'!$B$5:$J$44,5,FALSE)*VLOOKUP(SSPYLD2!AT$4,'[1]INTERNAL PARAMETERS-1'!$B$5:$J$44,7,FALSE)*SSPYLD2!$F198 + SSPYLD1!AT198*(1-VLOOKUP(SSPYLD2!AT$4,'[1]INTERNAL PARAMETERS-1'!$B$5:$J$44,5,FALSE))*VLOOKUP(SSPYLD2!AT$4,'[1]INTERNAL PARAMETERS-1'!$B$5:$J$44,9,FALSE)*SSPYLD2!$F198</f>
        <v>0</v>
      </c>
      <c r="AU198" s="48">
        <f>SSPYLD1!AU198*VLOOKUP(SSPYLD2!AU$4,'[1]INTERNAL PARAMETERS-1'!$B$5:$J$44,5,FALSE)*VLOOKUP(SSPYLD2!AU$4,'[1]INTERNAL PARAMETERS-1'!$B$5:$J$44,6,FALSE)*VLOOKUP(SSPYLD2!AU$4,'[1]INTERNAL PARAMETERS-1'!$B$5:$J$44,3,FALSE) + SSPYLD1!AU198*(1-VLOOKUP(SSPYLD2!AU$4,'[1]INTERNAL PARAMETERS-1'!$B$5:$J$44,5,FALSE))*VLOOKUP(SSPYLD2!AU$4,'[1]INTERNAL PARAMETERS-1'!$B$5:$J$44,8,FALSE)*VLOOKUP(SSPYLD2!AU$4,'[1]INTERNAL PARAMETERS-1'!$B$5:$J$44,3,FALSE)</f>
        <v>0</v>
      </c>
      <c r="AV198" s="47">
        <f>SSPYLD1!AV198*VLOOKUP(SSPYLD2!AV$4,'[1]INTERNAL PARAMETERS-1'!$B$5:$J$44,5,FALSE)*VLOOKUP(SSPYLD2!AV$4,'[1]INTERNAL PARAMETERS-1'!$B$5:$J$44,6,FALSE)*VLOOKUP(SSPYLD2!AV$4,'[1]INTERNAL PARAMETERS-1'!$B$5:$J$44,3,FALSE) + SSPYLD1!AV198*(1-VLOOKUP(SSPYLD2!AV$4,'[1]INTERNAL PARAMETERS-1'!$B$5:$J$44,5,FALSE))*VLOOKUP(SSPYLD2!AV$4,'[1]INTERNAL PARAMETERS-1'!$B$5:$J$44,8,FALSE)*VLOOKUP(SSPYLD2!AV$4,'[1]INTERNAL PARAMETERS-1'!$B$5:$J$44,3,FALSE)</f>
        <v>0</v>
      </c>
      <c r="AW198" s="47">
        <f>SSPYLD1!AW198*VLOOKUP(SSPYLD2!AW$4,'[1]INTERNAL PARAMETERS-1'!$B$5:$J$44,5,FALSE)*VLOOKUP(SSPYLD2!AW$4,'[1]INTERNAL PARAMETERS-1'!$B$5:$J$44,6,FALSE)*VLOOKUP(SSPYLD2!AW$4,'[1]INTERNAL PARAMETERS-1'!$B$5:$J$44,3,FALSE) + SSPYLD1!AW198*(1-VLOOKUP(SSPYLD2!AW$4,'[1]INTERNAL PARAMETERS-1'!$B$5:$J$44,5,FALSE))*VLOOKUP(SSPYLD2!AW$4,'[1]INTERNAL PARAMETERS-1'!$B$5:$J$44,8,FALSE)*VLOOKUP(SSPYLD2!AW$4,'[1]INTERNAL PARAMETERS-1'!$B$5:$J$44,3,FALSE)</f>
        <v>0</v>
      </c>
      <c r="AX198" s="47">
        <f>SSPYLD1!AX198*VLOOKUP(SSPYLD2!AX$4,'[1]INTERNAL PARAMETERS-1'!$B$5:$J$44,5,FALSE)*VLOOKUP(SSPYLD2!AX$4,'[1]INTERNAL PARAMETERS-1'!$B$5:$J$44,6,FALSE)*VLOOKUP(SSPYLD2!AX$4,'[1]INTERNAL PARAMETERS-1'!$B$5:$J$44,3,FALSE) + SSPYLD1!AX198*(1-VLOOKUP(SSPYLD2!AX$4,'[1]INTERNAL PARAMETERS-1'!$B$5:$J$44,5,FALSE))*VLOOKUP(SSPYLD2!AX$4,'[1]INTERNAL PARAMETERS-1'!$B$5:$J$44,8,FALSE)*VLOOKUP(SSPYLD2!AX$4,'[1]INTERNAL PARAMETERS-1'!$B$5:$J$44,3,FALSE)</f>
        <v>0</v>
      </c>
      <c r="AY198" s="47">
        <f>SSPYLD1!AY198*VLOOKUP(SSPYLD2!AY$4,'[1]INTERNAL PARAMETERS-1'!$B$5:$J$44,5,FALSE)*VLOOKUP(SSPYLD2!AY$4,'[1]INTERNAL PARAMETERS-1'!$B$5:$J$44,6,FALSE)*VLOOKUP(SSPYLD2!AY$4,'[1]INTERNAL PARAMETERS-1'!$B$5:$J$44,3,FALSE) + SSPYLD1!AY198*(1-VLOOKUP(SSPYLD2!AY$4,'[1]INTERNAL PARAMETERS-1'!$B$5:$J$44,5,FALSE))*VLOOKUP(SSPYLD2!AY$4,'[1]INTERNAL PARAMETERS-1'!$B$5:$J$44,8,FALSE)*VLOOKUP(SSPYLD2!AY$4,'[1]INTERNAL PARAMETERS-1'!$B$5:$J$44,3,FALSE)</f>
        <v>0</v>
      </c>
      <c r="AZ198" s="47">
        <f>SSPYLD1!AZ198*VLOOKUP(SSPYLD2!AZ$4,'[1]INTERNAL PARAMETERS-1'!$B$5:$J$44,5,FALSE)*VLOOKUP(SSPYLD2!AZ$4,'[1]INTERNAL PARAMETERS-1'!$B$5:$J$44,6,FALSE)*VLOOKUP(SSPYLD2!AZ$4,'[1]INTERNAL PARAMETERS-1'!$B$5:$J$44,3,FALSE) + SSPYLD1!AZ198*(1-VLOOKUP(SSPYLD2!AZ$4,'[1]INTERNAL PARAMETERS-1'!$B$5:$J$44,5,FALSE))*VLOOKUP(SSPYLD2!AZ$4,'[1]INTERNAL PARAMETERS-1'!$B$5:$J$44,8,FALSE)*VLOOKUP(SSPYLD2!AZ$4,'[1]INTERNAL PARAMETERS-1'!$B$5:$J$44,3,FALSE)</f>
        <v>0</v>
      </c>
      <c r="BA198" s="47">
        <f>SSPYLD1!BA198*VLOOKUP(SSPYLD2!BA$4,'[1]INTERNAL PARAMETERS-1'!$B$5:$J$44,5,FALSE)*VLOOKUP(SSPYLD2!BA$4,'[1]INTERNAL PARAMETERS-1'!$B$5:$J$44,6,FALSE)*VLOOKUP(SSPYLD2!BA$4,'[1]INTERNAL PARAMETERS-1'!$B$5:$J$44,3,FALSE) + SSPYLD1!BA198*(1-VLOOKUP(SSPYLD2!BA$4,'[1]INTERNAL PARAMETERS-1'!$B$5:$J$44,5,FALSE))*VLOOKUP(SSPYLD2!BA$4,'[1]INTERNAL PARAMETERS-1'!$B$5:$J$44,8,FALSE)*VLOOKUP(SSPYLD2!BA$4,'[1]INTERNAL PARAMETERS-1'!$B$5:$J$44,3,FALSE)</f>
        <v>0</v>
      </c>
      <c r="BB198" s="47">
        <f>SSPYLD1!BB198*VLOOKUP(SSPYLD2!BB$4,'[1]INTERNAL PARAMETERS-1'!$B$5:$J$44,5,FALSE)*VLOOKUP(SSPYLD2!BB$4,'[1]INTERNAL PARAMETERS-1'!$B$5:$J$44,6,FALSE)*VLOOKUP(SSPYLD2!BB$4,'[1]INTERNAL PARAMETERS-1'!$B$5:$J$44,3,FALSE) + SSPYLD1!BB198*(1-VLOOKUP(SSPYLD2!BB$4,'[1]INTERNAL PARAMETERS-1'!$B$5:$J$44,5,FALSE))*VLOOKUP(SSPYLD2!BB$4,'[1]INTERNAL PARAMETERS-1'!$B$5:$J$44,8,FALSE)*VLOOKUP(SSPYLD2!BB$4,'[1]INTERNAL PARAMETERS-1'!$B$5:$J$44,3,FALSE)</f>
        <v>0</v>
      </c>
      <c r="BC198" s="47">
        <f>SSPYLD1!BC198*VLOOKUP(SSPYLD2!BC$4,'[1]INTERNAL PARAMETERS-1'!$B$5:$J$44,5,FALSE)*VLOOKUP(SSPYLD2!BC$4,'[1]INTERNAL PARAMETERS-1'!$B$5:$J$44,6,FALSE)*VLOOKUP(SSPYLD2!BC$4,'[1]INTERNAL PARAMETERS-1'!$B$5:$J$44,3,FALSE) + SSPYLD1!BC198*(1-VLOOKUP(SSPYLD2!BC$4,'[1]INTERNAL PARAMETERS-1'!$B$5:$J$44,5,FALSE))*VLOOKUP(SSPYLD2!BC$4,'[1]INTERNAL PARAMETERS-1'!$B$5:$J$44,8,FALSE)*VLOOKUP(SSPYLD2!BC$4,'[1]INTERNAL PARAMETERS-1'!$B$5:$J$44,3,FALSE)</f>
        <v>0</v>
      </c>
      <c r="BD198" s="47">
        <f>SSPYLD1!BD198*VLOOKUP(SSPYLD2!BD$4,'[1]INTERNAL PARAMETERS-1'!$B$5:$J$44,5,FALSE)*VLOOKUP(SSPYLD2!BD$4,'[1]INTERNAL PARAMETERS-1'!$B$5:$J$44,6,FALSE)*VLOOKUP(SSPYLD2!BD$4,'[1]INTERNAL PARAMETERS-1'!$B$5:$J$44,3,FALSE) + SSPYLD1!BD198*(1-VLOOKUP(SSPYLD2!BD$4,'[1]INTERNAL PARAMETERS-1'!$B$5:$J$44,5,FALSE))*VLOOKUP(SSPYLD2!BD$4,'[1]INTERNAL PARAMETERS-1'!$B$5:$J$44,8,FALSE)*VLOOKUP(SSPYLD2!BD$4,'[1]INTERNAL PARAMETERS-1'!$B$5:$J$44,3,FALSE)</f>
        <v>0</v>
      </c>
      <c r="BE198" s="47">
        <f>SSPYLD1!BE198*VLOOKUP(SSPYLD2!BE$4,'[1]INTERNAL PARAMETERS-1'!$B$5:$J$44,5,FALSE)*VLOOKUP(SSPYLD2!BE$4,'[1]INTERNAL PARAMETERS-1'!$B$5:$J$44,6,FALSE)*VLOOKUP(SSPYLD2!BE$4,'[1]INTERNAL PARAMETERS-1'!$B$5:$J$44,3,FALSE) + SSPYLD1!BE198*(1-VLOOKUP(SSPYLD2!BE$4,'[1]INTERNAL PARAMETERS-1'!$B$5:$J$44,5,FALSE))*VLOOKUP(SSPYLD2!BE$4,'[1]INTERNAL PARAMETERS-1'!$B$5:$J$44,8,FALSE)*VLOOKUP(SSPYLD2!BE$4,'[1]INTERNAL PARAMETERS-1'!$B$5:$J$44,3,FALSE)</f>
        <v>0</v>
      </c>
      <c r="BF198" s="47">
        <f>SSPYLD1!BF198*VLOOKUP(SSPYLD2!BF$4,'[1]INTERNAL PARAMETERS-1'!$B$5:$J$44,5,FALSE)*VLOOKUP(SSPYLD2!BF$4,'[1]INTERNAL PARAMETERS-1'!$B$5:$J$44,6,FALSE)*VLOOKUP(SSPYLD2!BF$4,'[1]INTERNAL PARAMETERS-1'!$B$5:$J$44,3,FALSE) + SSPYLD1!BF198*(1-VLOOKUP(SSPYLD2!BF$4,'[1]INTERNAL PARAMETERS-1'!$B$5:$J$44,5,FALSE))*VLOOKUP(SSPYLD2!BF$4,'[1]INTERNAL PARAMETERS-1'!$B$5:$J$44,8,FALSE)*VLOOKUP(SSPYLD2!BF$4,'[1]INTERNAL PARAMETERS-1'!$B$5:$J$44,3,FALSE)</f>
        <v>0</v>
      </c>
      <c r="BG198" s="47">
        <f>SSPYLD1!BG198*VLOOKUP(SSPYLD2!BG$4,'[1]INTERNAL PARAMETERS-1'!$B$5:$J$44,5,FALSE)*VLOOKUP(SSPYLD2!BG$4,'[1]INTERNAL PARAMETERS-1'!$B$5:$J$44,6,FALSE)*VLOOKUP(SSPYLD2!BG$4,'[1]INTERNAL PARAMETERS-1'!$B$5:$J$44,3,FALSE) + SSPYLD1!BG198*(1-VLOOKUP(SSPYLD2!BG$4,'[1]INTERNAL PARAMETERS-1'!$B$5:$J$44,5,FALSE))*VLOOKUP(SSPYLD2!BG$4,'[1]INTERNAL PARAMETERS-1'!$B$5:$J$44,8,FALSE)*VLOOKUP(SSPYLD2!BG$4,'[1]INTERNAL PARAMETERS-1'!$B$5:$J$44,3,FALSE)</f>
        <v>0</v>
      </c>
      <c r="BH198" s="47">
        <f>SSPYLD1!BH198*VLOOKUP(SSPYLD2!BH$4,'[1]INTERNAL PARAMETERS-1'!$B$5:$J$44,5,FALSE)*VLOOKUP(SSPYLD2!BH$4,'[1]INTERNAL PARAMETERS-1'!$B$5:$J$44,6,FALSE)*VLOOKUP(SSPYLD2!BH$4,'[1]INTERNAL PARAMETERS-1'!$B$5:$J$44,3,FALSE) + SSPYLD1!BH198*(1-VLOOKUP(SSPYLD2!BH$4,'[1]INTERNAL PARAMETERS-1'!$B$5:$J$44,5,FALSE))*VLOOKUP(SSPYLD2!BH$4,'[1]INTERNAL PARAMETERS-1'!$B$5:$J$44,8,FALSE)*VLOOKUP(SSPYLD2!BH$4,'[1]INTERNAL PARAMETERS-1'!$B$5:$J$44,3,FALSE)</f>
        <v>0</v>
      </c>
      <c r="BI198" s="47">
        <f>SSPYLD1!BI198*VLOOKUP(SSPYLD2!BI$4,'[1]INTERNAL PARAMETERS-1'!$B$5:$J$44,5,FALSE)*VLOOKUP(SSPYLD2!BI$4,'[1]INTERNAL PARAMETERS-1'!$B$5:$J$44,6,FALSE)*VLOOKUP(SSPYLD2!BI$4,'[1]INTERNAL PARAMETERS-1'!$B$5:$J$44,3,FALSE) + SSPYLD1!BI198*(1-VLOOKUP(SSPYLD2!BI$4,'[1]INTERNAL PARAMETERS-1'!$B$5:$J$44,5,FALSE))*VLOOKUP(SSPYLD2!BI$4,'[1]INTERNAL PARAMETERS-1'!$B$5:$J$44,8,FALSE)*VLOOKUP(SSPYLD2!BI$4,'[1]INTERNAL PARAMETERS-1'!$B$5:$J$44,3,FALSE)</f>
        <v>0</v>
      </c>
      <c r="BJ198" s="47">
        <f>SSPYLD1!BJ198*VLOOKUP(SSPYLD2!BJ$4,'[1]INTERNAL PARAMETERS-1'!$B$5:$J$44,5,FALSE)*VLOOKUP(SSPYLD2!BJ$4,'[1]INTERNAL PARAMETERS-1'!$B$5:$J$44,6,FALSE)*VLOOKUP(SSPYLD2!BJ$4,'[1]INTERNAL PARAMETERS-1'!$B$5:$J$44,3,FALSE) + SSPYLD1!BJ198*(1-VLOOKUP(SSPYLD2!BJ$4,'[1]INTERNAL PARAMETERS-1'!$B$5:$J$44,5,FALSE))*VLOOKUP(SSPYLD2!BJ$4,'[1]INTERNAL PARAMETERS-1'!$B$5:$J$44,8,FALSE)*VLOOKUP(SSPYLD2!BJ$4,'[1]INTERNAL PARAMETERS-1'!$B$5:$J$44,3,FALSE)</f>
        <v>0</v>
      </c>
      <c r="BK198" s="47">
        <f>SSPYLD1!BK198*VLOOKUP(SSPYLD2!BK$4,'[1]INTERNAL PARAMETERS-1'!$B$5:$J$44,5,FALSE)*VLOOKUP(SSPYLD2!BK$4,'[1]INTERNAL PARAMETERS-1'!$B$5:$J$44,6,FALSE)*VLOOKUP(SSPYLD2!BK$4,'[1]INTERNAL PARAMETERS-1'!$B$5:$J$44,3,FALSE) + SSPYLD1!BK198*(1-VLOOKUP(SSPYLD2!BK$4,'[1]INTERNAL PARAMETERS-1'!$B$5:$J$44,5,FALSE))*VLOOKUP(SSPYLD2!BK$4,'[1]INTERNAL PARAMETERS-1'!$B$5:$J$44,8,FALSE)*VLOOKUP(SSPYLD2!BK$4,'[1]INTERNAL PARAMETERS-1'!$B$5:$J$44,3,FALSE)</f>
        <v>0</v>
      </c>
      <c r="BL198" s="47">
        <f>SSPYLD1!BL198*VLOOKUP(SSPYLD2!BL$4,'[1]INTERNAL PARAMETERS-1'!$B$5:$J$44,5,FALSE)*VLOOKUP(SSPYLD2!BL$4,'[1]INTERNAL PARAMETERS-1'!$B$5:$J$44,6,FALSE)*VLOOKUP(SSPYLD2!BL$4,'[1]INTERNAL PARAMETERS-1'!$B$5:$J$44,3,FALSE) + SSPYLD1!BL198*(1-VLOOKUP(SSPYLD2!BL$4,'[1]INTERNAL PARAMETERS-1'!$B$5:$J$44,5,FALSE))*VLOOKUP(SSPYLD2!BL$4,'[1]INTERNAL PARAMETERS-1'!$B$5:$J$44,8,FALSE)*VLOOKUP(SSPYLD2!BL$4,'[1]INTERNAL PARAMETERS-1'!$B$5:$J$44,3,FALSE)</f>
        <v>0</v>
      </c>
      <c r="BM198" s="47">
        <f>SSPYLD1!BM198*VLOOKUP(SSPYLD2!BM$4,'[1]INTERNAL PARAMETERS-1'!$B$5:$J$44,5,FALSE)*VLOOKUP(SSPYLD2!BM$4,'[1]INTERNAL PARAMETERS-1'!$B$5:$J$44,6,FALSE)*VLOOKUP(SSPYLD2!BM$4,'[1]INTERNAL PARAMETERS-1'!$B$5:$J$44,3,FALSE) + SSPYLD1!BM198*(1-VLOOKUP(SSPYLD2!BM$4,'[1]INTERNAL PARAMETERS-1'!$B$5:$J$44,5,FALSE))*VLOOKUP(SSPYLD2!BM$4,'[1]INTERNAL PARAMETERS-1'!$B$5:$J$44,8,FALSE)*VLOOKUP(SSPYLD2!BM$4,'[1]INTERNAL PARAMETERS-1'!$B$5:$J$44,3,FALSE)</f>
        <v>0</v>
      </c>
      <c r="BN198" s="47">
        <f>SSPYLD1!BN198*VLOOKUP(SSPYLD2!BN$4,'[1]INTERNAL PARAMETERS-1'!$B$5:$J$44,5,FALSE)*VLOOKUP(SSPYLD2!BN$4,'[1]INTERNAL PARAMETERS-1'!$B$5:$J$44,6,FALSE)*VLOOKUP(SSPYLD2!BN$4,'[1]INTERNAL PARAMETERS-1'!$B$5:$J$44,3,FALSE) + SSPYLD1!BN198*(1-VLOOKUP(SSPYLD2!BN$4,'[1]INTERNAL PARAMETERS-1'!$B$5:$J$44,5,FALSE))*VLOOKUP(SSPYLD2!BN$4,'[1]INTERNAL PARAMETERS-1'!$B$5:$J$44,8,FALSE)*VLOOKUP(SSPYLD2!BN$4,'[1]INTERNAL PARAMETERS-1'!$B$5:$J$44,3,FALSE)</f>
        <v>0</v>
      </c>
      <c r="BO198" s="47">
        <f>SSPYLD1!BO198*VLOOKUP(SSPYLD2!BO$4,'[1]INTERNAL PARAMETERS-1'!$B$5:$J$44,5,FALSE)*VLOOKUP(SSPYLD2!BO$4,'[1]INTERNAL PARAMETERS-1'!$B$5:$J$44,6,FALSE)*VLOOKUP(SSPYLD2!BO$4,'[1]INTERNAL PARAMETERS-1'!$B$5:$J$44,3,FALSE) + SSPYLD1!BO198*(1-VLOOKUP(SSPYLD2!BO$4,'[1]INTERNAL PARAMETERS-1'!$B$5:$J$44,5,FALSE))*VLOOKUP(SSPYLD2!BO$4,'[1]INTERNAL PARAMETERS-1'!$B$5:$J$44,8,FALSE)*VLOOKUP(SSPYLD2!BO$4,'[1]INTERNAL PARAMETERS-1'!$B$5:$J$44,3,FALSE)</f>
        <v>0</v>
      </c>
      <c r="BP198" s="47">
        <f>SSPYLD1!BP198*VLOOKUP(SSPYLD2!BP$4,'[1]INTERNAL PARAMETERS-1'!$B$5:$J$44,5,FALSE)*VLOOKUP(SSPYLD2!BP$4,'[1]INTERNAL PARAMETERS-1'!$B$5:$J$44,6,FALSE)*VLOOKUP(SSPYLD2!BP$4,'[1]INTERNAL PARAMETERS-1'!$B$5:$J$44,3,FALSE) + SSPYLD1!BP198*(1-VLOOKUP(SSPYLD2!BP$4,'[1]INTERNAL PARAMETERS-1'!$B$5:$J$44,5,FALSE))*VLOOKUP(SSPYLD2!BP$4,'[1]INTERNAL PARAMETERS-1'!$B$5:$J$44,8,FALSE)*VLOOKUP(SSPYLD2!BP$4,'[1]INTERNAL PARAMETERS-1'!$B$5:$J$44,3,FALSE)</f>
        <v>0</v>
      </c>
      <c r="BQ198" s="47">
        <f>SSPYLD1!BQ198*VLOOKUP(SSPYLD2!BQ$4,'[1]INTERNAL PARAMETERS-1'!$B$5:$J$44,5,FALSE)*VLOOKUP(SSPYLD2!BQ$4,'[1]INTERNAL PARAMETERS-1'!$B$5:$J$44,6,FALSE)*VLOOKUP(SSPYLD2!BQ$4,'[1]INTERNAL PARAMETERS-1'!$B$5:$J$44,3,FALSE) + SSPYLD1!BQ198*(1-VLOOKUP(SSPYLD2!BQ$4,'[1]INTERNAL PARAMETERS-1'!$B$5:$J$44,5,FALSE))*VLOOKUP(SSPYLD2!BQ$4,'[1]INTERNAL PARAMETERS-1'!$B$5:$J$44,8,FALSE)*VLOOKUP(SSPYLD2!BQ$4,'[1]INTERNAL PARAMETERS-1'!$B$5:$J$44,3,FALSE)</f>
        <v>0</v>
      </c>
      <c r="BR198" s="47">
        <f>SSPYLD1!BR198*VLOOKUP(SSPYLD2!BR$4,'[1]INTERNAL PARAMETERS-1'!$B$5:$J$44,5,FALSE)*VLOOKUP(SSPYLD2!BR$4,'[1]INTERNAL PARAMETERS-1'!$B$5:$J$44,6,FALSE)*VLOOKUP(SSPYLD2!BR$4,'[1]INTERNAL PARAMETERS-1'!$B$5:$J$44,3,FALSE) + SSPYLD1!BR198*(1-VLOOKUP(SSPYLD2!BR$4,'[1]INTERNAL PARAMETERS-1'!$B$5:$J$44,5,FALSE))*VLOOKUP(SSPYLD2!BR$4,'[1]INTERNAL PARAMETERS-1'!$B$5:$J$44,8,FALSE)*VLOOKUP(SSPYLD2!BR$4,'[1]INTERNAL PARAMETERS-1'!$B$5:$J$44,3,FALSE)</f>
        <v>0</v>
      </c>
      <c r="BS198" s="47">
        <f>SSPYLD1!BS198*VLOOKUP(SSPYLD2!BS$4,'[1]INTERNAL PARAMETERS-1'!$B$5:$J$44,5,FALSE)*VLOOKUP(SSPYLD2!BS$4,'[1]INTERNAL PARAMETERS-1'!$B$5:$J$44,6,FALSE)*VLOOKUP(SSPYLD2!BS$4,'[1]INTERNAL PARAMETERS-1'!$B$5:$J$44,3,FALSE) + SSPYLD1!BS198*(1-VLOOKUP(SSPYLD2!BS$4,'[1]INTERNAL PARAMETERS-1'!$B$5:$J$44,5,FALSE))*VLOOKUP(SSPYLD2!BS$4,'[1]INTERNAL PARAMETERS-1'!$B$5:$J$44,8,FALSE)*VLOOKUP(SSPYLD2!BS$4,'[1]INTERNAL PARAMETERS-1'!$B$5:$J$44,3,FALSE)</f>
        <v>0</v>
      </c>
      <c r="BT198" s="47">
        <f>SSPYLD1!BT198*VLOOKUP(SSPYLD2!BT$4,'[1]INTERNAL PARAMETERS-1'!$B$5:$J$44,5,FALSE)*VLOOKUP(SSPYLD2!BT$4,'[1]INTERNAL PARAMETERS-1'!$B$5:$J$44,6,FALSE)*VLOOKUP(SSPYLD2!BT$4,'[1]INTERNAL PARAMETERS-1'!$B$5:$J$44,3,FALSE) + SSPYLD1!BT198*(1-VLOOKUP(SSPYLD2!BT$4,'[1]INTERNAL PARAMETERS-1'!$B$5:$J$44,5,FALSE))*VLOOKUP(SSPYLD2!BT$4,'[1]INTERNAL PARAMETERS-1'!$B$5:$J$44,8,FALSE)*VLOOKUP(SSPYLD2!BT$4,'[1]INTERNAL PARAMETERS-1'!$B$5:$J$44,3,FALSE)</f>
        <v>0</v>
      </c>
      <c r="BU198" s="47">
        <f>SSPYLD1!BU198*VLOOKUP(SSPYLD2!BU$4,'[1]INTERNAL PARAMETERS-1'!$B$5:$J$44,5,FALSE)*VLOOKUP(SSPYLD2!BU$4,'[1]INTERNAL PARAMETERS-1'!$B$5:$J$44,6,FALSE)*VLOOKUP(SSPYLD2!BU$4,'[1]INTERNAL PARAMETERS-1'!$B$5:$J$44,3,FALSE) + SSPYLD1!BU198*(1-VLOOKUP(SSPYLD2!BU$4,'[1]INTERNAL PARAMETERS-1'!$B$5:$J$44,5,FALSE))*VLOOKUP(SSPYLD2!BU$4,'[1]INTERNAL PARAMETERS-1'!$B$5:$J$44,8,FALSE)*VLOOKUP(SSPYLD2!BU$4,'[1]INTERNAL PARAMETERS-1'!$B$5:$J$44,3,FALSE)</f>
        <v>0</v>
      </c>
      <c r="BV198" s="47">
        <f>SSPYLD1!BV198*VLOOKUP(SSPYLD2!BV$4,'[1]INTERNAL PARAMETERS-1'!$B$5:$J$44,5,FALSE)*VLOOKUP(SSPYLD2!BV$4,'[1]INTERNAL PARAMETERS-1'!$B$5:$J$44,6,FALSE)*VLOOKUP(SSPYLD2!BV$4,'[1]INTERNAL PARAMETERS-1'!$B$5:$J$44,3,FALSE) + SSPYLD1!BV198*(1-VLOOKUP(SSPYLD2!BV$4,'[1]INTERNAL PARAMETERS-1'!$B$5:$J$44,5,FALSE))*VLOOKUP(SSPYLD2!BV$4,'[1]INTERNAL PARAMETERS-1'!$B$5:$J$44,8,FALSE)*VLOOKUP(SSPYLD2!BV$4,'[1]INTERNAL PARAMETERS-1'!$B$5:$J$44,3,FALSE)</f>
        <v>0</v>
      </c>
      <c r="BW198" s="47">
        <f>SSPYLD1!BW198*VLOOKUP(SSPYLD2!BW$4,'[1]INTERNAL PARAMETERS-1'!$B$5:$J$44,5,FALSE)*VLOOKUP(SSPYLD2!BW$4,'[1]INTERNAL PARAMETERS-1'!$B$5:$J$44,6,FALSE)*VLOOKUP(SSPYLD2!BW$4,'[1]INTERNAL PARAMETERS-1'!$B$5:$J$44,3,FALSE) + SSPYLD1!BW198*(1-VLOOKUP(SSPYLD2!BW$4,'[1]INTERNAL PARAMETERS-1'!$B$5:$J$44,5,FALSE))*VLOOKUP(SSPYLD2!BW$4,'[1]INTERNAL PARAMETERS-1'!$B$5:$J$44,8,FALSE)*VLOOKUP(SSPYLD2!BW$4,'[1]INTERNAL PARAMETERS-1'!$B$5:$J$44,3,FALSE)</f>
        <v>0</v>
      </c>
      <c r="BX198" s="47">
        <f>SSPYLD1!BX198*VLOOKUP(SSPYLD2!BX$4,'[1]INTERNAL PARAMETERS-1'!$B$5:$J$44,5,FALSE)*VLOOKUP(SSPYLD2!BX$4,'[1]INTERNAL PARAMETERS-1'!$B$5:$J$44,6,FALSE)*VLOOKUP(SSPYLD2!BX$4,'[1]INTERNAL PARAMETERS-1'!$B$5:$J$44,3,FALSE) + SSPYLD1!BX198*(1-VLOOKUP(SSPYLD2!BX$4,'[1]INTERNAL PARAMETERS-1'!$B$5:$J$44,5,FALSE))*VLOOKUP(SSPYLD2!BX$4,'[1]INTERNAL PARAMETERS-1'!$B$5:$J$44,8,FALSE)*VLOOKUP(SSPYLD2!BX$4,'[1]INTERNAL PARAMETERS-1'!$B$5:$J$44,3,FALSE)</f>
        <v>0</v>
      </c>
      <c r="BY198" s="47">
        <f>SSPYLD1!BY198*VLOOKUP(SSPYLD2!BY$4,'[1]INTERNAL PARAMETERS-1'!$B$5:$J$44,5,FALSE)*VLOOKUP(SSPYLD2!BY$4,'[1]INTERNAL PARAMETERS-1'!$B$5:$J$44,6,FALSE)*VLOOKUP(SSPYLD2!BY$4,'[1]INTERNAL PARAMETERS-1'!$B$5:$J$44,3,FALSE) + SSPYLD1!BY198*(1-VLOOKUP(SSPYLD2!BY$4,'[1]INTERNAL PARAMETERS-1'!$B$5:$J$44,5,FALSE))*VLOOKUP(SSPYLD2!BY$4,'[1]INTERNAL PARAMETERS-1'!$B$5:$J$44,8,FALSE)*VLOOKUP(SSPYLD2!BY$4,'[1]INTERNAL PARAMETERS-1'!$B$5:$J$44,3,FALSE)</f>
        <v>0</v>
      </c>
      <c r="BZ198" s="47">
        <f>SSPYLD1!BZ198*VLOOKUP(SSPYLD2!BZ$4,'[1]INTERNAL PARAMETERS-1'!$B$5:$J$44,5,FALSE)*VLOOKUP(SSPYLD2!BZ$4,'[1]INTERNAL PARAMETERS-1'!$B$5:$J$44,6,FALSE)*VLOOKUP(SSPYLD2!BZ$4,'[1]INTERNAL PARAMETERS-1'!$B$5:$J$44,3,FALSE) + SSPYLD1!BZ198*(1-VLOOKUP(SSPYLD2!BZ$4,'[1]INTERNAL PARAMETERS-1'!$B$5:$J$44,5,FALSE))*VLOOKUP(SSPYLD2!BZ$4,'[1]INTERNAL PARAMETERS-1'!$B$5:$J$44,8,FALSE)*VLOOKUP(SSPYLD2!BZ$4,'[1]INTERNAL PARAMETERS-1'!$B$5:$J$44,3,FALSE)</f>
        <v>0</v>
      </c>
      <c r="CA198" s="47">
        <f>SSPYLD1!CA198*VLOOKUP(SSPYLD2!CA$4,'[1]INTERNAL PARAMETERS-1'!$B$5:$J$44,5,FALSE)*VLOOKUP(SSPYLD2!CA$4,'[1]INTERNAL PARAMETERS-1'!$B$5:$J$44,6,FALSE)*VLOOKUP(SSPYLD2!CA$4,'[1]INTERNAL PARAMETERS-1'!$B$5:$J$44,3,FALSE) + SSPYLD1!CA198*(1-VLOOKUP(SSPYLD2!CA$4,'[1]INTERNAL PARAMETERS-1'!$B$5:$J$44,5,FALSE))*VLOOKUP(SSPYLD2!CA$4,'[1]INTERNAL PARAMETERS-1'!$B$5:$J$44,8,FALSE)*VLOOKUP(SSPYLD2!CA$4,'[1]INTERNAL PARAMETERS-1'!$B$5:$J$44,3,FALSE)</f>
        <v>0</v>
      </c>
      <c r="CB198" s="47">
        <f>SSPYLD1!CB198*VLOOKUP(SSPYLD2!CB$4,'[1]INTERNAL PARAMETERS-1'!$B$5:$J$44,5,FALSE)*VLOOKUP(SSPYLD2!CB$4,'[1]INTERNAL PARAMETERS-1'!$B$5:$J$44,6,FALSE)*VLOOKUP(SSPYLD2!CB$4,'[1]INTERNAL PARAMETERS-1'!$B$5:$J$44,3,FALSE) + SSPYLD1!CB198*(1-VLOOKUP(SSPYLD2!CB$4,'[1]INTERNAL PARAMETERS-1'!$B$5:$J$44,5,FALSE))*VLOOKUP(SSPYLD2!CB$4,'[1]INTERNAL PARAMETERS-1'!$B$5:$J$44,8,FALSE)*VLOOKUP(SSPYLD2!CB$4,'[1]INTERNAL PARAMETERS-1'!$B$5:$J$44,3,FALSE)</f>
        <v>0</v>
      </c>
      <c r="CC198" s="47">
        <f>SSPYLD1!CC198*VLOOKUP(SSPYLD2!CC$4,'[1]INTERNAL PARAMETERS-1'!$B$5:$J$44,5,FALSE)*VLOOKUP(SSPYLD2!CC$4,'[1]INTERNAL PARAMETERS-1'!$B$5:$J$44,6,FALSE)*VLOOKUP(SSPYLD2!CC$4,'[1]INTERNAL PARAMETERS-1'!$B$5:$J$44,3,FALSE) + SSPYLD1!CC198*(1-VLOOKUP(SSPYLD2!CC$4,'[1]INTERNAL PARAMETERS-1'!$B$5:$J$44,5,FALSE))*VLOOKUP(SSPYLD2!CC$4,'[1]INTERNAL PARAMETERS-1'!$B$5:$J$44,8,FALSE)*VLOOKUP(SSPYLD2!CC$4,'[1]INTERNAL PARAMETERS-1'!$B$5:$J$44,3,FALSE)</f>
        <v>0</v>
      </c>
      <c r="CD198" s="47">
        <f>SSPYLD1!CD198*VLOOKUP(SSPYLD2!CD$4,'[1]INTERNAL PARAMETERS-1'!$B$5:$J$44,5,FALSE)*VLOOKUP(SSPYLD2!CD$4,'[1]INTERNAL PARAMETERS-1'!$B$5:$J$44,6,FALSE)*VLOOKUP(SSPYLD2!CD$4,'[1]INTERNAL PARAMETERS-1'!$B$5:$J$44,3,FALSE) + SSPYLD1!CD198*(1-VLOOKUP(SSPYLD2!CD$4,'[1]INTERNAL PARAMETERS-1'!$B$5:$J$44,5,FALSE))*VLOOKUP(SSPYLD2!CD$4,'[1]INTERNAL PARAMETERS-1'!$B$5:$J$44,8,FALSE)*VLOOKUP(SSPYLD2!CD$4,'[1]INTERNAL PARAMETERS-1'!$B$5:$J$44,3,FALSE)</f>
        <v>0</v>
      </c>
      <c r="CE198" s="47">
        <f>SSPYLD1!CE198*VLOOKUP(SSPYLD2!CE$4,'[1]INTERNAL PARAMETERS-1'!$B$5:$J$44,5,FALSE)*VLOOKUP(SSPYLD2!CE$4,'[1]INTERNAL PARAMETERS-1'!$B$5:$J$44,6,FALSE)*VLOOKUP(SSPYLD2!CE$4,'[1]INTERNAL PARAMETERS-1'!$B$5:$J$44,3,FALSE) + SSPYLD1!CE198*(1-VLOOKUP(SSPYLD2!CE$4,'[1]INTERNAL PARAMETERS-1'!$B$5:$J$44,5,FALSE))*VLOOKUP(SSPYLD2!CE$4,'[1]INTERNAL PARAMETERS-1'!$B$5:$J$44,8,FALSE)*VLOOKUP(SSPYLD2!CE$4,'[1]INTERNAL PARAMETERS-1'!$B$5:$J$44,3,FALSE)</f>
        <v>0</v>
      </c>
      <c r="CF198" s="47">
        <f>SSPYLD1!CF198*VLOOKUP(SSPYLD2!CF$4,'[1]INTERNAL PARAMETERS-1'!$B$5:$J$44,5,FALSE)*VLOOKUP(SSPYLD2!CF$4,'[1]INTERNAL PARAMETERS-1'!$B$5:$J$44,6,FALSE)*VLOOKUP(SSPYLD2!CF$4,'[1]INTERNAL PARAMETERS-1'!$B$5:$J$44,3,FALSE) + SSPYLD1!CF198*(1-VLOOKUP(SSPYLD2!CF$4,'[1]INTERNAL PARAMETERS-1'!$B$5:$J$44,5,FALSE))*VLOOKUP(SSPYLD2!CF$4,'[1]INTERNAL PARAMETERS-1'!$B$5:$J$44,8,FALSE)*VLOOKUP(SSPYLD2!CF$4,'[1]INTERNAL PARAMETERS-1'!$B$5:$J$44,3,FALSE)</f>
        <v>0</v>
      </c>
      <c r="CG198" s="47">
        <f>SSPYLD1!CG198*VLOOKUP(SSPYLD2!CG$4,'[1]INTERNAL PARAMETERS-1'!$B$5:$J$44,5,FALSE)*VLOOKUP(SSPYLD2!CG$4,'[1]INTERNAL PARAMETERS-1'!$B$5:$J$44,6,FALSE)*VLOOKUP(SSPYLD2!CG$4,'[1]INTERNAL PARAMETERS-1'!$B$5:$J$44,3,FALSE) + SSPYLD1!CG198*(1-VLOOKUP(SSPYLD2!CG$4,'[1]INTERNAL PARAMETERS-1'!$B$5:$J$44,5,FALSE))*VLOOKUP(SSPYLD2!CG$4,'[1]INTERNAL PARAMETERS-1'!$B$5:$J$44,8,FALSE)*VLOOKUP(SSPYLD2!CG$4,'[1]INTERNAL PARAMETERS-1'!$B$5:$J$44,3,FALSE)</f>
        <v>0</v>
      </c>
      <c r="CH198" s="46">
        <f>SSPYLD1!CH198*VLOOKUP(SSPYLD2!CH$4,'[1]INTERNAL PARAMETERS-1'!$B$5:$J$44,5,FALSE)*VLOOKUP(SSPYLD2!CH$4,'[1]INTERNAL PARAMETERS-1'!$B$5:$J$44,6,FALSE)*VLOOKUP(SSPYLD2!CH$4,'[1]INTERNAL PARAMETERS-1'!$B$5:$J$44,3,FALSE) + SSPYLD1!CH198*(1-VLOOKUP(SSPYLD2!CH$4,'[1]INTERNAL PARAMETERS-1'!$B$5:$J$44,5,FALSE))*VLOOKUP(SSPYLD2!CH$4,'[1]INTERNAL PARAMETERS-1'!$B$5:$J$44,8,FALSE)*VLOOKUP(SSPYLD2!CH$4,'[1]INTERNAL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 x14ac:dyDescent="0.4">
      <c r="B199" s="61" t="s">
        <v>7</v>
      </c>
      <c r="C199" s="60" t="s">
        <v>68</v>
      </c>
      <c r="D199" s="60" t="s">
        <v>53</v>
      </c>
      <c r="E199" s="135">
        <f>'S Str&amp;Pad'!X199</f>
        <v>0</v>
      </c>
      <c r="F199" s="62">
        <f>'[1]INTERNAL PARAMETERS-1'!M19</f>
        <v>16.865000000000002</v>
      </c>
      <c r="G199" s="48">
        <f>SSPYLD1!G199*VLOOKUP(SSPYLD2!G$4,'[1]INTERNAL PARAMETERS-1'!$B$5:$J$44,5,FALSE)*VLOOKUP(SSPYLD2!G$4,'[1]INTERNAL PARAMETERS-1'!$B$5:$J$44,7,FALSE)*SSPYLD2!$F199 + SSPYLD1!G199*(1-VLOOKUP(SSPYLD2!G$4,'[1]INTERNAL PARAMETERS-1'!$B$5:$J$44,5,FALSE))*VLOOKUP(SSPYLD2!G$4,'[1]INTERNAL PARAMETERS-1'!$B$5:$J$44,9,FALSE)*SSPYLD2!$F199</f>
        <v>0</v>
      </c>
      <c r="H199" s="47">
        <f>SSPYLD1!H199*VLOOKUP(SSPYLD2!H$4,'[1]INTERNAL PARAMETERS-1'!$B$5:$J$44,5,FALSE)*VLOOKUP(SSPYLD2!H$4,'[1]INTERNAL PARAMETERS-1'!$B$5:$J$44,7,FALSE)*SSPYLD2!$F199 + SSPYLD1!H199*(1-VLOOKUP(SSPYLD2!H$4,'[1]INTERNAL PARAMETERS-1'!$B$5:$J$44,5,FALSE))*VLOOKUP(SSPYLD2!H$4,'[1]INTERNAL PARAMETERS-1'!$B$5:$J$44,9,FALSE)*SSPYLD2!$F199</f>
        <v>0</v>
      </c>
      <c r="I199" s="47">
        <f>SSPYLD1!I199*VLOOKUP(SSPYLD2!I$4,'[1]INTERNAL PARAMETERS-1'!$B$5:$J$44,5,FALSE)*VLOOKUP(SSPYLD2!I$4,'[1]INTERNAL PARAMETERS-1'!$B$5:$J$44,7,FALSE)*SSPYLD2!$F199 + SSPYLD1!I199*(1-VLOOKUP(SSPYLD2!I$4,'[1]INTERNAL PARAMETERS-1'!$B$5:$J$44,5,FALSE))*VLOOKUP(SSPYLD2!I$4,'[1]INTERNAL PARAMETERS-1'!$B$5:$J$44,9,FALSE)*SSPYLD2!$F199</f>
        <v>0</v>
      </c>
      <c r="J199" s="47">
        <f>SSPYLD1!J199*VLOOKUP(SSPYLD2!J$4,'[1]INTERNAL PARAMETERS-1'!$B$5:$J$44,5,FALSE)*VLOOKUP(SSPYLD2!J$4,'[1]INTERNAL PARAMETERS-1'!$B$5:$J$44,7,FALSE)*SSPYLD2!$F199 + SSPYLD1!J199*(1-VLOOKUP(SSPYLD2!J$4,'[1]INTERNAL PARAMETERS-1'!$B$5:$J$44,5,FALSE))*VLOOKUP(SSPYLD2!J$4,'[1]INTERNAL PARAMETERS-1'!$B$5:$J$44,9,FALSE)*SSPYLD2!$F199</f>
        <v>0</v>
      </c>
      <c r="K199" s="47">
        <f>SSPYLD1!K199*VLOOKUP(SSPYLD2!K$4,'[1]INTERNAL PARAMETERS-1'!$B$5:$J$44,5,FALSE)*VLOOKUP(SSPYLD2!K$4,'[1]INTERNAL PARAMETERS-1'!$B$5:$J$44,7,FALSE)*SSPYLD2!$F199 + SSPYLD1!K199*(1-VLOOKUP(SSPYLD2!K$4,'[1]INTERNAL PARAMETERS-1'!$B$5:$J$44,5,FALSE))*VLOOKUP(SSPYLD2!K$4,'[1]INTERNAL PARAMETERS-1'!$B$5:$J$44,9,FALSE)*SSPYLD2!$F199</f>
        <v>0</v>
      </c>
      <c r="L199" s="47">
        <f>SSPYLD1!L199*VLOOKUP(SSPYLD2!L$4,'[1]INTERNAL PARAMETERS-1'!$B$5:$J$44,5,FALSE)*VLOOKUP(SSPYLD2!L$4,'[1]INTERNAL PARAMETERS-1'!$B$5:$J$44,7,FALSE)*SSPYLD2!$F199 + SSPYLD1!L199*(1-VLOOKUP(SSPYLD2!L$4,'[1]INTERNAL PARAMETERS-1'!$B$5:$J$44,5,FALSE))*VLOOKUP(SSPYLD2!L$4,'[1]INTERNAL PARAMETERS-1'!$B$5:$J$44,9,FALSE)*SSPYLD2!$F199</f>
        <v>0</v>
      </c>
      <c r="M199" s="47">
        <f>SSPYLD1!M199*VLOOKUP(SSPYLD2!M$4,'[1]INTERNAL PARAMETERS-1'!$B$5:$J$44,5,FALSE)*VLOOKUP(SSPYLD2!M$4,'[1]INTERNAL PARAMETERS-1'!$B$5:$J$44,7,FALSE)*SSPYLD2!$F199 + SSPYLD1!M199*(1-VLOOKUP(SSPYLD2!M$4,'[1]INTERNAL PARAMETERS-1'!$B$5:$J$44,5,FALSE))*VLOOKUP(SSPYLD2!M$4,'[1]INTERNAL PARAMETERS-1'!$B$5:$J$44,9,FALSE)*SSPYLD2!$F199</f>
        <v>0</v>
      </c>
      <c r="N199" s="47">
        <f>SSPYLD1!N199*VLOOKUP(SSPYLD2!N$4,'[1]INTERNAL PARAMETERS-1'!$B$5:$J$44,5,FALSE)*VLOOKUP(SSPYLD2!N$4,'[1]INTERNAL PARAMETERS-1'!$B$5:$J$44,7,FALSE)*SSPYLD2!$F199 + SSPYLD1!N199*(1-VLOOKUP(SSPYLD2!N$4,'[1]INTERNAL PARAMETERS-1'!$B$5:$J$44,5,FALSE))*VLOOKUP(SSPYLD2!N$4,'[1]INTERNAL PARAMETERS-1'!$B$5:$J$44,9,FALSE)*SSPYLD2!$F199</f>
        <v>0</v>
      </c>
      <c r="O199" s="47">
        <f>SSPYLD1!O199*VLOOKUP(SSPYLD2!O$4,'[1]INTERNAL PARAMETERS-1'!$B$5:$J$44,5,FALSE)*VLOOKUP(SSPYLD2!O$4,'[1]INTERNAL PARAMETERS-1'!$B$5:$J$44,7,FALSE)*SSPYLD2!$F199 + SSPYLD1!O199*(1-VLOOKUP(SSPYLD2!O$4,'[1]INTERNAL PARAMETERS-1'!$B$5:$J$44,5,FALSE))*VLOOKUP(SSPYLD2!O$4,'[1]INTERNAL PARAMETERS-1'!$B$5:$J$44,9,FALSE)*SSPYLD2!$F199</f>
        <v>0</v>
      </c>
      <c r="P199" s="47">
        <f>SSPYLD1!P199*VLOOKUP(SSPYLD2!P$4,'[1]INTERNAL PARAMETERS-1'!$B$5:$J$44,5,FALSE)*VLOOKUP(SSPYLD2!P$4,'[1]INTERNAL PARAMETERS-1'!$B$5:$J$44,7,FALSE)*SSPYLD2!$F199 + SSPYLD1!P199*(1-VLOOKUP(SSPYLD2!P$4,'[1]INTERNAL PARAMETERS-1'!$B$5:$J$44,5,FALSE))*VLOOKUP(SSPYLD2!P$4,'[1]INTERNAL PARAMETERS-1'!$B$5:$J$44,9,FALSE)*SSPYLD2!$F199</f>
        <v>0</v>
      </c>
      <c r="Q199" s="47">
        <f>SSPYLD1!Q199*VLOOKUP(SSPYLD2!Q$4,'[1]INTERNAL PARAMETERS-1'!$B$5:$J$44,5,FALSE)*VLOOKUP(SSPYLD2!Q$4,'[1]INTERNAL PARAMETERS-1'!$B$5:$J$44,7,FALSE)*SSPYLD2!$F199 + SSPYLD1!Q199*(1-VLOOKUP(SSPYLD2!Q$4,'[1]INTERNAL PARAMETERS-1'!$B$5:$J$44,5,FALSE))*VLOOKUP(SSPYLD2!Q$4,'[1]INTERNAL PARAMETERS-1'!$B$5:$J$44,9,FALSE)*SSPYLD2!$F199</f>
        <v>0</v>
      </c>
      <c r="R199" s="47">
        <f>SSPYLD1!R199*VLOOKUP(SSPYLD2!R$4,'[1]INTERNAL PARAMETERS-1'!$B$5:$J$44,5,FALSE)*VLOOKUP(SSPYLD2!R$4,'[1]INTERNAL PARAMETERS-1'!$B$5:$J$44,7,FALSE)*SSPYLD2!$F199 + SSPYLD1!R199*(1-VLOOKUP(SSPYLD2!R$4,'[1]INTERNAL PARAMETERS-1'!$B$5:$J$44,5,FALSE))*VLOOKUP(SSPYLD2!R$4,'[1]INTERNAL PARAMETERS-1'!$B$5:$J$44,9,FALSE)*SSPYLD2!$F199</f>
        <v>0</v>
      </c>
      <c r="S199" s="47">
        <f>SSPYLD1!S199*VLOOKUP(SSPYLD2!S$4,'[1]INTERNAL PARAMETERS-1'!$B$5:$J$44,5,FALSE)*VLOOKUP(SSPYLD2!S$4,'[1]INTERNAL PARAMETERS-1'!$B$5:$J$44,7,FALSE)*SSPYLD2!$F199 + SSPYLD1!S199*(1-VLOOKUP(SSPYLD2!S$4,'[1]INTERNAL PARAMETERS-1'!$B$5:$J$44,5,FALSE))*VLOOKUP(SSPYLD2!S$4,'[1]INTERNAL PARAMETERS-1'!$B$5:$J$44,9,FALSE)*SSPYLD2!$F199</f>
        <v>0</v>
      </c>
      <c r="T199" s="47">
        <f>SSPYLD1!T199*VLOOKUP(SSPYLD2!T$4,'[1]INTERNAL PARAMETERS-1'!$B$5:$J$44,5,FALSE)*VLOOKUP(SSPYLD2!T$4,'[1]INTERNAL PARAMETERS-1'!$B$5:$J$44,7,FALSE)*SSPYLD2!$F199 + SSPYLD1!T199*(1-VLOOKUP(SSPYLD2!T$4,'[1]INTERNAL PARAMETERS-1'!$B$5:$J$44,5,FALSE))*VLOOKUP(SSPYLD2!T$4,'[1]INTERNAL PARAMETERS-1'!$B$5:$J$44,9,FALSE)*SSPYLD2!$F199</f>
        <v>0</v>
      </c>
      <c r="U199" s="47">
        <f>SSPYLD1!U199*VLOOKUP(SSPYLD2!U$4,'[1]INTERNAL PARAMETERS-1'!$B$5:$J$44,5,FALSE)*VLOOKUP(SSPYLD2!U$4,'[1]INTERNAL PARAMETERS-1'!$B$5:$J$44,7,FALSE)*SSPYLD2!$F199 + SSPYLD1!U199*(1-VLOOKUP(SSPYLD2!U$4,'[1]INTERNAL PARAMETERS-1'!$B$5:$J$44,5,FALSE))*VLOOKUP(SSPYLD2!U$4,'[1]INTERNAL PARAMETERS-1'!$B$5:$J$44,9,FALSE)*SSPYLD2!$F199</f>
        <v>0</v>
      </c>
      <c r="V199" s="47">
        <f>SSPYLD1!V199*VLOOKUP(SSPYLD2!V$4,'[1]INTERNAL PARAMETERS-1'!$B$5:$J$44,5,FALSE)*VLOOKUP(SSPYLD2!V$4,'[1]INTERNAL PARAMETERS-1'!$B$5:$J$44,7,FALSE)*SSPYLD2!$F199 + SSPYLD1!V199*(1-VLOOKUP(SSPYLD2!V$4,'[1]INTERNAL PARAMETERS-1'!$B$5:$J$44,5,FALSE))*VLOOKUP(SSPYLD2!V$4,'[1]INTERNAL PARAMETERS-1'!$B$5:$J$44,9,FALSE)*SSPYLD2!$F199</f>
        <v>0</v>
      </c>
      <c r="W199" s="47">
        <f>SSPYLD1!W199*VLOOKUP(SSPYLD2!W$4,'[1]INTERNAL PARAMETERS-1'!$B$5:$J$44,5,FALSE)*VLOOKUP(SSPYLD2!W$4,'[1]INTERNAL PARAMETERS-1'!$B$5:$J$44,7,FALSE)*SSPYLD2!$F199 + SSPYLD1!W199*(1-VLOOKUP(SSPYLD2!W$4,'[1]INTERNAL PARAMETERS-1'!$B$5:$J$44,5,FALSE))*VLOOKUP(SSPYLD2!W$4,'[1]INTERNAL PARAMETERS-1'!$B$5:$J$44,9,FALSE)*SSPYLD2!$F199</f>
        <v>0</v>
      </c>
      <c r="X199" s="47">
        <f>SSPYLD1!X199*VLOOKUP(SSPYLD2!X$4,'[1]INTERNAL PARAMETERS-1'!$B$5:$J$44,5,FALSE)*VLOOKUP(SSPYLD2!X$4,'[1]INTERNAL PARAMETERS-1'!$B$5:$J$44,7,FALSE)*SSPYLD2!$F199 + SSPYLD1!X199*(1-VLOOKUP(SSPYLD2!X$4,'[1]INTERNAL PARAMETERS-1'!$B$5:$J$44,5,FALSE))*VLOOKUP(SSPYLD2!X$4,'[1]INTERNAL PARAMETERS-1'!$B$5:$J$44,9,FALSE)*SSPYLD2!$F199</f>
        <v>0</v>
      </c>
      <c r="Y199" s="47">
        <f>SSPYLD1!Y199*VLOOKUP(SSPYLD2!Y$4,'[1]INTERNAL PARAMETERS-1'!$B$5:$J$44,5,FALSE)*VLOOKUP(SSPYLD2!Y$4,'[1]INTERNAL PARAMETERS-1'!$B$5:$J$44,7,FALSE)*SSPYLD2!$F199 + SSPYLD1!Y199*(1-VLOOKUP(SSPYLD2!Y$4,'[1]INTERNAL PARAMETERS-1'!$B$5:$J$44,5,FALSE))*VLOOKUP(SSPYLD2!Y$4,'[1]INTERNAL PARAMETERS-1'!$B$5:$J$44,9,FALSE)*SSPYLD2!$F199</f>
        <v>0</v>
      </c>
      <c r="Z199" s="47">
        <f>SSPYLD1!Z199*VLOOKUP(SSPYLD2!Z$4,'[1]INTERNAL PARAMETERS-1'!$B$5:$J$44,5,FALSE)*VLOOKUP(SSPYLD2!Z$4,'[1]INTERNAL PARAMETERS-1'!$B$5:$J$44,7,FALSE)*SSPYLD2!$F199 + SSPYLD1!Z199*(1-VLOOKUP(SSPYLD2!Z$4,'[1]INTERNAL PARAMETERS-1'!$B$5:$J$44,5,FALSE))*VLOOKUP(SSPYLD2!Z$4,'[1]INTERNAL PARAMETERS-1'!$B$5:$J$44,9,FALSE)*SSPYLD2!$F199</f>
        <v>0</v>
      </c>
      <c r="AA199" s="47">
        <f>SSPYLD1!AA199*VLOOKUP(SSPYLD2!AA$4,'[1]INTERNAL PARAMETERS-1'!$B$5:$J$44,5,FALSE)*VLOOKUP(SSPYLD2!AA$4,'[1]INTERNAL PARAMETERS-1'!$B$5:$J$44,7,FALSE)*SSPYLD2!$F199 + SSPYLD1!AA199*(1-VLOOKUP(SSPYLD2!AA$4,'[1]INTERNAL PARAMETERS-1'!$B$5:$J$44,5,FALSE))*VLOOKUP(SSPYLD2!AA$4,'[1]INTERNAL PARAMETERS-1'!$B$5:$J$44,9,FALSE)*SSPYLD2!$F199</f>
        <v>0</v>
      </c>
      <c r="AB199" s="47">
        <f>SSPYLD1!AB199*VLOOKUP(SSPYLD2!AB$4,'[1]INTERNAL PARAMETERS-1'!$B$5:$J$44,5,FALSE)*VLOOKUP(SSPYLD2!AB$4,'[1]INTERNAL PARAMETERS-1'!$B$5:$J$44,7,FALSE)*SSPYLD2!$F199 + SSPYLD1!AB199*(1-VLOOKUP(SSPYLD2!AB$4,'[1]INTERNAL PARAMETERS-1'!$B$5:$J$44,5,FALSE))*VLOOKUP(SSPYLD2!AB$4,'[1]INTERNAL PARAMETERS-1'!$B$5:$J$44,9,FALSE)*SSPYLD2!$F199</f>
        <v>0</v>
      </c>
      <c r="AC199" s="47">
        <f>SSPYLD1!AC199*VLOOKUP(SSPYLD2!AC$4,'[1]INTERNAL PARAMETERS-1'!$B$5:$J$44,5,FALSE)*VLOOKUP(SSPYLD2!AC$4,'[1]INTERNAL PARAMETERS-1'!$B$5:$J$44,7,FALSE)*SSPYLD2!$F199 + SSPYLD1!AC199*(1-VLOOKUP(SSPYLD2!AC$4,'[1]INTERNAL PARAMETERS-1'!$B$5:$J$44,5,FALSE))*VLOOKUP(SSPYLD2!AC$4,'[1]INTERNAL PARAMETERS-1'!$B$5:$J$44,9,FALSE)*SSPYLD2!$F199</f>
        <v>0</v>
      </c>
      <c r="AD199" s="47">
        <f>SSPYLD1!AD199*VLOOKUP(SSPYLD2!AD$4,'[1]INTERNAL PARAMETERS-1'!$B$5:$J$44,5,FALSE)*VLOOKUP(SSPYLD2!AD$4,'[1]INTERNAL PARAMETERS-1'!$B$5:$J$44,7,FALSE)*SSPYLD2!$F199 + SSPYLD1!AD199*(1-VLOOKUP(SSPYLD2!AD$4,'[1]INTERNAL PARAMETERS-1'!$B$5:$J$44,5,FALSE))*VLOOKUP(SSPYLD2!AD$4,'[1]INTERNAL PARAMETERS-1'!$B$5:$J$44,9,FALSE)*SSPYLD2!$F199</f>
        <v>0</v>
      </c>
      <c r="AE199" s="47">
        <f>SSPYLD1!AE199*VLOOKUP(SSPYLD2!AE$4,'[1]INTERNAL PARAMETERS-1'!$B$5:$J$44,5,FALSE)*VLOOKUP(SSPYLD2!AE$4,'[1]INTERNAL PARAMETERS-1'!$B$5:$J$44,7,FALSE)*SSPYLD2!$F199 + SSPYLD1!AE199*(1-VLOOKUP(SSPYLD2!AE$4,'[1]INTERNAL PARAMETERS-1'!$B$5:$J$44,5,FALSE))*VLOOKUP(SSPYLD2!AE$4,'[1]INTERNAL PARAMETERS-1'!$B$5:$J$44,9,FALSE)*SSPYLD2!$F199</f>
        <v>0</v>
      </c>
      <c r="AF199" s="47">
        <f>SSPYLD1!AF199*VLOOKUP(SSPYLD2!AF$4,'[1]INTERNAL PARAMETERS-1'!$B$5:$J$44,5,FALSE)*VLOOKUP(SSPYLD2!AF$4,'[1]INTERNAL PARAMETERS-1'!$B$5:$J$44,7,FALSE)*SSPYLD2!$F199 + SSPYLD1!AF199*(1-VLOOKUP(SSPYLD2!AF$4,'[1]INTERNAL PARAMETERS-1'!$B$5:$J$44,5,FALSE))*VLOOKUP(SSPYLD2!AF$4,'[1]INTERNAL PARAMETERS-1'!$B$5:$J$44,9,FALSE)*SSPYLD2!$F199</f>
        <v>0</v>
      </c>
      <c r="AG199" s="47">
        <f>SSPYLD1!AG199*VLOOKUP(SSPYLD2!AG$4,'[1]INTERNAL PARAMETERS-1'!$B$5:$J$44,5,FALSE)*VLOOKUP(SSPYLD2!AG$4,'[1]INTERNAL PARAMETERS-1'!$B$5:$J$44,7,FALSE)*SSPYLD2!$F199 + SSPYLD1!AG199*(1-VLOOKUP(SSPYLD2!AG$4,'[1]INTERNAL PARAMETERS-1'!$B$5:$J$44,5,FALSE))*VLOOKUP(SSPYLD2!AG$4,'[1]INTERNAL PARAMETERS-1'!$B$5:$J$44,9,FALSE)*SSPYLD2!$F199</f>
        <v>0</v>
      </c>
      <c r="AH199" s="47">
        <f>SSPYLD1!AH199*VLOOKUP(SSPYLD2!AH$4,'[1]INTERNAL PARAMETERS-1'!$B$5:$J$44,5,FALSE)*VLOOKUP(SSPYLD2!AH$4,'[1]INTERNAL PARAMETERS-1'!$B$5:$J$44,7,FALSE)*SSPYLD2!$F199 + SSPYLD1!AH199*(1-VLOOKUP(SSPYLD2!AH$4,'[1]INTERNAL PARAMETERS-1'!$B$5:$J$44,5,FALSE))*VLOOKUP(SSPYLD2!AH$4,'[1]INTERNAL PARAMETERS-1'!$B$5:$J$44,9,FALSE)*SSPYLD2!$F199</f>
        <v>0</v>
      </c>
      <c r="AI199" s="47">
        <f>SSPYLD1!AI199*VLOOKUP(SSPYLD2!AI$4,'[1]INTERNAL PARAMETERS-1'!$B$5:$J$44,5,FALSE)*VLOOKUP(SSPYLD2!AI$4,'[1]INTERNAL PARAMETERS-1'!$B$5:$J$44,7,FALSE)*SSPYLD2!$F199 + SSPYLD1!AI199*(1-VLOOKUP(SSPYLD2!AI$4,'[1]INTERNAL PARAMETERS-1'!$B$5:$J$44,5,FALSE))*VLOOKUP(SSPYLD2!AI$4,'[1]INTERNAL PARAMETERS-1'!$B$5:$J$44,9,FALSE)*SSPYLD2!$F199</f>
        <v>0</v>
      </c>
      <c r="AJ199" s="47">
        <f>SSPYLD1!AJ199*VLOOKUP(SSPYLD2!AJ$4,'[1]INTERNAL PARAMETERS-1'!$B$5:$J$44,5,FALSE)*VLOOKUP(SSPYLD2!AJ$4,'[1]INTERNAL PARAMETERS-1'!$B$5:$J$44,7,FALSE)*SSPYLD2!$F199 + SSPYLD1!AJ199*(1-VLOOKUP(SSPYLD2!AJ$4,'[1]INTERNAL PARAMETERS-1'!$B$5:$J$44,5,FALSE))*VLOOKUP(SSPYLD2!AJ$4,'[1]INTERNAL PARAMETERS-1'!$B$5:$J$44,9,FALSE)*SSPYLD2!$F199</f>
        <v>0</v>
      </c>
      <c r="AK199" s="47">
        <f>SSPYLD1!AK199*VLOOKUP(SSPYLD2!AK$4,'[1]INTERNAL PARAMETERS-1'!$B$5:$J$44,5,FALSE)*VLOOKUP(SSPYLD2!AK$4,'[1]INTERNAL PARAMETERS-1'!$B$5:$J$44,7,FALSE)*SSPYLD2!$F199 + SSPYLD1!AK199*(1-VLOOKUP(SSPYLD2!AK$4,'[1]INTERNAL PARAMETERS-1'!$B$5:$J$44,5,FALSE))*VLOOKUP(SSPYLD2!AK$4,'[1]INTERNAL PARAMETERS-1'!$B$5:$J$44,9,FALSE)*SSPYLD2!$F199</f>
        <v>0</v>
      </c>
      <c r="AL199" s="47">
        <f>SSPYLD1!AL199*VLOOKUP(SSPYLD2!AL$4,'[1]INTERNAL PARAMETERS-1'!$B$5:$J$44,5,FALSE)*VLOOKUP(SSPYLD2!AL$4,'[1]INTERNAL PARAMETERS-1'!$B$5:$J$44,7,FALSE)*SSPYLD2!$F199 + SSPYLD1!AL199*(1-VLOOKUP(SSPYLD2!AL$4,'[1]INTERNAL PARAMETERS-1'!$B$5:$J$44,5,FALSE))*VLOOKUP(SSPYLD2!AL$4,'[1]INTERNAL PARAMETERS-1'!$B$5:$J$44,9,FALSE)*SSPYLD2!$F199</f>
        <v>0</v>
      </c>
      <c r="AM199" s="47">
        <f>SSPYLD1!AM199*VLOOKUP(SSPYLD2!AM$4,'[1]INTERNAL PARAMETERS-1'!$B$5:$J$44,5,FALSE)*VLOOKUP(SSPYLD2!AM$4,'[1]INTERNAL PARAMETERS-1'!$B$5:$J$44,7,FALSE)*SSPYLD2!$F199 + SSPYLD1!AM199*(1-VLOOKUP(SSPYLD2!AM$4,'[1]INTERNAL PARAMETERS-1'!$B$5:$J$44,5,FALSE))*VLOOKUP(SSPYLD2!AM$4,'[1]INTERNAL PARAMETERS-1'!$B$5:$J$44,9,FALSE)*SSPYLD2!$F199</f>
        <v>0</v>
      </c>
      <c r="AN199" s="47">
        <f>SSPYLD1!AN199*VLOOKUP(SSPYLD2!AN$4,'[1]INTERNAL PARAMETERS-1'!$B$5:$J$44,5,FALSE)*VLOOKUP(SSPYLD2!AN$4,'[1]INTERNAL PARAMETERS-1'!$B$5:$J$44,7,FALSE)*SSPYLD2!$F199 + SSPYLD1!AN199*(1-VLOOKUP(SSPYLD2!AN$4,'[1]INTERNAL PARAMETERS-1'!$B$5:$J$44,5,FALSE))*VLOOKUP(SSPYLD2!AN$4,'[1]INTERNAL PARAMETERS-1'!$B$5:$J$44,9,FALSE)*SSPYLD2!$F199</f>
        <v>0</v>
      </c>
      <c r="AO199" s="47">
        <f>SSPYLD1!AO199*VLOOKUP(SSPYLD2!AO$4,'[1]INTERNAL PARAMETERS-1'!$B$5:$J$44,5,FALSE)*VLOOKUP(SSPYLD2!AO$4,'[1]INTERNAL PARAMETERS-1'!$B$5:$J$44,7,FALSE)*SSPYLD2!$F199 + SSPYLD1!AO199*(1-VLOOKUP(SSPYLD2!AO$4,'[1]INTERNAL PARAMETERS-1'!$B$5:$J$44,5,FALSE))*VLOOKUP(SSPYLD2!AO$4,'[1]INTERNAL PARAMETERS-1'!$B$5:$J$44,9,FALSE)*SSPYLD2!$F199</f>
        <v>0</v>
      </c>
      <c r="AP199" s="47">
        <f>SSPYLD1!AP199*VLOOKUP(SSPYLD2!AP$4,'[1]INTERNAL PARAMETERS-1'!$B$5:$J$44,5,FALSE)*VLOOKUP(SSPYLD2!AP$4,'[1]INTERNAL PARAMETERS-1'!$B$5:$J$44,7,FALSE)*SSPYLD2!$F199 + SSPYLD1!AP199*(1-VLOOKUP(SSPYLD2!AP$4,'[1]INTERNAL PARAMETERS-1'!$B$5:$J$44,5,FALSE))*VLOOKUP(SSPYLD2!AP$4,'[1]INTERNAL PARAMETERS-1'!$B$5:$J$44,9,FALSE)*SSPYLD2!$F199</f>
        <v>0</v>
      </c>
      <c r="AQ199" s="47">
        <f>SSPYLD1!AQ199*VLOOKUP(SSPYLD2!AQ$4,'[1]INTERNAL PARAMETERS-1'!$B$5:$J$44,5,FALSE)*VLOOKUP(SSPYLD2!AQ$4,'[1]INTERNAL PARAMETERS-1'!$B$5:$J$44,7,FALSE)*SSPYLD2!$F199 + SSPYLD1!AQ199*(1-VLOOKUP(SSPYLD2!AQ$4,'[1]INTERNAL PARAMETERS-1'!$B$5:$J$44,5,FALSE))*VLOOKUP(SSPYLD2!AQ$4,'[1]INTERNAL PARAMETERS-1'!$B$5:$J$44,9,FALSE)*SSPYLD2!$F199</f>
        <v>0</v>
      </c>
      <c r="AR199" s="47">
        <f>SSPYLD1!AR199*VLOOKUP(SSPYLD2!AR$4,'[1]INTERNAL PARAMETERS-1'!$B$5:$J$44,5,FALSE)*VLOOKUP(SSPYLD2!AR$4,'[1]INTERNAL PARAMETERS-1'!$B$5:$J$44,7,FALSE)*SSPYLD2!$F199 + SSPYLD1!AR199*(1-VLOOKUP(SSPYLD2!AR$4,'[1]INTERNAL PARAMETERS-1'!$B$5:$J$44,5,FALSE))*VLOOKUP(SSPYLD2!AR$4,'[1]INTERNAL PARAMETERS-1'!$B$5:$J$44,9,FALSE)*SSPYLD2!$F199</f>
        <v>0</v>
      </c>
      <c r="AS199" s="47">
        <f>SSPYLD1!AS199*VLOOKUP(SSPYLD2!AS$4,'[1]INTERNAL PARAMETERS-1'!$B$5:$J$44,5,FALSE)*VLOOKUP(SSPYLD2!AS$4,'[1]INTERNAL PARAMETERS-1'!$B$5:$J$44,7,FALSE)*SSPYLD2!$F199 + SSPYLD1!AS199*(1-VLOOKUP(SSPYLD2!AS$4,'[1]INTERNAL PARAMETERS-1'!$B$5:$J$44,5,FALSE))*VLOOKUP(SSPYLD2!AS$4,'[1]INTERNAL PARAMETERS-1'!$B$5:$J$44,9,FALSE)*SSPYLD2!$F199</f>
        <v>0</v>
      </c>
      <c r="AT199" s="46">
        <f>SSPYLD1!AT199*VLOOKUP(SSPYLD2!AT$4,'[1]INTERNAL PARAMETERS-1'!$B$5:$J$44,5,FALSE)*VLOOKUP(SSPYLD2!AT$4,'[1]INTERNAL PARAMETERS-1'!$B$5:$J$44,7,FALSE)*SSPYLD2!$F199 + SSPYLD1!AT199*(1-VLOOKUP(SSPYLD2!AT$4,'[1]INTERNAL PARAMETERS-1'!$B$5:$J$44,5,FALSE))*VLOOKUP(SSPYLD2!AT$4,'[1]INTERNAL PARAMETERS-1'!$B$5:$J$44,9,FALSE)*SSPYLD2!$F199</f>
        <v>0</v>
      </c>
      <c r="AU199" s="48">
        <f>SSPYLD1!AU199*VLOOKUP(SSPYLD2!AU$4,'[1]INTERNAL PARAMETERS-1'!$B$5:$J$44,5,FALSE)*VLOOKUP(SSPYLD2!AU$4,'[1]INTERNAL PARAMETERS-1'!$B$5:$J$44,6,FALSE)*VLOOKUP(SSPYLD2!AU$4,'[1]INTERNAL PARAMETERS-1'!$B$5:$J$44,3,FALSE) + SSPYLD1!AU199*(1-VLOOKUP(SSPYLD2!AU$4,'[1]INTERNAL PARAMETERS-1'!$B$5:$J$44,5,FALSE))*VLOOKUP(SSPYLD2!AU$4,'[1]INTERNAL PARAMETERS-1'!$B$5:$J$44,8,FALSE)*VLOOKUP(SSPYLD2!AU$4,'[1]INTERNAL PARAMETERS-1'!$B$5:$J$44,3,FALSE)</f>
        <v>0</v>
      </c>
      <c r="AV199" s="47">
        <f>SSPYLD1!AV199*VLOOKUP(SSPYLD2!AV$4,'[1]INTERNAL PARAMETERS-1'!$B$5:$J$44,5,FALSE)*VLOOKUP(SSPYLD2!AV$4,'[1]INTERNAL PARAMETERS-1'!$B$5:$J$44,6,FALSE)*VLOOKUP(SSPYLD2!AV$4,'[1]INTERNAL PARAMETERS-1'!$B$5:$J$44,3,FALSE) + SSPYLD1!AV199*(1-VLOOKUP(SSPYLD2!AV$4,'[1]INTERNAL PARAMETERS-1'!$B$5:$J$44,5,FALSE))*VLOOKUP(SSPYLD2!AV$4,'[1]INTERNAL PARAMETERS-1'!$B$5:$J$44,8,FALSE)*VLOOKUP(SSPYLD2!AV$4,'[1]INTERNAL PARAMETERS-1'!$B$5:$J$44,3,FALSE)</f>
        <v>0</v>
      </c>
      <c r="AW199" s="47">
        <f>SSPYLD1!AW199*VLOOKUP(SSPYLD2!AW$4,'[1]INTERNAL PARAMETERS-1'!$B$5:$J$44,5,FALSE)*VLOOKUP(SSPYLD2!AW$4,'[1]INTERNAL PARAMETERS-1'!$B$5:$J$44,6,FALSE)*VLOOKUP(SSPYLD2!AW$4,'[1]INTERNAL PARAMETERS-1'!$B$5:$J$44,3,FALSE) + SSPYLD1!AW199*(1-VLOOKUP(SSPYLD2!AW$4,'[1]INTERNAL PARAMETERS-1'!$B$5:$J$44,5,FALSE))*VLOOKUP(SSPYLD2!AW$4,'[1]INTERNAL PARAMETERS-1'!$B$5:$J$44,8,FALSE)*VLOOKUP(SSPYLD2!AW$4,'[1]INTERNAL PARAMETERS-1'!$B$5:$J$44,3,FALSE)</f>
        <v>0</v>
      </c>
      <c r="AX199" s="47">
        <f>SSPYLD1!AX199*VLOOKUP(SSPYLD2!AX$4,'[1]INTERNAL PARAMETERS-1'!$B$5:$J$44,5,FALSE)*VLOOKUP(SSPYLD2!AX$4,'[1]INTERNAL PARAMETERS-1'!$B$5:$J$44,6,FALSE)*VLOOKUP(SSPYLD2!AX$4,'[1]INTERNAL PARAMETERS-1'!$B$5:$J$44,3,FALSE) + SSPYLD1!AX199*(1-VLOOKUP(SSPYLD2!AX$4,'[1]INTERNAL PARAMETERS-1'!$B$5:$J$44,5,FALSE))*VLOOKUP(SSPYLD2!AX$4,'[1]INTERNAL PARAMETERS-1'!$B$5:$J$44,8,FALSE)*VLOOKUP(SSPYLD2!AX$4,'[1]INTERNAL PARAMETERS-1'!$B$5:$J$44,3,FALSE)</f>
        <v>0</v>
      </c>
      <c r="AY199" s="47">
        <f>SSPYLD1!AY199*VLOOKUP(SSPYLD2!AY$4,'[1]INTERNAL PARAMETERS-1'!$B$5:$J$44,5,FALSE)*VLOOKUP(SSPYLD2!AY$4,'[1]INTERNAL PARAMETERS-1'!$B$5:$J$44,6,FALSE)*VLOOKUP(SSPYLD2!AY$4,'[1]INTERNAL PARAMETERS-1'!$B$5:$J$44,3,FALSE) + SSPYLD1!AY199*(1-VLOOKUP(SSPYLD2!AY$4,'[1]INTERNAL PARAMETERS-1'!$B$5:$J$44,5,FALSE))*VLOOKUP(SSPYLD2!AY$4,'[1]INTERNAL PARAMETERS-1'!$B$5:$J$44,8,FALSE)*VLOOKUP(SSPYLD2!AY$4,'[1]INTERNAL PARAMETERS-1'!$B$5:$J$44,3,FALSE)</f>
        <v>0</v>
      </c>
      <c r="AZ199" s="47">
        <f>SSPYLD1!AZ199*VLOOKUP(SSPYLD2!AZ$4,'[1]INTERNAL PARAMETERS-1'!$B$5:$J$44,5,FALSE)*VLOOKUP(SSPYLD2!AZ$4,'[1]INTERNAL PARAMETERS-1'!$B$5:$J$44,6,FALSE)*VLOOKUP(SSPYLD2!AZ$4,'[1]INTERNAL PARAMETERS-1'!$B$5:$J$44,3,FALSE) + SSPYLD1!AZ199*(1-VLOOKUP(SSPYLD2!AZ$4,'[1]INTERNAL PARAMETERS-1'!$B$5:$J$44,5,FALSE))*VLOOKUP(SSPYLD2!AZ$4,'[1]INTERNAL PARAMETERS-1'!$B$5:$J$44,8,FALSE)*VLOOKUP(SSPYLD2!AZ$4,'[1]INTERNAL PARAMETERS-1'!$B$5:$J$44,3,FALSE)</f>
        <v>0</v>
      </c>
      <c r="BA199" s="47">
        <f>SSPYLD1!BA199*VLOOKUP(SSPYLD2!BA$4,'[1]INTERNAL PARAMETERS-1'!$B$5:$J$44,5,FALSE)*VLOOKUP(SSPYLD2!BA$4,'[1]INTERNAL PARAMETERS-1'!$B$5:$J$44,6,FALSE)*VLOOKUP(SSPYLD2!BA$4,'[1]INTERNAL PARAMETERS-1'!$B$5:$J$44,3,FALSE) + SSPYLD1!BA199*(1-VLOOKUP(SSPYLD2!BA$4,'[1]INTERNAL PARAMETERS-1'!$B$5:$J$44,5,FALSE))*VLOOKUP(SSPYLD2!BA$4,'[1]INTERNAL PARAMETERS-1'!$B$5:$J$44,8,FALSE)*VLOOKUP(SSPYLD2!BA$4,'[1]INTERNAL PARAMETERS-1'!$B$5:$J$44,3,FALSE)</f>
        <v>0</v>
      </c>
      <c r="BB199" s="47">
        <f>SSPYLD1!BB199*VLOOKUP(SSPYLD2!BB$4,'[1]INTERNAL PARAMETERS-1'!$B$5:$J$44,5,FALSE)*VLOOKUP(SSPYLD2!BB$4,'[1]INTERNAL PARAMETERS-1'!$B$5:$J$44,6,FALSE)*VLOOKUP(SSPYLD2!BB$4,'[1]INTERNAL PARAMETERS-1'!$B$5:$J$44,3,FALSE) + SSPYLD1!BB199*(1-VLOOKUP(SSPYLD2!BB$4,'[1]INTERNAL PARAMETERS-1'!$B$5:$J$44,5,FALSE))*VLOOKUP(SSPYLD2!BB$4,'[1]INTERNAL PARAMETERS-1'!$B$5:$J$44,8,FALSE)*VLOOKUP(SSPYLD2!BB$4,'[1]INTERNAL PARAMETERS-1'!$B$5:$J$44,3,FALSE)</f>
        <v>0</v>
      </c>
      <c r="BC199" s="47">
        <f>SSPYLD1!BC199*VLOOKUP(SSPYLD2!BC$4,'[1]INTERNAL PARAMETERS-1'!$B$5:$J$44,5,FALSE)*VLOOKUP(SSPYLD2!BC$4,'[1]INTERNAL PARAMETERS-1'!$B$5:$J$44,6,FALSE)*VLOOKUP(SSPYLD2!BC$4,'[1]INTERNAL PARAMETERS-1'!$B$5:$J$44,3,FALSE) + SSPYLD1!BC199*(1-VLOOKUP(SSPYLD2!BC$4,'[1]INTERNAL PARAMETERS-1'!$B$5:$J$44,5,FALSE))*VLOOKUP(SSPYLD2!BC$4,'[1]INTERNAL PARAMETERS-1'!$B$5:$J$44,8,FALSE)*VLOOKUP(SSPYLD2!BC$4,'[1]INTERNAL PARAMETERS-1'!$B$5:$J$44,3,FALSE)</f>
        <v>0</v>
      </c>
      <c r="BD199" s="47">
        <f>SSPYLD1!BD199*VLOOKUP(SSPYLD2!BD$4,'[1]INTERNAL PARAMETERS-1'!$B$5:$J$44,5,FALSE)*VLOOKUP(SSPYLD2!BD$4,'[1]INTERNAL PARAMETERS-1'!$B$5:$J$44,6,FALSE)*VLOOKUP(SSPYLD2!BD$4,'[1]INTERNAL PARAMETERS-1'!$B$5:$J$44,3,FALSE) + SSPYLD1!BD199*(1-VLOOKUP(SSPYLD2!BD$4,'[1]INTERNAL PARAMETERS-1'!$B$5:$J$44,5,FALSE))*VLOOKUP(SSPYLD2!BD$4,'[1]INTERNAL PARAMETERS-1'!$B$5:$J$44,8,FALSE)*VLOOKUP(SSPYLD2!BD$4,'[1]INTERNAL PARAMETERS-1'!$B$5:$J$44,3,FALSE)</f>
        <v>0</v>
      </c>
      <c r="BE199" s="47">
        <f>SSPYLD1!BE199*VLOOKUP(SSPYLD2!BE$4,'[1]INTERNAL PARAMETERS-1'!$B$5:$J$44,5,FALSE)*VLOOKUP(SSPYLD2!BE$4,'[1]INTERNAL PARAMETERS-1'!$B$5:$J$44,6,FALSE)*VLOOKUP(SSPYLD2!BE$4,'[1]INTERNAL PARAMETERS-1'!$B$5:$J$44,3,FALSE) + SSPYLD1!BE199*(1-VLOOKUP(SSPYLD2!BE$4,'[1]INTERNAL PARAMETERS-1'!$B$5:$J$44,5,FALSE))*VLOOKUP(SSPYLD2!BE$4,'[1]INTERNAL PARAMETERS-1'!$B$5:$J$44,8,FALSE)*VLOOKUP(SSPYLD2!BE$4,'[1]INTERNAL PARAMETERS-1'!$B$5:$J$44,3,FALSE)</f>
        <v>0</v>
      </c>
      <c r="BF199" s="47">
        <f>SSPYLD1!BF199*VLOOKUP(SSPYLD2!BF$4,'[1]INTERNAL PARAMETERS-1'!$B$5:$J$44,5,FALSE)*VLOOKUP(SSPYLD2!BF$4,'[1]INTERNAL PARAMETERS-1'!$B$5:$J$44,6,FALSE)*VLOOKUP(SSPYLD2!BF$4,'[1]INTERNAL PARAMETERS-1'!$B$5:$J$44,3,FALSE) + SSPYLD1!BF199*(1-VLOOKUP(SSPYLD2!BF$4,'[1]INTERNAL PARAMETERS-1'!$B$5:$J$44,5,FALSE))*VLOOKUP(SSPYLD2!BF$4,'[1]INTERNAL PARAMETERS-1'!$B$5:$J$44,8,FALSE)*VLOOKUP(SSPYLD2!BF$4,'[1]INTERNAL PARAMETERS-1'!$B$5:$J$44,3,FALSE)</f>
        <v>0</v>
      </c>
      <c r="BG199" s="47">
        <f>SSPYLD1!BG199*VLOOKUP(SSPYLD2!BG$4,'[1]INTERNAL PARAMETERS-1'!$B$5:$J$44,5,FALSE)*VLOOKUP(SSPYLD2!BG$4,'[1]INTERNAL PARAMETERS-1'!$B$5:$J$44,6,FALSE)*VLOOKUP(SSPYLD2!BG$4,'[1]INTERNAL PARAMETERS-1'!$B$5:$J$44,3,FALSE) + SSPYLD1!BG199*(1-VLOOKUP(SSPYLD2!BG$4,'[1]INTERNAL PARAMETERS-1'!$B$5:$J$44,5,FALSE))*VLOOKUP(SSPYLD2!BG$4,'[1]INTERNAL PARAMETERS-1'!$B$5:$J$44,8,FALSE)*VLOOKUP(SSPYLD2!BG$4,'[1]INTERNAL PARAMETERS-1'!$B$5:$J$44,3,FALSE)</f>
        <v>0</v>
      </c>
      <c r="BH199" s="47">
        <f>SSPYLD1!BH199*VLOOKUP(SSPYLD2!BH$4,'[1]INTERNAL PARAMETERS-1'!$B$5:$J$44,5,FALSE)*VLOOKUP(SSPYLD2!BH$4,'[1]INTERNAL PARAMETERS-1'!$B$5:$J$44,6,FALSE)*VLOOKUP(SSPYLD2!BH$4,'[1]INTERNAL PARAMETERS-1'!$B$5:$J$44,3,FALSE) + SSPYLD1!BH199*(1-VLOOKUP(SSPYLD2!BH$4,'[1]INTERNAL PARAMETERS-1'!$B$5:$J$44,5,FALSE))*VLOOKUP(SSPYLD2!BH$4,'[1]INTERNAL PARAMETERS-1'!$B$5:$J$44,8,FALSE)*VLOOKUP(SSPYLD2!BH$4,'[1]INTERNAL PARAMETERS-1'!$B$5:$J$44,3,FALSE)</f>
        <v>0</v>
      </c>
      <c r="BI199" s="47">
        <f>SSPYLD1!BI199*VLOOKUP(SSPYLD2!BI$4,'[1]INTERNAL PARAMETERS-1'!$B$5:$J$44,5,FALSE)*VLOOKUP(SSPYLD2!BI$4,'[1]INTERNAL PARAMETERS-1'!$B$5:$J$44,6,FALSE)*VLOOKUP(SSPYLD2!BI$4,'[1]INTERNAL PARAMETERS-1'!$B$5:$J$44,3,FALSE) + SSPYLD1!BI199*(1-VLOOKUP(SSPYLD2!BI$4,'[1]INTERNAL PARAMETERS-1'!$B$5:$J$44,5,FALSE))*VLOOKUP(SSPYLD2!BI$4,'[1]INTERNAL PARAMETERS-1'!$B$5:$J$44,8,FALSE)*VLOOKUP(SSPYLD2!BI$4,'[1]INTERNAL PARAMETERS-1'!$B$5:$J$44,3,FALSE)</f>
        <v>0</v>
      </c>
      <c r="BJ199" s="47">
        <f>SSPYLD1!BJ199*VLOOKUP(SSPYLD2!BJ$4,'[1]INTERNAL PARAMETERS-1'!$B$5:$J$44,5,FALSE)*VLOOKUP(SSPYLD2!BJ$4,'[1]INTERNAL PARAMETERS-1'!$B$5:$J$44,6,FALSE)*VLOOKUP(SSPYLD2!BJ$4,'[1]INTERNAL PARAMETERS-1'!$B$5:$J$44,3,FALSE) + SSPYLD1!BJ199*(1-VLOOKUP(SSPYLD2!BJ$4,'[1]INTERNAL PARAMETERS-1'!$B$5:$J$44,5,FALSE))*VLOOKUP(SSPYLD2!BJ$4,'[1]INTERNAL PARAMETERS-1'!$B$5:$J$44,8,FALSE)*VLOOKUP(SSPYLD2!BJ$4,'[1]INTERNAL PARAMETERS-1'!$B$5:$J$44,3,FALSE)</f>
        <v>0</v>
      </c>
      <c r="BK199" s="47">
        <f>SSPYLD1!BK199*VLOOKUP(SSPYLD2!BK$4,'[1]INTERNAL PARAMETERS-1'!$B$5:$J$44,5,FALSE)*VLOOKUP(SSPYLD2!BK$4,'[1]INTERNAL PARAMETERS-1'!$B$5:$J$44,6,FALSE)*VLOOKUP(SSPYLD2!BK$4,'[1]INTERNAL PARAMETERS-1'!$B$5:$J$44,3,FALSE) + SSPYLD1!BK199*(1-VLOOKUP(SSPYLD2!BK$4,'[1]INTERNAL PARAMETERS-1'!$B$5:$J$44,5,FALSE))*VLOOKUP(SSPYLD2!BK$4,'[1]INTERNAL PARAMETERS-1'!$B$5:$J$44,8,FALSE)*VLOOKUP(SSPYLD2!BK$4,'[1]INTERNAL PARAMETERS-1'!$B$5:$J$44,3,FALSE)</f>
        <v>0</v>
      </c>
      <c r="BL199" s="47">
        <f>SSPYLD1!BL199*VLOOKUP(SSPYLD2!BL$4,'[1]INTERNAL PARAMETERS-1'!$B$5:$J$44,5,FALSE)*VLOOKUP(SSPYLD2!BL$4,'[1]INTERNAL PARAMETERS-1'!$B$5:$J$44,6,FALSE)*VLOOKUP(SSPYLD2!BL$4,'[1]INTERNAL PARAMETERS-1'!$B$5:$J$44,3,FALSE) + SSPYLD1!BL199*(1-VLOOKUP(SSPYLD2!BL$4,'[1]INTERNAL PARAMETERS-1'!$B$5:$J$44,5,FALSE))*VLOOKUP(SSPYLD2!BL$4,'[1]INTERNAL PARAMETERS-1'!$B$5:$J$44,8,FALSE)*VLOOKUP(SSPYLD2!BL$4,'[1]INTERNAL PARAMETERS-1'!$B$5:$J$44,3,FALSE)</f>
        <v>0</v>
      </c>
      <c r="BM199" s="47">
        <f>SSPYLD1!BM199*VLOOKUP(SSPYLD2!BM$4,'[1]INTERNAL PARAMETERS-1'!$B$5:$J$44,5,FALSE)*VLOOKUP(SSPYLD2!BM$4,'[1]INTERNAL PARAMETERS-1'!$B$5:$J$44,6,FALSE)*VLOOKUP(SSPYLD2!BM$4,'[1]INTERNAL PARAMETERS-1'!$B$5:$J$44,3,FALSE) + SSPYLD1!BM199*(1-VLOOKUP(SSPYLD2!BM$4,'[1]INTERNAL PARAMETERS-1'!$B$5:$J$44,5,FALSE))*VLOOKUP(SSPYLD2!BM$4,'[1]INTERNAL PARAMETERS-1'!$B$5:$J$44,8,FALSE)*VLOOKUP(SSPYLD2!BM$4,'[1]INTERNAL PARAMETERS-1'!$B$5:$J$44,3,FALSE)</f>
        <v>0</v>
      </c>
      <c r="BN199" s="47">
        <f>SSPYLD1!BN199*VLOOKUP(SSPYLD2!BN$4,'[1]INTERNAL PARAMETERS-1'!$B$5:$J$44,5,FALSE)*VLOOKUP(SSPYLD2!BN$4,'[1]INTERNAL PARAMETERS-1'!$B$5:$J$44,6,FALSE)*VLOOKUP(SSPYLD2!BN$4,'[1]INTERNAL PARAMETERS-1'!$B$5:$J$44,3,FALSE) + SSPYLD1!BN199*(1-VLOOKUP(SSPYLD2!BN$4,'[1]INTERNAL PARAMETERS-1'!$B$5:$J$44,5,FALSE))*VLOOKUP(SSPYLD2!BN$4,'[1]INTERNAL PARAMETERS-1'!$B$5:$J$44,8,FALSE)*VLOOKUP(SSPYLD2!BN$4,'[1]INTERNAL PARAMETERS-1'!$B$5:$J$44,3,FALSE)</f>
        <v>0</v>
      </c>
      <c r="BO199" s="47">
        <f>SSPYLD1!BO199*VLOOKUP(SSPYLD2!BO$4,'[1]INTERNAL PARAMETERS-1'!$B$5:$J$44,5,FALSE)*VLOOKUP(SSPYLD2!BO$4,'[1]INTERNAL PARAMETERS-1'!$B$5:$J$44,6,FALSE)*VLOOKUP(SSPYLD2!BO$4,'[1]INTERNAL PARAMETERS-1'!$B$5:$J$44,3,FALSE) + SSPYLD1!BO199*(1-VLOOKUP(SSPYLD2!BO$4,'[1]INTERNAL PARAMETERS-1'!$B$5:$J$44,5,FALSE))*VLOOKUP(SSPYLD2!BO$4,'[1]INTERNAL PARAMETERS-1'!$B$5:$J$44,8,FALSE)*VLOOKUP(SSPYLD2!BO$4,'[1]INTERNAL PARAMETERS-1'!$B$5:$J$44,3,FALSE)</f>
        <v>0</v>
      </c>
      <c r="BP199" s="47">
        <f>SSPYLD1!BP199*VLOOKUP(SSPYLD2!BP$4,'[1]INTERNAL PARAMETERS-1'!$B$5:$J$44,5,FALSE)*VLOOKUP(SSPYLD2!BP$4,'[1]INTERNAL PARAMETERS-1'!$B$5:$J$44,6,FALSE)*VLOOKUP(SSPYLD2!BP$4,'[1]INTERNAL PARAMETERS-1'!$B$5:$J$44,3,FALSE) + SSPYLD1!BP199*(1-VLOOKUP(SSPYLD2!BP$4,'[1]INTERNAL PARAMETERS-1'!$B$5:$J$44,5,FALSE))*VLOOKUP(SSPYLD2!BP$4,'[1]INTERNAL PARAMETERS-1'!$B$5:$J$44,8,FALSE)*VLOOKUP(SSPYLD2!BP$4,'[1]INTERNAL PARAMETERS-1'!$B$5:$J$44,3,FALSE)</f>
        <v>0</v>
      </c>
      <c r="BQ199" s="47">
        <f>SSPYLD1!BQ199*VLOOKUP(SSPYLD2!BQ$4,'[1]INTERNAL PARAMETERS-1'!$B$5:$J$44,5,FALSE)*VLOOKUP(SSPYLD2!BQ$4,'[1]INTERNAL PARAMETERS-1'!$B$5:$J$44,6,FALSE)*VLOOKUP(SSPYLD2!BQ$4,'[1]INTERNAL PARAMETERS-1'!$B$5:$J$44,3,FALSE) + SSPYLD1!BQ199*(1-VLOOKUP(SSPYLD2!BQ$4,'[1]INTERNAL PARAMETERS-1'!$B$5:$J$44,5,FALSE))*VLOOKUP(SSPYLD2!BQ$4,'[1]INTERNAL PARAMETERS-1'!$B$5:$J$44,8,FALSE)*VLOOKUP(SSPYLD2!BQ$4,'[1]INTERNAL PARAMETERS-1'!$B$5:$J$44,3,FALSE)</f>
        <v>0</v>
      </c>
      <c r="BR199" s="47">
        <f>SSPYLD1!BR199*VLOOKUP(SSPYLD2!BR$4,'[1]INTERNAL PARAMETERS-1'!$B$5:$J$44,5,FALSE)*VLOOKUP(SSPYLD2!BR$4,'[1]INTERNAL PARAMETERS-1'!$B$5:$J$44,6,FALSE)*VLOOKUP(SSPYLD2!BR$4,'[1]INTERNAL PARAMETERS-1'!$B$5:$J$44,3,FALSE) + SSPYLD1!BR199*(1-VLOOKUP(SSPYLD2!BR$4,'[1]INTERNAL PARAMETERS-1'!$B$5:$J$44,5,FALSE))*VLOOKUP(SSPYLD2!BR$4,'[1]INTERNAL PARAMETERS-1'!$B$5:$J$44,8,FALSE)*VLOOKUP(SSPYLD2!BR$4,'[1]INTERNAL PARAMETERS-1'!$B$5:$J$44,3,FALSE)</f>
        <v>0</v>
      </c>
      <c r="BS199" s="47">
        <f>SSPYLD1!BS199*VLOOKUP(SSPYLD2!BS$4,'[1]INTERNAL PARAMETERS-1'!$B$5:$J$44,5,FALSE)*VLOOKUP(SSPYLD2!BS$4,'[1]INTERNAL PARAMETERS-1'!$B$5:$J$44,6,FALSE)*VLOOKUP(SSPYLD2!BS$4,'[1]INTERNAL PARAMETERS-1'!$B$5:$J$44,3,FALSE) + SSPYLD1!BS199*(1-VLOOKUP(SSPYLD2!BS$4,'[1]INTERNAL PARAMETERS-1'!$B$5:$J$44,5,FALSE))*VLOOKUP(SSPYLD2!BS$4,'[1]INTERNAL PARAMETERS-1'!$B$5:$J$44,8,FALSE)*VLOOKUP(SSPYLD2!BS$4,'[1]INTERNAL PARAMETERS-1'!$B$5:$J$44,3,FALSE)</f>
        <v>0</v>
      </c>
      <c r="BT199" s="47">
        <f>SSPYLD1!BT199*VLOOKUP(SSPYLD2!BT$4,'[1]INTERNAL PARAMETERS-1'!$B$5:$J$44,5,FALSE)*VLOOKUP(SSPYLD2!BT$4,'[1]INTERNAL PARAMETERS-1'!$B$5:$J$44,6,FALSE)*VLOOKUP(SSPYLD2!BT$4,'[1]INTERNAL PARAMETERS-1'!$B$5:$J$44,3,FALSE) + SSPYLD1!BT199*(1-VLOOKUP(SSPYLD2!BT$4,'[1]INTERNAL PARAMETERS-1'!$B$5:$J$44,5,FALSE))*VLOOKUP(SSPYLD2!BT$4,'[1]INTERNAL PARAMETERS-1'!$B$5:$J$44,8,FALSE)*VLOOKUP(SSPYLD2!BT$4,'[1]INTERNAL PARAMETERS-1'!$B$5:$J$44,3,FALSE)</f>
        <v>0</v>
      </c>
      <c r="BU199" s="47">
        <f>SSPYLD1!BU199*VLOOKUP(SSPYLD2!BU$4,'[1]INTERNAL PARAMETERS-1'!$B$5:$J$44,5,FALSE)*VLOOKUP(SSPYLD2!BU$4,'[1]INTERNAL PARAMETERS-1'!$B$5:$J$44,6,FALSE)*VLOOKUP(SSPYLD2!BU$4,'[1]INTERNAL PARAMETERS-1'!$B$5:$J$44,3,FALSE) + SSPYLD1!BU199*(1-VLOOKUP(SSPYLD2!BU$4,'[1]INTERNAL PARAMETERS-1'!$B$5:$J$44,5,FALSE))*VLOOKUP(SSPYLD2!BU$4,'[1]INTERNAL PARAMETERS-1'!$B$5:$J$44,8,FALSE)*VLOOKUP(SSPYLD2!BU$4,'[1]INTERNAL PARAMETERS-1'!$B$5:$J$44,3,FALSE)</f>
        <v>0</v>
      </c>
      <c r="BV199" s="47">
        <f>SSPYLD1!BV199*VLOOKUP(SSPYLD2!BV$4,'[1]INTERNAL PARAMETERS-1'!$B$5:$J$44,5,FALSE)*VLOOKUP(SSPYLD2!BV$4,'[1]INTERNAL PARAMETERS-1'!$B$5:$J$44,6,FALSE)*VLOOKUP(SSPYLD2!BV$4,'[1]INTERNAL PARAMETERS-1'!$B$5:$J$44,3,FALSE) + SSPYLD1!BV199*(1-VLOOKUP(SSPYLD2!BV$4,'[1]INTERNAL PARAMETERS-1'!$B$5:$J$44,5,FALSE))*VLOOKUP(SSPYLD2!BV$4,'[1]INTERNAL PARAMETERS-1'!$B$5:$J$44,8,FALSE)*VLOOKUP(SSPYLD2!BV$4,'[1]INTERNAL PARAMETERS-1'!$B$5:$J$44,3,FALSE)</f>
        <v>0</v>
      </c>
      <c r="BW199" s="47">
        <f>SSPYLD1!BW199*VLOOKUP(SSPYLD2!BW$4,'[1]INTERNAL PARAMETERS-1'!$B$5:$J$44,5,FALSE)*VLOOKUP(SSPYLD2!BW$4,'[1]INTERNAL PARAMETERS-1'!$B$5:$J$44,6,FALSE)*VLOOKUP(SSPYLD2!BW$4,'[1]INTERNAL PARAMETERS-1'!$B$5:$J$44,3,FALSE) + SSPYLD1!BW199*(1-VLOOKUP(SSPYLD2!BW$4,'[1]INTERNAL PARAMETERS-1'!$B$5:$J$44,5,FALSE))*VLOOKUP(SSPYLD2!BW$4,'[1]INTERNAL PARAMETERS-1'!$B$5:$J$44,8,FALSE)*VLOOKUP(SSPYLD2!BW$4,'[1]INTERNAL PARAMETERS-1'!$B$5:$J$44,3,FALSE)</f>
        <v>0</v>
      </c>
      <c r="BX199" s="47">
        <f>SSPYLD1!BX199*VLOOKUP(SSPYLD2!BX$4,'[1]INTERNAL PARAMETERS-1'!$B$5:$J$44,5,FALSE)*VLOOKUP(SSPYLD2!BX$4,'[1]INTERNAL PARAMETERS-1'!$B$5:$J$44,6,FALSE)*VLOOKUP(SSPYLD2!BX$4,'[1]INTERNAL PARAMETERS-1'!$B$5:$J$44,3,FALSE) + SSPYLD1!BX199*(1-VLOOKUP(SSPYLD2!BX$4,'[1]INTERNAL PARAMETERS-1'!$B$5:$J$44,5,FALSE))*VLOOKUP(SSPYLD2!BX$4,'[1]INTERNAL PARAMETERS-1'!$B$5:$J$44,8,FALSE)*VLOOKUP(SSPYLD2!BX$4,'[1]INTERNAL PARAMETERS-1'!$B$5:$J$44,3,FALSE)</f>
        <v>0</v>
      </c>
      <c r="BY199" s="47">
        <f>SSPYLD1!BY199*VLOOKUP(SSPYLD2!BY$4,'[1]INTERNAL PARAMETERS-1'!$B$5:$J$44,5,FALSE)*VLOOKUP(SSPYLD2!BY$4,'[1]INTERNAL PARAMETERS-1'!$B$5:$J$44,6,FALSE)*VLOOKUP(SSPYLD2!BY$4,'[1]INTERNAL PARAMETERS-1'!$B$5:$J$44,3,FALSE) + SSPYLD1!BY199*(1-VLOOKUP(SSPYLD2!BY$4,'[1]INTERNAL PARAMETERS-1'!$B$5:$J$44,5,FALSE))*VLOOKUP(SSPYLD2!BY$4,'[1]INTERNAL PARAMETERS-1'!$B$5:$J$44,8,FALSE)*VLOOKUP(SSPYLD2!BY$4,'[1]INTERNAL PARAMETERS-1'!$B$5:$J$44,3,FALSE)</f>
        <v>0</v>
      </c>
      <c r="BZ199" s="47">
        <f>SSPYLD1!BZ199*VLOOKUP(SSPYLD2!BZ$4,'[1]INTERNAL PARAMETERS-1'!$B$5:$J$44,5,FALSE)*VLOOKUP(SSPYLD2!BZ$4,'[1]INTERNAL PARAMETERS-1'!$B$5:$J$44,6,FALSE)*VLOOKUP(SSPYLD2!BZ$4,'[1]INTERNAL PARAMETERS-1'!$B$5:$J$44,3,FALSE) + SSPYLD1!BZ199*(1-VLOOKUP(SSPYLD2!BZ$4,'[1]INTERNAL PARAMETERS-1'!$B$5:$J$44,5,FALSE))*VLOOKUP(SSPYLD2!BZ$4,'[1]INTERNAL PARAMETERS-1'!$B$5:$J$44,8,FALSE)*VLOOKUP(SSPYLD2!BZ$4,'[1]INTERNAL PARAMETERS-1'!$B$5:$J$44,3,FALSE)</f>
        <v>0</v>
      </c>
      <c r="CA199" s="47">
        <f>SSPYLD1!CA199*VLOOKUP(SSPYLD2!CA$4,'[1]INTERNAL PARAMETERS-1'!$B$5:$J$44,5,FALSE)*VLOOKUP(SSPYLD2!CA$4,'[1]INTERNAL PARAMETERS-1'!$B$5:$J$44,6,FALSE)*VLOOKUP(SSPYLD2!CA$4,'[1]INTERNAL PARAMETERS-1'!$B$5:$J$44,3,FALSE) + SSPYLD1!CA199*(1-VLOOKUP(SSPYLD2!CA$4,'[1]INTERNAL PARAMETERS-1'!$B$5:$J$44,5,FALSE))*VLOOKUP(SSPYLD2!CA$4,'[1]INTERNAL PARAMETERS-1'!$B$5:$J$44,8,FALSE)*VLOOKUP(SSPYLD2!CA$4,'[1]INTERNAL PARAMETERS-1'!$B$5:$J$44,3,FALSE)</f>
        <v>0</v>
      </c>
      <c r="CB199" s="47">
        <f>SSPYLD1!CB199*VLOOKUP(SSPYLD2!CB$4,'[1]INTERNAL PARAMETERS-1'!$B$5:$J$44,5,FALSE)*VLOOKUP(SSPYLD2!CB$4,'[1]INTERNAL PARAMETERS-1'!$B$5:$J$44,6,FALSE)*VLOOKUP(SSPYLD2!CB$4,'[1]INTERNAL PARAMETERS-1'!$B$5:$J$44,3,FALSE) + SSPYLD1!CB199*(1-VLOOKUP(SSPYLD2!CB$4,'[1]INTERNAL PARAMETERS-1'!$B$5:$J$44,5,FALSE))*VLOOKUP(SSPYLD2!CB$4,'[1]INTERNAL PARAMETERS-1'!$B$5:$J$44,8,FALSE)*VLOOKUP(SSPYLD2!CB$4,'[1]INTERNAL PARAMETERS-1'!$B$5:$J$44,3,FALSE)</f>
        <v>0</v>
      </c>
      <c r="CC199" s="47">
        <f>SSPYLD1!CC199*VLOOKUP(SSPYLD2!CC$4,'[1]INTERNAL PARAMETERS-1'!$B$5:$J$44,5,FALSE)*VLOOKUP(SSPYLD2!CC$4,'[1]INTERNAL PARAMETERS-1'!$B$5:$J$44,6,FALSE)*VLOOKUP(SSPYLD2!CC$4,'[1]INTERNAL PARAMETERS-1'!$B$5:$J$44,3,FALSE) + SSPYLD1!CC199*(1-VLOOKUP(SSPYLD2!CC$4,'[1]INTERNAL PARAMETERS-1'!$B$5:$J$44,5,FALSE))*VLOOKUP(SSPYLD2!CC$4,'[1]INTERNAL PARAMETERS-1'!$B$5:$J$44,8,FALSE)*VLOOKUP(SSPYLD2!CC$4,'[1]INTERNAL PARAMETERS-1'!$B$5:$J$44,3,FALSE)</f>
        <v>0</v>
      </c>
      <c r="CD199" s="47">
        <f>SSPYLD1!CD199*VLOOKUP(SSPYLD2!CD$4,'[1]INTERNAL PARAMETERS-1'!$B$5:$J$44,5,FALSE)*VLOOKUP(SSPYLD2!CD$4,'[1]INTERNAL PARAMETERS-1'!$B$5:$J$44,6,FALSE)*VLOOKUP(SSPYLD2!CD$4,'[1]INTERNAL PARAMETERS-1'!$B$5:$J$44,3,FALSE) + SSPYLD1!CD199*(1-VLOOKUP(SSPYLD2!CD$4,'[1]INTERNAL PARAMETERS-1'!$B$5:$J$44,5,FALSE))*VLOOKUP(SSPYLD2!CD$4,'[1]INTERNAL PARAMETERS-1'!$B$5:$J$44,8,FALSE)*VLOOKUP(SSPYLD2!CD$4,'[1]INTERNAL PARAMETERS-1'!$B$5:$J$44,3,FALSE)</f>
        <v>0</v>
      </c>
      <c r="CE199" s="47">
        <f>SSPYLD1!CE199*VLOOKUP(SSPYLD2!CE$4,'[1]INTERNAL PARAMETERS-1'!$B$5:$J$44,5,FALSE)*VLOOKUP(SSPYLD2!CE$4,'[1]INTERNAL PARAMETERS-1'!$B$5:$J$44,6,FALSE)*VLOOKUP(SSPYLD2!CE$4,'[1]INTERNAL PARAMETERS-1'!$B$5:$J$44,3,FALSE) + SSPYLD1!CE199*(1-VLOOKUP(SSPYLD2!CE$4,'[1]INTERNAL PARAMETERS-1'!$B$5:$J$44,5,FALSE))*VLOOKUP(SSPYLD2!CE$4,'[1]INTERNAL PARAMETERS-1'!$B$5:$J$44,8,FALSE)*VLOOKUP(SSPYLD2!CE$4,'[1]INTERNAL PARAMETERS-1'!$B$5:$J$44,3,FALSE)</f>
        <v>0</v>
      </c>
      <c r="CF199" s="47">
        <f>SSPYLD1!CF199*VLOOKUP(SSPYLD2!CF$4,'[1]INTERNAL PARAMETERS-1'!$B$5:$J$44,5,FALSE)*VLOOKUP(SSPYLD2!CF$4,'[1]INTERNAL PARAMETERS-1'!$B$5:$J$44,6,FALSE)*VLOOKUP(SSPYLD2!CF$4,'[1]INTERNAL PARAMETERS-1'!$B$5:$J$44,3,FALSE) + SSPYLD1!CF199*(1-VLOOKUP(SSPYLD2!CF$4,'[1]INTERNAL PARAMETERS-1'!$B$5:$J$44,5,FALSE))*VLOOKUP(SSPYLD2!CF$4,'[1]INTERNAL PARAMETERS-1'!$B$5:$J$44,8,FALSE)*VLOOKUP(SSPYLD2!CF$4,'[1]INTERNAL PARAMETERS-1'!$B$5:$J$44,3,FALSE)</f>
        <v>0</v>
      </c>
      <c r="CG199" s="47">
        <f>SSPYLD1!CG199*VLOOKUP(SSPYLD2!CG$4,'[1]INTERNAL PARAMETERS-1'!$B$5:$J$44,5,FALSE)*VLOOKUP(SSPYLD2!CG$4,'[1]INTERNAL PARAMETERS-1'!$B$5:$J$44,6,FALSE)*VLOOKUP(SSPYLD2!CG$4,'[1]INTERNAL PARAMETERS-1'!$B$5:$J$44,3,FALSE) + SSPYLD1!CG199*(1-VLOOKUP(SSPYLD2!CG$4,'[1]INTERNAL PARAMETERS-1'!$B$5:$J$44,5,FALSE))*VLOOKUP(SSPYLD2!CG$4,'[1]INTERNAL PARAMETERS-1'!$B$5:$J$44,8,FALSE)*VLOOKUP(SSPYLD2!CG$4,'[1]INTERNAL PARAMETERS-1'!$B$5:$J$44,3,FALSE)</f>
        <v>0</v>
      </c>
      <c r="CH199" s="46">
        <f>SSPYLD1!CH199*VLOOKUP(SSPYLD2!CH$4,'[1]INTERNAL PARAMETERS-1'!$B$5:$J$44,5,FALSE)*VLOOKUP(SSPYLD2!CH$4,'[1]INTERNAL PARAMETERS-1'!$B$5:$J$44,6,FALSE)*VLOOKUP(SSPYLD2!CH$4,'[1]INTERNAL PARAMETERS-1'!$B$5:$J$44,3,FALSE) + SSPYLD1!CH199*(1-VLOOKUP(SSPYLD2!CH$4,'[1]INTERNAL PARAMETERS-1'!$B$5:$J$44,5,FALSE))*VLOOKUP(SSPYLD2!CH$4,'[1]INTERNAL PARAMETERS-1'!$B$5:$J$44,8,FALSE)*VLOOKUP(SSPYLD2!CH$4,'[1]INTERNAL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 x14ac:dyDescent="0.4">
      <c r="B200" s="61" t="s">
        <v>7</v>
      </c>
      <c r="C200" s="60" t="s">
        <v>68</v>
      </c>
      <c r="D200" s="60" t="s">
        <v>52</v>
      </c>
      <c r="E200" s="135">
        <f>'S Str&amp;Pad'!X200</f>
        <v>0</v>
      </c>
      <c r="F200" s="62">
        <f>'[1]INTERNAL PARAMETERS-1'!M20</f>
        <v>12.89</v>
      </c>
      <c r="G200" s="48">
        <f>SSPYLD1!G200*VLOOKUP(SSPYLD2!G$4,'[1]INTERNAL PARAMETERS-1'!$B$5:$J$44,5,FALSE)*VLOOKUP(SSPYLD2!G$4,'[1]INTERNAL PARAMETERS-1'!$B$5:$J$44,7,FALSE)*SSPYLD2!$F200 + SSPYLD1!G200*(1-VLOOKUP(SSPYLD2!G$4,'[1]INTERNAL PARAMETERS-1'!$B$5:$J$44,5,FALSE))*VLOOKUP(SSPYLD2!G$4,'[1]INTERNAL PARAMETERS-1'!$B$5:$J$44,9,FALSE)*SSPYLD2!$F200</f>
        <v>0</v>
      </c>
      <c r="H200" s="47">
        <f>SSPYLD1!H200*VLOOKUP(SSPYLD2!H$4,'[1]INTERNAL PARAMETERS-1'!$B$5:$J$44,5,FALSE)*VLOOKUP(SSPYLD2!H$4,'[1]INTERNAL PARAMETERS-1'!$B$5:$J$44,7,FALSE)*SSPYLD2!$F200 + SSPYLD1!H200*(1-VLOOKUP(SSPYLD2!H$4,'[1]INTERNAL PARAMETERS-1'!$B$5:$J$44,5,FALSE))*VLOOKUP(SSPYLD2!H$4,'[1]INTERNAL PARAMETERS-1'!$B$5:$J$44,9,FALSE)*SSPYLD2!$F200</f>
        <v>0</v>
      </c>
      <c r="I200" s="47">
        <f>SSPYLD1!I200*VLOOKUP(SSPYLD2!I$4,'[1]INTERNAL PARAMETERS-1'!$B$5:$J$44,5,FALSE)*VLOOKUP(SSPYLD2!I$4,'[1]INTERNAL PARAMETERS-1'!$B$5:$J$44,7,FALSE)*SSPYLD2!$F200 + SSPYLD1!I200*(1-VLOOKUP(SSPYLD2!I$4,'[1]INTERNAL PARAMETERS-1'!$B$5:$J$44,5,FALSE))*VLOOKUP(SSPYLD2!I$4,'[1]INTERNAL PARAMETERS-1'!$B$5:$J$44,9,FALSE)*SSPYLD2!$F200</f>
        <v>0</v>
      </c>
      <c r="J200" s="47">
        <f>SSPYLD1!J200*VLOOKUP(SSPYLD2!J$4,'[1]INTERNAL PARAMETERS-1'!$B$5:$J$44,5,FALSE)*VLOOKUP(SSPYLD2!J$4,'[1]INTERNAL PARAMETERS-1'!$B$5:$J$44,7,FALSE)*SSPYLD2!$F200 + SSPYLD1!J200*(1-VLOOKUP(SSPYLD2!J$4,'[1]INTERNAL PARAMETERS-1'!$B$5:$J$44,5,FALSE))*VLOOKUP(SSPYLD2!J$4,'[1]INTERNAL PARAMETERS-1'!$B$5:$J$44,9,FALSE)*SSPYLD2!$F200</f>
        <v>0</v>
      </c>
      <c r="K200" s="47">
        <f>SSPYLD1!K200*VLOOKUP(SSPYLD2!K$4,'[1]INTERNAL PARAMETERS-1'!$B$5:$J$44,5,FALSE)*VLOOKUP(SSPYLD2!K$4,'[1]INTERNAL PARAMETERS-1'!$B$5:$J$44,7,FALSE)*SSPYLD2!$F200 + SSPYLD1!K200*(1-VLOOKUP(SSPYLD2!K$4,'[1]INTERNAL PARAMETERS-1'!$B$5:$J$44,5,FALSE))*VLOOKUP(SSPYLD2!K$4,'[1]INTERNAL PARAMETERS-1'!$B$5:$J$44,9,FALSE)*SSPYLD2!$F200</f>
        <v>0</v>
      </c>
      <c r="L200" s="47">
        <f>SSPYLD1!L200*VLOOKUP(SSPYLD2!L$4,'[1]INTERNAL PARAMETERS-1'!$B$5:$J$44,5,FALSE)*VLOOKUP(SSPYLD2!L$4,'[1]INTERNAL PARAMETERS-1'!$B$5:$J$44,7,FALSE)*SSPYLD2!$F200 + SSPYLD1!L200*(1-VLOOKUP(SSPYLD2!L$4,'[1]INTERNAL PARAMETERS-1'!$B$5:$J$44,5,FALSE))*VLOOKUP(SSPYLD2!L$4,'[1]INTERNAL PARAMETERS-1'!$B$5:$J$44,9,FALSE)*SSPYLD2!$F200</f>
        <v>0</v>
      </c>
      <c r="M200" s="47">
        <f>SSPYLD1!M200*VLOOKUP(SSPYLD2!M$4,'[1]INTERNAL PARAMETERS-1'!$B$5:$J$44,5,FALSE)*VLOOKUP(SSPYLD2!M$4,'[1]INTERNAL PARAMETERS-1'!$B$5:$J$44,7,FALSE)*SSPYLD2!$F200 + SSPYLD1!M200*(1-VLOOKUP(SSPYLD2!M$4,'[1]INTERNAL PARAMETERS-1'!$B$5:$J$44,5,FALSE))*VLOOKUP(SSPYLD2!M$4,'[1]INTERNAL PARAMETERS-1'!$B$5:$J$44,9,FALSE)*SSPYLD2!$F200</f>
        <v>0</v>
      </c>
      <c r="N200" s="47">
        <f>SSPYLD1!N200*VLOOKUP(SSPYLD2!N$4,'[1]INTERNAL PARAMETERS-1'!$B$5:$J$44,5,FALSE)*VLOOKUP(SSPYLD2!N$4,'[1]INTERNAL PARAMETERS-1'!$B$5:$J$44,7,FALSE)*SSPYLD2!$F200 + SSPYLD1!N200*(1-VLOOKUP(SSPYLD2!N$4,'[1]INTERNAL PARAMETERS-1'!$B$5:$J$44,5,FALSE))*VLOOKUP(SSPYLD2!N$4,'[1]INTERNAL PARAMETERS-1'!$B$5:$J$44,9,FALSE)*SSPYLD2!$F200</f>
        <v>0</v>
      </c>
      <c r="O200" s="47">
        <f>SSPYLD1!O200*VLOOKUP(SSPYLD2!O$4,'[1]INTERNAL PARAMETERS-1'!$B$5:$J$44,5,FALSE)*VLOOKUP(SSPYLD2!O$4,'[1]INTERNAL PARAMETERS-1'!$B$5:$J$44,7,FALSE)*SSPYLD2!$F200 + SSPYLD1!O200*(1-VLOOKUP(SSPYLD2!O$4,'[1]INTERNAL PARAMETERS-1'!$B$5:$J$44,5,FALSE))*VLOOKUP(SSPYLD2!O$4,'[1]INTERNAL PARAMETERS-1'!$B$5:$J$44,9,FALSE)*SSPYLD2!$F200</f>
        <v>0</v>
      </c>
      <c r="P200" s="47">
        <f>SSPYLD1!P200*VLOOKUP(SSPYLD2!P$4,'[1]INTERNAL PARAMETERS-1'!$B$5:$J$44,5,FALSE)*VLOOKUP(SSPYLD2!P$4,'[1]INTERNAL PARAMETERS-1'!$B$5:$J$44,7,FALSE)*SSPYLD2!$F200 + SSPYLD1!P200*(1-VLOOKUP(SSPYLD2!P$4,'[1]INTERNAL PARAMETERS-1'!$B$5:$J$44,5,FALSE))*VLOOKUP(SSPYLD2!P$4,'[1]INTERNAL PARAMETERS-1'!$B$5:$J$44,9,FALSE)*SSPYLD2!$F200</f>
        <v>0</v>
      </c>
      <c r="Q200" s="47">
        <f>SSPYLD1!Q200*VLOOKUP(SSPYLD2!Q$4,'[1]INTERNAL PARAMETERS-1'!$B$5:$J$44,5,FALSE)*VLOOKUP(SSPYLD2!Q$4,'[1]INTERNAL PARAMETERS-1'!$B$5:$J$44,7,FALSE)*SSPYLD2!$F200 + SSPYLD1!Q200*(1-VLOOKUP(SSPYLD2!Q$4,'[1]INTERNAL PARAMETERS-1'!$B$5:$J$44,5,FALSE))*VLOOKUP(SSPYLD2!Q$4,'[1]INTERNAL PARAMETERS-1'!$B$5:$J$44,9,FALSE)*SSPYLD2!$F200</f>
        <v>0</v>
      </c>
      <c r="R200" s="47">
        <f>SSPYLD1!R200*VLOOKUP(SSPYLD2!R$4,'[1]INTERNAL PARAMETERS-1'!$B$5:$J$44,5,FALSE)*VLOOKUP(SSPYLD2!R$4,'[1]INTERNAL PARAMETERS-1'!$B$5:$J$44,7,FALSE)*SSPYLD2!$F200 + SSPYLD1!R200*(1-VLOOKUP(SSPYLD2!R$4,'[1]INTERNAL PARAMETERS-1'!$B$5:$J$44,5,FALSE))*VLOOKUP(SSPYLD2!R$4,'[1]INTERNAL PARAMETERS-1'!$B$5:$J$44,9,FALSE)*SSPYLD2!$F200</f>
        <v>0</v>
      </c>
      <c r="S200" s="47">
        <f>SSPYLD1!S200*VLOOKUP(SSPYLD2!S$4,'[1]INTERNAL PARAMETERS-1'!$B$5:$J$44,5,FALSE)*VLOOKUP(SSPYLD2!S$4,'[1]INTERNAL PARAMETERS-1'!$B$5:$J$44,7,FALSE)*SSPYLD2!$F200 + SSPYLD1!S200*(1-VLOOKUP(SSPYLD2!S$4,'[1]INTERNAL PARAMETERS-1'!$B$5:$J$44,5,FALSE))*VLOOKUP(SSPYLD2!S$4,'[1]INTERNAL PARAMETERS-1'!$B$5:$J$44,9,FALSE)*SSPYLD2!$F200</f>
        <v>0</v>
      </c>
      <c r="T200" s="47">
        <f>SSPYLD1!T200*VLOOKUP(SSPYLD2!T$4,'[1]INTERNAL PARAMETERS-1'!$B$5:$J$44,5,FALSE)*VLOOKUP(SSPYLD2!T$4,'[1]INTERNAL PARAMETERS-1'!$B$5:$J$44,7,FALSE)*SSPYLD2!$F200 + SSPYLD1!T200*(1-VLOOKUP(SSPYLD2!T$4,'[1]INTERNAL PARAMETERS-1'!$B$5:$J$44,5,FALSE))*VLOOKUP(SSPYLD2!T$4,'[1]INTERNAL PARAMETERS-1'!$B$5:$J$44,9,FALSE)*SSPYLD2!$F200</f>
        <v>0</v>
      </c>
      <c r="U200" s="47">
        <f>SSPYLD1!U200*VLOOKUP(SSPYLD2!U$4,'[1]INTERNAL PARAMETERS-1'!$B$5:$J$44,5,FALSE)*VLOOKUP(SSPYLD2!U$4,'[1]INTERNAL PARAMETERS-1'!$B$5:$J$44,7,FALSE)*SSPYLD2!$F200 + SSPYLD1!U200*(1-VLOOKUP(SSPYLD2!U$4,'[1]INTERNAL PARAMETERS-1'!$B$5:$J$44,5,FALSE))*VLOOKUP(SSPYLD2!U$4,'[1]INTERNAL PARAMETERS-1'!$B$5:$J$44,9,FALSE)*SSPYLD2!$F200</f>
        <v>0</v>
      </c>
      <c r="V200" s="47">
        <f>SSPYLD1!V200*VLOOKUP(SSPYLD2!V$4,'[1]INTERNAL PARAMETERS-1'!$B$5:$J$44,5,FALSE)*VLOOKUP(SSPYLD2!V$4,'[1]INTERNAL PARAMETERS-1'!$B$5:$J$44,7,FALSE)*SSPYLD2!$F200 + SSPYLD1!V200*(1-VLOOKUP(SSPYLD2!V$4,'[1]INTERNAL PARAMETERS-1'!$B$5:$J$44,5,FALSE))*VLOOKUP(SSPYLD2!V$4,'[1]INTERNAL PARAMETERS-1'!$B$5:$J$44,9,FALSE)*SSPYLD2!$F200</f>
        <v>0</v>
      </c>
      <c r="W200" s="47">
        <f>SSPYLD1!W200*VLOOKUP(SSPYLD2!W$4,'[1]INTERNAL PARAMETERS-1'!$B$5:$J$44,5,FALSE)*VLOOKUP(SSPYLD2!W$4,'[1]INTERNAL PARAMETERS-1'!$B$5:$J$44,7,FALSE)*SSPYLD2!$F200 + SSPYLD1!W200*(1-VLOOKUP(SSPYLD2!W$4,'[1]INTERNAL PARAMETERS-1'!$B$5:$J$44,5,FALSE))*VLOOKUP(SSPYLD2!W$4,'[1]INTERNAL PARAMETERS-1'!$B$5:$J$44,9,FALSE)*SSPYLD2!$F200</f>
        <v>0</v>
      </c>
      <c r="X200" s="47">
        <f>SSPYLD1!X200*VLOOKUP(SSPYLD2!X$4,'[1]INTERNAL PARAMETERS-1'!$B$5:$J$44,5,FALSE)*VLOOKUP(SSPYLD2!X$4,'[1]INTERNAL PARAMETERS-1'!$B$5:$J$44,7,FALSE)*SSPYLD2!$F200 + SSPYLD1!X200*(1-VLOOKUP(SSPYLD2!X$4,'[1]INTERNAL PARAMETERS-1'!$B$5:$J$44,5,FALSE))*VLOOKUP(SSPYLD2!X$4,'[1]INTERNAL PARAMETERS-1'!$B$5:$J$44,9,FALSE)*SSPYLD2!$F200</f>
        <v>0</v>
      </c>
      <c r="Y200" s="47">
        <f>SSPYLD1!Y200*VLOOKUP(SSPYLD2!Y$4,'[1]INTERNAL PARAMETERS-1'!$B$5:$J$44,5,FALSE)*VLOOKUP(SSPYLD2!Y$4,'[1]INTERNAL PARAMETERS-1'!$B$5:$J$44,7,FALSE)*SSPYLD2!$F200 + SSPYLD1!Y200*(1-VLOOKUP(SSPYLD2!Y$4,'[1]INTERNAL PARAMETERS-1'!$B$5:$J$44,5,FALSE))*VLOOKUP(SSPYLD2!Y$4,'[1]INTERNAL PARAMETERS-1'!$B$5:$J$44,9,FALSE)*SSPYLD2!$F200</f>
        <v>0</v>
      </c>
      <c r="Z200" s="47">
        <f>SSPYLD1!Z200*VLOOKUP(SSPYLD2!Z$4,'[1]INTERNAL PARAMETERS-1'!$B$5:$J$44,5,FALSE)*VLOOKUP(SSPYLD2!Z$4,'[1]INTERNAL PARAMETERS-1'!$B$5:$J$44,7,FALSE)*SSPYLD2!$F200 + SSPYLD1!Z200*(1-VLOOKUP(SSPYLD2!Z$4,'[1]INTERNAL PARAMETERS-1'!$B$5:$J$44,5,FALSE))*VLOOKUP(SSPYLD2!Z$4,'[1]INTERNAL PARAMETERS-1'!$B$5:$J$44,9,FALSE)*SSPYLD2!$F200</f>
        <v>0</v>
      </c>
      <c r="AA200" s="47">
        <f>SSPYLD1!AA200*VLOOKUP(SSPYLD2!AA$4,'[1]INTERNAL PARAMETERS-1'!$B$5:$J$44,5,FALSE)*VLOOKUP(SSPYLD2!AA$4,'[1]INTERNAL PARAMETERS-1'!$B$5:$J$44,7,FALSE)*SSPYLD2!$F200 + SSPYLD1!AA200*(1-VLOOKUP(SSPYLD2!AA$4,'[1]INTERNAL PARAMETERS-1'!$B$5:$J$44,5,FALSE))*VLOOKUP(SSPYLD2!AA$4,'[1]INTERNAL PARAMETERS-1'!$B$5:$J$44,9,FALSE)*SSPYLD2!$F200</f>
        <v>0</v>
      </c>
      <c r="AB200" s="47">
        <f>SSPYLD1!AB200*VLOOKUP(SSPYLD2!AB$4,'[1]INTERNAL PARAMETERS-1'!$B$5:$J$44,5,FALSE)*VLOOKUP(SSPYLD2!AB$4,'[1]INTERNAL PARAMETERS-1'!$B$5:$J$44,7,FALSE)*SSPYLD2!$F200 + SSPYLD1!AB200*(1-VLOOKUP(SSPYLD2!AB$4,'[1]INTERNAL PARAMETERS-1'!$B$5:$J$44,5,FALSE))*VLOOKUP(SSPYLD2!AB$4,'[1]INTERNAL PARAMETERS-1'!$B$5:$J$44,9,FALSE)*SSPYLD2!$F200</f>
        <v>0</v>
      </c>
      <c r="AC200" s="47">
        <f>SSPYLD1!AC200*VLOOKUP(SSPYLD2!AC$4,'[1]INTERNAL PARAMETERS-1'!$B$5:$J$44,5,FALSE)*VLOOKUP(SSPYLD2!AC$4,'[1]INTERNAL PARAMETERS-1'!$B$5:$J$44,7,FALSE)*SSPYLD2!$F200 + SSPYLD1!AC200*(1-VLOOKUP(SSPYLD2!AC$4,'[1]INTERNAL PARAMETERS-1'!$B$5:$J$44,5,FALSE))*VLOOKUP(SSPYLD2!AC$4,'[1]INTERNAL PARAMETERS-1'!$B$5:$J$44,9,FALSE)*SSPYLD2!$F200</f>
        <v>0</v>
      </c>
      <c r="AD200" s="47">
        <f>SSPYLD1!AD200*VLOOKUP(SSPYLD2!AD$4,'[1]INTERNAL PARAMETERS-1'!$B$5:$J$44,5,FALSE)*VLOOKUP(SSPYLD2!AD$4,'[1]INTERNAL PARAMETERS-1'!$B$5:$J$44,7,FALSE)*SSPYLD2!$F200 + SSPYLD1!AD200*(1-VLOOKUP(SSPYLD2!AD$4,'[1]INTERNAL PARAMETERS-1'!$B$5:$J$44,5,FALSE))*VLOOKUP(SSPYLD2!AD$4,'[1]INTERNAL PARAMETERS-1'!$B$5:$J$44,9,FALSE)*SSPYLD2!$F200</f>
        <v>0</v>
      </c>
      <c r="AE200" s="47">
        <f>SSPYLD1!AE200*VLOOKUP(SSPYLD2!AE$4,'[1]INTERNAL PARAMETERS-1'!$B$5:$J$44,5,FALSE)*VLOOKUP(SSPYLD2!AE$4,'[1]INTERNAL PARAMETERS-1'!$B$5:$J$44,7,FALSE)*SSPYLD2!$F200 + SSPYLD1!AE200*(1-VLOOKUP(SSPYLD2!AE$4,'[1]INTERNAL PARAMETERS-1'!$B$5:$J$44,5,FALSE))*VLOOKUP(SSPYLD2!AE$4,'[1]INTERNAL PARAMETERS-1'!$B$5:$J$44,9,FALSE)*SSPYLD2!$F200</f>
        <v>0</v>
      </c>
      <c r="AF200" s="47">
        <f>SSPYLD1!AF200*VLOOKUP(SSPYLD2!AF$4,'[1]INTERNAL PARAMETERS-1'!$B$5:$J$44,5,FALSE)*VLOOKUP(SSPYLD2!AF$4,'[1]INTERNAL PARAMETERS-1'!$B$5:$J$44,7,FALSE)*SSPYLD2!$F200 + SSPYLD1!AF200*(1-VLOOKUP(SSPYLD2!AF$4,'[1]INTERNAL PARAMETERS-1'!$B$5:$J$44,5,FALSE))*VLOOKUP(SSPYLD2!AF$4,'[1]INTERNAL PARAMETERS-1'!$B$5:$J$44,9,FALSE)*SSPYLD2!$F200</f>
        <v>0</v>
      </c>
      <c r="AG200" s="47">
        <f>SSPYLD1!AG200*VLOOKUP(SSPYLD2!AG$4,'[1]INTERNAL PARAMETERS-1'!$B$5:$J$44,5,FALSE)*VLOOKUP(SSPYLD2!AG$4,'[1]INTERNAL PARAMETERS-1'!$B$5:$J$44,7,FALSE)*SSPYLD2!$F200 + SSPYLD1!AG200*(1-VLOOKUP(SSPYLD2!AG$4,'[1]INTERNAL PARAMETERS-1'!$B$5:$J$44,5,FALSE))*VLOOKUP(SSPYLD2!AG$4,'[1]INTERNAL PARAMETERS-1'!$B$5:$J$44,9,FALSE)*SSPYLD2!$F200</f>
        <v>0</v>
      </c>
      <c r="AH200" s="47">
        <f>SSPYLD1!AH200*VLOOKUP(SSPYLD2!AH$4,'[1]INTERNAL PARAMETERS-1'!$B$5:$J$44,5,FALSE)*VLOOKUP(SSPYLD2!AH$4,'[1]INTERNAL PARAMETERS-1'!$B$5:$J$44,7,FALSE)*SSPYLD2!$F200 + SSPYLD1!AH200*(1-VLOOKUP(SSPYLD2!AH$4,'[1]INTERNAL PARAMETERS-1'!$B$5:$J$44,5,FALSE))*VLOOKUP(SSPYLD2!AH$4,'[1]INTERNAL PARAMETERS-1'!$B$5:$J$44,9,FALSE)*SSPYLD2!$F200</f>
        <v>0</v>
      </c>
      <c r="AI200" s="47">
        <f>SSPYLD1!AI200*VLOOKUP(SSPYLD2!AI$4,'[1]INTERNAL PARAMETERS-1'!$B$5:$J$44,5,FALSE)*VLOOKUP(SSPYLD2!AI$4,'[1]INTERNAL PARAMETERS-1'!$B$5:$J$44,7,FALSE)*SSPYLD2!$F200 + SSPYLD1!AI200*(1-VLOOKUP(SSPYLD2!AI$4,'[1]INTERNAL PARAMETERS-1'!$B$5:$J$44,5,FALSE))*VLOOKUP(SSPYLD2!AI$4,'[1]INTERNAL PARAMETERS-1'!$B$5:$J$44,9,FALSE)*SSPYLD2!$F200</f>
        <v>0</v>
      </c>
      <c r="AJ200" s="47">
        <f>SSPYLD1!AJ200*VLOOKUP(SSPYLD2!AJ$4,'[1]INTERNAL PARAMETERS-1'!$B$5:$J$44,5,FALSE)*VLOOKUP(SSPYLD2!AJ$4,'[1]INTERNAL PARAMETERS-1'!$B$5:$J$44,7,FALSE)*SSPYLD2!$F200 + SSPYLD1!AJ200*(1-VLOOKUP(SSPYLD2!AJ$4,'[1]INTERNAL PARAMETERS-1'!$B$5:$J$44,5,FALSE))*VLOOKUP(SSPYLD2!AJ$4,'[1]INTERNAL PARAMETERS-1'!$B$5:$J$44,9,FALSE)*SSPYLD2!$F200</f>
        <v>0</v>
      </c>
      <c r="AK200" s="47">
        <f>SSPYLD1!AK200*VLOOKUP(SSPYLD2!AK$4,'[1]INTERNAL PARAMETERS-1'!$B$5:$J$44,5,FALSE)*VLOOKUP(SSPYLD2!AK$4,'[1]INTERNAL PARAMETERS-1'!$B$5:$J$44,7,FALSE)*SSPYLD2!$F200 + SSPYLD1!AK200*(1-VLOOKUP(SSPYLD2!AK$4,'[1]INTERNAL PARAMETERS-1'!$B$5:$J$44,5,FALSE))*VLOOKUP(SSPYLD2!AK$4,'[1]INTERNAL PARAMETERS-1'!$B$5:$J$44,9,FALSE)*SSPYLD2!$F200</f>
        <v>0</v>
      </c>
      <c r="AL200" s="47">
        <f>SSPYLD1!AL200*VLOOKUP(SSPYLD2!AL$4,'[1]INTERNAL PARAMETERS-1'!$B$5:$J$44,5,FALSE)*VLOOKUP(SSPYLD2!AL$4,'[1]INTERNAL PARAMETERS-1'!$B$5:$J$44,7,FALSE)*SSPYLD2!$F200 + SSPYLD1!AL200*(1-VLOOKUP(SSPYLD2!AL$4,'[1]INTERNAL PARAMETERS-1'!$B$5:$J$44,5,FALSE))*VLOOKUP(SSPYLD2!AL$4,'[1]INTERNAL PARAMETERS-1'!$B$5:$J$44,9,FALSE)*SSPYLD2!$F200</f>
        <v>0</v>
      </c>
      <c r="AM200" s="47">
        <f>SSPYLD1!AM200*VLOOKUP(SSPYLD2!AM$4,'[1]INTERNAL PARAMETERS-1'!$B$5:$J$44,5,FALSE)*VLOOKUP(SSPYLD2!AM$4,'[1]INTERNAL PARAMETERS-1'!$B$5:$J$44,7,FALSE)*SSPYLD2!$F200 + SSPYLD1!AM200*(1-VLOOKUP(SSPYLD2!AM$4,'[1]INTERNAL PARAMETERS-1'!$B$5:$J$44,5,FALSE))*VLOOKUP(SSPYLD2!AM$4,'[1]INTERNAL PARAMETERS-1'!$B$5:$J$44,9,FALSE)*SSPYLD2!$F200</f>
        <v>0</v>
      </c>
      <c r="AN200" s="47">
        <f>SSPYLD1!AN200*VLOOKUP(SSPYLD2!AN$4,'[1]INTERNAL PARAMETERS-1'!$B$5:$J$44,5,FALSE)*VLOOKUP(SSPYLD2!AN$4,'[1]INTERNAL PARAMETERS-1'!$B$5:$J$44,7,FALSE)*SSPYLD2!$F200 + SSPYLD1!AN200*(1-VLOOKUP(SSPYLD2!AN$4,'[1]INTERNAL PARAMETERS-1'!$B$5:$J$44,5,FALSE))*VLOOKUP(SSPYLD2!AN$4,'[1]INTERNAL PARAMETERS-1'!$B$5:$J$44,9,FALSE)*SSPYLD2!$F200</f>
        <v>0</v>
      </c>
      <c r="AO200" s="47">
        <f>SSPYLD1!AO200*VLOOKUP(SSPYLD2!AO$4,'[1]INTERNAL PARAMETERS-1'!$B$5:$J$44,5,FALSE)*VLOOKUP(SSPYLD2!AO$4,'[1]INTERNAL PARAMETERS-1'!$B$5:$J$44,7,FALSE)*SSPYLD2!$F200 + SSPYLD1!AO200*(1-VLOOKUP(SSPYLD2!AO$4,'[1]INTERNAL PARAMETERS-1'!$B$5:$J$44,5,FALSE))*VLOOKUP(SSPYLD2!AO$4,'[1]INTERNAL PARAMETERS-1'!$B$5:$J$44,9,FALSE)*SSPYLD2!$F200</f>
        <v>0</v>
      </c>
      <c r="AP200" s="47">
        <f>SSPYLD1!AP200*VLOOKUP(SSPYLD2!AP$4,'[1]INTERNAL PARAMETERS-1'!$B$5:$J$44,5,FALSE)*VLOOKUP(SSPYLD2!AP$4,'[1]INTERNAL PARAMETERS-1'!$B$5:$J$44,7,FALSE)*SSPYLD2!$F200 + SSPYLD1!AP200*(1-VLOOKUP(SSPYLD2!AP$4,'[1]INTERNAL PARAMETERS-1'!$B$5:$J$44,5,FALSE))*VLOOKUP(SSPYLD2!AP$4,'[1]INTERNAL PARAMETERS-1'!$B$5:$J$44,9,FALSE)*SSPYLD2!$F200</f>
        <v>0</v>
      </c>
      <c r="AQ200" s="47">
        <f>SSPYLD1!AQ200*VLOOKUP(SSPYLD2!AQ$4,'[1]INTERNAL PARAMETERS-1'!$B$5:$J$44,5,FALSE)*VLOOKUP(SSPYLD2!AQ$4,'[1]INTERNAL PARAMETERS-1'!$B$5:$J$44,7,FALSE)*SSPYLD2!$F200 + SSPYLD1!AQ200*(1-VLOOKUP(SSPYLD2!AQ$4,'[1]INTERNAL PARAMETERS-1'!$B$5:$J$44,5,FALSE))*VLOOKUP(SSPYLD2!AQ$4,'[1]INTERNAL PARAMETERS-1'!$B$5:$J$44,9,FALSE)*SSPYLD2!$F200</f>
        <v>0</v>
      </c>
      <c r="AR200" s="47">
        <f>SSPYLD1!AR200*VLOOKUP(SSPYLD2!AR$4,'[1]INTERNAL PARAMETERS-1'!$B$5:$J$44,5,FALSE)*VLOOKUP(SSPYLD2!AR$4,'[1]INTERNAL PARAMETERS-1'!$B$5:$J$44,7,FALSE)*SSPYLD2!$F200 + SSPYLD1!AR200*(1-VLOOKUP(SSPYLD2!AR$4,'[1]INTERNAL PARAMETERS-1'!$B$5:$J$44,5,FALSE))*VLOOKUP(SSPYLD2!AR$4,'[1]INTERNAL PARAMETERS-1'!$B$5:$J$44,9,FALSE)*SSPYLD2!$F200</f>
        <v>0</v>
      </c>
      <c r="AS200" s="47">
        <f>SSPYLD1!AS200*VLOOKUP(SSPYLD2!AS$4,'[1]INTERNAL PARAMETERS-1'!$B$5:$J$44,5,FALSE)*VLOOKUP(SSPYLD2!AS$4,'[1]INTERNAL PARAMETERS-1'!$B$5:$J$44,7,FALSE)*SSPYLD2!$F200 + SSPYLD1!AS200*(1-VLOOKUP(SSPYLD2!AS$4,'[1]INTERNAL PARAMETERS-1'!$B$5:$J$44,5,FALSE))*VLOOKUP(SSPYLD2!AS$4,'[1]INTERNAL PARAMETERS-1'!$B$5:$J$44,9,FALSE)*SSPYLD2!$F200</f>
        <v>0</v>
      </c>
      <c r="AT200" s="46">
        <f>SSPYLD1!AT200*VLOOKUP(SSPYLD2!AT$4,'[1]INTERNAL PARAMETERS-1'!$B$5:$J$44,5,FALSE)*VLOOKUP(SSPYLD2!AT$4,'[1]INTERNAL PARAMETERS-1'!$B$5:$J$44,7,FALSE)*SSPYLD2!$F200 + SSPYLD1!AT200*(1-VLOOKUP(SSPYLD2!AT$4,'[1]INTERNAL PARAMETERS-1'!$B$5:$J$44,5,FALSE))*VLOOKUP(SSPYLD2!AT$4,'[1]INTERNAL PARAMETERS-1'!$B$5:$J$44,9,FALSE)*SSPYLD2!$F200</f>
        <v>0</v>
      </c>
      <c r="AU200" s="48">
        <f>SSPYLD1!AU200*VLOOKUP(SSPYLD2!AU$4,'[1]INTERNAL PARAMETERS-1'!$B$5:$J$44,5,FALSE)*VLOOKUP(SSPYLD2!AU$4,'[1]INTERNAL PARAMETERS-1'!$B$5:$J$44,6,FALSE)*VLOOKUP(SSPYLD2!AU$4,'[1]INTERNAL PARAMETERS-1'!$B$5:$J$44,3,FALSE) + SSPYLD1!AU200*(1-VLOOKUP(SSPYLD2!AU$4,'[1]INTERNAL PARAMETERS-1'!$B$5:$J$44,5,FALSE))*VLOOKUP(SSPYLD2!AU$4,'[1]INTERNAL PARAMETERS-1'!$B$5:$J$44,8,FALSE)*VLOOKUP(SSPYLD2!AU$4,'[1]INTERNAL PARAMETERS-1'!$B$5:$J$44,3,FALSE)</f>
        <v>0</v>
      </c>
      <c r="AV200" s="47">
        <f>SSPYLD1!AV200*VLOOKUP(SSPYLD2!AV$4,'[1]INTERNAL PARAMETERS-1'!$B$5:$J$44,5,FALSE)*VLOOKUP(SSPYLD2!AV$4,'[1]INTERNAL PARAMETERS-1'!$B$5:$J$44,6,FALSE)*VLOOKUP(SSPYLD2!AV$4,'[1]INTERNAL PARAMETERS-1'!$B$5:$J$44,3,FALSE) + SSPYLD1!AV200*(1-VLOOKUP(SSPYLD2!AV$4,'[1]INTERNAL PARAMETERS-1'!$B$5:$J$44,5,FALSE))*VLOOKUP(SSPYLD2!AV$4,'[1]INTERNAL PARAMETERS-1'!$B$5:$J$44,8,FALSE)*VLOOKUP(SSPYLD2!AV$4,'[1]INTERNAL PARAMETERS-1'!$B$5:$J$44,3,FALSE)</f>
        <v>0</v>
      </c>
      <c r="AW200" s="47">
        <f>SSPYLD1!AW200*VLOOKUP(SSPYLD2!AW$4,'[1]INTERNAL PARAMETERS-1'!$B$5:$J$44,5,FALSE)*VLOOKUP(SSPYLD2!AW$4,'[1]INTERNAL PARAMETERS-1'!$B$5:$J$44,6,FALSE)*VLOOKUP(SSPYLD2!AW$4,'[1]INTERNAL PARAMETERS-1'!$B$5:$J$44,3,FALSE) + SSPYLD1!AW200*(1-VLOOKUP(SSPYLD2!AW$4,'[1]INTERNAL PARAMETERS-1'!$B$5:$J$44,5,FALSE))*VLOOKUP(SSPYLD2!AW$4,'[1]INTERNAL PARAMETERS-1'!$B$5:$J$44,8,FALSE)*VLOOKUP(SSPYLD2!AW$4,'[1]INTERNAL PARAMETERS-1'!$B$5:$J$44,3,FALSE)</f>
        <v>0</v>
      </c>
      <c r="AX200" s="47">
        <f>SSPYLD1!AX200*VLOOKUP(SSPYLD2!AX$4,'[1]INTERNAL PARAMETERS-1'!$B$5:$J$44,5,FALSE)*VLOOKUP(SSPYLD2!AX$4,'[1]INTERNAL PARAMETERS-1'!$B$5:$J$44,6,FALSE)*VLOOKUP(SSPYLD2!AX$4,'[1]INTERNAL PARAMETERS-1'!$B$5:$J$44,3,FALSE) + SSPYLD1!AX200*(1-VLOOKUP(SSPYLD2!AX$4,'[1]INTERNAL PARAMETERS-1'!$B$5:$J$44,5,FALSE))*VLOOKUP(SSPYLD2!AX$4,'[1]INTERNAL PARAMETERS-1'!$B$5:$J$44,8,FALSE)*VLOOKUP(SSPYLD2!AX$4,'[1]INTERNAL PARAMETERS-1'!$B$5:$J$44,3,FALSE)</f>
        <v>0</v>
      </c>
      <c r="AY200" s="47">
        <f>SSPYLD1!AY200*VLOOKUP(SSPYLD2!AY$4,'[1]INTERNAL PARAMETERS-1'!$B$5:$J$44,5,FALSE)*VLOOKUP(SSPYLD2!AY$4,'[1]INTERNAL PARAMETERS-1'!$B$5:$J$44,6,FALSE)*VLOOKUP(SSPYLD2!AY$4,'[1]INTERNAL PARAMETERS-1'!$B$5:$J$44,3,FALSE) + SSPYLD1!AY200*(1-VLOOKUP(SSPYLD2!AY$4,'[1]INTERNAL PARAMETERS-1'!$B$5:$J$44,5,FALSE))*VLOOKUP(SSPYLD2!AY$4,'[1]INTERNAL PARAMETERS-1'!$B$5:$J$44,8,FALSE)*VLOOKUP(SSPYLD2!AY$4,'[1]INTERNAL PARAMETERS-1'!$B$5:$J$44,3,FALSE)</f>
        <v>0</v>
      </c>
      <c r="AZ200" s="47">
        <f>SSPYLD1!AZ200*VLOOKUP(SSPYLD2!AZ$4,'[1]INTERNAL PARAMETERS-1'!$B$5:$J$44,5,FALSE)*VLOOKUP(SSPYLD2!AZ$4,'[1]INTERNAL PARAMETERS-1'!$B$5:$J$44,6,FALSE)*VLOOKUP(SSPYLD2!AZ$4,'[1]INTERNAL PARAMETERS-1'!$B$5:$J$44,3,FALSE) + SSPYLD1!AZ200*(1-VLOOKUP(SSPYLD2!AZ$4,'[1]INTERNAL PARAMETERS-1'!$B$5:$J$44,5,FALSE))*VLOOKUP(SSPYLD2!AZ$4,'[1]INTERNAL PARAMETERS-1'!$B$5:$J$44,8,FALSE)*VLOOKUP(SSPYLD2!AZ$4,'[1]INTERNAL PARAMETERS-1'!$B$5:$J$44,3,FALSE)</f>
        <v>0</v>
      </c>
      <c r="BA200" s="47">
        <f>SSPYLD1!BA200*VLOOKUP(SSPYLD2!BA$4,'[1]INTERNAL PARAMETERS-1'!$B$5:$J$44,5,FALSE)*VLOOKUP(SSPYLD2!BA$4,'[1]INTERNAL PARAMETERS-1'!$B$5:$J$44,6,FALSE)*VLOOKUP(SSPYLD2!BA$4,'[1]INTERNAL PARAMETERS-1'!$B$5:$J$44,3,FALSE) + SSPYLD1!BA200*(1-VLOOKUP(SSPYLD2!BA$4,'[1]INTERNAL PARAMETERS-1'!$B$5:$J$44,5,FALSE))*VLOOKUP(SSPYLD2!BA$4,'[1]INTERNAL PARAMETERS-1'!$B$5:$J$44,8,FALSE)*VLOOKUP(SSPYLD2!BA$4,'[1]INTERNAL PARAMETERS-1'!$B$5:$J$44,3,FALSE)</f>
        <v>0</v>
      </c>
      <c r="BB200" s="47">
        <f>SSPYLD1!BB200*VLOOKUP(SSPYLD2!BB$4,'[1]INTERNAL PARAMETERS-1'!$B$5:$J$44,5,FALSE)*VLOOKUP(SSPYLD2!BB$4,'[1]INTERNAL PARAMETERS-1'!$B$5:$J$44,6,FALSE)*VLOOKUP(SSPYLD2!BB$4,'[1]INTERNAL PARAMETERS-1'!$B$5:$J$44,3,FALSE) + SSPYLD1!BB200*(1-VLOOKUP(SSPYLD2!BB$4,'[1]INTERNAL PARAMETERS-1'!$B$5:$J$44,5,FALSE))*VLOOKUP(SSPYLD2!BB$4,'[1]INTERNAL PARAMETERS-1'!$B$5:$J$44,8,FALSE)*VLOOKUP(SSPYLD2!BB$4,'[1]INTERNAL PARAMETERS-1'!$B$5:$J$44,3,FALSE)</f>
        <v>0</v>
      </c>
      <c r="BC200" s="47">
        <f>SSPYLD1!BC200*VLOOKUP(SSPYLD2!BC$4,'[1]INTERNAL PARAMETERS-1'!$B$5:$J$44,5,FALSE)*VLOOKUP(SSPYLD2!BC$4,'[1]INTERNAL PARAMETERS-1'!$B$5:$J$44,6,FALSE)*VLOOKUP(SSPYLD2!BC$4,'[1]INTERNAL PARAMETERS-1'!$B$5:$J$44,3,FALSE) + SSPYLD1!BC200*(1-VLOOKUP(SSPYLD2!BC$4,'[1]INTERNAL PARAMETERS-1'!$B$5:$J$44,5,FALSE))*VLOOKUP(SSPYLD2!BC$4,'[1]INTERNAL PARAMETERS-1'!$B$5:$J$44,8,FALSE)*VLOOKUP(SSPYLD2!BC$4,'[1]INTERNAL PARAMETERS-1'!$B$5:$J$44,3,FALSE)</f>
        <v>0</v>
      </c>
      <c r="BD200" s="47">
        <f>SSPYLD1!BD200*VLOOKUP(SSPYLD2!BD$4,'[1]INTERNAL PARAMETERS-1'!$B$5:$J$44,5,FALSE)*VLOOKUP(SSPYLD2!BD$4,'[1]INTERNAL PARAMETERS-1'!$B$5:$J$44,6,FALSE)*VLOOKUP(SSPYLD2!BD$4,'[1]INTERNAL PARAMETERS-1'!$B$5:$J$44,3,FALSE) + SSPYLD1!BD200*(1-VLOOKUP(SSPYLD2!BD$4,'[1]INTERNAL PARAMETERS-1'!$B$5:$J$44,5,FALSE))*VLOOKUP(SSPYLD2!BD$4,'[1]INTERNAL PARAMETERS-1'!$B$5:$J$44,8,FALSE)*VLOOKUP(SSPYLD2!BD$4,'[1]INTERNAL PARAMETERS-1'!$B$5:$J$44,3,FALSE)</f>
        <v>0</v>
      </c>
      <c r="BE200" s="47">
        <f>SSPYLD1!BE200*VLOOKUP(SSPYLD2!BE$4,'[1]INTERNAL PARAMETERS-1'!$B$5:$J$44,5,FALSE)*VLOOKUP(SSPYLD2!BE$4,'[1]INTERNAL PARAMETERS-1'!$B$5:$J$44,6,FALSE)*VLOOKUP(SSPYLD2!BE$4,'[1]INTERNAL PARAMETERS-1'!$B$5:$J$44,3,FALSE) + SSPYLD1!BE200*(1-VLOOKUP(SSPYLD2!BE$4,'[1]INTERNAL PARAMETERS-1'!$B$5:$J$44,5,FALSE))*VLOOKUP(SSPYLD2!BE$4,'[1]INTERNAL PARAMETERS-1'!$B$5:$J$44,8,FALSE)*VLOOKUP(SSPYLD2!BE$4,'[1]INTERNAL PARAMETERS-1'!$B$5:$J$44,3,FALSE)</f>
        <v>0</v>
      </c>
      <c r="BF200" s="47">
        <f>SSPYLD1!BF200*VLOOKUP(SSPYLD2!BF$4,'[1]INTERNAL PARAMETERS-1'!$B$5:$J$44,5,FALSE)*VLOOKUP(SSPYLD2!BF$4,'[1]INTERNAL PARAMETERS-1'!$B$5:$J$44,6,FALSE)*VLOOKUP(SSPYLD2!BF$4,'[1]INTERNAL PARAMETERS-1'!$B$5:$J$44,3,FALSE) + SSPYLD1!BF200*(1-VLOOKUP(SSPYLD2!BF$4,'[1]INTERNAL PARAMETERS-1'!$B$5:$J$44,5,FALSE))*VLOOKUP(SSPYLD2!BF$4,'[1]INTERNAL PARAMETERS-1'!$B$5:$J$44,8,FALSE)*VLOOKUP(SSPYLD2!BF$4,'[1]INTERNAL PARAMETERS-1'!$B$5:$J$44,3,FALSE)</f>
        <v>0</v>
      </c>
      <c r="BG200" s="47">
        <f>SSPYLD1!BG200*VLOOKUP(SSPYLD2!BG$4,'[1]INTERNAL PARAMETERS-1'!$B$5:$J$44,5,FALSE)*VLOOKUP(SSPYLD2!BG$4,'[1]INTERNAL PARAMETERS-1'!$B$5:$J$44,6,FALSE)*VLOOKUP(SSPYLD2!BG$4,'[1]INTERNAL PARAMETERS-1'!$B$5:$J$44,3,FALSE) + SSPYLD1!BG200*(1-VLOOKUP(SSPYLD2!BG$4,'[1]INTERNAL PARAMETERS-1'!$B$5:$J$44,5,FALSE))*VLOOKUP(SSPYLD2!BG$4,'[1]INTERNAL PARAMETERS-1'!$B$5:$J$44,8,FALSE)*VLOOKUP(SSPYLD2!BG$4,'[1]INTERNAL PARAMETERS-1'!$B$5:$J$44,3,FALSE)</f>
        <v>0</v>
      </c>
      <c r="BH200" s="47">
        <f>SSPYLD1!BH200*VLOOKUP(SSPYLD2!BH$4,'[1]INTERNAL PARAMETERS-1'!$B$5:$J$44,5,FALSE)*VLOOKUP(SSPYLD2!BH$4,'[1]INTERNAL PARAMETERS-1'!$B$5:$J$44,6,FALSE)*VLOOKUP(SSPYLD2!BH$4,'[1]INTERNAL PARAMETERS-1'!$B$5:$J$44,3,FALSE) + SSPYLD1!BH200*(1-VLOOKUP(SSPYLD2!BH$4,'[1]INTERNAL PARAMETERS-1'!$B$5:$J$44,5,FALSE))*VLOOKUP(SSPYLD2!BH$4,'[1]INTERNAL PARAMETERS-1'!$B$5:$J$44,8,FALSE)*VLOOKUP(SSPYLD2!BH$4,'[1]INTERNAL PARAMETERS-1'!$B$5:$J$44,3,FALSE)</f>
        <v>0</v>
      </c>
      <c r="BI200" s="47">
        <f>SSPYLD1!BI200*VLOOKUP(SSPYLD2!BI$4,'[1]INTERNAL PARAMETERS-1'!$B$5:$J$44,5,FALSE)*VLOOKUP(SSPYLD2!BI$4,'[1]INTERNAL PARAMETERS-1'!$B$5:$J$44,6,FALSE)*VLOOKUP(SSPYLD2!BI$4,'[1]INTERNAL PARAMETERS-1'!$B$5:$J$44,3,FALSE) + SSPYLD1!BI200*(1-VLOOKUP(SSPYLD2!BI$4,'[1]INTERNAL PARAMETERS-1'!$B$5:$J$44,5,FALSE))*VLOOKUP(SSPYLD2!BI$4,'[1]INTERNAL PARAMETERS-1'!$B$5:$J$44,8,FALSE)*VLOOKUP(SSPYLD2!BI$4,'[1]INTERNAL PARAMETERS-1'!$B$5:$J$44,3,FALSE)</f>
        <v>0</v>
      </c>
      <c r="BJ200" s="47">
        <f>SSPYLD1!BJ200*VLOOKUP(SSPYLD2!BJ$4,'[1]INTERNAL PARAMETERS-1'!$B$5:$J$44,5,FALSE)*VLOOKUP(SSPYLD2!BJ$4,'[1]INTERNAL PARAMETERS-1'!$B$5:$J$44,6,FALSE)*VLOOKUP(SSPYLD2!BJ$4,'[1]INTERNAL PARAMETERS-1'!$B$5:$J$44,3,FALSE) + SSPYLD1!BJ200*(1-VLOOKUP(SSPYLD2!BJ$4,'[1]INTERNAL PARAMETERS-1'!$B$5:$J$44,5,FALSE))*VLOOKUP(SSPYLD2!BJ$4,'[1]INTERNAL PARAMETERS-1'!$B$5:$J$44,8,FALSE)*VLOOKUP(SSPYLD2!BJ$4,'[1]INTERNAL PARAMETERS-1'!$B$5:$J$44,3,FALSE)</f>
        <v>0</v>
      </c>
      <c r="BK200" s="47">
        <f>SSPYLD1!BK200*VLOOKUP(SSPYLD2!BK$4,'[1]INTERNAL PARAMETERS-1'!$B$5:$J$44,5,FALSE)*VLOOKUP(SSPYLD2!BK$4,'[1]INTERNAL PARAMETERS-1'!$B$5:$J$44,6,FALSE)*VLOOKUP(SSPYLD2!BK$4,'[1]INTERNAL PARAMETERS-1'!$B$5:$J$44,3,FALSE) + SSPYLD1!BK200*(1-VLOOKUP(SSPYLD2!BK$4,'[1]INTERNAL PARAMETERS-1'!$B$5:$J$44,5,FALSE))*VLOOKUP(SSPYLD2!BK$4,'[1]INTERNAL PARAMETERS-1'!$B$5:$J$44,8,FALSE)*VLOOKUP(SSPYLD2!BK$4,'[1]INTERNAL PARAMETERS-1'!$B$5:$J$44,3,FALSE)</f>
        <v>0</v>
      </c>
      <c r="BL200" s="47">
        <f>SSPYLD1!BL200*VLOOKUP(SSPYLD2!BL$4,'[1]INTERNAL PARAMETERS-1'!$B$5:$J$44,5,FALSE)*VLOOKUP(SSPYLD2!BL$4,'[1]INTERNAL PARAMETERS-1'!$B$5:$J$44,6,FALSE)*VLOOKUP(SSPYLD2!BL$4,'[1]INTERNAL PARAMETERS-1'!$B$5:$J$44,3,FALSE) + SSPYLD1!BL200*(1-VLOOKUP(SSPYLD2!BL$4,'[1]INTERNAL PARAMETERS-1'!$B$5:$J$44,5,FALSE))*VLOOKUP(SSPYLD2!BL$4,'[1]INTERNAL PARAMETERS-1'!$B$5:$J$44,8,FALSE)*VLOOKUP(SSPYLD2!BL$4,'[1]INTERNAL PARAMETERS-1'!$B$5:$J$44,3,FALSE)</f>
        <v>0</v>
      </c>
      <c r="BM200" s="47">
        <f>SSPYLD1!BM200*VLOOKUP(SSPYLD2!BM$4,'[1]INTERNAL PARAMETERS-1'!$B$5:$J$44,5,FALSE)*VLOOKUP(SSPYLD2!BM$4,'[1]INTERNAL PARAMETERS-1'!$B$5:$J$44,6,FALSE)*VLOOKUP(SSPYLD2!BM$4,'[1]INTERNAL PARAMETERS-1'!$B$5:$J$44,3,FALSE) + SSPYLD1!BM200*(1-VLOOKUP(SSPYLD2!BM$4,'[1]INTERNAL PARAMETERS-1'!$B$5:$J$44,5,FALSE))*VLOOKUP(SSPYLD2!BM$4,'[1]INTERNAL PARAMETERS-1'!$B$5:$J$44,8,FALSE)*VLOOKUP(SSPYLD2!BM$4,'[1]INTERNAL PARAMETERS-1'!$B$5:$J$44,3,FALSE)</f>
        <v>0</v>
      </c>
      <c r="BN200" s="47">
        <f>SSPYLD1!BN200*VLOOKUP(SSPYLD2!BN$4,'[1]INTERNAL PARAMETERS-1'!$B$5:$J$44,5,FALSE)*VLOOKUP(SSPYLD2!BN$4,'[1]INTERNAL PARAMETERS-1'!$B$5:$J$44,6,FALSE)*VLOOKUP(SSPYLD2!BN$4,'[1]INTERNAL PARAMETERS-1'!$B$5:$J$44,3,FALSE) + SSPYLD1!BN200*(1-VLOOKUP(SSPYLD2!BN$4,'[1]INTERNAL PARAMETERS-1'!$B$5:$J$44,5,FALSE))*VLOOKUP(SSPYLD2!BN$4,'[1]INTERNAL PARAMETERS-1'!$B$5:$J$44,8,FALSE)*VLOOKUP(SSPYLD2!BN$4,'[1]INTERNAL PARAMETERS-1'!$B$5:$J$44,3,FALSE)</f>
        <v>0</v>
      </c>
      <c r="BO200" s="47">
        <f>SSPYLD1!BO200*VLOOKUP(SSPYLD2!BO$4,'[1]INTERNAL PARAMETERS-1'!$B$5:$J$44,5,FALSE)*VLOOKUP(SSPYLD2!BO$4,'[1]INTERNAL PARAMETERS-1'!$B$5:$J$44,6,FALSE)*VLOOKUP(SSPYLD2!BO$4,'[1]INTERNAL PARAMETERS-1'!$B$5:$J$44,3,FALSE) + SSPYLD1!BO200*(1-VLOOKUP(SSPYLD2!BO$4,'[1]INTERNAL PARAMETERS-1'!$B$5:$J$44,5,FALSE))*VLOOKUP(SSPYLD2!BO$4,'[1]INTERNAL PARAMETERS-1'!$B$5:$J$44,8,FALSE)*VLOOKUP(SSPYLD2!BO$4,'[1]INTERNAL PARAMETERS-1'!$B$5:$J$44,3,FALSE)</f>
        <v>0</v>
      </c>
      <c r="BP200" s="47">
        <f>SSPYLD1!BP200*VLOOKUP(SSPYLD2!BP$4,'[1]INTERNAL PARAMETERS-1'!$B$5:$J$44,5,FALSE)*VLOOKUP(SSPYLD2!BP$4,'[1]INTERNAL PARAMETERS-1'!$B$5:$J$44,6,FALSE)*VLOOKUP(SSPYLD2!BP$4,'[1]INTERNAL PARAMETERS-1'!$B$5:$J$44,3,FALSE) + SSPYLD1!BP200*(1-VLOOKUP(SSPYLD2!BP$4,'[1]INTERNAL PARAMETERS-1'!$B$5:$J$44,5,FALSE))*VLOOKUP(SSPYLD2!BP$4,'[1]INTERNAL PARAMETERS-1'!$B$5:$J$44,8,FALSE)*VLOOKUP(SSPYLD2!BP$4,'[1]INTERNAL PARAMETERS-1'!$B$5:$J$44,3,FALSE)</f>
        <v>0</v>
      </c>
      <c r="BQ200" s="47">
        <f>SSPYLD1!BQ200*VLOOKUP(SSPYLD2!BQ$4,'[1]INTERNAL PARAMETERS-1'!$B$5:$J$44,5,FALSE)*VLOOKUP(SSPYLD2!BQ$4,'[1]INTERNAL PARAMETERS-1'!$B$5:$J$44,6,FALSE)*VLOOKUP(SSPYLD2!BQ$4,'[1]INTERNAL PARAMETERS-1'!$B$5:$J$44,3,FALSE) + SSPYLD1!BQ200*(1-VLOOKUP(SSPYLD2!BQ$4,'[1]INTERNAL PARAMETERS-1'!$B$5:$J$44,5,FALSE))*VLOOKUP(SSPYLD2!BQ$4,'[1]INTERNAL PARAMETERS-1'!$B$5:$J$44,8,FALSE)*VLOOKUP(SSPYLD2!BQ$4,'[1]INTERNAL PARAMETERS-1'!$B$5:$J$44,3,FALSE)</f>
        <v>0</v>
      </c>
      <c r="BR200" s="47">
        <f>SSPYLD1!BR200*VLOOKUP(SSPYLD2!BR$4,'[1]INTERNAL PARAMETERS-1'!$B$5:$J$44,5,FALSE)*VLOOKUP(SSPYLD2!BR$4,'[1]INTERNAL PARAMETERS-1'!$B$5:$J$44,6,FALSE)*VLOOKUP(SSPYLD2!BR$4,'[1]INTERNAL PARAMETERS-1'!$B$5:$J$44,3,FALSE) + SSPYLD1!BR200*(1-VLOOKUP(SSPYLD2!BR$4,'[1]INTERNAL PARAMETERS-1'!$B$5:$J$44,5,FALSE))*VLOOKUP(SSPYLD2!BR$4,'[1]INTERNAL PARAMETERS-1'!$B$5:$J$44,8,FALSE)*VLOOKUP(SSPYLD2!BR$4,'[1]INTERNAL PARAMETERS-1'!$B$5:$J$44,3,FALSE)</f>
        <v>0</v>
      </c>
      <c r="BS200" s="47">
        <f>SSPYLD1!BS200*VLOOKUP(SSPYLD2!BS$4,'[1]INTERNAL PARAMETERS-1'!$B$5:$J$44,5,FALSE)*VLOOKUP(SSPYLD2!BS$4,'[1]INTERNAL PARAMETERS-1'!$B$5:$J$44,6,FALSE)*VLOOKUP(SSPYLD2!BS$4,'[1]INTERNAL PARAMETERS-1'!$B$5:$J$44,3,FALSE) + SSPYLD1!BS200*(1-VLOOKUP(SSPYLD2!BS$4,'[1]INTERNAL PARAMETERS-1'!$B$5:$J$44,5,FALSE))*VLOOKUP(SSPYLD2!BS$4,'[1]INTERNAL PARAMETERS-1'!$B$5:$J$44,8,FALSE)*VLOOKUP(SSPYLD2!BS$4,'[1]INTERNAL PARAMETERS-1'!$B$5:$J$44,3,FALSE)</f>
        <v>0</v>
      </c>
      <c r="BT200" s="47">
        <f>SSPYLD1!BT200*VLOOKUP(SSPYLD2!BT$4,'[1]INTERNAL PARAMETERS-1'!$B$5:$J$44,5,FALSE)*VLOOKUP(SSPYLD2!BT$4,'[1]INTERNAL PARAMETERS-1'!$B$5:$J$44,6,FALSE)*VLOOKUP(SSPYLD2!BT$4,'[1]INTERNAL PARAMETERS-1'!$B$5:$J$44,3,FALSE) + SSPYLD1!BT200*(1-VLOOKUP(SSPYLD2!BT$4,'[1]INTERNAL PARAMETERS-1'!$B$5:$J$44,5,FALSE))*VLOOKUP(SSPYLD2!BT$4,'[1]INTERNAL PARAMETERS-1'!$B$5:$J$44,8,FALSE)*VLOOKUP(SSPYLD2!BT$4,'[1]INTERNAL PARAMETERS-1'!$B$5:$J$44,3,FALSE)</f>
        <v>0</v>
      </c>
      <c r="BU200" s="47">
        <f>SSPYLD1!BU200*VLOOKUP(SSPYLD2!BU$4,'[1]INTERNAL PARAMETERS-1'!$B$5:$J$44,5,FALSE)*VLOOKUP(SSPYLD2!BU$4,'[1]INTERNAL PARAMETERS-1'!$B$5:$J$44,6,FALSE)*VLOOKUP(SSPYLD2!BU$4,'[1]INTERNAL PARAMETERS-1'!$B$5:$J$44,3,FALSE) + SSPYLD1!BU200*(1-VLOOKUP(SSPYLD2!BU$4,'[1]INTERNAL PARAMETERS-1'!$B$5:$J$44,5,FALSE))*VLOOKUP(SSPYLD2!BU$4,'[1]INTERNAL PARAMETERS-1'!$B$5:$J$44,8,FALSE)*VLOOKUP(SSPYLD2!BU$4,'[1]INTERNAL PARAMETERS-1'!$B$5:$J$44,3,FALSE)</f>
        <v>0</v>
      </c>
      <c r="BV200" s="47">
        <f>SSPYLD1!BV200*VLOOKUP(SSPYLD2!BV$4,'[1]INTERNAL PARAMETERS-1'!$B$5:$J$44,5,FALSE)*VLOOKUP(SSPYLD2!BV$4,'[1]INTERNAL PARAMETERS-1'!$B$5:$J$44,6,FALSE)*VLOOKUP(SSPYLD2!BV$4,'[1]INTERNAL PARAMETERS-1'!$B$5:$J$44,3,FALSE) + SSPYLD1!BV200*(1-VLOOKUP(SSPYLD2!BV$4,'[1]INTERNAL PARAMETERS-1'!$B$5:$J$44,5,FALSE))*VLOOKUP(SSPYLD2!BV$4,'[1]INTERNAL PARAMETERS-1'!$B$5:$J$44,8,FALSE)*VLOOKUP(SSPYLD2!BV$4,'[1]INTERNAL PARAMETERS-1'!$B$5:$J$44,3,FALSE)</f>
        <v>0</v>
      </c>
      <c r="BW200" s="47">
        <f>SSPYLD1!BW200*VLOOKUP(SSPYLD2!BW$4,'[1]INTERNAL PARAMETERS-1'!$B$5:$J$44,5,FALSE)*VLOOKUP(SSPYLD2!BW$4,'[1]INTERNAL PARAMETERS-1'!$B$5:$J$44,6,FALSE)*VLOOKUP(SSPYLD2!BW$4,'[1]INTERNAL PARAMETERS-1'!$B$5:$J$44,3,FALSE) + SSPYLD1!BW200*(1-VLOOKUP(SSPYLD2!BW$4,'[1]INTERNAL PARAMETERS-1'!$B$5:$J$44,5,FALSE))*VLOOKUP(SSPYLD2!BW$4,'[1]INTERNAL PARAMETERS-1'!$B$5:$J$44,8,FALSE)*VLOOKUP(SSPYLD2!BW$4,'[1]INTERNAL PARAMETERS-1'!$B$5:$J$44,3,FALSE)</f>
        <v>0</v>
      </c>
      <c r="BX200" s="47">
        <f>SSPYLD1!BX200*VLOOKUP(SSPYLD2!BX$4,'[1]INTERNAL PARAMETERS-1'!$B$5:$J$44,5,FALSE)*VLOOKUP(SSPYLD2!BX$4,'[1]INTERNAL PARAMETERS-1'!$B$5:$J$44,6,FALSE)*VLOOKUP(SSPYLD2!BX$4,'[1]INTERNAL PARAMETERS-1'!$B$5:$J$44,3,FALSE) + SSPYLD1!BX200*(1-VLOOKUP(SSPYLD2!BX$4,'[1]INTERNAL PARAMETERS-1'!$B$5:$J$44,5,FALSE))*VLOOKUP(SSPYLD2!BX$4,'[1]INTERNAL PARAMETERS-1'!$B$5:$J$44,8,FALSE)*VLOOKUP(SSPYLD2!BX$4,'[1]INTERNAL PARAMETERS-1'!$B$5:$J$44,3,FALSE)</f>
        <v>0</v>
      </c>
      <c r="BY200" s="47">
        <f>SSPYLD1!BY200*VLOOKUP(SSPYLD2!BY$4,'[1]INTERNAL PARAMETERS-1'!$B$5:$J$44,5,FALSE)*VLOOKUP(SSPYLD2!BY$4,'[1]INTERNAL PARAMETERS-1'!$B$5:$J$44,6,FALSE)*VLOOKUP(SSPYLD2!BY$4,'[1]INTERNAL PARAMETERS-1'!$B$5:$J$44,3,FALSE) + SSPYLD1!BY200*(1-VLOOKUP(SSPYLD2!BY$4,'[1]INTERNAL PARAMETERS-1'!$B$5:$J$44,5,FALSE))*VLOOKUP(SSPYLD2!BY$4,'[1]INTERNAL PARAMETERS-1'!$B$5:$J$44,8,FALSE)*VLOOKUP(SSPYLD2!BY$4,'[1]INTERNAL PARAMETERS-1'!$B$5:$J$44,3,FALSE)</f>
        <v>0</v>
      </c>
      <c r="BZ200" s="47">
        <f>SSPYLD1!BZ200*VLOOKUP(SSPYLD2!BZ$4,'[1]INTERNAL PARAMETERS-1'!$B$5:$J$44,5,FALSE)*VLOOKUP(SSPYLD2!BZ$4,'[1]INTERNAL PARAMETERS-1'!$B$5:$J$44,6,FALSE)*VLOOKUP(SSPYLD2!BZ$4,'[1]INTERNAL PARAMETERS-1'!$B$5:$J$44,3,FALSE) + SSPYLD1!BZ200*(1-VLOOKUP(SSPYLD2!BZ$4,'[1]INTERNAL PARAMETERS-1'!$B$5:$J$44,5,FALSE))*VLOOKUP(SSPYLD2!BZ$4,'[1]INTERNAL PARAMETERS-1'!$B$5:$J$44,8,FALSE)*VLOOKUP(SSPYLD2!BZ$4,'[1]INTERNAL PARAMETERS-1'!$B$5:$J$44,3,FALSE)</f>
        <v>0</v>
      </c>
      <c r="CA200" s="47">
        <f>SSPYLD1!CA200*VLOOKUP(SSPYLD2!CA$4,'[1]INTERNAL PARAMETERS-1'!$B$5:$J$44,5,FALSE)*VLOOKUP(SSPYLD2!CA$4,'[1]INTERNAL PARAMETERS-1'!$B$5:$J$44,6,FALSE)*VLOOKUP(SSPYLD2!CA$4,'[1]INTERNAL PARAMETERS-1'!$B$5:$J$44,3,FALSE) + SSPYLD1!CA200*(1-VLOOKUP(SSPYLD2!CA$4,'[1]INTERNAL PARAMETERS-1'!$B$5:$J$44,5,FALSE))*VLOOKUP(SSPYLD2!CA$4,'[1]INTERNAL PARAMETERS-1'!$B$5:$J$44,8,FALSE)*VLOOKUP(SSPYLD2!CA$4,'[1]INTERNAL PARAMETERS-1'!$B$5:$J$44,3,FALSE)</f>
        <v>0</v>
      </c>
      <c r="CB200" s="47">
        <f>SSPYLD1!CB200*VLOOKUP(SSPYLD2!CB$4,'[1]INTERNAL PARAMETERS-1'!$B$5:$J$44,5,FALSE)*VLOOKUP(SSPYLD2!CB$4,'[1]INTERNAL PARAMETERS-1'!$B$5:$J$44,6,FALSE)*VLOOKUP(SSPYLD2!CB$4,'[1]INTERNAL PARAMETERS-1'!$B$5:$J$44,3,FALSE) + SSPYLD1!CB200*(1-VLOOKUP(SSPYLD2!CB$4,'[1]INTERNAL PARAMETERS-1'!$B$5:$J$44,5,FALSE))*VLOOKUP(SSPYLD2!CB$4,'[1]INTERNAL PARAMETERS-1'!$B$5:$J$44,8,FALSE)*VLOOKUP(SSPYLD2!CB$4,'[1]INTERNAL PARAMETERS-1'!$B$5:$J$44,3,FALSE)</f>
        <v>0</v>
      </c>
      <c r="CC200" s="47">
        <f>SSPYLD1!CC200*VLOOKUP(SSPYLD2!CC$4,'[1]INTERNAL PARAMETERS-1'!$B$5:$J$44,5,FALSE)*VLOOKUP(SSPYLD2!CC$4,'[1]INTERNAL PARAMETERS-1'!$B$5:$J$44,6,FALSE)*VLOOKUP(SSPYLD2!CC$4,'[1]INTERNAL PARAMETERS-1'!$B$5:$J$44,3,FALSE) + SSPYLD1!CC200*(1-VLOOKUP(SSPYLD2!CC$4,'[1]INTERNAL PARAMETERS-1'!$B$5:$J$44,5,FALSE))*VLOOKUP(SSPYLD2!CC$4,'[1]INTERNAL PARAMETERS-1'!$B$5:$J$44,8,FALSE)*VLOOKUP(SSPYLD2!CC$4,'[1]INTERNAL PARAMETERS-1'!$B$5:$J$44,3,FALSE)</f>
        <v>0</v>
      </c>
      <c r="CD200" s="47">
        <f>SSPYLD1!CD200*VLOOKUP(SSPYLD2!CD$4,'[1]INTERNAL PARAMETERS-1'!$B$5:$J$44,5,FALSE)*VLOOKUP(SSPYLD2!CD$4,'[1]INTERNAL PARAMETERS-1'!$B$5:$J$44,6,FALSE)*VLOOKUP(SSPYLD2!CD$4,'[1]INTERNAL PARAMETERS-1'!$B$5:$J$44,3,FALSE) + SSPYLD1!CD200*(1-VLOOKUP(SSPYLD2!CD$4,'[1]INTERNAL PARAMETERS-1'!$B$5:$J$44,5,FALSE))*VLOOKUP(SSPYLD2!CD$4,'[1]INTERNAL PARAMETERS-1'!$B$5:$J$44,8,FALSE)*VLOOKUP(SSPYLD2!CD$4,'[1]INTERNAL PARAMETERS-1'!$B$5:$J$44,3,FALSE)</f>
        <v>0</v>
      </c>
      <c r="CE200" s="47">
        <f>SSPYLD1!CE200*VLOOKUP(SSPYLD2!CE$4,'[1]INTERNAL PARAMETERS-1'!$B$5:$J$44,5,FALSE)*VLOOKUP(SSPYLD2!CE$4,'[1]INTERNAL PARAMETERS-1'!$B$5:$J$44,6,FALSE)*VLOOKUP(SSPYLD2!CE$4,'[1]INTERNAL PARAMETERS-1'!$B$5:$J$44,3,FALSE) + SSPYLD1!CE200*(1-VLOOKUP(SSPYLD2!CE$4,'[1]INTERNAL PARAMETERS-1'!$B$5:$J$44,5,FALSE))*VLOOKUP(SSPYLD2!CE$4,'[1]INTERNAL PARAMETERS-1'!$B$5:$J$44,8,FALSE)*VLOOKUP(SSPYLD2!CE$4,'[1]INTERNAL PARAMETERS-1'!$B$5:$J$44,3,FALSE)</f>
        <v>0</v>
      </c>
      <c r="CF200" s="47">
        <f>SSPYLD1!CF200*VLOOKUP(SSPYLD2!CF$4,'[1]INTERNAL PARAMETERS-1'!$B$5:$J$44,5,FALSE)*VLOOKUP(SSPYLD2!CF$4,'[1]INTERNAL PARAMETERS-1'!$B$5:$J$44,6,FALSE)*VLOOKUP(SSPYLD2!CF$4,'[1]INTERNAL PARAMETERS-1'!$B$5:$J$44,3,FALSE) + SSPYLD1!CF200*(1-VLOOKUP(SSPYLD2!CF$4,'[1]INTERNAL PARAMETERS-1'!$B$5:$J$44,5,FALSE))*VLOOKUP(SSPYLD2!CF$4,'[1]INTERNAL PARAMETERS-1'!$B$5:$J$44,8,FALSE)*VLOOKUP(SSPYLD2!CF$4,'[1]INTERNAL PARAMETERS-1'!$B$5:$J$44,3,FALSE)</f>
        <v>0</v>
      </c>
      <c r="CG200" s="47">
        <f>SSPYLD1!CG200*VLOOKUP(SSPYLD2!CG$4,'[1]INTERNAL PARAMETERS-1'!$B$5:$J$44,5,FALSE)*VLOOKUP(SSPYLD2!CG$4,'[1]INTERNAL PARAMETERS-1'!$B$5:$J$44,6,FALSE)*VLOOKUP(SSPYLD2!CG$4,'[1]INTERNAL PARAMETERS-1'!$B$5:$J$44,3,FALSE) + SSPYLD1!CG200*(1-VLOOKUP(SSPYLD2!CG$4,'[1]INTERNAL PARAMETERS-1'!$B$5:$J$44,5,FALSE))*VLOOKUP(SSPYLD2!CG$4,'[1]INTERNAL PARAMETERS-1'!$B$5:$J$44,8,FALSE)*VLOOKUP(SSPYLD2!CG$4,'[1]INTERNAL PARAMETERS-1'!$B$5:$J$44,3,FALSE)</f>
        <v>0</v>
      </c>
      <c r="CH200" s="46">
        <f>SSPYLD1!CH200*VLOOKUP(SSPYLD2!CH$4,'[1]INTERNAL PARAMETERS-1'!$B$5:$J$44,5,FALSE)*VLOOKUP(SSPYLD2!CH$4,'[1]INTERNAL PARAMETERS-1'!$B$5:$J$44,6,FALSE)*VLOOKUP(SSPYLD2!CH$4,'[1]INTERNAL PARAMETERS-1'!$B$5:$J$44,3,FALSE) + SSPYLD1!CH200*(1-VLOOKUP(SSPYLD2!CH$4,'[1]INTERNAL PARAMETERS-1'!$B$5:$J$44,5,FALSE))*VLOOKUP(SSPYLD2!CH$4,'[1]INTERNAL PARAMETERS-1'!$B$5:$J$44,8,FALSE)*VLOOKUP(SSPYLD2!CH$4,'[1]INTERNAL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 x14ac:dyDescent="0.4">
      <c r="B201" s="61" t="s">
        <v>7</v>
      </c>
      <c r="C201" s="60" t="s">
        <v>68</v>
      </c>
      <c r="D201" s="60" t="s">
        <v>51</v>
      </c>
      <c r="E201" s="135">
        <f>'S Str&amp;Pad'!X201</f>
        <v>0</v>
      </c>
      <c r="F201" s="62">
        <f>'[1]INTERNAL PARAMETERS-1'!M21</f>
        <v>9.3150000000000013</v>
      </c>
      <c r="G201" s="48">
        <f>SSPYLD1!G201*VLOOKUP(SSPYLD2!G$4,'[1]INTERNAL PARAMETERS-1'!$B$5:$J$44,5,FALSE)*VLOOKUP(SSPYLD2!G$4,'[1]INTERNAL PARAMETERS-1'!$B$5:$J$44,7,FALSE)*SSPYLD2!$F201 + SSPYLD1!G201*(1-VLOOKUP(SSPYLD2!G$4,'[1]INTERNAL PARAMETERS-1'!$B$5:$J$44,5,FALSE))*VLOOKUP(SSPYLD2!G$4,'[1]INTERNAL PARAMETERS-1'!$B$5:$J$44,9,FALSE)*SSPYLD2!$F201</f>
        <v>0</v>
      </c>
      <c r="H201" s="47">
        <f>SSPYLD1!H201*VLOOKUP(SSPYLD2!H$4,'[1]INTERNAL PARAMETERS-1'!$B$5:$J$44,5,FALSE)*VLOOKUP(SSPYLD2!H$4,'[1]INTERNAL PARAMETERS-1'!$B$5:$J$44,7,FALSE)*SSPYLD2!$F201 + SSPYLD1!H201*(1-VLOOKUP(SSPYLD2!H$4,'[1]INTERNAL PARAMETERS-1'!$B$5:$J$44,5,FALSE))*VLOOKUP(SSPYLD2!H$4,'[1]INTERNAL PARAMETERS-1'!$B$5:$J$44,9,FALSE)*SSPYLD2!$F201</f>
        <v>0</v>
      </c>
      <c r="I201" s="47">
        <f>SSPYLD1!I201*VLOOKUP(SSPYLD2!I$4,'[1]INTERNAL PARAMETERS-1'!$B$5:$J$44,5,FALSE)*VLOOKUP(SSPYLD2!I$4,'[1]INTERNAL PARAMETERS-1'!$B$5:$J$44,7,FALSE)*SSPYLD2!$F201 + SSPYLD1!I201*(1-VLOOKUP(SSPYLD2!I$4,'[1]INTERNAL PARAMETERS-1'!$B$5:$J$44,5,FALSE))*VLOOKUP(SSPYLD2!I$4,'[1]INTERNAL PARAMETERS-1'!$B$5:$J$44,9,FALSE)*SSPYLD2!$F201</f>
        <v>0</v>
      </c>
      <c r="J201" s="47">
        <f>SSPYLD1!J201*VLOOKUP(SSPYLD2!J$4,'[1]INTERNAL PARAMETERS-1'!$B$5:$J$44,5,FALSE)*VLOOKUP(SSPYLD2!J$4,'[1]INTERNAL PARAMETERS-1'!$B$5:$J$44,7,FALSE)*SSPYLD2!$F201 + SSPYLD1!J201*(1-VLOOKUP(SSPYLD2!J$4,'[1]INTERNAL PARAMETERS-1'!$B$5:$J$44,5,FALSE))*VLOOKUP(SSPYLD2!J$4,'[1]INTERNAL PARAMETERS-1'!$B$5:$J$44,9,FALSE)*SSPYLD2!$F201</f>
        <v>0</v>
      </c>
      <c r="K201" s="47">
        <f>SSPYLD1!K201*VLOOKUP(SSPYLD2!K$4,'[1]INTERNAL PARAMETERS-1'!$B$5:$J$44,5,FALSE)*VLOOKUP(SSPYLD2!K$4,'[1]INTERNAL PARAMETERS-1'!$B$5:$J$44,7,FALSE)*SSPYLD2!$F201 + SSPYLD1!K201*(1-VLOOKUP(SSPYLD2!K$4,'[1]INTERNAL PARAMETERS-1'!$B$5:$J$44,5,FALSE))*VLOOKUP(SSPYLD2!K$4,'[1]INTERNAL PARAMETERS-1'!$B$5:$J$44,9,FALSE)*SSPYLD2!$F201</f>
        <v>0</v>
      </c>
      <c r="L201" s="47">
        <f>SSPYLD1!L201*VLOOKUP(SSPYLD2!L$4,'[1]INTERNAL PARAMETERS-1'!$B$5:$J$44,5,FALSE)*VLOOKUP(SSPYLD2!L$4,'[1]INTERNAL PARAMETERS-1'!$B$5:$J$44,7,FALSE)*SSPYLD2!$F201 + SSPYLD1!L201*(1-VLOOKUP(SSPYLD2!L$4,'[1]INTERNAL PARAMETERS-1'!$B$5:$J$44,5,FALSE))*VLOOKUP(SSPYLD2!L$4,'[1]INTERNAL PARAMETERS-1'!$B$5:$J$44,9,FALSE)*SSPYLD2!$F201</f>
        <v>0</v>
      </c>
      <c r="M201" s="47">
        <f>SSPYLD1!M201*VLOOKUP(SSPYLD2!M$4,'[1]INTERNAL PARAMETERS-1'!$B$5:$J$44,5,FALSE)*VLOOKUP(SSPYLD2!M$4,'[1]INTERNAL PARAMETERS-1'!$B$5:$J$44,7,FALSE)*SSPYLD2!$F201 + SSPYLD1!M201*(1-VLOOKUP(SSPYLD2!M$4,'[1]INTERNAL PARAMETERS-1'!$B$5:$J$44,5,FALSE))*VLOOKUP(SSPYLD2!M$4,'[1]INTERNAL PARAMETERS-1'!$B$5:$J$44,9,FALSE)*SSPYLD2!$F201</f>
        <v>0</v>
      </c>
      <c r="N201" s="47">
        <f>SSPYLD1!N201*VLOOKUP(SSPYLD2!N$4,'[1]INTERNAL PARAMETERS-1'!$B$5:$J$44,5,FALSE)*VLOOKUP(SSPYLD2!N$4,'[1]INTERNAL PARAMETERS-1'!$B$5:$J$44,7,FALSE)*SSPYLD2!$F201 + SSPYLD1!N201*(1-VLOOKUP(SSPYLD2!N$4,'[1]INTERNAL PARAMETERS-1'!$B$5:$J$44,5,FALSE))*VLOOKUP(SSPYLD2!N$4,'[1]INTERNAL PARAMETERS-1'!$B$5:$J$44,9,FALSE)*SSPYLD2!$F201</f>
        <v>0</v>
      </c>
      <c r="O201" s="47">
        <f>SSPYLD1!O201*VLOOKUP(SSPYLD2!O$4,'[1]INTERNAL PARAMETERS-1'!$B$5:$J$44,5,FALSE)*VLOOKUP(SSPYLD2!O$4,'[1]INTERNAL PARAMETERS-1'!$B$5:$J$44,7,FALSE)*SSPYLD2!$F201 + SSPYLD1!O201*(1-VLOOKUP(SSPYLD2!O$4,'[1]INTERNAL PARAMETERS-1'!$B$5:$J$44,5,FALSE))*VLOOKUP(SSPYLD2!O$4,'[1]INTERNAL PARAMETERS-1'!$B$5:$J$44,9,FALSE)*SSPYLD2!$F201</f>
        <v>0</v>
      </c>
      <c r="P201" s="47">
        <f>SSPYLD1!P201*VLOOKUP(SSPYLD2!P$4,'[1]INTERNAL PARAMETERS-1'!$B$5:$J$44,5,FALSE)*VLOOKUP(SSPYLD2!P$4,'[1]INTERNAL PARAMETERS-1'!$B$5:$J$44,7,FALSE)*SSPYLD2!$F201 + SSPYLD1!P201*(1-VLOOKUP(SSPYLD2!P$4,'[1]INTERNAL PARAMETERS-1'!$B$5:$J$44,5,FALSE))*VLOOKUP(SSPYLD2!P$4,'[1]INTERNAL PARAMETERS-1'!$B$5:$J$44,9,FALSE)*SSPYLD2!$F201</f>
        <v>0</v>
      </c>
      <c r="Q201" s="47">
        <f>SSPYLD1!Q201*VLOOKUP(SSPYLD2!Q$4,'[1]INTERNAL PARAMETERS-1'!$B$5:$J$44,5,FALSE)*VLOOKUP(SSPYLD2!Q$4,'[1]INTERNAL PARAMETERS-1'!$B$5:$J$44,7,FALSE)*SSPYLD2!$F201 + SSPYLD1!Q201*(1-VLOOKUP(SSPYLD2!Q$4,'[1]INTERNAL PARAMETERS-1'!$B$5:$J$44,5,FALSE))*VLOOKUP(SSPYLD2!Q$4,'[1]INTERNAL PARAMETERS-1'!$B$5:$J$44,9,FALSE)*SSPYLD2!$F201</f>
        <v>0</v>
      </c>
      <c r="R201" s="47">
        <f>SSPYLD1!R201*VLOOKUP(SSPYLD2!R$4,'[1]INTERNAL PARAMETERS-1'!$B$5:$J$44,5,FALSE)*VLOOKUP(SSPYLD2!R$4,'[1]INTERNAL PARAMETERS-1'!$B$5:$J$44,7,FALSE)*SSPYLD2!$F201 + SSPYLD1!R201*(1-VLOOKUP(SSPYLD2!R$4,'[1]INTERNAL PARAMETERS-1'!$B$5:$J$44,5,FALSE))*VLOOKUP(SSPYLD2!R$4,'[1]INTERNAL PARAMETERS-1'!$B$5:$J$44,9,FALSE)*SSPYLD2!$F201</f>
        <v>0</v>
      </c>
      <c r="S201" s="47">
        <f>SSPYLD1!S201*VLOOKUP(SSPYLD2!S$4,'[1]INTERNAL PARAMETERS-1'!$B$5:$J$44,5,FALSE)*VLOOKUP(SSPYLD2!S$4,'[1]INTERNAL PARAMETERS-1'!$B$5:$J$44,7,FALSE)*SSPYLD2!$F201 + SSPYLD1!S201*(1-VLOOKUP(SSPYLD2!S$4,'[1]INTERNAL PARAMETERS-1'!$B$5:$J$44,5,FALSE))*VLOOKUP(SSPYLD2!S$4,'[1]INTERNAL PARAMETERS-1'!$B$5:$J$44,9,FALSE)*SSPYLD2!$F201</f>
        <v>0</v>
      </c>
      <c r="T201" s="47">
        <f>SSPYLD1!T201*VLOOKUP(SSPYLD2!T$4,'[1]INTERNAL PARAMETERS-1'!$B$5:$J$44,5,FALSE)*VLOOKUP(SSPYLD2!T$4,'[1]INTERNAL PARAMETERS-1'!$B$5:$J$44,7,FALSE)*SSPYLD2!$F201 + SSPYLD1!T201*(1-VLOOKUP(SSPYLD2!T$4,'[1]INTERNAL PARAMETERS-1'!$B$5:$J$44,5,FALSE))*VLOOKUP(SSPYLD2!T$4,'[1]INTERNAL PARAMETERS-1'!$B$5:$J$44,9,FALSE)*SSPYLD2!$F201</f>
        <v>0</v>
      </c>
      <c r="U201" s="47">
        <f>SSPYLD1!U201*VLOOKUP(SSPYLD2!U$4,'[1]INTERNAL PARAMETERS-1'!$B$5:$J$44,5,FALSE)*VLOOKUP(SSPYLD2!U$4,'[1]INTERNAL PARAMETERS-1'!$B$5:$J$44,7,FALSE)*SSPYLD2!$F201 + SSPYLD1!U201*(1-VLOOKUP(SSPYLD2!U$4,'[1]INTERNAL PARAMETERS-1'!$B$5:$J$44,5,FALSE))*VLOOKUP(SSPYLD2!U$4,'[1]INTERNAL PARAMETERS-1'!$B$5:$J$44,9,FALSE)*SSPYLD2!$F201</f>
        <v>0</v>
      </c>
      <c r="V201" s="47">
        <f>SSPYLD1!V201*VLOOKUP(SSPYLD2!V$4,'[1]INTERNAL PARAMETERS-1'!$B$5:$J$44,5,FALSE)*VLOOKUP(SSPYLD2!V$4,'[1]INTERNAL PARAMETERS-1'!$B$5:$J$44,7,FALSE)*SSPYLD2!$F201 + SSPYLD1!V201*(1-VLOOKUP(SSPYLD2!V$4,'[1]INTERNAL PARAMETERS-1'!$B$5:$J$44,5,FALSE))*VLOOKUP(SSPYLD2!V$4,'[1]INTERNAL PARAMETERS-1'!$B$5:$J$44,9,FALSE)*SSPYLD2!$F201</f>
        <v>0</v>
      </c>
      <c r="W201" s="47">
        <f>SSPYLD1!W201*VLOOKUP(SSPYLD2!W$4,'[1]INTERNAL PARAMETERS-1'!$B$5:$J$44,5,FALSE)*VLOOKUP(SSPYLD2!W$4,'[1]INTERNAL PARAMETERS-1'!$B$5:$J$44,7,FALSE)*SSPYLD2!$F201 + SSPYLD1!W201*(1-VLOOKUP(SSPYLD2!W$4,'[1]INTERNAL PARAMETERS-1'!$B$5:$J$44,5,FALSE))*VLOOKUP(SSPYLD2!W$4,'[1]INTERNAL PARAMETERS-1'!$B$5:$J$44,9,FALSE)*SSPYLD2!$F201</f>
        <v>0</v>
      </c>
      <c r="X201" s="47">
        <f>SSPYLD1!X201*VLOOKUP(SSPYLD2!X$4,'[1]INTERNAL PARAMETERS-1'!$B$5:$J$44,5,FALSE)*VLOOKUP(SSPYLD2!X$4,'[1]INTERNAL PARAMETERS-1'!$B$5:$J$44,7,FALSE)*SSPYLD2!$F201 + SSPYLD1!X201*(1-VLOOKUP(SSPYLD2!X$4,'[1]INTERNAL PARAMETERS-1'!$B$5:$J$44,5,FALSE))*VLOOKUP(SSPYLD2!X$4,'[1]INTERNAL PARAMETERS-1'!$B$5:$J$44,9,FALSE)*SSPYLD2!$F201</f>
        <v>0</v>
      </c>
      <c r="Y201" s="47">
        <f>SSPYLD1!Y201*VLOOKUP(SSPYLD2!Y$4,'[1]INTERNAL PARAMETERS-1'!$B$5:$J$44,5,FALSE)*VLOOKUP(SSPYLD2!Y$4,'[1]INTERNAL PARAMETERS-1'!$B$5:$J$44,7,FALSE)*SSPYLD2!$F201 + SSPYLD1!Y201*(1-VLOOKUP(SSPYLD2!Y$4,'[1]INTERNAL PARAMETERS-1'!$B$5:$J$44,5,FALSE))*VLOOKUP(SSPYLD2!Y$4,'[1]INTERNAL PARAMETERS-1'!$B$5:$J$44,9,FALSE)*SSPYLD2!$F201</f>
        <v>0</v>
      </c>
      <c r="Z201" s="47">
        <f>SSPYLD1!Z201*VLOOKUP(SSPYLD2!Z$4,'[1]INTERNAL PARAMETERS-1'!$B$5:$J$44,5,FALSE)*VLOOKUP(SSPYLD2!Z$4,'[1]INTERNAL PARAMETERS-1'!$B$5:$J$44,7,FALSE)*SSPYLD2!$F201 + SSPYLD1!Z201*(1-VLOOKUP(SSPYLD2!Z$4,'[1]INTERNAL PARAMETERS-1'!$B$5:$J$44,5,FALSE))*VLOOKUP(SSPYLD2!Z$4,'[1]INTERNAL PARAMETERS-1'!$B$5:$J$44,9,FALSE)*SSPYLD2!$F201</f>
        <v>0</v>
      </c>
      <c r="AA201" s="47">
        <f>SSPYLD1!AA201*VLOOKUP(SSPYLD2!AA$4,'[1]INTERNAL PARAMETERS-1'!$B$5:$J$44,5,FALSE)*VLOOKUP(SSPYLD2!AA$4,'[1]INTERNAL PARAMETERS-1'!$B$5:$J$44,7,FALSE)*SSPYLD2!$F201 + SSPYLD1!AA201*(1-VLOOKUP(SSPYLD2!AA$4,'[1]INTERNAL PARAMETERS-1'!$B$5:$J$44,5,FALSE))*VLOOKUP(SSPYLD2!AA$4,'[1]INTERNAL PARAMETERS-1'!$B$5:$J$44,9,FALSE)*SSPYLD2!$F201</f>
        <v>0</v>
      </c>
      <c r="AB201" s="47">
        <f>SSPYLD1!AB201*VLOOKUP(SSPYLD2!AB$4,'[1]INTERNAL PARAMETERS-1'!$B$5:$J$44,5,FALSE)*VLOOKUP(SSPYLD2!AB$4,'[1]INTERNAL PARAMETERS-1'!$B$5:$J$44,7,FALSE)*SSPYLD2!$F201 + SSPYLD1!AB201*(1-VLOOKUP(SSPYLD2!AB$4,'[1]INTERNAL PARAMETERS-1'!$B$5:$J$44,5,FALSE))*VLOOKUP(SSPYLD2!AB$4,'[1]INTERNAL PARAMETERS-1'!$B$5:$J$44,9,FALSE)*SSPYLD2!$F201</f>
        <v>0</v>
      </c>
      <c r="AC201" s="47">
        <f>SSPYLD1!AC201*VLOOKUP(SSPYLD2!AC$4,'[1]INTERNAL PARAMETERS-1'!$B$5:$J$44,5,FALSE)*VLOOKUP(SSPYLD2!AC$4,'[1]INTERNAL PARAMETERS-1'!$B$5:$J$44,7,FALSE)*SSPYLD2!$F201 + SSPYLD1!AC201*(1-VLOOKUP(SSPYLD2!AC$4,'[1]INTERNAL PARAMETERS-1'!$B$5:$J$44,5,FALSE))*VLOOKUP(SSPYLD2!AC$4,'[1]INTERNAL PARAMETERS-1'!$B$5:$J$44,9,FALSE)*SSPYLD2!$F201</f>
        <v>0</v>
      </c>
      <c r="AD201" s="47">
        <f>SSPYLD1!AD201*VLOOKUP(SSPYLD2!AD$4,'[1]INTERNAL PARAMETERS-1'!$B$5:$J$44,5,FALSE)*VLOOKUP(SSPYLD2!AD$4,'[1]INTERNAL PARAMETERS-1'!$B$5:$J$44,7,FALSE)*SSPYLD2!$F201 + SSPYLD1!AD201*(1-VLOOKUP(SSPYLD2!AD$4,'[1]INTERNAL PARAMETERS-1'!$B$5:$J$44,5,FALSE))*VLOOKUP(SSPYLD2!AD$4,'[1]INTERNAL PARAMETERS-1'!$B$5:$J$44,9,FALSE)*SSPYLD2!$F201</f>
        <v>0</v>
      </c>
      <c r="AE201" s="47">
        <f>SSPYLD1!AE201*VLOOKUP(SSPYLD2!AE$4,'[1]INTERNAL PARAMETERS-1'!$B$5:$J$44,5,FALSE)*VLOOKUP(SSPYLD2!AE$4,'[1]INTERNAL PARAMETERS-1'!$B$5:$J$44,7,FALSE)*SSPYLD2!$F201 + SSPYLD1!AE201*(1-VLOOKUP(SSPYLD2!AE$4,'[1]INTERNAL PARAMETERS-1'!$B$5:$J$44,5,FALSE))*VLOOKUP(SSPYLD2!AE$4,'[1]INTERNAL PARAMETERS-1'!$B$5:$J$44,9,FALSE)*SSPYLD2!$F201</f>
        <v>0</v>
      </c>
      <c r="AF201" s="47">
        <f>SSPYLD1!AF201*VLOOKUP(SSPYLD2!AF$4,'[1]INTERNAL PARAMETERS-1'!$B$5:$J$44,5,FALSE)*VLOOKUP(SSPYLD2!AF$4,'[1]INTERNAL PARAMETERS-1'!$B$5:$J$44,7,FALSE)*SSPYLD2!$F201 + SSPYLD1!AF201*(1-VLOOKUP(SSPYLD2!AF$4,'[1]INTERNAL PARAMETERS-1'!$B$5:$J$44,5,FALSE))*VLOOKUP(SSPYLD2!AF$4,'[1]INTERNAL PARAMETERS-1'!$B$5:$J$44,9,FALSE)*SSPYLD2!$F201</f>
        <v>0</v>
      </c>
      <c r="AG201" s="47">
        <f>SSPYLD1!AG201*VLOOKUP(SSPYLD2!AG$4,'[1]INTERNAL PARAMETERS-1'!$B$5:$J$44,5,FALSE)*VLOOKUP(SSPYLD2!AG$4,'[1]INTERNAL PARAMETERS-1'!$B$5:$J$44,7,FALSE)*SSPYLD2!$F201 + SSPYLD1!AG201*(1-VLOOKUP(SSPYLD2!AG$4,'[1]INTERNAL PARAMETERS-1'!$B$5:$J$44,5,FALSE))*VLOOKUP(SSPYLD2!AG$4,'[1]INTERNAL PARAMETERS-1'!$B$5:$J$44,9,FALSE)*SSPYLD2!$F201</f>
        <v>0</v>
      </c>
      <c r="AH201" s="47">
        <f>SSPYLD1!AH201*VLOOKUP(SSPYLD2!AH$4,'[1]INTERNAL PARAMETERS-1'!$B$5:$J$44,5,FALSE)*VLOOKUP(SSPYLD2!AH$4,'[1]INTERNAL PARAMETERS-1'!$B$5:$J$44,7,FALSE)*SSPYLD2!$F201 + SSPYLD1!AH201*(1-VLOOKUP(SSPYLD2!AH$4,'[1]INTERNAL PARAMETERS-1'!$B$5:$J$44,5,FALSE))*VLOOKUP(SSPYLD2!AH$4,'[1]INTERNAL PARAMETERS-1'!$B$5:$J$44,9,FALSE)*SSPYLD2!$F201</f>
        <v>0</v>
      </c>
      <c r="AI201" s="47">
        <f>SSPYLD1!AI201*VLOOKUP(SSPYLD2!AI$4,'[1]INTERNAL PARAMETERS-1'!$B$5:$J$44,5,FALSE)*VLOOKUP(SSPYLD2!AI$4,'[1]INTERNAL PARAMETERS-1'!$B$5:$J$44,7,FALSE)*SSPYLD2!$F201 + SSPYLD1!AI201*(1-VLOOKUP(SSPYLD2!AI$4,'[1]INTERNAL PARAMETERS-1'!$B$5:$J$44,5,FALSE))*VLOOKUP(SSPYLD2!AI$4,'[1]INTERNAL PARAMETERS-1'!$B$5:$J$44,9,FALSE)*SSPYLD2!$F201</f>
        <v>0</v>
      </c>
      <c r="AJ201" s="47">
        <f>SSPYLD1!AJ201*VLOOKUP(SSPYLD2!AJ$4,'[1]INTERNAL PARAMETERS-1'!$B$5:$J$44,5,FALSE)*VLOOKUP(SSPYLD2!AJ$4,'[1]INTERNAL PARAMETERS-1'!$B$5:$J$44,7,FALSE)*SSPYLD2!$F201 + SSPYLD1!AJ201*(1-VLOOKUP(SSPYLD2!AJ$4,'[1]INTERNAL PARAMETERS-1'!$B$5:$J$44,5,FALSE))*VLOOKUP(SSPYLD2!AJ$4,'[1]INTERNAL PARAMETERS-1'!$B$5:$J$44,9,FALSE)*SSPYLD2!$F201</f>
        <v>0</v>
      </c>
      <c r="AK201" s="47">
        <f>SSPYLD1!AK201*VLOOKUP(SSPYLD2!AK$4,'[1]INTERNAL PARAMETERS-1'!$B$5:$J$44,5,FALSE)*VLOOKUP(SSPYLD2!AK$4,'[1]INTERNAL PARAMETERS-1'!$B$5:$J$44,7,FALSE)*SSPYLD2!$F201 + SSPYLD1!AK201*(1-VLOOKUP(SSPYLD2!AK$4,'[1]INTERNAL PARAMETERS-1'!$B$5:$J$44,5,FALSE))*VLOOKUP(SSPYLD2!AK$4,'[1]INTERNAL PARAMETERS-1'!$B$5:$J$44,9,FALSE)*SSPYLD2!$F201</f>
        <v>0</v>
      </c>
      <c r="AL201" s="47">
        <f>SSPYLD1!AL201*VLOOKUP(SSPYLD2!AL$4,'[1]INTERNAL PARAMETERS-1'!$B$5:$J$44,5,FALSE)*VLOOKUP(SSPYLD2!AL$4,'[1]INTERNAL PARAMETERS-1'!$B$5:$J$44,7,FALSE)*SSPYLD2!$F201 + SSPYLD1!AL201*(1-VLOOKUP(SSPYLD2!AL$4,'[1]INTERNAL PARAMETERS-1'!$B$5:$J$44,5,FALSE))*VLOOKUP(SSPYLD2!AL$4,'[1]INTERNAL PARAMETERS-1'!$B$5:$J$44,9,FALSE)*SSPYLD2!$F201</f>
        <v>0</v>
      </c>
      <c r="AM201" s="47">
        <f>SSPYLD1!AM201*VLOOKUP(SSPYLD2!AM$4,'[1]INTERNAL PARAMETERS-1'!$B$5:$J$44,5,FALSE)*VLOOKUP(SSPYLD2!AM$4,'[1]INTERNAL PARAMETERS-1'!$B$5:$J$44,7,FALSE)*SSPYLD2!$F201 + SSPYLD1!AM201*(1-VLOOKUP(SSPYLD2!AM$4,'[1]INTERNAL PARAMETERS-1'!$B$5:$J$44,5,FALSE))*VLOOKUP(SSPYLD2!AM$4,'[1]INTERNAL PARAMETERS-1'!$B$5:$J$44,9,FALSE)*SSPYLD2!$F201</f>
        <v>0</v>
      </c>
      <c r="AN201" s="47">
        <f>SSPYLD1!AN201*VLOOKUP(SSPYLD2!AN$4,'[1]INTERNAL PARAMETERS-1'!$B$5:$J$44,5,FALSE)*VLOOKUP(SSPYLD2!AN$4,'[1]INTERNAL PARAMETERS-1'!$B$5:$J$44,7,FALSE)*SSPYLD2!$F201 + SSPYLD1!AN201*(1-VLOOKUP(SSPYLD2!AN$4,'[1]INTERNAL PARAMETERS-1'!$B$5:$J$44,5,FALSE))*VLOOKUP(SSPYLD2!AN$4,'[1]INTERNAL PARAMETERS-1'!$B$5:$J$44,9,FALSE)*SSPYLD2!$F201</f>
        <v>0</v>
      </c>
      <c r="AO201" s="47">
        <f>SSPYLD1!AO201*VLOOKUP(SSPYLD2!AO$4,'[1]INTERNAL PARAMETERS-1'!$B$5:$J$44,5,FALSE)*VLOOKUP(SSPYLD2!AO$4,'[1]INTERNAL PARAMETERS-1'!$B$5:$J$44,7,FALSE)*SSPYLD2!$F201 + SSPYLD1!AO201*(1-VLOOKUP(SSPYLD2!AO$4,'[1]INTERNAL PARAMETERS-1'!$B$5:$J$44,5,FALSE))*VLOOKUP(SSPYLD2!AO$4,'[1]INTERNAL PARAMETERS-1'!$B$5:$J$44,9,FALSE)*SSPYLD2!$F201</f>
        <v>0</v>
      </c>
      <c r="AP201" s="47">
        <f>SSPYLD1!AP201*VLOOKUP(SSPYLD2!AP$4,'[1]INTERNAL PARAMETERS-1'!$B$5:$J$44,5,FALSE)*VLOOKUP(SSPYLD2!AP$4,'[1]INTERNAL PARAMETERS-1'!$B$5:$J$44,7,FALSE)*SSPYLD2!$F201 + SSPYLD1!AP201*(1-VLOOKUP(SSPYLD2!AP$4,'[1]INTERNAL PARAMETERS-1'!$B$5:$J$44,5,FALSE))*VLOOKUP(SSPYLD2!AP$4,'[1]INTERNAL PARAMETERS-1'!$B$5:$J$44,9,FALSE)*SSPYLD2!$F201</f>
        <v>0</v>
      </c>
      <c r="AQ201" s="47">
        <f>SSPYLD1!AQ201*VLOOKUP(SSPYLD2!AQ$4,'[1]INTERNAL PARAMETERS-1'!$B$5:$J$44,5,FALSE)*VLOOKUP(SSPYLD2!AQ$4,'[1]INTERNAL PARAMETERS-1'!$B$5:$J$44,7,FALSE)*SSPYLD2!$F201 + SSPYLD1!AQ201*(1-VLOOKUP(SSPYLD2!AQ$4,'[1]INTERNAL PARAMETERS-1'!$B$5:$J$44,5,FALSE))*VLOOKUP(SSPYLD2!AQ$4,'[1]INTERNAL PARAMETERS-1'!$B$5:$J$44,9,FALSE)*SSPYLD2!$F201</f>
        <v>0</v>
      </c>
      <c r="AR201" s="47">
        <f>SSPYLD1!AR201*VLOOKUP(SSPYLD2!AR$4,'[1]INTERNAL PARAMETERS-1'!$B$5:$J$44,5,FALSE)*VLOOKUP(SSPYLD2!AR$4,'[1]INTERNAL PARAMETERS-1'!$B$5:$J$44,7,FALSE)*SSPYLD2!$F201 + SSPYLD1!AR201*(1-VLOOKUP(SSPYLD2!AR$4,'[1]INTERNAL PARAMETERS-1'!$B$5:$J$44,5,FALSE))*VLOOKUP(SSPYLD2!AR$4,'[1]INTERNAL PARAMETERS-1'!$B$5:$J$44,9,FALSE)*SSPYLD2!$F201</f>
        <v>0</v>
      </c>
      <c r="AS201" s="47">
        <f>SSPYLD1!AS201*VLOOKUP(SSPYLD2!AS$4,'[1]INTERNAL PARAMETERS-1'!$B$5:$J$44,5,FALSE)*VLOOKUP(SSPYLD2!AS$4,'[1]INTERNAL PARAMETERS-1'!$B$5:$J$44,7,FALSE)*SSPYLD2!$F201 + SSPYLD1!AS201*(1-VLOOKUP(SSPYLD2!AS$4,'[1]INTERNAL PARAMETERS-1'!$B$5:$J$44,5,FALSE))*VLOOKUP(SSPYLD2!AS$4,'[1]INTERNAL PARAMETERS-1'!$B$5:$J$44,9,FALSE)*SSPYLD2!$F201</f>
        <v>0</v>
      </c>
      <c r="AT201" s="46">
        <f>SSPYLD1!AT201*VLOOKUP(SSPYLD2!AT$4,'[1]INTERNAL PARAMETERS-1'!$B$5:$J$44,5,FALSE)*VLOOKUP(SSPYLD2!AT$4,'[1]INTERNAL PARAMETERS-1'!$B$5:$J$44,7,FALSE)*SSPYLD2!$F201 + SSPYLD1!AT201*(1-VLOOKUP(SSPYLD2!AT$4,'[1]INTERNAL PARAMETERS-1'!$B$5:$J$44,5,FALSE))*VLOOKUP(SSPYLD2!AT$4,'[1]INTERNAL PARAMETERS-1'!$B$5:$J$44,9,FALSE)*SSPYLD2!$F201</f>
        <v>0</v>
      </c>
      <c r="AU201" s="48">
        <f>SSPYLD1!AU201*VLOOKUP(SSPYLD2!AU$4,'[1]INTERNAL PARAMETERS-1'!$B$5:$J$44,5,FALSE)*VLOOKUP(SSPYLD2!AU$4,'[1]INTERNAL PARAMETERS-1'!$B$5:$J$44,6,FALSE)*VLOOKUP(SSPYLD2!AU$4,'[1]INTERNAL PARAMETERS-1'!$B$5:$J$44,3,FALSE) + SSPYLD1!AU201*(1-VLOOKUP(SSPYLD2!AU$4,'[1]INTERNAL PARAMETERS-1'!$B$5:$J$44,5,FALSE))*VLOOKUP(SSPYLD2!AU$4,'[1]INTERNAL PARAMETERS-1'!$B$5:$J$44,8,FALSE)*VLOOKUP(SSPYLD2!AU$4,'[1]INTERNAL PARAMETERS-1'!$B$5:$J$44,3,FALSE)</f>
        <v>0</v>
      </c>
      <c r="AV201" s="47">
        <f>SSPYLD1!AV201*VLOOKUP(SSPYLD2!AV$4,'[1]INTERNAL PARAMETERS-1'!$B$5:$J$44,5,FALSE)*VLOOKUP(SSPYLD2!AV$4,'[1]INTERNAL PARAMETERS-1'!$B$5:$J$44,6,FALSE)*VLOOKUP(SSPYLD2!AV$4,'[1]INTERNAL PARAMETERS-1'!$B$5:$J$44,3,FALSE) + SSPYLD1!AV201*(1-VLOOKUP(SSPYLD2!AV$4,'[1]INTERNAL PARAMETERS-1'!$B$5:$J$44,5,FALSE))*VLOOKUP(SSPYLD2!AV$4,'[1]INTERNAL PARAMETERS-1'!$B$5:$J$44,8,FALSE)*VLOOKUP(SSPYLD2!AV$4,'[1]INTERNAL PARAMETERS-1'!$B$5:$J$44,3,FALSE)</f>
        <v>0</v>
      </c>
      <c r="AW201" s="47">
        <f>SSPYLD1!AW201*VLOOKUP(SSPYLD2!AW$4,'[1]INTERNAL PARAMETERS-1'!$B$5:$J$44,5,FALSE)*VLOOKUP(SSPYLD2!AW$4,'[1]INTERNAL PARAMETERS-1'!$B$5:$J$44,6,FALSE)*VLOOKUP(SSPYLD2!AW$4,'[1]INTERNAL PARAMETERS-1'!$B$5:$J$44,3,FALSE) + SSPYLD1!AW201*(1-VLOOKUP(SSPYLD2!AW$4,'[1]INTERNAL PARAMETERS-1'!$B$5:$J$44,5,FALSE))*VLOOKUP(SSPYLD2!AW$4,'[1]INTERNAL PARAMETERS-1'!$B$5:$J$44,8,FALSE)*VLOOKUP(SSPYLD2!AW$4,'[1]INTERNAL PARAMETERS-1'!$B$5:$J$44,3,FALSE)</f>
        <v>0</v>
      </c>
      <c r="AX201" s="47">
        <f>SSPYLD1!AX201*VLOOKUP(SSPYLD2!AX$4,'[1]INTERNAL PARAMETERS-1'!$B$5:$J$44,5,FALSE)*VLOOKUP(SSPYLD2!AX$4,'[1]INTERNAL PARAMETERS-1'!$B$5:$J$44,6,FALSE)*VLOOKUP(SSPYLD2!AX$4,'[1]INTERNAL PARAMETERS-1'!$B$5:$J$44,3,FALSE) + SSPYLD1!AX201*(1-VLOOKUP(SSPYLD2!AX$4,'[1]INTERNAL PARAMETERS-1'!$B$5:$J$44,5,FALSE))*VLOOKUP(SSPYLD2!AX$4,'[1]INTERNAL PARAMETERS-1'!$B$5:$J$44,8,FALSE)*VLOOKUP(SSPYLD2!AX$4,'[1]INTERNAL PARAMETERS-1'!$B$5:$J$44,3,FALSE)</f>
        <v>0</v>
      </c>
      <c r="AY201" s="47">
        <f>SSPYLD1!AY201*VLOOKUP(SSPYLD2!AY$4,'[1]INTERNAL PARAMETERS-1'!$B$5:$J$44,5,FALSE)*VLOOKUP(SSPYLD2!AY$4,'[1]INTERNAL PARAMETERS-1'!$B$5:$J$44,6,FALSE)*VLOOKUP(SSPYLD2!AY$4,'[1]INTERNAL PARAMETERS-1'!$B$5:$J$44,3,FALSE) + SSPYLD1!AY201*(1-VLOOKUP(SSPYLD2!AY$4,'[1]INTERNAL PARAMETERS-1'!$B$5:$J$44,5,FALSE))*VLOOKUP(SSPYLD2!AY$4,'[1]INTERNAL PARAMETERS-1'!$B$5:$J$44,8,FALSE)*VLOOKUP(SSPYLD2!AY$4,'[1]INTERNAL PARAMETERS-1'!$B$5:$J$44,3,FALSE)</f>
        <v>0</v>
      </c>
      <c r="AZ201" s="47">
        <f>SSPYLD1!AZ201*VLOOKUP(SSPYLD2!AZ$4,'[1]INTERNAL PARAMETERS-1'!$B$5:$J$44,5,FALSE)*VLOOKUP(SSPYLD2!AZ$4,'[1]INTERNAL PARAMETERS-1'!$B$5:$J$44,6,FALSE)*VLOOKUP(SSPYLD2!AZ$4,'[1]INTERNAL PARAMETERS-1'!$B$5:$J$44,3,FALSE) + SSPYLD1!AZ201*(1-VLOOKUP(SSPYLD2!AZ$4,'[1]INTERNAL PARAMETERS-1'!$B$5:$J$44,5,FALSE))*VLOOKUP(SSPYLD2!AZ$4,'[1]INTERNAL PARAMETERS-1'!$B$5:$J$44,8,FALSE)*VLOOKUP(SSPYLD2!AZ$4,'[1]INTERNAL PARAMETERS-1'!$B$5:$J$44,3,FALSE)</f>
        <v>0</v>
      </c>
      <c r="BA201" s="47">
        <f>SSPYLD1!BA201*VLOOKUP(SSPYLD2!BA$4,'[1]INTERNAL PARAMETERS-1'!$B$5:$J$44,5,FALSE)*VLOOKUP(SSPYLD2!BA$4,'[1]INTERNAL PARAMETERS-1'!$B$5:$J$44,6,FALSE)*VLOOKUP(SSPYLD2!BA$4,'[1]INTERNAL PARAMETERS-1'!$B$5:$J$44,3,FALSE) + SSPYLD1!BA201*(1-VLOOKUP(SSPYLD2!BA$4,'[1]INTERNAL PARAMETERS-1'!$B$5:$J$44,5,FALSE))*VLOOKUP(SSPYLD2!BA$4,'[1]INTERNAL PARAMETERS-1'!$B$5:$J$44,8,FALSE)*VLOOKUP(SSPYLD2!BA$4,'[1]INTERNAL PARAMETERS-1'!$B$5:$J$44,3,FALSE)</f>
        <v>0</v>
      </c>
      <c r="BB201" s="47">
        <f>SSPYLD1!BB201*VLOOKUP(SSPYLD2!BB$4,'[1]INTERNAL PARAMETERS-1'!$B$5:$J$44,5,FALSE)*VLOOKUP(SSPYLD2!BB$4,'[1]INTERNAL PARAMETERS-1'!$B$5:$J$44,6,FALSE)*VLOOKUP(SSPYLD2!BB$4,'[1]INTERNAL PARAMETERS-1'!$B$5:$J$44,3,FALSE) + SSPYLD1!BB201*(1-VLOOKUP(SSPYLD2!BB$4,'[1]INTERNAL PARAMETERS-1'!$B$5:$J$44,5,FALSE))*VLOOKUP(SSPYLD2!BB$4,'[1]INTERNAL PARAMETERS-1'!$B$5:$J$44,8,FALSE)*VLOOKUP(SSPYLD2!BB$4,'[1]INTERNAL PARAMETERS-1'!$B$5:$J$44,3,FALSE)</f>
        <v>0</v>
      </c>
      <c r="BC201" s="47">
        <f>SSPYLD1!BC201*VLOOKUP(SSPYLD2!BC$4,'[1]INTERNAL PARAMETERS-1'!$B$5:$J$44,5,FALSE)*VLOOKUP(SSPYLD2!BC$4,'[1]INTERNAL PARAMETERS-1'!$B$5:$J$44,6,FALSE)*VLOOKUP(SSPYLD2!BC$4,'[1]INTERNAL PARAMETERS-1'!$B$5:$J$44,3,FALSE) + SSPYLD1!BC201*(1-VLOOKUP(SSPYLD2!BC$4,'[1]INTERNAL PARAMETERS-1'!$B$5:$J$44,5,FALSE))*VLOOKUP(SSPYLD2!BC$4,'[1]INTERNAL PARAMETERS-1'!$B$5:$J$44,8,FALSE)*VLOOKUP(SSPYLD2!BC$4,'[1]INTERNAL PARAMETERS-1'!$B$5:$J$44,3,FALSE)</f>
        <v>0</v>
      </c>
      <c r="BD201" s="47">
        <f>SSPYLD1!BD201*VLOOKUP(SSPYLD2!BD$4,'[1]INTERNAL PARAMETERS-1'!$B$5:$J$44,5,FALSE)*VLOOKUP(SSPYLD2!BD$4,'[1]INTERNAL PARAMETERS-1'!$B$5:$J$44,6,FALSE)*VLOOKUP(SSPYLD2!BD$4,'[1]INTERNAL PARAMETERS-1'!$B$5:$J$44,3,FALSE) + SSPYLD1!BD201*(1-VLOOKUP(SSPYLD2!BD$4,'[1]INTERNAL PARAMETERS-1'!$B$5:$J$44,5,FALSE))*VLOOKUP(SSPYLD2!BD$4,'[1]INTERNAL PARAMETERS-1'!$B$5:$J$44,8,FALSE)*VLOOKUP(SSPYLD2!BD$4,'[1]INTERNAL PARAMETERS-1'!$B$5:$J$44,3,FALSE)</f>
        <v>0</v>
      </c>
      <c r="BE201" s="47">
        <f>SSPYLD1!BE201*VLOOKUP(SSPYLD2!BE$4,'[1]INTERNAL PARAMETERS-1'!$B$5:$J$44,5,FALSE)*VLOOKUP(SSPYLD2!BE$4,'[1]INTERNAL PARAMETERS-1'!$B$5:$J$44,6,FALSE)*VLOOKUP(SSPYLD2!BE$4,'[1]INTERNAL PARAMETERS-1'!$B$5:$J$44,3,FALSE) + SSPYLD1!BE201*(1-VLOOKUP(SSPYLD2!BE$4,'[1]INTERNAL PARAMETERS-1'!$B$5:$J$44,5,FALSE))*VLOOKUP(SSPYLD2!BE$4,'[1]INTERNAL PARAMETERS-1'!$B$5:$J$44,8,FALSE)*VLOOKUP(SSPYLD2!BE$4,'[1]INTERNAL PARAMETERS-1'!$B$5:$J$44,3,FALSE)</f>
        <v>0</v>
      </c>
      <c r="BF201" s="47">
        <f>SSPYLD1!BF201*VLOOKUP(SSPYLD2!BF$4,'[1]INTERNAL PARAMETERS-1'!$B$5:$J$44,5,FALSE)*VLOOKUP(SSPYLD2!BF$4,'[1]INTERNAL PARAMETERS-1'!$B$5:$J$44,6,FALSE)*VLOOKUP(SSPYLD2!BF$4,'[1]INTERNAL PARAMETERS-1'!$B$5:$J$44,3,FALSE) + SSPYLD1!BF201*(1-VLOOKUP(SSPYLD2!BF$4,'[1]INTERNAL PARAMETERS-1'!$B$5:$J$44,5,FALSE))*VLOOKUP(SSPYLD2!BF$4,'[1]INTERNAL PARAMETERS-1'!$B$5:$J$44,8,FALSE)*VLOOKUP(SSPYLD2!BF$4,'[1]INTERNAL PARAMETERS-1'!$B$5:$J$44,3,FALSE)</f>
        <v>0</v>
      </c>
      <c r="BG201" s="47">
        <f>SSPYLD1!BG201*VLOOKUP(SSPYLD2!BG$4,'[1]INTERNAL PARAMETERS-1'!$B$5:$J$44,5,FALSE)*VLOOKUP(SSPYLD2!BG$4,'[1]INTERNAL PARAMETERS-1'!$B$5:$J$44,6,FALSE)*VLOOKUP(SSPYLD2!BG$4,'[1]INTERNAL PARAMETERS-1'!$B$5:$J$44,3,FALSE) + SSPYLD1!BG201*(1-VLOOKUP(SSPYLD2!BG$4,'[1]INTERNAL PARAMETERS-1'!$B$5:$J$44,5,FALSE))*VLOOKUP(SSPYLD2!BG$4,'[1]INTERNAL PARAMETERS-1'!$B$5:$J$44,8,FALSE)*VLOOKUP(SSPYLD2!BG$4,'[1]INTERNAL PARAMETERS-1'!$B$5:$J$44,3,FALSE)</f>
        <v>0</v>
      </c>
      <c r="BH201" s="47">
        <f>SSPYLD1!BH201*VLOOKUP(SSPYLD2!BH$4,'[1]INTERNAL PARAMETERS-1'!$B$5:$J$44,5,FALSE)*VLOOKUP(SSPYLD2!BH$4,'[1]INTERNAL PARAMETERS-1'!$B$5:$J$44,6,FALSE)*VLOOKUP(SSPYLD2!BH$4,'[1]INTERNAL PARAMETERS-1'!$B$5:$J$44,3,FALSE) + SSPYLD1!BH201*(1-VLOOKUP(SSPYLD2!BH$4,'[1]INTERNAL PARAMETERS-1'!$B$5:$J$44,5,FALSE))*VLOOKUP(SSPYLD2!BH$4,'[1]INTERNAL PARAMETERS-1'!$B$5:$J$44,8,FALSE)*VLOOKUP(SSPYLD2!BH$4,'[1]INTERNAL PARAMETERS-1'!$B$5:$J$44,3,FALSE)</f>
        <v>0</v>
      </c>
      <c r="BI201" s="47">
        <f>SSPYLD1!BI201*VLOOKUP(SSPYLD2!BI$4,'[1]INTERNAL PARAMETERS-1'!$B$5:$J$44,5,FALSE)*VLOOKUP(SSPYLD2!BI$4,'[1]INTERNAL PARAMETERS-1'!$B$5:$J$44,6,FALSE)*VLOOKUP(SSPYLD2!BI$4,'[1]INTERNAL PARAMETERS-1'!$B$5:$J$44,3,FALSE) + SSPYLD1!BI201*(1-VLOOKUP(SSPYLD2!BI$4,'[1]INTERNAL PARAMETERS-1'!$B$5:$J$44,5,FALSE))*VLOOKUP(SSPYLD2!BI$4,'[1]INTERNAL PARAMETERS-1'!$B$5:$J$44,8,FALSE)*VLOOKUP(SSPYLD2!BI$4,'[1]INTERNAL PARAMETERS-1'!$B$5:$J$44,3,FALSE)</f>
        <v>0</v>
      </c>
      <c r="BJ201" s="47">
        <f>SSPYLD1!BJ201*VLOOKUP(SSPYLD2!BJ$4,'[1]INTERNAL PARAMETERS-1'!$B$5:$J$44,5,FALSE)*VLOOKUP(SSPYLD2!BJ$4,'[1]INTERNAL PARAMETERS-1'!$B$5:$J$44,6,FALSE)*VLOOKUP(SSPYLD2!BJ$4,'[1]INTERNAL PARAMETERS-1'!$B$5:$J$44,3,FALSE) + SSPYLD1!BJ201*(1-VLOOKUP(SSPYLD2!BJ$4,'[1]INTERNAL PARAMETERS-1'!$B$5:$J$44,5,FALSE))*VLOOKUP(SSPYLD2!BJ$4,'[1]INTERNAL PARAMETERS-1'!$B$5:$J$44,8,FALSE)*VLOOKUP(SSPYLD2!BJ$4,'[1]INTERNAL PARAMETERS-1'!$B$5:$J$44,3,FALSE)</f>
        <v>0</v>
      </c>
      <c r="BK201" s="47">
        <f>SSPYLD1!BK201*VLOOKUP(SSPYLD2!BK$4,'[1]INTERNAL PARAMETERS-1'!$B$5:$J$44,5,FALSE)*VLOOKUP(SSPYLD2!BK$4,'[1]INTERNAL PARAMETERS-1'!$B$5:$J$44,6,FALSE)*VLOOKUP(SSPYLD2!BK$4,'[1]INTERNAL PARAMETERS-1'!$B$5:$J$44,3,FALSE) + SSPYLD1!BK201*(1-VLOOKUP(SSPYLD2!BK$4,'[1]INTERNAL PARAMETERS-1'!$B$5:$J$44,5,FALSE))*VLOOKUP(SSPYLD2!BK$4,'[1]INTERNAL PARAMETERS-1'!$B$5:$J$44,8,FALSE)*VLOOKUP(SSPYLD2!BK$4,'[1]INTERNAL PARAMETERS-1'!$B$5:$J$44,3,FALSE)</f>
        <v>0</v>
      </c>
      <c r="BL201" s="47">
        <f>SSPYLD1!BL201*VLOOKUP(SSPYLD2!BL$4,'[1]INTERNAL PARAMETERS-1'!$B$5:$J$44,5,FALSE)*VLOOKUP(SSPYLD2!BL$4,'[1]INTERNAL PARAMETERS-1'!$B$5:$J$44,6,FALSE)*VLOOKUP(SSPYLD2!BL$4,'[1]INTERNAL PARAMETERS-1'!$B$5:$J$44,3,FALSE) + SSPYLD1!BL201*(1-VLOOKUP(SSPYLD2!BL$4,'[1]INTERNAL PARAMETERS-1'!$B$5:$J$44,5,FALSE))*VLOOKUP(SSPYLD2!BL$4,'[1]INTERNAL PARAMETERS-1'!$B$5:$J$44,8,FALSE)*VLOOKUP(SSPYLD2!BL$4,'[1]INTERNAL PARAMETERS-1'!$B$5:$J$44,3,FALSE)</f>
        <v>0</v>
      </c>
      <c r="BM201" s="47">
        <f>SSPYLD1!BM201*VLOOKUP(SSPYLD2!BM$4,'[1]INTERNAL PARAMETERS-1'!$B$5:$J$44,5,FALSE)*VLOOKUP(SSPYLD2!BM$4,'[1]INTERNAL PARAMETERS-1'!$B$5:$J$44,6,FALSE)*VLOOKUP(SSPYLD2!BM$4,'[1]INTERNAL PARAMETERS-1'!$B$5:$J$44,3,FALSE) + SSPYLD1!BM201*(1-VLOOKUP(SSPYLD2!BM$4,'[1]INTERNAL PARAMETERS-1'!$B$5:$J$44,5,FALSE))*VLOOKUP(SSPYLD2!BM$4,'[1]INTERNAL PARAMETERS-1'!$B$5:$J$44,8,FALSE)*VLOOKUP(SSPYLD2!BM$4,'[1]INTERNAL PARAMETERS-1'!$B$5:$J$44,3,FALSE)</f>
        <v>0</v>
      </c>
      <c r="BN201" s="47">
        <f>SSPYLD1!BN201*VLOOKUP(SSPYLD2!BN$4,'[1]INTERNAL PARAMETERS-1'!$B$5:$J$44,5,FALSE)*VLOOKUP(SSPYLD2!BN$4,'[1]INTERNAL PARAMETERS-1'!$B$5:$J$44,6,FALSE)*VLOOKUP(SSPYLD2!BN$4,'[1]INTERNAL PARAMETERS-1'!$B$5:$J$44,3,FALSE) + SSPYLD1!BN201*(1-VLOOKUP(SSPYLD2!BN$4,'[1]INTERNAL PARAMETERS-1'!$B$5:$J$44,5,FALSE))*VLOOKUP(SSPYLD2!BN$4,'[1]INTERNAL PARAMETERS-1'!$B$5:$J$44,8,FALSE)*VLOOKUP(SSPYLD2!BN$4,'[1]INTERNAL PARAMETERS-1'!$B$5:$J$44,3,FALSE)</f>
        <v>0</v>
      </c>
      <c r="BO201" s="47">
        <f>SSPYLD1!BO201*VLOOKUP(SSPYLD2!BO$4,'[1]INTERNAL PARAMETERS-1'!$B$5:$J$44,5,FALSE)*VLOOKUP(SSPYLD2!BO$4,'[1]INTERNAL PARAMETERS-1'!$B$5:$J$44,6,FALSE)*VLOOKUP(SSPYLD2!BO$4,'[1]INTERNAL PARAMETERS-1'!$B$5:$J$44,3,FALSE) + SSPYLD1!BO201*(1-VLOOKUP(SSPYLD2!BO$4,'[1]INTERNAL PARAMETERS-1'!$B$5:$J$44,5,FALSE))*VLOOKUP(SSPYLD2!BO$4,'[1]INTERNAL PARAMETERS-1'!$B$5:$J$44,8,FALSE)*VLOOKUP(SSPYLD2!BO$4,'[1]INTERNAL PARAMETERS-1'!$B$5:$J$44,3,FALSE)</f>
        <v>0</v>
      </c>
      <c r="BP201" s="47">
        <f>SSPYLD1!BP201*VLOOKUP(SSPYLD2!BP$4,'[1]INTERNAL PARAMETERS-1'!$B$5:$J$44,5,FALSE)*VLOOKUP(SSPYLD2!BP$4,'[1]INTERNAL PARAMETERS-1'!$B$5:$J$44,6,FALSE)*VLOOKUP(SSPYLD2!BP$4,'[1]INTERNAL PARAMETERS-1'!$B$5:$J$44,3,FALSE) + SSPYLD1!BP201*(1-VLOOKUP(SSPYLD2!BP$4,'[1]INTERNAL PARAMETERS-1'!$B$5:$J$44,5,FALSE))*VLOOKUP(SSPYLD2!BP$4,'[1]INTERNAL PARAMETERS-1'!$B$5:$J$44,8,FALSE)*VLOOKUP(SSPYLD2!BP$4,'[1]INTERNAL PARAMETERS-1'!$B$5:$J$44,3,FALSE)</f>
        <v>0</v>
      </c>
      <c r="BQ201" s="47">
        <f>SSPYLD1!BQ201*VLOOKUP(SSPYLD2!BQ$4,'[1]INTERNAL PARAMETERS-1'!$B$5:$J$44,5,FALSE)*VLOOKUP(SSPYLD2!BQ$4,'[1]INTERNAL PARAMETERS-1'!$B$5:$J$44,6,FALSE)*VLOOKUP(SSPYLD2!BQ$4,'[1]INTERNAL PARAMETERS-1'!$B$5:$J$44,3,FALSE) + SSPYLD1!BQ201*(1-VLOOKUP(SSPYLD2!BQ$4,'[1]INTERNAL PARAMETERS-1'!$B$5:$J$44,5,FALSE))*VLOOKUP(SSPYLD2!BQ$4,'[1]INTERNAL PARAMETERS-1'!$B$5:$J$44,8,FALSE)*VLOOKUP(SSPYLD2!BQ$4,'[1]INTERNAL PARAMETERS-1'!$B$5:$J$44,3,FALSE)</f>
        <v>0</v>
      </c>
      <c r="BR201" s="47">
        <f>SSPYLD1!BR201*VLOOKUP(SSPYLD2!BR$4,'[1]INTERNAL PARAMETERS-1'!$B$5:$J$44,5,FALSE)*VLOOKUP(SSPYLD2!BR$4,'[1]INTERNAL PARAMETERS-1'!$B$5:$J$44,6,FALSE)*VLOOKUP(SSPYLD2!BR$4,'[1]INTERNAL PARAMETERS-1'!$B$5:$J$44,3,FALSE) + SSPYLD1!BR201*(1-VLOOKUP(SSPYLD2!BR$4,'[1]INTERNAL PARAMETERS-1'!$B$5:$J$44,5,FALSE))*VLOOKUP(SSPYLD2!BR$4,'[1]INTERNAL PARAMETERS-1'!$B$5:$J$44,8,FALSE)*VLOOKUP(SSPYLD2!BR$4,'[1]INTERNAL PARAMETERS-1'!$B$5:$J$44,3,FALSE)</f>
        <v>0</v>
      </c>
      <c r="BS201" s="47">
        <f>SSPYLD1!BS201*VLOOKUP(SSPYLD2!BS$4,'[1]INTERNAL PARAMETERS-1'!$B$5:$J$44,5,FALSE)*VLOOKUP(SSPYLD2!BS$4,'[1]INTERNAL PARAMETERS-1'!$B$5:$J$44,6,FALSE)*VLOOKUP(SSPYLD2!BS$4,'[1]INTERNAL PARAMETERS-1'!$B$5:$J$44,3,FALSE) + SSPYLD1!BS201*(1-VLOOKUP(SSPYLD2!BS$4,'[1]INTERNAL PARAMETERS-1'!$B$5:$J$44,5,FALSE))*VLOOKUP(SSPYLD2!BS$4,'[1]INTERNAL PARAMETERS-1'!$B$5:$J$44,8,FALSE)*VLOOKUP(SSPYLD2!BS$4,'[1]INTERNAL PARAMETERS-1'!$B$5:$J$44,3,FALSE)</f>
        <v>0</v>
      </c>
      <c r="BT201" s="47">
        <f>SSPYLD1!BT201*VLOOKUP(SSPYLD2!BT$4,'[1]INTERNAL PARAMETERS-1'!$B$5:$J$44,5,FALSE)*VLOOKUP(SSPYLD2!BT$4,'[1]INTERNAL PARAMETERS-1'!$B$5:$J$44,6,FALSE)*VLOOKUP(SSPYLD2!BT$4,'[1]INTERNAL PARAMETERS-1'!$B$5:$J$44,3,FALSE) + SSPYLD1!BT201*(1-VLOOKUP(SSPYLD2!BT$4,'[1]INTERNAL PARAMETERS-1'!$B$5:$J$44,5,FALSE))*VLOOKUP(SSPYLD2!BT$4,'[1]INTERNAL PARAMETERS-1'!$B$5:$J$44,8,FALSE)*VLOOKUP(SSPYLD2!BT$4,'[1]INTERNAL PARAMETERS-1'!$B$5:$J$44,3,FALSE)</f>
        <v>0</v>
      </c>
      <c r="BU201" s="47">
        <f>SSPYLD1!BU201*VLOOKUP(SSPYLD2!BU$4,'[1]INTERNAL PARAMETERS-1'!$B$5:$J$44,5,FALSE)*VLOOKUP(SSPYLD2!BU$4,'[1]INTERNAL PARAMETERS-1'!$B$5:$J$44,6,FALSE)*VLOOKUP(SSPYLD2!BU$4,'[1]INTERNAL PARAMETERS-1'!$B$5:$J$44,3,FALSE) + SSPYLD1!BU201*(1-VLOOKUP(SSPYLD2!BU$4,'[1]INTERNAL PARAMETERS-1'!$B$5:$J$44,5,FALSE))*VLOOKUP(SSPYLD2!BU$4,'[1]INTERNAL PARAMETERS-1'!$B$5:$J$44,8,FALSE)*VLOOKUP(SSPYLD2!BU$4,'[1]INTERNAL PARAMETERS-1'!$B$5:$J$44,3,FALSE)</f>
        <v>0</v>
      </c>
      <c r="BV201" s="47">
        <f>SSPYLD1!BV201*VLOOKUP(SSPYLD2!BV$4,'[1]INTERNAL PARAMETERS-1'!$B$5:$J$44,5,FALSE)*VLOOKUP(SSPYLD2!BV$4,'[1]INTERNAL PARAMETERS-1'!$B$5:$J$44,6,FALSE)*VLOOKUP(SSPYLD2!BV$4,'[1]INTERNAL PARAMETERS-1'!$B$5:$J$44,3,FALSE) + SSPYLD1!BV201*(1-VLOOKUP(SSPYLD2!BV$4,'[1]INTERNAL PARAMETERS-1'!$B$5:$J$44,5,FALSE))*VLOOKUP(SSPYLD2!BV$4,'[1]INTERNAL PARAMETERS-1'!$B$5:$J$44,8,FALSE)*VLOOKUP(SSPYLD2!BV$4,'[1]INTERNAL PARAMETERS-1'!$B$5:$J$44,3,FALSE)</f>
        <v>0</v>
      </c>
      <c r="BW201" s="47">
        <f>SSPYLD1!BW201*VLOOKUP(SSPYLD2!BW$4,'[1]INTERNAL PARAMETERS-1'!$B$5:$J$44,5,FALSE)*VLOOKUP(SSPYLD2!BW$4,'[1]INTERNAL PARAMETERS-1'!$B$5:$J$44,6,FALSE)*VLOOKUP(SSPYLD2!BW$4,'[1]INTERNAL PARAMETERS-1'!$B$5:$J$44,3,FALSE) + SSPYLD1!BW201*(1-VLOOKUP(SSPYLD2!BW$4,'[1]INTERNAL PARAMETERS-1'!$B$5:$J$44,5,FALSE))*VLOOKUP(SSPYLD2!BW$4,'[1]INTERNAL PARAMETERS-1'!$B$5:$J$44,8,FALSE)*VLOOKUP(SSPYLD2!BW$4,'[1]INTERNAL PARAMETERS-1'!$B$5:$J$44,3,FALSE)</f>
        <v>0</v>
      </c>
      <c r="BX201" s="47">
        <f>SSPYLD1!BX201*VLOOKUP(SSPYLD2!BX$4,'[1]INTERNAL PARAMETERS-1'!$B$5:$J$44,5,FALSE)*VLOOKUP(SSPYLD2!BX$4,'[1]INTERNAL PARAMETERS-1'!$B$5:$J$44,6,FALSE)*VLOOKUP(SSPYLD2!BX$4,'[1]INTERNAL PARAMETERS-1'!$B$5:$J$44,3,FALSE) + SSPYLD1!BX201*(1-VLOOKUP(SSPYLD2!BX$4,'[1]INTERNAL PARAMETERS-1'!$B$5:$J$44,5,FALSE))*VLOOKUP(SSPYLD2!BX$4,'[1]INTERNAL PARAMETERS-1'!$B$5:$J$44,8,FALSE)*VLOOKUP(SSPYLD2!BX$4,'[1]INTERNAL PARAMETERS-1'!$B$5:$J$44,3,FALSE)</f>
        <v>0</v>
      </c>
      <c r="BY201" s="47">
        <f>SSPYLD1!BY201*VLOOKUP(SSPYLD2!BY$4,'[1]INTERNAL PARAMETERS-1'!$B$5:$J$44,5,FALSE)*VLOOKUP(SSPYLD2!BY$4,'[1]INTERNAL PARAMETERS-1'!$B$5:$J$44,6,FALSE)*VLOOKUP(SSPYLD2!BY$4,'[1]INTERNAL PARAMETERS-1'!$B$5:$J$44,3,FALSE) + SSPYLD1!BY201*(1-VLOOKUP(SSPYLD2!BY$4,'[1]INTERNAL PARAMETERS-1'!$B$5:$J$44,5,FALSE))*VLOOKUP(SSPYLD2!BY$4,'[1]INTERNAL PARAMETERS-1'!$B$5:$J$44,8,FALSE)*VLOOKUP(SSPYLD2!BY$4,'[1]INTERNAL PARAMETERS-1'!$B$5:$J$44,3,FALSE)</f>
        <v>0</v>
      </c>
      <c r="BZ201" s="47">
        <f>SSPYLD1!BZ201*VLOOKUP(SSPYLD2!BZ$4,'[1]INTERNAL PARAMETERS-1'!$B$5:$J$44,5,FALSE)*VLOOKUP(SSPYLD2!BZ$4,'[1]INTERNAL PARAMETERS-1'!$B$5:$J$44,6,FALSE)*VLOOKUP(SSPYLD2!BZ$4,'[1]INTERNAL PARAMETERS-1'!$B$5:$J$44,3,FALSE) + SSPYLD1!BZ201*(1-VLOOKUP(SSPYLD2!BZ$4,'[1]INTERNAL PARAMETERS-1'!$B$5:$J$44,5,FALSE))*VLOOKUP(SSPYLD2!BZ$4,'[1]INTERNAL PARAMETERS-1'!$B$5:$J$44,8,FALSE)*VLOOKUP(SSPYLD2!BZ$4,'[1]INTERNAL PARAMETERS-1'!$B$5:$J$44,3,FALSE)</f>
        <v>0</v>
      </c>
      <c r="CA201" s="47">
        <f>SSPYLD1!CA201*VLOOKUP(SSPYLD2!CA$4,'[1]INTERNAL PARAMETERS-1'!$B$5:$J$44,5,FALSE)*VLOOKUP(SSPYLD2!CA$4,'[1]INTERNAL PARAMETERS-1'!$B$5:$J$44,6,FALSE)*VLOOKUP(SSPYLD2!CA$4,'[1]INTERNAL PARAMETERS-1'!$B$5:$J$44,3,FALSE) + SSPYLD1!CA201*(1-VLOOKUP(SSPYLD2!CA$4,'[1]INTERNAL PARAMETERS-1'!$B$5:$J$44,5,FALSE))*VLOOKUP(SSPYLD2!CA$4,'[1]INTERNAL PARAMETERS-1'!$B$5:$J$44,8,FALSE)*VLOOKUP(SSPYLD2!CA$4,'[1]INTERNAL PARAMETERS-1'!$B$5:$J$44,3,FALSE)</f>
        <v>0</v>
      </c>
      <c r="CB201" s="47">
        <f>SSPYLD1!CB201*VLOOKUP(SSPYLD2!CB$4,'[1]INTERNAL PARAMETERS-1'!$B$5:$J$44,5,FALSE)*VLOOKUP(SSPYLD2!CB$4,'[1]INTERNAL PARAMETERS-1'!$B$5:$J$44,6,FALSE)*VLOOKUP(SSPYLD2!CB$4,'[1]INTERNAL PARAMETERS-1'!$B$5:$J$44,3,FALSE) + SSPYLD1!CB201*(1-VLOOKUP(SSPYLD2!CB$4,'[1]INTERNAL PARAMETERS-1'!$B$5:$J$44,5,FALSE))*VLOOKUP(SSPYLD2!CB$4,'[1]INTERNAL PARAMETERS-1'!$B$5:$J$44,8,FALSE)*VLOOKUP(SSPYLD2!CB$4,'[1]INTERNAL PARAMETERS-1'!$B$5:$J$44,3,FALSE)</f>
        <v>0</v>
      </c>
      <c r="CC201" s="47">
        <f>SSPYLD1!CC201*VLOOKUP(SSPYLD2!CC$4,'[1]INTERNAL PARAMETERS-1'!$B$5:$J$44,5,FALSE)*VLOOKUP(SSPYLD2!CC$4,'[1]INTERNAL PARAMETERS-1'!$B$5:$J$44,6,FALSE)*VLOOKUP(SSPYLD2!CC$4,'[1]INTERNAL PARAMETERS-1'!$B$5:$J$44,3,FALSE) + SSPYLD1!CC201*(1-VLOOKUP(SSPYLD2!CC$4,'[1]INTERNAL PARAMETERS-1'!$B$5:$J$44,5,FALSE))*VLOOKUP(SSPYLD2!CC$4,'[1]INTERNAL PARAMETERS-1'!$B$5:$J$44,8,FALSE)*VLOOKUP(SSPYLD2!CC$4,'[1]INTERNAL PARAMETERS-1'!$B$5:$J$44,3,FALSE)</f>
        <v>0</v>
      </c>
      <c r="CD201" s="47">
        <f>SSPYLD1!CD201*VLOOKUP(SSPYLD2!CD$4,'[1]INTERNAL PARAMETERS-1'!$B$5:$J$44,5,FALSE)*VLOOKUP(SSPYLD2!CD$4,'[1]INTERNAL PARAMETERS-1'!$B$5:$J$44,6,FALSE)*VLOOKUP(SSPYLD2!CD$4,'[1]INTERNAL PARAMETERS-1'!$B$5:$J$44,3,FALSE) + SSPYLD1!CD201*(1-VLOOKUP(SSPYLD2!CD$4,'[1]INTERNAL PARAMETERS-1'!$B$5:$J$44,5,FALSE))*VLOOKUP(SSPYLD2!CD$4,'[1]INTERNAL PARAMETERS-1'!$B$5:$J$44,8,FALSE)*VLOOKUP(SSPYLD2!CD$4,'[1]INTERNAL PARAMETERS-1'!$B$5:$J$44,3,FALSE)</f>
        <v>0</v>
      </c>
      <c r="CE201" s="47">
        <f>SSPYLD1!CE201*VLOOKUP(SSPYLD2!CE$4,'[1]INTERNAL PARAMETERS-1'!$B$5:$J$44,5,FALSE)*VLOOKUP(SSPYLD2!CE$4,'[1]INTERNAL PARAMETERS-1'!$B$5:$J$44,6,FALSE)*VLOOKUP(SSPYLD2!CE$4,'[1]INTERNAL PARAMETERS-1'!$B$5:$J$44,3,FALSE) + SSPYLD1!CE201*(1-VLOOKUP(SSPYLD2!CE$4,'[1]INTERNAL PARAMETERS-1'!$B$5:$J$44,5,FALSE))*VLOOKUP(SSPYLD2!CE$4,'[1]INTERNAL PARAMETERS-1'!$B$5:$J$44,8,FALSE)*VLOOKUP(SSPYLD2!CE$4,'[1]INTERNAL PARAMETERS-1'!$B$5:$J$44,3,FALSE)</f>
        <v>0</v>
      </c>
      <c r="CF201" s="47">
        <f>SSPYLD1!CF201*VLOOKUP(SSPYLD2!CF$4,'[1]INTERNAL PARAMETERS-1'!$B$5:$J$44,5,FALSE)*VLOOKUP(SSPYLD2!CF$4,'[1]INTERNAL PARAMETERS-1'!$B$5:$J$44,6,FALSE)*VLOOKUP(SSPYLD2!CF$4,'[1]INTERNAL PARAMETERS-1'!$B$5:$J$44,3,FALSE) + SSPYLD1!CF201*(1-VLOOKUP(SSPYLD2!CF$4,'[1]INTERNAL PARAMETERS-1'!$B$5:$J$44,5,FALSE))*VLOOKUP(SSPYLD2!CF$4,'[1]INTERNAL PARAMETERS-1'!$B$5:$J$44,8,FALSE)*VLOOKUP(SSPYLD2!CF$4,'[1]INTERNAL PARAMETERS-1'!$B$5:$J$44,3,FALSE)</f>
        <v>0</v>
      </c>
      <c r="CG201" s="47">
        <f>SSPYLD1!CG201*VLOOKUP(SSPYLD2!CG$4,'[1]INTERNAL PARAMETERS-1'!$B$5:$J$44,5,FALSE)*VLOOKUP(SSPYLD2!CG$4,'[1]INTERNAL PARAMETERS-1'!$B$5:$J$44,6,FALSE)*VLOOKUP(SSPYLD2!CG$4,'[1]INTERNAL PARAMETERS-1'!$B$5:$J$44,3,FALSE) + SSPYLD1!CG201*(1-VLOOKUP(SSPYLD2!CG$4,'[1]INTERNAL PARAMETERS-1'!$B$5:$J$44,5,FALSE))*VLOOKUP(SSPYLD2!CG$4,'[1]INTERNAL PARAMETERS-1'!$B$5:$J$44,8,FALSE)*VLOOKUP(SSPYLD2!CG$4,'[1]INTERNAL PARAMETERS-1'!$B$5:$J$44,3,FALSE)</f>
        <v>0</v>
      </c>
      <c r="CH201" s="46">
        <f>SSPYLD1!CH201*VLOOKUP(SSPYLD2!CH$4,'[1]INTERNAL PARAMETERS-1'!$B$5:$J$44,5,FALSE)*VLOOKUP(SSPYLD2!CH$4,'[1]INTERNAL PARAMETERS-1'!$B$5:$J$44,6,FALSE)*VLOOKUP(SSPYLD2!CH$4,'[1]INTERNAL PARAMETERS-1'!$B$5:$J$44,3,FALSE) + SSPYLD1!CH201*(1-VLOOKUP(SSPYLD2!CH$4,'[1]INTERNAL PARAMETERS-1'!$B$5:$J$44,5,FALSE))*VLOOKUP(SSPYLD2!CH$4,'[1]INTERNAL PARAMETERS-1'!$B$5:$J$44,8,FALSE)*VLOOKUP(SSPYLD2!CH$4,'[1]INTERNAL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 x14ac:dyDescent="0.4">
      <c r="B202" s="61" t="s">
        <v>7</v>
      </c>
      <c r="C202" s="60" t="s">
        <v>68</v>
      </c>
      <c r="D202" s="60" t="s">
        <v>49</v>
      </c>
      <c r="E202" s="135">
        <f>'S Str&amp;Pad'!X202</f>
        <v>0</v>
      </c>
      <c r="F202" s="62">
        <f>'[1]INTERNAL PARAMETERS-1'!M22</f>
        <v>5.05</v>
      </c>
      <c r="G202" s="48">
        <f>SSPYLD1!G202*VLOOKUP(SSPYLD2!G$4,'[1]INTERNAL PARAMETERS-1'!$B$5:$J$44,5,FALSE)*VLOOKUP(SSPYLD2!G$4,'[1]INTERNAL PARAMETERS-1'!$B$5:$J$44,7,FALSE)*SSPYLD2!$F202 + SSPYLD1!G202*(1-VLOOKUP(SSPYLD2!G$4,'[1]INTERNAL PARAMETERS-1'!$B$5:$J$44,5,FALSE))*VLOOKUP(SSPYLD2!G$4,'[1]INTERNAL PARAMETERS-1'!$B$5:$J$44,9,FALSE)*SSPYLD2!$F202</f>
        <v>0</v>
      </c>
      <c r="H202" s="47">
        <f>SSPYLD1!H202*VLOOKUP(SSPYLD2!H$4,'[1]INTERNAL PARAMETERS-1'!$B$5:$J$44,5,FALSE)*VLOOKUP(SSPYLD2!H$4,'[1]INTERNAL PARAMETERS-1'!$B$5:$J$44,7,FALSE)*SSPYLD2!$F202 + SSPYLD1!H202*(1-VLOOKUP(SSPYLD2!H$4,'[1]INTERNAL PARAMETERS-1'!$B$5:$J$44,5,FALSE))*VLOOKUP(SSPYLD2!H$4,'[1]INTERNAL PARAMETERS-1'!$B$5:$J$44,9,FALSE)*SSPYLD2!$F202</f>
        <v>0</v>
      </c>
      <c r="I202" s="47">
        <f>SSPYLD1!I202*VLOOKUP(SSPYLD2!I$4,'[1]INTERNAL PARAMETERS-1'!$B$5:$J$44,5,FALSE)*VLOOKUP(SSPYLD2!I$4,'[1]INTERNAL PARAMETERS-1'!$B$5:$J$44,7,FALSE)*SSPYLD2!$F202 + SSPYLD1!I202*(1-VLOOKUP(SSPYLD2!I$4,'[1]INTERNAL PARAMETERS-1'!$B$5:$J$44,5,FALSE))*VLOOKUP(SSPYLD2!I$4,'[1]INTERNAL PARAMETERS-1'!$B$5:$J$44,9,FALSE)*SSPYLD2!$F202</f>
        <v>0</v>
      </c>
      <c r="J202" s="47">
        <f>SSPYLD1!J202*VLOOKUP(SSPYLD2!J$4,'[1]INTERNAL PARAMETERS-1'!$B$5:$J$44,5,FALSE)*VLOOKUP(SSPYLD2!J$4,'[1]INTERNAL PARAMETERS-1'!$B$5:$J$44,7,FALSE)*SSPYLD2!$F202 + SSPYLD1!J202*(1-VLOOKUP(SSPYLD2!J$4,'[1]INTERNAL PARAMETERS-1'!$B$5:$J$44,5,FALSE))*VLOOKUP(SSPYLD2!J$4,'[1]INTERNAL PARAMETERS-1'!$B$5:$J$44,9,FALSE)*SSPYLD2!$F202</f>
        <v>0</v>
      </c>
      <c r="K202" s="47">
        <f>SSPYLD1!K202*VLOOKUP(SSPYLD2!K$4,'[1]INTERNAL PARAMETERS-1'!$B$5:$J$44,5,FALSE)*VLOOKUP(SSPYLD2!K$4,'[1]INTERNAL PARAMETERS-1'!$B$5:$J$44,7,FALSE)*SSPYLD2!$F202 + SSPYLD1!K202*(1-VLOOKUP(SSPYLD2!K$4,'[1]INTERNAL PARAMETERS-1'!$B$5:$J$44,5,FALSE))*VLOOKUP(SSPYLD2!K$4,'[1]INTERNAL PARAMETERS-1'!$B$5:$J$44,9,FALSE)*SSPYLD2!$F202</f>
        <v>0</v>
      </c>
      <c r="L202" s="47">
        <f>SSPYLD1!L202*VLOOKUP(SSPYLD2!L$4,'[1]INTERNAL PARAMETERS-1'!$B$5:$J$44,5,FALSE)*VLOOKUP(SSPYLD2!L$4,'[1]INTERNAL PARAMETERS-1'!$B$5:$J$44,7,FALSE)*SSPYLD2!$F202 + SSPYLD1!L202*(1-VLOOKUP(SSPYLD2!L$4,'[1]INTERNAL PARAMETERS-1'!$B$5:$J$44,5,FALSE))*VLOOKUP(SSPYLD2!L$4,'[1]INTERNAL PARAMETERS-1'!$B$5:$J$44,9,FALSE)*SSPYLD2!$F202</f>
        <v>0</v>
      </c>
      <c r="M202" s="47">
        <f>SSPYLD1!M202*VLOOKUP(SSPYLD2!M$4,'[1]INTERNAL PARAMETERS-1'!$B$5:$J$44,5,FALSE)*VLOOKUP(SSPYLD2!M$4,'[1]INTERNAL PARAMETERS-1'!$B$5:$J$44,7,FALSE)*SSPYLD2!$F202 + SSPYLD1!M202*(1-VLOOKUP(SSPYLD2!M$4,'[1]INTERNAL PARAMETERS-1'!$B$5:$J$44,5,FALSE))*VLOOKUP(SSPYLD2!M$4,'[1]INTERNAL PARAMETERS-1'!$B$5:$J$44,9,FALSE)*SSPYLD2!$F202</f>
        <v>0</v>
      </c>
      <c r="N202" s="47">
        <f>SSPYLD1!N202*VLOOKUP(SSPYLD2!N$4,'[1]INTERNAL PARAMETERS-1'!$B$5:$J$44,5,FALSE)*VLOOKUP(SSPYLD2!N$4,'[1]INTERNAL PARAMETERS-1'!$B$5:$J$44,7,FALSE)*SSPYLD2!$F202 + SSPYLD1!N202*(1-VLOOKUP(SSPYLD2!N$4,'[1]INTERNAL PARAMETERS-1'!$B$5:$J$44,5,FALSE))*VLOOKUP(SSPYLD2!N$4,'[1]INTERNAL PARAMETERS-1'!$B$5:$J$44,9,FALSE)*SSPYLD2!$F202</f>
        <v>0</v>
      </c>
      <c r="O202" s="47">
        <f>SSPYLD1!O202*VLOOKUP(SSPYLD2!O$4,'[1]INTERNAL PARAMETERS-1'!$B$5:$J$44,5,FALSE)*VLOOKUP(SSPYLD2!O$4,'[1]INTERNAL PARAMETERS-1'!$B$5:$J$44,7,FALSE)*SSPYLD2!$F202 + SSPYLD1!O202*(1-VLOOKUP(SSPYLD2!O$4,'[1]INTERNAL PARAMETERS-1'!$B$5:$J$44,5,FALSE))*VLOOKUP(SSPYLD2!O$4,'[1]INTERNAL PARAMETERS-1'!$B$5:$J$44,9,FALSE)*SSPYLD2!$F202</f>
        <v>0</v>
      </c>
      <c r="P202" s="47">
        <f>SSPYLD1!P202*VLOOKUP(SSPYLD2!P$4,'[1]INTERNAL PARAMETERS-1'!$B$5:$J$44,5,FALSE)*VLOOKUP(SSPYLD2!P$4,'[1]INTERNAL PARAMETERS-1'!$B$5:$J$44,7,FALSE)*SSPYLD2!$F202 + SSPYLD1!P202*(1-VLOOKUP(SSPYLD2!P$4,'[1]INTERNAL PARAMETERS-1'!$B$5:$J$44,5,FALSE))*VLOOKUP(SSPYLD2!P$4,'[1]INTERNAL PARAMETERS-1'!$B$5:$J$44,9,FALSE)*SSPYLD2!$F202</f>
        <v>0</v>
      </c>
      <c r="Q202" s="47">
        <f>SSPYLD1!Q202*VLOOKUP(SSPYLD2!Q$4,'[1]INTERNAL PARAMETERS-1'!$B$5:$J$44,5,FALSE)*VLOOKUP(SSPYLD2!Q$4,'[1]INTERNAL PARAMETERS-1'!$B$5:$J$44,7,FALSE)*SSPYLD2!$F202 + SSPYLD1!Q202*(1-VLOOKUP(SSPYLD2!Q$4,'[1]INTERNAL PARAMETERS-1'!$B$5:$J$44,5,FALSE))*VLOOKUP(SSPYLD2!Q$4,'[1]INTERNAL PARAMETERS-1'!$B$5:$J$44,9,FALSE)*SSPYLD2!$F202</f>
        <v>0</v>
      </c>
      <c r="R202" s="47">
        <f>SSPYLD1!R202*VLOOKUP(SSPYLD2!R$4,'[1]INTERNAL PARAMETERS-1'!$B$5:$J$44,5,FALSE)*VLOOKUP(SSPYLD2!R$4,'[1]INTERNAL PARAMETERS-1'!$B$5:$J$44,7,FALSE)*SSPYLD2!$F202 + SSPYLD1!R202*(1-VLOOKUP(SSPYLD2!R$4,'[1]INTERNAL PARAMETERS-1'!$B$5:$J$44,5,FALSE))*VLOOKUP(SSPYLD2!R$4,'[1]INTERNAL PARAMETERS-1'!$B$5:$J$44,9,FALSE)*SSPYLD2!$F202</f>
        <v>0</v>
      </c>
      <c r="S202" s="47">
        <f>SSPYLD1!S202*VLOOKUP(SSPYLD2!S$4,'[1]INTERNAL PARAMETERS-1'!$B$5:$J$44,5,FALSE)*VLOOKUP(SSPYLD2!S$4,'[1]INTERNAL PARAMETERS-1'!$B$5:$J$44,7,FALSE)*SSPYLD2!$F202 + SSPYLD1!S202*(1-VLOOKUP(SSPYLD2!S$4,'[1]INTERNAL PARAMETERS-1'!$B$5:$J$44,5,FALSE))*VLOOKUP(SSPYLD2!S$4,'[1]INTERNAL PARAMETERS-1'!$B$5:$J$44,9,FALSE)*SSPYLD2!$F202</f>
        <v>0</v>
      </c>
      <c r="T202" s="47">
        <f>SSPYLD1!T202*VLOOKUP(SSPYLD2!T$4,'[1]INTERNAL PARAMETERS-1'!$B$5:$J$44,5,FALSE)*VLOOKUP(SSPYLD2!T$4,'[1]INTERNAL PARAMETERS-1'!$B$5:$J$44,7,FALSE)*SSPYLD2!$F202 + SSPYLD1!T202*(1-VLOOKUP(SSPYLD2!T$4,'[1]INTERNAL PARAMETERS-1'!$B$5:$J$44,5,FALSE))*VLOOKUP(SSPYLD2!T$4,'[1]INTERNAL PARAMETERS-1'!$B$5:$J$44,9,FALSE)*SSPYLD2!$F202</f>
        <v>0</v>
      </c>
      <c r="U202" s="47">
        <f>SSPYLD1!U202*VLOOKUP(SSPYLD2!U$4,'[1]INTERNAL PARAMETERS-1'!$B$5:$J$44,5,FALSE)*VLOOKUP(SSPYLD2!U$4,'[1]INTERNAL PARAMETERS-1'!$B$5:$J$44,7,FALSE)*SSPYLD2!$F202 + SSPYLD1!U202*(1-VLOOKUP(SSPYLD2!U$4,'[1]INTERNAL PARAMETERS-1'!$B$5:$J$44,5,FALSE))*VLOOKUP(SSPYLD2!U$4,'[1]INTERNAL PARAMETERS-1'!$B$5:$J$44,9,FALSE)*SSPYLD2!$F202</f>
        <v>0</v>
      </c>
      <c r="V202" s="47">
        <f>SSPYLD1!V202*VLOOKUP(SSPYLD2!V$4,'[1]INTERNAL PARAMETERS-1'!$B$5:$J$44,5,FALSE)*VLOOKUP(SSPYLD2!V$4,'[1]INTERNAL PARAMETERS-1'!$B$5:$J$44,7,FALSE)*SSPYLD2!$F202 + SSPYLD1!V202*(1-VLOOKUP(SSPYLD2!V$4,'[1]INTERNAL PARAMETERS-1'!$B$5:$J$44,5,FALSE))*VLOOKUP(SSPYLD2!V$4,'[1]INTERNAL PARAMETERS-1'!$B$5:$J$44,9,FALSE)*SSPYLD2!$F202</f>
        <v>0</v>
      </c>
      <c r="W202" s="47">
        <f>SSPYLD1!W202*VLOOKUP(SSPYLD2!W$4,'[1]INTERNAL PARAMETERS-1'!$B$5:$J$44,5,FALSE)*VLOOKUP(SSPYLD2!W$4,'[1]INTERNAL PARAMETERS-1'!$B$5:$J$44,7,FALSE)*SSPYLD2!$F202 + SSPYLD1!W202*(1-VLOOKUP(SSPYLD2!W$4,'[1]INTERNAL PARAMETERS-1'!$B$5:$J$44,5,FALSE))*VLOOKUP(SSPYLD2!W$4,'[1]INTERNAL PARAMETERS-1'!$B$5:$J$44,9,FALSE)*SSPYLD2!$F202</f>
        <v>0</v>
      </c>
      <c r="X202" s="47">
        <f>SSPYLD1!X202*VLOOKUP(SSPYLD2!X$4,'[1]INTERNAL PARAMETERS-1'!$B$5:$J$44,5,FALSE)*VLOOKUP(SSPYLD2!X$4,'[1]INTERNAL PARAMETERS-1'!$B$5:$J$44,7,FALSE)*SSPYLD2!$F202 + SSPYLD1!X202*(1-VLOOKUP(SSPYLD2!X$4,'[1]INTERNAL PARAMETERS-1'!$B$5:$J$44,5,FALSE))*VLOOKUP(SSPYLD2!X$4,'[1]INTERNAL PARAMETERS-1'!$B$5:$J$44,9,FALSE)*SSPYLD2!$F202</f>
        <v>0</v>
      </c>
      <c r="Y202" s="47">
        <f>SSPYLD1!Y202*VLOOKUP(SSPYLD2!Y$4,'[1]INTERNAL PARAMETERS-1'!$B$5:$J$44,5,FALSE)*VLOOKUP(SSPYLD2!Y$4,'[1]INTERNAL PARAMETERS-1'!$B$5:$J$44,7,FALSE)*SSPYLD2!$F202 + SSPYLD1!Y202*(1-VLOOKUP(SSPYLD2!Y$4,'[1]INTERNAL PARAMETERS-1'!$B$5:$J$44,5,FALSE))*VLOOKUP(SSPYLD2!Y$4,'[1]INTERNAL PARAMETERS-1'!$B$5:$J$44,9,FALSE)*SSPYLD2!$F202</f>
        <v>0</v>
      </c>
      <c r="Z202" s="47">
        <f>SSPYLD1!Z202*VLOOKUP(SSPYLD2!Z$4,'[1]INTERNAL PARAMETERS-1'!$B$5:$J$44,5,FALSE)*VLOOKUP(SSPYLD2!Z$4,'[1]INTERNAL PARAMETERS-1'!$B$5:$J$44,7,FALSE)*SSPYLD2!$F202 + SSPYLD1!Z202*(1-VLOOKUP(SSPYLD2!Z$4,'[1]INTERNAL PARAMETERS-1'!$B$5:$J$44,5,FALSE))*VLOOKUP(SSPYLD2!Z$4,'[1]INTERNAL PARAMETERS-1'!$B$5:$J$44,9,FALSE)*SSPYLD2!$F202</f>
        <v>0</v>
      </c>
      <c r="AA202" s="47">
        <f>SSPYLD1!AA202*VLOOKUP(SSPYLD2!AA$4,'[1]INTERNAL PARAMETERS-1'!$B$5:$J$44,5,FALSE)*VLOOKUP(SSPYLD2!AA$4,'[1]INTERNAL PARAMETERS-1'!$B$5:$J$44,7,FALSE)*SSPYLD2!$F202 + SSPYLD1!AA202*(1-VLOOKUP(SSPYLD2!AA$4,'[1]INTERNAL PARAMETERS-1'!$B$5:$J$44,5,FALSE))*VLOOKUP(SSPYLD2!AA$4,'[1]INTERNAL PARAMETERS-1'!$B$5:$J$44,9,FALSE)*SSPYLD2!$F202</f>
        <v>0</v>
      </c>
      <c r="AB202" s="47">
        <f>SSPYLD1!AB202*VLOOKUP(SSPYLD2!AB$4,'[1]INTERNAL PARAMETERS-1'!$B$5:$J$44,5,FALSE)*VLOOKUP(SSPYLD2!AB$4,'[1]INTERNAL PARAMETERS-1'!$B$5:$J$44,7,FALSE)*SSPYLD2!$F202 + SSPYLD1!AB202*(1-VLOOKUP(SSPYLD2!AB$4,'[1]INTERNAL PARAMETERS-1'!$B$5:$J$44,5,FALSE))*VLOOKUP(SSPYLD2!AB$4,'[1]INTERNAL PARAMETERS-1'!$B$5:$J$44,9,FALSE)*SSPYLD2!$F202</f>
        <v>0</v>
      </c>
      <c r="AC202" s="47">
        <f>SSPYLD1!AC202*VLOOKUP(SSPYLD2!AC$4,'[1]INTERNAL PARAMETERS-1'!$B$5:$J$44,5,FALSE)*VLOOKUP(SSPYLD2!AC$4,'[1]INTERNAL PARAMETERS-1'!$B$5:$J$44,7,FALSE)*SSPYLD2!$F202 + SSPYLD1!AC202*(1-VLOOKUP(SSPYLD2!AC$4,'[1]INTERNAL PARAMETERS-1'!$B$5:$J$44,5,FALSE))*VLOOKUP(SSPYLD2!AC$4,'[1]INTERNAL PARAMETERS-1'!$B$5:$J$44,9,FALSE)*SSPYLD2!$F202</f>
        <v>0</v>
      </c>
      <c r="AD202" s="47">
        <f>SSPYLD1!AD202*VLOOKUP(SSPYLD2!AD$4,'[1]INTERNAL PARAMETERS-1'!$B$5:$J$44,5,FALSE)*VLOOKUP(SSPYLD2!AD$4,'[1]INTERNAL PARAMETERS-1'!$B$5:$J$44,7,FALSE)*SSPYLD2!$F202 + SSPYLD1!AD202*(1-VLOOKUP(SSPYLD2!AD$4,'[1]INTERNAL PARAMETERS-1'!$B$5:$J$44,5,FALSE))*VLOOKUP(SSPYLD2!AD$4,'[1]INTERNAL PARAMETERS-1'!$B$5:$J$44,9,FALSE)*SSPYLD2!$F202</f>
        <v>0</v>
      </c>
      <c r="AE202" s="47">
        <f>SSPYLD1!AE202*VLOOKUP(SSPYLD2!AE$4,'[1]INTERNAL PARAMETERS-1'!$B$5:$J$44,5,FALSE)*VLOOKUP(SSPYLD2!AE$4,'[1]INTERNAL PARAMETERS-1'!$B$5:$J$44,7,FALSE)*SSPYLD2!$F202 + SSPYLD1!AE202*(1-VLOOKUP(SSPYLD2!AE$4,'[1]INTERNAL PARAMETERS-1'!$B$5:$J$44,5,FALSE))*VLOOKUP(SSPYLD2!AE$4,'[1]INTERNAL PARAMETERS-1'!$B$5:$J$44,9,FALSE)*SSPYLD2!$F202</f>
        <v>0</v>
      </c>
      <c r="AF202" s="47">
        <f>SSPYLD1!AF202*VLOOKUP(SSPYLD2!AF$4,'[1]INTERNAL PARAMETERS-1'!$B$5:$J$44,5,FALSE)*VLOOKUP(SSPYLD2!AF$4,'[1]INTERNAL PARAMETERS-1'!$B$5:$J$44,7,FALSE)*SSPYLD2!$F202 + SSPYLD1!AF202*(1-VLOOKUP(SSPYLD2!AF$4,'[1]INTERNAL PARAMETERS-1'!$B$5:$J$44,5,FALSE))*VLOOKUP(SSPYLD2!AF$4,'[1]INTERNAL PARAMETERS-1'!$B$5:$J$44,9,FALSE)*SSPYLD2!$F202</f>
        <v>0</v>
      </c>
      <c r="AG202" s="47">
        <f>SSPYLD1!AG202*VLOOKUP(SSPYLD2!AG$4,'[1]INTERNAL PARAMETERS-1'!$B$5:$J$44,5,FALSE)*VLOOKUP(SSPYLD2!AG$4,'[1]INTERNAL PARAMETERS-1'!$B$5:$J$44,7,FALSE)*SSPYLD2!$F202 + SSPYLD1!AG202*(1-VLOOKUP(SSPYLD2!AG$4,'[1]INTERNAL PARAMETERS-1'!$B$5:$J$44,5,FALSE))*VLOOKUP(SSPYLD2!AG$4,'[1]INTERNAL PARAMETERS-1'!$B$5:$J$44,9,FALSE)*SSPYLD2!$F202</f>
        <v>0</v>
      </c>
      <c r="AH202" s="47">
        <f>SSPYLD1!AH202*VLOOKUP(SSPYLD2!AH$4,'[1]INTERNAL PARAMETERS-1'!$B$5:$J$44,5,FALSE)*VLOOKUP(SSPYLD2!AH$4,'[1]INTERNAL PARAMETERS-1'!$B$5:$J$44,7,FALSE)*SSPYLD2!$F202 + SSPYLD1!AH202*(1-VLOOKUP(SSPYLD2!AH$4,'[1]INTERNAL PARAMETERS-1'!$B$5:$J$44,5,FALSE))*VLOOKUP(SSPYLD2!AH$4,'[1]INTERNAL PARAMETERS-1'!$B$5:$J$44,9,FALSE)*SSPYLD2!$F202</f>
        <v>0</v>
      </c>
      <c r="AI202" s="47">
        <f>SSPYLD1!AI202*VLOOKUP(SSPYLD2!AI$4,'[1]INTERNAL PARAMETERS-1'!$B$5:$J$44,5,FALSE)*VLOOKUP(SSPYLD2!AI$4,'[1]INTERNAL PARAMETERS-1'!$B$5:$J$44,7,FALSE)*SSPYLD2!$F202 + SSPYLD1!AI202*(1-VLOOKUP(SSPYLD2!AI$4,'[1]INTERNAL PARAMETERS-1'!$B$5:$J$44,5,FALSE))*VLOOKUP(SSPYLD2!AI$4,'[1]INTERNAL PARAMETERS-1'!$B$5:$J$44,9,FALSE)*SSPYLD2!$F202</f>
        <v>0</v>
      </c>
      <c r="AJ202" s="47">
        <f>SSPYLD1!AJ202*VLOOKUP(SSPYLD2!AJ$4,'[1]INTERNAL PARAMETERS-1'!$B$5:$J$44,5,FALSE)*VLOOKUP(SSPYLD2!AJ$4,'[1]INTERNAL PARAMETERS-1'!$B$5:$J$44,7,FALSE)*SSPYLD2!$F202 + SSPYLD1!AJ202*(1-VLOOKUP(SSPYLD2!AJ$4,'[1]INTERNAL PARAMETERS-1'!$B$5:$J$44,5,FALSE))*VLOOKUP(SSPYLD2!AJ$4,'[1]INTERNAL PARAMETERS-1'!$B$5:$J$44,9,FALSE)*SSPYLD2!$F202</f>
        <v>0</v>
      </c>
      <c r="AK202" s="47">
        <f>SSPYLD1!AK202*VLOOKUP(SSPYLD2!AK$4,'[1]INTERNAL PARAMETERS-1'!$B$5:$J$44,5,FALSE)*VLOOKUP(SSPYLD2!AK$4,'[1]INTERNAL PARAMETERS-1'!$B$5:$J$44,7,FALSE)*SSPYLD2!$F202 + SSPYLD1!AK202*(1-VLOOKUP(SSPYLD2!AK$4,'[1]INTERNAL PARAMETERS-1'!$B$5:$J$44,5,FALSE))*VLOOKUP(SSPYLD2!AK$4,'[1]INTERNAL PARAMETERS-1'!$B$5:$J$44,9,FALSE)*SSPYLD2!$F202</f>
        <v>0</v>
      </c>
      <c r="AL202" s="47">
        <f>SSPYLD1!AL202*VLOOKUP(SSPYLD2!AL$4,'[1]INTERNAL PARAMETERS-1'!$B$5:$J$44,5,FALSE)*VLOOKUP(SSPYLD2!AL$4,'[1]INTERNAL PARAMETERS-1'!$B$5:$J$44,7,FALSE)*SSPYLD2!$F202 + SSPYLD1!AL202*(1-VLOOKUP(SSPYLD2!AL$4,'[1]INTERNAL PARAMETERS-1'!$B$5:$J$44,5,FALSE))*VLOOKUP(SSPYLD2!AL$4,'[1]INTERNAL PARAMETERS-1'!$B$5:$J$44,9,FALSE)*SSPYLD2!$F202</f>
        <v>0</v>
      </c>
      <c r="AM202" s="47">
        <f>SSPYLD1!AM202*VLOOKUP(SSPYLD2!AM$4,'[1]INTERNAL PARAMETERS-1'!$B$5:$J$44,5,FALSE)*VLOOKUP(SSPYLD2!AM$4,'[1]INTERNAL PARAMETERS-1'!$B$5:$J$44,7,FALSE)*SSPYLD2!$F202 + SSPYLD1!AM202*(1-VLOOKUP(SSPYLD2!AM$4,'[1]INTERNAL PARAMETERS-1'!$B$5:$J$44,5,FALSE))*VLOOKUP(SSPYLD2!AM$4,'[1]INTERNAL PARAMETERS-1'!$B$5:$J$44,9,FALSE)*SSPYLD2!$F202</f>
        <v>0</v>
      </c>
      <c r="AN202" s="47">
        <f>SSPYLD1!AN202*VLOOKUP(SSPYLD2!AN$4,'[1]INTERNAL PARAMETERS-1'!$B$5:$J$44,5,FALSE)*VLOOKUP(SSPYLD2!AN$4,'[1]INTERNAL PARAMETERS-1'!$B$5:$J$44,7,FALSE)*SSPYLD2!$F202 + SSPYLD1!AN202*(1-VLOOKUP(SSPYLD2!AN$4,'[1]INTERNAL PARAMETERS-1'!$B$5:$J$44,5,FALSE))*VLOOKUP(SSPYLD2!AN$4,'[1]INTERNAL PARAMETERS-1'!$B$5:$J$44,9,FALSE)*SSPYLD2!$F202</f>
        <v>0</v>
      </c>
      <c r="AO202" s="47">
        <f>SSPYLD1!AO202*VLOOKUP(SSPYLD2!AO$4,'[1]INTERNAL PARAMETERS-1'!$B$5:$J$44,5,FALSE)*VLOOKUP(SSPYLD2!AO$4,'[1]INTERNAL PARAMETERS-1'!$B$5:$J$44,7,FALSE)*SSPYLD2!$F202 + SSPYLD1!AO202*(1-VLOOKUP(SSPYLD2!AO$4,'[1]INTERNAL PARAMETERS-1'!$B$5:$J$44,5,FALSE))*VLOOKUP(SSPYLD2!AO$4,'[1]INTERNAL PARAMETERS-1'!$B$5:$J$44,9,FALSE)*SSPYLD2!$F202</f>
        <v>0</v>
      </c>
      <c r="AP202" s="47">
        <f>SSPYLD1!AP202*VLOOKUP(SSPYLD2!AP$4,'[1]INTERNAL PARAMETERS-1'!$B$5:$J$44,5,FALSE)*VLOOKUP(SSPYLD2!AP$4,'[1]INTERNAL PARAMETERS-1'!$B$5:$J$44,7,FALSE)*SSPYLD2!$F202 + SSPYLD1!AP202*(1-VLOOKUP(SSPYLD2!AP$4,'[1]INTERNAL PARAMETERS-1'!$B$5:$J$44,5,FALSE))*VLOOKUP(SSPYLD2!AP$4,'[1]INTERNAL PARAMETERS-1'!$B$5:$J$44,9,FALSE)*SSPYLD2!$F202</f>
        <v>0</v>
      </c>
      <c r="AQ202" s="47">
        <f>SSPYLD1!AQ202*VLOOKUP(SSPYLD2!AQ$4,'[1]INTERNAL PARAMETERS-1'!$B$5:$J$44,5,FALSE)*VLOOKUP(SSPYLD2!AQ$4,'[1]INTERNAL PARAMETERS-1'!$B$5:$J$44,7,FALSE)*SSPYLD2!$F202 + SSPYLD1!AQ202*(1-VLOOKUP(SSPYLD2!AQ$4,'[1]INTERNAL PARAMETERS-1'!$B$5:$J$44,5,FALSE))*VLOOKUP(SSPYLD2!AQ$4,'[1]INTERNAL PARAMETERS-1'!$B$5:$J$44,9,FALSE)*SSPYLD2!$F202</f>
        <v>0</v>
      </c>
      <c r="AR202" s="47">
        <f>SSPYLD1!AR202*VLOOKUP(SSPYLD2!AR$4,'[1]INTERNAL PARAMETERS-1'!$B$5:$J$44,5,FALSE)*VLOOKUP(SSPYLD2!AR$4,'[1]INTERNAL PARAMETERS-1'!$B$5:$J$44,7,FALSE)*SSPYLD2!$F202 + SSPYLD1!AR202*(1-VLOOKUP(SSPYLD2!AR$4,'[1]INTERNAL PARAMETERS-1'!$B$5:$J$44,5,FALSE))*VLOOKUP(SSPYLD2!AR$4,'[1]INTERNAL PARAMETERS-1'!$B$5:$J$44,9,FALSE)*SSPYLD2!$F202</f>
        <v>0</v>
      </c>
      <c r="AS202" s="47">
        <f>SSPYLD1!AS202*VLOOKUP(SSPYLD2!AS$4,'[1]INTERNAL PARAMETERS-1'!$B$5:$J$44,5,FALSE)*VLOOKUP(SSPYLD2!AS$4,'[1]INTERNAL PARAMETERS-1'!$B$5:$J$44,7,FALSE)*SSPYLD2!$F202 + SSPYLD1!AS202*(1-VLOOKUP(SSPYLD2!AS$4,'[1]INTERNAL PARAMETERS-1'!$B$5:$J$44,5,FALSE))*VLOOKUP(SSPYLD2!AS$4,'[1]INTERNAL PARAMETERS-1'!$B$5:$J$44,9,FALSE)*SSPYLD2!$F202</f>
        <v>0</v>
      </c>
      <c r="AT202" s="46">
        <f>SSPYLD1!AT202*VLOOKUP(SSPYLD2!AT$4,'[1]INTERNAL PARAMETERS-1'!$B$5:$J$44,5,FALSE)*VLOOKUP(SSPYLD2!AT$4,'[1]INTERNAL PARAMETERS-1'!$B$5:$J$44,7,FALSE)*SSPYLD2!$F202 + SSPYLD1!AT202*(1-VLOOKUP(SSPYLD2!AT$4,'[1]INTERNAL PARAMETERS-1'!$B$5:$J$44,5,FALSE))*VLOOKUP(SSPYLD2!AT$4,'[1]INTERNAL PARAMETERS-1'!$B$5:$J$44,9,FALSE)*SSPYLD2!$F202</f>
        <v>0</v>
      </c>
      <c r="AU202" s="48">
        <f>SSPYLD1!AU202*VLOOKUP(SSPYLD2!AU$4,'[1]INTERNAL PARAMETERS-1'!$B$5:$J$44,5,FALSE)*VLOOKUP(SSPYLD2!AU$4,'[1]INTERNAL PARAMETERS-1'!$B$5:$J$44,6,FALSE)*VLOOKUP(SSPYLD2!AU$4,'[1]INTERNAL PARAMETERS-1'!$B$5:$J$44,3,FALSE) + SSPYLD1!AU202*(1-VLOOKUP(SSPYLD2!AU$4,'[1]INTERNAL PARAMETERS-1'!$B$5:$J$44,5,FALSE))*VLOOKUP(SSPYLD2!AU$4,'[1]INTERNAL PARAMETERS-1'!$B$5:$J$44,8,FALSE)*VLOOKUP(SSPYLD2!AU$4,'[1]INTERNAL PARAMETERS-1'!$B$5:$J$44,3,FALSE)</f>
        <v>0</v>
      </c>
      <c r="AV202" s="47">
        <f>SSPYLD1!AV202*VLOOKUP(SSPYLD2!AV$4,'[1]INTERNAL PARAMETERS-1'!$B$5:$J$44,5,FALSE)*VLOOKUP(SSPYLD2!AV$4,'[1]INTERNAL PARAMETERS-1'!$B$5:$J$44,6,FALSE)*VLOOKUP(SSPYLD2!AV$4,'[1]INTERNAL PARAMETERS-1'!$B$5:$J$44,3,FALSE) + SSPYLD1!AV202*(1-VLOOKUP(SSPYLD2!AV$4,'[1]INTERNAL PARAMETERS-1'!$B$5:$J$44,5,FALSE))*VLOOKUP(SSPYLD2!AV$4,'[1]INTERNAL PARAMETERS-1'!$B$5:$J$44,8,FALSE)*VLOOKUP(SSPYLD2!AV$4,'[1]INTERNAL PARAMETERS-1'!$B$5:$J$44,3,FALSE)</f>
        <v>0</v>
      </c>
      <c r="AW202" s="47">
        <f>SSPYLD1!AW202*VLOOKUP(SSPYLD2!AW$4,'[1]INTERNAL PARAMETERS-1'!$B$5:$J$44,5,FALSE)*VLOOKUP(SSPYLD2!AW$4,'[1]INTERNAL PARAMETERS-1'!$B$5:$J$44,6,FALSE)*VLOOKUP(SSPYLD2!AW$4,'[1]INTERNAL PARAMETERS-1'!$B$5:$J$44,3,FALSE) + SSPYLD1!AW202*(1-VLOOKUP(SSPYLD2!AW$4,'[1]INTERNAL PARAMETERS-1'!$B$5:$J$44,5,FALSE))*VLOOKUP(SSPYLD2!AW$4,'[1]INTERNAL PARAMETERS-1'!$B$5:$J$44,8,FALSE)*VLOOKUP(SSPYLD2!AW$4,'[1]INTERNAL PARAMETERS-1'!$B$5:$J$44,3,FALSE)</f>
        <v>0</v>
      </c>
      <c r="AX202" s="47">
        <f>SSPYLD1!AX202*VLOOKUP(SSPYLD2!AX$4,'[1]INTERNAL PARAMETERS-1'!$B$5:$J$44,5,FALSE)*VLOOKUP(SSPYLD2!AX$4,'[1]INTERNAL PARAMETERS-1'!$B$5:$J$44,6,FALSE)*VLOOKUP(SSPYLD2!AX$4,'[1]INTERNAL PARAMETERS-1'!$B$5:$J$44,3,FALSE) + SSPYLD1!AX202*(1-VLOOKUP(SSPYLD2!AX$4,'[1]INTERNAL PARAMETERS-1'!$B$5:$J$44,5,FALSE))*VLOOKUP(SSPYLD2!AX$4,'[1]INTERNAL PARAMETERS-1'!$B$5:$J$44,8,FALSE)*VLOOKUP(SSPYLD2!AX$4,'[1]INTERNAL PARAMETERS-1'!$B$5:$J$44,3,FALSE)</f>
        <v>0</v>
      </c>
      <c r="AY202" s="47">
        <f>SSPYLD1!AY202*VLOOKUP(SSPYLD2!AY$4,'[1]INTERNAL PARAMETERS-1'!$B$5:$J$44,5,FALSE)*VLOOKUP(SSPYLD2!AY$4,'[1]INTERNAL PARAMETERS-1'!$B$5:$J$44,6,FALSE)*VLOOKUP(SSPYLD2!AY$4,'[1]INTERNAL PARAMETERS-1'!$B$5:$J$44,3,FALSE) + SSPYLD1!AY202*(1-VLOOKUP(SSPYLD2!AY$4,'[1]INTERNAL PARAMETERS-1'!$B$5:$J$44,5,FALSE))*VLOOKUP(SSPYLD2!AY$4,'[1]INTERNAL PARAMETERS-1'!$B$5:$J$44,8,FALSE)*VLOOKUP(SSPYLD2!AY$4,'[1]INTERNAL PARAMETERS-1'!$B$5:$J$44,3,FALSE)</f>
        <v>0</v>
      </c>
      <c r="AZ202" s="47">
        <f>SSPYLD1!AZ202*VLOOKUP(SSPYLD2!AZ$4,'[1]INTERNAL PARAMETERS-1'!$B$5:$J$44,5,FALSE)*VLOOKUP(SSPYLD2!AZ$4,'[1]INTERNAL PARAMETERS-1'!$B$5:$J$44,6,FALSE)*VLOOKUP(SSPYLD2!AZ$4,'[1]INTERNAL PARAMETERS-1'!$B$5:$J$44,3,FALSE) + SSPYLD1!AZ202*(1-VLOOKUP(SSPYLD2!AZ$4,'[1]INTERNAL PARAMETERS-1'!$B$5:$J$44,5,FALSE))*VLOOKUP(SSPYLD2!AZ$4,'[1]INTERNAL PARAMETERS-1'!$B$5:$J$44,8,FALSE)*VLOOKUP(SSPYLD2!AZ$4,'[1]INTERNAL PARAMETERS-1'!$B$5:$J$44,3,FALSE)</f>
        <v>0</v>
      </c>
      <c r="BA202" s="47">
        <f>SSPYLD1!BA202*VLOOKUP(SSPYLD2!BA$4,'[1]INTERNAL PARAMETERS-1'!$B$5:$J$44,5,FALSE)*VLOOKUP(SSPYLD2!BA$4,'[1]INTERNAL PARAMETERS-1'!$B$5:$J$44,6,FALSE)*VLOOKUP(SSPYLD2!BA$4,'[1]INTERNAL PARAMETERS-1'!$B$5:$J$44,3,FALSE) + SSPYLD1!BA202*(1-VLOOKUP(SSPYLD2!BA$4,'[1]INTERNAL PARAMETERS-1'!$B$5:$J$44,5,FALSE))*VLOOKUP(SSPYLD2!BA$4,'[1]INTERNAL PARAMETERS-1'!$B$5:$J$44,8,FALSE)*VLOOKUP(SSPYLD2!BA$4,'[1]INTERNAL PARAMETERS-1'!$B$5:$J$44,3,FALSE)</f>
        <v>0</v>
      </c>
      <c r="BB202" s="47">
        <f>SSPYLD1!BB202*VLOOKUP(SSPYLD2!BB$4,'[1]INTERNAL PARAMETERS-1'!$B$5:$J$44,5,FALSE)*VLOOKUP(SSPYLD2!BB$4,'[1]INTERNAL PARAMETERS-1'!$B$5:$J$44,6,FALSE)*VLOOKUP(SSPYLD2!BB$4,'[1]INTERNAL PARAMETERS-1'!$B$5:$J$44,3,FALSE) + SSPYLD1!BB202*(1-VLOOKUP(SSPYLD2!BB$4,'[1]INTERNAL PARAMETERS-1'!$B$5:$J$44,5,FALSE))*VLOOKUP(SSPYLD2!BB$4,'[1]INTERNAL PARAMETERS-1'!$B$5:$J$44,8,FALSE)*VLOOKUP(SSPYLD2!BB$4,'[1]INTERNAL PARAMETERS-1'!$B$5:$J$44,3,FALSE)</f>
        <v>0</v>
      </c>
      <c r="BC202" s="47">
        <f>SSPYLD1!BC202*VLOOKUP(SSPYLD2!BC$4,'[1]INTERNAL PARAMETERS-1'!$B$5:$J$44,5,FALSE)*VLOOKUP(SSPYLD2!BC$4,'[1]INTERNAL PARAMETERS-1'!$B$5:$J$44,6,FALSE)*VLOOKUP(SSPYLD2!BC$4,'[1]INTERNAL PARAMETERS-1'!$B$5:$J$44,3,FALSE) + SSPYLD1!BC202*(1-VLOOKUP(SSPYLD2!BC$4,'[1]INTERNAL PARAMETERS-1'!$B$5:$J$44,5,FALSE))*VLOOKUP(SSPYLD2!BC$4,'[1]INTERNAL PARAMETERS-1'!$B$5:$J$44,8,FALSE)*VLOOKUP(SSPYLD2!BC$4,'[1]INTERNAL PARAMETERS-1'!$B$5:$J$44,3,FALSE)</f>
        <v>0</v>
      </c>
      <c r="BD202" s="47">
        <f>SSPYLD1!BD202*VLOOKUP(SSPYLD2!BD$4,'[1]INTERNAL PARAMETERS-1'!$B$5:$J$44,5,FALSE)*VLOOKUP(SSPYLD2!BD$4,'[1]INTERNAL PARAMETERS-1'!$B$5:$J$44,6,FALSE)*VLOOKUP(SSPYLD2!BD$4,'[1]INTERNAL PARAMETERS-1'!$B$5:$J$44,3,FALSE) + SSPYLD1!BD202*(1-VLOOKUP(SSPYLD2!BD$4,'[1]INTERNAL PARAMETERS-1'!$B$5:$J$44,5,FALSE))*VLOOKUP(SSPYLD2!BD$4,'[1]INTERNAL PARAMETERS-1'!$B$5:$J$44,8,FALSE)*VLOOKUP(SSPYLD2!BD$4,'[1]INTERNAL PARAMETERS-1'!$B$5:$J$44,3,FALSE)</f>
        <v>0</v>
      </c>
      <c r="BE202" s="47">
        <f>SSPYLD1!BE202*VLOOKUP(SSPYLD2!BE$4,'[1]INTERNAL PARAMETERS-1'!$B$5:$J$44,5,FALSE)*VLOOKUP(SSPYLD2!BE$4,'[1]INTERNAL PARAMETERS-1'!$B$5:$J$44,6,FALSE)*VLOOKUP(SSPYLD2!BE$4,'[1]INTERNAL PARAMETERS-1'!$B$5:$J$44,3,FALSE) + SSPYLD1!BE202*(1-VLOOKUP(SSPYLD2!BE$4,'[1]INTERNAL PARAMETERS-1'!$B$5:$J$44,5,FALSE))*VLOOKUP(SSPYLD2!BE$4,'[1]INTERNAL PARAMETERS-1'!$B$5:$J$44,8,FALSE)*VLOOKUP(SSPYLD2!BE$4,'[1]INTERNAL PARAMETERS-1'!$B$5:$J$44,3,FALSE)</f>
        <v>0</v>
      </c>
      <c r="BF202" s="47">
        <f>SSPYLD1!BF202*VLOOKUP(SSPYLD2!BF$4,'[1]INTERNAL PARAMETERS-1'!$B$5:$J$44,5,FALSE)*VLOOKUP(SSPYLD2!BF$4,'[1]INTERNAL PARAMETERS-1'!$B$5:$J$44,6,FALSE)*VLOOKUP(SSPYLD2!BF$4,'[1]INTERNAL PARAMETERS-1'!$B$5:$J$44,3,FALSE) + SSPYLD1!BF202*(1-VLOOKUP(SSPYLD2!BF$4,'[1]INTERNAL PARAMETERS-1'!$B$5:$J$44,5,FALSE))*VLOOKUP(SSPYLD2!BF$4,'[1]INTERNAL PARAMETERS-1'!$B$5:$J$44,8,FALSE)*VLOOKUP(SSPYLD2!BF$4,'[1]INTERNAL PARAMETERS-1'!$B$5:$J$44,3,FALSE)</f>
        <v>0</v>
      </c>
      <c r="BG202" s="47">
        <f>SSPYLD1!BG202*VLOOKUP(SSPYLD2!BG$4,'[1]INTERNAL PARAMETERS-1'!$B$5:$J$44,5,FALSE)*VLOOKUP(SSPYLD2!BG$4,'[1]INTERNAL PARAMETERS-1'!$B$5:$J$44,6,FALSE)*VLOOKUP(SSPYLD2!BG$4,'[1]INTERNAL PARAMETERS-1'!$B$5:$J$44,3,FALSE) + SSPYLD1!BG202*(1-VLOOKUP(SSPYLD2!BG$4,'[1]INTERNAL PARAMETERS-1'!$B$5:$J$44,5,FALSE))*VLOOKUP(SSPYLD2!BG$4,'[1]INTERNAL PARAMETERS-1'!$B$5:$J$44,8,FALSE)*VLOOKUP(SSPYLD2!BG$4,'[1]INTERNAL PARAMETERS-1'!$B$5:$J$44,3,FALSE)</f>
        <v>0</v>
      </c>
      <c r="BH202" s="47">
        <f>SSPYLD1!BH202*VLOOKUP(SSPYLD2!BH$4,'[1]INTERNAL PARAMETERS-1'!$B$5:$J$44,5,FALSE)*VLOOKUP(SSPYLD2!BH$4,'[1]INTERNAL PARAMETERS-1'!$B$5:$J$44,6,FALSE)*VLOOKUP(SSPYLD2!BH$4,'[1]INTERNAL PARAMETERS-1'!$B$5:$J$44,3,FALSE) + SSPYLD1!BH202*(1-VLOOKUP(SSPYLD2!BH$4,'[1]INTERNAL PARAMETERS-1'!$B$5:$J$44,5,FALSE))*VLOOKUP(SSPYLD2!BH$4,'[1]INTERNAL PARAMETERS-1'!$B$5:$J$44,8,FALSE)*VLOOKUP(SSPYLD2!BH$4,'[1]INTERNAL PARAMETERS-1'!$B$5:$J$44,3,FALSE)</f>
        <v>0</v>
      </c>
      <c r="BI202" s="47">
        <f>SSPYLD1!BI202*VLOOKUP(SSPYLD2!BI$4,'[1]INTERNAL PARAMETERS-1'!$B$5:$J$44,5,FALSE)*VLOOKUP(SSPYLD2!BI$4,'[1]INTERNAL PARAMETERS-1'!$B$5:$J$44,6,FALSE)*VLOOKUP(SSPYLD2!BI$4,'[1]INTERNAL PARAMETERS-1'!$B$5:$J$44,3,FALSE) + SSPYLD1!BI202*(1-VLOOKUP(SSPYLD2!BI$4,'[1]INTERNAL PARAMETERS-1'!$B$5:$J$44,5,FALSE))*VLOOKUP(SSPYLD2!BI$4,'[1]INTERNAL PARAMETERS-1'!$B$5:$J$44,8,FALSE)*VLOOKUP(SSPYLD2!BI$4,'[1]INTERNAL PARAMETERS-1'!$B$5:$J$44,3,FALSE)</f>
        <v>0</v>
      </c>
      <c r="BJ202" s="47">
        <f>SSPYLD1!BJ202*VLOOKUP(SSPYLD2!BJ$4,'[1]INTERNAL PARAMETERS-1'!$B$5:$J$44,5,FALSE)*VLOOKUP(SSPYLD2!BJ$4,'[1]INTERNAL PARAMETERS-1'!$B$5:$J$44,6,FALSE)*VLOOKUP(SSPYLD2!BJ$4,'[1]INTERNAL PARAMETERS-1'!$B$5:$J$44,3,FALSE) + SSPYLD1!BJ202*(1-VLOOKUP(SSPYLD2!BJ$4,'[1]INTERNAL PARAMETERS-1'!$B$5:$J$44,5,FALSE))*VLOOKUP(SSPYLD2!BJ$4,'[1]INTERNAL PARAMETERS-1'!$B$5:$J$44,8,FALSE)*VLOOKUP(SSPYLD2!BJ$4,'[1]INTERNAL PARAMETERS-1'!$B$5:$J$44,3,FALSE)</f>
        <v>0</v>
      </c>
      <c r="BK202" s="47">
        <f>SSPYLD1!BK202*VLOOKUP(SSPYLD2!BK$4,'[1]INTERNAL PARAMETERS-1'!$B$5:$J$44,5,FALSE)*VLOOKUP(SSPYLD2!BK$4,'[1]INTERNAL PARAMETERS-1'!$B$5:$J$44,6,FALSE)*VLOOKUP(SSPYLD2!BK$4,'[1]INTERNAL PARAMETERS-1'!$B$5:$J$44,3,FALSE) + SSPYLD1!BK202*(1-VLOOKUP(SSPYLD2!BK$4,'[1]INTERNAL PARAMETERS-1'!$B$5:$J$44,5,FALSE))*VLOOKUP(SSPYLD2!BK$4,'[1]INTERNAL PARAMETERS-1'!$B$5:$J$44,8,FALSE)*VLOOKUP(SSPYLD2!BK$4,'[1]INTERNAL PARAMETERS-1'!$B$5:$J$44,3,FALSE)</f>
        <v>0</v>
      </c>
      <c r="BL202" s="47">
        <f>SSPYLD1!BL202*VLOOKUP(SSPYLD2!BL$4,'[1]INTERNAL PARAMETERS-1'!$B$5:$J$44,5,FALSE)*VLOOKUP(SSPYLD2!BL$4,'[1]INTERNAL PARAMETERS-1'!$B$5:$J$44,6,FALSE)*VLOOKUP(SSPYLD2!BL$4,'[1]INTERNAL PARAMETERS-1'!$B$5:$J$44,3,FALSE) + SSPYLD1!BL202*(1-VLOOKUP(SSPYLD2!BL$4,'[1]INTERNAL PARAMETERS-1'!$B$5:$J$44,5,FALSE))*VLOOKUP(SSPYLD2!BL$4,'[1]INTERNAL PARAMETERS-1'!$B$5:$J$44,8,FALSE)*VLOOKUP(SSPYLD2!BL$4,'[1]INTERNAL PARAMETERS-1'!$B$5:$J$44,3,FALSE)</f>
        <v>0</v>
      </c>
      <c r="BM202" s="47">
        <f>SSPYLD1!BM202*VLOOKUP(SSPYLD2!BM$4,'[1]INTERNAL PARAMETERS-1'!$B$5:$J$44,5,FALSE)*VLOOKUP(SSPYLD2!BM$4,'[1]INTERNAL PARAMETERS-1'!$B$5:$J$44,6,FALSE)*VLOOKUP(SSPYLD2!BM$4,'[1]INTERNAL PARAMETERS-1'!$B$5:$J$44,3,FALSE) + SSPYLD1!BM202*(1-VLOOKUP(SSPYLD2!BM$4,'[1]INTERNAL PARAMETERS-1'!$B$5:$J$44,5,FALSE))*VLOOKUP(SSPYLD2!BM$4,'[1]INTERNAL PARAMETERS-1'!$B$5:$J$44,8,FALSE)*VLOOKUP(SSPYLD2!BM$4,'[1]INTERNAL PARAMETERS-1'!$B$5:$J$44,3,FALSE)</f>
        <v>0</v>
      </c>
      <c r="BN202" s="47">
        <f>SSPYLD1!BN202*VLOOKUP(SSPYLD2!BN$4,'[1]INTERNAL PARAMETERS-1'!$B$5:$J$44,5,FALSE)*VLOOKUP(SSPYLD2!BN$4,'[1]INTERNAL PARAMETERS-1'!$B$5:$J$44,6,FALSE)*VLOOKUP(SSPYLD2!BN$4,'[1]INTERNAL PARAMETERS-1'!$B$5:$J$44,3,FALSE) + SSPYLD1!BN202*(1-VLOOKUP(SSPYLD2!BN$4,'[1]INTERNAL PARAMETERS-1'!$B$5:$J$44,5,FALSE))*VLOOKUP(SSPYLD2!BN$4,'[1]INTERNAL PARAMETERS-1'!$B$5:$J$44,8,FALSE)*VLOOKUP(SSPYLD2!BN$4,'[1]INTERNAL PARAMETERS-1'!$B$5:$J$44,3,FALSE)</f>
        <v>0</v>
      </c>
      <c r="BO202" s="47">
        <f>SSPYLD1!BO202*VLOOKUP(SSPYLD2!BO$4,'[1]INTERNAL PARAMETERS-1'!$B$5:$J$44,5,FALSE)*VLOOKUP(SSPYLD2!BO$4,'[1]INTERNAL PARAMETERS-1'!$B$5:$J$44,6,FALSE)*VLOOKUP(SSPYLD2!BO$4,'[1]INTERNAL PARAMETERS-1'!$B$5:$J$44,3,FALSE) + SSPYLD1!BO202*(1-VLOOKUP(SSPYLD2!BO$4,'[1]INTERNAL PARAMETERS-1'!$B$5:$J$44,5,FALSE))*VLOOKUP(SSPYLD2!BO$4,'[1]INTERNAL PARAMETERS-1'!$B$5:$J$44,8,FALSE)*VLOOKUP(SSPYLD2!BO$4,'[1]INTERNAL PARAMETERS-1'!$B$5:$J$44,3,FALSE)</f>
        <v>0</v>
      </c>
      <c r="BP202" s="47">
        <f>SSPYLD1!BP202*VLOOKUP(SSPYLD2!BP$4,'[1]INTERNAL PARAMETERS-1'!$B$5:$J$44,5,FALSE)*VLOOKUP(SSPYLD2!BP$4,'[1]INTERNAL PARAMETERS-1'!$B$5:$J$44,6,FALSE)*VLOOKUP(SSPYLD2!BP$4,'[1]INTERNAL PARAMETERS-1'!$B$5:$J$44,3,FALSE) + SSPYLD1!BP202*(1-VLOOKUP(SSPYLD2!BP$4,'[1]INTERNAL PARAMETERS-1'!$B$5:$J$44,5,FALSE))*VLOOKUP(SSPYLD2!BP$4,'[1]INTERNAL PARAMETERS-1'!$B$5:$J$44,8,FALSE)*VLOOKUP(SSPYLD2!BP$4,'[1]INTERNAL PARAMETERS-1'!$B$5:$J$44,3,FALSE)</f>
        <v>0</v>
      </c>
      <c r="BQ202" s="47">
        <f>SSPYLD1!BQ202*VLOOKUP(SSPYLD2!BQ$4,'[1]INTERNAL PARAMETERS-1'!$B$5:$J$44,5,FALSE)*VLOOKUP(SSPYLD2!BQ$4,'[1]INTERNAL PARAMETERS-1'!$B$5:$J$44,6,FALSE)*VLOOKUP(SSPYLD2!BQ$4,'[1]INTERNAL PARAMETERS-1'!$B$5:$J$44,3,FALSE) + SSPYLD1!BQ202*(1-VLOOKUP(SSPYLD2!BQ$4,'[1]INTERNAL PARAMETERS-1'!$B$5:$J$44,5,FALSE))*VLOOKUP(SSPYLD2!BQ$4,'[1]INTERNAL PARAMETERS-1'!$B$5:$J$44,8,FALSE)*VLOOKUP(SSPYLD2!BQ$4,'[1]INTERNAL PARAMETERS-1'!$B$5:$J$44,3,FALSE)</f>
        <v>0</v>
      </c>
      <c r="BR202" s="47">
        <f>SSPYLD1!BR202*VLOOKUP(SSPYLD2!BR$4,'[1]INTERNAL PARAMETERS-1'!$B$5:$J$44,5,FALSE)*VLOOKUP(SSPYLD2!BR$4,'[1]INTERNAL PARAMETERS-1'!$B$5:$J$44,6,FALSE)*VLOOKUP(SSPYLD2!BR$4,'[1]INTERNAL PARAMETERS-1'!$B$5:$J$44,3,FALSE) + SSPYLD1!BR202*(1-VLOOKUP(SSPYLD2!BR$4,'[1]INTERNAL PARAMETERS-1'!$B$5:$J$44,5,FALSE))*VLOOKUP(SSPYLD2!BR$4,'[1]INTERNAL PARAMETERS-1'!$B$5:$J$44,8,FALSE)*VLOOKUP(SSPYLD2!BR$4,'[1]INTERNAL PARAMETERS-1'!$B$5:$J$44,3,FALSE)</f>
        <v>0</v>
      </c>
      <c r="BS202" s="47">
        <f>SSPYLD1!BS202*VLOOKUP(SSPYLD2!BS$4,'[1]INTERNAL PARAMETERS-1'!$B$5:$J$44,5,FALSE)*VLOOKUP(SSPYLD2!BS$4,'[1]INTERNAL PARAMETERS-1'!$B$5:$J$44,6,FALSE)*VLOOKUP(SSPYLD2!BS$4,'[1]INTERNAL PARAMETERS-1'!$B$5:$J$44,3,FALSE) + SSPYLD1!BS202*(1-VLOOKUP(SSPYLD2!BS$4,'[1]INTERNAL PARAMETERS-1'!$B$5:$J$44,5,FALSE))*VLOOKUP(SSPYLD2!BS$4,'[1]INTERNAL PARAMETERS-1'!$B$5:$J$44,8,FALSE)*VLOOKUP(SSPYLD2!BS$4,'[1]INTERNAL PARAMETERS-1'!$B$5:$J$44,3,FALSE)</f>
        <v>0</v>
      </c>
      <c r="BT202" s="47">
        <f>SSPYLD1!BT202*VLOOKUP(SSPYLD2!BT$4,'[1]INTERNAL PARAMETERS-1'!$B$5:$J$44,5,FALSE)*VLOOKUP(SSPYLD2!BT$4,'[1]INTERNAL PARAMETERS-1'!$B$5:$J$44,6,FALSE)*VLOOKUP(SSPYLD2!BT$4,'[1]INTERNAL PARAMETERS-1'!$B$5:$J$44,3,FALSE) + SSPYLD1!BT202*(1-VLOOKUP(SSPYLD2!BT$4,'[1]INTERNAL PARAMETERS-1'!$B$5:$J$44,5,FALSE))*VLOOKUP(SSPYLD2!BT$4,'[1]INTERNAL PARAMETERS-1'!$B$5:$J$44,8,FALSE)*VLOOKUP(SSPYLD2!BT$4,'[1]INTERNAL PARAMETERS-1'!$B$5:$J$44,3,FALSE)</f>
        <v>0</v>
      </c>
      <c r="BU202" s="47">
        <f>SSPYLD1!BU202*VLOOKUP(SSPYLD2!BU$4,'[1]INTERNAL PARAMETERS-1'!$B$5:$J$44,5,FALSE)*VLOOKUP(SSPYLD2!BU$4,'[1]INTERNAL PARAMETERS-1'!$B$5:$J$44,6,FALSE)*VLOOKUP(SSPYLD2!BU$4,'[1]INTERNAL PARAMETERS-1'!$B$5:$J$44,3,FALSE) + SSPYLD1!BU202*(1-VLOOKUP(SSPYLD2!BU$4,'[1]INTERNAL PARAMETERS-1'!$B$5:$J$44,5,FALSE))*VLOOKUP(SSPYLD2!BU$4,'[1]INTERNAL PARAMETERS-1'!$B$5:$J$44,8,FALSE)*VLOOKUP(SSPYLD2!BU$4,'[1]INTERNAL PARAMETERS-1'!$B$5:$J$44,3,FALSE)</f>
        <v>0</v>
      </c>
      <c r="BV202" s="47">
        <f>SSPYLD1!BV202*VLOOKUP(SSPYLD2!BV$4,'[1]INTERNAL PARAMETERS-1'!$B$5:$J$44,5,FALSE)*VLOOKUP(SSPYLD2!BV$4,'[1]INTERNAL PARAMETERS-1'!$B$5:$J$44,6,FALSE)*VLOOKUP(SSPYLD2!BV$4,'[1]INTERNAL PARAMETERS-1'!$B$5:$J$44,3,FALSE) + SSPYLD1!BV202*(1-VLOOKUP(SSPYLD2!BV$4,'[1]INTERNAL PARAMETERS-1'!$B$5:$J$44,5,FALSE))*VLOOKUP(SSPYLD2!BV$4,'[1]INTERNAL PARAMETERS-1'!$B$5:$J$44,8,FALSE)*VLOOKUP(SSPYLD2!BV$4,'[1]INTERNAL PARAMETERS-1'!$B$5:$J$44,3,FALSE)</f>
        <v>0</v>
      </c>
      <c r="BW202" s="47">
        <f>SSPYLD1!BW202*VLOOKUP(SSPYLD2!BW$4,'[1]INTERNAL PARAMETERS-1'!$B$5:$J$44,5,FALSE)*VLOOKUP(SSPYLD2!BW$4,'[1]INTERNAL PARAMETERS-1'!$B$5:$J$44,6,FALSE)*VLOOKUP(SSPYLD2!BW$4,'[1]INTERNAL PARAMETERS-1'!$B$5:$J$44,3,FALSE) + SSPYLD1!BW202*(1-VLOOKUP(SSPYLD2!BW$4,'[1]INTERNAL PARAMETERS-1'!$B$5:$J$44,5,FALSE))*VLOOKUP(SSPYLD2!BW$4,'[1]INTERNAL PARAMETERS-1'!$B$5:$J$44,8,FALSE)*VLOOKUP(SSPYLD2!BW$4,'[1]INTERNAL PARAMETERS-1'!$B$5:$J$44,3,FALSE)</f>
        <v>0</v>
      </c>
      <c r="BX202" s="47">
        <f>SSPYLD1!BX202*VLOOKUP(SSPYLD2!BX$4,'[1]INTERNAL PARAMETERS-1'!$B$5:$J$44,5,FALSE)*VLOOKUP(SSPYLD2!BX$4,'[1]INTERNAL PARAMETERS-1'!$B$5:$J$44,6,FALSE)*VLOOKUP(SSPYLD2!BX$4,'[1]INTERNAL PARAMETERS-1'!$B$5:$J$44,3,FALSE) + SSPYLD1!BX202*(1-VLOOKUP(SSPYLD2!BX$4,'[1]INTERNAL PARAMETERS-1'!$B$5:$J$44,5,FALSE))*VLOOKUP(SSPYLD2!BX$4,'[1]INTERNAL PARAMETERS-1'!$B$5:$J$44,8,FALSE)*VLOOKUP(SSPYLD2!BX$4,'[1]INTERNAL PARAMETERS-1'!$B$5:$J$44,3,FALSE)</f>
        <v>0</v>
      </c>
      <c r="BY202" s="47">
        <f>SSPYLD1!BY202*VLOOKUP(SSPYLD2!BY$4,'[1]INTERNAL PARAMETERS-1'!$B$5:$J$44,5,FALSE)*VLOOKUP(SSPYLD2!BY$4,'[1]INTERNAL PARAMETERS-1'!$B$5:$J$44,6,FALSE)*VLOOKUP(SSPYLD2!BY$4,'[1]INTERNAL PARAMETERS-1'!$B$5:$J$44,3,FALSE) + SSPYLD1!BY202*(1-VLOOKUP(SSPYLD2!BY$4,'[1]INTERNAL PARAMETERS-1'!$B$5:$J$44,5,FALSE))*VLOOKUP(SSPYLD2!BY$4,'[1]INTERNAL PARAMETERS-1'!$B$5:$J$44,8,FALSE)*VLOOKUP(SSPYLD2!BY$4,'[1]INTERNAL PARAMETERS-1'!$B$5:$J$44,3,FALSE)</f>
        <v>0</v>
      </c>
      <c r="BZ202" s="47">
        <f>SSPYLD1!BZ202*VLOOKUP(SSPYLD2!BZ$4,'[1]INTERNAL PARAMETERS-1'!$B$5:$J$44,5,FALSE)*VLOOKUP(SSPYLD2!BZ$4,'[1]INTERNAL PARAMETERS-1'!$B$5:$J$44,6,FALSE)*VLOOKUP(SSPYLD2!BZ$4,'[1]INTERNAL PARAMETERS-1'!$B$5:$J$44,3,FALSE) + SSPYLD1!BZ202*(1-VLOOKUP(SSPYLD2!BZ$4,'[1]INTERNAL PARAMETERS-1'!$B$5:$J$44,5,FALSE))*VLOOKUP(SSPYLD2!BZ$4,'[1]INTERNAL PARAMETERS-1'!$B$5:$J$44,8,FALSE)*VLOOKUP(SSPYLD2!BZ$4,'[1]INTERNAL PARAMETERS-1'!$B$5:$J$44,3,FALSE)</f>
        <v>0</v>
      </c>
      <c r="CA202" s="47">
        <f>SSPYLD1!CA202*VLOOKUP(SSPYLD2!CA$4,'[1]INTERNAL PARAMETERS-1'!$B$5:$J$44,5,FALSE)*VLOOKUP(SSPYLD2!CA$4,'[1]INTERNAL PARAMETERS-1'!$B$5:$J$44,6,FALSE)*VLOOKUP(SSPYLD2!CA$4,'[1]INTERNAL PARAMETERS-1'!$B$5:$J$44,3,FALSE) + SSPYLD1!CA202*(1-VLOOKUP(SSPYLD2!CA$4,'[1]INTERNAL PARAMETERS-1'!$B$5:$J$44,5,FALSE))*VLOOKUP(SSPYLD2!CA$4,'[1]INTERNAL PARAMETERS-1'!$B$5:$J$44,8,FALSE)*VLOOKUP(SSPYLD2!CA$4,'[1]INTERNAL PARAMETERS-1'!$B$5:$J$44,3,FALSE)</f>
        <v>0</v>
      </c>
      <c r="CB202" s="47">
        <f>SSPYLD1!CB202*VLOOKUP(SSPYLD2!CB$4,'[1]INTERNAL PARAMETERS-1'!$B$5:$J$44,5,FALSE)*VLOOKUP(SSPYLD2!CB$4,'[1]INTERNAL PARAMETERS-1'!$B$5:$J$44,6,FALSE)*VLOOKUP(SSPYLD2!CB$4,'[1]INTERNAL PARAMETERS-1'!$B$5:$J$44,3,FALSE) + SSPYLD1!CB202*(1-VLOOKUP(SSPYLD2!CB$4,'[1]INTERNAL PARAMETERS-1'!$B$5:$J$44,5,FALSE))*VLOOKUP(SSPYLD2!CB$4,'[1]INTERNAL PARAMETERS-1'!$B$5:$J$44,8,FALSE)*VLOOKUP(SSPYLD2!CB$4,'[1]INTERNAL PARAMETERS-1'!$B$5:$J$44,3,FALSE)</f>
        <v>0</v>
      </c>
      <c r="CC202" s="47">
        <f>SSPYLD1!CC202*VLOOKUP(SSPYLD2!CC$4,'[1]INTERNAL PARAMETERS-1'!$B$5:$J$44,5,FALSE)*VLOOKUP(SSPYLD2!CC$4,'[1]INTERNAL PARAMETERS-1'!$B$5:$J$44,6,FALSE)*VLOOKUP(SSPYLD2!CC$4,'[1]INTERNAL PARAMETERS-1'!$B$5:$J$44,3,FALSE) + SSPYLD1!CC202*(1-VLOOKUP(SSPYLD2!CC$4,'[1]INTERNAL PARAMETERS-1'!$B$5:$J$44,5,FALSE))*VLOOKUP(SSPYLD2!CC$4,'[1]INTERNAL PARAMETERS-1'!$B$5:$J$44,8,FALSE)*VLOOKUP(SSPYLD2!CC$4,'[1]INTERNAL PARAMETERS-1'!$B$5:$J$44,3,FALSE)</f>
        <v>0</v>
      </c>
      <c r="CD202" s="47">
        <f>SSPYLD1!CD202*VLOOKUP(SSPYLD2!CD$4,'[1]INTERNAL PARAMETERS-1'!$B$5:$J$44,5,FALSE)*VLOOKUP(SSPYLD2!CD$4,'[1]INTERNAL PARAMETERS-1'!$B$5:$J$44,6,FALSE)*VLOOKUP(SSPYLD2!CD$4,'[1]INTERNAL PARAMETERS-1'!$B$5:$J$44,3,FALSE) + SSPYLD1!CD202*(1-VLOOKUP(SSPYLD2!CD$4,'[1]INTERNAL PARAMETERS-1'!$B$5:$J$44,5,FALSE))*VLOOKUP(SSPYLD2!CD$4,'[1]INTERNAL PARAMETERS-1'!$B$5:$J$44,8,FALSE)*VLOOKUP(SSPYLD2!CD$4,'[1]INTERNAL PARAMETERS-1'!$B$5:$J$44,3,FALSE)</f>
        <v>0</v>
      </c>
      <c r="CE202" s="47">
        <f>SSPYLD1!CE202*VLOOKUP(SSPYLD2!CE$4,'[1]INTERNAL PARAMETERS-1'!$B$5:$J$44,5,FALSE)*VLOOKUP(SSPYLD2!CE$4,'[1]INTERNAL PARAMETERS-1'!$B$5:$J$44,6,FALSE)*VLOOKUP(SSPYLD2!CE$4,'[1]INTERNAL PARAMETERS-1'!$B$5:$J$44,3,FALSE) + SSPYLD1!CE202*(1-VLOOKUP(SSPYLD2!CE$4,'[1]INTERNAL PARAMETERS-1'!$B$5:$J$44,5,FALSE))*VLOOKUP(SSPYLD2!CE$4,'[1]INTERNAL PARAMETERS-1'!$B$5:$J$44,8,FALSE)*VLOOKUP(SSPYLD2!CE$4,'[1]INTERNAL PARAMETERS-1'!$B$5:$J$44,3,FALSE)</f>
        <v>0</v>
      </c>
      <c r="CF202" s="47">
        <f>SSPYLD1!CF202*VLOOKUP(SSPYLD2!CF$4,'[1]INTERNAL PARAMETERS-1'!$B$5:$J$44,5,FALSE)*VLOOKUP(SSPYLD2!CF$4,'[1]INTERNAL PARAMETERS-1'!$B$5:$J$44,6,FALSE)*VLOOKUP(SSPYLD2!CF$4,'[1]INTERNAL PARAMETERS-1'!$B$5:$J$44,3,FALSE) + SSPYLD1!CF202*(1-VLOOKUP(SSPYLD2!CF$4,'[1]INTERNAL PARAMETERS-1'!$B$5:$J$44,5,FALSE))*VLOOKUP(SSPYLD2!CF$4,'[1]INTERNAL PARAMETERS-1'!$B$5:$J$44,8,FALSE)*VLOOKUP(SSPYLD2!CF$4,'[1]INTERNAL PARAMETERS-1'!$B$5:$J$44,3,FALSE)</f>
        <v>0</v>
      </c>
      <c r="CG202" s="47">
        <f>SSPYLD1!CG202*VLOOKUP(SSPYLD2!CG$4,'[1]INTERNAL PARAMETERS-1'!$B$5:$J$44,5,FALSE)*VLOOKUP(SSPYLD2!CG$4,'[1]INTERNAL PARAMETERS-1'!$B$5:$J$44,6,FALSE)*VLOOKUP(SSPYLD2!CG$4,'[1]INTERNAL PARAMETERS-1'!$B$5:$J$44,3,FALSE) + SSPYLD1!CG202*(1-VLOOKUP(SSPYLD2!CG$4,'[1]INTERNAL PARAMETERS-1'!$B$5:$J$44,5,FALSE))*VLOOKUP(SSPYLD2!CG$4,'[1]INTERNAL PARAMETERS-1'!$B$5:$J$44,8,FALSE)*VLOOKUP(SSPYLD2!CG$4,'[1]INTERNAL PARAMETERS-1'!$B$5:$J$44,3,FALSE)</f>
        <v>0</v>
      </c>
      <c r="CH202" s="46">
        <f>SSPYLD1!CH202*VLOOKUP(SSPYLD2!CH$4,'[1]INTERNAL PARAMETERS-1'!$B$5:$J$44,5,FALSE)*VLOOKUP(SSPYLD2!CH$4,'[1]INTERNAL PARAMETERS-1'!$B$5:$J$44,6,FALSE)*VLOOKUP(SSPYLD2!CH$4,'[1]INTERNAL PARAMETERS-1'!$B$5:$J$44,3,FALSE) + SSPYLD1!CH202*(1-VLOOKUP(SSPYLD2!CH$4,'[1]INTERNAL PARAMETERS-1'!$B$5:$J$44,5,FALSE))*VLOOKUP(SSPYLD2!CH$4,'[1]INTERNAL PARAMETERS-1'!$B$5:$J$44,8,FALSE)*VLOOKUP(SSPYLD2!CH$4,'[1]INTERNAL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 x14ac:dyDescent="0.4">
      <c r="B203" s="61" t="s">
        <v>7</v>
      </c>
      <c r="C203" s="60" t="s">
        <v>50</v>
      </c>
      <c r="D203" s="60" t="s">
        <v>67</v>
      </c>
      <c r="E203" s="135">
        <f>'S Str&amp;Pad'!X203</f>
        <v>0</v>
      </c>
      <c r="F203" s="62">
        <f>'[1]INTERNAL PARAMETERS-1'!M5</f>
        <v>85.012</v>
      </c>
      <c r="G203" s="48">
        <f>SSPYLD1!G203*VLOOKUP(SSPYLD2!G$4,'[1]INTERNAL PARAMETERS-1'!$B$5:$J$44,5,FALSE)*VLOOKUP(SSPYLD2!G$4,'[1]INTERNAL PARAMETERS-1'!$B$5:$J$44,7,FALSE)*SSPYLD2!$F203 + SSPYLD1!G203*(1-VLOOKUP(SSPYLD2!G$4,'[1]INTERNAL PARAMETERS-1'!$B$5:$J$44,5,FALSE))*VLOOKUP(SSPYLD2!G$4,'[1]INTERNAL PARAMETERS-1'!$B$5:$J$44,9,FALSE)*SSPYLD2!$F203</f>
        <v>0</v>
      </c>
      <c r="H203" s="47">
        <f>SSPYLD1!H203*VLOOKUP(SSPYLD2!H$4,'[1]INTERNAL PARAMETERS-1'!$B$5:$J$44,5,FALSE)*VLOOKUP(SSPYLD2!H$4,'[1]INTERNAL PARAMETERS-1'!$B$5:$J$44,7,FALSE)*SSPYLD2!$F203 + SSPYLD1!H203*(1-VLOOKUP(SSPYLD2!H$4,'[1]INTERNAL PARAMETERS-1'!$B$5:$J$44,5,FALSE))*VLOOKUP(SSPYLD2!H$4,'[1]INTERNAL PARAMETERS-1'!$B$5:$J$44,9,FALSE)*SSPYLD2!$F203</f>
        <v>0</v>
      </c>
      <c r="I203" s="47">
        <f>SSPYLD1!I203*VLOOKUP(SSPYLD2!I$4,'[1]INTERNAL PARAMETERS-1'!$B$5:$J$44,5,FALSE)*VLOOKUP(SSPYLD2!I$4,'[1]INTERNAL PARAMETERS-1'!$B$5:$J$44,7,FALSE)*SSPYLD2!$F203 + SSPYLD1!I203*(1-VLOOKUP(SSPYLD2!I$4,'[1]INTERNAL PARAMETERS-1'!$B$5:$J$44,5,FALSE))*VLOOKUP(SSPYLD2!I$4,'[1]INTERNAL PARAMETERS-1'!$B$5:$J$44,9,FALSE)*SSPYLD2!$F203</f>
        <v>0</v>
      </c>
      <c r="J203" s="47">
        <f>SSPYLD1!J203*VLOOKUP(SSPYLD2!J$4,'[1]INTERNAL PARAMETERS-1'!$B$5:$J$44,5,FALSE)*VLOOKUP(SSPYLD2!J$4,'[1]INTERNAL PARAMETERS-1'!$B$5:$J$44,7,FALSE)*SSPYLD2!$F203 + SSPYLD1!J203*(1-VLOOKUP(SSPYLD2!J$4,'[1]INTERNAL PARAMETERS-1'!$B$5:$J$44,5,FALSE))*VLOOKUP(SSPYLD2!J$4,'[1]INTERNAL PARAMETERS-1'!$B$5:$J$44,9,FALSE)*SSPYLD2!$F203</f>
        <v>0</v>
      </c>
      <c r="K203" s="47">
        <f>SSPYLD1!K203*VLOOKUP(SSPYLD2!K$4,'[1]INTERNAL PARAMETERS-1'!$B$5:$J$44,5,FALSE)*VLOOKUP(SSPYLD2!K$4,'[1]INTERNAL PARAMETERS-1'!$B$5:$J$44,7,FALSE)*SSPYLD2!$F203 + SSPYLD1!K203*(1-VLOOKUP(SSPYLD2!K$4,'[1]INTERNAL PARAMETERS-1'!$B$5:$J$44,5,FALSE))*VLOOKUP(SSPYLD2!K$4,'[1]INTERNAL PARAMETERS-1'!$B$5:$J$44,9,FALSE)*SSPYLD2!$F203</f>
        <v>0</v>
      </c>
      <c r="L203" s="47">
        <f>SSPYLD1!L203*VLOOKUP(SSPYLD2!L$4,'[1]INTERNAL PARAMETERS-1'!$B$5:$J$44,5,FALSE)*VLOOKUP(SSPYLD2!L$4,'[1]INTERNAL PARAMETERS-1'!$B$5:$J$44,7,FALSE)*SSPYLD2!$F203 + SSPYLD1!L203*(1-VLOOKUP(SSPYLD2!L$4,'[1]INTERNAL PARAMETERS-1'!$B$5:$J$44,5,FALSE))*VLOOKUP(SSPYLD2!L$4,'[1]INTERNAL PARAMETERS-1'!$B$5:$J$44,9,FALSE)*SSPYLD2!$F203</f>
        <v>0</v>
      </c>
      <c r="M203" s="47">
        <f>SSPYLD1!M203*VLOOKUP(SSPYLD2!M$4,'[1]INTERNAL PARAMETERS-1'!$B$5:$J$44,5,FALSE)*VLOOKUP(SSPYLD2!M$4,'[1]INTERNAL PARAMETERS-1'!$B$5:$J$44,7,FALSE)*SSPYLD2!$F203 + SSPYLD1!M203*(1-VLOOKUP(SSPYLD2!M$4,'[1]INTERNAL PARAMETERS-1'!$B$5:$J$44,5,FALSE))*VLOOKUP(SSPYLD2!M$4,'[1]INTERNAL PARAMETERS-1'!$B$5:$J$44,9,FALSE)*SSPYLD2!$F203</f>
        <v>0</v>
      </c>
      <c r="N203" s="47">
        <f>SSPYLD1!N203*VLOOKUP(SSPYLD2!N$4,'[1]INTERNAL PARAMETERS-1'!$B$5:$J$44,5,FALSE)*VLOOKUP(SSPYLD2!N$4,'[1]INTERNAL PARAMETERS-1'!$B$5:$J$44,7,FALSE)*SSPYLD2!$F203 + SSPYLD1!N203*(1-VLOOKUP(SSPYLD2!N$4,'[1]INTERNAL PARAMETERS-1'!$B$5:$J$44,5,FALSE))*VLOOKUP(SSPYLD2!N$4,'[1]INTERNAL PARAMETERS-1'!$B$5:$J$44,9,FALSE)*SSPYLD2!$F203</f>
        <v>0</v>
      </c>
      <c r="O203" s="47">
        <f>SSPYLD1!O203*VLOOKUP(SSPYLD2!O$4,'[1]INTERNAL PARAMETERS-1'!$B$5:$J$44,5,FALSE)*VLOOKUP(SSPYLD2!O$4,'[1]INTERNAL PARAMETERS-1'!$B$5:$J$44,7,FALSE)*SSPYLD2!$F203 + SSPYLD1!O203*(1-VLOOKUP(SSPYLD2!O$4,'[1]INTERNAL PARAMETERS-1'!$B$5:$J$44,5,FALSE))*VLOOKUP(SSPYLD2!O$4,'[1]INTERNAL PARAMETERS-1'!$B$5:$J$44,9,FALSE)*SSPYLD2!$F203</f>
        <v>0</v>
      </c>
      <c r="P203" s="47">
        <f>SSPYLD1!P203*VLOOKUP(SSPYLD2!P$4,'[1]INTERNAL PARAMETERS-1'!$B$5:$J$44,5,FALSE)*VLOOKUP(SSPYLD2!P$4,'[1]INTERNAL PARAMETERS-1'!$B$5:$J$44,7,FALSE)*SSPYLD2!$F203 + SSPYLD1!P203*(1-VLOOKUP(SSPYLD2!P$4,'[1]INTERNAL PARAMETERS-1'!$B$5:$J$44,5,FALSE))*VLOOKUP(SSPYLD2!P$4,'[1]INTERNAL PARAMETERS-1'!$B$5:$J$44,9,FALSE)*SSPYLD2!$F203</f>
        <v>0</v>
      </c>
      <c r="Q203" s="47">
        <f>SSPYLD1!Q203*VLOOKUP(SSPYLD2!Q$4,'[1]INTERNAL PARAMETERS-1'!$B$5:$J$44,5,FALSE)*VLOOKUP(SSPYLD2!Q$4,'[1]INTERNAL PARAMETERS-1'!$B$5:$J$44,7,FALSE)*SSPYLD2!$F203 + SSPYLD1!Q203*(1-VLOOKUP(SSPYLD2!Q$4,'[1]INTERNAL PARAMETERS-1'!$B$5:$J$44,5,FALSE))*VLOOKUP(SSPYLD2!Q$4,'[1]INTERNAL PARAMETERS-1'!$B$5:$J$44,9,FALSE)*SSPYLD2!$F203</f>
        <v>0</v>
      </c>
      <c r="R203" s="47">
        <f>SSPYLD1!R203*VLOOKUP(SSPYLD2!R$4,'[1]INTERNAL PARAMETERS-1'!$B$5:$J$44,5,FALSE)*VLOOKUP(SSPYLD2!R$4,'[1]INTERNAL PARAMETERS-1'!$B$5:$J$44,7,FALSE)*SSPYLD2!$F203 + SSPYLD1!R203*(1-VLOOKUP(SSPYLD2!R$4,'[1]INTERNAL PARAMETERS-1'!$B$5:$J$44,5,FALSE))*VLOOKUP(SSPYLD2!R$4,'[1]INTERNAL PARAMETERS-1'!$B$5:$J$44,9,FALSE)*SSPYLD2!$F203</f>
        <v>0</v>
      </c>
      <c r="S203" s="47">
        <f>SSPYLD1!S203*VLOOKUP(SSPYLD2!S$4,'[1]INTERNAL PARAMETERS-1'!$B$5:$J$44,5,FALSE)*VLOOKUP(SSPYLD2!S$4,'[1]INTERNAL PARAMETERS-1'!$B$5:$J$44,7,FALSE)*SSPYLD2!$F203 + SSPYLD1!S203*(1-VLOOKUP(SSPYLD2!S$4,'[1]INTERNAL PARAMETERS-1'!$B$5:$J$44,5,FALSE))*VLOOKUP(SSPYLD2!S$4,'[1]INTERNAL PARAMETERS-1'!$B$5:$J$44,9,FALSE)*SSPYLD2!$F203</f>
        <v>0</v>
      </c>
      <c r="T203" s="47">
        <f>SSPYLD1!T203*VLOOKUP(SSPYLD2!T$4,'[1]INTERNAL PARAMETERS-1'!$B$5:$J$44,5,FALSE)*VLOOKUP(SSPYLD2!T$4,'[1]INTERNAL PARAMETERS-1'!$B$5:$J$44,7,FALSE)*SSPYLD2!$F203 + SSPYLD1!T203*(1-VLOOKUP(SSPYLD2!T$4,'[1]INTERNAL PARAMETERS-1'!$B$5:$J$44,5,FALSE))*VLOOKUP(SSPYLD2!T$4,'[1]INTERNAL PARAMETERS-1'!$B$5:$J$44,9,FALSE)*SSPYLD2!$F203</f>
        <v>0</v>
      </c>
      <c r="U203" s="47">
        <f>SSPYLD1!U203*VLOOKUP(SSPYLD2!U$4,'[1]INTERNAL PARAMETERS-1'!$B$5:$J$44,5,FALSE)*VLOOKUP(SSPYLD2!U$4,'[1]INTERNAL PARAMETERS-1'!$B$5:$J$44,7,FALSE)*SSPYLD2!$F203 + SSPYLD1!U203*(1-VLOOKUP(SSPYLD2!U$4,'[1]INTERNAL PARAMETERS-1'!$B$5:$J$44,5,FALSE))*VLOOKUP(SSPYLD2!U$4,'[1]INTERNAL PARAMETERS-1'!$B$5:$J$44,9,FALSE)*SSPYLD2!$F203</f>
        <v>0</v>
      </c>
      <c r="V203" s="47">
        <f>SSPYLD1!V203*VLOOKUP(SSPYLD2!V$4,'[1]INTERNAL PARAMETERS-1'!$B$5:$J$44,5,FALSE)*VLOOKUP(SSPYLD2!V$4,'[1]INTERNAL PARAMETERS-1'!$B$5:$J$44,7,FALSE)*SSPYLD2!$F203 + SSPYLD1!V203*(1-VLOOKUP(SSPYLD2!V$4,'[1]INTERNAL PARAMETERS-1'!$B$5:$J$44,5,FALSE))*VLOOKUP(SSPYLD2!V$4,'[1]INTERNAL PARAMETERS-1'!$B$5:$J$44,9,FALSE)*SSPYLD2!$F203</f>
        <v>0</v>
      </c>
      <c r="W203" s="47">
        <f>SSPYLD1!W203*VLOOKUP(SSPYLD2!W$4,'[1]INTERNAL PARAMETERS-1'!$B$5:$J$44,5,FALSE)*VLOOKUP(SSPYLD2!W$4,'[1]INTERNAL PARAMETERS-1'!$B$5:$J$44,7,FALSE)*SSPYLD2!$F203 + SSPYLD1!W203*(1-VLOOKUP(SSPYLD2!W$4,'[1]INTERNAL PARAMETERS-1'!$B$5:$J$44,5,FALSE))*VLOOKUP(SSPYLD2!W$4,'[1]INTERNAL PARAMETERS-1'!$B$5:$J$44,9,FALSE)*SSPYLD2!$F203</f>
        <v>0</v>
      </c>
      <c r="X203" s="47">
        <f>SSPYLD1!X203*VLOOKUP(SSPYLD2!X$4,'[1]INTERNAL PARAMETERS-1'!$B$5:$J$44,5,FALSE)*VLOOKUP(SSPYLD2!X$4,'[1]INTERNAL PARAMETERS-1'!$B$5:$J$44,7,FALSE)*SSPYLD2!$F203 + SSPYLD1!X203*(1-VLOOKUP(SSPYLD2!X$4,'[1]INTERNAL PARAMETERS-1'!$B$5:$J$44,5,FALSE))*VLOOKUP(SSPYLD2!X$4,'[1]INTERNAL PARAMETERS-1'!$B$5:$J$44,9,FALSE)*SSPYLD2!$F203</f>
        <v>0</v>
      </c>
      <c r="Y203" s="47">
        <f>SSPYLD1!Y203*VLOOKUP(SSPYLD2!Y$4,'[1]INTERNAL PARAMETERS-1'!$B$5:$J$44,5,FALSE)*VLOOKUP(SSPYLD2!Y$4,'[1]INTERNAL PARAMETERS-1'!$B$5:$J$44,7,FALSE)*SSPYLD2!$F203 + SSPYLD1!Y203*(1-VLOOKUP(SSPYLD2!Y$4,'[1]INTERNAL PARAMETERS-1'!$B$5:$J$44,5,FALSE))*VLOOKUP(SSPYLD2!Y$4,'[1]INTERNAL PARAMETERS-1'!$B$5:$J$44,9,FALSE)*SSPYLD2!$F203</f>
        <v>0</v>
      </c>
      <c r="Z203" s="47">
        <f>SSPYLD1!Z203*VLOOKUP(SSPYLD2!Z$4,'[1]INTERNAL PARAMETERS-1'!$B$5:$J$44,5,FALSE)*VLOOKUP(SSPYLD2!Z$4,'[1]INTERNAL PARAMETERS-1'!$B$5:$J$44,7,FALSE)*SSPYLD2!$F203 + SSPYLD1!Z203*(1-VLOOKUP(SSPYLD2!Z$4,'[1]INTERNAL PARAMETERS-1'!$B$5:$J$44,5,FALSE))*VLOOKUP(SSPYLD2!Z$4,'[1]INTERNAL PARAMETERS-1'!$B$5:$J$44,9,FALSE)*SSPYLD2!$F203</f>
        <v>0</v>
      </c>
      <c r="AA203" s="47">
        <f>SSPYLD1!AA203*VLOOKUP(SSPYLD2!AA$4,'[1]INTERNAL PARAMETERS-1'!$B$5:$J$44,5,FALSE)*VLOOKUP(SSPYLD2!AA$4,'[1]INTERNAL PARAMETERS-1'!$B$5:$J$44,7,FALSE)*SSPYLD2!$F203 + SSPYLD1!AA203*(1-VLOOKUP(SSPYLD2!AA$4,'[1]INTERNAL PARAMETERS-1'!$B$5:$J$44,5,FALSE))*VLOOKUP(SSPYLD2!AA$4,'[1]INTERNAL PARAMETERS-1'!$B$5:$J$44,9,FALSE)*SSPYLD2!$F203</f>
        <v>0</v>
      </c>
      <c r="AB203" s="47">
        <f>SSPYLD1!AB203*VLOOKUP(SSPYLD2!AB$4,'[1]INTERNAL PARAMETERS-1'!$B$5:$J$44,5,FALSE)*VLOOKUP(SSPYLD2!AB$4,'[1]INTERNAL PARAMETERS-1'!$B$5:$J$44,7,FALSE)*SSPYLD2!$F203 + SSPYLD1!AB203*(1-VLOOKUP(SSPYLD2!AB$4,'[1]INTERNAL PARAMETERS-1'!$B$5:$J$44,5,FALSE))*VLOOKUP(SSPYLD2!AB$4,'[1]INTERNAL PARAMETERS-1'!$B$5:$J$44,9,FALSE)*SSPYLD2!$F203</f>
        <v>0</v>
      </c>
      <c r="AC203" s="47">
        <f>SSPYLD1!AC203*VLOOKUP(SSPYLD2!AC$4,'[1]INTERNAL PARAMETERS-1'!$B$5:$J$44,5,FALSE)*VLOOKUP(SSPYLD2!AC$4,'[1]INTERNAL PARAMETERS-1'!$B$5:$J$44,7,FALSE)*SSPYLD2!$F203 + SSPYLD1!AC203*(1-VLOOKUP(SSPYLD2!AC$4,'[1]INTERNAL PARAMETERS-1'!$B$5:$J$44,5,FALSE))*VLOOKUP(SSPYLD2!AC$4,'[1]INTERNAL PARAMETERS-1'!$B$5:$J$44,9,FALSE)*SSPYLD2!$F203</f>
        <v>0</v>
      </c>
      <c r="AD203" s="47">
        <f>SSPYLD1!AD203*VLOOKUP(SSPYLD2!AD$4,'[1]INTERNAL PARAMETERS-1'!$B$5:$J$44,5,FALSE)*VLOOKUP(SSPYLD2!AD$4,'[1]INTERNAL PARAMETERS-1'!$B$5:$J$44,7,FALSE)*SSPYLD2!$F203 + SSPYLD1!AD203*(1-VLOOKUP(SSPYLD2!AD$4,'[1]INTERNAL PARAMETERS-1'!$B$5:$J$44,5,FALSE))*VLOOKUP(SSPYLD2!AD$4,'[1]INTERNAL PARAMETERS-1'!$B$5:$J$44,9,FALSE)*SSPYLD2!$F203</f>
        <v>0</v>
      </c>
      <c r="AE203" s="47">
        <f>SSPYLD1!AE203*VLOOKUP(SSPYLD2!AE$4,'[1]INTERNAL PARAMETERS-1'!$B$5:$J$44,5,FALSE)*VLOOKUP(SSPYLD2!AE$4,'[1]INTERNAL PARAMETERS-1'!$B$5:$J$44,7,FALSE)*SSPYLD2!$F203 + SSPYLD1!AE203*(1-VLOOKUP(SSPYLD2!AE$4,'[1]INTERNAL PARAMETERS-1'!$B$5:$J$44,5,FALSE))*VLOOKUP(SSPYLD2!AE$4,'[1]INTERNAL PARAMETERS-1'!$B$5:$J$44,9,FALSE)*SSPYLD2!$F203</f>
        <v>0</v>
      </c>
      <c r="AF203" s="47">
        <f>SSPYLD1!AF203*VLOOKUP(SSPYLD2!AF$4,'[1]INTERNAL PARAMETERS-1'!$B$5:$J$44,5,FALSE)*VLOOKUP(SSPYLD2!AF$4,'[1]INTERNAL PARAMETERS-1'!$B$5:$J$44,7,FALSE)*SSPYLD2!$F203 + SSPYLD1!AF203*(1-VLOOKUP(SSPYLD2!AF$4,'[1]INTERNAL PARAMETERS-1'!$B$5:$J$44,5,FALSE))*VLOOKUP(SSPYLD2!AF$4,'[1]INTERNAL PARAMETERS-1'!$B$5:$J$44,9,FALSE)*SSPYLD2!$F203</f>
        <v>0</v>
      </c>
      <c r="AG203" s="47">
        <f>SSPYLD1!AG203*VLOOKUP(SSPYLD2!AG$4,'[1]INTERNAL PARAMETERS-1'!$B$5:$J$44,5,FALSE)*VLOOKUP(SSPYLD2!AG$4,'[1]INTERNAL PARAMETERS-1'!$B$5:$J$44,7,FALSE)*SSPYLD2!$F203 + SSPYLD1!AG203*(1-VLOOKUP(SSPYLD2!AG$4,'[1]INTERNAL PARAMETERS-1'!$B$5:$J$44,5,FALSE))*VLOOKUP(SSPYLD2!AG$4,'[1]INTERNAL PARAMETERS-1'!$B$5:$J$44,9,FALSE)*SSPYLD2!$F203</f>
        <v>0</v>
      </c>
      <c r="AH203" s="47">
        <f>SSPYLD1!AH203*VLOOKUP(SSPYLD2!AH$4,'[1]INTERNAL PARAMETERS-1'!$B$5:$J$44,5,FALSE)*VLOOKUP(SSPYLD2!AH$4,'[1]INTERNAL PARAMETERS-1'!$B$5:$J$44,7,FALSE)*SSPYLD2!$F203 + SSPYLD1!AH203*(1-VLOOKUP(SSPYLD2!AH$4,'[1]INTERNAL PARAMETERS-1'!$B$5:$J$44,5,FALSE))*VLOOKUP(SSPYLD2!AH$4,'[1]INTERNAL PARAMETERS-1'!$B$5:$J$44,9,FALSE)*SSPYLD2!$F203</f>
        <v>0</v>
      </c>
      <c r="AI203" s="47">
        <f>SSPYLD1!AI203*VLOOKUP(SSPYLD2!AI$4,'[1]INTERNAL PARAMETERS-1'!$B$5:$J$44,5,FALSE)*VLOOKUP(SSPYLD2!AI$4,'[1]INTERNAL PARAMETERS-1'!$B$5:$J$44,7,FALSE)*SSPYLD2!$F203 + SSPYLD1!AI203*(1-VLOOKUP(SSPYLD2!AI$4,'[1]INTERNAL PARAMETERS-1'!$B$5:$J$44,5,FALSE))*VLOOKUP(SSPYLD2!AI$4,'[1]INTERNAL PARAMETERS-1'!$B$5:$J$44,9,FALSE)*SSPYLD2!$F203</f>
        <v>0</v>
      </c>
      <c r="AJ203" s="47">
        <f>SSPYLD1!AJ203*VLOOKUP(SSPYLD2!AJ$4,'[1]INTERNAL PARAMETERS-1'!$B$5:$J$44,5,FALSE)*VLOOKUP(SSPYLD2!AJ$4,'[1]INTERNAL PARAMETERS-1'!$B$5:$J$44,7,FALSE)*SSPYLD2!$F203 + SSPYLD1!AJ203*(1-VLOOKUP(SSPYLD2!AJ$4,'[1]INTERNAL PARAMETERS-1'!$B$5:$J$44,5,FALSE))*VLOOKUP(SSPYLD2!AJ$4,'[1]INTERNAL PARAMETERS-1'!$B$5:$J$44,9,FALSE)*SSPYLD2!$F203</f>
        <v>0</v>
      </c>
      <c r="AK203" s="47">
        <f>SSPYLD1!AK203*VLOOKUP(SSPYLD2!AK$4,'[1]INTERNAL PARAMETERS-1'!$B$5:$J$44,5,FALSE)*VLOOKUP(SSPYLD2!AK$4,'[1]INTERNAL PARAMETERS-1'!$B$5:$J$44,7,FALSE)*SSPYLD2!$F203 + SSPYLD1!AK203*(1-VLOOKUP(SSPYLD2!AK$4,'[1]INTERNAL PARAMETERS-1'!$B$5:$J$44,5,FALSE))*VLOOKUP(SSPYLD2!AK$4,'[1]INTERNAL PARAMETERS-1'!$B$5:$J$44,9,FALSE)*SSPYLD2!$F203</f>
        <v>0</v>
      </c>
      <c r="AL203" s="47">
        <f>SSPYLD1!AL203*VLOOKUP(SSPYLD2!AL$4,'[1]INTERNAL PARAMETERS-1'!$B$5:$J$44,5,FALSE)*VLOOKUP(SSPYLD2!AL$4,'[1]INTERNAL PARAMETERS-1'!$B$5:$J$44,7,FALSE)*SSPYLD2!$F203 + SSPYLD1!AL203*(1-VLOOKUP(SSPYLD2!AL$4,'[1]INTERNAL PARAMETERS-1'!$B$5:$J$44,5,FALSE))*VLOOKUP(SSPYLD2!AL$4,'[1]INTERNAL PARAMETERS-1'!$B$5:$J$44,9,FALSE)*SSPYLD2!$F203</f>
        <v>0</v>
      </c>
      <c r="AM203" s="47">
        <f>SSPYLD1!AM203*VLOOKUP(SSPYLD2!AM$4,'[1]INTERNAL PARAMETERS-1'!$B$5:$J$44,5,FALSE)*VLOOKUP(SSPYLD2!AM$4,'[1]INTERNAL PARAMETERS-1'!$B$5:$J$44,7,FALSE)*SSPYLD2!$F203 + SSPYLD1!AM203*(1-VLOOKUP(SSPYLD2!AM$4,'[1]INTERNAL PARAMETERS-1'!$B$5:$J$44,5,FALSE))*VLOOKUP(SSPYLD2!AM$4,'[1]INTERNAL PARAMETERS-1'!$B$5:$J$44,9,FALSE)*SSPYLD2!$F203</f>
        <v>0</v>
      </c>
      <c r="AN203" s="47">
        <f>SSPYLD1!AN203*VLOOKUP(SSPYLD2!AN$4,'[1]INTERNAL PARAMETERS-1'!$B$5:$J$44,5,FALSE)*VLOOKUP(SSPYLD2!AN$4,'[1]INTERNAL PARAMETERS-1'!$B$5:$J$44,7,FALSE)*SSPYLD2!$F203 + SSPYLD1!AN203*(1-VLOOKUP(SSPYLD2!AN$4,'[1]INTERNAL PARAMETERS-1'!$B$5:$J$44,5,FALSE))*VLOOKUP(SSPYLD2!AN$4,'[1]INTERNAL PARAMETERS-1'!$B$5:$J$44,9,FALSE)*SSPYLD2!$F203</f>
        <v>0</v>
      </c>
      <c r="AO203" s="47">
        <f>SSPYLD1!AO203*VLOOKUP(SSPYLD2!AO$4,'[1]INTERNAL PARAMETERS-1'!$B$5:$J$44,5,FALSE)*VLOOKUP(SSPYLD2!AO$4,'[1]INTERNAL PARAMETERS-1'!$B$5:$J$44,7,FALSE)*SSPYLD2!$F203 + SSPYLD1!AO203*(1-VLOOKUP(SSPYLD2!AO$4,'[1]INTERNAL PARAMETERS-1'!$B$5:$J$44,5,FALSE))*VLOOKUP(SSPYLD2!AO$4,'[1]INTERNAL PARAMETERS-1'!$B$5:$J$44,9,FALSE)*SSPYLD2!$F203</f>
        <v>0</v>
      </c>
      <c r="AP203" s="47">
        <f>SSPYLD1!AP203*VLOOKUP(SSPYLD2!AP$4,'[1]INTERNAL PARAMETERS-1'!$B$5:$J$44,5,FALSE)*VLOOKUP(SSPYLD2!AP$4,'[1]INTERNAL PARAMETERS-1'!$B$5:$J$44,7,FALSE)*SSPYLD2!$F203 + SSPYLD1!AP203*(1-VLOOKUP(SSPYLD2!AP$4,'[1]INTERNAL PARAMETERS-1'!$B$5:$J$44,5,FALSE))*VLOOKUP(SSPYLD2!AP$4,'[1]INTERNAL PARAMETERS-1'!$B$5:$J$44,9,FALSE)*SSPYLD2!$F203</f>
        <v>0</v>
      </c>
      <c r="AQ203" s="47">
        <f>SSPYLD1!AQ203*VLOOKUP(SSPYLD2!AQ$4,'[1]INTERNAL PARAMETERS-1'!$B$5:$J$44,5,FALSE)*VLOOKUP(SSPYLD2!AQ$4,'[1]INTERNAL PARAMETERS-1'!$B$5:$J$44,7,FALSE)*SSPYLD2!$F203 + SSPYLD1!AQ203*(1-VLOOKUP(SSPYLD2!AQ$4,'[1]INTERNAL PARAMETERS-1'!$B$5:$J$44,5,FALSE))*VLOOKUP(SSPYLD2!AQ$4,'[1]INTERNAL PARAMETERS-1'!$B$5:$J$44,9,FALSE)*SSPYLD2!$F203</f>
        <v>0</v>
      </c>
      <c r="AR203" s="47">
        <f>SSPYLD1!AR203*VLOOKUP(SSPYLD2!AR$4,'[1]INTERNAL PARAMETERS-1'!$B$5:$J$44,5,FALSE)*VLOOKUP(SSPYLD2!AR$4,'[1]INTERNAL PARAMETERS-1'!$B$5:$J$44,7,FALSE)*SSPYLD2!$F203 + SSPYLD1!AR203*(1-VLOOKUP(SSPYLD2!AR$4,'[1]INTERNAL PARAMETERS-1'!$B$5:$J$44,5,FALSE))*VLOOKUP(SSPYLD2!AR$4,'[1]INTERNAL PARAMETERS-1'!$B$5:$J$44,9,FALSE)*SSPYLD2!$F203</f>
        <v>0</v>
      </c>
      <c r="AS203" s="47">
        <f>SSPYLD1!AS203*VLOOKUP(SSPYLD2!AS$4,'[1]INTERNAL PARAMETERS-1'!$B$5:$J$44,5,FALSE)*VLOOKUP(SSPYLD2!AS$4,'[1]INTERNAL PARAMETERS-1'!$B$5:$J$44,7,FALSE)*SSPYLD2!$F203 + SSPYLD1!AS203*(1-VLOOKUP(SSPYLD2!AS$4,'[1]INTERNAL PARAMETERS-1'!$B$5:$J$44,5,FALSE))*VLOOKUP(SSPYLD2!AS$4,'[1]INTERNAL PARAMETERS-1'!$B$5:$J$44,9,FALSE)*SSPYLD2!$F203</f>
        <v>0</v>
      </c>
      <c r="AT203" s="46">
        <f>SSPYLD1!AT203*VLOOKUP(SSPYLD2!AT$4,'[1]INTERNAL PARAMETERS-1'!$B$5:$J$44,5,FALSE)*VLOOKUP(SSPYLD2!AT$4,'[1]INTERNAL PARAMETERS-1'!$B$5:$J$44,7,FALSE)*SSPYLD2!$F203 + SSPYLD1!AT203*(1-VLOOKUP(SSPYLD2!AT$4,'[1]INTERNAL PARAMETERS-1'!$B$5:$J$44,5,FALSE))*VLOOKUP(SSPYLD2!AT$4,'[1]INTERNAL PARAMETERS-1'!$B$5:$J$44,9,FALSE)*SSPYLD2!$F203</f>
        <v>0</v>
      </c>
      <c r="AU203" s="48">
        <f>SSPYLD1!AU203*VLOOKUP(SSPYLD2!AU$4,'[1]INTERNAL PARAMETERS-1'!$B$5:$J$44,5,FALSE)*VLOOKUP(SSPYLD2!AU$4,'[1]INTERNAL PARAMETERS-1'!$B$5:$J$44,6,FALSE)*VLOOKUP(SSPYLD2!AU$4,'[1]INTERNAL PARAMETERS-1'!$B$5:$J$44,3,FALSE) + SSPYLD1!AU203*(1-VLOOKUP(SSPYLD2!AU$4,'[1]INTERNAL PARAMETERS-1'!$B$5:$J$44,5,FALSE))*VLOOKUP(SSPYLD2!AU$4,'[1]INTERNAL PARAMETERS-1'!$B$5:$J$44,8,FALSE)*VLOOKUP(SSPYLD2!AU$4,'[1]INTERNAL PARAMETERS-1'!$B$5:$J$44,3,FALSE)</f>
        <v>0</v>
      </c>
      <c r="AV203" s="47">
        <f>SSPYLD1!AV203*VLOOKUP(SSPYLD2!AV$4,'[1]INTERNAL PARAMETERS-1'!$B$5:$J$44,5,FALSE)*VLOOKUP(SSPYLD2!AV$4,'[1]INTERNAL PARAMETERS-1'!$B$5:$J$44,6,FALSE)*VLOOKUP(SSPYLD2!AV$4,'[1]INTERNAL PARAMETERS-1'!$B$5:$J$44,3,FALSE) + SSPYLD1!AV203*(1-VLOOKUP(SSPYLD2!AV$4,'[1]INTERNAL PARAMETERS-1'!$B$5:$J$44,5,FALSE))*VLOOKUP(SSPYLD2!AV$4,'[1]INTERNAL PARAMETERS-1'!$B$5:$J$44,8,FALSE)*VLOOKUP(SSPYLD2!AV$4,'[1]INTERNAL PARAMETERS-1'!$B$5:$J$44,3,FALSE)</f>
        <v>0</v>
      </c>
      <c r="AW203" s="47">
        <f>SSPYLD1!AW203*VLOOKUP(SSPYLD2!AW$4,'[1]INTERNAL PARAMETERS-1'!$B$5:$J$44,5,FALSE)*VLOOKUP(SSPYLD2!AW$4,'[1]INTERNAL PARAMETERS-1'!$B$5:$J$44,6,FALSE)*VLOOKUP(SSPYLD2!AW$4,'[1]INTERNAL PARAMETERS-1'!$B$5:$J$44,3,FALSE) + SSPYLD1!AW203*(1-VLOOKUP(SSPYLD2!AW$4,'[1]INTERNAL PARAMETERS-1'!$B$5:$J$44,5,FALSE))*VLOOKUP(SSPYLD2!AW$4,'[1]INTERNAL PARAMETERS-1'!$B$5:$J$44,8,FALSE)*VLOOKUP(SSPYLD2!AW$4,'[1]INTERNAL PARAMETERS-1'!$B$5:$J$44,3,FALSE)</f>
        <v>0</v>
      </c>
      <c r="AX203" s="47">
        <f>SSPYLD1!AX203*VLOOKUP(SSPYLD2!AX$4,'[1]INTERNAL PARAMETERS-1'!$B$5:$J$44,5,FALSE)*VLOOKUP(SSPYLD2!AX$4,'[1]INTERNAL PARAMETERS-1'!$B$5:$J$44,6,FALSE)*VLOOKUP(SSPYLD2!AX$4,'[1]INTERNAL PARAMETERS-1'!$B$5:$J$44,3,FALSE) + SSPYLD1!AX203*(1-VLOOKUP(SSPYLD2!AX$4,'[1]INTERNAL PARAMETERS-1'!$B$5:$J$44,5,FALSE))*VLOOKUP(SSPYLD2!AX$4,'[1]INTERNAL PARAMETERS-1'!$B$5:$J$44,8,FALSE)*VLOOKUP(SSPYLD2!AX$4,'[1]INTERNAL PARAMETERS-1'!$B$5:$J$44,3,FALSE)</f>
        <v>0</v>
      </c>
      <c r="AY203" s="47">
        <f>SSPYLD1!AY203*VLOOKUP(SSPYLD2!AY$4,'[1]INTERNAL PARAMETERS-1'!$B$5:$J$44,5,FALSE)*VLOOKUP(SSPYLD2!AY$4,'[1]INTERNAL PARAMETERS-1'!$B$5:$J$44,6,FALSE)*VLOOKUP(SSPYLD2!AY$4,'[1]INTERNAL PARAMETERS-1'!$B$5:$J$44,3,FALSE) + SSPYLD1!AY203*(1-VLOOKUP(SSPYLD2!AY$4,'[1]INTERNAL PARAMETERS-1'!$B$5:$J$44,5,FALSE))*VLOOKUP(SSPYLD2!AY$4,'[1]INTERNAL PARAMETERS-1'!$B$5:$J$44,8,FALSE)*VLOOKUP(SSPYLD2!AY$4,'[1]INTERNAL PARAMETERS-1'!$B$5:$J$44,3,FALSE)</f>
        <v>0</v>
      </c>
      <c r="AZ203" s="47">
        <f>SSPYLD1!AZ203*VLOOKUP(SSPYLD2!AZ$4,'[1]INTERNAL PARAMETERS-1'!$B$5:$J$44,5,FALSE)*VLOOKUP(SSPYLD2!AZ$4,'[1]INTERNAL PARAMETERS-1'!$B$5:$J$44,6,FALSE)*VLOOKUP(SSPYLD2!AZ$4,'[1]INTERNAL PARAMETERS-1'!$B$5:$J$44,3,FALSE) + SSPYLD1!AZ203*(1-VLOOKUP(SSPYLD2!AZ$4,'[1]INTERNAL PARAMETERS-1'!$B$5:$J$44,5,FALSE))*VLOOKUP(SSPYLD2!AZ$4,'[1]INTERNAL PARAMETERS-1'!$B$5:$J$44,8,FALSE)*VLOOKUP(SSPYLD2!AZ$4,'[1]INTERNAL PARAMETERS-1'!$B$5:$J$44,3,FALSE)</f>
        <v>0</v>
      </c>
      <c r="BA203" s="47">
        <f>SSPYLD1!BA203*VLOOKUP(SSPYLD2!BA$4,'[1]INTERNAL PARAMETERS-1'!$B$5:$J$44,5,FALSE)*VLOOKUP(SSPYLD2!BA$4,'[1]INTERNAL PARAMETERS-1'!$B$5:$J$44,6,FALSE)*VLOOKUP(SSPYLD2!BA$4,'[1]INTERNAL PARAMETERS-1'!$B$5:$J$44,3,FALSE) + SSPYLD1!BA203*(1-VLOOKUP(SSPYLD2!BA$4,'[1]INTERNAL PARAMETERS-1'!$B$5:$J$44,5,FALSE))*VLOOKUP(SSPYLD2!BA$4,'[1]INTERNAL PARAMETERS-1'!$B$5:$J$44,8,FALSE)*VLOOKUP(SSPYLD2!BA$4,'[1]INTERNAL PARAMETERS-1'!$B$5:$J$44,3,FALSE)</f>
        <v>0</v>
      </c>
      <c r="BB203" s="47">
        <f>SSPYLD1!BB203*VLOOKUP(SSPYLD2!BB$4,'[1]INTERNAL PARAMETERS-1'!$B$5:$J$44,5,FALSE)*VLOOKUP(SSPYLD2!BB$4,'[1]INTERNAL PARAMETERS-1'!$B$5:$J$44,6,FALSE)*VLOOKUP(SSPYLD2!BB$4,'[1]INTERNAL PARAMETERS-1'!$B$5:$J$44,3,FALSE) + SSPYLD1!BB203*(1-VLOOKUP(SSPYLD2!BB$4,'[1]INTERNAL PARAMETERS-1'!$B$5:$J$44,5,FALSE))*VLOOKUP(SSPYLD2!BB$4,'[1]INTERNAL PARAMETERS-1'!$B$5:$J$44,8,FALSE)*VLOOKUP(SSPYLD2!BB$4,'[1]INTERNAL PARAMETERS-1'!$B$5:$J$44,3,FALSE)</f>
        <v>0</v>
      </c>
      <c r="BC203" s="47">
        <f>SSPYLD1!BC203*VLOOKUP(SSPYLD2!BC$4,'[1]INTERNAL PARAMETERS-1'!$B$5:$J$44,5,FALSE)*VLOOKUP(SSPYLD2!BC$4,'[1]INTERNAL PARAMETERS-1'!$B$5:$J$44,6,FALSE)*VLOOKUP(SSPYLD2!BC$4,'[1]INTERNAL PARAMETERS-1'!$B$5:$J$44,3,FALSE) + SSPYLD1!BC203*(1-VLOOKUP(SSPYLD2!BC$4,'[1]INTERNAL PARAMETERS-1'!$B$5:$J$44,5,FALSE))*VLOOKUP(SSPYLD2!BC$4,'[1]INTERNAL PARAMETERS-1'!$B$5:$J$44,8,FALSE)*VLOOKUP(SSPYLD2!BC$4,'[1]INTERNAL PARAMETERS-1'!$B$5:$J$44,3,FALSE)</f>
        <v>0</v>
      </c>
      <c r="BD203" s="47">
        <f>SSPYLD1!BD203*VLOOKUP(SSPYLD2!BD$4,'[1]INTERNAL PARAMETERS-1'!$B$5:$J$44,5,FALSE)*VLOOKUP(SSPYLD2!BD$4,'[1]INTERNAL PARAMETERS-1'!$B$5:$J$44,6,FALSE)*VLOOKUP(SSPYLD2!BD$4,'[1]INTERNAL PARAMETERS-1'!$B$5:$J$44,3,FALSE) + SSPYLD1!BD203*(1-VLOOKUP(SSPYLD2!BD$4,'[1]INTERNAL PARAMETERS-1'!$B$5:$J$44,5,FALSE))*VLOOKUP(SSPYLD2!BD$4,'[1]INTERNAL PARAMETERS-1'!$B$5:$J$44,8,FALSE)*VLOOKUP(SSPYLD2!BD$4,'[1]INTERNAL PARAMETERS-1'!$B$5:$J$44,3,FALSE)</f>
        <v>0</v>
      </c>
      <c r="BE203" s="47">
        <f>SSPYLD1!BE203*VLOOKUP(SSPYLD2!BE$4,'[1]INTERNAL PARAMETERS-1'!$B$5:$J$44,5,FALSE)*VLOOKUP(SSPYLD2!BE$4,'[1]INTERNAL PARAMETERS-1'!$B$5:$J$44,6,FALSE)*VLOOKUP(SSPYLD2!BE$4,'[1]INTERNAL PARAMETERS-1'!$B$5:$J$44,3,FALSE) + SSPYLD1!BE203*(1-VLOOKUP(SSPYLD2!BE$4,'[1]INTERNAL PARAMETERS-1'!$B$5:$J$44,5,FALSE))*VLOOKUP(SSPYLD2!BE$4,'[1]INTERNAL PARAMETERS-1'!$B$5:$J$44,8,FALSE)*VLOOKUP(SSPYLD2!BE$4,'[1]INTERNAL PARAMETERS-1'!$B$5:$J$44,3,FALSE)</f>
        <v>0</v>
      </c>
      <c r="BF203" s="47">
        <f>SSPYLD1!BF203*VLOOKUP(SSPYLD2!BF$4,'[1]INTERNAL PARAMETERS-1'!$B$5:$J$44,5,FALSE)*VLOOKUP(SSPYLD2!BF$4,'[1]INTERNAL PARAMETERS-1'!$B$5:$J$44,6,FALSE)*VLOOKUP(SSPYLD2!BF$4,'[1]INTERNAL PARAMETERS-1'!$B$5:$J$44,3,FALSE) + SSPYLD1!BF203*(1-VLOOKUP(SSPYLD2!BF$4,'[1]INTERNAL PARAMETERS-1'!$B$5:$J$44,5,FALSE))*VLOOKUP(SSPYLD2!BF$4,'[1]INTERNAL PARAMETERS-1'!$B$5:$J$44,8,FALSE)*VLOOKUP(SSPYLD2!BF$4,'[1]INTERNAL PARAMETERS-1'!$B$5:$J$44,3,FALSE)</f>
        <v>0</v>
      </c>
      <c r="BG203" s="47">
        <f>SSPYLD1!BG203*VLOOKUP(SSPYLD2!BG$4,'[1]INTERNAL PARAMETERS-1'!$B$5:$J$44,5,FALSE)*VLOOKUP(SSPYLD2!BG$4,'[1]INTERNAL PARAMETERS-1'!$B$5:$J$44,6,FALSE)*VLOOKUP(SSPYLD2!BG$4,'[1]INTERNAL PARAMETERS-1'!$B$5:$J$44,3,FALSE) + SSPYLD1!BG203*(1-VLOOKUP(SSPYLD2!BG$4,'[1]INTERNAL PARAMETERS-1'!$B$5:$J$44,5,FALSE))*VLOOKUP(SSPYLD2!BG$4,'[1]INTERNAL PARAMETERS-1'!$B$5:$J$44,8,FALSE)*VLOOKUP(SSPYLD2!BG$4,'[1]INTERNAL PARAMETERS-1'!$B$5:$J$44,3,FALSE)</f>
        <v>0</v>
      </c>
      <c r="BH203" s="47">
        <f>SSPYLD1!BH203*VLOOKUP(SSPYLD2!BH$4,'[1]INTERNAL PARAMETERS-1'!$B$5:$J$44,5,FALSE)*VLOOKUP(SSPYLD2!BH$4,'[1]INTERNAL PARAMETERS-1'!$B$5:$J$44,6,FALSE)*VLOOKUP(SSPYLD2!BH$4,'[1]INTERNAL PARAMETERS-1'!$B$5:$J$44,3,FALSE) + SSPYLD1!BH203*(1-VLOOKUP(SSPYLD2!BH$4,'[1]INTERNAL PARAMETERS-1'!$B$5:$J$44,5,FALSE))*VLOOKUP(SSPYLD2!BH$4,'[1]INTERNAL PARAMETERS-1'!$B$5:$J$44,8,FALSE)*VLOOKUP(SSPYLD2!BH$4,'[1]INTERNAL PARAMETERS-1'!$B$5:$J$44,3,FALSE)</f>
        <v>0</v>
      </c>
      <c r="BI203" s="47">
        <f>SSPYLD1!BI203*VLOOKUP(SSPYLD2!BI$4,'[1]INTERNAL PARAMETERS-1'!$B$5:$J$44,5,FALSE)*VLOOKUP(SSPYLD2!BI$4,'[1]INTERNAL PARAMETERS-1'!$B$5:$J$44,6,FALSE)*VLOOKUP(SSPYLD2!BI$4,'[1]INTERNAL PARAMETERS-1'!$B$5:$J$44,3,FALSE) + SSPYLD1!BI203*(1-VLOOKUP(SSPYLD2!BI$4,'[1]INTERNAL PARAMETERS-1'!$B$5:$J$44,5,FALSE))*VLOOKUP(SSPYLD2!BI$4,'[1]INTERNAL PARAMETERS-1'!$B$5:$J$44,8,FALSE)*VLOOKUP(SSPYLD2!BI$4,'[1]INTERNAL PARAMETERS-1'!$B$5:$J$44,3,FALSE)</f>
        <v>0</v>
      </c>
      <c r="BJ203" s="47">
        <f>SSPYLD1!BJ203*VLOOKUP(SSPYLD2!BJ$4,'[1]INTERNAL PARAMETERS-1'!$B$5:$J$44,5,FALSE)*VLOOKUP(SSPYLD2!BJ$4,'[1]INTERNAL PARAMETERS-1'!$B$5:$J$44,6,FALSE)*VLOOKUP(SSPYLD2!BJ$4,'[1]INTERNAL PARAMETERS-1'!$B$5:$J$44,3,FALSE) + SSPYLD1!BJ203*(1-VLOOKUP(SSPYLD2!BJ$4,'[1]INTERNAL PARAMETERS-1'!$B$5:$J$44,5,FALSE))*VLOOKUP(SSPYLD2!BJ$4,'[1]INTERNAL PARAMETERS-1'!$B$5:$J$44,8,FALSE)*VLOOKUP(SSPYLD2!BJ$4,'[1]INTERNAL PARAMETERS-1'!$B$5:$J$44,3,FALSE)</f>
        <v>0</v>
      </c>
      <c r="BK203" s="47">
        <f>SSPYLD1!BK203*VLOOKUP(SSPYLD2!BK$4,'[1]INTERNAL PARAMETERS-1'!$B$5:$J$44,5,FALSE)*VLOOKUP(SSPYLD2!BK$4,'[1]INTERNAL PARAMETERS-1'!$B$5:$J$44,6,FALSE)*VLOOKUP(SSPYLD2!BK$4,'[1]INTERNAL PARAMETERS-1'!$B$5:$J$44,3,FALSE) + SSPYLD1!BK203*(1-VLOOKUP(SSPYLD2!BK$4,'[1]INTERNAL PARAMETERS-1'!$B$5:$J$44,5,FALSE))*VLOOKUP(SSPYLD2!BK$4,'[1]INTERNAL PARAMETERS-1'!$B$5:$J$44,8,FALSE)*VLOOKUP(SSPYLD2!BK$4,'[1]INTERNAL PARAMETERS-1'!$B$5:$J$44,3,FALSE)</f>
        <v>0</v>
      </c>
      <c r="BL203" s="47">
        <f>SSPYLD1!BL203*VLOOKUP(SSPYLD2!BL$4,'[1]INTERNAL PARAMETERS-1'!$B$5:$J$44,5,FALSE)*VLOOKUP(SSPYLD2!BL$4,'[1]INTERNAL PARAMETERS-1'!$B$5:$J$44,6,FALSE)*VLOOKUP(SSPYLD2!BL$4,'[1]INTERNAL PARAMETERS-1'!$B$5:$J$44,3,FALSE) + SSPYLD1!BL203*(1-VLOOKUP(SSPYLD2!BL$4,'[1]INTERNAL PARAMETERS-1'!$B$5:$J$44,5,FALSE))*VLOOKUP(SSPYLD2!BL$4,'[1]INTERNAL PARAMETERS-1'!$B$5:$J$44,8,FALSE)*VLOOKUP(SSPYLD2!BL$4,'[1]INTERNAL PARAMETERS-1'!$B$5:$J$44,3,FALSE)</f>
        <v>0</v>
      </c>
      <c r="BM203" s="47">
        <f>SSPYLD1!BM203*VLOOKUP(SSPYLD2!BM$4,'[1]INTERNAL PARAMETERS-1'!$B$5:$J$44,5,FALSE)*VLOOKUP(SSPYLD2!BM$4,'[1]INTERNAL PARAMETERS-1'!$B$5:$J$44,6,FALSE)*VLOOKUP(SSPYLD2!BM$4,'[1]INTERNAL PARAMETERS-1'!$B$5:$J$44,3,FALSE) + SSPYLD1!BM203*(1-VLOOKUP(SSPYLD2!BM$4,'[1]INTERNAL PARAMETERS-1'!$B$5:$J$44,5,FALSE))*VLOOKUP(SSPYLD2!BM$4,'[1]INTERNAL PARAMETERS-1'!$B$5:$J$44,8,FALSE)*VLOOKUP(SSPYLD2!BM$4,'[1]INTERNAL PARAMETERS-1'!$B$5:$J$44,3,FALSE)</f>
        <v>0</v>
      </c>
      <c r="BN203" s="47">
        <f>SSPYLD1!BN203*VLOOKUP(SSPYLD2!BN$4,'[1]INTERNAL PARAMETERS-1'!$B$5:$J$44,5,FALSE)*VLOOKUP(SSPYLD2!BN$4,'[1]INTERNAL PARAMETERS-1'!$B$5:$J$44,6,FALSE)*VLOOKUP(SSPYLD2!BN$4,'[1]INTERNAL PARAMETERS-1'!$B$5:$J$44,3,FALSE) + SSPYLD1!BN203*(1-VLOOKUP(SSPYLD2!BN$4,'[1]INTERNAL PARAMETERS-1'!$B$5:$J$44,5,FALSE))*VLOOKUP(SSPYLD2!BN$4,'[1]INTERNAL PARAMETERS-1'!$B$5:$J$44,8,FALSE)*VLOOKUP(SSPYLD2!BN$4,'[1]INTERNAL PARAMETERS-1'!$B$5:$J$44,3,FALSE)</f>
        <v>0</v>
      </c>
      <c r="BO203" s="47">
        <f>SSPYLD1!BO203*VLOOKUP(SSPYLD2!BO$4,'[1]INTERNAL PARAMETERS-1'!$B$5:$J$44,5,FALSE)*VLOOKUP(SSPYLD2!BO$4,'[1]INTERNAL PARAMETERS-1'!$B$5:$J$44,6,FALSE)*VLOOKUP(SSPYLD2!BO$4,'[1]INTERNAL PARAMETERS-1'!$B$5:$J$44,3,FALSE) + SSPYLD1!BO203*(1-VLOOKUP(SSPYLD2!BO$4,'[1]INTERNAL PARAMETERS-1'!$B$5:$J$44,5,FALSE))*VLOOKUP(SSPYLD2!BO$4,'[1]INTERNAL PARAMETERS-1'!$B$5:$J$44,8,FALSE)*VLOOKUP(SSPYLD2!BO$4,'[1]INTERNAL PARAMETERS-1'!$B$5:$J$44,3,FALSE)</f>
        <v>0</v>
      </c>
      <c r="BP203" s="47">
        <f>SSPYLD1!BP203*VLOOKUP(SSPYLD2!BP$4,'[1]INTERNAL PARAMETERS-1'!$B$5:$J$44,5,FALSE)*VLOOKUP(SSPYLD2!BP$4,'[1]INTERNAL PARAMETERS-1'!$B$5:$J$44,6,FALSE)*VLOOKUP(SSPYLD2!BP$4,'[1]INTERNAL PARAMETERS-1'!$B$5:$J$44,3,FALSE) + SSPYLD1!BP203*(1-VLOOKUP(SSPYLD2!BP$4,'[1]INTERNAL PARAMETERS-1'!$B$5:$J$44,5,FALSE))*VLOOKUP(SSPYLD2!BP$4,'[1]INTERNAL PARAMETERS-1'!$B$5:$J$44,8,FALSE)*VLOOKUP(SSPYLD2!BP$4,'[1]INTERNAL PARAMETERS-1'!$B$5:$J$44,3,FALSE)</f>
        <v>0</v>
      </c>
      <c r="BQ203" s="47">
        <f>SSPYLD1!BQ203*VLOOKUP(SSPYLD2!BQ$4,'[1]INTERNAL PARAMETERS-1'!$B$5:$J$44,5,FALSE)*VLOOKUP(SSPYLD2!BQ$4,'[1]INTERNAL PARAMETERS-1'!$B$5:$J$44,6,FALSE)*VLOOKUP(SSPYLD2!BQ$4,'[1]INTERNAL PARAMETERS-1'!$B$5:$J$44,3,FALSE) + SSPYLD1!BQ203*(1-VLOOKUP(SSPYLD2!BQ$4,'[1]INTERNAL PARAMETERS-1'!$B$5:$J$44,5,FALSE))*VLOOKUP(SSPYLD2!BQ$4,'[1]INTERNAL PARAMETERS-1'!$B$5:$J$44,8,FALSE)*VLOOKUP(SSPYLD2!BQ$4,'[1]INTERNAL PARAMETERS-1'!$B$5:$J$44,3,FALSE)</f>
        <v>0</v>
      </c>
      <c r="BR203" s="47">
        <f>SSPYLD1!BR203*VLOOKUP(SSPYLD2!BR$4,'[1]INTERNAL PARAMETERS-1'!$B$5:$J$44,5,FALSE)*VLOOKUP(SSPYLD2!BR$4,'[1]INTERNAL PARAMETERS-1'!$B$5:$J$44,6,FALSE)*VLOOKUP(SSPYLD2!BR$4,'[1]INTERNAL PARAMETERS-1'!$B$5:$J$44,3,FALSE) + SSPYLD1!BR203*(1-VLOOKUP(SSPYLD2!BR$4,'[1]INTERNAL PARAMETERS-1'!$B$5:$J$44,5,FALSE))*VLOOKUP(SSPYLD2!BR$4,'[1]INTERNAL PARAMETERS-1'!$B$5:$J$44,8,FALSE)*VLOOKUP(SSPYLD2!BR$4,'[1]INTERNAL PARAMETERS-1'!$B$5:$J$44,3,FALSE)</f>
        <v>0</v>
      </c>
      <c r="BS203" s="47">
        <f>SSPYLD1!BS203*VLOOKUP(SSPYLD2!BS$4,'[1]INTERNAL PARAMETERS-1'!$B$5:$J$44,5,FALSE)*VLOOKUP(SSPYLD2!BS$4,'[1]INTERNAL PARAMETERS-1'!$B$5:$J$44,6,FALSE)*VLOOKUP(SSPYLD2!BS$4,'[1]INTERNAL PARAMETERS-1'!$B$5:$J$44,3,FALSE) + SSPYLD1!BS203*(1-VLOOKUP(SSPYLD2!BS$4,'[1]INTERNAL PARAMETERS-1'!$B$5:$J$44,5,FALSE))*VLOOKUP(SSPYLD2!BS$4,'[1]INTERNAL PARAMETERS-1'!$B$5:$J$44,8,FALSE)*VLOOKUP(SSPYLD2!BS$4,'[1]INTERNAL PARAMETERS-1'!$B$5:$J$44,3,FALSE)</f>
        <v>0</v>
      </c>
      <c r="BT203" s="47">
        <f>SSPYLD1!BT203*VLOOKUP(SSPYLD2!BT$4,'[1]INTERNAL PARAMETERS-1'!$B$5:$J$44,5,FALSE)*VLOOKUP(SSPYLD2!BT$4,'[1]INTERNAL PARAMETERS-1'!$B$5:$J$44,6,FALSE)*VLOOKUP(SSPYLD2!BT$4,'[1]INTERNAL PARAMETERS-1'!$B$5:$J$44,3,FALSE) + SSPYLD1!BT203*(1-VLOOKUP(SSPYLD2!BT$4,'[1]INTERNAL PARAMETERS-1'!$B$5:$J$44,5,FALSE))*VLOOKUP(SSPYLD2!BT$4,'[1]INTERNAL PARAMETERS-1'!$B$5:$J$44,8,FALSE)*VLOOKUP(SSPYLD2!BT$4,'[1]INTERNAL PARAMETERS-1'!$B$5:$J$44,3,FALSE)</f>
        <v>0</v>
      </c>
      <c r="BU203" s="47">
        <f>SSPYLD1!BU203*VLOOKUP(SSPYLD2!BU$4,'[1]INTERNAL PARAMETERS-1'!$B$5:$J$44,5,FALSE)*VLOOKUP(SSPYLD2!BU$4,'[1]INTERNAL PARAMETERS-1'!$B$5:$J$44,6,FALSE)*VLOOKUP(SSPYLD2!BU$4,'[1]INTERNAL PARAMETERS-1'!$B$5:$J$44,3,FALSE) + SSPYLD1!BU203*(1-VLOOKUP(SSPYLD2!BU$4,'[1]INTERNAL PARAMETERS-1'!$B$5:$J$44,5,FALSE))*VLOOKUP(SSPYLD2!BU$4,'[1]INTERNAL PARAMETERS-1'!$B$5:$J$44,8,FALSE)*VLOOKUP(SSPYLD2!BU$4,'[1]INTERNAL PARAMETERS-1'!$B$5:$J$44,3,FALSE)</f>
        <v>0</v>
      </c>
      <c r="BV203" s="47">
        <f>SSPYLD1!BV203*VLOOKUP(SSPYLD2!BV$4,'[1]INTERNAL PARAMETERS-1'!$B$5:$J$44,5,FALSE)*VLOOKUP(SSPYLD2!BV$4,'[1]INTERNAL PARAMETERS-1'!$B$5:$J$44,6,FALSE)*VLOOKUP(SSPYLD2!BV$4,'[1]INTERNAL PARAMETERS-1'!$B$5:$J$44,3,FALSE) + SSPYLD1!BV203*(1-VLOOKUP(SSPYLD2!BV$4,'[1]INTERNAL PARAMETERS-1'!$B$5:$J$44,5,FALSE))*VLOOKUP(SSPYLD2!BV$4,'[1]INTERNAL PARAMETERS-1'!$B$5:$J$44,8,FALSE)*VLOOKUP(SSPYLD2!BV$4,'[1]INTERNAL PARAMETERS-1'!$B$5:$J$44,3,FALSE)</f>
        <v>0</v>
      </c>
      <c r="BW203" s="47">
        <f>SSPYLD1!BW203*VLOOKUP(SSPYLD2!BW$4,'[1]INTERNAL PARAMETERS-1'!$B$5:$J$44,5,FALSE)*VLOOKUP(SSPYLD2!BW$4,'[1]INTERNAL PARAMETERS-1'!$B$5:$J$44,6,FALSE)*VLOOKUP(SSPYLD2!BW$4,'[1]INTERNAL PARAMETERS-1'!$B$5:$J$44,3,FALSE) + SSPYLD1!BW203*(1-VLOOKUP(SSPYLD2!BW$4,'[1]INTERNAL PARAMETERS-1'!$B$5:$J$44,5,FALSE))*VLOOKUP(SSPYLD2!BW$4,'[1]INTERNAL PARAMETERS-1'!$B$5:$J$44,8,FALSE)*VLOOKUP(SSPYLD2!BW$4,'[1]INTERNAL PARAMETERS-1'!$B$5:$J$44,3,FALSE)</f>
        <v>0</v>
      </c>
      <c r="BX203" s="47">
        <f>SSPYLD1!BX203*VLOOKUP(SSPYLD2!BX$4,'[1]INTERNAL PARAMETERS-1'!$B$5:$J$44,5,FALSE)*VLOOKUP(SSPYLD2!BX$4,'[1]INTERNAL PARAMETERS-1'!$B$5:$J$44,6,FALSE)*VLOOKUP(SSPYLD2!BX$4,'[1]INTERNAL PARAMETERS-1'!$B$5:$J$44,3,FALSE) + SSPYLD1!BX203*(1-VLOOKUP(SSPYLD2!BX$4,'[1]INTERNAL PARAMETERS-1'!$B$5:$J$44,5,FALSE))*VLOOKUP(SSPYLD2!BX$4,'[1]INTERNAL PARAMETERS-1'!$B$5:$J$44,8,FALSE)*VLOOKUP(SSPYLD2!BX$4,'[1]INTERNAL PARAMETERS-1'!$B$5:$J$44,3,FALSE)</f>
        <v>0</v>
      </c>
      <c r="BY203" s="47">
        <f>SSPYLD1!BY203*VLOOKUP(SSPYLD2!BY$4,'[1]INTERNAL PARAMETERS-1'!$B$5:$J$44,5,FALSE)*VLOOKUP(SSPYLD2!BY$4,'[1]INTERNAL PARAMETERS-1'!$B$5:$J$44,6,FALSE)*VLOOKUP(SSPYLD2!BY$4,'[1]INTERNAL PARAMETERS-1'!$B$5:$J$44,3,FALSE) + SSPYLD1!BY203*(1-VLOOKUP(SSPYLD2!BY$4,'[1]INTERNAL PARAMETERS-1'!$B$5:$J$44,5,FALSE))*VLOOKUP(SSPYLD2!BY$4,'[1]INTERNAL PARAMETERS-1'!$B$5:$J$44,8,FALSE)*VLOOKUP(SSPYLD2!BY$4,'[1]INTERNAL PARAMETERS-1'!$B$5:$J$44,3,FALSE)</f>
        <v>0</v>
      </c>
      <c r="BZ203" s="47">
        <f>SSPYLD1!BZ203*VLOOKUP(SSPYLD2!BZ$4,'[1]INTERNAL PARAMETERS-1'!$B$5:$J$44,5,FALSE)*VLOOKUP(SSPYLD2!BZ$4,'[1]INTERNAL PARAMETERS-1'!$B$5:$J$44,6,FALSE)*VLOOKUP(SSPYLD2!BZ$4,'[1]INTERNAL PARAMETERS-1'!$B$5:$J$44,3,FALSE) + SSPYLD1!BZ203*(1-VLOOKUP(SSPYLD2!BZ$4,'[1]INTERNAL PARAMETERS-1'!$B$5:$J$44,5,FALSE))*VLOOKUP(SSPYLD2!BZ$4,'[1]INTERNAL PARAMETERS-1'!$B$5:$J$44,8,FALSE)*VLOOKUP(SSPYLD2!BZ$4,'[1]INTERNAL PARAMETERS-1'!$B$5:$J$44,3,FALSE)</f>
        <v>0</v>
      </c>
      <c r="CA203" s="47">
        <f>SSPYLD1!CA203*VLOOKUP(SSPYLD2!CA$4,'[1]INTERNAL PARAMETERS-1'!$B$5:$J$44,5,FALSE)*VLOOKUP(SSPYLD2!CA$4,'[1]INTERNAL PARAMETERS-1'!$B$5:$J$44,6,FALSE)*VLOOKUP(SSPYLD2!CA$4,'[1]INTERNAL PARAMETERS-1'!$B$5:$J$44,3,FALSE) + SSPYLD1!CA203*(1-VLOOKUP(SSPYLD2!CA$4,'[1]INTERNAL PARAMETERS-1'!$B$5:$J$44,5,FALSE))*VLOOKUP(SSPYLD2!CA$4,'[1]INTERNAL PARAMETERS-1'!$B$5:$J$44,8,FALSE)*VLOOKUP(SSPYLD2!CA$4,'[1]INTERNAL PARAMETERS-1'!$B$5:$J$44,3,FALSE)</f>
        <v>0</v>
      </c>
      <c r="CB203" s="47">
        <f>SSPYLD1!CB203*VLOOKUP(SSPYLD2!CB$4,'[1]INTERNAL PARAMETERS-1'!$B$5:$J$44,5,FALSE)*VLOOKUP(SSPYLD2!CB$4,'[1]INTERNAL PARAMETERS-1'!$B$5:$J$44,6,FALSE)*VLOOKUP(SSPYLD2!CB$4,'[1]INTERNAL PARAMETERS-1'!$B$5:$J$44,3,FALSE) + SSPYLD1!CB203*(1-VLOOKUP(SSPYLD2!CB$4,'[1]INTERNAL PARAMETERS-1'!$B$5:$J$44,5,FALSE))*VLOOKUP(SSPYLD2!CB$4,'[1]INTERNAL PARAMETERS-1'!$B$5:$J$44,8,FALSE)*VLOOKUP(SSPYLD2!CB$4,'[1]INTERNAL PARAMETERS-1'!$B$5:$J$44,3,FALSE)</f>
        <v>0</v>
      </c>
      <c r="CC203" s="47">
        <f>SSPYLD1!CC203*VLOOKUP(SSPYLD2!CC$4,'[1]INTERNAL PARAMETERS-1'!$B$5:$J$44,5,FALSE)*VLOOKUP(SSPYLD2!CC$4,'[1]INTERNAL PARAMETERS-1'!$B$5:$J$44,6,FALSE)*VLOOKUP(SSPYLD2!CC$4,'[1]INTERNAL PARAMETERS-1'!$B$5:$J$44,3,FALSE) + SSPYLD1!CC203*(1-VLOOKUP(SSPYLD2!CC$4,'[1]INTERNAL PARAMETERS-1'!$B$5:$J$44,5,FALSE))*VLOOKUP(SSPYLD2!CC$4,'[1]INTERNAL PARAMETERS-1'!$B$5:$J$44,8,FALSE)*VLOOKUP(SSPYLD2!CC$4,'[1]INTERNAL PARAMETERS-1'!$B$5:$J$44,3,FALSE)</f>
        <v>0</v>
      </c>
      <c r="CD203" s="47">
        <f>SSPYLD1!CD203*VLOOKUP(SSPYLD2!CD$4,'[1]INTERNAL PARAMETERS-1'!$B$5:$J$44,5,FALSE)*VLOOKUP(SSPYLD2!CD$4,'[1]INTERNAL PARAMETERS-1'!$B$5:$J$44,6,FALSE)*VLOOKUP(SSPYLD2!CD$4,'[1]INTERNAL PARAMETERS-1'!$B$5:$J$44,3,FALSE) + SSPYLD1!CD203*(1-VLOOKUP(SSPYLD2!CD$4,'[1]INTERNAL PARAMETERS-1'!$B$5:$J$44,5,FALSE))*VLOOKUP(SSPYLD2!CD$4,'[1]INTERNAL PARAMETERS-1'!$B$5:$J$44,8,FALSE)*VLOOKUP(SSPYLD2!CD$4,'[1]INTERNAL PARAMETERS-1'!$B$5:$J$44,3,FALSE)</f>
        <v>0</v>
      </c>
      <c r="CE203" s="47">
        <f>SSPYLD1!CE203*VLOOKUP(SSPYLD2!CE$4,'[1]INTERNAL PARAMETERS-1'!$B$5:$J$44,5,FALSE)*VLOOKUP(SSPYLD2!CE$4,'[1]INTERNAL PARAMETERS-1'!$B$5:$J$44,6,FALSE)*VLOOKUP(SSPYLD2!CE$4,'[1]INTERNAL PARAMETERS-1'!$B$5:$J$44,3,FALSE) + SSPYLD1!CE203*(1-VLOOKUP(SSPYLD2!CE$4,'[1]INTERNAL PARAMETERS-1'!$B$5:$J$44,5,FALSE))*VLOOKUP(SSPYLD2!CE$4,'[1]INTERNAL PARAMETERS-1'!$B$5:$J$44,8,FALSE)*VLOOKUP(SSPYLD2!CE$4,'[1]INTERNAL PARAMETERS-1'!$B$5:$J$44,3,FALSE)</f>
        <v>0</v>
      </c>
      <c r="CF203" s="47">
        <f>SSPYLD1!CF203*VLOOKUP(SSPYLD2!CF$4,'[1]INTERNAL PARAMETERS-1'!$B$5:$J$44,5,FALSE)*VLOOKUP(SSPYLD2!CF$4,'[1]INTERNAL PARAMETERS-1'!$B$5:$J$44,6,FALSE)*VLOOKUP(SSPYLD2!CF$4,'[1]INTERNAL PARAMETERS-1'!$B$5:$J$44,3,FALSE) + SSPYLD1!CF203*(1-VLOOKUP(SSPYLD2!CF$4,'[1]INTERNAL PARAMETERS-1'!$B$5:$J$44,5,FALSE))*VLOOKUP(SSPYLD2!CF$4,'[1]INTERNAL PARAMETERS-1'!$B$5:$J$44,8,FALSE)*VLOOKUP(SSPYLD2!CF$4,'[1]INTERNAL PARAMETERS-1'!$B$5:$J$44,3,FALSE)</f>
        <v>0</v>
      </c>
      <c r="CG203" s="47">
        <f>SSPYLD1!CG203*VLOOKUP(SSPYLD2!CG$4,'[1]INTERNAL PARAMETERS-1'!$B$5:$J$44,5,FALSE)*VLOOKUP(SSPYLD2!CG$4,'[1]INTERNAL PARAMETERS-1'!$B$5:$J$44,6,FALSE)*VLOOKUP(SSPYLD2!CG$4,'[1]INTERNAL PARAMETERS-1'!$B$5:$J$44,3,FALSE) + SSPYLD1!CG203*(1-VLOOKUP(SSPYLD2!CG$4,'[1]INTERNAL PARAMETERS-1'!$B$5:$J$44,5,FALSE))*VLOOKUP(SSPYLD2!CG$4,'[1]INTERNAL PARAMETERS-1'!$B$5:$J$44,8,FALSE)*VLOOKUP(SSPYLD2!CG$4,'[1]INTERNAL PARAMETERS-1'!$B$5:$J$44,3,FALSE)</f>
        <v>0</v>
      </c>
      <c r="CH203" s="46">
        <f>SSPYLD1!CH203*VLOOKUP(SSPYLD2!CH$4,'[1]INTERNAL PARAMETERS-1'!$B$5:$J$44,5,FALSE)*VLOOKUP(SSPYLD2!CH$4,'[1]INTERNAL PARAMETERS-1'!$B$5:$J$44,6,FALSE)*VLOOKUP(SSPYLD2!CH$4,'[1]INTERNAL PARAMETERS-1'!$B$5:$J$44,3,FALSE) + SSPYLD1!CH203*(1-VLOOKUP(SSPYLD2!CH$4,'[1]INTERNAL PARAMETERS-1'!$B$5:$J$44,5,FALSE))*VLOOKUP(SSPYLD2!CH$4,'[1]INTERNAL PARAMETERS-1'!$B$5:$J$44,8,FALSE)*VLOOKUP(SSPYLD2!CH$4,'[1]INTERNAL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 x14ac:dyDescent="0.4">
      <c r="B204" s="61" t="s">
        <v>7</v>
      </c>
      <c r="C204" s="60" t="s">
        <v>50</v>
      </c>
      <c r="D204" s="60" t="s">
        <v>66</v>
      </c>
      <c r="E204" s="135">
        <f>'S Str&amp;Pad'!X204</f>
        <v>0</v>
      </c>
      <c r="F204" s="62">
        <f>'[1]INTERNAL PARAMETERS-1'!M6</f>
        <v>78.760000000000005</v>
      </c>
      <c r="G204" s="48">
        <f>SSPYLD1!G204*VLOOKUP(SSPYLD2!G$4,'[1]INTERNAL PARAMETERS-1'!$B$5:$J$44,5,FALSE)*VLOOKUP(SSPYLD2!G$4,'[1]INTERNAL PARAMETERS-1'!$B$5:$J$44,7,FALSE)*SSPYLD2!$F204 + SSPYLD1!G204*(1-VLOOKUP(SSPYLD2!G$4,'[1]INTERNAL PARAMETERS-1'!$B$5:$J$44,5,FALSE))*VLOOKUP(SSPYLD2!G$4,'[1]INTERNAL PARAMETERS-1'!$B$5:$J$44,9,FALSE)*SSPYLD2!$F204</f>
        <v>0</v>
      </c>
      <c r="H204" s="47">
        <f>SSPYLD1!H204*VLOOKUP(SSPYLD2!H$4,'[1]INTERNAL PARAMETERS-1'!$B$5:$J$44,5,FALSE)*VLOOKUP(SSPYLD2!H$4,'[1]INTERNAL PARAMETERS-1'!$B$5:$J$44,7,FALSE)*SSPYLD2!$F204 + SSPYLD1!H204*(1-VLOOKUP(SSPYLD2!H$4,'[1]INTERNAL PARAMETERS-1'!$B$5:$J$44,5,FALSE))*VLOOKUP(SSPYLD2!H$4,'[1]INTERNAL PARAMETERS-1'!$B$5:$J$44,9,FALSE)*SSPYLD2!$F204</f>
        <v>0</v>
      </c>
      <c r="I204" s="47">
        <f>SSPYLD1!I204*VLOOKUP(SSPYLD2!I$4,'[1]INTERNAL PARAMETERS-1'!$B$5:$J$44,5,FALSE)*VLOOKUP(SSPYLD2!I$4,'[1]INTERNAL PARAMETERS-1'!$B$5:$J$44,7,FALSE)*SSPYLD2!$F204 + SSPYLD1!I204*(1-VLOOKUP(SSPYLD2!I$4,'[1]INTERNAL PARAMETERS-1'!$B$5:$J$44,5,FALSE))*VLOOKUP(SSPYLD2!I$4,'[1]INTERNAL PARAMETERS-1'!$B$5:$J$44,9,FALSE)*SSPYLD2!$F204</f>
        <v>0</v>
      </c>
      <c r="J204" s="47">
        <f>SSPYLD1!J204*VLOOKUP(SSPYLD2!J$4,'[1]INTERNAL PARAMETERS-1'!$B$5:$J$44,5,FALSE)*VLOOKUP(SSPYLD2!J$4,'[1]INTERNAL PARAMETERS-1'!$B$5:$J$44,7,FALSE)*SSPYLD2!$F204 + SSPYLD1!J204*(1-VLOOKUP(SSPYLD2!J$4,'[1]INTERNAL PARAMETERS-1'!$B$5:$J$44,5,FALSE))*VLOOKUP(SSPYLD2!J$4,'[1]INTERNAL PARAMETERS-1'!$B$5:$J$44,9,FALSE)*SSPYLD2!$F204</f>
        <v>0</v>
      </c>
      <c r="K204" s="47">
        <f>SSPYLD1!K204*VLOOKUP(SSPYLD2!K$4,'[1]INTERNAL PARAMETERS-1'!$B$5:$J$44,5,FALSE)*VLOOKUP(SSPYLD2!K$4,'[1]INTERNAL PARAMETERS-1'!$B$5:$J$44,7,FALSE)*SSPYLD2!$F204 + SSPYLD1!K204*(1-VLOOKUP(SSPYLD2!K$4,'[1]INTERNAL PARAMETERS-1'!$B$5:$J$44,5,FALSE))*VLOOKUP(SSPYLD2!K$4,'[1]INTERNAL PARAMETERS-1'!$B$5:$J$44,9,FALSE)*SSPYLD2!$F204</f>
        <v>0</v>
      </c>
      <c r="L204" s="47">
        <f>SSPYLD1!L204*VLOOKUP(SSPYLD2!L$4,'[1]INTERNAL PARAMETERS-1'!$B$5:$J$44,5,FALSE)*VLOOKUP(SSPYLD2!L$4,'[1]INTERNAL PARAMETERS-1'!$B$5:$J$44,7,FALSE)*SSPYLD2!$F204 + SSPYLD1!L204*(1-VLOOKUP(SSPYLD2!L$4,'[1]INTERNAL PARAMETERS-1'!$B$5:$J$44,5,FALSE))*VLOOKUP(SSPYLD2!L$4,'[1]INTERNAL PARAMETERS-1'!$B$5:$J$44,9,FALSE)*SSPYLD2!$F204</f>
        <v>0</v>
      </c>
      <c r="M204" s="47">
        <f>SSPYLD1!M204*VLOOKUP(SSPYLD2!M$4,'[1]INTERNAL PARAMETERS-1'!$B$5:$J$44,5,FALSE)*VLOOKUP(SSPYLD2!M$4,'[1]INTERNAL PARAMETERS-1'!$B$5:$J$44,7,FALSE)*SSPYLD2!$F204 + SSPYLD1!M204*(1-VLOOKUP(SSPYLD2!M$4,'[1]INTERNAL PARAMETERS-1'!$B$5:$J$44,5,FALSE))*VLOOKUP(SSPYLD2!M$4,'[1]INTERNAL PARAMETERS-1'!$B$5:$J$44,9,FALSE)*SSPYLD2!$F204</f>
        <v>0</v>
      </c>
      <c r="N204" s="47">
        <f>SSPYLD1!N204*VLOOKUP(SSPYLD2!N$4,'[1]INTERNAL PARAMETERS-1'!$B$5:$J$44,5,FALSE)*VLOOKUP(SSPYLD2!N$4,'[1]INTERNAL PARAMETERS-1'!$B$5:$J$44,7,FALSE)*SSPYLD2!$F204 + SSPYLD1!N204*(1-VLOOKUP(SSPYLD2!N$4,'[1]INTERNAL PARAMETERS-1'!$B$5:$J$44,5,FALSE))*VLOOKUP(SSPYLD2!N$4,'[1]INTERNAL PARAMETERS-1'!$B$5:$J$44,9,FALSE)*SSPYLD2!$F204</f>
        <v>0</v>
      </c>
      <c r="O204" s="47">
        <f>SSPYLD1!O204*VLOOKUP(SSPYLD2!O$4,'[1]INTERNAL PARAMETERS-1'!$B$5:$J$44,5,FALSE)*VLOOKUP(SSPYLD2!O$4,'[1]INTERNAL PARAMETERS-1'!$B$5:$J$44,7,FALSE)*SSPYLD2!$F204 + SSPYLD1!O204*(1-VLOOKUP(SSPYLD2!O$4,'[1]INTERNAL PARAMETERS-1'!$B$5:$J$44,5,FALSE))*VLOOKUP(SSPYLD2!O$4,'[1]INTERNAL PARAMETERS-1'!$B$5:$J$44,9,FALSE)*SSPYLD2!$F204</f>
        <v>0</v>
      </c>
      <c r="P204" s="47">
        <f>SSPYLD1!P204*VLOOKUP(SSPYLD2!P$4,'[1]INTERNAL PARAMETERS-1'!$B$5:$J$44,5,FALSE)*VLOOKUP(SSPYLD2!P$4,'[1]INTERNAL PARAMETERS-1'!$B$5:$J$44,7,FALSE)*SSPYLD2!$F204 + SSPYLD1!P204*(1-VLOOKUP(SSPYLD2!P$4,'[1]INTERNAL PARAMETERS-1'!$B$5:$J$44,5,FALSE))*VLOOKUP(SSPYLD2!P$4,'[1]INTERNAL PARAMETERS-1'!$B$5:$J$44,9,FALSE)*SSPYLD2!$F204</f>
        <v>0</v>
      </c>
      <c r="Q204" s="47">
        <f>SSPYLD1!Q204*VLOOKUP(SSPYLD2!Q$4,'[1]INTERNAL PARAMETERS-1'!$B$5:$J$44,5,FALSE)*VLOOKUP(SSPYLD2!Q$4,'[1]INTERNAL PARAMETERS-1'!$B$5:$J$44,7,FALSE)*SSPYLD2!$F204 + SSPYLD1!Q204*(1-VLOOKUP(SSPYLD2!Q$4,'[1]INTERNAL PARAMETERS-1'!$B$5:$J$44,5,FALSE))*VLOOKUP(SSPYLD2!Q$4,'[1]INTERNAL PARAMETERS-1'!$B$5:$J$44,9,FALSE)*SSPYLD2!$F204</f>
        <v>0</v>
      </c>
      <c r="R204" s="47">
        <f>SSPYLD1!R204*VLOOKUP(SSPYLD2!R$4,'[1]INTERNAL PARAMETERS-1'!$B$5:$J$44,5,FALSE)*VLOOKUP(SSPYLD2!R$4,'[1]INTERNAL PARAMETERS-1'!$B$5:$J$44,7,FALSE)*SSPYLD2!$F204 + SSPYLD1!R204*(1-VLOOKUP(SSPYLD2!R$4,'[1]INTERNAL PARAMETERS-1'!$B$5:$J$44,5,FALSE))*VLOOKUP(SSPYLD2!R$4,'[1]INTERNAL PARAMETERS-1'!$B$5:$J$44,9,FALSE)*SSPYLD2!$F204</f>
        <v>0</v>
      </c>
      <c r="S204" s="47">
        <f>SSPYLD1!S204*VLOOKUP(SSPYLD2!S$4,'[1]INTERNAL PARAMETERS-1'!$B$5:$J$44,5,FALSE)*VLOOKUP(SSPYLD2!S$4,'[1]INTERNAL PARAMETERS-1'!$B$5:$J$44,7,FALSE)*SSPYLD2!$F204 + SSPYLD1!S204*(1-VLOOKUP(SSPYLD2!S$4,'[1]INTERNAL PARAMETERS-1'!$B$5:$J$44,5,FALSE))*VLOOKUP(SSPYLD2!S$4,'[1]INTERNAL PARAMETERS-1'!$B$5:$J$44,9,FALSE)*SSPYLD2!$F204</f>
        <v>0</v>
      </c>
      <c r="T204" s="47">
        <f>SSPYLD1!T204*VLOOKUP(SSPYLD2!T$4,'[1]INTERNAL PARAMETERS-1'!$B$5:$J$44,5,FALSE)*VLOOKUP(SSPYLD2!T$4,'[1]INTERNAL PARAMETERS-1'!$B$5:$J$44,7,FALSE)*SSPYLD2!$F204 + SSPYLD1!T204*(1-VLOOKUP(SSPYLD2!T$4,'[1]INTERNAL PARAMETERS-1'!$B$5:$J$44,5,FALSE))*VLOOKUP(SSPYLD2!T$4,'[1]INTERNAL PARAMETERS-1'!$B$5:$J$44,9,FALSE)*SSPYLD2!$F204</f>
        <v>0</v>
      </c>
      <c r="U204" s="47">
        <f>SSPYLD1!U204*VLOOKUP(SSPYLD2!U$4,'[1]INTERNAL PARAMETERS-1'!$B$5:$J$44,5,FALSE)*VLOOKUP(SSPYLD2!U$4,'[1]INTERNAL PARAMETERS-1'!$B$5:$J$44,7,FALSE)*SSPYLD2!$F204 + SSPYLD1!U204*(1-VLOOKUP(SSPYLD2!U$4,'[1]INTERNAL PARAMETERS-1'!$B$5:$J$44,5,FALSE))*VLOOKUP(SSPYLD2!U$4,'[1]INTERNAL PARAMETERS-1'!$B$5:$J$44,9,FALSE)*SSPYLD2!$F204</f>
        <v>0</v>
      </c>
      <c r="V204" s="47">
        <f>SSPYLD1!V204*VLOOKUP(SSPYLD2!V$4,'[1]INTERNAL PARAMETERS-1'!$B$5:$J$44,5,FALSE)*VLOOKUP(SSPYLD2!V$4,'[1]INTERNAL PARAMETERS-1'!$B$5:$J$44,7,FALSE)*SSPYLD2!$F204 + SSPYLD1!V204*(1-VLOOKUP(SSPYLD2!V$4,'[1]INTERNAL PARAMETERS-1'!$B$5:$J$44,5,FALSE))*VLOOKUP(SSPYLD2!V$4,'[1]INTERNAL PARAMETERS-1'!$B$5:$J$44,9,FALSE)*SSPYLD2!$F204</f>
        <v>0</v>
      </c>
      <c r="W204" s="47">
        <f>SSPYLD1!W204*VLOOKUP(SSPYLD2!W$4,'[1]INTERNAL PARAMETERS-1'!$B$5:$J$44,5,FALSE)*VLOOKUP(SSPYLD2!W$4,'[1]INTERNAL PARAMETERS-1'!$B$5:$J$44,7,FALSE)*SSPYLD2!$F204 + SSPYLD1!W204*(1-VLOOKUP(SSPYLD2!W$4,'[1]INTERNAL PARAMETERS-1'!$B$5:$J$44,5,FALSE))*VLOOKUP(SSPYLD2!W$4,'[1]INTERNAL PARAMETERS-1'!$B$5:$J$44,9,FALSE)*SSPYLD2!$F204</f>
        <v>0</v>
      </c>
      <c r="X204" s="47">
        <f>SSPYLD1!X204*VLOOKUP(SSPYLD2!X$4,'[1]INTERNAL PARAMETERS-1'!$B$5:$J$44,5,FALSE)*VLOOKUP(SSPYLD2!X$4,'[1]INTERNAL PARAMETERS-1'!$B$5:$J$44,7,FALSE)*SSPYLD2!$F204 + SSPYLD1!X204*(1-VLOOKUP(SSPYLD2!X$4,'[1]INTERNAL PARAMETERS-1'!$B$5:$J$44,5,FALSE))*VLOOKUP(SSPYLD2!X$4,'[1]INTERNAL PARAMETERS-1'!$B$5:$J$44,9,FALSE)*SSPYLD2!$F204</f>
        <v>0</v>
      </c>
      <c r="Y204" s="47">
        <f>SSPYLD1!Y204*VLOOKUP(SSPYLD2!Y$4,'[1]INTERNAL PARAMETERS-1'!$B$5:$J$44,5,FALSE)*VLOOKUP(SSPYLD2!Y$4,'[1]INTERNAL PARAMETERS-1'!$B$5:$J$44,7,FALSE)*SSPYLD2!$F204 + SSPYLD1!Y204*(1-VLOOKUP(SSPYLD2!Y$4,'[1]INTERNAL PARAMETERS-1'!$B$5:$J$44,5,FALSE))*VLOOKUP(SSPYLD2!Y$4,'[1]INTERNAL PARAMETERS-1'!$B$5:$J$44,9,FALSE)*SSPYLD2!$F204</f>
        <v>0</v>
      </c>
      <c r="Z204" s="47">
        <f>SSPYLD1!Z204*VLOOKUP(SSPYLD2!Z$4,'[1]INTERNAL PARAMETERS-1'!$B$5:$J$44,5,FALSE)*VLOOKUP(SSPYLD2!Z$4,'[1]INTERNAL PARAMETERS-1'!$B$5:$J$44,7,FALSE)*SSPYLD2!$F204 + SSPYLD1!Z204*(1-VLOOKUP(SSPYLD2!Z$4,'[1]INTERNAL PARAMETERS-1'!$B$5:$J$44,5,FALSE))*VLOOKUP(SSPYLD2!Z$4,'[1]INTERNAL PARAMETERS-1'!$B$5:$J$44,9,FALSE)*SSPYLD2!$F204</f>
        <v>0</v>
      </c>
      <c r="AA204" s="47">
        <f>SSPYLD1!AA204*VLOOKUP(SSPYLD2!AA$4,'[1]INTERNAL PARAMETERS-1'!$B$5:$J$44,5,FALSE)*VLOOKUP(SSPYLD2!AA$4,'[1]INTERNAL PARAMETERS-1'!$B$5:$J$44,7,FALSE)*SSPYLD2!$F204 + SSPYLD1!AA204*(1-VLOOKUP(SSPYLD2!AA$4,'[1]INTERNAL PARAMETERS-1'!$B$5:$J$44,5,FALSE))*VLOOKUP(SSPYLD2!AA$4,'[1]INTERNAL PARAMETERS-1'!$B$5:$J$44,9,FALSE)*SSPYLD2!$F204</f>
        <v>0</v>
      </c>
      <c r="AB204" s="47">
        <f>SSPYLD1!AB204*VLOOKUP(SSPYLD2!AB$4,'[1]INTERNAL PARAMETERS-1'!$B$5:$J$44,5,FALSE)*VLOOKUP(SSPYLD2!AB$4,'[1]INTERNAL PARAMETERS-1'!$B$5:$J$44,7,FALSE)*SSPYLD2!$F204 + SSPYLD1!AB204*(1-VLOOKUP(SSPYLD2!AB$4,'[1]INTERNAL PARAMETERS-1'!$B$5:$J$44,5,FALSE))*VLOOKUP(SSPYLD2!AB$4,'[1]INTERNAL PARAMETERS-1'!$B$5:$J$44,9,FALSE)*SSPYLD2!$F204</f>
        <v>0</v>
      </c>
      <c r="AC204" s="47">
        <f>SSPYLD1!AC204*VLOOKUP(SSPYLD2!AC$4,'[1]INTERNAL PARAMETERS-1'!$B$5:$J$44,5,FALSE)*VLOOKUP(SSPYLD2!AC$4,'[1]INTERNAL PARAMETERS-1'!$B$5:$J$44,7,FALSE)*SSPYLD2!$F204 + SSPYLD1!AC204*(1-VLOOKUP(SSPYLD2!AC$4,'[1]INTERNAL PARAMETERS-1'!$B$5:$J$44,5,FALSE))*VLOOKUP(SSPYLD2!AC$4,'[1]INTERNAL PARAMETERS-1'!$B$5:$J$44,9,FALSE)*SSPYLD2!$F204</f>
        <v>0</v>
      </c>
      <c r="AD204" s="47">
        <f>SSPYLD1!AD204*VLOOKUP(SSPYLD2!AD$4,'[1]INTERNAL PARAMETERS-1'!$B$5:$J$44,5,FALSE)*VLOOKUP(SSPYLD2!AD$4,'[1]INTERNAL PARAMETERS-1'!$B$5:$J$44,7,FALSE)*SSPYLD2!$F204 + SSPYLD1!AD204*(1-VLOOKUP(SSPYLD2!AD$4,'[1]INTERNAL PARAMETERS-1'!$B$5:$J$44,5,FALSE))*VLOOKUP(SSPYLD2!AD$4,'[1]INTERNAL PARAMETERS-1'!$B$5:$J$44,9,FALSE)*SSPYLD2!$F204</f>
        <v>0</v>
      </c>
      <c r="AE204" s="47">
        <f>SSPYLD1!AE204*VLOOKUP(SSPYLD2!AE$4,'[1]INTERNAL PARAMETERS-1'!$B$5:$J$44,5,FALSE)*VLOOKUP(SSPYLD2!AE$4,'[1]INTERNAL PARAMETERS-1'!$B$5:$J$44,7,FALSE)*SSPYLD2!$F204 + SSPYLD1!AE204*(1-VLOOKUP(SSPYLD2!AE$4,'[1]INTERNAL PARAMETERS-1'!$B$5:$J$44,5,FALSE))*VLOOKUP(SSPYLD2!AE$4,'[1]INTERNAL PARAMETERS-1'!$B$5:$J$44,9,FALSE)*SSPYLD2!$F204</f>
        <v>0</v>
      </c>
      <c r="AF204" s="47">
        <f>SSPYLD1!AF204*VLOOKUP(SSPYLD2!AF$4,'[1]INTERNAL PARAMETERS-1'!$B$5:$J$44,5,FALSE)*VLOOKUP(SSPYLD2!AF$4,'[1]INTERNAL PARAMETERS-1'!$B$5:$J$44,7,FALSE)*SSPYLD2!$F204 + SSPYLD1!AF204*(1-VLOOKUP(SSPYLD2!AF$4,'[1]INTERNAL PARAMETERS-1'!$B$5:$J$44,5,FALSE))*VLOOKUP(SSPYLD2!AF$4,'[1]INTERNAL PARAMETERS-1'!$B$5:$J$44,9,FALSE)*SSPYLD2!$F204</f>
        <v>0</v>
      </c>
      <c r="AG204" s="47">
        <f>SSPYLD1!AG204*VLOOKUP(SSPYLD2!AG$4,'[1]INTERNAL PARAMETERS-1'!$B$5:$J$44,5,FALSE)*VLOOKUP(SSPYLD2!AG$4,'[1]INTERNAL PARAMETERS-1'!$B$5:$J$44,7,FALSE)*SSPYLD2!$F204 + SSPYLD1!AG204*(1-VLOOKUP(SSPYLD2!AG$4,'[1]INTERNAL PARAMETERS-1'!$B$5:$J$44,5,FALSE))*VLOOKUP(SSPYLD2!AG$4,'[1]INTERNAL PARAMETERS-1'!$B$5:$J$44,9,FALSE)*SSPYLD2!$F204</f>
        <v>0</v>
      </c>
      <c r="AH204" s="47">
        <f>SSPYLD1!AH204*VLOOKUP(SSPYLD2!AH$4,'[1]INTERNAL PARAMETERS-1'!$B$5:$J$44,5,FALSE)*VLOOKUP(SSPYLD2!AH$4,'[1]INTERNAL PARAMETERS-1'!$B$5:$J$44,7,FALSE)*SSPYLD2!$F204 + SSPYLD1!AH204*(1-VLOOKUP(SSPYLD2!AH$4,'[1]INTERNAL PARAMETERS-1'!$B$5:$J$44,5,FALSE))*VLOOKUP(SSPYLD2!AH$4,'[1]INTERNAL PARAMETERS-1'!$B$5:$J$44,9,FALSE)*SSPYLD2!$F204</f>
        <v>0</v>
      </c>
      <c r="AI204" s="47">
        <f>SSPYLD1!AI204*VLOOKUP(SSPYLD2!AI$4,'[1]INTERNAL PARAMETERS-1'!$B$5:$J$44,5,FALSE)*VLOOKUP(SSPYLD2!AI$4,'[1]INTERNAL PARAMETERS-1'!$B$5:$J$44,7,FALSE)*SSPYLD2!$F204 + SSPYLD1!AI204*(1-VLOOKUP(SSPYLD2!AI$4,'[1]INTERNAL PARAMETERS-1'!$B$5:$J$44,5,FALSE))*VLOOKUP(SSPYLD2!AI$4,'[1]INTERNAL PARAMETERS-1'!$B$5:$J$44,9,FALSE)*SSPYLD2!$F204</f>
        <v>0</v>
      </c>
      <c r="AJ204" s="47">
        <f>SSPYLD1!AJ204*VLOOKUP(SSPYLD2!AJ$4,'[1]INTERNAL PARAMETERS-1'!$B$5:$J$44,5,FALSE)*VLOOKUP(SSPYLD2!AJ$4,'[1]INTERNAL PARAMETERS-1'!$B$5:$J$44,7,FALSE)*SSPYLD2!$F204 + SSPYLD1!AJ204*(1-VLOOKUP(SSPYLD2!AJ$4,'[1]INTERNAL PARAMETERS-1'!$B$5:$J$44,5,FALSE))*VLOOKUP(SSPYLD2!AJ$4,'[1]INTERNAL PARAMETERS-1'!$B$5:$J$44,9,FALSE)*SSPYLD2!$F204</f>
        <v>0</v>
      </c>
      <c r="AK204" s="47">
        <f>SSPYLD1!AK204*VLOOKUP(SSPYLD2!AK$4,'[1]INTERNAL PARAMETERS-1'!$B$5:$J$44,5,FALSE)*VLOOKUP(SSPYLD2!AK$4,'[1]INTERNAL PARAMETERS-1'!$B$5:$J$44,7,FALSE)*SSPYLD2!$F204 + SSPYLD1!AK204*(1-VLOOKUP(SSPYLD2!AK$4,'[1]INTERNAL PARAMETERS-1'!$B$5:$J$44,5,FALSE))*VLOOKUP(SSPYLD2!AK$4,'[1]INTERNAL PARAMETERS-1'!$B$5:$J$44,9,FALSE)*SSPYLD2!$F204</f>
        <v>0</v>
      </c>
      <c r="AL204" s="47">
        <f>SSPYLD1!AL204*VLOOKUP(SSPYLD2!AL$4,'[1]INTERNAL PARAMETERS-1'!$B$5:$J$44,5,FALSE)*VLOOKUP(SSPYLD2!AL$4,'[1]INTERNAL PARAMETERS-1'!$B$5:$J$44,7,FALSE)*SSPYLD2!$F204 + SSPYLD1!AL204*(1-VLOOKUP(SSPYLD2!AL$4,'[1]INTERNAL PARAMETERS-1'!$B$5:$J$44,5,FALSE))*VLOOKUP(SSPYLD2!AL$4,'[1]INTERNAL PARAMETERS-1'!$B$5:$J$44,9,FALSE)*SSPYLD2!$F204</f>
        <v>0</v>
      </c>
      <c r="AM204" s="47">
        <f>SSPYLD1!AM204*VLOOKUP(SSPYLD2!AM$4,'[1]INTERNAL PARAMETERS-1'!$B$5:$J$44,5,FALSE)*VLOOKUP(SSPYLD2!AM$4,'[1]INTERNAL PARAMETERS-1'!$B$5:$J$44,7,FALSE)*SSPYLD2!$F204 + SSPYLD1!AM204*(1-VLOOKUP(SSPYLD2!AM$4,'[1]INTERNAL PARAMETERS-1'!$B$5:$J$44,5,FALSE))*VLOOKUP(SSPYLD2!AM$4,'[1]INTERNAL PARAMETERS-1'!$B$5:$J$44,9,FALSE)*SSPYLD2!$F204</f>
        <v>0</v>
      </c>
      <c r="AN204" s="47">
        <f>SSPYLD1!AN204*VLOOKUP(SSPYLD2!AN$4,'[1]INTERNAL PARAMETERS-1'!$B$5:$J$44,5,FALSE)*VLOOKUP(SSPYLD2!AN$4,'[1]INTERNAL PARAMETERS-1'!$B$5:$J$44,7,FALSE)*SSPYLD2!$F204 + SSPYLD1!AN204*(1-VLOOKUP(SSPYLD2!AN$4,'[1]INTERNAL PARAMETERS-1'!$B$5:$J$44,5,FALSE))*VLOOKUP(SSPYLD2!AN$4,'[1]INTERNAL PARAMETERS-1'!$B$5:$J$44,9,FALSE)*SSPYLD2!$F204</f>
        <v>0</v>
      </c>
      <c r="AO204" s="47">
        <f>SSPYLD1!AO204*VLOOKUP(SSPYLD2!AO$4,'[1]INTERNAL PARAMETERS-1'!$B$5:$J$44,5,FALSE)*VLOOKUP(SSPYLD2!AO$4,'[1]INTERNAL PARAMETERS-1'!$B$5:$J$44,7,FALSE)*SSPYLD2!$F204 + SSPYLD1!AO204*(1-VLOOKUP(SSPYLD2!AO$4,'[1]INTERNAL PARAMETERS-1'!$B$5:$J$44,5,FALSE))*VLOOKUP(SSPYLD2!AO$4,'[1]INTERNAL PARAMETERS-1'!$B$5:$J$44,9,FALSE)*SSPYLD2!$F204</f>
        <v>0</v>
      </c>
      <c r="AP204" s="47">
        <f>SSPYLD1!AP204*VLOOKUP(SSPYLD2!AP$4,'[1]INTERNAL PARAMETERS-1'!$B$5:$J$44,5,FALSE)*VLOOKUP(SSPYLD2!AP$4,'[1]INTERNAL PARAMETERS-1'!$B$5:$J$44,7,FALSE)*SSPYLD2!$F204 + SSPYLD1!AP204*(1-VLOOKUP(SSPYLD2!AP$4,'[1]INTERNAL PARAMETERS-1'!$B$5:$J$44,5,FALSE))*VLOOKUP(SSPYLD2!AP$4,'[1]INTERNAL PARAMETERS-1'!$B$5:$J$44,9,FALSE)*SSPYLD2!$F204</f>
        <v>0</v>
      </c>
      <c r="AQ204" s="47">
        <f>SSPYLD1!AQ204*VLOOKUP(SSPYLD2!AQ$4,'[1]INTERNAL PARAMETERS-1'!$B$5:$J$44,5,FALSE)*VLOOKUP(SSPYLD2!AQ$4,'[1]INTERNAL PARAMETERS-1'!$B$5:$J$44,7,FALSE)*SSPYLD2!$F204 + SSPYLD1!AQ204*(1-VLOOKUP(SSPYLD2!AQ$4,'[1]INTERNAL PARAMETERS-1'!$B$5:$J$44,5,FALSE))*VLOOKUP(SSPYLD2!AQ$4,'[1]INTERNAL PARAMETERS-1'!$B$5:$J$44,9,FALSE)*SSPYLD2!$F204</f>
        <v>0</v>
      </c>
      <c r="AR204" s="47">
        <f>SSPYLD1!AR204*VLOOKUP(SSPYLD2!AR$4,'[1]INTERNAL PARAMETERS-1'!$B$5:$J$44,5,FALSE)*VLOOKUP(SSPYLD2!AR$4,'[1]INTERNAL PARAMETERS-1'!$B$5:$J$44,7,FALSE)*SSPYLD2!$F204 + SSPYLD1!AR204*(1-VLOOKUP(SSPYLD2!AR$4,'[1]INTERNAL PARAMETERS-1'!$B$5:$J$44,5,FALSE))*VLOOKUP(SSPYLD2!AR$4,'[1]INTERNAL PARAMETERS-1'!$B$5:$J$44,9,FALSE)*SSPYLD2!$F204</f>
        <v>0</v>
      </c>
      <c r="AS204" s="47">
        <f>SSPYLD1!AS204*VLOOKUP(SSPYLD2!AS$4,'[1]INTERNAL PARAMETERS-1'!$B$5:$J$44,5,FALSE)*VLOOKUP(SSPYLD2!AS$4,'[1]INTERNAL PARAMETERS-1'!$B$5:$J$44,7,FALSE)*SSPYLD2!$F204 + SSPYLD1!AS204*(1-VLOOKUP(SSPYLD2!AS$4,'[1]INTERNAL PARAMETERS-1'!$B$5:$J$44,5,FALSE))*VLOOKUP(SSPYLD2!AS$4,'[1]INTERNAL PARAMETERS-1'!$B$5:$J$44,9,FALSE)*SSPYLD2!$F204</f>
        <v>0</v>
      </c>
      <c r="AT204" s="46">
        <f>SSPYLD1!AT204*VLOOKUP(SSPYLD2!AT$4,'[1]INTERNAL PARAMETERS-1'!$B$5:$J$44,5,FALSE)*VLOOKUP(SSPYLD2!AT$4,'[1]INTERNAL PARAMETERS-1'!$B$5:$J$44,7,FALSE)*SSPYLD2!$F204 + SSPYLD1!AT204*(1-VLOOKUP(SSPYLD2!AT$4,'[1]INTERNAL PARAMETERS-1'!$B$5:$J$44,5,FALSE))*VLOOKUP(SSPYLD2!AT$4,'[1]INTERNAL PARAMETERS-1'!$B$5:$J$44,9,FALSE)*SSPYLD2!$F204</f>
        <v>0</v>
      </c>
      <c r="AU204" s="48">
        <f>SSPYLD1!AU204*VLOOKUP(SSPYLD2!AU$4,'[1]INTERNAL PARAMETERS-1'!$B$5:$J$44,5,FALSE)*VLOOKUP(SSPYLD2!AU$4,'[1]INTERNAL PARAMETERS-1'!$B$5:$J$44,6,FALSE)*VLOOKUP(SSPYLD2!AU$4,'[1]INTERNAL PARAMETERS-1'!$B$5:$J$44,3,FALSE) + SSPYLD1!AU204*(1-VLOOKUP(SSPYLD2!AU$4,'[1]INTERNAL PARAMETERS-1'!$B$5:$J$44,5,FALSE))*VLOOKUP(SSPYLD2!AU$4,'[1]INTERNAL PARAMETERS-1'!$B$5:$J$44,8,FALSE)*VLOOKUP(SSPYLD2!AU$4,'[1]INTERNAL PARAMETERS-1'!$B$5:$J$44,3,FALSE)</f>
        <v>0</v>
      </c>
      <c r="AV204" s="47">
        <f>SSPYLD1!AV204*VLOOKUP(SSPYLD2!AV$4,'[1]INTERNAL PARAMETERS-1'!$B$5:$J$44,5,FALSE)*VLOOKUP(SSPYLD2!AV$4,'[1]INTERNAL PARAMETERS-1'!$B$5:$J$44,6,FALSE)*VLOOKUP(SSPYLD2!AV$4,'[1]INTERNAL PARAMETERS-1'!$B$5:$J$44,3,FALSE) + SSPYLD1!AV204*(1-VLOOKUP(SSPYLD2!AV$4,'[1]INTERNAL PARAMETERS-1'!$B$5:$J$44,5,FALSE))*VLOOKUP(SSPYLD2!AV$4,'[1]INTERNAL PARAMETERS-1'!$B$5:$J$44,8,FALSE)*VLOOKUP(SSPYLD2!AV$4,'[1]INTERNAL PARAMETERS-1'!$B$5:$J$44,3,FALSE)</f>
        <v>0</v>
      </c>
      <c r="AW204" s="47">
        <f>SSPYLD1!AW204*VLOOKUP(SSPYLD2!AW$4,'[1]INTERNAL PARAMETERS-1'!$B$5:$J$44,5,FALSE)*VLOOKUP(SSPYLD2!AW$4,'[1]INTERNAL PARAMETERS-1'!$B$5:$J$44,6,FALSE)*VLOOKUP(SSPYLD2!AW$4,'[1]INTERNAL PARAMETERS-1'!$B$5:$J$44,3,FALSE) + SSPYLD1!AW204*(1-VLOOKUP(SSPYLD2!AW$4,'[1]INTERNAL PARAMETERS-1'!$B$5:$J$44,5,FALSE))*VLOOKUP(SSPYLD2!AW$4,'[1]INTERNAL PARAMETERS-1'!$B$5:$J$44,8,FALSE)*VLOOKUP(SSPYLD2!AW$4,'[1]INTERNAL PARAMETERS-1'!$B$5:$J$44,3,FALSE)</f>
        <v>0</v>
      </c>
      <c r="AX204" s="47">
        <f>SSPYLD1!AX204*VLOOKUP(SSPYLD2!AX$4,'[1]INTERNAL PARAMETERS-1'!$B$5:$J$44,5,FALSE)*VLOOKUP(SSPYLD2!AX$4,'[1]INTERNAL PARAMETERS-1'!$B$5:$J$44,6,FALSE)*VLOOKUP(SSPYLD2!AX$4,'[1]INTERNAL PARAMETERS-1'!$B$5:$J$44,3,FALSE) + SSPYLD1!AX204*(1-VLOOKUP(SSPYLD2!AX$4,'[1]INTERNAL PARAMETERS-1'!$B$5:$J$44,5,FALSE))*VLOOKUP(SSPYLD2!AX$4,'[1]INTERNAL PARAMETERS-1'!$B$5:$J$44,8,FALSE)*VLOOKUP(SSPYLD2!AX$4,'[1]INTERNAL PARAMETERS-1'!$B$5:$J$44,3,FALSE)</f>
        <v>0</v>
      </c>
      <c r="AY204" s="47">
        <f>SSPYLD1!AY204*VLOOKUP(SSPYLD2!AY$4,'[1]INTERNAL PARAMETERS-1'!$B$5:$J$44,5,FALSE)*VLOOKUP(SSPYLD2!AY$4,'[1]INTERNAL PARAMETERS-1'!$B$5:$J$44,6,FALSE)*VLOOKUP(SSPYLD2!AY$4,'[1]INTERNAL PARAMETERS-1'!$B$5:$J$44,3,FALSE) + SSPYLD1!AY204*(1-VLOOKUP(SSPYLD2!AY$4,'[1]INTERNAL PARAMETERS-1'!$B$5:$J$44,5,FALSE))*VLOOKUP(SSPYLD2!AY$4,'[1]INTERNAL PARAMETERS-1'!$B$5:$J$44,8,FALSE)*VLOOKUP(SSPYLD2!AY$4,'[1]INTERNAL PARAMETERS-1'!$B$5:$J$44,3,FALSE)</f>
        <v>0</v>
      </c>
      <c r="AZ204" s="47">
        <f>SSPYLD1!AZ204*VLOOKUP(SSPYLD2!AZ$4,'[1]INTERNAL PARAMETERS-1'!$B$5:$J$44,5,FALSE)*VLOOKUP(SSPYLD2!AZ$4,'[1]INTERNAL PARAMETERS-1'!$B$5:$J$44,6,FALSE)*VLOOKUP(SSPYLD2!AZ$4,'[1]INTERNAL PARAMETERS-1'!$B$5:$J$44,3,FALSE) + SSPYLD1!AZ204*(1-VLOOKUP(SSPYLD2!AZ$4,'[1]INTERNAL PARAMETERS-1'!$B$5:$J$44,5,FALSE))*VLOOKUP(SSPYLD2!AZ$4,'[1]INTERNAL PARAMETERS-1'!$B$5:$J$44,8,FALSE)*VLOOKUP(SSPYLD2!AZ$4,'[1]INTERNAL PARAMETERS-1'!$B$5:$J$44,3,FALSE)</f>
        <v>0</v>
      </c>
      <c r="BA204" s="47">
        <f>SSPYLD1!BA204*VLOOKUP(SSPYLD2!BA$4,'[1]INTERNAL PARAMETERS-1'!$B$5:$J$44,5,FALSE)*VLOOKUP(SSPYLD2!BA$4,'[1]INTERNAL PARAMETERS-1'!$B$5:$J$44,6,FALSE)*VLOOKUP(SSPYLD2!BA$4,'[1]INTERNAL PARAMETERS-1'!$B$5:$J$44,3,FALSE) + SSPYLD1!BA204*(1-VLOOKUP(SSPYLD2!BA$4,'[1]INTERNAL PARAMETERS-1'!$B$5:$J$44,5,FALSE))*VLOOKUP(SSPYLD2!BA$4,'[1]INTERNAL PARAMETERS-1'!$B$5:$J$44,8,FALSE)*VLOOKUP(SSPYLD2!BA$4,'[1]INTERNAL PARAMETERS-1'!$B$5:$J$44,3,FALSE)</f>
        <v>0</v>
      </c>
      <c r="BB204" s="47">
        <f>SSPYLD1!BB204*VLOOKUP(SSPYLD2!BB$4,'[1]INTERNAL PARAMETERS-1'!$B$5:$J$44,5,FALSE)*VLOOKUP(SSPYLD2!BB$4,'[1]INTERNAL PARAMETERS-1'!$B$5:$J$44,6,FALSE)*VLOOKUP(SSPYLD2!BB$4,'[1]INTERNAL PARAMETERS-1'!$B$5:$J$44,3,FALSE) + SSPYLD1!BB204*(1-VLOOKUP(SSPYLD2!BB$4,'[1]INTERNAL PARAMETERS-1'!$B$5:$J$44,5,FALSE))*VLOOKUP(SSPYLD2!BB$4,'[1]INTERNAL PARAMETERS-1'!$B$5:$J$44,8,FALSE)*VLOOKUP(SSPYLD2!BB$4,'[1]INTERNAL PARAMETERS-1'!$B$5:$J$44,3,FALSE)</f>
        <v>0</v>
      </c>
      <c r="BC204" s="47">
        <f>SSPYLD1!BC204*VLOOKUP(SSPYLD2!BC$4,'[1]INTERNAL PARAMETERS-1'!$B$5:$J$44,5,FALSE)*VLOOKUP(SSPYLD2!BC$4,'[1]INTERNAL PARAMETERS-1'!$B$5:$J$44,6,FALSE)*VLOOKUP(SSPYLD2!BC$4,'[1]INTERNAL PARAMETERS-1'!$B$5:$J$44,3,FALSE) + SSPYLD1!BC204*(1-VLOOKUP(SSPYLD2!BC$4,'[1]INTERNAL PARAMETERS-1'!$B$5:$J$44,5,FALSE))*VLOOKUP(SSPYLD2!BC$4,'[1]INTERNAL PARAMETERS-1'!$B$5:$J$44,8,FALSE)*VLOOKUP(SSPYLD2!BC$4,'[1]INTERNAL PARAMETERS-1'!$B$5:$J$44,3,FALSE)</f>
        <v>0</v>
      </c>
      <c r="BD204" s="47">
        <f>SSPYLD1!BD204*VLOOKUP(SSPYLD2!BD$4,'[1]INTERNAL PARAMETERS-1'!$B$5:$J$44,5,FALSE)*VLOOKUP(SSPYLD2!BD$4,'[1]INTERNAL PARAMETERS-1'!$B$5:$J$44,6,FALSE)*VLOOKUP(SSPYLD2!BD$4,'[1]INTERNAL PARAMETERS-1'!$B$5:$J$44,3,FALSE) + SSPYLD1!BD204*(1-VLOOKUP(SSPYLD2!BD$4,'[1]INTERNAL PARAMETERS-1'!$B$5:$J$44,5,FALSE))*VLOOKUP(SSPYLD2!BD$4,'[1]INTERNAL PARAMETERS-1'!$B$5:$J$44,8,FALSE)*VLOOKUP(SSPYLD2!BD$4,'[1]INTERNAL PARAMETERS-1'!$B$5:$J$44,3,FALSE)</f>
        <v>0</v>
      </c>
      <c r="BE204" s="47">
        <f>SSPYLD1!BE204*VLOOKUP(SSPYLD2!BE$4,'[1]INTERNAL PARAMETERS-1'!$B$5:$J$44,5,FALSE)*VLOOKUP(SSPYLD2!BE$4,'[1]INTERNAL PARAMETERS-1'!$B$5:$J$44,6,FALSE)*VLOOKUP(SSPYLD2!BE$4,'[1]INTERNAL PARAMETERS-1'!$B$5:$J$44,3,FALSE) + SSPYLD1!BE204*(1-VLOOKUP(SSPYLD2!BE$4,'[1]INTERNAL PARAMETERS-1'!$B$5:$J$44,5,FALSE))*VLOOKUP(SSPYLD2!BE$4,'[1]INTERNAL PARAMETERS-1'!$B$5:$J$44,8,FALSE)*VLOOKUP(SSPYLD2!BE$4,'[1]INTERNAL PARAMETERS-1'!$B$5:$J$44,3,FALSE)</f>
        <v>0</v>
      </c>
      <c r="BF204" s="47">
        <f>SSPYLD1!BF204*VLOOKUP(SSPYLD2!BF$4,'[1]INTERNAL PARAMETERS-1'!$B$5:$J$44,5,FALSE)*VLOOKUP(SSPYLD2!BF$4,'[1]INTERNAL PARAMETERS-1'!$B$5:$J$44,6,FALSE)*VLOOKUP(SSPYLD2!BF$4,'[1]INTERNAL PARAMETERS-1'!$B$5:$J$44,3,FALSE) + SSPYLD1!BF204*(1-VLOOKUP(SSPYLD2!BF$4,'[1]INTERNAL PARAMETERS-1'!$B$5:$J$44,5,FALSE))*VLOOKUP(SSPYLD2!BF$4,'[1]INTERNAL PARAMETERS-1'!$B$5:$J$44,8,FALSE)*VLOOKUP(SSPYLD2!BF$4,'[1]INTERNAL PARAMETERS-1'!$B$5:$J$44,3,FALSE)</f>
        <v>0</v>
      </c>
      <c r="BG204" s="47">
        <f>SSPYLD1!BG204*VLOOKUP(SSPYLD2!BG$4,'[1]INTERNAL PARAMETERS-1'!$B$5:$J$44,5,FALSE)*VLOOKUP(SSPYLD2!BG$4,'[1]INTERNAL PARAMETERS-1'!$B$5:$J$44,6,FALSE)*VLOOKUP(SSPYLD2!BG$4,'[1]INTERNAL PARAMETERS-1'!$B$5:$J$44,3,FALSE) + SSPYLD1!BG204*(1-VLOOKUP(SSPYLD2!BG$4,'[1]INTERNAL PARAMETERS-1'!$B$5:$J$44,5,FALSE))*VLOOKUP(SSPYLD2!BG$4,'[1]INTERNAL PARAMETERS-1'!$B$5:$J$44,8,FALSE)*VLOOKUP(SSPYLD2!BG$4,'[1]INTERNAL PARAMETERS-1'!$B$5:$J$44,3,FALSE)</f>
        <v>0</v>
      </c>
      <c r="BH204" s="47">
        <f>SSPYLD1!BH204*VLOOKUP(SSPYLD2!BH$4,'[1]INTERNAL PARAMETERS-1'!$B$5:$J$44,5,FALSE)*VLOOKUP(SSPYLD2!BH$4,'[1]INTERNAL PARAMETERS-1'!$B$5:$J$44,6,FALSE)*VLOOKUP(SSPYLD2!BH$4,'[1]INTERNAL PARAMETERS-1'!$B$5:$J$44,3,FALSE) + SSPYLD1!BH204*(1-VLOOKUP(SSPYLD2!BH$4,'[1]INTERNAL PARAMETERS-1'!$B$5:$J$44,5,FALSE))*VLOOKUP(SSPYLD2!BH$4,'[1]INTERNAL PARAMETERS-1'!$B$5:$J$44,8,FALSE)*VLOOKUP(SSPYLD2!BH$4,'[1]INTERNAL PARAMETERS-1'!$B$5:$J$44,3,FALSE)</f>
        <v>0</v>
      </c>
      <c r="BI204" s="47">
        <f>SSPYLD1!BI204*VLOOKUP(SSPYLD2!BI$4,'[1]INTERNAL PARAMETERS-1'!$B$5:$J$44,5,FALSE)*VLOOKUP(SSPYLD2!BI$4,'[1]INTERNAL PARAMETERS-1'!$B$5:$J$44,6,FALSE)*VLOOKUP(SSPYLD2!BI$4,'[1]INTERNAL PARAMETERS-1'!$B$5:$J$44,3,FALSE) + SSPYLD1!BI204*(1-VLOOKUP(SSPYLD2!BI$4,'[1]INTERNAL PARAMETERS-1'!$B$5:$J$44,5,FALSE))*VLOOKUP(SSPYLD2!BI$4,'[1]INTERNAL PARAMETERS-1'!$B$5:$J$44,8,FALSE)*VLOOKUP(SSPYLD2!BI$4,'[1]INTERNAL PARAMETERS-1'!$B$5:$J$44,3,FALSE)</f>
        <v>0</v>
      </c>
      <c r="BJ204" s="47">
        <f>SSPYLD1!BJ204*VLOOKUP(SSPYLD2!BJ$4,'[1]INTERNAL PARAMETERS-1'!$B$5:$J$44,5,FALSE)*VLOOKUP(SSPYLD2!BJ$4,'[1]INTERNAL PARAMETERS-1'!$B$5:$J$44,6,FALSE)*VLOOKUP(SSPYLD2!BJ$4,'[1]INTERNAL PARAMETERS-1'!$B$5:$J$44,3,FALSE) + SSPYLD1!BJ204*(1-VLOOKUP(SSPYLD2!BJ$4,'[1]INTERNAL PARAMETERS-1'!$B$5:$J$44,5,FALSE))*VLOOKUP(SSPYLD2!BJ$4,'[1]INTERNAL PARAMETERS-1'!$B$5:$J$44,8,FALSE)*VLOOKUP(SSPYLD2!BJ$4,'[1]INTERNAL PARAMETERS-1'!$B$5:$J$44,3,FALSE)</f>
        <v>0</v>
      </c>
      <c r="BK204" s="47">
        <f>SSPYLD1!BK204*VLOOKUP(SSPYLD2!BK$4,'[1]INTERNAL PARAMETERS-1'!$B$5:$J$44,5,FALSE)*VLOOKUP(SSPYLD2!BK$4,'[1]INTERNAL PARAMETERS-1'!$B$5:$J$44,6,FALSE)*VLOOKUP(SSPYLD2!BK$4,'[1]INTERNAL PARAMETERS-1'!$B$5:$J$44,3,FALSE) + SSPYLD1!BK204*(1-VLOOKUP(SSPYLD2!BK$4,'[1]INTERNAL PARAMETERS-1'!$B$5:$J$44,5,FALSE))*VLOOKUP(SSPYLD2!BK$4,'[1]INTERNAL PARAMETERS-1'!$B$5:$J$44,8,FALSE)*VLOOKUP(SSPYLD2!BK$4,'[1]INTERNAL PARAMETERS-1'!$B$5:$J$44,3,FALSE)</f>
        <v>0</v>
      </c>
      <c r="BL204" s="47">
        <f>SSPYLD1!BL204*VLOOKUP(SSPYLD2!BL$4,'[1]INTERNAL PARAMETERS-1'!$B$5:$J$44,5,FALSE)*VLOOKUP(SSPYLD2!BL$4,'[1]INTERNAL PARAMETERS-1'!$B$5:$J$44,6,FALSE)*VLOOKUP(SSPYLD2!BL$4,'[1]INTERNAL PARAMETERS-1'!$B$5:$J$44,3,FALSE) + SSPYLD1!BL204*(1-VLOOKUP(SSPYLD2!BL$4,'[1]INTERNAL PARAMETERS-1'!$B$5:$J$44,5,FALSE))*VLOOKUP(SSPYLD2!BL$4,'[1]INTERNAL PARAMETERS-1'!$B$5:$J$44,8,FALSE)*VLOOKUP(SSPYLD2!BL$4,'[1]INTERNAL PARAMETERS-1'!$B$5:$J$44,3,FALSE)</f>
        <v>0</v>
      </c>
      <c r="BM204" s="47">
        <f>SSPYLD1!BM204*VLOOKUP(SSPYLD2!BM$4,'[1]INTERNAL PARAMETERS-1'!$B$5:$J$44,5,FALSE)*VLOOKUP(SSPYLD2!BM$4,'[1]INTERNAL PARAMETERS-1'!$B$5:$J$44,6,FALSE)*VLOOKUP(SSPYLD2!BM$4,'[1]INTERNAL PARAMETERS-1'!$B$5:$J$44,3,FALSE) + SSPYLD1!BM204*(1-VLOOKUP(SSPYLD2!BM$4,'[1]INTERNAL PARAMETERS-1'!$B$5:$J$44,5,FALSE))*VLOOKUP(SSPYLD2!BM$4,'[1]INTERNAL PARAMETERS-1'!$B$5:$J$44,8,FALSE)*VLOOKUP(SSPYLD2!BM$4,'[1]INTERNAL PARAMETERS-1'!$B$5:$J$44,3,FALSE)</f>
        <v>0</v>
      </c>
      <c r="BN204" s="47">
        <f>SSPYLD1!BN204*VLOOKUP(SSPYLD2!BN$4,'[1]INTERNAL PARAMETERS-1'!$B$5:$J$44,5,FALSE)*VLOOKUP(SSPYLD2!BN$4,'[1]INTERNAL PARAMETERS-1'!$B$5:$J$44,6,FALSE)*VLOOKUP(SSPYLD2!BN$4,'[1]INTERNAL PARAMETERS-1'!$B$5:$J$44,3,FALSE) + SSPYLD1!BN204*(1-VLOOKUP(SSPYLD2!BN$4,'[1]INTERNAL PARAMETERS-1'!$B$5:$J$44,5,FALSE))*VLOOKUP(SSPYLD2!BN$4,'[1]INTERNAL PARAMETERS-1'!$B$5:$J$44,8,FALSE)*VLOOKUP(SSPYLD2!BN$4,'[1]INTERNAL PARAMETERS-1'!$B$5:$J$44,3,FALSE)</f>
        <v>0</v>
      </c>
      <c r="BO204" s="47">
        <f>SSPYLD1!BO204*VLOOKUP(SSPYLD2!BO$4,'[1]INTERNAL PARAMETERS-1'!$B$5:$J$44,5,FALSE)*VLOOKUP(SSPYLD2!BO$4,'[1]INTERNAL PARAMETERS-1'!$B$5:$J$44,6,FALSE)*VLOOKUP(SSPYLD2!BO$4,'[1]INTERNAL PARAMETERS-1'!$B$5:$J$44,3,FALSE) + SSPYLD1!BO204*(1-VLOOKUP(SSPYLD2!BO$4,'[1]INTERNAL PARAMETERS-1'!$B$5:$J$44,5,FALSE))*VLOOKUP(SSPYLD2!BO$4,'[1]INTERNAL PARAMETERS-1'!$B$5:$J$44,8,FALSE)*VLOOKUP(SSPYLD2!BO$4,'[1]INTERNAL PARAMETERS-1'!$B$5:$J$44,3,FALSE)</f>
        <v>0</v>
      </c>
      <c r="BP204" s="47">
        <f>SSPYLD1!BP204*VLOOKUP(SSPYLD2!BP$4,'[1]INTERNAL PARAMETERS-1'!$B$5:$J$44,5,FALSE)*VLOOKUP(SSPYLD2!BP$4,'[1]INTERNAL PARAMETERS-1'!$B$5:$J$44,6,FALSE)*VLOOKUP(SSPYLD2!BP$4,'[1]INTERNAL PARAMETERS-1'!$B$5:$J$44,3,FALSE) + SSPYLD1!BP204*(1-VLOOKUP(SSPYLD2!BP$4,'[1]INTERNAL PARAMETERS-1'!$B$5:$J$44,5,FALSE))*VLOOKUP(SSPYLD2!BP$4,'[1]INTERNAL PARAMETERS-1'!$B$5:$J$44,8,FALSE)*VLOOKUP(SSPYLD2!BP$4,'[1]INTERNAL PARAMETERS-1'!$B$5:$J$44,3,FALSE)</f>
        <v>0</v>
      </c>
      <c r="BQ204" s="47">
        <f>SSPYLD1!BQ204*VLOOKUP(SSPYLD2!BQ$4,'[1]INTERNAL PARAMETERS-1'!$B$5:$J$44,5,FALSE)*VLOOKUP(SSPYLD2!BQ$4,'[1]INTERNAL PARAMETERS-1'!$B$5:$J$44,6,FALSE)*VLOOKUP(SSPYLD2!BQ$4,'[1]INTERNAL PARAMETERS-1'!$B$5:$J$44,3,FALSE) + SSPYLD1!BQ204*(1-VLOOKUP(SSPYLD2!BQ$4,'[1]INTERNAL PARAMETERS-1'!$B$5:$J$44,5,FALSE))*VLOOKUP(SSPYLD2!BQ$4,'[1]INTERNAL PARAMETERS-1'!$B$5:$J$44,8,FALSE)*VLOOKUP(SSPYLD2!BQ$4,'[1]INTERNAL PARAMETERS-1'!$B$5:$J$44,3,FALSE)</f>
        <v>0</v>
      </c>
      <c r="BR204" s="47">
        <f>SSPYLD1!BR204*VLOOKUP(SSPYLD2!BR$4,'[1]INTERNAL PARAMETERS-1'!$B$5:$J$44,5,FALSE)*VLOOKUP(SSPYLD2!BR$4,'[1]INTERNAL PARAMETERS-1'!$B$5:$J$44,6,FALSE)*VLOOKUP(SSPYLD2!BR$4,'[1]INTERNAL PARAMETERS-1'!$B$5:$J$44,3,FALSE) + SSPYLD1!BR204*(1-VLOOKUP(SSPYLD2!BR$4,'[1]INTERNAL PARAMETERS-1'!$B$5:$J$44,5,FALSE))*VLOOKUP(SSPYLD2!BR$4,'[1]INTERNAL PARAMETERS-1'!$B$5:$J$44,8,FALSE)*VLOOKUP(SSPYLD2!BR$4,'[1]INTERNAL PARAMETERS-1'!$B$5:$J$44,3,FALSE)</f>
        <v>0</v>
      </c>
      <c r="BS204" s="47">
        <f>SSPYLD1!BS204*VLOOKUP(SSPYLD2!BS$4,'[1]INTERNAL PARAMETERS-1'!$B$5:$J$44,5,FALSE)*VLOOKUP(SSPYLD2!BS$4,'[1]INTERNAL PARAMETERS-1'!$B$5:$J$44,6,FALSE)*VLOOKUP(SSPYLD2!BS$4,'[1]INTERNAL PARAMETERS-1'!$B$5:$J$44,3,FALSE) + SSPYLD1!BS204*(1-VLOOKUP(SSPYLD2!BS$4,'[1]INTERNAL PARAMETERS-1'!$B$5:$J$44,5,FALSE))*VLOOKUP(SSPYLD2!BS$4,'[1]INTERNAL PARAMETERS-1'!$B$5:$J$44,8,FALSE)*VLOOKUP(SSPYLD2!BS$4,'[1]INTERNAL PARAMETERS-1'!$B$5:$J$44,3,FALSE)</f>
        <v>0</v>
      </c>
      <c r="BT204" s="47">
        <f>SSPYLD1!BT204*VLOOKUP(SSPYLD2!BT$4,'[1]INTERNAL PARAMETERS-1'!$B$5:$J$44,5,FALSE)*VLOOKUP(SSPYLD2!BT$4,'[1]INTERNAL PARAMETERS-1'!$B$5:$J$44,6,FALSE)*VLOOKUP(SSPYLD2!BT$4,'[1]INTERNAL PARAMETERS-1'!$B$5:$J$44,3,FALSE) + SSPYLD1!BT204*(1-VLOOKUP(SSPYLD2!BT$4,'[1]INTERNAL PARAMETERS-1'!$B$5:$J$44,5,FALSE))*VLOOKUP(SSPYLD2!BT$4,'[1]INTERNAL PARAMETERS-1'!$B$5:$J$44,8,FALSE)*VLOOKUP(SSPYLD2!BT$4,'[1]INTERNAL PARAMETERS-1'!$B$5:$J$44,3,FALSE)</f>
        <v>0</v>
      </c>
      <c r="BU204" s="47">
        <f>SSPYLD1!BU204*VLOOKUP(SSPYLD2!BU$4,'[1]INTERNAL PARAMETERS-1'!$B$5:$J$44,5,FALSE)*VLOOKUP(SSPYLD2!BU$4,'[1]INTERNAL PARAMETERS-1'!$B$5:$J$44,6,FALSE)*VLOOKUP(SSPYLD2!BU$4,'[1]INTERNAL PARAMETERS-1'!$B$5:$J$44,3,FALSE) + SSPYLD1!BU204*(1-VLOOKUP(SSPYLD2!BU$4,'[1]INTERNAL PARAMETERS-1'!$B$5:$J$44,5,FALSE))*VLOOKUP(SSPYLD2!BU$4,'[1]INTERNAL PARAMETERS-1'!$B$5:$J$44,8,FALSE)*VLOOKUP(SSPYLD2!BU$4,'[1]INTERNAL PARAMETERS-1'!$B$5:$J$44,3,FALSE)</f>
        <v>0</v>
      </c>
      <c r="BV204" s="47">
        <f>SSPYLD1!BV204*VLOOKUP(SSPYLD2!BV$4,'[1]INTERNAL PARAMETERS-1'!$B$5:$J$44,5,FALSE)*VLOOKUP(SSPYLD2!BV$4,'[1]INTERNAL PARAMETERS-1'!$B$5:$J$44,6,FALSE)*VLOOKUP(SSPYLD2!BV$4,'[1]INTERNAL PARAMETERS-1'!$B$5:$J$44,3,FALSE) + SSPYLD1!BV204*(1-VLOOKUP(SSPYLD2!BV$4,'[1]INTERNAL PARAMETERS-1'!$B$5:$J$44,5,FALSE))*VLOOKUP(SSPYLD2!BV$4,'[1]INTERNAL PARAMETERS-1'!$B$5:$J$44,8,FALSE)*VLOOKUP(SSPYLD2!BV$4,'[1]INTERNAL PARAMETERS-1'!$B$5:$J$44,3,FALSE)</f>
        <v>0</v>
      </c>
      <c r="BW204" s="47">
        <f>SSPYLD1!BW204*VLOOKUP(SSPYLD2!BW$4,'[1]INTERNAL PARAMETERS-1'!$B$5:$J$44,5,FALSE)*VLOOKUP(SSPYLD2!BW$4,'[1]INTERNAL PARAMETERS-1'!$B$5:$J$44,6,FALSE)*VLOOKUP(SSPYLD2!BW$4,'[1]INTERNAL PARAMETERS-1'!$B$5:$J$44,3,FALSE) + SSPYLD1!BW204*(1-VLOOKUP(SSPYLD2!BW$4,'[1]INTERNAL PARAMETERS-1'!$B$5:$J$44,5,FALSE))*VLOOKUP(SSPYLD2!BW$4,'[1]INTERNAL PARAMETERS-1'!$B$5:$J$44,8,FALSE)*VLOOKUP(SSPYLD2!BW$4,'[1]INTERNAL PARAMETERS-1'!$B$5:$J$44,3,FALSE)</f>
        <v>0</v>
      </c>
      <c r="BX204" s="47">
        <f>SSPYLD1!BX204*VLOOKUP(SSPYLD2!BX$4,'[1]INTERNAL PARAMETERS-1'!$B$5:$J$44,5,FALSE)*VLOOKUP(SSPYLD2!BX$4,'[1]INTERNAL PARAMETERS-1'!$B$5:$J$44,6,FALSE)*VLOOKUP(SSPYLD2!BX$4,'[1]INTERNAL PARAMETERS-1'!$B$5:$J$44,3,FALSE) + SSPYLD1!BX204*(1-VLOOKUP(SSPYLD2!BX$4,'[1]INTERNAL PARAMETERS-1'!$B$5:$J$44,5,FALSE))*VLOOKUP(SSPYLD2!BX$4,'[1]INTERNAL PARAMETERS-1'!$B$5:$J$44,8,FALSE)*VLOOKUP(SSPYLD2!BX$4,'[1]INTERNAL PARAMETERS-1'!$B$5:$J$44,3,FALSE)</f>
        <v>0</v>
      </c>
      <c r="BY204" s="47">
        <f>SSPYLD1!BY204*VLOOKUP(SSPYLD2!BY$4,'[1]INTERNAL PARAMETERS-1'!$B$5:$J$44,5,FALSE)*VLOOKUP(SSPYLD2!BY$4,'[1]INTERNAL PARAMETERS-1'!$B$5:$J$44,6,FALSE)*VLOOKUP(SSPYLD2!BY$4,'[1]INTERNAL PARAMETERS-1'!$B$5:$J$44,3,FALSE) + SSPYLD1!BY204*(1-VLOOKUP(SSPYLD2!BY$4,'[1]INTERNAL PARAMETERS-1'!$B$5:$J$44,5,FALSE))*VLOOKUP(SSPYLD2!BY$4,'[1]INTERNAL PARAMETERS-1'!$B$5:$J$44,8,FALSE)*VLOOKUP(SSPYLD2!BY$4,'[1]INTERNAL PARAMETERS-1'!$B$5:$J$44,3,FALSE)</f>
        <v>0</v>
      </c>
      <c r="BZ204" s="47">
        <f>SSPYLD1!BZ204*VLOOKUP(SSPYLD2!BZ$4,'[1]INTERNAL PARAMETERS-1'!$B$5:$J$44,5,FALSE)*VLOOKUP(SSPYLD2!BZ$4,'[1]INTERNAL PARAMETERS-1'!$B$5:$J$44,6,FALSE)*VLOOKUP(SSPYLD2!BZ$4,'[1]INTERNAL PARAMETERS-1'!$B$5:$J$44,3,FALSE) + SSPYLD1!BZ204*(1-VLOOKUP(SSPYLD2!BZ$4,'[1]INTERNAL PARAMETERS-1'!$B$5:$J$44,5,FALSE))*VLOOKUP(SSPYLD2!BZ$4,'[1]INTERNAL PARAMETERS-1'!$B$5:$J$44,8,FALSE)*VLOOKUP(SSPYLD2!BZ$4,'[1]INTERNAL PARAMETERS-1'!$B$5:$J$44,3,FALSE)</f>
        <v>0</v>
      </c>
      <c r="CA204" s="47">
        <f>SSPYLD1!CA204*VLOOKUP(SSPYLD2!CA$4,'[1]INTERNAL PARAMETERS-1'!$B$5:$J$44,5,FALSE)*VLOOKUP(SSPYLD2!CA$4,'[1]INTERNAL PARAMETERS-1'!$B$5:$J$44,6,FALSE)*VLOOKUP(SSPYLD2!CA$4,'[1]INTERNAL PARAMETERS-1'!$B$5:$J$44,3,FALSE) + SSPYLD1!CA204*(1-VLOOKUP(SSPYLD2!CA$4,'[1]INTERNAL PARAMETERS-1'!$B$5:$J$44,5,FALSE))*VLOOKUP(SSPYLD2!CA$4,'[1]INTERNAL PARAMETERS-1'!$B$5:$J$44,8,FALSE)*VLOOKUP(SSPYLD2!CA$4,'[1]INTERNAL PARAMETERS-1'!$B$5:$J$44,3,FALSE)</f>
        <v>0</v>
      </c>
      <c r="CB204" s="47">
        <f>SSPYLD1!CB204*VLOOKUP(SSPYLD2!CB$4,'[1]INTERNAL PARAMETERS-1'!$B$5:$J$44,5,FALSE)*VLOOKUP(SSPYLD2!CB$4,'[1]INTERNAL PARAMETERS-1'!$B$5:$J$44,6,FALSE)*VLOOKUP(SSPYLD2!CB$4,'[1]INTERNAL PARAMETERS-1'!$B$5:$J$44,3,FALSE) + SSPYLD1!CB204*(1-VLOOKUP(SSPYLD2!CB$4,'[1]INTERNAL PARAMETERS-1'!$B$5:$J$44,5,FALSE))*VLOOKUP(SSPYLD2!CB$4,'[1]INTERNAL PARAMETERS-1'!$B$5:$J$44,8,FALSE)*VLOOKUP(SSPYLD2!CB$4,'[1]INTERNAL PARAMETERS-1'!$B$5:$J$44,3,FALSE)</f>
        <v>0</v>
      </c>
      <c r="CC204" s="47">
        <f>SSPYLD1!CC204*VLOOKUP(SSPYLD2!CC$4,'[1]INTERNAL PARAMETERS-1'!$B$5:$J$44,5,FALSE)*VLOOKUP(SSPYLD2!CC$4,'[1]INTERNAL PARAMETERS-1'!$B$5:$J$44,6,FALSE)*VLOOKUP(SSPYLD2!CC$4,'[1]INTERNAL PARAMETERS-1'!$B$5:$J$44,3,FALSE) + SSPYLD1!CC204*(1-VLOOKUP(SSPYLD2!CC$4,'[1]INTERNAL PARAMETERS-1'!$B$5:$J$44,5,FALSE))*VLOOKUP(SSPYLD2!CC$4,'[1]INTERNAL PARAMETERS-1'!$B$5:$J$44,8,FALSE)*VLOOKUP(SSPYLD2!CC$4,'[1]INTERNAL PARAMETERS-1'!$B$5:$J$44,3,FALSE)</f>
        <v>0</v>
      </c>
      <c r="CD204" s="47">
        <f>SSPYLD1!CD204*VLOOKUP(SSPYLD2!CD$4,'[1]INTERNAL PARAMETERS-1'!$B$5:$J$44,5,FALSE)*VLOOKUP(SSPYLD2!CD$4,'[1]INTERNAL PARAMETERS-1'!$B$5:$J$44,6,FALSE)*VLOOKUP(SSPYLD2!CD$4,'[1]INTERNAL PARAMETERS-1'!$B$5:$J$44,3,FALSE) + SSPYLD1!CD204*(1-VLOOKUP(SSPYLD2!CD$4,'[1]INTERNAL PARAMETERS-1'!$B$5:$J$44,5,FALSE))*VLOOKUP(SSPYLD2!CD$4,'[1]INTERNAL PARAMETERS-1'!$B$5:$J$44,8,FALSE)*VLOOKUP(SSPYLD2!CD$4,'[1]INTERNAL PARAMETERS-1'!$B$5:$J$44,3,FALSE)</f>
        <v>0</v>
      </c>
      <c r="CE204" s="47">
        <f>SSPYLD1!CE204*VLOOKUP(SSPYLD2!CE$4,'[1]INTERNAL PARAMETERS-1'!$B$5:$J$44,5,FALSE)*VLOOKUP(SSPYLD2!CE$4,'[1]INTERNAL PARAMETERS-1'!$B$5:$J$44,6,FALSE)*VLOOKUP(SSPYLD2!CE$4,'[1]INTERNAL PARAMETERS-1'!$B$5:$J$44,3,FALSE) + SSPYLD1!CE204*(1-VLOOKUP(SSPYLD2!CE$4,'[1]INTERNAL PARAMETERS-1'!$B$5:$J$44,5,FALSE))*VLOOKUP(SSPYLD2!CE$4,'[1]INTERNAL PARAMETERS-1'!$B$5:$J$44,8,FALSE)*VLOOKUP(SSPYLD2!CE$4,'[1]INTERNAL PARAMETERS-1'!$B$5:$J$44,3,FALSE)</f>
        <v>0</v>
      </c>
      <c r="CF204" s="47">
        <f>SSPYLD1!CF204*VLOOKUP(SSPYLD2!CF$4,'[1]INTERNAL PARAMETERS-1'!$B$5:$J$44,5,FALSE)*VLOOKUP(SSPYLD2!CF$4,'[1]INTERNAL PARAMETERS-1'!$B$5:$J$44,6,FALSE)*VLOOKUP(SSPYLD2!CF$4,'[1]INTERNAL PARAMETERS-1'!$B$5:$J$44,3,FALSE) + SSPYLD1!CF204*(1-VLOOKUP(SSPYLD2!CF$4,'[1]INTERNAL PARAMETERS-1'!$B$5:$J$44,5,FALSE))*VLOOKUP(SSPYLD2!CF$4,'[1]INTERNAL PARAMETERS-1'!$B$5:$J$44,8,FALSE)*VLOOKUP(SSPYLD2!CF$4,'[1]INTERNAL PARAMETERS-1'!$B$5:$J$44,3,FALSE)</f>
        <v>0</v>
      </c>
      <c r="CG204" s="47">
        <f>SSPYLD1!CG204*VLOOKUP(SSPYLD2!CG$4,'[1]INTERNAL PARAMETERS-1'!$B$5:$J$44,5,FALSE)*VLOOKUP(SSPYLD2!CG$4,'[1]INTERNAL PARAMETERS-1'!$B$5:$J$44,6,FALSE)*VLOOKUP(SSPYLD2!CG$4,'[1]INTERNAL PARAMETERS-1'!$B$5:$J$44,3,FALSE) + SSPYLD1!CG204*(1-VLOOKUP(SSPYLD2!CG$4,'[1]INTERNAL PARAMETERS-1'!$B$5:$J$44,5,FALSE))*VLOOKUP(SSPYLD2!CG$4,'[1]INTERNAL PARAMETERS-1'!$B$5:$J$44,8,FALSE)*VLOOKUP(SSPYLD2!CG$4,'[1]INTERNAL PARAMETERS-1'!$B$5:$J$44,3,FALSE)</f>
        <v>0</v>
      </c>
      <c r="CH204" s="46">
        <f>SSPYLD1!CH204*VLOOKUP(SSPYLD2!CH$4,'[1]INTERNAL PARAMETERS-1'!$B$5:$J$44,5,FALSE)*VLOOKUP(SSPYLD2!CH$4,'[1]INTERNAL PARAMETERS-1'!$B$5:$J$44,6,FALSE)*VLOOKUP(SSPYLD2!CH$4,'[1]INTERNAL PARAMETERS-1'!$B$5:$J$44,3,FALSE) + SSPYLD1!CH204*(1-VLOOKUP(SSPYLD2!CH$4,'[1]INTERNAL PARAMETERS-1'!$B$5:$J$44,5,FALSE))*VLOOKUP(SSPYLD2!CH$4,'[1]INTERNAL PARAMETERS-1'!$B$5:$J$44,8,FALSE)*VLOOKUP(SSPYLD2!CH$4,'[1]INTERNAL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 x14ac:dyDescent="0.4">
      <c r="B205" s="61" t="s">
        <v>7</v>
      </c>
      <c r="C205" s="60" t="s">
        <v>50</v>
      </c>
      <c r="D205" s="60" t="s">
        <v>65</v>
      </c>
      <c r="E205" s="135">
        <f>'S Str&amp;Pad'!X205</f>
        <v>0</v>
      </c>
      <c r="F205" s="59">
        <f>'[1]INTERNAL PARAMETERS-1'!M7</f>
        <v>73.784999999999997</v>
      </c>
      <c r="G205" s="48">
        <f>SSPYLD1!G205*VLOOKUP(SSPYLD2!G$4,'[1]INTERNAL PARAMETERS-1'!$B$5:$J$44,5,FALSE)*VLOOKUP(SSPYLD2!G$4,'[1]INTERNAL PARAMETERS-1'!$B$5:$J$44,7,FALSE)*SSPYLD2!$F205 + SSPYLD1!G205*(1-VLOOKUP(SSPYLD2!G$4,'[1]INTERNAL PARAMETERS-1'!$B$5:$J$44,5,FALSE))*VLOOKUP(SSPYLD2!G$4,'[1]INTERNAL PARAMETERS-1'!$B$5:$J$44,9,FALSE)*SSPYLD2!$F205</f>
        <v>0</v>
      </c>
      <c r="H205" s="47">
        <f>SSPYLD1!H205*VLOOKUP(SSPYLD2!H$4,'[1]INTERNAL PARAMETERS-1'!$B$5:$J$44,5,FALSE)*VLOOKUP(SSPYLD2!H$4,'[1]INTERNAL PARAMETERS-1'!$B$5:$J$44,7,FALSE)*SSPYLD2!$F205 + SSPYLD1!H205*(1-VLOOKUP(SSPYLD2!H$4,'[1]INTERNAL PARAMETERS-1'!$B$5:$J$44,5,FALSE))*VLOOKUP(SSPYLD2!H$4,'[1]INTERNAL PARAMETERS-1'!$B$5:$J$44,9,FALSE)*SSPYLD2!$F205</f>
        <v>0</v>
      </c>
      <c r="I205" s="47">
        <f>SSPYLD1!I205*VLOOKUP(SSPYLD2!I$4,'[1]INTERNAL PARAMETERS-1'!$B$5:$J$44,5,FALSE)*VLOOKUP(SSPYLD2!I$4,'[1]INTERNAL PARAMETERS-1'!$B$5:$J$44,7,FALSE)*SSPYLD2!$F205 + SSPYLD1!I205*(1-VLOOKUP(SSPYLD2!I$4,'[1]INTERNAL PARAMETERS-1'!$B$5:$J$44,5,FALSE))*VLOOKUP(SSPYLD2!I$4,'[1]INTERNAL PARAMETERS-1'!$B$5:$J$44,9,FALSE)*SSPYLD2!$F205</f>
        <v>0</v>
      </c>
      <c r="J205" s="47">
        <f>SSPYLD1!J205*VLOOKUP(SSPYLD2!J$4,'[1]INTERNAL PARAMETERS-1'!$B$5:$J$44,5,FALSE)*VLOOKUP(SSPYLD2!J$4,'[1]INTERNAL PARAMETERS-1'!$B$5:$J$44,7,FALSE)*SSPYLD2!$F205 + SSPYLD1!J205*(1-VLOOKUP(SSPYLD2!J$4,'[1]INTERNAL PARAMETERS-1'!$B$5:$J$44,5,FALSE))*VLOOKUP(SSPYLD2!J$4,'[1]INTERNAL PARAMETERS-1'!$B$5:$J$44,9,FALSE)*SSPYLD2!$F205</f>
        <v>0</v>
      </c>
      <c r="K205" s="47">
        <f>SSPYLD1!K205*VLOOKUP(SSPYLD2!K$4,'[1]INTERNAL PARAMETERS-1'!$B$5:$J$44,5,FALSE)*VLOOKUP(SSPYLD2!K$4,'[1]INTERNAL PARAMETERS-1'!$B$5:$J$44,7,FALSE)*SSPYLD2!$F205 + SSPYLD1!K205*(1-VLOOKUP(SSPYLD2!K$4,'[1]INTERNAL PARAMETERS-1'!$B$5:$J$44,5,FALSE))*VLOOKUP(SSPYLD2!K$4,'[1]INTERNAL PARAMETERS-1'!$B$5:$J$44,9,FALSE)*SSPYLD2!$F205</f>
        <v>0</v>
      </c>
      <c r="L205" s="47">
        <f>SSPYLD1!L205*VLOOKUP(SSPYLD2!L$4,'[1]INTERNAL PARAMETERS-1'!$B$5:$J$44,5,FALSE)*VLOOKUP(SSPYLD2!L$4,'[1]INTERNAL PARAMETERS-1'!$B$5:$J$44,7,FALSE)*SSPYLD2!$F205 + SSPYLD1!L205*(1-VLOOKUP(SSPYLD2!L$4,'[1]INTERNAL PARAMETERS-1'!$B$5:$J$44,5,FALSE))*VLOOKUP(SSPYLD2!L$4,'[1]INTERNAL PARAMETERS-1'!$B$5:$J$44,9,FALSE)*SSPYLD2!$F205</f>
        <v>0</v>
      </c>
      <c r="M205" s="47">
        <f>SSPYLD1!M205*VLOOKUP(SSPYLD2!M$4,'[1]INTERNAL PARAMETERS-1'!$B$5:$J$44,5,FALSE)*VLOOKUP(SSPYLD2!M$4,'[1]INTERNAL PARAMETERS-1'!$B$5:$J$44,7,FALSE)*SSPYLD2!$F205 + SSPYLD1!M205*(1-VLOOKUP(SSPYLD2!M$4,'[1]INTERNAL PARAMETERS-1'!$B$5:$J$44,5,FALSE))*VLOOKUP(SSPYLD2!M$4,'[1]INTERNAL PARAMETERS-1'!$B$5:$J$44,9,FALSE)*SSPYLD2!$F205</f>
        <v>0</v>
      </c>
      <c r="N205" s="47">
        <f>SSPYLD1!N205*VLOOKUP(SSPYLD2!N$4,'[1]INTERNAL PARAMETERS-1'!$B$5:$J$44,5,FALSE)*VLOOKUP(SSPYLD2!N$4,'[1]INTERNAL PARAMETERS-1'!$B$5:$J$44,7,FALSE)*SSPYLD2!$F205 + SSPYLD1!N205*(1-VLOOKUP(SSPYLD2!N$4,'[1]INTERNAL PARAMETERS-1'!$B$5:$J$44,5,FALSE))*VLOOKUP(SSPYLD2!N$4,'[1]INTERNAL PARAMETERS-1'!$B$5:$J$44,9,FALSE)*SSPYLD2!$F205</f>
        <v>0</v>
      </c>
      <c r="O205" s="47">
        <f>SSPYLD1!O205*VLOOKUP(SSPYLD2!O$4,'[1]INTERNAL PARAMETERS-1'!$B$5:$J$44,5,FALSE)*VLOOKUP(SSPYLD2!O$4,'[1]INTERNAL PARAMETERS-1'!$B$5:$J$44,7,FALSE)*SSPYLD2!$F205 + SSPYLD1!O205*(1-VLOOKUP(SSPYLD2!O$4,'[1]INTERNAL PARAMETERS-1'!$B$5:$J$44,5,FALSE))*VLOOKUP(SSPYLD2!O$4,'[1]INTERNAL PARAMETERS-1'!$B$5:$J$44,9,FALSE)*SSPYLD2!$F205</f>
        <v>0</v>
      </c>
      <c r="P205" s="47">
        <f>SSPYLD1!P205*VLOOKUP(SSPYLD2!P$4,'[1]INTERNAL PARAMETERS-1'!$B$5:$J$44,5,FALSE)*VLOOKUP(SSPYLD2!P$4,'[1]INTERNAL PARAMETERS-1'!$B$5:$J$44,7,FALSE)*SSPYLD2!$F205 + SSPYLD1!P205*(1-VLOOKUP(SSPYLD2!P$4,'[1]INTERNAL PARAMETERS-1'!$B$5:$J$44,5,FALSE))*VLOOKUP(SSPYLD2!P$4,'[1]INTERNAL PARAMETERS-1'!$B$5:$J$44,9,FALSE)*SSPYLD2!$F205</f>
        <v>0</v>
      </c>
      <c r="Q205" s="47">
        <f>SSPYLD1!Q205*VLOOKUP(SSPYLD2!Q$4,'[1]INTERNAL PARAMETERS-1'!$B$5:$J$44,5,FALSE)*VLOOKUP(SSPYLD2!Q$4,'[1]INTERNAL PARAMETERS-1'!$B$5:$J$44,7,FALSE)*SSPYLD2!$F205 + SSPYLD1!Q205*(1-VLOOKUP(SSPYLD2!Q$4,'[1]INTERNAL PARAMETERS-1'!$B$5:$J$44,5,FALSE))*VLOOKUP(SSPYLD2!Q$4,'[1]INTERNAL PARAMETERS-1'!$B$5:$J$44,9,FALSE)*SSPYLD2!$F205</f>
        <v>0</v>
      </c>
      <c r="R205" s="47">
        <f>SSPYLD1!R205*VLOOKUP(SSPYLD2!R$4,'[1]INTERNAL PARAMETERS-1'!$B$5:$J$44,5,FALSE)*VLOOKUP(SSPYLD2!R$4,'[1]INTERNAL PARAMETERS-1'!$B$5:$J$44,7,FALSE)*SSPYLD2!$F205 + SSPYLD1!R205*(1-VLOOKUP(SSPYLD2!R$4,'[1]INTERNAL PARAMETERS-1'!$B$5:$J$44,5,FALSE))*VLOOKUP(SSPYLD2!R$4,'[1]INTERNAL PARAMETERS-1'!$B$5:$J$44,9,FALSE)*SSPYLD2!$F205</f>
        <v>0</v>
      </c>
      <c r="S205" s="47">
        <f>SSPYLD1!S205*VLOOKUP(SSPYLD2!S$4,'[1]INTERNAL PARAMETERS-1'!$B$5:$J$44,5,FALSE)*VLOOKUP(SSPYLD2!S$4,'[1]INTERNAL PARAMETERS-1'!$B$5:$J$44,7,FALSE)*SSPYLD2!$F205 + SSPYLD1!S205*(1-VLOOKUP(SSPYLD2!S$4,'[1]INTERNAL PARAMETERS-1'!$B$5:$J$44,5,FALSE))*VLOOKUP(SSPYLD2!S$4,'[1]INTERNAL PARAMETERS-1'!$B$5:$J$44,9,FALSE)*SSPYLD2!$F205</f>
        <v>0</v>
      </c>
      <c r="T205" s="47">
        <f>SSPYLD1!T205*VLOOKUP(SSPYLD2!T$4,'[1]INTERNAL PARAMETERS-1'!$B$5:$J$44,5,FALSE)*VLOOKUP(SSPYLD2!T$4,'[1]INTERNAL PARAMETERS-1'!$B$5:$J$44,7,FALSE)*SSPYLD2!$F205 + SSPYLD1!T205*(1-VLOOKUP(SSPYLD2!T$4,'[1]INTERNAL PARAMETERS-1'!$B$5:$J$44,5,FALSE))*VLOOKUP(SSPYLD2!T$4,'[1]INTERNAL PARAMETERS-1'!$B$5:$J$44,9,FALSE)*SSPYLD2!$F205</f>
        <v>0</v>
      </c>
      <c r="U205" s="47">
        <f>SSPYLD1!U205*VLOOKUP(SSPYLD2!U$4,'[1]INTERNAL PARAMETERS-1'!$B$5:$J$44,5,FALSE)*VLOOKUP(SSPYLD2!U$4,'[1]INTERNAL PARAMETERS-1'!$B$5:$J$44,7,FALSE)*SSPYLD2!$F205 + SSPYLD1!U205*(1-VLOOKUP(SSPYLD2!U$4,'[1]INTERNAL PARAMETERS-1'!$B$5:$J$44,5,FALSE))*VLOOKUP(SSPYLD2!U$4,'[1]INTERNAL PARAMETERS-1'!$B$5:$J$44,9,FALSE)*SSPYLD2!$F205</f>
        <v>0</v>
      </c>
      <c r="V205" s="47">
        <f>SSPYLD1!V205*VLOOKUP(SSPYLD2!V$4,'[1]INTERNAL PARAMETERS-1'!$B$5:$J$44,5,FALSE)*VLOOKUP(SSPYLD2!V$4,'[1]INTERNAL PARAMETERS-1'!$B$5:$J$44,7,FALSE)*SSPYLD2!$F205 + SSPYLD1!V205*(1-VLOOKUP(SSPYLD2!V$4,'[1]INTERNAL PARAMETERS-1'!$B$5:$J$44,5,FALSE))*VLOOKUP(SSPYLD2!V$4,'[1]INTERNAL PARAMETERS-1'!$B$5:$J$44,9,FALSE)*SSPYLD2!$F205</f>
        <v>0</v>
      </c>
      <c r="W205" s="47">
        <f>SSPYLD1!W205*VLOOKUP(SSPYLD2!W$4,'[1]INTERNAL PARAMETERS-1'!$B$5:$J$44,5,FALSE)*VLOOKUP(SSPYLD2!W$4,'[1]INTERNAL PARAMETERS-1'!$B$5:$J$44,7,FALSE)*SSPYLD2!$F205 + SSPYLD1!W205*(1-VLOOKUP(SSPYLD2!W$4,'[1]INTERNAL PARAMETERS-1'!$B$5:$J$44,5,FALSE))*VLOOKUP(SSPYLD2!W$4,'[1]INTERNAL PARAMETERS-1'!$B$5:$J$44,9,FALSE)*SSPYLD2!$F205</f>
        <v>0</v>
      </c>
      <c r="X205" s="47">
        <f>SSPYLD1!X205*VLOOKUP(SSPYLD2!X$4,'[1]INTERNAL PARAMETERS-1'!$B$5:$J$44,5,FALSE)*VLOOKUP(SSPYLD2!X$4,'[1]INTERNAL PARAMETERS-1'!$B$5:$J$44,7,FALSE)*SSPYLD2!$F205 + SSPYLD1!X205*(1-VLOOKUP(SSPYLD2!X$4,'[1]INTERNAL PARAMETERS-1'!$B$5:$J$44,5,FALSE))*VLOOKUP(SSPYLD2!X$4,'[1]INTERNAL PARAMETERS-1'!$B$5:$J$44,9,FALSE)*SSPYLD2!$F205</f>
        <v>0</v>
      </c>
      <c r="Y205" s="47">
        <f>SSPYLD1!Y205*VLOOKUP(SSPYLD2!Y$4,'[1]INTERNAL PARAMETERS-1'!$B$5:$J$44,5,FALSE)*VLOOKUP(SSPYLD2!Y$4,'[1]INTERNAL PARAMETERS-1'!$B$5:$J$44,7,FALSE)*SSPYLD2!$F205 + SSPYLD1!Y205*(1-VLOOKUP(SSPYLD2!Y$4,'[1]INTERNAL PARAMETERS-1'!$B$5:$J$44,5,FALSE))*VLOOKUP(SSPYLD2!Y$4,'[1]INTERNAL PARAMETERS-1'!$B$5:$J$44,9,FALSE)*SSPYLD2!$F205</f>
        <v>0</v>
      </c>
      <c r="Z205" s="47">
        <f>SSPYLD1!Z205*VLOOKUP(SSPYLD2!Z$4,'[1]INTERNAL PARAMETERS-1'!$B$5:$J$44,5,FALSE)*VLOOKUP(SSPYLD2!Z$4,'[1]INTERNAL PARAMETERS-1'!$B$5:$J$44,7,FALSE)*SSPYLD2!$F205 + SSPYLD1!Z205*(1-VLOOKUP(SSPYLD2!Z$4,'[1]INTERNAL PARAMETERS-1'!$B$5:$J$44,5,FALSE))*VLOOKUP(SSPYLD2!Z$4,'[1]INTERNAL PARAMETERS-1'!$B$5:$J$44,9,FALSE)*SSPYLD2!$F205</f>
        <v>0</v>
      </c>
      <c r="AA205" s="47">
        <f>SSPYLD1!AA205*VLOOKUP(SSPYLD2!AA$4,'[1]INTERNAL PARAMETERS-1'!$B$5:$J$44,5,FALSE)*VLOOKUP(SSPYLD2!AA$4,'[1]INTERNAL PARAMETERS-1'!$B$5:$J$44,7,FALSE)*SSPYLD2!$F205 + SSPYLD1!AA205*(1-VLOOKUP(SSPYLD2!AA$4,'[1]INTERNAL PARAMETERS-1'!$B$5:$J$44,5,FALSE))*VLOOKUP(SSPYLD2!AA$4,'[1]INTERNAL PARAMETERS-1'!$B$5:$J$44,9,FALSE)*SSPYLD2!$F205</f>
        <v>0</v>
      </c>
      <c r="AB205" s="47">
        <f>SSPYLD1!AB205*VLOOKUP(SSPYLD2!AB$4,'[1]INTERNAL PARAMETERS-1'!$B$5:$J$44,5,FALSE)*VLOOKUP(SSPYLD2!AB$4,'[1]INTERNAL PARAMETERS-1'!$B$5:$J$44,7,FALSE)*SSPYLD2!$F205 + SSPYLD1!AB205*(1-VLOOKUP(SSPYLD2!AB$4,'[1]INTERNAL PARAMETERS-1'!$B$5:$J$44,5,FALSE))*VLOOKUP(SSPYLD2!AB$4,'[1]INTERNAL PARAMETERS-1'!$B$5:$J$44,9,FALSE)*SSPYLD2!$F205</f>
        <v>0</v>
      </c>
      <c r="AC205" s="47">
        <f>SSPYLD1!AC205*VLOOKUP(SSPYLD2!AC$4,'[1]INTERNAL PARAMETERS-1'!$B$5:$J$44,5,FALSE)*VLOOKUP(SSPYLD2!AC$4,'[1]INTERNAL PARAMETERS-1'!$B$5:$J$44,7,FALSE)*SSPYLD2!$F205 + SSPYLD1!AC205*(1-VLOOKUP(SSPYLD2!AC$4,'[1]INTERNAL PARAMETERS-1'!$B$5:$J$44,5,FALSE))*VLOOKUP(SSPYLD2!AC$4,'[1]INTERNAL PARAMETERS-1'!$B$5:$J$44,9,FALSE)*SSPYLD2!$F205</f>
        <v>0</v>
      </c>
      <c r="AD205" s="47">
        <f>SSPYLD1!AD205*VLOOKUP(SSPYLD2!AD$4,'[1]INTERNAL PARAMETERS-1'!$B$5:$J$44,5,FALSE)*VLOOKUP(SSPYLD2!AD$4,'[1]INTERNAL PARAMETERS-1'!$B$5:$J$44,7,FALSE)*SSPYLD2!$F205 + SSPYLD1!AD205*(1-VLOOKUP(SSPYLD2!AD$4,'[1]INTERNAL PARAMETERS-1'!$B$5:$J$44,5,FALSE))*VLOOKUP(SSPYLD2!AD$4,'[1]INTERNAL PARAMETERS-1'!$B$5:$J$44,9,FALSE)*SSPYLD2!$F205</f>
        <v>0</v>
      </c>
      <c r="AE205" s="47">
        <f>SSPYLD1!AE205*VLOOKUP(SSPYLD2!AE$4,'[1]INTERNAL PARAMETERS-1'!$B$5:$J$44,5,FALSE)*VLOOKUP(SSPYLD2!AE$4,'[1]INTERNAL PARAMETERS-1'!$B$5:$J$44,7,FALSE)*SSPYLD2!$F205 + SSPYLD1!AE205*(1-VLOOKUP(SSPYLD2!AE$4,'[1]INTERNAL PARAMETERS-1'!$B$5:$J$44,5,FALSE))*VLOOKUP(SSPYLD2!AE$4,'[1]INTERNAL PARAMETERS-1'!$B$5:$J$44,9,FALSE)*SSPYLD2!$F205</f>
        <v>0</v>
      </c>
      <c r="AF205" s="47">
        <f>SSPYLD1!AF205*VLOOKUP(SSPYLD2!AF$4,'[1]INTERNAL PARAMETERS-1'!$B$5:$J$44,5,FALSE)*VLOOKUP(SSPYLD2!AF$4,'[1]INTERNAL PARAMETERS-1'!$B$5:$J$44,7,FALSE)*SSPYLD2!$F205 + SSPYLD1!AF205*(1-VLOOKUP(SSPYLD2!AF$4,'[1]INTERNAL PARAMETERS-1'!$B$5:$J$44,5,FALSE))*VLOOKUP(SSPYLD2!AF$4,'[1]INTERNAL PARAMETERS-1'!$B$5:$J$44,9,FALSE)*SSPYLD2!$F205</f>
        <v>0</v>
      </c>
      <c r="AG205" s="47">
        <f>SSPYLD1!AG205*VLOOKUP(SSPYLD2!AG$4,'[1]INTERNAL PARAMETERS-1'!$B$5:$J$44,5,FALSE)*VLOOKUP(SSPYLD2!AG$4,'[1]INTERNAL PARAMETERS-1'!$B$5:$J$44,7,FALSE)*SSPYLD2!$F205 + SSPYLD1!AG205*(1-VLOOKUP(SSPYLD2!AG$4,'[1]INTERNAL PARAMETERS-1'!$B$5:$J$44,5,FALSE))*VLOOKUP(SSPYLD2!AG$4,'[1]INTERNAL PARAMETERS-1'!$B$5:$J$44,9,FALSE)*SSPYLD2!$F205</f>
        <v>0</v>
      </c>
      <c r="AH205" s="47">
        <f>SSPYLD1!AH205*VLOOKUP(SSPYLD2!AH$4,'[1]INTERNAL PARAMETERS-1'!$B$5:$J$44,5,FALSE)*VLOOKUP(SSPYLD2!AH$4,'[1]INTERNAL PARAMETERS-1'!$B$5:$J$44,7,FALSE)*SSPYLD2!$F205 + SSPYLD1!AH205*(1-VLOOKUP(SSPYLD2!AH$4,'[1]INTERNAL PARAMETERS-1'!$B$5:$J$44,5,FALSE))*VLOOKUP(SSPYLD2!AH$4,'[1]INTERNAL PARAMETERS-1'!$B$5:$J$44,9,FALSE)*SSPYLD2!$F205</f>
        <v>0</v>
      </c>
      <c r="AI205" s="47">
        <f>SSPYLD1!AI205*VLOOKUP(SSPYLD2!AI$4,'[1]INTERNAL PARAMETERS-1'!$B$5:$J$44,5,FALSE)*VLOOKUP(SSPYLD2!AI$4,'[1]INTERNAL PARAMETERS-1'!$B$5:$J$44,7,FALSE)*SSPYLD2!$F205 + SSPYLD1!AI205*(1-VLOOKUP(SSPYLD2!AI$4,'[1]INTERNAL PARAMETERS-1'!$B$5:$J$44,5,FALSE))*VLOOKUP(SSPYLD2!AI$4,'[1]INTERNAL PARAMETERS-1'!$B$5:$J$44,9,FALSE)*SSPYLD2!$F205</f>
        <v>0</v>
      </c>
      <c r="AJ205" s="47">
        <f>SSPYLD1!AJ205*VLOOKUP(SSPYLD2!AJ$4,'[1]INTERNAL PARAMETERS-1'!$B$5:$J$44,5,FALSE)*VLOOKUP(SSPYLD2!AJ$4,'[1]INTERNAL PARAMETERS-1'!$B$5:$J$44,7,FALSE)*SSPYLD2!$F205 + SSPYLD1!AJ205*(1-VLOOKUP(SSPYLD2!AJ$4,'[1]INTERNAL PARAMETERS-1'!$B$5:$J$44,5,FALSE))*VLOOKUP(SSPYLD2!AJ$4,'[1]INTERNAL PARAMETERS-1'!$B$5:$J$44,9,FALSE)*SSPYLD2!$F205</f>
        <v>0</v>
      </c>
      <c r="AK205" s="47">
        <f>SSPYLD1!AK205*VLOOKUP(SSPYLD2!AK$4,'[1]INTERNAL PARAMETERS-1'!$B$5:$J$44,5,FALSE)*VLOOKUP(SSPYLD2!AK$4,'[1]INTERNAL PARAMETERS-1'!$B$5:$J$44,7,FALSE)*SSPYLD2!$F205 + SSPYLD1!AK205*(1-VLOOKUP(SSPYLD2!AK$4,'[1]INTERNAL PARAMETERS-1'!$B$5:$J$44,5,FALSE))*VLOOKUP(SSPYLD2!AK$4,'[1]INTERNAL PARAMETERS-1'!$B$5:$J$44,9,FALSE)*SSPYLD2!$F205</f>
        <v>0</v>
      </c>
      <c r="AL205" s="47">
        <f>SSPYLD1!AL205*VLOOKUP(SSPYLD2!AL$4,'[1]INTERNAL PARAMETERS-1'!$B$5:$J$44,5,FALSE)*VLOOKUP(SSPYLD2!AL$4,'[1]INTERNAL PARAMETERS-1'!$B$5:$J$44,7,FALSE)*SSPYLD2!$F205 + SSPYLD1!AL205*(1-VLOOKUP(SSPYLD2!AL$4,'[1]INTERNAL PARAMETERS-1'!$B$5:$J$44,5,FALSE))*VLOOKUP(SSPYLD2!AL$4,'[1]INTERNAL PARAMETERS-1'!$B$5:$J$44,9,FALSE)*SSPYLD2!$F205</f>
        <v>0</v>
      </c>
      <c r="AM205" s="47">
        <f>SSPYLD1!AM205*VLOOKUP(SSPYLD2!AM$4,'[1]INTERNAL PARAMETERS-1'!$B$5:$J$44,5,FALSE)*VLOOKUP(SSPYLD2!AM$4,'[1]INTERNAL PARAMETERS-1'!$B$5:$J$44,7,FALSE)*SSPYLD2!$F205 + SSPYLD1!AM205*(1-VLOOKUP(SSPYLD2!AM$4,'[1]INTERNAL PARAMETERS-1'!$B$5:$J$44,5,FALSE))*VLOOKUP(SSPYLD2!AM$4,'[1]INTERNAL PARAMETERS-1'!$B$5:$J$44,9,FALSE)*SSPYLD2!$F205</f>
        <v>0</v>
      </c>
      <c r="AN205" s="47">
        <f>SSPYLD1!AN205*VLOOKUP(SSPYLD2!AN$4,'[1]INTERNAL PARAMETERS-1'!$B$5:$J$44,5,FALSE)*VLOOKUP(SSPYLD2!AN$4,'[1]INTERNAL PARAMETERS-1'!$B$5:$J$44,7,FALSE)*SSPYLD2!$F205 + SSPYLD1!AN205*(1-VLOOKUP(SSPYLD2!AN$4,'[1]INTERNAL PARAMETERS-1'!$B$5:$J$44,5,FALSE))*VLOOKUP(SSPYLD2!AN$4,'[1]INTERNAL PARAMETERS-1'!$B$5:$J$44,9,FALSE)*SSPYLD2!$F205</f>
        <v>0</v>
      </c>
      <c r="AO205" s="47">
        <f>SSPYLD1!AO205*VLOOKUP(SSPYLD2!AO$4,'[1]INTERNAL PARAMETERS-1'!$B$5:$J$44,5,FALSE)*VLOOKUP(SSPYLD2!AO$4,'[1]INTERNAL PARAMETERS-1'!$B$5:$J$44,7,FALSE)*SSPYLD2!$F205 + SSPYLD1!AO205*(1-VLOOKUP(SSPYLD2!AO$4,'[1]INTERNAL PARAMETERS-1'!$B$5:$J$44,5,FALSE))*VLOOKUP(SSPYLD2!AO$4,'[1]INTERNAL PARAMETERS-1'!$B$5:$J$44,9,FALSE)*SSPYLD2!$F205</f>
        <v>0</v>
      </c>
      <c r="AP205" s="47">
        <f>SSPYLD1!AP205*VLOOKUP(SSPYLD2!AP$4,'[1]INTERNAL PARAMETERS-1'!$B$5:$J$44,5,FALSE)*VLOOKUP(SSPYLD2!AP$4,'[1]INTERNAL PARAMETERS-1'!$B$5:$J$44,7,FALSE)*SSPYLD2!$F205 + SSPYLD1!AP205*(1-VLOOKUP(SSPYLD2!AP$4,'[1]INTERNAL PARAMETERS-1'!$B$5:$J$44,5,FALSE))*VLOOKUP(SSPYLD2!AP$4,'[1]INTERNAL PARAMETERS-1'!$B$5:$J$44,9,FALSE)*SSPYLD2!$F205</f>
        <v>0</v>
      </c>
      <c r="AQ205" s="47">
        <f>SSPYLD1!AQ205*VLOOKUP(SSPYLD2!AQ$4,'[1]INTERNAL PARAMETERS-1'!$B$5:$J$44,5,FALSE)*VLOOKUP(SSPYLD2!AQ$4,'[1]INTERNAL PARAMETERS-1'!$B$5:$J$44,7,FALSE)*SSPYLD2!$F205 + SSPYLD1!AQ205*(1-VLOOKUP(SSPYLD2!AQ$4,'[1]INTERNAL PARAMETERS-1'!$B$5:$J$44,5,FALSE))*VLOOKUP(SSPYLD2!AQ$4,'[1]INTERNAL PARAMETERS-1'!$B$5:$J$44,9,FALSE)*SSPYLD2!$F205</f>
        <v>0</v>
      </c>
      <c r="AR205" s="47">
        <f>SSPYLD1!AR205*VLOOKUP(SSPYLD2!AR$4,'[1]INTERNAL PARAMETERS-1'!$B$5:$J$44,5,FALSE)*VLOOKUP(SSPYLD2!AR$4,'[1]INTERNAL PARAMETERS-1'!$B$5:$J$44,7,FALSE)*SSPYLD2!$F205 + SSPYLD1!AR205*(1-VLOOKUP(SSPYLD2!AR$4,'[1]INTERNAL PARAMETERS-1'!$B$5:$J$44,5,FALSE))*VLOOKUP(SSPYLD2!AR$4,'[1]INTERNAL PARAMETERS-1'!$B$5:$J$44,9,FALSE)*SSPYLD2!$F205</f>
        <v>0</v>
      </c>
      <c r="AS205" s="47">
        <f>SSPYLD1!AS205*VLOOKUP(SSPYLD2!AS$4,'[1]INTERNAL PARAMETERS-1'!$B$5:$J$44,5,FALSE)*VLOOKUP(SSPYLD2!AS$4,'[1]INTERNAL PARAMETERS-1'!$B$5:$J$44,7,FALSE)*SSPYLD2!$F205 + SSPYLD1!AS205*(1-VLOOKUP(SSPYLD2!AS$4,'[1]INTERNAL PARAMETERS-1'!$B$5:$J$44,5,FALSE))*VLOOKUP(SSPYLD2!AS$4,'[1]INTERNAL PARAMETERS-1'!$B$5:$J$44,9,FALSE)*SSPYLD2!$F205</f>
        <v>0</v>
      </c>
      <c r="AT205" s="46">
        <f>SSPYLD1!AT205*VLOOKUP(SSPYLD2!AT$4,'[1]INTERNAL PARAMETERS-1'!$B$5:$J$44,5,FALSE)*VLOOKUP(SSPYLD2!AT$4,'[1]INTERNAL PARAMETERS-1'!$B$5:$J$44,7,FALSE)*SSPYLD2!$F205 + SSPYLD1!AT205*(1-VLOOKUP(SSPYLD2!AT$4,'[1]INTERNAL PARAMETERS-1'!$B$5:$J$44,5,FALSE))*VLOOKUP(SSPYLD2!AT$4,'[1]INTERNAL PARAMETERS-1'!$B$5:$J$44,9,FALSE)*SSPYLD2!$F205</f>
        <v>0</v>
      </c>
      <c r="AU205" s="48">
        <f>SSPYLD1!AU205*VLOOKUP(SSPYLD2!AU$4,'[1]INTERNAL PARAMETERS-1'!$B$5:$J$44,5,FALSE)*VLOOKUP(SSPYLD2!AU$4,'[1]INTERNAL PARAMETERS-1'!$B$5:$J$44,6,FALSE)*VLOOKUP(SSPYLD2!AU$4,'[1]INTERNAL PARAMETERS-1'!$B$5:$J$44,3,FALSE) + SSPYLD1!AU205*(1-VLOOKUP(SSPYLD2!AU$4,'[1]INTERNAL PARAMETERS-1'!$B$5:$J$44,5,FALSE))*VLOOKUP(SSPYLD2!AU$4,'[1]INTERNAL PARAMETERS-1'!$B$5:$J$44,8,FALSE)*VLOOKUP(SSPYLD2!AU$4,'[1]INTERNAL PARAMETERS-1'!$B$5:$J$44,3,FALSE)</f>
        <v>0</v>
      </c>
      <c r="AV205" s="47">
        <f>SSPYLD1!AV205*VLOOKUP(SSPYLD2!AV$4,'[1]INTERNAL PARAMETERS-1'!$B$5:$J$44,5,FALSE)*VLOOKUP(SSPYLD2!AV$4,'[1]INTERNAL PARAMETERS-1'!$B$5:$J$44,6,FALSE)*VLOOKUP(SSPYLD2!AV$4,'[1]INTERNAL PARAMETERS-1'!$B$5:$J$44,3,FALSE) + SSPYLD1!AV205*(1-VLOOKUP(SSPYLD2!AV$4,'[1]INTERNAL PARAMETERS-1'!$B$5:$J$44,5,FALSE))*VLOOKUP(SSPYLD2!AV$4,'[1]INTERNAL PARAMETERS-1'!$B$5:$J$44,8,FALSE)*VLOOKUP(SSPYLD2!AV$4,'[1]INTERNAL PARAMETERS-1'!$B$5:$J$44,3,FALSE)</f>
        <v>0</v>
      </c>
      <c r="AW205" s="47">
        <f>SSPYLD1!AW205*VLOOKUP(SSPYLD2!AW$4,'[1]INTERNAL PARAMETERS-1'!$B$5:$J$44,5,FALSE)*VLOOKUP(SSPYLD2!AW$4,'[1]INTERNAL PARAMETERS-1'!$B$5:$J$44,6,FALSE)*VLOOKUP(SSPYLD2!AW$4,'[1]INTERNAL PARAMETERS-1'!$B$5:$J$44,3,FALSE) + SSPYLD1!AW205*(1-VLOOKUP(SSPYLD2!AW$4,'[1]INTERNAL PARAMETERS-1'!$B$5:$J$44,5,FALSE))*VLOOKUP(SSPYLD2!AW$4,'[1]INTERNAL PARAMETERS-1'!$B$5:$J$44,8,FALSE)*VLOOKUP(SSPYLD2!AW$4,'[1]INTERNAL PARAMETERS-1'!$B$5:$J$44,3,FALSE)</f>
        <v>0</v>
      </c>
      <c r="AX205" s="47">
        <f>SSPYLD1!AX205*VLOOKUP(SSPYLD2!AX$4,'[1]INTERNAL PARAMETERS-1'!$B$5:$J$44,5,FALSE)*VLOOKUP(SSPYLD2!AX$4,'[1]INTERNAL PARAMETERS-1'!$B$5:$J$44,6,FALSE)*VLOOKUP(SSPYLD2!AX$4,'[1]INTERNAL PARAMETERS-1'!$B$5:$J$44,3,FALSE) + SSPYLD1!AX205*(1-VLOOKUP(SSPYLD2!AX$4,'[1]INTERNAL PARAMETERS-1'!$B$5:$J$44,5,FALSE))*VLOOKUP(SSPYLD2!AX$4,'[1]INTERNAL PARAMETERS-1'!$B$5:$J$44,8,FALSE)*VLOOKUP(SSPYLD2!AX$4,'[1]INTERNAL PARAMETERS-1'!$B$5:$J$44,3,FALSE)</f>
        <v>0</v>
      </c>
      <c r="AY205" s="47">
        <f>SSPYLD1!AY205*VLOOKUP(SSPYLD2!AY$4,'[1]INTERNAL PARAMETERS-1'!$B$5:$J$44,5,FALSE)*VLOOKUP(SSPYLD2!AY$4,'[1]INTERNAL PARAMETERS-1'!$B$5:$J$44,6,FALSE)*VLOOKUP(SSPYLD2!AY$4,'[1]INTERNAL PARAMETERS-1'!$B$5:$J$44,3,FALSE) + SSPYLD1!AY205*(1-VLOOKUP(SSPYLD2!AY$4,'[1]INTERNAL PARAMETERS-1'!$B$5:$J$44,5,FALSE))*VLOOKUP(SSPYLD2!AY$4,'[1]INTERNAL PARAMETERS-1'!$B$5:$J$44,8,FALSE)*VLOOKUP(SSPYLD2!AY$4,'[1]INTERNAL PARAMETERS-1'!$B$5:$J$44,3,FALSE)</f>
        <v>0</v>
      </c>
      <c r="AZ205" s="47">
        <f>SSPYLD1!AZ205*VLOOKUP(SSPYLD2!AZ$4,'[1]INTERNAL PARAMETERS-1'!$B$5:$J$44,5,FALSE)*VLOOKUP(SSPYLD2!AZ$4,'[1]INTERNAL PARAMETERS-1'!$B$5:$J$44,6,FALSE)*VLOOKUP(SSPYLD2!AZ$4,'[1]INTERNAL PARAMETERS-1'!$B$5:$J$44,3,FALSE) + SSPYLD1!AZ205*(1-VLOOKUP(SSPYLD2!AZ$4,'[1]INTERNAL PARAMETERS-1'!$B$5:$J$44,5,FALSE))*VLOOKUP(SSPYLD2!AZ$4,'[1]INTERNAL PARAMETERS-1'!$B$5:$J$44,8,FALSE)*VLOOKUP(SSPYLD2!AZ$4,'[1]INTERNAL PARAMETERS-1'!$B$5:$J$44,3,FALSE)</f>
        <v>0</v>
      </c>
      <c r="BA205" s="47">
        <f>SSPYLD1!BA205*VLOOKUP(SSPYLD2!BA$4,'[1]INTERNAL PARAMETERS-1'!$B$5:$J$44,5,FALSE)*VLOOKUP(SSPYLD2!BA$4,'[1]INTERNAL PARAMETERS-1'!$B$5:$J$44,6,FALSE)*VLOOKUP(SSPYLD2!BA$4,'[1]INTERNAL PARAMETERS-1'!$B$5:$J$44,3,FALSE) + SSPYLD1!BA205*(1-VLOOKUP(SSPYLD2!BA$4,'[1]INTERNAL PARAMETERS-1'!$B$5:$J$44,5,FALSE))*VLOOKUP(SSPYLD2!BA$4,'[1]INTERNAL PARAMETERS-1'!$B$5:$J$44,8,FALSE)*VLOOKUP(SSPYLD2!BA$4,'[1]INTERNAL PARAMETERS-1'!$B$5:$J$44,3,FALSE)</f>
        <v>0</v>
      </c>
      <c r="BB205" s="47">
        <f>SSPYLD1!BB205*VLOOKUP(SSPYLD2!BB$4,'[1]INTERNAL PARAMETERS-1'!$B$5:$J$44,5,FALSE)*VLOOKUP(SSPYLD2!BB$4,'[1]INTERNAL PARAMETERS-1'!$B$5:$J$44,6,FALSE)*VLOOKUP(SSPYLD2!BB$4,'[1]INTERNAL PARAMETERS-1'!$B$5:$J$44,3,FALSE) + SSPYLD1!BB205*(1-VLOOKUP(SSPYLD2!BB$4,'[1]INTERNAL PARAMETERS-1'!$B$5:$J$44,5,FALSE))*VLOOKUP(SSPYLD2!BB$4,'[1]INTERNAL PARAMETERS-1'!$B$5:$J$44,8,FALSE)*VLOOKUP(SSPYLD2!BB$4,'[1]INTERNAL PARAMETERS-1'!$B$5:$J$44,3,FALSE)</f>
        <v>0</v>
      </c>
      <c r="BC205" s="47">
        <f>SSPYLD1!BC205*VLOOKUP(SSPYLD2!BC$4,'[1]INTERNAL PARAMETERS-1'!$B$5:$J$44,5,FALSE)*VLOOKUP(SSPYLD2!BC$4,'[1]INTERNAL PARAMETERS-1'!$B$5:$J$44,6,FALSE)*VLOOKUP(SSPYLD2!BC$4,'[1]INTERNAL PARAMETERS-1'!$B$5:$J$44,3,FALSE) + SSPYLD1!BC205*(1-VLOOKUP(SSPYLD2!BC$4,'[1]INTERNAL PARAMETERS-1'!$B$5:$J$44,5,FALSE))*VLOOKUP(SSPYLD2!BC$4,'[1]INTERNAL PARAMETERS-1'!$B$5:$J$44,8,FALSE)*VLOOKUP(SSPYLD2!BC$4,'[1]INTERNAL PARAMETERS-1'!$B$5:$J$44,3,FALSE)</f>
        <v>0</v>
      </c>
      <c r="BD205" s="47">
        <f>SSPYLD1!BD205*VLOOKUP(SSPYLD2!BD$4,'[1]INTERNAL PARAMETERS-1'!$B$5:$J$44,5,FALSE)*VLOOKUP(SSPYLD2!BD$4,'[1]INTERNAL PARAMETERS-1'!$B$5:$J$44,6,FALSE)*VLOOKUP(SSPYLD2!BD$4,'[1]INTERNAL PARAMETERS-1'!$B$5:$J$44,3,FALSE) + SSPYLD1!BD205*(1-VLOOKUP(SSPYLD2!BD$4,'[1]INTERNAL PARAMETERS-1'!$B$5:$J$44,5,FALSE))*VLOOKUP(SSPYLD2!BD$4,'[1]INTERNAL PARAMETERS-1'!$B$5:$J$44,8,FALSE)*VLOOKUP(SSPYLD2!BD$4,'[1]INTERNAL PARAMETERS-1'!$B$5:$J$44,3,FALSE)</f>
        <v>0</v>
      </c>
      <c r="BE205" s="47">
        <f>SSPYLD1!BE205*VLOOKUP(SSPYLD2!BE$4,'[1]INTERNAL PARAMETERS-1'!$B$5:$J$44,5,FALSE)*VLOOKUP(SSPYLD2!BE$4,'[1]INTERNAL PARAMETERS-1'!$B$5:$J$44,6,FALSE)*VLOOKUP(SSPYLD2!BE$4,'[1]INTERNAL PARAMETERS-1'!$B$5:$J$44,3,FALSE) + SSPYLD1!BE205*(1-VLOOKUP(SSPYLD2!BE$4,'[1]INTERNAL PARAMETERS-1'!$B$5:$J$44,5,FALSE))*VLOOKUP(SSPYLD2!BE$4,'[1]INTERNAL PARAMETERS-1'!$B$5:$J$44,8,FALSE)*VLOOKUP(SSPYLD2!BE$4,'[1]INTERNAL PARAMETERS-1'!$B$5:$J$44,3,FALSE)</f>
        <v>0</v>
      </c>
      <c r="BF205" s="47">
        <f>SSPYLD1!BF205*VLOOKUP(SSPYLD2!BF$4,'[1]INTERNAL PARAMETERS-1'!$B$5:$J$44,5,FALSE)*VLOOKUP(SSPYLD2!BF$4,'[1]INTERNAL PARAMETERS-1'!$B$5:$J$44,6,FALSE)*VLOOKUP(SSPYLD2!BF$4,'[1]INTERNAL PARAMETERS-1'!$B$5:$J$44,3,FALSE) + SSPYLD1!BF205*(1-VLOOKUP(SSPYLD2!BF$4,'[1]INTERNAL PARAMETERS-1'!$B$5:$J$44,5,FALSE))*VLOOKUP(SSPYLD2!BF$4,'[1]INTERNAL PARAMETERS-1'!$B$5:$J$44,8,FALSE)*VLOOKUP(SSPYLD2!BF$4,'[1]INTERNAL PARAMETERS-1'!$B$5:$J$44,3,FALSE)</f>
        <v>0</v>
      </c>
      <c r="BG205" s="47">
        <f>SSPYLD1!BG205*VLOOKUP(SSPYLD2!BG$4,'[1]INTERNAL PARAMETERS-1'!$B$5:$J$44,5,FALSE)*VLOOKUP(SSPYLD2!BG$4,'[1]INTERNAL PARAMETERS-1'!$B$5:$J$44,6,FALSE)*VLOOKUP(SSPYLD2!BG$4,'[1]INTERNAL PARAMETERS-1'!$B$5:$J$44,3,FALSE) + SSPYLD1!BG205*(1-VLOOKUP(SSPYLD2!BG$4,'[1]INTERNAL PARAMETERS-1'!$B$5:$J$44,5,FALSE))*VLOOKUP(SSPYLD2!BG$4,'[1]INTERNAL PARAMETERS-1'!$B$5:$J$44,8,FALSE)*VLOOKUP(SSPYLD2!BG$4,'[1]INTERNAL PARAMETERS-1'!$B$5:$J$44,3,FALSE)</f>
        <v>0</v>
      </c>
      <c r="BH205" s="47">
        <f>SSPYLD1!BH205*VLOOKUP(SSPYLD2!BH$4,'[1]INTERNAL PARAMETERS-1'!$B$5:$J$44,5,FALSE)*VLOOKUP(SSPYLD2!BH$4,'[1]INTERNAL PARAMETERS-1'!$B$5:$J$44,6,FALSE)*VLOOKUP(SSPYLD2!BH$4,'[1]INTERNAL PARAMETERS-1'!$B$5:$J$44,3,FALSE) + SSPYLD1!BH205*(1-VLOOKUP(SSPYLD2!BH$4,'[1]INTERNAL PARAMETERS-1'!$B$5:$J$44,5,FALSE))*VLOOKUP(SSPYLD2!BH$4,'[1]INTERNAL PARAMETERS-1'!$B$5:$J$44,8,FALSE)*VLOOKUP(SSPYLD2!BH$4,'[1]INTERNAL PARAMETERS-1'!$B$5:$J$44,3,FALSE)</f>
        <v>0</v>
      </c>
      <c r="BI205" s="47">
        <f>SSPYLD1!BI205*VLOOKUP(SSPYLD2!BI$4,'[1]INTERNAL PARAMETERS-1'!$B$5:$J$44,5,FALSE)*VLOOKUP(SSPYLD2!BI$4,'[1]INTERNAL PARAMETERS-1'!$B$5:$J$44,6,FALSE)*VLOOKUP(SSPYLD2!BI$4,'[1]INTERNAL PARAMETERS-1'!$B$5:$J$44,3,FALSE) + SSPYLD1!BI205*(1-VLOOKUP(SSPYLD2!BI$4,'[1]INTERNAL PARAMETERS-1'!$B$5:$J$44,5,FALSE))*VLOOKUP(SSPYLD2!BI$4,'[1]INTERNAL PARAMETERS-1'!$B$5:$J$44,8,FALSE)*VLOOKUP(SSPYLD2!BI$4,'[1]INTERNAL PARAMETERS-1'!$B$5:$J$44,3,FALSE)</f>
        <v>0</v>
      </c>
      <c r="BJ205" s="47">
        <f>SSPYLD1!BJ205*VLOOKUP(SSPYLD2!BJ$4,'[1]INTERNAL PARAMETERS-1'!$B$5:$J$44,5,FALSE)*VLOOKUP(SSPYLD2!BJ$4,'[1]INTERNAL PARAMETERS-1'!$B$5:$J$44,6,FALSE)*VLOOKUP(SSPYLD2!BJ$4,'[1]INTERNAL PARAMETERS-1'!$B$5:$J$44,3,FALSE) + SSPYLD1!BJ205*(1-VLOOKUP(SSPYLD2!BJ$4,'[1]INTERNAL PARAMETERS-1'!$B$5:$J$44,5,FALSE))*VLOOKUP(SSPYLD2!BJ$4,'[1]INTERNAL PARAMETERS-1'!$B$5:$J$44,8,FALSE)*VLOOKUP(SSPYLD2!BJ$4,'[1]INTERNAL PARAMETERS-1'!$B$5:$J$44,3,FALSE)</f>
        <v>0</v>
      </c>
      <c r="BK205" s="47">
        <f>SSPYLD1!BK205*VLOOKUP(SSPYLD2!BK$4,'[1]INTERNAL PARAMETERS-1'!$B$5:$J$44,5,FALSE)*VLOOKUP(SSPYLD2!BK$4,'[1]INTERNAL PARAMETERS-1'!$B$5:$J$44,6,FALSE)*VLOOKUP(SSPYLD2!BK$4,'[1]INTERNAL PARAMETERS-1'!$B$5:$J$44,3,FALSE) + SSPYLD1!BK205*(1-VLOOKUP(SSPYLD2!BK$4,'[1]INTERNAL PARAMETERS-1'!$B$5:$J$44,5,FALSE))*VLOOKUP(SSPYLD2!BK$4,'[1]INTERNAL PARAMETERS-1'!$B$5:$J$44,8,FALSE)*VLOOKUP(SSPYLD2!BK$4,'[1]INTERNAL PARAMETERS-1'!$B$5:$J$44,3,FALSE)</f>
        <v>0</v>
      </c>
      <c r="BL205" s="47">
        <f>SSPYLD1!BL205*VLOOKUP(SSPYLD2!BL$4,'[1]INTERNAL PARAMETERS-1'!$B$5:$J$44,5,FALSE)*VLOOKUP(SSPYLD2!BL$4,'[1]INTERNAL PARAMETERS-1'!$B$5:$J$44,6,FALSE)*VLOOKUP(SSPYLD2!BL$4,'[1]INTERNAL PARAMETERS-1'!$B$5:$J$44,3,FALSE) + SSPYLD1!BL205*(1-VLOOKUP(SSPYLD2!BL$4,'[1]INTERNAL PARAMETERS-1'!$B$5:$J$44,5,FALSE))*VLOOKUP(SSPYLD2!BL$4,'[1]INTERNAL PARAMETERS-1'!$B$5:$J$44,8,FALSE)*VLOOKUP(SSPYLD2!BL$4,'[1]INTERNAL PARAMETERS-1'!$B$5:$J$44,3,FALSE)</f>
        <v>0</v>
      </c>
      <c r="BM205" s="47">
        <f>SSPYLD1!BM205*VLOOKUP(SSPYLD2!BM$4,'[1]INTERNAL PARAMETERS-1'!$B$5:$J$44,5,FALSE)*VLOOKUP(SSPYLD2!BM$4,'[1]INTERNAL PARAMETERS-1'!$B$5:$J$44,6,FALSE)*VLOOKUP(SSPYLD2!BM$4,'[1]INTERNAL PARAMETERS-1'!$B$5:$J$44,3,FALSE) + SSPYLD1!BM205*(1-VLOOKUP(SSPYLD2!BM$4,'[1]INTERNAL PARAMETERS-1'!$B$5:$J$44,5,FALSE))*VLOOKUP(SSPYLD2!BM$4,'[1]INTERNAL PARAMETERS-1'!$B$5:$J$44,8,FALSE)*VLOOKUP(SSPYLD2!BM$4,'[1]INTERNAL PARAMETERS-1'!$B$5:$J$44,3,FALSE)</f>
        <v>0</v>
      </c>
      <c r="BN205" s="47">
        <f>SSPYLD1!BN205*VLOOKUP(SSPYLD2!BN$4,'[1]INTERNAL PARAMETERS-1'!$B$5:$J$44,5,FALSE)*VLOOKUP(SSPYLD2!BN$4,'[1]INTERNAL PARAMETERS-1'!$B$5:$J$44,6,FALSE)*VLOOKUP(SSPYLD2!BN$4,'[1]INTERNAL PARAMETERS-1'!$B$5:$J$44,3,FALSE) + SSPYLD1!BN205*(1-VLOOKUP(SSPYLD2!BN$4,'[1]INTERNAL PARAMETERS-1'!$B$5:$J$44,5,FALSE))*VLOOKUP(SSPYLD2!BN$4,'[1]INTERNAL PARAMETERS-1'!$B$5:$J$44,8,FALSE)*VLOOKUP(SSPYLD2!BN$4,'[1]INTERNAL PARAMETERS-1'!$B$5:$J$44,3,FALSE)</f>
        <v>0</v>
      </c>
      <c r="BO205" s="47">
        <f>SSPYLD1!BO205*VLOOKUP(SSPYLD2!BO$4,'[1]INTERNAL PARAMETERS-1'!$B$5:$J$44,5,FALSE)*VLOOKUP(SSPYLD2!BO$4,'[1]INTERNAL PARAMETERS-1'!$B$5:$J$44,6,FALSE)*VLOOKUP(SSPYLD2!BO$4,'[1]INTERNAL PARAMETERS-1'!$B$5:$J$44,3,FALSE) + SSPYLD1!BO205*(1-VLOOKUP(SSPYLD2!BO$4,'[1]INTERNAL PARAMETERS-1'!$B$5:$J$44,5,FALSE))*VLOOKUP(SSPYLD2!BO$4,'[1]INTERNAL PARAMETERS-1'!$B$5:$J$44,8,FALSE)*VLOOKUP(SSPYLD2!BO$4,'[1]INTERNAL PARAMETERS-1'!$B$5:$J$44,3,FALSE)</f>
        <v>0</v>
      </c>
      <c r="BP205" s="47">
        <f>SSPYLD1!BP205*VLOOKUP(SSPYLD2!BP$4,'[1]INTERNAL PARAMETERS-1'!$B$5:$J$44,5,FALSE)*VLOOKUP(SSPYLD2!BP$4,'[1]INTERNAL PARAMETERS-1'!$B$5:$J$44,6,FALSE)*VLOOKUP(SSPYLD2!BP$4,'[1]INTERNAL PARAMETERS-1'!$B$5:$J$44,3,FALSE) + SSPYLD1!BP205*(1-VLOOKUP(SSPYLD2!BP$4,'[1]INTERNAL PARAMETERS-1'!$B$5:$J$44,5,FALSE))*VLOOKUP(SSPYLD2!BP$4,'[1]INTERNAL PARAMETERS-1'!$B$5:$J$44,8,FALSE)*VLOOKUP(SSPYLD2!BP$4,'[1]INTERNAL PARAMETERS-1'!$B$5:$J$44,3,FALSE)</f>
        <v>0</v>
      </c>
      <c r="BQ205" s="47">
        <f>SSPYLD1!BQ205*VLOOKUP(SSPYLD2!BQ$4,'[1]INTERNAL PARAMETERS-1'!$B$5:$J$44,5,FALSE)*VLOOKUP(SSPYLD2!BQ$4,'[1]INTERNAL PARAMETERS-1'!$B$5:$J$44,6,FALSE)*VLOOKUP(SSPYLD2!BQ$4,'[1]INTERNAL PARAMETERS-1'!$B$5:$J$44,3,FALSE) + SSPYLD1!BQ205*(1-VLOOKUP(SSPYLD2!BQ$4,'[1]INTERNAL PARAMETERS-1'!$B$5:$J$44,5,FALSE))*VLOOKUP(SSPYLD2!BQ$4,'[1]INTERNAL PARAMETERS-1'!$B$5:$J$44,8,FALSE)*VLOOKUP(SSPYLD2!BQ$4,'[1]INTERNAL PARAMETERS-1'!$B$5:$J$44,3,FALSE)</f>
        <v>0</v>
      </c>
      <c r="BR205" s="47">
        <f>SSPYLD1!BR205*VLOOKUP(SSPYLD2!BR$4,'[1]INTERNAL PARAMETERS-1'!$B$5:$J$44,5,FALSE)*VLOOKUP(SSPYLD2!BR$4,'[1]INTERNAL PARAMETERS-1'!$B$5:$J$44,6,FALSE)*VLOOKUP(SSPYLD2!BR$4,'[1]INTERNAL PARAMETERS-1'!$B$5:$J$44,3,FALSE) + SSPYLD1!BR205*(1-VLOOKUP(SSPYLD2!BR$4,'[1]INTERNAL PARAMETERS-1'!$B$5:$J$44,5,FALSE))*VLOOKUP(SSPYLD2!BR$4,'[1]INTERNAL PARAMETERS-1'!$B$5:$J$44,8,FALSE)*VLOOKUP(SSPYLD2!BR$4,'[1]INTERNAL PARAMETERS-1'!$B$5:$J$44,3,FALSE)</f>
        <v>0</v>
      </c>
      <c r="BS205" s="47">
        <f>SSPYLD1!BS205*VLOOKUP(SSPYLD2!BS$4,'[1]INTERNAL PARAMETERS-1'!$B$5:$J$44,5,FALSE)*VLOOKUP(SSPYLD2!BS$4,'[1]INTERNAL PARAMETERS-1'!$B$5:$J$44,6,FALSE)*VLOOKUP(SSPYLD2!BS$4,'[1]INTERNAL PARAMETERS-1'!$B$5:$J$44,3,FALSE) + SSPYLD1!BS205*(1-VLOOKUP(SSPYLD2!BS$4,'[1]INTERNAL PARAMETERS-1'!$B$5:$J$44,5,FALSE))*VLOOKUP(SSPYLD2!BS$4,'[1]INTERNAL PARAMETERS-1'!$B$5:$J$44,8,FALSE)*VLOOKUP(SSPYLD2!BS$4,'[1]INTERNAL PARAMETERS-1'!$B$5:$J$44,3,FALSE)</f>
        <v>0</v>
      </c>
      <c r="BT205" s="47">
        <f>SSPYLD1!BT205*VLOOKUP(SSPYLD2!BT$4,'[1]INTERNAL PARAMETERS-1'!$B$5:$J$44,5,FALSE)*VLOOKUP(SSPYLD2!BT$4,'[1]INTERNAL PARAMETERS-1'!$B$5:$J$44,6,FALSE)*VLOOKUP(SSPYLD2!BT$4,'[1]INTERNAL PARAMETERS-1'!$B$5:$J$44,3,FALSE) + SSPYLD1!BT205*(1-VLOOKUP(SSPYLD2!BT$4,'[1]INTERNAL PARAMETERS-1'!$B$5:$J$44,5,FALSE))*VLOOKUP(SSPYLD2!BT$4,'[1]INTERNAL PARAMETERS-1'!$B$5:$J$44,8,FALSE)*VLOOKUP(SSPYLD2!BT$4,'[1]INTERNAL PARAMETERS-1'!$B$5:$J$44,3,FALSE)</f>
        <v>0</v>
      </c>
      <c r="BU205" s="47">
        <f>SSPYLD1!BU205*VLOOKUP(SSPYLD2!BU$4,'[1]INTERNAL PARAMETERS-1'!$B$5:$J$44,5,FALSE)*VLOOKUP(SSPYLD2!BU$4,'[1]INTERNAL PARAMETERS-1'!$B$5:$J$44,6,FALSE)*VLOOKUP(SSPYLD2!BU$4,'[1]INTERNAL PARAMETERS-1'!$B$5:$J$44,3,FALSE) + SSPYLD1!BU205*(1-VLOOKUP(SSPYLD2!BU$4,'[1]INTERNAL PARAMETERS-1'!$B$5:$J$44,5,FALSE))*VLOOKUP(SSPYLD2!BU$4,'[1]INTERNAL PARAMETERS-1'!$B$5:$J$44,8,FALSE)*VLOOKUP(SSPYLD2!BU$4,'[1]INTERNAL PARAMETERS-1'!$B$5:$J$44,3,FALSE)</f>
        <v>0</v>
      </c>
      <c r="BV205" s="47">
        <f>SSPYLD1!BV205*VLOOKUP(SSPYLD2!BV$4,'[1]INTERNAL PARAMETERS-1'!$B$5:$J$44,5,FALSE)*VLOOKUP(SSPYLD2!BV$4,'[1]INTERNAL PARAMETERS-1'!$B$5:$J$44,6,FALSE)*VLOOKUP(SSPYLD2!BV$4,'[1]INTERNAL PARAMETERS-1'!$B$5:$J$44,3,FALSE) + SSPYLD1!BV205*(1-VLOOKUP(SSPYLD2!BV$4,'[1]INTERNAL PARAMETERS-1'!$B$5:$J$44,5,FALSE))*VLOOKUP(SSPYLD2!BV$4,'[1]INTERNAL PARAMETERS-1'!$B$5:$J$44,8,FALSE)*VLOOKUP(SSPYLD2!BV$4,'[1]INTERNAL PARAMETERS-1'!$B$5:$J$44,3,FALSE)</f>
        <v>0</v>
      </c>
      <c r="BW205" s="47">
        <f>SSPYLD1!BW205*VLOOKUP(SSPYLD2!BW$4,'[1]INTERNAL PARAMETERS-1'!$B$5:$J$44,5,FALSE)*VLOOKUP(SSPYLD2!BW$4,'[1]INTERNAL PARAMETERS-1'!$B$5:$J$44,6,FALSE)*VLOOKUP(SSPYLD2!BW$4,'[1]INTERNAL PARAMETERS-1'!$B$5:$J$44,3,FALSE) + SSPYLD1!BW205*(1-VLOOKUP(SSPYLD2!BW$4,'[1]INTERNAL PARAMETERS-1'!$B$5:$J$44,5,FALSE))*VLOOKUP(SSPYLD2!BW$4,'[1]INTERNAL PARAMETERS-1'!$B$5:$J$44,8,FALSE)*VLOOKUP(SSPYLD2!BW$4,'[1]INTERNAL PARAMETERS-1'!$B$5:$J$44,3,FALSE)</f>
        <v>0</v>
      </c>
      <c r="BX205" s="47">
        <f>SSPYLD1!BX205*VLOOKUP(SSPYLD2!BX$4,'[1]INTERNAL PARAMETERS-1'!$B$5:$J$44,5,FALSE)*VLOOKUP(SSPYLD2!BX$4,'[1]INTERNAL PARAMETERS-1'!$B$5:$J$44,6,FALSE)*VLOOKUP(SSPYLD2!BX$4,'[1]INTERNAL PARAMETERS-1'!$B$5:$J$44,3,FALSE) + SSPYLD1!BX205*(1-VLOOKUP(SSPYLD2!BX$4,'[1]INTERNAL PARAMETERS-1'!$B$5:$J$44,5,FALSE))*VLOOKUP(SSPYLD2!BX$4,'[1]INTERNAL PARAMETERS-1'!$B$5:$J$44,8,FALSE)*VLOOKUP(SSPYLD2!BX$4,'[1]INTERNAL PARAMETERS-1'!$B$5:$J$44,3,FALSE)</f>
        <v>0</v>
      </c>
      <c r="BY205" s="47">
        <f>SSPYLD1!BY205*VLOOKUP(SSPYLD2!BY$4,'[1]INTERNAL PARAMETERS-1'!$B$5:$J$44,5,FALSE)*VLOOKUP(SSPYLD2!BY$4,'[1]INTERNAL PARAMETERS-1'!$B$5:$J$44,6,FALSE)*VLOOKUP(SSPYLD2!BY$4,'[1]INTERNAL PARAMETERS-1'!$B$5:$J$44,3,FALSE) + SSPYLD1!BY205*(1-VLOOKUP(SSPYLD2!BY$4,'[1]INTERNAL PARAMETERS-1'!$B$5:$J$44,5,FALSE))*VLOOKUP(SSPYLD2!BY$4,'[1]INTERNAL PARAMETERS-1'!$B$5:$J$44,8,FALSE)*VLOOKUP(SSPYLD2!BY$4,'[1]INTERNAL PARAMETERS-1'!$B$5:$J$44,3,FALSE)</f>
        <v>0</v>
      </c>
      <c r="BZ205" s="47">
        <f>SSPYLD1!BZ205*VLOOKUP(SSPYLD2!BZ$4,'[1]INTERNAL PARAMETERS-1'!$B$5:$J$44,5,FALSE)*VLOOKUP(SSPYLD2!BZ$4,'[1]INTERNAL PARAMETERS-1'!$B$5:$J$44,6,FALSE)*VLOOKUP(SSPYLD2!BZ$4,'[1]INTERNAL PARAMETERS-1'!$B$5:$J$44,3,FALSE) + SSPYLD1!BZ205*(1-VLOOKUP(SSPYLD2!BZ$4,'[1]INTERNAL PARAMETERS-1'!$B$5:$J$44,5,FALSE))*VLOOKUP(SSPYLD2!BZ$4,'[1]INTERNAL PARAMETERS-1'!$B$5:$J$44,8,FALSE)*VLOOKUP(SSPYLD2!BZ$4,'[1]INTERNAL PARAMETERS-1'!$B$5:$J$44,3,FALSE)</f>
        <v>0</v>
      </c>
      <c r="CA205" s="47">
        <f>SSPYLD1!CA205*VLOOKUP(SSPYLD2!CA$4,'[1]INTERNAL PARAMETERS-1'!$B$5:$J$44,5,FALSE)*VLOOKUP(SSPYLD2!CA$4,'[1]INTERNAL PARAMETERS-1'!$B$5:$J$44,6,FALSE)*VLOOKUP(SSPYLD2!CA$4,'[1]INTERNAL PARAMETERS-1'!$B$5:$J$44,3,FALSE) + SSPYLD1!CA205*(1-VLOOKUP(SSPYLD2!CA$4,'[1]INTERNAL PARAMETERS-1'!$B$5:$J$44,5,FALSE))*VLOOKUP(SSPYLD2!CA$4,'[1]INTERNAL PARAMETERS-1'!$B$5:$J$44,8,FALSE)*VLOOKUP(SSPYLD2!CA$4,'[1]INTERNAL PARAMETERS-1'!$B$5:$J$44,3,FALSE)</f>
        <v>0</v>
      </c>
      <c r="CB205" s="47">
        <f>SSPYLD1!CB205*VLOOKUP(SSPYLD2!CB$4,'[1]INTERNAL PARAMETERS-1'!$B$5:$J$44,5,FALSE)*VLOOKUP(SSPYLD2!CB$4,'[1]INTERNAL PARAMETERS-1'!$B$5:$J$44,6,FALSE)*VLOOKUP(SSPYLD2!CB$4,'[1]INTERNAL PARAMETERS-1'!$B$5:$J$44,3,FALSE) + SSPYLD1!CB205*(1-VLOOKUP(SSPYLD2!CB$4,'[1]INTERNAL PARAMETERS-1'!$B$5:$J$44,5,FALSE))*VLOOKUP(SSPYLD2!CB$4,'[1]INTERNAL PARAMETERS-1'!$B$5:$J$44,8,FALSE)*VLOOKUP(SSPYLD2!CB$4,'[1]INTERNAL PARAMETERS-1'!$B$5:$J$44,3,FALSE)</f>
        <v>0</v>
      </c>
      <c r="CC205" s="47">
        <f>SSPYLD1!CC205*VLOOKUP(SSPYLD2!CC$4,'[1]INTERNAL PARAMETERS-1'!$B$5:$J$44,5,FALSE)*VLOOKUP(SSPYLD2!CC$4,'[1]INTERNAL PARAMETERS-1'!$B$5:$J$44,6,FALSE)*VLOOKUP(SSPYLD2!CC$4,'[1]INTERNAL PARAMETERS-1'!$B$5:$J$44,3,FALSE) + SSPYLD1!CC205*(1-VLOOKUP(SSPYLD2!CC$4,'[1]INTERNAL PARAMETERS-1'!$B$5:$J$44,5,FALSE))*VLOOKUP(SSPYLD2!CC$4,'[1]INTERNAL PARAMETERS-1'!$B$5:$J$44,8,FALSE)*VLOOKUP(SSPYLD2!CC$4,'[1]INTERNAL PARAMETERS-1'!$B$5:$J$44,3,FALSE)</f>
        <v>0</v>
      </c>
      <c r="CD205" s="47">
        <f>SSPYLD1!CD205*VLOOKUP(SSPYLD2!CD$4,'[1]INTERNAL PARAMETERS-1'!$B$5:$J$44,5,FALSE)*VLOOKUP(SSPYLD2!CD$4,'[1]INTERNAL PARAMETERS-1'!$B$5:$J$44,6,FALSE)*VLOOKUP(SSPYLD2!CD$4,'[1]INTERNAL PARAMETERS-1'!$B$5:$J$44,3,FALSE) + SSPYLD1!CD205*(1-VLOOKUP(SSPYLD2!CD$4,'[1]INTERNAL PARAMETERS-1'!$B$5:$J$44,5,FALSE))*VLOOKUP(SSPYLD2!CD$4,'[1]INTERNAL PARAMETERS-1'!$B$5:$J$44,8,FALSE)*VLOOKUP(SSPYLD2!CD$4,'[1]INTERNAL PARAMETERS-1'!$B$5:$J$44,3,FALSE)</f>
        <v>0</v>
      </c>
      <c r="CE205" s="47">
        <f>SSPYLD1!CE205*VLOOKUP(SSPYLD2!CE$4,'[1]INTERNAL PARAMETERS-1'!$B$5:$J$44,5,FALSE)*VLOOKUP(SSPYLD2!CE$4,'[1]INTERNAL PARAMETERS-1'!$B$5:$J$44,6,FALSE)*VLOOKUP(SSPYLD2!CE$4,'[1]INTERNAL PARAMETERS-1'!$B$5:$J$44,3,FALSE) + SSPYLD1!CE205*(1-VLOOKUP(SSPYLD2!CE$4,'[1]INTERNAL PARAMETERS-1'!$B$5:$J$44,5,FALSE))*VLOOKUP(SSPYLD2!CE$4,'[1]INTERNAL PARAMETERS-1'!$B$5:$J$44,8,FALSE)*VLOOKUP(SSPYLD2!CE$4,'[1]INTERNAL PARAMETERS-1'!$B$5:$J$44,3,FALSE)</f>
        <v>0</v>
      </c>
      <c r="CF205" s="47">
        <f>SSPYLD1!CF205*VLOOKUP(SSPYLD2!CF$4,'[1]INTERNAL PARAMETERS-1'!$B$5:$J$44,5,FALSE)*VLOOKUP(SSPYLD2!CF$4,'[1]INTERNAL PARAMETERS-1'!$B$5:$J$44,6,FALSE)*VLOOKUP(SSPYLD2!CF$4,'[1]INTERNAL PARAMETERS-1'!$B$5:$J$44,3,FALSE) + SSPYLD1!CF205*(1-VLOOKUP(SSPYLD2!CF$4,'[1]INTERNAL PARAMETERS-1'!$B$5:$J$44,5,FALSE))*VLOOKUP(SSPYLD2!CF$4,'[1]INTERNAL PARAMETERS-1'!$B$5:$J$44,8,FALSE)*VLOOKUP(SSPYLD2!CF$4,'[1]INTERNAL PARAMETERS-1'!$B$5:$J$44,3,FALSE)</f>
        <v>0</v>
      </c>
      <c r="CG205" s="47">
        <f>SSPYLD1!CG205*VLOOKUP(SSPYLD2!CG$4,'[1]INTERNAL PARAMETERS-1'!$B$5:$J$44,5,FALSE)*VLOOKUP(SSPYLD2!CG$4,'[1]INTERNAL PARAMETERS-1'!$B$5:$J$44,6,FALSE)*VLOOKUP(SSPYLD2!CG$4,'[1]INTERNAL PARAMETERS-1'!$B$5:$J$44,3,FALSE) + SSPYLD1!CG205*(1-VLOOKUP(SSPYLD2!CG$4,'[1]INTERNAL PARAMETERS-1'!$B$5:$J$44,5,FALSE))*VLOOKUP(SSPYLD2!CG$4,'[1]INTERNAL PARAMETERS-1'!$B$5:$J$44,8,FALSE)*VLOOKUP(SSPYLD2!CG$4,'[1]INTERNAL PARAMETERS-1'!$B$5:$J$44,3,FALSE)</f>
        <v>0</v>
      </c>
      <c r="CH205" s="46">
        <f>SSPYLD1!CH205*VLOOKUP(SSPYLD2!CH$4,'[1]INTERNAL PARAMETERS-1'!$B$5:$J$44,5,FALSE)*VLOOKUP(SSPYLD2!CH$4,'[1]INTERNAL PARAMETERS-1'!$B$5:$J$44,6,FALSE)*VLOOKUP(SSPYLD2!CH$4,'[1]INTERNAL PARAMETERS-1'!$B$5:$J$44,3,FALSE) + SSPYLD1!CH205*(1-VLOOKUP(SSPYLD2!CH$4,'[1]INTERNAL PARAMETERS-1'!$B$5:$J$44,5,FALSE))*VLOOKUP(SSPYLD2!CH$4,'[1]INTERNAL PARAMETERS-1'!$B$5:$J$44,8,FALSE)*VLOOKUP(SSPYLD2!CH$4,'[1]INTERNAL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 x14ac:dyDescent="0.4">
      <c r="B206" s="61" t="s">
        <v>7</v>
      </c>
      <c r="C206" s="60" t="s">
        <v>50</v>
      </c>
      <c r="D206" s="60" t="s">
        <v>64</v>
      </c>
      <c r="E206" s="135">
        <f>'S Str&amp;Pad'!X206</f>
        <v>0</v>
      </c>
      <c r="F206" s="59">
        <f>'[1]INTERNAL PARAMETERS-1'!M8</f>
        <v>68.824999999999989</v>
      </c>
      <c r="G206" s="48">
        <f>SSPYLD1!G206*VLOOKUP(SSPYLD2!G$4,'[1]INTERNAL PARAMETERS-1'!$B$5:$J$44,5,FALSE)*VLOOKUP(SSPYLD2!G$4,'[1]INTERNAL PARAMETERS-1'!$B$5:$J$44,7,FALSE)*SSPYLD2!$F206 + SSPYLD1!G206*(1-VLOOKUP(SSPYLD2!G$4,'[1]INTERNAL PARAMETERS-1'!$B$5:$J$44,5,FALSE))*VLOOKUP(SSPYLD2!G$4,'[1]INTERNAL PARAMETERS-1'!$B$5:$J$44,9,FALSE)*SSPYLD2!$F206</f>
        <v>0</v>
      </c>
      <c r="H206" s="47">
        <f>SSPYLD1!H206*VLOOKUP(SSPYLD2!H$4,'[1]INTERNAL PARAMETERS-1'!$B$5:$J$44,5,FALSE)*VLOOKUP(SSPYLD2!H$4,'[1]INTERNAL PARAMETERS-1'!$B$5:$J$44,7,FALSE)*SSPYLD2!$F206 + SSPYLD1!H206*(1-VLOOKUP(SSPYLD2!H$4,'[1]INTERNAL PARAMETERS-1'!$B$5:$J$44,5,FALSE))*VLOOKUP(SSPYLD2!H$4,'[1]INTERNAL PARAMETERS-1'!$B$5:$J$44,9,FALSE)*SSPYLD2!$F206</f>
        <v>0</v>
      </c>
      <c r="I206" s="47">
        <f>SSPYLD1!I206*VLOOKUP(SSPYLD2!I$4,'[1]INTERNAL PARAMETERS-1'!$B$5:$J$44,5,FALSE)*VLOOKUP(SSPYLD2!I$4,'[1]INTERNAL PARAMETERS-1'!$B$5:$J$44,7,FALSE)*SSPYLD2!$F206 + SSPYLD1!I206*(1-VLOOKUP(SSPYLD2!I$4,'[1]INTERNAL PARAMETERS-1'!$B$5:$J$44,5,FALSE))*VLOOKUP(SSPYLD2!I$4,'[1]INTERNAL PARAMETERS-1'!$B$5:$J$44,9,FALSE)*SSPYLD2!$F206</f>
        <v>0</v>
      </c>
      <c r="J206" s="47">
        <f>SSPYLD1!J206*VLOOKUP(SSPYLD2!J$4,'[1]INTERNAL PARAMETERS-1'!$B$5:$J$44,5,FALSE)*VLOOKUP(SSPYLD2!J$4,'[1]INTERNAL PARAMETERS-1'!$B$5:$J$44,7,FALSE)*SSPYLD2!$F206 + SSPYLD1!J206*(1-VLOOKUP(SSPYLD2!J$4,'[1]INTERNAL PARAMETERS-1'!$B$5:$J$44,5,FALSE))*VLOOKUP(SSPYLD2!J$4,'[1]INTERNAL PARAMETERS-1'!$B$5:$J$44,9,FALSE)*SSPYLD2!$F206</f>
        <v>0</v>
      </c>
      <c r="K206" s="47">
        <f>SSPYLD1!K206*VLOOKUP(SSPYLD2!K$4,'[1]INTERNAL PARAMETERS-1'!$B$5:$J$44,5,FALSE)*VLOOKUP(SSPYLD2!K$4,'[1]INTERNAL PARAMETERS-1'!$B$5:$J$44,7,FALSE)*SSPYLD2!$F206 + SSPYLD1!K206*(1-VLOOKUP(SSPYLD2!K$4,'[1]INTERNAL PARAMETERS-1'!$B$5:$J$44,5,FALSE))*VLOOKUP(SSPYLD2!K$4,'[1]INTERNAL PARAMETERS-1'!$B$5:$J$44,9,FALSE)*SSPYLD2!$F206</f>
        <v>0</v>
      </c>
      <c r="L206" s="47">
        <f>SSPYLD1!L206*VLOOKUP(SSPYLD2!L$4,'[1]INTERNAL PARAMETERS-1'!$B$5:$J$44,5,FALSE)*VLOOKUP(SSPYLD2!L$4,'[1]INTERNAL PARAMETERS-1'!$B$5:$J$44,7,FALSE)*SSPYLD2!$F206 + SSPYLD1!L206*(1-VLOOKUP(SSPYLD2!L$4,'[1]INTERNAL PARAMETERS-1'!$B$5:$J$44,5,FALSE))*VLOOKUP(SSPYLD2!L$4,'[1]INTERNAL PARAMETERS-1'!$B$5:$J$44,9,FALSE)*SSPYLD2!$F206</f>
        <v>0</v>
      </c>
      <c r="M206" s="47">
        <f>SSPYLD1!M206*VLOOKUP(SSPYLD2!M$4,'[1]INTERNAL PARAMETERS-1'!$B$5:$J$44,5,FALSE)*VLOOKUP(SSPYLD2!M$4,'[1]INTERNAL PARAMETERS-1'!$B$5:$J$44,7,FALSE)*SSPYLD2!$F206 + SSPYLD1!M206*(1-VLOOKUP(SSPYLD2!M$4,'[1]INTERNAL PARAMETERS-1'!$B$5:$J$44,5,FALSE))*VLOOKUP(SSPYLD2!M$4,'[1]INTERNAL PARAMETERS-1'!$B$5:$J$44,9,FALSE)*SSPYLD2!$F206</f>
        <v>0</v>
      </c>
      <c r="N206" s="47">
        <f>SSPYLD1!N206*VLOOKUP(SSPYLD2!N$4,'[1]INTERNAL PARAMETERS-1'!$B$5:$J$44,5,FALSE)*VLOOKUP(SSPYLD2!N$4,'[1]INTERNAL PARAMETERS-1'!$B$5:$J$44,7,FALSE)*SSPYLD2!$F206 + SSPYLD1!N206*(1-VLOOKUP(SSPYLD2!N$4,'[1]INTERNAL PARAMETERS-1'!$B$5:$J$44,5,FALSE))*VLOOKUP(SSPYLD2!N$4,'[1]INTERNAL PARAMETERS-1'!$B$5:$J$44,9,FALSE)*SSPYLD2!$F206</f>
        <v>0</v>
      </c>
      <c r="O206" s="47">
        <f>SSPYLD1!O206*VLOOKUP(SSPYLD2!O$4,'[1]INTERNAL PARAMETERS-1'!$B$5:$J$44,5,FALSE)*VLOOKUP(SSPYLD2!O$4,'[1]INTERNAL PARAMETERS-1'!$B$5:$J$44,7,FALSE)*SSPYLD2!$F206 + SSPYLD1!O206*(1-VLOOKUP(SSPYLD2!O$4,'[1]INTERNAL PARAMETERS-1'!$B$5:$J$44,5,FALSE))*VLOOKUP(SSPYLD2!O$4,'[1]INTERNAL PARAMETERS-1'!$B$5:$J$44,9,FALSE)*SSPYLD2!$F206</f>
        <v>0</v>
      </c>
      <c r="P206" s="47">
        <f>SSPYLD1!P206*VLOOKUP(SSPYLD2!P$4,'[1]INTERNAL PARAMETERS-1'!$B$5:$J$44,5,FALSE)*VLOOKUP(SSPYLD2!P$4,'[1]INTERNAL PARAMETERS-1'!$B$5:$J$44,7,FALSE)*SSPYLD2!$F206 + SSPYLD1!P206*(1-VLOOKUP(SSPYLD2!P$4,'[1]INTERNAL PARAMETERS-1'!$B$5:$J$44,5,FALSE))*VLOOKUP(SSPYLD2!P$4,'[1]INTERNAL PARAMETERS-1'!$B$5:$J$44,9,FALSE)*SSPYLD2!$F206</f>
        <v>0</v>
      </c>
      <c r="Q206" s="47">
        <f>SSPYLD1!Q206*VLOOKUP(SSPYLD2!Q$4,'[1]INTERNAL PARAMETERS-1'!$B$5:$J$44,5,FALSE)*VLOOKUP(SSPYLD2!Q$4,'[1]INTERNAL PARAMETERS-1'!$B$5:$J$44,7,FALSE)*SSPYLD2!$F206 + SSPYLD1!Q206*(1-VLOOKUP(SSPYLD2!Q$4,'[1]INTERNAL PARAMETERS-1'!$B$5:$J$44,5,FALSE))*VLOOKUP(SSPYLD2!Q$4,'[1]INTERNAL PARAMETERS-1'!$B$5:$J$44,9,FALSE)*SSPYLD2!$F206</f>
        <v>0</v>
      </c>
      <c r="R206" s="47">
        <f>SSPYLD1!R206*VLOOKUP(SSPYLD2!R$4,'[1]INTERNAL PARAMETERS-1'!$B$5:$J$44,5,FALSE)*VLOOKUP(SSPYLD2!R$4,'[1]INTERNAL PARAMETERS-1'!$B$5:$J$44,7,FALSE)*SSPYLD2!$F206 + SSPYLD1!R206*(1-VLOOKUP(SSPYLD2!R$4,'[1]INTERNAL PARAMETERS-1'!$B$5:$J$44,5,FALSE))*VLOOKUP(SSPYLD2!R$4,'[1]INTERNAL PARAMETERS-1'!$B$5:$J$44,9,FALSE)*SSPYLD2!$F206</f>
        <v>0</v>
      </c>
      <c r="S206" s="47">
        <f>SSPYLD1!S206*VLOOKUP(SSPYLD2!S$4,'[1]INTERNAL PARAMETERS-1'!$B$5:$J$44,5,FALSE)*VLOOKUP(SSPYLD2!S$4,'[1]INTERNAL PARAMETERS-1'!$B$5:$J$44,7,FALSE)*SSPYLD2!$F206 + SSPYLD1!S206*(1-VLOOKUP(SSPYLD2!S$4,'[1]INTERNAL PARAMETERS-1'!$B$5:$J$44,5,FALSE))*VLOOKUP(SSPYLD2!S$4,'[1]INTERNAL PARAMETERS-1'!$B$5:$J$44,9,FALSE)*SSPYLD2!$F206</f>
        <v>0</v>
      </c>
      <c r="T206" s="47">
        <f>SSPYLD1!T206*VLOOKUP(SSPYLD2!T$4,'[1]INTERNAL PARAMETERS-1'!$B$5:$J$44,5,FALSE)*VLOOKUP(SSPYLD2!T$4,'[1]INTERNAL PARAMETERS-1'!$B$5:$J$44,7,FALSE)*SSPYLD2!$F206 + SSPYLD1!T206*(1-VLOOKUP(SSPYLD2!T$4,'[1]INTERNAL PARAMETERS-1'!$B$5:$J$44,5,FALSE))*VLOOKUP(SSPYLD2!T$4,'[1]INTERNAL PARAMETERS-1'!$B$5:$J$44,9,FALSE)*SSPYLD2!$F206</f>
        <v>0</v>
      </c>
      <c r="U206" s="47">
        <f>SSPYLD1!U206*VLOOKUP(SSPYLD2!U$4,'[1]INTERNAL PARAMETERS-1'!$B$5:$J$44,5,FALSE)*VLOOKUP(SSPYLD2!U$4,'[1]INTERNAL PARAMETERS-1'!$B$5:$J$44,7,FALSE)*SSPYLD2!$F206 + SSPYLD1!U206*(1-VLOOKUP(SSPYLD2!U$4,'[1]INTERNAL PARAMETERS-1'!$B$5:$J$44,5,FALSE))*VLOOKUP(SSPYLD2!U$4,'[1]INTERNAL PARAMETERS-1'!$B$5:$J$44,9,FALSE)*SSPYLD2!$F206</f>
        <v>0</v>
      </c>
      <c r="V206" s="47">
        <f>SSPYLD1!V206*VLOOKUP(SSPYLD2!V$4,'[1]INTERNAL PARAMETERS-1'!$B$5:$J$44,5,FALSE)*VLOOKUP(SSPYLD2!V$4,'[1]INTERNAL PARAMETERS-1'!$B$5:$J$44,7,FALSE)*SSPYLD2!$F206 + SSPYLD1!V206*(1-VLOOKUP(SSPYLD2!V$4,'[1]INTERNAL PARAMETERS-1'!$B$5:$J$44,5,FALSE))*VLOOKUP(SSPYLD2!V$4,'[1]INTERNAL PARAMETERS-1'!$B$5:$J$44,9,FALSE)*SSPYLD2!$F206</f>
        <v>0</v>
      </c>
      <c r="W206" s="47">
        <f>SSPYLD1!W206*VLOOKUP(SSPYLD2!W$4,'[1]INTERNAL PARAMETERS-1'!$B$5:$J$44,5,FALSE)*VLOOKUP(SSPYLD2!W$4,'[1]INTERNAL PARAMETERS-1'!$B$5:$J$44,7,FALSE)*SSPYLD2!$F206 + SSPYLD1!W206*(1-VLOOKUP(SSPYLD2!W$4,'[1]INTERNAL PARAMETERS-1'!$B$5:$J$44,5,FALSE))*VLOOKUP(SSPYLD2!W$4,'[1]INTERNAL PARAMETERS-1'!$B$5:$J$44,9,FALSE)*SSPYLD2!$F206</f>
        <v>0</v>
      </c>
      <c r="X206" s="47">
        <f>SSPYLD1!X206*VLOOKUP(SSPYLD2!X$4,'[1]INTERNAL PARAMETERS-1'!$B$5:$J$44,5,FALSE)*VLOOKUP(SSPYLD2!X$4,'[1]INTERNAL PARAMETERS-1'!$B$5:$J$44,7,FALSE)*SSPYLD2!$F206 + SSPYLD1!X206*(1-VLOOKUP(SSPYLD2!X$4,'[1]INTERNAL PARAMETERS-1'!$B$5:$J$44,5,FALSE))*VLOOKUP(SSPYLD2!X$4,'[1]INTERNAL PARAMETERS-1'!$B$5:$J$44,9,FALSE)*SSPYLD2!$F206</f>
        <v>0</v>
      </c>
      <c r="Y206" s="47">
        <f>SSPYLD1!Y206*VLOOKUP(SSPYLD2!Y$4,'[1]INTERNAL PARAMETERS-1'!$B$5:$J$44,5,FALSE)*VLOOKUP(SSPYLD2!Y$4,'[1]INTERNAL PARAMETERS-1'!$B$5:$J$44,7,FALSE)*SSPYLD2!$F206 + SSPYLD1!Y206*(1-VLOOKUP(SSPYLD2!Y$4,'[1]INTERNAL PARAMETERS-1'!$B$5:$J$44,5,FALSE))*VLOOKUP(SSPYLD2!Y$4,'[1]INTERNAL PARAMETERS-1'!$B$5:$J$44,9,FALSE)*SSPYLD2!$F206</f>
        <v>0</v>
      </c>
      <c r="Z206" s="47">
        <f>SSPYLD1!Z206*VLOOKUP(SSPYLD2!Z$4,'[1]INTERNAL PARAMETERS-1'!$B$5:$J$44,5,FALSE)*VLOOKUP(SSPYLD2!Z$4,'[1]INTERNAL PARAMETERS-1'!$B$5:$J$44,7,FALSE)*SSPYLD2!$F206 + SSPYLD1!Z206*(1-VLOOKUP(SSPYLD2!Z$4,'[1]INTERNAL PARAMETERS-1'!$B$5:$J$44,5,FALSE))*VLOOKUP(SSPYLD2!Z$4,'[1]INTERNAL PARAMETERS-1'!$B$5:$J$44,9,FALSE)*SSPYLD2!$F206</f>
        <v>0</v>
      </c>
      <c r="AA206" s="47">
        <f>SSPYLD1!AA206*VLOOKUP(SSPYLD2!AA$4,'[1]INTERNAL PARAMETERS-1'!$B$5:$J$44,5,FALSE)*VLOOKUP(SSPYLD2!AA$4,'[1]INTERNAL PARAMETERS-1'!$B$5:$J$44,7,FALSE)*SSPYLD2!$F206 + SSPYLD1!AA206*(1-VLOOKUP(SSPYLD2!AA$4,'[1]INTERNAL PARAMETERS-1'!$B$5:$J$44,5,FALSE))*VLOOKUP(SSPYLD2!AA$4,'[1]INTERNAL PARAMETERS-1'!$B$5:$J$44,9,FALSE)*SSPYLD2!$F206</f>
        <v>0</v>
      </c>
      <c r="AB206" s="47">
        <f>SSPYLD1!AB206*VLOOKUP(SSPYLD2!AB$4,'[1]INTERNAL PARAMETERS-1'!$B$5:$J$44,5,FALSE)*VLOOKUP(SSPYLD2!AB$4,'[1]INTERNAL PARAMETERS-1'!$B$5:$J$44,7,FALSE)*SSPYLD2!$F206 + SSPYLD1!AB206*(1-VLOOKUP(SSPYLD2!AB$4,'[1]INTERNAL PARAMETERS-1'!$B$5:$J$44,5,FALSE))*VLOOKUP(SSPYLD2!AB$4,'[1]INTERNAL PARAMETERS-1'!$B$5:$J$44,9,FALSE)*SSPYLD2!$F206</f>
        <v>0</v>
      </c>
      <c r="AC206" s="47">
        <f>SSPYLD1!AC206*VLOOKUP(SSPYLD2!AC$4,'[1]INTERNAL PARAMETERS-1'!$B$5:$J$44,5,FALSE)*VLOOKUP(SSPYLD2!AC$4,'[1]INTERNAL PARAMETERS-1'!$B$5:$J$44,7,FALSE)*SSPYLD2!$F206 + SSPYLD1!AC206*(1-VLOOKUP(SSPYLD2!AC$4,'[1]INTERNAL PARAMETERS-1'!$B$5:$J$44,5,FALSE))*VLOOKUP(SSPYLD2!AC$4,'[1]INTERNAL PARAMETERS-1'!$B$5:$J$44,9,FALSE)*SSPYLD2!$F206</f>
        <v>0</v>
      </c>
      <c r="AD206" s="47">
        <f>SSPYLD1!AD206*VLOOKUP(SSPYLD2!AD$4,'[1]INTERNAL PARAMETERS-1'!$B$5:$J$44,5,FALSE)*VLOOKUP(SSPYLD2!AD$4,'[1]INTERNAL PARAMETERS-1'!$B$5:$J$44,7,FALSE)*SSPYLD2!$F206 + SSPYLD1!AD206*(1-VLOOKUP(SSPYLD2!AD$4,'[1]INTERNAL PARAMETERS-1'!$B$5:$J$44,5,FALSE))*VLOOKUP(SSPYLD2!AD$4,'[1]INTERNAL PARAMETERS-1'!$B$5:$J$44,9,FALSE)*SSPYLD2!$F206</f>
        <v>0</v>
      </c>
      <c r="AE206" s="47">
        <f>SSPYLD1!AE206*VLOOKUP(SSPYLD2!AE$4,'[1]INTERNAL PARAMETERS-1'!$B$5:$J$44,5,FALSE)*VLOOKUP(SSPYLD2!AE$4,'[1]INTERNAL PARAMETERS-1'!$B$5:$J$44,7,FALSE)*SSPYLD2!$F206 + SSPYLD1!AE206*(1-VLOOKUP(SSPYLD2!AE$4,'[1]INTERNAL PARAMETERS-1'!$B$5:$J$44,5,FALSE))*VLOOKUP(SSPYLD2!AE$4,'[1]INTERNAL PARAMETERS-1'!$B$5:$J$44,9,FALSE)*SSPYLD2!$F206</f>
        <v>0</v>
      </c>
      <c r="AF206" s="47">
        <f>SSPYLD1!AF206*VLOOKUP(SSPYLD2!AF$4,'[1]INTERNAL PARAMETERS-1'!$B$5:$J$44,5,FALSE)*VLOOKUP(SSPYLD2!AF$4,'[1]INTERNAL PARAMETERS-1'!$B$5:$J$44,7,FALSE)*SSPYLD2!$F206 + SSPYLD1!AF206*(1-VLOOKUP(SSPYLD2!AF$4,'[1]INTERNAL PARAMETERS-1'!$B$5:$J$44,5,FALSE))*VLOOKUP(SSPYLD2!AF$4,'[1]INTERNAL PARAMETERS-1'!$B$5:$J$44,9,FALSE)*SSPYLD2!$F206</f>
        <v>0</v>
      </c>
      <c r="AG206" s="47">
        <f>SSPYLD1!AG206*VLOOKUP(SSPYLD2!AG$4,'[1]INTERNAL PARAMETERS-1'!$B$5:$J$44,5,FALSE)*VLOOKUP(SSPYLD2!AG$4,'[1]INTERNAL PARAMETERS-1'!$B$5:$J$44,7,FALSE)*SSPYLD2!$F206 + SSPYLD1!AG206*(1-VLOOKUP(SSPYLD2!AG$4,'[1]INTERNAL PARAMETERS-1'!$B$5:$J$44,5,FALSE))*VLOOKUP(SSPYLD2!AG$4,'[1]INTERNAL PARAMETERS-1'!$B$5:$J$44,9,FALSE)*SSPYLD2!$F206</f>
        <v>0</v>
      </c>
      <c r="AH206" s="47">
        <f>SSPYLD1!AH206*VLOOKUP(SSPYLD2!AH$4,'[1]INTERNAL PARAMETERS-1'!$B$5:$J$44,5,FALSE)*VLOOKUP(SSPYLD2!AH$4,'[1]INTERNAL PARAMETERS-1'!$B$5:$J$44,7,FALSE)*SSPYLD2!$F206 + SSPYLD1!AH206*(1-VLOOKUP(SSPYLD2!AH$4,'[1]INTERNAL PARAMETERS-1'!$B$5:$J$44,5,FALSE))*VLOOKUP(SSPYLD2!AH$4,'[1]INTERNAL PARAMETERS-1'!$B$5:$J$44,9,FALSE)*SSPYLD2!$F206</f>
        <v>0</v>
      </c>
      <c r="AI206" s="47">
        <f>SSPYLD1!AI206*VLOOKUP(SSPYLD2!AI$4,'[1]INTERNAL PARAMETERS-1'!$B$5:$J$44,5,FALSE)*VLOOKUP(SSPYLD2!AI$4,'[1]INTERNAL PARAMETERS-1'!$B$5:$J$44,7,FALSE)*SSPYLD2!$F206 + SSPYLD1!AI206*(1-VLOOKUP(SSPYLD2!AI$4,'[1]INTERNAL PARAMETERS-1'!$B$5:$J$44,5,FALSE))*VLOOKUP(SSPYLD2!AI$4,'[1]INTERNAL PARAMETERS-1'!$B$5:$J$44,9,FALSE)*SSPYLD2!$F206</f>
        <v>0</v>
      </c>
      <c r="AJ206" s="47">
        <f>SSPYLD1!AJ206*VLOOKUP(SSPYLD2!AJ$4,'[1]INTERNAL PARAMETERS-1'!$B$5:$J$44,5,FALSE)*VLOOKUP(SSPYLD2!AJ$4,'[1]INTERNAL PARAMETERS-1'!$B$5:$J$44,7,FALSE)*SSPYLD2!$F206 + SSPYLD1!AJ206*(1-VLOOKUP(SSPYLD2!AJ$4,'[1]INTERNAL PARAMETERS-1'!$B$5:$J$44,5,FALSE))*VLOOKUP(SSPYLD2!AJ$4,'[1]INTERNAL PARAMETERS-1'!$B$5:$J$44,9,FALSE)*SSPYLD2!$F206</f>
        <v>0</v>
      </c>
      <c r="AK206" s="47">
        <f>SSPYLD1!AK206*VLOOKUP(SSPYLD2!AK$4,'[1]INTERNAL PARAMETERS-1'!$B$5:$J$44,5,FALSE)*VLOOKUP(SSPYLD2!AK$4,'[1]INTERNAL PARAMETERS-1'!$B$5:$J$44,7,FALSE)*SSPYLD2!$F206 + SSPYLD1!AK206*(1-VLOOKUP(SSPYLD2!AK$4,'[1]INTERNAL PARAMETERS-1'!$B$5:$J$44,5,FALSE))*VLOOKUP(SSPYLD2!AK$4,'[1]INTERNAL PARAMETERS-1'!$B$5:$J$44,9,FALSE)*SSPYLD2!$F206</f>
        <v>0</v>
      </c>
      <c r="AL206" s="47">
        <f>SSPYLD1!AL206*VLOOKUP(SSPYLD2!AL$4,'[1]INTERNAL PARAMETERS-1'!$B$5:$J$44,5,FALSE)*VLOOKUP(SSPYLD2!AL$4,'[1]INTERNAL PARAMETERS-1'!$B$5:$J$44,7,FALSE)*SSPYLD2!$F206 + SSPYLD1!AL206*(1-VLOOKUP(SSPYLD2!AL$4,'[1]INTERNAL PARAMETERS-1'!$B$5:$J$44,5,FALSE))*VLOOKUP(SSPYLD2!AL$4,'[1]INTERNAL PARAMETERS-1'!$B$5:$J$44,9,FALSE)*SSPYLD2!$F206</f>
        <v>0</v>
      </c>
      <c r="AM206" s="47">
        <f>SSPYLD1!AM206*VLOOKUP(SSPYLD2!AM$4,'[1]INTERNAL PARAMETERS-1'!$B$5:$J$44,5,FALSE)*VLOOKUP(SSPYLD2!AM$4,'[1]INTERNAL PARAMETERS-1'!$B$5:$J$44,7,FALSE)*SSPYLD2!$F206 + SSPYLD1!AM206*(1-VLOOKUP(SSPYLD2!AM$4,'[1]INTERNAL PARAMETERS-1'!$B$5:$J$44,5,FALSE))*VLOOKUP(SSPYLD2!AM$4,'[1]INTERNAL PARAMETERS-1'!$B$5:$J$44,9,FALSE)*SSPYLD2!$F206</f>
        <v>0</v>
      </c>
      <c r="AN206" s="47">
        <f>SSPYLD1!AN206*VLOOKUP(SSPYLD2!AN$4,'[1]INTERNAL PARAMETERS-1'!$B$5:$J$44,5,FALSE)*VLOOKUP(SSPYLD2!AN$4,'[1]INTERNAL PARAMETERS-1'!$B$5:$J$44,7,FALSE)*SSPYLD2!$F206 + SSPYLD1!AN206*(1-VLOOKUP(SSPYLD2!AN$4,'[1]INTERNAL PARAMETERS-1'!$B$5:$J$44,5,FALSE))*VLOOKUP(SSPYLD2!AN$4,'[1]INTERNAL PARAMETERS-1'!$B$5:$J$44,9,FALSE)*SSPYLD2!$F206</f>
        <v>0</v>
      </c>
      <c r="AO206" s="47">
        <f>SSPYLD1!AO206*VLOOKUP(SSPYLD2!AO$4,'[1]INTERNAL PARAMETERS-1'!$B$5:$J$44,5,FALSE)*VLOOKUP(SSPYLD2!AO$4,'[1]INTERNAL PARAMETERS-1'!$B$5:$J$44,7,FALSE)*SSPYLD2!$F206 + SSPYLD1!AO206*(1-VLOOKUP(SSPYLD2!AO$4,'[1]INTERNAL PARAMETERS-1'!$B$5:$J$44,5,FALSE))*VLOOKUP(SSPYLD2!AO$4,'[1]INTERNAL PARAMETERS-1'!$B$5:$J$44,9,FALSE)*SSPYLD2!$F206</f>
        <v>0</v>
      </c>
      <c r="AP206" s="47">
        <f>SSPYLD1!AP206*VLOOKUP(SSPYLD2!AP$4,'[1]INTERNAL PARAMETERS-1'!$B$5:$J$44,5,FALSE)*VLOOKUP(SSPYLD2!AP$4,'[1]INTERNAL PARAMETERS-1'!$B$5:$J$44,7,FALSE)*SSPYLD2!$F206 + SSPYLD1!AP206*(1-VLOOKUP(SSPYLD2!AP$4,'[1]INTERNAL PARAMETERS-1'!$B$5:$J$44,5,FALSE))*VLOOKUP(SSPYLD2!AP$4,'[1]INTERNAL PARAMETERS-1'!$B$5:$J$44,9,FALSE)*SSPYLD2!$F206</f>
        <v>0</v>
      </c>
      <c r="AQ206" s="47">
        <f>SSPYLD1!AQ206*VLOOKUP(SSPYLD2!AQ$4,'[1]INTERNAL PARAMETERS-1'!$B$5:$J$44,5,FALSE)*VLOOKUP(SSPYLD2!AQ$4,'[1]INTERNAL PARAMETERS-1'!$B$5:$J$44,7,FALSE)*SSPYLD2!$F206 + SSPYLD1!AQ206*(1-VLOOKUP(SSPYLD2!AQ$4,'[1]INTERNAL PARAMETERS-1'!$B$5:$J$44,5,FALSE))*VLOOKUP(SSPYLD2!AQ$4,'[1]INTERNAL PARAMETERS-1'!$B$5:$J$44,9,FALSE)*SSPYLD2!$F206</f>
        <v>0</v>
      </c>
      <c r="AR206" s="47">
        <f>SSPYLD1!AR206*VLOOKUP(SSPYLD2!AR$4,'[1]INTERNAL PARAMETERS-1'!$B$5:$J$44,5,FALSE)*VLOOKUP(SSPYLD2!AR$4,'[1]INTERNAL PARAMETERS-1'!$B$5:$J$44,7,FALSE)*SSPYLD2!$F206 + SSPYLD1!AR206*(1-VLOOKUP(SSPYLD2!AR$4,'[1]INTERNAL PARAMETERS-1'!$B$5:$J$44,5,FALSE))*VLOOKUP(SSPYLD2!AR$4,'[1]INTERNAL PARAMETERS-1'!$B$5:$J$44,9,FALSE)*SSPYLD2!$F206</f>
        <v>0</v>
      </c>
      <c r="AS206" s="47">
        <f>SSPYLD1!AS206*VLOOKUP(SSPYLD2!AS$4,'[1]INTERNAL PARAMETERS-1'!$B$5:$J$44,5,FALSE)*VLOOKUP(SSPYLD2!AS$4,'[1]INTERNAL PARAMETERS-1'!$B$5:$J$44,7,FALSE)*SSPYLD2!$F206 + SSPYLD1!AS206*(1-VLOOKUP(SSPYLD2!AS$4,'[1]INTERNAL PARAMETERS-1'!$B$5:$J$44,5,FALSE))*VLOOKUP(SSPYLD2!AS$4,'[1]INTERNAL PARAMETERS-1'!$B$5:$J$44,9,FALSE)*SSPYLD2!$F206</f>
        <v>0</v>
      </c>
      <c r="AT206" s="46">
        <f>SSPYLD1!AT206*VLOOKUP(SSPYLD2!AT$4,'[1]INTERNAL PARAMETERS-1'!$B$5:$J$44,5,FALSE)*VLOOKUP(SSPYLD2!AT$4,'[1]INTERNAL PARAMETERS-1'!$B$5:$J$44,7,FALSE)*SSPYLD2!$F206 + SSPYLD1!AT206*(1-VLOOKUP(SSPYLD2!AT$4,'[1]INTERNAL PARAMETERS-1'!$B$5:$J$44,5,FALSE))*VLOOKUP(SSPYLD2!AT$4,'[1]INTERNAL PARAMETERS-1'!$B$5:$J$44,9,FALSE)*SSPYLD2!$F206</f>
        <v>0</v>
      </c>
      <c r="AU206" s="48">
        <f>SSPYLD1!AU206*VLOOKUP(SSPYLD2!AU$4,'[1]INTERNAL PARAMETERS-1'!$B$5:$J$44,5,FALSE)*VLOOKUP(SSPYLD2!AU$4,'[1]INTERNAL PARAMETERS-1'!$B$5:$J$44,6,FALSE)*VLOOKUP(SSPYLD2!AU$4,'[1]INTERNAL PARAMETERS-1'!$B$5:$J$44,3,FALSE) + SSPYLD1!AU206*(1-VLOOKUP(SSPYLD2!AU$4,'[1]INTERNAL PARAMETERS-1'!$B$5:$J$44,5,FALSE))*VLOOKUP(SSPYLD2!AU$4,'[1]INTERNAL PARAMETERS-1'!$B$5:$J$44,8,FALSE)*VLOOKUP(SSPYLD2!AU$4,'[1]INTERNAL PARAMETERS-1'!$B$5:$J$44,3,FALSE)</f>
        <v>0</v>
      </c>
      <c r="AV206" s="47">
        <f>SSPYLD1!AV206*VLOOKUP(SSPYLD2!AV$4,'[1]INTERNAL PARAMETERS-1'!$B$5:$J$44,5,FALSE)*VLOOKUP(SSPYLD2!AV$4,'[1]INTERNAL PARAMETERS-1'!$B$5:$J$44,6,FALSE)*VLOOKUP(SSPYLD2!AV$4,'[1]INTERNAL PARAMETERS-1'!$B$5:$J$44,3,FALSE) + SSPYLD1!AV206*(1-VLOOKUP(SSPYLD2!AV$4,'[1]INTERNAL PARAMETERS-1'!$B$5:$J$44,5,FALSE))*VLOOKUP(SSPYLD2!AV$4,'[1]INTERNAL PARAMETERS-1'!$B$5:$J$44,8,FALSE)*VLOOKUP(SSPYLD2!AV$4,'[1]INTERNAL PARAMETERS-1'!$B$5:$J$44,3,FALSE)</f>
        <v>0</v>
      </c>
      <c r="AW206" s="47">
        <f>SSPYLD1!AW206*VLOOKUP(SSPYLD2!AW$4,'[1]INTERNAL PARAMETERS-1'!$B$5:$J$44,5,FALSE)*VLOOKUP(SSPYLD2!AW$4,'[1]INTERNAL PARAMETERS-1'!$B$5:$J$44,6,FALSE)*VLOOKUP(SSPYLD2!AW$4,'[1]INTERNAL PARAMETERS-1'!$B$5:$J$44,3,FALSE) + SSPYLD1!AW206*(1-VLOOKUP(SSPYLD2!AW$4,'[1]INTERNAL PARAMETERS-1'!$B$5:$J$44,5,FALSE))*VLOOKUP(SSPYLD2!AW$4,'[1]INTERNAL PARAMETERS-1'!$B$5:$J$44,8,FALSE)*VLOOKUP(SSPYLD2!AW$4,'[1]INTERNAL PARAMETERS-1'!$B$5:$J$44,3,FALSE)</f>
        <v>0</v>
      </c>
      <c r="AX206" s="47">
        <f>SSPYLD1!AX206*VLOOKUP(SSPYLD2!AX$4,'[1]INTERNAL PARAMETERS-1'!$B$5:$J$44,5,FALSE)*VLOOKUP(SSPYLD2!AX$4,'[1]INTERNAL PARAMETERS-1'!$B$5:$J$44,6,FALSE)*VLOOKUP(SSPYLD2!AX$4,'[1]INTERNAL PARAMETERS-1'!$B$5:$J$44,3,FALSE) + SSPYLD1!AX206*(1-VLOOKUP(SSPYLD2!AX$4,'[1]INTERNAL PARAMETERS-1'!$B$5:$J$44,5,FALSE))*VLOOKUP(SSPYLD2!AX$4,'[1]INTERNAL PARAMETERS-1'!$B$5:$J$44,8,FALSE)*VLOOKUP(SSPYLD2!AX$4,'[1]INTERNAL PARAMETERS-1'!$B$5:$J$44,3,FALSE)</f>
        <v>0</v>
      </c>
      <c r="AY206" s="47">
        <f>SSPYLD1!AY206*VLOOKUP(SSPYLD2!AY$4,'[1]INTERNAL PARAMETERS-1'!$B$5:$J$44,5,FALSE)*VLOOKUP(SSPYLD2!AY$4,'[1]INTERNAL PARAMETERS-1'!$B$5:$J$44,6,FALSE)*VLOOKUP(SSPYLD2!AY$4,'[1]INTERNAL PARAMETERS-1'!$B$5:$J$44,3,FALSE) + SSPYLD1!AY206*(1-VLOOKUP(SSPYLD2!AY$4,'[1]INTERNAL PARAMETERS-1'!$B$5:$J$44,5,FALSE))*VLOOKUP(SSPYLD2!AY$4,'[1]INTERNAL PARAMETERS-1'!$B$5:$J$44,8,FALSE)*VLOOKUP(SSPYLD2!AY$4,'[1]INTERNAL PARAMETERS-1'!$B$5:$J$44,3,FALSE)</f>
        <v>0</v>
      </c>
      <c r="AZ206" s="47">
        <f>SSPYLD1!AZ206*VLOOKUP(SSPYLD2!AZ$4,'[1]INTERNAL PARAMETERS-1'!$B$5:$J$44,5,FALSE)*VLOOKUP(SSPYLD2!AZ$4,'[1]INTERNAL PARAMETERS-1'!$B$5:$J$44,6,FALSE)*VLOOKUP(SSPYLD2!AZ$4,'[1]INTERNAL PARAMETERS-1'!$B$5:$J$44,3,FALSE) + SSPYLD1!AZ206*(1-VLOOKUP(SSPYLD2!AZ$4,'[1]INTERNAL PARAMETERS-1'!$B$5:$J$44,5,FALSE))*VLOOKUP(SSPYLD2!AZ$4,'[1]INTERNAL PARAMETERS-1'!$B$5:$J$44,8,FALSE)*VLOOKUP(SSPYLD2!AZ$4,'[1]INTERNAL PARAMETERS-1'!$B$5:$J$44,3,FALSE)</f>
        <v>0</v>
      </c>
      <c r="BA206" s="47">
        <f>SSPYLD1!BA206*VLOOKUP(SSPYLD2!BA$4,'[1]INTERNAL PARAMETERS-1'!$B$5:$J$44,5,FALSE)*VLOOKUP(SSPYLD2!BA$4,'[1]INTERNAL PARAMETERS-1'!$B$5:$J$44,6,FALSE)*VLOOKUP(SSPYLD2!BA$4,'[1]INTERNAL PARAMETERS-1'!$B$5:$J$44,3,FALSE) + SSPYLD1!BA206*(1-VLOOKUP(SSPYLD2!BA$4,'[1]INTERNAL PARAMETERS-1'!$B$5:$J$44,5,FALSE))*VLOOKUP(SSPYLD2!BA$4,'[1]INTERNAL PARAMETERS-1'!$B$5:$J$44,8,FALSE)*VLOOKUP(SSPYLD2!BA$4,'[1]INTERNAL PARAMETERS-1'!$B$5:$J$44,3,FALSE)</f>
        <v>0</v>
      </c>
      <c r="BB206" s="47">
        <f>SSPYLD1!BB206*VLOOKUP(SSPYLD2!BB$4,'[1]INTERNAL PARAMETERS-1'!$B$5:$J$44,5,FALSE)*VLOOKUP(SSPYLD2!BB$4,'[1]INTERNAL PARAMETERS-1'!$B$5:$J$44,6,FALSE)*VLOOKUP(SSPYLD2!BB$4,'[1]INTERNAL PARAMETERS-1'!$B$5:$J$44,3,FALSE) + SSPYLD1!BB206*(1-VLOOKUP(SSPYLD2!BB$4,'[1]INTERNAL PARAMETERS-1'!$B$5:$J$44,5,FALSE))*VLOOKUP(SSPYLD2!BB$4,'[1]INTERNAL PARAMETERS-1'!$B$5:$J$44,8,FALSE)*VLOOKUP(SSPYLD2!BB$4,'[1]INTERNAL PARAMETERS-1'!$B$5:$J$44,3,FALSE)</f>
        <v>0</v>
      </c>
      <c r="BC206" s="47">
        <f>SSPYLD1!BC206*VLOOKUP(SSPYLD2!BC$4,'[1]INTERNAL PARAMETERS-1'!$B$5:$J$44,5,FALSE)*VLOOKUP(SSPYLD2!BC$4,'[1]INTERNAL PARAMETERS-1'!$B$5:$J$44,6,FALSE)*VLOOKUP(SSPYLD2!BC$4,'[1]INTERNAL PARAMETERS-1'!$B$5:$J$44,3,FALSE) + SSPYLD1!BC206*(1-VLOOKUP(SSPYLD2!BC$4,'[1]INTERNAL PARAMETERS-1'!$B$5:$J$44,5,FALSE))*VLOOKUP(SSPYLD2!BC$4,'[1]INTERNAL PARAMETERS-1'!$B$5:$J$44,8,FALSE)*VLOOKUP(SSPYLD2!BC$4,'[1]INTERNAL PARAMETERS-1'!$B$5:$J$44,3,FALSE)</f>
        <v>0</v>
      </c>
      <c r="BD206" s="47">
        <f>SSPYLD1!BD206*VLOOKUP(SSPYLD2!BD$4,'[1]INTERNAL PARAMETERS-1'!$B$5:$J$44,5,FALSE)*VLOOKUP(SSPYLD2!BD$4,'[1]INTERNAL PARAMETERS-1'!$B$5:$J$44,6,FALSE)*VLOOKUP(SSPYLD2!BD$4,'[1]INTERNAL PARAMETERS-1'!$B$5:$J$44,3,FALSE) + SSPYLD1!BD206*(1-VLOOKUP(SSPYLD2!BD$4,'[1]INTERNAL PARAMETERS-1'!$B$5:$J$44,5,FALSE))*VLOOKUP(SSPYLD2!BD$4,'[1]INTERNAL PARAMETERS-1'!$B$5:$J$44,8,FALSE)*VLOOKUP(SSPYLD2!BD$4,'[1]INTERNAL PARAMETERS-1'!$B$5:$J$44,3,FALSE)</f>
        <v>0</v>
      </c>
      <c r="BE206" s="47">
        <f>SSPYLD1!BE206*VLOOKUP(SSPYLD2!BE$4,'[1]INTERNAL PARAMETERS-1'!$B$5:$J$44,5,FALSE)*VLOOKUP(SSPYLD2!BE$4,'[1]INTERNAL PARAMETERS-1'!$B$5:$J$44,6,FALSE)*VLOOKUP(SSPYLD2!BE$4,'[1]INTERNAL PARAMETERS-1'!$B$5:$J$44,3,FALSE) + SSPYLD1!BE206*(1-VLOOKUP(SSPYLD2!BE$4,'[1]INTERNAL PARAMETERS-1'!$B$5:$J$44,5,FALSE))*VLOOKUP(SSPYLD2!BE$4,'[1]INTERNAL PARAMETERS-1'!$B$5:$J$44,8,FALSE)*VLOOKUP(SSPYLD2!BE$4,'[1]INTERNAL PARAMETERS-1'!$B$5:$J$44,3,FALSE)</f>
        <v>0</v>
      </c>
      <c r="BF206" s="47">
        <f>SSPYLD1!BF206*VLOOKUP(SSPYLD2!BF$4,'[1]INTERNAL PARAMETERS-1'!$B$5:$J$44,5,FALSE)*VLOOKUP(SSPYLD2!BF$4,'[1]INTERNAL PARAMETERS-1'!$B$5:$J$44,6,FALSE)*VLOOKUP(SSPYLD2!BF$4,'[1]INTERNAL PARAMETERS-1'!$B$5:$J$44,3,FALSE) + SSPYLD1!BF206*(1-VLOOKUP(SSPYLD2!BF$4,'[1]INTERNAL PARAMETERS-1'!$B$5:$J$44,5,FALSE))*VLOOKUP(SSPYLD2!BF$4,'[1]INTERNAL PARAMETERS-1'!$B$5:$J$44,8,FALSE)*VLOOKUP(SSPYLD2!BF$4,'[1]INTERNAL PARAMETERS-1'!$B$5:$J$44,3,FALSE)</f>
        <v>0</v>
      </c>
      <c r="BG206" s="47">
        <f>SSPYLD1!BG206*VLOOKUP(SSPYLD2!BG$4,'[1]INTERNAL PARAMETERS-1'!$B$5:$J$44,5,FALSE)*VLOOKUP(SSPYLD2!BG$4,'[1]INTERNAL PARAMETERS-1'!$B$5:$J$44,6,FALSE)*VLOOKUP(SSPYLD2!BG$4,'[1]INTERNAL PARAMETERS-1'!$B$5:$J$44,3,FALSE) + SSPYLD1!BG206*(1-VLOOKUP(SSPYLD2!BG$4,'[1]INTERNAL PARAMETERS-1'!$B$5:$J$44,5,FALSE))*VLOOKUP(SSPYLD2!BG$4,'[1]INTERNAL PARAMETERS-1'!$B$5:$J$44,8,FALSE)*VLOOKUP(SSPYLD2!BG$4,'[1]INTERNAL PARAMETERS-1'!$B$5:$J$44,3,FALSE)</f>
        <v>0</v>
      </c>
      <c r="BH206" s="47">
        <f>SSPYLD1!BH206*VLOOKUP(SSPYLD2!BH$4,'[1]INTERNAL PARAMETERS-1'!$B$5:$J$44,5,FALSE)*VLOOKUP(SSPYLD2!BH$4,'[1]INTERNAL PARAMETERS-1'!$B$5:$J$44,6,FALSE)*VLOOKUP(SSPYLD2!BH$4,'[1]INTERNAL PARAMETERS-1'!$B$5:$J$44,3,FALSE) + SSPYLD1!BH206*(1-VLOOKUP(SSPYLD2!BH$4,'[1]INTERNAL PARAMETERS-1'!$B$5:$J$44,5,FALSE))*VLOOKUP(SSPYLD2!BH$4,'[1]INTERNAL PARAMETERS-1'!$B$5:$J$44,8,FALSE)*VLOOKUP(SSPYLD2!BH$4,'[1]INTERNAL PARAMETERS-1'!$B$5:$J$44,3,FALSE)</f>
        <v>0</v>
      </c>
      <c r="BI206" s="47">
        <f>SSPYLD1!BI206*VLOOKUP(SSPYLD2!BI$4,'[1]INTERNAL PARAMETERS-1'!$B$5:$J$44,5,FALSE)*VLOOKUP(SSPYLD2!BI$4,'[1]INTERNAL PARAMETERS-1'!$B$5:$J$44,6,FALSE)*VLOOKUP(SSPYLD2!BI$4,'[1]INTERNAL PARAMETERS-1'!$B$5:$J$44,3,FALSE) + SSPYLD1!BI206*(1-VLOOKUP(SSPYLD2!BI$4,'[1]INTERNAL PARAMETERS-1'!$B$5:$J$44,5,FALSE))*VLOOKUP(SSPYLD2!BI$4,'[1]INTERNAL PARAMETERS-1'!$B$5:$J$44,8,FALSE)*VLOOKUP(SSPYLD2!BI$4,'[1]INTERNAL PARAMETERS-1'!$B$5:$J$44,3,FALSE)</f>
        <v>0</v>
      </c>
      <c r="BJ206" s="47">
        <f>SSPYLD1!BJ206*VLOOKUP(SSPYLD2!BJ$4,'[1]INTERNAL PARAMETERS-1'!$B$5:$J$44,5,FALSE)*VLOOKUP(SSPYLD2!BJ$4,'[1]INTERNAL PARAMETERS-1'!$B$5:$J$44,6,FALSE)*VLOOKUP(SSPYLD2!BJ$4,'[1]INTERNAL PARAMETERS-1'!$B$5:$J$44,3,FALSE) + SSPYLD1!BJ206*(1-VLOOKUP(SSPYLD2!BJ$4,'[1]INTERNAL PARAMETERS-1'!$B$5:$J$44,5,FALSE))*VLOOKUP(SSPYLD2!BJ$4,'[1]INTERNAL PARAMETERS-1'!$B$5:$J$44,8,FALSE)*VLOOKUP(SSPYLD2!BJ$4,'[1]INTERNAL PARAMETERS-1'!$B$5:$J$44,3,FALSE)</f>
        <v>0</v>
      </c>
      <c r="BK206" s="47">
        <f>SSPYLD1!BK206*VLOOKUP(SSPYLD2!BK$4,'[1]INTERNAL PARAMETERS-1'!$B$5:$J$44,5,FALSE)*VLOOKUP(SSPYLD2!BK$4,'[1]INTERNAL PARAMETERS-1'!$B$5:$J$44,6,FALSE)*VLOOKUP(SSPYLD2!BK$4,'[1]INTERNAL PARAMETERS-1'!$B$5:$J$44,3,FALSE) + SSPYLD1!BK206*(1-VLOOKUP(SSPYLD2!BK$4,'[1]INTERNAL PARAMETERS-1'!$B$5:$J$44,5,FALSE))*VLOOKUP(SSPYLD2!BK$4,'[1]INTERNAL PARAMETERS-1'!$B$5:$J$44,8,FALSE)*VLOOKUP(SSPYLD2!BK$4,'[1]INTERNAL PARAMETERS-1'!$B$5:$J$44,3,FALSE)</f>
        <v>0</v>
      </c>
      <c r="BL206" s="47">
        <f>SSPYLD1!BL206*VLOOKUP(SSPYLD2!BL$4,'[1]INTERNAL PARAMETERS-1'!$B$5:$J$44,5,FALSE)*VLOOKUP(SSPYLD2!BL$4,'[1]INTERNAL PARAMETERS-1'!$B$5:$J$44,6,FALSE)*VLOOKUP(SSPYLD2!BL$4,'[1]INTERNAL PARAMETERS-1'!$B$5:$J$44,3,FALSE) + SSPYLD1!BL206*(1-VLOOKUP(SSPYLD2!BL$4,'[1]INTERNAL PARAMETERS-1'!$B$5:$J$44,5,FALSE))*VLOOKUP(SSPYLD2!BL$4,'[1]INTERNAL PARAMETERS-1'!$B$5:$J$44,8,FALSE)*VLOOKUP(SSPYLD2!BL$4,'[1]INTERNAL PARAMETERS-1'!$B$5:$J$44,3,FALSE)</f>
        <v>0</v>
      </c>
      <c r="BM206" s="47">
        <f>SSPYLD1!BM206*VLOOKUP(SSPYLD2!BM$4,'[1]INTERNAL PARAMETERS-1'!$B$5:$J$44,5,FALSE)*VLOOKUP(SSPYLD2!BM$4,'[1]INTERNAL PARAMETERS-1'!$B$5:$J$44,6,FALSE)*VLOOKUP(SSPYLD2!BM$4,'[1]INTERNAL PARAMETERS-1'!$B$5:$J$44,3,FALSE) + SSPYLD1!BM206*(1-VLOOKUP(SSPYLD2!BM$4,'[1]INTERNAL PARAMETERS-1'!$B$5:$J$44,5,FALSE))*VLOOKUP(SSPYLD2!BM$4,'[1]INTERNAL PARAMETERS-1'!$B$5:$J$44,8,FALSE)*VLOOKUP(SSPYLD2!BM$4,'[1]INTERNAL PARAMETERS-1'!$B$5:$J$44,3,FALSE)</f>
        <v>0</v>
      </c>
      <c r="BN206" s="47">
        <f>SSPYLD1!BN206*VLOOKUP(SSPYLD2!BN$4,'[1]INTERNAL PARAMETERS-1'!$B$5:$J$44,5,FALSE)*VLOOKUP(SSPYLD2!BN$4,'[1]INTERNAL PARAMETERS-1'!$B$5:$J$44,6,FALSE)*VLOOKUP(SSPYLD2!BN$4,'[1]INTERNAL PARAMETERS-1'!$B$5:$J$44,3,FALSE) + SSPYLD1!BN206*(1-VLOOKUP(SSPYLD2!BN$4,'[1]INTERNAL PARAMETERS-1'!$B$5:$J$44,5,FALSE))*VLOOKUP(SSPYLD2!BN$4,'[1]INTERNAL PARAMETERS-1'!$B$5:$J$44,8,FALSE)*VLOOKUP(SSPYLD2!BN$4,'[1]INTERNAL PARAMETERS-1'!$B$5:$J$44,3,FALSE)</f>
        <v>0</v>
      </c>
      <c r="BO206" s="47">
        <f>SSPYLD1!BO206*VLOOKUP(SSPYLD2!BO$4,'[1]INTERNAL PARAMETERS-1'!$B$5:$J$44,5,FALSE)*VLOOKUP(SSPYLD2!BO$4,'[1]INTERNAL PARAMETERS-1'!$B$5:$J$44,6,FALSE)*VLOOKUP(SSPYLD2!BO$4,'[1]INTERNAL PARAMETERS-1'!$B$5:$J$44,3,FALSE) + SSPYLD1!BO206*(1-VLOOKUP(SSPYLD2!BO$4,'[1]INTERNAL PARAMETERS-1'!$B$5:$J$44,5,FALSE))*VLOOKUP(SSPYLD2!BO$4,'[1]INTERNAL PARAMETERS-1'!$B$5:$J$44,8,FALSE)*VLOOKUP(SSPYLD2!BO$4,'[1]INTERNAL PARAMETERS-1'!$B$5:$J$44,3,FALSE)</f>
        <v>0</v>
      </c>
      <c r="BP206" s="47">
        <f>SSPYLD1!BP206*VLOOKUP(SSPYLD2!BP$4,'[1]INTERNAL PARAMETERS-1'!$B$5:$J$44,5,FALSE)*VLOOKUP(SSPYLD2!BP$4,'[1]INTERNAL PARAMETERS-1'!$B$5:$J$44,6,FALSE)*VLOOKUP(SSPYLD2!BP$4,'[1]INTERNAL PARAMETERS-1'!$B$5:$J$44,3,FALSE) + SSPYLD1!BP206*(1-VLOOKUP(SSPYLD2!BP$4,'[1]INTERNAL PARAMETERS-1'!$B$5:$J$44,5,FALSE))*VLOOKUP(SSPYLD2!BP$4,'[1]INTERNAL PARAMETERS-1'!$B$5:$J$44,8,FALSE)*VLOOKUP(SSPYLD2!BP$4,'[1]INTERNAL PARAMETERS-1'!$B$5:$J$44,3,FALSE)</f>
        <v>0</v>
      </c>
      <c r="BQ206" s="47">
        <f>SSPYLD1!BQ206*VLOOKUP(SSPYLD2!BQ$4,'[1]INTERNAL PARAMETERS-1'!$B$5:$J$44,5,FALSE)*VLOOKUP(SSPYLD2!BQ$4,'[1]INTERNAL PARAMETERS-1'!$B$5:$J$44,6,FALSE)*VLOOKUP(SSPYLD2!BQ$4,'[1]INTERNAL PARAMETERS-1'!$B$5:$J$44,3,FALSE) + SSPYLD1!BQ206*(1-VLOOKUP(SSPYLD2!BQ$4,'[1]INTERNAL PARAMETERS-1'!$B$5:$J$44,5,FALSE))*VLOOKUP(SSPYLD2!BQ$4,'[1]INTERNAL PARAMETERS-1'!$B$5:$J$44,8,FALSE)*VLOOKUP(SSPYLD2!BQ$4,'[1]INTERNAL PARAMETERS-1'!$B$5:$J$44,3,FALSE)</f>
        <v>0</v>
      </c>
      <c r="BR206" s="47">
        <f>SSPYLD1!BR206*VLOOKUP(SSPYLD2!BR$4,'[1]INTERNAL PARAMETERS-1'!$B$5:$J$44,5,FALSE)*VLOOKUP(SSPYLD2!BR$4,'[1]INTERNAL PARAMETERS-1'!$B$5:$J$44,6,FALSE)*VLOOKUP(SSPYLD2!BR$4,'[1]INTERNAL PARAMETERS-1'!$B$5:$J$44,3,FALSE) + SSPYLD1!BR206*(1-VLOOKUP(SSPYLD2!BR$4,'[1]INTERNAL PARAMETERS-1'!$B$5:$J$44,5,FALSE))*VLOOKUP(SSPYLD2!BR$4,'[1]INTERNAL PARAMETERS-1'!$B$5:$J$44,8,FALSE)*VLOOKUP(SSPYLD2!BR$4,'[1]INTERNAL PARAMETERS-1'!$B$5:$J$44,3,FALSE)</f>
        <v>0</v>
      </c>
      <c r="BS206" s="47">
        <f>SSPYLD1!BS206*VLOOKUP(SSPYLD2!BS$4,'[1]INTERNAL PARAMETERS-1'!$B$5:$J$44,5,FALSE)*VLOOKUP(SSPYLD2!BS$4,'[1]INTERNAL PARAMETERS-1'!$B$5:$J$44,6,FALSE)*VLOOKUP(SSPYLD2!BS$4,'[1]INTERNAL PARAMETERS-1'!$B$5:$J$44,3,FALSE) + SSPYLD1!BS206*(1-VLOOKUP(SSPYLD2!BS$4,'[1]INTERNAL PARAMETERS-1'!$B$5:$J$44,5,FALSE))*VLOOKUP(SSPYLD2!BS$4,'[1]INTERNAL PARAMETERS-1'!$B$5:$J$44,8,FALSE)*VLOOKUP(SSPYLD2!BS$4,'[1]INTERNAL PARAMETERS-1'!$B$5:$J$44,3,FALSE)</f>
        <v>0</v>
      </c>
      <c r="BT206" s="47">
        <f>SSPYLD1!BT206*VLOOKUP(SSPYLD2!BT$4,'[1]INTERNAL PARAMETERS-1'!$B$5:$J$44,5,FALSE)*VLOOKUP(SSPYLD2!BT$4,'[1]INTERNAL PARAMETERS-1'!$B$5:$J$44,6,FALSE)*VLOOKUP(SSPYLD2!BT$4,'[1]INTERNAL PARAMETERS-1'!$B$5:$J$44,3,FALSE) + SSPYLD1!BT206*(1-VLOOKUP(SSPYLD2!BT$4,'[1]INTERNAL PARAMETERS-1'!$B$5:$J$44,5,FALSE))*VLOOKUP(SSPYLD2!BT$4,'[1]INTERNAL PARAMETERS-1'!$B$5:$J$44,8,FALSE)*VLOOKUP(SSPYLD2!BT$4,'[1]INTERNAL PARAMETERS-1'!$B$5:$J$44,3,FALSE)</f>
        <v>0</v>
      </c>
      <c r="BU206" s="47">
        <f>SSPYLD1!BU206*VLOOKUP(SSPYLD2!BU$4,'[1]INTERNAL PARAMETERS-1'!$B$5:$J$44,5,FALSE)*VLOOKUP(SSPYLD2!BU$4,'[1]INTERNAL PARAMETERS-1'!$B$5:$J$44,6,FALSE)*VLOOKUP(SSPYLD2!BU$4,'[1]INTERNAL PARAMETERS-1'!$B$5:$J$44,3,FALSE) + SSPYLD1!BU206*(1-VLOOKUP(SSPYLD2!BU$4,'[1]INTERNAL PARAMETERS-1'!$B$5:$J$44,5,FALSE))*VLOOKUP(SSPYLD2!BU$4,'[1]INTERNAL PARAMETERS-1'!$B$5:$J$44,8,FALSE)*VLOOKUP(SSPYLD2!BU$4,'[1]INTERNAL PARAMETERS-1'!$B$5:$J$44,3,FALSE)</f>
        <v>0</v>
      </c>
      <c r="BV206" s="47">
        <f>SSPYLD1!BV206*VLOOKUP(SSPYLD2!BV$4,'[1]INTERNAL PARAMETERS-1'!$B$5:$J$44,5,FALSE)*VLOOKUP(SSPYLD2!BV$4,'[1]INTERNAL PARAMETERS-1'!$B$5:$J$44,6,FALSE)*VLOOKUP(SSPYLD2!BV$4,'[1]INTERNAL PARAMETERS-1'!$B$5:$J$44,3,FALSE) + SSPYLD1!BV206*(1-VLOOKUP(SSPYLD2!BV$4,'[1]INTERNAL PARAMETERS-1'!$B$5:$J$44,5,FALSE))*VLOOKUP(SSPYLD2!BV$4,'[1]INTERNAL PARAMETERS-1'!$B$5:$J$44,8,FALSE)*VLOOKUP(SSPYLD2!BV$4,'[1]INTERNAL PARAMETERS-1'!$B$5:$J$44,3,FALSE)</f>
        <v>0</v>
      </c>
      <c r="BW206" s="47">
        <f>SSPYLD1!BW206*VLOOKUP(SSPYLD2!BW$4,'[1]INTERNAL PARAMETERS-1'!$B$5:$J$44,5,FALSE)*VLOOKUP(SSPYLD2!BW$4,'[1]INTERNAL PARAMETERS-1'!$B$5:$J$44,6,FALSE)*VLOOKUP(SSPYLD2!BW$4,'[1]INTERNAL PARAMETERS-1'!$B$5:$J$44,3,FALSE) + SSPYLD1!BW206*(1-VLOOKUP(SSPYLD2!BW$4,'[1]INTERNAL PARAMETERS-1'!$B$5:$J$44,5,FALSE))*VLOOKUP(SSPYLD2!BW$4,'[1]INTERNAL PARAMETERS-1'!$B$5:$J$44,8,FALSE)*VLOOKUP(SSPYLD2!BW$4,'[1]INTERNAL PARAMETERS-1'!$B$5:$J$44,3,FALSE)</f>
        <v>0</v>
      </c>
      <c r="BX206" s="47">
        <f>SSPYLD1!BX206*VLOOKUP(SSPYLD2!BX$4,'[1]INTERNAL PARAMETERS-1'!$B$5:$J$44,5,FALSE)*VLOOKUP(SSPYLD2!BX$4,'[1]INTERNAL PARAMETERS-1'!$B$5:$J$44,6,FALSE)*VLOOKUP(SSPYLD2!BX$4,'[1]INTERNAL PARAMETERS-1'!$B$5:$J$44,3,FALSE) + SSPYLD1!BX206*(1-VLOOKUP(SSPYLD2!BX$4,'[1]INTERNAL PARAMETERS-1'!$B$5:$J$44,5,FALSE))*VLOOKUP(SSPYLD2!BX$4,'[1]INTERNAL PARAMETERS-1'!$B$5:$J$44,8,FALSE)*VLOOKUP(SSPYLD2!BX$4,'[1]INTERNAL PARAMETERS-1'!$B$5:$J$44,3,FALSE)</f>
        <v>0</v>
      </c>
      <c r="BY206" s="47">
        <f>SSPYLD1!BY206*VLOOKUP(SSPYLD2!BY$4,'[1]INTERNAL PARAMETERS-1'!$B$5:$J$44,5,FALSE)*VLOOKUP(SSPYLD2!BY$4,'[1]INTERNAL PARAMETERS-1'!$B$5:$J$44,6,FALSE)*VLOOKUP(SSPYLD2!BY$4,'[1]INTERNAL PARAMETERS-1'!$B$5:$J$44,3,FALSE) + SSPYLD1!BY206*(1-VLOOKUP(SSPYLD2!BY$4,'[1]INTERNAL PARAMETERS-1'!$B$5:$J$44,5,FALSE))*VLOOKUP(SSPYLD2!BY$4,'[1]INTERNAL PARAMETERS-1'!$B$5:$J$44,8,FALSE)*VLOOKUP(SSPYLD2!BY$4,'[1]INTERNAL PARAMETERS-1'!$B$5:$J$44,3,FALSE)</f>
        <v>0</v>
      </c>
      <c r="BZ206" s="47">
        <f>SSPYLD1!BZ206*VLOOKUP(SSPYLD2!BZ$4,'[1]INTERNAL PARAMETERS-1'!$B$5:$J$44,5,FALSE)*VLOOKUP(SSPYLD2!BZ$4,'[1]INTERNAL PARAMETERS-1'!$B$5:$J$44,6,FALSE)*VLOOKUP(SSPYLD2!BZ$4,'[1]INTERNAL PARAMETERS-1'!$B$5:$J$44,3,FALSE) + SSPYLD1!BZ206*(1-VLOOKUP(SSPYLD2!BZ$4,'[1]INTERNAL PARAMETERS-1'!$B$5:$J$44,5,FALSE))*VLOOKUP(SSPYLD2!BZ$4,'[1]INTERNAL PARAMETERS-1'!$B$5:$J$44,8,FALSE)*VLOOKUP(SSPYLD2!BZ$4,'[1]INTERNAL PARAMETERS-1'!$B$5:$J$44,3,FALSE)</f>
        <v>0</v>
      </c>
      <c r="CA206" s="47">
        <f>SSPYLD1!CA206*VLOOKUP(SSPYLD2!CA$4,'[1]INTERNAL PARAMETERS-1'!$B$5:$J$44,5,FALSE)*VLOOKUP(SSPYLD2!CA$4,'[1]INTERNAL PARAMETERS-1'!$B$5:$J$44,6,FALSE)*VLOOKUP(SSPYLD2!CA$4,'[1]INTERNAL PARAMETERS-1'!$B$5:$J$44,3,FALSE) + SSPYLD1!CA206*(1-VLOOKUP(SSPYLD2!CA$4,'[1]INTERNAL PARAMETERS-1'!$B$5:$J$44,5,FALSE))*VLOOKUP(SSPYLD2!CA$4,'[1]INTERNAL PARAMETERS-1'!$B$5:$J$44,8,FALSE)*VLOOKUP(SSPYLD2!CA$4,'[1]INTERNAL PARAMETERS-1'!$B$5:$J$44,3,FALSE)</f>
        <v>0</v>
      </c>
      <c r="CB206" s="47">
        <f>SSPYLD1!CB206*VLOOKUP(SSPYLD2!CB$4,'[1]INTERNAL PARAMETERS-1'!$B$5:$J$44,5,FALSE)*VLOOKUP(SSPYLD2!CB$4,'[1]INTERNAL PARAMETERS-1'!$B$5:$J$44,6,FALSE)*VLOOKUP(SSPYLD2!CB$4,'[1]INTERNAL PARAMETERS-1'!$B$5:$J$44,3,FALSE) + SSPYLD1!CB206*(1-VLOOKUP(SSPYLD2!CB$4,'[1]INTERNAL PARAMETERS-1'!$B$5:$J$44,5,FALSE))*VLOOKUP(SSPYLD2!CB$4,'[1]INTERNAL PARAMETERS-1'!$B$5:$J$44,8,FALSE)*VLOOKUP(SSPYLD2!CB$4,'[1]INTERNAL PARAMETERS-1'!$B$5:$J$44,3,FALSE)</f>
        <v>0</v>
      </c>
      <c r="CC206" s="47">
        <f>SSPYLD1!CC206*VLOOKUP(SSPYLD2!CC$4,'[1]INTERNAL PARAMETERS-1'!$B$5:$J$44,5,FALSE)*VLOOKUP(SSPYLD2!CC$4,'[1]INTERNAL PARAMETERS-1'!$B$5:$J$44,6,FALSE)*VLOOKUP(SSPYLD2!CC$4,'[1]INTERNAL PARAMETERS-1'!$B$5:$J$44,3,FALSE) + SSPYLD1!CC206*(1-VLOOKUP(SSPYLD2!CC$4,'[1]INTERNAL PARAMETERS-1'!$B$5:$J$44,5,FALSE))*VLOOKUP(SSPYLD2!CC$4,'[1]INTERNAL PARAMETERS-1'!$B$5:$J$44,8,FALSE)*VLOOKUP(SSPYLD2!CC$4,'[1]INTERNAL PARAMETERS-1'!$B$5:$J$44,3,FALSE)</f>
        <v>0</v>
      </c>
      <c r="CD206" s="47">
        <f>SSPYLD1!CD206*VLOOKUP(SSPYLD2!CD$4,'[1]INTERNAL PARAMETERS-1'!$B$5:$J$44,5,FALSE)*VLOOKUP(SSPYLD2!CD$4,'[1]INTERNAL PARAMETERS-1'!$B$5:$J$44,6,FALSE)*VLOOKUP(SSPYLD2!CD$4,'[1]INTERNAL PARAMETERS-1'!$B$5:$J$44,3,FALSE) + SSPYLD1!CD206*(1-VLOOKUP(SSPYLD2!CD$4,'[1]INTERNAL PARAMETERS-1'!$B$5:$J$44,5,FALSE))*VLOOKUP(SSPYLD2!CD$4,'[1]INTERNAL PARAMETERS-1'!$B$5:$J$44,8,FALSE)*VLOOKUP(SSPYLD2!CD$4,'[1]INTERNAL PARAMETERS-1'!$B$5:$J$44,3,FALSE)</f>
        <v>0</v>
      </c>
      <c r="CE206" s="47">
        <f>SSPYLD1!CE206*VLOOKUP(SSPYLD2!CE$4,'[1]INTERNAL PARAMETERS-1'!$B$5:$J$44,5,FALSE)*VLOOKUP(SSPYLD2!CE$4,'[1]INTERNAL PARAMETERS-1'!$B$5:$J$44,6,FALSE)*VLOOKUP(SSPYLD2!CE$4,'[1]INTERNAL PARAMETERS-1'!$B$5:$J$44,3,FALSE) + SSPYLD1!CE206*(1-VLOOKUP(SSPYLD2!CE$4,'[1]INTERNAL PARAMETERS-1'!$B$5:$J$44,5,FALSE))*VLOOKUP(SSPYLD2!CE$4,'[1]INTERNAL PARAMETERS-1'!$B$5:$J$44,8,FALSE)*VLOOKUP(SSPYLD2!CE$4,'[1]INTERNAL PARAMETERS-1'!$B$5:$J$44,3,FALSE)</f>
        <v>0</v>
      </c>
      <c r="CF206" s="47">
        <f>SSPYLD1!CF206*VLOOKUP(SSPYLD2!CF$4,'[1]INTERNAL PARAMETERS-1'!$B$5:$J$44,5,FALSE)*VLOOKUP(SSPYLD2!CF$4,'[1]INTERNAL PARAMETERS-1'!$B$5:$J$44,6,FALSE)*VLOOKUP(SSPYLD2!CF$4,'[1]INTERNAL PARAMETERS-1'!$B$5:$J$44,3,FALSE) + SSPYLD1!CF206*(1-VLOOKUP(SSPYLD2!CF$4,'[1]INTERNAL PARAMETERS-1'!$B$5:$J$44,5,FALSE))*VLOOKUP(SSPYLD2!CF$4,'[1]INTERNAL PARAMETERS-1'!$B$5:$J$44,8,FALSE)*VLOOKUP(SSPYLD2!CF$4,'[1]INTERNAL PARAMETERS-1'!$B$5:$J$44,3,FALSE)</f>
        <v>0</v>
      </c>
      <c r="CG206" s="47">
        <f>SSPYLD1!CG206*VLOOKUP(SSPYLD2!CG$4,'[1]INTERNAL PARAMETERS-1'!$B$5:$J$44,5,FALSE)*VLOOKUP(SSPYLD2!CG$4,'[1]INTERNAL PARAMETERS-1'!$B$5:$J$44,6,FALSE)*VLOOKUP(SSPYLD2!CG$4,'[1]INTERNAL PARAMETERS-1'!$B$5:$J$44,3,FALSE) + SSPYLD1!CG206*(1-VLOOKUP(SSPYLD2!CG$4,'[1]INTERNAL PARAMETERS-1'!$B$5:$J$44,5,FALSE))*VLOOKUP(SSPYLD2!CG$4,'[1]INTERNAL PARAMETERS-1'!$B$5:$J$44,8,FALSE)*VLOOKUP(SSPYLD2!CG$4,'[1]INTERNAL PARAMETERS-1'!$B$5:$J$44,3,FALSE)</f>
        <v>0</v>
      </c>
      <c r="CH206" s="46">
        <f>SSPYLD1!CH206*VLOOKUP(SSPYLD2!CH$4,'[1]INTERNAL PARAMETERS-1'!$B$5:$J$44,5,FALSE)*VLOOKUP(SSPYLD2!CH$4,'[1]INTERNAL PARAMETERS-1'!$B$5:$J$44,6,FALSE)*VLOOKUP(SSPYLD2!CH$4,'[1]INTERNAL PARAMETERS-1'!$B$5:$J$44,3,FALSE) + SSPYLD1!CH206*(1-VLOOKUP(SSPYLD2!CH$4,'[1]INTERNAL PARAMETERS-1'!$B$5:$J$44,5,FALSE))*VLOOKUP(SSPYLD2!CH$4,'[1]INTERNAL PARAMETERS-1'!$B$5:$J$44,8,FALSE)*VLOOKUP(SSPYLD2!CH$4,'[1]INTERNAL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 x14ac:dyDescent="0.4">
      <c r="B207" s="61" t="s">
        <v>7</v>
      </c>
      <c r="C207" s="60" t="s">
        <v>50</v>
      </c>
      <c r="D207" s="60" t="s">
        <v>63</v>
      </c>
      <c r="E207" s="135">
        <f>'S Str&amp;Pad'!X207</f>
        <v>0</v>
      </c>
      <c r="F207" s="59">
        <f>'[1]INTERNAL PARAMETERS-1'!M9</f>
        <v>63.875</v>
      </c>
      <c r="G207" s="48">
        <f>SSPYLD1!G207*VLOOKUP(SSPYLD2!G$4,'[1]INTERNAL PARAMETERS-1'!$B$5:$J$44,5,FALSE)*VLOOKUP(SSPYLD2!G$4,'[1]INTERNAL PARAMETERS-1'!$B$5:$J$44,7,FALSE)*SSPYLD2!$F207 + SSPYLD1!G207*(1-VLOOKUP(SSPYLD2!G$4,'[1]INTERNAL PARAMETERS-1'!$B$5:$J$44,5,FALSE))*VLOOKUP(SSPYLD2!G$4,'[1]INTERNAL PARAMETERS-1'!$B$5:$J$44,9,FALSE)*SSPYLD2!$F207</f>
        <v>0</v>
      </c>
      <c r="H207" s="47">
        <f>SSPYLD1!H207*VLOOKUP(SSPYLD2!H$4,'[1]INTERNAL PARAMETERS-1'!$B$5:$J$44,5,FALSE)*VLOOKUP(SSPYLD2!H$4,'[1]INTERNAL PARAMETERS-1'!$B$5:$J$44,7,FALSE)*SSPYLD2!$F207 + SSPYLD1!H207*(1-VLOOKUP(SSPYLD2!H$4,'[1]INTERNAL PARAMETERS-1'!$B$5:$J$44,5,FALSE))*VLOOKUP(SSPYLD2!H$4,'[1]INTERNAL PARAMETERS-1'!$B$5:$J$44,9,FALSE)*SSPYLD2!$F207</f>
        <v>0</v>
      </c>
      <c r="I207" s="47">
        <f>SSPYLD1!I207*VLOOKUP(SSPYLD2!I$4,'[1]INTERNAL PARAMETERS-1'!$B$5:$J$44,5,FALSE)*VLOOKUP(SSPYLD2!I$4,'[1]INTERNAL PARAMETERS-1'!$B$5:$J$44,7,FALSE)*SSPYLD2!$F207 + SSPYLD1!I207*(1-VLOOKUP(SSPYLD2!I$4,'[1]INTERNAL PARAMETERS-1'!$B$5:$J$44,5,FALSE))*VLOOKUP(SSPYLD2!I$4,'[1]INTERNAL PARAMETERS-1'!$B$5:$J$44,9,FALSE)*SSPYLD2!$F207</f>
        <v>0</v>
      </c>
      <c r="J207" s="47">
        <f>SSPYLD1!J207*VLOOKUP(SSPYLD2!J$4,'[1]INTERNAL PARAMETERS-1'!$B$5:$J$44,5,FALSE)*VLOOKUP(SSPYLD2!J$4,'[1]INTERNAL PARAMETERS-1'!$B$5:$J$44,7,FALSE)*SSPYLD2!$F207 + SSPYLD1!J207*(1-VLOOKUP(SSPYLD2!J$4,'[1]INTERNAL PARAMETERS-1'!$B$5:$J$44,5,FALSE))*VLOOKUP(SSPYLD2!J$4,'[1]INTERNAL PARAMETERS-1'!$B$5:$J$44,9,FALSE)*SSPYLD2!$F207</f>
        <v>0</v>
      </c>
      <c r="K207" s="47">
        <f>SSPYLD1!K207*VLOOKUP(SSPYLD2!K$4,'[1]INTERNAL PARAMETERS-1'!$B$5:$J$44,5,FALSE)*VLOOKUP(SSPYLD2!K$4,'[1]INTERNAL PARAMETERS-1'!$B$5:$J$44,7,FALSE)*SSPYLD2!$F207 + SSPYLD1!K207*(1-VLOOKUP(SSPYLD2!K$4,'[1]INTERNAL PARAMETERS-1'!$B$5:$J$44,5,FALSE))*VLOOKUP(SSPYLD2!K$4,'[1]INTERNAL PARAMETERS-1'!$B$5:$J$44,9,FALSE)*SSPYLD2!$F207</f>
        <v>0</v>
      </c>
      <c r="L207" s="47">
        <f>SSPYLD1!L207*VLOOKUP(SSPYLD2!L$4,'[1]INTERNAL PARAMETERS-1'!$B$5:$J$44,5,FALSE)*VLOOKUP(SSPYLD2!L$4,'[1]INTERNAL PARAMETERS-1'!$B$5:$J$44,7,FALSE)*SSPYLD2!$F207 + SSPYLD1!L207*(1-VLOOKUP(SSPYLD2!L$4,'[1]INTERNAL PARAMETERS-1'!$B$5:$J$44,5,FALSE))*VLOOKUP(SSPYLD2!L$4,'[1]INTERNAL PARAMETERS-1'!$B$5:$J$44,9,FALSE)*SSPYLD2!$F207</f>
        <v>0</v>
      </c>
      <c r="M207" s="47">
        <f>SSPYLD1!M207*VLOOKUP(SSPYLD2!M$4,'[1]INTERNAL PARAMETERS-1'!$B$5:$J$44,5,FALSE)*VLOOKUP(SSPYLD2!M$4,'[1]INTERNAL PARAMETERS-1'!$B$5:$J$44,7,FALSE)*SSPYLD2!$F207 + SSPYLD1!M207*(1-VLOOKUP(SSPYLD2!M$4,'[1]INTERNAL PARAMETERS-1'!$B$5:$J$44,5,FALSE))*VLOOKUP(SSPYLD2!M$4,'[1]INTERNAL PARAMETERS-1'!$B$5:$J$44,9,FALSE)*SSPYLD2!$F207</f>
        <v>0</v>
      </c>
      <c r="N207" s="47">
        <f>SSPYLD1!N207*VLOOKUP(SSPYLD2!N$4,'[1]INTERNAL PARAMETERS-1'!$B$5:$J$44,5,FALSE)*VLOOKUP(SSPYLD2!N$4,'[1]INTERNAL PARAMETERS-1'!$B$5:$J$44,7,FALSE)*SSPYLD2!$F207 + SSPYLD1!N207*(1-VLOOKUP(SSPYLD2!N$4,'[1]INTERNAL PARAMETERS-1'!$B$5:$J$44,5,FALSE))*VLOOKUP(SSPYLD2!N$4,'[1]INTERNAL PARAMETERS-1'!$B$5:$J$44,9,FALSE)*SSPYLD2!$F207</f>
        <v>0</v>
      </c>
      <c r="O207" s="47">
        <f>SSPYLD1!O207*VLOOKUP(SSPYLD2!O$4,'[1]INTERNAL PARAMETERS-1'!$B$5:$J$44,5,FALSE)*VLOOKUP(SSPYLD2!O$4,'[1]INTERNAL PARAMETERS-1'!$B$5:$J$44,7,FALSE)*SSPYLD2!$F207 + SSPYLD1!O207*(1-VLOOKUP(SSPYLD2!O$4,'[1]INTERNAL PARAMETERS-1'!$B$5:$J$44,5,FALSE))*VLOOKUP(SSPYLD2!O$4,'[1]INTERNAL PARAMETERS-1'!$B$5:$J$44,9,FALSE)*SSPYLD2!$F207</f>
        <v>0</v>
      </c>
      <c r="P207" s="47">
        <f>SSPYLD1!P207*VLOOKUP(SSPYLD2!P$4,'[1]INTERNAL PARAMETERS-1'!$B$5:$J$44,5,FALSE)*VLOOKUP(SSPYLD2!P$4,'[1]INTERNAL PARAMETERS-1'!$B$5:$J$44,7,FALSE)*SSPYLD2!$F207 + SSPYLD1!P207*(1-VLOOKUP(SSPYLD2!P$4,'[1]INTERNAL PARAMETERS-1'!$B$5:$J$44,5,FALSE))*VLOOKUP(SSPYLD2!P$4,'[1]INTERNAL PARAMETERS-1'!$B$5:$J$44,9,FALSE)*SSPYLD2!$F207</f>
        <v>0</v>
      </c>
      <c r="Q207" s="47">
        <f>SSPYLD1!Q207*VLOOKUP(SSPYLD2!Q$4,'[1]INTERNAL PARAMETERS-1'!$B$5:$J$44,5,FALSE)*VLOOKUP(SSPYLD2!Q$4,'[1]INTERNAL PARAMETERS-1'!$B$5:$J$44,7,FALSE)*SSPYLD2!$F207 + SSPYLD1!Q207*(1-VLOOKUP(SSPYLD2!Q$4,'[1]INTERNAL PARAMETERS-1'!$B$5:$J$44,5,FALSE))*VLOOKUP(SSPYLD2!Q$4,'[1]INTERNAL PARAMETERS-1'!$B$5:$J$44,9,FALSE)*SSPYLD2!$F207</f>
        <v>0</v>
      </c>
      <c r="R207" s="47">
        <f>SSPYLD1!R207*VLOOKUP(SSPYLD2!R$4,'[1]INTERNAL PARAMETERS-1'!$B$5:$J$44,5,FALSE)*VLOOKUP(SSPYLD2!R$4,'[1]INTERNAL PARAMETERS-1'!$B$5:$J$44,7,FALSE)*SSPYLD2!$F207 + SSPYLD1!R207*(1-VLOOKUP(SSPYLD2!R$4,'[1]INTERNAL PARAMETERS-1'!$B$5:$J$44,5,FALSE))*VLOOKUP(SSPYLD2!R$4,'[1]INTERNAL PARAMETERS-1'!$B$5:$J$44,9,FALSE)*SSPYLD2!$F207</f>
        <v>0</v>
      </c>
      <c r="S207" s="47">
        <f>SSPYLD1!S207*VLOOKUP(SSPYLD2!S$4,'[1]INTERNAL PARAMETERS-1'!$B$5:$J$44,5,FALSE)*VLOOKUP(SSPYLD2!S$4,'[1]INTERNAL PARAMETERS-1'!$B$5:$J$44,7,FALSE)*SSPYLD2!$F207 + SSPYLD1!S207*(1-VLOOKUP(SSPYLD2!S$4,'[1]INTERNAL PARAMETERS-1'!$B$5:$J$44,5,FALSE))*VLOOKUP(SSPYLD2!S$4,'[1]INTERNAL PARAMETERS-1'!$B$5:$J$44,9,FALSE)*SSPYLD2!$F207</f>
        <v>0</v>
      </c>
      <c r="T207" s="47">
        <f>SSPYLD1!T207*VLOOKUP(SSPYLD2!T$4,'[1]INTERNAL PARAMETERS-1'!$B$5:$J$44,5,FALSE)*VLOOKUP(SSPYLD2!T$4,'[1]INTERNAL PARAMETERS-1'!$B$5:$J$44,7,FALSE)*SSPYLD2!$F207 + SSPYLD1!T207*(1-VLOOKUP(SSPYLD2!T$4,'[1]INTERNAL PARAMETERS-1'!$B$5:$J$44,5,FALSE))*VLOOKUP(SSPYLD2!T$4,'[1]INTERNAL PARAMETERS-1'!$B$5:$J$44,9,FALSE)*SSPYLD2!$F207</f>
        <v>0</v>
      </c>
      <c r="U207" s="47">
        <f>SSPYLD1!U207*VLOOKUP(SSPYLD2!U$4,'[1]INTERNAL PARAMETERS-1'!$B$5:$J$44,5,FALSE)*VLOOKUP(SSPYLD2!U$4,'[1]INTERNAL PARAMETERS-1'!$B$5:$J$44,7,FALSE)*SSPYLD2!$F207 + SSPYLD1!U207*(1-VLOOKUP(SSPYLD2!U$4,'[1]INTERNAL PARAMETERS-1'!$B$5:$J$44,5,FALSE))*VLOOKUP(SSPYLD2!U$4,'[1]INTERNAL PARAMETERS-1'!$B$5:$J$44,9,FALSE)*SSPYLD2!$F207</f>
        <v>0</v>
      </c>
      <c r="V207" s="47">
        <f>SSPYLD1!V207*VLOOKUP(SSPYLD2!V$4,'[1]INTERNAL PARAMETERS-1'!$B$5:$J$44,5,FALSE)*VLOOKUP(SSPYLD2!V$4,'[1]INTERNAL PARAMETERS-1'!$B$5:$J$44,7,FALSE)*SSPYLD2!$F207 + SSPYLD1!V207*(1-VLOOKUP(SSPYLD2!V$4,'[1]INTERNAL PARAMETERS-1'!$B$5:$J$44,5,FALSE))*VLOOKUP(SSPYLD2!V$4,'[1]INTERNAL PARAMETERS-1'!$B$5:$J$44,9,FALSE)*SSPYLD2!$F207</f>
        <v>0</v>
      </c>
      <c r="W207" s="47">
        <f>SSPYLD1!W207*VLOOKUP(SSPYLD2!W$4,'[1]INTERNAL PARAMETERS-1'!$B$5:$J$44,5,FALSE)*VLOOKUP(SSPYLD2!W$4,'[1]INTERNAL PARAMETERS-1'!$B$5:$J$44,7,FALSE)*SSPYLD2!$F207 + SSPYLD1!W207*(1-VLOOKUP(SSPYLD2!W$4,'[1]INTERNAL PARAMETERS-1'!$B$5:$J$44,5,FALSE))*VLOOKUP(SSPYLD2!W$4,'[1]INTERNAL PARAMETERS-1'!$B$5:$J$44,9,FALSE)*SSPYLD2!$F207</f>
        <v>0</v>
      </c>
      <c r="X207" s="47">
        <f>SSPYLD1!X207*VLOOKUP(SSPYLD2!X$4,'[1]INTERNAL PARAMETERS-1'!$B$5:$J$44,5,FALSE)*VLOOKUP(SSPYLD2!X$4,'[1]INTERNAL PARAMETERS-1'!$B$5:$J$44,7,FALSE)*SSPYLD2!$F207 + SSPYLD1!X207*(1-VLOOKUP(SSPYLD2!X$4,'[1]INTERNAL PARAMETERS-1'!$B$5:$J$44,5,FALSE))*VLOOKUP(SSPYLD2!X$4,'[1]INTERNAL PARAMETERS-1'!$B$5:$J$44,9,FALSE)*SSPYLD2!$F207</f>
        <v>0</v>
      </c>
      <c r="Y207" s="47">
        <f>SSPYLD1!Y207*VLOOKUP(SSPYLD2!Y$4,'[1]INTERNAL PARAMETERS-1'!$B$5:$J$44,5,FALSE)*VLOOKUP(SSPYLD2!Y$4,'[1]INTERNAL PARAMETERS-1'!$B$5:$J$44,7,FALSE)*SSPYLD2!$F207 + SSPYLD1!Y207*(1-VLOOKUP(SSPYLD2!Y$4,'[1]INTERNAL PARAMETERS-1'!$B$5:$J$44,5,FALSE))*VLOOKUP(SSPYLD2!Y$4,'[1]INTERNAL PARAMETERS-1'!$B$5:$J$44,9,FALSE)*SSPYLD2!$F207</f>
        <v>0</v>
      </c>
      <c r="Z207" s="47">
        <f>SSPYLD1!Z207*VLOOKUP(SSPYLD2!Z$4,'[1]INTERNAL PARAMETERS-1'!$B$5:$J$44,5,FALSE)*VLOOKUP(SSPYLD2!Z$4,'[1]INTERNAL PARAMETERS-1'!$B$5:$J$44,7,FALSE)*SSPYLD2!$F207 + SSPYLD1!Z207*(1-VLOOKUP(SSPYLD2!Z$4,'[1]INTERNAL PARAMETERS-1'!$B$5:$J$44,5,FALSE))*VLOOKUP(SSPYLD2!Z$4,'[1]INTERNAL PARAMETERS-1'!$B$5:$J$44,9,FALSE)*SSPYLD2!$F207</f>
        <v>0</v>
      </c>
      <c r="AA207" s="47">
        <f>SSPYLD1!AA207*VLOOKUP(SSPYLD2!AA$4,'[1]INTERNAL PARAMETERS-1'!$B$5:$J$44,5,FALSE)*VLOOKUP(SSPYLD2!AA$4,'[1]INTERNAL PARAMETERS-1'!$B$5:$J$44,7,FALSE)*SSPYLD2!$F207 + SSPYLD1!AA207*(1-VLOOKUP(SSPYLD2!AA$4,'[1]INTERNAL PARAMETERS-1'!$B$5:$J$44,5,FALSE))*VLOOKUP(SSPYLD2!AA$4,'[1]INTERNAL PARAMETERS-1'!$B$5:$J$44,9,FALSE)*SSPYLD2!$F207</f>
        <v>0</v>
      </c>
      <c r="AB207" s="47">
        <f>SSPYLD1!AB207*VLOOKUP(SSPYLD2!AB$4,'[1]INTERNAL PARAMETERS-1'!$B$5:$J$44,5,FALSE)*VLOOKUP(SSPYLD2!AB$4,'[1]INTERNAL PARAMETERS-1'!$B$5:$J$44,7,FALSE)*SSPYLD2!$F207 + SSPYLD1!AB207*(1-VLOOKUP(SSPYLD2!AB$4,'[1]INTERNAL PARAMETERS-1'!$B$5:$J$44,5,FALSE))*VLOOKUP(SSPYLD2!AB$4,'[1]INTERNAL PARAMETERS-1'!$B$5:$J$44,9,FALSE)*SSPYLD2!$F207</f>
        <v>0</v>
      </c>
      <c r="AC207" s="47">
        <f>SSPYLD1!AC207*VLOOKUP(SSPYLD2!AC$4,'[1]INTERNAL PARAMETERS-1'!$B$5:$J$44,5,FALSE)*VLOOKUP(SSPYLD2!AC$4,'[1]INTERNAL PARAMETERS-1'!$B$5:$J$44,7,FALSE)*SSPYLD2!$F207 + SSPYLD1!AC207*(1-VLOOKUP(SSPYLD2!AC$4,'[1]INTERNAL PARAMETERS-1'!$B$5:$J$44,5,FALSE))*VLOOKUP(SSPYLD2!AC$4,'[1]INTERNAL PARAMETERS-1'!$B$5:$J$44,9,FALSE)*SSPYLD2!$F207</f>
        <v>0</v>
      </c>
      <c r="AD207" s="47">
        <f>SSPYLD1!AD207*VLOOKUP(SSPYLD2!AD$4,'[1]INTERNAL PARAMETERS-1'!$B$5:$J$44,5,FALSE)*VLOOKUP(SSPYLD2!AD$4,'[1]INTERNAL PARAMETERS-1'!$B$5:$J$44,7,FALSE)*SSPYLD2!$F207 + SSPYLD1!AD207*(1-VLOOKUP(SSPYLD2!AD$4,'[1]INTERNAL PARAMETERS-1'!$B$5:$J$44,5,FALSE))*VLOOKUP(SSPYLD2!AD$4,'[1]INTERNAL PARAMETERS-1'!$B$5:$J$44,9,FALSE)*SSPYLD2!$F207</f>
        <v>0</v>
      </c>
      <c r="AE207" s="47">
        <f>SSPYLD1!AE207*VLOOKUP(SSPYLD2!AE$4,'[1]INTERNAL PARAMETERS-1'!$B$5:$J$44,5,FALSE)*VLOOKUP(SSPYLD2!AE$4,'[1]INTERNAL PARAMETERS-1'!$B$5:$J$44,7,FALSE)*SSPYLD2!$F207 + SSPYLD1!AE207*(1-VLOOKUP(SSPYLD2!AE$4,'[1]INTERNAL PARAMETERS-1'!$B$5:$J$44,5,FALSE))*VLOOKUP(SSPYLD2!AE$4,'[1]INTERNAL PARAMETERS-1'!$B$5:$J$44,9,FALSE)*SSPYLD2!$F207</f>
        <v>0</v>
      </c>
      <c r="AF207" s="47">
        <f>SSPYLD1!AF207*VLOOKUP(SSPYLD2!AF$4,'[1]INTERNAL PARAMETERS-1'!$B$5:$J$44,5,FALSE)*VLOOKUP(SSPYLD2!AF$4,'[1]INTERNAL PARAMETERS-1'!$B$5:$J$44,7,FALSE)*SSPYLD2!$F207 + SSPYLD1!AF207*(1-VLOOKUP(SSPYLD2!AF$4,'[1]INTERNAL PARAMETERS-1'!$B$5:$J$44,5,FALSE))*VLOOKUP(SSPYLD2!AF$4,'[1]INTERNAL PARAMETERS-1'!$B$5:$J$44,9,FALSE)*SSPYLD2!$F207</f>
        <v>0</v>
      </c>
      <c r="AG207" s="47">
        <f>SSPYLD1!AG207*VLOOKUP(SSPYLD2!AG$4,'[1]INTERNAL PARAMETERS-1'!$B$5:$J$44,5,FALSE)*VLOOKUP(SSPYLD2!AG$4,'[1]INTERNAL PARAMETERS-1'!$B$5:$J$44,7,FALSE)*SSPYLD2!$F207 + SSPYLD1!AG207*(1-VLOOKUP(SSPYLD2!AG$4,'[1]INTERNAL PARAMETERS-1'!$B$5:$J$44,5,FALSE))*VLOOKUP(SSPYLD2!AG$4,'[1]INTERNAL PARAMETERS-1'!$B$5:$J$44,9,FALSE)*SSPYLD2!$F207</f>
        <v>0</v>
      </c>
      <c r="AH207" s="47">
        <f>SSPYLD1!AH207*VLOOKUP(SSPYLD2!AH$4,'[1]INTERNAL PARAMETERS-1'!$B$5:$J$44,5,FALSE)*VLOOKUP(SSPYLD2!AH$4,'[1]INTERNAL PARAMETERS-1'!$B$5:$J$44,7,FALSE)*SSPYLD2!$F207 + SSPYLD1!AH207*(1-VLOOKUP(SSPYLD2!AH$4,'[1]INTERNAL PARAMETERS-1'!$B$5:$J$44,5,FALSE))*VLOOKUP(SSPYLD2!AH$4,'[1]INTERNAL PARAMETERS-1'!$B$5:$J$44,9,FALSE)*SSPYLD2!$F207</f>
        <v>0</v>
      </c>
      <c r="AI207" s="47">
        <f>SSPYLD1!AI207*VLOOKUP(SSPYLD2!AI$4,'[1]INTERNAL PARAMETERS-1'!$B$5:$J$44,5,FALSE)*VLOOKUP(SSPYLD2!AI$4,'[1]INTERNAL PARAMETERS-1'!$B$5:$J$44,7,FALSE)*SSPYLD2!$F207 + SSPYLD1!AI207*(1-VLOOKUP(SSPYLD2!AI$4,'[1]INTERNAL PARAMETERS-1'!$B$5:$J$44,5,FALSE))*VLOOKUP(SSPYLD2!AI$4,'[1]INTERNAL PARAMETERS-1'!$B$5:$J$44,9,FALSE)*SSPYLD2!$F207</f>
        <v>0</v>
      </c>
      <c r="AJ207" s="47">
        <f>SSPYLD1!AJ207*VLOOKUP(SSPYLD2!AJ$4,'[1]INTERNAL PARAMETERS-1'!$B$5:$J$44,5,FALSE)*VLOOKUP(SSPYLD2!AJ$4,'[1]INTERNAL PARAMETERS-1'!$B$5:$J$44,7,FALSE)*SSPYLD2!$F207 + SSPYLD1!AJ207*(1-VLOOKUP(SSPYLD2!AJ$4,'[1]INTERNAL PARAMETERS-1'!$B$5:$J$44,5,FALSE))*VLOOKUP(SSPYLD2!AJ$4,'[1]INTERNAL PARAMETERS-1'!$B$5:$J$44,9,FALSE)*SSPYLD2!$F207</f>
        <v>0</v>
      </c>
      <c r="AK207" s="47">
        <f>SSPYLD1!AK207*VLOOKUP(SSPYLD2!AK$4,'[1]INTERNAL PARAMETERS-1'!$B$5:$J$44,5,FALSE)*VLOOKUP(SSPYLD2!AK$4,'[1]INTERNAL PARAMETERS-1'!$B$5:$J$44,7,FALSE)*SSPYLD2!$F207 + SSPYLD1!AK207*(1-VLOOKUP(SSPYLD2!AK$4,'[1]INTERNAL PARAMETERS-1'!$B$5:$J$44,5,FALSE))*VLOOKUP(SSPYLD2!AK$4,'[1]INTERNAL PARAMETERS-1'!$B$5:$J$44,9,FALSE)*SSPYLD2!$F207</f>
        <v>0</v>
      </c>
      <c r="AL207" s="47">
        <f>SSPYLD1!AL207*VLOOKUP(SSPYLD2!AL$4,'[1]INTERNAL PARAMETERS-1'!$B$5:$J$44,5,FALSE)*VLOOKUP(SSPYLD2!AL$4,'[1]INTERNAL PARAMETERS-1'!$B$5:$J$44,7,FALSE)*SSPYLD2!$F207 + SSPYLD1!AL207*(1-VLOOKUP(SSPYLD2!AL$4,'[1]INTERNAL PARAMETERS-1'!$B$5:$J$44,5,FALSE))*VLOOKUP(SSPYLD2!AL$4,'[1]INTERNAL PARAMETERS-1'!$B$5:$J$44,9,FALSE)*SSPYLD2!$F207</f>
        <v>0</v>
      </c>
      <c r="AM207" s="47">
        <f>SSPYLD1!AM207*VLOOKUP(SSPYLD2!AM$4,'[1]INTERNAL PARAMETERS-1'!$B$5:$J$44,5,FALSE)*VLOOKUP(SSPYLD2!AM$4,'[1]INTERNAL PARAMETERS-1'!$B$5:$J$44,7,FALSE)*SSPYLD2!$F207 + SSPYLD1!AM207*(1-VLOOKUP(SSPYLD2!AM$4,'[1]INTERNAL PARAMETERS-1'!$B$5:$J$44,5,FALSE))*VLOOKUP(SSPYLD2!AM$4,'[1]INTERNAL PARAMETERS-1'!$B$5:$J$44,9,FALSE)*SSPYLD2!$F207</f>
        <v>0</v>
      </c>
      <c r="AN207" s="47">
        <f>SSPYLD1!AN207*VLOOKUP(SSPYLD2!AN$4,'[1]INTERNAL PARAMETERS-1'!$B$5:$J$44,5,FALSE)*VLOOKUP(SSPYLD2!AN$4,'[1]INTERNAL PARAMETERS-1'!$B$5:$J$44,7,FALSE)*SSPYLD2!$F207 + SSPYLD1!AN207*(1-VLOOKUP(SSPYLD2!AN$4,'[1]INTERNAL PARAMETERS-1'!$B$5:$J$44,5,FALSE))*VLOOKUP(SSPYLD2!AN$4,'[1]INTERNAL PARAMETERS-1'!$B$5:$J$44,9,FALSE)*SSPYLD2!$F207</f>
        <v>0</v>
      </c>
      <c r="AO207" s="47">
        <f>SSPYLD1!AO207*VLOOKUP(SSPYLD2!AO$4,'[1]INTERNAL PARAMETERS-1'!$B$5:$J$44,5,FALSE)*VLOOKUP(SSPYLD2!AO$4,'[1]INTERNAL PARAMETERS-1'!$B$5:$J$44,7,FALSE)*SSPYLD2!$F207 + SSPYLD1!AO207*(1-VLOOKUP(SSPYLD2!AO$4,'[1]INTERNAL PARAMETERS-1'!$B$5:$J$44,5,FALSE))*VLOOKUP(SSPYLD2!AO$4,'[1]INTERNAL PARAMETERS-1'!$B$5:$J$44,9,FALSE)*SSPYLD2!$F207</f>
        <v>0</v>
      </c>
      <c r="AP207" s="47">
        <f>SSPYLD1!AP207*VLOOKUP(SSPYLD2!AP$4,'[1]INTERNAL PARAMETERS-1'!$B$5:$J$44,5,FALSE)*VLOOKUP(SSPYLD2!AP$4,'[1]INTERNAL PARAMETERS-1'!$B$5:$J$44,7,FALSE)*SSPYLD2!$F207 + SSPYLD1!AP207*(1-VLOOKUP(SSPYLD2!AP$4,'[1]INTERNAL PARAMETERS-1'!$B$5:$J$44,5,FALSE))*VLOOKUP(SSPYLD2!AP$4,'[1]INTERNAL PARAMETERS-1'!$B$5:$J$44,9,FALSE)*SSPYLD2!$F207</f>
        <v>0</v>
      </c>
      <c r="AQ207" s="47">
        <f>SSPYLD1!AQ207*VLOOKUP(SSPYLD2!AQ$4,'[1]INTERNAL PARAMETERS-1'!$B$5:$J$44,5,FALSE)*VLOOKUP(SSPYLD2!AQ$4,'[1]INTERNAL PARAMETERS-1'!$B$5:$J$44,7,FALSE)*SSPYLD2!$F207 + SSPYLD1!AQ207*(1-VLOOKUP(SSPYLD2!AQ$4,'[1]INTERNAL PARAMETERS-1'!$B$5:$J$44,5,FALSE))*VLOOKUP(SSPYLD2!AQ$4,'[1]INTERNAL PARAMETERS-1'!$B$5:$J$44,9,FALSE)*SSPYLD2!$F207</f>
        <v>0</v>
      </c>
      <c r="AR207" s="47">
        <f>SSPYLD1!AR207*VLOOKUP(SSPYLD2!AR$4,'[1]INTERNAL PARAMETERS-1'!$B$5:$J$44,5,FALSE)*VLOOKUP(SSPYLD2!AR$4,'[1]INTERNAL PARAMETERS-1'!$B$5:$J$44,7,FALSE)*SSPYLD2!$F207 + SSPYLD1!AR207*(1-VLOOKUP(SSPYLD2!AR$4,'[1]INTERNAL PARAMETERS-1'!$B$5:$J$44,5,FALSE))*VLOOKUP(SSPYLD2!AR$4,'[1]INTERNAL PARAMETERS-1'!$B$5:$J$44,9,FALSE)*SSPYLD2!$F207</f>
        <v>0</v>
      </c>
      <c r="AS207" s="47">
        <f>SSPYLD1!AS207*VLOOKUP(SSPYLD2!AS$4,'[1]INTERNAL PARAMETERS-1'!$B$5:$J$44,5,FALSE)*VLOOKUP(SSPYLD2!AS$4,'[1]INTERNAL PARAMETERS-1'!$B$5:$J$44,7,FALSE)*SSPYLD2!$F207 + SSPYLD1!AS207*(1-VLOOKUP(SSPYLD2!AS$4,'[1]INTERNAL PARAMETERS-1'!$B$5:$J$44,5,FALSE))*VLOOKUP(SSPYLD2!AS$4,'[1]INTERNAL PARAMETERS-1'!$B$5:$J$44,9,FALSE)*SSPYLD2!$F207</f>
        <v>0</v>
      </c>
      <c r="AT207" s="46">
        <f>SSPYLD1!AT207*VLOOKUP(SSPYLD2!AT$4,'[1]INTERNAL PARAMETERS-1'!$B$5:$J$44,5,FALSE)*VLOOKUP(SSPYLD2!AT$4,'[1]INTERNAL PARAMETERS-1'!$B$5:$J$44,7,FALSE)*SSPYLD2!$F207 + SSPYLD1!AT207*(1-VLOOKUP(SSPYLD2!AT$4,'[1]INTERNAL PARAMETERS-1'!$B$5:$J$44,5,FALSE))*VLOOKUP(SSPYLD2!AT$4,'[1]INTERNAL PARAMETERS-1'!$B$5:$J$44,9,FALSE)*SSPYLD2!$F207</f>
        <v>0</v>
      </c>
      <c r="AU207" s="48">
        <f>SSPYLD1!AU207*VLOOKUP(SSPYLD2!AU$4,'[1]INTERNAL PARAMETERS-1'!$B$5:$J$44,5,FALSE)*VLOOKUP(SSPYLD2!AU$4,'[1]INTERNAL PARAMETERS-1'!$B$5:$J$44,6,FALSE)*VLOOKUP(SSPYLD2!AU$4,'[1]INTERNAL PARAMETERS-1'!$B$5:$J$44,3,FALSE) + SSPYLD1!AU207*(1-VLOOKUP(SSPYLD2!AU$4,'[1]INTERNAL PARAMETERS-1'!$B$5:$J$44,5,FALSE))*VLOOKUP(SSPYLD2!AU$4,'[1]INTERNAL PARAMETERS-1'!$B$5:$J$44,8,FALSE)*VLOOKUP(SSPYLD2!AU$4,'[1]INTERNAL PARAMETERS-1'!$B$5:$J$44,3,FALSE)</f>
        <v>0</v>
      </c>
      <c r="AV207" s="47">
        <f>SSPYLD1!AV207*VLOOKUP(SSPYLD2!AV$4,'[1]INTERNAL PARAMETERS-1'!$B$5:$J$44,5,FALSE)*VLOOKUP(SSPYLD2!AV$4,'[1]INTERNAL PARAMETERS-1'!$B$5:$J$44,6,FALSE)*VLOOKUP(SSPYLD2!AV$4,'[1]INTERNAL PARAMETERS-1'!$B$5:$J$44,3,FALSE) + SSPYLD1!AV207*(1-VLOOKUP(SSPYLD2!AV$4,'[1]INTERNAL PARAMETERS-1'!$B$5:$J$44,5,FALSE))*VLOOKUP(SSPYLD2!AV$4,'[1]INTERNAL PARAMETERS-1'!$B$5:$J$44,8,FALSE)*VLOOKUP(SSPYLD2!AV$4,'[1]INTERNAL PARAMETERS-1'!$B$5:$J$44,3,FALSE)</f>
        <v>0</v>
      </c>
      <c r="AW207" s="47">
        <f>SSPYLD1!AW207*VLOOKUP(SSPYLD2!AW$4,'[1]INTERNAL PARAMETERS-1'!$B$5:$J$44,5,FALSE)*VLOOKUP(SSPYLD2!AW$4,'[1]INTERNAL PARAMETERS-1'!$B$5:$J$44,6,FALSE)*VLOOKUP(SSPYLD2!AW$4,'[1]INTERNAL PARAMETERS-1'!$B$5:$J$44,3,FALSE) + SSPYLD1!AW207*(1-VLOOKUP(SSPYLD2!AW$4,'[1]INTERNAL PARAMETERS-1'!$B$5:$J$44,5,FALSE))*VLOOKUP(SSPYLD2!AW$4,'[1]INTERNAL PARAMETERS-1'!$B$5:$J$44,8,FALSE)*VLOOKUP(SSPYLD2!AW$4,'[1]INTERNAL PARAMETERS-1'!$B$5:$J$44,3,FALSE)</f>
        <v>0</v>
      </c>
      <c r="AX207" s="47">
        <f>SSPYLD1!AX207*VLOOKUP(SSPYLD2!AX$4,'[1]INTERNAL PARAMETERS-1'!$B$5:$J$44,5,FALSE)*VLOOKUP(SSPYLD2!AX$4,'[1]INTERNAL PARAMETERS-1'!$B$5:$J$44,6,FALSE)*VLOOKUP(SSPYLD2!AX$4,'[1]INTERNAL PARAMETERS-1'!$B$5:$J$44,3,FALSE) + SSPYLD1!AX207*(1-VLOOKUP(SSPYLD2!AX$4,'[1]INTERNAL PARAMETERS-1'!$B$5:$J$44,5,FALSE))*VLOOKUP(SSPYLD2!AX$4,'[1]INTERNAL PARAMETERS-1'!$B$5:$J$44,8,FALSE)*VLOOKUP(SSPYLD2!AX$4,'[1]INTERNAL PARAMETERS-1'!$B$5:$J$44,3,FALSE)</f>
        <v>0</v>
      </c>
      <c r="AY207" s="47">
        <f>SSPYLD1!AY207*VLOOKUP(SSPYLD2!AY$4,'[1]INTERNAL PARAMETERS-1'!$B$5:$J$44,5,FALSE)*VLOOKUP(SSPYLD2!AY$4,'[1]INTERNAL PARAMETERS-1'!$B$5:$J$44,6,FALSE)*VLOOKUP(SSPYLD2!AY$4,'[1]INTERNAL PARAMETERS-1'!$B$5:$J$44,3,FALSE) + SSPYLD1!AY207*(1-VLOOKUP(SSPYLD2!AY$4,'[1]INTERNAL PARAMETERS-1'!$B$5:$J$44,5,FALSE))*VLOOKUP(SSPYLD2!AY$4,'[1]INTERNAL PARAMETERS-1'!$B$5:$J$44,8,FALSE)*VLOOKUP(SSPYLD2!AY$4,'[1]INTERNAL PARAMETERS-1'!$B$5:$J$44,3,FALSE)</f>
        <v>0</v>
      </c>
      <c r="AZ207" s="47">
        <f>SSPYLD1!AZ207*VLOOKUP(SSPYLD2!AZ$4,'[1]INTERNAL PARAMETERS-1'!$B$5:$J$44,5,FALSE)*VLOOKUP(SSPYLD2!AZ$4,'[1]INTERNAL PARAMETERS-1'!$B$5:$J$44,6,FALSE)*VLOOKUP(SSPYLD2!AZ$4,'[1]INTERNAL PARAMETERS-1'!$B$5:$J$44,3,FALSE) + SSPYLD1!AZ207*(1-VLOOKUP(SSPYLD2!AZ$4,'[1]INTERNAL PARAMETERS-1'!$B$5:$J$44,5,FALSE))*VLOOKUP(SSPYLD2!AZ$4,'[1]INTERNAL PARAMETERS-1'!$B$5:$J$44,8,FALSE)*VLOOKUP(SSPYLD2!AZ$4,'[1]INTERNAL PARAMETERS-1'!$B$5:$J$44,3,FALSE)</f>
        <v>0</v>
      </c>
      <c r="BA207" s="47">
        <f>SSPYLD1!BA207*VLOOKUP(SSPYLD2!BA$4,'[1]INTERNAL PARAMETERS-1'!$B$5:$J$44,5,FALSE)*VLOOKUP(SSPYLD2!BA$4,'[1]INTERNAL PARAMETERS-1'!$B$5:$J$44,6,FALSE)*VLOOKUP(SSPYLD2!BA$4,'[1]INTERNAL PARAMETERS-1'!$B$5:$J$44,3,FALSE) + SSPYLD1!BA207*(1-VLOOKUP(SSPYLD2!BA$4,'[1]INTERNAL PARAMETERS-1'!$B$5:$J$44,5,FALSE))*VLOOKUP(SSPYLD2!BA$4,'[1]INTERNAL PARAMETERS-1'!$B$5:$J$44,8,FALSE)*VLOOKUP(SSPYLD2!BA$4,'[1]INTERNAL PARAMETERS-1'!$B$5:$J$44,3,FALSE)</f>
        <v>0</v>
      </c>
      <c r="BB207" s="47">
        <f>SSPYLD1!BB207*VLOOKUP(SSPYLD2!BB$4,'[1]INTERNAL PARAMETERS-1'!$B$5:$J$44,5,FALSE)*VLOOKUP(SSPYLD2!BB$4,'[1]INTERNAL PARAMETERS-1'!$B$5:$J$44,6,FALSE)*VLOOKUP(SSPYLD2!BB$4,'[1]INTERNAL PARAMETERS-1'!$B$5:$J$44,3,FALSE) + SSPYLD1!BB207*(1-VLOOKUP(SSPYLD2!BB$4,'[1]INTERNAL PARAMETERS-1'!$B$5:$J$44,5,FALSE))*VLOOKUP(SSPYLD2!BB$4,'[1]INTERNAL PARAMETERS-1'!$B$5:$J$44,8,FALSE)*VLOOKUP(SSPYLD2!BB$4,'[1]INTERNAL PARAMETERS-1'!$B$5:$J$44,3,FALSE)</f>
        <v>0</v>
      </c>
      <c r="BC207" s="47">
        <f>SSPYLD1!BC207*VLOOKUP(SSPYLD2!BC$4,'[1]INTERNAL PARAMETERS-1'!$B$5:$J$44,5,FALSE)*VLOOKUP(SSPYLD2!BC$4,'[1]INTERNAL PARAMETERS-1'!$B$5:$J$44,6,FALSE)*VLOOKUP(SSPYLD2!BC$4,'[1]INTERNAL PARAMETERS-1'!$B$5:$J$44,3,FALSE) + SSPYLD1!BC207*(1-VLOOKUP(SSPYLD2!BC$4,'[1]INTERNAL PARAMETERS-1'!$B$5:$J$44,5,FALSE))*VLOOKUP(SSPYLD2!BC$4,'[1]INTERNAL PARAMETERS-1'!$B$5:$J$44,8,FALSE)*VLOOKUP(SSPYLD2!BC$4,'[1]INTERNAL PARAMETERS-1'!$B$5:$J$44,3,FALSE)</f>
        <v>0</v>
      </c>
      <c r="BD207" s="47">
        <f>SSPYLD1!BD207*VLOOKUP(SSPYLD2!BD$4,'[1]INTERNAL PARAMETERS-1'!$B$5:$J$44,5,FALSE)*VLOOKUP(SSPYLD2!BD$4,'[1]INTERNAL PARAMETERS-1'!$B$5:$J$44,6,FALSE)*VLOOKUP(SSPYLD2!BD$4,'[1]INTERNAL PARAMETERS-1'!$B$5:$J$44,3,FALSE) + SSPYLD1!BD207*(1-VLOOKUP(SSPYLD2!BD$4,'[1]INTERNAL PARAMETERS-1'!$B$5:$J$44,5,FALSE))*VLOOKUP(SSPYLD2!BD$4,'[1]INTERNAL PARAMETERS-1'!$B$5:$J$44,8,FALSE)*VLOOKUP(SSPYLD2!BD$4,'[1]INTERNAL PARAMETERS-1'!$B$5:$J$44,3,FALSE)</f>
        <v>0</v>
      </c>
      <c r="BE207" s="47">
        <f>SSPYLD1!BE207*VLOOKUP(SSPYLD2!BE$4,'[1]INTERNAL PARAMETERS-1'!$B$5:$J$44,5,FALSE)*VLOOKUP(SSPYLD2!BE$4,'[1]INTERNAL PARAMETERS-1'!$B$5:$J$44,6,FALSE)*VLOOKUP(SSPYLD2!BE$4,'[1]INTERNAL PARAMETERS-1'!$B$5:$J$44,3,FALSE) + SSPYLD1!BE207*(1-VLOOKUP(SSPYLD2!BE$4,'[1]INTERNAL PARAMETERS-1'!$B$5:$J$44,5,FALSE))*VLOOKUP(SSPYLD2!BE$4,'[1]INTERNAL PARAMETERS-1'!$B$5:$J$44,8,FALSE)*VLOOKUP(SSPYLD2!BE$4,'[1]INTERNAL PARAMETERS-1'!$B$5:$J$44,3,FALSE)</f>
        <v>0</v>
      </c>
      <c r="BF207" s="47">
        <f>SSPYLD1!BF207*VLOOKUP(SSPYLD2!BF$4,'[1]INTERNAL PARAMETERS-1'!$B$5:$J$44,5,FALSE)*VLOOKUP(SSPYLD2!BF$4,'[1]INTERNAL PARAMETERS-1'!$B$5:$J$44,6,FALSE)*VLOOKUP(SSPYLD2!BF$4,'[1]INTERNAL PARAMETERS-1'!$B$5:$J$44,3,FALSE) + SSPYLD1!BF207*(1-VLOOKUP(SSPYLD2!BF$4,'[1]INTERNAL PARAMETERS-1'!$B$5:$J$44,5,FALSE))*VLOOKUP(SSPYLD2!BF$4,'[1]INTERNAL PARAMETERS-1'!$B$5:$J$44,8,FALSE)*VLOOKUP(SSPYLD2!BF$4,'[1]INTERNAL PARAMETERS-1'!$B$5:$J$44,3,FALSE)</f>
        <v>0</v>
      </c>
      <c r="BG207" s="47">
        <f>SSPYLD1!BG207*VLOOKUP(SSPYLD2!BG$4,'[1]INTERNAL PARAMETERS-1'!$B$5:$J$44,5,FALSE)*VLOOKUP(SSPYLD2!BG$4,'[1]INTERNAL PARAMETERS-1'!$B$5:$J$44,6,FALSE)*VLOOKUP(SSPYLD2!BG$4,'[1]INTERNAL PARAMETERS-1'!$B$5:$J$44,3,FALSE) + SSPYLD1!BG207*(1-VLOOKUP(SSPYLD2!BG$4,'[1]INTERNAL PARAMETERS-1'!$B$5:$J$44,5,FALSE))*VLOOKUP(SSPYLD2!BG$4,'[1]INTERNAL PARAMETERS-1'!$B$5:$J$44,8,FALSE)*VLOOKUP(SSPYLD2!BG$4,'[1]INTERNAL PARAMETERS-1'!$B$5:$J$44,3,FALSE)</f>
        <v>0</v>
      </c>
      <c r="BH207" s="47">
        <f>SSPYLD1!BH207*VLOOKUP(SSPYLD2!BH$4,'[1]INTERNAL PARAMETERS-1'!$B$5:$J$44,5,FALSE)*VLOOKUP(SSPYLD2!BH$4,'[1]INTERNAL PARAMETERS-1'!$B$5:$J$44,6,FALSE)*VLOOKUP(SSPYLD2!BH$4,'[1]INTERNAL PARAMETERS-1'!$B$5:$J$44,3,FALSE) + SSPYLD1!BH207*(1-VLOOKUP(SSPYLD2!BH$4,'[1]INTERNAL PARAMETERS-1'!$B$5:$J$44,5,FALSE))*VLOOKUP(SSPYLD2!BH$4,'[1]INTERNAL PARAMETERS-1'!$B$5:$J$44,8,FALSE)*VLOOKUP(SSPYLD2!BH$4,'[1]INTERNAL PARAMETERS-1'!$B$5:$J$44,3,FALSE)</f>
        <v>0</v>
      </c>
      <c r="BI207" s="47">
        <f>SSPYLD1!BI207*VLOOKUP(SSPYLD2!BI$4,'[1]INTERNAL PARAMETERS-1'!$B$5:$J$44,5,FALSE)*VLOOKUP(SSPYLD2!BI$4,'[1]INTERNAL PARAMETERS-1'!$B$5:$J$44,6,FALSE)*VLOOKUP(SSPYLD2!BI$4,'[1]INTERNAL PARAMETERS-1'!$B$5:$J$44,3,FALSE) + SSPYLD1!BI207*(1-VLOOKUP(SSPYLD2!BI$4,'[1]INTERNAL PARAMETERS-1'!$B$5:$J$44,5,FALSE))*VLOOKUP(SSPYLD2!BI$4,'[1]INTERNAL PARAMETERS-1'!$B$5:$J$44,8,FALSE)*VLOOKUP(SSPYLD2!BI$4,'[1]INTERNAL PARAMETERS-1'!$B$5:$J$44,3,FALSE)</f>
        <v>0</v>
      </c>
      <c r="BJ207" s="47">
        <f>SSPYLD1!BJ207*VLOOKUP(SSPYLD2!BJ$4,'[1]INTERNAL PARAMETERS-1'!$B$5:$J$44,5,FALSE)*VLOOKUP(SSPYLD2!BJ$4,'[1]INTERNAL PARAMETERS-1'!$B$5:$J$44,6,FALSE)*VLOOKUP(SSPYLD2!BJ$4,'[1]INTERNAL PARAMETERS-1'!$B$5:$J$44,3,FALSE) + SSPYLD1!BJ207*(1-VLOOKUP(SSPYLD2!BJ$4,'[1]INTERNAL PARAMETERS-1'!$B$5:$J$44,5,FALSE))*VLOOKUP(SSPYLD2!BJ$4,'[1]INTERNAL PARAMETERS-1'!$B$5:$J$44,8,FALSE)*VLOOKUP(SSPYLD2!BJ$4,'[1]INTERNAL PARAMETERS-1'!$B$5:$J$44,3,FALSE)</f>
        <v>0</v>
      </c>
      <c r="BK207" s="47">
        <f>SSPYLD1!BK207*VLOOKUP(SSPYLD2!BK$4,'[1]INTERNAL PARAMETERS-1'!$B$5:$J$44,5,FALSE)*VLOOKUP(SSPYLD2!BK$4,'[1]INTERNAL PARAMETERS-1'!$B$5:$J$44,6,FALSE)*VLOOKUP(SSPYLD2!BK$4,'[1]INTERNAL PARAMETERS-1'!$B$5:$J$44,3,FALSE) + SSPYLD1!BK207*(1-VLOOKUP(SSPYLD2!BK$4,'[1]INTERNAL PARAMETERS-1'!$B$5:$J$44,5,FALSE))*VLOOKUP(SSPYLD2!BK$4,'[1]INTERNAL PARAMETERS-1'!$B$5:$J$44,8,FALSE)*VLOOKUP(SSPYLD2!BK$4,'[1]INTERNAL PARAMETERS-1'!$B$5:$J$44,3,FALSE)</f>
        <v>0</v>
      </c>
      <c r="BL207" s="47">
        <f>SSPYLD1!BL207*VLOOKUP(SSPYLD2!BL$4,'[1]INTERNAL PARAMETERS-1'!$B$5:$J$44,5,FALSE)*VLOOKUP(SSPYLD2!BL$4,'[1]INTERNAL PARAMETERS-1'!$B$5:$J$44,6,FALSE)*VLOOKUP(SSPYLD2!BL$4,'[1]INTERNAL PARAMETERS-1'!$B$5:$J$44,3,FALSE) + SSPYLD1!BL207*(1-VLOOKUP(SSPYLD2!BL$4,'[1]INTERNAL PARAMETERS-1'!$B$5:$J$44,5,FALSE))*VLOOKUP(SSPYLD2!BL$4,'[1]INTERNAL PARAMETERS-1'!$B$5:$J$44,8,FALSE)*VLOOKUP(SSPYLD2!BL$4,'[1]INTERNAL PARAMETERS-1'!$B$5:$J$44,3,FALSE)</f>
        <v>0</v>
      </c>
      <c r="BM207" s="47">
        <f>SSPYLD1!BM207*VLOOKUP(SSPYLD2!BM$4,'[1]INTERNAL PARAMETERS-1'!$B$5:$J$44,5,FALSE)*VLOOKUP(SSPYLD2!BM$4,'[1]INTERNAL PARAMETERS-1'!$B$5:$J$44,6,FALSE)*VLOOKUP(SSPYLD2!BM$4,'[1]INTERNAL PARAMETERS-1'!$B$5:$J$44,3,FALSE) + SSPYLD1!BM207*(1-VLOOKUP(SSPYLD2!BM$4,'[1]INTERNAL PARAMETERS-1'!$B$5:$J$44,5,FALSE))*VLOOKUP(SSPYLD2!BM$4,'[1]INTERNAL PARAMETERS-1'!$B$5:$J$44,8,FALSE)*VLOOKUP(SSPYLD2!BM$4,'[1]INTERNAL PARAMETERS-1'!$B$5:$J$44,3,FALSE)</f>
        <v>0</v>
      </c>
      <c r="BN207" s="47">
        <f>SSPYLD1!BN207*VLOOKUP(SSPYLD2!BN$4,'[1]INTERNAL PARAMETERS-1'!$B$5:$J$44,5,FALSE)*VLOOKUP(SSPYLD2!BN$4,'[1]INTERNAL PARAMETERS-1'!$B$5:$J$44,6,FALSE)*VLOOKUP(SSPYLD2!BN$4,'[1]INTERNAL PARAMETERS-1'!$B$5:$J$44,3,FALSE) + SSPYLD1!BN207*(1-VLOOKUP(SSPYLD2!BN$4,'[1]INTERNAL PARAMETERS-1'!$B$5:$J$44,5,FALSE))*VLOOKUP(SSPYLD2!BN$4,'[1]INTERNAL PARAMETERS-1'!$B$5:$J$44,8,FALSE)*VLOOKUP(SSPYLD2!BN$4,'[1]INTERNAL PARAMETERS-1'!$B$5:$J$44,3,FALSE)</f>
        <v>0</v>
      </c>
      <c r="BO207" s="47">
        <f>SSPYLD1!BO207*VLOOKUP(SSPYLD2!BO$4,'[1]INTERNAL PARAMETERS-1'!$B$5:$J$44,5,FALSE)*VLOOKUP(SSPYLD2!BO$4,'[1]INTERNAL PARAMETERS-1'!$B$5:$J$44,6,FALSE)*VLOOKUP(SSPYLD2!BO$4,'[1]INTERNAL PARAMETERS-1'!$B$5:$J$44,3,FALSE) + SSPYLD1!BO207*(1-VLOOKUP(SSPYLD2!BO$4,'[1]INTERNAL PARAMETERS-1'!$B$5:$J$44,5,FALSE))*VLOOKUP(SSPYLD2!BO$4,'[1]INTERNAL PARAMETERS-1'!$B$5:$J$44,8,FALSE)*VLOOKUP(SSPYLD2!BO$4,'[1]INTERNAL PARAMETERS-1'!$B$5:$J$44,3,FALSE)</f>
        <v>0</v>
      </c>
      <c r="BP207" s="47">
        <f>SSPYLD1!BP207*VLOOKUP(SSPYLD2!BP$4,'[1]INTERNAL PARAMETERS-1'!$B$5:$J$44,5,FALSE)*VLOOKUP(SSPYLD2!BP$4,'[1]INTERNAL PARAMETERS-1'!$B$5:$J$44,6,FALSE)*VLOOKUP(SSPYLD2!BP$4,'[1]INTERNAL PARAMETERS-1'!$B$5:$J$44,3,FALSE) + SSPYLD1!BP207*(1-VLOOKUP(SSPYLD2!BP$4,'[1]INTERNAL PARAMETERS-1'!$B$5:$J$44,5,FALSE))*VLOOKUP(SSPYLD2!BP$4,'[1]INTERNAL PARAMETERS-1'!$B$5:$J$44,8,FALSE)*VLOOKUP(SSPYLD2!BP$4,'[1]INTERNAL PARAMETERS-1'!$B$5:$J$44,3,FALSE)</f>
        <v>0</v>
      </c>
      <c r="BQ207" s="47">
        <f>SSPYLD1!BQ207*VLOOKUP(SSPYLD2!BQ$4,'[1]INTERNAL PARAMETERS-1'!$B$5:$J$44,5,FALSE)*VLOOKUP(SSPYLD2!BQ$4,'[1]INTERNAL PARAMETERS-1'!$B$5:$J$44,6,FALSE)*VLOOKUP(SSPYLD2!BQ$4,'[1]INTERNAL PARAMETERS-1'!$B$5:$J$44,3,FALSE) + SSPYLD1!BQ207*(1-VLOOKUP(SSPYLD2!BQ$4,'[1]INTERNAL PARAMETERS-1'!$B$5:$J$44,5,FALSE))*VLOOKUP(SSPYLD2!BQ$4,'[1]INTERNAL PARAMETERS-1'!$B$5:$J$44,8,FALSE)*VLOOKUP(SSPYLD2!BQ$4,'[1]INTERNAL PARAMETERS-1'!$B$5:$J$44,3,FALSE)</f>
        <v>0</v>
      </c>
      <c r="BR207" s="47">
        <f>SSPYLD1!BR207*VLOOKUP(SSPYLD2!BR$4,'[1]INTERNAL PARAMETERS-1'!$B$5:$J$44,5,FALSE)*VLOOKUP(SSPYLD2!BR$4,'[1]INTERNAL PARAMETERS-1'!$B$5:$J$44,6,FALSE)*VLOOKUP(SSPYLD2!BR$4,'[1]INTERNAL PARAMETERS-1'!$B$5:$J$44,3,FALSE) + SSPYLD1!BR207*(1-VLOOKUP(SSPYLD2!BR$4,'[1]INTERNAL PARAMETERS-1'!$B$5:$J$44,5,FALSE))*VLOOKUP(SSPYLD2!BR$4,'[1]INTERNAL PARAMETERS-1'!$B$5:$J$44,8,FALSE)*VLOOKUP(SSPYLD2!BR$4,'[1]INTERNAL PARAMETERS-1'!$B$5:$J$44,3,FALSE)</f>
        <v>0</v>
      </c>
      <c r="BS207" s="47">
        <f>SSPYLD1!BS207*VLOOKUP(SSPYLD2!BS$4,'[1]INTERNAL PARAMETERS-1'!$B$5:$J$44,5,FALSE)*VLOOKUP(SSPYLD2!BS$4,'[1]INTERNAL PARAMETERS-1'!$B$5:$J$44,6,FALSE)*VLOOKUP(SSPYLD2!BS$4,'[1]INTERNAL PARAMETERS-1'!$B$5:$J$44,3,FALSE) + SSPYLD1!BS207*(1-VLOOKUP(SSPYLD2!BS$4,'[1]INTERNAL PARAMETERS-1'!$B$5:$J$44,5,FALSE))*VLOOKUP(SSPYLD2!BS$4,'[1]INTERNAL PARAMETERS-1'!$B$5:$J$44,8,FALSE)*VLOOKUP(SSPYLD2!BS$4,'[1]INTERNAL PARAMETERS-1'!$B$5:$J$44,3,FALSE)</f>
        <v>0</v>
      </c>
      <c r="BT207" s="47">
        <f>SSPYLD1!BT207*VLOOKUP(SSPYLD2!BT$4,'[1]INTERNAL PARAMETERS-1'!$B$5:$J$44,5,FALSE)*VLOOKUP(SSPYLD2!BT$4,'[1]INTERNAL PARAMETERS-1'!$B$5:$J$44,6,FALSE)*VLOOKUP(SSPYLD2!BT$4,'[1]INTERNAL PARAMETERS-1'!$B$5:$J$44,3,FALSE) + SSPYLD1!BT207*(1-VLOOKUP(SSPYLD2!BT$4,'[1]INTERNAL PARAMETERS-1'!$B$5:$J$44,5,FALSE))*VLOOKUP(SSPYLD2!BT$4,'[1]INTERNAL PARAMETERS-1'!$B$5:$J$44,8,FALSE)*VLOOKUP(SSPYLD2!BT$4,'[1]INTERNAL PARAMETERS-1'!$B$5:$J$44,3,FALSE)</f>
        <v>0</v>
      </c>
      <c r="BU207" s="47">
        <f>SSPYLD1!BU207*VLOOKUP(SSPYLD2!BU$4,'[1]INTERNAL PARAMETERS-1'!$B$5:$J$44,5,FALSE)*VLOOKUP(SSPYLD2!BU$4,'[1]INTERNAL PARAMETERS-1'!$B$5:$J$44,6,FALSE)*VLOOKUP(SSPYLD2!BU$4,'[1]INTERNAL PARAMETERS-1'!$B$5:$J$44,3,FALSE) + SSPYLD1!BU207*(1-VLOOKUP(SSPYLD2!BU$4,'[1]INTERNAL PARAMETERS-1'!$B$5:$J$44,5,FALSE))*VLOOKUP(SSPYLD2!BU$4,'[1]INTERNAL PARAMETERS-1'!$B$5:$J$44,8,FALSE)*VLOOKUP(SSPYLD2!BU$4,'[1]INTERNAL PARAMETERS-1'!$B$5:$J$44,3,FALSE)</f>
        <v>0</v>
      </c>
      <c r="BV207" s="47">
        <f>SSPYLD1!BV207*VLOOKUP(SSPYLD2!BV$4,'[1]INTERNAL PARAMETERS-1'!$B$5:$J$44,5,FALSE)*VLOOKUP(SSPYLD2!BV$4,'[1]INTERNAL PARAMETERS-1'!$B$5:$J$44,6,FALSE)*VLOOKUP(SSPYLD2!BV$4,'[1]INTERNAL PARAMETERS-1'!$B$5:$J$44,3,FALSE) + SSPYLD1!BV207*(1-VLOOKUP(SSPYLD2!BV$4,'[1]INTERNAL PARAMETERS-1'!$B$5:$J$44,5,FALSE))*VLOOKUP(SSPYLD2!BV$4,'[1]INTERNAL PARAMETERS-1'!$B$5:$J$44,8,FALSE)*VLOOKUP(SSPYLD2!BV$4,'[1]INTERNAL PARAMETERS-1'!$B$5:$J$44,3,FALSE)</f>
        <v>0</v>
      </c>
      <c r="BW207" s="47">
        <f>SSPYLD1!BW207*VLOOKUP(SSPYLD2!BW$4,'[1]INTERNAL PARAMETERS-1'!$B$5:$J$44,5,FALSE)*VLOOKUP(SSPYLD2!BW$4,'[1]INTERNAL PARAMETERS-1'!$B$5:$J$44,6,FALSE)*VLOOKUP(SSPYLD2!BW$4,'[1]INTERNAL PARAMETERS-1'!$B$5:$J$44,3,FALSE) + SSPYLD1!BW207*(1-VLOOKUP(SSPYLD2!BW$4,'[1]INTERNAL PARAMETERS-1'!$B$5:$J$44,5,FALSE))*VLOOKUP(SSPYLD2!BW$4,'[1]INTERNAL PARAMETERS-1'!$B$5:$J$44,8,FALSE)*VLOOKUP(SSPYLD2!BW$4,'[1]INTERNAL PARAMETERS-1'!$B$5:$J$44,3,FALSE)</f>
        <v>0</v>
      </c>
      <c r="BX207" s="47">
        <f>SSPYLD1!BX207*VLOOKUP(SSPYLD2!BX$4,'[1]INTERNAL PARAMETERS-1'!$B$5:$J$44,5,FALSE)*VLOOKUP(SSPYLD2!BX$4,'[1]INTERNAL PARAMETERS-1'!$B$5:$J$44,6,FALSE)*VLOOKUP(SSPYLD2!BX$4,'[1]INTERNAL PARAMETERS-1'!$B$5:$J$44,3,FALSE) + SSPYLD1!BX207*(1-VLOOKUP(SSPYLD2!BX$4,'[1]INTERNAL PARAMETERS-1'!$B$5:$J$44,5,FALSE))*VLOOKUP(SSPYLD2!BX$4,'[1]INTERNAL PARAMETERS-1'!$B$5:$J$44,8,FALSE)*VLOOKUP(SSPYLD2!BX$4,'[1]INTERNAL PARAMETERS-1'!$B$5:$J$44,3,FALSE)</f>
        <v>0</v>
      </c>
      <c r="BY207" s="47">
        <f>SSPYLD1!BY207*VLOOKUP(SSPYLD2!BY$4,'[1]INTERNAL PARAMETERS-1'!$B$5:$J$44,5,FALSE)*VLOOKUP(SSPYLD2!BY$4,'[1]INTERNAL PARAMETERS-1'!$B$5:$J$44,6,FALSE)*VLOOKUP(SSPYLD2!BY$4,'[1]INTERNAL PARAMETERS-1'!$B$5:$J$44,3,FALSE) + SSPYLD1!BY207*(1-VLOOKUP(SSPYLD2!BY$4,'[1]INTERNAL PARAMETERS-1'!$B$5:$J$44,5,FALSE))*VLOOKUP(SSPYLD2!BY$4,'[1]INTERNAL PARAMETERS-1'!$B$5:$J$44,8,FALSE)*VLOOKUP(SSPYLD2!BY$4,'[1]INTERNAL PARAMETERS-1'!$B$5:$J$44,3,FALSE)</f>
        <v>0</v>
      </c>
      <c r="BZ207" s="47">
        <f>SSPYLD1!BZ207*VLOOKUP(SSPYLD2!BZ$4,'[1]INTERNAL PARAMETERS-1'!$B$5:$J$44,5,FALSE)*VLOOKUP(SSPYLD2!BZ$4,'[1]INTERNAL PARAMETERS-1'!$B$5:$J$44,6,FALSE)*VLOOKUP(SSPYLD2!BZ$4,'[1]INTERNAL PARAMETERS-1'!$B$5:$J$44,3,FALSE) + SSPYLD1!BZ207*(1-VLOOKUP(SSPYLD2!BZ$4,'[1]INTERNAL PARAMETERS-1'!$B$5:$J$44,5,FALSE))*VLOOKUP(SSPYLD2!BZ$4,'[1]INTERNAL PARAMETERS-1'!$B$5:$J$44,8,FALSE)*VLOOKUP(SSPYLD2!BZ$4,'[1]INTERNAL PARAMETERS-1'!$B$5:$J$44,3,FALSE)</f>
        <v>0</v>
      </c>
      <c r="CA207" s="47">
        <f>SSPYLD1!CA207*VLOOKUP(SSPYLD2!CA$4,'[1]INTERNAL PARAMETERS-1'!$B$5:$J$44,5,FALSE)*VLOOKUP(SSPYLD2!CA$4,'[1]INTERNAL PARAMETERS-1'!$B$5:$J$44,6,FALSE)*VLOOKUP(SSPYLD2!CA$4,'[1]INTERNAL PARAMETERS-1'!$B$5:$J$44,3,FALSE) + SSPYLD1!CA207*(1-VLOOKUP(SSPYLD2!CA$4,'[1]INTERNAL PARAMETERS-1'!$B$5:$J$44,5,FALSE))*VLOOKUP(SSPYLD2!CA$4,'[1]INTERNAL PARAMETERS-1'!$B$5:$J$44,8,FALSE)*VLOOKUP(SSPYLD2!CA$4,'[1]INTERNAL PARAMETERS-1'!$B$5:$J$44,3,FALSE)</f>
        <v>0</v>
      </c>
      <c r="CB207" s="47">
        <f>SSPYLD1!CB207*VLOOKUP(SSPYLD2!CB$4,'[1]INTERNAL PARAMETERS-1'!$B$5:$J$44,5,FALSE)*VLOOKUP(SSPYLD2!CB$4,'[1]INTERNAL PARAMETERS-1'!$B$5:$J$44,6,FALSE)*VLOOKUP(SSPYLD2!CB$4,'[1]INTERNAL PARAMETERS-1'!$B$5:$J$44,3,FALSE) + SSPYLD1!CB207*(1-VLOOKUP(SSPYLD2!CB$4,'[1]INTERNAL PARAMETERS-1'!$B$5:$J$44,5,FALSE))*VLOOKUP(SSPYLD2!CB$4,'[1]INTERNAL PARAMETERS-1'!$B$5:$J$44,8,FALSE)*VLOOKUP(SSPYLD2!CB$4,'[1]INTERNAL PARAMETERS-1'!$B$5:$J$44,3,FALSE)</f>
        <v>0</v>
      </c>
      <c r="CC207" s="47">
        <f>SSPYLD1!CC207*VLOOKUP(SSPYLD2!CC$4,'[1]INTERNAL PARAMETERS-1'!$B$5:$J$44,5,FALSE)*VLOOKUP(SSPYLD2!CC$4,'[1]INTERNAL PARAMETERS-1'!$B$5:$J$44,6,FALSE)*VLOOKUP(SSPYLD2!CC$4,'[1]INTERNAL PARAMETERS-1'!$B$5:$J$44,3,FALSE) + SSPYLD1!CC207*(1-VLOOKUP(SSPYLD2!CC$4,'[1]INTERNAL PARAMETERS-1'!$B$5:$J$44,5,FALSE))*VLOOKUP(SSPYLD2!CC$4,'[1]INTERNAL PARAMETERS-1'!$B$5:$J$44,8,FALSE)*VLOOKUP(SSPYLD2!CC$4,'[1]INTERNAL PARAMETERS-1'!$B$5:$J$44,3,FALSE)</f>
        <v>0</v>
      </c>
      <c r="CD207" s="47">
        <f>SSPYLD1!CD207*VLOOKUP(SSPYLD2!CD$4,'[1]INTERNAL PARAMETERS-1'!$B$5:$J$44,5,FALSE)*VLOOKUP(SSPYLD2!CD$4,'[1]INTERNAL PARAMETERS-1'!$B$5:$J$44,6,FALSE)*VLOOKUP(SSPYLD2!CD$4,'[1]INTERNAL PARAMETERS-1'!$B$5:$J$44,3,FALSE) + SSPYLD1!CD207*(1-VLOOKUP(SSPYLD2!CD$4,'[1]INTERNAL PARAMETERS-1'!$B$5:$J$44,5,FALSE))*VLOOKUP(SSPYLD2!CD$4,'[1]INTERNAL PARAMETERS-1'!$B$5:$J$44,8,FALSE)*VLOOKUP(SSPYLD2!CD$4,'[1]INTERNAL PARAMETERS-1'!$B$5:$J$44,3,FALSE)</f>
        <v>0</v>
      </c>
      <c r="CE207" s="47">
        <f>SSPYLD1!CE207*VLOOKUP(SSPYLD2!CE$4,'[1]INTERNAL PARAMETERS-1'!$B$5:$J$44,5,FALSE)*VLOOKUP(SSPYLD2!CE$4,'[1]INTERNAL PARAMETERS-1'!$B$5:$J$44,6,FALSE)*VLOOKUP(SSPYLD2!CE$4,'[1]INTERNAL PARAMETERS-1'!$B$5:$J$44,3,FALSE) + SSPYLD1!CE207*(1-VLOOKUP(SSPYLD2!CE$4,'[1]INTERNAL PARAMETERS-1'!$B$5:$J$44,5,FALSE))*VLOOKUP(SSPYLD2!CE$4,'[1]INTERNAL PARAMETERS-1'!$B$5:$J$44,8,FALSE)*VLOOKUP(SSPYLD2!CE$4,'[1]INTERNAL PARAMETERS-1'!$B$5:$J$44,3,FALSE)</f>
        <v>0</v>
      </c>
      <c r="CF207" s="47">
        <f>SSPYLD1!CF207*VLOOKUP(SSPYLD2!CF$4,'[1]INTERNAL PARAMETERS-1'!$B$5:$J$44,5,FALSE)*VLOOKUP(SSPYLD2!CF$4,'[1]INTERNAL PARAMETERS-1'!$B$5:$J$44,6,FALSE)*VLOOKUP(SSPYLD2!CF$4,'[1]INTERNAL PARAMETERS-1'!$B$5:$J$44,3,FALSE) + SSPYLD1!CF207*(1-VLOOKUP(SSPYLD2!CF$4,'[1]INTERNAL PARAMETERS-1'!$B$5:$J$44,5,FALSE))*VLOOKUP(SSPYLD2!CF$4,'[1]INTERNAL PARAMETERS-1'!$B$5:$J$44,8,FALSE)*VLOOKUP(SSPYLD2!CF$4,'[1]INTERNAL PARAMETERS-1'!$B$5:$J$44,3,FALSE)</f>
        <v>0</v>
      </c>
      <c r="CG207" s="47">
        <f>SSPYLD1!CG207*VLOOKUP(SSPYLD2!CG$4,'[1]INTERNAL PARAMETERS-1'!$B$5:$J$44,5,FALSE)*VLOOKUP(SSPYLD2!CG$4,'[1]INTERNAL PARAMETERS-1'!$B$5:$J$44,6,FALSE)*VLOOKUP(SSPYLD2!CG$4,'[1]INTERNAL PARAMETERS-1'!$B$5:$J$44,3,FALSE) + SSPYLD1!CG207*(1-VLOOKUP(SSPYLD2!CG$4,'[1]INTERNAL PARAMETERS-1'!$B$5:$J$44,5,FALSE))*VLOOKUP(SSPYLD2!CG$4,'[1]INTERNAL PARAMETERS-1'!$B$5:$J$44,8,FALSE)*VLOOKUP(SSPYLD2!CG$4,'[1]INTERNAL PARAMETERS-1'!$B$5:$J$44,3,FALSE)</f>
        <v>0</v>
      </c>
      <c r="CH207" s="46">
        <f>SSPYLD1!CH207*VLOOKUP(SSPYLD2!CH$4,'[1]INTERNAL PARAMETERS-1'!$B$5:$J$44,5,FALSE)*VLOOKUP(SSPYLD2!CH$4,'[1]INTERNAL PARAMETERS-1'!$B$5:$J$44,6,FALSE)*VLOOKUP(SSPYLD2!CH$4,'[1]INTERNAL PARAMETERS-1'!$B$5:$J$44,3,FALSE) + SSPYLD1!CH207*(1-VLOOKUP(SSPYLD2!CH$4,'[1]INTERNAL PARAMETERS-1'!$B$5:$J$44,5,FALSE))*VLOOKUP(SSPYLD2!CH$4,'[1]INTERNAL PARAMETERS-1'!$B$5:$J$44,8,FALSE)*VLOOKUP(SSPYLD2!CH$4,'[1]INTERNAL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 x14ac:dyDescent="0.4">
      <c r="B208" s="61" t="s">
        <v>7</v>
      </c>
      <c r="C208" s="60" t="s">
        <v>50</v>
      </c>
      <c r="D208" s="60" t="s">
        <v>62</v>
      </c>
      <c r="E208" s="135">
        <f>'S Str&amp;Pad'!X208</f>
        <v>0</v>
      </c>
      <c r="F208" s="59">
        <f>'[1]INTERNAL PARAMETERS-1'!M10</f>
        <v>58.935000000000002</v>
      </c>
      <c r="G208" s="48">
        <f>SSPYLD1!G208*VLOOKUP(SSPYLD2!G$4,'[1]INTERNAL PARAMETERS-1'!$B$5:$J$44,5,FALSE)*VLOOKUP(SSPYLD2!G$4,'[1]INTERNAL PARAMETERS-1'!$B$5:$J$44,7,FALSE)*SSPYLD2!$F208 + SSPYLD1!G208*(1-VLOOKUP(SSPYLD2!G$4,'[1]INTERNAL PARAMETERS-1'!$B$5:$J$44,5,FALSE))*VLOOKUP(SSPYLD2!G$4,'[1]INTERNAL PARAMETERS-1'!$B$5:$J$44,9,FALSE)*SSPYLD2!$F208</f>
        <v>0</v>
      </c>
      <c r="H208" s="47">
        <f>SSPYLD1!H208*VLOOKUP(SSPYLD2!H$4,'[1]INTERNAL PARAMETERS-1'!$B$5:$J$44,5,FALSE)*VLOOKUP(SSPYLD2!H$4,'[1]INTERNAL PARAMETERS-1'!$B$5:$J$44,7,FALSE)*SSPYLD2!$F208 + SSPYLD1!H208*(1-VLOOKUP(SSPYLD2!H$4,'[1]INTERNAL PARAMETERS-1'!$B$5:$J$44,5,FALSE))*VLOOKUP(SSPYLD2!H$4,'[1]INTERNAL PARAMETERS-1'!$B$5:$J$44,9,FALSE)*SSPYLD2!$F208</f>
        <v>0</v>
      </c>
      <c r="I208" s="47">
        <f>SSPYLD1!I208*VLOOKUP(SSPYLD2!I$4,'[1]INTERNAL PARAMETERS-1'!$B$5:$J$44,5,FALSE)*VLOOKUP(SSPYLD2!I$4,'[1]INTERNAL PARAMETERS-1'!$B$5:$J$44,7,FALSE)*SSPYLD2!$F208 + SSPYLD1!I208*(1-VLOOKUP(SSPYLD2!I$4,'[1]INTERNAL PARAMETERS-1'!$B$5:$J$44,5,FALSE))*VLOOKUP(SSPYLD2!I$4,'[1]INTERNAL PARAMETERS-1'!$B$5:$J$44,9,FALSE)*SSPYLD2!$F208</f>
        <v>0</v>
      </c>
      <c r="J208" s="47">
        <f>SSPYLD1!J208*VLOOKUP(SSPYLD2!J$4,'[1]INTERNAL PARAMETERS-1'!$B$5:$J$44,5,FALSE)*VLOOKUP(SSPYLD2!J$4,'[1]INTERNAL PARAMETERS-1'!$B$5:$J$44,7,FALSE)*SSPYLD2!$F208 + SSPYLD1!J208*(1-VLOOKUP(SSPYLD2!J$4,'[1]INTERNAL PARAMETERS-1'!$B$5:$J$44,5,FALSE))*VLOOKUP(SSPYLD2!J$4,'[1]INTERNAL PARAMETERS-1'!$B$5:$J$44,9,FALSE)*SSPYLD2!$F208</f>
        <v>0</v>
      </c>
      <c r="K208" s="47">
        <f>SSPYLD1!K208*VLOOKUP(SSPYLD2!K$4,'[1]INTERNAL PARAMETERS-1'!$B$5:$J$44,5,FALSE)*VLOOKUP(SSPYLD2!K$4,'[1]INTERNAL PARAMETERS-1'!$B$5:$J$44,7,FALSE)*SSPYLD2!$F208 + SSPYLD1!K208*(1-VLOOKUP(SSPYLD2!K$4,'[1]INTERNAL PARAMETERS-1'!$B$5:$J$44,5,FALSE))*VLOOKUP(SSPYLD2!K$4,'[1]INTERNAL PARAMETERS-1'!$B$5:$J$44,9,FALSE)*SSPYLD2!$F208</f>
        <v>0</v>
      </c>
      <c r="L208" s="47">
        <f>SSPYLD1!L208*VLOOKUP(SSPYLD2!L$4,'[1]INTERNAL PARAMETERS-1'!$B$5:$J$44,5,FALSE)*VLOOKUP(SSPYLD2!L$4,'[1]INTERNAL PARAMETERS-1'!$B$5:$J$44,7,FALSE)*SSPYLD2!$F208 + SSPYLD1!L208*(1-VLOOKUP(SSPYLD2!L$4,'[1]INTERNAL PARAMETERS-1'!$B$5:$J$44,5,FALSE))*VLOOKUP(SSPYLD2!L$4,'[1]INTERNAL PARAMETERS-1'!$B$5:$J$44,9,FALSE)*SSPYLD2!$F208</f>
        <v>0</v>
      </c>
      <c r="M208" s="47">
        <f>SSPYLD1!M208*VLOOKUP(SSPYLD2!M$4,'[1]INTERNAL PARAMETERS-1'!$B$5:$J$44,5,FALSE)*VLOOKUP(SSPYLD2!M$4,'[1]INTERNAL PARAMETERS-1'!$B$5:$J$44,7,FALSE)*SSPYLD2!$F208 + SSPYLD1!M208*(1-VLOOKUP(SSPYLD2!M$4,'[1]INTERNAL PARAMETERS-1'!$B$5:$J$44,5,FALSE))*VLOOKUP(SSPYLD2!M$4,'[1]INTERNAL PARAMETERS-1'!$B$5:$J$44,9,FALSE)*SSPYLD2!$F208</f>
        <v>0</v>
      </c>
      <c r="N208" s="47">
        <f>SSPYLD1!N208*VLOOKUP(SSPYLD2!N$4,'[1]INTERNAL PARAMETERS-1'!$B$5:$J$44,5,FALSE)*VLOOKUP(SSPYLD2!N$4,'[1]INTERNAL PARAMETERS-1'!$B$5:$J$44,7,FALSE)*SSPYLD2!$F208 + SSPYLD1!N208*(1-VLOOKUP(SSPYLD2!N$4,'[1]INTERNAL PARAMETERS-1'!$B$5:$J$44,5,FALSE))*VLOOKUP(SSPYLD2!N$4,'[1]INTERNAL PARAMETERS-1'!$B$5:$J$44,9,FALSE)*SSPYLD2!$F208</f>
        <v>0</v>
      </c>
      <c r="O208" s="47">
        <f>SSPYLD1!O208*VLOOKUP(SSPYLD2!O$4,'[1]INTERNAL PARAMETERS-1'!$B$5:$J$44,5,FALSE)*VLOOKUP(SSPYLD2!O$4,'[1]INTERNAL PARAMETERS-1'!$B$5:$J$44,7,FALSE)*SSPYLD2!$F208 + SSPYLD1!O208*(1-VLOOKUP(SSPYLD2!O$4,'[1]INTERNAL PARAMETERS-1'!$B$5:$J$44,5,FALSE))*VLOOKUP(SSPYLD2!O$4,'[1]INTERNAL PARAMETERS-1'!$B$5:$J$44,9,FALSE)*SSPYLD2!$F208</f>
        <v>0</v>
      </c>
      <c r="P208" s="47">
        <f>SSPYLD1!P208*VLOOKUP(SSPYLD2!P$4,'[1]INTERNAL PARAMETERS-1'!$B$5:$J$44,5,FALSE)*VLOOKUP(SSPYLD2!P$4,'[1]INTERNAL PARAMETERS-1'!$B$5:$J$44,7,FALSE)*SSPYLD2!$F208 + SSPYLD1!P208*(1-VLOOKUP(SSPYLD2!P$4,'[1]INTERNAL PARAMETERS-1'!$B$5:$J$44,5,FALSE))*VLOOKUP(SSPYLD2!P$4,'[1]INTERNAL PARAMETERS-1'!$B$5:$J$44,9,FALSE)*SSPYLD2!$F208</f>
        <v>0</v>
      </c>
      <c r="Q208" s="47">
        <f>SSPYLD1!Q208*VLOOKUP(SSPYLD2!Q$4,'[1]INTERNAL PARAMETERS-1'!$B$5:$J$44,5,FALSE)*VLOOKUP(SSPYLD2!Q$4,'[1]INTERNAL PARAMETERS-1'!$B$5:$J$44,7,FALSE)*SSPYLD2!$F208 + SSPYLD1!Q208*(1-VLOOKUP(SSPYLD2!Q$4,'[1]INTERNAL PARAMETERS-1'!$B$5:$J$44,5,FALSE))*VLOOKUP(SSPYLD2!Q$4,'[1]INTERNAL PARAMETERS-1'!$B$5:$J$44,9,FALSE)*SSPYLD2!$F208</f>
        <v>0</v>
      </c>
      <c r="R208" s="47">
        <f>SSPYLD1!R208*VLOOKUP(SSPYLD2!R$4,'[1]INTERNAL PARAMETERS-1'!$B$5:$J$44,5,FALSE)*VLOOKUP(SSPYLD2!R$4,'[1]INTERNAL PARAMETERS-1'!$B$5:$J$44,7,FALSE)*SSPYLD2!$F208 + SSPYLD1!R208*(1-VLOOKUP(SSPYLD2!R$4,'[1]INTERNAL PARAMETERS-1'!$B$5:$J$44,5,FALSE))*VLOOKUP(SSPYLD2!R$4,'[1]INTERNAL PARAMETERS-1'!$B$5:$J$44,9,FALSE)*SSPYLD2!$F208</f>
        <v>0</v>
      </c>
      <c r="S208" s="47">
        <f>SSPYLD1!S208*VLOOKUP(SSPYLD2!S$4,'[1]INTERNAL PARAMETERS-1'!$B$5:$J$44,5,FALSE)*VLOOKUP(SSPYLD2!S$4,'[1]INTERNAL PARAMETERS-1'!$B$5:$J$44,7,FALSE)*SSPYLD2!$F208 + SSPYLD1!S208*(1-VLOOKUP(SSPYLD2!S$4,'[1]INTERNAL PARAMETERS-1'!$B$5:$J$44,5,FALSE))*VLOOKUP(SSPYLD2!S$4,'[1]INTERNAL PARAMETERS-1'!$B$5:$J$44,9,FALSE)*SSPYLD2!$F208</f>
        <v>0</v>
      </c>
      <c r="T208" s="47">
        <f>SSPYLD1!T208*VLOOKUP(SSPYLD2!T$4,'[1]INTERNAL PARAMETERS-1'!$B$5:$J$44,5,FALSE)*VLOOKUP(SSPYLD2!T$4,'[1]INTERNAL PARAMETERS-1'!$B$5:$J$44,7,FALSE)*SSPYLD2!$F208 + SSPYLD1!T208*(1-VLOOKUP(SSPYLD2!T$4,'[1]INTERNAL PARAMETERS-1'!$B$5:$J$44,5,FALSE))*VLOOKUP(SSPYLD2!T$4,'[1]INTERNAL PARAMETERS-1'!$B$5:$J$44,9,FALSE)*SSPYLD2!$F208</f>
        <v>0</v>
      </c>
      <c r="U208" s="47">
        <f>SSPYLD1!U208*VLOOKUP(SSPYLD2!U$4,'[1]INTERNAL PARAMETERS-1'!$B$5:$J$44,5,FALSE)*VLOOKUP(SSPYLD2!U$4,'[1]INTERNAL PARAMETERS-1'!$B$5:$J$44,7,FALSE)*SSPYLD2!$F208 + SSPYLD1!U208*(1-VLOOKUP(SSPYLD2!U$4,'[1]INTERNAL PARAMETERS-1'!$B$5:$J$44,5,FALSE))*VLOOKUP(SSPYLD2!U$4,'[1]INTERNAL PARAMETERS-1'!$B$5:$J$44,9,FALSE)*SSPYLD2!$F208</f>
        <v>0</v>
      </c>
      <c r="V208" s="47">
        <f>SSPYLD1!V208*VLOOKUP(SSPYLD2!V$4,'[1]INTERNAL PARAMETERS-1'!$B$5:$J$44,5,FALSE)*VLOOKUP(SSPYLD2!V$4,'[1]INTERNAL PARAMETERS-1'!$B$5:$J$44,7,FALSE)*SSPYLD2!$F208 + SSPYLD1!V208*(1-VLOOKUP(SSPYLD2!V$4,'[1]INTERNAL PARAMETERS-1'!$B$5:$J$44,5,FALSE))*VLOOKUP(SSPYLD2!V$4,'[1]INTERNAL PARAMETERS-1'!$B$5:$J$44,9,FALSE)*SSPYLD2!$F208</f>
        <v>0</v>
      </c>
      <c r="W208" s="47">
        <f>SSPYLD1!W208*VLOOKUP(SSPYLD2!W$4,'[1]INTERNAL PARAMETERS-1'!$B$5:$J$44,5,FALSE)*VLOOKUP(SSPYLD2!W$4,'[1]INTERNAL PARAMETERS-1'!$B$5:$J$44,7,FALSE)*SSPYLD2!$F208 + SSPYLD1!W208*(1-VLOOKUP(SSPYLD2!W$4,'[1]INTERNAL PARAMETERS-1'!$B$5:$J$44,5,FALSE))*VLOOKUP(SSPYLD2!W$4,'[1]INTERNAL PARAMETERS-1'!$B$5:$J$44,9,FALSE)*SSPYLD2!$F208</f>
        <v>0</v>
      </c>
      <c r="X208" s="47">
        <f>SSPYLD1!X208*VLOOKUP(SSPYLD2!X$4,'[1]INTERNAL PARAMETERS-1'!$B$5:$J$44,5,FALSE)*VLOOKUP(SSPYLD2!X$4,'[1]INTERNAL PARAMETERS-1'!$B$5:$J$44,7,FALSE)*SSPYLD2!$F208 + SSPYLD1!X208*(1-VLOOKUP(SSPYLD2!X$4,'[1]INTERNAL PARAMETERS-1'!$B$5:$J$44,5,FALSE))*VLOOKUP(SSPYLD2!X$4,'[1]INTERNAL PARAMETERS-1'!$B$5:$J$44,9,FALSE)*SSPYLD2!$F208</f>
        <v>0</v>
      </c>
      <c r="Y208" s="47">
        <f>SSPYLD1!Y208*VLOOKUP(SSPYLD2!Y$4,'[1]INTERNAL PARAMETERS-1'!$B$5:$J$44,5,FALSE)*VLOOKUP(SSPYLD2!Y$4,'[1]INTERNAL PARAMETERS-1'!$B$5:$J$44,7,FALSE)*SSPYLD2!$F208 + SSPYLD1!Y208*(1-VLOOKUP(SSPYLD2!Y$4,'[1]INTERNAL PARAMETERS-1'!$B$5:$J$44,5,FALSE))*VLOOKUP(SSPYLD2!Y$4,'[1]INTERNAL PARAMETERS-1'!$B$5:$J$44,9,FALSE)*SSPYLD2!$F208</f>
        <v>0</v>
      </c>
      <c r="Z208" s="47">
        <f>SSPYLD1!Z208*VLOOKUP(SSPYLD2!Z$4,'[1]INTERNAL PARAMETERS-1'!$B$5:$J$44,5,FALSE)*VLOOKUP(SSPYLD2!Z$4,'[1]INTERNAL PARAMETERS-1'!$B$5:$J$44,7,FALSE)*SSPYLD2!$F208 + SSPYLD1!Z208*(1-VLOOKUP(SSPYLD2!Z$4,'[1]INTERNAL PARAMETERS-1'!$B$5:$J$44,5,FALSE))*VLOOKUP(SSPYLD2!Z$4,'[1]INTERNAL PARAMETERS-1'!$B$5:$J$44,9,FALSE)*SSPYLD2!$F208</f>
        <v>0</v>
      </c>
      <c r="AA208" s="47">
        <f>SSPYLD1!AA208*VLOOKUP(SSPYLD2!AA$4,'[1]INTERNAL PARAMETERS-1'!$B$5:$J$44,5,FALSE)*VLOOKUP(SSPYLD2!AA$4,'[1]INTERNAL PARAMETERS-1'!$B$5:$J$44,7,FALSE)*SSPYLD2!$F208 + SSPYLD1!AA208*(1-VLOOKUP(SSPYLD2!AA$4,'[1]INTERNAL PARAMETERS-1'!$B$5:$J$44,5,FALSE))*VLOOKUP(SSPYLD2!AA$4,'[1]INTERNAL PARAMETERS-1'!$B$5:$J$44,9,FALSE)*SSPYLD2!$F208</f>
        <v>0</v>
      </c>
      <c r="AB208" s="47">
        <f>SSPYLD1!AB208*VLOOKUP(SSPYLD2!AB$4,'[1]INTERNAL PARAMETERS-1'!$B$5:$J$44,5,FALSE)*VLOOKUP(SSPYLD2!AB$4,'[1]INTERNAL PARAMETERS-1'!$B$5:$J$44,7,FALSE)*SSPYLD2!$F208 + SSPYLD1!AB208*(1-VLOOKUP(SSPYLD2!AB$4,'[1]INTERNAL PARAMETERS-1'!$B$5:$J$44,5,FALSE))*VLOOKUP(SSPYLD2!AB$4,'[1]INTERNAL PARAMETERS-1'!$B$5:$J$44,9,FALSE)*SSPYLD2!$F208</f>
        <v>0</v>
      </c>
      <c r="AC208" s="47">
        <f>SSPYLD1!AC208*VLOOKUP(SSPYLD2!AC$4,'[1]INTERNAL PARAMETERS-1'!$B$5:$J$44,5,FALSE)*VLOOKUP(SSPYLD2!AC$4,'[1]INTERNAL PARAMETERS-1'!$B$5:$J$44,7,FALSE)*SSPYLD2!$F208 + SSPYLD1!AC208*(1-VLOOKUP(SSPYLD2!AC$4,'[1]INTERNAL PARAMETERS-1'!$B$5:$J$44,5,FALSE))*VLOOKUP(SSPYLD2!AC$4,'[1]INTERNAL PARAMETERS-1'!$B$5:$J$44,9,FALSE)*SSPYLD2!$F208</f>
        <v>0</v>
      </c>
      <c r="AD208" s="47">
        <f>SSPYLD1!AD208*VLOOKUP(SSPYLD2!AD$4,'[1]INTERNAL PARAMETERS-1'!$B$5:$J$44,5,FALSE)*VLOOKUP(SSPYLD2!AD$4,'[1]INTERNAL PARAMETERS-1'!$B$5:$J$44,7,FALSE)*SSPYLD2!$F208 + SSPYLD1!AD208*(1-VLOOKUP(SSPYLD2!AD$4,'[1]INTERNAL PARAMETERS-1'!$B$5:$J$44,5,FALSE))*VLOOKUP(SSPYLD2!AD$4,'[1]INTERNAL PARAMETERS-1'!$B$5:$J$44,9,FALSE)*SSPYLD2!$F208</f>
        <v>0</v>
      </c>
      <c r="AE208" s="47">
        <f>SSPYLD1!AE208*VLOOKUP(SSPYLD2!AE$4,'[1]INTERNAL PARAMETERS-1'!$B$5:$J$44,5,FALSE)*VLOOKUP(SSPYLD2!AE$4,'[1]INTERNAL PARAMETERS-1'!$B$5:$J$44,7,FALSE)*SSPYLD2!$F208 + SSPYLD1!AE208*(1-VLOOKUP(SSPYLD2!AE$4,'[1]INTERNAL PARAMETERS-1'!$B$5:$J$44,5,FALSE))*VLOOKUP(SSPYLD2!AE$4,'[1]INTERNAL PARAMETERS-1'!$B$5:$J$44,9,FALSE)*SSPYLD2!$F208</f>
        <v>0</v>
      </c>
      <c r="AF208" s="47">
        <f>SSPYLD1!AF208*VLOOKUP(SSPYLD2!AF$4,'[1]INTERNAL PARAMETERS-1'!$B$5:$J$44,5,FALSE)*VLOOKUP(SSPYLD2!AF$4,'[1]INTERNAL PARAMETERS-1'!$B$5:$J$44,7,FALSE)*SSPYLD2!$F208 + SSPYLD1!AF208*(1-VLOOKUP(SSPYLD2!AF$4,'[1]INTERNAL PARAMETERS-1'!$B$5:$J$44,5,FALSE))*VLOOKUP(SSPYLD2!AF$4,'[1]INTERNAL PARAMETERS-1'!$B$5:$J$44,9,FALSE)*SSPYLD2!$F208</f>
        <v>0</v>
      </c>
      <c r="AG208" s="47">
        <f>SSPYLD1!AG208*VLOOKUP(SSPYLD2!AG$4,'[1]INTERNAL PARAMETERS-1'!$B$5:$J$44,5,FALSE)*VLOOKUP(SSPYLD2!AG$4,'[1]INTERNAL PARAMETERS-1'!$B$5:$J$44,7,FALSE)*SSPYLD2!$F208 + SSPYLD1!AG208*(1-VLOOKUP(SSPYLD2!AG$4,'[1]INTERNAL PARAMETERS-1'!$B$5:$J$44,5,FALSE))*VLOOKUP(SSPYLD2!AG$4,'[1]INTERNAL PARAMETERS-1'!$B$5:$J$44,9,FALSE)*SSPYLD2!$F208</f>
        <v>0</v>
      </c>
      <c r="AH208" s="47">
        <f>SSPYLD1!AH208*VLOOKUP(SSPYLD2!AH$4,'[1]INTERNAL PARAMETERS-1'!$B$5:$J$44,5,FALSE)*VLOOKUP(SSPYLD2!AH$4,'[1]INTERNAL PARAMETERS-1'!$B$5:$J$44,7,FALSE)*SSPYLD2!$F208 + SSPYLD1!AH208*(1-VLOOKUP(SSPYLD2!AH$4,'[1]INTERNAL PARAMETERS-1'!$B$5:$J$44,5,FALSE))*VLOOKUP(SSPYLD2!AH$4,'[1]INTERNAL PARAMETERS-1'!$B$5:$J$44,9,FALSE)*SSPYLD2!$F208</f>
        <v>0</v>
      </c>
      <c r="AI208" s="47">
        <f>SSPYLD1!AI208*VLOOKUP(SSPYLD2!AI$4,'[1]INTERNAL PARAMETERS-1'!$B$5:$J$44,5,FALSE)*VLOOKUP(SSPYLD2!AI$4,'[1]INTERNAL PARAMETERS-1'!$B$5:$J$44,7,FALSE)*SSPYLD2!$F208 + SSPYLD1!AI208*(1-VLOOKUP(SSPYLD2!AI$4,'[1]INTERNAL PARAMETERS-1'!$B$5:$J$44,5,FALSE))*VLOOKUP(SSPYLD2!AI$4,'[1]INTERNAL PARAMETERS-1'!$B$5:$J$44,9,FALSE)*SSPYLD2!$F208</f>
        <v>0</v>
      </c>
      <c r="AJ208" s="47">
        <f>SSPYLD1!AJ208*VLOOKUP(SSPYLD2!AJ$4,'[1]INTERNAL PARAMETERS-1'!$B$5:$J$44,5,FALSE)*VLOOKUP(SSPYLD2!AJ$4,'[1]INTERNAL PARAMETERS-1'!$B$5:$J$44,7,FALSE)*SSPYLD2!$F208 + SSPYLD1!AJ208*(1-VLOOKUP(SSPYLD2!AJ$4,'[1]INTERNAL PARAMETERS-1'!$B$5:$J$44,5,FALSE))*VLOOKUP(SSPYLD2!AJ$4,'[1]INTERNAL PARAMETERS-1'!$B$5:$J$44,9,FALSE)*SSPYLD2!$F208</f>
        <v>0</v>
      </c>
      <c r="AK208" s="47">
        <f>SSPYLD1!AK208*VLOOKUP(SSPYLD2!AK$4,'[1]INTERNAL PARAMETERS-1'!$B$5:$J$44,5,FALSE)*VLOOKUP(SSPYLD2!AK$4,'[1]INTERNAL PARAMETERS-1'!$B$5:$J$44,7,FALSE)*SSPYLD2!$F208 + SSPYLD1!AK208*(1-VLOOKUP(SSPYLD2!AK$4,'[1]INTERNAL PARAMETERS-1'!$B$5:$J$44,5,FALSE))*VLOOKUP(SSPYLD2!AK$4,'[1]INTERNAL PARAMETERS-1'!$B$5:$J$44,9,FALSE)*SSPYLD2!$F208</f>
        <v>0</v>
      </c>
      <c r="AL208" s="47">
        <f>SSPYLD1!AL208*VLOOKUP(SSPYLD2!AL$4,'[1]INTERNAL PARAMETERS-1'!$B$5:$J$44,5,FALSE)*VLOOKUP(SSPYLD2!AL$4,'[1]INTERNAL PARAMETERS-1'!$B$5:$J$44,7,FALSE)*SSPYLD2!$F208 + SSPYLD1!AL208*(1-VLOOKUP(SSPYLD2!AL$4,'[1]INTERNAL PARAMETERS-1'!$B$5:$J$44,5,FALSE))*VLOOKUP(SSPYLD2!AL$4,'[1]INTERNAL PARAMETERS-1'!$B$5:$J$44,9,FALSE)*SSPYLD2!$F208</f>
        <v>0</v>
      </c>
      <c r="AM208" s="47">
        <f>SSPYLD1!AM208*VLOOKUP(SSPYLD2!AM$4,'[1]INTERNAL PARAMETERS-1'!$B$5:$J$44,5,FALSE)*VLOOKUP(SSPYLD2!AM$4,'[1]INTERNAL PARAMETERS-1'!$B$5:$J$44,7,FALSE)*SSPYLD2!$F208 + SSPYLD1!AM208*(1-VLOOKUP(SSPYLD2!AM$4,'[1]INTERNAL PARAMETERS-1'!$B$5:$J$44,5,FALSE))*VLOOKUP(SSPYLD2!AM$4,'[1]INTERNAL PARAMETERS-1'!$B$5:$J$44,9,FALSE)*SSPYLD2!$F208</f>
        <v>0</v>
      </c>
      <c r="AN208" s="47">
        <f>SSPYLD1!AN208*VLOOKUP(SSPYLD2!AN$4,'[1]INTERNAL PARAMETERS-1'!$B$5:$J$44,5,FALSE)*VLOOKUP(SSPYLD2!AN$4,'[1]INTERNAL PARAMETERS-1'!$B$5:$J$44,7,FALSE)*SSPYLD2!$F208 + SSPYLD1!AN208*(1-VLOOKUP(SSPYLD2!AN$4,'[1]INTERNAL PARAMETERS-1'!$B$5:$J$44,5,FALSE))*VLOOKUP(SSPYLD2!AN$4,'[1]INTERNAL PARAMETERS-1'!$B$5:$J$44,9,FALSE)*SSPYLD2!$F208</f>
        <v>0</v>
      </c>
      <c r="AO208" s="47">
        <f>SSPYLD1!AO208*VLOOKUP(SSPYLD2!AO$4,'[1]INTERNAL PARAMETERS-1'!$B$5:$J$44,5,FALSE)*VLOOKUP(SSPYLD2!AO$4,'[1]INTERNAL PARAMETERS-1'!$B$5:$J$44,7,FALSE)*SSPYLD2!$F208 + SSPYLD1!AO208*(1-VLOOKUP(SSPYLD2!AO$4,'[1]INTERNAL PARAMETERS-1'!$B$5:$J$44,5,FALSE))*VLOOKUP(SSPYLD2!AO$4,'[1]INTERNAL PARAMETERS-1'!$B$5:$J$44,9,FALSE)*SSPYLD2!$F208</f>
        <v>0</v>
      </c>
      <c r="AP208" s="47">
        <f>SSPYLD1!AP208*VLOOKUP(SSPYLD2!AP$4,'[1]INTERNAL PARAMETERS-1'!$B$5:$J$44,5,FALSE)*VLOOKUP(SSPYLD2!AP$4,'[1]INTERNAL PARAMETERS-1'!$B$5:$J$44,7,FALSE)*SSPYLD2!$F208 + SSPYLD1!AP208*(1-VLOOKUP(SSPYLD2!AP$4,'[1]INTERNAL PARAMETERS-1'!$B$5:$J$44,5,FALSE))*VLOOKUP(SSPYLD2!AP$4,'[1]INTERNAL PARAMETERS-1'!$B$5:$J$44,9,FALSE)*SSPYLD2!$F208</f>
        <v>0</v>
      </c>
      <c r="AQ208" s="47">
        <f>SSPYLD1!AQ208*VLOOKUP(SSPYLD2!AQ$4,'[1]INTERNAL PARAMETERS-1'!$B$5:$J$44,5,FALSE)*VLOOKUP(SSPYLD2!AQ$4,'[1]INTERNAL PARAMETERS-1'!$B$5:$J$44,7,FALSE)*SSPYLD2!$F208 + SSPYLD1!AQ208*(1-VLOOKUP(SSPYLD2!AQ$4,'[1]INTERNAL PARAMETERS-1'!$B$5:$J$44,5,FALSE))*VLOOKUP(SSPYLD2!AQ$4,'[1]INTERNAL PARAMETERS-1'!$B$5:$J$44,9,FALSE)*SSPYLD2!$F208</f>
        <v>0</v>
      </c>
      <c r="AR208" s="47">
        <f>SSPYLD1!AR208*VLOOKUP(SSPYLD2!AR$4,'[1]INTERNAL PARAMETERS-1'!$B$5:$J$44,5,FALSE)*VLOOKUP(SSPYLD2!AR$4,'[1]INTERNAL PARAMETERS-1'!$B$5:$J$44,7,FALSE)*SSPYLD2!$F208 + SSPYLD1!AR208*(1-VLOOKUP(SSPYLD2!AR$4,'[1]INTERNAL PARAMETERS-1'!$B$5:$J$44,5,FALSE))*VLOOKUP(SSPYLD2!AR$4,'[1]INTERNAL PARAMETERS-1'!$B$5:$J$44,9,FALSE)*SSPYLD2!$F208</f>
        <v>0</v>
      </c>
      <c r="AS208" s="47">
        <f>SSPYLD1!AS208*VLOOKUP(SSPYLD2!AS$4,'[1]INTERNAL PARAMETERS-1'!$B$5:$J$44,5,FALSE)*VLOOKUP(SSPYLD2!AS$4,'[1]INTERNAL PARAMETERS-1'!$B$5:$J$44,7,FALSE)*SSPYLD2!$F208 + SSPYLD1!AS208*(1-VLOOKUP(SSPYLD2!AS$4,'[1]INTERNAL PARAMETERS-1'!$B$5:$J$44,5,FALSE))*VLOOKUP(SSPYLD2!AS$4,'[1]INTERNAL PARAMETERS-1'!$B$5:$J$44,9,FALSE)*SSPYLD2!$F208</f>
        <v>0</v>
      </c>
      <c r="AT208" s="46">
        <f>SSPYLD1!AT208*VLOOKUP(SSPYLD2!AT$4,'[1]INTERNAL PARAMETERS-1'!$B$5:$J$44,5,FALSE)*VLOOKUP(SSPYLD2!AT$4,'[1]INTERNAL PARAMETERS-1'!$B$5:$J$44,7,FALSE)*SSPYLD2!$F208 + SSPYLD1!AT208*(1-VLOOKUP(SSPYLD2!AT$4,'[1]INTERNAL PARAMETERS-1'!$B$5:$J$44,5,FALSE))*VLOOKUP(SSPYLD2!AT$4,'[1]INTERNAL PARAMETERS-1'!$B$5:$J$44,9,FALSE)*SSPYLD2!$F208</f>
        <v>0</v>
      </c>
      <c r="AU208" s="48">
        <f>SSPYLD1!AU208*VLOOKUP(SSPYLD2!AU$4,'[1]INTERNAL PARAMETERS-1'!$B$5:$J$44,5,FALSE)*VLOOKUP(SSPYLD2!AU$4,'[1]INTERNAL PARAMETERS-1'!$B$5:$J$44,6,FALSE)*VLOOKUP(SSPYLD2!AU$4,'[1]INTERNAL PARAMETERS-1'!$B$5:$J$44,3,FALSE) + SSPYLD1!AU208*(1-VLOOKUP(SSPYLD2!AU$4,'[1]INTERNAL PARAMETERS-1'!$B$5:$J$44,5,FALSE))*VLOOKUP(SSPYLD2!AU$4,'[1]INTERNAL PARAMETERS-1'!$B$5:$J$44,8,FALSE)*VLOOKUP(SSPYLD2!AU$4,'[1]INTERNAL PARAMETERS-1'!$B$5:$J$44,3,FALSE)</f>
        <v>0</v>
      </c>
      <c r="AV208" s="47">
        <f>SSPYLD1!AV208*VLOOKUP(SSPYLD2!AV$4,'[1]INTERNAL PARAMETERS-1'!$B$5:$J$44,5,FALSE)*VLOOKUP(SSPYLD2!AV$4,'[1]INTERNAL PARAMETERS-1'!$B$5:$J$44,6,FALSE)*VLOOKUP(SSPYLD2!AV$4,'[1]INTERNAL PARAMETERS-1'!$B$5:$J$44,3,FALSE) + SSPYLD1!AV208*(1-VLOOKUP(SSPYLD2!AV$4,'[1]INTERNAL PARAMETERS-1'!$B$5:$J$44,5,FALSE))*VLOOKUP(SSPYLD2!AV$4,'[1]INTERNAL PARAMETERS-1'!$B$5:$J$44,8,FALSE)*VLOOKUP(SSPYLD2!AV$4,'[1]INTERNAL PARAMETERS-1'!$B$5:$J$44,3,FALSE)</f>
        <v>0</v>
      </c>
      <c r="AW208" s="47">
        <f>SSPYLD1!AW208*VLOOKUP(SSPYLD2!AW$4,'[1]INTERNAL PARAMETERS-1'!$B$5:$J$44,5,FALSE)*VLOOKUP(SSPYLD2!AW$4,'[1]INTERNAL PARAMETERS-1'!$B$5:$J$44,6,FALSE)*VLOOKUP(SSPYLD2!AW$4,'[1]INTERNAL PARAMETERS-1'!$B$5:$J$44,3,FALSE) + SSPYLD1!AW208*(1-VLOOKUP(SSPYLD2!AW$4,'[1]INTERNAL PARAMETERS-1'!$B$5:$J$44,5,FALSE))*VLOOKUP(SSPYLD2!AW$4,'[1]INTERNAL PARAMETERS-1'!$B$5:$J$44,8,FALSE)*VLOOKUP(SSPYLD2!AW$4,'[1]INTERNAL PARAMETERS-1'!$B$5:$J$44,3,FALSE)</f>
        <v>0</v>
      </c>
      <c r="AX208" s="47">
        <f>SSPYLD1!AX208*VLOOKUP(SSPYLD2!AX$4,'[1]INTERNAL PARAMETERS-1'!$B$5:$J$44,5,FALSE)*VLOOKUP(SSPYLD2!AX$4,'[1]INTERNAL PARAMETERS-1'!$B$5:$J$44,6,FALSE)*VLOOKUP(SSPYLD2!AX$4,'[1]INTERNAL PARAMETERS-1'!$B$5:$J$44,3,FALSE) + SSPYLD1!AX208*(1-VLOOKUP(SSPYLD2!AX$4,'[1]INTERNAL PARAMETERS-1'!$B$5:$J$44,5,FALSE))*VLOOKUP(SSPYLD2!AX$4,'[1]INTERNAL PARAMETERS-1'!$B$5:$J$44,8,FALSE)*VLOOKUP(SSPYLD2!AX$4,'[1]INTERNAL PARAMETERS-1'!$B$5:$J$44,3,FALSE)</f>
        <v>0</v>
      </c>
      <c r="AY208" s="47">
        <f>SSPYLD1!AY208*VLOOKUP(SSPYLD2!AY$4,'[1]INTERNAL PARAMETERS-1'!$B$5:$J$44,5,FALSE)*VLOOKUP(SSPYLD2!AY$4,'[1]INTERNAL PARAMETERS-1'!$B$5:$J$44,6,FALSE)*VLOOKUP(SSPYLD2!AY$4,'[1]INTERNAL PARAMETERS-1'!$B$5:$J$44,3,FALSE) + SSPYLD1!AY208*(1-VLOOKUP(SSPYLD2!AY$4,'[1]INTERNAL PARAMETERS-1'!$B$5:$J$44,5,FALSE))*VLOOKUP(SSPYLD2!AY$4,'[1]INTERNAL PARAMETERS-1'!$B$5:$J$44,8,FALSE)*VLOOKUP(SSPYLD2!AY$4,'[1]INTERNAL PARAMETERS-1'!$B$5:$J$44,3,FALSE)</f>
        <v>0</v>
      </c>
      <c r="AZ208" s="47">
        <f>SSPYLD1!AZ208*VLOOKUP(SSPYLD2!AZ$4,'[1]INTERNAL PARAMETERS-1'!$B$5:$J$44,5,FALSE)*VLOOKUP(SSPYLD2!AZ$4,'[1]INTERNAL PARAMETERS-1'!$B$5:$J$44,6,FALSE)*VLOOKUP(SSPYLD2!AZ$4,'[1]INTERNAL PARAMETERS-1'!$B$5:$J$44,3,FALSE) + SSPYLD1!AZ208*(1-VLOOKUP(SSPYLD2!AZ$4,'[1]INTERNAL PARAMETERS-1'!$B$5:$J$44,5,FALSE))*VLOOKUP(SSPYLD2!AZ$4,'[1]INTERNAL PARAMETERS-1'!$B$5:$J$44,8,FALSE)*VLOOKUP(SSPYLD2!AZ$4,'[1]INTERNAL PARAMETERS-1'!$B$5:$J$44,3,FALSE)</f>
        <v>0</v>
      </c>
      <c r="BA208" s="47">
        <f>SSPYLD1!BA208*VLOOKUP(SSPYLD2!BA$4,'[1]INTERNAL PARAMETERS-1'!$B$5:$J$44,5,FALSE)*VLOOKUP(SSPYLD2!BA$4,'[1]INTERNAL PARAMETERS-1'!$B$5:$J$44,6,FALSE)*VLOOKUP(SSPYLD2!BA$4,'[1]INTERNAL PARAMETERS-1'!$B$5:$J$44,3,FALSE) + SSPYLD1!BA208*(1-VLOOKUP(SSPYLD2!BA$4,'[1]INTERNAL PARAMETERS-1'!$B$5:$J$44,5,FALSE))*VLOOKUP(SSPYLD2!BA$4,'[1]INTERNAL PARAMETERS-1'!$B$5:$J$44,8,FALSE)*VLOOKUP(SSPYLD2!BA$4,'[1]INTERNAL PARAMETERS-1'!$B$5:$J$44,3,FALSE)</f>
        <v>0</v>
      </c>
      <c r="BB208" s="47">
        <f>SSPYLD1!BB208*VLOOKUP(SSPYLD2!BB$4,'[1]INTERNAL PARAMETERS-1'!$B$5:$J$44,5,FALSE)*VLOOKUP(SSPYLD2!BB$4,'[1]INTERNAL PARAMETERS-1'!$B$5:$J$44,6,FALSE)*VLOOKUP(SSPYLD2!BB$4,'[1]INTERNAL PARAMETERS-1'!$B$5:$J$44,3,FALSE) + SSPYLD1!BB208*(1-VLOOKUP(SSPYLD2!BB$4,'[1]INTERNAL PARAMETERS-1'!$B$5:$J$44,5,FALSE))*VLOOKUP(SSPYLD2!BB$4,'[1]INTERNAL PARAMETERS-1'!$B$5:$J$44,8,FALSE)*VLOOKUP(SSPYLD2!BB$4,'[1]INTERNAL PARAMETERS-1'!$B$5:$J$44,3,FALSE)</f>
        <v>0</v>
      </c>
      <c r="BC208" s="47">
        <f>SSPYLD1!BC208*VLOOKUP(SSPYLD2!BC$4,'[1]INTERNAL PARAMETERS-1'!$B$5:$J$44,5,FALSE)*VLOOKUP(SSPYLD2!BC$4,'[1]INTERNAL PARAMETERS-1'!$B$5:$J$44,6,FALSE)*VLOOKUP(SSPYLD2!BC$4,'[1]INTERNAL PARAMETERS-1'!$B$5:$J$44,3,FALSE) + SSPYLD1!BC208*(1-VLOOKUP(SSPYLD2!BC$4,'[1]INTERNAL PARAMETERS-1'!$B$5:$J$44,5,FALSE))*VLOOKUP(SSPYLD2!BC$4,'[1]INTERNAL PARAMETERS-1'!$B$5:$J$44,8,FALSE)*VLOOKUP(SSPYLD2!BC$4,'[1]INTERNAL PARAMETERS-1'!$B$5:$J$44,3,FALSE)</f>
        <v>0</v>
      </c>
      <c r="BD208" s="47">
        <f>SSPYLD1!BD208*VLOOKUP(SSPYLD2!BD$4,'[1]INTERNAL PARAMETERS-1'!$B$5:$J$44,5,FALSE)*VLOOKUP(SSPYLD2!BD$4,'[1]INTERNAL PARAMETERS-1'!$B$5:$J$44,6,FALSE)*VLOOKUP(SSPYLD2!BD$4,'[1]INTERNAL PARAMETERS-1'!$B$5:$J$44,3,FALSE) + SSPYLD1!BD208*(1-VLOOKUP(SSPYLD2!BD$4,'[1]INTERNAL PARAMETERS-1'!$B$5:$J$44,5,FALSE))*VLOOKUP(SSPYLD2!BD$4,'[1]INTERNAL PARAMETERS-1'!$B$5:$J$44,8,FALSE)*VLOOKUP(SSPYLD2!BD$4,'[1]INTERNAL PARAMETERS-1'!$B$5:$J$44,3,FALSE)</f>
        <v>0</v>
      </c>
      <c r="BE208" s="47">
        <f>SSPYLD1!BE208*VLOOKUP(SSPYLD2!BE$4,'[1]INTERNAL PARAMETERS-1'!$B$5:$J$44,5,FALSE)*VLOOKUP(SSPYLD2!BE$4,'[1]INTERNAL PARAMETERS-1'!$B$5:$J$44,6,FALSE)*VLOOKUP(SSPYLD2!BE$4,'[1]INTERNAL PARAMETERS-1'!$B$5:$J$44,3,FALSE) + SSPYLD1!BE208*(1-VLOOKUP(SSPYLD2!BE$4,'[1]INTERNAL PARAMETERS-1'!$B$5:$J$44,5,FALSE))*VLOOKUP(SSPYLD2!BE$4,'[1]INTERNAL PARAMETERS-1'!$B$5:$J$44,8,FALSE)*VLOOKUP(SSPYLD2!BE$4,'[1]INTERNAL PARAMETERS-1'!$B$5:$J$44,3,FALSE)</f>
        <v>0</v>
      </c>
      <c r="BF208" s="47">
        <f>SSPYLD1!BF208*VLOOKUP(SSPYLD2!BF$4,'[1]INTERNAL PARAMETERS-1'!$B$5:$J$44,5,FALSE)*VLOOKUP(SSPYLD2!BF$4,'[1]INTERNAL PARAMETERS-1'!$B$5:$J$44,6,FALSE)*VLOOKUP(SSPYLD2!BF$4,'[1]INTERNAL PARAMETERS-1'!$B$5:$J$44,3,FALSE) + SSPYLD1!BF208*(1-VLOOKUP(SSPYLD2!BF$4,'[1]INTERNAL PARAMETERS-1'!$B$5:$J$44,5,FALSE))*VLOOKUP(SSPYLD2!BF$4,'[1]INTERNAL PARAMETERS-1'!$B$5:$J$44,8,FALSE)*VLOOKUP(SSPYLD2!BF$4,'[1]INTERNAL PARAMETERS-1'!$B$5:$J$44,3,FALSE)</f>
        <v>0</v>
      </c>
      <c r="BG208" s="47">
        <f>SSPYLD1!BG208*VLOOKUP(SSPYLD2!BG$4,'[1]INTERNAL PARAMETERS-1'!$B$5:$J$44,5,FALSE)*VLOOKUP(SSPYLD2!BG$4,'[1]INTERNAL PARAMETERS-1'!$B$5:$J$44,6,FALSE)*VLOOKUP(SSPYLD2!BG$4,'[1]INTERNAL PARAMETERS-1'!$B$5:$J$44,3,FALSE) + SSPYLD1!BG208*(1-VLOOKUP(SSPYLD2!BG$4,'[1]INTERNAL PARAMETERS-1'!$B$5:$J$44,5,FALSE))*VLOOKUP(SSPYLD2!BG$4,'[1]INTERNAL PARAMETERS-1'!$B$5:$J$44,8,FALSE)*VLOOKUP(SSPYLD2!BG$4,'[1]INTERNAL PARAMETERS-1'!$B$5:$J$44,3,FALSE)</f>
        <v>0</v>
      </c>
      <c r="BH208" s="47">
        <f>SSPYLD1!BH208*VLOOKUP(SSPYLD2!BH$4,'[1]INTERNAL PARAMETERS-1'!$B$5:$J$44,5,FALSE)*VLOOKUP(SSPYLD2!BH$4,'[1]INTERNAL PARAMETERS-1'!$B$5:$J$44,6,FALSE)*VLOOKUP(SSPYLD2!BH$4,'[1]INTERNAL PARAMETERS-1'!$B$5:$J$44,3,FALSE) + SSPYLD1!BH208*(1-VLOOKUP(SSPYLD2!BH$4,'[1]INTERNAL PARAMETERS-1'!$B$5:$J$44,5,FALSE))*VLOOKUP(SSPYLD2!BH$4,'[1]INTERNAL PARAMETERS-1'!$B$5:$J$44,8,FALSE)*VLOOKUP(SSPYLD2!BH$4,'[1]INTERNAL PARAMETERS-1'!$B$5:$J$44,3,FALSE)</f>
        <v>0</v>
      </c>
      <c r="BI208" s="47">
        <f>SSPYLD1!BI208*VLOOKUP(SSPYLD2!BI$4,'[1]INTERNAL PARAMETERS-1'!$B$5:$J$44,5,FALSE)*VLOOKUP(SSPYLD2!BI$4,'[1]INTERNAL PARAMETERS-1'!$B$5:$J$44,6,FALSE)*VLOOKUP(SSPYLD2!BI$4,'[1]INTERNAL PARAMETERS-1'!$B$5:$J$44,3,FALSE) + SSPYLD1!BI208*(1-VLOOKUP(SSPYLD2!BI$4,'[1]INTERNAL PARAMETERS-1'!$B$5:$J$44,5,FALSE))*VLOOKUP(SSPYLD2!BI$4,'[1]INTERNAL PARAMETERS-1'!$B$5:$J$44,8,FALSE)*VLOOKUP(SSPYLD2!BI$4,'[1]INTERNAL PARAMETERS-1'!$B$5:$J$44,3,FALSE)</f>
        <v>0</v>
      </c>
      <c r="BJ208" s="47">
        <f>SSPYLD1!BJ208*VLOOKUP(SSPYLD2!BJ$4,'[1]INTERNAL PARAMETERS-1'!$B$5:$J$44,5,FALSE)*VLOOKUP(SSPYLD2!BJ$4,'[1]INTERNAL PARAMETERS-1'!$B$5:$J$44,6,FALSE)*VLOOKUP(SSPYLD2!BJ$4,'[1]INTERNAL PARAMETERS-1'!$B$5:$J$44,3,FALSE) + SSPYLD1!BJ208*(1-VLOOKUP(SSPYLD2!BJ$4,'[1]INTERNAL PARAMETERS-1'!$B$5:$J$44,5,FALSE))*VLOOKUP(SSPYLD2!BJ$4,'[1]INTERNAL PARAMETERS-1'!$B$5:$J$44,8,FALSE)*VLOOKUP(SSPYLD2!BJ$4,'[1]INTERNAL PARAMETERS-1'!$B$5:$J$44,3,FALSE)</f>
        <v>0</v>
      </c>
      <c r="BK208" s="47">
        <f>SSPYLD1!BK208*VLOOKUP(SSPYLD2!BK$4,'[1]INTERNAL PARAMETERS-1'!$B$5:$J$44,5,FALSE)*VLOOKUP(SSPYLD2!BK$4,'[1]INTERNAL PARAMETERS-1'!$B$5:$J$44,6,FALSE)*VLOOKUP(SSPYLD2!BK$4,'[1]INTERNAL PARAMETERS-1'!$B$5:$J$44,3,FALSE) + SSPYLD1!BK208*(1-VLOOKUP(SSPYLD2!BK$4,'[1]INTERNAL PARAMETERS-1'!$B$5:$J$44,5,FALSE))*VLOOKUP(SSPYLD2!BK$4,'[1]INTERNAL PARAMETERS-1'!$B$5:$J$44,8,FALSE)*VLOOKUP(SSPYLD2!BK$4,'[1]INTERNAL PARAMETERS-1'!$B$5:$J$44,3,FALSE)</f>
        <v>0</v>
      </c>
      <c r="BL208" s="47">
        <f>SSPYLD1!BL208*VLOOKUP(SSPYLD2!BL$4,'[1]INTERNAL PARAMETERS-1'!$B$5:$J$44,5,FALSE)*VLOOKUP(SSPYLD2!BL$4,'[1]INTERNAL PARAMETERS-1'!$B$5:$J$44,6,FALSE)*VLOOKUP(SSPYLD2!BL$4,'[1]INTERNAL PARAMETERS-1'!$B$5:$J$44,3,FALSE) + SSPYLD1!BL208*(1-VLOOKUP(SSPYLD2!BL$4,'[1]INTERNAL PARAMETERS-1'!$B$5:$J$44,5,FALSE))*VLOOKUP(SSPYLD2!BL$4,'[1]INTERNAL PARAMETERS-1'!$B$5:$J$44,8,FALSE)*VLOOKUP(SSPYLD2!BL$4,'[1]INTERNAL PARAMETERS-1'!$B$5:$J$44,3,FALSE)</f>
        <v>0</v>
      </c>
      <c r="BM208" s="47">
        <f>SSPYLD1!BM208*VLOOKUP(SSPYLD2!BM$4,'[1]INTERNAL PARAMETERS-1'!$B$5:$J$44,5,FALSE)*VLOOKUP(SSPYLD2!BM$4,'[1]INTERNAL PARAMETERS-1'!$B$5:$J$44,6,FALSE)*VLOOKUP(SSPYLD2!BM$4,'[1]INTERNAL PARAMETERS-1'!$B$5:$J$44,3,FALSE) + SSPYLD1!BM208*(1-VLOOKUP(SSPYLD2!BM$4,'[1]INTERNAL PARAMETERS-1'!$B$5:$J$44,5,FALSE))*VLOOKUP(SSPYLD2!BM$4,'[1]INTERNAL PARAMETERS-1'!$B$5:$J$44,8,FALSE)*VLOOKUP(SSPYLD2!BM$4,'[1]INTERNAL PARAMETERS-1'!$B$5:$J$44,3,FALSE)</f>
        <v>0</v>
      </c>
      <c r="BN208" s="47">
        <f>SSPYLD1!BN208*VLOOKUP(SSPYLD2!BN$4,'[1]INTERNAL PARAMETERS-1'!$B$5:$J$44,5,FALSE)*VLOOKUP(SSPYLD2!BN$4,'[1]INTERNAL PARAMETERS-1'!$B$5:$J$44,6,FALSE)*VLOOKUP(SSPYLD2!BN$4,'[1]INTERNAL PARAMETERS-1'!$B$5:$J$44,3,FALSE) + SSPYLD1!BN208*(1-VLOOKUP(SSPYLD2!BN$4,'[1]INTERNAL PARAMETERS-1'!$B$5:$J$44,5,FALSE))*VLOOKUP(SSPYLD2!BN$4,'[1]INTERNAL PARAMETERS-1'!$B$5:$J$44,8,FALSE)*VLOOKUP(SSPYLD2!BN$4,'[1]INTERNAL PARAMETERS-1'!$B$5:$J$44,3,FALSE)</f>
        <v>0</v>
      </c>
      <c r="BO208" s="47">
        <f>SSPYLD1!BO208*VLOOKUP(SSPYLD2!BO$4,'[1]INTERNAL PARAMETERS-1'!$B$5:$J$44,5,FALSE)*VLOOKUP(SSPYLD2!BO$4,'[1]INTERNAL PARAMETERS-1'!$B$5:$J$44,6,FALSE)*VLOOKUP(SSPYLD2!BO$4,'[1]INTERNAL PARAMETERS-1'!$B$5:$J$44,3,FALSE) + SSPYLD1!BO208*(1-VLOOKUP(SSPYLD2!BO$4,'[1]INTERNAL PARAMETERS-1'!$B$5:$J$44,5,FALSE))*VLOOKUP(SSPYLD2!BO$4,'[1]INTERNAL PARAMETERS-1'!$B$5:$J$44,8,FALSE)*VLOOKUP(SSPYLD2!BO$4,'[1]INTERNAL PARAMETERS-1'!$B$5:$J$44,3,FALSE)</f>
        <v>0</v>
      </c>
      <c r="BP208" s="47">
        <f>SSPYLD1!BP208*VLOOKUP(SSPYLD2!BP$4,'[1]INTERNAL PARAMETERS-1'!$B$5:$J$44,5,FALSE)*VLOOKUP(SSPYLD2!BP$4,'[1]INTERNAL PARAMETERS-1'!$B$5:$J$44,6,FALSE)*VLOOKUP(SSPYLD2!BP$4,'[1]INTERNAL PARAMETERS-1'!$B$5:$J$44,3,FALSE) + SSPYLD1!BP208*(1-VLOOKUP(SSPYLD2!BP$4,'[1]INTERNAL PARAMETERS-1'!$B$5:$J$44,5,FALSE))*VLOOKUP(SSPYLD2!BP$4,'[1]INTERNAL PARAMETERS-1'!$B$5:$J$44,8,FALSE)*VLOOKUP(SSPYLD2!BP$4,'[1]INTERNAL PARAMETERS-1'!$B$5:$J$44,3,FALSE)</f>
        <v>0</v>
      </c>
      <c r="BQ208" s="47">
        <f>SSPYLD1!BQ208*VLOOKUP(SSPYLD2!BQ$4,'[1]INTERNAL PARAMETERS-1'!$B$5:$J$44,5,FALSE)*VLOOKUP(SSPYLD2!BQ$4,'[1]INTERNAL PARAMETERS-1'!$B$5:$J$44,6,FALSE)*VLOOKUP(SSPYLD2!BQ$4,'[1]INTERNAL PARAMETERS-1'!$B$5:$J$44,3,FALSE) + SSPYLD1!BQ208*(1-VLOOKUP(SSPYLD2!BQ$4,'[1]INTERNAL PARAMETERS-1'!$B$5:$J$44,5,FALSE))*VLOOKUP(SSPYLD2!BQ$4,'[1]INTERNAL PARAMETERS-1'!$B$5:$J$44,8,FALSE)*VLOOKUP(SSPYLD2!BQ$4,'[1]INTERNAL PARAMETERS-1'!$B$5:$J$44,3,FALSE)</f>
        <v>0</v>
      </c>
      <c r="BR208" s="47">
        <f>SSPYLD1!BR208*VLOOKUP(SSPYLD2!BR$4,'[1]INTERNAL PARAMETERS-1'!$B$5:$J$44,5,FALSE)*VLOOKUP(SSPYLD2!BR$4,'[1]INTERNAL PARAMETERS-1'!$B$5:$J$44,6,FALSE)*VLOOKUP(SSPYLD2!BR$4,'[1]INTERNAL PARAMETERS-1'!$B$5:$J$44,3,FALSE) + SSPYLD1!BR208*(1-VLOOKUP(SSPYLD2!BR$4,'[1]INTERNAL PARAMETERS-1'!$B$5:$J$44,5,FALSE))*VLOOKUP(SSPYLD2!BR$4,'[1]INTERNAL PARAMETERS-1'!$B$5:$J$44,8,FALSE)*VLOOKUP(SSPYLD2!BR$4,'[1]INTERNAL PARAMETERS-1'!$B$5:$J$44,3,FALSE)</f>
        <v>0</v>
      </c>
      <c r="BS208" s="47">
        <f>SSPYLD1!BS208*VLOOKUP(SSPYLD2!BS$4,'[1]INTERNAL PARAMETERS-1'!$B$5:$J$44,5,FALSE)*VLOOKUP(SSPYLD2!BS$4,'[1]INTERNAL PARAMETERS-1'!$B$5:$J$44,6,FALSE)*VLOOKUP(SSPYLD2!BS$4,'[1]INTERNAL PARAMETERS-1'!$B$5:$J$44,3,FALSE) + SSPYLD1!BS208*(1-VLOOKUP(SSPYLD2!BS$4,'[1]INTERNAL PARAMETERS-1'!$B$5:$J$44,5,FALSE))*VLOOKUP(SSPYLD2!BS$4,'[1]INTERNAL PARAMETERS-1'!$B$5:$J$44,8,FALSE)*VLOOKUP(SSPYLD2!BS$4,'[1]INTERNAL PARAMETERS-1'!$B$5:$J$44,3,FALSE)</f>
        <v>0</v>
      </c>
      <c r="BT208" s="47">
        <f>SSPYLD1!BT208*VLOOKUP(SSPYLD2!BT$4,'[1]INTERNAL PARAMETERS-1'!$B$5:$J$44,5,FALSE)*VLOOKUP(SSPYLD2!BT$4,'[1]INTERNAL PARAMETERS-1'!$B$5:$J$44,6,FALSE)*VLOOKUP(SSPYLD2!BT$4,'[1]INTERNAL PARAMETERS-1'!$B$5:$J$44,3,FALSE) + SSPYLD1!BT208*(1-VLOOKUP(SSPYLD2!BT$4,'[1]INTERNAL PARAMETERS-1'!$B$5:$J$44,5,FALSE))*VLOOKUP(SSPYLD2!BT$4,'[1]INTERNAL PARAMETERS-1'!$B$5:$J$44,8,FALSE)*VLOOKUP(SSPYLD2!BT$4,'[1]INTERNAL PARAMETERS-1'!$B$5:$J$44,3,FALSE)</f>
        <v>0</v>
      </c>
      <c r="BU208" s="47">
        <f>SSPYLD1!BU208*VLOOKUP(SSPYLD2!BU$4,'[1]INTERNAL PARAMETERS-1'!$B$5:$J$44,5,FALSE)*VLOOKUP(SSPYLD2!BU$4,'[1]INTERNAL PARAMETERS-1'!$B$5:$J$44,6,FALSE)*VLOOKUP(SSPYLD2!BU$4,'[1]INTERNAL PARAMETERS-1'!$B$5:$J$44,3,FALSE) + SSPYLD1!BU208*(1-VLOOKUP(SSPYLD2!BU$4,'[1]INTERNAL PARAMETERS-1'!$B$5:$J$44,5,FALSE))*VLOOKUP(SSPYLD2!BU$4,'[1]INTERNAL PARAMETERS-1'!$B$5:$J$44,8,FALSE)*VLOOKUP(SSPYLD2!BU$4,'[1]INTERNAL PARAMETERS-1'!$B$5:$J$44,3,FALSE)</f>
        <v>0</v>
      </c>
      <c r="BV208" s="47">
        <f>SSPYLD1!BV208*VLOOKUP(SSPYLD2!BV$4,'[1]INTERNAL PARAMETERS-1'!$B$5:$J$44,5,FALSE)*VLOOKUP(SSPYLD2!BV$4,'[1]INTERNAL PARAMETERS-1'!$B$5:$J$44,6,FALSE)*VLOOKUP(SSPYLD2!BV$4,'[1]INTERNAL PARAMETERS-1'!$B$5:$J$44,3,FALSE) + SSPYLD1!BV208*(1-VLOOKUP(SSPYLD2!BV$4,'[1]INTERNAL PARAMETERS-1'!$B$5:$J$44,5,FALSE))*VLOOKUP(SSPYLD2!BV$4,'[1]INTERNAL PARAMETERS-1'!$B$5:$J$44,8,FALSE)*VLOOKUP(SSPYLD2!BV$4,'[1]INTERNAL PARAMETERS-1'!$B$5:$J$44,3,FALSE)</f>
        <v>0</v>
      </c>
      <c r="BW208" s="47">
        <f>SSPYLD1!BW208*VLOOKUP(SSPYLD2!BW$4,'[1]INTERNAL PARAMETERS-1'!$B$5:$J$44,5,FALSE)*VLOOKUP(SSPYLD2!BW$4,'[1]INTERNAL PARAMETERS-1'!$B$5:$J$44,6,FALSE)*VLOOKUP(SSPYLD2!BW$4,'[1]INTERNAL PARAMETERS-1'!$B$5:$J$44,3,FALSE) + SSPYLD1!BW208*(1-VLOOKUP(SSPYLD2!BW$4,'[1]INTERNAL PARAMETERS-1'!$B$5:$J$44,5,FALSE))*VLOOKUP(SSPYLD2!BW$4,'[1]INTERNAL PARAMETERS-1'!$B$5:$J$44,8,FALSE)*VLOOKUP(SSPYLD2!BW$4,'[1]INTERNAL PARAMETERS-1'!$B$5:$J$44,3,FALSE)</f>
        <v>0</v>
      </c>
      <c r="BX208" s="47">
        <f>SSPYLD1!BX208*VLOOKUP(SSPYLD2!BX$4,'[1]INTERNAL PARAMETERS-1'!$B$5:$J$44,5,FALSE)*VLOOKUP(SSPYLD2!BX$4,'[1]INTERNAL PARAMETERS-1'!$B$5:$J$44,6,FALSE)*VLOOKUP(SSPYLD2!BX$4,'[1]INTERNAL PARAMETERS-1'!$B$5:$J$44,3,FALSE) + SSPYLD1!BX208*(1-VLOOKUP(SSPYLD2!BX$4,'[1]INTERNAL PARAMETERS-1'!$B$5:$J$44,5,FALSE))*VLOOKUP(SSPYLD2!BX$4,'[1]INTERNAL PARAMETERS-1'!$B$5:$J$44,8,FALSE)*VLOOKUP(SSPYLD2!BX$4,'[1]INTERNAL PARAMETERS-1'!$B$5:$J$44,3,FALSE)</f>
        <v>0</v>
      </c>
      <c r="BY208" s="47">
        <f>SSPYLD1!BY208*VLOOKUP(SSPYLD2!BY$4,'[1]INTERNAL PARAMETERS-1'!$B$5:$J$44,5,FALSE)*VLOOKUP(SSPYLD2!BY$4,'[1]INTERNAL PARAMETERS-1'!$B$5:$J$44,6,FALSE)*VLOOKUP(SSPYLD2!BY$4,'[1]INTERNAL PARAMETERS-1'!$B$5:$J$44,3,FALSE) + SSPYLD1!BY208*(1-VLOOKUP(SSPYLD2!BY$4,'[1]INTERNAL PARAMETERS-1'!$B$5:$J$44,5,FALSE))*VLOOKUP(SSPYLD2!BY$4,'[1]INTERNAL PARAMETERS-1'!$B$5:$J$44,8,FALSE)*VLOOKUP(SSPYLD2!BY$4,'[1]INTERNAL PARAMETERS-1'!$B$5:$J$44,3,FALSE)</f>
        <v>0</v>
      </c>
      <c r="BZ208" s="47">
        <f>SSPYLD1!BZ208*VLOOKUP(SSPYLD2!BZ$4,'[1]INTERNAL PARAMETERS-1'!$B$5:$J$44,5,FALSE)*VLOOKUP(SSPYLD2!BZ$4,'[1]INTERNAL PARAMETERS-1'!$B$5:$J$44,6,FALSE)*VLOOKUP(SSPYLD2!BZ$4,'[1]INTERNAL PARAMETERS-1'!$B$5:$J$44,3,FALSE) + SSPYLD1!BZ208*(1-VLOOKUP(SSPYLD2!BZ$4,'[1]INTERNAL PARAMETERS-1'!$B$5:$J$44,5,FALSE))*VLOOKUP(SSPYLD2!BZ$4,'[1]INTERNAL PARAMETERS-1'!$B$5:$J$44,8,FALSE)*VLOOKUP(SSPYLD2!BZ$4,'[1]INTERNAL PARAMETERS-1'!$B$5:$J$44,3,FALSE)</f>
        <v>0</v>
      </c>
      <c r="CA208" s="47">
        <f>SSPYLD1!CA208*VLOOKUP(SSPYLD2!CA$4,'[1]INTERNAL PARAMETERS-1'!$B$5:$J$44,5,FALSE)*VLOOKUP(SSPYLD2!CA$4,'[1]INTERNAL PARAMETERS-1'!$B$5:$J$44,6,FALSE)*VLOOKUP(SSPYLD2!CA$4,'[1]INTERNAL PARAMETERS-1'!$B$5:$J$44,3,FALSE) + SSPYLD1!CA208*(1-VLOOKUP(SSPYLD2!CA$4,'[1]INTERNAL PARAMETERS-1'!$B$5:$J$44,5,FALSE))*VLOOKUP(SSPYLD2!CA$4,'[1]INTERNAL PARAMETERS-1'!$B$5:$J$44,8,FALSE)*VLOOKUP(SSPYLD2!CA$4,'[1]INTERNAL PARAMETERS-1'!$B$5:$J$44,3,FALSE)</f>
        <v>0</v>
      </c>
      <c r="CB208" s="47">
        <f>SSPYLD1!CB208*VLOOKUP(SSPYLD2!CB$4,'[1]INTERNAL PARAMETERS-1'!$B$5:$J$44,5,FALSE)*VLOOKUP(SSPYLD2!CB$4,'[1]INTERNAL PARAMETERS-1'!$B$5:$J$44,6,FALSE)*VLOOKUP(SSPYLD2!CB$4,'[1]INTERNAL PARAMETERS-1'!$B$5:$J$44,3,FALSE) + SSPYLD1!CB208*(1-VLOOKUP(SSPYLD2!CB$4,'[1]INTERNAL PARAMETERS-1'!$B$5:$J$44,5,FALSE))*VLOOKUP(SSPYLD2!CB$4,'[1]INTERNAL PARAMETERS-1'!$B$5:$J$44,8,FALSE)*VLOOKUP(SSPYLD2!CB$4,'[1]INTERNAL PARAMETERS-1'!$B$5:$J$44,3,FALSE)</f>
        <v>0</v>
      </c>
      <c r="CC208" s="47">
        <f>SSPYLD1!CC208*VLOOKUP(SSPYLD2!CC$4,'[1]INTERNAL PARAMETERS-1'!$B$5:$J$44,5,FALSE)*VLOOKUP(SSPYLD2!CC$4,'[1]INTERNAL PARAMETERS-1'!$B$5:$J$44,6,FALSE)*VLOOKUP(SSPYLD2!CC$4,'[1]INTERNAL PARAMETERS-1'!$B$5:$J$44,3,FALSE) + SSPYLD1!CC208*(1-VLOOKUP(SSPYLD2!CC$4,'[1]INTERNAL PARAMETERS-1'!$B$5:$J$44,5,FALSE))*VLOOKUP(SSPYLD2!CC$4,'[1]INTERNAL PARAMETERS-1'!$B$5:$J$44,8,FALSE)*VLOOKUP(SSPYLD2!CC$4,'[1]INTERNAL PARAMETERS-1'!$B$5:$J$44,3,FALSE)</f>
        <v>0</v>
      </c>
      <c r="CD208" s="47">
        <f>SSPYLD1!CD208*VLOOKUP(SSPYLD2!CD$4,'[1]INTERNAL PARAMETERS-1'!$B$5:$J$44,5,FALSE)*VLOOKUP(SSPYLD2!CD$4,'[1]INTERNAL PARAMETERS-1'!$B$5:$J$44,6,FALSE)*VLOOKUP(SSPYLD2!CD$4,'[1]INTERNAL PARAMETERS-1'!$B$5:$J$44,3,FALSE) + SSPYLD1!CD208*(1-VLOOKUP(SSPYLD2!CD$4,'[1]INTERNAL PARAMETERS-1'!$B$5:$J$44,5,FALSE))*VLOOKUP(SSPYLD2!CD$4,'[1]INTERNAL PARAMETERS-1'!$B$5:$J$44,8,FALSE)*VLOOKUP(SSPYLD2!CD$4,'[1]INTERNAL PARAMETERS-1'!$B$5:$J$44,3,FALSE)</f>
        <v>0</v>
      </c>
      <c r="CE208" s="47">
        <f>SSPYLD1!CE208*VLOOKUP(SSPYLD2!CE$4,'[1]INTERNAL PARAMETERS-1'!$B$5:$J$44,5,FALSE)*VLOOKUP(SSPYLD2!CE$4,'[1]INTERNAL PARAMETERS-1'!$B$5:$J$44,6,FALSE)*VLOOKUP(SSPYLD2!CE$4,'[1]INTERNAL PARAMETERS-1'!$B$5:$J$44,3,FALSE) + SSPYLD1!CE208*(1-VLOOKUP(SSPYLD2!CE$4,'[1]INTERNAL PARAMETERS-1'!$B$5:$J$44,5,FALSE))*VLOOKUP(SSPYLD2!CE$4,'[1]INTERNAL PARAMETERS-1'!$B$5:$J$44,8,FALSE)*VLOOKUP(SSPYLD2!CE$4,'[1]INTERNAL PARAMETERS-1'!$B$5:$J$44,3,FALSE)</f>
        <v>0</v>
      </c>
      <c r="CF208" s="47">
        <f>SSPYLD1!CF208*VLOOKUP(SSPYLD2!CF$4,'[1]INTERNAL PARAMETERS-1'!$B$5:$J$44,5,FALSE)*VLOOKUP(SSPYLD2!CF$4,'[1]INTERNAL PARAMETERS-1'!$B$5:$J$44,6,FALSE)*VLOOKUP(SSPYLD2!CF$4,'[1]INTERNAL PARAMETERS-1'!$B$5:$J$44,3,FALSE) + SSPYLD1!CF208*(1-VLOOKUP(SSPYLD2!CF$4,'[1]INTERNAL PARAMETERS-1'!$B$5:$J$44,5,FALSE))*VLOOKUP(SSPYLD2!CF$4,'[1]INTERNAL PARAMETERS-1'!$B$5:$J$44,8,FALSE)*VLOOKUP(SSPYLD2!CF$4,'[1]INTERNAL PARAMETERS-1'!$B$5:$J$44,3,FALSE)</f>
        <v>0</v>
      </c>
      <c r="CG208" s="47">
        <f>SSPYLD1!CG208*VLOOKUP(SSPYLD2!CG$4,'[1]INTERNAL PARAMETERS-1'!$B$5:$J$44,5,FALSE)*VLOOKUP(SSPYLD2!CG$4,'[1]INTERNAL PARAMETERS-1'!$B$5:$J$44,6,FALSE)*VLOOKUP(SSPYLD2!CG$4,'[1]INTERNAL PARAMETERS-1'!$B$5:$J$44,3,FALSE) + SSPYLD1!CG208*(1-VLOOKUP(SSPYLD2!CG$4,'[1]INTERNAL PARAMETERS-1'!$B$5:$J$44,5,FALSE))*VLOOKUP(SSPYLD2!CG$4,'[1]INTERNAL PARAMETERS-1'!$B$5:$J$44,8,FALSE)*VLOOKUP(SSPYLD2!CG$4,'[1]INTERNAL PARAMETERS-1'!$B$5:$J$44,3,FALSE)</f>
        <v>0</v>
      </c>
      <c r="CH208" s="46">
        <f>SSPYLD1!CH208*VLOOKUP(SSPYLD2!CH$4,'[1]INTERNAL PARAMETERS-1'!$B$5:$J$44,5,FALSE)*VLOOKUP(SSPYLD2!CH$4,'[1]INTERNAL PARAMETERS-1'!$B$5:$J$44,6,FALSE)*VLOOKUP(SSPYLD2!CH$4,'[1]INTERNAL PARAMETERS-1'!$B$5:$J$44,3,FALSE) + SSPYLD1!CH208*(1-VLOOKUP(SSPYLD2!CH$4,'[1]INTERNAL PARAMETERS-1'!$B$5:$J$44,5,FALSE))*VLOOKUP(SSPYLD2!CH$4,'[1]INTERNAL PARAMETERS-1'!$B$5:$J$44,8,FALSE)*VLOOKUP(SSPYLD2!CH$4,'[1]INTERNAL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 x14ac:dyDescent="0.4">
      <c r="B209" s="61" t="s">
        <v>7</v>
      </c>
      <c r="C209" s="60" t="s">
        <v>50</v>
      </c>
      <c r="D209" s="60" t="s">
        <v>61</v>
      </c>
      <c r="E209" s="135">
        <f>'S Str&amp;Pad'!X209</f>
        <v>0</v>
      </c>
      <c r="F209" s="59">
        <f>'[1]INTERNAL PARAMETERS-1'!M11</f>
        <v>53.995000000000005</v>
      </c>
      <c r="G209" s="48">
        <f>SSPYLD1!G209*VLOOKUP(SSPYLD2!G$4,'[1]INTERNAL PARAMETERS-1'!$B$5:$J$44,5,FALSE)*VLOOKUP(SSPYLD2!G$4,'[1]INTERNAL PARAMETERS-1'!$B$5:$J$44,7,FALSE)*SSPYLD2!$F209 + SSPYLD1!G209*(1-VLOOKUP(SSPYLD2!G$4,'[1]INTERNAL PARAMETERS-1'!$B$5:$J$44,5,FALSE))*VLOOKUP(SSPYLD2!G$4,'[1]INTERNAL PARAMETERS-1'!$B$5:$J$44,9,FALSE)*SSPYLD2!$F209</f>
        <v>0</v>
      </c>
      <c r="H209" s="47">
        <f>SSPYLD1!H209*VLOOKUP(SSPYLD2!H$4,'[1]INTERNAL PARAMETERS-1'!$B$5:$J$44,5,FALSE)*VLOOKUP(SSPYLD2!H$4,'[1]INTERNAL PARAMETERS-1'!$B$5:$J$44,7,FALSE)*SSPYLD2!$F209 + SSPYLD1!H209*(1-VLOOKUP(SSPYLD2!H$4,'[1]INTERNAL PARAMETERS-1'!$B$5:$J$44,5,FALSE))*VLOOKUP(SSPYLD2!H$4,'[1]INTERNAL PARAMETERS-1'!$B$5:$J$44,9,FALSE)*SSPYLD2!$F209</f>
        <v>0</v>
      </c>
      <c r="I209" s="47">
        <f>SSPYLD1!I209*VLOOKUP(SSPYLD2!I$4,'[1]INTERNAL PARAMETERS-1'!$B$5:$J$44,5,FALSE)*VLOOKUP(SSPYLD2!I$4,'[1]INTERNAL PARAMETERS-1'!$B$5:$J$44,7,FALSE)*SSPYLD2!$F209 + SSPYLD1!I209*(1-VLOOKUP(SSPYLD2!I$4,'[1]INTERNAL PARAMETERS-1'!$B$5:$J$44,5,FALSE))*VLOOKUP(SSPYLD2!I$4,'[1]INTERNAL PARAMETERS-1'!$B$5:$J$44,9,FALSE)*SSPYLD2!$F209</f>
        <v>0</v>
      </c>
      <c r="J209" s="47">
        <f>SSPYLD1!J209*VLOOKUP(SSPYLD2!J$4,'[1]INTERNAL PARAMETERS-1'!$B$5:$J$44,5,FALSE)*VLOOKUP(SSPYLD2!J$4,'[1]INTERNAL PARAMETERS-1'!$B$5:$J$44,7,FALSE)*SSPYLD2!$F209 + SSPYLD1!J209*(1-VLOOKUP(SSPYLD2!J$4,'[1]INTERNAL PARAMETERS-1'!$B$5:$J$44,5,FALSE))*VLOOKUP(SSPYLD2!J$4,'[1]INTERNAL PARAMETERS-1'!$B$5:$J$44,9,FALSE)*SSPYLD2!$F209</f>
        <v>0</v>
      </c>
      <c r="K209" s="47">
        <f>SSPYLD1!K209*VLOOKUP(SSPYLD2!K$4,'[1]INTERNAL PARAMETERS-1'!$B$5:$J$44,5,FALSE)*VLOOKUP(SSPYLD2!K$4,'[1]INTERNAL PARAMETERS-1'!$B$5:$J$44,7,FALSE)*SSPYLD2!$F209 + SSPYLD1!K209*(1-VLOOKUP(SSPYLD2!K$4,'[1]INTERNAL PARAMETERS-1'!$B$5:$J$44,5,FALSE))*VLOOKUP(SSPYLD2!K$4,'[1]INTERNAL PARAMETERS-1'!$B$5:$J$44,9,FALSE)*SSPYLD2!$F209</f>
        <v>0</v>
      </c>
      <c r="L209" s="47">
        <f>SSPYLD1!L209*VLOOKUP(SSPYLD2!L$4,'[1]INTERNAL PARAMETERS-1'!$B$5:$J$44,5,FALSE)*VLOOKUP(SSPYLD2!L$4,'[1]INTERNAL PARAMETERS-1'!$B$5:$J$44,7,FALSE)*SSPYLD2!$F209 + SSPYLD1!L209*(1-VLOOKUP(SSPYLD2!L$4,'[1]INTERNAL PARAMETERS-1'!$B$5:$J$44,5,FALSE))*VLOOKUP(SSPYLD2!L$4,'[1]INTERNAL PARAMETERS-1'!$B$5:$J$44,9,FALSE)*SSPYLD2!$F209</f>
        <v>0</v>
      </c>
      <c r="M209" s="47">
        <f>SSPYLD1!M209*VLOOKUP(SSPYLD2!M$4,'[1]INTERNAL PARAMETERS-1'!$B$5:$J$44,5,FALSE)*VLOOKUP(SSPYLD2!M$4,'[1]INTERNAL PARAMETERS-1'!$B$5:$J$44,7,FALSE)*SSPYLD2!$F209 + SSPYLD1!M209*(1-VLOOKUP(SSPYLD2!M$4,'[1]INTERNAL PARAMETERS-1'!$B$5:$J$44,5,FALSE))*VLOOKUP(SSPYLD2!M$4,'[1]INTERNAL PARAMETERS-1'!$B$5:$J$44,9,FALSE)*SSPYLD2!$F209</f>
        <v>0</v>
      </c>
      <c r="N209" s="47">
        <f>SSPYLD1!N209*VLOOKUP(SSPYLD2!N$4,'[1]INTERNAL PARAMETERS-1'!$B$5:$J$44,5,FALSE)*VLOOKUP(SSPYLD2!N$4,'[1]INTERNAL PARAMETERS-1'!$B$5:$J$44,7,FALSE)*SSPYLD2!$F209 + SSPYLD1!N209*(1-VLOOKUP(SSPYLD2!N$4,'[1]INTERNAL PARAMETERS-1'!$B$5:$J$44,5,FALSE))*VLOOKUP(SSPYLD2!N$4,'[1]INTERNAL PARAMETERS-1'!$B$5:$J$44,9,FALSE)*SSPYLD2!$F209</f>
        <v>0</v>
      </c>
      <c r="O209" s="47">
        <f>SSPYLD1!O209*VLOOKUP(SSPYLD2!O$4,'[1]INTERNAL PARAMETERS-1'!$B$5:$J$44,5,FALSE)*VLOOKUP(SSPYLD2!O$4,'[1]INTERNAL PARAMETERS-1'!$B$5:$J$44,7,FALSE)*SSPYLD2!$F209 + SSPYLD1!O209*(1-VLOOKUP(SSPYLD2!O$4,'[1]INTERNAL PARAMETERS-1'!$B$5:$J$44,5,FALSE))*VLOOKUP(SSPYLD2!O$4,'[1]INTERNAL PARAMETERS-1'!$B$5:$J$44,9,FALSE)*SSPYLD2!$F209</f>
        <v>0</v>
      </c>
      <c r="P209" s="47">
        <f>SSPYLD1!P209*VLOOKUP(SSPYLD2!P$4,'[1]INTERNAL PARAMETERS-1'!$B$5:$J$44,5,FALSE)*VLOOKUP(SSPYLD2!P$4,'[1]INTERNAL PARAMETERS-1'!$B$5:$J$44,7,FALSE)*SSPYLD2!$F209 + SSPYLD1!P209*(1-VLOOKUP(SSPYLD2!P$4,'[1]INTERNAL PARAMETERS-1'!$B$5:$J$44,5,FALSE))*VLOOKUP(SSPYLD2!P$4,'[1]INTERNAL PARAMETERS-1'!$B$5:$J$44,9,FALSE)*SSPYLD2!$F209</f>
        <v>0</v>
      </c>
      <c r="Q209" s="47">
        <f>SSPYLD1!Q209*VLOOKUP(SSPYLD2!Q$4,'[1]INTERNAL PARAMETERS-1'!$B$5:$J$44,5,FALSE)*VLOOKUP(SSPYLD2!Q$4,'[1]INTERNAL PARAMETERS-1'!$B$5:$J$44,7,FALSE)*SSPYLD2!$F209 + SSPYLD1!Q209*(1-VLOOKUP(SSPYLD2!Q$4,'[1]INTERNAL PARAMETERS-1'!$B$5:$J$44,5,FALSE))*VLOOKUP(SSPYLD2!Q$4,'[1]INTERNAL PARAMETERS-1'!$B$5:$J$44,9,FALSE)*SSPYLD2!$F209</f>
        <v>0</v>
      </c>
      <c r="R209" s="47">
        <f>SSPYLD1!R209*VLOOKUP(SSPYLD2!R$4,'[1]INTERNAL PARAMETERS-1'!$B$5:$J$44,5,FALSE)*VLOOKUP(SSPYLD2!R$4,'[1]INTERNAL PARAMETERS-1'!$B$5:$J$44,7,FALSE)*SSPYLD2!$F209 + SSPYLD1!R209*(1-VLOOKUP(SSPYLD2!R$4,'[1]INTERNAL PARAMETERS-1'!$B$5:$J$44,5,FALSE))*VLOOKUP(SSPYLD2!R$4,'[1]INTERNAL PARAMETERS-1'!$B$5:$J$44,9,FALSE)*SSPYLD2!$F209</f>
        <v>0</v>
      </c>
      <c r="S209" s="47">
        <f>SSPYLD1!S209*VLOOKUP(SSPYLD2!S$4,'[1]INTERNAL PARAMETERS-1'!$B$5:$J$44,5,FALSE)*VLOOKUP(SSPYLD2!S$4,'[1]INTERNAL PARAMETERS-1'!$B$5:$J$44,7,FALSE)*SSPYLD2!$F209 + SSPYLD1!S209*(1-VLOOKUP(SSPYLD2!S$4,'[1]INTERNAL PARAMETERS-1'!$B$5:$J$44,5,FALSE))*VLOOKUP(SSPYLD2!S$4,'[1]INTERNAL PARAMETERS-1'!$B$5:$J$44,9,FALSE)*SSPYLD2!$F209</f>
        <v>0</v>
      </c>
      <c r="T209" s="47">
        <f>SSPYLD1!T209*VLOOKUP(SSPYLD2!T$4,'[1]INTERNAL PARAMETERS-1'!$B$5:$J$44,5,FALSE)*VLOOKUP(SSPYLD2!T$4,'[1]INTERNAL PARAMETERS-1'!$B$5:$J$44,7,FALSE)*SSPYLD2!$F209 + SSPYLD1!T209*(1-VLOOKUP(SSPYLD2!T$4,'[1]INTERNAL PARAMETERS-1'!$B$5:$J$44,5,FALSE))*VLOOKUP(SSPYLD2!T$4,'[1]INTERNAL PARAMETERS-1'!$B$5:$J$44,9,FALSE)*SSPYLD2!$F209</f>
        <v>0</v>
      </c>
      <c r="U209" s="47">
        <f>SSPYLD1!U209*VLOOKUP(SSPYLD2!U$4,'[1]INTERNAL PARAMETERS-1'!$B$5:$J$44,5,FALSE)*VLOOKUP(SSPYLD2!U$4,'[1]INTERNAL PARAMETERS-1'!$B$5:$J$44,7,FALSE)*SSPYLD2!$F209 + SSPYLD1!U209*(1-VLOOKUP(SSPYLD2!U$4,'[1]INTERNAL PARAMETERS-1'!$B$5:$J$44,5,FALSE))*VLOOKUP(SSPYLD2!U$4,'[1]INTERNAL PARAMETERS-1'!$B$5:$J$44,9,FALSE)*SSPYLD2!$F209</f>
        <v>0</v>
      </c>
      <c r="V209" s="47">
        <f>SSPYLD1!V209*VLOOKUP(SSPYLD2!V$4,'[1]INTERNAL PARAMETERS-1'!$B$5:$J$44,5,FALSE)*VLOOKUP(SSPYLD2!V$4,'[1]INTERNAL PARAMETERS-1'!$B$5:$J$44,7,FALSE)*SSPYLD2!$F209 + SSPYLD1!V209*(1-VLOOKUP(SSPYLD2!V$4,'[1]INTERNAL PARAMETERS-1'!$B$5:$J$44,5,FALSE))*VLOOKUP(SSPYLD2!V$4,'[1]INTERNAL PARAMETERS-1'!$B$5:$J$44,9,FALSE)*SSPYLD2!$F209</f>
        <v>0</v>
      </c>
      <c r="W209" s="47">
        <f>SSPYLD1!W209*VLOOKUP(SSPYLD2!W$4,'[1]INTERNAL PARAMETERS-1'!$B$5:$J$44,5,FALSE)*VLOOKUP(SSPYLD2!W$4,'[1]INTERNAL PARAMETERS-1'!$B$5:$J$44,7,FALSE)*SSPYLD2!$F209 + SSPYLD1!W209*(1-VLOOKUP(SSPYLD2!W$4,'[1]INTERNAL PARAMETERS-1'!$B$5:$J$44,5,FALSE))*VLOOKUP(SSPYLD2!W$4,'[1]INTERNAL PARAMETERS-1'!$B$5:$J$44,9,FALSE)*SSPYLD2!$F209</f>
        <v>0</v>
      </c>
      <c r="X209" s="47">
        <f>SSPYLD1!X209*VLOOKUP(SSPYLD2!X$4,'[1]INTERNAL PARAMETERS-1'!$B$5:$J$44,5,FALSE)*VLOOKUP(SSPYLD2!X$4,'[1]INTERNAL PARAMETERS-1'!$B$5:$J$44,7,FALSE)*SSPYLD2!$F209 + SSPYLD1!X209*(1-VLOOKUP(SSPYLD2!X$4,'[1]INTERNAL PARAMETERS-1'!$B$5:$J$44,5,FALSE))*VLOOKUP(SSPYLD2!X$4,'[1]INTERNAL PARAMETERS-1'!$B$5:$J$44,9,FALSE)*SSPYLD2!$F209</f>
        <v>0</v>
      </c>
      <c r="Y209" s="47">
        <f>SSPYLD1!Y209*VLOOKUP(SSPYLD2!Y$4,'[1]INTERNAL PARAMETERS-1'!$B$5:$J$44,5,FALSE)*VLOOKUP(SSPYLD2!Y$4,'[1]INTERNAL PARAMETERS-1'!$B$5:$J$44,7,FALSE)*SSPYLD2!$F209 + SSPYLD1!Y209*(1-VLOOKUP(SSPYLD2!Y$4,'[1]INTERNAL PARAMETERS-1'!$B$5:$J$44,5,FALSE))*VLOOKUP(SSPYLD2!Y$4,'[1]INTERNAL PARAMETERS-1'!$B$5:$J$44,9,FALSE)*SSPYLD2!$F209</f>
        <v>0</v>
      </c>
      <c r="Z209" s="47">
        <f>SSPYLD1!Z209*VLOOKUP(SSPYLD2!Z$4,'[1]INTERNAL PARAMETERS-1'!$B$5:$J$44,5,FALSE)*VLOOKUP(SSPYLD2!Z$4,'[1]INTERNAL PARAMETERS-1'!$B$5:$J$44,7,FALSE)*SSPYLD2!$F209 + SSPYLD1!Z209*(1-VLOOKUP(SSPYLD2!Z$4,'[1]INTERNAL PARAMETERS-1'!$B$5:$J$44,5,FALSE))*VLOOKUP(SSPYLD2!Z$4,'[1]INTERNAL PARAMETERS-1'!$B$5:$J$44,9,FALSE)*SSPYLD2!$F209</f>
        <v>0</v>
      </c>
      <c r="AA209" s="47">
        <f>SSPYLD1!AA209*VLOOKUP(SSPYLD2!AA$4,'[1]INTERNAL PARAMETERS-1'!$B$5:$J$44,5,FALSE)*VLOOKUP(SSPYLD2!AA$4,'[1]INTERNAL PARAMETERS-1'!$B$5:$J$44,7,FALSE)*SSPYLD2!$F209 + SSPYLD1!AA209*(1-VLOOKUP(SSPYLD2!AA$4,'[1]INTERNAL PARAMETERS-1'!$B$5:$J$44,5,FALSE))*VLOOKUP(SSPYLD2!AA$4,'[1]INTERNAL PARAMETERS-1'!$B$5:$J$44,9,FALSE)*SSPYLD2!$F209</f>
        <v>0</v>
      </c>
      <c r="AB209" s="47">
        <f>SSPYLD1!AB209*VLOOKUP(SSPYLD2!AB$4,'[1]INTERNAL PARAMETERS-1'!$B$5:$J$44,5,FALSE)*VLOOKUP(SSPYLD2!AB$4,'[1]INTERNAL PARAMETERS-1'!$B$5:$J$44,7,FALSE)*SSPYLD2!$F209 + SSPYLD1!AB209*(1-VLOOKUP(SSPYLD2!AB$4,'[1]INTERNAL PARAMETERS-1'!$B$5:$J$44,5,FALSE))*VLOOKUP(SSPYLD2!AB$4,'[1]INTERNAL PARAMETERS-1'!$B$5:$J$44,9,FALSE)*SSPYLD2!$F209</f>
        <v>0</v>
      </c>
      <c r="AC209" s="47">
        <f>SSPYLD1!AC209*VLOOKUP(SSPYLD2!AC$4,'[1]INTERNAL PARAMETERS-1'!$B$5:$J$44,5,FALSE)*VLOOKUP(SSPYLD2!AC$4,'[1]INTERNAL PARAMETERS-1'!$B$5:$J$44,7,FALSE)*SSPYLD2!$F209 + SSPYLD1!AC209*(1-VLOOKUP(SSPYLD2!AC$4,'[1]INTERNAL PARAMETERS-1'!$B$5:$J$44,5,FALSE))*VLOOKUP(SSPYLD2!AC$4,'[1]INTERNAL PARAMETERS-1'!$B$5:$J$44,9,FALSE)*SSPYLD2!$F209</f>
        <v>0</v>
      </c>
      <c r="AD209" s="47">
        <f>SSPYLD1!AD209*VLOOKUP(SSPYLD2!AD$4,'[1]INTERNAL PARAMETERS-1'!$B$5:$J$44,5,FALSE)*VLOOKUP(SSPYLD2!AD$4,'[1]INTERNAL PARAMETERS-1'!$B$5:$J$44,7,FALSE)*SSPYLD2!$F209 + SSPYLD1!AD209*(1-VLOOKUP(SSPYLD2!AD$4,'[1]INTERNAL PARAMETERS-1'!$B$5:$J$44,5,FALSE))*VLOOKUP(SSPYLD2!AD$4,'[1]INTERNAL PARAMETERS-1'!$B$5:$J$44,9,FALSE)*SSPYLD2!$F209</f>
        <v>0</v>
      </c>
      <c r="AE209" s="47">
        <f>SSPYLD1!AE209*VLOOKUP(SSPYLD2!AE$4,'[1]INTERNAL PARAMETERS-1'!$B$5:$J$44,5,FALSE)*VLOOKUP(SSPYLD2!AE$4,'[1]INTERNAL PARAMETERS-1'!$B$5:$J$44,7,FALSE)*SSPYLD2!$F209 + SSPYLD1!AE209*(1-VLOOKUP(SSPYLD2!AE$4,'[1]INTERNAL PARAMETERS-1'!$B$5:$J$44,5,FALSE))*VLOOKUP(SSPYLD2!AE$4,'[1]INTERNAL PARAMETERS-1'!$B$5:$J$44,9,FALSE)*SSPYLD2!$F209</f>
        <v>0</v>
      </c>
      <c r="AF209" s="47">
        <f>SSPYLD1!AF209*VLOOKUP(SSPYLD2!AF$4,'[1]INTERNAL PARAMETERS-1'!$B$5:$J$44,5,FALSE)*VLOOKUP(SSPYLD2!AF$4,'[1]INTERNAL PARAMETERS-1'!$B$5:$J$44,7,FALSE)*SSPYLD2!$F209 + SSPYLD1!AF209*(1-VLOOKUP(SSPYLD2!AF$4,'[1]INTERNAL PARAMETERS-1'!$B$5:$J$44,5,FALSE))*VLOOKUP(SSPYLD2!AF$4,'[1]INTERNAL PARAMETERS-1'!$B$5:$J$44,9,FALSE)*SSPYLD2!$F209</f>
        <v>0</v>
      </c>
      <c r="AG209" s="47">
        <f>SSPYLD1!AG209*VLOOKUP(SSPYLD2!AG$4,'[1]INTERNAL PARAMETERS-1'!$B$5:$J$44,5,FALSE)*VLOOKUP(SSPYLD2!AG$4,'[1]INTERNAL PARAMETERS-1'!$B$5:$J$44,7,FALSE)*SSPYLD2!$F209 + SSPYLD1!AG209*(1-VLOOKUP(SSPYLD2!AG$4,'[1]INTERNAL PARAMETERS-1'!$B$5:$J$44,5,FALSE))*VLOOKUP(SSPYLD2!AG$4,'[1]INTERNAL PARAMETERS-1'!$B$5:$J$44,9,FALSE)*SSPYLD2!$F209</f>
        <v>0</v>
      </c>
      <c r="AH209" s="47">
        <f>SSPYLD1!AH209*VLOOKUP(SSPYLD2!AH$4,'[1]INTERNAL PARAMETERS-1'!$B$5:$J$44,5,FALSE)*VLOOKUP(SSPYLD2!AH$4,'[1]INTERNAL PARAMETERS-1'!$B$5:$J$44,7,FALSE)*SSPYLD2!$F209 + SSPYLD1!AH209*(1-VLOOKUP(SSPYLD2!AH$4,'[1]INTERNAL PARAMETERS-1'!$B$5:$J$44,5,FALSE))*VLOOKUP(SSPYLD2!AH$4,'[1]INTERNAL PARAMETERS-1'!$B$5:$J$44,9,FALSE)*SSPYLD2!$F209</f>
        <v>0</v>
      </c>
      <c r="AI209" s="47">
        <f>SSPYLD1!AI209*VLOOKUP(SSPYLD2!AI$4,'[1]INTERNAL PARAMETERS-1'!$B$5:$J$44,5,FALSE)*VLOOKUP(SSPYLD2!AI$4,'[1]INTERNAL PARAMETERS-1'!$B$5:$J$44,7,FALSE)*SSPYLD2!$F209 + SSPYLD1!AI209*(1-VLOOKUP(SSPYLD2!AI$4,'[1]INTERNAL PARAMETERS-1'!$B$5:$J$44,5,FALSE))*VLOOKUP(SSPYLD2!AI$4,'[1]INTERNAL PARAMETERS-1'!$B$5:$J$44,9,FALSE)*SSPYLD2!$F209</f>
        <v>0</v>
      </c>
      <c r="AJ209" s="47">
        <f>SSPYLD1!AJ209*VLOOKUP(SSPYLD2!AJ$4,'[1]INTERNAL PARAMETERS-1'!$B$5:$J$44,5,FALSE)*VLOOKUP(SSPYLD2!AJ$4,'[1]INTERNAL PARAMETERS-1'!$B$5:$J$44,7,FALSE)*SSPYLD2!$F209 + SSPYLD1!AJ209*(1-VLOOKUP(SSPYLD2!AJ$4,'[1]INTERNAL PARAMETERS-1'!$B$5:$J$44,5,FALSE))*VLOOKUP(SSPYLD2!AJ$4,'[1]INTERNAL PARAMETERS-1'!$B$5:$J$44,9,FALSE)*SSPYLD2!$F209</f>
        <v>0</v>
      </c>
      <c r="AK209" s="47">
        <f>SSPYLD1!AK209*VLOOKUP(SSPYLD2!AK$4,'[1]INTERNAL PARAMETERS-1'!$B$5:$J$44,5,FALSE)*VLOOKUP(SSPYLD2!AK$4,'[1]INTERNAL PARAMETERS-1'!$B$5:$J$44,7,FALSE)*SSPYLD2!$F209 + SSPYLD1!AK209*(1-VLOOKUP(SSPYLD2!AK$4,'[1]INTERNAL PARAMETERS-1'!$B$5:$J$44,5,FALSE))*VLOOKUP(SSPYLD2!AK$4,'[1]INTERNAL PARAMETERS-1'!$B$5:$J$44,9,FALSE)*SSPYLD2!$F209</f>
        <v>0</v>
      </c>
      <c r="AL209" s="47">
        <f>SSPYLD1!AL209*VLOOKUP(SSPYLD2!AL$4,'[1]INTERNAL PARAMETERS-1'!$B$5:$J$44,5,FALSE)*VLOOKUP(SSPYLD2!AL$4,'[1]INTERNAL PARAMETERS-1'!$B$5:$J$44,7,FALSE)*SSPYLD2!$F209 + SSPYLD1!AL209*(1-VLOOKUP(SSPYLD2!AL$4,'[1]INTERNAL PARAMETERS-1'!$B$5:$J$44,5,FALSE))*VLOOKUP(SSPYLD2!AL$4,'[1]INTERNAL PARAMETERS-1'!$B$5:$J$44,9,FALSE)*SSPYLD2!$F209</f>
        <v>0</v>
      </c>
      <c r="AM209" s="47">
        <f>SSPYLD1!AM209*VLOOKUP(SSPYLD2!AM$4,'[1]INTERNAL PARAMETERS-1'!$B$5:$J$44,5,FALSE)*VLOOKUP(SSPYLD2!AM$4,'[1]INTERNAL PARAMETERS-1'!$B$5:$J$44,7,FALSE)*SSPYLD2!$F209 + SSPYLD1!AM209*(1-VLOOKUP(SSPYLD2!AM$4,'[1]INTERNAL PARAMETERS-1'!$B$5:$J$44,5,FALSE))*VLOOKUP(SSPYLD2!AM$4,'[1]INTERNAL PARAMETERS-1'!$B$5:$J$44,9,FALSE)*SSPYLD2!$F209</f>
        <v>0</v>
      </c>
      <c r="AN209" s="47">
        <f>SSPYLD1!AN209*VLOOKUP(SSPYLD2!AN$4,'[1]INTERNAL PARAMETERS-1'!$B$5:$J$44,5,FALSE)*VLOOKUP(SSPYLD2!AN$4,'[1]INTERNAL PARAMETERS-1'!$B$5:$J$44,7,FALSE)*SSPYLD2!$F209 + SSPYLD1!AN209*(1-VLOOKUP(SSPYLD2!AN$4,'[1]INTERNAL PARAMETERS-1'!$B$5:$J$44,5,FALSE))*VLOOKUP(SSPYLD2!AN$4,'[1]INTERNAL PARAMETERS-1'!$B$5:$J$44,9,FALSE)*SSPYLD2!$F209</f>
        <v>0</v>
      </c>
      <c r="AO209" s="47">
        <f>SSPYLD1!AO209*VLOOKUP(SSPYLD2!AO$4,'[1]INTERNAL PARAMETERS-1'!$B$5:$J$44,5,FALSE)*VLOOKUP(SSPYLD2!AO$4,'[1]INTERNAL PARAMETERS-1'!$B$5:$J$44,7,FALSE)*SSPYLD2!$F209 + SSPYLD1!AO209*(1-VLOOKUP(SSPYLD2!AO$4,'[1]INTERNAL PARAMETERS-1'!$B$5:$J$44,5,FALSE))*VLOOKUP(SSPYLD2!AO$4,'[1]INTERNAL PARAMETERS-1'!$B$5:$J$44,9,FALSE)*SSPYLD2!$F209</f>
        <v>0</v>
      </c>
      <c r="AP209" s="47">
        <f>SSPYLD1!AP209*VLOOKUP(SSPYLD2!AP$4,'[1]INTERNAL PARAMETERS-1'!$B$5:$J$44,5,FALSE)*VLOOKUP(SSPYLD2!AP$4,'[1]INTERNAL PARAMETERS-1'!$B$5:$J$44,7,FALSE)*SSPYLD2!$F209 + SSPYLD1!AP209*(1-VLOOKUP(SSPYLD2!AP$4,'[1]INTERNAL PARAMETERS-1'!$B$5:$J$44,5,FALSE))*VLOOKUP(SSPYLD2!AP$4,'[1]INTERNAL PARAMETERS-1'!$B$5:$J$44,9,FALSE)*SSPYLD2!$F209</f>
        <v>0</v>
      </c>
      <c r="AQ209" s="47">
        <f>SSPYLD1!AQ209*VLOOKUP(SSPYLD2!AQ$4,'[1]INTERNAL PARAMETERS-1'!$B$5:$J$44,5,FALSE)*VLOOKUP(SSPYLD2!AQ$4,'[1]INTERNAL PARAMETERS-1'!$B$5:$J$44,7,FALSE)*SSPYLD2!$F209 + SSPYLD1!AQ209*(1-VLOOKUP(SSPYLD2!AQ$4,'[1]INTERNAL PARAMETERS-1'!$B$5:$J$44,5,FALSE))*VLOOKUP(SSPYLD2!AQ$4,'[1]INTERNAL PARAMETERS-1'!$B$5:$J$44,9,FALSE)*SSPYLD2!$F209</f>
        <v>0</v>
      </c>
      <c r="AR209" s="47">
        <f>SSPYLD1!AR209*VLOOKUP(SSPYLD2!AR$4,'[1]INTERNAL PARAMETERS-1'!$B$5:$J$44,5,FALSE)*VLOOKUP(SSPYLD2!AR$4,'[1]INTERNAL PARAMETERS-1'!$B$5:$J$44,7,FALSE)*SSPYLD2!$F209 + SSPYLD1!AR209*(1-VLOOKUP(SSPYLD2!AR$4,'[1]INTERNAL PARAMETERS-1'!$B$5:$J$44,5,FALSE))*VLOOKUP(SSPYLD2!AR$4,'[1]INTERNAL PARAMETERS-1'!$B$5:$J$44,9,FALSE)*SSPYLD2!$F209</f>
        <v>0</v>
      </c>
      <c r="AS209" s="47">
        <f>SSPYLD1!AS209*VLOOKUP(SSPYLD2!AS$4,'[1]INTERNAL PARAMETERS-1'!$B$5:$J$44,5,FALSE)*VLOOKUP(SSPYLD2!AS$4,'[1]INTERNAL PARAMETERS-1'!$B$5:$J$44,7,FALSE)*SSPYLD2!$F209 + SSPYLD1!AS209*(1-VLOOKUP(SSPYLD2!AS$4,'[1]INTERNAL PARAMETERS-1'!$B$5:$J$44,5,FALSE))*VLOOKUP(SSPYLD2!AS$4,'[1]INTERNAL PARAMETERS-1'!$B$5:$J$44,9,FALSE)*SSPYLD2!$F209</f>
        <v>0</v>
      </c>
      <c r="AT209" s="46">
        <f>SSPYLD1!AT209*VLOOKUP(SSPYLD2!AT$4,'[1]INTERNAL PARAMETERS-1'!$B$5:$J$44,5,FALSE)*VLOOKUP(SSPYLD2!AT$4,'[1]INTERNAL PARAMETERS-1'!$B$5:$J$44,7,FALSE)*SSPYLD2!$F209 + SSPYLD1!AT209*(1-VLOOKUP(SSPYLD2!AT$4,'[1]INTERNAL PARAMETERS-1'!$B$5:$J$44,5,FALSE))*VLOOKUP(SSPYLD2!AT$4,'[1]INTERNAL PARAMETERS-1'!$B$5:$J$44,9,FALSE)*SSPYLD2!$F209</f>
        <v>0</v>
      </c>
      <c r="AU209" s="48">
        <f>SSPYLD1!AU209*VLOOKUP(SSPYLD2!AU$4,'[1]INTERNAL PARAMETERS-1'!$B$5:$J$44,5,FALSE)*VLOOKUP(SSPYLD2!AU$4,'[1]INTERNAL PARAMETERS-1'!$B$5:$J$44,6,FALSE)*VLOOKUP(SSPYLD2!AU$4,'[1]INTERNAL PARAMETERS-1'!$B$5:$J$44,3,FALSE) + SSPYLD1!AU209*(1-VLOOKUP(SSPYLD2!AU$4,'[1]INTERNAL PARAMETERS-1'!$B$5:$J$44,5,FALSE))*VLOOKUP(SSPYLD2!AU$4,'[1]INTERNAL PARAMETERS-1'!$B$5:$J$44,8,FALSE)*VLOOKUP(SSPYLD2!AU$4,'[1]INTERNAL PARAMETERS-1'!$B$5:$J$44,3,FALSE)</f>
        <v>0</v>
      </c>
      <c r="AV209" s="47">
        <f>SSPYLD1!AV209*VLOOKUP(SSPYLD2!AV$4,'[1]INTERNAL PARAMETERS-1'!$B$5:$J$44,5,FALSE)*VLOOKUP(SSPYLD2!AV$4,'[1]INTERNAL PARAMETERS-1'!$B$5:$J$44,6,FALSE)*VLOOKUP(SSPYLD2!AV$4,'[1]INTERNAL PARAMETERS-1'!$B$5:$J$44,3,FALSE) + SSPYLD1!AV209*(1-VLOOKUP(SSPYLD2!AV$4,'[1]INTERNAL PARAMETERS-1'!$B$5:$J$44,5,FALSE))*VLOOKUP(SSPYLD2!AV$4,'[1]INTERNAL PARAMETERS-1'!$B$5:$J$44,8,FALSE)*VLOOKUP(SSPYLD2!AV$4,'[1]INTERNAL PARAMETERS-1'!$B$5:$J$44,3,FALSE)</f>
        <v>0</v>
      </c>
      <c r="AW209" s="47">
        <f>SSPYLD1!AW209*VLOOKUP(SSPYLD2!AW$4,'[1]INTERNAL PARAMETERS-1'!$B$5:$J$44,5,FALSE)*VLOOKUP(SSPYLD2!AW$4,'[1]INTERNAL PARAMETERS-1'!$B$5:$J$44,6,FALSE)*VLOOKUP(SSPYLD2!AW$4,'[1]INTERNAL PARAMETERS-1'!$B$5:$J$44,3,FALSE) + SSPYLD1!AW209*(1-VLOOKUP(SSPYLD2!AW$4,'[1]INTERNAL PARAMETERS-1'!$B$5:$J$44,5,FALSE))*VLOOKUP(SSPYLD2!AW$4,'[1]INTERNAL PARAMETERS-1'!$B$5:$J$44,8,FALSE)*VLOOKUP(SSPYLD2!AW$4,'[1]INTERNAL PARAMETERS-1'!$B$5:$J$44,3,FALSE)</f>
        <v>0</v>
      </c>
      <c r="AX209" s="47">
        <f>SSPYLD1!AX209*VLOOKUP(SSPYLD2!AX$4,'[1]INTERNAL PARAMETERS-1'!$B$5:$J$44,5,FALSE)*VLOOKUP(SSPYLD2!AX$4,'[1]INTERNAL PARAMETERS-1'!$B$5:$J$44,6,FALSE)*VLOOKUP(SSPYLD2!AX$4,'[1]INTERNAL PARAMETERS-1'!$B$5:$J$44,3,FALSE) + SSPYLD1!AX209*(1-VLOOKUP(SSPYLD2!AX$4,'[1]INTERNAL PARAMETERS-1'!$B$5:$J$44,5,FALSE))*VLOOKUP(SSPYLD2!AX$4,'[1]INTERNAL PARAMETERS-1'!$B$5:$J$44,8,FALSE)*VLOOKUP(SSPYLD2!AX$4,'[1]INTERNAL PARAMETERS-1'!$B$5:$J$44,3,FALSE)</f>
        <v>0</v>
      </c>
      <c r="AY209" s="47">
        <f>SSPYLD1!AY209*VLOOKUP(SSPYLD2!AY$4,'[1]INTERNAL PARAMETERS-1'!$B$5:$J$44,5,FALSE)*VLOOKUP(SSPYLD2!AY$4,'[1]INTERNAL PARAMETERS-1'!$B$5:$J$44,6,FALSE)*VLOOKUP(SSPYLD2!AY$4,'[1]INTERNAL PARAMETERS-1'!$B$5:$J$44,3,FALSE) + SSPYLD1!AY209*(1-VLOOKUP(SSPYLD2!AY$4,'[1]INTERNAL PARAMETERS-1'!$B$5:$J$44,5,FALSE))*VLOOKUP(SSPYLD2!AY$4,'[1]INTERNAL PARAMETERS-1'!$B$5:$J$44,8,FALSE)*VLOOKUP(SSPYLD2!AY$4,'[1]INTERNAL PARAMETERS-1'!$B$5:$J$44,3,FALSE)</f>
        <v>0</v>
      </c>
      <c r="AZ209" s="47">
        <f>SSPYLD1!AZ209*VLOOKUP(SSPYLD2!AZ$4,'[1]INTERNAL PARAMETERS-1'!$B$5:$J$44,5,FALSE)*VLOOKUP(SSPYLD2!AZ$4,'[1]INTERNAL PARAMETERS-1'!$B$5:$J$44,6,FALSE)*VLOOKUP(SSPYLD2!AZ$4,'[1]INTERNAL PARAMETERS-1'!$B$5:$J$44,3,FALSE) + SSPYLD1!AZ209*(1-VLOOKUP(SSPYLD2!AZ$4,'[1]INTERNAL PARAMETERS-1'!$B$5:$J$44,5,FALSE))*VLOOKUP(SSPYLD2!AZ$4,'[1]INTERNAL PARAMETERS-1'!$B$5:$J$44,8,FALSE)*VLOOKUP(SSPYLD2!AZ$4,'[1]INTERNAL PARAMETERS-1'!$B$5:$J$44,3,FALSE)</f>
        <v>0</v>
      </c>
      <c r="BA209" s="47">
        <f>SSPYLD1!BA209*VLOOKUP(SSPYLD2!BA$4,'[1]INTERNAL PARAMETERS-1'!$B$5:$J$44,5,FALSE)*VLOOKUP(SSPYLD2!BA$4,'[1]INTERNAL PARAMETERS-1'!$B$5:$J$44,6,FALSE)*VLOOKUP(SSPYLD2!BA$4,'[1]INTERNAL PARAMETERS-1'!$B$5:$J$44,3,FALSE) + SSPYLD1!BA209*(1-VLOOKUP(SSPYLD2!BA$4,'[1]INTERNAL PARAMETERS-1'!$B$5:$J$44,5,FALSE))*VLOOKUP(SSPYLD2!BA$4,'[1]INTERNAL PARAMETERS-1'!$B$5:$J$44,8,FALSE)*VLOOKUP(SSPYLD2!BA$4,'[1]INTERNAL PARAMETERS-1'!$B$5:$J$44,3,FALSE)</f>
        <v>0</v>
      </c>
      <c r="BB209" s="47">
        <f>SSPYLD1!BB209*VLOOKUP(SSPYLD2!BB$4,'[1]INTERNAL PARAMETERS-1'!$B$5:$J$44,5,FALSE)*VLOOKUP(SSPYLD2!BB$4,'[1]INTERNAL PARAMETERS-1'!$B$5:$J$44,6,FALSE)*VLOOKUP(SSPYLD2!BB$4,'[1]INTERNAL PARAMETERS-1'!$B$5:$J$44,3,FALSE) + SSPYLD1!BB209*(1-VLOOKUP(SSPYLD2!BB$4,'[1]INTERNAL PARAMETERS-1'!$B$5:$J$44,5,FALSE))*VLOOKUP(SSPYLD2!BB$4,'[1]INTERNAL PARAMETERS-1'!$B$5:$J$44,8,FALSE)*VLOOKUP(SSPYLD2!BB$4,'[1]INTERNAL PARAMETERS-1'!$B$5:$J$44,3,FALSE)</f>
        <v>0</v>
      </c>
      <c r="BC209" s="47">
        <f>SSPYLD1!BC209*VLOOKUP(SSPYLD2!BC$4,'[1]INTERNAL PARAMETERS-1'!$B$5:$J$44,5,FALSE)*VLOOKUP(SSPYLD2!BC$4,'[1]INTERNAL PARAMETERS-1'!$B$5:$J$44,6,FALSE)*VLOOKUP(SSPYLD2!BC$4,'[1]INTERNAL PARAMETERS-1'!$B$5:$J$44,3,FALSE) + SSPYLD1!BC209*(1-VLOOKUP(SSPYLD2!BC$4,'[1]INTERNAL PARAMETERS-1'!$B$5:$J$44,5,FALSE))*VLOOKUP(SSPYLD2!BC$4,'[1]INTERNAL PARAMETERS-1'!$B$5:$J$44,8,FALSE)*VLOOKUP(SSPYLD2!BC$4,'[1]INTERNAL PARAMETERS-1'!$B$5:$J$44,3,FALSE)</f>
        <v>0</v>
      </c>
      <c r="BD209" s="47">
        <f>SSPYLD1!BD209*VLOOKUP(SSPYLD2!BD$4,'[1]INTERNAL PARAMETERS-1'!$B$5:$J$44,5,FALSE)*VLOOKUP(SSPYLD2!BD$4,'[1]INTERNAL PARAMETERS-1'!$B$5:$J$44,6,FALSE)*VLOOKUP(SSPYLD2!BD$4,'[1]INTERNAL PARAMETERS-1'!$B$5:$J$44,3,FALSE) + SSPYLD1!BD209*(1-VLOOKUP(SSPYLD2!BD$4,'[1]INTERNAL PARAMETERS-1'!$B$5:$J$44,5,FALSE))*VLOOKUP(SSPYLD2!BD$4,'[1]INTERNAL PARAMETERS-1'!$B$5:$J$44,8,FALSE)*VLOOKUP(SSPYLD2!BD$4,'[1]INTERNAL PARAMETERS-1'!$B$5:$J$44,3,FALSE)</f>
        <v>0</v>
      </c>
      <c r="BE209" s="47">
        <f>SSPYLD1!BE209*VLOOKUP(SSPYLD2!BE$4,'[1]INTERNAL PARAMETERS-1'!$B$5:$J$44,5,FALSE)*VLOOKUP(SSPYLD2!BE$4,'[1]INTERNAL PARAMETERS-1'!$B$5:$J$44,6,FALSE)*VLOOKUP(SSPYLD2!BE$4,'[1]INTERNAL PARAMETERS-1'!$B$5:$J$44,3,FALSE) + SSPYLD1!BE209*(1-VLOOKUP(SSPYLD2!BE$4,'[1]INTERNAL PARAMETERS-1'!$B$5:$J$44,5,FALSE))*VLOOKUP(SSPYLD2!BE$4,'[1]INTERNAL PARAMETERS-1'!$B$5:$J$44,8,FALSE)*VLOOKUP(SSPYLD2!BE$4,'[1]INTERNAL PARAMETERS-1'!$B$5:$J$44,3,FALSE)</f>
        <v>0</v>
      </c>
      <c r="BF209" s="47">
        <f>SSPYLD1!BF209*VLOOKUP(SSPYLD2!BF$4,'[1]INTERNAL PARAMETERS-1'!$B$5:$J$44,5,FALSE)*VLOOKUP(SSPYLD2!BF$4,'[1]INTERNAL PARAMETERS-1'!$B$5:$J$44,6,FALSE)*VLOOKUP(SSPYLD2!BF$4,'[1]INTERNAL PARAMETERS-1'!$B$5:$J$44,3,FALSE) + SSPYLD1!BF209*(1-VLOOKUP(SSPYLD2!BF$4,'[1]INTERNAL PARAMETERS-1'!$B$5:$J$44,5,FALSE))*VLOOKUP(SSPYLD2!BF$4,'[1]INTERNAL PARAMETERS-1'!$B$5:$J$44,8,FALSE)*VLOOKUP(SSPYLD2!BF$4,'[1]INTERNAL PARAMETERS-1'!$B$5:$J$44,3,FALSE)</f>
        <v>0</v>
      </c>
      <c r="BG209" s="47">
        <f>SSPYLD1!BG209*VLOOKUP(SSPYLD2!BG$4,'[1]INTERNAL PARAMETERS-1'!$B$5:$J$44,5,FALSE)*VLOOKUP(SSPYLD2!BG$4,'[1]INTERNAL PARAMETERS-1'!$B$5:$J$44,6,FALSE)*VLOOKUP(SSPYLD2!BG$4,'[1]INTERNAL PARAMETERS-1'!$B$5:$J$44,3,FALSE) + SSPYLD1!BG209*(1-VLOOKUP(SSPYLD2!BG$4,'[1]INTERNAL PARAMETERS-1'!$B$5:$J$44,5,FALSE))*VLOOKUP(SSPYLD2!BG$4,'[1]INTERNAL PARAMETERS-1'!$B$5:$J$44,8,FALSE)*VLOOKUP(SSPYLD2!BG$4,'[1]INTERNAL PARAMETERS-1'!$B$5:$J$44,3,FALSE)</f>
        <v>0</v>
      </c>
      <c r="BH209" s="47">
        <f>SSPYLD1!BH209*VLOOKUP(SSPYLD2!BH$4,'[1]INTERNAL PARAMETERS-1'!$B$5:$J$44,5,FALSE)*VLOOKUP(SSPYLD2!BH$4,'[1]INTERNAL PARAMETERS-1'!$B$5:$J$44,6,FALSE)*VLOOKUP(SSPYLD2!BH$4,'[1]INTERNAL PARAMETERS-1'!$B$5:$J$44,3,FALSE) + SSPYLD1!BH209*(1-VLOOKUP(SSPYLD2!BH$4,'[1]INTERNAL PARAMETERS-1'!$B$5:$J$44,5,FALSE))*VLOOKUP(SSPYLD2!BH$4,'[1]INTERNAL PARAMETERS-1'!$B$5:$J$44,8,FALSE)*VLOOKUP(SSPYLD2!BH$4,'[1]INTERNAL PARAMETERS-1'!$B$5:$J$44,3,FALSE)</f>
        <v>0</v>
      </c>
      <c r="BI209" s="47">
        <f>SSPYLD1!BI209*VLOOKUP(SSPYLD2!BI$4,'[1]INTERNAL PARAMETERS-1'!$B$5:$J$44,5,FALSE)*VLOOKUP(SSPYLD2!BI$4,'[1]INTERNAL PARAMETERS-1'!$B$5:$J$44,6,FALSE)*VLOOKUP(SSPYLD2!BI$4,'[1]INTERNAL PARAMETERS-1'!$B$5:$J$44,3,FALSE) + SSPYLD1!BI209*(1-VLOOKUP(SSPYLD2!BI$4,'[1]INTERNAL PARAMETERS-1'!$B$5:$J$44,5,FALSE))*VLOOKUP(SSPYLD2!BI$4,'[1]INTERNAL PARAMETERS-1'!$B$5:$J$44,8,FALSE)*VLOOKUP(SSPYLD2!BI$4,'[1]INTERNAL PARAMETERS-1'!$B$5:$J$44,3,FALSE)</f>
        <v>0</v>
      </c>
      <c r="BJ209" s="47">
        <f>SSPYLD1!BJ209*VLOOKUP(SSPYLD2!BJ$4,'[1]INTERNAL PARAMETERS-1'!$B$5:$J$44,5,FALSE)*VLOOKUP(SSPYLD2!BJ$4,'[1]INTERNAL PARAMETERS-1'!$B$5:$J$44,6,FALSE)*VLOOKUP(SSPYLD2!BJ$4,'[1]INTERNAL PARAMETERS-1'!$B$5:$J$44,3,FALSE) + SSPYLD1!BJ209*(1-VLOOKUP(SSPYLD2!BJ$4,'[1]INTERNAL PARAMETERS-1'!$B$5:$J$44,5,FALSE))*VLOOKUP(SSPYLD2!BJ$4,'[1]INTERNAL PARAMETERS-1'!$B$5:$J$44,8,FALSE)*VLOOKUP(SSPYLD2!BJ$4,'[1]INTERNAL PARAMETERS-1'!$B$5:$J$44,3,FALSE)</f>
        <v>0</v>
      </c>
      <c r="BK209" s="47">
        <f>SSPYLD1!BK209*VLOOKUP(SSPYLD2!BK$4,'[1]INTERNAL PARAMETERS-1'!$B$5:$J$44,5,FALSE)*VLOOKUP(SSPYLD2!BK$4,'[1]INTERNAL PARAMETERS-1'!$B$5:$J$44,6,FALSE)*VLOOKUP(SSPYLD2!BK$4,'[1]INTERNAL PARAMETERS-1'!$B$5:$J$44,3,FALSE) + SSPYLD1!BK209*(1-VLOOKUP(SSPYLD2!BK$4,'[1]INTERNAL PARAMETERS-1'!$B$5:$J$44,5,FALSE))*VLOOKUP(SSPYLD2!BK$4,'[1]INTERNAL PARAMETERS-1'!$B$5:$J$44,8,FALSE)*VLOOKUP(SSPYLD2!BK$4,'[1]INTERNAL PARAMETERS-1'!$B$5:$J$44,3,FALSE)</f>
        <v>0</v>
      </c>
      <c r="BL209" s="47">
        <f>SSPYLD1!BL209*VLOOKUP(SSPYLD2!BL$4,'[1]INTERNAL PARAMETERS-1'!$B$5:$J$44,5,FALSE)*VLOOKUP(SSPYLD2!BL$4,'[1]INTERNAL PARAMETERS-1'!$B$5:$J$44,6,FALSE)*VLOOKUP(SSPYLD2!BL$4,'[1]INTERNAL PARAMETERS-1'!$B$5:$J$44,3,FALSE) + SSPYLD1!BL209*(1-VLOOKUP(SSPYLD2!BL$4,'[1]INTERNAL PARAMETERS-1'!$B$5:$J$44,5,FALSE))*VLOOKUP(SSPYLD2!BL$4,'[1]INTERNAL PARAMETERS-1'!$B$5:$J$44,8,FALSE)*VLOOKUP(SSPYLD2!BL$4,'[1]INTERNAL PARAMETERS-1'!$B$5:$J$44,3,FALSE)</f>
        <v>0</v>
      </c>
      <c r="BM209" s="47">
        <f>SSPYLD1!BM209*VLOOKUP(SSPYLD2!BM$4,'[1]INTERNAL PARAMETERS-1'!$B$5:$J$44,5,FALSE)*VLOOKUP(SSPYLD2!BM$4,'[1]INTERNAL PARAMETERS-1'!$B$5:$J$44,6,FALSE)*VLOOKUP(SSPYLD2!BM$4,'[1]INTERNAL PARAMETERS-1'!$B$5:$J$44,3,FALSE) + SSPYLD1!BM209*(1-VLOOKUP(SSPYLD2!BM$4,'[1]INTERNAL PARAMETERS-1'!$B$5:$J$44,5,FALSE))*VLOOKUP(SSPYLD2!BM$4,'[1]INTERNAL PARAMETERS-1'!$B$5:$J$44,8,FALSE)*VLOOKUP(SSPYLD2!BM$4,'[1]INTERNAL PARAMETERS-1'!$B$5:$J$44,3,FALSE)</f>
        <v>0</v>
      </c>
      <c r="BN209" s="47">
        <f>SSPYLD1!BN209*VLOOKUP(SSPYLD2!BN$4,'[1]INTERNAL PARAMETERS-1'!$B$5:$J$44,5,FALSE)*VLOOKUP(SSPYLD2!BN$4,'[1]INTERNAL PARAMETERS-1'!$B$5:$J$44,6,FALSE)*VLOOKUP(SSPYLD2!BN$4,'[1]INTERNAL PARAMETERS-1'!$B$5:$J$44,3,FALSE) + SSPYLD1!BN209*(1-VLOOKUP(SSPYLD2!BN$4,'[1]INTERNAL PARAMETERS-1'!$B$5:$J$44,5,FALSE))*VLOOKUP(SSPYLD2!BN$4,'[1]INTERNAL PARAMETERS-1'!$B$5:$J$44,8,FALSE)*VLOOKUP(SSPYLD2!BN$4,'[1]INTERNAL PARAMETERS-1'!$B$5:$J$44,3,FALSE)</f>
        <v>0</v>
      </c>
      <c r="BO209" s="47">
        <f>SSPYLD1!BO209*VLOOKUP(SSPYLD2!BO$4,'[1]INTERNAL PARAMETERS-1'!$B$5:$J$44,5,FALSE)*VLOOKUP(SSPYLD2!BO$4,'[1]INTERNAL PARAMETERS-1'!$B$5:$J$44,6,FALSE)*VLOOKUP(SSPYLD2!BO$4,'[1]INTERNAL PARAMETERS-1'!$B$5:$J$44,3,FALSE) + SSPYLD1!BO209*(1-VLOOKUP(SSPYLD2!BO$4,'[1]INTERNAL PARAMETERS-1'!$B$5:$J$44,5,FALSE))*VLOOKUP(SSPYLD2!BO$4,'[1]INTERNAL PARAMETERS-1'!$B$5:$J$44,8,FALSE)*VLOOKUP(SSPYLD2!BO$4,'[1]INTERNAL PARAMETERS-1'!$B$5:$J$44,3,FALSE)</f>
        <v>0</v>
      </c>
      <c r="BP209" s="47">
        <f>SSPYLD1!BP209*VLOOKUP(SSPYLD2!BP$4,'[1]INTERNAL PARAMETERS-1'!$B$5:$J$44,5,FALSE)*VLOOKUP(SSPYLD2!BP$4,'[1]INTERNAL PARAMETERS-1'!$B$5:$J$44,6,FALSE)*VLOOKUP(SSPYLD2!BP$4,'[1]INTERNAL PARAMETERS-1'!$B$5:$J$44,3,FALSE) + SSPYLD1!BP209*(1-VLOOKUP(SSPYLD2!BP$4,'[1]INTERNAL PARAMETERS-1'!$B$5:$J$44,5,FALSE))*VLOOKUP(SSPYLD2!BP$4,'[1]INTERNAL PARAMETERS-1'!$B$5:$J$44,8,FALSE)*VLOOKUP(SSPYLD2!BP$4,'[1]INTERNAL PARAMETERS-1'!$B$5:$J$44,3,FALSE)</f>
        <v>0</v>
      </c>
      <c r="BQ209" s="47">
        <f>SSPYLD1!BQ209*VLOOKUP(SSPYLD2!BQ$4,'[1]INTERNAL PARAMETERS-1'!$B$5:$J$44,5,FALSE)*VLOOKUP(SSPYLD2!BQ$4,'[1]INTERNAL PARAMETERS-1'!$B$5:$J$44,6,FALSE)*VLOOKUP(SSPYLD2!BQ$4,'[1]INTERNAL PARAMETERS-1'!$B$5:$J$44,3,FALSE) + SSPYLD1!BQ209*(1-VLOOKUP(SSPYLD2!BQ$4,'[1]INTERNAL PARAMETERS-1'!$B$5:$J$44,5,FALSE))*VLOOKUP(SSPYLD2!BQ$4,'[1]INTERNAL PARAMETERS-1'!$B$5:$J$44,8,FALSE)*VLOOKUP(SSPYLD2!BQ$4,'[1]INTERNAL PARAMETERS-1'!$B$5:$J$44,3,FALSE)</f>
        <v>0</v>
      </c>
      <c r="BR209" s="47">
        <f>SSPYLD1!BR209*VLOOKUP(SSPYLD2!BR$4,'[1]INTERNAL PARAMETERS-1'!$B$5:$J$44,5,FALSE)*VLOOKUP(SSPYLD2!BR$4,'[1]INTERNAL PARAMETERS-1'!$B$5:$J$44,6,FALSE)*VLOOKUP(SSPYLD2!BR$4,'[1]INTERNAL PARAMETERS-1'!$B$5:$J$44,3,FALSE) + SSPYLD1!BR209*(1-VLOOKUP(SSPYLD2!BR$4,'[1]INTERNAL PARAMETERS-1'!$B$5:$J$44,5,FALSE))*VLOOKUP(SSPYLD2!BR$4,'[1]INTERNAL PARAMETERS-1'!$B$5:$J$44,8,FALSE)*VLOOKUP(SSPYLD2!BR$4,'[1]INTERNAL PARAMETERS-1'!$B$5:$J$44,3,FALSE)</f>
        <v>0</v>
      </c>
      <c r="BS209" s="47">
        <f>SSPYLD1!BS209*VLOOKUP(SSPYLD2!BS$4,'[1]INTERNAL PARAMETERS-1'!$B$5:$J$44,5,FALSE)*VLOOKUP(SSPYLD2!BS$4,'[1]INTERNAL PARAMETERS-1'!$B$5:$J$44,6,FALSE)*VLOOKUP(SSPYLD2!BS$4,'[1]INTERNAL PARAMETERS-1'!$B$5:$J$44,3,FALSE) + SSPYLD1!BS209*(1-VLOOKUP(SSPYLD2!BS$4,'[1]INTERNAL PARAMETERS-1'!$B$5:$J$44,5,FALSE))*VLOOKUP(SSPYLD2!BS$4,'[1]INTERNAL PARAMETERS-1'!$B$5:$J$44,8,FALSE)*VLOOKUP(SSPYLD2!BS$4,'[1]INTERNAL PARAMETERS-1'!$B$5:$J$44,3,FALSE)</f>
        <v>0</v>
      </c>
      <c r="BT209" s="47">
        <f>SSPYLD1!BT209*VLOOKUP(SSPYLD2!BT$4,'[1]INTERNAL PARAMETERS-1'!$B$5:$J$44,5,FALSE)*VLOOKUP(SSPYLD2!BT$4,'[1]INTERNAL PARAMETERS-1'!$B$5:$J$44,6,FALSE)*VLOOKUP(SSPYLD2!BT$4,'[1]INTERNAL PARAMETERS-1'!$B$5:$J$44,3,FALSE) + SSPYLD1!BT209*(1-VLOOKUP(SSPYLD2!BT$4,'[1]INTERNAL PARAMETERS-1'!$B$5:$J$44,5,FALSE))*VLOOKUP(SSPYLD2!BT$4,'[1]INTERNAL PARAMETERS-1'!$B$5:$J$44,8,FALSE)*VLOOKUP(SSPYLD2!BT$4,'[1]INTERNAL PARAMETERS-1'!$B$5:$J$44,3,FALSE)</f>
        <v>0</v>
      </c>
      <c r="BU209" s="47">
        <f>SSPYLD1!BU209*VLOOKUP(SSPYLD2!BU$4,'[1]INTERNAL PARAMETERS-1'!$B$5:$J$44,5,FALSE)*VLOOKUP(SSPYLD2!BU$4,'[1]INTERNAL PARAMETERS-1'!$B$5:$J$44,6,FALSE)*VLOOKUP(SSPYLD2!BU$4,'[1]INTERNAL PARAMETERS-1'!$B$5:$J$44,3,FALSE) + SSPYLD1!BU209*(1-VLOOKUP(SSPYLD2!BU$4,'[1]INTERNAL PARAMETERS-1'!$B$5:$J$44,5,FALSE))*VLOOKUP(SSPYLD2!BU$4,'[1]INTERNAL PARAMETERS-1'!$B$5:$J$44,8,FALSE)*VLOOKUP(SSPYLD2!BU$4,'[1]INTERNAL PARAMETERS-1'!$B$5:$J$44,3,FALSE)</f>
        <v>0</v>
      </c>
      <c r="BV209" s="47">
        <f>SSPYLD1!BV209*VLOOKUP(SSPYLD2!BV$4,'[1]INTERNAL PARAMETERS-1'!$B$5:$J$44,5,FALSE)*VLOOKUP(SSPYLD2!BV$4,'[1]INTERNAL PARAMETERS-1'!$B$5:$J$44,6,FALSE)*VLOOKUP(SSPYLD2!BV$4,'[1]INTERNAL PARAMETERS-1'!$B$5:$J$44,3,FALSE) + SSPYLD1!BV209*(1-VLOOKUP(SSPYLD2!BV$4,'[1]INTERNAL PARAMETERS-1'!$B$5:$J$44,5,FALSE))*VLOOKUP(SSPYLD2!BV$4,'[1]INTERNAL PARAMETERS-1'!$B$5:$J$44,8,FALSE)*VLOOKUP(SSPYLD2!BV$4,'[1]INTERNAL PARAMETERS-1'!$B$5:$J$44,3,FALSE)</f>
        <v>0</v>
      </c>
      <c r="BW209" s="47">
        <f>SSPYLD1!BW209*VLOOKUP(SSPYLD2!BW$4,'[1]INTERNAL PARAMETERS-1'!$B$5:$J$44,5,FALSE)*VLOOKUP(SSPYLD2!BW$4,'[1]INTERNAL PARAMETERS-1'!$B$5:$J$44,6,FALSE)*VLOOKUP(SSPYLD2!BW$4,'[1]INTERNAL PARAMETERS-1'!$B$5:$J$44,3,FALSE) + SSPYLD1!BW209*(1-VLOOKUP(SSPYLD2!BW$4,'[1]INTERNAL PARAMETERS-1'!$B$5:$J$44,5,FALSE))*VLOOKUP(SSPYLD2!BW$4,'[1]INTERNAL PARAMETERS-1'!$B$5:$J$44,8,FALSE)*VLOOKUP(SSPYLD2!BW$4,'[1]INTERNAL PARAMETERS-1'!$B$5:$J$44,3,FALSE)</f>
        <v>0</v>
      </c>
      <c r="BX209" s="47">
        <f>SSPYLD1!BX209*VLOOKUP(SSPYLD2!BX$4,'[1]INTERNAL PARAMETERS-1'!$B$5:$J$44,5,FALSE)*VLOOKUP(SSPYLD2!BX$4,'[1]INTERNAL PARAMETERS-1'!$B$5:$J$44,6,FALSE)*VLOOKUP(SSPYLD2!BX$4,'[1]INTERNAL PARAMETERS-1'!$B$5:$J$44,3,FALSE) + SSPYLD1!BX209*(1-VLOOKUP(SSPYLD2!BX$4,'[1]INTERNAL PARAMETERS-1'!$B$5:$J$44,5,FALSE))*VLOOKUP(SSPYLD2!BX$4,'[1]INTERNAL PARAMETERS-1'!$B$5:$J$44,8,FALSE)*VLOOKUP(SSPYLD2!BX$4,'[1]INTERNAL PARAMETERS-1'!$B$5:$J$44,3,FALSE)</f>
        <v>0</v>
      </c>
      <c r="BY209" s="47">
        <f>SSPYLD1!BY209*VLOOKUP(SSPYLD2!BY$4,'[1]INTERNAL PARAMETERS-1'!$B$5:$J$44,5,FALSE)*VLOOKUP(SSPYLD2!BY$4,'[1]INTERNAL PARAMETERS-1'!$B$5:$J$44,6,FALSE)*VLOOKUP(SSPYLD2!BY$4,'[1]INTERNAL PARAMETERS-1'!$B$5:$J$44,3,FALSE) + SSPYLD1!BY209*(1-VLOOKUP(SSPYLD2!BY$4,'[1]INTERNAL PARAMETERS-1'!$B$5:$J$44,5,FALSE))*VLOOKUP(SSPYLD2!BY$4,'[1]INTERNAL PARAMETERS-1'!$B$5:$J$44,8,FALSE)*VLOOKUP(SSPYLD2!BY$4,'[1]INTERNAL PARAMETERS-1'!$B$5:$J$44,3,FALSE)</f>
        <v>0</v>
      </c>
      <c r="BZ209" s="47">
        <f>SSPYLD1!BZ209*VLOOKUP(SSPYLD2!BZ$4,'[1]INTERNAL PARAMETERS-1'!$B$5:$J$44,5,FALSE)*VLOOKUP(SSPYLD2!BZ$4,'[1]INTERNAL PARAMETERS-1'!$B$5:$J$44,6,FALSE)*VLOOKUP(SSPYLD2!BZ$4,'[1]INTERNAL PARAMETERS-1'!$B$5:$J$44,3,FALSE) + SSPYLD1!BZ209*(1-VLOOKUP(SSPYLD2!BZ$4,'[1]INTERNAL PARAMETERS-1'!$B$5:$J$44,5,FALSE))*VLOOKUP(SSPYLD2!BZ$4,'[1]INTERNAL PARAMETERS-1'!$B$5:$J$44,8,FALSE)*VLOOKUP(SSPYLD2!BZ$4,'[1]INTERNAL PARAMETERS-1'!$B$5:$J$44,3,FALSE)</f>
        <v>0</v>
      </c>
      <c r="CA209" s="47">
        <f>SSPYLD1!CA209*VLOOKUP(SSPYLD2!CA$4,'[1]INTERNAL PARAMETERS-1'!$B$5:$J$44,5,FALSE)*VLOOKUP(SSPYLD2!CA$4,'[1]INTERNAL PARAMETERS-1'!$B$5:$J$44,6,FALSE)*VLOOKUP(SSPYLD2!CA$4,'[1]INTERNAL PARAMETERS-1'!$B$5:$J$44,3,FALSE) + SSPYLD1!CA209*(1-VLOOKUP(SSPYLD2!CA$4,'[1]INTERNAL PARAMETERS-1'!$B$5:$J$44,5,FALSE))*VLOOKUP(SSPYLD2!CA$4,'[1]INTERNAL PARAMETERS-1'!$B$5:$J$44,8,FALSE)*VLOOKUP(SSPYLD2!CA$4,'[1]INTERNAL PARAMETERS-1'!$B$5:$J$44,3,FALSE)</f>
        <v>0</v>
      </c>
      <c r="CB209" s="47">
        <f>SSPYLD1!CB209*VLOOKUP(SSPYLD2!CB$4,'[1]INTERNAL PARAMETERS-1'!$B$5:$J$44,5,FALSE)*VLOOKUP(SSPYLD2!CB$4,'[1]INTERNAL PARAMETERS-1'!$B$5:$J$44,6,FALSE)*VLOOKUP(SSPYLD2!CB$4,'[1]INTERNAL PARAMETERS-1'!$B$5:$J$44,3,FALSE) + SSPYLD1!CB209*(1-VLOOKUP(SSPYLD2!CB$4,'[1]INTERNAL PARAMETERS-1'!$B$5:$J$44,5,FALSE))*VLOOKUP(SSPYLD2!CB$4,'[1]INTERNAL PARAMETERS-1'!$B$5:$J$44,8,FALSE)*VLOOKUP(SSPYLD2!CB$4,'[1]INTERNAL PARAMETERS-1'!$B$5:$J$44,3,FALSE)</f>
        <v>0</v>
      </c>
      <c r="CC209" s="47">
        <f>SSPYLD1!CC209*VLOOKUP(SSPYLD2!CC$4,'[1]INTERNAL PARAMETERS-1'!$B$5:$J$44,5,FALSE)*VLOOKUP(SSPYLD2!CC$4,'[1]INTERNAL PARAMETERS-1'!$B$5:$J$44,6,FALSE)*VLOOKUP(SSPYLD2!CC$4,'[1]INTERNAL PARAMETERS-1'!$B$5:$J$44,3,FALSE) + SSPYLD1!CC209*(1-VLOOKUP(SSPYLD2!CC$4,'[1]INTERNAL PARAMETERS-1'!$B$5:$J$44,5,FALSE))*VLOOKUP(SSPYLD2!CC$4,'[1]INTERNAL PARAMETERS-1'!$B$5:$J$44,8,FALSE)*VLOOKUP(SSPYLD2!CC$4,'[1]INTERNAL PARAMETERS-1'!$B$5:$J$44,3,FALSE)</f>
        <v>0</v>
      </c>
      <c r="CD209" s="47">
        <f>SSPYLD1!CD209*VLOOKUP(SSPYLD2!CD$4,'[1]INTERNAL PARAMETERS-1'!$B$5:$J$44,5,FALSE)*VLOOKUP(SSPYLD2!CD$4,'[1]INTERNAL PARAMETERS-1'!$B$5:$J$44,6,FALSE)*VLOOKUP(SSPYLD2!CD$4,'[1]INTERNAL PARAMETERS-1'!$B$5:$J$44,3,FALSE) + SSPYLD1!CD209*(1-VLOOKUP(SSPYLD2!CD$4,'[1]INTERNAL PARAMETERS-1'!$B$5:$J$44,5,FALSE))*VLOOKUP(SSPYLD2!CD$4,'[1]INTERNAL PARAMETERS-1'!$B$5:$J$44,8,FALSE)*VLOOKUP(SSPYLD2!CD$4,'[1]INTERNAL PARAMETERS-1'!$B$5:$J$44,3,FALSE)</f>
        <v>0</v>
      </c>
      <c r="CE209" s="47">
        <f>SSPYLD1!CE209*VLOOKUP(SSPYLD2!CE$4,'[1]INTERNAL PARAMETERS-1'!$B$5:$J$44,5,FALSE)*VLOOKUP(SSPYLD2!CE$4,'[1]INTERNAL PARAMETERS-1'!$B$5:$J$44,6,FALSE)*VLOOKUP(SSPYLD2!CE$4,'[1]INTERNAL PARAMETERS-1'!$B$5:$J$44,3,FALSE) + SSPYLD1!CE209*(1-VLOOKUP(SSPYLD2!CE$4,'[1]INTERNAL PARAMETERS-1'!$B$5:$J$44,5,FALSE))*VLOOKUP(SSPYLD2!CE$4,'[1]INTERNAL PARAMETERS-1'!$B$5:$J$44,8,FALSE)*VLOOKUP(SSPYLD2!CE$4,'[1]INTERNAL PARAMETERS-1'!$B$5:$J$44,3,FALSE)</f>
        <v>0</v>
      </c>
      <c r="CF209" s="47">
        <f>SSPYLD1!CF209*VLOOKUP(SSPYLD2!CF$4,'[1]INTERNAL PARAMETERS-1'!$B$5:$J$44,5,FALSE)*VLOOKUP(SSPYLD2!CF$4,'[1]INTERNAL PARAMETERS-1'!$B$5:$J$44,6,FALSE)*VLOOKUP(SSPYLD2!CF$4,'[1]INTERNAL PARAMETERS-1'!$B$5:$J$44,3,FALSE) + SSPYLD1!CF209*(1-VLOOKUP(SSPYLD2!CF$4,'[1]INTERNAL PARAMETERS-1'!$B$5:$J$44,5,FALSE))*VLOOKUP(SSPYLD2!CF$4,'[1]INTERNAL PARAMETERS-1'!$B$5:$J$44,8,FALSE)*VLOOKUP(SSPYLD2!CF$4,'[1]INTERNAL PARAMETERS-1'!$B$5:$J$44,3,FALSE)</f>
        <v>0</v>
      </c>
      <c r="CG209" s="47">
        <f>SSPYLD1!CG209*VLOOKUP(SSPYLD2!CG$4,'[1]INTERNAL PARAMETERS-1'!$B$5:$J$44,5,FALSE)*VLOOKUP(SSPYLD2!CG$4,'[1]INTERNAL PARAMETERS-1'!$B$5:$J$44,6,FALSE)*VLOOKUP(SSPYLD2!CG$4,'[1]INTERNAL PARAMETERS-1'!$B$5:$J$44,3,FALSE) + SSPYLD1!CG209*(1-VLOOKUP(SSPYLD2!CG$4,'[1]INTERNAL PARAMETERS-1'!$B$5:$J$44,5,FALSE))*VLOOKUP(SSPYLD2!CG$4,'[1]INTERNAL PARAMETERS-1'!$B$5:$J$44,8,FALSE)*VLOOKUP(SSPYLD2!CG$4,'[1]INTERNAL PARAMETERS-1'!$B$5:$J$44,3,FALSE)</f>
        <v>0</v>
      </c>
      <c r="CH209" s="46">
        <f>SSPYLD1!CH209*VLOOKUP(SSPYLD2!CH$4,'[1]INTERNAL PARAMETERS-1'!$B$5:$J$44,5,FALSE)*VLOOKUP(SSPYLD2!CH$4,'[1]INTERNAL PARAMETERS-1'!$B$5:$J$44,6,FALSE)*VLOOKUP(SSPYLD2!CH$4,'[1]INTERNAL PARAMETERS-1'!$B$5:$J$44,3,FALSE) + SSPYLD1!CH209*(1-VLOOKUP(SSPYLD2!CH$4,'[1]INTERNAL PARAMETERS-1'!$B$5:$J$44,5,FALSE))*VLOOKUP(SSPYLD2!CH$4,'[1]INTERNAL PARAMETERS-1'!$B$5:$J$44,8,FALSE)*VLOOKUP(SSPYLD2!CH$4,'[1]INTERNAL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 x14ac:dyDescent="0.4">
      <c r="B210" s="61" t="s">
        <v>7</v>
      </c>
      <c r="C210" s="60" t="s">
        <v>50</v>
      </c>
      <c r="D210" s="60" t="s">
        <v>60</v>
      </c>
      <c r="E210" s="135">
        <f>'S Str&amp;Pad'!X210</f>
        <v>0</v>
      </c>
      <c r="F210" s="59">
        <f>'[1]INTERNAL PARAMETERS-1'!M12</f>
        <v>49.09</v>
      </c>
      <c r="G210" s="48">
        <f>SSPYLD1!G210*VLOOKUP(SSPYLD2!G$4,'[1]INTERNAL PARAMETERS-1'!$B$5:$J$44,5,FALSE)*VLOOKUP(SSPYLD2!G$4,'[1]INTERNAL PARAMETERS-1'!$B$5:$J$44,7,FALSE)*SSPYLD2!$F210 + SSPYLD1!G210*(1-VLOOKUP(SSPYLD2!G$4,'[1]INTERNAL PARAMETERS-1'!$B$5:$J$44,5,FALSE))*VLOOKUP(SSPYLD2!G$4,'[1]INTERNAL PARAMETERS-1'!$B$5:$J$44,9,FALSE)*SSPYLD2!$F210</f>
        <v>0</v>
      </c>
      <c r="H210" s="47">
        <f>SSPYLD1!H210*VLOOKUP(SSPYLD2!H$4,'[1]INTERNAL PARAMETERS-1'!$B$5:$J$44,5,FALSE)*VLOOKUP(SSPYLD2!H$4,'[1]INTERNAL PARAMETERS-1'!$B$5:$J$44,7,FALSE)*SSPYLD2!$F210 + SSPYLD1!H210*(1-VLOOKUP(SSPYLD2!H$4,'[1]INTERNAL PARAMETERS-1'!$B$5:$J$44,5,FALSE))*VLOOKUP(SSPYLD2!H$4,'[1]INTERNAL PARAMETERS-1'!$B$5:$J$44,9,FALSE)*SSPYLD2!$F210</f>
        <v>0</v>
      </c>
      <c r="I210" s="47">
        <f>SSPYLD1!I210*VLOOKUP(SSPYLD2!I$4,'[1]INTERNAL PARAMETERS-1'!$B$5:$J$44,5,FALSE)*VLOOKUP(SSPYLD2!I$4,'[1]INTERNAL PARAMETERS-1'!$B$5:$J$44,7,FALSE)*SSPYLD2!$F210 + SSPYLD1!I210*(1-VLOOKUP(SSPYLD2!I$4,'[1]INTERNAL PARAMETERS-1'!$B$5:$J$44,5,FALSE))*VLOOKUP(SSPYLD2!I$4,'[1]INTERNAL PARAMETERS-1'!$B$5:$J$44,9,FALSE)*SSPYLD2!$F210</f>
        <v>0</v>
      </c>
      <c r="J210" s="47">
        <f>SSPYLD1!J210*VLOOKUP(SSPYLD2!J$4,'[1]INTERNAL PARAMETERS-1'!$B$5:$J$44,5,FALSE)*VLOOKUP(SSPYLD2!J$4,'[1]INTERNAL PARAMETERS-1'!$B$5:$J$44,7,FALSE)*SSPYLD2!$F210 + SSPYLD1!J210*(1-VLOOKUP(SSPYLD2!J$4,'[1]INTERNAL PARAMETERS-1'!$B$5:$J$44,5,FALSE))*VLOOKUP(SSPYLD2!J$4,'[1]INTERNAL PARAMETERS-1'!$B$5:$J$44,9,FALSE)*SSPYLD2!$F210</f>
        <v>0</v>
      </c>
      <c r="K210" s="47">
        <f>SSPYLD1!K210*VLOOKUP(SSPYLD2!K$4,'[1]INTERNAL PARAMETERS-1'!$B$5:$J$44,5,FALSE)*VLOOKUP(SSPYLD2!K$4,'[1]INTERNAL PARAMETERS-1'!$B$5:$J$44,7,FALSE)*SSPYLD2!$F210 + SSPYLD1!K210*(1-VLOOKUP(SSPYLD2!K$4,'[1]INTERNAL PARAMETERS-1'!$B$5:$J$44,5,FALSE))*VLOOKUP(SSPYLD2!K$4,'[1]INTERNAL PARAMETERS-1'!$B$5:$J$44,9,FALSE)*SSPYLD2!$F210</f>
        <v>0</v>
      </c>
      <c r="L210" s="47">
        <f>SSPYLD1!L210*VLOOKUP(SSPYLD2!L$4,'[1]INTERNAL PARAMETERS-1'!$B$5:$J$44,5,FALSE)*VLOOKUP(SSPYLD2!L$4,'[1]INTERNAL PARAMETERS-1'!$B$5:$J$44,7,FALSE)*SSPYLD2!$F210 + SSPYLD1!L210*(1-VLOOKUP(SSPYLD2!L$4,'[1]INTERNAL PARAMETERS-1'!$B$5:$J$44,5,FALSE))*VLOOKUP(SSPYLD2!L$4,'[1]INTERNAL PARAMETERS-1'!$B$5:$J$44,9,FALSE)*SSPYLD2!$F210</f>
        <v>0</v>
      </c>
      <c r="M210" s="47">
        <f>SSPYLD1!M210*VLOOKUP(SSPYLD2!M$4,'[1]INTERNAL PARAMETERS-1'!$B$5:$J$44,5,FALSE)*VLOOKUP(SSPYLD2!M$4,'[1]INTERNAL PARAMETERS-1'!$B$5:$J$44,7,FALSE)*SSPYLD2!$F210 + SSPYLD1!M210*(1-VLOOKUP(SSPYLD2!M$4,'[1]INTERNAL PARAMETERS-1'!$B$5:$J$44,5,FALSE))*VLOOKUP(SSPYLD2!M$4,'[1]INTERNAL PARAMETERS-1'!$B$5:$J$44,9,FALSE)*SSPYLD2!$F210</f>
        <v>0</v>
      </c>
      <c r="N210" s="47">
        <f>SSPYLD1!N210*VLOOKUP(SSPYLD2!N$4,'[1]INTERNAL PARAMETERS-1'!$B$5:$J$44,5,FALSE)*VLOOKUP(SSPYLD2!N$4,'[1]INTERNAL PARAMETERS-1'!$B$5:$J$44,7,FALSE)*SSPYLD2!$F210 + SSPYLD1!N210*(1-VLOOKUP(SSPYLD2!N$4,'[1]INTERNAL PARAMETERS-1'!$B$5:$J$44,5,FALSE))*VLOOKUP(SSPYLD2!N$4,'[1]INTERNAL PARAMETERS-1'!$B$5:$J$44,9,FALSE)*SSPYLD2!$F210</f>
        <v>0</v>
      </c>
      <c r="O210" s="47">
        <f>SSPYLD1!O210*VLOOKUP(SSPYLD2!O$4,'[1]INTERNAL PARAMETERS-1'!$B$5:$J$44,5,FALSE)*VLOOKUP(SSPYLD2!O$4,'[1]INTERNAL PARAMETERS-1'!$B$5:$J$44,7,FALSE)*SSPYLD2!$F210 + SSPYLD1!O210*(1-VLOOKUP(SSPYLD2!O$4,'[1]INTERNAL PARAMETERS-1'!$B$5:$J$44,5,FALSE))*VLOOKUP(SSPYLD2!O$4,'[1]INTERNAL PARAMETERS-1'!$B$5:$J$44,9,FALSE)*SSPYLD2!$F210</f>
        <v>0</v>
      </c>
      <c r="P210" s="47">
        <f>SSPYLD1!P210*VLOOKUP(SSPYLD2!P$4,'[1]INTERNAL PARAMETERS-1'!$B$5:$J$44,5,FALSE)*VLOOKUP(SSPYLD2!P$4,'[1]INTERNAL PARAMETERS-1'!$B$5:$J$44,7,FALSE)*SSPYLD2!$F210 + SSPYLD1!P210*(1-VLOOKUP(SSPYLD2!P$4,'[1]INTERNAL PARAMETERS-1'!$B$5:$J$44,5,FALSE))*VLOOKUP(SSPYLD2!P$4,'[1]INTERNAL PARAMETERS-1'!$B$5:$J$44,9,FALSE)*SSPYLD2!$F210</f>
        <v>0</v>
      </c>
      <c r="Q210" s="47">
        <f>SSPYLD1!Q210*VLOOKUP(SSPYLD2!Q$4,'[1]INTERNAL PARAMETERS-1'!$B$5:$J$44,5,FALSE)*VLOOKUP(SSPYLD2!Q$4,'[1]INTERNAL PARAMETERS-1'!$B$5:$J$44,7,FALSE)*SSPYLD2!$F210 + SSPYLD1!Q210*(1-VLOOKUP(SSPYLD2!Q$4,'[1]INTERNAL PARAMETERS-1'!$B$5:$J$44,5,FALSE))*VLOOKUP(SSPYLD2!Q$4,'[1]INTERNAL PARAMETERS-1'!$B$5:$J$44,9,FALSE)*SSPYLD2!$F210</f>
        <v>0</v>
      </c>
      <c r="R210" s="47">
        <f>SSPYLD1!R210*VLOOKUP(SSPYLD2!R$4,'[1]INTERNAL PARAMETERS-1'!$B$5:$J$44,5,FALSE)*VLOOKUP(SSPYLD2!R$4,'[1]INTERNAL PARAMETERS-1'!$B$5:$J$44,7,FALSE)*SSPYLD2!$F210 + SSPYLD1!R210*(1-VLOOKUP(SSPYLD2!R$4,'[1]INTERNAL PARAMETERS-1'!$B$5:$J$44,5,FALSE))*VLOOKUP(SSPYLD2!R$4,'[1]INTERNAL PARAMETERS-1'!$B$5:$J$44,9,FALSE)*SSPYLD2!$F210</f>
        <v>0</v>
      </c>
      <c r="S210" s="47">
        <f>SSPYLD1!S210*VLOOKUP(SSPYLD2!S$4,'[1]INTERNAL PARAMETERS-1'!$B$5:$J$44,5,FALSE)*VLOOKUP(SSPYLD2!S$4,'[1]INTERNAL PARAMETERS-1'!$B$5:$J$44,7,FALSE)*SSPYLD2!$F210 + SSPYLD1!S210*(1-VLOOKUP(SSPYLD2!S$4,'[1]INTERNAL PARAMETERS-1'!$B$5:$J$44,5,FALSE))*VLOOKUP(SSPYLD2!S$4,'[1]INTERNAL PARAMETERS-1'!$B$5:$J$44,9,FALSE)*SSPYLD2!$F210</f>
        <v>0</v>
      </c>
      <c r="T210" s="47">
        <f>SSPYLD1!T210*VLOOKUP(SSPYLD2!T$4,'[1]INTERNAL PARAMETERS-1'!$B$5:$J$44,5,FALSE)*VLOOKUP(SSPYLD2!T$4,'[1]INTERNAL PARAMETERS-1'!$B$5:$J$44,7,FALSE)*SSPYLD2!$F210 + SSPYLD1!T210*(1-VLOOKUP(SSPYLD2!T$4,'[1]INTERNAL PARAMETERS-1'!$B$5:$J$44,5,FALSE))*VLOOKUP(SSPYLD2!T$4,'[1]INTERNAL PARAMETERS-1'!$B$5:$J$44,9,FALSE)*SSPYLD2!$F210</f>
        <v>0</v>
      </c>
      <c r="U210" s="47">
        <f>SSPYLD1!U210*VLOOKUP(SSPYLD2!U$4,'[1]INTERNAL PARAMETERS-1'!$B$5:$J$44,5,FALSE)*VLOOKUP(SSPYLD2!U$4,'[1]INTERNAL PARAMETERS-1'!$B$5:$J$44,7,FALSE)*SSPYLD2!$F210 + SSPYLD1!U210*(1-VLOOKUP(SSPYLD2!U$4,'[1]INTERNAL PARAMETERS-1'!$B$5:$J$44,5,FALSE))*VLOOKUP(SSPYLD2!U$4,'[1]INTERNAL PARAMETERS-1'!$B$5:$J$44,9,FALSE)*SSPYLD2!$F210</f>
        <v>0</v>
      </c>
      <c r="V210" s="47">
        <f>SSPYLD1!V210*VLOOKUP(SSPYLD2!V$4,'[1]INTERNAL PARAMETERS-1'!$B$5:$J$44,5,FALSE)*VLOOKUP(SSPYLD2!V$4,'[1]INTERNAL PARAMETERS-1'!$B$5:$J$44,7,FALSE)*SSPYLD2!$F210 + SSPYLD1!V210*(1-VLOOKUP(SSPYLD2!V$4,'[1]INTERNAL PARAMETERS-1'!$B$5:$J$44,5,FALSE))*VLOOKUP(SSPYLD2!V$4,'[1]INTERNAL PARAMETERS-1'!$B$5:$J$44,9,FALSE)*SSPYLD2!$F210</f>
        <v>0</v>
      </c>
      <c r="W210" s="47">
        <f>SSPYLD1!W210*VLOOKUP(SSPYLD2!W$4,'[1]INTERNAL PARAMETERS-1'!$B$5:$J$44,5,FALSE)*VLOOKUP(SSPYLD2!W$4,'[1]INTERNAL PARAMETERS-1'!$B$5:$J$44,7,FALSE)*SSPYLD2!$F210 + SSPYLD1!W210*(1-VLOOKUP(SSPYLD2!W$4,'[1]INTERNAL PARAMETERS-1'!$B$5:$J$44,5,FALSE))*VLOOKUP(SSPYLD2!W$4,'[1]INTERNAL PARAMETERS-1'!$B$5:$J$44,9,FALSE)*SSPYLD2!$F210</f>
        <v>0</v>
      </c>
      <c r="X210" s="47">
        <f>SSPYLD1!X210*VLOOKUP(SSPYLD2!X$4,'[1]INTERNAL PARAMETERS-1'!$B$5:$J$44,5,FALSE)*VLOOKUP(SSPYLD2!X$4,'[1]INTERNAL PARAMETERS-1'!$B$5:$J$44,7,FALSE)*SSPYLD2!$F210 + SSPYLD1!X210*(1-VLOOKUP(SSPYLD2!X$4,'[1]INTERNAL PARAMETERS-1'!$B$5:$J$44,5,FALSE))*VLOOKUP(SSPYLD2!X$4,'[1]INTERNAL PARAMETERS-1'!$B$5:$J$44,9,FALSE)*SSPYLD2!$F210</f>
        <v>0</v>
      </c>
      <c r="Y210" s="47">
        <f>SSPYLD1!Y210*VLOOKUP(SSPYLD2!Y$4,'[1]INTERNAL PARAMETERS-1'!$B$5:$J$44,5,FALSE)*VLOOKUP(SSPYLD2!Y$4,'[1]INTERNAL PARAMETERS-1'!$B$5:$J$44,7,FALSE)*SSPYLD2!$F210 + SSPYLD1!Y210*(1-VLOOKUP(SSPYLD2!Y$4,'[1]INTERNAL PARAMETERS-1'!$B$5:$J$44,5,FALSE))*VLOOKUP(SSPYLD2!Y$4,'[1]INTERNAL PARAMETERS-1'!$B$5:$J$44,9,FALSE)*SSPYLD2!$F210</f>
        <v>0</v>
      </c>
      <c r="Z210" s="47">
        <f>SSPYLD1!Z210*VLOOKUP(SSPYLD2!Z$4,'[1]INTERNAL PARAMETERS-1'!$B$5:$J$44,5,FALSE)*VLOOKUP(SSPYLD2!Z$4,'[1]INTERNAL PARAMETERS-1'!$B$5:$J$44,7,FALSE)*SSPYLD2!$F210 + SSPYLD1!Z210*(1-VLOOKUP(SSPYLD2!Z$4,'[1]INTERNAL PARAMETERS-1'!$B$5:$J$44,5,FALSE))*VLOOKUP(SSPYLD2!Z$4,'[1]INTERNAL PARAMETERS-1'!$B$5:$J$44,9,FALSE)*SSPYLD2!$F210</f>
        <v>0</v>
      </c>
      <c r="AA210" s="47">
        <f>SSPYLD1!AA210*VLOOKUP(SSPYLD2!AA$4,'[1]INTERNAL PARAMETERS-1'!$B$5:$J$44,5,FALSE)*VLOOKUP(SSPYLD2!AA$4,'[1]INTERNAL PARAMETERS-1'!$B$5:$J$44,7,FALSE)*SSPYLD2!$F210 + SSPYLD1!AA210*(1-VLOOKUP(SSPYLD2!AA$4,'[1]INTERNAL PARAMETERS-1'!$B$5:$J$44,5,FALSE))*VLOOKUP(SSPYLD2!AA$4,'[1]INTERNAL PARAMETERS-1'!$B$5:$J$44,9,FALSE)*SSPYLD2!$F210</f>
        <v>0</v>
      </c>
      <c r="AB210" s="47">
        <f>SSPYLD1!AB210*VLOOKUP(SSPYLD2!AB$4,'[1]INTERNAL PARAMETERS-1'!$B$5:$J$44,5,FALSE)*VLOOKUP(SSPYLD2!AB$4,'[1]INTERNAL PARAMETERS-1'!$B$5:$J$44,7,FALSE)*SSPYLD2!$F210 + SSPYLD1!AB210*(1-VLOOKUP(SSPYLD2!AB$4,'[1]INTERNAL PARAMETERS-1'!$B$5:$J$44,5,FALSE))*VLOOKUP(SSPYLD2!AB$4,'[1]INTERNAL PARAMETERS-1'!$B$5:$J$44,9,FALSE)*SSPYLD2!$F210</f>
        <v>0</v>
      </c>
      <c r="AC210" s="47">
        <f>SSPYLD1!AC210*VLOOKUP(SSPYLD2!AC$4,'[1]INTERNAL PARAMETERS-1'!$B$5:$J$44,5,FALSE)*VLOOKUP(SSPYLD2!AC$4,'[1]INTERNAL PARAMETERS-1'!$B$5:$J$44,7,FALSE)*SSPYLD2!$F210 + SSPYLD1!AC210*(1-VLOOKUP(SSPYLD2!AC$4,'[1]INTERNAL PARAMETERS-1'!$B$5:$J$44,5,FALSE))*VLOOKUP(SSPYLD2!AC$4,'[1]INTERNAL PARAMETERS-1'!$B$5:$J$44,9,FALSE)*SSPYLD2!$F210</f>
        <v>0</v>
      </c>
      <c r="AD210" s="47">
        <f>SSPYLD1!AD210*VLOOKUP(SSPYLD2!AD$4,'[1]INTERNAL PARAMETERS-1'!$B$5:$J$44,5,FALSE)*VLOOKUP(SSPYLD2!AD$4,'[1]INTERNAL PARAMETERS-1'!$B$5:$J$44,7,FALSE)*SSPYLD2!$F210 + SSPYLD1!AD210*(1-VLOOKUP(SSPYLD2!AD$4,'[1]INTERNAL PARAMETERS-1'!$B$5:$J$44,5,FALSE))*VLOOKUP(SSPYLD2!AD$4,'[1]INTERNAL PARAMETERS-1'!$B$5:$J$44,9,FALSE)*SSPYLD2!$F210</f>
        <v>0</v>
      </c>
      <c r="AE210" s="47">
        <f>SSPYLD1!AE210*VLOOKUP(SSPYLD2!AE$4,'[1]INTERNAL PARAMETERS-1'!$B$5:$J$44,5,FALSE)*VLOOKUP(SSPYLD2!AE$4,'[1]INTERNAL PARAMETERS-1'!$B$5:$J$44,7,FALSE)*SSPYLD2!$F210 + SSPYLD1!AE210*(1-VLOOKUP(SSPYLD2!AE$4,'[1]INTERNAL PARAMETERS-1'!$B$5:$J$44,5,FALSE))*VLOOKUP(SSPYLD2!AE$4,'[1]INTERNAL PARAMETERS-1'!$B$5:$J$44,9,FALSE)*SSPYLD2!$F210</f>
        <v>0</v>
      </c>
      <c r="AF210" s="47">
        <f>SSPYLD1!AF210*VLOOKUP(SSPYLD2!AF$4,'[1]INTERNAL PARAMETERS-1'!$B$5:$J$44,5,FALSE)*VLOOKUP(SSPYLD2!AF$4,'[1]INTERNAL PARAMETERS-1'!$B$5:$J$44,7,FALSE)*SSPYLD2!$F210 + SSPYLD1!AF210*(1-VLOOKUP(SSPYLD2!AF$4,'[1]INTERNAL PARAMETERS-1'!$B$5:$J$44,5,FALSE))*VLOOKUP(SSPYLD2!AF$4,'[1]INTERNAL PARAMETERS-1'!$B$5:$J$44,9,FALSE)*SSPYLD2!$F210</f>
        <v>0</v>
      </c>
      <c r="AG210" s="47">
        <f>SSPYLD1!AG210*VLOOKUP(SSPYLD2!AG$4,'[1]INTERNAL PARAMETERS-1'!$B$5:$J$44,5,FALSE)*VLOOKUP(SSPYLD2!AG$4,'[1]INTERNAL PARAMETERS-1'!$B$5:$J$44,7,FALSE)*SSPYLD2!$F210 + SSPYLD1!AG210*(1-VLOOKUP(SSPYLD2!AG$4,'[1]INTERNAL PARAMETERS-1'!$B$5:$J$44,5,FALSE))*VLOOKUP(SSPYLD2!AG$4,'[1]INTERNAL PARAMETERS-1'!$B$5:$J$44,9,FALSE)*SSPYLD2!$F210</f>
        <v>0</v>
      </c>
      <c r="AH210" s="47">
        <f>SSPYLD1!AH210*VLOOKUP(SSPYLD2!AH$4,'[1]INTERNAL PARAMETERS-1'!$B$5:$J$44,5,FALSE)*VLOOKUP(SSPYLD2!AH$4,'[1]INTERNAL PARAMETERS-1'!$B$5:$J$44,7,FALSE)*SSPYLD2!$F210 + SSPYLD1!AH210*(1-VLOOKUP(SSPYLD2!AH$4,'[1]INTERNAL PARAMETERS-1'!$B$5:$J$44,5,FALSE))*VLOOKUP(SSPYLD2!AH$4,'[1]INTERNAL PARAMETERS-1'!$B$5:$J$44,9,FALSE)*SSPYLD2!$F210</f>
        <v>0</v>
      </c>
      <c r="AI210" s="47">
        <f>SSPYLD1!AI210*VLOOKUP(SSPYLD2!AI$4,'[1]INTERNAL PARAMETERS-1'!$B$5:$J$44,5,FALSE)*VLOOKUP(SSPYLD2!AI$4,'[1]INTERNAL PARAMETERS-1'!$B$5:$J$44,7,FALSE)*SSPYLD2!$F210 + SSPYLD1!AI210*(1-VLOOKUP(SSPYLD2!AI$4,'[1]INTERNAL PARAMETERS-1'!$B$5:$J$44,5,FALSE))*VLOOKUP(SSPYLD2!AI$4,'[1]INTERNAL PARAMETERS-1'!$B$5:$J$44,9,FALSE)*SSPYLD2!$F210</f>
        <v>0</v>
      </c>
      <c r="AJ210" s="47">
        <f>SSPYLD1!AJ210*VLOOKUP(SSPYLD2!AJ$4,'[1]INTERNAL PARAMETERS-1'!$B$5:$J$44,5,FALSE)*VLOOKUP(SSPYLD2!AJ$4,'[1]INTERNAL PARAMETERS-1'!$B$5:$J$44,7,FALSE)*SSPYLD2!$F210 + SSPYLD1!AJ210*(1-VLOOKUP(SSPYLD2!AJ$4,'[1]INTERNAL PARAMETERS-1'!$B$5:$J$44,5,FALSE))*VLOOKUP(SSPYLD2!AJ$4,'[1]INTERNAL PARAMETERS-1'!$B$5:$J$44,9,FALSE)*SSPYLD2!$F210</f>
        <v>0</v>
      </c>
      <c r="AK210" s="47">
        <f>SSPYLD1!AK210*VLOOKUP(SSPYLD2!AK$4,'[1]INTERNAL PARAMETERS-1'!$B$5:$J$44,5,FALSE)*VLOOKUP(SSPYLD2!AK$4,'[1]INTERNAL PARAMETERS-1'!$B$5:$J$44,7,FALSE)*SSPYLD2!$F210 + SSPYLD1!AK210*(1-VLOOKUP(SSPYLD2!AK$4,'[1]INTERNAL PARAMETERS-1'!$B$5:$J$44,5,FALSE))*VLOOKUP(SSPYLD2!AK$4,'[1]INTERNAL PARAMETERS-1'!$B$5:$J$44,9,FALSE)*SSPYLD2!$F210</f>
        <v>0</v>
      </c>
      <c r="AL210" s="47">
        <f>SSPYLD1!AL210*VLOOKUP(SSPYLD2!AL$4,'[1]INTERNAL PARAMETERS-1'!$B$5:$J$44,5,FALSE)*VLOOKUP(SSPYLD2!AL$4,'[1]INTERNAL PARAMETERS-1'!$B$5:$J$44,7,FALSE)*SSPYLD2!$F210 + SSPYLD1!AL210*(1-VLOOKUP(SSPYLD2!AL$4,'[1]INTERNAL PARAMETERS-1'!$B$5:$J$44,5,FALSE))*VLOOKUP(SSPYLD2!AL$4,'[1]INTERNAL PARAMETERS-1'!$B$5:$J$44,9,FALSE)*SSPYLD2!$F210</f>
        <v>0</v>
      </c>
      <c r="AM210" s="47">
        <f>SSPYLD1!AM210*VLOOKUP(SSPYLD2!AM$4,'[1]INTERNAL PARAMETERS-1'!$B$5:$J$44,5,FALSE)*VLOOKUP(SSPYLD2!AM$4,'[1]INTERNAL PARAMETERS-1'!$B$5:$J$44,7,FALSE)*SSPYLD2!$F210 + SSPYLD1!AM210*(1-VLOOKUP(SSPYLD2!AM$4,'[1]INTERNAL PARAMETERS-1'!$B$5:$J$44,5,FALSE))*VLOOKUP(SSPYLD2!AM$4,'[1]INTERNAL PARAMETERS-1'!$B$5:$J$44,9,FALSE)*SSPYLD2!$F210</f>
        <v>0</v>
      </c>
      <c r="AN210" s="47">
        <f>SSPYLD1!AN210*VLOOKUP(SSPYLD2!AN$4,'[1]INTERNAL PARAMETERS-1'!$B$5:$J$44,5,FALSE)*VLOOKUP(SSPYLD2!AN$4,'[1]INTERNAL PARAMETERS-1'!$B$5:$J$44,7,FALSE)*SSPYLD2!$F210 + SSPYLD1!AN210*(1-VLOOKUP(SSPYLD2!AN$4,'[1]INTERNAL PARAMETERS-1'!$B$5:$J$44,5,FALSE))*VLOOKUP(SSPYLD2!AN$4,'[1]INTERNAL PARAMETERS-1'!$B$5:$J$44,9,FALSE)*SSPYLD2!$F210</f>
        <v>0</v>
      </c>
      <c r="AO210" s="47">
        <f>SSPYLD1!AO210*VLOOKUP(SSPYLD2!AO$4,'[1]INTERNAL PARAMETERS-1'!$B$5:$J$44,5,FALSE)*VLOOKUP(SSPYLD2!AO$4,'[1]INTERNAL PARAMETERS-1'!$B$5:$J$44,7,FALSE)*SSPYLD2!$F210 + SSPYLD1!AO210*(1-VLOOKUP(SSPYLD2!AO$4,'[1]INTERNAL PARAMETERS-1'!$B$5:$J$44,5,FALSE))*VLOOKUP(SSPYLD2!AO$4,'[1]INTERNAL PARAMETERS-1'!$B$5:$J$44,9,FALSE)*SSPYLD2!$F210</f>
        <v>0</v>
      </c>
      <c r="AP210" s="47">
        <f>SSPYLD1!AP210*VLOOKUP(SSPYLD2!AP$4,'[1]INTERNAL PARAMETERS-1'!$B$5:$J$44,5,FALSE)*VLOOKUP(SSPYLD2!AP$4,'[1]INTERNAL PARAMETERS-1'!$B$5:$J$44,7,FALSE)*SSPYLD2!$F210 + SSPYLD1!AP210*(1-VLOOKUP(SSPYLD2!AP$4,'[1]INTERNAL PARAMETERS-1'!$B$5:$J$44,5,FALSE))*VLOOKUP(SSPYLD2!AP$4,'[1]INTERNAL PARAMETERS-1'!$B$5:$J$44,9,FALSE)*SSPYLD2!$F210</f>
        <v>0</v>
      </c>
      <c r="AQ210" s="47">
        <f>SSPYLD1!AQ210*VLOOKUP(SSPYLD2!AQ$4,'[1]INTERNAL PARAMETERS-1'!$B$5:$J$44,5,FALSE)*VLOOKUP(SSPYLD2!AQ$4,'[1]INTERNAL PARAMETERS-1'!$B$5:$J$44,7,FALSE)*SSPYLD2!$F210 + SSPYLD1!AQ210*(1-VLOOKUP(SSPYLD2!AQ$4,'[1]INTERNAL PARAMETERS-1'!$B$5:$J$44,5,FALSE))*VLOOKUP(SSPYLD2!AQ$4,'[1]INTERNAL PARAMETERS-1'!$B$5:$J$44,9,FALSE)*SSPYLD2!$F210</f>
        <v>0</v>
      </c>
      <c r="AR210" s="47">
        <f>SSPYLD1!AR210*VLOOKUP(SSPYLD2!AR$4,'[1]INTERNAL PARAMETERS-1'!$B$5:$J$44,5,FALSE)*VLOOKUP(SSPYLD2!AR$4,'[1]INTERNAL PARAMETERS-1'!$B$5:$J$44,7,FALSE)*SSPYLD2!$F210 + SSPYLD1!AR210*(1-VLOOKUP(SSPYLD2!AR$4,'[1]INTERNAL PARAMETERS-1'!$B$5:$J$44,5,FALSE))*VLOOKUP(SSPYLD2!AR$4,'[1]INTERNAL PARAMETERS-1'!$B$5:$J$44,9,FALSE)*SSPYLD2!$F210</f>
        <v>0</v>
      </c>
      <c r="AS210" s="47">
        <f>SSPYLD1!AS210*VLOOKUP(SSPYLD2!AS$4,'[1]INTERNAL PARAMETERS-1'!$B$5:$J$44,5,FALSE)*VLOOKUP(SSPYLD2!AS$4,'[1]INTERNAL PARAMETERS-1'!$B$5:$J$44,7,FALSE)*SSPYLD2!$F210 + SSPYLD1!AS210*(1-VLOOKUP(SSPYLD2!AS$4,'[1]INTERNAL PARAMETERS-1'!$B$5:$J$44,5,FALSE))*VLOOKUP(SSPYLD2!AS$4,'[1]INTERNAL PARAMETERS-1'!$B$5:$J$44,9,FALSE)*SSPYLD2!$F210</f>
        <v>0</v>
      </c>
      <c r="AT210" s="46">
        <f>SSPYLD1!AT210*VLOOKUP(SSPYLD2!AT$4,'[1]INTERNAL PARAMETERS-1'!$B$5:$J$44,5,FALSE)*VLOOKUP(SSPYLD2!AT$4,'[1]INTERNAL PARAMETERS-1'!$B$5:$J$44,7,FALSE)*SSPYLD2!$F210 + SSPYLD1!AT210*(1-VLOOKUP(SSPYLD2!AT$4,'[1]INTERNAL PARAMETERS-1'!$B$5:$J$44,5,FALSE))*VLOOKUP(SSPYLD2!AT$4,'[1]INTERNAL PARAMETERS-1'!$B$5:$J$44,9,FALSE)*SSPYLD2!$F210</f>
        <v>0</v>
      </c>
      <c r="AU210" s="48">
        <f>SSPYLD1!AU210*VLOOKUP(SSPYLD2!AU$4,'[1]INTERNAL PARAMETERS-1'!$B$5:$J$44,5,FALSE)*VLOOKUP(SSPYLD2!AU$4,'[1]INTERNAL PARAMETERS-1'!$B$5:$J$44,6,FALSE)*VLOOKUP(SSPYLD2!AU$4,'[1]INTERNAL PARAMETERS-1'!$B$5:$J$44,3,FALSE) + SSPYLD1!AU210*(1-VLOOKUP(SSPYLD2!AU$4,'[1]INTERNAL PARAMETERS-1'!$B$5:$J$44,5,FALSE))*VLOOKUP(SSPYLD2!AU$4,'[1]INTERNAL PARAMETERS-1'!$B$5:$J$44,8,FALSE)*VLOOKUP(SSPYLD2!AU$4,'[1]INTERNAL PARAMETERS-1'!$B$5:$J$44,3,FALSE)</f>
        <v>0</v>
      </c>
      <c r="AV210" s="47">
        <f>SSPYLD1!AV210*VLOOKUP(SSPYLD2!AV$4,'[1]INTERNAL PARAMETERS-1'!$B$5:$J$44,5,FALSE)*VLOOKUP(SSPYLD2!AV$4,'[1]INTERNAL PARAMETERS-1'!$B$5:$J$44,6,FALSE)*VLOOKUP(SSPYLD2!AV$4,'[1]INTERNAL PARAMETERS-1'!$B$5:$J$44,3,FALSE) + SSPYLD1!AV210*(1-VLOOKUP(SSPYLD2!AV$4,'[1]INTERNAL PARAMETERS-1'!$B$5:$J$44,5,FALSE))*VLOOKUP(SSPYLD2!AV$4,'[1]INTERNAL PARAMETERS-1'!$B$5:$J$44,8,FALSE)*VLOOKUP(SSPYLD2!AV$4,'[1]INTERNAL PARAMETERS-1'!$B$5:$J$44,3,FALSE)</f>
        <v>0</v>
      </c>
      <c r="AW210" s="47">
        <f>SSPYLD1!AW210*VLOOKUP(SSPYLD2!AW$4,'[1]INTERNAL PARAMETERS-1'!$B$5:$J$44,5,FALSE)*VLOOKUP(SSPYLD2!AW$4,'[1]INTERNAL PARAMETERS-1'!$B$5:$J$44,6,FALSE)*VLOOKUP(SSPYLD2!AW$4,'[1]INTERNAL PARAMETERS-1'!$B$5:$J$44,3,FALSE) + SSPYLD1!AW210*(1-VLOOKUP(SSPYLD2!AW$4,'[1]INTERNAL PARAMETERS-1'!$B$5:$J$44,5,FALSE))*VLOOKUP(SSPYLD2!AW$4,'[1]INTERNAL PARAMETERS-1'!$B$5:$J$44,8,FALSE)*VLOOKUP(SSPYLD2!AW$4,'[1]INTERNAL PARAMETERS-1'!$B$5:$J$44,3,FALSE)</f>
        <v>0</v>
      </c>
      <c r="AX210" s="47">
        <f>SSPYLD1!AX210*VLOOKUP(SSPYLD2!AX$4,'[1]INTERNAL PARAMETERS-1'!$B$5:$J$44,5,FALSE)*VLOOKUP(SSPYLD2!AX$4,'[1]INTERNAL PARAMETERS-1'!$B$5:$J$44,6,FALSE)*VLOOKUP(SSPYLD2!AX$4,'[1]INTERNAL PARAMETERS-1'!$B$5:$J$44,3,FALSE) + SSPYLD1!AX210*(1-VLOOKUP(SSPYLD2!AX$4,'[1]INTERNAL PARAMETERS-1'!$B$5:$J$44,5,FALSE))*VLOOKUP(SSPYLD2!AX$4,'[1]INTERNAL PARAMETERS-1'!$B$5:$J$44,8,FALSE)*VLOOKUP(SSPYLD2!AX$4,'[1]INTERNAL PARAMETERS-1'!$B$5:$J$44,3,FALSE)</f>
        <v>0</v>
      </c>
      <c r="AY210" s="47">
        <f>SSPYLD1!AY210*VLOOKUP(SSPYLD2!AY$4,'[1]INTERNAL PARAMETERS-1'!$B$5:$J$44,5,FALSE)*VLOOKUP(SSPYLD2!AY$4,'[1]INTERNAL PARAMETERS-1'!$B$5:$J$44,6,FALSE)*VLOOKUP(SSPYLD2!AY$4,'[1]INTERNAL PARAMETERS-1'!$B$5:$J$44,3,FALSE) + SSPYLD1!AY210*(1-VLOOKUP(SSPYLD2!AY$4,'[1]INTERNAL PARAMETERS-1'!$B$5:$J$44,5,FALSE))*VLOOKUP(SSPYLD2!AY$4,'[1]INTERNAL PARAMETERS-1'!$B$5:$J$44,8,FALSE)*VLOOKUP(SSPYLD2!AY$4,'[1]INTERNAL PARAMETERS-1'!$B$5:$J$44,3,FALSE)</f>
        <v>0</v>
      </c>
      <c r="AZ210" s="47">
        <f>SSPYLD1!AZ210*VLOOKUP(SSPYLD2!AZ$4,'[1]INTERNAL PARAMETERS-1'!$B$5:$J$44,5,FALSE)*VLOOKUP(SSPYLD2!AZ$4,'[1]INTERNAL PARAMETERS-1'!$B$5:$J$44,6,FALSE)*VLOOKUP(SSPYLD2!AZ$4,'[1]INTERNAL PARAMETERS-1'!$B$5:$J$44,3,FALSE) + SSPYLD1!AZ210*(1-VLOOKUP(SSPYLD2!AZ$4,'[1]INTERNAL PARAMETERS-1'!$B$5:$J$44,5,FALSE))*VLOOKUP(SSPYLD2!AZ$4,'[1]INTERNAL PARAMETERS-1'!$B$5:$J$44,8,FALSE)*VLOOKUP(SSPYLD2!AZ$4,'[1]INTERNAL PARAMETERS-1'!$B$5:$J$44,3,FALSE)</f>
        <v>0</v>
      </c>
      <c r="BA210" s="47">
        <f>SSPYLD1!BA210*VLOOKUP(SSPYLD2!BA$4,'[1]INTERNAL PARAMETERS-1'!$B$5:$J$44,5,FALSE)*VLOOKUP(SSPYLD2!BA$4,'[1]INTERNAL PARAMETERS-1'!$B$5:$J$44,6,FALSE)*VLOOKUP(SSPYLD2!BA$4,'[1]INTERNAL PARAMETERS-1'!$B$5:$J$44,3,FALSE) + SSPYLD1!BA210*(1-VLOOKUP(SSPYLD2!BA$4,'[1]INTERNAL PARAMETERS-1'!$B$5:$J$44,5,FALSE))*VLOOKUP(SSPYLD2!BA$4,'[1]INTERNAL PARAMETERS-1'!$B$5:$J$44,8,FALSE)*VLOOKUP(SSPYLD2!BA$4,'[1]INTERNAL PARAMETERS-1'!$B$5:$J$44,3,FALSE)</f>
        <v>0</v>
      </c>
      <c r="BB210" s="47">
        <f>SSPYLD1!BB210*VLOOKUP(SSPYLD2!BB$4,'[1]INTERNAL PARAMETERS-1'!$B$5:$J$44,5,FALSE)*VLOOKUP(SSPYLD2!BB$4,'[1]INTERNAL PARAMETERS-1'!$B$5:$J$44,6,FALSE)*VLOOKUP(SSPYLD2!BB$4,'[1]INTERNAL PARAMETERS-1'!$B$5:$J$44,3,FALSE) + SSPYLD1!BB210*(1-VLOOKUP(SSPYLD2!BB$4,'[1]INTERNAL PARAMETERS-1'!$B$5:$J$44,5,FALSE))*VLOOKUP(SSPYLD2!BB$4,'[1]INTERNAL PARAMETERS-1'!$B$5:$J$44,8,FALSE)*VLOOKUP(SSPYLD2!BB$4,'[1]INTERNAL PARAMETERS-1'!$B$5:$J$44,3,FALSE)</f>
        <v>0</v>
      </c>
      <c r="BC210" s="47">
        <f>SSPYLD1!BC210*VLOOKUP(SSPYLD2!BC$4,'[1]INTERNAL PARAMETERS-1'!$B$5:$J$44,5,FALSE)*VLOOKUP(SSPYLD2!BC$4,'[1]INTERNAL PARAMETERS-1'!$B$5:$J$44,6,FALSE)*VLOOKUP(SSPYLD2!BC$4,'[1]INTERNAL PARAMETERS-1'!$B$5:$J$44,3,FALSE) + SSPYLD1!BC210*(1-VLOOKUP(SSPYLD2!BC$4,'[1]INTERNAL PARAMETERS-1'!$B$5:$J$44,5,FALSE))*VLOOKUP(SSPYLD2!BC$4,'[1]INTERNAL PARAMETERS-1'!$B$5:$J$44,8,FALSE)*VLOOKUP(SSPYLD2!BC$4,'[1]INTERNAL PARAMETERS-1'!$B$5:$J$44,3,FALSE)</f>
        <v>0</v>
      </c>
      <c r="BD210" s="47">
        <f>SSPYLD1!BD210*VLOOKUP(SSPYLD2!BD$4,'[1]INTERNAL PARAMETERS-1'!$B$5:$J$44,5,FALSE)*VLOOKUP(SSPYLD2!BD$4,'[1]INTERNAL PARAMETERS-1'!$B$5:$J$44,6,FALSE)*VLOOKUP(SSPYLD2!BD$4,'[1]INTERNAL PARAMETERS-1'!$B$5:$J$44,3,FALSE) + SSPYLD1!BD210*(1-VLOOKUP(SSPYLD2!BD$4,'[1]INTERNAL PARAMETERS-1'!$B$5:$J$44,5,FALSE))*VLOOKUP(SSPYLD2!BD$4,'[1]INTERNAL PARAMETERS-1'!$B$5:$J$44,8,FALSE)*VLOOKUP(SSPYLD2!BD$4,'[1]INTERNAL PARAMETERS-1'!$B$5:$J$44,3,FALSE)</f>
        <v>0</v>
      </c>
      <c r="BE210" s="47">
        <f>SSPYLD1!BE210*VLOOKUP(SSPYLD2!BE$4,'[1]INTERNAL PARAMETERS-1'!$B$5:$J$44,5,FALSE)*VLOOKUP(SSPYLD2!BE$4,'[1]INTERNAL PARAMETERS-1'!$B$5:$J$44,6,FALSE)*VLOOKUP(SSPYLD2!BE$4,'[1]INTERNAL PARAMETERS-1'!$B$5:$J$44,3,FALSE) + SSPYLD1!BE210*(1-VLOOKUP(SSPYLD2!BE$4,'[1]INTERNAL PARAMETERS-1'!$B$5:$J$44,5,FALSE))*VLOOKUP(SSPYLD2!BE$4,'[1]INTERNAL PARAMETERS-1'!$B$5:$J$44,8,FALSE)*VLOOKUP(SSPYLD2!BE$4,'[1]INTERNAL PARAMETERS-1'!$B$5:$J$44,3,FALSE)</f>
        <v>0</v>
      </c>
      <c r="BF210" s="47">
        <f>SSPYLD1!BF210*VLOOKUP(SSPYLD2!BF$4,'[1]INTERNAL PARAMETERS-1'!$B$5:$J$44,5,FALSE)*VLOOKUP(SSPYLD2!BF$4,'[1]INTERNAL PARAMETERS-1'!$B$5:$J$44,6,FALSE)*VLOOKUP(SSPYLD2!BF$4,'[1]INTERNAL PARAMETERS-1'!$B$5:$J$44,3,FALSE) + SSPYLD1!BF210*(1-VLOOKUP(SSPYLD2!BF$4,'[1]INTERNAL PARAMETERS-1'!$B$5:$J$44,5,FALSE))*VLOOKUP(SSPYLD2!BF$4,'[1]INTERNAL PARAMETERS-1'!$B$5:$J$44,8,FALSE)*VLOOKUP(SSPYLD2!BF$4,'[1]INTERNAL PARAMETERS-1'!$B$5:$J$44,3,FALSE)</f>
        <v>0</v>
      </c>
      <c r="BG210" s="47">
        <f>SSPYLD1!BG210*VLOOKUP(SSPYLD2!BG$4,'[1]INTERNAL PARAMETERS-1'!$B$5:$J$44,5,FALSE)*VLOOKUP(SSPYLD2!BG$4,'[1]INTERNAL PARAMETERS-1'!$B$5:$J$44,6,FALSE)*VLOOKUP(SSPYLD2!BG$4,'[1]INTERNAL PARAMETERS-1'!$B$5:$J$44,3,FALSE) + SSPYLD1!BG210*(1-VLOOKUP(SSPYLD2!BG$4,'[1]INTERNAL PARAMETERS-1'!$B$5:$J$44,5,FALSE))*VLOOKUP(SSPYLD2!BG$4,'[1]INTERNAL PARAMETERS-1'!$B$5:$J$44,8,FALSE)*VLOOKUP(SSPYLD2!BG$4,'[1]INTERNAL PARAMETERS-1'!$B$5:$J$44,3,FALSE)</f>
        <v>0</v>
      </c>
      <c r="BH210" s="47">
        <f>SSPYLD1!BH210*VLOOKUP(SSPYLD2!BH$4,'[1]INTERNAL PARAMETERS-1'!$B$5:$J$44,5,FALSE)*VLOOKUP(SSPYLD2!BH$4,'[1]INTERNAL PARAMETERS-1'!$B$5:$J$44,6,FALSE)*VLOOKUP(SSPYLD2!BH$4,'[1]INTERNAL PARAMETERS-1'!$B$5:$J$44,3,FALSE) + SSPYLD1!BH210*(1-VLOOKUP(SSPYLD2!BH$4,'[1]INTERNAL PARAMETERS-1'!$B$5:$J$44,5,FALSE))*VLOOKUP(SSPYLD2!BH$4,'[1]INTERNAL PARAMETERS-1'!$B$5:$J$44,8,FALSE)*VLOOKUP(SSPYLD2!BH$4,'[1]INTERNAL PARAMETERS-1'!$B$5:$J$44,3,FALSE)</f>
        <v>0</v>
      </c>
      <c r="BI210" s="47">
        <f>SSPYLD1!BI210*VLOOKUP(SSPYLD2!BI$4,'[1]INTERNAL PARAMETERS-1'!$B$5:$J$44,5,FALSE)*VLOOKUP(SSPYLD2!BI$4,'[1]INTERNAL PARAMETERS-1'!$B$5:$J$44,6,FALSE)*VLOOKUP(SSPYLD2!BI$4,'[1]INTERNAL PARAMETERS-1'!$B$5:$J$44,3,FALSE) + SSPYLD1!BI210*(1-VLOOKUP(SSPYLD2!BI$4,'[1]INTERNAL PARAMETERS-1'!$B$5:$J$44,5,FALSE))*VLOOKUP(SSPYLD2!BI$4,'[1]INTERNAL PARAMETERS-1'!$B$5:$J$44,8,FALSE)*VLOOKUP(SSPYLD2!BI$4,'[1]INTERNAL PARAMETERS-1'!$B$5:$J$44,3,FALSE)</f>
        <v>0</v>
      </c>
      <c r="BJ210" s="47">
        <f>SSPYLD1!BJ210*VLOOKUP(SSPYLD2!BJ$4,'[1]INTERNAL PARAMETERS-1'!$B$5:$J$44,5,FALSE)*VLOOKUP(SSPYLD2!BJ$4,'[1]INTERNAL PARAMETERS-1'!$B$5:$J$44,6,FALSE)*VLOOKUP(SSPYLD2!BJ$4,'[1]INTERNAL PARAMETERS-1'!$B$5:$J$44,3,FALSE) + SSPYLD1!BJ210*(1-VLOOKUP(SSPYLD2!BJ$4,'[1]INTERNAL PARAMETERS-1'!$B$5:$J$44,5,FALSE))*VLOOKUP(SSPYLD2!BJ$4,'[1]INTERNAL PARAMETERS-1'!$B$5:$J$44,8,FALSE)*VLOOKUP(SSPYLD2!BJ$4,'[1]INTERNAL PARAMETERS-1'!$B$5:$J$44,3,FALSE)</f>
        <v>0</v>
      </c>
      <c r="BK210" s="47">
        <f>SSPYLD1!BK210*VLOOKUP(SSPYLD2!BK$4,'[1]INTERNAL PARAMETERS-1'!$B$5:$J$44,5,FALSE)*VLOOKUP(SSPYLD2!BK$4,'[1]INTERNAL PARAMETERS-1'!$B$5:$J$44,6,FALSE)*VLOOKUP(SSPYLD2!BK$4,'[1]INTERNAL PARAMETERS-1'!$B$5:$J$44,3,FALSE) + SSPYLD1!BK210*(1-VLOOKUP(SSPYLD2!BK$4,'[1]INTERNAL PARAMETERS-1'!$B$5:$J$44,5,FALSE))*VLOOKUP(SSPYLD2!BK$4,'[1]INTERNAL PARAMETERS-1'!$B$5:$J$44,8,FALSE)*VLOOKUP(SSPYLD2!BK$4,'[1]INTERNAL PARAMETERS-1'!$B$5:$J$44,3,FALSE)</f>
        <v>0</v>
      </c>
      <c r="BL210" s="47">
        <f>SSPYLD1!BL210*VLOOKUP(SSPYLD2!BL$4,'[1]INTERNAL PARAMETERS-1'!$B$5:$J$44,5,FALSE)*VLOOKUP(SSPYLD2!BL$4,'[1]INTERNAL PARAMETERS-1'!$B$5:$J$44,6,FALSE)*VLOOKUP(SSPYLD2!BL$4,'[1]INTERNAL PARAMETERS-1'!$B$5:$J$44,3,FALSE) + SSPYLD1!BL210*(1-VLOOKUP(SSPYLD2!BL$4,'[1]INTERNAL PARAMETERS-1'!$B$5:$J$44,5,FALSE))*VLOOKUP(SSPYLD2!BL$4,'[1]INTERNAL PARAMETERS-1'!$B$5:$J$44,8,FALSE)*VLOOKUP(SSPYLD2!BL$4,'[1]INTERNAL PARAMETERS-1'!$B$5:$J$44,3,FALSE)</f>
        <v>0</v>
      </c>
      <c r="BM210" s="47">
        <f>SSPYLD1!BM210*VLOOKUP(SSPYLD2!BM$4,'[1]INTERNAL PARAMETERS-1'!$B$5:$J$44,5,FALSE)*VLOOKUP(SSPYLD2!BM$4,'[1]INTERNAL PARAMETERS-1'!$B$5:$J$44,6,FALSE)*VLOOKUP(SSPYLD2!BM$4,'[1]INTERNAL PARAMETERS-1'!$B$5:$J$44,3,FALSE) + SSPYLD1!BM210*(1-VLOOKUP(SSPYLD2!BM$4,'[1]INTERNAL PARAMETERS-1'!$B$5:$J$44,5,FALSE))*VLOOKUP(SSPYLD2!BM$4,'[1]INTERNAL PARAMETERS-1'!$B$5:$J$44,8,FALSE)*VLOOKUP(SSPYLD2!BM$4,'[1]INTERNAL PARAMETERS-1'!$B$5:$J$44,3,FALSE)</f>
        <v>0</v>
      </c>
      <c r="BN210" s="47">
        <f>SSPYLD1!BN210*VLOOKUP(SSPYLD2!BN$4,'[1]INTERNAL PARAMETERS-1'!$B$5:$J$44,5,FALSE)*VLOOKUP(SSPYLD2!BN$4,'[1]INTERNAL PARAMETERS-1'!$B$5:$J$44,6,FALSE)*VLOOKUP(SSPYLD2!BN$4,'[1]INTERNAL PARAMETERS-1'!$B$5:$J$44,3,FALSE) + SSPYLD1!BN210*(1-VLOOKUP(SSPYLD2!BN$4,'[1]INTERNAL PARAMETERS-1'!$B$5:$J$44,5,FALSE))*VLOOKUP(SSPYLD2!BN$4,'[1]INTERNAL PARAMETERS-1'!$B$5:$J$44,8,FALSE)*VLOOKUP(SSPYLD2!BN$4,'[1]INTERNAL PARAMETERS-1'!$B$5:$J$44,3,FALSE)</f>
        <v>0</v>
      </c>
      <c r="BO210" s="47">
        <f>SSPYLD1!BO210*VLOOKUP(SSPYLD2!BO$4,'[1]INTERNAL PARAMETERS-1'!$B$5:$J$44,5,FALSE)*VLOOKUP(SSPYLD2!BO$4,'[1]INTERNAL PARAMETERS-1'!$B$5:$J$44,6,FALSE)*VLOOKUP(SSPYLD2!BO$4,'[1]INTERNAL PARAMETERS-1'!$B$5:$J$44,3,FALSE) + SSPYLD1!BO210*(1-VLOOKUP(SSPYLD2!BO$4,'[1]INTERNAL PARAMETERS-1'!$B$5:$J$44,5,FALSE))*VLOOKUP(SSPYLD2!BO$4,'[1]INTERNAL PARAMETERS-1'!$B$5:$J$44,8,FALSE)*VLOOKUP(SSPYLD2!BO$4,'[1]INTERNAL PARAMETERS-1'!$B$5:$J$44,3,FALSE)</f>
        <v>0</v>
      </c>
      <c r="BP210" s="47">
        <f>SSPYLD1!BP210*VLOOKUP(SSPYLD2!BP$4,'[1]INTERNAL PARAMETERS-1'!$B$5:$J$44,5,FALSE)*VLOOKUP(SSPYLD2!BP$4,'[1]INTERNAL PARAMETERS-1'!$B$5:$J$44,6,FALSE)*VLOOKUP(SSPYLD2!BP$4,'[1]INTERNAL PARAMETERS-1'!$B$5:$J$44,3,FALSE) + SSPYLD1!BP210*(1-VLOOKUP(SSPYLD2!BP$4,'[1]INTERNAL PARAMETERS-1'!$B$5:$J$44,5,FALSE))*VLOOKUP(SSPYLD2!BP$4,'[1]INTERNAL PARAMETERS-1'!$B$5:$J$44,8,FALSE)*VLOOKUP(SSPYLD2!BP$4,'[1]INTERNAL PARAMETERS-1'!$B$5:$J$44,3,FALSE)</f>
        <v>0</v>
      </c>
      <c r="BQ210" s="47">
        <f>SSPYLD1!BQ210*VLOOKUP(SSPYLD2!BQ$4,'[1]INTERNAL PARAMETERS-1'!$B$5:$J$44,5,FALSE)*VLOOKUP(SSPYLD2!BQ$4,'[1]INTERNAL PARAMETERS-1'!$B$5:$J$44,6,FALSE)*VLOOKUP(SSPYLD2!BQ$4,'[1]INTERNAL PARAMETERS-1'!$B$5:$J$44,3,FALSE) + SSPYLD1!BQ210*(1-VLOOKUP(SSPYLD2!BQ$4,'[1]INTERNAL PARAMETERS-1'!$B$5:$J$44,5,FALSE))*VLOOKUP(SSPYLD2!BQ$4,'[1]INTERNAL PARAMETERS-1'!$B$5:$J$44,8,FALSE)*VLOOKUP(SSPYLD2!BQ$4,'[1]INTERNAL PARAMETERS-1'!$B$5:$J$44,3,FALSE)</f>
        <v>0</v>
      </c>
      <c r="BR210" s="47">
        <f>SSPYLD1!BR210*VLOOKUP(SSPYLD2!BR$4,'[1]INTERNAL PARAMETERS-1'!$B$5:$J$44,5,FALSE)*VLOOKUP(SSPYLD2!BR$4,'[1]INTERNAL PARAMETERS-1'!$B$5:$J$44,6,FALSE)*VLOOKUP(SSPYLD2!BR$4,'[1]INTERNAL PARAMETERS-1'!$B$5:$J$44,3,FALSE) + SSPYLD1!BR210*(1-VLOOKUP(SSPYLD2!BR$4,'[1]INTERNAL PARAMETERS-1'!$B$5:$J$44,5,FALSE))*VLOOKUP(SSPYLD2!BR$4,'[1]INTERNAL PARAMETERS-1'!$B$5:$J$44,8,FALSE)*VLOOKUP(SSPYLD2!BR$4,'[1]INTERNAL PARAMETERS-1'!$B$5:$J$44,3,FALSE)</f>
        <v>0</v>
      </c>
      <c r="BS210" s="47">
        <f>SSPYLD1!BS210*VLOOKUP(SSPYLD2!BS$4,'[1]INTERNAL PARAMETERS-1'!$B$5:$J$44,5,FALSE)*VLOOKUP(SSPYLD2!BS$4,'[1]INTERNAL PARAMETERS-1'!$B$5:$J$44,6,FALSE)*VLOOKUP(SSPYLD2!BS$4,'[1]INTERNAL PARAMETERS-1'!$B$5:$J$44,3,FALSE) + SSPYLD1!BS210*(1-VLOOKUP(SSPYLD2!BS$4,'[1]INTERNAL PARAMETERS-1'!$B$5:$J$44,5,FALSE))*VLOOKUP(SSPYLD2!BS$4,'[1]INTERNAL PARAMETERS-1'!$B$5:$J$44,8,FALSE)*VLOOKUP(SSPYLD2!BS$4,'[1]INTERNAL PARAMETERS-1'!$B$5:$J$44,3,FALSE)</f>
        <v>0</v>
      </c>
      <c r="BT210" s="47">
        <f>SSPYLD1!BT210*VLOOKUP(SSPYLD2!BT$4,'[1]INTERNAL PARAMETERS-1'!$B$5:$J$44,5,FALSE)*VLOOKUP(SSPYLD2!BT$4,'[1]INTERNAL PARAMETERS-1'!$B$5:$J$44,6,FALSE)*VLOOKUP(SSPYLD2!BT$4,'[1]INTERNAL PARAMETERS-1'!$B$5:$J$44,3,FALSE) + SSPYLD1!BT210*(1-VLOOKUP(SSPYLD2!BT$4,'[1]INTERNAL PARAMETERS-1'!$B$5:$J$44,5,FALSE))*VLOOKUP(SSPYLD2!BT$4,'[1]INTERNAL PARAMETERS-1'!$B$5:$J$44,8,FALSE)*VLOOKUP(SSPYLD2!BT$4,'[1]INTERNAL PARAMETERS-1'!$B$5:$J$44,3,FALSE)</f>
        <v>0</v>
      </c>
      <c r="BU210" s="47">
        <f>SSPYLD1!BU210*VLOOKUP(SSPYLD2!BU$4,'[1]INTERNAL PARAMETERS-1'!$B$5:$J$44,5,FALSE)*VLOOKUP(SSPYLD2!BU$4,'[1]INTERNAL PARAMETERS-1'!$B$5:$J$44,6,FALSE)*VLOOKUP(SSPYLD2!BU$4,'[1]INTERNAL PARAMETERS-1'!$B$5:$J$44,3,FALSE) + SSPYLD1!BU210*(1-VLOOKUP(SSPYLD2!BU$4,'[1]INTERNAL PARAMETERS-1'!$B$5:$J$44,5,FALSE))*VLOOKUP(SSPYLD2!BU$4,'[1]INTERNAL PARAMETERS-1'!$B$5:$J$44,8,FALSE)*VLOOKUP(SSPYLD2!BU$4,'[1]INTERNAL PARAMETERS-1'!$B$5:$J$44,3,FALSE)</f>
        <v>0</v>
      </c>
      <c r="BV210" s="47">
        <f>SSPYLD1!BV210*VLOOKUP(SSPYLD2!BV$4,'[1]INTERNAL PARAMETERS-1'!$B$5:$J$44,5,FALSE)*VLOOKUP(SSPYLD2!BV$4,'[1]INTERNAL PARAMETERS-1'!$B$5:$J$44,6,FALSE)*VLOOKUP(SSPYLD2!BV$4,'[1]INTERNAL PARAMETERS-1'!$B$5:$J$44,3,FALSE) + SSPYLD1!BV210*(1-VLOOKUP(SSPYLD2!BV$4,'[1]INTERNAL PARAMETERS-1'!$B$5:$J$44,5,FALSE))*VLOOKUP(SSPYLD2!BV$4,'[1]INTERNAL PARAMETERS-1'!$B$5:$J$44,8,FALSE)*VLOOKUP(SSPYLD2!BV$4,'[1]INTERNAL PARAMETERS-1'!$B$5:$J$44,3,FALSE)</f>
        <v>0</v>
      </c>
      <c r="BW210" s="47">
        <f>SSPYLD1!BW210*VLOOKUP(SSPYLD2!BW$4,'[1]INTERNAL PARAMETERS-1'!$B$5:$J$44,5,FALSE)*VLOOKUP(SSPYLD2!BW$4,'[1]INTERNAL PARAMETERS-1'!$B$5:$J$44,6,FALSE)*VLOOKUP(SSPYLD2!BW$4,'[1]INTERNAL PARAMETERS-1'!$B$5:$J$44,3,FALSE) + SSPYLD1!BW210*(1-VLOOKUP(SSPYLD2!BW$4,'[1]INTERNAL PARAMETERS-1'!$B$5:$J$44,5,FALSE))*VLOOKUP(SSPYLD2!BW$4,'[1]INTERNAL PARAMETERS-1'!$B$5:$J$44,8,FALSE)*VLOOKUP(SSPYLD2!BW$4,'[1]INTERNAL PARAMETERS-1'!$B$5:$J$44,3,FALSE)</f>
        <v>0</v>
      </c>
      <c r="BX210" s="47">
        <f>SSPYLD1!BX210*VLOOKUP(SSPYLD2!BX$4,'[1]INTERNAL PARAMETERS-1'!$B$5:$J$44,5,FALSE)*VLOOKUP(SSPYLD2!BX$4,'[1]INTERNAL PARAMETERS-1'!$B$5:$J$44,6,FALSE)*VLOOKUP(SSPYLD2!BX$4,'[1]INTERNAL PARAMETERS-1'!$B$5:$J$44,3,FALSE) + SSPYLD1!BX210*(1-VLOOKUP(SSPYLD2!BX$4,'[1]INTERNAL PARAMETERS-1'!$B$5:$J$44,5,FALSE))*VLOOKUP(SSPYLD2!BX$4,'[1]INTERNAL PARAMETERS-1'!$B$5:$J$44,8,FALSE)*VLOOKUP(SSPYLD2!BX$4,'[1]INTERNAL PARAMETERS-1'!$B$5:$J$44,3,FALSE)</f>
        <v>0</v>
      </c>
      <c r="BY210" s="47">
        <f>SSPYLD1!BY210*VLOOKUP(SSPYLD2!BY$4,'[1]INTERNAL PARAMETERS-1'!$B$5:$J$44,5,FALSE)*VLOOKUP(SSPYLD2!BY$4,'[1]INTERNAL PARAMETERS-1'!$B$5:$J$44,6,FALSE)*VLOOKUP(SSPYLD2!BY$4,'[1]INTERNAL PARAMETERS-1'!$B$5:$J$44,3,FALSE) + SSPYLD1!BY210*(1-VLOOKUP(SSPYLD2!BY$4,'[1]INTERNAL PARAMETERS-1'!$B$5:$J$44,5,FALSE))*VLOOKUP(SSPYLD2!BY$4,'[1]INTERNAL PARAMETERS-1'!$B$5:$J$44,8,FALSE)*VLOOKUP(SSPYLD2!BY$4,'[1]INTERNAL PARAMETERS-1'!$B$5:$J$44,3,FALSE)</f>
        <v>0</v>
      </c>
      <c r="BZ210" s="47">
        <f>SSPYLD1!BZ210*VLOOKUP(SSPYLD2!BZ$4,'[1]INTERNAL PARAMETERS-1'!$B$5:$J$44,5,FALSE)*VLOOKUP(SSPYLD2!BZ$4,'[1]INTERNAL PARAMETERS-1'!$B$5:$J$44,6,FALSE)*VLOOKUP(SSPYLD2!BZ$4,'[1]INTERNAL PARAMETERS-1'!$B$5:$J$44,3,FALSE) + SSPYLD1!BZ210*(1-VLOOKUP(SSPYLD2!BZ$4,'[1]INTERNAL PARAMETERS-1'!$B$5:$J$44,5,FALSE))*VLOOKUP(SSPYLD2!BZ$4,'[1]INTERNAL PARAMETERS-1'!$B$5:$J$44,8,FALSE)*VLOOKUP(SSPYLD2!BZ$4,'[1]INTERNAL PARAMETERS-1'!$B$5:$J$44,3,FALSE)</f>
        <v>0</v>
      </c>
      <c r="CA210" s="47">
        <f>SSPYLD1!CA210*VLOOKUP(SSPYLD2!CA$4,'[1]INTERNAL PARAMETERS-1'!$B$5:$J$44,5,FALSE)*VLOOKUP(SSPYLD2!CA$4,'[1]INTERNAL PARAMETERS-1'!$B$5:$J$44,6,FALSE)*VLOOKUP(SSPYLD2!CA$4,'[1]INTERNAL PARAMETERS-1'!$B$5:$J$44,3,FALSE) + SSPYLD1!CA210*(1-VLOOKUP(SSPYLD2!CA$4,'[1]INTERNAL PARAMETERS-1'!$B$5:$J$44,5,FALSE))*VLOOKUP(SSPYLD2!CA$4,'[1]INTERNAL PARAMETERS-1'!$B$5:$J$44,8,FALSE)*VLOOKUP(SSPYLD2!CA$4,'[1]INTERNAL PARAMETERS-1'!$B$5:$J$44,3,FALSE)</f>
        <v>0</v>
      </c>
      <c r="CB210" s="47">
        <f>SSPYLD1!CB210*VLOOKUP(SSPYLD2!CB$4,'[1]INTERNAL PARAMETERS-1'!$B$5:$J$44,5,FALSE)*VLOOKUP(SSPYLD2!CB$4,'[1]INTERNAL PARAMETERS-1'!$B$5:$J$44,6,FALSE)*VLOOKUP(SSPYLD2!CB$4,'[1]INTERNAL PARAMETERS-1'!$B$5:$J$44,3,FALSE) + SSPYLD1!CB210*(1-VLOOKUP(SSPYLD2!CB$4,'[1]INTERNAL PARAMETERS-1'!$B$5:$J$44,5,FALSE))*VLOOKUP(SSPYLD2!CB$4,'[1]INTERNAL PARAMETERS-1'!$B$5:$J$44,8,FALSE)*VLOOKUP(SSPYLD2!CB$4,'[1]INTERNAL PARAMETERS-1'!$B$5:$J$44,3,FALSE)</f>
        <v>0</v>
      </c>
      <c r="CC210" s="47">
        <f>SSPYLD1!CC210*VLOOKUP(SSPYLD2!CC$4,'[1]INTERNAL PARAMETERS-1'!$B$5:$J$44,5,FALSE)*VLOOKUP(SSPYLD2!CC$4,'[1]INTERNAL PARAMETERS-1'!$B$5:$J$44,6,FALSE)*VLOOKUP(SSPYLD2!CC$4,'[1]INTERNAL PARAMETERS-1'!$B$5:$J$44,3,FALSE) + SSPYLD1!CC210*(1-VLOOKUP(SSPYLD2!CC$4,'[1]INTERNAL PARAMETERS-1'!$B$5:$J$44,5,FALSE))*VLOOKUP(SSPYLD2!CC$4,'[1]INTERNAL PARAMETERS-1'!$B$5:$J$44,8,FALSE)*VLOOKUP(SSPYLD2!CC$4,'[1]INTERNAL PARAMETERS-1'!$B$5:$J$44,3,FALSE)</f>
        <v>0</v>
      </c>
      <c r="CD210" s="47">
        <f>SSPYLD1!CD210*VLOOKUP(SSPYLD2!CD$4,'[1]INTERNAL PARAMETERS-1'!$B$5:$J$44,5,FALSE)*VLOOKUP(SSPYLD2!CD$4,'[1]INTERNAL PARAMETERS-1'!$B$5:$J$44,6,FALSE)*VLOOKUP(SSPYLD2!CD$4,'[1]INTERNAL PARAMETERS-1'!$B$5:$J$44,3,FALSE) + SSPYLD1!CD210*(1-VLOOKUP(SSPYLD2!CD$4,'[1]INTERNAL PARAMETERS-1'!$B$5:$J$44,5,FALSE))*VLOOKUP(SSPYLD2!CD$4,'[1]INTERNAL PARAMETERS-1'!$B$5:$J$44,8,FALSE)*VLOOKUP(SSPYLD2!CD$4,'[1]INTERNAL PARAMETERS-1'!$B$5:$J$44,3,FALSE)</f>
        <v>0</v>
      </c>
      <c r="CE210" s="47">
        <f>SSPYLD1!CE210*VLOOKUP(SSPYLD2!CE$4,'[1]INTERNAL PARAMETERS-1'!$B$5:$J$44,5,FALSE)*VLOOKUP(SSPYLD2!CE$4,'[1]INTERNAL PARAMETERS-1'!$B$5:$J$44,6,FALSE)*VLOOKUP(SSPYLD2!CE$4,'[1]INTERNAL PARAMETERS-1'!$B$5:$J$44,3,FALSE) + SSPYLD1!CE210*(1-VLOOKUP(SSPYLD2!CE$4,'[1]INTERNAL PARAMETERS-1'!$B$5:$J$44,5,FALSE))*VLOOKUP(SSPYLD2!CE$4,'[1]INTERNAL PARAMETERS-1'!$B$5:$J$44,8,FALSE)*VLOOKUP(SSPYLD2!CE$4,'[1]INTERNAL PARAMETERS-1'!$B$5:$J$44,3,FALSE)</f>
        <v>0</v>
      </c>
      <c r="CF210" s="47">
        <f>SSPYLD1!CF210*VLOOKUP(SSPYLD2!CF$4,'[1]INTERNAL PARAMETERS-1'!$B$5:$J$44,5,FALSE)*VLOOKUP(SSPYLD2!CF$4,'[1]INTERNAL PARAMETERS-1'!$B$5:$J$44,6,FALSE)*VLOOKUP(SSPYLD2!CF$4,'[1]INTERNAL PARAMETERS-1'!$B$5:$J$44,3,FALSE) + SSPYLD1!CF210*(1-VLOOKUP(SSPYLD2!CF$4,'[1]INTERNAL PARAMETERS-1'!$B$5:$J$44,5,FALSE))*VLOOKUP(SSPYLD2!CF$4,'[1]INTERNAL PARAMETERS-1'!$B$5:$J$44,8,FALSE)*VLOOKUP(SSPYLD2!CF$4,'[1]INTERNAL PARAMETERS-1'!$B$5:$J$44,3,FALSE)</f>
        <v>0</v>
      </c>
      <c r="CG210" s="47">
        <f>SSPYLD1!CG210*VLOOKUP(SSPYLD2!CG$4,'[1]INTERNAL PARAMETERS-1'!$B$5:$J$44,5,FALSE)*VLOOKUP(SSPYLD2!CG$4,'[1]INTERNAL PARAMETERS-1'!$B$5:$J$44,6,FALSE)*VLOOKUP(SSPYLD2!CG$4,'[1]INTERNAL PARAMETERS-1'!$B$5:$J$44,3,FALSE) + SSPYLD1!CG210*(1-VLOOKUP(SSPYLD2!CG$4,'[1]INTERNAL PARAMETERS-1'!$B$5:$J$44,5,FALSE))*VLOOKUP(SSPYLD2!CG$4,'[1]INTERNAL PARAMETERS-1'!$B$5:$J$44,8,FALSE)*VLOOKUP(SSPYLD2!CG$4,'[1]INTERNAL PARAMETERS-1'!$B$5:$J$44,3,FALSE)</f>
        <v>0</v>
      </c>
      <c r="CH210" s="46">
        <f>SSPYLD1!CH210*VLOOKUP(SSPYLD2!CH$4,'[1]INTERNAL PARAMETERS-1'!$B$5:$J$44,5,FALSE)*VLOOKUP(SSPYLD2!CH$4,'[1]INTERNAL PARAMETERS-1'!$B$5:$J$44,6,FALSE)*VLOOKUP(SSPYLD2!CH$4,'[1]INTERNAL PARAMETERS-1'!$B$5:$J$44,3,FALSE) + SSPYLD1!CH210*(1-VLOOKUP(SSPYLD2!CH$4,'[1]INTERNAL PARAMETERS-1'!$B$5:$J$44,5,FALSE))*VLOOKUP(SSPYLD2!CH$4,'[1]INTERNAL PARAMETERS-1'!$B$5:$J$44,8,FALSE)*VLOOKUP(SSPYLD2!CH$4,'[1]INTERNAL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 x14ac:dyDescent="0.4">
      <c r="B211" s="61" t="s">
        <v>7</v>
      </c>
      <c r="C211" s="60" t="s">
        <v>50</v>
      </c>
      <c r="D211" s="60" t="s">
        <v>59</v>
      </c>
      <c r="E211" s="135">
        <f>'S Str&amp;Pad'!X211</f>
        <v>0</v>
      </c>
      <c r="F211" s="59">
        <f>'[1]INTERNAL PARAMETERS-1'!M13</f>
        <v>44.225000000000001</v>
      </c>
      <c r="G211" s="48">
        <f>SSPYLD1!G211*VLOOKUP(SSPYLD2!G$4,'[1]INTERNAL PARAMETERS-1'!$B$5:$J$44,5,FALSE)*VLOOKUP(SSPYLD2!G$4,'[1]INTERNAL PARAMETERS-1'!$B$5:$J$44,7,FALSE)*SSPYLD2!$F211 + SSPYLD1!G211*(1-VLOOKUP(SSPYLD2!G$4,'[1]INTERNAL PARAMETERS-1'!$B$5:$J$44,5,FALSE))*VLOOKUP(SSPYLD2!G$4,'[1]INTERNAL PARAMETERS-1'!$B$5:$J$44,9,FALSE)*SSPYLD2!$F211</f>
        <v>0</v>
      </c>
      <c r="H211" s="47">
        <f>SSPYLD1!H211*VLOOKUP(SSPYLD2!H$4,'[1]INTERNAL PARAMETERS-1'!$B$5:$J$44,5,FALSE)*VLOOKUP(SSPYLD2!H$4,'[1]INTERNAL PARAMETERS-1'!$B$5:$J$44,7,FALSE)*SSPYLD2!$F211 + SSPYLD1!H211*(1-VLOOKUP(SSPYLD2!H$4,'[1]INTERNAL PARAMETERS-1'!$B$5:$J$44,5,FALSE))*VLOOKUP(SSPYLD2!H$4,'[1]INTERNAL PARAMETERS-1'!$B$5:$J$44,9,FALSE)*SSPYLD2!$F211</f>
        <v>0</v>
      </c>
      <c r="I211" s="47">
        <f>SSPYLD1!I211*VLOOKUP(SSPYLD2!I$4,'[1]INTERNAL PARAMETERS-1'!$B$5:$J$44,5,FALSE)*VLOOKUP(SSPYLD2!I$4,'[1]INTERNAL PARAMETERS-1'!$B$5:$J$44,7,FALSE)*SSPYLD2!$F211 + SSPYLD1!I211*(1-VLOOKUP(SSPYLD2!I$4,'[1]INTERNAL PARAMETERS-1'!$B$5:$J$44,5,FALSE))*VLOOKUP(SSPYLD2!I$4,'[1]INTERNAL PARAMETERS-1'!$B$5:$J$44,9,FALSE)*SSPYLD2!$F211</f>
        <v>0</v>
      </c>
      <c r="J211" s="47">
        <f>SSPYLD1!J211*VLOOKUP(SSPYLD2!J$4,'[1]INTERNAL PARAMETERS-1'!$B$5:$J$44,5,FALSE)*VLOOKUP(SSPYLD2!J$4,'[1]INTERNAL PARAMETERS-1'!$B$5:$J$44,7,FALSE)*SSPYLD2!$F211 + SSPYLD1!J211*(1-VLOOKUP(SSPYLD2!J$4,'[1]INTERNAL PARAMETERS-1'!$B$5:$J$44,5,FALSE))*VLOOKUP(SSPYLD2!J$4,'[1]INTERNAL PARAMETERS-1'!$B$5:$J$44,9,FALSE)*SSPYLD2!$F211</f>
        <v>0</v>
      </c>
      <c r="K211" s="47">
        <f>SSPYLD1!K211*VLOOKUP(SSPYLD2!K$4,'[1]INTERNAL PARAMETERS-1'!$B$5:$J$44,5,FALSE)*VLOOKUP(SSPYLD2!K$4,'[1]INTERNAL PARAMETERS-1'!$B$5:$J$44,7,FALSE)*SSPYLD2!$F211 + SSPYLD1!K211*(1-VLOOKUP(SSPYLD2!K$4,'[1]INTERNAL PARAMETERS-1'!$B$5:$J$44,5,FALSE))*VLOOKUP(SSPYLD2!K$4,'[1]INTERNAL PARAMETERS-1'!$B$5:$J$44,9,FALSE)*SSPYLD2!$F211</f>
        <v>0</v>
      </c>
      <c r="L211" s="47">
        <f>SSPYLD1!L211*VLOOKUP(SSPYLD2!L$4,'[1]INTERNAL PARAMETERS-1'!$B$5:$J$44,5,FALSE)*VLOOKUP(SSPYLD2!L$4,'[1]INTERNAL PARAMETERS-1'!$B$5:$J$44,7,FALSE)*SSPYLD2!$F211 + SSPYLD1!L211*(1-VLOOKUP(SSPYLD2!L$4,'[1]INTERNAL PARAMETERS-1'!$B$5:$J$44,5,FALSE))*VLOOKUP(SSPYLD2!L$4,'[1]INTERNAL PARAMETERS-1'!$B$5:$J$44,9,FALSE)*SSPYLD2!$F211</f>
        <v>0</v>
      </c>
      <c r="M211" s="47">
        <f>SSPYLD1!M211*VLOOKUP(SSPYLD2!M$4,'[1]INTERNAL PARAMETERS-1'!$B$5:$J$44,5,FALSE)*VLOOKUP(SSPYLD2!M$4,'[1]INTERNAL PARAMETERS-1'!$B$5:$J$44,7,FALSE)*SSPYLD2!$F211 + SSPYLD1!M211*(1-VLOOKUP(SSPYLD2!M$4,'[1]INTERNAL PARAMETERS-1'!$B$5:$J$44,5,FALSE))*VLOOKUP(SSPYLD2!M$4,'[1]INTERNAL PARAMETERS-1'!$B$5:$J$44,9,FALSE)*SSPYLD2!$F211</f>
        <v>0</v>
      </c>
      <c r="N211" s="47">
        <f>SSPYLD1!N211*VLOOKUP(SSPYLD2!N$4,'[1]INTERNAL PARAMETERS-1'!$B$5:$J$44,5,FALSE)*VLOOKUP(SSPYLD2!N$4,'[1]INTERNAL PARAMETERS-1'!$B$5:$J$44,7,FALSE)*SSPYLD2!$F211 + SSPYLD1!N211*(1-VLOOKUP(SSPYLD2!N$4,'[1]INTERNAL PARAMETERS-1'!$B$5:$J$44,5,FALSE))*VLOOKUP(SSPYLD2!N$4,'[1]INTERNAL PARAMETERS-1'!$B$5:$J$44,9,FALSE)*SSPYLD2!$F211</f>
        <v>0</v>
      </c>
      <c r="O211" s="47">
        <f>SSPYLD1!O211*VLOOKUP(SSPYLD2!O$4,'[1]INTERNAL PARAMETERS-1'!$B$5:$J$44,5,FALSE)*VLOOKUP(SSPYLD2!O$4,'[1]INTERNAL PARAMETERS-1'!$B$5:$J$44,7,FALSE)*SSPYLD2!$F211 + SSPYLD1!O211*(1-VLOOKUP(SSPYLD2!O$4,'[1]INTERNAL PARAMETERS-1'!$B$5:$J$44,5,FALSE))*VLOOKUP(SSPYLD2!O$4,'[1]INTERNAL PARAMETERS-1'!$B$5:$J$44,9,FALSE)*SSPYLD2!$F211</f>
        <v>0</v>
      </c>
      <c r="P211" s="47">
        <f>SSPYLD1!P211*VLOOKUP(SSPYLD2!P$4,'[1]INTERNAL PARAMETERS-1'!$B$5:$J$44,5,FALSE)*VLOOKUP(SSPYLD2!P$4,'[1]INTERNAL PARAMETERS-1'!$B$5:$J$44,7,FALSE)*SSPYLD2!$F211 + SSPYLD1!P211*(1-VLOOKUP(SSPYLD2!P$4,'[1]INTERNAL PARAMETERS-1'!$B$5:$J$44,5,FALSE))*VLOOKUP(SSPYLD2!P$4,'[1]INTERNAL PARAMETERS-1'!$B$5:$J$44,9,FALSE)*SSPYLD2!$F211</f>
        <v>0</v>
      </c>
      <c r="Q211" s="47">
        <f>SSPYLD1!Q211*VLOOKUP(SSPYLD2!Q$4,'[1]INTERNAL PARAMETERS-1'!$B$5:$J$44,5,FALSE)*VLOOKUP(SSPYLD2!Q$4,'[1]INTERNAL PARAMETERS-1'!$B$5:$J$44,7,FALSE)*SSPYLD2!$F211 + SSPYLD1!Q211*(1-VLOOKUP(SSPYLD2!Q$4,'[1]INTERNAL PARAMETERS-1'!$B$5:$J$44,5,FALSE))*VLOOKUP(SSPYLD2!Q$4,'[1]INTERNAL PARAMETERS-1'!$B$5:$J$44,9,FALSE)*SSPYLD2!$F211</f>
        <v>0</v>
      </c>
      <c r="R211" s="47">
        <f>SSPYLD1!R211*VLOOKUP(SSPYLD2!R$4,'[1]INTERNAL PARAMETERS-1'!$B$5:$J$44,5,FALSE)*VLOOKUP(SSPYLD2!R$4,'[1]INTERNAL PARAMETERS-1'!$B$5:$J$44,7,FALSE)*SSPYLD2!$F211 + SSPYLD1!R211*(1-VLOOKUP(SSPYLD2!R$4,'[1]INTERNAL PARAMETERS-1'!$B$5:$J$44,5,FALSE))*VLOOKUP(SSPYLD2!R$4,'[1]INTERNAL PARAMETERS-1'!$B$5:$J$44,9,FALSE)*SSPYLD2!$F211</f>
        <v>0</v>
      </c>
      <c r="S211" s="47">
        <f>SSPYLD1!S211*VLOOKUP(SSPYLD2!S$4,'[1]INTERNAL PARAMETERS-1'!$B$5:$J$44,5,FALSE)*VLOOKUP(SSPYLD2!S$4,'[1]INTERNAL PARAMETERS-1'!$B$5:$J$44,7,FALSE)*SSPYLD2!$F211 + SSPYLD1!S211*(1-VLOOKUP(SSPYLD2!S$4,'[1]INTERNAL PARAMETERS-1'!$B$5:$J$44,5,FALSE))*VLOOKUP(SSPYLD2!S$4,'[1]INTERNAL PARAMETERS-1'!$B$5:$J$44,9,FALSE)*SSPYLD2!$F211</f>
        <v>0</v>
      </c>
      <c r="T211" s="47">
        <f>SSPYLD1!T211*VLOOKUP(SSPYLD2!T$4,'[1]INTERNAL PARAMETERS-1'!$B$5:$J$44,5,FALSE)*VLOOKUP(SSPYLD2!T$4,'[1]INTERNAL PARAMETERS-1'!$B$5:$J$44,7,FALSE)*SSPYLD2!$F211 + SSPYLD1!T211*(1-VLOOKUP(SSPYLD2!T$4,'[1]INTERNAL PARAMETERS-1'!$B$5:$J$44,5,FALSE))*VLOOKUP(SSPYLD2!T$4,'[1]INTERNAL PARAMETERS-1'!$B$5:$J$44,9,FALSE)*SSPYLD2!$F211</f>
        <v>0</v>
      </c>
      <c r="U211" s="47">
        <f>SSPYLD1!U211*VLOOKUP(SSPYLD2!U$4,'[1]INTERNAL PARAMETERS-1'!$B$5:$J$44,5,FALSE)*VLOOKUP(SSPYLD2!U$4,'[1]INTERNAL PARAMETERS-1'!$B$5:$J$44,7,FALSE)*SSPYLD2!$F211 + SSPYLD1!U211*(1-VLOOKUP(SSPYLD2!U$4,'[1]INTERNAL PARAMETERS-1'!$B$5:$J$44,5,FALSE))*VLOOKUP(SSPYLD2!U$4,'[1]INTERNAL PARAMETERS-1'!$B$5:$J$44,9,FALSE)*SSPYLD2!$F211</f>
        <v>0</v>
      </c>
      <c r="V211" s="47">
        <f>SSPYLD1!V211*VLOOKUP(SSPYLD2!V$4,'[1]INTERNAL PARAMETERS-1'!$B$5:$J$44,5,FALSE)*VLOOKUP(SSPYLD2!V$4,'[1]INTERNAL PARAMETERS-1'!$B$5:$J$44,7,FALSE)*SSPYLD2!$F211 + SSPYLD1!V211*(1-VLOOKUP(SSPYLD2!V$4,'[1]INTERNAL PARAMETERS-1'!$B$5:$J$44,5,FALSE))*VLOOKUP(SSPYLD2!V$4,'[1]INTERNAL PARAMETERS-1'!$B$5:$J$44,9,FALSE)*SSPYLD2!$F211</f>
        <v>0</v>
      </c>
      <c r="W211" s="47">
        <f>SSPYLD1!W211*VLOOKUP(SSPYLD2!W$4,'[1]INTERNAL PARAMETERS-1'!$B$5:$J$44,5,FALSE)*VLOOKUP(SSPYLD2!W$4,'[1]INTERNAL PARAMETERS-1'!$B$5:$J$44,7,FALSE)*SSPYLD2!$F211 + SSPYLD1!W211*(1-VLOOKUP(SSPYLD2!W$4,'[1]INTERNAL PARAMETERS-1'!$B$5:$J$44,5,FALSE))*VLOOKUP(SSPYLD2!W$4,'[1]INTERNAL PARAMETERS-1'!$B$5:$J$44,9,FALSE)*SSPYLD2!$F211</f>
        <v>0</v>
      </c>
      <c r="X211" s="47">
        <f>SSPYLD1!X211*VLOOKUP(SSPYLD2!X$4,'[1]INTERNAL PARAMETERS-1'!$B$5:$J$44,5,FALSE)*VLOOKUP(SSPYLD2!X$4,'[1]INTERNAL PARAMETERS-1'!$B$5:$J$44,7,FALSE)*SSPYLD2!$F211 + SSPYLD1!X211*(1-VLOOKUP(SSPYLD2!X$4,'[1]INTERNAL PARAMETERS-1'!$B$5:$J$44,5,FALSE))*VLOOKUP(SSPYLD2!X$4,'[1]INTERNAL PARAMETERS-1'!$B$5:$J$44,9,FALSE)*SSPYLD2!$F211</f>
        <v>0</v>
      </c>
      <c r="Y211" s="47">
        <f>SSPYLD1!Y211*VLOOKUP(SSPYLD2!Y$4,'[1]INTERNAL PARAMETERS-1'!$B$5:$J$44,5,FALSE)*VLOOKUP(SSPYLD2!Y$4,'[1]INTERNAL PARAMETERS-1'!$B$5:$J$44,7,FALSE)*SSPYLD2!$F211 + SSPYLD1!Y211*(1-VLOOKUP(SSPYLD2!Y$4,'[1]INTERNAL PARAMETERS-1'!$B$5:$J$44,5,FALSE))*VLOOKUP(SSPYLD2!Y$4,'[1]INTERNAL PARAMETERS-1'!$B$5:$J$44,9,FALSE)*SSPYLD2!$F211</f>
        <v>0</v>
      </c>
      <c r="Z211" s="47">
        <f>SSPYLD1!Z211*VLOOKUP(SSPYLD2!Z$4,'[1]INTERNAL PARAMETERS-1'!$B$5:$J$44,5,FALSE)*VLOOKUP(SSPYLD2!Z$4,'[1]INTERNAL PARAMETERS-1'!$B$5:$J$44,7,FALSE)*SSPYLD2!$F211 + SSPYLD1!Z211*(1-VLOOKUP(SSPYLD2!Z$4,'[1]INTERNAL PARAMETERS-1'!$B$5:$J$44,5,FALSE))*VLOOKUP(SSPYLD2!Z$4,'[1]INTERNAL PARAMETERS-1'!$B$5:$J$44,9,FALSE)*SSPYLD2!$F211</f>
        <v>0</v>
      </c>
      <c r="AA211" s="47">
        <f>SSPYLD1!AA211*VLOOKUP(SSPYLD2!AA$4,'[1]INTERNAL PARAMETERS-1'!$B$5:$J$44,5,FALSE)*VLOOKUP(SSPYLD2!AA$4,'[1]INTERNAL PARAMETERS-1'!$B$5:$J$44,7,FALSE)*SSPYLD2!$F211 + SSPYLD1!AA211*(1-VLOOKUP(SSPYLD2!AA$4,'[1]INTERNAL PARAMETERS-1'!$B$5:$J$44,5,FALSE))*VLOOKUP(SSPYLD2!AA$4,'[1]INTERNAL PARAMETERS-1'!$B$5:$J$44,9,FALSE)*SSPYLD2!$F211</f>
        <v>0</v>
      </c>
      <c r="AB211" s="47">
        <f>SSPYLD1!AB211*VLOOKUP(SSPYLD2!AB$4,'[1]INTERNAL PARAMETERS-1'!$B$5:$J$44,5,FALSE)*VLOOKUP(SSPYLD2!AB$4,'[1]INTERNAL PARAMETERS-1'!$B$5:$J$44,7,FALSE)*SSPYLD2!$F211 + SSPYLD1!AB211*(1-VLOOKUP(SSPYLD2!AB$4,'[1]INTERNAL PARAMETERS-1'!$B$5:$J$44,5,FALSE))*VLOOKUP(SSPYLD2!AB$4,'[1]INTERNAL PARAMETERS-1'!$B$5:$J$44,9,FALSE)*SSPYLD2!$F211</f>
        <v>0</v>
      </c>
      <c r="AC211" s="47">
        <f>SSPYLD1!AC211*VLOOKUP(SSPYLD2!AC$4,'[1]INTERNAL PARAMETERS-1'!$B$5:$J$44,5,FALSE)*VLOOKUP(SSPYLD2!AC$4,'[1]INTERNAL PARAMETERS-1'!$B$5:$J$44,7,FALSE)*SSPYLD2!$F211 + SSPYLD1!AC211*(1-VLOOKUP(SSPYLD2!AC$4,'[1]INTERNAL PARAMETERS-1'!$B$5:$J$44,5,FALSE))*VLOOKUP(SSPYLD2!AC$4,'[1]INTERNAL PARAMETERS-1'!$B$5:$J$44,9,FALSE)*SSPYLD2!$F211</f>
        <v>0</v>
      </c>
      <c r="AD211" s="47">
        <f>SSPYLD1!AD211*VLOOKUP(SSPYLD2!AD$4,'[1]INTERNAL PARAMETERS-1'!$B$5:$J$44,5,FALSE)*VLOOKUP(SSPYLD2!AD$4,'[1]INTERNAL PARAMETERS-1'!$B$5:$J$44,7,FALSE)*SSPYLD2!$F211 + SSPYLD1!AD211*(1-VLOOKUP(SSPYLD2!AD$4,'[1]INTERNAL PARAMETERS-1'!$B$5:$J$44,5,FALSE))*VLOOKUP(SSPYLD2!AD$4,'[1]INTERNAL PARAMETERS-1'!$B$5:$J$44,9,FALSE)*SSPYLD2!$F211</f>
        <v>0</v>
      </c>
      <c r="AE211" s="47">
        <f>SSPYLD1!AE211*VLOOKUP(SSPYLD2!AE$4,'[1]INTERNAL PARAMETERS-1'!$B$5:$J$44,5,FALSE)*VLOOKUP(SSPYLD2!AE$4,'[1]INTERNAL PARAMETERS-1'!$B$5:$J$44,7,FALSE)*SSPYLD2!$F211 + SSPYLD1!AE211*(1-VLOOKUP(SSPYLD2!AE$4,'[1]INTERNAL PARAMETERS-1'!$B$5:$J$44,5,FALSE))*VLOOKUP(SSPYLD2!AE$4,'[1]INTERNAL PARAMETERS-1'!$B$5:$J$44,9,FALSE)*SSPYLD2!$F211</f>
        <v>0</v>
      </c>
      <c r="AF211" s="47">
        <f>SSPYLD1!AF211*VLOOKUP(SSPYLD2!AF$4,'[1]INTERNAL PARAMETERS-1'!$B$5:$J$44,5,FALSE)*VLOOKUP(SSPYLD2!AF$4,'[1]INTERNAL PARAMETERS-1'!$B$5:$J$44,7,FALSE)*SSPYLD2!$F211 + SSPYLD1!AF211*(1-VLOOKUP(SSPYLD2!AF$4,'[1]INTERNAL PARAMETERS-1'!$B$5:$J$44,5,FALSE))*VLOOKUP(SSPYLD2!AF$4,'[1]INTERNAL PARAMETERS-1'!$B$5:$J$44,9,FALSE)*SSPYLD2!$F211</f>
        <v>0</v>
      </c>
      <c r="AG211" s="47">
        <f>SSPYLD1!AG211*VLOOKUP(SSPYLD2!AG$4,'[1]INTERNAL PARAMETERS-1'!$B$5:$J$44,5,FALSE)*VLOOKUP(SSPYLD2!AG$4,'[1]INTERNAL PARAMETERS-1'!$B$5:$J$44,7,FALSE)*SSPYLD2!$F211 + SSPYLD1!AG211*(1-VLOOKUP(SSPYLD2!AG$4,'[1]INTERNAL PARAMETERS-1'!$B$5:$J$44,5,FALSE))*VLOOKUP(SSPYLD2!AG$4,'[1]INTERNAL PARAMETERS-1'!$B$5:$J$44,9,FALSE)*SSPYLD2!$F211</f>
        <v>0</v>
      </c>
      <c r="AH211" s="47">
        <f>SSPYLD1!AH211*VLOOKUP(SSPYLD2!AH$4,'[1]INTERNAL PARAMETERS-1'!$B$5:$J$44,5,FALSE)*VLOOKUP(SSPYLD2!AH$4,'[1]INTERNAL PARAMETERS-1'!$B$5:$J$44,7,FALSE)*SSPYLD2!$F211 + SSPYLD1!AH211*(1-VLOOKUP(SSPYLD2!AH$4,'[1]INTERNAL PARAMETERS-1'!$B$5:$J$44,5,FALSE))*VLOOKUP(SSPYLD2!AH$4,'[1]INTERNAL PARAMETERS-1'!$B$5:$J$44,9,FALSE)*SSPYLD2!$F211</f>
        <v>0</v>
      </c>
      <c r="AI211" s="47">
        <f>SSPYLD1!AI211*VLOOKUP(SSPYLD2!AI$4,'[1]INTERNAL PARAMETERS-1'!$B$5:$J$44,5,FALSE)*VLOOKUP(SSPYLD2!AI$4,'[1]INTERNAL PARAMETERS-1'!$B$5:$J$44,7,FALSE)*SSPYLD2!$F211 + SSPYLD1!AI211*(1-VLOOKUP(SSPYLD2!AI$4,'[1]INTERNAL PARAMETERS-1'!$B$5:$J$44,5,FALSE))*VLOOKUP(SSPYLD2!AI$4,'[1]INTERNAL PARAMETERS-1'!$B$5:$J$44,9,FALSE)*SSPYLD2!$F211</f>
        <v>0</v>
      </c>
      <c r="AJ211" s="47">
        <f>SSPYLD1!AJ211*VLOOKUP(SSPYLD2!AJ$4,'[1]INTERNAL PARAMETERS-1'!$B$5:$J$44,5,FALSE)*VLOOKUP(SSPYLD2!AJ$4,'[1]INTERNAL PARAMETERS-1'!$B$5:$J$44,7,FALSE)*SSPYLD2!$F211 + SSPYLD1!AJ211*(1-VLOOKUP(SSPYLD2!AJ$4,'[1]INTERNAL PARAMETERS-1'!$B$5:$J$44,5,FALSE))*VLOOKUP(SSPYLD2!AJ$4,'[1]INTERNAL PARAMETERS-1'!$B$5:$J$44,9,FALSE)*SSPYLD2!$F211</f>
        <v>0</v>
      </c>
      <c r="AK211" s="47">
        <f>SSPYLD1!AK211*VLOOKUP(SSPYLD2!AK$4,'[1]INTERNAL PARAMETERS-1'!$B$5:$J$44,5,FALSE)*VLOOKUP(SSPYLD2!AK$4,'[1]INTERNAL PARAMETERS-1'!$B$5:$J$44,7,FALSE)*SSPYLD2!$F211 + SSPYLD1!AK211*(1-VLOOKUP(SSPYLD2!AK$4,'[1]INTERNAL PARAMETERS-1'!$B$5:$J$44,5,FALSE))*VLOOKUP(SSPYLD2!AK$4,'[1]INTERNAL PARAMETERS-1'!$B$5:$J$44,9,FALSE)*SSPYLD2!$F211</f>
        <v>0</v>
      </c>
      <c r="AL211" s="47">
        <f>SSPYLD1!AL211*VLOOKUP(SSPYLD2!AL$4,'[1]INTERNAL PARAMETERS-1'!$B$5:$J$44,5,FALSE)*VLOOKUP(SSPYLD2!AL$4,'[1]INTERNAL PARAMETERS-1'!$B$5:$J$44,7,FALSE)*SSPYLD2!$F211 + SSPYLD1!AL211*(1-VLOOKUP(SSPYLD2!AL$4,'[1]INTERNAL PARAMETERS-1'!$B$5:$J$44,5,FALSE))*VLOOKUP(SSPYLD2!AL$4,'[1]INTERNAL PARAMETERS-1'!$B$5:$J$44,9,FALSE)*SSPYLD2!$F211</f>
        <v>0</v>
      </c>
      <c r="AM211" s="47">
        <f>SSPYLD1!AM211*VLOOKUP(SSPYLD2!AM$4,'[1]INTERNAL PARAMETERS-1'!$B$5:$J$44,5,FALSE)*VLOOKUP(SSPYLD2!AM$4,'[1]INTERNAL PARAMETERS-1'!$B$5:$J$44,7,FALSE)*SSPYLD2!$F211 + SSPYLD1!AM211*(1-VLOOKUP(SSPYLD2!AM$4,'[1]INTERNAL PARAMETERS-1'!$B$5:$J$44,5,FALSE))*VLOOKUP(SSPYLD2!AM$4,'[1]INTERNAL PARAMETERS-1'!$B$5:$J$44,9,FALSE)*SSPYLD2!$F211</f>
        <v>0</v>
      </c>
      <c r="AN211" s="47">
        <f>SSPYLD1!AN211*VLOOKUP(SSPYLD2!AN$4,'[1]INTERNAL PARAMETERS-1'!$B$5:$J$44,5,FALSE)*VLOOKUP(SSPYLD2!AN$4,'[1]INTERNAL PARAMETERS-1'!$B$5:$J$44,7,FALSE)*SSPYLD2!$F211 + SSPYLD1!AN211*(1-VLOOKUP(SSPYLD2!AN$4,'[1]INTERNAL PARAMETERS-1'!$B$5:$J$44,5,FALSE))*VLOOKUP(SSPYLD2!AN$4,'[1]INTERNAL PARAMETERS-1'!$B$5:$J$44,9,FALSE)*SSPYLD2!$F211</f>
        <v>0</v>
      </c>
      <c r="AO211" s="47">
        <f>SSPYLD1!AO211*VLOOKUP(SSPYLD2!AO$4,'[1]INTERNAL PARAMETERS-1'!$B$5:$J$44,5,FALSE)*VLOOKUP(SSPYLD2!AO$4,'[1]INTERNAL PARAMETERS-1'!$B$5:$J$44,7,FALSE)*SSPYLD2!$F211 + SSPYLD1!AO211*(1-VLOOKUP(SSPYLD2!AO$4,'[1]INTERNAL PARAMETERS-1'!$B$5:$J$44,5,FALSE))*VLOOKUP(SSPYLD2!AO$4,'[1]INTERNAL PARAMETERS-1'!$B$5:$J$44,9,FALSE)*SSPYLD2!$F211</f>
        <v>0</v>
      </c>
      <c r="AP211" s="47">
        <f>SSPYLD1!AP211*VLOOKUP(SSPYLD2!AP$4,'[1]INTERNAL PARAMETERS-1'!$B$5:$J$44,5,FALSE)*VLOOKUP(SSPYLD2!AP$4,'[1]INTERNAL PARAMETERS-1'!$B$5:$J$44,7,FALSE)*SSPYLD2!$F211 + SSPYLD1!AP211*(1-VLOOKUP(SSPYLD2!AP$4,'[1]INTERNAL PARAMETERS-1'!$B$5:$J$44,5,FALSE))*VLOOKUP(SSPYLD2!AP$4,'[1]INTERNAL PARAMETERS-1'!$B$5:$J$44,9,FALSE)*SSPYLD2!$F211</f>
        <v>0</v>
      </c>
      <c r="AQ211" s="47">
        <f>SSPYLD1!AQ211*VLOOKUP(SSPYLD2!AQ$4,'[1]INTERNAL PARAMETERS-1'!$B$5:$J$44,5,FALSE)*VLOOKUP(SSPYLD2!AQ$4,'[1]INTERNAL PARAMETERS-1'!$B$5:$J$44,7,FALSE)*SSPYLD2!$F211 + SSPYLD1!AQ211*(1-VLOOKUP(SSPYLD2!AQ$4,'[1]INTERNAL PARAMETERS-1'!$B$5:$J$44,5,FALSE))*VLOOKUP(SSPYLD2!AQ$4,'[1]INTERNAL PARAMETERS-1'!$B$5:$J$44,9,FALSE)*SSPYLD2!$F211</f>
        <v>0</v>
      </c>
      <c r="AR211" s="47">
        <f>SSPYLD1!AR211*VLOOKUP(SSPYLD2!AR$4,'[1]INTERNAL PARAMETERS-1'!$B$5:$J$44,5,FALSE)*VLOOKUP(SSPYLD2!AR$4,'[1]INTERNAL PARAMETERS-1'!$B$5:$J$44,7,FALSE)*SSPYLD2!$F211 + SSPYLD1!AR211*(1-VLOOKUP(SSPYLD2!AR$4,'[1]INTERNAL PARAMETERS-1'!$B$5:$J$44,5,FALSE))*VLOOKUP(SSPYLD2!AR$4,'[1]INTERNAL PARAMETERS-1'!$B$5:$J$44,9,FALSE)*SSPYLD2!$F211</f>
        <v>0</v>
      </c>
      <c r="AS211" s="47">
        <f>SSPYLD1!AS211*VLOOKUP(SSPYLD2!AS$4,'[1]INTERNAL PARAMETERS-1'!$B$5:$J$44,5,FALSE)*VLOOKUP(SSPYLD2!AS$4,'[1]INTERNAL PARAMETERS-1'!$B$5:$J$44,7,FALSE)*SSPYLD2!$F211 + SSPYLD1!AS211*(1-VLOOKUP(SSPYLD2!AS$4,'[1]INTERNAL PARAMETERS-1'!$B$5:$J$44,5,FALSE))*VLOOKUP(SSPYLD2!AS$4,'[1]INTERNAL PARAMETERS-1'!$B$5:$J$44,9,FALSE)*SSPYLD2!$F211</f>
        <v>0</v>
      </c>
      <c r="AT211" s="46">
        <f>SSPYLD1!AT211*VLOOKUP(SSPYLD2!AT$4,'[1]INTERNAL PARAMETERS-1'!$B$5:$J$44,5,FALSE)*VLOOKUP(SSPYLD2!AT$4,'[1]INTERNAL PARAMETERS-1'!$B$5:$J$44,7,FALSE)*SSPYLD2!$F211 + SSPYLD1!AT211*(1-VLOOKUP(SSPYLD2!AT$4,'[1]INTERNAL PARAMETERS-1'!$B$5:$J$44,5,FALSE))*VLOOKUP(SSPYLD2!AT$4,'[1]INTERNAL PARAMETERS-1'!$B$5:$J$44,9,FALSE)*SSPYLD2!$F211</f>
        <v>0</v>
      </c>
      <c r="AU211" s="48">
        <f>SSPYLD1!AU211*VLOOKUP(SSPYLD2!AU$4,'[1]INTERNAL PARAMETERS-1'!$B$5:$J$44,5,FALSE)*VLOOKUP(SSPYLD2!AU$4,'[1]INTERNAL PARAMETERS-1'!$B$5:$J$44,6,FALSE)*VLOOKUP(SSPYLD2!AU$4,'[1]INTERNAL PARAMETERS-1'!$B$5:$J$44,3,FALSE) + SSPYLD1!AU211*(1-VLOOKUP(SSPYLD2!AU$4,'[1]INTERNAL PARAMETERS-1'!$B$5:$J$44,5,FALSE))*VLOOKUP(SSPYLD2!AU$4,'[1]INTERNAL PARAMETERS-1'!$B$5:$J$44,8,FALSE)*VLOOKUP(SSPYLD2!AU$4,'[1]INTERNAL PARAMETERS-1'!$B$5:$J$44,3,FALSE)</f>
        <v>0</v>
      </c>
      <c r="AV211" s="47">
        <f>SSPYLD1!AV211*VLOOKUP(SSPYLD2!AV$4,'[1]INTERNAL PARAMETERS-1'!$B$5:$J$44,5,FALSE)*VLOOKUP(SSPYLD2!AV$4,'[1]INTERNAL PARAMETERS-1'!$B$5:$J$44,6,FALSE)*VLOOKUP(SSPYLD2!AV$4,'[1]INTERNAL PARAMETERS-1'!$B$5:$J$44,3,FALSE) + SSPYLD1!AV211*(1-VLOOKUP(SSPYLD2!AV$4,'[1]INTERNAL PARAMETERS-1'!$B$5:$J$44,5,FALSE))*VLOOKUP(SSPYLD2!AV$4,'[1]INTERNAL PARAMETERS-1'!$B$5:$J$44,8,FALSE)*VLOOKUP(SSPYLD2!AV$4,'[1]INTERNAL PARAMETERS-1'!$B$5:$J$44,3,FALSE)</f>
        <v>0</v>
      </c>
      <c r="AW211" s="47">
        <f>SSPYLD1!AW211*VLOOKUP(SSPYLD2!AW$4,'[1]INTERNAL PARAMETERS-1'!$B$5:$J$44,5,FALSE)*VLOOKUP(SSPYLD2!AW$4,'[1]INTERNAL PARAMETERS-1'!$B$5:$J$44,6,FALSE)*VLOOKUP(SSPYLD2!AW$4,'[1]INTERNAL PARAMETERS-1'!$B$5:$J$44,3,FALSE) + SSPYLD1!AW211*(1-VLOOKUP(SSPYLD2!AW$4,'[1]INTERNAL PARAMETERS-1'!$B$5:$J$44,5,FALSE))*VLOOKUP(SSPYLD2!AW$4,'[1]INTERNAL PARAMETERS-1'!$B$5:$J$44,8,FALSE)*VLOOKUP(SSPYLD2!AW$4,'[1]INTERNAL PARAMETERS-1'!$B$5:$J$44,3,FALSE)</f>
        <v>0</v>
      </c>
      <c r="AX211" s="47">
        <f>SSPYLD1!AX211*VLOOKUP(SSPYLD2!AX$4,'[1]INTERNAL PARAMETERS-1'!$B$5:$J$44,5,FALSE)*VLOOKUP(SSPYLD2!AX$4,'[1]INTERNAL PARAMETERS-1'!$B$5:$J$44,6,FALSE)*VLOOKUP(SSPYLD2!AX$4,'[1]INTERNAL PARAMETERS-1'!$B$5:$J$44,3,FALSE) + SSPYLD1!AX211*(1-VLOOKUP(SSPYLD2!AX$4,'[1]INTERNAL PARAMETERS-1'!$B$5:$J$44,5,FALSE))*VLOOKUP(SSPYLD2!AX$4,'[1]INTERNAL PARAMETERS-1'!$B$5:$J$44,8,FALSE)*VLOOKUP(SSPYLD2!AX$4,'[1]INTERNAL PARAMETERS-1'!$B$5:$J$44,3,FALSE)</f>
        <v>0</v>
      </c>
      <c r="AY211" s="47">
        <f>SSPYLD1!AY211*VLOOKUP(SSPYLD2!AY$4,'[1]INTERNAL PARAMETERS-1'!$B$5:$J$44,5,FALSE)*VLOOKUP(SSPYLD2!AY$4,'[1]INTERNAL PARAMETERS-1'!$B$5:$J$44,6,FALSE)*VLOOKUP(SSPYLD2!AY$4,'[1]INTERNAL PARAMETERS-1'!$B$5:$J$44,3,FALSE) + SSPYLD1!AY211*(1-VLOOKUP(SSPYLD2!AY$4,'[1]INTERNAL PARAMETERS-1'!$B$5:$J$44,5,FALSE))*VLOOKUP(SSPYLD2!AY$4,'[1]INTERNAL PARAMETERS-1'!$B$5:$J$44,8,FALSE)*VLOOKUP(SSPYLD2!AY$4,'[1]INTERNAL PARAMETERS-1'!$B$5:$J$44,3,FALSE)</f>
        <v>0</v>
      </c>
      <c r="AZ211" s="47">
        <f>SSPYLD1!AZ211*VLOOKUP(SSPYLD2!AZ$4,'[1]INTERNAL PARAMETERS-1'!$B$5:$J$44,5,FALSE)*VLOOKUP(SSPYLD2!AZ$4,'[1]INTERNAL PARAMETERS-1'!$B$5:$J$44,6,FALSE)*VLOOKUP(SSPYLD2!AZ$4,'[1]INTERNAL PARAMETERS-1'!$B$5:$J$44,3,FALSE) + SSPYLD1!AZ211*(1-VLOOKUP(SSPYLD2!AZ$4,'[1]INTERNAL PARAMETERS-1'!$B$5:$J$44,5,FALSE))*VLOOKUP(SSPYLD2!AZ$4,'[1]INTERNAL PARAMETERS-1'!$B$5:$J$44,8,FALSE)*VLOOKUP(SSPYLD2!AZ$4,'[1]INTERNAL PARAMETERS-1'!$B$5:$J$44,3,FALSE)</f>
        <v>0</v>
      </c>
      <c r="BA211" s="47">
        <f>SSPYLD1!BA211*VLOOKUP(SSPYLD2!BA$4,'[1]INTERNAL PARAMETERS-1'!$B$5:$J$44,5,FALSE)*VLOOKUP(SSPYLD2!BA$4,'[1]INTERNAL PARAMETERS-1'!$B$5:$J$44,6,FALSE)*VLOOKUP(SSPYLD2!BA$4,'[1]INTERNAL PARAMETERS-1'!$B$5:$J$44,3,FALSE) + SSPYLD1!BA211*(1-VLOOKUP(SSPYLD2!BA$4,'[1]INTERNAL PARAMETERS-1'!$B$5:$J$44,5,FALSE))*VLOOKUP(SSPYLD2!BA$4,'[1]INTERNAL PARAMETERS-1'!$B$5:$J$44,8,FALSE)*VLOOKUP(SSPYLD2!BA$4,'[1]INTERNAL PARAMETERS-1'!$B$5:$J$44,3,FALSE)</f>
        <v>0</v>
      </c>
      <c r="BB211" s="47">
        <f>SSPYLD1!BB211*VLOOKUP(SSPYLD2!BB$4,'[1]INTERNAL PARAMETERS-1'!$B$5:$J$44,5,FALSE)*VLOOKUP(SSPYLD2!BB$4,'[1]INTERNAL PARAMETERS-1'!$B$5:$J$44,6,FALSE)*VLOOKUP(SSPYLD2!BB$4,'[1]INTERNAL PARAMETERS-1'!$B$5:$J$44,3,FALSE) + SSPYLD1!BB211*(1-VLOOKUP(SSPYLD2!BB$4,'[1]INTERNAL PARAMETERS-1'!$B$5:$J$44,5,FALSE))*VLOOKUP(SSPYLD2!BB$4,'[1]INTERNAL PARAMETERS-1'!$B$5:$J$44,8,FALSE)*VLOOKUP(SSPYLD2!BB$4,'[1]INTERNAL PARAMETERS-1'!$B$5:$J$44,3,FALSE)</f>
        <v>0</v>
      </c>
      <c r="BC211" s="47">
        <f>SSPYLD1!BC211*VLOOKUP(SSPYLD2!BC$4,'[1]INTERNAL PARAMETERS-1'!$B$5:$J$44,5,FALSE)*VLOOKUP(SSPYLD2!BC$4,'[1]INTERNAL PARAMETERS-1'!$B$5:$J$44,6,FALSE)*VLOOKUP(SSPYLD2!BC$4,'[1]INTERNAL PARAMETERS-1'!$B$5:$J$44,3,FALSE) + SSPYLD1!BC211*(1-VLOOKUP(SSPYLD2!BC$4,'[1]INTERNAL PARAMETERS-1'!$B$5:$J$44,5,FALSE))*VLOOKUP(SSPYLD2!BC$4,'[1]INTERNAL PARAMETERS-1'!$B$5:$J$44,8,FALSE)*VLOOKUP(SSPYLD2!BC$4,'[1]INTERNAL PARAMETERS-1'!$B$5:$J$44,3,FALSE)</f>
        <v>0</v>
      </c>
      <c r="BD211" s="47">
        <f>SSPYLD1!BD211*VLOOKUP(SSPYLD2!BD$4,'[1]INTERNAL PARAMETERS-1'!$B$5:$J$44,5,FALSE)*VLOOKUP(SSPYLD2!BD$4,'[1]INTERNAL PARAMETERS-1'!$B$5:$J$44,6,FALSE)*VLOOKUP(SSPYLD2!BD$4,'[1]INTERNAL PARAMETERS-1'!$B$5:$J$44,3,FALSE) + SSPYLD1!BD211*(1-VLOOKUP(SSPYLD2!BD$4,'[1]INTERNAL PARAMETERS-1'!$B$5:$J$44,5,FALSE))*VLOOKUP(SSPYLD2!BD$4,'[1]INTERNAL PARAMETERS-1'!$B$5:$J$44,8,FALSE)*VLOOKUP(SSPYLD2!BD$4,'[1]INTERNAL PARAMETERS-1'!$B$5:$J$44,3,FALSE)</f>
        <v>0</v>
      </c>
      <c r="BE211" s="47">
        <f>SSPYLD1!BE211*VLOOKUP(SSPYLD2!BE$4,'[1]INTERNAL PARAMETERS-1'!$B$5:$J$44,5,FALSE)*VLOOKUP(SSPYLD2!BE$4,'[1]INTERNAL PARAMETERS-1'!$B$5:$J$44,6,FALSE)*VLOOKUP(SSPYLD2!BE$4,'[1]INTERNAL PARAMETERS-1'!$B$5:$J$44,3,FALSE) + SSPYLD1!BE211*(1-VLOOKUP(SSPYLD2!BE$4,'[1]INTERNAL PARAMETERS-1'!$B$5:$J$44,5,FALSE))*VLOOKUP(SSPYLD2!BE$4,'[1]INTERNAL PARAMETERS-1'!$B$5:$J$44,8,FALSE)*VLOOKUP(SSPYLD2!BE$4,'[1]INTERNAL PARAMETERS-1'!$B$5:$J$44,3,FALSE)</f>
        <v>0</v>
      </c>
      <c r="BF211" s="47">
        <f>SSPYLD1!BF211*VLOOKUP(SSPYLD2!BF$4,'[1]INTERNAL PARAMETERS-1'!$B$5:$J$44,5,FALSE)*VLOOKUP(SSPYLD2!BF$4,'[1]INTERNAL PARAMETERS-1'!$B$5:$J$44,6,FALSE)*VLOOKUP(SSPYLD2!BF$4,'[1]INTERNAL PARAMETERS-1'!$B$5:$J$44,3,FALSE) + SSPYLD1!BF211*(1-VLOOKUP(SSPYLD2!BF$4,'[1]INTERNAL PARAMETERS-1'!$B$5:$J$44,5,FALSE))*VLOOKUP(SSPYLD2!BF$4,'[1]INTERNAL PARAMETERS-1'!$B$5:$J$44,8,FALSE)*VLOOKUP(SSPYLD2!BF$4,'[1]INTERNAL PARAMETERS-1'!$B$5:$J$44,3,FALSE)</f>
        <v>0</v>
      </c>
      <c r="BG211" s="47">
        <f>SSPYLD1!BG211*VLOOKUP(SSPYLD2!BG$4,'[1]INTERNAL PARAMETERS-1'!$B$5:$J$44,5,FALSE)*VLOOKUP(SSPYLD2!BG$4,'[1]INTERNAL PARAMETERS-1'!$B$5:$J$44,6,FALSE)*VLOOKUP(SSPYLD2!BG$4,'[1]INTERNAL PARAMETERS-1'!$B$5:$J$44,3,FALSE) + SSPYLD1!BG211*(1-VLOOKUP(SSPYLD2!BG$4,'[1]INTERNAL PARAMETERS-1'!$B$5:$J$44,5,FALSE))*VLOOKUP(SSPYLD2!BG$4,'[1]INTERNAL PARAMETERS-1'!$B$5:$J$44,8,FALSE)*VLOOKUP(SSPYLD2!BG$4,'[1]INTERNAL PARAMETERS-1'!$B$5:$J$44,3,FALSE)</f>
        <v>0</v>
      </c>
      <c r="BH211" s="47">
        <f>SSPYLD1!BH211*VLOOKUP(SSPYLD2!BH$4,'[1]INTERNAL PARAMETERS-1'!$B$5:$J$44,5,FALSE)*VLOOKUP(SSPYLD2!BH$4,'[1]INTERNAL PARAMETERS-1'!$B$5:$J$44,6,FALSE)*VLOOKUP(SSPYLD2!BH$4,'[1]INTERNAL PARAMETERS-1'!$B$5:$J$44,3,FALSE) + SSPYLD1!BH211*(1-VLOOKUP(SSPYLD2!BH$4,'[1]INTERNAL PARAMETERS-1'!$B$5:$J$44,5,FALSE))*VLOOKUP(SSPYLD2!BH$4,'[1]INTERNAL PARAMETERS-1'!$B$5:$J$44,8,FALSE)*VLOOKUP(SSPYLD2!BH$4,'[1]INTERNAL PARAMETERS-1'!$B$5:$J$44,3,FALSE)</f>
        <v>0</v>
      </c>
      <c r="BI211" s="47">
        <f>SSPYLD1!BI211*VLOOKUP(SSPYLD2!BI$4,'[1]INTERNAL PARAMETERS-1'!$B$5:$J$44,5,FALSE)*VLOOKUP(SSPYLD2!BI$4,'[1]INTERNAL PARAMETERS-1'!$B$5:$J$44,6,FALSE)*VLOOKUP(SSPYLD2!BI$4,'[1]INTERNAL PARAMETERS-1'!$B$5:$J$44,3,FALSE) + SSPYLD1!BI211*(1-VLOOKUP(SSPYLD2!BI$4,'[1]INTERNAL PARAMETERS-1'!$B$5:$J$44,5,FALSE))*VLOOKUP(SSPYLD2!BI$4,'[1]INTERNAL PARAMETERS-1'!$B$5:$J$44,8,FALSE)*VLOOKUP(SSPYLD2!BI$4,'[1]INTERNAL PARAMETERS-1'!$B$5:$J$44,3,FALSE)</f>
        <v>0</v>
      </c>
      <c r="BJ211" s="47">
        <f>SSPYLD1!BJ211*VLOOKUP(SSPYLD2!BJ$4,'[1]INTERNAL PARAMETERS-1'!$B$5:$J$44,5,FALSE)*VLOOKUP(SSPYLD2!BJ$4,'[1]INTERNAL PARAMETERS-1'!$B$5:$J$44,6,FALSE)*VLOOKUP(SSPYLD2!BJ$4,'[1]INTERNAL PARAMETERS-1'!$B$5:$J$44,3,FALSE) + SSPYLD1!BJ211*(1-VLOOKUP(SSPYLD2!BJ$4,'[1]INTERNAL PARAMETERS-1'!$B$5:$J$44,5,FALSE))*VLOOKUP(SSPYLD2!BJ$4,'[1]INTERNAL PARAMETERS-1'!$B$5:$J$44,8,FALSE)*VLOOKUP(SSPYLD2!BJ$4,'[1]INTERNAL PARAMETERS-1'!$B$5:$J$44,3,FALSE)</f>
        <v>0</v>
      </c>
      <c r="BK211" s="47">
        <f>SSPYLD1!BK211*VLOOKUP(SSPYLD2!BK$4,'[1]INTERNAL PARAMETERS-1'!$B$5:$J$44,5,FALSE)*VLOOKUP(SSPYLD2!BK$4,'[1]INTERNAL PARAMETERS-1'!$B$5:$J$44,6,FALSE)*VLOOKUP(SSPYLD2!BK$4,'[1]INTERNAL PARAMETERS-1'!$B$5:$J$44,3,FALSE) + SSPYLD1!BK211*(1-VLOOKUP(SSPYLD2!BK$4,'[1]INTERNAL PARAMETERS-1'!$B$5:$J$44,5,FALSE))*VLOOKUP(SSPYLD2!BK$4,'[1]INTERNAL PARAMETERS-1'!$B$5:$J$44,8,FALSE)*VLOOKUP(SSPYLD2!BK$4,'[1]INTERNAL PARAMETERS-1'!$B$5:$J$44,3,FALSE)</f>
        <v>0</v>
      </c>
      <c r="BL211" s="47">
        <f>SSPYLD1!BL211*VLOOKUP(SSPYLD2!BL$4,'[1]INTERNAL PARAMETERS-1'!$B$5:$J$44,5,FALSE)*VLOOKUP(SSPYLD2!BL$4,'[1]INTERNAL PARAMETERS-1'!$B$5:$J$44,6,FALSE)*VLOOKUP(SSPYLD2!BL$4,'[1]INTERNAL PARAMETERS-1'!$B$5:$J$44,3,FALSE) + SSPYLD1!BL211*(1-VLOOKUP(SSPYLD2!BL$4,'[1]INTERNAL PARAMETERS-1'!$B$5:$J$44,5,FALSE))*VLOOKUP(SSPYLD2!BL$4,'[1]INTERNAL PARAMETERS-1'!$B$5:$J$44,8,FALSE)*VLOOKUP(SSPYLD2!BL$4,'[1]INTERNAL PARAMETERS-1'!$B$5:$J$44,3,FALSE)</f>
        <v>0</v>
      </c>
      <c r="BM211" s="47">
        <f>SSPYLD1!BM211*VLOOKUP(SSPYLD2!BM$4,'[1]INTERNAL PARAMETERS-1'!$B$5:$J$44,5,FALSE)*VLOOKUP(SSPYLD2!BM$4,'[1]INTERNAL PARAMETERS-1'!$B$5:$J$44,6,FALSE)*VLOOKUP(SSPYLD2!BM$4,'[1]INTERNAL PARAMETERS-1'!$B$5:$J$44,3,FALSE) + SSPYLD1!BM211*(1-VLOOKUP(SSPYLD2!BM$4,'[1]INTERNAL PARAMETERS-1'!$B$5:$J$44,5,FALSE))*VLOOKUP(SSPYLD2!BM$4,'[1]INTERNAL PARAMETERS-1'!$B$5:$J$44,8,FALSE)*VLOOKUP(SSPYLD2!BM$4,'[1]INTERNAL PARAMETERS-1'!$B$5:$J$44,3,FALSE)</f>
        <v>0</v>
      </c>
      <c r="BN211" s="47">
        <f>SSPYLD1!BN211*VLOOKUP(SSPYLD2!BN$4,'[1]INTERNAL PARAMETERS-1'!$B$5:$J$44,5,FALSE)*VLOOKUP(SSPYLD2!BN$4,'[1]INTERNAL PARAMETERS-1'!$B$5:$J$44,6,FALSE)*VLOOKUP(SSPYLD2!BN$4,'[1]INTERNAL PARAMETERS-1'!$B$5:$J$44,3,FALSE) + SSPYLD1!BN211*(1-VLOOKUP(SSPYLD2!BN$4,'[1]INTERNAL PARAMETERS-1'!$B$5:$J$44,5,FALSE))*VLOOKUP(SSPYLD2!BN$4,'[1]INTERNAL PARAMETERS-1'!$B$5:$J$44,8,FALSE)*VLOOKUP(SSPYLD2!BN$4,'[1]INTERNAL PARAMETERS-1'!$B$5:$J$44,3,FALSE)</f>
        <v>0</v>
      </c>
      <c r="BO211" s="47">
        <f>SSPYLD1!BO211*VLOOKUP(SSPYLD2!BO$4,'[1]INTERNAL PARAMETERS-1'!$B$5:$J$44,5,FALSE)*VLOOKUP(SSPYLD2!BO$4,'[1]INTERNAL PARAMETERS-1'!$B$5:$J$44,6,FALSE)*VLOOKUP(SSPYLD2!BO$4,'[1]INTERNAL PARAMETERS-1'!$B$5:$J$44,3,FALSE) + SSPYLD1!BO211*(1-VLOOKUP(SSPYLD2!BO$4,'[1]INTERNAL PARAMETERS-1'!$B$5:$J$44,5,FALSE))*VLOOKUP(SSPYLD2!BO$4,'[1]INTERNAL PARAMETERS-1'!$B$5:$J$44,8,FALSE)*VLOOKUP(SSPYLD2!BO$4,'[1]INTERNAL PARAMETERS-1'!$B$5:$J$44,3,FALSE)</f>
        <v>0</v>
      </c>
      <c r="BP211" s="47">
        <f>SSPYLD1!BP211*VLOOKUP(SSPYLD2!BP$4,'[1]INTERNAL PARAMETERS-1'!$B$5:$J$44,5,FALSE)*VLOOKUP(SSPYLD2!BP$4,'[1]INTERNAL PARAMETERS-1'!$B$5:$J$44,6,FALSE)*VLOOKUP(SSPYLD2!BP$4,'[1]INTERNAL PARAMETERS-1'!$B$5:$J$44,3,FALSE) + SSPYLD1!BP211*(1-VLOOKUP(SSPYLD2!BP$4,'[1]INTERNAL PARAMETERS-1'!$B$5:$J$44,5,FALSE))*VLOOKUP(SSPYLD2!BP$4,'[1]INTERNAL PARAMETERS-1'!$B$5:$J$44,8,FALSE)*VLOOKUP(SSPYLD2!BP$4,'[1]INTERNAL PARAMETERS-1'!$B$5:$J$44,3,FALSE)</f>
        <v>0</v>
      </c>
      <c r="BQ211" s="47">
        <f>SSPYLD1!BQ211*VLOOKUP(SSPYLD2!BQ$4,'[1]INTERNAL PARAMETERS-1'!$B$5:$J$44,5,FALSE)*VLOOKUP(SSPYLD2!BQ$4,'[1]INTERNAL PARAMETERS-1'!$B$5:$J$44,6,FALSE)*VLOOKUP(SSPYLD2!BQ$4,'[1]INTERNAL PARAMETERS-1'!$B$5:$J$44,3,FALSE) + SSPYLD1!BQ211*(1-VLOOKUP(SSPYLD2!BQ$4,'[1]INTERNAL PARAMETERS-1'!$B$5:$J$44,5,FALSE))*VLOOKUP(SSPYLD2!BQ$4,'[1]INTERNAL PARAMETERS-1'!$B$5:$J$44,8,FALSE)*VLOOKUP(SSPYLD2!BQ$4,'[1]INTERNAL PARAMETERS-1'!$B$5:$J$44,3,FALSE)</f>
        <v>0</v>
      </c>
      <c r="BR211" s="47">
        <f>SSPYLD1!BR211*VLOOKUP(SSPYLD2!BR$4,'[1]INTERNAL PARAMETERS-1'!$B$5:$J$44,5,FALSE)*VLOOKUP(SSPYLD2!BR$4,'[1]INTERNAL PARAMETERS-1'!$B$5:$J$44,6,FALSE)*VLOOKUP(SSPYLD2!BR$4,'[1]INTERNAL PARAMETERS-1'!$B$5:$J$44,3,FALSE) + SSPYLD1!BR211*(1-VLOOKUP(SSPYLD2!BR$4,'[1]INTERNAL PARAMETERS-1'!$B$5:$J$44,5,FALSE))*VLOOKUP(SSPYLD2!BR$4,'[1]INTERNAL PARAMETERS-1'!$B$5:$J$44,8,FALSE)*VLOOKUP(SSPYLD2!BR$4,'[1]INTERNAL PARAMETERS-1'!$B$5:$J$44,3,FALSE)</f>
        <v>0</v>
      </c>
      <c r="BS211" s="47">
        <f>SSPYLD1!BS211*VLOOKUP(SSPYLD2!BS$4,'[1]INTERNAL PARAMETERS-1'!$B$5:$J$44,5,FALSE)*VLOOKUP(SSPYLD2!BS$4,'[1]INTERNAL PARAMETERS-1'!$B$5:$J$44,6,FALSE)*VLOOKUP(SSPYLD2!BS$4,'[1]INTERNAL PARAMETERS-1'!$B$5:$J$44,3,FALSE) + SSPYLD1!BS211*(1-VLOOKUP(SSPYLD2!BS$4,'[1]INTERNAL PARAMETERS-1'!$B$5:$J$44,5,FALSE))*VLOOKUP(SSPYLD2!BS$4,'[1]INTERNAL PARAMETERS-1'!$B$5:$J$44,8,FALSE)*VLOOKUP(SSPYLD2!BS$4,'[1]INTERNAL PARAMETERS-1'!$B$5:$J$44,3,FALSE)</f>
        <v>0</v>
      </c>
      <c r="BT211" s="47">
        <f>SSPYLD1!BT211*VLOOKUP(SSPYLD2!BT$4,'[1]INTERNAL PARAMETERS-1'!$B$5:$J$44,5,FALSE)*VLOOKUP(SSPYLD2!BT$4,'[1]INTERNAL PARAMETERS-1'!$B$5:$J$44,6,FALSE)*VLOOKUP(SSPYLD2!BT$4,'[1]INTERNAL PARAMETERS-1'!$B$5:$J$44,3,FALSE) + SSPYLD1!BT211*(1-VLOOKUP(SSPYLD2!BT$4,'[1]INTERNAL PARAMETERS-1'!$B$5:$J$44,5,FALSE))*VLOOKUP(SSPYLD2!BT$4,'[1]INTERNAL PARAMETERS-1'!$B$5:$J$44,8,FALSE)*VLOOKUP(SSPYLD2!BT$4,'[1]INTERNAL PARAMETERS-1'!$B$5:$J$44,3,FALSE)</f>
        <v>0</v>
      </c>
      <c r="BU211" s="47">
        <f>SSPYLD1!BU211*VLOOKUP(SSPYLD2!BU$4,'[1]INTERNAL PARAMETERS-1'!$B$5:$J$44,5,FALSE)*VLOOKUP(SSPYLD2!BU$4,'[1]INTERNAL PARAMETERS-1'!$B$5:$J$44,6,FALSE)*VLOOKUP(SSPYLD2!BU$4,'[1]INTERNAL PARAMETERS-1'!$B$5:$J$44,3,FALSE) + SSPYLD1!BU211*(1-VLOOKUP(SSPYLD2!BU$4,'[1]INTERNAL PARAMETERS-1'!$B$5:$J$44,5,FALSE))*VLOOKUP(SSPYLD2!BU$4,'[1]INTERNAL PARAMETERS-1'!$B$5:$J$44,8,FALSE)*VLOOKUP(SSPYLD2!BU$4,'[1]INTERNAL PARAMETERS-1'!$B$5:$J$44,3,FALSE)</f>
        <v>0</v>
      </c>
      <c r="BV211" s="47">
        <f>SSPYLD1!BV211*VLOOKUP(SSPYLD2!BV$4,'[1]INTERNAL PARAMETERS-1'!$B$5:$J$44,5,FALSE)*VLOOKUP(SSPYLD2!BV$4,'[1]INTERNAL PARAMETERS-1'!$B$5:$J$44,6,FALSE)*VLOOKUP(SSPYLD2!BV$4,'[1]INTERNAL PARAMETERS-1'!$B$5:$J$44,3,FALSE) + SSPYLD1!BV211*(1-VLOOKUP(SSPYLD2!BV$4,'[1]INTERNAL PARAMETERS-1'!$B$5:$J$44,5,FALSE))*VLOOKUP(SSPYLD2!BV$4,'[1]INTERNAL PARAMETERS-1'!$B$5:$J$44,8,FALSE)*VLOOKUP(SSPYLD2!BV$4,'[1]INTERNAL PARAMETERS-1'!$B$5:$J$44,3,FALSE)</f>
        <v>0</v>
      </c>
      <c r="BW211" s="47">
        <f>SSPYLD1!BW211*VLOOKUP(SSPYLD2!BW$4,'[1]INTERNAL PARAMETERS-1'!$B$5:$J$44,5,FALSE)*VLOOKUP(SSPYLD2!BW$4,'[1]INTERNAL PARAMETERS-1'!$B$5:$J$44,6,FALSE)*VLOOKUP(SSPYLD2!BW$4,'[1]INTERNAL PARAMETERS-1'!$B$5:$J$44,3,FALSE) + SSPYLD1!BW211*(1-VLOOKUP(SSPYLD2!BW$4,'[1]INTERNAL PARAMETERS-1'!$B$5:$J$44,5,FALSE))*VLOOKUP(SSPYLD2!BW$4,'[1]INTERNAL PARAMETERS-1'!$B$5:$J$44,8,FALSE)*VLOOKUP(SSPYLD2!BW$4,'[1]INTERNAL PARAMETERS-1'!$B$5:$J$44,3,FALSE)</f>
        <v>0</v>
      </c>
      <c r="BX211" s="47">
        <f>SSPYLD1!BX211*VLOOKUP(SSPYLD2!BX$4,'[1]INTERNAL PARAMETERS-1'!$B$5:$J$44,5,FALSE)*VLOOKUP(SSPYLD2!BX$4,'[1]INTERNAL PARAMETERS-1'!$B$5:$J$44,6,FALSE)*VLOOKUP(SSPYLD2!BX$4,'[1]INTERNAL PARAMETERS-1'!$B$5:$J$44,3,FALSE) + SSPYLD1!BX211*(1-VLOOKUP(SSPYLD2!BX$4,'[1]INTERNAL PARAMETERS-1'!$B$5:$J$44,5,FALSE))*VLOOKUP(SSPYLD2!BX$4,'[1]INTERNAL PARAMETERS-1'!$B$5:$J$44,8,FALSE)*VLOOKUP(SSPYLD2!BX$4,'[1]INTERNAL PARAMETERS-1'!$B$5:$J$44,3,FALSE)</f>
        <v>0</v>
      </c>
      <c r="BY211" s="47">
        <f>SSPYLD1!BY211*VLOOKUP(SSPYLD2!BY$4,'[1]INTERNAL PARAMETERS-1'!$B$5:$J$44,5,FALSE)*VLOOKUP(SSPYLD2!BY$4,'[1]INTERNAL PARAMETERS-1'!$B$5:$J$44,6,FALSE)*VLOOKUP(SSPYLD2!BY$4,'[1]INTERNAL PARAMETERS-1'!$B$5:$J$44,3,FALSE) + SSPYLD1!BY211*(1-VLOOKUP(SSPYLD2!BY$4,'[1]INTERNAL PARAMETERS-1'!$B$5:$J$44,5,FALSE))*VLOOKUP(SSPYLD2!BY$4,'[1]INTERNAL PARAMETERS-1'!$B$5:$J$44,8,FALSE)*VLOOKUP(SSPYLD2!BY$4,'[1]INTERNAL PARAMETERS-1'!$B$5:$J$44,3,FALSE)</f>
        <v>0</v>
      </c>
      <c r="BZ211" s="47">
        <f>SSPYLD1!BZ211*VLOOKUP(SSPYLD2!BZ$4,'[1]INTERNAL PARAMETERS-1'!$B$5:$J$44,5,FALSE)*VLOOKUP(SSPYLD2!BZ$4,'[1]INTERNAL PARAMETERS-1'!$B$5:$J$44,6,FALSE)*VLOOKUP(SSPYLD2!BZ$4,'[1]INTERNAL PARAMETERS-1'!$B$5:$J$44,3,FALSE) + SSPYLD1!BZ211*(1-VLOOKUP(SSPYLD2!BZ$4,'[1]INTERNAL PARAMETERS-1'!$B$5:$J$44,5,FALSE))*VLOOKUP(SSPYLD2!BZ$4,'[1]INTERNAL PARAMETERS-1'!$B$5:$J$44,8,FALSE)*VLOOKUP(SSPYLD2!BZ$4,'[1]INTERNAL PARAMETERS-1'!$B$5:$J$44,3,FALSE)</f>
        <v>0</v>
      </c>
      <c r="CA211" s="47">
        <f>SSPYLD1!CA211*VLOOKUP(SSPYLD2!CA$4,'[1]INTERNAL PARAMETERS-1'!$B$5:$J$44,5,FALSE)*VLOOKUP(SSPYLD2!CA$4,'[1]INTERNAL PARAMETERS-1'!$B$5:$J$44,6,FALSE)*VLOOKUP(SSPYLD2!CA$4,'[1]INTERNAL PARAMETERS-1'!$B$5:$J$44,3,FALSE) + SSPYLD1!CA211*(1-VLOOKUP(SSPYLD2!CA$4,'[1]INTERNAL PARAMETERS-1'!$B$5:$J$44,5,FALSE))*VLOOKUP(SSPYLD2!CA$4,'[1]INTERNAL PARAMETERS-1'!$B$5:$J$44,8,FALSE)*VLOOKUP(SSPYLD2!CA$4,'[1]INTERNAL PARAMETERS-1'!$B$5:$J$44,3,FALSE)</f>
        <v>0</v>
      </c>
      <c r="CB211" s="47">
        <f>SSPYLD1!CB211*VLOOKUP(SSPYLD2!CB$4,'[1]INTERNAL PARAMETERS-1'!$B$5:$J$44,5,FALSE)*VLOOKUP(SSPYLD2!CB$4,'[1]INTERNAL PARAMETERS-1'!$B$5:$J$44,6,FALSE)*VLOOKUP(SSPYLD2!CB$4,'[1]INTERNAL PARAMETERS-1'!$B$5:$J$44,3,FALSE) + SSPYLD1!CB211*(1-VLOOKUP(SSPYLD2!CB$4,'[1]INTERNAL PARAMETERS-1'!$B$5:$J$44,5,FALSE))*VLOOKUP(SSPYLD2!CB$4,'[1]INTERNAL PARAMETERS-1'!$B$5:$J$44,8,FALSE)*VLOOKUP(SSPYLD2!CB$4,'[1]INTERNAL PARAMETERS-1'!$B$5:$J$44,3,FALSE)</f>
        <v>0</v>
      </c>
      <c r="CC211" s="47">
        <f>SSPYLD1!CC211*VLOOKUP(SSPYLD2!CC$4,'[1]INTERNAL PARAMETERS-1'!$B$5:$J$44,5,FALSE)*VLOOKUP(SSPYLD2!CC$4,'[1]INTERNAL PARAMETERS-1'!$B$5:$J$44,6,FALSE)*VLOOKUP(SSPYLD2!CC$4,'[1]INTERNAL PARAMETERS-1'!$B$5:$J$44,3,FALSE) + SSPYLD1!CC211*(1-VLOOKUP(SSPYLD2!CC$4,'[1]INTERNAL PARAMETERS-1'!$B$5:$J$44,5,FALSE))*VLOOKUP(SSPYLD2!CC$4,'[1]INTERNAL PARAMETERS-1'!$B$5:$J$44,8,FALSE)*VLOOKUP(SSPYLD2!CC$4,'[1]INTERNAL PARAMETERS-1'!$B$5:$J$44,3,FALSE)</f>
        <v>0</v>
      </c>
      <c r="CD211" s="47">
        <f>SSPYLD1!CD211*VLOOKUP(SSPYLD2!CD$4,'[1]INTERNAL PARAMETERS-1'!$B$5:$J$44,5,FALSE)*VLOOKUP(SSPYLD2!CD$4,'[1]INTERNAL PARAMETERS-1'!$B$5:$J$44,6,FALSE)*VLOOKUP(SSPYLD2!CD$4,'[1]INTERNAL PARAMETERS-1'!$B$5:$J$44,3,FALSE) + SSPYLD1!CD211*(1-VLOOKUP(SSPYLD2!CD$4,'[1]INTERNAL PARAMETERS-1'!$B$5:$J$44,5,FALSE))*VLOOKUP(SSPYLD2!CD$4,'[1]INTERNAL PARAMETERS-1'!$B$5:$J$44,8,FALSE)*VLOOKUP(SSPYLD2!CD$4,'[1]INTERNAL PARAMETERS-1'!$B$5:$J$44,3,FALSE)</f>
        <v>0</v>
      </c>
      <c r="CE211" s="47">
        <f>SSPYLD1!CE211*VLOOKUP(SSPYLD2!CE$4,'[1]INTERNAL PARAMETERS-1'!$B$5:$J$44,5,FALSE)*VLOOKUP(SSPYLD2!CE$4,'[1]INTERNAL PARAMETERS-1'!$B$5:$J$44,6,FALSE)*VLOOKUP(SSPYLD2!CE$4,'[1]INTERNAL PARAMETERS-1'!$B$5:$J$44,3,FALSE) + SSPYLD1!CE211*(1-VLOOKUP(SSPYLD2!CE$4,'[1]INTERNAL PARAMETERS-1'!$B$5:$J$44,5,FALSE))*VLOOKUP(SSPYLD2!CE$4,'[1]INTERNAL PARAMETERS-1'!$B$5:$J$44,8,FALSE)*VLOOKUP(SSPYLD2!CE$4,'[1]INTERNAL PARAMETERS-1'!$B$5:$J$44,3,FALSE)</f>
        <v>0</v>
      </c>
      <c r="CF211" s="47">
        <f>SSPYLD1!CF211*VLOOKUP(SSPYLD2!CF$4,'[1]INTERNAL PARAMETERS-1'!$B$5:$J$44,5,FALSE)*VLOOKUP(SSPYLD2!CF$4,'[1]INTERNAL PARAMETERS-1'!$B$5:$J$44,6,FALSE)*VLOOKUP(SSPYLD2!CF$4,'[1]INTERNAL PARAMETERS-1'!$B$5:$J$44,3,FALSE) + SSPYLD1!CF211*(1-VLOOKUP(SSPYLD2!CF$4,'[1]INTERNAL PARAMETERS-1'!$B$5:$J$44,5,FALSE))*VLOOKUP(SSPYLD2!CF$4,'[1]INTERNAL PARAMETERS-1'!$B$5:$J$44,8,FALSE)*VLOOKUP(SSPYLD2!CF$4,'[1]INTERNAL PARAMETERS-1'!$B$5:$J$44,3,FALSE)</f>
        <v>0</v>
      </c>
      <c r="CG211" s="47">
        <f>SSPYLD1!CG211*VLOOKUP(SSPYLD2!CG$4,'[1]INTERNAL PARAMETERS-1'!$B$5:$J$44,5,FALSE)*VLOOKUP(SSPYLD2!CG$4,'[1]INTERNAL PARAMETERS-1'!$B$5:$J$44,6,FALSE)*VLOOKUP(SSPYLD2!CG$4,'[1]INTERNAL PARAMETERS-1'!$B$5:$J$44,3,FALSE) + SSPYLD1!CG211*(1-VLOOKUP(SSPYLD2!CG$4,'[1]INTERNAL PARAMETERS-1'!$B$5:$J$44,5,FALSE))*VLOOKUP(SSPYLD2!CG$4,'[1]INTERNAL PARAMETERS-1'!$B$5:$J$44,8,FALSE)*VLOOKUP(SSPYLD2!CG$4,'[1]INTERNAL PARAMETERS-1'!$B$5:$J$44,3,FALSE)</f>
        <v>0</v>
      </c>
      <c r="CH211" s="46">
        <f>SSPYLD1!CH211*VLOOKUP(SSPYLD2!CH$4,'[1]INTERNAL PARAMETERS-1'!$B$5:$J$44,5,FALSE)*VLOOKUP(SSPYLD2!CH$4,'[1]INTERNAL PARAMETERS-1'!$B$5:$J$44,6,FALSE)*VLOOKUP(SSPYLD2!CH$4,'[1]INTERNAL PARAMETERS-1'!$B$5:$J$44,3,FALSE) + SSPYLD1!CH211*(1-VLOOKUP(SSPYLD2!CH$4,'[1]INTERNAL PARAMETERS-1'!$B$5:$J$44,5,FALSE))*VLOOKUP(SSPYLD2!CH$4,'[1]INTERNAL PARAMETERS-1'!$B$5:$J$44,8,FALSE)*VLOOKUP(SSPYLD2!CH$4,'[1]INTERNAL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 x14ac:dyDescent="0.4">
      <c r="B212" s="61" t="s">
        <v>7</v>
      </c>
      <c r="C212" s="60" t="s">
        <v>50</v>
      </c>
      <c r="D212" s="60" t="s">
        <v>58</v>
      </c>
      <c r="E212" s="135">
        <f>'S Str&amp;Pad'!X212</f>
        <v>0</v>
      </c>
      <c r="F212" s="59">
        <f>'[1]INTERNAL PARAMETERS-1'!M14</f>
        <v>39.424999999999997</v>
      </c>
      <c r="G212" s="48">
        <f>SSPYLD1!G212*VLOOKUP(SSPYLD2!G$4,'[1]INTERNAL PARAMETERS-1'!$B$5:$J$44,5,FALSE)*VLOOKUP(SSPYLD2!G$4,'[1]INTERNAL PARAMETERS-1'!$B$5:$J$44,7,FALSE)*SSPYLD2!$F212 + SSPYLD1!G212*(1-VLOOKUP(SSPYLD2!G$4,'[1]INTERNAL PARAMETERS-1'!$B$5:$J$44,5,FALSE))*VLOOKUP(SSPYLD2!G$4,'[1]INTERNAL PARAMETERS-1'!$B$5:$J$44,9,FALSE)*SSPYLD2!$F212</f>
        <v>0</v>
      </c>
      <c r="H212" s="47">
        <f>SSPYLD1!H212*VLOOKUP(SSPYLD2!H$4,'[1]INTERNAL PARAMETERS-1'!$B$5:$J$44,5,FALSE)*VLOOKUP(SSPYLD2!H$4,'[1]INTERNAL PARAMETERS-1'!$B$5:$J$44,7,FALSE)*SSPYLD2!$F212 + SSPYLD1!H212*(1-VLOOKUP(SSPYLD2!H$4,'[1]INTERNAL PARAMETERS-1'!$B$5:$J$44,5,FALSE))*VLOOKUP(SSPYLD2!H$4,'[1]INTERNAL PARAMETERS-1'!$B$5:$J$44,9,FALSE)*SSPYLD2!$F212</f>
        <v>0</v>
      </c>
      <c r="I212" s="47">
        <f>SSPYLD1!I212*VLOOKUP(SSPYLD2!I$4,'[1]INTERNAL PARAMETERS-1'!$B$5:$J$44,5,FALSE)*VLOOKUP(SSPYLD2!I$4,'[1]INTERNAL PARAMETERS-1'!$B$5:$J$44,7,FALSE)*SSPYLD2!$F212 + SSPYLD1!I212*(1-VLOOKUP(SSPYLD2!I$4,'[1]INTERNAL PARAMETERS-1'!$B$5:$J$44,5,FALSE))*VLOOKUP(SSPYLD2!I$4,'[1]INTERNAL PARAMETERS-1'!$B$5:$J$44,9,FALSE)*SSPYLD2!$F212</f>
        <v>0</v>
      </c>
      <c r="J212" s="47">
        <f>SSPYLD1!J212*VLOOKUP(SSPYLD2!J$4,'[1]INTERNAL PARAMETERS-1'!$B$5:$J$44,5,FALSE)*VLOOKUP(SSPYLD2!J$4,'[1]INTERNAL PARAMETERS-1'!$B$5:$J$44,7,FALSE)*SSPYLD2!$F212 + SSPYLD1!J212*(1-VLOOKUP(SSPYLD2!J$4,'[1]INTERNAL PARAMETERS-1'!$B$5:$J$44,5,FALSE))*VLOOKUP(SSPYLD2!J$4,'[1]INTERNAL PARAMETERS-1'!$B$5:$J$44,9,FALSE)*SSPYLD2!$F212</f>
        <v>0</v>
      </c>
      <c r="K212" s="47">
        <f>SSPYLD1!K212*VLOOKUP(SSPYLD2!K$4,'[1]INTERNAL PARAMETERS-1'!$B$5:$J$44,5,FALSE)*VLOOKUP(SSPYLD2!K$4,'[1]INTERNAL PARAMETERS-1'!$B$5:$J$44,7,FALSE)*SSPYLD2!$F212 + SSPYLD1!K212*(1-VLOOKUP(SSPYLD2!K$4,'[1]INTERNAL PARAMETERS-1'!$B$5:$J$44,5,FALSE))*VLOOKUP(SSPYLD2!K$4,'[1]INTERNAL PARAMETERS-1'!$B$5:$J$44,9,FALSE)*SSPYLD2!$F212</f>
        <v>0</v>
      </c>
      <c r="L212" s="47">
        <f>SSPYLD1!L212*VLOOKUP(SSPYLD2!L$4,'[1]INTERNAL PARAMETERS-1'!$B$5:$J$44,5,FALSE)*VLOOKUP(SSPYLD2!L$4,'[1]INTERNAL PARAMETERS-1'!$B$5:$J$44,7,FALSE)*SSPYLD2!$F212 + SSPYLD1!L212*(1-VLOOKUP(SSPYLD2!L$4,'[1]INTERNAL PARAMETERS-1'!$B$5:$J$44,5,FALSE))*VLOOKUP(SSPYLD2!L$4,'[1]INTERNAL PARAMETERS-1'!$B$5:$J$44,9,FALSE)*SSPYLD2!$F212</f>
        <v>0</v>
      </c>
      <c r="M212" s="47">
        <f>SSPYLD1!M212*VLOOKUP(SSPYLD2!M$4,'[1]INTERNAL PARAMETERS-1'!$B$5:$J$44,5,FALSE)*VLOOKUP(SSPYLD2!M$4,'[1]INTERNAL PARAMETERS-1'!$B$5:$J$44,7,FALSE)*SSPYLD2!$F212 + SSPYLD1!M212*(1-VLOOKUP(SSPYLD2!M$4,'[1]INTERNAL PARAMETERS-1'!$B$5:$J$44,5,FALSE))*VLOOKUP(SSPYLD2!M$4,'[1]INTERNAL PARAMETERS-1'!$B$5:$J$44,9,FALSE)*SSPYLD2!$F212</f>
        <v>0</v>
      </c>
      <c r="N212" s="47">
        <f>SSPYLD1!N212*VLOOKUP(SSPYLD2!N$4,'[1]INTERNAL PARAMETERS-1'!$B$5:$J$44,5,FALSE)*VLOOKUP(SSPYLD2!N$4,'[1]INTERNAL PARAMETERS-1'!$B$5:$J$44,7,FALSE)*SSPYLD2!$F212 + SSPYLD1!N212*(1-VLOOKUP(SSPYLD2!N$4,'[1]INTERNAL PARAMETERS-1'!$B$5:$J$44,5,FALSE))*VLOOKUP(SSPYLD2!N$4,'[1]INTERNAL PARAMETERS-1'!$B$5:$J$44,9,FALSE)*SSPYLD2!$F212</f>
        <v>0</v>
      </c>
      <c r="O212" s="47">
        <f>SSPYLD1!O212*VLOOKUP(SSPYLD2!O$4,'[1]INTERNAL PARAMETERS-1'!$B$5:$J$44,5,FALSE)*VLOOKUP(SSPYLD2!O$4,'[1]INTERNAL PARAMETERS-1'!$B$5:$J$44,7,FALSE)*SSPYLD2!$F212 + SSPYLD1!O212*(1-VLOOKUP(SSPYLD2!O$4,'[1]INTERNAL PARAMETERS-1'!$B$5:$J$44,5,FALSE))*VLOOKUP(SSPYLD2!O$4,'[1]INTERNAL PARAMETERS-1'!$B$5:$J$44,9,FALSE)*SSPYLD2!$F212</f>
        <v>0</v>
      </c>
      <c r="P212" s="47">
        <f>SSPYLD1!P212*VLOOKUP(SSPYLD2!P$4,'[1]INTERNAL PARAMETERS-1'!$B$5:$J$44,5,FALSE)*VLOOKUP(SSPYLD2!P$4,'[1]INTERNAL PARAMETERS-1'!$B$5:$J$44,7,FALSE)*SSPYLD2!$F212 + SSPYLD1!P212*(1-VLOOKUP(SSPYLD2!P$4,'[1]INTERNAL PARAMETERS-1'!$B$5:$J$44,5,FALSE))*VLOOKUP(SSPYLD2!P$4,'[1]INTERNAL PARAMETERS-1'!$B$5:$J$44,9,FALSE)*SSPYLD2!$F212</f>
        <v>0</v>
      </c>
      <c r="Q212" s="47">
        <f>SSPYLD1!Q212*VLOOKUP(SSPYLD2!Q$4,'[1]INTERNAL PARAMETERS-1'!$B$5:$J$44,5,FALSE)*VLOOKUP(SSPYLD2!Q$4,'[1]INTERNAL PARAMETERS-1'!$B$5:$J$44,7,FALSE)*SSPYLD2!$F212 + SSPYLD1!Q212*(1-VLOOKUP(SSPYLD2!Q$4,'[1]INTERNAL PARAMETERS-1'!$B$5:$J$44,5,FALSE))*VLOOKUP(SSPYLD2!Q$4,'[1]INTERNAL PARAMETERS-1'!$B$5:$J$44,9,FALSE)*SSPYLD2!$F212</f>
        <v>0</v>
      </c>
      <c r="R212" s="47">
        <f>SSPYLD1!R212*VLOOKUP(SSPYLD2!R$4,'[1]INTERNAL PARAMETERS-1'!$B$5:$J$44,5,FALSE)*VLOOKUP(SSPYLD2!R$4,'[1]INTERNAL PARAMETERS-1'!$B$5:$J$44,7,FALSE)*SSPYLD2!$F212 + SSPYLD1!R212*(1-VLOOKUP(SSPYLD2!R$4,'[1]INTERNAL PARAMETERS-1'!$B$5:$J$44,5,FALSE))*VLOOKUP(SSPYLD2!R$4,'[1]INTERNAL PARAMETERS-1'!$B$5:$J$44,9,FALSE)*SSPYLD2!$F212</f>
        <v>0</v>
      </c>
      <c r="S212" s="47">
        <f>SSPYLD1!S212*VLOOKUP(SSPYLD2!S$4,'[1]INTERNAL PARAMETERS-1'!$B$5:$J$44,5,FALSE)*VLOOKUP(SSPYLD2!S$4,'[1]INTERNAL PARAMETERS-1'!$B$5:$J$44,7,FALSE)*SSPYLD2!$F212 + SSPYLD1!S212*(1-VLOOKUP(SSPYLD2!S$4,'[1]INTERNAL PARAMETERS-1'!$B$5:$J$44,5,FALSE))*VLOOKUP(SSPYLD2!S$4,'[1]INTERNAL PARAMETERS-1'!$B$5:$J$44,9,FALSE)*SSPYLD2!$F212</f>
        <v>0</v>
      </c>
      <c r="T212" s="47">
        <f>SSPYLD1!T212*VLOOKUP(SSPYLD2!T$4,'[1]INTERNAL PARAMETERS-1'!$B$5:$J$44,5,FALSE)*VLOOKUP(SSPYLD2!T$4,'[1]INTERNAL PARAMETERS-1'!$B$5:$J$44,7,FALSE)*SSPYLD2!$F212 + SSPYLD1!T212*(1-VLOOKUP(SSPYLD2!T$4,'[1]INTERNAL PARAMETERS-1'!$B$5:$J$44,5,FALSE))*VLOOKUP(SSPYLD2!T$4,'[1]INTERNAL PARAMETERS-1'!$B$5:$J$44,9,FALSE)*SSPYLD2!$F212</f>
        <v>0</v>
      </c>
      <c r="U212" s="47">
        <f>SSPYLD1!U212*VLOOKUP(SSPYLD2!U$4,'[1]INTERNAL PARAMETERS-1'!$B$5:$J$44,5,FALSE)*VLOOKUP(SSPYLD2!U$4,'[1]INTERNAL PARAMETERS-1'!$B$5:$J$44,7,FALSE)*SSPYLD2!$F212 + SSPYLD1!U212*(1-VLOOKUP(SSPYLD2!U$4,'[1]INTERNAL PARAMETERS-1'!$B$5:$J$44,5,FALSE))*VLOOKUP(SSPYLD2!U$4,'[1]INTERNAL PARAMETERS-1'!$B$5:$J$44,9,FALSE)*SSPYLD2!$F212</f>
        <v>0</v>
      </c>
      <c r="V212" s="47">
        <f>SSPYLD1!V212*VLOOKUP(SSPYLD2!V$4,'[1]INTERNAL PARAMETERS-1'!$B$5:$J$44,5,FALSE)*VLOOKUP(SSPYLD2!V$4,'[1]INTERNAL PARAMETERS-1'!$B$5:$J$44,7,FALSE)*SSPYLD2!$F212 + SSPYLD1!V212*(1-VLOOKUP(SSPYLD2!V$4,'[1]INTERNAL PARAMETERS-1'!$B$5:$J$44,5,FALSE))*VLOOKUP(SSPYLD2!V$4,'[1]INTERNAL PARAMETERS-1'!$B$5:$J$44,9,FALSE)*SSPYLD2!$F212</f>
        <v>0</v>
      </c>
      <c r="W212" s="47">
        <f>SSPYLD1!W212*VLOOKUP(SSPYLD2!W$4,'[1]INTERNAL PARAMETERS-1'!$B$5:$J$44,5,FALSE)*VLOOKUP(SSPYLD2!W$4,'[1]INTERNAL PARAMETERS-1'!$B$5:$J$44,7,FALSE)*SSPYLD2!$F212 + SSPYLD1!W212*(1-VLOOKUP(SSPYLD2!W$4,'[1]INTERNAL PARAMETERS-1'!$B$5:$J$44,5,FALSE))*VLOOKUP(SSPYLD2!W$4,'[1]INTERNAL PARAMETERS-1'!$B$5:$J$44,9,FALSE)*SSPYLD2!$F212</f>
        <v>0</v>
      </c>
      <c r="X212" s="47">
        <f>SSPYLD1!X212*VLOOKUP(SSPYLD2!X$4,'[1]INTERNAL PARAMETERS-1'!$B$5:$J$44,5,FALSE)*VLOOKUP(SSPYLD2!X$4,'[1]INTERNAL PARAMETERS-1'!$B$5:$J$44,7,FALSE)*SSPYLD2!$F212 + SSPYLD1!X212*(1-VLOOKUP(SSPYLD2!X$4,'[1]INTERNAL PARAMETERS-1'!$B$5:$J$44,5,FALSE))*VLOOKUP(SSPYLD2!X$4,'[1]INTERNAL PARAMETERS-1'!$B$5:$J$44,9,FALSE)*SSPYLD2!$F212</f>
        <v>0</v>
      </c>
      <c r="Y212" s="47">
        <f>SSPYLD1!Y212*VLOOKUP(SSPYLD2!Y$4,'[1]INTERNAL PARAMETERS-1'!$B$5:$J$44,5,FALSE)*VLOOKUP(SSPYLD2!Y$4,'[1]INTERNAL PARAMETERS-1'!$B$5:$J$44,7,FALSE)*SSPYLD2!$F212 + SSPYLD1!Y212*(1-VLOOKUP(SSPYLD2!Y$4,'[1]INTERNAL PARAMETERS-1'!$B$5:$J$44,5,FALSE))*VLOOKUP(SSPYLD2!Y$4,'[1]INTERNAL PARAMETERS-1'!$B$5:$J$44,9,FALSE)*SSPYLD2!$F212</f>
        <v>0</v>
      </c>
      <c r="Z212" s="47">
        <f>SSPYLD1!Z212*VLOOKUP(SSPYLD2!Z$4,'[1]INTERNAL PARAMETERS-1'!$B$5:$J$44,5,FALSE)*VLOOKUP(SSPYLD2!Z$4,'[1]INTERNAL PARAMETERS-1'!$B$5:$J$44,7,FALSE)*SSPYLD2!$F212 + SSPYLD1!Z212*(1-VLOOKUP(SSPYLD2!Z$4,'[1]INTERNAL PARAMETERS-1'!$B$5:$J$44,5,FALSE))*VLOOKUP(SSPYLD2!Z$4,'[1]INTERNAL PARAMETERS-1'!$B$5:$J$44,9,FALSE)*SSPYLD2!$F212</f>
        <v>0</v>
      </c>
      <c r="AA212" s="47">
        <f>SSPYLD1!AA212*VLOOKUP(SSPYLD2!AA$4,'[1]INTERNAL PARAMETERS-1'!$B$5:$J$44,5,FALSE)*VLOOKUP(SSPYLD2!AA$4,'[1]INTERNAL PARAMETERS-1'!$B$5:$J$44,7,FALSE)*SSPYLD2!$F212 + SSPYLD1!AA212*(1-VLOOKUP(SSPYLD2!AA$4,'[1]INTERNAL PARAMETERS-1'!$B$5:$J$44,5,FALSE))*VLOOKUP(SSPYLD2!AA$4,'[1]INTERNAL PARAMETERS-1'!$B$5:$J$44,9,FALSE)*SSPYLD2!$F212</f>
        <v>0</v>
      </c>
      <c r="AB212" s="47">
        <f>SSPYLD1!AB212*VLOOKUP(SSPYLD2!AB$4,'[1]INTERNAL PARAMETERS-1'!$B$5:$J$44,5,FALSE)*VLOOKUP(SSPYLD2!AB$4,'[1]INTERNAL PARAMETERS-1'!$B$5:$J$44,7,FALSE)*SSPYLD2!$F212 + SSPYLD1!AB212*(1-VLOOKUP(SSPYLD2!AB$4,'[1]INTERNAL PARAMETERS-1'!$B$5:$J$44,5,FALSE))*VLOOKUP(SSPYLD2!AB$4,'[1]INTERNAL PARAMETERS-1'!$B$5:$J$44,9,FALSE)*SSPYLD2!$F212</f>
        <v>0</v>
      </c>
      <c r="AC212" s="47">
        <f>SSPYLD1!AC212*VLOOKUP(SSPYLD2!AC$4,'[1]INTERNAL PARAMETERS-1'!$B$5:$J$44,5,FALSE)*VLOOKUP(SSPYLD2!AC$4,'[1]INTERNAL PARAMETERS-1'!$B$5:$J$44,7,FALSE)*SSPYLD2!$F212 + SSPYLD1!AC212*(1-VLOOKUP(SSPYLD2!AC$4,'[1]INTERNAL PARAMETERS-1'!$B$5:$J$44,5,FALSE))*VLOOKUP(SSPYLD2!AC$4,'[1]INTERNAL PARAMETERS-1'!$B$5:$J$44,9,FALSE)*SSPYLD2!$F212</f>
        <v>0</v>
      </c>
      <c r="AD212" s="47">
        <f>SSPYLD1!AD212*VLOOKUP(SSPYLD2!AD$4,'[1]INTERNAL PARAMETERS-1'!$B$5:$J$44,5,FALSE)*VLOOKUP(SSPYLD2!AD$4,'[1]INTERNAL PARAMETERS-1'!$B$5:$J$44,7,FALSE)*SSPYLD2!$F212 + SSPYLD1!AD212*(1-VLOOKUP(SSPYLD2!AD$4,'[1]INTERNAL PARAMETERS-1'!$B$5:$J$44,5,FALSE))*VLOOKUP(SSPYLD2!AD$4,'[1]INTERNAL PARAMETERS-1'!$B$5:$J$44,9,FALSE)*SSPYLD2!$F212</f>
        <v>0</v>
      </c>
      <c r="AE212" s="47">
        <f>SSPYLD1!AE212*VLOOKUP(SSPYLD2!AE$4,'[1]INTERNAL PARAMETERS-1'!$B$5:$J$44,5,FALSE)*VLOOKUP(SSPYLD2!AE$4,'[1]INTERNAL PARAMETERS-1'!$B$5:$J$44,7,FALSE)*SSPYLD2!$F212 + SSPYLD1!AE212*(1-VLOOKUP(SSPYLD2!AE$4,'[1]INTERNAL PARAMETERS-1'!$B$5:$J$44,5,FALSE))*VLOOKUP(SSPYLD2!AE$4,'[1]INTERNAL PARAMETERS-1'!$B$5:$J$44,9,FALSE)*SSPYLD2!$F212</f>
        <v>0</v>
      </c>
      <c r="AF212" s="47">
        <f>SSPYLD1!AF212*VLOOKUP(SSPYLD2!AF$4,'[1]INTERNAL PARAMETERS-1'!$B$5:$J$44,5,FALSE)*VLOOKUP(SSPYLD2!AF$4,'[1]INTERNAL PARAMETERS-1'!$B$5:$J$44,7,FALSE)*SSPYLD2!$F212 + SSPYLD1!AF212*(1-VLOOKUP(SSPYLD2!AF$4,'[1]INTERNAL PARAMETERS-1'!$B$5:$J$44,5,FALSE))*VLOOKUP(SSPYLD2!AF$4,'[1]INTERNAL PARAMETERS-1'!$B$5:$J$44,9,FALSE)*SSPYLD2!$F212</f>
        <v>0</v>
      </c>
      <c r="AG212" s="47">
        <f>SSPYLD1!AG212*VLOOKUP(SSPYLD2!AG$4,'[1]INTERNAL PARAMETERS-1'!$B$5:$J$44,5,FALSE)*VLOOKUP(SSPYLD2!AG$4,'[1]INTERNAL PARAMETERS-1'!$B$5:$J$44,7,FALSE)*SSPYLD2!$F212 + SSPYLD1!AG212*(1-VLOOKUP(SSPYLD2!AG$4,'[1]INTERNAL PARAMETERS-1'!$B$5:$J$44,5,FALSE))*VLOOKUP(SSPYLD2!AG$4,'[1]INTERNAL PARAMETERS-1'!$B$5:$J$44,9,FALSE)*SSPYLD2!$F212</f>
        <v>0</v>
      </c>
      <c r="AH212" s="47">
        <f>SSPYLD1!AH212*VLOOKUP(SSPYLD2!AH$4,'[1]INTERNAL PARAMETERS-1'!$B$5:$J$44,5,FALSE)*VLOOKUP(SSPYLD2!AH$4,'[1]INTERNAL PARAMETERS-1'!$B$5:$J$44,7,FALSE)*SSPYLD2!$F212 + SSPYLD1!AH212*(1-VLOOKUP(SSPYLD2!AH$4,'[1]INTERNAL PARAMETERS-1'!$B$5:$J$44,5,FALSE))*VLOOKUP(SSPYLD2!AH$4,'[1]INTERNAL PARAMETERS-1'!$B$5:$J$44,9,FALSE)*SSPYLD2!$F212</f>
        <v>0</v>
      </c>
      <c r="AI212" s="47">
        <f>SSPYLD1!AI212*VLOOKUP(SSPYLD2!AI$4,'[1]INTERNAL PARAMETERS-1'!$B$5:$J$44,5,FALSE)*VLOOKUP(SSPYLD2!AI$4,'[1]INTERNAL PARAMETERS-1'!$B$5:$J$44,7,FALSE)*SSPYLD2!$F212 + SSPYLD1!AI212*(1-VLOOKUP(SSPYLD2!AI$4,'[1]INTERNAL PARAMETERS-1'!$B$5:$J$44,5,FALSE))*VLOOKUP(SSPYLD2!AI$4,'[1]INTERNAL PARAMETERS-1'!$B$5:$J$44,9,FALSE)*SSPYLD2!$F212</f>
        <v>0</v>
      </c>
      <c r="AJ212" s="47">
        <f>SSPYLD1!AJ212*VLOOKUP(SSPYLD2!AJ$4,'[1]INTERNAL PARAMETERS-1'!$B$5:$J$44,5,FALSE)*VLOOKUP(SSPYLD2!AJ$4,'[1]INTERNAL PARAMETERS-1'!$B$5:$J$44,7,FALSE)*SSPYLD2!$F212 + SSPYLD1!AJ212*(1-VLOOKUP(SSPYLD2!AJ$4,'[1]INTERNAL PARAMETERS-1'!$B$5:$J$44,5,FALSE))*VLOOKUP(SSPYLD2!AJ$4,'[1]INTERNAL PARAMETERS-1'!$B$5:$J$44,9,FALSE)*SSPYLD2!$F212</f>
        <v>0</v>
      </c>
      <c r="AK212" s="47">
        <f>SSPYLD1!AK212*VLOOKUP(SSPYLD2!AK$4,'[1]INTERNAL PARAMETERS-1'!$B$5:$J$44,5,FALSE)*VLOOKUP(SSPYLD2!AK$4,'[1]INTERNAL PARAMETERS-1'!$B$5:$J$44,7,FALSE)*SSPYLD2!$F212 + SSPYLD1!AK212*(1-VLOOKUP(SSPYLD2!AK$4,'[1]INTERNAL PARAMETERS-1'!$B$5:$J$44,5,FALSE))*VLOOKUP(SSPYLD2!AK$4,'[1]INTERNAL PARAMETERS-1'!$B$5:$J$44,9,FALSE)*SSPYLD2!$F212</f>
        <v>0</v>
      </c>
      <c r="AL212" s="47">
        <f>SSPYLD1!AL212*VLOOKUP(SSPYLD2!AL$4,'[1]INTERNAL PARAMETERS-1'!$B$5:$J$44,5,FALSE)*VLOOKUP(SSPYLD2!AL$4,'[1]INTERNAL PARAMETERS-1'!$B$5:$J$44,7,FALSE)*SSPYLD2!$F212 + SSPYLD1!AL212*(1-VLOOKUP(SSPYLD2!AL$4,'[1]INTERNAL PARAMETERS-1'!$B$5:$J$44,5,FALSE))*VLOOKUP(SSPYLD2!AL$4,'[1]INTERNAL PARAMETERS-1'!$B$5:$J$44,9,FALSE)*SSPYLD2!$F212</f>
        <v>0</v>
      </c>
      <c r="AM212" s="47">
        <f>SSPYLD1!AM212*VLOOKUP(SSPYLD2!AM$4,'[1]INTERNAL PARAMETERS-1'!$B$5:$J$44,5,FALSE)*VLOOKUP(SSPYLD2!AM$4,'[1]INTERNAL PARAMETERS-1'!$B$5:$J$44,7,FALSE)*SSPYLD2!$F212 + SSPYLD1!AM212*(1-VLOOKUP(SSPYLD2!AM$4,'[1]INTERNAL PARAMETERS-1'!$B$5:$J$44,5,FALSE))*VLOOKUP(SSPYLD2!AM$4,'[1]INTERNAL PARAMETERS-1'!$B$5:$J$44,9,FALSE)*SSPYLD2!$F212</f>
        <v>0</v>
      </c>
      <c r="AN212" s="47">
        <f>SSPYLD1!AN212*VLOOKUP(SSPYLD2!AN$4,'[1]INTERNAL PARAMETERS-1'!$B$5:$J$44,5,FALSE)*VLOOKUP(SSPYLD2!AN$4,'[1]INTERNAL PARAMETERS-1'!$B$5:$J$44,7,FALSE)*SSPYLD2!$F212 + SSPYLD1!AN212*(1-VLOOKUP(SSPYLD2!AN$4,'[1]INTERNAL PARAMETERS-1'!$B$5:$J$44,5,FALSE))*VLOOKUP(SSPYLD2!AN$4,'[1]INTERNAL PARAMETERS-1'!$B$5:$J$44,9,FALSE)*SSPYLD2!$F212</f>
        <v>0</v>
      </c>
      <c r="AO212" s="47">
        <f>SSPYLD1!AO212*VLOOKUP(SSPYLD2!AO$4,'[1]INTERNAL PARAMETERS-1'!$B$5:$J$44,5,FALSE)*VLOOKUP(SSPYLD2!AO$4,'[1]INTERNAL PARAMETERS-1'!$B$5:$J$44,7,FALSE)*SSPYLD2!$F212 + SSPYLD1!AO212*(1-VLOOKUP(SSPYLD2!AO$4,'[1]INTERNAL PARAMETERS-1'!$B$5:$J$44,5,FALSE))*VLOOKUP(SSPYLD2!AO$4,'[1]INTERNAL PARAMETERS-1'!$B$5:$J$44,9,FALSE)*SSPYLD2!$F212</f>
        <v>0</v>
      </c>
      <c r="AP212" s="47">
        <f>SSPYLD1!AP212*VLOOKUP(SSPYLD2!AP$4,'[1]INTERNAL PARAMETERS-1'!$B$5:$J$44,5,FALSE)*VLOOKUP(SSPYLD2!AP$4,'[1]INTERNAL PARAMETERS-1'!$B$5:$J$44,7,FALSE)*SSPYLD2!$F212 + SSPYLD1!AP212*(1-VLOOKUP(SSPYLD2!AP$4,'[1]INTERNAL PARAMETERS-1'!$B$5:$J$44,5,FALSE))*VLOOKUP(SSPYLD2!AP$4,'[1]INTERNAL PARAMETERS-1'!$B$5:$J$44,9,FALSE)*SSPYLD2!$F212</f>
        <v>0</v>
      </c>
      <c r="AQ212" s="47">
        <f>SSPYLD1!AQ212*VLOOKUP(SSPYLD2!AQ$4,'[1]INTERNAL PARAMETERS-1'!$B$5:$J$44,5,FALSE)*VLOOKUP(SSPYLD2!AQ$4,'[1]INTERNAL PARAMETERS-1'!$B$5:$J$44,7,FALSE)*SSPYLD2!$F212 + SSPYLD1!AQ212*(1-VLOOKUP(SSPYLD2!AQ$4,'[1]INTERNAL PARAMETERS-1'!$B$5:$J$44,5,FALSE))*VLOOKUP(SSPYLD2!AQ$4,'[1]INTERNAL PARAMETERS-1'!$B$5:$J$44,9,FALSE)*SSPYLD2!$F212</f>
        <v>0</v>
      </c>
      <c r="AR212" s="47">
        <f>SSPYLD1!AR212*VLOOKUP(SSPYLD2!AR$4,'[1]INTERNAL PARAMETERS-1'!$B$5:$J$44,5,FALSE)*VLOOKUP(SSPYLD2!AR$4,'[1]INTERNAL PARAMETERS-1'!$B$5:$J$44,7,FALSE)*SSPYLD2!$F212 + SSPYLD1!AR212*(1-VLOOKUP(SSPYLD2!AR$4,'[1]INTERNAL PARAMETERS-1'!$B$5:$J$44,5,FALSE))*VLOOKUP(SSPYLD2!AR$4,'[1]INTERNAL PARAMETERS-1'!$B$5:$J$44,9,FALSE)*SSPYLD2!$F212</f>
        <v>0</v>
      </c>
      <c r="AS212" s="47">
        <f>SSPYLD1!AS212*VLOOKUP(SSPYLD2!AS$4,'[1]INTERNAL PARAMETERS-1'!$B$5:$J$44,5,FALSE)*VLOOKUP(SSPYLD2!AS$4,'[1]INTERNAL PARAMETERS-1'!$B$5:$J$44,7,FALSE)*SSPYLD2!$F212 + SSPYLD1!AS212*(1-VLOOKUP(SSPYLD2!AS$4,'[1]INTERNAL PARAMETERS-1'!$B$5:$J$44,5,FALSE))*VLOOKUP(SSPYLD2!AS$4,'[1]INTERNAL PARAMETERS-1'!$B$5:$J$44,9,FALSE)*SSPYLD2!$F212</f>
        <v>0</v>
      </c>
      <c r="AT212" s="46">
        <f>SSPYLD1!AT212*VLOOKUP(SSPYLD2!AT$4,'[1]INTERNAL PARAMETERS-1'!$B$5:$J$44,5,FALSE)*VLOOKUP(SSPYLD2!AT$4,'[1]INTERNAL PARAMETERS-1'!$B$5:$J$44,7,FALSE)*SSPYLD2!$F212 + SSPYLD1!AT212*(1-VLOOKUP(SSPYLD2!AT$4,'[1]INTERNAL PARAMETERS-1'!$B$5:$J$44,5,FALSE))*VLOOKUP(SSPYLD2!AT$4,'[1]INTERNAL PARAMETERS-1'!$B$5:$J$44,9,FALSE)*SSPYLD2!$F212</f>
        <v>0</v>
      </c>
      <c r="AU212" s="48">
        <f>SSPYLD1!AU212*VLOOKUP(SSPYLD2!AU$4,'[1]INTERNAL PARAMETERS-1'!$B$5:$J$44,5,FALSE)*VLOOKUP(SSPYLD2!AU$4,'[1]INTERNAL PARAMETERS-1'!$B$5:$J$44,6,FALSE)*VLOOKUP(SSPYLD2!AU$4,'[1]INTERNAL PARAMETERS-1'!$B$5:$J$44,3,FALSE) + SSPYLD1!AU212*(1-VLOOKUP(SSPYLD2!AU$4,'[1]INTERNAL PARAMETERS-1'!$B$5:$J$44,5,FALSE))*VLOOKUP(SSPYLD2!AU$4,'[1]INTERNAL PARAMETERS-1'!$B$5:$J$44,8,FALSE)*VLOOKUP(SSPYLD2!AU$4,'[1]INTERNAL PARAMETERS-1'!$B$5:$J$44,3,FALSE)</f>
        <v>0</v>
      </c>
      <c r="AV212" s="47">
        <f>SSPYLD1!AV212*VLOOKUP(SSPYLD2!AV$4,'[1]INTERNAL PARAMETERS-1'!$B$5:$J$44,5,FALSE)*VLOOKUP(SSPYLD2!AV$4,'[1]INTERNAL PARAMETERS-1'!$B$5:$J$44,6,FALSE)*VLOOKUP(SSPYLD2!AV$4,'[1]INTERNAL PARAMETERS-1'!$B$5:$J$44,3,FALSE) + SSPYLD1!AV212*(1-VLOOKUP(SSPYLD2!AV$4,'[1]INTERNAL PARAMETERS-1'!$B$5:$J$44,5,FALSE))*VLOOKUP(SSPYLD2!AV$4,'[1]INTERNAL PARAMETERS-1'!$B$5:$J$44,8,FALSE)*VLOOKUP(SSPYLD2!AV$4,'[1]INTERNAL PARAMETERS-1'!$B$5:$J$44,3,FALSE)</f>
        <v>0</v>
      </c>
      <c r="AW212" s="47">
        <f>SSPYLD1!AW212*VLOOKUP(SSPYLD2!AW$4,'[1]INTERNAL PARAMETERS-1'!$B$5:$J$44,5,FALSE)*VLOOKUP(SSPYLD2!AW$4,'[1]INTERNAL PARAMETERS-1'!$B$5:$J$44,6,FALSE)*VLOOKUP(SSPYLD2!AW$4,'[1]INTERNAL PARAMETERS-1'!$B$5:$J$44,3,FALSE) + SSPYLD1!AW212*(1-VLOOKUP(SSPYLD2!AW$4,'[1]INTERNAL PARAMETERS-1'!$B$5:$J$44,5,FALSE))*VLOOKUP(SSPYLD2!AW$4,'[1]INTERNAL PARAMETERS-1'!$B$5:$J$44,8,FALSE)*VLOOKUP(SSPYLD2!AW$4,'[1]INTERNAL PARAMETERS-1'!$B$5:$J$44,3,FALSE)</f>
        <v>0</v>
      </c>
      <c r="AX212" s="47">
        <f>SSPYLD1!AX212*VLOOKUP(SSPYLD2!AX$4,'[1]INTERNAL PARAMETERS-1'!$B$5:$J$44,5,FALSE)*VLOOKUP(SSPYLD2!AX$4,'[1]INTERNAL PARAMETERS-1'!$B$5:$J$44,6,FALSE)*VLOOKUP(SSPYLD2!AX$4,'[1]INTERNAL PARAMETERS-1'!$B$5:$J$44,3,FALSE) + SSPYLD1!AX212*(1-VLOOKUP(SSPYLD2!AX$4,'[1]INTERNAL PARAMETERS-1'!$B$5:$J$44,5,FALSE))*VLOOKUP(SSPYLD2!AX$4,'[1]INTERNAL PARAMETERS-1'!$B$5:$J$44,8,FALSE)*VLOOKUP(SSPYLD2!AX$4,'[1]INTERNAL PARAMETERS-1'!$B$5:$J$44,3,FALSE)</f>
        <v>0</v>
      </c>
      <c r="AY212" s="47">
        <f>SSPYLD1!AY212*VLOOKUP(SSPYLD2!AY$4,'[1]INTERNAL PARAMETERS-1'!$B$5:$J$44,5,FALSE)*VLOOKUP(SSPYLD2!AY$4,'[1]INTERNAL PARAMETERS-1'!$B$5:$J$44,6,FALSE)*VLOOKUP(SSPYLD2!AY$4,'[1]INTERNAL PARAMETERS-1'!$B$5:$J$44,3,FALSE) + SSPYLD1!AY212*(1-VLOOKUP(SSPYLD2!AY$4,'[1]INTERNAL PARAMETERS-1'!$B$5:$J$44,5,FALSE))*VLOOKUP(SSPYLD2!AY$4,'[1]INTERNAL PARAMETERS-1'!$B$5:$J$44,8,FALSE)*VLOOKUP(SSPYLD2!AY$4,'[1]INTERNAL PARAMETERS-1'!$B$5:$J$44,3,FALSE)</f>
        <v>0</v>
      </c>
      <c r="AZ212" s="47">
        <f>SSPYLD1!AZ212*VLOOKUP(SSPYLD2!AZ$4,'[1]INTERNAL PARAMETERS-1'!$B$5:$J$44,5,FALSE)*VLOOKUP(SSPYLD2!AZ$4,'[1]INTERNAL PARAMETERS-1'!$B$5:$J$44,6,FALSE)*VLOOKUP(SSPYLD2!AZ$4,'[1]INTERNAL PARAMETERS-1'!$B$5:$J$44,3,FALSE) + SSPYLD1!AZ212*(1-VLOOKUP(SSPYLD2!AZ$4,'[1]INTERNAL PARAMETERS-1'!$B$5:$J$44,5,FALSE))*VLOOKUP(SSPYLD2!AZ$4,'[1]INTERNAL PARAMETERS-1'!$B$5:$J$44,8,FALSE)*VLOOKUP(SSPYLD2!AZ$4,'[1]INTERNAL PARAMETERS-1'!$B$5:$J$44,3,FALSE)</f>
        <v>0</v>
      </c>
      <c r="BA212" s="47">
        <f>SSPYLD1!BA212*VLOOKUP(SSPYLD2!BA$4,'[1]INTERNAL PARAMETERS-1'!$B$5:$J$44,5,FALSE)*VLOOKUP(SSPYLD2!BA$4,'[1]INTERNAL PARAMETERS-1'!$B$5:$J$44,6,FALSE)*VLOOKUP(SSPYLD2!BA$4,'[1]INTERNAL PARAMETERS-1'!$B$5:$J$44,3,FALSE) + SSPYLD1!BA212*(1-VLOOKUP(SSPYLD2!BA$4,'[1]INTERNAL PARAMETERS-1'!$B$5:$J$44,5,FALSE))*VLOOKUP(SSPYLD2!BA$4,'[1]INTERNAL PARAMETERS-1'!$B$5:$J$44,8,FALSE)*VLOOKUP(SSPYLD2!BA$4,'[1]INTERNAL PARAMETERS-1'!$B$5:$J$44,3,FALSE)</f>
        <v>0</v>
      </c>
      <c r="BB212" s="47">
        <f>SSPYLD1!BB212*VLOOKUP(SSPYLD2!BB$4,'[1]INTERNAL PARAMETERS-1'!$B$5:$J$44,5,FALSE)*VLOOKUP(SSPYLD2!BB$4,'[1]INTERNAL PARAMETERS-1'!$B$5:$J$44,6,FALSE)*VLOOKUP(SSPYLD2!BB$4,'[1]INTERNAL PARAMETERS-1'!$B$5:$J$44,3,FALSE) + SSPYLD1!BB212*(1-VLOOKUP(SSPYLD2!BB$4,'[1]INTERNAL PARAMETERS-1'!$B$5:$J$44,5,FALSE))*VLOOKUP(SSPYLD2!BB$4,'[1]INTERNAL PARAMETERS-1'!$B$5:$J$44,8,FALSE)*VLOOKUP(SSPYLD2!BB$4,'[1]INTERNAL PARAMETERS-1'!$B$5:$J$44,3,FALSE)</f>
        <v>0</v>
      </c>
      <c r="BC212" s="47">
        <f>SSPYLD1!BC212*VLOOKUP(SSPYLD2!BC$4,'[1]INTERNAL PARAMETERS-1'!$B$5:$J$44,5,FALSE)*VLOOKUP(SSPYLD2!BC$4,'[1]INTERNAL PARAMETERS-1'!$B$5:$J$44,6,FALSE)*VLOOKUP(SSPYLD2!BC$4,'[1]INTERNAL PARAMETERS-1'!$B$5:$J$44,3,FALSE) + SSPYLD1!BC212*(1-VLOOKUP(SSPYLD2!BC$4,'[1]INTERNAL PARAMETERS-1'!$B$5:$J$44,5,FALSE))*VLOOKUP(SSPYLD2!BC$4,'[1]INTERNAL PARAMETERS-1'!$B$5:$J$44,8,FALSE)*VLOOKUP(SSPYLD2!BC$4,'[1]INTERNAL PARAMETERS-1'!$B$5:$J$44,3,FALSE)</f>
        <v>0</v>
      </c>
      <c r="BD212" s="47">
        <f>SSPYLD1!BD212*VLOOKUP(SSPYLD2!BD$4,'[1]INTERNAL PARAMETERS-1'!$B$5:$J$44,5,FALSE)*VLOOKUP(SSPYLD2!BD$4,'[1]INTERNAL PARAMETERS-1'!$B$5:$J$44,6,FALSE)*VLOOKUP(SSPYLD2!BD$4,'[1]INTERNAL PARAMETERS-1'!$B$5:$J$44,3,FALSE) + SSPYLD1!BD212*(1-VLOOKUP(SSPYLD2!BD$4,'[1]INTERNAL PARAMETERS-1'!$B$5:$J$44,5,FALSE))*VLOOKUP(SSPYLD2!BD$4,'[1]INTERNAL PARAMETERS-1'!$B$5:$J$44,8,FALSE)*VLOOKUP(SSPYLD2!BD$4,'[1]INTERNAL PARAMETERS-1'!$B$5:$J$44,3,FALSE)</f>
        <v>0</v>
      </c>
      <c r="BE212" s="47">
        <f>SSPYLD1!BE212*VLOOKUP(SSPYLD2!BE$4,'[1]INTERNAL PARAMETERS-1'!$B$5:$J$44,5,FALSE)*VLOOKUP(SSPYLD2!BE$4,'[1]INTERNAL PARAMETERS-1'!$B$5:$J$44,6,FALSE)*VLOOKUP(SSPYLD2!BE$4,'[1]INTERNAL PARAMETERS-1'!$B$5:$J$44,3,FALSE) + SSPYLD1!BE212*(1-VLOOKUP(SSPYLD2!BE$4,'[1]INTERNAL PARAMETERS-1'!$B$5:$J$44,5,FALSE))*VLOOKUP(SSPYLD2!BE$4,'[1]INTERNAL PARAMETERS-1'!$B$5:$J$44,8,FALSE)*VLOOKUP(SSPYLD2!BE$4,'[1]INTERNAL PARAMETERS-1'!$B$5:$J$44,3,FALSE)</f>
        <v>0</v>
      </c>
      <c r="BF212" s="47">
        <f>SSPYLD1!BF212*VLOOKUP(SSPYLD2!BF$4,'[1]INTERNAL PARAMETERS-1'!$B$5:$J$44,5,FALSE)*VLOOKUP(SSPYLD2!BF$4,'[1]INTERNAL PARAMETERS-1'!$B$5:$J$44,6,FALSE)*VLOOKUP(SSPYLD2!BF$4,'[1]INTERNAL PARAMETERS-1'!$B$5:$J$44,3,FALSE) + SSPYLD1!BF212*(1-VLOOKUP(SSPYLD2!BF$4,'[1]INTERNAL PARAMETERS-1'!$B$5:$J$44,5,FALSE))*VLOOKUP(SSPYLD2!BF$4,'[1]INTERNAL PARAMETERS-1'!$B$5:$J$44,8,FALSE)*VLOOKUP(SSPYLD2!BF$4,'[1]INTERNAL PARAMETERS-1'!$B$5:$J$44,3,FALSE)</f>
        <v>0</v>
      </c>
      <c r="BG212" s="47">
        <f>SSPYLD1!BG212*VLOOKUP(SSPYLD2!BG$4,'[1]INTERNAL PARAMETERS-1'!$B$5:$J$44,5,FALSE)*VLOOKUP(SSPYLD2!BG$4,'[1]INTERNAL PARAMETERS-1'!$B$5:$J$44,6,FALSE)*VLOOKUP(SSPYLD2!BG$4,'[1]INTERNAL PARAMETERS-1'!$B$5:$J$44,3,FALSE) + SSPYLD1!BG212*(1-VLOOKUP(SSPYLD2!BG$4,'[1]INTERNAL PARAMETERS-1'!$B$5:$J$44,5,FALSE))*VLOOKUP(SSPYLD2!BG$4,'[1]INTERNAL PARAMETERS-1'!$B$5:$J$44,8,FALSE)*VLOOKUP(SSPYLD2!BG$4,'[1]INTERNAL PARAMETERS-1'!$B$5:$J$44,3,FALSE)</f>
        <v>0</v>
      </c>
      <c r="BH212" s="47">
        <f>SSPYLD1!BH212*VLOOKUP(SSPYLD2!BH$4,'[1]INTERNAL PARAMETERS-1'!$B$5:$J$44,5,FALSE)*VLOOKUP(SSPYLD2!BH$4,'[1]INTERNAL PARAMETERS-1'!$B$5:$J$44,6,FALSE)*VLOOKUP(SSPYLD2!BH$4,'[1]INTERNAL PARAMETERS-1'!$B$5:$J$44,3,FALSE) + SSPYLD1!BH212*(1-VLOOKUP(SSPYLD2!BH$4,'[1]INTERNAL PARAMETERS-1'!$B$5:$J$44,5,FALSE))*VLOOKUP(SSPYLD2!BH$4,'[1]INTERNAL PARAMETERS-1'!$B$5:$J$44,8,FALSE)*VLOOKUP(SSPYLD2!BH$4,'[1]INTERNAL PARAMETERS-1'!$B$5:$J$44,3,FALSE)</f>
        <v>0</v>
      </c>
      <c r="BI212" s="47">
        <f>SSPYLD1!BI212*VLOOKUP(SSPYLD2!BI$4,'[1]INTERNAL PARAMETERS-1'!$B$5:$J$44,5,FALSE)*VLOOKUP(SSPYLD2!BI$4,'[1]INTERNAL PARAMETERS-1'!$B$5:$J$44,6,FALSE)*VLOOKUP(SSPYLD2!BI$4,'[1]INTERNAL PARAMETERS-1'!$B$5:$J$44,3,FALSE) + SSPYLD1!BI212*(1-VLOOKUP(SSPYLD2!BI$4,'[1]INTERNAL PARAMETERS-1'!$B$5:$J$44,5,FALSE))*VLOOKUP(SSPYLD2!BI$4,'[1]INTERNAL PARAMETERS-1'!$B$5:$J$44,8,FALSE)*VLOOKUP(SSPYLD2!BI$4,'[1]INTERNAL PARAMETERS-1'!$B$5:$J$44,3,FALSE)</f>
        <v>0</v>
      </c>
      <c r="BJ212" s="47">
        <f>SSPYLD1!BJ212*VLOOKUP(SSPYLD2!BJ$4,'[1]INTERNAL PARAMETERS-1'!$B$5:$J$44,5,FALSE)*VLOOKUP(SSPYLD2!BJ$4,'[1]INTERNAL PARAMETERS-1'!$B$5:$J$44,6,FALSE)*VLOOKUP(SSPYLD2!BJ$4,'[1]INTERNAL PARAMETERS-1'!$B$5:$J$44,3,FALSE) + SSPYLD1!BJ212*(1-VLOOKUP(SSPYLD2!BJ$4,'[1]INTERNAL PARAMETERS-1'!$B$5:$J$44,5,FALSE))*VLOOKUP(SSPYLD2!BJ$4,'[1]INTERNAL PARAMETERS-1'!$B$5:$J$44,8,FALSE)*VLOOKUP(SSPYLD2!BJ$4,'[1]INTERNAL PARAMETERS-1'!$B$5:$J$44,3,FALSE)</f>
        <v>0</v>
      </c>
      <c r="BK212" s="47">
        <f>SSPYLD1!BK212*VLOOKUP(SSPYLD2!BK$4,'[1]INTERNAL PARAMETERS-1'!$B$5:$J$44,5,FALSE)*VLOOKUP(SSPYLD2!BK$4,'[1]INTERNAL PARAMETERS-1'!$B$5:$J$44,6,FALSE)*VLOOKUP(SSPYLD2!BK$4,'[1]INTERNAL PARAMETERS-1'!$B$5:$J$44,3,FALSE) + SSPYLD1!BK212*(1-VLOOKUP(SSPYLD2!BK$4,'[1]INTERNAL PARAMETERS-1'!$B$5:$J$44,5,FALSE))*VLOOKUP(SSPYLD2!BK$4,'[1]INTERNAL PARAMETERS-1'!$B$5:$J$44,8,FALSE)*VLOOKUP(SSPYLD2!BK$4,'[1]INTERNAL PARAMETERS-1'!$B$5:$J$44,3,FALSE)</f>
        <v>0</v>
      </c>
      <c r="BL212" s="47">
        <f>SSPYLD1!BL212*VLOOKUP(SSPYLD2!BL$4,'[1]INTERNAL PARAMETERS-1'!$B$5:$J$44,5,FALSE)*VLOOKUP(SSPYLD2!BL$4,'[1]INTERNAL PARAMETERS-1'!$B$5:$J$44,6,FALSE)*VLOOKUP(SSPYLD2!BL$4,'[1]INTERNAL PARAMETERS-1'!$B$5:$J$44,3,FALSE) + SSPYLD1!BL212*(1-VLOOKUP(SSPYLD2!BL$4,'[1]INTERNAL PARAMETERS-1'!$B$5:$J$44,5,FALSE))*VLOOKUP(SSPYLD2!BL$4,'[1]INTERNAL PARAMETERS-1'!$B$5:$J$44,8,FALSE)*VLOOKUP(SSPYLD2!BL$4,'[1]INTERNAL PARAMETERS-1'!$B$5:$J$44,3,FALSE)</f>
        <v>0</v>
      </c>
      <c r="BM212" s="47">
        <f>SSPYLD1!BM212*VLOOKUP(SSPYLD2!BM$4,'[1]INTERNAL PARAMETERS-1'!$B$5:$J$44,5,FALSE)*VLOOKUP(SSPYLD2!BM$4,'[1]INTERNAL PARAMETERS-1'!$B$5:$J$44,6,FALSE)*VLOOKUP(SSPYLD2!BM$4,'[1]INTERNAL PARAMETERS-1'!$B$5:$J$44,3,FALSE) + SSPYLD1!BM212*(1-VLOOKUP(SSPYLD2!BM$4,'[1]INTERNAL PARAMETERS-1'!$B$5:$J$44,5,FALSE))*VLOOKUP(SSPYLD2!BM$4,'[1]INTERNAL PARAMETERS-1'!$B$5:$J$44,8,FALSE)*VLOOKUP(SSPYLD2!BM$4,'[1]INTERNAL PARAMETERS-1'!$B$5:$J$44,3,FALSE)</f>
        <v>0</v>
      </c>
      <c r="BN212" s="47">
        <f>SSPYLD1!BN212*VLOOKUP(SSPYLD2!BN$4,'[1]INTERNAL PARAMETERS-1'!$B$5:$J$44,5,FALSE)*VLOOKUP(SSPYLD2!BN$4,'[1]INTERNAL PARAMETERS-1'!$B$5:$J$44,6,FALSE)*VLOOKUP(SSPYLD2!BN$4,'[1]INTERNAL PARAMETERS-1'!$B$5:$J$44,3,FALSE) + SSPYLD1!BN212*(1-VLOOKUP(SSPYLD2!BN$4,'[1]INTERNAL PARAMETERS-1'!$B$5:$J$44,5,FALSE))*VLOOKUP(SSPYLD2!BN$4,'[1]INTERNAL PARAMETERS-1'!$B$5:$J$44,8,FALSE)*VLOOKUP(SSPYLD2!BN$4,'[1]INTERNAL PARAMETERS-1'!$B$5:$J$44,3,FALSE)</f>
        <v>0</v>
      </c>
      <c r="BO212" s="47">
        <f>SSPYLD1!BO212*VLOOKUP(SSPYLD2!BO$4,'[1]INTERNAL PARAMETERS-1'!$B$5:$J$44,5,FALSE)*VLOOKUP(SSPYLD2!BO$4,'[1]INTERNAL PARAMETERS-1'!$B$5:$J$44,6,FALSE)*VLOOKUP(SSPYLD2!BO$4,'[1]INTERNAL PARAMETERS-1'!$B$5:$J$44,3,FALSE) + SSPYLD1!BO212*(1-VLOOKUP(SSPYLD2!BO$4,'[1]INTERNAL PARAMETERS-1'!$B$5:$J$44,5,FALSE))*VLOOKUP(SSPYLD2!BO$4,'[1]INTERNAL PARAMETERS-1'!$B$5:$J$44,8,FALSE)*VLOOKUP(SSPYLD2!BO$4,'[1]INTERNAL PARAMETERS-1'!$B$5:$J$44,3,FALSE)</f>
        <v>0</v>
      </c>
      <c r="BP212" s="47">
        <f>SSPYLD1!BP212*VLOOKUP(SSPYLD2!BP$4,'[1]INTERNAL PARAMETERS-1'!$B$5:$J$44,5,FALSE)*VLOOKUP(SSPYLD2!BP$4,'[1]INTERNAL PARAMETERS-1'!$B$5:$J$44,6,FALSE)*VLOOKUP(SSPYLD2!BP$4,'[1]INTERNAL PARAMETERS-1'!$B$5:$J$44,3,FALSE) + SSPYLD1!BP212*(1-VLOOKUP(SSPYLD2!BP$4,'[1]INTERNAL PARAMETERS-1'!$B$5:$J$44,5,FALSE))*VLOOKUP(SSPYLD2!BP$4,'[1]INTERNAL PARAMETERS-1'!$B$5:$J$44,8,FALSE)*VLOOKUP(SSPYLD2!BP$4,'[1]INTERNAL PARAMETERS-1'!$B$5:$J$44,3,FALSE)</f>
        <v>0</v>
      </c>
      <c r="BQ212" s="47">
        <f>SSPYLD1!BQ212*VLOOKUP(SSPYLD2!BQ$4,'[1]INTERNAL PARAMETERS-1'!$B$5:$J$44,5,FALSE)*VLOOKUP(SSPYLD2!BQ$4,'[1]INTERNAL PARAMETERS-1'!$B$5:$J$44,6,FALSE)*VLOOKUP(SSPYLD2!BQ$4,'[1]INTERNAL PARAMETERS-1'!$B$5:$J$44,3,FALSE) + SSPYLD1!BQ212*(1-VLOOKUP(SSPYLD2!BQ$4,'[1]INTERNAL PARAMETERS-1'!$B$5:$J$44,5,FALSE))*VLOOKUP(SSPYLD2!BQ$4,'[1]INTERNAL PARAMETERS-1'!$B$5:$J$44,8,FALSE)*VLOOKUP(SSPYLD2!BQ$4,'[1]INTERNAL PARAMETERS-1'!$B$5:$J$44,3,FALSE)</f>
        <v>0</v>
      </c>
      <c r="BR212" s="47">
        <f>SSPYLD1!BR212*VLOOKUP(SSPYLD2!BR$4,'[1]INTERNAL PARAMETERS-1'!$B$5:$J$44,5,FALSE)*VLOOKUP(SSPYLD2!BR$4,'[1]INTERNAL PARAMETERS-1'!$B$5:$J$44,6,FALSE)*VLOOKUP(SSPYLD2!BR$4,'[1]INTERNAL PARAMETERS-1'!$B$5:$J$44,3,FALSE) + SSPYLD1!BR212*(1-VLOOKUP(SSPYLD2!BR$4,'[1]INTERNAL PARAMETERS-1'!$B$5:$J$44,5,FALSE))*VLOOKUP(SSPYLD2!BR$4,'[1]INTERNAL PARAMETERS-1'!$B$5:$J$44,8,FALSE)*VLOOKUP(SSPYLD2!BR$4,'[1]INTERNAL PARAMETERS-1'!$B$5:$J$44,3,FALSE)</f>
        <v>0</v>
      </c>
      <c r="BS212" s="47">
        <f>SSPYLD1!BS212*VLOOKUP(SSPYLD2!BS$4,'[1]INTERNAL PARAMETERS-1'!$B$5:$J$44,5,FALSE)*VLOOKUP(SSPYLD2!BS$4,'[1]INTERNAL PARAMETERS-1'!$B$5:$J$44,6,FALSE)*VLOOKUP(SSPYLD2!BS$4,'[1]INTERNAL PARAMETERS-1'!$B$5:$J$44,3,FALSE) + SSPYLD1!BS212*(1-VLOOKUP(SSPYLD2!BS$4,'[1]INTERNAL PARAMETERS-1'!$B$5:$J$44,5,FALSE))*VLOOKUP(SSPYLD2!BS$4,'[1]INTERNAL PARAMETERS-1'!$B$5:$J$44,8,FALSE)*VLOOKUP(SSPYLD2!BS$4,'[1]INTERNAL PARAMETERS-1'!$B$5:$J$44,3,FALSE)</f>
        <v>0</v>
      </c>
      <c r="BT212" s="47">
        <f>SSPYLD1!BT212*VLOOKUP(SSPYLD2!BT$4,'[1]INTERNAL PARAMETERS-1'!$B$5:$J$44,5,FALSE)*VLOOKUP(SSPYLD2!BT$4,'[1]INTERNAL PARAMETERS-1'!$B$5:$J$44,6,FALSE)*VLOOKUP(SSPYLD2!BT$4,'[1]INTERNAL PARAMETERS-1'!$B$5:$J$44,3,FALSE) + SSPYLD1!BT212*(1-VLOOKUP(SSPYLD2!BT$4,'[1]INTERNAL PARAMETERS-1'!$B$5:$J$44,5,FALSE))*VLOOKUP(SSPYLD2!BT$4,'[1]INTERNAL PARAMETERS-1'!$B$5:$J$44,8,FALSE)*VLOOKUP(SSPYLD2!BT$4,'[1]INTERNAL PARAMETERS-1'!$B$5:$J$44,3,FALSE)</f>
        <v>0</v>
      </c>
      <c r="BU212" s="47">
        <f>SSPYLD1!BU212*VLOOKUP(SSPYLD2!BU$4,'[1]INTERNAL PARAMETERS-1'!$B$5:$J$44,5,FALSE)*VLOOKUP(SSPYLD2!BU$4,'[1]INTERNAL PARAMETERS-1'!$B$5:$J$44,6,FALSE)*VLOOKUP(SSPYLD2!BU$4,'[1]INTERNAL PARAMETERS-1'!$B$5:$J$44,3,FALSE) + SSPYLD1!BU212*(1-VLOOKUP(SSPYLD2!BU$4,'[1]INTERNAL PARAMETERS-1'!$B$5:$J$44,5,FALSE))*VLOOKUP(SSPYLD2!BU$4,'[1]INTERNAL PARAMETERS-1'!$B$5:$J$44,8,FALSE)*VLOOKUP(SSPYLD2!BU$4,'[1]INTERNAL PARAMETERS-1'!$B$5:$J$44,3,FALSE)</f>
        <v>0</v>
      </c>
      <c r="BV212" s="47">
        <f>SSPYLD1!BV212*VLOOKUP(SSPYLD2!BV$4,'[1]INTERNAL PARAMETERS-1'!$B$5:$J$44,5,FALSE)*VLOOKUP(SSPYLD2!BV$4,'[1]INTERNAL PARAMETERS-1'!$B$5:$J$44,6,FALSE)*VLOOKUP(SSPYLD2!BV$4,'[1]INTERNAL PARAMETERS-1'!$B$5:$J$44,3,FALSE) + SSPYLD1!BV212*(1-VLOOKUP(SSPYLD2!BV$4,'[1]INTERNAL PARAMETERS-1'!$B$5:$J$44,5,FALSE))*VLOOKUP(SSPYLD2!BV$4,'[1]INTERNAL PARAMETERS-1'!$B$5:$J$44,8,FALSE)*VLOOKUP(SSPYLD2!BV$4,'[1]INTERNAL PARAMETERS-1'!$B$5:$J$44,3,FALSE)</f>
        <v>0</v>
      </c>
      <c r="BW212" s="47">
        <f>SSPYLD1!BW212*VLOOKUP(SSPYLD2!BW$4,'[1]INTERNAL PARAMETERS-1'!$B$5:$J$44,5,FALSE)*VLOOKUP(SSPYLD2!BW$4,'[1]INTERNAL PARAMETERS-1'!$B$5:$J$44,6,FALSE)*VLOOKUP(SSPYLD2!BW$4,'[1]INTERNAL PARAMETERS-1'!$B$5:$J$44,3,FALSE) + SSPYLD1!BW212*(1-VLOOKUP(SSPYLD2!BW$4,'[1]INTERNAL PARAMETERS-1'!$B$5:$J$44,5,FALSE))*VLOOKUP(SSPYLD2!BW$4,'[1]INTERNAL PARAMETERS-1'!$B$5:$J$44,8,FALSE)*VLOOKUP(SSPYLD2!BW$4,'[1]INTERNAL PARAMETERS-1'!$B$5:$J$44,3,FALSE)</f>
        <v>0</v>
      </c>
      <c r="BX212" s="47">
        <f>SSPYLD1!BX212*VLOOKUP(SSPYLD2!BX$4,'[1]INTERNAL PARAMETERS-1'!$B$5:$J$44,5,FALSE)*VLOOKUP(SSPYLD2!BX$4,'[1]INTERNAL PARAMETERS-1'!$B$5:$J$44,6,FALSE)*VLOOKUP(SSPYLD2!BX$4,'[1]INTERNAL PARAMETERS-1'!$B$5:$J$44,3,FALSE) + SSPYLD1!BX212*(1-VLOOKUP(SSPYLD2!BX$4,'[1]INTERNAL PARAMETERS-1'!$B$5:$J$44,5,FALSE))*VLOOKUP(SSPYLD2!BX$4,'[1]INTERNAL PARAMETERS-1'!$B$5:$J$44,8,FALSE)*VLOOKUP(SSPYLD2!BX$4,'[1]INTERNAL PARAMETERS-1'!$B$5:$J$44,3,FALSE)</f>
        <v>0</v>
      </c>
      <c r="BY212" s="47">
        <f>SSPYLD1!BY212*VLOOKUP(SSPYLD2!BY$4,'[1]INTERNAL PARAMETERS-1'!$B$5:$J$44,5,FALSE)*VLOOKUP(SSPYLD2!BY$4,'[1]INTERNAL PARAMETERS-1'!$B$5:$J$44,6,FALSE)*VLOOKUP(SSPYLD2!BY$4,'[1]INTERNAL PARAMETERS-1'!$B$5:$J$44,3,FALSE) + SSPYLD1!BY212*(1-VLOOKUP(SSPYLD2!BY$4,'[1]INTERNAL PARAMETERS-1'!$B$5:$J$44,5,FALSE))*VLOOKUP(SSPYLD2!BY$4,'[1]INTERNAL PARAMETERS-1'!$B$5:$J$44,8,FALSE)*VLOOKUP(SSPYLD2!BY$4,'[1]INTERNAL PARAMETERS-1'!$B$5:$J$44,3,FALSE)</f>
        <v>0</v>
      </c>
      <c r="BZ212" s="47">
        <f>SSPYLD1!BZ212*VLOOKUP(SSPYLD2!BZ$4,'[1]INTERNAL PARAMETERS-1'!$B$5:$J$44,5,FALSE)*VLOOKUP(SSPYLD2!BZ$4,'[1]INTERNAL PARAMETERS-1'!$B$5:$J$44,6,FALSE)*VLOOKUP(SSPYLD2!BZ$4,'[1]INTERNAL PARAMETERS-1'!$B$5:$J$44,3,FALSE) + SSPYLD1!BZ212*(1-VLOOKUP(SSPYLD2!BZ$4,'[1]INTERNAL PARAMETERS-1'!$B$5:$J$44,5,FALSE))*VLOOKUP(SSPYLD2!BZ$4,'[1]INTERNAL PARAMETERS-1'!$B$5:$J$44,8,FALSE)*VLOOKUP(SSPYLD2!BZ$4,'[1]INTERNAL PARAMETERS-1'!$B$5:$J$44,3,FALSE)</f>
        <v>0</v>
      </c>
      <c r="CA212" s="47">
        <f>SSPYLD1!CA212*VLOOKUP(SSPYLD2!CA$4,'[1]INTERNAL PARAMETERS-1'!$B$5:$J$44,5,FALSE)*VLOOKUP(SSPYLD2!CA$4,'[1]INTERNAL PARAMETERS-1'!$B$5:$J$44,6,FALSE)*VLOOKUP(SSPYLD2!CA$4,'[1]INTERNAL PARAMETERS-1'!$B$5:$J$44,3,FALSE) + SSPYLD1!CA212*(1-VLOOKUP(SSPYLD2!CA$4,'[1]INTERNAL PARAMETERS-1'!$B$5:$J$44,5,FALSE))*VLOOKUP(SSPYLD2!CA$4,'[1]INTERNAL PARAMETERS-1'!$B$5:$J$44,8,FALSE)*VLOOKUP(SSPYLD2!CA$4,'[1]INTERNAL PARAMETERS-1'!$B$5:$J$44,3,FALSE)</f>
        <v>0</v>
      </c>
      <c r="CB212" s="47">
        <f>SSPYLD1!CB212*VLOOKUP(SSPYLD2!CB$4,'[1]INTERNAL PARAMETERS-1'!$B$5:$J$44,5,FALSE)*VLOOKUP(SSPYLD2!CB$4,'[1]INTERNAL PARAMETERS-1'!$B$5:$J$44,6,FALSE)*VLOOKUP(SSPYLD2!CB$4,'[1]INTERNAL PARAMETERS-1'!$B$5:$J$44,3,FALSE) + SSPYLD1!CB212*(1-VLOOKUP(SSPYLD2!CB$4,'[1]INTERNAL PARAMETERS-1'!$B$5:$J$44,5,FALSE))*VLOOKUP(SSPYLD2!CB$4,'[1]INTERNAL PARAMETERS-1'!$B$5:$J$44,8,FALSE)*VLOOKUP(SSPYLD2!CB$4,'[1]INTERNAL PARAMETERS-1'!$B$5:$J$44,3,FALSE)</f>
        <v>0</v>
      </c>
      <c r="CC212" s="47">
        <f>SSPYLD1!CC212*VLOOKUP(SSPYLD2!CC$4,'[1]INTERNAL PARAMETERS-1'!$B$5:$J$44,5,FALSE)*VLOOKUP(SSPYLD2!CC$4,'[1]INTERNAL PARAMETERS-1'!$B$5:$J$44,6,FALSE)*VLOOKUP(SSPYLD2!CC$4,'[1]INTERNAL PARAMETERS-1'!$B$5:$J$44,3,FALSE) + SSPYLD1!CC212*(1-VLOOKUP(SSPYLD2!CC$4,'[1]INTERNAL PARAMETERS-1'!$B$5:$J$44,5,FALSE))*VLOOKUP(SSPYLD2!CC$4,'[1]INTERNAL PARAMETERS-1'!$B$5:$J$44,8,FALSE)*VLOOKUP(SSPYLD2!CC$4,'[1]INTERNAL PARAMETERS-1'!$B$5:$J$44,3,FALSE)</f>
        <v>0</v>
      </c>
      <c r="CD212" s="47">
        <f>SSPYLD1!CD212*VLOOKUP(SSPYLD2!CD$4,'[1]INTERNAL PARAMETERS-1'!$B$5:$J$44,5,FALSE)*VLOOKUP(SSPYLD2!CD$4,'[1]INTERNAL PARAMETERS-1'!$B$5:$J$44,6,FALSE)*VLOOKUP(SSPYLD2!CD$4,'[1]INTERNAL PARAMETERS-1'!$B$5:$J$44,3,FALSE) + SSPYLD1!CD212*(1-VLOOKUP(SSPYLD2!CD$4,'[1]INTERNAL PARAMETERS-1'!$B$5:$J$44,5,FALSE))*VLOOKUP(SSPYLD2!CD$4,'[1]INTERNAL PARAMETERS-1'!$B$5:$J$44,8,FALSE)*VLOOKUP(SSPYLD2!CD$4,'[1]INTERNAL PARAMETERS-1'!$B$5:$J$44,3,FALSE)</f>
        <v>0</v>
      </c>
      <c r="CE212" s="47">
        <f>SSPYLD1!CE212*VLOOKUP(SSPYLD2!CE$4,'[1]INTERNAL PARAMETERS-1'!$B$5:$J$44,5,FALSE)*VLOOKUP(SSPYLD2!CE$4,'[1]INTERNAL PARAMETERS-1'!$B$5:$J$44,6,FALSE)*VLOOKUP(SSPYLD2!CE$4,'[1]INTERNAL PARAMETERS-1'!$B$5:$J$44,3,FALSE) + SSPYLD1!CE212*(1-VLOOKUP(SSPYLD2!CE$4,'[1]INTERNAL PARAMETERS-1'!$B$5:$J$44,5,FALSE))*VLOOKUP(SSPYLD2!CE$4,'[1]INTERNAL PARAMETERS-1'!$B$5:$J$44,8,FALSE)*VLOOKUP(SSPYLD2!CE$4,'[1]INTERNAL PARAMETERS-1'!$B$5:$J$44,3,FALSE)</f>
        <v>0</v>
      </c>
      <c r="CF212" s="47">
        <f>SSPYLD1!CF212*VLOOKUP(SSPYLD2!CF$4,'[1]INTERNAL PARAMETERS-1'!$B$5:$J$44,5,FALSE)*VLOOKUP(SSPYLD2!CF$4,'[1]INTERNAL PARAMETERS-1'!$B$5:$J$44,6,FALSE)*VLOOKUP(SSPYLD2!CF$4,'[1]INTERNAL PARAMETERS-1'!$B$5:$J$44,3,FALSE) + SSPYLD1!CF212*(1-VLOOKUP(SSPYLD2!CF$4,'[1]INTERNAL PARAMETERS-1'!$B$5:$J$44,5,FALSE))*VLOOKUP(SSPYLD2!CF$4,'[1]INTERNAL PARAMETERS-1'!$B$5:$J$44,8,FALSE)*VLOOKUP(SSPYLD2!CF$4,'[1]INTERNAL PARAMETERS-1'!$B$5:$J$44,3,FALSE)</f>
        <v>0</v>
      </c>
      <c r="CG212" s="47">
        <f>SSPYLD1!CG212*VLOOKUP(SSPYLD2!CG$4,'[1]INTERNAL PARAMETERS-1'!$B$5:$J$44,5,FALSE)*VLOOKUP(SSPYLD2!CG$4,'[1]INTERNAL PARAMETERS-1'!$B$5:$J$44,6,FALSE)*VLOOKUP(SSPYLD2!CG$4,'[1]INTERNAL PARAMETERS-1'!$B$5:$J$44,3,FALSE) + SSPYLD1!CG212*(1-VLOOKUP(SSPYLD2!CG$4,'[1]INTERNAL PARAMETERS-1'!$B$5:$J$44,5,FALSE))*VLOOKUP(SSPYLD2!CG$4,'[1]INTERNAL PARAMETERS-1'!$B$5:$J$44,8,FALSE)*VLOOKUP(SSPYLD2!CG$4,'[1]INTERNAL PARAMETERS-1'!$B$5:$J$44,3,FALSE)</f>
        <v>0</v>
      </c>
      <c r="CH212" s="46">
        <f>SSPYLD1!CH212*VLOOKUP(SSPYLD2!CH$4,'[1]INTERNAL PARAMETERS-1'!$B$5:$J$44,5,FALSE)*VLOOKUP(SSPYLD2!CH$4,'[1]INTERNAL PARAMETERS-1'!$B$5:$J$44,6,FALSE)*VLOOKUP(SSPYLD2!CH$4,'[1]INTERNAL PARAMETERS-1'!$B$5:$J$44,3,FALSE) + SSPYLD1!CH212*(1-VLOOKUP(SSPYLD2!CH$4,'[1]INTERNAL PARAMETERS-1'!$B$5:$J$44,5,FALSE))*VLOOKUP(SSPYLD2!CH$4,'[1]INTERNAL PARAMETERS-1'!$B$5:$J$44,8,FALSE)*VLOOKUP(SSPYLD2!CH$4,'[1]INTERNAL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 x14ac:dyDescent="0.4">
      <c r="B213" s="61" t="s">
        <v>7</v>
      </c>
      <c r="C213" s="60" t="s">
        <v>50</v>
      </c>
      <c r="D213" s="60" t="s">
        <v>57</v>
      </c>
      <c r="E213" s="135">
        <f>'S Str&amp;Pad'!X213</f>
        <v>0</v>
      </c>
      <c r="F213" s="59">
        <f>'[1]INTERNAL PARAMETERS-1'!M15</f>
        <v>34.72</v>
      </c>
      <c r="G213" s="48">
        <f>SSPYLD1!G213*VLOOKUP(SSPYLD2!G$4,'[1]INTERNAL PARAMETERS-1'!$B$5:$J$44,5,FALSE)*VLOOKUP(SSPYLD2!G$4,'[1]INTERNAL PARAMETERS-1'!$B$5:$J$44,7,FALSE)*SSPYLD2!$F213 + SSPYLD1!G213*(1-VLOOKUP(SSPYLD2!G$4,'[1]INTERNAL PARAMETERS-1'!$B$5:$J$44,5,FALSE))*VLOOKUP(SSPYLD2!G$4,'[1]INTERNAL PARAMETERS-1'!$B$5:$J$44,9,FALSE)*SSPYLD2!$F213</f>
        <v>0</v>
      </c>
      <c r="H213" s="47">
        <f>SSPYLD1!H213*VLOOKUP(SSPYLD2!H$4,'[1]INTERNAL PARAMETERS-1'!$B$5:$J$44,5,FALSE)*VLOOKUP(SSPYLD2!H$4,'[1]INTERNAL PARAMETERS-1'!$B$5:$J$44,7,FALSE)*SSPYLD2!$F213 + SSPYLD1!H213*(1-VLOOKUP(SSPYLD2!H$4,'[1]INTERNAL PARAMETERS-1'!$B$5:$J$44,5,FALSE))*VLOOKUP(SSPYLD2!H$4,'[1]INTERNAL PARAMETERS-1'!$B$5:$J$44,9,FALSE)*SSPYLD2!$F213</f>
        <v>0</v>
      </c>
      <c r="I213" s="47">
        <f>SSPYLD1!I213*VLOOKUP(SSPYLD2!I$4,'[1]INTERNAL PARAMETERS-1'!$B$5:$J$44,5,FALSE)*VLOOKUP(SSPYLD2!I$4,'[1]INTERNAL PARAMETERS-1'!$B$5:$J$44,7,FALSE)*SSPYLD2!$F213 + SSPYLD1!I213*(1-VLOOKUP(SSPYLD2!I$4,'[1]INTERNAL PARAMETERS-1'!$B$5:$J$44,5,FALSE))*VLOOKUP(SSPYLD2!I$4,'[1]INTERNAL PARAMETERS-1'!$B$5:$J$44,9,FALSE)*SSPYLD2!$F213</f>
        <v>0</v>
      </c>
      <c r="J213" s="47">
        <f>SSPYLD1!J213*VLOOKUP(SSPYLD2!J$4,'[1]INTERNAL PARAMETERS-1'!$B$5:$J$44,5,FALSE)*VLOOKUP(SSPYLD2!J$4,'[1]INTERNAL PARAMETERS-1'!$B$5:$J$44,7,FALSE)*SSPYLD2!$F213 + SSPYLD1!J213*(1-VLOOKUP(SSPYLD2!J$4,'[1]INTERNAL PARAMETERS-1'!$B$5:$J$44,5,FALSE))*VLOOKUP(SSPYLD2!J$4,'[1]INTERNAL PARAMETERS-1'!$B$5:$J$44,9,FALSE)*SSPYLD2!$F213</f>
        <v>0</v>
      </c>
      <c r="K213" s="47">
        <f>SSPYLD1!K213*VLOOKUP(SSPYLD2!K$4,'[1]INTERNAL PARAMETERS-1'!$B$5:$J$44,5,FALSE)*VLOOKUP(SSPYLD2!K$4,'[1]INTERNAL PARAMETERS-1'!$B$5:$J$44,7,FALSE)*SSPYLD2!$F213 + SSPYLD1!K213*(1-VLOOKUP(SSPYLD2!K$4,'[1]INTERNAL PARAMETERS-1'!$B$5:$J$44,5,FALSE))*VLOOKUP(SSPYLD2!K$4,'[1]INTERNAL PARAMETERS-1'!$B$5:$J$44,9,FALSE)*SSPYLD2!$F213</f>
        <v>0</v>
      </c>
      <c r="L213" s="47">
        <f>SSPYLD1!L213*VLOOKUP(SSPYLD2!L$4,'[1]INTERNAL PARAMETERS-1'!$B$5:$J$44,5,FALSE)*VLOOKUP(SSPYLD2!L$4,'[1]INTERNAL PARAMETERS-1'!$B$5:$J$44,7,FALSE)*SSPYLD2!$F213 + SSPYLD1!L213*(1-VLOOKUP(SSPYLD2!L$4,'[1]INTERNAL PARAMETERS-1'!$B$5:$J$44,5,FALSE))*VLOOKUP(SSPYLD2!L$4,'[1]INTERNAL PARAMETERS-1'!$B$5:$J$44,9,FALSE)*SSPYLD2!$F213</f>
        <v>0</v>
      </c>
      <c r="M213" s="47">
        <f>SSPYLD1!M213*VLOOKUP(SSPYLD2!M$4,'[1]INTERNAL PARAMETERS-1'!$B$5:$J$44,5,FALSE)*VLOOKUP(SSPYLD2!M$4,'[1]INTERNAL PARAMETERS-1'!$B$5:$J$44,7,FALSE)*SSPYLD2!$F213 + SSPYLD1!M213*(1-VLOOKUP(SSPYLD2!M$4,'[1]INTERNAL PARAMETERS-1'!$B$5:$J$44,5,FALSE))*VLOOKUP(SSPYLD2!M$4,'[1]INTERNAL PARAMETERS-1'!$B$5:$J$44,9,FALSE)*SSPYLD2!$F213</f>
        <v>0</v>
      </c>
      <c r="N213" s="47">
        <f>SSPYLD1!N213*VLOOKUP(SSPYLD2!N$4,'[1]INTERNAL PARAMETERS-1'!$B$5:$J$44,5,FALSE)*VLOOKUP(SSPYLD2!N$4,'[1]INTERNAL PARAMETERS-1'!$B$5:$J$44,7,FALSE)*SSPYLD2!$F213 + SSPYLD1!N213*(1-VLOOKUP(SSPYLD2!N$4,'[1]INTERNAL PARAMETERS-1'!$B$5:$J$44,5,FALSE))*VLOOKUP(SSPYLD2!N$4,'[1]INTERNAL PARAMETERS-1'!$B$5:$J$44,9,FALSE)*SSPYLD2!$F213</f>
        <v>0</v>
      </c>
      <c r="O213" s="47">
        <f>SSPYLD1!O213*VLOOKUP(SSPYLD2!O$4,'[1]INTERNAL PARAMETERS-1'!$B$5:$J$44,5,FALSE)*VLOOKUP(SSPYLD2!O$4,'[1]INTERNAL PARAMETERS-1'!$B$5:$J$44,7,FALSE)*SSPYLD2!$F213 + SSPYLD1!O213*(1-VLOOKUP(SSPYLD2!O$4,'[1]INTERNAL PARAMETERS-1'!$B$5:$J$44,5,FALSE))*VLOOKUP(SSPYLD2!O$4,'[1]INTERNAL PARAMETERS-1'!$B$5:$J$44,9,FALSE)*SSPYLD2!$F213</f>
        <v>0</v>
      </c>
      <c r="P213" s="47">
        <f>SSPYLD1!P213*VLOOKUP(SSPYLD2!P$4,'[1]INTERNAL PARAMETERS-1'!$B$5:$J$44,5,FALSE)*VLOOKUP(SSPYLD2!P$4,'[1]INTERNAL PARAMETERS-1'!$B$5:$J$44,7,FALSE)*SSPYLD2!$F213 + SSPYLD1!P213*(1-VLOOKUP(SSPYLD2!P$4,'[1]INTERNAL PARAMETERS-1'!$B$5:$J$44,5,FALSE))*VLOOKUP(SSPYLD2!P$4,'[1]INTERNAL PARAMETERS-1'!$B$5:$J$44,9,FALSE)*SSPYLD2!$F213</f>
        <v>0</v>
      </c>
      <c r="Q213" s="47">
        <f>SSPYLD1!Q213*VLOOKUP(SSPYLD2!Q$4,'[1]INTERNAL PARAMETERS-1'!$B$5:$J$44,5,FALSE)*VLOOKUP(SSPYLD2!Q$4,'[1]INTERNAL PARAMETERS-1'!$B$5:$J$44,7,FALSE)*SSPYLD2!$F213 + SSPYLD1!Q213*(1-VLOOKUP(SSPYLD2!Q$4,'[1]INTERNAL PARAMETERS-1'!$B$5:$J$44,5,FALSE))*VLOOKUP(SSPYLD2!Q$4,'[1]INTERNAL PARAMETERS-1'!$B$5:$J$44,9,FALSE)*SSPYLD2!$F213</f>
        <v>0</v>
      </c>
      <c r="R213" s="47">
        <f>SSPYLD1!R213*VLOOKUP(SSPYLD2!R$4,'[1]INTERNAL PARAMETERS-1'!$B$5:$J$44,5,FALSE)*VLOOKUP(SSPYLD2!R$4,'[1]INTERNAL PARAMETERS-1'!$B$5:$J$44,7,FALSE)*SSPYLD2!$F213 + SSPYLD1!R213*(1-VLOOKUP(SSPYLD2!R$4,'[1]INTERNAL PARAMETERS-1'!$B$5:$J$44,5,FALSE))*VLOOKUP(SSPYLD2!R$4,'[1]INTERNAL PARAMETERS-1'!$B$5:$J$44,9,FALSE)*SSPYLD2!$F213</f>
        <v>0</v>
      </c>
      <c r="S213" s="47">
        <f>SSPYLD1!S213*VLOOKUP(SSPYLD2!S$4,'[1]INTERNAL PARAMETERS-1'!$B$5:$J$44,5,FALSE)*VLOOKUP(SSPYLD2!S$4,'[1]INTERNAL PARAMETERS-1'!$B$5:$J$44,7,FALSE)*SSPYLD2!$F213 + SSPYLD1!S213*(1-VLOOKUP(SSPYLD2!S$4,'[1]INTERNAL PARAMETERS-1'!$B$5:$J$44,5,FALSE))*VLOOKUP(SSPYLD2!S$4,'[1]INTERNAL PARAMETERS-1'!$B$5:$J$44,9,FALSE)*SSPYLD2!$F213</f>
        <v>0</v>
      </c>
      <c r="T213" s="47">
        <f>SSPYLD1!T213*VLOOKUP(SSPYLD2!T$4,'[1]INTERNAL PARAMETERS-1'!$B$5:$J$44,5,FALSE)*VLOOKUP(SSPYLD2!T$4,'[1]INTERNAL PARAMETERS-1'!$B$5:$J$44,7,FALSE)*SSPYLD2!$F213 + SSPYLD1!T213*(1-VLOOKUP(SSPYLD2!T$4,'[1]INTERNAL PARAMETERS-1'!$B$5:$J$44,5,FALSE))*VLOOKUP(SSPYLD2!T$4,'[1]INTERNAL PARAMETERS-1'!$B$5:$J$44,9,FALSE)*SSPYLD2!$F213</f>
        <v>0</v>
      </c>
      <c r="U213" s="47">
        <f>SSPYLD1!U213*VLOOKUP(SSPYLD2!U$4,'[1]INTERNAL PARAMETERS-1'!$B$5:$J$44,5,FALSE)*VLOOKUP(SSPYLD2!U$4,'[1]INTERNAL PARAMETERS-1'!$B$5:$J$44,7,FALSE)*SSPYLD2!$F213 + SSPYLD1!U213*(1-VLOOKUP(SSPYLD2!U$4,'[1]INTERNAL PARAMETERS-1'!$B$5:$J$44,5,FALSE))*VLOOKUP(SSPYLD2!U$4,'[1]INTERNAL PARAMETERS-1'!$B$5:$J$44,9,FALSE)*SSPYLD2!$F213</f>
        <v>0</v>
      </c>
      <c r="V213" s="47">
        <f>SSPYLD1!V213*VLOOKUP(SSPYLD2!V$4,'[1]INTERNAL PARAMETERS-1'!$B$5:$J$44,5,FALSE)*VLOOKUP(SSPYLD2!V$4,'[1]INTERNAL PARAMETERS-1'!$B$5:$J$44,7,FALSE)*SSPYLD2!$F213 + SSPYLD1!V213*(1-VLOOKUP(SSPYLD2!V$4,'[1]INTERNAL PARAMETERS-1'!$B$5:$J$44,5,FALSE))*VLOOKUP(SSPYLD2!V$4,'[1]INTERNAL PARAMETERS-1'!$B$5:$J$44,9,FALSE)*SSPYLD2!$F213</f>
        <v>0</v>
      </c>
      <c r="W213" s="47">
        <f>SSPYLD1!W213*VLOOKUP(SSPYLD2!W$4,'[1]INTERNAL PARAMETERS-1'!$B$5:$J$44,5,FALSE)*VLOOKUP(SSPYLD2!W$4,'[1]INTERNAL PARAMETERS-1'!$B$5:$J$44,7,FALSE)*SSPYLD2!$F213 + SSPYLD1!W213*(1-VLOOKUP(SSPYLD2!W$4,'[1]INTERNAL PARAMETERS-1'!$B$5:$J$44,5,FALSE))*VLOOKUP(SSPYLD2!W$4,'[1]INTERNAL PARAMETERS-1'!$B$5:$J$44,9,FALSE)*SSPYLD2!$F213</f>
        <v>0</v>
      </c>
      <c r="X213" s="47">
        <f>SSPYLD1!X213*VLOOKUP(SSPYLD2!X$4,'[1]INTERNAL PARAMETERS-1'!$B$5:$J$44,5,FALSE)*VLOOKUP(SSPYLD2!X$4,'[1]INTERNAL PARAMETERS-1'!$B$5:$J$44,7,FALSE)*SSPYLD2!$F213 + SSPYLD1!X213*(1-VLOOKUP(SSPYLD2!X$4,'[1]INTERNAL PARAMETERS-1'!$B$5:$J$44,5,FALSE))*VLOOKUP(SSPYLD2!X$4,'[1]INTERNAL PARAMETERS-1'!$B$5:$J$44,9,FALSE)*SSPYLD2!$F213</f>
        <v>0</v>
      </c>
      <c r="Y213" s="47">
        <f>SSPYLD1!Y213*VLOOKUP(SSPYLD2!Y$4,'[1]INTERNAL PARAMETERS-1'!$B$5:$J$44,5,FALSE)*VLOOKUP(SSPYLD2!Y$4,'[1]INTERNAL PARAMETERS-1'!$B$5:$J$44,7,FALSE)*SSPYLD2!$F213 + SSPYLD1!Y213*(1-VLOOKUP(SSPYLD2!Y$4,'[1]INTERNAL PARAMETERS-1'!$B$5:$J$44,5,FALSE))*VLOOKUP(SSPYLD2!Y$4,'[1]INTERNAL PARAMETERS-1'!$B$5:$J$44,9,FALSE)*SSPYLD2!$F213</f>
        <v>0</v>
      </c>
      <c r="Z213" s="47">
        <f>SSPYLD1!Z213*VLOOKUP(SSPYLD2!Z$4,'[1]INTERNAL PARAMETERS-1'!$B$5:$J$44,5,FALSE)*VLOOKUP(SSPYLD2!Z$4,'[1]INTERNAL PARAMETERS-1'!$B$5:$J$44,7,FALSE)*SSPYLD2!$F213 + SSPYLD1!Z213*(1-VLOOKUP(SSPYLD2!Z$4,'[1]INTERNAL PARAMETERS-1'!$B$5:$J$44,5,FALSE))*VLOOKUP(SSPYLD2!Z$4,'[1]INTERNAL PARAMETERS-1'!$B$5:$J$44,9,FALSE)*SSPYLD2!$F213</f>
        <v>0</v>
      </c>
      <c r="AA213" s="47">
        <f>SSPYLD1!AA213*VLOOKUP(SSPYLD2!AA$4,'[1]INTERNAL PARAMETERS-1'!$B$5:$J$44,5,FALSE)*VLOOKUP(SSPYLD2!AA$4,'[1]INTERNAL PARAMETERS-1'!$B$5:$J$44,7,FALSE)*SSPYLD2!$F213 + SSPYLD1!AA213*(1-VLOOKUP(SSPYLD2!AA$4,'[1]INTERNAL PARAMETERS-1'!$B$5:$J$44,5,FALSE))*VLOOKUP(SSPYLD2!AA$4,'[1]INTERNAL PARAMETERS-1'!$B$5:$J$44,9,FALSE)*SSPYLD2!$F213</f>
        <v>0</v>
      </c>
      <c r="AB213" s="47">
        <f>SSPYLD1!AB213*VLOOKUP(SSPYLD2!AB$4,'[1]INTERNAL PARAMETERS-1'!$B$5:$J$44,5,FALSE)*VLOOKUP(SSPYLD2!AB$4,'[1]INTERNAL PARAMETERS-1'!$B$5:$J$44,7,FALSE)*SSPYLD2!$F213 + SSPYLD1!AB213*(1-VLOOKUP(SSPYLD2!AB$4,'[1]INTERNAL PARAMETERS-1'!$B$5:$J$44,5,FALSE))*VLOOKUP(SSPYLD2!AB$4,'[1]INTERNAL PARAMETERS-1'!$B$5:$J$44,9,FALSE)*SSPYLD2!$F213</f>
        <v>0</v>
      </c>
      <c r="AC213" s="47">
        <f>SSPYLD1!AC213*VLOOKUP(SSPYLD2!AC$4,'[1]INTERNAL PARAMETERS-1'!$B$5:$J$44,5,FALSE)*VLOOKUP(SSPYLD2!AC$4,'[1]INTERNAL PARAMETERS-1'!$B$5:$J$44,7,FALSE)*SSPYLD2!$F213 + SSPYLD1!AC213*(1-VLOOKUP(SSPYLD2!AC$4,'[1]INTERNAL PARAMETERS-1'!$B$5:$J$44,5,FALSE))*VLOOKUP(SSPYLD2!AC$4,'[1]INTERNAL PARAMETERS-1'!$B$5:$J$44,9,FALSE)*SSPYLD2!$F213</f>
        <v>0</v>
      </c>
      <c r="AD213" s="47">
        <f>SSPYLD1!AD213*VLOOKUP(SSPYLD2!AD$4,'[1]INTERNAL PARAMETERS-1'!$B$5:$J$44,5,FALSE)*VLOOKUP(SSPYLD2!AD$4,'[1]INTERNAL PARAMETERS-1'!$B$5:$J$44,7,FALSE)*SSPYLD2!$F213 + SSPYLD1!AD213*(1-VLOOKUP(SSPYLD2!AD$4,'[1]INTERNAL PARAMETERS-1'!$B$5:$J$44,5,FALSE))*VLOOKUP(SSPYLD2!AD$4,'[1]INTERNAL PARAMETERS-1'!$B$5:$J$44,9,FALSE)*SSPYLD2!$F213</f>
        <v>0</v>
      </c>
      <c r="AE213" s="47">
        <f>SSPYLD1!AE213*VLOOKUP(SSPYLD2!AE$4,'[1]INTERNAL PARAMETERS-1'!$B$5:$J$44,5,FALSE)*VLOOKUP(SSPYLD2!AE$4,'[1]INTERNAL PARAMETERS-1'!$B$5:$J$44,7,FALSE)*SSPYLD2!$F213 + SSPYLD1!AE213*(1-VLOOKUP(SSPYLD2!AE$4,'[1]INTERNAL PARAMETERS-1'!$B$5:$J$44,5,FALSE))*VLOOKUP(SSPYLD2!AE$4,'[1]INTERNAL PARAMETERS-1'!$B$5:$J$44,9,FALSE)*SSPYLD2!$F213</f>
        <v>0</v>
      </c>
      <c r="AF213" s="47">
        <f>SSPYLD1!AF213*VLOOKUP(SSPYLD2!AF$4,'[1]INTERNAL PARAMETERS-1'!$B$5:$J$44,5,FALSE)*VLOOKUP(SSPYLD2!AF$4,'[1]INTERNAL PARAMETERS-1'!$B$5:$J$44,7,FALSE)*SSPYLD2!$F213 + SSPYLD1!AF213*(1-VLOOKUP(SSPYLD2!AF$4,'[1]INTERNAL PARAMETERS-1'!$B$5:$J$44,5,FALSE))*VLOOKUP(SSPYLD2!AF$4,'[1]INTERNAL PARAMETERS-1'!$B$5:$J$44,9,FALSE)*SSPYLD2!$F213</f>
        <v>0</v>
      </c>
      <c r="AG213" s="47">
        <f>SSPYLD1!AG213*VLOOKUP(SSPYLD2!AG$4,'[1]INTERNAL PARAMETERS-1'!$B$5:$J$44,5,FALSE)*VLOOKUP(SSPYLD2!AG$4,'[1]INTERNAL PARAMETERS-1'!$B$5:$J$44,7,FALSE)*SSPYLD2!$F213 + SSPYLD1!AG213*(1-VLOOKUP(SSPYLD2!AG$4,'[1]INTERNAL PARAMETERS-1'!$B$5:$J$44,5,FALSE))*VLOOKUP(SSPYLD2!AG$4,'[1]INTERNAL PARAMETERS-1'!$B$5:$J$44,9,FALSE)*SSPYLD2!$F213</f>
        <v>0</v>
      </c>
      <c r="AH213" s="47">
        <f>SSPYLD1!AH213*VLOOKUP(SSPYLD2!AH$4,'[1]INTERNAL PARAMETERS-1'!$B$5:$J$44,5,FALSE)*VLOOKUP(SSPYLD2!AH$4,'[1]INTERNAL PARAMETERS-1'!$B$5:$J$44,7,FALSE)*SSPYLD2!$F213 + SSPYLD1!AH213*(1-VLOOKUP(SSPYLD2!AH$4,'[1]INTERNAL PARAMETERS-1'!$B$5:$J$44,5,FALSE))*VLOOKUP(SSPYLD2!AH$4,'[1]INTERNAL PARAMETERS-1'!$B$5:$J$44,9,FALSE)*SSPYLD2!$F213</f>
        <v>0</v>
      </c>
      <c r="AI213" s="47">
        <f>SSPYLD1!AI213*VLOOKUP(SSPYLD2!AI$4,'[1]INTERNAL PARAMETERS-1'!$B$5:$J$44,5,FALSE)*VLOOKUP(SSPYLD2!AI$4,'[1]INTERNAL PARAMETERS-1'!$B$5:$J$44,7,FALSE)*SSPYLD2!$F213 + SSPYLD1!AI213*(1-VLOOKUP(SSPYLD2!AI$4,'[1]INTERNAL PARAMETERS-1'!$B$5:$J$44,5,FALSE))*VLOOKUP(SSPYLD2!AI$4,'[1]INTERNAL PARAMETERS-1'!$B$5:$J$44,9,FALSE)*SSPYLD2!$F213</f>
        <v>0</v>
      </c>
      <c r="AJ213" s="47">
        <f>SSPYLD1!AJ213*VLOOKUP(SSPYLD2!AJ$4,'[1]INTERNAL PARAMETERS-1'!$B$5:$J$44,5,FALSE)*VLOOKUP(SSPYLD2!AJ$4,'[1]INTERNAL PARAMETERS-1'!$B$5:$J$44,7,FALSE)*SSPYLD2!$F213 + SSPYLD1!AJ213*(1-VLOOKUP(SSPYLD2!AJ$4,'[1]INTERNAL PARAMETERS-1'!$B$5:$J$44,5,FALSE))*VLOOKUP(SSPYLD2!AJ$4,'[1]INTERNAL PARAMETERS-1'!$B$5:$J$44,9,FALSE)*SSPYLD2!$F213</f>
        <v>0</v>
      </c>
      <c r="AK213" s="47">
        <f>SSPYLD1!AK213*VLOOKUP(SSPYLD2!AK$4,'[1]INTERNAL PARAMETERS-1'!$B$5:$J$44,5,FALSE)*VLOOKUP(SSPYLD2!AK$4,'[1]INTERNAL PARAMETERS-1'!$B$5:$J$44,7,FALSE)*SSPYLD2!$F213 + SSPYLD1!AK213*(1-VLOOKUP(SSPYLD2!AK$4,'[1]INTERNAL PARAMETERS-1'!$B$5:$J$44,5,FALSE))*VLOOKUP(SSPYLD2!AK$4,'[1]INTERNAL PARAMETERS-1'!$B$5:$J$44,9,FALSE)*SSPYLD2!$F213</f>
        <v>0</v>
      </c>
      <c r="AL213" s="47">
        <f>SSPYLD1!AL213*VLOOKUP(SSPYLD2!AL$4,'[1]INTERNAL PARAMETERS-1'!$B$5:$J$44,5,FALSE)*VLOOKUP(SSPYLD2!AL$4,'[1]INTERNAL PARAMETERS-1'!$B$5:$J$44,7,FALSE)*SSPYLD2!$F213 + SSPYLD1!AL213*(1-VLOOKUP(SSPYLD2!AL$4,'[1]INTERNAL PARAMETERS-1'!$B$5:$J$44,5,FALSE))*VLOOKUP(SSPYLD2!AL$4,'[1]INTERNAL PARAMETERS-1'!$B$5:$J$44,9,FALSE)*SSPYLD2!$F213</f>
        <v>0</v>
      </c>
      <c r="AM213" s="47">
        <f>SSPYLD1!AM213*VLOOKUP(SSPYLD2!AM$4,'[1]INTERNAL PARAMETERS-1'!$B$5:$J$44,5,FALSE)*VLOOKUP(SSPYLD2!AM$4,'[1]INTERNAL PARAMETERS-1'!$B$5:$J$44,7,FALSE)*SSPYLD2!$F213 + SSPYLD1!AM213*(1-VLOOKUP(SSPYLD2!AM$4,'[1]INTERNAL PARAMETERS-1'!$B$5:$J$44,5,FALSE))*VLOOKUP(SSPYLD2!AM$4,'[1]INTERNAL PARAMETERS-1'!$B$5:$J$44,9,FALSE)*SSPYLD2!$F213</f>
        <v>0</v>
      </c>
      <c r="AN213" s="47">
        <f>SSPYLD1!AN213*VLOOKUP(SSPYLD2!AN$4,'[1]INTERNAL PARAMETERS-1'!$B$5:$J$44,5,FALSE)*VLOOKUP(SSPYLD2!AN$4,'[1]INTERNAL PARAMETERS-1'!$B$5:$J$44,7,FALSE)*SSPYLD2!$F213 + SSPYLD1!AN213*(1-VLOOKUP(SSPYLD2!AN$4,'[1]INTERNAL PARAMETERS-1'!$B$5:$J$44,5,FALSE))*VLOOKUP(SSPYLD2!AN$4,'[1]INTERNAL PARAMETERS-1'!$B$5:$J$44,9,FALSE)*SSPYLD2!$F213</f>
        <v>0</v>
      </c>
      <c r="AO213" s="47">
        <f>SSPYLD1!AO213*VLOOKUP(SSPYLD2!AO$4,'[1]INTERNAL PARAMETERS-1'!$B$5:$J$44,5,FALSE)*VLOOKUP(SSPYLD2!AO$4,'[1]INTERNAL PARAMETERS-1'!$B$5:$J$44,7,FALSE)*SSPYLD2!$F213 + SSPYLD1!AO213*(1-VLOOKUP(SSPYLD2!AO$4,'[1]INTERNAL PARAMETERS-1'!$B$5:$J$44,5,FALSE))*VLOOKUP(SSPYLD2!AO$4,'[1]INTERNAL PARAMETERS-1'!$B$5:$J$44,9,FALSE)*SSPYLD2!$F213</f>
        <v>0</v>
      </c>
      <c r="AP213" s="47">
        <f>SSPYLD1!AP213*VLOOKUP(SSPYLD2!AP$4,'[1]INTERNAL PARAMETERS-1'!$B$5:$J$44,5,FALSE)*VLOOKUP(SSPYLD2!AP$4,'[1]INTERNAL PARAMETERS-1'!$B$5:$J$44,7,FALSE)*SSPYLD2!$F213 + SSPYLD1!AP213*(1-VLOOKUP(SSPYLD2!AP$4,'[1]INTERNAL PARAMETERS-1'!$B$5:$J$44,5,FALSE))*VLOOKUP(SSPYLD2!AP$4,'[1]INTERNAL PARAMETERS-1'!$B$5:$J$44,9,FALSE)*SSPYLD2!$F213</f>
        <v>0</v>
      </c>
      <c r="AQ213" s="47">
        <f>SSPYLD1!AQ213*VLOOKUP(SSPYLD2!AQ$4,'[1]INTERNAL PARAMETERS-1'!$B$5:$J$44,5,FALSE)*VLOOKUP(SSPYLD2!AQ$4,'[1]INTERNAL PARAMETERS-1'!$B$5:$J$44,7,FALSE)*SSPYLD2!$F213 + SSPYLD1!AQ213*(1-VLOOKUP(SSPYLD2!AQ$4,'[1]INTERNAL PARAMETERS-1'!$B$5:$J$44,5,FALSE))*VLOOKUP(SSPYLD2!AQ$4,'[1]INTERNAL PARAMETERS-1'!$B$5:$J$44,9,FALSE)*SSPYLD2!$F213</f>
        <v>0</v>
      </c>
      <c r="AR213" s="47">
        <f>SSPYLD1!AR213*VLOOKUP(SSPYLD2!AR$4,'[1]INTERNAL PARAMETERS-1'!$B$5:$J$44,5,FALSE)*VLOOKUP(SSPYLD2!AR$4,'[1]INTERNAL PARAMETERS-1'!$B$5:$J$44,7,FALSE)*SSPYLD2!$F213 + SSPYLD1!AR213*(1-VLOOKUP(SSPYLD2!AR$4,'[1]INTERNAL PARAMETERS-1'!$B$5:$J$44,5,FALSE))*VLOOKUP(SSPYLD2!AR$4,'[1]INTERNAL PARAMETERS-1'!$B$5:$J$44,9,FALSE)*SSPYLD2!$F213</f>
        <v>0</v>
      </c>
      <c r="AS213" s="47">
        <f>SSPYLD1!AS213*VLOOKUP(SSPYLD2!AS$4,'[1]INTERNAL PARAMETERS-1'!$B$5:$J$44,5,FALSE)*VLOOKUP(SSPYLD2!AS$4,'[1]INTERNAL PARAMETERS-1'!$B$5:$J$44,7,FALSE)*SSPYLD2!$F213 + SSPYLD1!AS213*(1-VLOOKUP(SSPYLD2!AS$4,'[1]INTERNAL PARAMETERS-1'!$B$5:$J$44,5,FALSE))*VLOOKUP(SSPYLD2!AS$4,'[1]INTERNAL PARAMETERS-1'!$B$5:$J$44,9,FALSE)*SSPYLD2!$F213</f>
        <v>0</v>
      </c>
      <c r="AT213" s="46">
        <f>SSPYLD1!AT213*VLOOKUP(SSPYLD2!AT$4,'[1]INTERNAL PARAMETERS-1'!$B$5:$J$44,5,FALSE)*VLOOKUP(SSPYLD2!AT$4,'[1]INTERNAL PARAMETERS-1'!$B$5:$J$44,7,FALSE)*SSPYLD2!$F213 + SSPYLD1!AT213*(1-VLOOKUP(SSPYLD2!AT$4,'[1]INTERNAL PARAMETERS-1'!$B$5:$J$44,5,FALSE))*VLOOKUP(SSPYLD2!AT$4,'[1]INTERNAL PARAMETERS-1'!$B$5:$J$44,9,FALSE)*SSPYLD2!$F213</f>
        <v>0</v>
      </c>
      <c r="AU213" s="48">
        <f>SSPYLD1!AU213*VLOOKUP(SSPYLD2!AU$4,'[1]INTERNAL PARAMETERS-1'!$B$5:$J$44,5,FALSE)*VLOOKUP(SSPYLD2!AU$4,'[1]INTERNAL PARAMETERS-1'!$B$5:$J$44,6,FALSE)*VLOOKUP(SSPYLD2!AU$4,'[1]INTERNAL PARAMETERS-1'!$B$5:$J$44,3,FALSE) + SSPYLD1!AU213*(1-VLOOKUP(SSPYLD2!AU$4,'[1]INTERNAL PARAMETERS-1'!$B$5:$J$44,5,FALSE))*VLOOKUP(SSPYLD2!AU$4,'[1]INTERNAL PARAMETERS-1'!$B$5:$J$44,8,FALSE)*VLOOKUP(SSPYLD2!AU$4,'[1]INTERNAL PARAMETERS-1'!$B$5:$J$44,3,FALSE)</f>
        <v>0</v>
      </c>
      <c r="AV213" s="47">
        <f>SSPYLD1!AV213*VLOOKUP(SSPYLD2!AV$4,'[1]INTERNAL PARAMETERS-1'!$B$5:$J$44,5,FALSE)*VLOOKUP(SSPYLD2!AV$4,'[1]INTERNAL PARAMETERS-1'!$B$5:$J$44,6,FALSE)*VLOOKUP(SSPYLD2!AV$4,'[1]INTERNAL PARAMETERS-1'!$B$5:$J$44,3,FALSE) + SSPYLD1!AV213*(1-VLOOKUP(SSPYLD2!AV$4,'[1]INTERNAL PARAMETERS-1'!$B$5:$J$44,5,FALSE))*VLOOKUP(SSPYLD2!AV$4,'[1]INTERNAL PARAMETERS-1'!$B$5:$J$44,8,FALSE)*VLOOKUP(SSPYLD2!AV$4,'[1]INTERNAL PARAMETERS-1'!$B$5:$J$44,3,FALSE)</f>
        <v>0</v>
      </c>
      <c r="AW213" s="47">
        <f>SSPYLD1!AW213*VLOOKUP(SSPYLD2!AW$4,'[1]INTERNAL PARAMETERS-1'!$B$5:$J$44,5,FALSE)*VLOOKUP(SSPYLD2!AW$4,'[1]INTERNAL PARAMETERS-1'!$B$5:$J$44,6,FALSE)*VLOOKUP(SSPYLD2!AW$4,'[1]INTERNAL PARAMETERS-1'!$B$5:$J$44,3,FALSE) + SSPYLD1!AW213*(1-VLOOKUP(SSPYLD2!AW$4,'[1]INTERNAL PARAMETERS-1'!$B$5:$J$44,5,FALSE))*VLOOKUP(SSPYLD2!AW$4,'[1]INTERNAL PARAMETERS-1'!$B$5:$J$44,8,FALSE)*VLOOKUP(SSPYLD2!AW$4,'[1]INTERNAL PARAMETERS-1'!$B$5:$J$44,3,FALSE)</f>
        <v>0</v>
      </c>
      <c r="AX213" s="47">
        <f>SSPYLD1!AX213*VLOOKUP(SSPYLD2!AX$4,'[1]INTERNAL PARAMETERS-1'!$B$5:$J$44,5,FALSE)*VLOOKUP(SSPYLD2!AX$4,'[1]INTERNAL PARAMETERS-1'!$B$5:$J$44,6,FALSE)*VLOOKUP(SSPYLD2!AX$4,'[1]INTERNAL PARAMETERS-1'!$B$5:$J$44,3,FALSE) + SSPYLD1!AX213*(1-VLOOKUP(SSPYLD2!AX$4,'[1]INTERNAL PARAMETERS-1'!$B$5:$J$44,5,FALSE))*VLOOKUP(SSPYLD2!AX$4,'[1]INTERNAL PARAMETERS-1'!$B$5:$J$44,8,FALSE)*VLOOKUP(SSPYLD2!AX$4,'[1]INTERNAL PARAMETERS-1'!$B$5:$J$44,3,FALSE)</f>
        <v>0</v>
      </c>
      <c r="AY213" s="47">
        <f>SSPYLD1!AY213*VLOOKUP(SSPYLD2!AY$4,'[1]INTERNAL PARAMETERS-1'!$B$5:$J$44,5,FALSE)*VLOOKUP(SSPYLD2!AY$4,'[1]INTERNAL PARAMETERS-1'!$B$5:$J$44,6,FALSE)*VLOOKUP(SSPYLD2!AY$4,'[1]INTERNAL PARAMETERS-1'!$B$5:$J$44,3,FALSE) + SSPYLD1!AY213*(1-VLOOKUP(SSPYLD2!AY$4,'[1]INTERNAL PARAMETERS-1'!$B$5:$J$44,5,FALSE))*VLOOKUP(SSPYLD2!AY$4,'[1]INTERNAL PARAMETERS-1'!$B$5:$J$44,8,FALSE)*VLOOKUP(SSPYLD2!AY$4,'[1]INTERNAL PARAMETERS-1'!$B$5:$J$44,3,FALSE)</f>
        <v>0</v>
      </c>
      <c r="AZ213" s="47">
        <f>SSPYLD1!AZ213*VLOOKUP(SSPYLD2!AZ$4,'[1]INTERNAL PARAMETERS-1'!$B$5:$J$44,5,FALSE)*VLOOKUP(SSPYLD2!AZ$4,'[1]INTERNAL PARAMETERS-1'!$B$5:$J$44,6,FALSE)*VLOOKUP(SSPYLD2!AZ$4,'[1]INTERNAL PARAMETERS-1'!$B$5:$J$44,3,FALSE) + SSPYLD1!AZ213*(1-VLOOKUP(SSPYLD2!AZ$4,'[1]INTERNAL PARAMETERS-1'!$B$5:$J$44,5,FALSE))*VLOOKUP(SSPYLD2!AZ$4,'[1]INTERNAL PARAMETERS-1'!$B$5:$J$44,8,FALSE)*VLOOKUP(SSPYLD2!AZ$4,'[1]INTERNAL PARAMETERS-1'!$B$5:$J$44,3,FALSE)</f>
        <v>0</v>
      </c>
      <c r="BA213" s="47">
        <f>SSPYLD1!BA213*VLOOKUP(SSPYLD2!BA$4,'[1]INTERNAL PARAMETERS-1'!$B$5:$J$44,5,FALSE)*VLOOKUP(SSPYLD2!BA$4,'[1]INTERNAL PARAMETERS-1'!$B$5:$J$44,6,FALSE)*VLOOKUP(SSPYLD2!BA$4,'[1]INTERNAL PARAMETERS-1'!$B$5:$J$44,3,FALSE) + SSPYLD1!BA213*(1-VLOOKUP(SSPYLD2!BA$4,'[1]INTERNAL PARAMETERS-1'!$B$5:$J$44,5,FALSE))*VLOOKUP(SSPYLD2!BA$4,'[1]INTERNAL PARAMETERS-1'!$B$5:$J$44,8,FALSE)*VLOOKUP(SSPYLD2!BA$4,'[1]INTERNAL PARAMETERS-1'!$B$5:$J$44,3,FALSE)</f>
        <v>0</v>
      </c>
      <c r="BB213" s="47">
        <f>SSPYLD1!BB213*VLOOKUP(SSPYLD2!BB$4,'[1]INTERNAL PARAMETERS-1'!$B$5:$J$44,5,FALSE)*VLOOKUP(SSPYLD2!BB$4,'[1]INTERNAL PARAMETERS-1'!$B$5:$J$44,6,FALSE)*VLOOKUP(SSPYLD2!BB$4,'[1]INTERNAL PARAMETERS-1'!$B$5:$J$44,3,FALSE) + SSPYLD1!BB213*(1-VLOOKUP(SSPYLD2!BB$4,'[1]INTERNAL PARAMETERS-1'!$B$5:$J$44,5,FALSE))*VLOOKUP(SSPYLD2!BB$4,'[1]INTERNAL PARAMETERS-1'!$B$5:$J$44,8,FALSE)*VLOOKUP(SSPYLD2!BB$4,'[1]INTERNAL PARAMETERS-1'!$B$5:$J$44,3,FALSE)</f>
        <v>0</v>
      </c>
      <c r="BC213" s="47">
        <f>SSPYLD1!BC213*VLOOKUP(SSPYLD2!BC$4,'[1]INTERNAL PARAMETERS-1'!$B$5:$J$44,5,FALSE)*VLOOKUP(SSPYLD2!BC$4,'[1]INTERNAL PARAMETERS-1'!$B$5:$J$44,6,FALSE)*VLOOKUP(SSPYLD2!BC$4,'[1]INTERNAL PARAMETERS-1'!$B$5:$J$44,3,FALSE) + SSPYLD1!BC213*(1-VLOOKUP(SSPYLD2!BC$4,'[1]INTERNAL PARAMETERS-1'!$B$5:$J$44,5,FALSE))*VLOOKUP(SSPYLD2!BC$4,'[1]INTERNAL PARAMETERS-1'!$B$5:$J$44,8,FALSE)*VLOOKUP(SSPYLD2!BC$4,'[1]INTERNAL PARAMETERS-1'!$B$5:$J$44,3,FALSE)</f>
        <v>0</v>
      </c>
      <c r="BD213" s="47">
        <f>SSPYLD1!BD213*VLOOKUP(SSPYLD2!BD$4,'[1]INTERNAL PARAMETERS-1'!$B$5:$J$44,5,FALSE)*VLOOKUP(SSPYLD2!BD$4,'[1]INTERNAL PARAMETERS-1'!$B$5:$J$44,6,FALSE)*VLOOKUP(SSPYLD2!BD$4,'[1]INTERNAL PARAMETERS-1'!$B$5:$J$44,3,FALSE) + SSPYLD1!BD213*(1-VLOOKUP(SSPYLD2!BD$4,'[1]INTERNAL PARAMETERS-1'!$B$5:$J$44,5,FALSE))*VLOOKUP(SSPYLD2!BD$4,'[1]INTERNAL PARAMETERS-1'!$B$5:$J$44,8,FALSE)*VLOOKUP(SSPYLD2!BD$4,'[1]INTERNAL PARAMETERS-1'!$B$5:$J$44,3,FALSE)</f>
        <v>0</v>
      </c>
      <c r="BE213" s="47">
        <f>SSPYLD1!BE213*VLOOKUP(SSPYLD2!BE$4,'[1]INTERNAL PARAMETERS-1'!$B$5:$J$44,5,FALSE)*VLOOKUP(SSPYLD2!BE$4,'[1]INTERNAL PARAMETERS-1'!$B$5:$J$44,6,FALSE)*VLOOKUP(SSPYLD2!BE$4,'[1]INTERNAL PARAMETERS-1'!$B$5:$J$44,3,FALSE) + SSPYLD1!BE213*(1-VLOOKUP(SSPYLD2!BE$4,'[1]INTERNAL PARAMETERS-1'!$B$5:$J$44,5,FALSE))*VLOOKUP(SSPYLD2!BE$4,'[1]INTERNAL PARAMETERS-1'!$B$5:$J$44,8,FALSE)*VLOOKUP(SSPYLD2!BE$4,'[1]INTERNAL PARAMETERS-1'!$B$5:$J$44,3,FALSE)</f>
        <v>0</v>
      </c>
      <c r="BF213" s="47">
        <f>SSPYLD1!BF213*VLOOKUP(SSPYLD2!BF$4,'[1]INTERNAL PARAMETERS-1'!$B$5:$J$44,5,FALSE)*VLOOKUP(SSPYLD2!BF$4,'[1]INTERNAL PARAMETERS-1'!$B$5:$J$44,6,FALSE)*VLOOKUP(SSPYLD2!BF$4,'[1]INTERNAL PARAMETERS-1'!$B$5:$J$44,3,FALSE) + SSPYLD1!BF213*(1-VLOOKUP(SSPYLD2!BF$4,'[1]INTERNAL PARAMETERS-1'!$B$5:$J$44,5,FALSE))*VLOOKUP(SSPYLD2!BF$4,'[1]INTERNAL PARAMETERS-1'!$B$5:$J$44,8,FALSE)*VLOOKUP(SSPYLD2!BF$4,'[1]INTERNAL PARAMETERS-1'!$B$5:$J$44,3,FALSE)</f>
        <v>0</v>
      </c>
      <c r="BG213" s="47">
        <f>SSPYLD1!BG213*VLOOKUP(SSPYLD2!BG$4,'[1]INTERNAL PARAMETERS-1'!$B$5:$J$44,5,FALSE)*VLOOKUP(SSPYLD2!BG$4,'[1]INTERNAL PARAMETERS-1'!$B$5:$J$44,6,FALSE)*VLOOKUP(SSPYLD2!BG$4,'[1]INTERNAL PARAMETERS-1'!$B$5:$J$44,3,FALSE) + SSPYLD1!BG213*(1-VLOOKUP(SSPYLD2!BG$4,'[1]INTERNAL PARAMETERS-1'!$B$5:$J$44,5,FALSE))*VLOOKUP(SSPYLD2!BG$4,'[1]INTERNAL PARAMETERS-1'!$B$5:$J$44,8,FALSE)*VLOOKUP(SSPYLD2!BG$4,'[1]INTERNAL PARAMETERS-1'!$B$5:$J$44,3,FALSE)</f>
        <v>0</v>
      </c>
      <c r="BH213" s="47">
        <f>SSPYLD1!BH213*VLOOKUP(SSPYLD2!BH$4,'[1]INTERNAL PARAMETERS-1'!$B$5:$J$44,5,FALSE)*VLOOKUP(SSPYLD2!BH$4,'[1]INTERNAL PARAMETERS-1'!$B$5:$J$44,6,FALSE)*VLOOKUP(SSPYLD2!BH$4,'[1]INTERNAL PARAMETERS-1'!$B$5:$J$44,3,FALSE) + SSPYLD1!BH213*(1-VLOOKUP(SSPYLD2!BH$4,'[1]INTERNAL PARAMETERS-1'!$B$5:$J$44,5,FALSE))*VLOOKUP(SSPYLD2!BH$4,'[1]INTERNAL PARAMETERS-1'!$B$5:$J$44,8,FALSE)*VLOOKUP(SSPYLD2!BH$4,'[1]INTERNAL PARAMETERS-1'!$B$5:$J$44,3,FALSE)</f>
        <v>0</v>
      </c>
      <c r="BI213" s="47">
        <f>SSPYLD1!BI213*VLOOKUP(SSPYLD2!BI$4,'[1]INTERNAL PARAMETERS-1'!$B$5:$J$44,5,FALSE)*VLOOKUP(SSPYLD2!BI$4,'[1]INTERNAL PARAMETERS-1'!$B$5:$J$44,6,FALSE)*VLOOKUP(SSPYLD2!BI$4,'[1]INTERNAL PARAMETERS-1'!$B$5:$J$44,3,FALSE) + SSPYLD1!BI213*(1-VLOOKUP(SSPYLD2!BI$4,'[1]INTERNAL PARAMETERS-1'!$B$5:$J$44,5,FALSE))*VLOOKUP(SSPYLD2!BI$4,'[1]INTERNAL PARAMETERS-1'!$B$5:$J$44,8,FALSE)*VLOOKUP(SSPYLD2!BI$4,'[1]INTERNAL PARAMETERS-1'!$B$5:$J$44,3,FALSE)</f>
        <v>0</v>
      </c>
      <c r="BJ213" s="47">
        <f>SSPYLD1!BJ213*VLOOKUP(SSPYLD2!BJ$4,'[1]INTERNAL PARAMETERS-1'!$B$5:$J$44,5,FALSE)*VLOOKUP(SSPYLD2!BJ$4,'[1]INTERNAL PARAMETERS-1'!$B$5:$J$44,6,FALSE)*VLOOKUP(SSPYLD2!BJ$4,'[1]INTERNAL PARAMETERS-1'!$B$5:$J$44,3,FALSE) + SSPYLD1!BJ213*(1-VLOOKUP(SSPYLD2!BJ$4,'[1]INTERNAL PARAMETERS-1'!$B$5:$J$44,5,FALSE))*VLOOKUP(SSPYLD2!BJ$4,'[1]INTERNAL PARAMETERS-1'!$B$5:$J$44,8,FALSE)*VLOOKUP(SSPYLD2!BJ$4,'[1]INTERNAL PARAMETERS-1'!$B$5:$J$44,3,FALSE)</f>
        <v>0</v>
      </c>
      <c r="BK213" s="47">
        <f>SSPYLD1!BK213*VLOOKUP(SSPYLD2!BK$4,'[1]INTERNAL PARAMETERS-1'!$B$5:$J$44,5,FALSE)*VLOOKUP(SSPYLD2!BK$4,'[1]INTERNAL PARAMETERS-1'!$B$5:$J$44,6,FALSE)*VLOOKUP(SSPYLD2!BK$4,'[1]INTERNAL PARAMETERS-1'!$B$5:$J$44,3,FALSE) + SSPYLD1!BK213*(1-VLOOKUP(SSPYLD2!BK$4,'[1]INTERNAL PARAMETERS-1'!$B$5:$J$44,5,FALSE))*VLOOKUP(SSPYLD2!BK$4,'[1]INTERNAL PARAMETERS-1'!$B$5:$J$44,8,FALSE)*VLOOKUP(SSPYLD2!BK$4,'[1]INTERNAL PARAMETERS-1'!$B$5:$J$44,3,FALSE)</f>
        <v>0</v>
      </c>
      <c r="BL213" s="47">
        <f>SSPYLD1!BL213*VLOOKUP(SSPYLD2!BL$4,'[1]INTERNAL PARAMETERS-1'!$B$5:$J$44,5,FALSE)*VLOOKUP(SSPYLD2!BL$4,'[1]INTERNAL PARAMETERS-1'!$B$5:$J$44,6,FALSE)*VLOOKUP(SSPYLD2!BL$4,'[1]INTERNAL PARAMETERS-1'!$B$5:$J$44,3,FALSE) + SSPYLD1!BL213*(1-VLOOKUP(SSPYLD2!BL$4,'[1]INTERNAL PARAMETERS-1'!$B$5:$J$44,5,FALSE))*VLOOKUP(SSPYLD2!BL$4,'[1]INTERNAL PARAMETERS-1'!$B$5:$J$44,8,FALSE)*VLOOKUP(SSPYLD2!BL$4,'[1]INTERNAL PARAMETERS-1'!$B$5:$J$44,3,FALSE)</f>
        <v>0</v>
      </c>
      <c r="BM213" s="47">
        <f>SSPYLD1!BM213*VLOOKUP(SSPYLD2!BM$4,'[1]INTERNAL PARAMETERS-1'!$B$5:$J$44,5,FALSE)*VLOOKUP(SSPYLD2!BM$4,'[1]INTERNAL PARAMETERS-1'!$B$5:$J$44,6,FALSE)*VLOOKUP(SSPYLD2!BM$4,'[1]INTERNAL PARAMETERS-1'!$B$5:$J$44,3,FALSE) + SSPYLD1!BM213*(1-VLOOKUP(SSPYLD2!BM$4,'[1]INTERNAL PARAMETERS-1'!$B$5:$J$44,5,FALSE))*VLOOKUP(SSPYLD2!BM$4,'[1]INTERNAL PARAMETERS-1'!$B$5:$J$44,8,FALSE)*VLOOKUP(SSPYLD2!BM$4,'[1]INTERNAL PARAMETERS-1'!$B$5:$J$44,3,FALSE)</f>
        <v>0</v>
      </c>
      <c r="BN213" s="47">
        <f>SSPYLD1!BN213*VLOOKUP(SSPYLD2!BN$4,'[1]INTERNAL PARAMETERS-1'!$B$5:$J$44,5,FALSE)*VLOOKUP(SSPYLD2!BN$4,'[1]INTERNAL PARAMETERS-1'!$B$5:$J$44,6,FALSE)*VLOOKUP(SSPYLD2!BN$4,'[1]INTERNAL PARAMETERS-1'!$B$5:$J$44,3,FALSE) + SSPYLD1!BN213*(1-VLOOKUP(SSPYLD2!BN$4,'[1]INTERNAL PARAMETERS-1'!$B$5:$J$44,5,FALSE))*VLOOKUP(SSPYLD2!BN$4,'[1]INTERNAL PARAMETERS-1'!$B$5:$J$44,8,FALSE)*VLOOKUP(SSPYLD2!BN$4,'[1]INTERNAL PARAMETERS-1'!$B$5:$J$44,3,FALSE)</f>
        <v>0</v>
      </c>
      <c r="BO213" s="47">
        <f>SSPYLD1!BO213*VLOOKUP(SSPYLD2!BO$4,'[1]INTERNAL PARAMETERS-1'!$B$5:$J$44,5,FALSE)*VLOOKUP(SSPYLD2!BO$4,'[1]INTERNAL PARAMETERS-1'!$B$5:$J$44,6,FALSE)*VLOOKUP(SSPYLD2!BO$4,'[1]INTERNAL PARAMETERS-1'!$B$5:$J$44,3,FALSE) + SSPYLD1!BO213*(1-VLOOKUP(SSPYLD2!BO$4,'[1]INTERNAL PARAMETERS-1'!$B$5:$J$44,5,FALSE))*VLOOKUP(SSPYLD2!BO$4,'[1]INTERNAL PARAMETERS-1'!$B$5:$J$44,8,FALSE)*VLOOKUP(SSPYLD2!BO$4,'[1]INTERNAL PARAMETERS-1'!$B$5:$J$44,3,FALSE)</f>
        <v>0</v>
      </c>
      <c r="BP213" s="47">
        <f>SSPYLD1!BP213*VLOOKUP(SSPYLD2!BP$4,'[1]INTERNAL PARAMETERS-1'!$B$5:$J$44,5,FALSE)*VLOOKUP(SSPYLD2!BP$4,'[1]INTERNAL PARAMETERS-1'!$B$5:$J$44,6,FALSE)*VLOOKUP(SSPYLD2!BP$4,'[1]INTERNAL PARAMETERS-1'!$B$5:$J$44,3,FALSE) + SSPYLD1!BP213*(1-VLOOKUP(SSPYLD2!BP$4,'[1]INTERNAL PARAMETERS-1'!$B$5:$J$44,5,FALSE))*VLOOKUP(SSPYLD2!BP$4,'[1]INTERNAL PARAMETERS-1'!$B$5:$J$44,8,FALSE)*VLOOKUP(SSPYLD2!BP$4,'[1]INTERNAL PARAMETERS-1'!$B$5:$J$44,3,FALSE)</f>
        <v>0</v>
      </c>
      <c r="BQ213" s="47">
        <f>SSPYLD1!BQ213*VLOOKUP(SSPYLD2!BQ$4,'[1]INTERNAL PARAMETERS-1'!$B$5:$J$44,5,FALSE)*VLOOKUP(SSPYLD2!BQ$4,'[1]INTERNAL PARAMETERS-1'!$B$5:$J$44,6,FALSE)*VLOOKUP(SSPYLD2!BQ$4,'[1]INTERNAL PARAMETERS-1'!$B$5:$J$44,3,FALSE) + SSPYLD1!BQ213*(1-VLOOKUP(SSPYLD2!BQ$4,'[1]INTERNAL PARAMETERS-1'!$B$5:$J$44,5,FALSE))*VLOOKUP(SSPYLD2!BQ$4,'[1]INTERNAL PARAMETERS-1'!$B$5:$J$44,8,FALSE)*VLOOKUP(SSPYLD2!BQ$4,'[1]INTERNAL PARAMETERS-1'!$B$5:$J$44,3,FALSE)</f>
        <v>0</v>
      </c>
      <c r="BR213" s="47">
        <f>SSPYLD1!BR213*VLOOKUP(SSPYLD2!BR$4,'[1]INTERNAL PARAMETERS-1'!$B$5:$J$44,5,FALSE)*VLOOKUP(SSPYLD2!BR$4,'[1]INTERNAL PARAMETERS-1'!$B$5:$J$44,6,FALSE)*VLOOKUP(SSPYLD2!BR$4,'[1]INTERNAL PARAMETERS-1'!$B$5:$J$44,3,FALSE) + SSPYLD1!BR213*(1-VLOOKUP(SSPYLD2!BR$4,'[1]INTERNAL PARAMETERS-1'!$B$5:$J$44,5,FALSE))*VLOOKUP(SSPYLD2!BR$4,'[1]INTERNAL PARAMETERS-1'!$B$5:$J$44,8,FALSE)*VLOOKUP(SSPYLD2!BR$4,'[1]INTERNAL PARAMETERS-1'!$B$5:$J$44,3,FALSE)</f>
        <v>0</v>
      </c>
      <c r="BS213" s="47">
        <f>SSPYLD1!BS213*VLOOKUP(SSPYLD2!BS$4,'[1]INTERNAL PARAMETERS-1'!$B$5:$J$44,5,FALSE)*VLOOKUP(SSPYLD2!BS$4,'[1]INTERNAL PARAMETERS-1'!$B$5:$J$44,6,FALSE)*VLOOKUP(SSPYLD2!BS$4,'[1]INTERNAL PARAMETERS-1'!$B$5:$J$44,3,FALSE) + SSPYLD1!BS213*(1-VLOOKUP(SSPYLD2!BS$4,'[1]INTERNAL PARAMETERS-1'!$B$5:$J$44,5,FALSE))*VLOOKUP(SSPYLD2!BS$4,'[1]INTERNAL PARAMETERS-1'!$B$5:$J$44,8,FALSE)*VLOOKUP(SSPYLD2!BS$4,'[1]INTERNAL PARAMETERS-1'!$B$5:$J$44,3,FALSE)</f>
        <v>0</v>
      </c>
      <c r="BT213" s="47">
        <f>SSPYLD1!BT213*VLOOKUP(SSPYLD2!BT$4,'[1]INTERNAL PARAMETERS-1'!$B$5:$J$44,5,FALSE)*VLOOKUP(SSPYLD2!BT$4,'[1]INTERNAL PARAMETERS-1'!$B$5:$J$44,6,FALSE)*VLOOKUP(SSPYLD2!BT$4,'[1]INTERNAL PARAMETERS-1'!$B$5:$J$44,3,FALSE) + SSPYLD1!BT213*(1-VLOOKUP(SSPYLD2!BT$4,'[1]INTERNAL PARAMETERS-1'!$B$5:$J$44,5,FALSE))*VLOOKUP(SSPYLD2!BT$4,'[1]INTERNAL PARAMETERS-1'!$B$5:$J$44,8,FALSE)*VLOOKUP(SSPYLD2!BT$4,'[1]INTERNAL PARAMETERS-1'!$B$5:$J$44,3,FALSE)</f>
        <v>0</v>
      </c>
      <c r="BU213" s="47">
        <f>SSPYLD1!BU213*VLOOKUP(SSPYLD2!BU$4,'[1]INTERNAL PARAMETERS-1'!$B$5:$J$44,5,FALSE)*VLOOKUP(SSPYLD2!BU$4,'[1]INTERNAL PARAMETERS-1'!$B$5:$J$44,6,FALSE)*VLOOKUP(SSPYLD2!BU$4,'[1]INTERNAL PARAMETERS-1'!$B$5:$J$44,3,FALSE) + SSPYLD1!BU213*(1-VLOOKUP(SSPYLD2!BU$4,'[1]INTERNAL PARAMETERS-1'!$B$5:$J$44,5,FALSE))*VLOOKUP(SSPYLD2!BU$4,'[1]INTERNAL PARAMETERS-1'!$B$5:$J$44,8,FALSE)*VLOOKUP(SSPYLD2!BU$4,'[1]INTERNAL PARAMETERS-1'!$B$5:$J$44,3,FALSE)</f>
        <v>0</v>
      </c>
      <c r="BV213" s="47">
        <f>SSPYLD1!BV213*VLOOKUP(SSPYLD2!BV$4,'[1]INTERNAL PARAMETERS-1'!$B$5:$J$44,5,FALSE)*VLOOKUP(SSPYLD2!BV$4,'[1]INTERNAL PARAMETERS-1'!$B$5:$J$44,6,FALSE)*VLOOKUP(SSPYLD2!BV$4,'[1]INTERNAL PARAMETERS-1'!$B$5:$J$44,3,FALSE) + SSPYLD1!BV213*(1-VLOOKUP(SSPYLD2!BV$4,'[1]INTERNAL PARAMETERS-1'!$B$5:$J$44,5,FALSE))*VLOOKUP(SSPYLD2!BV$4,'[1]INTERNAL PARAMETERS-1'!$B$5:$J$44,8,FALSE)*VLOOKUP(SSPYLD2!BV$4,'[1]INTERNAL PARAMETERS-1'!$B$5:$J$44,3,FALSE)</f>
        <v>0</v>
      </c>
      <c r="BW213" s="47">
        <f>SSPYLD1!BW213*VLOOKUP(SSPYLD2!BW$4,'[1]INTERNAL PARAMETERS-1'!$B$5:$J$44,5,FALSE)*VLOOKUP(SSPYLD2!BW$4,'[1]INTERNAL PARAMETERS-1'!$B$5:$J$44,6,FALSE)*VLOOKUP(SSPYLD2!BW$4,'[1]INTERNAL PARAMETERS-1'!$B$5:$J$44,3,FALSE) + SSPYLD1!BW213*(1-VLOOKUP(SSPYLD2!BW$4,'[1]INTERNAL PARAMETERS-1'!$B$5:$J$44,5,FALSE))*VLOOKUP(SSPYLD2!BW$4,'[1]INTERNAL PARAMETERS-1'!$B$5:$J$44,8,FALSE)*VLOOKUP(SSPYLD2!BW$4,'[1]INTERNAL PARAMETERS-1'!$B$5:$J$44,3,FALSE)</f>
        <v>0</v>
      </c>
      <c r="BX213" s="47">
        <f>SSPYLD1!BX213*VLOOKUP(SSPYLD2!BX$4,'[1]INTERNAL PARAMETERS-1'!$B$5:$J$44,5,FALSE)*VLOOKUP(SSPYLD2!BX$4,'[1]INTERNAL PARAMETERS-1'!$B$5:$J$44,6,FALSE)*VLOOKUP(SSPYLD2!BX$4,'[1]INTERNAL PARAMETERS-1'!$B$5:$J$44,3,FALSE) + SSPYLD1!BX213*(1-VLOOKUP(SSPYLD2!BX$4,'[1]INTERNAL PARAMETERS-1'!$B$5:$J$44,5,FALSE))*VLOOKUP(SSPYLD2!BX$4,'[1]INTERNAL PARAMETERS-1'!$B$5:$J$44,8,FALSE)*VLOOKUP(SSPYLD2!BX$4,'[1]INTERNAL PARAMETERS-1'!$B$5:$J$44,3,FALSE)</f>
        <v>0</v>
      </c>
      <c r="BY213" s="47">
        <f>SSPYLD1!BY213*VLOOKUP(SSPYLD2!BY$4,'[1]INTERNAL PARAMETERS-1'!$B$5:$J$44,5,FALSE)*VLOOKUP(SSPYLD2!BY$4,'[1]INTERNAL PARAMETERS-1'!$B$5:$J$44,6,FALSE)*VLOOKUP(SSPYLD2!BY$4,'[1]INTERNAL PARAMETERS-1'!$B$5:$J$44,3,FALSE) + SSPYLD1!BY213*(1-VLOOKUP(SSPYLD2!BY$4,'[1]INTERNAL PARAMETERS-1'!$B$5:$J$44,5,FALSE))*VLOOKUP(SSPYLD2!BY$4,'[1]INTERNAL PARAMETERS-1'!$B$5:$J$44,8,FALSE)*VLOOKUP(SSPYLD2!BY$4,'[1]INTERNAL PARAMETERS-1'!$B$5:$J$44,3,FALSE)</f>
        <v>0</v>
      </c>
      <c r="BZ213" s="47">
        <f>SSPYLD1!BZ213*VLOOKUP(SSPYLD2!BZ$4,'[1]INTERNAL PARAMETERS-1'!$B$5:$J$44,5,FALSE)*VLOOKUP(SSPYLD2!BZ$4,'[1]INTERNAL PARAMETERS-1'!$B$5:$J$44,6,FALSE)*VLOOKUP(SSPYLD2!BZ$4,'[1]INTERNAL PARAMETERS-1'!$B$5:$J$44,3,FALSE) + SSPYLD1!BZ213*(1-VLOOKUP(SSPYLD2!BZ$4,'[1]INTERNAL PARAMETERS-1'!$B$5:$J$44,5,FALSE))*VLOOKUP(SSPYLD2!BZ$4,'[1]INTERNAL PARAMETERS-1'!$B$5:$J$44,8,FALSE)*VLOOKUP(SSPYLD2!BZ$4,'[1]INTERNAL PARAMETERS-1'!$B$5:$J$44,3,FALSE)</f>
        <v>0</v>
      </c>
      <c r="CA213" s="47">
        <f>SSPYLD1!CA213*VLOOKUP(SSPYLD2!CA$4,'[1]INTERNAL PARAMETERS-1'!$B$5:$J$44,5,FALSE)*VLOOKUP(SSPYLD2!CA$4,'[1]INTERNAL PARAMETERS-1'!$B$5:$J$44,6,FALSE)*VLOOKUP(SSPYLD2!CA$4,'[1]INTERNAL PARAMETERS-1'!$B$5:$J$44,3,FALSE) + SSPYLD1!CA213*(1-VLOOKUP(SSPYLD2!CA$4,'[1]INTERNAL PARAMETERS-1'!$B$5:$J$44,5,FALSE))*VLOOKUP(SSPYLD2!CA$4,'[1]INTERNAL PARAMETERS-1'!$B$5:$J$44,8,FALSE)*VLOOKUP(SSPYLD2!CA$4,'[1]INTERNAL PARAMETERS-1'!$B$5:$J$44,3,FALSE)</f>
        <v>0</v>
      </c>
      <c r="CB213" s="47">
        <f>SSPYLD1!CB213*VLOOKUP(SSPYLD2!CB$4,'[1]INTERNAL PARAMETERS-1'!$B$5:$J$44,5,FALSE)*VLOOKUP(SSPYLD2!CB$4,'[1]INTERNAL PARAMETERS-1'!$B$5:$J$44,6,FALSE)*VLOOKUP(SSPYLD2!CB$4,'[1]INTERNAL PARAMETERS-1'!$B$5:$J$44,3,FALSE) + SSPYLD1!CB213*(1-VLOOKUP(SSPYLD2!CB$4,'[1]INTERNAL PARAMETERS-1'!$B$5:$J$44,5,FALSE))*VLOOKUP(SSPYLD2!CB$4,'[1]INTERNAL PARAMETERS-1'!$B$5:$J$44,8,FALSE)*VLOOKUP(SSPYLD2!CB$4,'[1]INTERNAL PARAMETERS-1'!$B$5:$J$44,3,FALSE)</f>
        <v>0</v>
      </c>
      <c r="CC213" s="47">
        <f>SSPYLD1!CC213*VLOOKUP(SSPYLD2!CC$4,'[1]INTERNAL PARAMETERS-1'!$B$5:$J$44,5,FALSE)*VLOOKUP(SSPYLD2!CC$4,'[1]INTERNAL PARAMETERS-1'!$B$5:$J$44,6,FALSE)*VLOOKUP(SSPYLD2!CC$4,'[1]INTERNAL PARAMETERS-1'!$B$5:$J$44,3,FALSE) + SSPYLD1!CC213*(1-VLOOKUP(SSPYLD2!CC$4,'[1]INTERNAL PARAMETERS-1'!$B$5:$J$44,5,FALSE))*VLOOKUP(SSPYLD2!CC$4,'[1]INTERNAL PARAMETERS-1'!$B$5:$J$44,8,FALSE)*VLOOKUP(SSPYLD2!CC$4,'[1]INTERNAL PARAMETERS-1'!$B$5:$J$44,3,FALSE)</f>
        <v>0</v>
      </c>
      <c r="CD213" s="47">
        <f>SSPYLD1!CD213*VLOOKUP(SSPYLD2!CD$4,'[1]INTERNAL PARAMETERS-1'!$B$5:$J$44,5,FALSE)*VLOOKUP(SSPYLD2!CD$4,'[1]INTERNAL PARAMETERS-1'!$B$5:$J$44,6,FALSE)*VLOOKUP(SSPYLD2!CD$4,'[1]INTERNAL PARAMETERS-1'!$B$5:$J$44,3,FALSE) + SSPYLD1!CD213*(1-VLOOKUP(SSPYLD2!CD$4,'[1]INTERNAL PARAMETERS-1'!$B$5:$J$44,5,FALSE))*VLOOKUP(SSPYLD2!CD$4,'[1]INTERNAL PARAMETERS-1'!$B$5:$J$44,8,FALSE)*VLOOKUP(SSPYLD2!CD$4,'[1]INTERNAL PARAMETERS-1'!$B$5:$J$44,3,FALSE)</f>
        <v>0</v>
      </c>
      <c r="CE213" s="47">
        <f>SSPYLD1!CE213*VLOOKUP(SSPYLD2!CE$4,'[1]INTERNAL PARAMETERS-1'!$B$5:$J$44,5,FALSE)*VLOOKUP(SSPYLD2!CE$4,'[1]INTERNAL PARAMETERS-1'!$B$5:$J$44,6,FALSE)*VLOOKUP(SSPYLD2!CE$4,'[1]INTERNAL PARAMETERS-1'!$B$5:$J$44,3,FALSE) + SSPYLD1!CE213*(1-VLOOKUP(SSPYLD2!CE$4,'[1]INTERNAL PARAMETERS-1'!$B$5:$J$44,5,FALSE))*VLOOKUP(SSPYLD2!CE$4,'[1]INTERNAL PARAMETERS-1'!$B$5:$J$44,8,FALSE)*VLOOKUP(SSPYLD2!CE$4,'[1]INTERNAL PARAMETERS-1'!$B$5:$J$44,3,FALSE)</f>
        <v>0</v>
      </c>
      <c r="CF213" s="47">
        <f>SSPYLD1!CF213*VLOOKUP(SSPYLD2!CF$4,'[1]INTERNAL PARAMETERS-1'!$B$5:$J$44,5,FALSE)*VLOOKUP(SSPYLD2!CF$4,'[1]INTERNAL PARAMETERS-1'!$B$5:$J$44,6,FALSE)*VLOOKUP(SSPYLD2!CF$4,'[1]INTERNAL PARAMETERS-1'!$B$5:$J$44,3,FALSE) + SSPYLD1!CF213*(1-VLOOKUP(SSPYLD2!CF$4,'[1]INTERNAL PARAMETERS-1'!$B$5:$J$44,5,FALSE))*VLOOKUP(SSPYLD2!CF$4,'[1]INTERNAL PARAMETERS-1'!$B$5:$J$44,8,FALSE)*VLOOKUP(SSPYLD2!CF$4,'[1]INTERNAL PARAMETERS-1'!$B$5:$J$44,3,FALSE)</f>
        <v>0</v>
      </c>
      <c r="CG213" s="47">
        <f>SSPYLD1!CG213*VLOOKUP(SSPYLD2!CG$4,'[1]INTERNAL PARAMETERS-1'!$B$5:$J$44,5,FALSE)*VLOOKUP(SSPYLD2!CG$4,'[1]INTERNAL PARAMETERS-1'!$B$5:$J$44,6,FALSE)*VLOOKUP(SSPYLD2!CG$4,'[1]INTERNAL PARAMETERS-1'!$B$5:$J$44,3,FALSE) + SSPYLD1!CG213*(1-VLOOKUP(SSPYLD2!CG$4,'[1]INTERNAL PARAMETERS-1'!$B$5:$J$44,5,FALSE))*VLOOKUP(SSPYLD2!CG$4,'[1]INTERNAL PARAMETERS-1'!$B$5:$J$44,8,FALSE)*VLOOKUP(SSPYLD2!CG$4,'[1]INTERNAL PARAMETERS-1'!$B$5:$J$44,3,FALSE)</f>
        <v>0</v>
      </c>
      <c r="CH213" s="46">
        <f>SSPYLD1!CH213*VLOOKUP(SSPYLD2!CH$4,'[1]INTERNAL PARAMETERS-1'!$B$5:$J$44,5,FALSE)*VLOOKUP(SSPYLD2!CH$4,'[1]INTERNAL PARAMETERS-1'!$B$5:$J$44,6,FALSE)*VLOOKUP(SSPYLD2!CH$4,'[1]INTERNAL PARAMETERS-1'!$B$5:$J$44,3,FALSE) + SSPYLD1!CH213*(1-VLOOKUP(SSPYLD2!CH$4,'[1]INTERNAL PARAMETERS-1'!$B$5:$J$44,5,FALSE))*VLOOKUP(SSPYLD2!CH$4,'[1]INTERNAL PARAMETERS-1'!$B$5:$J$44,8,FALSE)*VLOOKUP(SSPYLD2!CH$4,'[1]INTERNAL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 x14ac:dyDescent="0.4">
      <c r="B214" s="61" t="s">
        <v>7</v>
      </c>
      <c r="C214" s="60" t="s">
        <v>50</v>
      </c>
      <c r="D214" s="60" t="s">
        <v>56</v>
      </c>
      <c r="E214" s="135">
        <f>'S Str&amp;Pad'!X214</f>
        <v>0</v>
      </c>
      <c r="F214" s="59">
        <f>'[1]INTERNAL PARAMETERS-1'!M16</f>
        <v>30.094999999999999</v>
      </c>
      <c r="G214" s="48">
        <f>SSPYLD1!G214*VLOOKUP(SSPYLD2!G$4,'[1]INTERNAL PARAMETERS-1'!$B$5:$J$44,5,FALSE)*VLOOKUP(SSPYLD2!G$4,'[1]INTERNAL PARAMETERS-1'!$B$5:$J$44,7,FALSE)*SSPYLD2!$F214 + SSPYLD1!G214*(1-VLOOKUP(SSPYLD2!G$4,'[1]INTERNAL PARAMETERS-1'!$B$5:$J$44,5,FALSE))*VLOOKUP(SSPYLD2!G$4,'[1]INTERNAL PARAMETERS-1'!$B$5:$J$44,9,FALSE)*SSPYLD2!$F214</f>
        <v>0</v>
      </c>
      <c r="H214" s="47">
        <f>SSPYLD1!H214*VLOOKUP(SSPYLD2!H$4,'[1]INTERNAL PARAMETERS-1'!$B$5:$J$44,5,FALSE)*VLOOKUP(SSPYLD2!H$4,'[1]INTERNAL PARAMETERS-1'!$B$5:$J$44,7,FALSE)*SSPYLD2!$F214 + SSPYLD1!H214*(1-VLOOKUP(SSPYLD2!H$4,'[1]INTERNAL PARAMETERS-1'!$B$5:$J$44,5,FALSE))*VLOOKUP(SSPYLD2!H$4,'[1]INTERNAL PARAMETERS-1'!$B$5:$J$44,9,FALSE)*SSPYLD2!$F214</f>
        <v>0</v>
      </c>
      <c r="I214" s="47">
        <f>SSPYLD1!I214*VLOOKUP(SSPYLD2!I$4,'[1]INTERNAL PARAMETERS-1'!$B$5:$J$44,5,FALSE)*VLOOKUP(SSPYLD2!I$4,'[1]INTERNAL PARAMETERS-1'!$B$5:$J$44,7,FALSE)*SSPYLD2!$F214 + SSPYLD1!I214*(1-VLOOKUP(SSPYLD2!I$4,'[1]INTERNAL PARAMETERS-1'!$B$5:$J$44,5,FALSE))*VLOOKUP(SSPYLD2!I$4,'[1]INTERNAL PARAMETERS-1'!$B$5:$J$44,9,FALSE)*SSPYLD2!$F214</f>
        <v>0</v>
      </c>
      <c r="J214" s="47">
        <f>SSPYLD1!J214*VLOOKUP(SSPYLD2!J$4,'[1]INTERNAL PARAMETERS-1'!$B$5:$J$44,5,FALSE)*VLOOKUP(SSPYLD2!J$4,'[1]INTERNAL PARAMETERS-1'!$B$5:$J$44,7,FALSE)*SSPYLD2!$F214 + SSPYLD1!J214*(1-VLOOKUP(SSPYLD2!J$4,'[1]INTERNAL PARAMETERS-1'!$B$5:$J$44,5,FALSE))*VLOOKUP(SSPYLD2!J$4,'[1]INTERNAL PARAMETERS-1'!$B$5:$J$44,9,FALSE)*SSPYLD2!$F214</f>
        <v>0</v>
      </c>
      <c r="K214" s="47">
        <f>SSPYLD1!K214*VLOOKUP(SSPYLD2!K$4,'[1]INTERNAL PARAMETERS-1'!$B$5:$J$44,5,FALSE)*VLOOKUP(SSPYLD2!K$4,'[1]INTERNAL PARAMETERS-1'!$B$5:$J$44,7,FALSE)*SSPYLD2!$F214 + SSPYLD1!K214*(1-VLOOKUP(SSPYLD2!K$4,'[1]INTERNAL PARAMETERS-1'!$B$5:$J$44,5,FALSE))*VLOOKUP(SSPYLD2!K$4,'[1]INTERNAL PARAMETERS-1'!$B$5:$J$44,9,FALSE)*SSPYLD2!$F214</f>
        <v>0</v>
      </c>
      <c r="L214" s="47">
        <f>SSPYLD1!L214*VLOOKUP(SSPYLD2!L$4,'[1]INTERNAL PARAMETERS-1'!$B$5:$J$44,5,FALSE)*VLOOKUP(SSPYLD2!L$4,'[1]INTERNAL PARAMETERS-1'!$B$5:$J$44,7,FALSE)*SSPYLD2!$F214 + SSPYLD1!L214*(1-VLOOKUP(SSPYLD2!L$4,'[1]INTERNAL PARAMETERS-1'!$B$5:$J$44,5,FALSE))*VLOOKUP(SSPYLD2!L$4,'[1]INTERNAL PARAMETERS-1'!$B$5:$J$44,9,FALSE)*SSPYLD2!$F214</f>
        <v>0</v>
      </c>
      <c r="M214" s="47">
        <f>SSPYLD1!M214*VLOOKUP(SSPYLD2!M$4,'[1]INTERNAL PARAMETERS-1'!$B$5:$J$44,5,FALSE)*VLOOKUP(SSPYLD2!M$4,'[1]INTERNAL PARAMETERS-1'!$B$5:$J$44,7,FALSE)*SSPYLD2!$F214 + SSPYLD1!M214*(1-VLOOKUP(SSPYLD2!M$4,'[1]INTERNAL PARAMETERS-1'!$B$5:$J$44,5,FALSE))*VLOOKUP(SSPYLD2!M$4,'[1]INTERNAL PARAMETERS-1'!$B$5:$J$44,9,FALSE)*SSPYLD2!$F214</f>
        <v>0</v>
      </c>
      <c r="N214" s="47">
        <f>SSPYLD1!N214*VLOOKUP(SSPYLD2!N$4,'[1]INTERNAL PARAMETERS-1'!$B$5:$J$44,5,FALSE)*VLOOKUP(SSPYLD2!N$4,'[1]INTERNAL PARAMETERS-1'!$B$5:$J$44,7,FALSE)*SSPYLD2!$F214 + SSPYLD1!N214*(1-VLOOKUP(SSPYLD2!N$4,'[1]INTERNAL PARAMETERS-1'!$B$5:$J$44,5,FALSE))*VLOOKUP(SSPYLD2!N$4,'[1]INTERNAL PARAMETERS-1'!$B$5:$J$44,9,FALSE)*SSPYLD2!$F214</f>
        <v>0</v>
      </c>
      <c r="O214" s="47">
        <f>SSPYLD1!O214*VLOOKUP(SSPYLD2!O$4,'[1]INTERNAL PARAMETERS-1'!$B$5:$J$44,5,FALSE)*VLOOKUP(SSPYLD2!O$4,'[1]INTERNAL PARAMETERS-1'!$B$5:$J$44,7,FALSE)*SSPYLD2!$F214 + SSPYLD1!O214*(1-VLOOKUP(SSPYLD2!O$4,'[1]INTERNAL PARAMETERS-1'!$B$5:$J$44,5,FALSE))*VLOOKUP(SSPYLD2!O$4,'[1]INTERNAL PARAMETERS-1'!$B$5:$J$44,9,FALSE)*SSPYLD2!$F214</f>
        <v>0</v>
      </c>
      <c r="P214" s="47">
        <f>SSPYLD1!P214*VLOOKUP(SSPYLD2!P$4,'[1]INTERNAL PARAMETERS-1'!$B$5:$J$44,5,FALSE)*VLOOKUP(SSPYLD2!P$4,'[1]INTERNAL PARAMETERS-1'!$B$5:$J$44,7,FALSE)*SSPYLD2!$F214 + SSPYLD1!P214*(1-VLOOKUP(SSPYLD2!P$4,'[1]INTERNAL PARAMETERS-1'!$B$5:$J$44,5,FALSE))*VLOOKUP(SSPYLD2!P$4,'[1]INTERNAL PARAMETERS-1'!$B$5:$J$44,9,FALSE)*SSPYLD2!$F214</f>
        <v>0</v>
      </c>
      <c r="Q214" s="47">
        <f>SSPYLD1!Q214*VLOOKUP(SSPYLD2!Q$4,'[1]INTERNAL PARAMETERS-1'!$B$5:$J$44,5,FALSE)*VLOOKUP(SSPYLD2!Q$4,'[1]INTERNAL PARAMETERS-1'!$B$5:$J$44,7,FALSE)*SSPYLD2!$F214 + SSPYLD1!Q214*(1-VLOOKUP(SSPYLD2!Q$4,'[1]INTERNAL PARAMETERS-1'!$B$5:$J$44,5,FALSE))*VLOOKUP(SSPYLD2!Q$4,'[1]INTERNAL PARAMETERS-1'!$B$5:$J$44,9,FALSE)*SSPYLD2!$F214</f>
        <v>0</v>
      </c>
      <c r="R214" s="47">
        <f>SSPYLD1!R214*VLOOKUP(SSPYLD2!R$4,'[1]INTERNAL PARAMETERS-1'!$B$5:$J$44,5,FALSE)*VLOOKUP(SSPYLD2!R$4,'[1]INTERNAL PARAMETERS-1'!$B$5:$J$44,7,FALSE)*SSPYLD2!$F214 + SSPYLD1!R214*(1-VLOOKUP(SSPYLD2!R$4,'[1]INTERNAL PARAMETERS-1'!$B$5:$J$44,5,FALSE))*VLOOKUP(SSPYLD2!R$4,'[1]INTERNAL PARAMETERS-1'!$B$5:$J$44,9,FALSE)*SSPYLD2!$F214</f>
        <v>0</v>
      </c>
      <c r="S214" s="47">
        <f>SSPYLD1!S214*VLOOKUP(SSPYLD2!S$4,'[1]INTERNAL PARAMETERS-1'!$B$5:$J$44,5,FALSE)*VLOOKUP(SSPYLD2!S$4,'[1]INTERNAL PARAMETERS-1'!$B$5:$J$44,7,FALSE)*SSPYLD2!$F214 + SSPYLD1!S214*(1-VLOOKUP(SSPYLD2!S$4,'[1]INTERNAL PARAMETERS-1'!$B$5:$J$44,5,FALSE))*VLOOKUP(SSPYLD2!S$4,'[1]INTERNAL PARAMETERS-1'!$B$5:$J$44,9,FALSE)*SSPYLD2!$F214</f>
        <v>0</v>
      </c>
      <c r="T214" s="47">
        <f>SSPYLD1!T214*VLOOKUP(SSPYLD2!T$4,'[1]INTERNAL PARAMETERS-1'!$B$5:$J$44,5,FALSE)*VLOOKUP(SSPYLD2!T$4,'[1]INTERNAL PARAMETERS-1'!$B$5:$J$44,7,FALSE)*SSPYLD2!$F214 + SSPYLD1!T214*(1-VLOOKUP(SSPYLD2!T$4,'[1]INTERNAL PARAMETERS-1'!$B$5:$J$44,5,FALSE))*VLOOKUP(SSPYLD2!T$4,'[1]INTERNAL PARAMETERS-1'!$B$5:$J$44,9,FALSE)*SSPYLD2!$F214</f>
        <v>0</v>
      </c>
      <c r="U214" s="47">
        <f>SSPYLD1!U214*VLOOKUP(SSPYLD2!U$4,'[1]INTERNAL PARAMETERS-1'!$B$5:$J$44,5,FALSE)*VLOOKUP(SSPYLD2!U$4,'[1]INTERNAL PARAMETERS-1'!$B$5:$J$44,7,FALSE)*SSPYLD2!$F214 + SSPYLD1!U214*(1-VLOOKUP(SSPYLD2!U$4,'[1]INTERNAL PARAMETERS-1'!$B$5:$J$44,5,FALSE))*VLOOKUP(SSPYLD2!U$4,'[1]INTERNAL PARAMETERS-1'!$B$5:$J$44,9,FALSE)*SSPYLD2!$F214</f>
        <v>0</v>
      </c>
      <c r="V214" s="47">
        <f>SSPYLD1!V214*VLOOKUP(SSPYLD2!V$4,'[1]INTERNAL PARAMETERS-1'!$B$5:$J$44,5,FALSE)*VLOOKUP(SSPYLD2!V$4,'[1]INTERNAL PARAMETERS-1'!$B$5:$J$44,7,FALSE)*SSPYLD2!$F214 + SSPYLD1!V214*(1-VLOOKUP(SSPYLD2!V$4,'[1]INTERNAL PARAMETERS-1'!$B$5:$J$44,5,FALSE))*VLOOKUP(SSPYLD2!V$4,'[1]INTERNAL PARAMETERS-1'!$B$5:$J$44,9,FALSE)*SSPYLD2!$F214</f>
        <v>0</v>
      </c>
      <c r="W214" s="47">
        <f>SSPYLD1!W214*VLOOKUP(SSPYLD2!W$4,'[1]INTERNAL PARAMETERS-1'!$B$5:$J$44,5,FALSE)*VLOOKUP(SSPYLD2!W$4,'[1]INTERNAL PARAMETERS-1'!$B$5:$J$44,7,FALSE)*SSPYLD2!$F214 + SSPYLD1!W214*(1-VLOOKUP(SSPYLD2!W$4,'[1]INTERNAL PARAMETERS-1'!$B$5:$J$44,5,FALSE))*VLOOKUP(SSPYLD2!W$4,'[1]INTERNAL PARAMETERS-1'!$B$5:$J$44,9,FALSE)*SSPYLD2!$F214</f>
        <v>0</v>
      </c>
      <c r="X214" s="47">
        <f>SSPYLD1!X214*VLOOKUP(SSPYLD2!X$4,'[1]INTERNAL PARAMETERS-1'!$B$5:$J$44,5,FALSE)*VLOOKUP(SSPYLD2!X$4,'[1]INTERNAL PARAMETERS-1'!$B$5:$J$44,7,FALSE)*SSPYLD2!$F214 + SSPYLD1!X214*(1-VLOOKUP(SSPYLD2!X$4,'[1]INTERNAL PARAMETERS-1'!$B$5:$J$44,5,FALSE))*VLOOKUP(SSPYLD2!X$4,'[1]INTERNAL PARAMETERS-1'!$B$5:$J$44,9,FALSE)*SSPYLD2!$F214</f>
        <v>0</v>
      </c>
      <c r="Y214" s="47">
        <f>SSPYLD1!Y214*VLOOKUP(SSPYLD2!Y$4,'[1]INTERNAL PARAMETERS-1'!$B$5:$J$44,5,FALSE)*VLOOKUP(SSPYLD2!Y$4,'[1]INTERNAL PARAMETERS-1'!$B$5:$J$44,7,FALSE)*SSPYLD2!$F214 + SSPYLD1!Y214*(1-VLOOKUP(SSPYLD2!Y$4,'[1]INTERNAL PARAMETERS-1'!$B$5:$J$44,5,FALSE))*VLOOKUP(SSPYLD2!Y$4,'[1]INTERNAL PARAMETERS-1'!$B$5:$J$44,9,FALSE)*SSPYLD2!$F214</f>
        <v>0</v>
      </c>
      <c r="Z214" s="47">
        <f>SSPYLD1!Z214*VLOOKUP(SSPYLD2!Z$4,'[1]INTERNAL PARAMETERS-1'!$B$5:$J$44,5,FALSE)*VLOOKUP(SSPYLD2!Z$4,'[1]INTERNAL PARAMETERS-1'!$B$5:$J$44,7,FALSE)*SSPYLD2!$F214 + SSPYLD1!Z214*(1-VLOOKUP(SSPYLD2!Z$4,'[1]INTERNAL PARAMETERS-1'!$B$5:$J$44,5,FALSE))*VLOOKUP(SSPYLD2!Z$4,'[1]INTERNAL PARAMETERS-1'!$B$5:$J$44,9,FALSE)*SSPYLD2!$F214</f>
        <v>0</v>
      </c>
      <c r="AA214" s="47">
        <f>SSPYLD1!AA214*VLOOKUP(SSPYLD2!AA$4,'[1]INTERNAL PARAMETERS-1'!$B$5:$J$44,5,FALSE)*VLOOKUP(SSPYLD2!AA$4,'[1]INTERNAL PARAMETERS-1'!$B$5:$J$44,7,FALSE)*SSPYLD2!$F214 + SSPYLD1!AA214*(1-VLOOKUP(SSPYLD2!AA$4,'[1]INTERNAL PARAMETERS-1'!$B$5:$J$44,5,FALSE))*VLOOKUP(SSPYLD2!AA$4,'[1]INTERNAL PARAMETERS-1'!$B$5:$J$44,9,FALSE)*SSPYLD2!$F214</f>
        <v>0</v>
      </c>
      <c r="AB214" s="47">
        <f>SSPYLD1!AB214*VLOOKUP(SSPYLD2!AB$4,'[1]INTERNAL PARAMETERS-1'!$B$5:$J$44,5,FALSE)*VLOOKUP(SSPYLD2!AB$4,'[1]INTERNAL PARAMETERS-1'!$B$5:$J$44,7,FALSE)*SSPYLD2!$F214 + SSPYLD1!AB214*(1-VLOOKUP(SSPYLD2!AB$4,'[1]INTERNAL PARAMETERS-1'!$B$5:$J$44,5,FALSE))*VLOOKUP(SSPYLD2!AB$4,'[1]INTERNAL PARAMETERS-1'!$B$5:$J$44,9,FALSE)*SSPYLD2!$F214</f>
        <v>0</v>
      </c>
      <c r="AC214" s="47">
        <f>SSPYLD1!AC214*VLOOKUP(SSPYLD2!AC$4,'[1]INTERNAL PARAMETERS-1'!$B$5:$J$44,5,FALSE)*VLOOKUP(SSPYLD2!AC$4,'[1]INTERNAL PARAMETERS-1'!$B$5:$J$44,7,FALSE)*SSPYLD2!$F214 + SSPYLD1!AC214*(1-VLOOKUP(SSPYLD2!AC$4,'[1]INTERNAL PARAMETERS-1'!$B$5:$J$44,5,FALSE))*VLOOKUP(SSPYLD2!AC$4,'[1]INTERNAL PARAMETERS-1'!$B$5:$J$44,9,FALSE)*SSPYLD2!$F214</f>
        <v>0</v>
      </c>
      <c r="AD214" s="47">
        <f>SSPYLD1!AD214*VLOOKUP(SSPYLD2!AD$4,'[1]INTERNAL PARAMETERS-1'!$B$5:$J$44,5,FALSE)*VLOOKUP(SSPYLD2!AD$4,'[1]INTERNAL PARAMETERS-1'!$B$5:$J$44,7,FALSE)*SSPYLD2!$F214 + SSPYLD1!AD214*(1-VLOOKUP(SSPYLD2!AD$4,'[1]INTERNAL PARAMETERS-1'!$B$5:$J$44,5,FALSE))*VLOOKUP(SSPYLD2!AD$4,'[1]INTERNAL PARAMETERS-1'!$B$5:$J$44,9,FALSE)*SSPYLD2!$F214</f>
        <v>0</v>
      </c>
      <c r="AE214" s="47">
        <f>SSPYLD1!AE214*VLOOKUP(SSPYLD2!AE$4,'[1]INTERNAL PARAMETERS-1'!$B$5:$J$44,5,FALSE)*VLOOKUP(SSPYLD2!AE$4,'[1]INTERNAL PARAMETERS-1'!$B$5:$J$44,7,FALSE)*SSPYLD2!$F214 + SSPYLD1!AE214*(1-VLOOKUP(SSPYLD2!AE$4,'[1]INTERNAL PARAMETERS-1'!$B$5:$J$44,5,FALSE))*VLOOKUP(SSPYLD2!AE$4,'[1]INTERNAL PARAMETERS-1'!$B$5:$J$44,9,FALSE)*SSPYLD2!$F214</f>
        <v>0</v>
      </c>
      <c r="AF214" s="47">
        <f>SSPYLD1!AF214*VLOOKUP(SSPYLD2!AF$4,'[1]INTERNAL PARAMETERS-1'!$B$5:$J$44,5,FALSE)*VLOOKUP(SSPYLD2!AF$4,'[1]INTERNAL PARAMETERS-1'!$B$5:$J$44,7,FALSE)*SSPYLD2!$F214 + SSPYLD1!AF214*(1-VLOOKUP(SSPYLD2!AF$4,'[1]INTERNAL PARAMETERS-1'!$B$5:$J$44,5,FALSE))*VLOOKUP(SSPYLD2!AF$4,'[1]INTERNAL PARAMETERS-1'!$B$5:$J$44,9,FALSE)*SSPYLD2!$F214</f>
        <v>0</v>
      </c>
      <c r="AG214" s="47">
        <f>SSPYLD1!AG214*VLOOKUP(SSPYLD2!AG$4,'[1]INTERNAL PARAMETERS-1'!$B$5:$J$44,5,FALSE)*VLOOKUP(SSPYLD2!AG$4,'[1]INTERNAL PARAMETERS-1'!$B$5:$J$44,7,FALSE)*SSPYLD2!$F214 + SSPYLD1!AG214*(1-VLOOKUP(SSPYLD2!AG$4,'[1]INTERNAL PARAMETERS-1'!$B$5:$J$44,5,FALSE))*VLOOKUP(SSPYLD2!AG$4,'[1]INTERNAL PARAMETERS-1'!$B$5:$J$44,9,FALSE)*SSPYLD2!$F214</f>
        <v>0</v>
      </c>
      <c r="AH214" s="47">
        <f>SSPYLD1!AH214*VLOOKUP(SSPYLD2!AH$4,'[1]INTERNAL PARAMETERS-1'!$B$5:$J$44,5,FALSE)*VLOOKUP(SSPYLD2!AH$4,'[1]INTERNAL PARAMETERS-1'!$B$5:$J$44,7,FALSE)*SSPYLD2!$F214 + SSPYLD1!AH214*(1-VLOOKUP(SSPYLD2!AH$4,'[1]INTERNAL PARAMETERS-1'!$B$5:$J$44,5,FALSE))*VLOOKUP(SSPYLD2!AH$4,'[1]INTERNAL PARAMETERS-1'!$B$5:$J$44,9,FALSE)*SSPYLD2!$F214</f>
        <v>0</v>
      </c>
      <c r="AI214" s="47">
        <f>SSPYLD1!AI214*VLOOKUP(SSPYLD2!AI$4,'[1]INTERNAL PARAMETERS-1'!$B$5:$J$44,5,FALSE)*VLOOKUP(SSPYLD2!AI$4,'[1]INTERNAL PARAMETERS-1'!$B$5:$J$44,7,FALSE)*SSPYLD2!$F214 + SSPYLD1!AI214*(1-VLOOKUP(SSPYLD2!AI$4,'[1]INTERNAL PARAMETERS-1'!$B$5:$J$44,5,FALSE))*VLOOKUP(SSPYLD2!AI$4,'[1]INTERNAL PARAMETERS-1'!$B$5:$J$44,9,FALSE)*SSPYLD2!$F214</f>
        <v>0</v>
      </c>
      <c r="AJ214" s="47">
        <f>SSPYLD1!AJ214*VLOOKUP(SSPYLD2!AJ$4,'[1]INTERNAL PARAMETERS-1'!$B$5:$J$44,5,FALSE)*VLOOKUP(SSPYLD2!AJ$4,'[1]INTERNAL PARAMETERS-1'!$B$5:$J$44,7,FALSE)*SSPYLD2!$F214 + SSPYLD1!AJ214*(1-VLOOKUP(SSPYLD2!AJ$4,'[1]INTERNAL PARAMETERS-1'!$B$5:$J$44,5,FALSE))*VLOOKUP(SSPYLD2!AJ$4,'[1]INTERNAL PARAMETERS-1'!$B$5:$J$44,9,FALSE)*SSPYLD2!$F214</f>
        <v>0</v>
      </c>
      <c r="AK214" s="47">
        <f>SSPYLD1!AK214*VLOOKUP(SSPYLD2!AK$4,'[1]INTERNAL PARAMETERS-1'!$B$5:$J$44,5,FALSE)*VLOOKUP(SSPYLD2!AK$4,'[1]INTERNAL PARAMETERS-1'!$B$5:$J$44,7,FALSE)*SSPYLD2!$F214 + SSPYLD1!AK214*(1-VLOOKUP(SSPYLD2!AK$4,'[1]INTERNAL PARAMETERS-1'!$B$5:$J$44,5,FALSE))*VLOOKUP(SSPYLD2!AK$4,'[1]INTERNAL PARAMETERS-1'!$B$5:$J$44,9,FALSE)*SSPYLD2!$F214</f>
        <v>0</v>
      </c>
      <c r="AL214" s="47">
        <f>SSPYLD1!AL214*VLOOKUP(SSPYLD2!AL$4,'[1]INTERNAL PARAMETERS-1'!$B$5:$J$44,5,FALSE)*VLOOKUP(SSPYLD2!AL$4,'[1]INTERNAL PARAMETERS-1'!$B$5:$J$44,7,FALSE)*SSPYLD2!$F214 + SSPYLD1!AL214*(1-VLOOKUP(SSPYLD2!AL$4,'[1]INTERNAL PARAMETERS-1'!$B$5:$J$44,5,FALSE))*VLOOKUP(SSPYLD2!AL$4,'[1]INTERNAL PARAMETERS-1'!$B$5:$J$44,9,FALSE)*SSPYLD2!$F214</f>
        <v>0</v>
      </c>
      <c r="AM214" s="47">
        <f>SSPYLD1!AM214*VLOOKUP(SSPYLD2!AM$4,'[1]INTERNAL PARAMETERS-1'!$B$5:$J$44,5,FALSE)*VLOOKUP(SSPYLD2!AM$4,'[1]INTERNAL PARAMETERS-1'!$B$5:$J$44,7,FALSE)*SSPYLD2!$F214 + SSPYLD1!AM214*(1-VLOOKUP(SSPYLD2!AM$4,'[1]INTERNAL PARAMETERS-1'!$B$5:$J$44,5,FALSE))*VLOOKUP(SSPYLD2!AM$4,'[1]INTERNAL PARAMETERS-1'!$B$5:$J$44,9,FALSE)*SSPYLD2!$F214</f>
        <v>0</v>
      </c>
      <c r="AN214" s="47">
        <f>SSPYLD1!AN214*VLOOKUP(SSPYLD2!AN$4,'[1]INTERNAL PARAMETERS-1'!$B$5:$J$44,5,FALSE)*VLOOKUP(SSPYLD2!AN$4,'[1]INTERNAL PARAMETERS-1'!$B$5:$J$44,7,FALSE)*SSPYLD2!$F214 + SSPYLD1!AN214*(1-VLOOKUP(SSPYLD2!AN$4,'[1]INTERNAL PARAMETERS-1'!$B$5:$J$44,5,FALSE))*VLOOKUP(SSPYLD2!AN$4,'[1]INTERNAL PARAMETERS-1'!$B$5:$J$44,9,FALSE)*SSPYLD2!$F214</f>
        <v>0</v>
      </c>
      <c r="AO214" s="47">
        <f>SSPYLD1!AO214*VLOOKUP(SSPYLD2!AO$4,'[1]INTERNAL PARAMETERS-1'!$B$5:$J$44,5,FALSE)*VLOOKUP(SSPYLD2!AO$4,'[1]INTERNAL PARAMETERS-1'!$B$5:$J$44,7,FALSE)*SSPYLD2!$F214 + SSPYLD1!AO214*(1-VLOOKUP(SSPYLD2!AO$4,'[1]INTERNAL PARAMETERS-1'!$B$5:$J$44,5,FALSE))*VLOOKUP(SSPYLD2!AO$4,'[1]INTERNAL PARAMETERS-1'!$B$5:$J$44,9,FALSE)*SSPYLD2!$F214</f>
        <v>0</v>
      </c>
      <c r="AP214" s="47">
        <f>SSPYLD1!AP214*VLOOKUP(SSPYLD2!AP$4,'[1]INTERNAL PARAMETERS-1'!$B$5:$J$44,5,FALSE)*VLOOKUP(SSPYLD2!AP$4,'[1]INTERNAL PARAMETERS-1'!$B$5:$J$44,7,FALSE)*SSPYLD2!$F214 + SSPYLD1!AP214*(1-VLOOKUP(SSPYLD2!AP$4,'[1]INTERNAL PARAMETERS-1'!$B$5:$J$44,5,FALSE))*VLOOKUP(SSPYLD2!AP$4,'[1]INTERNAL PARAMETERS-1'!$B$5:$J$44,9,FALSE)*SSPYLD2!$F214</f>
        <v>0</v>
      </c>
      <c r="AQ214" s="47">
        <f>SSPYLD1!AQ214*VLOOKUP(SSPYLD2!AQ$4,'[1]INTERNAL PARAMETERS-1'!$B$5:$J$44,5,FALSE)*VLOOKUP(SSPYLD2!AQ$4,'[1]INTERNAL PARAMETERS-1'!$B$5:$J$44,7,FALSE)*SSPYLD2!$F214 + SSPYLD1!AQ214*(1-VLOOKUP(SSPYLD2!AQ$4,'[1]INTERNAL PARAMETERS-1'!$B$5:$J$44,5,FALSE))*VLOOKUP(SSPYLD2!AQ$4,'[1]INTERNAL PARAMETERS-1'!$B$5:$J$44,9,FALSE)*SSPYLD2!$F214</f>
        <v>0</v>
      </c>
      <c r="AR214" s="47">
        <f>SSPYLD1!AR214*VLOOKUP(SSPYLD2!AR$4,'[1]INTERNAL PARAMETERS-1'!$B$5:$J$44,5,FALSE)*VLOOKUP(SSPYLD2!AR$4,'[1]INTERNAL PARAMETERS-1'!$B$5:$J$44,7,FALSE)*SSPYLD2!$F214 + SSPYLD1!AR214*(1-VLOOKUP(SSPYLD2!AR$4,'[1]INTERNAL PARAMETERS-1'!$B$5:$J$44,5,FALSE))*VLOOKUP(SSPYLD2!AR$4,'[1]INTERNAL PARAMETERS-1'!$B$5:$J$44,9,FALSE)*SSPYLD2!$F214</f>
        <v>0</v>
      </c>
      <c r="AS214" s="47">
        <f>SSPYLD1!AS214*VLOOKUP(SSPYLD2!AS$4,'[1]INTERNAL PARAMETERS-1'!$B$5:$J$44,5,FALSE)*VLOOKUP(SSPYLD2!AS$4,'[1]INTERNAL PARAMETERS-1'!$B$5:$J$44,7,FALSE)*SSPYLD2!$F214 + SSPYLD1!AS214*(1-VLOOKUP(SSPYLD2!AS$4,'[1]INTERNAL PARAMETERS-1'!$B$5:$J$44,5,FALSE))*VLOOKUP(SSPYLD2!AS$4,'[1]INTERNAL PARAMETERS-1'!$B$5:$J$44,9,FALSE)*SSPYLD2!$F214</f>
        <v>0</v>
      </c>
      <c r="AT214" s="46">
        <f>SSPYLD1!AT214*VLOOKUP(SSPYLD2!AT$4,'[1]INTERNAL PARAMETERS-1'!$B$5:$J$44,5,FALSE)*VLOOKUP(SSPYLD2!AT$4,'[1]INTERNAL PARAMETERS-1'!$B$5:$J$44,7,FALSE)*SSPYLD2!$F214 + SSPYLD1!AT214*(1-VLOOKUP(SSPYLD2!AT$4,'[1]INTERNAL PARAMETERS-1'!$B$5:$J$44,5,FALSE))*VLOOKUP(SSPYLD2!AT$4,'[1]INTERNAL PARAMETERS-1'!$B$5:$J$44,9,FALSE)*SSPYLD2!$F214</f>
        <v>0</v>
      </c>
      <c r="AU214" s="48">
        <f>SSPYLD1!AU214*VLOOKUP(SSPYLD2!AU$4,'[1]INTERNAL PARAMETERS-1'!$B$5:$J$44,5,FALSE)*VLOOKUP(SSPYLD2!AU$4,'[1]INTERNAL PARAMETERS-1'!$B$5:$J$44,6,FALSE)*VLOOKUP(SSPYLD2!AU$4,'[1]INTERNAL PARAMETERS-1'!$B$5:$J$44,3,FALSE) + SSPYLD1!AU214*(1-VLOOKUP(SSPYLD2!AU$4,'[1]INTERNAL PARAMETERS-1'!$B$5:$J$44,5,FALSE))*VLOOKUP(SSPYLD2!AU$4,'[1]INTERNAL PARAMETERS-1'!$B$5:$J$44,8,FALSE)*VLOOKUP(SSPYLD2!AU$4,'[1]INTERNAL PARAMETERS-1'!$B$5:$J$44,3,FALSE)</f>
        <v>0</v>
      </c>
      <c r="AV214" s="47">
        <f>SSPYLD1!AV214*VLOOKUP(SSPYLD2!AV$4,'[1]INTERNAL PARAMETERS-1'!$B$5:$J$44,5,FALSE)*VLOOKUP(SSPYLD2!AV$4,'[1]INTERNAL PARAMETERS-1'!$B$5:$J$44,6,FALSE)*VLOOKUP(SSPYLD2!AV$4,'[1]INTERNAL PARAMETERS-1'!$B$5:$J$44,3,FALSE) + SSPYLD1!AV214*(1-VLOOKUP(SSPYLD2!AV$4,'[1]INTERNAL PARAMETERS-1'!$B$5:$J$44,5,FALSE))*VLOOKUP(SSPYLD2!AV$4,'[1]INTERNAL PARAMETERS-1'!$B$5:$J$44,8,FALSE)*VLOOKUP(SSPYLD2!AV$4,'[1]INTERNAL PARAMETERS-1'!$B$5:$J$44,3,FALSE)</f>
        <v>0</v>
      </c>
      <c r="AW214" s="47">
        <f>SSPYLD1!AW214*VLOOKUP(SSPYLD2!AW$4,'[1]INTERNAL PARAMETERS-1'!$B$5:$J$44,5,FALSE)*VLOOKUP(SSPYLD2!AW$4,'[1]INTERNAL PARAMETERS-1'!$B$5:$J$44,6,FALSE)*VLOOKUP(SSPYLD2!AW$4,'[1]INTERNAL PARAMETERS-1'!$B$5:$J$44,3,FALSE) + SSPYLD1!AW214*(1-VLOOKUP(SSPYLD2!AW$4,'[1]INTERNAL PARAMETERS-1'!$B$5:$J$44,5,FALSE))*VLOOKUP(SSPYLD2!AW$4,'[1]INTERNAL PARAMETERS-1'!$B$5:$J$44,8,FALSE)*VLOOKUP(SSPYLD2!AW$4,'[1]INTERNAL PARAMETERS-1'!$B$5:$J$44,3,FALSE)</f>
        <v>0</v>
      </c>
      <c r="AX214" s="47">
        <f>SSPYLD1!AX214*VLOOKUP(SSPYLD2!AX$4,'[1]INTERNAL PARAMETERS-1'!$B$5:$J$44,5,FALSE)*VLOOKUP(SSPYLD2!AX$4,'[1]INTERNAL PARAMETERS-1'!$B$5:$J$44,6,FALSE)*VLOOKUP(SSPYLD2!AX$4,'[1]INTERNAL PARAMETERS-1'!$B$5:$J$44,3,FALSE) + SSPYLD1!AX214*(1-VLOOKUP(SSPYLD2!AX$4,'[1]INTERNAL PARAMETERS-1'!$B$5:$J$44,5,FALSE))*VLOOKUP(SSPYLD2!AX$4,'[1]INTERNAL PARAMETERS-1'!$B$5:$J$44,8,FALSE)*VLOOKUP(SSPYLD2!AX$4,'[1]INTERNAL PARAMETERS-1'!$B$5:$J$44,3,FALSE)</f>
        <v>0</v>
      </c>
      <c r="AY214" s="47">
        <f>SSPYLD1!AY214*VLOOKUP(SSPYLD2!AY$4,'[1]INTERNAL PARAMETERS-1'!$B$5:$J$44,5,FALSE)*VLOOKUP(SSPYLD2!AY$4,'[1]INTERNAL PARAMETERS-1'!$B$5:$J$44,6,FALSE)*VLOOKUP(SSPYLD2!AY$4,'[1]INTERNAL PARAMETERS-1'!$B$5:$J$44,3,FALSE) + SSPYLD1!AY214*(1-VLOOKUP(SSPYLD2!AY$4,'[1]INTERNAL PARAMETERS-1'!$B$5:$J$44,5,FALSE))*VLOOKUP(SSPYLD2!AY$4,'[1]INTERNAL PARAMETERS-1'!$B$5:$J$44,8,FALSE)*VLOOKUP(SSPYLD2!AY$4,'[1]INTERNAL PARAMETERS-1'!$B$5:$J$44,3,FALSE)</f>
        <v>0</v>
      </c>
      <c r="AZ214" s="47">
        <f>SSPYLD1!AZ214*VLOOKUP(SSPYLD2!AZ$4,'[1]INTERNAL PARAMETERS-1'!$B$5:$J$44,5,FALSE)*VLOOKUP(SSPYLD2!AZ$4,'[1]INTERNAL PARAMETERS-1'!$B$5:$J$44,6,FALSE)*VLOOKUP(SSPYLD2!AZ$4,'[1]INTERNAL PARAMETERS-1'!$B$5:$J$44,3,FALSE) + SSPYLD1!AZ214*(1-VLOOKUP(SSPYLD2!AZ$4,'[1]INTERNAL PARAMETERS-1'!$B$5:$J$44,5,FALSE))*VLOOKUP(SSPYLD2!AZ$4,'[1]INTERNAL PARAMETERS-1'!$B$5:$J$44,8,FALSE)*VLOOKUP(SSPYLD2!AZ$4,'[1]INTERNAL PARAMETERS-1'!$B$5:$J$44,3,FALSE)</f>
        <v>0</v>
      </c>
      <c r="BA214" s="47">
        <f>SSPYLD1!BA214*VLOOKUP(SSPYLD2!BA$4,'[1]INTERNAL PARAMETERS-1'!$B$5:$J$44,5,FALSE)*VLOOKUP(SSPYLD2!BA$4,'[1]INTERNAL PARAMETERS-1'!$B$5:$J$44,6,FALSE)*VLOOKUP(SSPYLD2!BA$4,'[1]INTERNAL PARAMETERS-1'!$B$5:$J$44,3,FALSE) + SSPYLD1!BA214*(1-VLOOKUP(SSPYLD2!BA$4,'[1]INTERNAL PARAMETERS-1'!$B$5:$J$44,5,FALSE))*VLOOKUP(SSPYLD2!BA$4,'[1]INTERNAL PARAMETERS-1'!$B$5:$J$44,8,FALSE)*VLOOKUP(SSPYLD2!BA$4,'[1]INTERNAL PARAMETERS-1'!$B$5:$J$44,3,FALSE)</f>
        <v>0</v>
      </c>
      <c r="BB214" s="47">
        <f>SSPYLD1!BB214*VLOOKUP(SSPYLD2!BB$4,'[1]INTERNAL PARAMETERS-1'!$B$5:$J$44,5,FALSE)*VLOOKUP(SSPYLD2!BB$4,'[1]INTERNAL PARAMETERS-1'!$B$5:$J$44,6,FALSE)*VLOOKUP(SSPYLD2!BB$4,'[1]INTERNAL PARAMETERS-1'!$B$5:$J$44,3,FALSE) + SSPYLD1!BB214*(1-VLOOKUP(SSPYLD2!BB$4,'[1]INTERNAL PARAMETERS-1'!$B$5:$J$44,5,FALSE))*VLOOKUP(SSPYLD2!BB$4,'[1]INTERNAL PARAMETERS-1'!$B$5:$J$44,8,FALSE)*VLOOKUP(SSPYLD2!BB$4,'[1]INTERNAL PARAMETERS-1'!$B$5:$J$44,3,FALSE)</f>
        <v>0</v>
      </c>
      <c r="BC214" s="47">
        <f>SSPYLD1!BC214*VLOOKUP(SSPYLD2!BC$4,'[1]INTERNAL PARAMETERS-1'!$B$5:$J$44,5,FALSE)*VLOOKUP(SSPYLD2!BC$4,'[1]INTERNAL PARAMETERS-1'!$B$5:$J$44,6,FALSE)*VLOOKUP(SSPYLD2!BC$4,'[1]INTERNAL PARAMETERS-1'!$B$5:$J$44,3,FALSE) + SSPYLD1!BC214*(1-VLOOKUP(SSPYLD2!BC$4,'[1]INTERNAL PARAMETERS-1'!$B$5:$J$44,5,FALSE))*VLOOKUP(SSPYLD2!BC$4,'[1]INTERNAL PARAMETERS-1'!$B$5:$J$44,8,FALSE)*VLOOKUP(SSPYLD2!BC$4,'[1]INTERNAL PARAMETERS-1'!$B$5:$J$44,3,FALSE)</f>
        <v>0</v>
      </c>
      <c r="BD214" s="47">
        <f>SSPYLD1!BD214*VLOOKUP(SSPYLD2!BD$4,'[1]INTERNAL PARAMETERS-1'!$B$5:$J$44,5,FALSE)*VLOOKUP(SSPYLD2!BD$4,'[1]INTERNAL PARAMETERS-1'!$B$5:$J$44,6,FALSE)*VLOOKUP(SSPYLD2!BD$4,'[1]INTERNAL PARAMETERS-1'!$B$5:$J$44,3,FALSE) + SSPYLD1!BD214*(1-VLOOKUP(SSPYLD2!BD$4,'[1]INTERNAL PARAMETERS-1'!$B$5:$J$44,5,FALSE))*VLOOKUP(SSPYLD2!BD$4,'[1]INTERNAL PARAMETERS-1'!$B$5:$J$44,8,FALSE)*VLOOKUP(SSPYLD2!BD$4,'[1]INTERNAL PARAMETERS-1'!$B$5:$J$44,3,FALSE)</f>
        <v>0</v>
      </c>
      <c r="BE214" s="47">
        <f>SSPYLD1!BE214*VLOOKUP(SSPYLD2!BE$4,'[1]INTERNAL PARAMETERS-1'!$B$5:$J$44,5,FALSE)*VLOOKUP(SSPYLD2!BE$4,'[1]INTERNAL PARAMETERS-1'!$B$5:$J$44,6,FALSE)*VLOOKUP(SSPYLD2!BE$4,'[1]INTERNAL PARAMETERS-1'!$B$5:$J$44,3,FALSE) + SSPYLD1!BE214*(1-VLOOKUP(SSPYLD2!BE$4,'[1]INTERNAL PARAMETERS-1'!$B$5:$J$44,5,FALSE))*VLOOKUP(SSPYLD2!BE$4,'[1]INTERNAL PARAMETERS-1'!$B$5:$J$44,8,FALSE)*VLOOKUP(SSPYLD2!BE$4,'[1]INTERNAL PARAMETERS-1'!$B$5:$J$44,3,FALSE)</f>
        <v>0</v>
      </c>
      <c r="BF214" s="47">
        <f>SSPYLD1!BF214*VLOOKUP(SSPYLD2!BF$4,'[1]INTERNAL PARAMETERS-1'!$B$5:$J$44,5,FALSE)*VLOOKUP(SSPYLD2!BF$4,'[1]INTERNAL PARAMETERS-1'!$B$5:$J$44,6,FALSE)*VLOOKUP(SSPYLD2!BF$4,'[1]INTERNAL PARAMETERS-1'!$B$5:$J$44,3,FALSE) + SSPYLD1!BF214*(1-VLOOKUP(SSPYLD2!BF$4,'[1]INTERNAL PARAMETERS-1'!$B$5:$J$44,5,FALSE))*VLOOKUP(SSPYLD2!BF$4,'[1]INTERNAL PARAMETERS-1'!$B$5:$J$44,8,FALSE)*VLOOKUP(SSPYLD2!BF$4,'[1]INTERNAL PARAMETERS-1'!$B$5:$J$44,3,FALSE)</f>
        <v>0</v>
      </c>
      <c r="BG214" s="47">
        <f>SSPYLD1!BG214*VLOOKUP(SSPYLD2!BG$4,'[1]INTERNAL PARAMETERS-1'!$B$5:$J$44,5,FALSE)*VLOOKUP(SSPYLD2!BG$4,'[1]INTERNAL PARAMETERS-1'!$B$5:$J$44,6,FALSE)*VLOOKUP(SSPYLD2!BG$4,'[1]INTERNAL PARAMETERS-1'!$B$5:$J$44,3,FALSE) + SSPYLD1!BG214*(1-VLOOKUP(SSPYLD2!BG$4,'[1]INTERNAL PARAMETERS-1'!$B$5:$J$44,5,FALSE))*VLOOKUP(SSPYLD2!BG$4,'[1]INTERNAL PARAMETERS-1'!$B$5:$J$44,8,FALSE)*VLOOKUP(SSPYLD2!BG$4,'[1]INTERNAL PARAMETERS-1'!$B$5:$J$44,3,FALSE)</f>
        <v>0</v>
      </c>
      <c r="BH214" s="47">
        <f>SSPYLD1!BH214*VLOOKUP(SSPYLD2!BH$4,'[1]INTERNAL PARAMETERS-1'!$B$5:$J$44,5,FALSE)*VLOOKUP(SSPYLD2!BH$4,'[1]INTERNAL PARAMETERS-1'!$B$5:$J$44,6,FALSE)*VLOOKUP(SSPYLD2!BH$4,'[1]INTERNAL PARAMETERS-1'!$B$5:$J$44,3,FALSE) + SSPYLD1!BH214*(1-VLOOKUP(SSPYLD2!BH$4,'[1]INTERNAL PARAMETERS-1'!$B$5:$J$44,5,FALSE))*VLOOKUP(SSPYLD2!BH$4,'[1]INTERNAL PARAMETERS-1'!$B$5:$J$44,8,FALSE)*VLOOKUP(SSPYLD2!BH$4,'[1]INTERNAL PARAMETERS-1'!$B$5:$J$44,3,FALSE)</f>
        <v>0</v>
      </c>
      <c r="BI214" s="47">
        <f>SSPYLD1!BI214*VLOOKUP(SSPYLD2!BI$4,'[1]INTERNAL PARAMETERS-1'!$B$5:$J$44,5,FALSE)*VLOOKUP(SSPYLD2!BI$4,'[1]INTERNAL PARAMETERS-1'!$B$5:$J$44,6,FALSE)*VLOOKUP(SSPYLD2!BI$4,'[1]INTERNAL PARAMETERS-1'!$B$5:$J$44,3,FALSE) + SSPYLD1!BI214*(1-VLOOKUP(SSPYLD2!BI$4,'[1]INTERNAL PARAMETERS-1'!$B$5:$J$44,5,FALSE))*VLOOKUP(SSPYLD2!BI$4,'[1]INTERNAL PARAMETERS-1'!$B$5:$J$44,8,FALSE)*VLOOKUP(SSPYLD2!BI$4,'[1]INTERNAL PARAMETERS-1'!$B$5:$J$44,3,FALSE)</f>
        <v>0</v>
      </c>
      <c r="BJ214" s="47">
        <f>SSPYLD1!BJ214*VLOOKUP(SSPYLD2!BJ$4,'[1]INTERNAL PARAMETERS-1'!$B$5:$J$44,5,FALSE)*VLOOKUP(SSPYLD2!BJ$4,'[1]INTERNAL PARAMETERS-1'!$B$5:$J$44,6,FALSE)*VLOOKUP(SSPYLD2!BJ$4,'[1]INTERNAL PARAMETERS-1'!$B$5:$J$44,3,FALSE) + SSPYLD1!BJ214*(1-VLOOKUP(SSPYLD2!BJ$4,'[1]INTERNAL PARAMETERS-1'!$B$5:$J$44,5,FALSE))*VLOOKUP(SSPYLD2!BJ$4,'[1]INTERNAL PARAMETERS-1'!$B$5:$J$44,8,FALSE)*VLOOKUP(SSPYLD2!BJ$4,'[1]INTERNAL PARAMETERS-1'!$B$5:$J$44,3,FALSE)</f>
        <v>0</v>
      </c>
      <c r="BK214" s="47">
        <f>SSPYLD1!BK214*VLOOKUP(SSPYLD2!BK$4,'[1]INTERNAL PARAMETERS-1'!$B$5:$J$44,5,FALSE)*VLOOKUP(SSPYLD2!BK$4,'[1]INTERNAL PARAMETERS-1'!$B$5:$J$44,6,FALSE)*VLOOKUP(SSPYLD2!BK$4,'[1]INTERNAL PARAMETERS-1'!$B$5:$J$44,3,FALSE) + SSPYLD1!BK214*(1-VLOOKUP(SSPYLD2!BK$4,'[1]INTERNAL PARAMETERS-1'!$B$5:$J$44,5,FALSE))*VLOOKUP(SSPYLD2!BK$4,'[1]INTERNAL PARAMETERS-1'!$B$5:$J$44,8,FALSE)*VLOOKUP(SSPYLD2!BK$4,'[1]INTERNAL PARAMETERS-1'!$B$5:$J$44,3,FALSE)</f>
        <v>0</v>
      </c>
      <c r="BL214" s="47">
        <f>SSPYLD1!BL214*VLOOKUP(SSPYLD2!BL$4,'[1]INTERNAL PARAMETERS-1'!$B$5:$J$44,5,FALSE)*VLOOKUP(SSPYLD2!BL$4,'[1]INTERNAL PARAMETERS-1'!$B$5:$J$44,6,FALSE)*VLOOKUP(SSPYLD2!BL$4,'[1]INTERNAL PARAMETERS-1'!$B$5:$J$44,3,FALSE) + SSPYLD1!BL214*(1-VLOOKUP(SSPYLD2!BL$4,'[1]INTERNAL PARAMETERS-1'!$B$5:$J$44,5,FALSE))*VLOOKUP(SSPYLD2!BL$4,'[1]INTERNAL PARAMETERS-1'!$B$5:$J$44,8,FALSE)*VLOOKUP(SSPYLD2!BL$4,'[1]INTERNAL PARAMETERS-1'!$B$5:$J$44,3,FALSE)</f>
        <v>0</v>
      </c>
      <c r="BM214" s="47">
        <f>SSPYLD1!BM214*VLOOKUP(SSPYLD2!BM$4,'[1]INTERNAL PARAMETERS-1'!$B$5:$J$44,5,FALSE)*VLOOKUP(SSPYLD2!BM$4,'[1]INTERNAL PARAMETERS-1'!$B$5:$J$44,6,FALSE)*VLOOKUP(SSPYLD2!BM$4,'[1]INTERNAL PARAMETERS-1'!$B$5:$J$44,3,FALSE) + SSPYLD1!BM214*(1-VLOOKUP(SSPYLD2!BM$4,'[1]INTERNAL PARAMETERS-1'!$B$5:$J$44,5,FALSE))*VLOOKUP(SSPYLD2!BM$4,'[1]INTERNAL PARAMETERS-1'!$B$5:$J$44,8,FALSE)*VLOOKUP(SSPYLD2!BM$4,'[1]INTERNAL PARAMETERS-1'!$B$5:$J$44,3,FALSE)</f>
        <v>0</v>
      </c>
      <c r="BN214" s="47">
        <f>SSPYLD1!BN214*VLOOKUP(SSPYLD2!BN$4,'[1]INTERNAL PARAMETERS-1'!$B$5:$J$44,5,FALSE)*VLOOKUP(SSPYLD2!BN$4,'[1]INTERNAL PARAMETERS-1'!$B$5:$J$44,6,FALSE)*VLOOKUP(SSPYLD2!BN$4,'[1]INTERNAL PARAMETERS-1'!$B$5:$J$44,3,FALSE) + SSPYLD1!BN214*(1-VLOOKUP(SSPYLD2!BN$4,'[1]INTERNAL PARAMETERS-1'!$B$5:$J$44,5,FALSE))*VLOOKUP(SSPYLD2!BN$4,'[1]INTERNAL PARAMETERS-1'!$B$5:$J$44,8,FALSE)*VLOOKUP(SSPYLD2!BN$4,'[1]INTERNAL PARAMETERS-1'!$B$5:$J$44,3,FALSE)</f>
        <v>0</v>
      </c>
      <c r="BO214" s="47">
        <f>SSPYLD1!BO214*VLOOKUP(SSPYLD2!BO$4,'[1]INTERNAL PARAMETERS-1'!$B$5:$J$44,5,FALSE)*VLOOKUP(SSPYLD2!BO$4,'[1]INTERNAL PARAMETERS-1'!$B$5:$J$44,6,FALSE)*VLOOKUP(SSPYLD2!BO$4,'[1]INTERNAL PARAMETERS-1'!$B$5:$J$44,3,FALSE) + SSPYLD1!BO214*(1-VLOOKUP(SSPYLD2!BO$4,'[1]INTERNAL PARAMETERS-1'!$B$5:$J$44,5,FALSE))*VLOOKUP(SSPYLD2!BO$4,'[1]INTERNAL PARAMETERS-1'!$B$5:$J$44,8,FALSE)*VLOOKUP(SSPYLD2!BO$4,'[1]INTERNAL PARAMETERS-1'!$B$5:$J$44,3,FALSE)</f>
        <v>0</v>
      </c>
      <c r="BP214" s="47">
        <f>SSPYLD1!BP214*VLOOKUP(SSPYLD2!BP$4,'[1]INTERNAL PARAMETERS-1'!$B$5:$J$44,5,FALSE)*VLOOKUP(SSPYLD2!BP$4,'[1]INTERNAL PARAMETERS-1'!$B$5:$J$44,6,FALSE)*VLOOKUP(SSPYLD2!BP$4,'[1]INTERNAL PARAMETERS-1'!$B$5:$J$44,3,FALSE) + SSPYLD1!BP214*(1-VLOOKUP(SSPYLD2!BP$4,'[1]INTERNAL PARAMETERS-1'!$B$5:$J$44,5,FALSE))*VLOOKUP(SSPYLD2!BP$4,'[1]INTERNAL PARAMETERS-1'!$B$5:$J$44,8,FALSE)*VLOOKUP(SSPYLD2!BP$4,'[1]INTERNAL PARAMETERS-1'!$B$5:$J$44,3,FALSE)</f>
        <v>0</v>
      </c>
      <c r="BQ214" s="47">
        <f>SSPYLD1!BQ214*VLOOKUP(SSPYLD2!BQ$4,'[1]INTERNAL PARAMETERS-1'!$B$5:$J$44,5,FALSE)*VLOOKUP(SSPYLD2!BQ$4,'[1]INTERNAL PARAMETERS-1'!$B$5:$J$44,6,FALSE)*VLOOKUP(SSPYLD2!BQ$4,'[1]INTERNAL PARAMETERS-1'!$B$5:$J$44,3,FALSE) + SSPYLD1!BQ214*(1-VLOOKUP(SSPYLD2!BQ$4,'[1]INTERNAL PARAMETERS-1'!$B$5:$J$44,5,FALSE))*VLOOKUP(SSPYLD2!BQ$4,'[1]INTERNAL PARAMETERS-1'!$B$5:$J$44,8,FALSE)*VLOOKUP(SSPYLD2!BQ$4,'[1]INTERNAL PARAMETERS-1'!$B$5:$J$44,3,FALSE)</f>
        <v>0</v>
      </c>
      <c r="BR214" s="47">
        <f>SSPYLD1!BR214*VLOOKUP(SSPYLD2!BR$4,'[1]INTERNAL PARAMETERS-1'!$B$5:$J$44,5,FALSE)*VLOOKUP(SSPYLD2!BR$4,'[1]INTERNAL PARAMETERS-1'!$B$5:$J$44,6,FALSE)*VLOOKUP(SSPYLD2!BR$4,'[1]INTERNAL PARAMETERS-1'!$B$5:$J$44,3,FALSE) + SSPYLD1!BR214*(1-VLOOKUP(SSPYLD2!BR$4,'[1]INTERNAL PARAMETERS-1'!$B$5:$J$44,5,FALSE))*VLOOKUP(SSPYLD2!BR$4,'[1]INTERNAL PARAMETERS-1'!$B$5:$J$44,8,FALSE)*VLOOKUP(SSPYLD2!BR$4,'[1]INTERNAL PARAMETERS-1'!$B$5:$J$44,3,FALSE)</f>
        <v>0</v>
      </c>
      <c r="BS214" s="47">
        <f>SSPYLD1!BS214*VLOOKUP(SSPYLD2!BS$4,'[1]INTERNAL PARAMETERS-1'!$B$5:$J$44,5,FALSE)*VLOOKUP(SSPYLD2!BS$4,'[1]INTERNAL PARAMETERS-1'!$B$5:$J$44,6,FALSE)*VLOOKUP(SSPYLD2!BS$4,'[1]INTERNAL PARAMETERS-1'!$B$5:$J$44,3,FALSE) + SSPYLD1!BS214*(1-VLOOKUP(SSPYLD2!BS$4,'[1]INTERNAL PARAMETERS-1'!$B$5:$J$44,5,FALSE))*VLOOKUP(SSPYLD2!BS$4,'[1]INTERNAL PARAMETERS-1'!$B$5:$J$44,8,FALSE)*VLOOKUP(SSPYLD2!BS$4,'[1]INTERNAL PARAMETERS-1'!$B$5:$J$44,3,FALSE)</f>
        <v>0</v>
      </c>
      <c r="BT214" s="47">
        <f>SSPYLD1!BT214*VLOOKUP(SSPYLD2!BT$4,'[1]INTERNAL PARAMETERS-1'!$B$5:$J$44,5,FALSE)*VLOOKUP(SSPYLD2!BT$4,'[1]INTERNAL PARAMETERS-1'!$B$5:$J$44,6,FALSE)*VLOOKUP(SSPYLD2!BT$4,'[1]INTERNAL PARAMETERS-1'!$B$5:$J$44,3,FALSE) + SSPYLD1!BT214*(1-VLOOKUP(SSPYLD2!BT$4,'[1]INTERNAL PARAMETERS-1'!$B$5:$J$44,5,FALSE))*VLOOKUP(SSPYLD2!BT$4,'[1]INTERNAL PARAMETERS-1'!$B$5:$J$44,8,FALSE)*VLOOKUP(SSPYLD2!BT$4,'[1]INTERNAL PARAMETERS-1'!$B$5:$J$44,3,FALSE)</f>
        <v>0</v>
      </c>
      <c r="BU214" s="47">
        <f>SSPYLD1!BU214*VLOOKUP(SSPYLD2!BU$4,'[1]INTERNAL PARAMETERS-1'!$B$5:$J$44,5,FALSE)*VLOOKUP(SSPYLD2!BU$4,'[1]INTERNAL PARAMETERS-1'!$B$5:$J$44,6,FALSE)*VLOOKUP(SSPYLD2!BU$4,'[1]INTERNAL PARAMETERS-1'!$B$5:$J$44,3,FALSE) + SSPYLD1!BU214*(1-VLOOKUP(SSPYLD2!BU$4,'[1]INTERNAL PARAMETERS-1'!$B$5:$J$44,5,FALSE))*VLOOKUP(SSPYLD2!BU$4,'[1]INTERNAL PARAMETERS-1'!$B$5:$J$44,8,FALSE)*VLOOKUP(SSPYLD2!BU$4,'[1]INTERNAL PARAMETERS-1'!$B$5:$J$44,3,FALSE)</f>
        <v>0</v>
      </c>
      <c r="BV214" s="47">
        <f>SSPYLD1!BV214*VLOOKUP(SSPYLD2!BV$4,'[1]INTERNAL PARAMETERS-1'!$B$5:$J$44,5,FALSE)*VLOOKUP(SSPYLD2!BV$4,'[1]INTERNAL PARAMETERS-1'!$B$5:$J$44,6,FALSE)*VLOOKUP(SSPYLD2!BV$4,'[1]INTERNAL PARAMETERS-1'!$B$5:$J$44,3,FALSE) + SSPYLD1!BV214*(1-VLOOKUP(SSPYLD2!BV$4,'[1]INTERNAL PARAMETERS-1'!$B$5:$J$44,5,FALSE))*VLOOKUP(SSPYLD2!BV$4,'[1]INTERNAL PARAMETERS-1'!$B$5:$J$44,8,FALSE)*VLOOKUP(SSPYLD2!BV$4,'[1]INTERNAL PARAMETERS-1'!$B$5:$J$44,3,FALSE)</f>
        <v>0</v>
      </c>
      <c r="BW214" s="47">
        <f>SSPYLD1!BW214*VLOOKUP(SSPYLD2!BW$4,'[1]INTERNAL PARAMETERS-1'!$B$5:$J$44,5,FALSE)*VLOOKUP(SSPYLD2!BW$4,'[1]INTERNAL PARAMETERS-1'!$B$5:$J$44,6,FALSE)*VLOOKUP(SSPYLD2!BW$4,'[1]INTERNAL PARAMETERS-1'!$B$5:$J$44,3,FALSE) + SSPYLD1!BW214*(1-VLOOKUP(SSPYLD2!BW$4,'[1]INTERNAL PARAMETERS-1'!$B$5:$J$44,5,FALSE))*VLOOKUP(SSPYLD2!BW$4,'[1]INTERNAL PARAMETERS-1'!$B$5:$J$44,8,FALSE)*VLOOKUP(SSPYLD2!BW$4,'[1]INTERNAL PARAMETERS-1'!$B$5:$J$44,3,FALSE)</f>
        <v>0</v>
      </c>
      <c r="BX214" s="47">
        <f>SSPYLD1!BX214*VLOOKUP(SSPYLD2!BX$4,'[1]INTERNAL PARAMETERS-1'!$B$5:$J$44,5,FALSE)*VLOOKUP(SSPYLD2!BX$4,'[1]INTERNAL PARAMETERS-1'!$B$5:$J$44,6,FALSE)*VLOOKUP(SSPYLD2!BX$4,'[1]INTERNAL PARAMETERS-1'!$B$5:$J$44,3,FALSE) + SSPYLD1!BX214*(1-VLOOKUP(SSPYLD2!BX$4,'[1]INTERNAL PARAMETERS-1'!$B$5:$J$44,5,FALSE))*VLOOKUP(SSPYLD2!BX$4,'[1]INTERNAL PARAMETERS-1'!$B$5:$J$44,8,FALSE)*VLOOKUP(SSPYLD2!BX$4,'[1]INTERNAL PARAMETERS-1'!$B$5:$J$44,3,FALSE)</f>
        <v>0</v>
      </c>
      <c r="BY214" s="47">
        <f>SSPYLD1!BY214*VLOOKUP(SSPYLD2!BY$4,'[1]INTERNAL PARAMETERS-1'!$B$5:$J$44,5,FALSE)*VLOOKUP(SSPYLD2!BY$4,'[1]INTERNAL PARAMETERS-1'!$B$5:$J$44,6,FALSE)*VLOOKUP(SSPYLD2!BY$4,'[1]INTERNAL PARAMETERS-1'!$B$5:$J$44,3,FALSE) + SSPYLD1!BY214*(1-VLOOKUP(SSPYLD2!BY$4,'[1]INTERNAL PARAMETERS-1'!$B$5:$J$44,5,FALSE))*VLOOKUP(SSPYLD2!BY$4,'[1]INTERNAL PARAMETERS-1'!$B$5:$J$44,8,FALSE)*VLOOKUP(SSPYLD2!BY$4,'[1]INTERNAL PARAMETERS-1'!$B$5:$J$44,3,FALSE)</f>
        <v>0</v>
      </c>
      <c r="BZ214" s="47">
        <f>SSPYLD1!BZ214*VLOOKUP(SSPYLD2!BZ$4,'[1]INTERNAL PARAMETERS-1'!$B$5:$J$44,5,FALSE)*VLOOKUP(SSPYLD2!BZ$4,'[1]INTERNAL PARAMETERS-1'!$B$5:$J$44,6,FALSE)*VLOOKUP(SSPYLD2!BZ$4,'[1]INTERNAL PARAMETERS-1'!$B$5:$J$44,3,FALSE) + SSPYLD1!BZ214*(1-VLOOKUP(SSPYLD2!BZ$4,'[1]INTERNAL PARAMETERS-1'!$B$5:$J$44,5,FALSE))*VLOOKUP(SSPYLD2!BZ$4,'[1]INTERNAL PARAMETERS-1'!$B$5:$J$44,8,FALSE)*VLOOKUP(SSPYLD2!BZ$4,'[1]INTERNAL PARAMETERS-1'!$B$5:$J$44,3,FALSE)</f>
        <v>0</v>
      </c>
      <c r="CA214" s="47">
        <f>SSPYLD1!CA214*VLOOKUP(SSPYLD2!CA$4,'[1]INTERNAL PARAMETERS-1'!$B$5:$J$44,5,FALSE)*VLOOKUP(SSPYLD2!CA$4,'[1]INTERNAL PARAMETERS-1'!$B$5:$J$44,6,FALSE)*VLOOKUP(SSPYLD2!CA$4,'[1]INTERNAL PARAMETERS-1'!$B$5:$J$44,3,FALSE) + SSPYLD1!CA214*(1-VLOOKUP(SSPYLD2!CA$4,'[1]INTERNAL PARAMETERS-1'!$B$5:$J$44,5,FALSE))*VLOOKUP(SSPYLD2!CA$4,'[1]INTERNAL PARAMETERS-1'!$B$5:$J$44,8,FALSE)*VLOOKUP(SSPYLD2!CA$4,'[1]INTERNAL PARAMETERS-1'!$B$5:$J$44,3,FALSE)</f>
        <v>0</v>
      </c>
      <c r="CB214" s="47">
        <f>SSPYLD1!CB214*VLOOKUP(SSPYLD2!CB$4,'[1]INTERNAL PARAMETERS-1'!$B$5:$J$44,5,FALSE)*VLOOKUP(SSPYLD2!CB$4,'[1]INTERNAL PARAMETERS-1'!$B$5:$J$44,6,FALSE)*VLOOKUP(SSPYLD2!CB$4,'[1]INTERNAL PARAMETERS-1'!$B$5:$J$44,3,FALSE) + SSPYLD1!CB214*(1-VLOOKUP(SSPYLD2!CB$4,'[1]INTERNAL PARAMETERS-1'!$B$5:$J$44,5,FALSE))*VLOOKUP(SSPYLD2!CB$4,'[1]INTERNAL PARAMETERS-1'!$B$5:$J$44,8,FALSE)*VLOOKUP(SSPYLD2!CB$4,'[1]INTERNAL PARAMETERS-1'!$B$5:$J$44,3,FALSE)</f>
        <v>0</v>
      </c>
      <c r="CC214" s="47">
        <f>SSPYLD1!CC214*VLOOKUP(SSPYLD2!CC$4,'[1]INTERNAL PARAMETERS-1'!$B$5:$J$44,5,FALSE)*VLOOKUP(SSPYLD2!CC$4,'[1]INTERNAL PARAMETERS-1'!$B$5:$J$44,6,FALSE)*VLOOKUP(SSPYLD2!CC$4,'[1]INTERNAL PARAMETERS-1'!$B$5:$J$44,3,FALSE) + SSPYLD1!CC214*(1-VLOOKUP(SSPYLD2!CC$4,'[1]INTERNAL PARAMETERS-1'!$B$5:$J$44,5,FALSE))*VLOOKUP(SSPYLD2!CC$4,'[1]INTERNAL PARAMETERS-1'!$B$5:$J$44,8,FALSE)*VLOOKUP(SSPYLD2!CC$4,'[1]INTERNAL PARAMETERS-1'!$B$5:$J$44,3,FALSE)</f>
        <v>0</v>
      </c>
      <c r="CD214" s="47">
        <f>SSPYLD1!CD214*VLOOKUP(SSPYLD2!CD$4,'[1]INTERNAL PARAMETERS-1'!$B$5:$J$44,5,FALSE)*VLOOKUP(SSPYLD2!CD$4,'[1]INTERNAL PARAMETERS-1'!$B$5:$J$44,6,FALSE)*VLOOKUP(SSPYLD2!CD$4,'[1]INTERNAL PARAMETERS-1'!$B$5:$J$44,3,FALSE) + SSPYLD1!CD214*(1-VLOOKUP(SSPYLD2!CD$4,'[1]INTERNAL PARAMETERS-1'!$B$5:$J$44,5,FALSE))*VLOOKUP(SSPYLD2!CD$4,'[1]INTERNAL PARAMETERS-1'!$B$5:$J$44,8,FALSE)*VLOOKUP(SSPYLD2!CD$4,'[1]INTERNAL PARAMETERS-1'!$B$5:$J$44,3,FALSE)</f>
        <v>0</v>
      </c>
      <c r="CE214" s="47">
        <f>SSPYLD1!CE214*VLOOKUP(SSPYLD2!CE$4,'[1]INTERNAL PARAMETERS-1'!$B$5:$J$44,5,FALSE)*VLOOKUP(SSPYLD2!CE$4,'[1]INTERNAL PARAMETERS-1'!$B$5:$J$44,6,FALSE)*VLOOKUP(SSPYLD2!CE$4,'[1]INTERNAL PARAMETERS-1'!$B$5:$J$44,3,FALSE) + SSPYLD1!CE214*(1-VLOOKUP(SSPYLD2!CE$4,'[1]INTERNAL PARAMETERS-1'!$B$5:$J$44,5,FALSE))*VLOOKUP(SSPYLD2!CE$4,'[1]INTERNAL PARAMETERS-1'!$B$5:$J$44,8,FALSE)*VLOOKUP(SSPYLD2!CE$4,'[1]INTERNAL PARAMETERS-1'!$B$5:$J$44,3,FALSE)</f>
        <v>0</v>
      </c>
      <c r="CF214" s="47">
        <f>SSPYLD1!CF214*VLOOKUP(SSPYLD2!CF$4,'[1]INTERNAL PARAMETERS-1'!$B$5:$J$44,5,FALSE)*VLOOKUP(SSPYLD2!CF$4,'[1]INTERNAL PARAMETERS-1'!$B$5:$J$44,6,FALSE)*VLOOKUP(SSPYLD2!CF$4,'[1]INTERNAL PARAMETERS-1'!$B$5:$J$44,3,FALSE) + SSPYLD1!CF214*(1-VLOOKUP(SSPYLD2!CF$4,'[1]INTERNAL PARAMETERS-1'!$B$5:$J$44,5,FALSE))*VLOOKUP(SSPYLD2!CF$4,'[1]INTERNAL PARAMETERS-1'!$B$5:$J$44,8,FALSE)*VLOOKUP(SSPYLD2!CF$4,'[1]INTERNAL PARAMETERS-1'!$B$5:$J$44,3,FALSE)</f>
        <v>0</v>
      </c>
      <c r="CG214" s="47">
        <f>SSPYLD1!CG214*VLOOKUP(SSPYLD2!CG$4,'[1]INTERNAL PARAMETERS-1'!$B$5:$J$44,5,FALSE)*VLOOKUP(SSPYLD2!CG$4,'[1]INTERNAL PARAMETERS-1'!$B$5:$J$44,6,FALSE)*VLOOKUP(SSPYLD2!CG$4,'[1]INTERNAL PARAMETERS-1'!$B$5:$J$44,3,FALSE) + SSPYLD1!CG214*(1-VLOOKUP(SSPYLD2!CG$4,'[1]INTERNAL PARAMETERS-1'!$B$5:$J$44,5,FALSE))*VLOOKUP(SSPYLD2!CG$4,'[1]INTERNAL PARAMETERS-1'!$B$5:$J$44,8,FALSE)*VLOOKUP(SSPYLD2!CG$4,'[1]INTERNAL PARAMETERS-1'!$B$5:$J$44,3,FALSE)</f>
        <v>0</v>
      </c>
      <c r="CH214" s="46">
        <f>SSPYLD1!CH214*VLOOKUP(SSPYLD2!CH$4,'[1]INTERNAL PARAMETERS-1'!$B$5:$J$44,5,FALSE)*VLOOKUP(SSPYLD2!CH$4,'[1]INTERNAL PARAMETERS-1'!$B$5:$J$44,6,FALSE)*VLOOKUP(SSPYLD2!CH$4,'[1]INTERNAL PARAMETERS-1'!$B$5:$J$44,3,FALSE) + SSPYLD1!CH214*(1-VLOOKUP(SSPYLD2!CH$4,'[1]INTERNAL PARAMETERS-1'!$B$5:$J$44,5,FALSE))*VLOOKUP(SSPYLD2!CH$4,'[1]INTERNAL PARAMETERS-1'!$B$5:$J$44,8,FALSE)*VLOOKUP(SSPYLD2!CH$4,'[1]INTERNAL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 x14ac:dyDescent="0.4">
      <c r="B215" s="61" t="s">
        <v>7</v>
      </c>
      <c r="C215" s="60" t="s">
        <v>50</v>
      </c>
      <c r="D215" s="60" t="s">
        <v>55</v>
      </c>
      <c r="E215" s="135">
        <f>'S Str&amp;Pad'!X215</f>
        <v>0</v>
      </c>
      <c r="F215" s="59">
        <f>'[1]INTERNAL PARAMETERS-1'!M17</f>
        <v>25.55</v>
      </c>
      <c r="G215" s="48">
        <f>SSPYLD1!G215*VLOOKUP(SSPYLD2!G$4,'[1]INTERNAL PARAMETERS-1'!$B$5:$J$44,5,FALSE)*VLOOKUP(SSPYLD2!G$4,'[1]INTERNAL PARAMETERS-1'!$B$5:$J$44,7,FALSE)*SSPYLD2!$F215 + SSPYLD1!G215*(1-VLOOKUP(SSPYLD2!G$4,'[1]INTERNAL PARAMETERS-1'!$B$5:$J$44,5,FALSE))*VLOOKUP(SSPYLD2!G$4,'[1]INTERNAL PARAMETERS-1'!$B$5:$J$44,9,FALSE)*SSPYLD2!$F215</f>
        <v>0</v>
      </c>
      <c r="H215" s="47">
        <f>SSPYLD1!H215*VLOOKUP(SSPYLD2!H$4,'[1]INTERNAL PARAMETERS-1'!$B$5:$J$44,5,FALSE)*VLOOKUP(SSPYLD2!H$4,'[1]INTERNAL PARAMETERS-1'!$B$5:$J$44,7,FALSE)*SSPYLD2!$F215 + SSPYLD1!H215*(1-VLOOKUP(SSPYLD2!H$4,'[1]INTERNAL PARAMETERS-1'!$B$5:$J$44,5,FALSE))*VLOOKUP(SSPYLD2!H$4,'[1]INTERNAL PARAMETERS-1'!$B$5:$J$44,9,FALSE)*SSPYLD2!$F215</f>
        <v>0</v>
      </c>
      <c r="I215" s="47">
        <f>SSPYLD1!I215*VLOOKUP(SSPYLD2!I$4,'[1]INTERNAL PARAMETERS-1'!$B$5:$J$44,5,FALSE)*VLOOKUP(SSPYLD2!I$4,'[1]INTERNAL PARAMETERS-1'!$B$5:$J$44,7,FALSE)*SSPYLD2!$F215 + SSPYLD1!I215*(1-VLOOKUP(SSPYLD2!I$4,'[1]INTERNAL PARAMETERS-1'!$B$5:$J$44,5,FALSE))*VLOOKUP(SSPYLD2!I$4,'[1]INTERNAL PARAMETERS-1'!$B$5:$J$44,9,FALSE)*SSPYLD2!$F215</f>
        <v>0</v>
      </c>
      <c r="J215" s="47">
        <f>SSPYLD1!J215*VLOOKUP(SSPYLD2!J$4,'[1]INTERNAL PARAMETERS-1'!$B$5:$J$44,5,FALSE)*VLOOKUP(SSPYLD2!J$4,'[1]INTERNAL PARAMETERS-1'!$B$5:$J$44,7,FALSE)*SSPYLD2!$F215 + SSPYLD1!J215*(1-VLOOKUP(SSPYLD2!J$4,'[1]INTERNAL PARAMETERS-1'!$B$5:$J$44,5,FALSE))*VLOOKUP(SSPYLD2!J$4,'[1]INTERNAL PARAMETERS-1'!$B$5:$J$44,9,FALSE)*SSPYLD2!$F215</f>
        <v>0</v>
      </c>
      <c r="K215" s="47">
        <f>SSPYLD1!K215*VLOOKUP(SSPYLD2!K$4,'[1]INTERNAL PARAMETERS-1'!$B$5:$J$44,5,FALSE)*VLOOKUP(SSPYLD2!K$4,'[1]INTERNAL PARAMETERS-1'!$B$5:$J$44,7,FALSE)*SSPYLD2!$F215 + SSPYLD1!K215*(1-VLOOKUP(SSPYLD2!K$4,'[1]INTERNAL PARAMETERS-1'!$B$5:$J$44,5,FALSE))*VLOOKUP(SSPYLD2!K$4,'[1]INTERNAL PARAMETERS-1'!$B$5:$J$44,9,FALSE)*SSPYLD2!$F215</f>
        <v>0</v>
      </c>
      <c r="L215" s="47">
        <f>SSPYLD1!L215*VLOOKUP(SSPYLD2!L$4,'[1]INTERNAL PARAMETERS-1'!$B$5:$J$44,5,FALSE)*VLOOKUP(SSPYLD2!L$4,'[1]INTERNAL PARAMETERS-1'!$B$5:$J$44,7,FALSE)*SSPYLD2!$F215 + SSPYLD1!L215*(1-VLOOKUP(SSPYLD2!L$4,'[1]INTERNAL PARAMETERS-1'!$B$5:$J$44,5,FALSE))*VLOOKUP(SSPYLD2!L$4,'[1]INTERNAL PARAMETERS-1'!$B$5:$J$44,9,FALSE)*SSPYLD2!$F215</f>
        <v>0</v>
      </c>
      <c r="M215" s="47">
        <f>SSPYLD1!M215*VLOOKUP(SSPYLD2!M$4,'[1]INTERNAL PARAMETERS-1'!$B$5:$J$44,5,FALSE)*VLOOKUP(SSPYLD2!M$4,'[1]INTERNAL PARAMETERS-1'!$B$5:$J$44,7,FALSE)*SSPYLD2!$F215 + SSPYLD1!M215*(1-VLOOKUP(SSPYLD2!M$4,'[1]INTERNAL PARAMETERS-1'!$B$5:$J$44,5,FALSE))*VLOOKUP(SSPYLD2!M$4,'[1]INTERNAL PARAMETERS-1'!$B$5:$J$44,9,FALSE)*SSPYLD2!$F215</f>
        <v>0</v>
      </c>
      <c r="N215" s="47">
        <f>SSPYLD1!N215*VLOOKUP(SSPYLD2!N$4,'[1]INTERNAL PARAMETERS-1'!$B$5:$J$44,5,FALSE)*VLOOKUP(SSPYLD2!N$4,'[1]INTERNAL PARAMETERS-1'!$B$5:$J$44,7,FALSE)*SSPYLD2!$F215 + SSPYLD1!N215*(1-VLOOKUP(SSPYLD2!N$4,'[1]INTERNAL PARAMETERS-1'!$B$5:$J$44,5,FALSE))*VLOOKUP(SSPYLD2!N$4,'[1]INTERNAL PARAMETERS-1'!$B$5:$J$44,9,FALSE)*SSPYLD2!$F215</f>
        <v>0</v>
      </c>
      <c r="O215" s="47">
        <f>SSPYLD1!O215*VLOOKUP(SSPYLD2!O$4,'[1]INTERNAL PARAMETERS-1'!$B$5:$J$44,5,FALSE)*VLOOKUP(SSPYLD2!O$4,'[1]INTERNAL PARAMETERS-1'!$B$5:$J$44,7,FALSE)*SSPYLD2!$F215 + SSPYLD1!O215*(1-VLOOKUP(SSPYLD2!O$4,'[1]INTERNAL PARAMETERS-1'!$B$5:$J$44,5,FALSE))*VLOOKUP(SSPYLD2!O$4,'[1]INTERNAL PARAMETERS-1'!$B$5:$J$44,9,FALSE)*SSPYLD2!$F215</f>
        <v>0</v>
      </c>
      <c r="P215" s="47">
        <f>SSPYLD1!P215*VLOOKUP(SSPYLD2!P$4,'[1]INTERNAL PARAMETERS-1'!$B$5:$J$44,5,FALSE)*VLOOKUP(SSPYLD2!P$4,'[1]INTERNAL PARAMETERS-1'!$B$5:$J$44,7,FALSE)*SSPYLD2!$F215 + SSPYLD1!P215*(1-VLOOKUP(SSPYLD2!P$4,'[1]INTERNAL PARAMETERS-1'!$B$5:$J$44,5,FALSE))*VLOOKUP(SSPYLD2!P$4,'[1]INTERNAL PARAMETERS-1'!$B$5:$J$44,9,FALSE)*SSPYLD2!$F215</f>
        <v>0</v>
      </c>
      <c r="Q215" s="47">
        <f>SSPYLD1!Q215*VLOOKUP(SSPYLD2!Q$4,'[1]INTERNAL PARAMETERS-1'!$B$5:$J$44,5,FALSE)*VLOOKUP(SSPYLD2!Q$4,'[1]INTERNAL PARAMETERS-1'!$B$5:$J$44,7,FALSE)*SSPYLD2!$F215 + SSPYLD1!Q215*(1-VLOOKUP(SSPYLD2!Q$4,'[1]INTERNAL PARAMETERS-1'!$B$5:$J$44,5,FALSE))*VLOOKUP(SSPYLD2!Q$4,'[1]INTERNAL PARAMETERS-1'!$B$5:$J$44,9,FALSE)*SSPYLD2!$F215</f>
        <v>0</v>
      </c>
      <c r="R215" s="47">
        <f>SSPYLD1!R215*VLOOKUP(SSPYLD2!R$4,'[1]INTERNAL PARAMETERS-1'!$B$5:$J$44,5,FALSE)*VLOOKUP(SSPYLD2!R$4,'[1]INTERNAL PARAMETERS-1'!$B$5:$J$44,7,FALSE)*SSPYLD2!$F215 + SSPYLD1!R215*(1-VLOOKUP(SSPYLD2!R$4,'[1]INTERNAL PARAMETERS-1'!$B$5:$J$44,5,FALSE))*VLOOKUP(SSPYLD2!R$4,'[1]INTERNAL PARAMETERS-1'!$B$5:$J$44,9,FALSE)*SSPYLD2!$F215</f>
        <v>0</v>
      </c>
      <c r="S215" s="47">
        <f>SSPYLD1!S215*VLOOKUP(SSPYLD2!S$4,'[1]INTERNAL PARAMETERS-1'!$B$5:$J$44,5,FALSE)*VLOOKUP(SSPYLD2!S$4,'[1]INTERNAL PARAMETERS-1'!$B$5:$J$44,7,FALSE)*SSPYLD2!$F215 + SSPYLD1!S215*(1-VLOOKUP(SSPYLD2!S$4,'[1]INTERNAL PARAMETERS-1'!$B$5:$J$44,5,FALSE))*VLOOKUP(SSPYLD2!S$4,'[1]INTERNAL PARAMETERS-1'!$B$5:$J$44,9,FALSE)*SSPYLD2!$F215</f>
        <v>0</v>
      </c>
      <c r="T215" s="47">
        <f>SSPYLD1!T215*VLOOKUP(SSPYLD2!T$4,'[1]INTERNAL PARAMETERS-1'!$B$5:$J$44,5,FALSE)*VLOOKUP(SSPYLD2!T$4,'[1]INTERNAL PARAMETERS-1'!$B$5:$J$44,7,FALSE)*SSPYLD2!$F215 + SSPYLD1!T215*(1-VLOOKUP(SSPYLD2!T$4,'[1]INTERNAL PARAMETERS-1'!$B$5:$J$44,5,FALSE))*VLOOKUP(SSPYLD2!T$4,'[1]INTERNAL PARAMETERS-1'!$B$5:$J$44,9,FALSE)*SSPYLD2!$F215</f>
        <v>0</v>
      </c>
      <c r="U215" s="47">
        <f>SSPYLD1!U215*VLOOKUP(SSPYLD2!U$4,'[1]INTERNAL PARAMETERS-1'!$B$5:$J$44,5,FALSE)*VLOOKUP(SSPYLD2!U$4,'[1]INTERNAL PARAMETERS-1'!$B$5:$J$44,7,FALSE)*SSPYLD2!$F215 + SSPYLD1!U215*(1-VLOOKUP(SSPYLD2!U$4,'[1]INTERNAL PARAMETERS-1'!$B$5:$J$44,5,FALSE))*VLOOKUP(SSPYLD2!U$4,'[1]INTERNAL PARAMETERS-1'!$B$5:$J$44,9,FALSE)*SSPYLD2!$F215</f>
        <v>0</v>
      </c>
      <c r="V215" s="47">
        <f>SSPYLD1!V215*VLOOKUP(SSPYLD2!V$4,'[1]INTERNAL PARAMETERS-1'!$B$5:$J$44,5,FALSE)*VLOOKUP(SSPYLD2!V$4,'[1]INTERNAL PARAMETERS-1'!$B$5:$J$44,7,FALSE)*SSPYLD2!$F215 + SSPYLD1!V215*(1-VLOOKUP(SSPYLD2!V$4,'[1]INTERNAL PARAMETERS-1'!$B$5:$J$44,5,FALSE))*VLOOKUP(SSPYLD2!V$4,'[1]INTERNAL PARAMETERS-1'!$B$5:$J$44,9,FALSE)*SSPYLD2!$F215</f>
        <v>0</v>
      </c>
      <c r="W215" s="47">
        <f>SSPYLD1!W215*VLOOKUP(SSPYLD2!W$4,'[1]INTERNAL PARAMETERS-1'!$B$5:$J$44,5,FALSE)*VLOOKUP(SSPYLD2!W$4,'[1]INTERNAL PARAMETERS-1'!$B$5:$J$44,7,FALSE)*SSPYLD2!$F215 + SSPYLD1!W215*(1-VLOOKUP(SSPYLD2!W$4,'[1]INTERNAL PARAMETERS-1'!$B$5:$J$44,5,FALSE))*VLOOKUP(SSPYLD2!W$4,'[1]INTERNAL PARAMETERS-1'!$B$5:$J$44,9,FALSE)*SSPYLD2!$F215</f>
        <v>0</v>
      </c>
      <c r="X215" s="47">
        <f>SSPYLD1!X215*VLOOKUP(SSPYLD2!X$4,'[1]INTERNAL PARAMETERS-1'!$B$5:$J$44,5,FALSE)*VLOOKUP(SSPYLD2!X$4,'[1]INTERNAL PARAMETERS-1'!$B$5:$J$44,7,FALSE)*SSPYLD2!$F215 + SSPYLD1!X215*(1-VLOOKUP(SSPYLD2!X$4,'[1]INTERNAL PARAMETERS-1'!$B$5:$J$44,5,FALSE))*VLOOKUP(SSPYLD2!X$4,'[1]INTERNAL PARAMETERS-1'!$B$5:$J$44,9,FALSE)*SSPYLD2!$F215</f>
        <v>0</v>
      </c>
      <c r="Y215" s="47">
        <f>SSPYLD1!Y215*VLOOKUP(SSPYLD2!Y$4,'[1]INTERNAL PARAMETERS-1'!$B$5:$J$44,5,FALSE)*VLOOKUP(SSPYLD2!Y$4,'[1]INTERNAL PARAMETERS-1'!$B$5:$J$44,7,FALSE)*SSPYLD2!$F215 + SSPYLD1!Y215*(1-VLOOKUP(SSPYLD2!Y$4,'[1]INTERNAL PARAMETERS-1'!$B$5:$J$44,5,FALSE))*VLOOKUP(SSPYLD2!Y$4,'[1]INTERNAL PARAMETERS-1'!$B$5:$J$44,9,FALSE)*SSPYLD2!$F215</f>
        <v>0</v>
      </c>
      <c r="Z215" s="47">
        <f>SSPYLD1!Z215*VLOOKUP(SSPYLD2!Z$4,'[1]INTERNAL PARAMETERS-1'!$B$5:$J$44,5,FALSE)*VLOOKUP(SSPYLD2!Z$4,'[1]INTERNAL PARAMETERS-1'!$B$5:$J$44,7,FALSE)*SSPYLD2!$F215 + SSPYLD1!Z215*(1-VLOOKUP(SSPYLD2!Z$4,'[1]INTERNAL PARAMETERS-1'!$B$5:$J$44,5,FALSE))*VLOOKUP(SSPYLD2!Z$4,'[1]INTERNAL PARAMETERS-1'!$B$5:$J$44,9,FALSE)*SSPYLD2!$F215</f>
        <v>0</v>
      </c>
      <c r="AA215" s="47">
        <f>SSPYLD1!AA215*VLOOKUP(SSPYLD2!AA$4,'[1]INTERNAL PARAMETERS-1'!$B$5:$J$44,5,FALSE)*VLOOKUP(SSPYLD2!AA$4,'[1]INTERNAL PARAMETERS-1'!$B$5:$J$44,7,FALSE)*SSPYLD2!$F215 + SSPYLD1!AA215*(1-VLOOKUP(SSPYLD2!AA$4,'[1]INTERNAL PARAMETERS-1'!$B$5:$J$44,5,FALSE))*VLOOKUP(SSPYLD2!AA$4,'[1]INTERNAL PARAMETERS-1'!$B$5:$J$44,9,FALSE)*SSPYLD2!$F215</f>
        <v>0</v>
      </c>
      <c r="AB215" s="47">
        <f>SSPYLD1!AB215*VLOOKUP(SSPYLD2!AB$4,'[1]INTERNAL PARAMETERS-1'!$B$5:$J$44,5,FALSE)*VLOOKUP(SSPYLD2!AB$4,'[1]INTERNAL PARAMETERS-1'!$B$5:$J$44,7,FALSE)*SSPYLD2!$F215 + SSPYLD1!AB215*(1-VLOOKUP(SSPYLD2!AB$4,'[1]INTERNAL PARAMETERS-1'!$B$5:$J$44,5,FALSE))*VLOOKUP(SSPYLD2!AB$4,'[1]INTERNAL PARAMETERS-1'!$B$5:$J$44,9,FALSE)*SSPYLD2!$F215</f>
        <v>0</v>
      </c>
      <c r="AC215" s="47">
        <f>SSPYLD1!AC215*VLOOKUP(SSPYLD2!AC$4,'[1]INTERNAL PARAMETERS-1'!$B$5:$J$44,5,FALSE)*VLOOKUP(SSPYLD2!AC$4,'[1]INTERNAL PARAMETERS-1'!$B$5:$J$44,7,FALSE)*SSPYLD2!$F215 + SSPYLD1!AC215*(1-VLOOKUP(SSPYLD2!AC$4,'[1]INTERNAL PARAMETERS-1'!$B$5:$J$44,5,FALSE))*VLOOKUP(SSPYLD2!AC$4,'[1]INTERNAL PARAMETERS-1'!$B$5:$J$44,9,FALSE)*SSPYLD2!$F215</f>
        <v>0</v>
      </c>
      <c r="AD215" s="47">
        <f>SSPYLD1!AD215*VLOOKUP(SSPYLD2!AD$4,'[1]INTERNAL PARAMETERS-1'!$B$5:$J$44,5,FALSE)*VLOOKUP(SSPYLD2!AD$4,'[1]INTERNAL PARAMETERS-1'!$B$5:$J$44,7,FALSE)*SSPYLD2!$F215 + SSPYLD1!AD215*(1-VLOOKUP(SSPYLD2!AD$4,'[1]INTERNAL PARAMETERS-1'!$B$5:$J$44,5,FALSE))*VLOOKUP(SSPYLD2!AD$4,'[1]INTERNAL PARAMETERS-1'!$B$5:$J$44,9,FALSE)*SSPYLD2!$F215</f>
        <v>0</v>
      </c>
      <c r="AE215" s="47">
        <f>SSPYLD1!AE215*VLOOKUP(SSPYLD2!AE$4,'[1]INTERNAL PARAMETERS-1'!$B$5:$J$44,5,FALSE)*VLOOKUP(SSPYLD2!AE$4,'[1]INTERNAL PARAMETERS-1'!$B$5:$J$44,7,FALSE)*SSPYLD2!$F215 + SSPYLD1!AE215*(1-VLOOKUP(SSPYLD2!AE$4,'[1]INTERNAL PARAMETERS-1'!$B$5:$J$44,5,FALSE))*VLOOKUP(SSPYLD2!AE$4,'[1]INTERNAL PARAMETERS-1'!$B$5:$J$44,9,FALSE)*SSPYLD2!$F215</f>
        <v>0</v>
      </c>
      <c r="AF215" s="47">
        <f>SSPYLD1!AF215*VLOOKUP(SSPYLD2!AF$4,'[1]INTERNAL PARAMETERS-1'!$B$5:$J$44,5,FALSE)*VLOOKUP(SSPYLD2!AF$4,'[1]INTERNAL PARAMETERS-1'!$B$5:$J$44,7,FALSE)*SSPYLD2!$F215 + SSPYLD1!AF215*(1-VLOOKUP(SSPYLD2!AF$4,'[1]INTERNAL PARAMETERS-1'!$B$5:$J$44,5,FALSE))*VLOOKUP(SSPYLD2!AF$4,'[1]INTERNAL PARAMETERS-1'!$B$5:$J$44,9,FALSE)*SSPYLD2!$F215</f>
        <v>0</v>
      </c>
      <c r="AG215" s="47">
        <f>SSPYLD1!AG215*VLOOKUP(SSPYLD2!AG$4,'[1]INTERNAL PARAMETERS-1'!$B$5:$J$44,5,FALSE)*VLOOKUP(SSPYLD2!AG$4,'[1]INTERNAL PARAMETERS-1'!$B$5:$J$44,7,FALSE)*SSPYLD2!$F215 + SSPYLD1!AG215*(1-VLOOKUP(SSPYLD2!AG$4,'[1]INTERNAL PARAMETERS-1'!$B$5:$J$44,5,FALSE))*VLOOKUP(SSPYLD2!AG$4,'[1]INTERNAL PARAMETERS-1'!$B$5:$J$44,9,FALSE)*SSPYLD2!$F215</f>
        <v>0</v>
      </c>
      <c r="AH215" s="47">
        <f>SSPYLD1!AH215*VLOOKUP(SSPYLD2!AH$4,'[1]INTERNAL PARAMETERS-1'!$B$5:$J$44,5,FALSE)*VLOOKUP(SSPYLD2!AH$4,'[1]INTERNAL PARAMETERS-1'!$B$5:$J$44,7,FALSE)*SSPYLD2!$F215 + SSPYLD1!AH215*(1-VLOOKUP(SSPYLD2!AH$4,'[1]INTERNAL PARAMETERS-1'!$B$5:$J$44,5,FALSE))*VLOOKUP(SSPYLD2!AH$4,'[1]INTERNAL PARAMETERS-1'!$B$5:$J$44,9,FALSE)*SSPYLD2!$F215</f>
        <v>0</v>
      </c>
      <c r="AI215" s="47">
        <f>SSPYLD1!AI215*VLOOKUP(SSPYLD2!AI$4,'[1]INTERNAL PARAMETERS-1'!$B$5:$J$44,5,FALSE)*VLOOKUP(SSPYLD2!AI$4,'[1]INTERNAL PARAMETERS-1'!$B$5:$J$44,7,FALSE)*SSPYLD2!$F215 + SSPYLD1!AI215*(1-VLOOKUP(SSPYLD2!AI$4,'[1]INTERNAL PARAMETERS-1'!$B$5:$J$44,5,FALSE))*VLOOKUP(SSPYLD2!AI$4,'[1]INTERNAL PARAMETERS-1'!$B$5:$J$44,9,FALSE)*SSPYLD2!$F215</f>
        <v>0</v>
      </c>
      <c r="AJ215" s="47">
        <f>SSPYLD1!AJ215*VLOOKUP(SSPYLD2!AJ$4,'[1]INTERNAL PARAMETERS-1'!$B$5:$J$44,5,FALSE)*VLOOKUP(SSPYLD2!AJ$4,'[1]INTERNAL PARAMETERS-1'!$B$5:$J$44,7,FALSE)*SSPYLD2!$F215 + SSPYLD1!AJ215*(1-VLOOKUP(SSPYLD2!AJ$4,'[1]INTERNAL PARAMETERS-1'!$B$5:$J$44,5,FALSE))*VLOOKUP(SSPYLD2!AJ$4,'[1]INTERNAL PARAMETERS-1'!$B$5:$J$44,9,FALSE)*SSPYLD2!$F215</f>
        <v>0</v>
      </c>
      <c r="AK215" s="47">
        <f>SSPYLD1!AK215*VLOOKUP(SSPYLD2!AK$4,'[1]INTERNAL PARAMETERS-1'!$B$5:$J$44,5,FALSE)*VLOOKUP(SSPYLD2!AK$4,'[1]INTERNAL PARAMETERS-1'!$B$5:$J$44,7,FALSE)*SSPYLD2!$F215 + SSPYLD1!AK215*(1-VLOOKUP(SSPYLD2!AK$4,'[1]INTERNAL PARAMETERS-1'!$B$5:$J$44,5,FALSE))*VLOOKUP(SSPYLD2!AK$4,'[1]INTERNAL PARAMETERS-1'!$B$5:$J$44,9,FALSE)*SSPYLD2!$F215</f>
        <v>0</v>
      </c>
      <c r="AL215" s="47">
        <f>SSPYLD1!AL215*VLOOKUP(SSPYLD2!AL$4,'[1]INTERNAL PARAMETERS-1'!$B$5:$J$44,5,FALSE)*VLOOKUP(SSPYLD2!AL$4,'[1]INTERNAL PARAMETERS-1'!$B$5:$J$44,7,FALSE)*SSPYLD2!$F215 + SSPYLD1!AL215*(1-VLOOKUP(SSPYLD2!AL$4,'[1]INTERNAL PARAMETERS-1'!$B$5:$J$44,5,FALSE))*VLOOKUP(SSPYLD2!AL$4,'[1]INTERNAL PARAMETERS-1'!$B$5:$J$44,9,FALSE)*SSPYLD2!$F215</f>
        <v>0</v>
      </c>
      <c r="AM215" s="47">
        <f>SSPYLD1!AM215*VLOOKUP(SSPYLD2!AM$4,'[1]INTERNAL PARAMETERS-1'!$B$5:$J$44,5,FALSE)*VLOOKUP(SSPYLD2!AM$4,'[1]INTERNAL PARAMETERS-1'!$B$5:$J$44,7,FALSE)*SSPYLD2!$F215 + SSPYLD1!AM215*(1-VLOOKUP(SSPYLD2!AM$4,'[1]INTERNAL PARAMETERS-1'!$B$5:$J$44,5,FALSE))*VLOOKUP(SSPYLD2!AM$4,'[1]INTERNAL PARAMETERS-1'!$B$5:$J$44,9,FALSE)*SSPYLD2!$F215</f>
        <v>0</v>
      </c>
      <c r="AN215" s="47">
        <f>SSPYLD1!AN215*VLOOKUP(SSPYLD2!AN$4,'[1]INTERNAL PARAMETERS-1'!$B$5:$J$44,5,FALSE)*VLOOKUP(SSPYLD2!AN$4,'[1]INTERNAL PARAMETERS-1'!$B$5:$J$44,7,FALSE)*SSPYLD2!$F215 + SSPYLD1!AN215*(1-VLOOKUP(SSPYLD2!AN$4,'[1]INTERNAL PARAMETERS-1'!$B$5:$J$44,5,FALSE))*VLOOKUP(SSPYLD2!AN$4,'[1]INTERNAL PARAMETERS-1'!$B$5:$J$44,9,FALSE)*SSPYLD2!$F215</f>
        <v>0</v>
      </c>
      <c r="AO215" s="47">
        <f>SSPYLD1!AO215*VLOOKUP(SSPYLD2!AO$4,'[1]INTERNAL PARAMETERS-1'!$B$5:$J$44,5,FALSE)*VLOOKUP(SSPYLD2!AO$4,'[1]INTERNAL PARAMETERS-1'!$B$5:$J$44,7,FALSE)*SSPYLD2!$F215 + SSPYLD1!AO215*(1-VLOOKUP(SSPYLD2!AO$4,'[1]INTERNAL PARAMETERS-1'!$B$5:$J$44,5,FALSE))*VLOOKUP(SSPYLD2!AO$4,'[1]INTERNAL PARAMETERS-1'!$B$5:$J$44,9,FALSE)*SSPYLD2!$F215</f>
        <v>0</v>
      </c>
      <c r="AP215" s="47">
        <f>SSPYLD1!AP215*VLOOKUP(SSPYLD2!AP$4,'[1]INTERNAL PARAMETERS-1'!$B$5:$J$44,5,FALSE)*VLOOKUP(SSPYLD2!AP$4,'[1]INTERNAL PARAMETERS-1'!$B$5:$J$44,7,FALSE)*SSPYLD2!$F215 + SSPYLD1!AP215*(1-VLOOKUP(SSPYLD2!AP$4,'[1]INTERNAL PARAMETERS-1'!$B$5:$J$44,5,FALSE))*VLOOKUP(SSPYLD2!AP$4,'[1]INTERNAL PARAMETERS-1'!$B$5:$J$44,9,FALSE)*SSPYLD2!$F215</f>
        <v>0</v>
      </c>
      <c r="AQ215" s="47">
        <f>SSPYLD1!AQ215*VLOOKUP(SSPYLD2!AQ$4,'[1]INTERNAL PARAMETERS-1'!$B$5:$J$44,5,FALSE)*VLOOKUP(SSPYLD2!AQ$4,'[1]INTERNAL PARAMETERS-1'!$B$5:$J$44,7,FALSE)*SSPYLD2!$F215 + SSPYLD1!AQ215*(1-VLOOKUP(SSPYLD2!AQ$4,'[1]INTERNAL PARAMETERS-1'!$B$5:$J$44,5,FALSE))*VLOOKUP(SSPYLD2!AQ$4,'[1]INTERNAL PARAMETERS-1'!$B$5:$J$44,9,FALSE)*SSPYLD2!$F215</f>
        <v>0</v>
      </c>
      <c r="AR215" s="47">
        <f>SSPYLD1!AR215*VLOOKUP(SSPYLD2!AR$4,'[1]INTERNAL PARAMETERS-1'!$B$5:$J$44,5,FALSE)*VLOOKUP(SSPYLD2!AR$4,'[1]INTERNAL PARAMETERS-1'!$B$5:$J$44,7,FALSE)*SSPYLD2!$F215 + SSPYLD1!AR215*(1-VLOOKUP(SSPYLD2!AR$4,'[1]INTERNAL PARAMETERS-1'!$B$5:$J$44,5,FALSE))*VLOOKUP(SSPYLD2!AR$4,'[1]INTERNAL PARAMETERS-1'!$B$5:$J$44,9,FALSE)*SSPYLD2!$F215</f>
        <v>0</v>
      </c>
      <c r="AS215" s="47">
        <f>SSPYLD1!AS215*VLOOKUP(SSPYLD2!AS$4,'[1]INTERNAL PARAMETERS-1'!$B$5:$J$44,5,FALSE)*VLOOKUP(SSPYLD2!AS$4,'[1]INTERNAL PARAMETERS-1'!$B$5:$J$44,7,FALSE)*SSPYLD2!$F215 + SSPYLD1!AS215*(1-VLOOKUP(SSPYLD2!AS$4,'[1]INTERNAL PARAMETERS-1'!$B$5:$J$44,5,FALSE))*VLOOKUP(SSPYLD2!AS$4,'[1]INTERNAL PARAMETERS-1'!$B$5:$J$44,9,FALSE)*SSPYLD2!$F215</f>
        <v>0</v>
      </c>
      <c r="AT215" s="46">
        <f>SSPYLD1!AT215*VLOOKUP(SSPYLD2!AT$4,'[1]INTERNAL PARAMETERS-1'!$B$5:$J$44,5,FALSE)*VLOOKUP(SSPYLD2!AT$4,'[1]INTERNAL PARAMETERS-1'!$B$5:$J$44,7,FALSE)*SSPYLD2!$F215 + SSPYLD1!AT215*(1-VLOOKUP(SSPYLD2!AT$4,'[1]INTERNAL PARAMETERS-1'!$B$5:$J$44,5,FALSE))*VLOOKUP(SSPYLD2!AT$4,'[1]INTERNAL PARAMETERS-1'!$B$5:$J$44,9,FALSE)*SSPYLD2!$F215</f>
        <v>0</v>
      </c>
      <c r="AU215" s="48">
        <f>SSPYLD1!AU215*VLOOKUP(SSPYLD2!AU$4,'[1]INTERNAL PARAMETERS-1'!$B$5:$J$44,5,FALSE)*VLOOKUP(SSPYLD2!AU$4,'[1]INTERNAL PARAMETERS-1'!$B$5:$J$44,6,FALSE)*VLOOKUP(SSPYLD2!AU$4,'[1]INTERNAL PARAMETERS-1'!$B$5:$J$44,3,FALSE) + SSPYLD1!AU215*(1-VLOOKUP(SSPYLD2!AU$4,'[1]INTERNAL PARAMETERS-1'!$B$5:$J$44,5,FALSE))*VLOOKUP(SSPYLD2!AU$4,'[1]INTERNAL PARAMETERS-1'!$B$5:$J$44,8,FALSE)*VLOOKUP(SSPYLD2!AU$4,'[1]INTERNAL PARAMETERS-1'!$B$5:$J$44,3,FALSE)</f>
        <v>0</v>
      </c>
      <c r="AV215" s="47">
        <f>SSPYLD1!AV215*VLOOKUP(SSPYLD2!AV$4,'[1]INTERNAL PARAMETERS-1'!$B$5:$J$44,5,FALSE)*VLOOKUP(SSPYLD2!AV$4,'[1]INTERNAL PARAMETERS-1'!$B$5:$J$44,6,FALSE)*VLOOKUP(SSPYLD2!AV$4,'[1]INTERNAL PARAMETERS-1'!$B$5:$J$44,3,FALSE) + SSPYLD1!AV215*(1-VLOOKUP(SSPYLD2!AV$4,'[1]INTERNAL PARAMETERS-1'!$B$5:$J$44,5,FALSE))*VLOOKUP(SSPYLD2!AV$4,'[1]INTERNAL PARAMETERS-1'!$B$5:$J$44,8,FALSE)*VLOOKUP(SSPYLD2!AV$4,'[1]INTERNAL PARAMETERS-1'!$B$5:$J$44,3,FALSE)</f>
        <v>0</v>
      </c>
      <c r="AW215" s="47">
        <f>SSPYLD1!AW215*VLOOKUP(SSPYLD2!AW$4,'[1]INTERNAL PARAMETERS-1'!$B$5:$J$44,5,FALSE)*VLOOKUP(SSPYLD2!AW$4,'[1]INTERNAL PARAMETERS-1'!$B$5:$J$44,6,FALSE)*VLOOKUP(SSPYLD2!AW$4,'[1]INTERNAL PARAMETERS-1'!$B$5:$J$44,3,FALSE) + SSPYLD1!AW215*(1-VLOOKUP(SSPYLD2!AW$4,'[1]INTERNAL PARAMETERS-1'!$B$5:$J$44,5,FALSE))*VLOOKUP(SSPYLD2!AW$4,'[1]INTERNAL PARAMETERS-1'!$B$5:$J$44,8,FALSE)*VLOOKUP(SSPYLD2!AW$4,'[1]INTERNAL PARAMETERS-1'!$B$5:$J$44,3,FALSE)</f>
        <v>0</v>
      </c>
      <c r="AX215" s="47">
        <f>SSPYLD1!AX215*VLOOKUP(SSPYLD2!AX$4,'[1]INTERNAL PARAMETERS-1'!$B$5:$J$44,5,FALSE)*VLOOKUP(SSPYLD2!AX$4,'[1]INTERNAL PARAMETERS-1'!$B$5:$J$44,6,FALSE)*VLOOKUP(SSPYLD2!AX$4,'[1]INTERNAL PARAMETERS-1'!$B$5:$J$44,3,FALSE) + SSPYLD1!AX215*(1-VLOOKUP(SSPYLD2!AX$4,'[1]INTERNAL PARAMETERS-1'!$B$5:$J$44,5,FALSE))*VLOOKUP(SSPYLD2!AX$4,'[1]INTERNAL PARAMETERS-1'!$B$5:$J$44,8,FALSE)*VLOOKUP(SSPYLD2!AX$4,'[1]INTERNAL PARAMETERS-1'!$B$5:$J$44,3,FALSE)</f>
        <v>0</v>
      </c>
      <c r="AY215" s="47">
        <f>SSPYLD1!AY215*VLOOKUP(SSPYLD2!AY$4,'[1]INTERNAL PARAMETERS-1'!$B$5:$J$44,5,FALSE)*VLOOKUP(SSPYLD2!AY$4,'[1]INTERNAL PARAMETERS-1'!$B$5:$J$44,6,FALSE)*VLOOKUP(SSPYLD2!AY$4,'[1]INTERNAL PARAMETERS-1'!$B$5:$J$44,3,FALSE) + SSPYLD1!AY215*(1-VLOOKUP(SSPYLD2!AY$4,'[1]INTERNAL PARAMETERS-1'!$B$5:$J$44,5,FALSE))*VLOOKUP(SSPYLD2!AY$4,'[1]INTERNAL PARAMETERS-1'!$B$5:$J$44,8,FALSE)*VLOOKUP(SSPYLD2!AY$4,'[1]INTERNAL PARAMETERS-1'!$B$5:$J$44,3,FALSE)</f>
        <v>0</v>
      </c>
      <c r="AZ215" s="47">
        <f>SSPYLD1!AZ215*VLOOKUP(SSPYLD2!AZ$4,'[1]INTERNAL PARAMETERS-1'!$B$5:$J$44,5,FALSE)*VLOOKUP(SSPYLD2!AZ$4,'[1]INTERNAL PARAMETERS-1'!$B$5:$J$44,6,FALSE)*VLOOKUP(SSPYLD2!AZ$4,'[1]INTERNAL PARAMETERS-1'!$B$5:$J$44,3,FALSE) + SSPYLD1!AZ215*(1-VLOOKUP(SSPYLD2!AZ$4,'[1]INTERNAL PARAMETERS-1'!$B$5:$J$44,5,FALSE))*VLOOKUP(SSPYLD2!AZ$4,'[1]INTERNAL PARAMETERS-1'!$B$5:$J$44,8,FALSE)*VLOOKUP(SSPYLD2!AZ$4,'[1]INTERNAL PARAMETERS-1'!$B$5:$J$44,3,FALSE)</f>
        <v>0</v>
      </c>
      <c r="BA215" s="47">
        <f>SSPYLD1!BA215*VLOOKUP(SSPYLD2!BA$4,'[1]INTERNAL PARAMETERS-1'!$B$5:$J$44,5,FALSE)*VLOOKUP(SSPYLD2!BA$4,'[1]INTERNAL PARAMETERS-1'!$B$5:$J$44,6,FALSE)*VLOOKUP(SSPYLD2!BA$4,'[1]INTERNAL PARAMETERS-1'!$B$5:$J$44,3,FALSE) + SSPYLD1!BA215*(1-VLOOKUP(SSPYLD2!BA$4,'[1]INTERNAL PARAMETERS-1'!$B$5:$J$44,5,FALSE))*VLOOKUP(SSPYLD2!BA$4,'[1]INTERNAL PARAMETERS-1'!$B$5:$J$44,8,FALSE)*VLOOKUP(SSPYLD2!BA$4,'[1]INTERNAL PARAMETERS-1'!$B$5:$J$44,3,FALSE)</f>
        <v>0</v>
      </c>
      <c r="BB215" s="47">
        <f>SSPYLD1!BB215*VLOOKUP(SSPYLD2!BB$4,'[1]INTERNAL PARAMETERS-1'!$B$5:$J$44,5,FALSE)*VLOOKUP(SSPYLD2!BB$4,'[1]INTERNAL PARAMETERS-1'!$B$5:$J$44,6,FALSE)*VLOOKUP(SSPYLD2!BB$4,'[1]INTERNAL PARAMETERS-1'!$B$5:$J$44,3,FALSE) + SSPYLD1!BB215*(1-VLOOKUP(SSPYLD2!BB$4,'[1]INTERNAL PARAMETERS-1'!$B$5:$J$44,5,FALSE))*VLOOKUP(SSPYLD2!BB$4,'[1]INTERNAL PARAMETERS-1'!$B$5:$J$44,8,FALSE)*VLOOKUP(SSPYLD2!BB$4,'[1]INTERNAL PARAMETERS-1'!$B$5:$J$44,3,FALSE)</f>
        <v>0</v>
      </c>
      <c r="BC215" s="47">
        <f>SSPYLD1!BC215*VLOOKUP(SSPYLD2!BC$4,'[1]INTERNAL PARAMETERS-1'!$B$5:$J$44,5,FALSE)*VLOOKUP(SSPYLD2!BC$4,'[1]INTERNAL PARAMETERS-1'!$B$5:$J$44,6,FALSE)*VLOOKUP(SSPYLD2!BC$4,'[1]INTERNAL PARAMETERS-1'!$B$5:$J$44,3,FALSE) + SSPYLD1!BC215*(1-VLOOKUP(SSPYLD2!BC$4,'[1]INTERNAL PARAMETERS-1'!$B$5:$J$44,5,FALSE))*VLOOKUP(SSPYLD2!BC$4,'[1]INTERNAL PARAMETERS-1'!$B$5:$J$44,8,FALSE)*VLOOKUP(SSPYLD2!BC$4,'[1]INTERNAL PARAMETERS-1'!$B$5:$J$44,3,FALSE)</f>
        <v>0</v>
      </c>
      <c r="BD215" s="47">
        <f>SSPYLD1!BD215*VLOOKUP(SSPYLD2!BD$4,'[1]INTERNAL PARAMETERS-1'!$B$5:$J$44,5,FALSE)*VLOOKUP(SSPYLD2!BD$4,'[1]INTERNAL PARAMETERS-1'!$B$5:$J$44,6,FALSE)*VLOOKUP(SSPYLD2!BD$4,'[1]INTERNAL PARAMETERS-1'!$B$5:$J$44,3,FALSE) + SSPYLD1!BD215*(1-VLOOKUP(SSPYLD2!BD$4,'[1]INTERNAL PARAMETERS-1'!$B$5:$J$44,5,FALSE))*VLOOKUP(SSPYLD2!BD$4,'[1]INTERNAL PARAMETERS-1'!$B$5:$J$44,8,FALSE)*VLOOKUP(SSPYLD2!BD$4,'[1]INTERNAL PARAMETERS-1'!$B$5:$J$44,3,FALSE)</f>
        <v>0</v>
      </c>
      <c r="BE215" s="47">
        <f>SSPYLD1!BE215*VLOOKUP(SSPYLD2!BE$4,'[1]INTERNAL PARAMETERS-1'!$B$5:$J$44,5,FALSE)*VLOOKUP(SSPYLD2!BE$4,'[1]INTERNAL PARAMETERS-1'!$B$5:$J$44,6,FALSE)*VLOOKUP(SSPYLD2!BE$4,'[1]INTERNAL PARAMETERS-1'!$B$5:$J$44,3,FALSE) + SSPYLD1!BE215*(1-VLOOKUP(SSPYLD2!BE$4,'[1]INTERNAL PARAMETERS-1'!$B$5:$J$44,5,FALSE))*VLOOKUP(SSPYLD2!BE$4,'[1]INTERNAL PARAMETERS-1'!$B$5:$J$44,8,FALSE)*VLOOKUP(SSPYLD2!BE$4,'[1]INTERNAL PARAMETERS-1'!$B$5:$J$44,3,FALSE)</f>
        <v>0</v>
      </c>
      <c r="BF215" s="47">
        <f>SSPYLD1!BF215*VLOOKUP(SSPYLD2!BF$4,'[1]INTERNAL PARAMETERS-1'!$B$5:$J$44,5,FALSE)*VLOOKUP(SSPYLD2!BF$4,'[1]INTERNAL PARAMETERS-1'!$B$5:$J$44,6,FALSE)*VLOOKUP(SSPYLD2!BF$4,'[1]INTERNAL PARAMETERS-1'!$B$5:$J$44,3,FALSE) + SSPYLD1!BF215*(1-VLOOKUP(SSPYLD2!BF$4,'[1]INTERNAL PARAMETERS-1'!$B$5:$J$44,5,FALSE))*VLOOKUP(SSPYLD2!BF$4,'[1]INTERNAL PARAMETERS-1'!$B$5:$J$44,8,FALSE)*VLOOKUP(SSPYLD2!BF$4,'[1]INTERNAL PARAMETERS-1'!$B$5:$J$44,3,FALSE)</f>
        <v>0</v>
      </c>
      <c r="BG215" s="47">
        <f>SSPYLD1!BG215*VLOOKUP(SSPYLD2!BG$4,'[1]INTERNAL PARAMETERS-1'!$B$5:$J$44,5,FALSE)*VLOOKUP(SSPYLD2!BG$4,'[1]INTERNAL PARAMETERS-1'!$B$5:$J$44,6,FALSE)*VLOOKUP(SSPYLD2!BG$4,'[1]INTERNAL PARAMETERS-1'!$B$5:$J$44,3,FALSE) + SSPYLD1!BG215*(1-VLOOKUP(SSPYLD2!BG$4,'[1]INTERNAL PARAMETERS-1'!$B$5:$J$44,5,FALSE))*VLOOKUP(SSPYLD2!BG$4,'[1]INTERNAL PARAMETERS-1'!$B$5:$J$44,8,FALSE)*VLOOKUP(SSPYLD2!BG$4,'[1]INTERNAL PARAMETERS-1'!$B$5:$J$44,3,FALSE)</f>
        <v>0</v>
      </c>
      <c r="BH215" s="47">
        <f>SSPYLD1!BH215*VLOOKUP(SSPYLD2!BH$4,'[1]INTERNAL PARAMETERS-1'!$B$5:$J$44,5,FALSE)*VLOOKUP(SSPYLD2!BH$4,'[1]INTERNAL PARAMETERS-1'!$B$5:$J$44,6,FALSE)*VLOOKUP(SSPYLD2!BH$4,'[1]INTERNAL PARAMETERS-1'!$B$5:$J$44,3,FALSE) + SSPYLD1!BH215*(1-VLOOKUP(SSPYLD2!BH$4,'[1]INTERNAL PARAMETERS-1'!$B$5:$J$44,5,FALSE))*VLOOKUP(SSPYLD2!BH$4,'[1]INTERNAL PARAMETERS-1'!$B$5:$J$44,8,FALSE)*VLOOKUP(SSPYLD2!BH$4,'[1]INTERNAL PARAMETERS-1'!$B$5:$J$44,3,FALSE)</f>
        <v>0</v>
      </c>
      <c r="BI215" s="47">
        <f>SSPYLD1!BI215*VLOOKUP(SSPYLD2!BI$4,'[1]INTERNAL PARAMETERS-1'!$B$5:$J$44,5,FALSE)*VLOOKUP(SSPYLD2!BI$4,'[1]INTERNAL PARAMETERS-1'!$B$5:$J$44,6,FALSE)*VLOOKUP(SSPYLD2!BI$4,'[1]INTERNAL PARAMETERS-1'!$B$5:$J$44,3,FALSE) + SSPYLD1!BI215*(1-VLOOKUP(SSPYLD2!BI$4,'[1]INTERNAL PARAMETERS-1'!$B$5:$J$44,5,FALSE))*VLOOKUP(SSPYLD2!BI$4,'[1]INTERNAL PARAMETERS-1'!$B$5:$J$44,8,FALSE)*VLOOKUP(SSPYLD2!BI$4,'[1]INTERNAL PARAMETERS-1'!$B$5:$J$44,3,FALSE)</f>
        <v>0</v>
      </c>
      <c r="BJ215" s="47">
        <f>SSPYLD1!BJ215*VLOOKUP(SSPYLD2!BJ$4,'[1]INTERNAL PARAMETERS-1'!$B$5:$J$44,5,FALSE)*VLOOKUP(SSPYLD2!BJ$4,'[1]INTERNAL PARAMETERS-1'!$B$5:$J$44,6,FALSE)*VLOOKUP(SSPYLD2!BJ$4,'[1]INTERNAL PARAMETERS-1'!$B$5:$J$44,3,FALSE) + SSPYLD1!BJ215*(1-VLOOKUP(SSPYLD2!BJ$4,'[1]INTERNAL PARAMETERS-1'!$B$5:$J$44,5,FALSE))*VLOOKUP(SSPYLD2!BJ$4,'[1]INTERNAL PARAMETERS-1'!$B$5:$J$44,8,FALSE)*VLOOKUP(SSPYLD2!BJ$4,'[1]INTERNAL PARAMETERS-1'!$B$5:$J$44,3,FALSE)</f>
        <v>0</v>
      </c>
      <c r="BK215" s="47">
        <f>SSPYLD1!BK215*VLOOKUP(SSPYLD2!BK$4,'[1]INTERNAL PARAMETERS-1'!$B$5:$J$44,5,FALSE)*VLOOKUP(SSPYLD2!BK$4,'[1]INTERNAL PARAMETERS-1'!$B$5:$J$44,6,FALSE)*VLOOKUP(SSPYLD2!BK$4,'[1]INTERNAL PARAMETERS-1'!$B$5:$J$44,3,FALSE) + SSPYLD1!BK215*(1-VLOOKUP(SSPYLD2!BK$4,'[1]INTERNAL PARAMETERS-1'!$B$5:$J$44,5,FALSE))*VLOOKUP(SSPYLD2!BK$4,'[1]INTERNAL PARAMETERS-1'!$B$5:$J$44,8,FALSE)*VLOOKUP(SSPYLD2!BK$4,'[1]INTERNAL PARAMETERS-1'!$B$5:$J$44,3,FALSE)</f>
        <v>0</v>
      </c>
      <c r="BL215" s="47">
        <f>SSPYLD1!BL215*VLOOKUP(SSPYLD2!BL$4,'[1]INTERNAL PARAMETERS-1'!$B$5:$J$44,5,FALSE)*VLOOKUP(SSPYLD2!BL$4,'[1]INTERNAL PARAMETERS-1'!$B$5:$J$44,6,FALSE)*VLOOKUP(SSPYLD2!BL$4,'[1]INTERNAL PARAMETERS-1'!$B$5:$J$44,3,FALSE) + SSPYLD1!BL215*(1-VLOOKUP(SSPYLD2!BL$4,'[1]INTERNAL PARAMETERS-1'!$B$5:$J$44,5,FALSE))*VLOOKUP(SSPYLD2!BL$4,'[1]INTERNAL PARAMETERS-1'!$B$5:$J$44,8,FALSE)*VLOOKUP(SSPYLD2!BL$4,'[1]INTERNAL PARAMETERS-1'!$B$5:$J$44,3,FALSE)</f>
        <v>0</v>
      </c>
      <c r="BM215" s="47">
        <f>SSPYLD1!BM215*VLOOKUP(SSPYLD2!BM$4,'[1]INTERNAL PARAMETERS-1'!$B$5:$J$44,5,FALSE)*VLOOKUP(SSPYLD2!BM$4,'[1]INTERNAL PARAMETERS-1'!$B$5:$J$44,6,FALSE)*VLOOKUP(SSPYLD2!BM$4,'[1]INTERNAL PARAMETERS-1'!$B$5:$J$44,3,FALSE) + SSPYLD1!BM215*(1-VLOOKUP(SSPYLD2!BM$4,'[1]INTERNAL PARAMETERS-1'!$B$5:$J$44,5,FALSE))*VLOOKUP(SSPYLD2!BM$4,'[1]INTERNAL PARAMETERS-1'!$B$5:$J$44,8,FALSE)*VLOOKUP(SSPYLD2!BM$4,'[1]INTERNAL PARAMETERS-1'!$B$5:$J$44,3,FALSE)</f>
        <v>0</v>
      </c>
      <c r="BN215" s="47">
        <f>SSPYLD1!BN215*VLOOKUP(SSPYLD2!BN$4,'[1]INTERNAL PARAMETERS-1'!$B$5:$J$44,5,FALSE)*VLOOKUP(SSPYLD2!BN$4,'[1]INTERNAL PARAMETERS-1'!$B$5:$J$44,6,FALSE)*VLOOKUP(SSPYLD2!BN$4,'[1]INTERNAL PARAMETERS-1'!$B$5:$J$44,3,FALSE) + SSPYLD1!BN215*(1-VLOOKUP(SSPYLD2!BN$4,'[1]INTERNAL PARAMETERS-1'!$B$5:$J$44,5,FALSE))*VLOOKUP(SSPYLD2!BN$4,'[1]INTERNAL PARAMETERS-1'!$B$5:$J$44,8,FALSE)*VLOOKUP(SSPYLD2!BN$4,'[1]INTERNAL PARAMETERS-1'!$B$5:$J$44,3,FALSE)</f>
        <v>0</v>
      </c>
      <c r="BO215" s="47">
        <f>SSPYLD1!BO215*VLOOKUP(SSPYLD2!BO$4,'[1]INTERNAL PARAMETERS-1'!$B$5:$J$44,5,FALSE)*VLOOKUP(SSPYLD2!BO$4,'[1]INTERNAL PARAMETERS-1'!$B$5:$J$44,6,FALSE)*VLOOKUP(SSPYLD2!BO$4,'[1]INTERNAL PARAMETERS-1'!$B$5:$J$44,3,FALSE) + SSPYLD1!BO215*(1-VLOOKUP(SSPYLD2!BO$4,'[1]INTERNAL PARAMETERS-1'!$B$5:$J$44,5,FALSE))*VLOOKUP(SSPYLD2!BO$4,'[1]INTERNAL PARAMETERS-1'!$B$5:$J$44,8,FALSE)*VLOOKUP(SSPYLD2!BO$4,'[1]INTERNAL PARAMETERS-1'!$B$5:$J$44,3,FALSE)</f>
        <v>0</v>
      </c>
      <c r="BP215" s="47">
        <f>SSPYLD1!BP215*VLOOKUP(SSPYLD2!BP$4,'[1]INTERNAL PARAMETERS-1'!$B$5:$J$44,5,FALSE)*VLOOKUP(SSPYLD2!BP$4,'[1]INTERNAL PARAMETERS-1'!$B$5:$J$44,6,FALSE)*VLOOKUP(SSPYLD2!BP$4,'[1]INTERNAL PARAMETERS-1'!$B$5:$J$44,3,FALSE) + SSPYLD1!BP215*(1-VLOOKUP(SSPYLD2!BP$4,'[1]INTERNAL PARAMETERS-1'!$B$5:$J$44,5,FALSE))*VLOOKUP(SSPYLD2!BP$4,'[1]INTERNAL PARAMETERS-1'!$B$5:$J$44,8,FALSE)*VLOOKUP(SSPYLD2!BP$4,'[1]INTERNAL PARAMETERS-1'!$B$5:$J$44,3,FALSE)</f>
        <v>0</v>
      </c>
      <c r="BQ215" s="47">
        <f>SSPYLD1!BQ215*VLOOKUP(SSPYLD2!BQ$4,'[1]INTERNAL PARAMETERS-1'!$B$5:$J$44,5,FALSE)*VLOOKUP(SSPYLD2!BQ$4,'[1]INTERNAL PARAMETERS-1'!$B$5:$J$44,6,FALSE)*VLOOKUP(SSPYLD2!BQ$4,'[1]INTERNAL PARAMETERS-1'!$B$5:$J$44,3,FALSE) + SSPYLD1!BQ215*(1-VLOOKUP(SSPYLD2!BQ$4,'[1]INTERNAL PARAMETERS-1'!$B$5:$J$44,5,FALSE))*VLOOKUP(SSPYLD2!BQ$4,'[1]INTERNAL PARAMETERS-1'!$B$5:$J$44,8,FALSE)*VLOOKUP(SSPYLD2!BQ$4,'[1]INTERNAL PARAMETERS-1'!$B$5:$J$44,3,FALSE)</f>
        <v>0</v>
      </c>
      <c r="BR215" s="47">
        <f>SSPYLD1!BR215*VLOOKUP(SSPYLD2!BR$4,'[1]INTERNAL PARAMETERS-1'!$B$5:$J$44,5,FALSE)*VLOOKUP(SSPYLD2!BR$4,'[1]INTERNAL PARAMETERS-1'!$B$5:$J$44,6,FALSE)*VLOOKUP(SSPYLD2!BR$4,'[1]INTERNAL PARAMETERS-1'!$B$5:$J$44,3,FALSE) + SSPYLD1!BR215*(1-VLOOKUP(SSPYLD2!BR$4,'[1]INTERNAL PARAMETERS-1'!$B$5:$J$44,5,FALSE))*VLOOKUP(SSPYLD2!BR$4,'[1]INTERNAL PARAMETERS-1'!$B$5:$J$44,8,FALSE)*VLOOKUP(SSPYLD2!BR$4,'[1]INTERNAL PARAMETERS-1'!$B$5:$J$44,3,FALSE)</f>
        <v>0</v>
      </c>
      <c r="BS215" s="47">
        <f>SSPYLD1!BS215*VLOOKUP(SSPYLD2!BS$4,'[1]INTERNAL PARAMETERS-1'!$B$5:$J$44,5,FALSE)*VLOOKUP(SSPYLD2!BS$4,'[1]INTERNAL PARAMETERS-1'!$B$5:$J$44,6,FALSE)*VLOOKUP(SSPYLD2!BS$4,'[1]INTERNAL PARAMETERS-1'!$B$5:$J$44,3,FALSE) + SSPYLD1!BS215*(1-VLOOKUP(SSPYLD2!BS$4,'[1]INTERNAL PARAMETERS-1'!$B$5:$J$44,5,FALSE))*VLOOKUP(SSPYLD2!BS$4,'[1]INTERNAL PARAMETERS-1'!$B$5:$J$44,8,FALSE)*VLOOKUP(SSPYLD2!BS$4,'[1]INTERNAL PARAMETERS-1'!$B$5:$J$44,3,FALSE)</f>
        <v>0</v>
      </c>
      <c r="BT215" s="47">
        <f>SSPYLD1!BT215*VLOOKUP(SSPYLD2!BT$4,'[1]INTERNAL PARAMETERS-1'!$B$5:$J$44,5,FALSE)*VLOOKUP(SSPYLD2!BT$4,'[1]INTERNAL PARAMETERS-1'!$B$5:$J$44,6,FALSE)*VLOOKUP(SSPYLD2!BT$4,'[1]INTERNAL PARAMETERS-1'!$B$5:$J$44,3,FALSE) + SSPYLD1!BT215*(1-VLOOKUP(SSPYLD2!BT$4,'[1]INTERNAL PARAMETERS-1'!$B$5:$J$44,5,FALSE))*VLOOKUP(SSPYLD2!BT$4,'[1]INTERNAL PARAMETERS-1'!$B$5:$J$44,8,FALSE)*VLOOKUP(SSPYLD2!BT$4,'[1]INTERNAL PARAMETERS-1'!$B$5:$J$44,3,FALSE)</f>
        <v>0</v>
      </c>
      <c r="BU215" s="47">
        <f>SSPYLD1!BU215*VLOOKUP(SSPYLD2!BU$4,'[1]INTERNAL PARAMETERS-1'!$B$5:$J$44,5,FALSE)*VLOOKUP(SSPYLD2!BU$4,'[1]INTERNAL PARAMETERS-1'!$B$5:$J$44,6,FALSE)*VLOOKUP(SSPYLD2!BU$4,'[1]INTERNAL PARAMETERS-1'!$B$5:$J$44,3,FALSE) + SSPYLD1!BU215*(1-VLOOKUP(SSPYLD2!BU$4,'[1]INTERNAL PARAMETERS-1'!$B$5:$J$44,5,FALSE))*VLOOKUP(SSPYLD2!BU$4,'[1]INTERNAL PARAMETERS-1'!$B$5:$J$44,8,FALSE)*VLOOKUP(SSPYLD2!BU$4,'[1]INTERNAL PARAMETERS-1'!$B$5:$J$44,3,FALSE)</f>
        <v>0</v>
      </c>
      <c r="BV215" s="47">
        <f>SSPYLD1!BV215*VLOOKUP(SSPYLD2!BV$4,'[1]INTERNAL PARAMETERS-1'!$B$5:$J$44,5,FALSE)*VLOOKUP(SSPYLD2!BV$4,'[1]INTERNAL PARAMETERS-1'!$B$5:$J$44,6,FALSE)*VLOOKUP(SSPYLD2!BV$4,'[1]INTERNAL PARAMETERS-1'!$B$5:$J$44,3,FALSE) + SSPYLD1!BV215*(1-VLOOKUP(SSPYLD2!BV$4,'[1]INTERNAL PARAMETERS-1'!$B$5:$J$44,5,FALSE))*VLOOKUP(SSPYLD2!BV$4,'[1]INTERNAL PARAMETERS-1'!$B$5:$J$44,8,FALSE)*VLOOKUP(SSPYLD2!BV$4,'[1]INTERNAL PARAMETERS-1'!$B$5:$J$44,3,FALSE)</f>
        <v>0</v>
      </c>
      <c r="BW215" s="47">
        <f>SSPYLD1!BW215*VLOOKUP(SSPYLD2!BW$4,'[1]INTERNAL PARAMETERS-1'!$B$5:$J$44,5,FALSE)*VLOOKUP(SSPYLD2!BW$4,'[1]INTERNAL PARAMETERS-1'!$B$5:$J$44,6,FALSE)*VLOOKUP(SSPYLD2!BW$4,'[1]INTERNAL PARAMETERS-1'!$B$5:$J$44,3,FALSE) + SSPYLD1!BW215*(1-VLOOKUP(SSPYLD2!BW$4,'[1]INTERNAL PARAMETERS-1'!$B$5:$J$44,5,FALSE))*VLOOKUP(SSPYLD2!BW$4,'[1]INTERNAL PARAMETERS-1'!$B$5:$J$44,8,FALSE)*VLOOKUP(SSPYLD2!BW$4,'[1]INTERNAL PARAMETERS-1'!$B$5:$J$44,3,FALSE)</f>
        <v>0</v>
      </c>
      <c r="BX215" s="47">
        <f>SSPYLD1!BX215*VLOOKUP(SSPYLD2!BX$4,'[1]INTERNAL PARAMETERS-1'!$B$5:$J$44,5,FALSE)*VLOOKUP(SSPYLD2!BX$4,'[1]INTERNAL PARAMETERS-1'!$B$5:$J$44,6,FALSE)*VLOOKUP(SSPYLD2!BX$4,'[1]INTERNAL PARAMETERS-1'!$B$5:$J$44,3,FALSE) + SSPYLD1!BX215*(1-VLOOKUP(SSPYLD2!BX$4,'[1]INTERNAL PARAMETERS-1'!$B$5:$J$44,5,FALSE))*VLOOKUP(SSPYLD2!BX$4,'[1]INTERNAL PARAMETERS-1'!$B$5:$J$44,8,FALSE)*VLOOKUP(SSPYLD2!BX$4,'[1]INTERNAL PARAMETERS-1'!$B$5:$J$44,3,FALSE)</f>
        <v>0</v>
      </c>
      <c r="BY215" s="47">
        <f>SSPYLD1!BY215*VLOOKUP(SSPYLD2!BY$4,'[1]INTERNAL PARAMETERS-1'!$B$5:$J$44,5,FALSE)*VLOOKUP(SSPYLD2!BY$4,'[1]INTERNAL PARAMETERS-1'!$B$5:$J$44,6,FALSE)*VLOOKUP(SSPYLD2!BY$4,'[1]INTERNAL PARAMETERS-1'!$B$5:$J$44,3,FALSE) + SSPYLD1!BY215*(1-VLOOKUP(SSPYLD2!BY$4,'[1]INTERNAL PARAMETERS-1'!$B$5:$J$44,5,FALSE))*VLOOKUP(SSPYLD2!BY$4,'[1]INTERNAL PARAMETERS-1'!$B$5:$J$44,8,FALSE)*VLOOKUP(SSPYLD2!BY$4,'[1]INTERNAL PARAMETERS-1'!$B$5:$J$44,3,FALSE)</f>
        <v>0</v>
      </c>
      <c r="BZ215" s="47">
        <f>SSPYLD1!BZ215*VLOOKUP(SSPYLD2!BZ$4,'[1]INTERNAL PARAMETERS-1'!$B$5:$J$44,5,FALSE)*VLOOKUP(SSPYLD2!BZ$4,'[1]INTERNAL PARAMETERS-1'!$B$5:$J$44,6,FALSE)*VLOOKUP(SSPYLD2!BZ$4,'[1]INTERNAL PARAMETERS-1'!$B$5:$J$44,3,FALSE) + SSPYLD1!BZ215*(1-VLOOKUP(SSPYLD2!BZ$4,'[1]INTERNAL PARAMETERS-1'!$B$5:$J$44,5,FALSE))*VLOOKUP(SSPYLD2!BZ$4,'[1]INTERNAL PARAMETERS-1'!$B$5:$J$44,8,FALSE)*VLOOKUP(SSPYLD2!BZ$4,'[1]INTERNAL PARAMETERS-1'!$B$5:$J$44,3,FALSE)</f>
        <v>0</v>
      </c>
      <c r="CA215" s="47">
        <f>SSPYLD1!CA215*VLOOKUP(SSPYLD2!CA$4,'[1]INTERNAL PARAMETERS-1'!$B$5:$J$44,5,FALSE)*VLOOKUP(SSPYLD2!CA$4,'[1]INTERNAL PARAMETERS-1'!$B$5:$J$44,6,FALSE)*VLOOKUP(SSPYLD2!CA$4,'[1]INTERNAL PARAMETERS-1'!$B$5:$J$44,3,FALSE) + SSPYLD1!CA215*(1-VLOOKUP(SSPYLD2!CA$4,'[1]INTERNAL PARAMETERS-1'!$B$5:$J$44,5,FALSE))*VLOOKUP(SSPYLD2!CA$4,'[1]INTERNAL PARAMETERS-1'!$B$5:$J$44,8,FALSE)*VLOOKUP(SSPYLD2!CA$4,'[1]INTERNAL PARAMETERS-1'!$B$5:$J$44,3,FALSE)</f>
        <v>0</v>
      </c>
      <c r="CB215" s="47">
        <f>SSPYLD1!CB215*VLOOKUP(SSPYLD2!CB$4,'[1]INTERNAL PARAMETERS-1'!$B$5:$J$44,5,FALSE)*VLOOKUP(SSPYLD2!CB$4,'[1]INTERNAL PARAMETERS-1'!$B$5:$J$44,6,FALSE)*VLOOKUP(SSPYLD2!CB$4,'[1]INTERNAL PARAMETERS-1'!$B$5:$J$44,3,FALSE) + SSPYLD1!CB215*(1-VLOOKUP(SSPYLD2!CB$4,'[1]INTERNAL PARAMETERS-1'!$B$5:$J$44,5,FALSE))*VLOOKUP(SSPYLD2!CB$4,'[1]INTERNAL PARAMETERS-1'!$B$5:$J$44,8,FALSE)*VLOOKUP(SSPYLD2!CB$4,'[1]INTERNAL PARAMETERS-1'!$B$5:$J$44,3,FALSE)</f>
        <v>0</v>
      </c>
      <c r="CC215" s="47">
        <f>SSPYLD1!CC215*VLOOKUP(SSPYLD2!CC$4,'[1]INTERNAL PARAMETERS-1'!$B$5:$J$44,5,FALSE)*VLOOKUP(SSPYLD2!CC$4,'[1]INTERNAL PARAMETERS-1'!$B$5:$J$44,6,FALSE)*VLOOKUP(SSPYLD2!CC$4,'[1]INTERNAL PARAMETERS-1'!$B$5:$J$44,3,FALSE) + SSPYLD1!CC215*(1-VLOOKUP(SSPYLD2!CC$4,'[1]INTERNAL PARAMETERS-1'!$B$5:$J$44,5,FALSE))*VLOOKUP(SSPYLD2!CC$4,'[1]INTERNAL PARAMETERS-1'!$B$5:$J$44,8,FALSE)*VLOOKUP(SSPYLD2!CC$4,'[1]INTERNAL PARAMETERS-1'!$B$5:$J$44,3,FALSE)</f>
        <v>0</v>
      </c>
      <c r="CD215" s="47">
        <f>SSPYLD1!CD215*VLOOKUP(SSPYLD2!CD$4,'[1]INTERNAL PARAMETERS-1'!$B$5:$J$44,5,FALSE)*VLOOKUP(SSPYLD2!CD$4,'[1]INTERNAL PARAMETERS-1'!$B$5:$J$44,6,FALSE)*VLOOKUP(SSPYLD2!CD$4,'[1]INTERNAL PARAMETERS-1'!$B$5:$J$44,3,FALSE) + SSPYLD1!CD215*(1-VLOOKUP(SSPYLD2!CD$4,'[1]INTERNAL PARAMETERS-1'!$B$5:$J$44,5,FALSE))*VLOOKUP(SSPYLD2!CD$4,'[1]INTERNAL PARAMETERS-1'!$B$5:$J$44,8,FALSE)*VLOOKUP(SSPYLD2!CD$4,'[1]INTERNAL PARAMETERS-1'!$B$5:$J$44,3,FALSE)</f>
        <v>0</v>
      </c>
      <c r="CE215" s="47">
        <f>SSPYLD1!CE215*VLOOKUP(SSPYLD2!CE$4,'[1]INTERNAL PARAMETERS-1'!$B$5:$J$44,5,FALSE)*VLOOKUP(SSPYLD2!CE$4,'[1]INTERNAL PARAMETERS-1'!$B$5:$J$44,6,FALSE)*VLOOKUP(SSPYLD2!CE$4,'[1]INTERNAL PARAMETERS-1'!$B$5:$J$44,3,FALSE) + SSPYLD1!CE215*(1-VLOOKUP(SSPYLD2!CE$4,'[1]INTERNAL PARAMETERS-1'!$B$5:$J$44,5,FALSE))*VLOOKUP(SSPYLD2!CE$4,'[1]INTERNAL PARAMETERS-1'!$B$5:$J$44,8,FALSE)*VLOOKUP(SSPYLD2!CE$4,'[1]INTERNAL PARAMETERS-1'!$B$5:$J$44,3,FALSE)</f>
        <v>0</v>
      </c>
      <c r="CF215" s="47">
        <f>SSPYLD1!CF215*VLOOKUP(SSPYLD2!CF$4,'[1]INTERNAL PARAMETERS-1'!$B$5:$J$44,5,FALSE)*VLOOKUP(SSPYLD2!CF$4,'[1]INTERNAL PARAMETERS-1'!$B$5:$J$44,6,FALSE)*VLOOKUP(SSPYLD2!CF$4,'[1]INTERNAL PARAMETERS-1'!$B$5:$J$44,3,FALSE) + SSPYLD1!CF215*(1-VLOOKUP(SSPYLD2!CF$4,'[1]INTERNAL PARAMETERS-1'!$B$5:$J$44,5,FALSE))*VLOOKUP(SSPYLD2!CF$4,'[1]INTERNAL PARAMETERS-1'!$B$5:$J$44,8,FALSE)*VLOOKUP(SSPYLD2!CF$4,'[1]INTERNAL PARAMETERS-1'!$B$5:$J$44,3,FALSE)</f>
        <v>0</v>
      </c>
      <c r="CG215" s="47">
        <f>SSPYLD1!CG215*VLOOKUP(SSPYLD2!CG$4,'[1]INTERNAL PARAMETERS-1'!$B$5:$J$44,5,FALSE)*VLOOKUP(SSPYLD2!CG$4,'[1]INTERNAL PARAMETERS-1'!$B$5:$J$44,6,FALSE)*VLOOKUP(SSPYLD2!CG$4,'[1]INTERNAL PARAMETERS-1'!$B$5:$J$44,3,FALSE) + SSPYLD1!CG215*(1-VLOOKUP(SSPYLD2!CG$4,'[1]INTERNAL PARAMETERS-1'!$B$5:$J$44,5,FALSE))*VLOOKUP(SSPYLD2!CG$4,'[1]INTERNAL PARAMETERS-1'!$B$5:$J$44,8,FALSE)*VLOOKUP(SSPYLD2!CG$4,'[1]INTERNAL PARAMETERS-1'!$B$5:$J$44,3,FALSE)</f>
        <v>0</v>
      </c>
      <c r="CH215" s="46">
        <f>SSPYLD1!CH215*VLOOKUP(SSPYLD2!CH$4,'[1]INTERNAL PARAMETERS-1'!$B$5:$J$44,5,FALSE)*VLOOKUP(SSPYLD2!CH$4,'[1]INTERNAL PARAMETERS-1'!$B$5:$J$44,6,FALSE)*VLOOKUP(SSPYLD2!CH$4,'[1]INTERNAL PARAMETERS-1'!$B$5:$J$44,3,FALSE) + SSPYLD1!CH215*(1-VLOOKUP(SSPYLD2!CH$4,'[1]INTERNAL PARAMETERS-1'!$B$5:$J$44,5,FALSE))*VLOOKUP(SSPYLD2!CH$4,'[1]INTERNAL PARAMETERS-1'!$B$5:$J$44,8,FALSE)*VLOOKUP(SSPYLD2!CH$4,'[1]INTERNAL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 x14ac:dyDescent="0.4">
      <c r="B216" s="61" t="s">
        <v>7</v>
      </c>
      <c r="C216" s="60" t="s">
        <v>50</v>
      </c>
      <c r="D216" s="60" t="s">
        <v>54</v>
      </c>
      <c r="E216" s="135">
        <f>'S Str&amp;Pad'!X216</f>
        <v>0</v>
      </c>
      <c r="F216" s="59">
        <f>'[1]INTERNAL PARAMETERS-1'!M18</f>
        <v>21.115000000000002</v>
      </c>
      <c r="G216" s="48">
        <f>SSPYLD1!G216*VLOOKUP(SSPYLD2!G$4,'[1]INTERNAL PARAMETERS-1'!$B$5:$J$44,5,FALSE)*VLOOKUP(SSPYLD2!G$4,'[1]INTERNAL PARAMETERS-1'!$B$5:$J$44,7,FALSE)*SSPYLD2!$F216 + SSPYLD1!G216*(1-VLOOKUP(SSPYLD2!G$4,'[1]INTERNAL PARAMETERS-1'!$B$5:$J$44,5,FALSE))*VLOOKUP(SSPYLD2!G$4,'[1]INTERNAL PARAMETERS-1'!$B$5:$J$44,9,FALSE)*SSPYLD2!$F216</f>
        <v>0</v>
      </c>
      <c r="H216" s="47">
        <f>SSPYLD1!H216*VLOOKUP(SSPYLD2!H$4,'[1]INTERNAL PARAMETERS-1'!$B$5:$J$44,5,FALSE)*VLOOKUP(SSPYLD2!H$4,'[1]INTERNAL PARAMETERS-1'!$B$5:$J$44,7,FALSE)*SSPYLD2!$F216 + SSPYLD1!H216*(1-VLOOKUP(SSPYLD2!H$4,'[1]INTERNAL PARAMETERS-1'!$B$5:$J$44,5,FALSE))*VLOOKUP(SSPYLD2!H$4,'[1]INTERNAL PARAMETERS-1'!$B$5:$J$44,9,FALSE)*SSPYLD2!$F216</f>
        <v>0</v>
      </c>
      <c r="I216" s="47">
        <f>SSPYLD1!I216*VLOOKUP(SSPYLD2!I$4,'[1]INTERNAL PARAMETERS-1'!$B$5:$J$44,5,FALSE)*VLOOKUP(SSPYLD2!I$4,'[1]INTERNAL PARAMETERS-1'!$B$5:$J$44,7,FALSE)*SSPYLD2!$F216 + SSPYLD1!I216*(1-VLOOKUP(SSPYLD2!I$4,'[1]INTERNAL PARAMETERS-1'!$B$5:$J$44,5,FALSE))*VLOOKUP(SSPYLD2!I$4,'[1]INTERNAL PARAMETERS-1'!$B$5:$J$44,9,FALSE)*SSPYLD2!$F216</f>
        <v>0</v>
      </c>
      <c r="J216" s="47">
        <f>SSPYLD1!J216*VLOOKUP(SSPYLD2!J$4,'[1]INTERNAL PARAMETERS-1'!$B$5:$J$44,5,FALSE)*VLOOKUP(SSPYLD2!J$4,'[1]INTERNAL PARAMETERS-1'!$B$5:$J$44,7,FALSE)*SSPYLD2!$F216 + SSPYLD1!J216*(1-VLOOKUP(SSPYLD2!J$4,'[1]INTERNAL PARAMETERS-1'!$B$5:$J$44,5,FALSE))*VLOOKUP(SSPYLD2!J$4,'[1]INTERNAL PARAMETERS-1'!$B$5:$J$44,9,FALSE)*SSPYLD2!$F216</f>
        <v>0</v>
      </c>
      <c r="K216" s="47">
        <f>SSPYLD1!K216*VLOOKUP(SSPYLD2!K$4,'[1]INTERNAL PARAMETERS-1'!$B$5:$J$44,5,FALSE)*VLOOKUP(SSPYLD2!K$4,'[1]INTERNAL PARAMETERS-1'!$B$5:$J$44,7,FALSE)*SSPYLD2!$F216 + SSPYLD1!K216*(1-VLOOKUP(SSPYLD2!K$4,'[1]INTERNAL PARAMETERS-1'!$B$5:$J$44,5,FALSE))*VLOOKUP(SSPYLD2!K$4,'[1]INTERNAL PARAMETERS-1'!$B$5:$J$44,9,FALSE)*SSPYLD2!$F216</f>
        <v>0</v>
      </c>
      <c r="L216" s="47">
        <f>SSPYLD1!L216*VLOOKUP(SSPYLD2!L$4,'[1]INTERNAL PARAMETERS-1'!$B$5:$J$44,5,FALSE)*VLOOKUP(SSPYLD2!L$4,'[1]INTERNAL PARAMETERS-1'!$B$5:$J$44,7,FALSE)*SSPYLD2!$F216 + SSPYLD1!L216*(1-VLOOKUP(SSPYLD2!L$4,'[1]INTERNAL PARAMETERS-1'!$B$5:$J$44,5,FALSE))*VLOOKUP(SSPYLD2!L$4,'[1]INTERNAL PARAMETERS-1'!$B$5:$J$44,9,FALSE)*SSPYLD2!$F216</f>
        <v>0</v>
      </c>
      <c r="M216" s="47">
        <f>SSPYLD1!M216*VLOOKUP(SSPYLD2!M$4,'[1]INTERNAL PARAMETERS-1'!$B$5:$J$44,5,FALSE)*VLOOKUP(SSPYLD2!M$4,'[1]INTERNAL PARAMETERS-1'!$B$5:$J$44,7,FALSE)*SSPYLD2!$F216 + SSPYLD1!M216*(1-VLOOKUP(SSPYLD2!M$4,'[1]INTERNAL PARAMETERS-1'!$B$5:$J$44,5,FALSE))*VLOOKUP(SSPYLD2!M$4,'[1]INTERNAL PARAMETERS-1'!$B$5:$J$44,9,FALSE)*SSPYLD2!$F216</f>
        <v>0</v>
      </c>
      <c r="N216" s="47">
        <f>SSPYLD1!N216*VLOOKUP(SSPYLD2!N$4,'[1]INTERNAL PARAMETERS-1'!$B$5:$J$44,5,FALSE)*VLOOKUP(SSPYLD2!N$4,'[1]INTERNAL PARAMETERS-1'!$B$5:$J$44,7,FALSE)*SSPYLD2!$F216 + SSPYLD1!N216*(1-VLOOKUP(SSPYLD2!N$4,'[1]INTERNAL PARAMETERS-1'!$B$5:$J$44,5,FALSE))*VLOOKUP(SSPYLD2!N$4,'[1]INTERNAL PARAMETERS-1'!$B$5:$J$44,9,FALSE)*SSPYLD2!$F216</f>
        <v>0</v>
      </c>
      <c r="O216" s="47">
        <f>SSPYLD1!O216*VLOOKUP(SSPYLD2!O$4,'[1]INTERNAL PARAMETERS-1'!$B$5:$J$44,5,FALSE)*VLOOKUP(SSPYLD2!O$4,'[1]INTERNAL PARAMETERS-1'!$B$5:$J$44,7,FALSE)*SSPYLD2!$F216 + SSPYLD1!O216*(1-VLOOKUP(SSPYLD2!O$4,'[1]INTERNAL PARAMETERS-1'!$B$5:$J$44,5,FALSE))*VLOOKUP(SSPYLD2!O$4,'[1]INTERNAL PARAMETERS-1'!$B$5:$J$44,9,FALSE)*SSPYLD2!$F216</f>
        <v>0</v>
      </c>
      <c r="P216" s="47">
        <f>SSPYLD1!P216*VLOOKUP(SSPYLD2!P$4,'[1]INTERNAL PARAMETERS-1'!$B$5:$J$44,5,FALSE)*VLOOKUP(SSPYLD2!P$4,'[1]INTERNAL PARAMETERS-1'!$B$5:$J$44,7,FALSE)*SSPYLD2!$F216 + SSPYLD1!P216*(1-VLOOKUP(SSPYLD2!P$4,'[1]INTERNAL PARAMETERS-1'!$B$5:$J$44,5,FALSE))*VLOOKUP(SSPYLD2!P$4,'[1]INTERNAL PARAMETERS-1'!$B$5:$J$44,9,FALSE)*SSPYLD2!$F216</f>
        <v>0</v>
      </c>
      <c r="Q216" s="47">
        <f>SSPYLD1!Q216*VLOOKUP(SSPYLD2!Q$4,'[1]INTERNAL PARAMETERS-1'!$B$5:$J$44,5,FALSE)*VLOOKUP(SSPYLD2!Q$4,'[1]INTERNAL PARAMETERS-1'!$B$5:$J$44,7,FALSE)*SSPYLD2!$F216 + SSPYLD1!Q216*(1-VLOOKUP(SSPYLD2!Q$4,'[1]INTERNAL PARAMETERS-1'!$B$5:$J$44,5,FALSE))*VLOOKUP(SSPYLD2!Q$4,'[1]INTERNAL PARAMETERS-1'!$B$5:$J$44,9,FALSE)*SSPYLD2!$F216</f>
        <v>0</v>
      </c>
      <c r="R216" s="47">
        <f>SSPYLD1!R216*VLOOKUP(SSPYLD2!R$4,'[1]INTERNAL PARAMETERS-1'!$B$5:$J$44,5,FALSE)*VLOOKUP(SSPYLD2!R$4,'[1]INTERNAL PARAMETERS-1'!$B$5:$J$44,7,FALSE)*SSPYLD2!$F216 + SSPYLD1!R216*(1-VLOOKUP(SSPYLD2!R$4,'[1]INTERNAL PARAMETERS-1'!$B$5:$J$44,5,FALSE))*VLOOKUP(SSPYLD2!R$4,'[1]INTERNAL PARAMETERS-1'!$B$5:$J$44,9,FALSE)*SSPYLD2!$F216</f>
        <v>0</v>
      </c>
      <c r="S216" s="47">
        <f>SSPYLD1!S216*VLOOKUP(SSPYLD2!S$4,'[1]INTERNAL PARAMETERS-1'!$B$5:$J$44,5,FALSE)*VLOOKUP(SSPYLD2!S$4,'[1]INTERNAL PARAMETERS-1'!$B$5:$J$44,7,FALSE)*SSPYLD2!$F216 + SSPYLD1!S216*(1-VLOOKUP(SSPYLD2!S$4,'[1]INTERNAL PARAMETERS-1'!$B$5:$J$44,5,FALSE))*VLOOKUP(SSPYLD2!S$4,'[1]INTERNAL PARAMETERS-1'!$B$5:$J$44,9,FALSE)*SSPYLD2!$F216</f>
        <v>0</v>
      </c>
      <c r="T216" s="47">
        <f>SSPYLD1!T216*VLOOKUP(SSPYLD2!T$4,'[1]INTERNAL PARAMETERS-1'!$B$5:$J$44,5,FALSE)*VLOOKUP(SSPYLD2!T$4,'[1]INTERNAL PARAMETERS-1'!$B$5:$J$44,7,FALSE)*SSPYLD2!$F216 + SSPYLD1!T216*(1-VLOOKUP(SSPYLD2!T$4,'[1]INTERNAL PARAMETERS-1'!$B$5:$J$44,5,FALSE))*VLOOKUP(SSPYLD2!T$4,'[1]INTERNAL PARAMETERS-1'!$B$5:$J$44,9,FALSE)*SSPYLD2!$F216</f>
        <v>0</v>
      </c>
      <c r="U216" s="47">
        <f>SSPYLD1!U216*VLOOKUP(SSPYLD2!U$4,'[1]INTERNAL PARAMETERS-1'!$B$5:$J$44,5,FALSE)*VLOOKUP(SSPYLD2!U$4,'[1]INTERNAL PARAMETERS-1'!$B$5:$J$44,7,FALSE)*SSPYLD2!$F216 + SSPYLD1!U216*(1-VLOOKUP(SSPYLD2!U$4,'[1]INTERNAL PARAMETERS-1'!$B$5:$J$44,5,FALSE))*VLOOKUP(SSPYLD2!U$4,'[1]INTERNAL PARAMETERS-1'!$B$5:$J$44,9,FALSE)*SSPYLD2!$F216</f>
        <v>0</v>
      </c>
      <c r="V216" s="47">
        <f>SSPYLD1!V216*VLOOKUP(SSPYLD2!V$4,'[1]INTERNAL PARAMETERS-1'!$B$5:$J$44,5,FALSE)*VLOOKUP(SSPYLD2!V$4,'[1]INTERNAL PARAMETERS-1'!$B$5:$J$44,7,FALSE)*SSPYLD2!$F216 + SSPYLD1!V216*(1-VLOOKUP(SSPYLD2!V$4,'[1]INTERNAL PARAMETERS-1'!$B$5:$J$44,5,FALSE))*VLOOKUP(SSPYLD2!V$4,'[1]INTERNAL PARAMETERS-1'!$B$5:$J$44,9,FALSE)*SSPYLD2!$F216</f>
        <v>0</v>
      </c>
      <c r="W216" s="47">
        <f>SSPYLD1!W216*VLOOKUP(SSPYLD2!W$4,'[1]INTERNAL PARAMETERS-1'!$B$5:$J$44,5,FALSE)*VLOOKUP(SSPYLD2!W$4,'[1]INTERNAL PARAMETERS-1'!$B$5:$J$44,7,FALSE)*SSPYLD2!$F216 + SSPYLD1!W216*(1-VLOOKUP(SSPYLD2!W$4,'[1]INTERNAL PARAMETERS-1'!$B$5:$J$44,5,FALSE))*VLOOKUP(SSPYLD2!W$4,'[1]INTERNAL PARAMETERS-1'!$B$5:$J$44,9,FALSE)*SSPYLD2!$F216</f>
        <v>0</v>
      </c>
      <c r="X216" s="47">
        <f>SSPYLD1!X216*VLOOKUP(SSPYLD2!X$4,'[1]INTERNAL PARAMETERS-1'!$B$5:$J$44,5,FALSE)*VLOOKUP(SSPYLD2!X$4,'[1]INTERNAL PARAMETERS-1'!$B$5:$J$44,7,FALSE)*SSPYLD2!$F216 + SSPYLD1!X216*(1-VLOOKUP(SSPYLD2!X$4,'[1]INTERNAL PARAMETERS-1'!$B$5:$J$44,5,FALSE))*VLOOKUP(SSPYLD2!X$4,'[1]INTERNAL PARAMETERS-1'!$B$5:$J$44,9,FALSE)*SSPYLD2!$F216</f>
        <v>0</v>
      </c>
      <c r="Y216" s="47">
        <f>SSPYLD1!Y216*VLOOKUP(SSPYLD2!Y$4,'[1]INTERNAL PARAMETERS-1'!$B$5:$J$44,5,FALSE)*VLOOKUP(SSPYLD2!Y$4,'[1]INTERNAL PARAMETERS-1'!$B$5:$J$44,7,FALSE)*SSPYLD2!$F216 + SSPYLD1!Y216*(1-VLOOKUP(SSPYLD2!Y$4,'[1]INTERNAL PARAMETERS-1'!$B$5:$J$44,5,FALSE))*VLOOKUP(SSPYLD2!Y$4,'[1]INTERNAL PARAMETERS-1'!$B$5:$J$44,9,FALSE)*SSPYLD2!$F216</f>
        <v>0</v>
      </c>
      <c r="Z216" s="47">
        <f>SSPYLD1!Z216*VLOOKUP(SSPYLD2!Z$4,'[1]INTERNAL PARAMETERS-1'!$B$5:$J$44,5,FALSE)*VLOOKUP(SSPYLD2!Z$4,'[1]INTERNAL PARAMETERS-1'!$B$5:$J$44,7,FALSE)*SSPYLD2!$F216 + SSPYLD1!Z216*(1-VLOOKUP(SSPYLD2!Z$4,'[1]INTERNAL PARAMETERS-1'!$B$5:$J$44,5,FALSE))*VLOOKUP(SSPYLD2!Z$4,'[1]INTERNAL PARAMETERS-1'!$B$5:$J$44,9,FALSE)*SSPYLD2!$F216</f>
        <v>0</v>
      </c>
      <c r="AA216" s="47">
        <f>SSPYLD1!AA216*VLOOKUP(SSPYLD2!AA$4,'[1]INTERNAL PARAMETERS-1'!$B$5:$J$44,5,FALSE)*VLOOKUP(SSPYLD2!AA$4,'[1]INTERNAL PARAMETERS-1'!$B$5:$J$44,7,FALSE)*SSPYLD2!$F216 + SSPYLD1!AA216*(1-VLOOKUP(SSPYLD2!AA$4,'[1]INTERNAL PARAMETERS-1'!$B$5:$J$44,5,FALSE))*VLOOKUP(SSPYLD2!AA$4,'[1]INTERNAL PARAMETERS-1'!$B$5:$J$44,9,FALSE)*SSPYLD2!$F216</f>
        <v>0</v>
      </c>
      <c r="AB216" s="47">
        <f>SSPYLD1!AB216*VLOOKUP(SSPYLD2!AB$4,'[1]INTERNAL PARAMETERS-1'!$B$5:$J$44,5,FALSE)*VLOOKUP(SSPYLD2!AB$4,'[1]INTERNAL PARAMETERS-1'!$B$5:$J$44,7,FALSE)*SSPYLD2!$F216 + SSPYLD1!AB216*(1-VLOOKUP(SSPYLD2!AB$4,'[1]INTERNAL PARAMETERS-1'!$B$5:$J$44,5,FALSE))*VLOOKUP(SSPYLD2!AB$4,'[1]INTERNAL PARAMETERS-1'!$B$5:$J$44,9,FALSE)*SSPYLD2!$F216</f>
        <v>0</v>
      </c>
      <c r="AC216" s="47">
        <f>SSPYLD1!AC216*VLOOKUP(SSPYLD2!AC$4,'[1]INTERNAL PARAMETERS-1'!$B$5:$J$44,5,FALSE)*VLOOKUP(SSPYLD2!AC$4,'[1]INTERNAL PARAMETERS-1'!$B$5:$J$44,7,FALSE)*SSPYLD2!$F216 + SSPYLD1!AC216*(1-VLOOKUP(SSPYLD2!AC$4,'[1]INTERNAL PARAMETERS-1'!$B$5:$J$44,5,FALSE))*VLOOKUP(SSPYLD2!AC$4,'[1]INTERNAL PARAMETERS-1'!$B$5:$J$44,9,FALSE)*SSPYLD2!$F216</f>
        <v>0</v>
      </c>
      <c r="AD216" s="47">
        <f>SSPYLD1!AD216*VLOOKUP(SSPYLD2!AD$4,'[1]INTERNAL PARAMETERS-1'!$B$5:$J$44,5,FALSE)*VLOOKUP(SSPYLD2!AD$4,'[1]INTERNAL PARAMETERS-1'!$B$5:$J$44,7,FALSE)*SSPYLD2!$F216 + SSPYLD1!AD216*(1-VLOOKUP(SSPYLD2!AD$4,'[1]INTERNAL PARAMETERS-1'!$B$5:$J$44,5,FALSE))*VLOOKUP(SSPYLD2!AD$4,'[1]INTERNAL PARAMETERS-1'!$B$5:$J$44,9,FALSE)*SSPYLD2!$F216</f>
        <v>0</v>
      </c>
      <c r="AE216" s="47">
        <f>SSPYLD1!AE216*VLOOKUP(SSPYLD2!AE$4,'[1]INTERNAL PARAMETERS-1'!$B$5:$J$44,5,FALSE)*VLOOKUP(SSPYLD2!AE$4,'[1]INTERNAL PARAMETERS-1'!$B$5:$J$44,7,FALSE)*SSPYLD2!$F216 + SSPYLD1!AE216*(1-VLOOKUP(SSPYLD2!AE$4,'[1]INTERNAL PARAMETERS-1'!$B$5:$J$44,5,FALSE))*VLOOKUP(SSPYLD2!AE$4,'[1]INTERNAL PARAMETERS-1'!$B$5:$J$44,9,FALSE)*SSPYLD2!$F216</f>
        <v>0</v>
      </c>
      <c r="AF216" s="47">
        <f>SSPYLD1!AF216*VLOOKUP(SSPYLD2!AF$4,'[1]INTERNAL PARAMETERS-1'!$B$5:$J$44,5,FALSE)*VLOOKUP(SSPYLD2!AF$4,'[1]INTERNAL PARAMETERS-1'!$B$5:$J$44,7,FALSE)*SSPYLD2!$F216 + SSPYLD1!AF216*(1-VLOOKUP(SSPYLD2!AF$4,'[1]INTERNAL PARAMETERS-1'!$B$5:$J$44,5,FALSE))*VLOOKUP(SSPYLD2!AF$4,'[1]INTERNAL PARAMETERS-1'!$B$5:$J$44,9,FALSE)*SSPYLD2!$F216</f>
        <v>0</v>
      </c>
      <c r="AG216" s="47">
        <f>SSPYLD1!AG216*VLOOKUP(SSPYLD2!AG$4,'[1]INTERNAL PARAMETERS-1'!$B$5:$J$44,5,FALSE)*VLOOKUP(SSPYLD2!AG$4,'[1]INTERNAL PARAMETERS-1'!$B$5:$J$44,7,FALSE)*SSPYLD2!$F216 + SSPYLD1!AG216*(1-VLOOKUP(SSPYLD2!AG$4,'[1]INTERNAL PARAMETERS-1'!$B$5:$J$44,5,FALSE))*VLOOKUP(SSPYLD2!AG$4,'[1]INTERNAL PARAMETERS-1'!$B$5:$J$44,9,FALSE)*SSPYLD2!$F216</f>
        <v>0</v>
      </c>
      <c r="AH216" s="47">
        <f>SSPYLD1!AH216*VLOOKUP(SSPYLD2!AH$4,'[1]INTERNAL PARAMETERS-1'!$B$5:$J$44,5,FALSE)*VLOOKUP(SSPYLD2!AH$4,'[1]INTERNAL PARAMETERS-1'!$B$5:$J$44,7,FALSE)*SSPYLD2!$F216 + SSPYLD1!AH216*(1-VLOOKUP(SSPYLD2!AH$4,'[1]INTERNAL PARAMETERS-1'!$B$5:$J$44,5,FALSE))*VLOOKUP(SSPYLD2!AH$4,'[1]INTERNAL PARAMETERS-1'!$B$5:$J$44,9,FALSE)*SSPYLD2!$F216</f>
        <v>0</v>
      </c>
      <c r="AI216" s="47">
        <f>SSPYLD1!AI216*VLOOKUP(SSPYLD2!AI$4,'[1]INTERNAL PARAMETERS-1'!$B$5:$J$44,5,FALSE)*VLOOKUP(SSPYLD2!AI$4,'[1]INTERNAL PARAMETERS-1'!$B$5:$J$44,7,FALSE)*SSPYLD2!$F216 + SSPYLD1!AI216*(1-VLOOKUP(SSPYLD2!AI$4,'[1]INTERNAL PARAMETERS-1'!$B$5:$J$44,5,FALSE))*VLOOKUP(SSPYLD2!AI$4,'[1]INTERNAL PARAMETERS-1'!$B$5:$J$44,9,FALSE)*SSPYLD2!$F216</f>
        <v>0</v>
      </c>
      <c r="AJ216" s="47">
        <f>SSPYLD1!AJ216*VLOOKUP(SSPYLD2!AJ$4,'[1]INTERNAL PARAMETERS-1'!$B$5:$J$44,5,FALSE)*VLOOKUP(SSPYLD2!AJ$4,'[1]INTERNAL PARAMETERS-1'!$B$5:$J$44,7,FALSE)*SSPYLD2!$F216 + SSPYLD1!AJ216*(1-VLOOKUP(SSPYLD2!AJ$4,'[1]INTERNAL PARAMETERS-1'!$B$5:$J$44,5,FALSE))*VLOOKUP(SSPYLD2!AJ$4,'[1]INTERNAL PARAMETERS-1'!$B$5:$J$44,9,FALSE)*SSPYLD2!$F216</f>
        <v>0</v>
      </c>
      <c r="AK216" s="47">
        <f>SSPYLD1!AK216*VLOOKUP(SSPYLD2!AK$4,'[1]INTERNAL PARAMETERS-1'!$B$5:$J$44,5,FALSE)*VLOOKUP(SSPYLD2!AK$4,'[1]INTERNAL PARAMETERS-1'!$B$5:$J$44,7,FALSE)*SSPYLD2!$F216 + SSPYLD1!AK216*(1-VLOOKUP(SSPYLD2!AK$4,'[1]INTERNAL PARAMETERS-1'!$B$5:$J$44,5,FALSE))*VLOOKUP(SSPYLD2!AK$4,'[1]INTERNAL PARAMETERS-1'!$B$5:$J$44,9,FALSE)*SSPYLD2!$F216</f>
        <v>0</v>
      </c>
      <c r="AL216" s="47">
        <f>SSPYLD1!AL216*VLOOKUP(SSPYLD2!AL$4,'[1]INTERNAL PARAMETERS-1'!$B$5:$J$44,5,FALSE)*VLOOKUP(SSPYLD2!AL$4,'[1]INTERNAL PARAMETERS-1'!$B$5:$J$44,7,FALSE)*SSPYLD2!$F216 + SSPYLD1!AL216*(1-VLOOKUP(SSPYLD2!AL$4,'[1]INTERNAL PARAMETERS-1'!$B$5:$J$44,5,FALSE))*VLOOKUP(SSPYLD2!AL$4,'[1]INTERNAL PARAMETERS-1'!$B$5:$J$44,9,FALSE)*SSPYLD2!$F216</f>
        <v>0</v>
      </c>
      <c r="AM216" s="47">
        <f>SSPYLD1!AM216*VLOOKUP(SSPYLD2!AM$4,'[1]INTERNAL PARAMETERS-1'!$B$5:$J$44,5,FALSE)*VLOOKUP(SSPYLD2!AM$4,'[1]INTERNAL PARAMETERS-1'!$B$5:$J$44,7,FALSE)*SSPYLD2!$F216 + SSPYLD1!AM216*(1-VLOOKUP(SSPYLD2!AM$4,'[1]INTERNAL PARAMETERS-1'!$B$5:$J$44,5,FALSE))*VLOOKUP(SSPYLD2!AM$4,'[1]INTERNAL PARAMETERS-1'!$B$5:$J$44,9,FALSE)*SSPYLD2!$F216</f>
        <v>0</v>
      </c>
      <c r="AN216" s="47">
        <f>SSPYLD1!AN216*VLOOKUP(SSPYLD2!AN$4,'[1]INTERNAL PARAMETERS-1'!$B$5:$J$44,5,FALSE)*VLOOKUP(SSPYLD2!AN$4,'[1]INTERNAL PARAMETERS-1'!$B$5:$J$44,7,FALSE)*SSPYLD2!$F216 + SSPYLD1!AN216*(1-VLOOKUP(SSPYLD2!AN$4,'[1]INTERNAL PARAMETERS-1'!$B$5:$J$44,5,FALSE))*VLOOKUP(SSPYLD2!AN$4,'[1]INTERNAL PARAMETERS-1'!$B$5:$J$44,9,FALSE)*SSPYLD2!$F216</f>
        <v>0</v>
      </c>
      <c r="AO216" s="47">
        <f>SSPYLD1!AO216*VLOOKUP(SSPYLD2!AO$4,'[1]INTERNAL PARAMETERS-1'!$B$5:$J$44,5,FALSE)*VLOOKUP(SSPYLD2!AO$4,'[1]INTERNAL PARAMETERS-1'!$B$5:$J$44,7,FALSE)*SSPYLD2!$F216 + SSPYLD1!AO216*(1-VLOOKUP(SSPYLD2!AO$4,'[1]INTERNAL PARAMETERS-1'!$B$5:$J$44,5,FALSE))*VLOOKUP(SSPYLD2!AO$4,'[1]INTERNAL PARAMETERS-1'!$B$5:$J$44,9,FALSE)*SSPYLD2!$F216</f>
        <v>0</v>
      </c>
      <c r="AP216" s="47">
        <f>SSPYLD1!AP216*VLOOKUP(SSPYLD2!AP$4,'[1]INTERNAL PARAMETERS-1'!$B$5:$J$44,5,FALSE)*VLOOKUP(SSPYLD2!AP$4,'[1]INTERNAL PARAMETERS-1'!$B$5:$J$44,7,FALSE)*SSPYLD2!$F216 + SSPYLD1!AP216*(1-VLOOKUP(SSPYLD2!AP$4,'[1]INTERNAL PARAMETERS-1'!$B$5:$J$44,5,FALSE))*VLOOKUP(SSPYLD2!AP$4,'[1]INTERNAL PARAMETERS-1'!$B$5:$J$44,9,FALSE)*SSPYLD2!$F216</f>
        <v>0</v>
      </c>
      <c r="AQ216" s="47">
        <f>SSPYLD1!AQ216*VLOOKUP(SSPYLD2!AQ$4,'[1]INTERNAL PARAMETERS-1'!$B$5:$J$44,5,FALSE)*VLOOKUP(SSPYLD2!AQ$4,'[1]INTERNAL PARAMETERS-1'!$B$5:$J$44,7,FALSE)*SSPYLD2!$F216 + SSPYLD1!AQ216*(1-VLOOKUP(SSPYLD2!AQ$4,'[1]INTERNAL PARAMETERS-1'!$B$5:$J$44,5,FALSE))*VLOOKUP(SSPYLD2!AQ$4,'[1]INTERNAL PARAMETERS-1'!$B$5:$J$44,9,FALSE)*SSPYLD2!$F216</f>
        <v>0</v>
      </c>
      <c r="AR216" s="47">
        <f>SSPYLD1!AR216*VLOOKUP(SSPYLD2!AR$4,'[1]INTERNAL PARAMETERS-1'!$B$5:$J$44,5,FALSE)*VLOOKUP(SSPYLD2!AR$4,'[1]INTERNAL PARAMETERS-1'!$B$5:$J$44,7,FALSE)*SSPYLD2!$F216 + SSPYLD1!AR216*(1-VLOOKUP(SSPYLD2!AR$4,'[1]INTERNAL PARAMETERS-1'!$B$5:$J$44,5,FALSE))*VLOOKUP(SSPYLD2!AR$4,'[1]INTERNAL PARAMETERS-1'!$B$5:$J$44,9,FALSE)*SSPYLD2!$F216</f>
        <v>0</v>
      </c>
      <c r="AS216" s="47">
        <f>SSPYLD1!AS216*VLOOKUP(SSPYLD2!AS$4,'[1]INTERNAL PARAMETERS-1'!$B$5:$J$44,5,FALSE)*VLOOKUP(SSPYLD2!AS$4,'[1]INTERNAL PARAMETERS-1'!$B$5:$J$44,7,FALSE)*SSPYLD2!$F216 + SSPYLD1!AS216*(1-VLOOKUP(SSPYLD2!AS$4,'[1]INTERNAL PARAMETERS-1'!$B$5:$J$44,5,FALSE))*VLOOKUP(SSPYLD2!AS$4,'[1]INTERNAL PARAMETERS-1'!$B$5:$J$44,9,FALSE)*SSPYLD2!$F216</f>
        <v>0</v>
      </c>
      <c r="AT216" s="46">
        <f>SSPYLD1!AT216*VLOOKUP(SSPYLD2!AT$4,'[1]INTERNAL PARAMETERS-1'!$B$5:$J$44,5,FALSE)*VLOOKUP(SSPYLD2!AT$4,'[1]INTERNAL PARAMETERS-1'!$B$5:$J$44,7,FALSE)*SSPYLD2!$F216 + SSPYLD1!AT216*(1-VLOOKUP(SSPYLD2!AT$4,'[1]INTERNAL PARAMETERS-1'!$B$5:$J$44,5,FALSE))*VLOOKUP(SSPYLD2!AT$4,'[1]INTERNAL PARAMETERS-1'!$B$5:$J$44,9,FALSE)*SSPYLD2!$F216</f>
        <v>0</v>
      </c>
      <c r="AU216" s="48">
        <f>SSPYLD1!AU216*VLOOKUP(SSPYLD2!AU$4,'[1]INTERNAL PARAMETERS-1'!$B$5:$J$44,5,FALSE)*VLOOKUP(SSPYLD2!AU$4,'[1]INTERNAL PARAMETERS-1'!$B$5:$J$44,6,FALSE)*VLOOKUP(SSPYLD2!AU$4,'[1]INTERNAL PARAMETERS-1'!$B$5:$J$44,3,FALSE) + SSPYLD1!AU216*(1-VLOOKUP(SSPYLD2!AU$4,'[1]INTERNAL PARAMETERS-1'!$B$5:$J$44,5,FALSE))*VLOOKUP(SSPYLD2!AU$4,'[1]INTERNAL PARAMETERS-1'!$B$5:$J$44,8,FALSE)*VLOOKUP(SSPYLD2!AU$4,'[1]INTERNAL PARAMETERS-1'!$B$5:$J$44,3,FALSE)</f>
        <v>0</v>
      </c>
      <c r="AV216" s="47">
        <f>SSPYLD1!AV216*VLOOKUP(SSPYLD2!AV$4,'[1]INTERNAL PARAMETERS-1'!$B$5:$J$44,5,FALSE)*VLOOKUP(SSPYLD2!AV$4,'[1]INTERNAL PARAMETERS-1'!$B$5:$J$44,6,FALSE)*VLOOKUP(SSPYLD2!AV$4,'[1]INTERNAL PARAMETERS-1'!$B$5:$J$44,3,FALSE) + SSPYLD1!AV216*(1-VLOOKUP(SSPYLD2!AV$4,'[1]INTERNAL PARAMETERS-1'!$B$5:$J$44,5,FALSE))*VLOOKUP(SSPYLD2!AV$4,'[1]INTERNAL PARAMETERS-1'!$B$5:$J$44,8,FALSE)*VLOOKUP(SSPYLD2!AV$4,'[1]INTERNAL PARAMETERS-1'!$B$5:$J$44,3,FALSE)</f>
        <v>0</v>
      </c>
      <c r="AW216" s="47">
        <f>SSPYLD1!AW216*VLOOKUP(SSPYLD2!AW$4,'[1]INTERNAL PARAMETERS-1'!$B$5:$J$44,5,FALSE)*VLOOKUP(SSPYLD2!AW$4,'[1]INTERNAL PARAMETERS-1'!$B$5:$J$44,6,FALSE)*VLOOKUP(SSPYLD2!AW$4,'[1]INTERNAL PARAMETERS-1'!$B$5:$J$44,3,FALSE) + SSPYLD1!AW216*(1-VLOOKUP(SSPYLD2!AW$4,'[1]INTERNAL PARAMETERS-1'!$B$5:$J$44,5,FALSE))*VLOOKUP(SSPYLD2!AW$4,'[1]INTERNAL PARAMETERS-1'!$B$5:$J$44,8,FALSE)*VLOOKUP(SSPYLD2!AW$4,'[1]INTERNAL PARAMETERS-1'!$B$5:$J$44,3,FALSE)</f>
        <v>0</v>
      </c>
      <c r="AX216" s="47">
        <f>SSPYLD1!AX216*VLOOKUP(SSPYLD2!AX$4,'[1]INTERNAL PARAMETERS-1'!$B$5:$J$44,5,FALSE)*VLOOKUP(SSPYLD2!AX$4,'[1]INTERNAL PARAMETERS-1'!$B$5:$J$44,6,FALSE)*VLOOKUP(SSPYLD2!AX$4,'[1]INTERNAL PARAMETERS-1'!$B$5:$J$44,3,FALSE) + SSPYLD1!AX216*(1-VLOOKUP(SSPYLD2!AX$4,'[1]INTERNAL PARAMETERS-1'!$B$5:$J$44,5,FALSE))*VLOOKUP(SSPYLD2!AX$4,'[1]INTERNAL PARAMETERS-1'!$B$5:$J$44,8,FALSE)*VLOOKUP(SSPYLD2!AX$4,'[1]INTERNAL PARAMETERS-1'!$B$5:$J$44,3,FALSE)</f>
        <v>0</v>
      </c>
      <c r="AY216" s="47">
        <f>SSPYLD1!AY216*VLOOKUP(SSPYLD2!AY$4,'[1]INTERNAL PARAMETERS-1'!$B$5:$J$44,5,FALSE)*VLOOKUP(SSPYLD2!AY$4,'[1]INTERNAL PARAMETERS-1'!$B$5:$J$44,6,FALSE)*VLOOKUP(SSPYLD2!AY$4,'[1]INTERNAL PARAMETERS-1'!$B$5:$J$44,3,FALSE) + SSPYLD1!AY216*(1-VLOOKUP(SSPYLD2!AY$4,'[1]INTERNAL PARAMETERS-1'!$B$5:$J$44,5,FALSE))*VLOOKUP(SSPYLD2!AY$4,'[1]INTERNAL PARAMETERS-1'!$B$5:$J$44,8,FALSE)*VLOOKUP(SSPYLD2!AY$4,'[1]INTERNAL PARAMETERS-1'!$B$5:$J$44,3,FALSE)</f>
        <v>0</v>
      </c>
      <c r="AZ216" s="47">
        <f>SSPYLD1!AZ216*VLOOKUP(SSPYLD2!AZ$4,'[1]INTERNAL PARAMETERS-1'!$B$5:$J$44,5,FALSE)*VLOOKUP(SSPYLD2!AZ$4,'[1]INTERNAL PARAMETERS-1'!$B$5:$J$44,6,FALSE)*VLOOKUP(SSPYLD2!AZ$4,'[1]INTERNAL PARAMETERS-1'!$B$5:$J$44,3,FALSE) + SSPYLD1!AZ216*(1-VLOOKUP(SSPYLD2!AZ$4,'[1]INTERNAL PARAMETERS-1'!$B$5:$J$44,5,FALSE))*VLOOKUP(SSPYLD2!AZ$4,'[1]INTERNAL PARAMETERS-1'!$B$5:$J$44,8,FALSE)*VLOOKUP(SSPYLD2!AZ$4,'[1]INTERNAL PARAMETERS-1'!$B$5:$J$44,3,FALSE)</f>
        <v>0</v>
      </c>
      <c r="BA216" s="47">
        <f>SSPYLD1!BA216*VLOOKUP(SSPYLD2!BA$4,'[1]INTERNAL PARAMETERS-1'!$B$5:$J$44,5,FALSE)*VLOOKUP(SSPYLD2!BA$4,'[1]INTERNAL PARAMETERS-1'!$B$5:$J$44,6,FALSE)*VLOOKUP(SSPYLD2!BA$4,'[1]INTERNAL PARAMETERS-1'!$B$5:$J$44,3,FALSE) + SSPYLD1!BA216*(1-VLOOKUP(SSPYLD2!BA$4,'[1]INTERNAL PARAMETERS-1'!$B$5:$J$44,5,FALSE))*VLOOKUP(SSPYLD2!BA$4,'[1]INTERNAL PARAMETERS-1'!$B$5:$J$44,8,FALSE)*VLOOKUP(SSPYLD2!BA$4,'[1]INTERNAL PARAMETERS-1'!$B$5:$J$44,3,FALSE)</f>
        <v>0</v>
      </c>
      <c r="BB216" s="47">
        <f>SSPYLD1!BB216*VLOOKUP(SSPYLD2!BB$4,'[1]INTERNAL PARAMETERS-1'!$B$5:$J$44,5,FALSE)*VLOOKUP(SSPYLD2!BB$4,'[1]INTERNAL PARAMETERS-1'!$B$5:$J$44,6,FALSE)*VLOOKUP(SSPYLD2!BB$4,'[1]INTERNAL PARAMETERS-1'!$B$5:$J$44,3,FALSE) + SSPYLD1!BB216*(1-VLOOKUP(SSPYLD2!BB$4,'[1]INTERNAL PARAMETERS-1'!$B$5:$J$44,5,FALSE))*VLOOKUP(SSPYLD2!BB$4,'[1]INTERNAL PARAMETERS-1'!$B$5:$J$44,8,FALSE)*VLOOKUP(SSPYLD2!BB$4,'[1]INTERNAL PARAMETERS-1'!$B$5:$J$44,3,FALSE)</f>
        <v>0</v>
      </c>
      <c r="BC216" s="47">
        <f>SSPYLD1!BC216*VLOOKUP(SSPYLD2!BC$4,'[1]INTERNAL PARAMETERS-1'!$B$5:$J$44,5,FALSE)*VLOOKUP(SSPYLD2!BC$4,'[1]INTERNAL PARAMETERS-1'!$B$5:$J$44,6,FALSE)*VLOOKUP(SSPYLD2!BC$4,'[1]INTERNAL PARAMETERS-1'!$B$5:$J$44,3,FALSE) + SSPYLD1!BC216*(1-VLOOKUP(SSPYLD2!BC$4,'[1]INTERNAL PARAMETERS-1'!$B$5:$J$44,5,FALSE))*VLOOKUP(SSPYLD2!BC$4,'[1]INTERNAL PARAMETERS-1'!$B$5:$J$44,8,FALSE)*VLOOKUP(SSPYLD2!BC$4,'[1]INTERNAL PARAMETERS-1'!$B$5:$J$44,3,FALSE)</f>
        <v>0</v>
      </c>
      <c r="BD216" s="47">
        <f>SSPYLD1!BD216*VLOOKUP(SSPYLD2!BD$4,'[1]INTERNAL PARAMETERS-1'!$B$5:$J$44,5,FALSE)*VLOOKUP(SSPYLD2!BD$4,'[1]INTERNAL PARAMETERS-1'!$B$5:$J$44,6,FALSE)*VLOOKUP(SSPYLD2!BD$4,'[1]INTERNAL PARAMETERS-1'!$B$5:$J$44,3,FALSE) + SSPYLD1!BD216*(1-VLOOKUP(SSPYLD2!BD$4,'[1]INTERNAL PARAMETERS-1'!$B$5:$J$44,5,FALSE))*VLOOKUP(SSPYLD2!BD$4,'[1]INTERNAL PARAMETERS-1'!$B$5:$J$44,8,FALSE)*VLOOKUP(SSPYLD2!BD$4,'[1]INTERNAL PARAMETERS-1'!$B$5:$J$44,3,FALSE)</f>
        <v>0</v>
      </c>
      <c r="BE216" s="47">
        <f>SSPYLD1!BE216*VLOOKUP(SSPYLD2!BE$4,'[1]INTERNAL PARAMETERS-1'!$B$5:$J$44,5,FALSE)*VLOOKUP(SSPYLD2!BE$4,'[1]INTERNAL PARAMETERS-1'!$B$5:$J$44,6,FALSE)*VLOOKUP(SSPYLD2!BE$4,'[1]INTERNAL PARAMETERS-1'!$B$5:$J$44,3,FALSE) + SSPYLD1!BE216*(1-VLOOKUP(SSPYLD2!BE$4,'[1]INTERNAL PARAMETERS-1'!$B$5:$J$44,5,FALSE))*VLOOKUP(SSPYLD2!BE$4,'[1]INTERNAL PARAMETERS-1'!$B$5:$J$44,8,FALSE)*VLOOKUP(SSPYLD2!BE$4,'[1]INTERNAL PARAMETERS-1'!$B$5:$J$44,3,FALSE)</f>
        <v>0</v>
      </c>
      <c r="BF216" s="47">
        <f>SSPYLD1!BF216*VLOOKUP(SSPYLD2!BF$4,'[1]INTERNAL PARAMETERS-1'!$B$5:$J$44,5,FALSE)*VLOOKUP(SSPYLD2!BF$4,'[1]INTERNAL PARAMETERS-1'!$B$5:$J$44,6,FALSE)*VLOOKUP(SSPYLD2!BF$4,'[1]INTERNAL PARAMETERS-1'!$B$5:$J$44,3,FALSE) + SSPYLD1!BF216*(1-VLOOKUP(SSPYLD2!BF$4,'[1]INTERNAL PARAMETERS-1'!$B$5:$J$44,5,FALSE))*VLOOKUP(SSPYLD2!BF$4,'[1]INTERNAL PARAMETERS-1'!$B$5:$J$44,8,FALSE)*VLOOKUP(SSPYLD2!BF$4,'[1]INTERNAL PARAMETERS-1'!$B$5:$J$44,3,FALSE)</f>
        <v>0</v>
      </c>
      <c r="BG216" s="47">
        <f>SSPYLD1!BG216*VLOOKUP(SSPYLD2!BG$4,'[1]INTERNAL PARAMETERS-1'!$B$5:$J$44,5,FALSE)*VLOOKUP(SSPYLD2!BG$4,'[1]INTERNAL PARAMETERS-1'!$B$5:$J$44,6,FALSE)*VLOOKUP(SSPYLD2!BG$4,'[1]INTERNAL PARAMETERS-1'!$B$5:$J$44,3,FALSE) + SSPYLD1!BG216*(1-VLOOKUP(SSPYLD2!BG$4,'[1]INTERNAL PARAMETERS-1'!$B$5:$J$44,5,FALSE))*VLOOKUP(SSPYLD2!BG$4,'[1]INTERNAL PARAMETERS-1'!$B$5:$J$44,8,FALSE)*VLOOKUP(SSPYLD2!BG$4,'[1]INTERNAL PARAMETERS-1'!$B$5:$J$44,3,FALSE)</f>
        <v>0</v>
      </c>
      <c r="BH216" s="47">
        <f>SSPYLD1!BH216*VLOOKUP(SSPYLD2!BH$4,'[1]INTERNAL PARAMETERS-1'!$B$5:$J$44,5,FALSE)*VLOOKUP(SSPYLD2!BH$4,'[1]INTERNAL PARAMETERS-1'!$B$5:$J$44,6,FALSE)*VLOOKUP(SSPYLD2!BH$4,'[1]INTERNAL PARAMETERS-1'!$B$5:$J$44,3,FALSE) + SSPYLD1!BH216*(1-VLOOKUP(SSPYLD2!BH$4,'[1]INTERNAL PARAMETERS-1'!$B$5:$J$44,5,FALSE))*VLOOKUP(SSPYLD2!BH$4,'[1]INTERNAL PARAMETERS-1'!$B$5:$J$44,8,FALSE)*VLOOKUP(SSPYLD2!BH$4,'[1]INTERNAL PARAMETERS-1'!$B$5:$J$44,3,FALSE)</f>
        <v>0</v>
      </c>
      <c r="BI216" s="47">
        <f>SSPYLD1!BI216*VLOOKUP(SSPYLD2!BI$4,'[1]INTERNAL PARAMETERS-1'!$B$5:$J$44,5,FALSE)*VLOOKUP(SSPYLD2!BI$4,'[1]INTERNAL PARAMETERS-1'!$B$5:$J$44,6,FALSE)*VLOOKUP(SSPYLD2!BI$4,'[1]INTERNAL PARAMETERS-1'!$B$5:$J$44,3,FALSE) + SSPYLD1!BI216*(1-VLOOKUP(SSPYLD2!BI$4,'[1]INTERNAL PARAMETERS-1'!$B$5:$J$44,5,FALSE))*VLOOKUP(SSPYLD2!BI$4,'[1]INTERNAL PARAMETERS-1'!$B$5:$J$44,8,FALSE)*VLOOKUP(SSPYLD2!BI$4,'[1]INTERNAL PARAMETERS-1'!$B$5:$J$44,3,FALSE)</f>
        <v>0</v>
      </c>
      <c r="BJ216" s="47">
        <f>SSPYLD1!BJ216*VLOOKUP(SSPYLD2!BJ$4,'[1]INTERNAL PARAMETERS-1'!$B$5:$J$44,5,FALSE)*VLOOKUP(SSPYLD2!BJ$4,'[1]INTERNAL PARAMETERS-1'!$B$5:$J$44,6,FALSE)*VLOOKUP(SSPYLD2!BJ$4,'[1]INTERNAL PARAMETERS-1'!$B$5:$J$44,3,FALSE) + SSPYLD1!BJ216*(1-VLOOKUP(SSPYLD2!BJ$4,'[1]INTERNAL PARAMETERS-1'!$B$5:$J$44,5,FALSE))*VLOOKUP(SSPYLD2!BJ$4,'[1]INTERNAL PARAMETERS-1'!$B$5:$J$44,8,FALSE)*VLOOKUP(SSPYLD2!BJ$4,'[1]INTERNAL PARAMETERS-1'!$B$5:$J$44,3,FALSE)</f>
        <v>0</v>
      </c>
      <c r="BK216" s="47">
        <f>SSPYLD1!BK216*VLOOKUP(SSPYLD2!BK$4,'[1]INTERNAL PARAMETERS-1'!$B$5:$J$44,5,FALSE)*VLOOKUP(SSPYLD2!BK$4,'[1]INTERNAL PARAMETERS-1'!$B$5:$J$44,6,FALSE)*VLOOKUP(SSPYLD2!BK$4,'[1]INTERNAL PARAMETERS-1'!$B$5:$J$44,3,FALSE) + SSPYLD1!BK216*(1-VLOOKUP(SSPYLD2!BK$4,'[1]INTERNAL PARAMETERS-1'!$B$5:$J$44,5,FALSE))*VLOOKUP(SSPYLD2!BK$4,'[1]INTERNAL PARAMETERS-1'!$B$5:$J$44,8,FALSE)*VLOOKUP(SSPYLD2!BK$4,'[1]INTERNAL PARAMETERS-1'!$B$5:$J$44,3,FALSE)</f>
        <v>0</v>
      </c>
      <c r="BL216" s="47">
        <f>SSPYLD1!BL216*VLOOKUP(SSPYLD2!BL$4,'[1]INTERNAL PARAMETERS-1'!$B$5:$J$44,5,FALSE)*VLOOKUP(SSPYLD2!BL$4,'[1]INTERNAL PARAMETERS-1'!$B$5:$J$44,6,FALSE)*VLOOKUP(SSPYLD2!BL$4,'[1]INTERNAL PARAMETERS-1'!$B$5:$J$44,3,FALSE) + SSPYLD1!BL216*(1-VLOOKUP(SSPYLD2!BL$4,'[1]INTERNAL PARAMETERS-1'!$B$5:$J$44,5,FALSE))*VLOOKUP(SSPYLD2!BL$4,'[1]INTERNAL PARAMETERS-1'!$B$5:$J$44,8,FALSE)*VLOOKUP(SSPYLD2!BL$4,'[1]INTERNAL PARAMETERS-1'!$B$5:$J$44,3,FALSE)</f>
        <v>0</v>
      </c>
      <c r="BM216" s="47">
        <f>SSPYLD1!BM216*VLOOKUP(SSPYLD2!BM$4,'[1]INTERNAL PARAMETERS-1'!$B$5:$J$44,5,FALSE)*VLOOKUP(SSPYLD2!BM$4,'[1]INTERNAL PARAMETERS-1'!$B$5:$J$44,6,FALSE)*VLOOKUP(SSPYLD2!BM$4,'[1]INTERNAL PARAMETERS-1'!$B$5:$J$44,3,FALSE) + SSPYLD1!BM216*(1-VLOOKUP(SSPYLD2!BM$4,'[1]INTERNAL PARAMETERS-1'!$B$5:$J$44,5,FALSE))*VLOOKUP(SSPYLD2!BM$4,'[1]INTERNAL PARAMETERS-1'!$B$5:$J$44,8,FALSE)*VLOOKUP(SSPYLD2!BM$4,'[1]INTERNAL PARAMETERS-1'!$B$5:$J$44,3,FALSE)</f>
        <v>0</v>
      </c>
      <c r="BN216" s="47">
        <f>SSPYLD1!BN216*VLOOKUP(SSPYLD2!BN$4,'[1]INTERNAL PARAMETERS-1'!$B$5:$J$44,5,FALSE)*VLOOKUP(SSPYLD2!BN$4,'[1]INTERNAL PARAMETERS-1'!$B$5:$J$44,6,FALSE)*VLOOKUP(SSPYLD2!BN$4,'[1]INTERNAL PARAMETERS-1'!$B$5:$J$44,3,FALSE) + SSPYLD1!BN216*(1-VLOOKUP(SSPYLD2!BN$4,'[1]INTERNAL PARAMETERS-1'!$B$5:$J$44,5,FALSE))*VLOOKUP(SSPYLD2!BN$4,'[1]INTERNAL PARAMETERS-1'!$B$5:$J$44,8,FALSE)*VLOOKUP(SSPYLD2!BN$4,'[1]INTERNAL PARAMETERS-1'!$B$5:$J$44,3,FALSE)</f>
        <v>0</v>
      </c>
      <c r="BO216" s="47">
        <f>SSPYLD1!BO216*VLOOKUP(SSPYLD2!BO$4,'[1]INTERNAL PARAMETERS-1'!$B$5:$J$44,5,FALSE)*VLOOKUP(SSPYLD2!BO$4,'[1]INTERNAL PARAMETERS-1'!$B$5:$J$44,6,FALSE)*VLOOKUP(SSPYLD2!BO$4,'[1]INTERNAL PARAMETERS-1'!$B$5:$J$44,3,FALSE) + SSPYLD1!BO216*(1-VLOOKUP(SSPYLD2!BO$4,'[1]INTERNAL PARAMETERS-1'!$B$5:$J$44,5,FALSE))*VLOOKUP(SSPYLD2!BO$4,'[1]INTERNAL PARAMETERS-1'!$B$5:$J$44,8,FALSE)*VLOOKUP(SSPYLD2!BO$4,'[1]INTERNAL PARAMETERS-1'!$B$5:$J$44,3,FALSE)</f>
        <v>0</v>
      </c>
      <c r="BP216" s="47">
        <f>SSPYLD1!BP216*VLOOKUP(SSPYLD2!BP$4,'[1]INTERNAL PARAMETERS-1'!$B$5:$J$44,5,FALSE)*VLOOKUP(SSPYLD2!BP$4,'[1]INTERNAL PARAMETERS-1'!$B$5:$J$44,6,FALSE)*VLOOKUP(SSPYLD2!BP$4,'[1]INTERNAL PARAMETERS-1'!$B$5:$J$44,3,FALSE) + SSPYLD1!BP216*(1-VLOOKUP(SSPYLD2!BP$4,'[1]INTERNAL PARAMETERS-1'!$B$5:$J$44,5,FALSE))*VLOOKUP(SSPYLD2!BP$4,'[1]INTERNAL PARAMETERS-1'!$B$5:$J$44,8,FALSE)*VLOOKUP(SSPYLD2!BP$4,'[1]INTERNAL PARAMETERS-1'!$B$5:$J$44,3,FALSE)</f>
        <v>0</v>
      </c>
      <c r="BQ216" s="47">
        <f>SSPYLD1!BQ216*VLOOKUP(SSPYLD2!BQ$4,'[1]INTERNAL PARAMETERS-1'!$B$5:$J$44,5,FALSE)*VLOOKUP(SSPYLD2!BQ$4,'[1]INTERNAL PARAMETERS-1'!$B$5:$J$44,6,FALSE)*VLOOKUP(SSPYLD2!BQ$4,'[1]INTERNAL PARAMETERS-1'!$B$5:$J$44,3,FALSE) + SSPYLD1!BQ216*(1-VLOOKUP(SSPYLD2!BQ$4,'[1]INTERNAL PARAMETERS-1'!$B$5:$J$44,5,FALSE))*VLOOKUP(SSPYLD2!BQ$4,'[1]INTERNAL PARAMETERS-1'!$B$5:$J$44,8,FALSE)*VLOOKUP(SSPYLD2!BQ$4,'[1]INTERNAL PARAMETERS-1'!$B$5:$J$44,3,FALSE)</f>
        <v>0</v>
      </c>
      <c r="BR216" s="47">
        <f>SSPYLD1!BR216*VLOOKUP(SSPYLD2!BR$4,'[1]INTERNAL PARAMETERS-1'!$B$5:$J$44,5,FALSE)*VLOOKUP(SSPYLD2!BR$4,'[1]INTERNAL PARAMETERS-1'!$B$5:$J$44,6,FALSE)*VLOOKUP(SSPYLD2!BR$4,'[1]INTERNAL PARAMETERS-1'!$B$5:$J$44,3,FALSE) + SSPYLD1!BR216*(1-VLOOKUP(SSPYLD2!BR$4,'[1]INTERNAL PARAMETERS-1'!$B$5:$J$44,5,FALSE))*VLOOKUP(SSPYLD2!BR$4,'[1]INTERNAL PARAMETERS-1'!$B$5:$J$44,8,FALSE)*VLOOKUP(SSPYLD2!BR$4,'[1]INTERNAL PARAMETERS-1'!$B$5:$J$44,3,FALSE)</f>
        <v>0</v>
      </c>
      <c r="BS216" s="47">
        <f>SSPYLD1!BS216*VLOOKUP(SSPYLD2!BS$4,'[1]INTERNAL PARAMETERS-1'!$B$5:$J$44,5,FALSE)*VLOOKUP(SSPYLD2!BS$4,'[1]INTERNAL PARAMETERS-1'!$B$5:$J$44,6,FALSE)*VLOOKUP(SSPYLD2!BS$4,'[1]INTERNAL PARAMETERS-1'!$B$5:$J$44,3,FALSE) + SSPYLD1!BS216*(1-VLOOKUP(SSPYLD2!BS$4,'[1]INTERNAL PARAMETERS-1'!$B$5:$J$44,5,FALSE))*VLOOKUP(SSPYLD2!BS$4,'[1]INTERNAL PARAMETERS-1'!$B$5:$J$44,8,FALSE)*VLOOKUP(SSPYLD2!BS$4,'[1]INTERNAL PARAMETERS-1'!$B$5:$J$44,3,FALSE)</f>
        <v>0</v>
      </c>
      <c r="BT216" s="47">
        <f>SSPYLD1!BT216*VLOOKUP(SSPYLD2!BT$4,'[1]INTERNAL PARAMETERS-1'!$B$5:$J$44,5,FALSE)*VLOOKUP(SSPYLD2!BT$4,'[1]INTERNAL PARAMETERS-1'!$B$5:$J$44,6,FALSE)*VLOOKUP(SSPYLD2!BT$4,'[1]INTERNAL PARAMETERS-1'!$B$5:$J$44,3,FALSE) + SSPYLD1!BT216*(1-VLOOKUP(SSPYLD2!BT$4,'[1]INTERNAL PARAMETERS-1'!$B$5:$J$44,5,FALSE))*VLOOKUP(SSPYLD2!BT$4,'[1]INTERNAL PARAMETERS-1'!$B$5:$J$44,8,FALSE)*VLOOKUP(SSPYLD2!BT$4,'[1]INTERNAL PARAMETERS-1'!$B$5:$J$44,3,FALSE)</f>
        <v>0</v>
      </c>
      <c r="BU216" s="47">
        <f>SSPYLD1!BU216*VLOOKUP(SSPYLD2!BU$4,'[1]INTERNAL PARAMETERS-1'!$B$5:$J$44,5,FALSE)*VLOOKUP(SSPYLD2!BU$4,'[1]INTERNAL PARAMETERS-1'!$B$5:$J$44,6,FALSE)*VLOOKUP(SSPYLD2!BU$4,'[1]INTERNAL PARAMETERS-1'!$B$5:$J$44,3,FALSE) + SSPYLD1!BU216*(1-VLOOKUP(SSPYLD2!BU$4,'[1]INTERNAL PARAMETERS-1'!$B$5:$J$44,5,FALSE))*VLOOKUP(SSPYLD2!BU$4,'[1]INTERNAL PARAMETERS-1'!$B$5:$J$44,8,FALSE)*VLOOKUP(SSPYLD2!BU$4,'[1]INTERNAL PARAMETERS-1'!$B$5:$J$44,3,FALSE)</f>
        <v>0</v>
      </c>
      <c r="BV216" s="47">
        <f>SSPYLD1!BV216*VLOOKUP(SSPYLD2!BV$4,'[1]INTERNAL PARAMETERS-1'!$B$5:$J$44,5,FALSE)*VLOOKUP(SSPYLD2!BV$4,'[1]INTERNAL PARAMETERS-1'!$B$5:$J$44,6,FALSE)*VLOOKUP(SSPYLD2!BV$4,'[1]INTERNAL PARAMETERS-1'!$B$5:$J$44,3,FALSE) + SSPYLD1!BV216*(1-VLOOKUP(SSPYLD2!BV$4,'[1]INTERNAL PARAMETERS-1'!$B$5:$J$44,5,FALSE))*VLOOKUP(SSPYLD2!BV$4,'[1]INTERNAL PARAMETERS-1'!$B$5:$J$44,8,FALSE)*VLOOKUP(SSPYLD2!BV$4,'[1]INTERNAL PARAMETERS-1'!$B$5:$J$44,3,FALSE)</f>
        <v>0</v>
      </c>
      <c r="BW216" s="47">
        <f>SSPYLD1!BW216*VLOOKUP(SSPYLD2!BW$4,'[1]INTERNAL PARAMETERS-1'!$B$5:$J$44,5,FALSE)*VLOOKUP(SSPYLD2!BW$4,'[1]INTERNAL PARAMETERS-1'!$B$5:$J$44,6,FALSE)*VLOOKUP(SSPYLD2!BW$4,'[1]INTERNAL PARAMETERS-1'!$B$5:$J$44,3,FALSE) + SSPYLD1!BW216*(1-VLOOKUP(SSPYLD2!BW$4,'[1]INTERNAL PARAMETERS-1'!$B$5:$J$44,5,FALSE))*VLOOKUP(SSPYLD2!BW$4,'[1]INTERNAL PARAMETERS-1'!$B$5:$J$44,8,FALSE)*VLOOKUP(SSPYLD2!BW$4,'[1]INTERNAL PARAMETERS-1'!$B$5:$J$44,3,FALSE)</f>
        <v>0</v>
      </c>
      <c r="BX216" s="47">
        <f>SSPYLD1!BX216*VLOOKUP(SSPYLD2!BX$4,'[1]INTERNAL PARAMETERS-1'!$B$5:$J$44,5,FALSE)*VLOOKUP(SSPYLD2!BX$4,'[1]INTERNAL PARAMETERS-1'!$B$5:$J$44,6,FALSE)*VLOOKUP(SSPYLD2!BX$4,'[1]INTERNAL PARAMETERS-1'!$B$5:$J$44,3,FALSE) + SSPYLD1!BX216*(1-VLOOKUP(SSPYLD2!BX$4,'[1]INTERNAL PARAMETERS-1'!$B$5:$J$44,5,FALSE))*VLOOKUP(SSPYLD2!BX$4,'[1]INTERNAL PARAMETERS-1'!$B$5:$J$44,8,FALSE)*VLOOKUP(SSPYLD2!BX$4,'[1]INTERNAL PARAMETERS-1'!$B$5:$J$44,3,FALSE)</f>
        <v>0</v>
      </c>
      <c r="BY216" s="47">
        <f>SSPYLD1!BY216*VLOOKUP(SSPYLD2!BY$4,'[1]INTERNAL PARAMETERS-1'!$B$5:$J$44,5,FALSE)*VLOOKUP(SSPYLD2!BY$4,'[1]INTERNAL PARAMETERS-1'!$B$5:$J$44,6,FALSE)*VLOOKUP(SSPYLD2!BY$4,'[1]INTERNAL PARAMETERS-1'!$B$5:$J$44,3,FALSE) + SSPYLD1!BY216*(1-VLOOKUP(SSPYLD2!BY$4,'[1]INTERNAL PARAMETERS-1'!$B$5:$J$44,5,FALSE))*VLOOKUP(SSPYLD2!BY$4,'[1]INTERNAL PARAMETERS-1'!$B$5:$J$44,8,FALSE)*VLOOKUP(SSPYLD2!BY$4,'[1]INTERNAL PARAMETERS-1'!$B$5:$J$44,3,FALSE)</f>
        <v>0</v>
      </c>
      <c r="BZ216" s="47">
        <f>SSPYLD1!BZ216*VLOOKUP(SSPYLD2!BZ$4,'[1]INTERNAL PARAMETERS-1'!$B$5:$J$44,5,FALSE)*VLOOKUP(SSPYLD2!BZ$4,'[1]INTERNAL PARAMETERS-1'!$B$5:$J$44,6,FALSE)*VLOOKUP(SSPYLD2!BZ$4,'[1]INTERNAL PARAMETERS-1'!$B$5:$J$44,3,FALSE) + SSPYLD1!BZ216*(1-VLOOKUP(SSPYLD2!BZ$4,'[1]INTERNAL PARAMETERS-1'!$B$5:$J$44,5,FALSE))*VLOOKUP(SSPYLD2!BZ$4,'[1]INTERNAL PARAMETERS-1'!$B$5:$J$44,8,FALSE)*VLOOKUP(SSPYLD2!BZ$4,'[1]INTERNAL PARAMETERS-1'!$B$5:$J$44,3,FALSE)</f>
        <v>0</v>
      </c>
      <c r="CA216" s="47">
        <f>SSPYLD1!CA216*VLOOKUP(SSPYLD2!CA$4,'[1]INTERNAL PARAMETERS-1'!$B$5:$J$44,5,FALSE)*VLOOKUP(SSPYLD2!CA$4,'[1]INTERNAL PARAMETERS-1'!$B$5:$J$44,6,FALSE)*VLOOKUP(SSPYLD2!CA$4,'[1]INTERNAL PARAMETERS-1'!$B$5:$J$44,3,FALSE) + SSPYLD1!CA216*(1-VLOOKUP(SSPYLD2!CA$4,'[1]INTERNAL PARAMETERS-1'!$B$5:$J$44,5,FALSE))*VLOOKUP(SSPYLD2!CA$4,'[1]INTERNAL PARAMETERS-1'!$B$5:$J$44,8,FALSE)*VLOOKUP(SSPYLD2!CA$4,'[1]INTERNAL PARAMETERS-1'!$B$5:$J$44,3,FALSE)</f>
        <v>0</v>
      </c>
      <c r="CB216" s="47">
        <f>SSPYLD1!CB216*VLOOKUP(SSPYLD2!CB$4,'[1]INTERNAL PARAMETERS-1'!$B$5:$J$44,5,FALSE)*VLOOKUP(SSPYLD2!CB$4,'[1]INTERNAL PARAMETERS-1'!$B$5:$J$44,6,FALSE)*VLOOKUP(SSPYLD2!CB$4,'[1]INTERNAL PARAMETERS-1'!$B$5:$J$44,3,FALSE) + SSPYLD1!CB216*(1-VLOOKUP(SSPYLD2!CB$4,'[1]INTERNAL PARAMETERS-1'!$B$5:$J$44,5,FALSE))*VLOOKUP(SSPYLD2!CB$4,'[1]INTERNAL PARAMETERS-1'!$B$5:$J$44,8,FALSE)*VLOOKUP(SSPYLD2!CB$4,'[1]INTERNAL PARAMETERS-1'!$B$5:$J$44,3,FALSE)</f>
        <v>0</v>
      </c>
      <c r="CC216" s="47">
        <f>SSPYLD1!CC216*VLOOKUP(SSPYLD2!CC$4,'[1]INTERNAL PARAMETERS-1'!$B$5:$J$44,5,FALSE)*VLOOKUP(SSPYLD2!CC$4,'[1]INTERNAL PARAMETERS-1'!$B$5:$J$44,6,FALSE)*VLOOKUP(SSPYLD2!CC$4,'[1]INTERNAL PARAMETERS-1'!$B$5:$J$44,3,FALSE) + SSPYLD1!CC216*(1-VLOOKUP(SSPYLD2!CC$4,'[1]INTERNAL PARAMETERS-1'!$B$5:$J$44,5,FALSE))*VLOOKUP(SSPYLD2!CC$4,'[1]INTERNAL PARAMETERS-1'!$B$5:$J$44,8,FALSE)*VLOOKUP(SSPYLD2!CC$4,'[1]INTERNAL PARAMETERS-1'!$B$5:$J$44,3,FALSE)</f>
        <v>0</v>
      </c>
      <c r="CD216" s="47">
        <f>SSPYLD1!CD216*VLOOKUP(SSPYLD2!CD$4,'[1]INTERNAL PARAMETERS-1'!$B$5:$J$44,5,FALSE)*VLOOKUP(SSPYLD2!CD$4,'[1]INTERNAL PARAMETERS-1'!$B$5:$J$44,6,FALSE)*VLOOKUP(SSPYLD2!CD$4,'[1]INTERNAL PARAMETERS-1'!$B$5:$J$44,3,FALSE) + SSPYLD1!CD216*(1-VLOOKUP(SSPYLD2!CD$4,'[1]INTERNAL PARAMETERS-1'!$B$5:$J$44,5,FALSE))*VLOOKUP(SSPYLD2!CD$4,'[1]INTERNAL PARAMETERS-1'!$B$5:$J$44,8,FALSE)*VLOOKUP(SSPYLD2!CD$4,'[1]INTERNAL PARAMETERS-1'!$B$5:$J$44,3,FALSE)</f>
        <v>0</v>
      </c>
      <c r="CE216" s="47">
        <f>SSPYLD1!CE216*VLOOKUP(SSPYLD2!CE$4,'[1]INTERNAL PARAMETERS-1'!$B$5:$J$44,5,FALSE)*VLOOKUP(SSPYLD2!CE$4,'[1]INTERNAL PARAMETERS-1'!$B$5:$J$44,6,FALSE)*VLOOKUP(SSPYLD2!CE$4,'[1]INTERNAL PARAMETERS-1'!$B$5:$J$44,3,FALSE) + SSPYLD1!CE216*(1-VLOOKUP(SSPYLD2!CE$4,'[1]INTERNAL PARAMETERS-1'!$B$5:$J$44,5,FALSE))*VLOOKUP(SSPYLD2!CE$4,'[1]INTERNAL PARAMETERS-1'!$B$5:$J$44,8,FALSE)*VLOOKUP(SSPYLD2!CE$4,'[1]INTERNAL PARAMETERS-1'!$B$5:$J$44,3,FALSE)</f>
        <v>0</v>
      </c>
      <c r="CF216" s="47">
        <f>SSPYLD1!CF216*VLOOKUP(SSPYLD2!CF$4,'[1]INTERNAL PARAMETERS-1'!$B$5:$J$44,5,FALSE)*VLOOKUP(SSPYLD2!CF$4,'[1]INTERNAL PARAMETERS-1'!$B$5:$J$44,6,FALSE)*VLOOKUP(SSPYLD2!CF$4,'[1]INTERNAL PARAMETERS-1'!$B$5:$J$44,3,FALSE) + SSPYLD1!CF216*(1-VLOOKUP(SSPYLD2!CF$4,'[1]INTERNAL PARAMETERS-1'!$B$5:$J$44,5,FALSE))*VLOOKUP(SSPYLD2!CF$4,'[1]INTERNAL PARAMETERS-1'!$B$5:$J$44,8,FALSE)*VLOOKUP(SSPYLD2!CF$4,'[1]INTERNAL PARAMETERS-1'!$B$5:$J$44,3,FALSE)</f>
        <v>0</v>
      </c>
      <c r="CG216" s="47">
        <f>SSPYLD1!CG216*VLOOKUP(SSPYLD2!CG$4,'[1]INTERNAL PARAMETERS-1'!$B$5:$J$44,5,FALSE)*VLOOKUP(SSPYLD2!CG$4,'[1]INTERNAL PARAMETERS-1'!$B$5:$J$44,6,FALSE)*VLOOKUP(SSPYLD2!CG$4,'[1]INTERNAL PARAMETERS-1'!$B$5:$J$44,3,FALSE) + SSPYLD1!CG216*(1-VLOOKUP(SSPYLD2!CG$4,'[1]INTERNAL PARAMETERS-1'!$B$5:$J$44,5,FALSE))*VLOOKUP(SSPYLD2!CG$4,'[1]INTERNAL PARAMETERS-1'!$B$5:$J$44,8,FALSE)*VLOOKUP(SSPYLD2!CG$4,'[1]INTERNAL PARAMETERS-1'!$B$5:$J$44,3,FALSE)</f>
        <v>0</v>
      </c>
      <c r="CH216" s="46">
        <f>SSPYLD1!CH216*VLOOKUP(SSPYLD2!CH$4,'[1]INTERNAL PARAMETERS-1'!$B$5:$J$44,5,FALSE)*VLOOKUP(SSPYLD2!CH$4,'[1]INTERNAL PARAMETERS-1'!$B$5:$J$44,6,FALSE)*VLOOKUP(SSPYLD2!CH$4,'[1]INTERNAL PARAMETERS-1'!$B$5:$J$44,3,FALSE) + SSPYLD1!CH216*(1-VLOOKUP(SSPYLD2!CH$4,'[1]INTERNAL PARAMETERS-1'!$B$5:$J$44,5,FALSE))*VLOOKUP(SSPYLD2!CH$4,'[1]INTERNAL PARAMETERS-1'!$B$5:$J$44,8,FALSE)*VLOOKUP(SSPYLD2!CH$4,'[1]INTERNAL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 x14ac:dyDescent="0.4">
      <c r="B217" s="61" t="s">
        <v>7</v>
      </c>
      <c r="C217" s="60" t="s">
        <v>50</v>
      </c>
      <c r="D217" s="60" t="s">
        <v>53</v>
      </c>
      <c r="E217" s="135">
        <f>'S Str&amp;Pad'!X217</f>
        <v>0</v>
      </c>
      <c r="F217" s="59">
        <f>'[1]INTERNAL PARAMETERS-1'!M19</f>
        <v>16.865000000000002</v>
      </c>
      <c r="G217" s="48">
        <f>SSPYLD1!G217*VLOOKUP(SSPYLD2!G$4,'[1]INTERNAL PARAMETERS-1'!$B$5:$J$44,5,FALSE)*VLOOKUP(SSPYLD2!G$4,'[1]INTERNAL PARAMETERS-1'!$B$5:$J$44,7,FALSE)*SSPYLD2!$F217 + SSPYLD1!G217*(1-VLOOKUP(SSPYLD2!G$4,'[1]INTERNAL PARAMETERS-1'!$B$5:$J$44,5,FALSE))*VLOOKUP(SSPYLD2!G$4,'[1]INTERNAL PARAMETERS-1'!$B$5:$J$44,9,FALSE)*SSPYLD2!$F217</f>
        <v>0</v>
      </c>
      <c r="H217" s="47">
        <f>SSPYLD1!H217*VLOOKUP(SSPYLD2!H$4,'[1]INTERNAL PARAMETERS-1'!$B$5:$J$44,5,FALSE)*VLOOKUP(SSPYLD2!H$4,'[1]INTERNAL PARAMETERS-1'!$B$5:$J$44,7,FALSE)*SSPYLD2!$F217 + SSPYLD1!H217*(1-VLOOKUP(SSPYLD2!H$4,'[1]INTERNAL PARAMETERS-1'!$B$5:$J$44,5,FALSE))*VLOOKUP(SSPYLD2!H$4,'[1]INTERNAL PARAMETERS-1'!$B$5:$J$44,9,FALSE)*SSPYLD2!$F217</f>
        <v>0</v>
      </c>
      <c r="I217" s="47">
        <f>SSPYLD1!I217*VLOOKUP(SSPYLD2!I$4,'[1]INTERNAL PARAMETERS-1'!$B$5:$J$44,5,FALSE)*VLOOKUP(SSPYLD2!I$4,'[1]INTERNAL PARAMETERS-1'!$B$5:$J$44,7,FALSE)*SSPYLD2!$F217 + SSPYLD1!I217*(1-VLOOKUP(SSPYLD2!I$4,'[1]INTERNAL PARAMETERS-1'!$B$5:$J$44,5,FALSE))*VLOOKUP(SSPYLD2!I$4,'[1]INTERNAL PARAMETERS-1'!$B$5:$J$44,9,FALSE)*SSPYLD2!$F217</f>
        <v>0</v>
      </c>
      <c r="J217" s="47">
        <f>SSPYLD1!J217*VLOOKUP(SSPYLD2!J$4,'[1]INTERNAL PARAMETERS-1'!$B$5:$J$44,5,FALSE)*VLOOKUP(SSPYLD2!J$4,'[1]INTERNAL PARAMETERS-1'!$B$5:$J$44,7,FALSE)*SSPYLD2!$F217 + SSPYLD1!J217*(1-VLOOKUP(SSPYLD2!J$4,'[1]INTERNAL PARAMETERS-1'!$B$5:$J$44,5,FALSE))*VLOOKUP(SSPYLD2!J$4,'[1]INTERNAL PARAMETERS-1'!$B$5:$J$44,9,FALSE)*SSPYLD2!$F217</f>
        <v>0</v>
      </c>
      <c r="K217" s="47">
        <f>SSPYLD1!K217*VLOOKUP(SSPYLD2!K$4,'[1]INTERNAL PARAMETERS-1'!$B$5:$J$44,5,FALSE)*VLOOKUP(SSPYLD2!K$4,'[1]INTERNAL PARAMETERS-1'!$B$5:$J$44,7,FALSE)*SSPYLD2!$F217 + SSPYLD1!K217*(1-VLOOKUP(SSPYLD2!K$4,'[1]INTERNAL PARAMETERS-1'!$B$5:$J$44,5,FALSE))*VLOOKUP(SSPYLD2!K$4,'[1]INTERNAL PARAMETERS-1'!$B$5:$J$44,9,FALSE)*SSPYLD2!$F217</f>
        <v>0</v>
      </c>
      <c r="L217" s="47">
        <f>SSPYLD1!L217*VLOOKUP(SSPYLD2!L$4,'[1]INTERNAL PARAMETERS-1'!$B$5:$J$44,5,FALSE)*VLOOKUP(SSPYLD2!L$4,'[1]INTERNAL PARAMETERS-1'!$B$5:$J$44,7,FALSE)*SSPYLD2!$F217 + SSPYLD1!L217*(1-VLOOKUP(SSPYLD2!L$4,'[1]INTERNAL PARAMETERS-1'!$B$5:$J$44,5,FALSE))*VLOOKUP(SSPYLD2!L$4,'[1]INTERNAL PARAMETERS-1'!$B$5:$J$44,9,FALSE)*SSPYLD2!$F217</f>
        <v>0</v>
      </c>
      <c r="M217" s="47">
        <f>SSPYLD1!M217*VLOOKUP(SSPYLD2!M$4,'[1]INTERNAL PARAMETERS-1'!$B$5:$J$44,5,FALSE)*VLOOKUP(SSPYLD2!M$4,'[1]INTERNAL PARAMETERS-1'!$B$5:$J$44,7,FALSE)*SSPYLD2!$F217 + SSPYLD1!M217*(1-VLOOKUP(SSPYLD2!M$4,'[1]INTERNAL PARAMETERS-1'!$B$5:$J$44,5,FALSE))*VLOOKUP(SSPYLD2!M$4,'[1]INTERNAL PARAMETERS-1'!$B$5:$J$44,9,FALSE)*SSPYLD2!$F217</f>
        <v>0</v>
      </c>
      <c r="N217" s="47">
        <f>SSPYLD1!N217*VLOOKUP(SSPYLD2!N$4,'[1]INTERNAL PARAMETERS-1'!$B$5:$J$44,5,FALSE)*VLOOKUP(SSPYLD2!N$4,'[1]INTERNAL PARAMETERS-1'!$B$5:$J$44,7,FALSE)*SSPYLD2!$F217 + SSPYLD1!N217*(1-VLOOKUP(SSPYLD2!N$4,'[1]INTERNAL PARAMETERS-1'!$B$5:$J$44,5,FALSE))*VLOOKUP(SSPYLD2!N$4,'[1]INTERNAL PARAMETERS-1'!$B$5:$J$44,9,FALSE)*SSPYLD2!$F217</f>
        <v>0</v>
      </c>
      <c r="O217" s="47">
        <f>SSPYLD1!O217*VLOOKUP(SSPYLD2!O$4,'[1]INTERNAL PARAMETERS-1'!$B$5:$J$44,5,FALSE)*VLOOKUP(SSPYLD2!O$4,'[1]INTERNAL PARAMETERS-1'!$B$5:$J$44,7,FALSE)*SSPYLD2!$F217 + SSPYLD1!O217*(1-VLOOKUP(SSPYLD2!O$4,'[1]INTERNAL PARAMETERS-1'!$B$5:$J$44,5,FALSE))*VLOOKUP(SSPYLD2!O$4,'[1]INTERNAL PARAMETERS-1'!$B$5:$J$44,9,FALSE)*SSPYLD2!$F217</f>
        <v>0</v>
      </c>
      <c r="P217" s="47">
        <f>SSPYLD1!P217*VLOOKUP(SSPYLD2!P$4,'[1]INTERNAL PARAMETERS-1'!$B$5:$J$44,5,FALSE)*VLOOKUP(SSPYLD2!P$4,'[1]INTERNAL PARAMETERS-1'!$B$5:$J$44,7,FALSE)*SSPYLD2!$F217 + SSPYLD1!P217*(1-VLOOKUP(SSPYLD2!P$4,'[1]INTERNAL PARAMETERS-1'!$B$5:$J$44,5,FALSE))*VLOOKUP(SSPYLD2!P$4,'[1]INTERNAL PARAMETERS-1'!$B$5:$J$44,9,FALSE)*SSPYLD2!$F217</f>
        <v>0</v>
      </c>
      <c r="Q217" s="47">
        <f>SSPYLD1!Q217*VLOOKUP(SSPYLD2!Q$4,'[1]INTERNAL PARAMETERS-1'!$B$5:$J$44,5,FALSE)*VLOOKUP(SSPYLD2!Q$4,'[1]INTERNAL PARAMETERS-1'!$B$5:$J$44,7,FALSE)*SSPYLD2!$F217 + SSPYLD1!Q217*(1-VLOOKUP(SSPYLD2!Q$4,'[1]INTERNAL PARAMETERS-1'!$B$5:$J$44,5,FALSE))*VLOOKUP(SSPYLD2!Q$4,'[1]INTERNAL PARAMETERS-1'!$B$5:$J$44,9,FALSE)*SSPYLD2!$F217</f>
        <v>0</v>
      </c>
      <c r="R217" s="47">
        <f>SSPYLD1!R217*VLOOKUP(SSPYLD2!R$4,'[1]INTERNAL PARAMETERS-1'!$B$5:$J$44,5,FALSE)*VLOOKUP(SSPYLD2!R$4,'[1]INTERNAL PARAMETERS-1'!$B$5:$J$44,7,FALSE)*SSPYLD2!$F217 + SSPYLD1!R217*(1-VLOOKUP(SSPYLD2!R$4,'[1]INTERNAL PARAMETERS-1'!$B$5:$J$44,5,FALSE))*VLOOKUP(SSPYLD2!R$4,'[1]INTERNAL PARAMETERS-1'!$B$5:$J$44,9,FALSE)*SSPYLD2!$F217</f>
        <v>0</v>
      </c>
      <c r="S217" s="47">
        <f>SSPYLD1!S217*VLOOKUP(SSPYLD2!S$4,'[1]INTERNAL PARAMETERS-1'!$B$5:$J$44,5,FALSE)*VLOOKUP(SSPYLD2!S$4,'[1]INTERNAL PARAMETERS-1'!$B$5:$J$44,7,FALSE)*SSPYLD2!$F217 + SSPYLD1!S217*(1-VLOOKUP(SSPYLD2!S$4,'[1]INTERNAL PARAMETERS-1'!$B$5:$J$44,5,FALSE))*VLOOKUP(SSPYLD2!S$4,'[1]INTERNAL PARAMETERS-1'!$B$5:$J$44,9,FALSE)*SSPYLD2!$F217</f>
        <v>0</v>
      </c>
      <c r="T217" s="47">
        <f>SSPYLD1!T217*VLOOKUP(SSPYLD2!T$4,'[1]INTERNAL PARAMETERS-1'!$B$5:$J$44,5,FALSE)*VLOOKUP(SSPYLD2!T$4,'[1]INTERNAL PARAMETERS-1'!$B$5:$J$44,7,FALSE)*SSPYLD2!$F217 + SSPYLD1!T217*(1-VLOOKUP(SSPYLD2!T$4,'[1]INTERNAL PARAMETERS-1'!$B$5:$J$44,5,FALSE))*VLOOKUP(SSPYLD2!T$4,'[1]INTERNAL PARAMETERS-1'!$B$5:$J$44,9,FALSE)*SSPYLD2!$F217</f>
        <v>0</v>
      </c>
      <c r="U217" s="47">
        <f>SSPYLD1!U217*VLOOKUP(SSPYLD2!U$4,'[1]INTERNAL PARAMETERS-1'!$B$5:$J$44,5,FALSE)*VLOOKUP(SSPYLD2!U$4,'[1]INTERNAL PARAMETERS-1'!$B$5:$J$44,7,FALSE)*SSPYLD2!$F217 + SSPYLD1!U217*(1-VLOOKUP(SSPYLD2!U$4,'[1]INTERNAL PARAMETERS-1'!$B$5:$J$44,5,FALSE))*VLOOKUP(SSPYLD2!U$4,'[1]INTERNAL PARAMETERS-1'!$B$5:$J$44,9,FALSE)*SSPYLD2!$F217</f>
        <v>0</v>
      </c>
      <c r="V217" s="47">
        <f>SSPYLD1!V217*VLOOKUP(SSPYLD2!V$4,'[1]INTERNAL PARAMETERS-1'!$B$5:$J$44,5,FALSE)*VLOOKUP(SSPYLD2!V$4,'[1]INTERNAL PARAMETERS-1'!$B$5:$J$44,7,FALSE)*SSPYLD2!$F217 + SSPYLD1!V217*(1-VLOOKUP(SSPYLD2!V$4,'[1]INTERNAL PARAMETERS-1'!$B$5:$J$44,5,FALSE))*VLOOKUP(SSPYLD2!V$4,'[1]INTERNAL PARAMETERS-1'!$B$5:$J$44,9,FALSE)*SSPYLD2!$F217</f>
        <v>0</v>
      </c>
      <c r="W217" s="47">
        <f>SSPYLD1!W217*VLOOKUP(SSPYLD2!W$4,'[1]INTERNAL PARAMETERS-1'!$B$5:$J$44,5,FALSE)*VLOOKUP(SSPYLD2!W$4,'[1]INTERNAL PARAMETERS-1'!$B$5:$J$44,7,FALSE)*SSPYLD2!$F217 + SSPYLD1!W217*(1-VLOOKUP(SSPYLD2!W$4,'[1]INTERNAL PARAMETERS-1'!$B$5:$J$44,5,FALSE))*VLOOKUP(SSPYLD2!W$4,'[1]INTERNAL PARAMETERS-1'!$B$5:$J$44,9,FALSE)*SSPYLD2!$F217</f>
        <v>0</v>
      </c>
      <c r="X217" s="47">
        <f>SSPYLD1!X217*VLOOKUP(SSPYLD2!X$4,'[1]INTERNAL PARAMETERS-1'!$B$5:$J$44,5,FALSE)*VLOOKUP(SSPYLD2!X$4,'[1]INTERNAL PARAMETERS-1'!$B$5:$J$44,7,FALSE)*SSPYLD2!$F217 + SSPYLD1!X217*(1-VLOOKUP(SSPYLD2!X$4,'[1]INTERNAL PARAMETERS-1'!$B$5:$J$44,5,FALSE))*VLOOKUP(SSPYLD2!X$4,'[1]INTERNAL PARAMETERS-1'!$B$5:$J$44,9,FALSE)*SSPYLD2!$F217</f>
        <v>0</v>
      </c>
      <c r="Y217" s="47">
        <f>SSPYLD1!Y217*VLOOKUP(SSPYLD2!Y$4,'[1]INTERNAL PARAMETERS-1'!$B$5:$J$44,5,FALSE)*VLOOKUP(SSPYLD2!Y$4,'[1]INTERNAL PARAMETERS-1'!$B$5:$J$44,7,FALSE)*SSPYLD2!$F217 + SSPYLD1!Y217*(1-VLOOKUP(SSPYLD2!Y$4,'[1]INTERNAL PARAMETERS-1'!$B$5:$J$44,5,FALSE))*VLOOKUP(SSPYLD2!Y$4,'[1]INTERNAL PARAMETERS-1'!$B$5:$J$44,9,FALSE)*SSPYLD2!$F217</f>
        <v>0</v>
      </c>
      <c r="Z217" s="47">
        <f>SSPYLD1!Z217*VLOOKUP(SSPYLD2!Z$4,'[1]INTERNAL PARAMETERS-1'!$B$5:$J$44,5,FALSE)*VLOOKUP(SSPYLD2!Z$4,'[1]INTERNAL PARAMETERS-1'!$B$5:$J$44,7,FALSE)*SSPYLD2!$F217 + SSPYLD1!Z217*(1-VLOOKUP(SSPYLD2!Z$4,'[1]INTERNAL PARAMETERS-1'!$B$5:$J$44,5,FALSE))*VLOOKUP(SSPYLD2!Z$4,'[1]INTERNAL PARAMETERS-1'!$B$5:$J$44,9,FALSE)*SSPYLD2!$F217</f>
        <v>0</v>
      </c>
      <c r="AA217" s="47">
        <f>SSPYLD1!AA217*VLOOKUP(SSPYLD2!AA$4,'[1]INTERNAL PARAMETERS-1'!$B$5:$J$44,5,FALSE)*VLOOKUP(SSPYLD2!AA$4,'[1]INTERNAL PARAMETERS-1'!$B$5:$J$44,7,FALSE)*SSPYLD2!$F217 + SSPYLD1!AA217*(1-VLOOKUP(SSPYLD2!AA$4,'[1]INTERNAL PARAMETERS-1'!$B$5:$J$44,5,FALSE))*VLOOKUP(SSPYLD2!AA$4,'[1]INTERNAL PARAMETERS-1'!$B$5:$J$44,9,FALSE)*SSPYLD2!$F217</f>
        <v>0</v>
      </c>
      <c r="AB217" s="47">
        <f>SSPYLD1!AB217*VLOOKUP(SSPYLD2!AB$4,'[1]INTERNAL PARAMETERS-1'!$B$5:$J$44,5,FALSE)*VLOOKUP(SSPYLD2!AB$4,'[1]INTERNAL PARAMETERS-1'!$B$5:$J$44,7,FALSE)*SSPYLD2!$F217 + SSPYLD1!AB217*(1-VLOOKUP(SSPYLD2!AB$4,'[1]INTERNAL PARAMETERS-1'!$B$5:$J$44,5,FALSE))*VLOOKUP(SSPYLD2!AB$4,'[1]INTERNAL PARAMETERS-1'!$B$5:$J$44,9,FALSE)*SSPYLD2!$F217</f>
        <v>0</v>
      </c>
      <c r="AC217" s="47">
        <f>SSPYLD1!AC217*VLOOKUP(SSPYLD2!AC$4,'[1]INTERNAL PARAMETERS-1'!$B$5:$J$44,5,FALSE)*VLOOKUP(SSPYLD2!AC$4,'[1]INTERNAL PARAMETERS-1'!$B$5:$J$44,7,FALSE)*SSPYLD2!$F217 + SSPYLD1!AC217*(1-VLOOKUP(SSPYLD2!AC$4,'[1]INTERNAL PARAMETERS-1'!$B$5:$J$44,5,FALSE))*VLOOKUP(SSPYLD2!AC$4,'[1]INTERNAL PARAMETERS-1'!$B$5:$J$44,9,FALSE)*SSPYLD2!$F217</f>
        <v>0</v>
      </c>
      <c r="AD217" s="47">
        <f>SSPYLD1!AD217*VLOOKUP(SSPYLD2!AD$4,'[1]INTERNAL PARAMETERS-1'!$B$5:$J$44,5,FALSE)*VLOOKUP(SSPYLD2!AD$4,'[1]INTERNAL PARAMETERS-1'!$B$5:$J$44,7,FALSE)*SSPYLD2!$F217 + SSPYLD1!AD217*(1-VLOOKUP(SSPYLD2!AD$4,'[1]INTERNAL PARAMETERS-1'!$B$5:$J$44,5,FALSE))*VLOOKUP(SSPYLD2!AD$4,'[1]INTERNAL PARAMETERS-1'!$B$5:$J$44,9,FALSE)*SSPYLD2!$F217</f>
        <v>0</v>
      </c>
      <c r="AE217" s="47">
        <f>SSPYLD1!AE217*VLOOKUP(SSPYLD2!AE$4,'[1]INTERNAL PARAMETERS-1'!$B$5:$J$44,5,FALSE)*VLOOKUP(SSPYLD2!AE$4,'[1]INTERNAL PARAMETERS-1'!$B$5:$J$44,7,FALSE)*SSPYLD2!$F217 + SSPYLD1!AE217*(1-VLOOKUP(SSPYLD2!AE$4,'[1]INTERNAL PARAMETERS-1'!$B$5:$J$44,5,FALSE))*VLOOKUP(SSPYLD2!AE$4,'[1]INTERNAL PARAMETERS-1'!$B$5:$J$44,9,FALSE)*SSPYLD2!$F217</f>
        <v>0</v>
      </c>
      <c r="AF217" s="47">
        <f>SSPYLD1!AF217*VLOOKUP(SSPYLD2!AF$4,'[1]INTERNAL PARAMETERS-1'!$B$5:$J$44,5,FALSE)*VLOOKUP(SSPYLD2!AF$4,'[1]INTERNAL PARAMETERS-1'!$B$5:$J$44,7,FALSE)*SSPYLD2!$F217 + SSPYLD1!AF217*(1-VLOOKUP(SSPYLD2!AF$4,'[1]INTERNAL PARAMETERS-1'!$B$5:$J$44,5,FALSE))*VLOOKUP(SSPYLD2!AF$4,'[1]INTERNAL PARAMETERS-1'!$B$5:$J$44,9,FALSE)*SSPYLD2!$F217</f>
        <v>0</v>
      </c>
      <c r="AG217" s="47">
        <f>SSPYLD1!AG217*VLOOKUP(SSPYLD2!AG$4,'[1]INTERNAL PARAMETERS-1'!$B$5:$J$44,5,FALSE)*VLOOKUP(SSPYLD2!AG$4,'[1]INTERNAL PARAMETERS-1'!$B$5:$J$44,7,FALSE)*SSPYLD2!$F217 + SSPYLD1!AG217*(1-VLOOKUP(SSPYLD2!AG$4,'[1]INTERNAL PARAMETERS-1'!$B$5:$J$44,5,FALSE))*VLOOKUP(SSPYLD2!AG$4,'[1]INTERNAL PARAMETERS-1'!$B$5:$J$44,9,FALSE)*SSPYLD2!$F217</f>
        <v>0</v>
      </c>
      <c r="AH217" s="47">
        <f>SSPYLD1!AH217*VLOOKUP(SSPYLD2!AH$4,'[1]INTERNAL PARAMETERS-1'!$B$5:$J$44,5,FALSE)*VLOOKUP(SSPYLD2!AH$4,'[1]INTERNAL PARAMETERS-1'!$B$5:$J$44,7,FALSE)*SSPYLD2!$F217 + SSPYLD1!AH217*(1-VLOOKUP(SSPYLD2!AH$4,'[1]INTERNAL PARAMETERS-1'!$B$5:$J$44,5,FALSE))*VLOOKUP(SSPYLD2!AH$4,'[1]INTERNAL PARAMETERS-1'!$B$5:$J$44,9,FALSE)*SSPYLD2!$F217</f>
        <v>0</v>
      </c>
      <c r="AI217" s="47">
        <f>SSPYLD1!AI217*VLOOKUP(SSPYLD2!AI$4,'[1]INTERNAL PARAMETERS-1'!$B$5:$J$44,5,FALSE)*VLOOKUP(SSPYLD2!AI$4,'[1]INTERNAL PARAMETERS-1'!$B$5:$J$44,7,FALSE)*SSPYLD2!$F217 + SSPYLD1!AI217*(1-VLOOKUP(SSPYLD2!AI$4,'[1]INTERNAL PARAMETERS-1'!$B$5:$J$44,5,FALSE))*VLOOKUP(SSPYLD2!AI$4,'[1]INTERNAL PARAMETERS-1'!$B$5:$J$44,9,FALSE)*SSPYLD2!$F217</f>
        <v>0</v>
      </c>
      <c r="AJ217" s="47">
        <f>SSPYLD1!AJ217*VLOOKUP(SSPYLD2!AJ$4,'[1]INTERNAL PARAMETERS-1'!$B$5:$J$44,5,FALSE)*VLOOKUP(SSPYLD2!AJ$4,'[1]INTERNAL PARAMETERS-1'!$B$5:$J$44,7,FALSE)*SSPYLD2!$F217 + SSPYLD1!AJ217*(1-VLOOKUP(SSPYLD2!AJ$4,'[1]INTERNAL PARAMETERS-1'!$B$5:$J$44,5,FALSE))*VLOOKUP(SSPYLD2!AJ$4,'[1]INTERNAL PARAMETERS-1'!$B$5:$J$44,9,FALSE)*SSPYLD2!$F217</f>
        <v>0</v>
      </c>
      <c r="AK217" s="47">
        <f>SSPYLD1!AK217*VLOOKUP(SSPYLD2!AK$4,'[1]INTERNAL PARAMETERS-1'!$B$5:$J$44,5,FALSE)*VLOOKUP(SSPYLD2!AK$4,'[1]INTERNAL PARAMETERS-1'!$B$5:$J$44,7,FALSE)*SSPYLD2!$F217 + SSPYLD1!AK217*(1-VLOOKUP(SSPYLD2!AK$4,'[1]INTERNAL PARAMETERS-1'!$B$5:$J$44,5,FALSE))*VLOOKUP(SSPYLD2!AK$4,'[1]INTERNAL PARAMETERS-1'!$B$5:$J$44,9,FALSE)*SSPYLD2!$F217</f>
        <v>0</v>
      </c>
      <c r="AL217" s="47">
        <f>SSPYLD1!AL217*VLOOKUP(SSPYLD2!AL$4,'[1]INTERNAL PARAMETERS-1'!$B$5:$J$44,5,FALSE)*VLOOKUP(SSPYLD2!AL$4,'[1]INTERNAL PARAMETERS-1'!$B$5:$J$44,7,FALSE)*SSPYLD2!$F217 + SSPYLD1!AL217*(1-VLOOKUP(SSPYLD2!AL$4,'[1]INTERNAL PARAMETERS-1'!$B$5:$J$44,5,FALSE))*VLOOKUP(SSPYLD2!AL$4,'[1]INTERNAL PARAMETERS-1'!$B$5:$J$44,9,FALSE)*SSPYLD2!$F217</f>
        <v>0</v>
      </c>
      <c r="AM217" s="47">
        <f>SSPYLD1!AM217*VLOOKUP(SSPYLD2!AM$4,'[1]INTERNAL PARAMETERS-1'!$B$5:$J$44,5,FALSE)*VLOOKUP(SSPYLD2!AM$4,'[1]INTERNAL PARAMETERS-1'!$B$5:$J$44,7,FALSE)*SSPYLD2!$F217 + SSPYLD1!AM217*(1-VLOOKUP(SSPYLD2!AM$4,'[1]INTERNAL PARAMETERS-1'!$B$5:$J$44,5,FALSE))*VLOOKUP(SSPYLD2!AM$4,'[1]INTERNAL PARAMETERS-1'!$B$5:$J$44,9,FALSE)*SSPYLD2!$F217</f>
        <v>0</v>
      </c>
      <c r="AN217" s="47">
        <f>SSPYLD1!AN217*VLOOKUP(SSPYLD2!AN$4,'[1]INTERNAL PARAMETERS-1'!$B$5:$J$44,5,FALSE)*VLOOKUP(SSPYLD2!AN$4,'[1]INTERNAL PARAMETERS-1'!$B$5:$J$44,7,FALSE)*SSPYLD2!$F217 + SSPYLD1!AN217*(1-VLOOKUP(SSPYLD2!AN$4,'[1]INTERNAL PARAMETERS-1'!$B$5:$J$44,5,FALSE))*VLOOKUP(SSPYLD2!AN$4,'[1]INTERNAL PARAMETERS-1'!$B$5:$J$44,9,FALSE)*SSPYLD2!$F217</f>
        <v>0</v>
      </c>
      <c r="AO217" s="47">
        <f>SSPYLD1!AO217*VLOOKUP(SSPYLD2!AO$4,'[1]INTERNAL PARAMETERS-1'!$B$5:$J$44,5,FALSE)*VLOOKUP(SSPYLD2!AO$4,'[1]INTERNAL PARAMETERS-1'!$B$5:$J$44,7,FALSE)*SSPYLD2!$F217 + SSPYLD1!AO217*(1-VLOOKUP(SSPYLD2!AO$4,'[1]INTERNAL PARAMETERS-1'!$B$5:$J$44,5,FALSE))*VLOOKUP(SSPYLD2!AO$4,'[1]INTERNAL PARAMETERS-1'!$B$5:$J$44,9,FALSE)*SSPYLD2!$F217</f>
        <v>0</v>
      </c>
      <c r="AP217" s="47">
        <f>SSPYLD1!AP217*VLOOKUP(SSPYLD2!AP$4,'[1]INTERNAL PARAMETERS-1'!$B$5:$J$44,5,FALSE)*VLOOKUP(SSPYLD2!AP$4,'[1]INTERNAL PARAMETERS-1'!$B$5:$J$44,7,FALSE)*SSPYLD2!$F217 + SSPYLD1!AP217*(1-VLOOKUP(SSPYLD2!AP$4,'[1]INTERNAL PARAMETERS-1'!$B$5:$J$44,5,FALSE))*VLOOKUP(SSPYLD2!AP$4,'[1]INTERNAL PARAMETERS-1'!$B$5:$J$44,9,FALSE)*SSPYLD2!$F217</f>
        <v>0</v>
      </c>
      <c r="AQ217" s="47">
        <f>SSPYLD1!AQ217*VLOOKUP(SSPYLD2!AQ$4,'[1]INTERNAL PARAMETERS-1'!$B$5:$J$44,5,FALSE)*VLOOKUP(SSPYLD2!AQ$4,'[1]INTERNAL PARAMETERS-1'!$B$5:$J$44,7,FALSE)*SSPYLD2!$F217 + SSPYLD1!AQ217*(1-VLOOKUP(SSPYLD2!AQ$4,'[1]INTERNAL PARAMETERS-1'!$B$5:$J$44,5,FALSE))*VLOOKUP(SSPYLD2!AQ$4,'[1]INTERNAL PARAMETERS-1'!$B$5:$J$44,9,FALSE)*SSPYLD2!$F217</f>
        <v>0</v>
      </c>
      <c r="AR217" s="47">
        <f>SSPYLD1!AR217*VLOOKUP(SSPYLD2!AR$4,'[1]INTERNAL PARAMETERS-1'!$B$5:$J$44,5,FALSE)*VLOOKUP(SSPYLD2!AR$4,'[1]INTERNAL PARAMETERS-1'!$B$5:$J$44,7,FALSE)*SSPYLD2!$F217 + SSPYLD1!AR217*(1-VLOOKUP(SSPYLD2!AR$4,'[1]INTERNAL PARAMETERS-1'!$B$5:$J$44,5,FALSE))*VLOOKUP(SSPYLD2!AR$4,'[1]INTERNAL PARAMETERS-1'!$B$5:$J$44,9,FALSE)*SSPYLD2!$F217</f>
        <v>0</v>
      </c>
      <c r="AS217" s="47">
        <f>SSPYLD1!AS217*VLOOKUP(SSPYLD2!AS$4,'[1]INTERNAL PARAMETERS-1'!$B$5:$J$44,5,FALSE)*VLOOKUP(SSPYLD2!AS$4,'[1]INTERNAL PARAMETERS-1'!$B$5:$J$44,7,FALSE)*SSPYLD2!$F217 + SSPYLD1!AS217*(1-VLOOKUP(SSPYLD2!AS$4,'[1]INTERNAL PARAMETERS-1'!$B$5:$J$44,5,FALSE))*VLOOKUP(SSPYLD2!AS$4,'[1]INTERNAL PARAMETERS-1'!$B$5:$J$44,9,FALSE)*SSPYLD2!$F217</f>
        <v>0</v>
      </c>
      <c r="AT217" s="46">
        <f>SSPYLD1!AT217*VLOOKUP(SSPYLD2!AT$4,'[1]INTERNAL PARAMETERS-1'!$B$5:$J$44,5,FALSE)*VLOOKUP(SSPYLD2!AT$4,'[1]INTERNAL PARAMETERS-1'!$B$5:$J$44,7,FALSE)*SSPYLD2!$F217 + SSPYLD1!AT217*(1-VLOOKUP(SSPYLD2!AT$4,'[1]INTERNAL PARAMETERS-1'!$B$5:$J$44,5,FALSE))*VLOOKUP(SSPYLD2!AT$4,'[1]INTERNAL PARAMETERS-1'!$B$5:$J$44,9,FALSE)*SSPYLD2!$F217</f>
        <v>0</v>
      </c>
      <c r="AU217" s="48">
        <f>SSPYLD1!AU217*VLOOKUP(SSPYLD2!AU$4,'[1]INTERNAL PARAMETERS-1'!$B$5:$J$44,5,FALSE)*VLOOKUP(SSPYLD2!AU$4,'[1]INTERNAL PARAMETERS-1'!$B$5:$J$44,6,FALSE)*VLOOKUP(SSPYLD2!AU$4,'[1]INTERNAL PARAMETERS-1'!$B$5:$J$44,3,FALSE) + SSPYLD1!AU217*(1-VLOOKUP(SSPYLD2!AU$4,'[1]INTERNAL PARAMETERS-1'!$B$5:$J$44,5,FALSE))*VLOOKUP(SSPYLD2!AU$4,'[1]INTERNAL PARAMETERS-1'!$B$5:$J$44,8,FALSE)*VLOOKUP(SSPYLD2!AU$4,'[1]INTERNAL PARAMETERS-1'!$B$5:$J$44,3,FALSE)</f>
        <v>0</v>
      </c>
      <c r="AV217" s="47">
        <f>SSPYLD1!AV217*VLOOKUP(SSPYLD2!AV$4,'[1]INTERNAL PARAMETERS-1'!$B$5:$J$44,5,FALSE)*VLOOKUP(SSPYLD2!AV$4,'[1]INTERNAL PARAMETERS-1'!$B$5:$J$44,6,FALSE)*VLOOKUP(SSPYLD2!AV$4,'[1]INTERNAL PARAMETERS-1'!$B$5:$J$44,3,FALSE) + SSPYLD1!AV217*(1-VLOOKUP(SSPYLD2!AV$4,'[1]INTERNAL PARAMETERS-1'!$B$5:$J$44,5,FALSE))*VLOOKUP(SSPYLD2!AV$4,'[1]INTERNAL PARAMETERS-1'!$B$5:$J$44,8,FALSE)*VLOOKUP(SSPYLD2!AV$4,'[1]INTERNAL PARAMETERS-1'!$B$5:$J$44,3,FALSE)</f>
        <v>0</v>
      </c>
      <c r="AW217" s="47">
        <f>SSPYLD1!AW217*VLOOKUP(SSPYLD2!AW$4,'[1]INTERNAL PARAMETERS-1'!$B$5:$J$44,5,FALSE)*VLOOKUP(SSPYLD2!AW$4,'[1]INTERNAL PARAMETERS-1'!$B$5:$J$44,6,FALSE)*VLOOKUP(SSPYLD2!AW$4,'[1]INTERNAL PARAMETERS-1'!$B$5:$J$44,3,FALSE) + SSPYLD1!AW217*(1-VLOOKUP(SSPYLD2!AW$4,'[1]INTERNAL PARAMETERS-1'!$B$5:$J$44,5,FALSE))*VLOOKUP(SSPYLD2!AW$4,'[1]INTERNAL PARAMETERS-1'!$B$5:$J$44,8,FALSE)*VLOOKUP(SSPYLD2!AW$4,'[1]INTERNAL PARAMETERS-1'!$B$5:$J$44,3,FALSE)</f>
        <v>0</v>
      </c>
      <c r="AX217" s="47">
        <f>SSPYLD1!AX217*VLOOKUP(SSPYLD2!AX$4,'[1]INTERNAL PARAMETERS-1'!$B$5:$J$44,5,FALSE)*VLOOKUP(SSPYLD2!AX$4,'[1]INTERNAL PARAMETERS-1'!$B$5:$J$44,6,FALSE)*VLOOKUP(SSPYLD2!AX$4,'[1]INTERNAL PARAMETERS-1'!$B$5:$J$44,3,FALSE) + SSPYLD1!AX217*(1-VLOOKUP(SSPYLD2!AX$4,'[1]INTERNAL PARAMETERS-1'!$B$5:$J$44,5,FALSE))*VLOOKUP(SSPYLD2!AX$4,'[1]INTERNAL PARAMETERS-1'!$B$5:$J$44,8,FALSE)*VLOOKUP(SSPYLD2!AX$4,'[1]INTERNAL PARAMETERS-1'!$B$5:$J$44,3,FALSE)</f>
        <v>0</v>
      </c>
      <c r="AY217" s="47">
        <f>SSPYLD1!AY217*VLOOKUP(SSPYLD2!AY$4,'[1]INTERNAL PARAMETERS-1'!$B$5:$J$44,5,FALSE)*VLOOKUP(SSPYLD2!AY$4,'[1]INTERNAL PARAMETERS-1'!$B$5:$J$44,6,FALSE)*VLOOKUP(SSPYLD2!AY$4,'[1]INTERNAL PARAMETERS-1'!$B$5:$J$44,3,FALSE) + SSPYLD1!AY217*(1-VLOOKUP(SSPYLD2!AY$4,'[1]INTERNAL PARAMETERS-1'!$B$5:$J$44,5,FALSE))*VLOOKUP(SSPYLD2!AY$4,'[1]INTERNAL PARAMETERS-1'!$B$5:$J$44,8,FALSE)*VLOOKUP(SSPYLD2!AY$4,'[1]INTERNAL PARAMETERS-1'!$B$5:$J$44,3,FALSE)</f>
        <v>0</v>
      </c>
      <c r="AZ217" s="47">
        <f>SSPYLD1!AZ217*VLOOKUP(SSPYLD2!AZ$4,'[1]INTERNAL PARAMETERS-1'!$B$5:$J$44,5,FALSE)*VLOOKUP(SSPYLD2!AZ$4,'[1]INTERNAL PARAMETERS-1'!$B$5:$J$44,6,FALSE)*VLOOKUP(SSPYLD2!AZ$4,'[1]INTERNAL PARAMETERS-1'!$B$5:$J$44,3,FALSE) + SSPYLD1!AZ217*(1-VLOOKUP(SSPYLD2!AZ$4,'[1]INTERNAL PARAMETERS-1'!$B$5:$J$44,5,FALSE))*VLOOKUP(SSPYLD2!AZ$4,'[1]INTERNAL PARAMETERS-1'!$B$5:$J$44,8,FALSE)*VLOOKUP(SSPYLD2!AZ$4,'[1]INTERNAL PARAMETERS-1'!$B$5:$J$44,3,FALSE)</f>
        <v>0</v>
      </c>
      <c r="BA217" s="47">
        <f>SSPYLD1!BA217*VLOOKUP(SSPYLD2!BA$4,'[1]INTERNAL PARAMETERS-1'!$B$5:$J$44,5,FALSE)*VLOOKUP(SSPYLD2!BA$4,'[1]INTERNAL PARAMETERS-1'!$B$5:$J$44,6,FALSE)*VLOOKUP(SSPYLD2!BA$4,'[1]INTERNAL PARAMETERS-1'!$B$5:$J$44,3,FALSE) + SSPYLD1!BA217*(1-VLOOKUP(SSPYLD2!BA$4,'[1]INTERNAL PARAMETERS-1'!$B$5:$J$44,5,FALSE))*VLOOKUP(SSPYLD2!BA$4,'[1]INTERNAL PARAMETERS-1'!$B$5:$J$44,8,FALSE)*VLOOKUP(SSPYLD2!BA$4,'[1]INTERNAL PARAMETERS-1'!$B$5:$J$44,3,FALSE)</f>
        <v>0</v>
      </c>
      <c r="BB217" s="47">
        <f>SSPYLD1!BB217*VLOOKUP(SSPYLD2!BB$4,'[1]INTERNAL PARAMETERS-1'!$B$5:$J$44,5,FALSE)*VLOOKUP(SSPYLD2!BB$4,'[1]INTERNAL PARAMETERS-1'!$B$5:$J$44,6,FALSE)*VLOOKUP(SSPYLD2!BB$4,'[1]INTERNAL PARAMETERS-1'!$B$5:$J$44,3,FALSE) + SSPYLD1!BB217*(1-VLOOKUP(SSPYLD2!BB$4,'[1]INTERNAL PARAMETERS-1'!$B$5:$J$44,5,FALSE))*VLOOKUP(SSPYLD2!BB$4,'[1]INTERNAL PARAMETERS-1'!$B$5:$J$44,8,FALSE)*VLOOKUP(SSPYLD2!BB$4,'[1]INTERNAL PARAMETERS-1'!$B$5:$J$44,3,FALSE)</f>
        <v>0</v>
      </c>
      <c r="BC217" s="47">
        <f>SSPYLD1!BC217*VLOOKUP(SSPYLD2!BC$4,'[1]INTERNAL PARAMETERS-1'!$B$5:$J$44,5,FALSE)*VLOOKUP(SSPYLD2!BC$4,'[1]INTERNAL PARAMETERS-1'!$B$5:$J$44,6,FALSE)*VLOOKUP(SSPYLD2!BC$4,'[1]INTERNAL PARAMETERS-1'!$B$5:$J$44,3,FALSE) + SSPYLD1!BC217*(1-VLOOKUP(SSPYLD2!BC$4,'[1]INTERNAL PARAMETERS-1'!$B$5:$J$44,5,FALSE))*VLOOKUP(SSPYLD2!BC$4,'[1]INTERNAL PARAMETERS-1'!$B$5:$J$44,8,FALSE)*VLOOKUP(SSPYLD2!BC$4,'[1]INTERNAL PARAMETERS-1'!$B$5:$J$44,3,FALSE)</f>
        <v>0</v>
      </c>
      <c r="BD217" s="47">
        <f>SSPYLD1!BD217*VLOOKUP(SSPYLD2!BD$4,'[1]INTERNAL PARAMETERS-1'!$B$5:$J$44,5,FALSE)*VLOOKUP(SSPYLD2!BD$4,'[1]INTERNAL PARAMETERS-1'!$B$5:$J$44,6,FALSE)*VLOOKUP(SSPYLD2!BD$4,'[1]INTERNAL PARAMETERS-1'!$B$5:$J$44,3,FALSE) + SSPYLD1!BD217*(1-VLOOKUP(SSPYLD2!BD$4,'[1]INTERNAL PARAMETERS-1'!$B$5:$J$44,5,FALSE))*VLOOKUP(SSPYLD2!BD$4,'[1]INTERNAL PARAMETERS-1'!$B$5:$J$44,8,FALSE)*VLOOKUP(SSPYLD2!BD$4,'[1]INTERNAL PARAMETERS-1'!$B$5:$J$44,3,FALSE)</f>
        <v>0</v>
      </c>
      <c r="BE217" s="47">
        <f>SSPYLD1!BE217*VLOOKUP(SSPYLD2!BE$4,'[1]INTERNAL PARAMETERS-1'!$B$5:$J$44,5,FALSE)*VLOOKUP(SSPYLD2!BE$4,'[1]INTERNAL PARAMETERS-1'!$B$5:$J$44,6,FALSE)*VLOOKUP(SSPYLD2!BE$4,'[1]INTERNAL PARAMETERS-1'!$B$5:$J$44,3,FALSE) + SSPYLD1!BE217*(1-VLOOKUP(SSPYLD2!BE$4,'[1]INTERNAL PARAMETERS-1'!$B$5:$J$44,5,FALSE))*VLOOKUP(SSPYLD2!BE$4,'[1]INTERNAL PARAMETERS-1'!$B$5:$J$44,8,FALSE)*VLOOKUP(SSPYLD2!BE$4,'[1]INTERNAL PARAMETERS-1'!$B$5:$J$44,3,FALSE)</f>
        <v>0</v>
      </c>
      <c r="BF217" s="47">
        <f>SSPYLD1!BF217*VLOOKUP(SSPYLD2!BF$4,'[1]INTERNAL PARAMETERS-1'!$B$5:$J$44,5,FALSE)*VLOOKUP(SSPYLD2!BF$4,'[1]INTERNAL PARAMETERS-1'!$B$5:$J$44,6,FALSE)*VLOOKUP(SSPYLD2!BF$4,'[1]INTERNAL PARAMETERS-1'!$B$5:$J$44,3,FALSE) + SSPYLD1!BF217*(1-VLOOKUP(SSPYLD2!BF$4,'[1]INTERNAL PARAMETERS-1'!$B$5:$J$44,5,FALSE))*VLOOKUP(SSPYLD2!BF$4,'[1]INTERNAL PARAMETERS-1'!$B$5:$J$44,8,FALSE)*VLOOKUP(SSPYLD2!BF$4,'[1]INTERNAL PARAMETERS-1'!$B$5:$J$44,3,FALSE)</f>
        <v>0</v>
      </c>
      <c r="BG217" s="47">
        <f>SSPYLD1!BG217*VLOOKUP(SSPYLD2!BG$4,'[1]INTERNAL PARAMETERS-1'!$B$5:$J$44,5,FALSE)*VLOOKUP(SSPYLD2!BG$4,'[1]INTERNAL PARAMETERS-1'!$B$5:$J$44,6,FALSE)*VLOOKUP(SSPYLD2!BG$4,'[1]INTERNAL PARAMETERS-1'!$B$5:$J$44,3,FALSE) + SSPYLD1!BG217*(1-VLOOKUP(SSPYLD2!BG$4,'[1]INTERNAL PARAMETERS-1'!$B$5:$J$44,5,FALSE))*VLOOKUP(SSPYLD2!BG$4,'[1]INTERNAL PARAMETERS-1'!$B$5:$J$44,8,FALSE)*VLOOKUP(SSPYLD2!BG$4,'[1]INTERNAL PARAMETERS-1'!$B$5:$J$44,3,FALSE)</f>
        <v>0</v>
      </c>
      <c r="BH217" s="47">
        <f>SSPYLD1!BH217*VLOOKUP(SSPYLD2!BH$4,'[1]INTERNAL PARAMETERS-1'!$B$5:$J$44,5,FALSE)*VLOOKUP(SSPYLD2!BH$4,'[1]INTERNAL PARAMETERS-1'!$B$5:$J$44,6,FALSE)*VLOOKUP(SSPYLD2!BH$4,'[1]INTERNAL PARAMETERS-1'!$B$5:$J$44,3,FALSE) + SSPYLD1!BH217*(1-VLOOKUP(SSPYLD2!BH$4,'[1]INTERNAL PARAMETERS-1'!$B$5:$J$44,5,FALSE))*VLOOKUP(SSPYLD2!BH$4,'[1]INTERNAL PARAMETERS-1'!$B$5:$J$44,8,FALSE)*VLOOKUP(SSPYLD2!BH$4,'[1]INTERNAL PARAMETERS-1'!$B$5:$J$44,3,FALSE)</f>
        <v>0</v>
      </c>
      <c r="BI217" s="47">
        <f>SSPYLD1!BI217*VLOOKUP(SSPYLD2!BI$4,'[1]INTERNAL PARAMETERS-1'!$B$5:$J$44,5,FALSE)*VLOOKUP(SSPYLD2!BI$4,'[1]INTERNAL PARAMETERS-1'!$B$5:$J$44,6,FALSE)*VLOOKUP(SSPYLD2!BI$4,'[1]INTERNAL PARAMETERS-1'!$B$5:$J$44,3,FALSE) + SSPYLD1!BI217*(1-VLOOKUP(SSPYLD2!BI$4,'[1]INTERNAL PARAMETERS-1'!$B$5:$J$44,5,FALSE))*VLOOKUP(SSPYLD2!BI$4,'[1]INTERNAL PARAMETERS-1'!$B$5:$J$44,8,FALSE)*VLOOKUP(SSPYLD2!BI$4,'[1]INTERNAL PARAMETERS-1'!$B$5:$J$44,3,FALSE)</f>
        <v>0</v>
      </c>
      <c r="BJ217" s="47">
        <f>SSPYLD1!BJ217*VLOOKUP(SSPYLD2!BJ$4,'[1]INTERNAL PARAMETERS-1'!$B$5:$J$44,5,FALSE)*VLOOKUP(SSPYLD2!BJ$4,'[1]INTERNAL PARAMETERS-1'!$B$5:$J$44,6,FALSE)*VLOOKUP(SSPYLD2!BJ$4,'[1]INTERNAL PARAMETERS-1'!$B$5:$J$44,3,FALSE) + SSPYLD1!BJ217*(1-VLOOKUP(SSPYLD2!BJ$4,'[1]INTERNAL PARAMETERS-1'!$B$5:$J$44,5,FALSE))*VLOOKUP(SSPYLD2!BJ$4,'[1]INTERNAL PARAMETERS-1'!$B$5:$J$44,8,FALSE)*VLOOKUP(SSPYLD2!BJ$4,'[1]INTERNAL PARAMETERS-1'!$B$5:$J$44,3,FALSE)</f>
        <v>0</v>
      </c>
      <c r="BK217" s="47">
        <f>SSPYLD1!BK217*VLOOKUP(SSPYLD2!BK$4,'[1]INTERNAL PARAMETERS-1'!$B$5:$J$44,5,FALSE)*VLOOKUP(SSPYLD2!BK$4,'[1]INTERNAL PARAMETERS-1'!$B$5:$J$44,6,FALSE)*VLOOKUP(SSPYLD2!BK$4,'[1]INTERNAL PARAMETERS-1'!$B$5:$J$44,3,FALSE) + SSPYLD1!BK217*(1-VLOOKUP(SSPYLD2!BK$4,'[1]INTERNAL PARAMETERS-1'!$B$5:$J$44,5,FALSE))*VLOOKUP(SSPYLD2!BK$4,'[1]INTERNAL PARAMETERS-1'!$B$5:$J$44,8,FALSE)*VLOOKUP(SSPYLD2!BK$4,'[1]INTERNAL PARAMETERS-1'!$B$5:$J$44,3,FALSE)</f>
        <v>0</v>
      </c>
      <c r="BL217" s="47">
        <f>SSPYLD1!BL217*VLOOKUP(SSPYLD2!BL$4,'[1]INTERNAL PARAMETERS-1'!$B$5:$J$44,5,FALSE)*VLOOKUP(SSPYLD2!BL$4,'[1]INTERNAL PARAMETERS-1'!$B$5:$J$44,6,FALSE)*VLOOKUP(SSPYLD2!BL$4,'[1]INTERNAL PARAMETERS-1'!$B$5:$J$44,3,FALSE) + SSPYLD1!BL217*(1-VLOOKUP(SSPYLD2!BL$4,'[1]INTERNAL PARAMETERS-1'!$B$5:$J$44,5,FALSE))*VLOOKUP(SSPYLD2!BL$4,'[1]INTERNAL PARAMETERS-1'!$B$5:$J$44,8,FALSE)*VLOOKUP(SSPYLD2!BL$4,'[1]INTERNAL PARAMETERS-1'!$B$5:$J$44,3,FALSE)</f>
        <v>0</v>
      </c>
      <c r="BM217" s="47">
        <f>SSPYLD1!BM217*VLOOKUP(SSPYLD2!BM$4,'[1]INTERNAL PARAMETERS-1'!$B$5:$J$44,5,FALSE)*VLOOKUP(SSPYLD2!BM$4,'[1]INTERNAL PARAMETERS-1'!$B$5:$J$44,6,FALSE)*VLOOKUP(SSPYLD2!BM$4,'[1]INTERNAL PARAMETERS-1'!$B$5:$J$44,3,FALSE) + SSPYLD1!BM217*(1-VLOOKUP(SSPYLD2!BM$4,'[1]INTERNAL PARAMETERS-1'!$B$5:$J$44,5,FALSE))*VLOOKUP(SSPYLD2!BM$4,'[1]INTERNAL PARAMETERS-1'!$B$5:$J$44,8,FALSE)*VLOOKUP(SSPYLD2!BM$4,'[1]INTERNAL PARAMETERS-1'!$B$5:$J$44,3,FALSE)</f>
        <v>0</v>
      </c>
      <c r="BN217" s="47">
        <f>SSPYLD1!BN217*VLOOKUP(SSPYLD2!BN$4,'[1]INTERNAL PARAMETERS-1'!$B$5:$J$44,5,FALSE)*VLOOKUP(SSPYLD2!BN$4,'[1]INTERNAL PARAMETERS-1'!$B$5:$J$44,6,FALSE)*VLOOKUP(SSPYLD2!BN$4,'[1]INTERNAL PARAMETERS-1'!$B$5:$J$44,3,FALSE) + SSPYLD1!BN217*(1-VLOOKUP(SSPYLD2!BN$4,'[1]INTERNAL PARAMETERS-1'!$B$5:$J$44,5,FALSE))*VLOOKUP(SSPYLD2!BN$4,'[1]INTERNAL PARAMETERS-1'!$B$5:$J$44,8,FALSE)*VLOOKUP(SSPYLD2!BN$4,'[1]INTERNAL PARAMETERS-1'!$B$5:$J$44,3,FALSE)</f>
        <v>0</v>
      </c>
      <c r="BO217" s="47">
        <f>SSPYLD1!BO217*VLOOKUP(SSPYLD2!BO$4,'[1]INTERNAL PARAMETERS-1'!$B$5:$J$44,5,FALSE)*VLOOKUP(SSPYLD2!BO$4,'[1]INTERNAL PARAMETERS-1'!$B$5:$J$44,6,FALSE)*VLOOKUP(SSPYLD2!BO$4,'[1]INTERNAL PARAMETERS-1'!$B$5:$J$44,3,FALSE) + SSPYLD1!BO217*(1-VLOOKUP(SSPYLD2!BO$4,'[1]INTERNAL PARAMETERS-1'!$B$5:$J$44,5,FALSE))*VLOOKUP(SSPYLD2!BO$4,'[1]INTERNAL PARAMETERS-1'!$B$5:$J$44,8,FALSE)*VLOOKUP(SSPYLD2!BO$4,'[1]INTERNAL PARAMETERS-1'!$B$5:$J$44,3,FALSE)</f>
        <v>0</v>
      </c>
      <c r="BP217" s="47">
        <f>SSPYLD1!BP217*VLOOKUP(SSPYLD2!BP$4,'[1]INTERNAL PARAMETERS-1'!$B$5:$J$44,5,FALSE)*VLOOKUP(SSPYLD2!BP$4,'[1]INTERNAL PARAMETERS-1'!$B$5:$J$44,6,FALSE)*VLOOKUP(SSPYLD2!BP$4,'[1]INTERNAL PARAMETERS-1'!$B$5:$J$44,3,FALSE) + SSPYLD1!BP217*(1-VLOOKUP(SSPYLD2!BP$4,'[1]INTERNAL PARAMETERS-1'!$B$5:$J$44,5,FALSE))*VLOOKUP(SSPYLD2!BP$4,'[1]INTERNAL PARAMETERS-1'!$B$5:$J$44,8,FALSE)*VLOOKUP(SSPYLD2!BP$4,'[1]INTERNAL PARAMETERS-1'!$B$5:$J$44,3,FALSE)</f>
        <v>0</v>
      </c>
      <c r="BQ217" s="47">
        <f>SSPYLD1!BQ217*VLOOKUP(SSPYLD2!BQ$4,'[1]INTERNAL PARAMETERS-1'!$B$5:$J$44,5,FALSE)*VLOOKUP(SSPYLD2!BQ$4,'[1]INTERNAL PARAMETERS-1'!$B$5:$J$44,6,FALSE)*VLOOKUP(SSPYLD2!BQ$4,'[1]INTERNAL PARAMETERS-1'!$B$5:$J$44,3,FALSE) + SSPYLD1!BQ217*(1-VLOOKUP(SSPYLD2!BQ$4,'[1]INTERNAL PARAMETERS-1'!$B$5:$J$44,5,FALSE))*VLOOKUP(SSPYLD2!BQ$4,'[1]INTERNAL PARAMETERS-1'!$B$5:$J$44,8,FALSE)*VLOOKUP(SSPYLD2!BQ$4,'[1]INTERNAL PARAMETERS-1'!$B$5:$J$44,3,FALSE)</f>
        <v>0</v>
      </c>
      <c r="BR217" s="47">
        <f>SSPYLD1!BR217*VLOOKUP(SSPYLD2!BR$4,'[1]INTERNAL PARAMETERS-1'!$B$5:$J$44,5,FALSE)*VLOOKUP(SSPYLD2!BR$4,'[1]INTERNAL PARAMETERS-1'!$B$5:$J$44,6,FALSE)*VLOOKUP(SSPYLD2!BR$4,'[1]INTERNAL PARAMETERS-1'!$B$5:$J$44,3,FALSE) + SSPYLD1!BR217*(1-VLOOKUP(SSPYLD2!BR$4,'[1]INTERNAL PARAMETERS-1'!$B$5:$J$44,5,FALSE))*VLOOKUP(SSPYLD2!BR$4,'[1]INTERNAL PARAMETERS-1'!$B$5:$J$44,8,FALSE)*VLOOKUP(SSPYLD2!BR$4,'[1]INTERNAL PARAMETERS-1'!$B$5:$J$44,3,FALSE)</f>
        <v>0</v>
      </c>
      <c r="BS217" s="47">
        <f>SSPYLD1!BS217*VLOOKUP(SSPYLD2!BS$4,'[1]INTERNAL PARAMETERS-1'!$B$5:$J$44,5,FALSE)*VLOOKUP(SSPYLD2!BS$4,'[1]INTERNAL PARAMETERS-1'!$B$5:$J$44,6,FALSE)*VLOOKUP(SSPYLD2!BS$4,'[1]INTERNAL PARAMETERS-1'!$B$5:$J$44,3,FALSE) + SSPYLD1!BS217*(1-VLOOKUP(SSPYLD2!BS$4,'[1]INTERNAL PARAMETERS-1'!$B$5:$J$44,5,FALSE))*VLOOKUP(SSPYLD2!BS$4,'[1]INTERNAL PARAMETERS-1'!$B$5:$J$44,8,FALSE)*VLOOKUP(SSPYLD2!BS$4,'[1]INTERNAL PARAMETERS-1'!$B$5:$J$44,3,FALSE)</f>
        <v>0</v>
      </c>
      <c r="BT217" s="47">
        <f>SSPYLD1!BT217*VLOOKUP(SSPYLD2!BT$4,'[1]INTERNAL PARAMETERS-1'!$B$5:$J$44,5,FALSE)*VLOOKUP(SSPYLD2!BT$4,'[1]INTERNAL PARAMETERS-1'!$B$5:$J$44,6,FALSE)*VLOOKUP(SSPYLD2!BT$4,'[1]INTERNAL PARAMETERS-1'!$B$5:$J$44,3,FALSE) + SSPYLD1!BT217*(1-VLOOKUP(SSPYLD2!BT$4,'[1]INTERNAL PARAMETERS-1'!$B$5:$J$44,5,FALSE))*VLOOKUP(SSPYLD2!BT$4,'[1]INTERNAL PARAMETERS-1'!$B$5:$J$44,8,FALSE)*VLOOKUP(SSPYLD2!BT$4,'[1]INTERNAL PARAMETERS-1'!$B$5:$J$44,3,FALSE)</f>
        <v>0</v>
      </c>
      <c r="BU217" s="47">
        <f>SSPYLD1!BU217*VLOOKUP(SSPYLD2!BU$4,'[1]INTERNAL PARAMETERS-1'!$B$5:$J$44,5,FALSE)*VLOOKUP(SSPYLD2!BU$4,'[1]INTERNAL PARAMETERS-1'!$B$5:$J$44,6,FALSE)*VLOOKUP(SSPYLD2!BU$4,'[1]INTERNAL PARAMETERS-1'!$B$5:$J$44,3,FALSE) + SSPYLD1!BU217*(1-VLOOKUP(SSPYLD2!BU$4,'[1]INTERNAL PARAMETERS-1'!$B$5:$J$44,5,FALSE))*VLOOKUP(SSPYLD2!BU$4,'[1]INTERNAL PARAMETERS-1'!$B$5:$J$44,8,FALSE)*VLOOKUP(SSPYLD2!BU$4,'[1]INTERNAL PARAMETERS-1'!$B$5:$J$44,3,FALSE)</f>
        <v>0</v>
      </c>
      <c r="BV217" s="47">
        <f>SSPYLD1!BV217*VLOOKUP(SSPYLD2!BV$4,'[1]INTERNAL PARAMETERS-1'!$B$5:$J$44,5,FALSE)*VLOOKUP(SSPYLD2!BV$4,'[1]INTERNAL PARAMETERS-1'!$B$5:$J$44,6,FALSE)*VLOOKUP(SSPYLD2!BV$4,'[1]INTERNAL PARAMETERS-1'!$B$5:$J$44,3,FALSE) + SSPYLD1!BV217*(1-VLOOKUP(SSPYLD2!BV$4,'[1]INTERNAL PARAMETERS-1'!$B$5:$J$44,5,FALSE))*VLOOKUP(SSPYLD2!BV$4,'[1]INTERNAL PARAMETERS-1'!$B$5:$J$44,8,FALSE)*VLOOKUP(SSPYLD2!BV$4,'[1]INTERNAL PARAMETERS-1'!$B$5:$J$44,3,FALSE)</f>
        <v>0</v>
      </c>
      <c r="BW217" s="47">
        <f>SSPYLD1!BW217*VLOOKUP(SSPYLD2!BW$4,'[1]INTERNAL PARAMETERS-1'!$B$5:$J$44,5,FALSE)*VLOOKUP(SSPYLD2!BW$4,'[1]INTERNAL PARAMETERS-1'!$B$5:$J$44,6,FALSE)*VLOOKUP(SSPYLD2!BW$4,'[1]INTERNAL PARAMETERS-1'!$B$5:$J$44,3,FALSE) + SSPYLD1!BW217*(1-VLOOKUP(SSPYLD2!BW$4,'[1]INTERNAL PARAMETERS-1'!$B$5:$J$44,5,FALSE))*VLOOKUP(SSPYLD2!BW$4,'[1]INTERNAL PARAMETERS-1'!$B$5:$J$44,8,FALSE)*VLOOKUP(SSPYLD2!BW$4,'[1]INTERNAL PARAMETERS-1'!$B$5:$J$44,3,FALSE)</f>
        <v>0</v>
      </c>
      <c r="BX217" s="47">
        <f>SSPYLD1!BX217*VLOOKUP(SSPYLD2!BX$4,'[1]INTERNAL PARAMETERS-1'!$B$5:$J$44,5,FALSE)*VLOOKUP(SSPYLD2!BX$4,'[1]INTERNAL PARAMETERS-1'!$B$5:$J$44,6,FALSE)*VLOOKUP(SSPYLD2!BX$4,'[1]INTERNAL PARAMETERS-1'!$B$5:$J$44,3,FALSE) + SSPYLD1!BX217*(1-VLOOKUP(SSPYLD2!BX$4,'[1]INTERNAL PARAMETERS-1'!$B$5:$J$44,5,FALSE))*VLOOKUP(SSPYLD2!BX$4,'[1]INTERNAL PARAMETERS-1'!$B$5:$J$44,8,FALSE)*VLOOKUP(SSPYLD2!BX$4,'[1]INTERNAL PARAMETERS-1'!$B$5:$J$44,3,FALSE)</f>
        <v>0</v>
      </c>
      <c r="BY217" s="47">
        <f>SSPYLD1!BY217*VLOOKUP(SSPYLD2!BY$4,'[1]INTERNAL PARAMETERS-1'!$B$5:$J$44,5,FALSE)*VLOOKUP(SSPYLD2!BY$4,'[1]INTERNAL PARAMETERS-1'!$B$5:$J$44,6,FALSE)*VLOOKUP(SSPYLD2!BY$4,'[1]INTERNAL PARAMETERS-1'!$B$5:$J$44,3,FALSE) + SSPYLD1!BY217*(1-VLOOKUP(SSPYLD2!BY$4,'[1]INTERNAL PARAMETERS-1'!$B$5:$J$44,5,FALSE))*VLOOKUP(SSPYLD2!BY$4,'[1]INTERNAL PARAMETERS-1'!$B$5:$J$44,8,FALSE)*VLOOKUP(SSPYLD2!BY$4,'[1]INTERNAL PARAMETERS-1'!$B$5:$J$44,3,FALSE)</f>
        <v>0</v>
      </c>
      <c r="BZ217" s="47">
        <f>SSPYLD1!BZ217*VLOOKUP(SSPYLD2!BZ$4,'[1]INTERNAL PARAMETERS-1'!$B$5:$J$44,5,FALSE)*VLOOKUP(SSPYLD2!BZ$4,'[1]INTERNAL PARAMETERS-1'!$B$5:$J$44,6,FALSE)*VLOOKUP(SSPYLD2!BZ$4,'[1]INTERNAL PARAMETERS-1'!$B$5:$J$44,3,FALSE) + SSPYLD1!BZ217*(1-VLOOKUP(SSPYLD2!BZ$4,'[1]INTERNAL PARAMETERS-1'!$B$5:$J$44,5,FALSE))*VLOOKUP(SSPYLD2!BZ$4,'[1]INTERNAL PARAMETERS-1'!$B$5:$J$44,8,FALSE)*VLOOKUP(SSPYLD2!BZ$4,'[1]INTERNAL PARAMETERS-1'!$B$5:$J$44,3,FALSE)</f>
        <v>0</v>
      </c>
      <c r="CA217" s="47">
        <f>SSPYLD1!CA217*VLOOKUP(SSPYLD2!CA$4,'[1]INTERNAL PARAMETERS-1'!$B$5:$J$44,5,FALSE)*VLOOKUP(SSPYLD2!CA$4,'[1]INTERNAL PARAMETERS-1'!$B$5:$J$44,6,FALSE)*VLOOKUP(SSPYLD2!CA$4,'[1]INTERNAL PARAMETERS-1'!$B$5:$J$44,3,FALSE) + SSPYLD1!CA217*(1-VLOOKUP(SSPYLD2!CA$4,'[1]INTERNAL PARAMETERS-1'!$B$5:$J$44,5,FALSE))*VLOOKUP(SSPYLD2!CA$4,'[1]INTERNAL PARAMETERS-1'!$B$5:$J$44,8,FALSE)*VLOOKUP(SSPYLD2!CA$4,'[1]INTERNAL PARAMETERS-1'!$B$5:$J$44,3,FALSE)</f>
        <v>0</v>
      </c>
      <c r="CB217" s="47">
        <f>SSPYLD1!CB217*VLOOKUP(SSPYLD2!CB$4,'[1]INTERNAL PARAMETERS-1'!$B$5:$J$44,5,FALSE)*VLOOKUP(SSPYLD2!CB$4,'[1]INTERNAL PARAMETERS-1'!$B$5:$J$44,6,FALSE)*VLOOKUP(SSPYLD2!CB$4,'[1]INTERNAL PARAMETERS-1'!$B$5:$J$44,3,FALSE) + SSPYLD1!CB217*(1-VLOOKUP(SSPYLD2!CB$4,'[1]INTERNAL PARAMETERS-1'!$B$5:$J$44,5,FALSE))*VLOOKUP(SSPYLD2!CB$4,'[1]INTERNAL PARAMETERS-1'!$B$5:$J$44,8,FALSE)*VLOOKUP(SSPYLD2!CB$4,'[1]INTERNAL PARAMETERS-1'!$B$5:$J$44,3,FALSE)</f>
        <v>0</v>
      </c>
      <c r="CC217" s="47">
        <f>SSPYLD1!CC217*VLOOKUP(SSPYLD2!CC$4,'[1]INTERNAL PARAMETERS-1'!$B$5:$J$44,5,FALSE)*VLOOKUP(SSPYLD2!CC$4,'[1]INTERNAL PARAMETERS-1'!$B$5:$J$44,6,FALSE)*VLOOKUP(SSPYLD2!CC$4,'[1]INTERNAL PARAMETERS-1'!$B$5:$J$44,3,FALSE) + SSPYLD1!CC217*(1-VLOOKUP(SSPYLD2!CC$4,'[1]INTERNAL PARAMETERS-1'!$B$5:$J$44,5,FALSE))*VLOOKUP(SSPYLD2!CC$4,'[1]INTERNAL PARAMETERS-1'!$B$5:$J$44,8,FALSE)*VLOOKUP(SSPYLD2!CC$4,'[1]INTERNAL PARAMETERS-1'!$B$5:$J$44,3,FALSE)</f>
        <v>0</v>
      </c>
      <c r="CD217" s="47">
        <f>SSPYLD1!CD217*VLOOKUP(SSPYLD2!CD$4,'[1]INTERNAL PARAMETERS-1'!$B$5:$J$44,5,FALSE)*VLOOKUP(SSPYLD2!CD$4,'[1]INTERNAL PARAMETERS-1'!$B$5:$J$44,6,FALSE)*VLOOKUP(SSPYLD2!CD$4,'[1]INTERNAL PARAMETERS-1'!$B$5:$J$44,3,FALSE) + SSPYLD1!CD217*(1-VLOOKUP(SSPYLD2!CD$4,'[1]INTERNAL PARAMETERS-1'!$B$5:$J$44,5,FALSE))*VLOOKUP(SSPYLD2!CD$4,'[1]INTERNAL PARAMETERS-1'!$B$5:$J$44,8,FALSE)*VLOOKUP(SSPYLD2!CD$4,'[1]INTERNAL PARAMETERS-1'!$B$5:$J$44,3,FALSE)</f>
        <v>0</v>
      </c>
      <c r="CE217" s="47">
        <f>SSPYLD1!CE217*VLOOKUP(SSPYLD2!CE$4,'[1]INTERNAL PARAMETERS-1'!$B$5:$J$44,5,FALSE)*VLOOKUP(SSPYLD2!CE$4,'[1]INTERNAL PARAMETERS-1'!$B$5:$J$44,6,FALSE)*VLOOKUP(SSPYLD2!CE$4,'[1]INTERNAL PARAMETERS-1'!$B$5:$J$44,3,FALSE) + SSPYLD1!CE217*(1-VLOOKUP(SSPYLD2!CE$4,'[1]INTERNAL PARAMETERS-1'!$B$5:$J$44,5,FALSE))*VLOOKUP(SSPYLD2!CE$4,'[1]INTERNAL PARAMETERS-1'!$B$5:$J$44,8,FALSE)*VLOOKUP(SSPYLD2!CE$4,'[1]INTERNAL PARAMETERS-1'!$B$5:$J$44,3,FALSE)</f>
        <v>0</v>
      </c>
      <c r="CF217" s="47">
        <f>SSPYLD1!CF217*VLOOKUP(SSPYLD2!CF$4,'[1]INTERNAL PARAMETERS-1'!$B$5:$J$44,5,FALSE)*VLOOKUP(SSPYLD2!CF$4,'[1]INTERNAL PARAMETERS-1'!$B$5:$J$44,6,FALSE)*VLOOKUP(SSPYLD2!CF$4,'[1]INTERNAL PARAMETERS-1'!$B$5:$J$44,3,FALSE) + SSPYLD1!CF217*(1-VLOOKUP(SSPYLD2!CF$4,'[1]INTERNAL PARAMETERS-1'!$B$5:$J$44,5,FALSE))*VLOOKUP(SSPYLD2!CF$4,'[1]INTERNAL PARAMETERS-1'!$B$5:$J$44,8,FALSE)*VLOOKUP(SSPYLD2!CF$4,'[1]INTERNAL PARAMETERS-1'!$B$5:$J$44,3,FALSE)</f>
        <v>0</v>
      </c>
      <c r="CG217" s="47">
        <f>SSPYLD1!CG217*VLOOKUP(SSPYLD2!CG$4,'[1]INTERNAL PARAMETERS-1'!$B$5:$J$44,5,FALSE)*VLOOKUP(SSPYLD2!CG$4,'[1]INTERNAL PARAMETERS-1'!$B$5:$J$44,6,FALSE)*VLOOKUP(SSPYLD2!CG$4,'[1]INTERNAL PARAMETERS-1'!$B$5:$J$44,3,FALSE) + SSPYLD1!CG217*(1-VLOOKUP(SSPYLD2!CG$4,'[1]INTERNAL PARAMETERS-1'!$B$5:$J$44,5,FALSE))*VLOOKUP(SSPYLD2!CG$4,'[1]INTERNAL PARAMETERS-1'!$B$5:$J$44,8,FALSE)*VLOOKUP(SSPYLD2!CG$4,'[1]INTERNAL PARAMETERS-1'!$B$5:$J$44,3,FALSE)</f>
        <v>0</v>
      </c>
      <c r="CH217" s="46">
        <f>SSPYLD1!CH217*VLOOKUP(SSPYLD2!CH$4,'[1]INTERNAL PARAMETERS-1'!$B$5:$J$44,5,FALSE)*VLOOKUP(SSPYLD2!CH$4,'[1]INTERNAL PARAMETERS-1'!$B$5:$J$44,6,FALSE)*VLOOKUP(SSPYLD2!CH$4,'[1]INTERNAL PARAMETERS-1'!$B$5:$J$44,3,FALSE) + SSPYLD1!CH217*(1-VLOOKUP(SSPYLD2!CH$4,'[1]INTERNAL PARAMETERS-1'!$B$5:$J$44,5,FALSE))*VLOOKUP(SSPYLD2!CH$4,'[1]INTERNAL PARAMETERS-1'!$B$5:$J$44,8,FALSE)*VLOOKUP(SSPYLD2!CH$4,'[1]INTERNAL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 x14ac:dyDescent="0.4">
      <c r="B218" s="61" t="s">
        <v>7</v>
      </c>
      <c r="C218" s="60" t="s">
        <v>50</v>
      </c>
      <c r="D218" s="60" t="s">
        <v>52</v>
      </c>
      <c r="E218" s="135">
        <f>'S Str&amp;Pad'!X218</f>
        <v>0</v>
      </c>
      <c r="F218" s="59">
        <f>'[1]INTERNAL PARAMETERS-1'!M20</f>
        <v>12.89</v>
      </c>
      <c r="G218" s="48">
        <f>SSPYLD1!G218*VLOOKUP(SSPYLD2!G$4,'[1]INTERNAL PARAMETERS-1'!$B$5:$J$44,5,FALSE)*VLOOKUP(SSPYLD2!G$4,'[1]INTERNAL PARAMETERS-1'!$B$5:$J$44,7,FALSE)*SSPYLD2!$F218 + SSPYLD1!G218*(1-VLOOKUP(SSPYLD2!G$4,'[1]INTERNAL PARAMETERS-1'!$B$5:$J$44,5,FALSE))*VLOOKUP(SSPYLD2!G$4,'[1]INTERNAL PARAMETERS-1'!$B$5:$J$44,9,FALSE)*SSPYLD2!$F218</f>
        <v>0</v>
      </c>
      <c r="H218" s="47">
        <f>SSPYLD1!H218*VLOOKUP(SSPYLD2!H$4,'[1]INTERNAL PARAMETERS-1'!$B$5:$J$44,5,FALSE)*VLOOKUP(SSPYLD2!H$4,'[1]INTERNAL PARAMETERS-1'!$B$5:$J$44,7,FALSE)*SSPYLD2!$F218 + SSPYLD1!H218*(1-VLOOKUP(SSPYLD2!H$4,'[1]INTERNAL PARAMETERS-1'!$B$5:$J$44,5,FALSE))*VLOOKUP(SSPYLD2!H$4,'[1]INTERNAL PARAMETERS-1'!$B$5:$J$44,9,FALSE)*SSPYLD2!$F218</f>
        <v>0</v>
      </c>
      <c r="I218" s="47">
        <f>SSPYLD1!I218*VLOOKUP(SSPYLD2!I$4,'[1]INTERNAL PARAMETERS-1'!$B$5:$J$44,5,FALSE)*VLOOKUP(SSPYLD2!I$4,'[1]INTERNAL PARAMETERS-1'!$B$5:$J$44,7,FALSE)*SSPYLD2!$F218 + SSPYLD1!I218*(1-VLOOKUP(SSPYLD2!I$4,'[1]INTERNAL PARAMETERS-1'!$B$5:$J$44,5,FALSE))*VLOOKUP(SSPYLD2!I$4,'[1]INTERNAL PARAMETERS-1'!$B$5:$J$44,9,FALSE)*SSPYLD2!$F218</f>
        <v>0</v>
      </c>
      <c r="J218" s="47">
        <f>SSPYLD1!J218*VLOOKUP(SSPYLD2!J$4,'[1]INTERNAL PARAMETERS-1'!$B$5:$J$44,5,FALSE)*VLOOKUP(SSPYLD2!J$4,'[1]INTERNAL PARAMETERS-1'!$B$5:$J$44,7,FALSE)*SSPYLD2!$F218 + SSPYLD1!J218*(1-VLOOKUP(SSPYLD2!J$4,'[1]INTERNAL PARAMETERS-1'!$B$5:$J$44,5,FALSE))*VLOOKUP(SSPYLD2!J$4,'[1]INTERNAL PARAMETERS-1'!$B$5:$J$44,9,FALSE)*SSPYLD2!$F218</f>
        <v>0</v>
      </c>
      <c r="K218" s="47">
        <f>SSPYLD1!K218*VLOOKUP(SSPYLD2!K$4,'[1]INTERNAL PARAMETERS-1'!$B$5:$J$44,5,FALSE)*VLOOKUP(SSPYLD2!K$4,'[1]INTERNAL PARAMETERS-1'!$B$5:$J$44,7,FALSE)*SSPYLD2!$F218 + SSPYLD1!K218*(1-VLOOKUP(SSPYLD2!K$4,'[1]INTERNAL PARAMETERS-1'!$B$5:$J$44,5,FALSE))*VLOOKUP(SSPYLD2!K$4,'[1]INTERNAL PARAMETERS-1'!$B$5:$J$44,9,FALSE)*SSPYLD2!$F218</f>
        <v>0</v>
      </c>
      <c r="L218" s="47">
        <f>SSPYLD1!L218*VLOOKUP(SSPYLD2!L$4,'[1]INTERNAL PARAMETERS-1'!$B$5:$J$44,5,FALSE)*VLOOKUP(SSPYLD2!L$4,'[1]INTERNAL PARAMETERS-1'!$B$5:$J$44,7,FALSE)*SSPYLD2!$F218 + SSPYLD1!L218*(1-VLOOKUP(SSPYLD2!L$4,'[1]INTERNAL PARAMETERS-1'!$B$5:$J$44,5,FALSE))*VLOOKUP(SSPYLD2!L$4,'[1]INTERNAL PARAMETERS-1'!$B$5:$J$44,9,FALSE)*SSPYLD2!$F218</f>
        <v>0</v>
      </c>
      <c r="M218" s="47">
        <f>SSPYLD1!M218*VLOOKUP(SSPYLD2!M$4,'[1]INTERNAL PARAMETERS-1'!$B$5:$J$44,5,FALSE)*VLOOKUP(SSPYLD2!M$4,'[1]INTERNAL PARAMETERS-1'!$B$5:$J$44,7,FALSE)*SSPYLD2!$F218 + SSPYLD1!M218*(1-VLOOKUP(SSPYLD2!M$4,'[1]INTERNAL PARAMETERS-1'!$B$5:$J$44,5,FALSE))*VLOOKUP(SSPYLD2!M$4,'[1]INTERNAL PARAMETERS-1'!$B$5:$J$44,9,FALSE)*SSPYLD2!$F218</f>
        <v>0</v>
      </c>
      <c r="N218" s="47">
        <f>SSPYLD1!N218*VLOOKUP(SSPYLD2!N$4,'[1]INTERNAL PARAMETERS-1'!$B$5:$J$44,5,FALSE)*VLOOKUP(SSPYLD2!N$4,'[1]INTERNAL PARAMETERS-1'!$B$5:$J$44,7,FALSE)*SSPYLD2!$F218 + SSPYLD1!N218*(1-VLOOKUP(SSPYLD2!N$4,'[1]INTERNAL PARAMETERS-1'!$B$5:$J$44,5,FALSE))*VLOOKUP(SSPYLD2!N$4,'[1]INTERNAL PARAMETERS-1'!$B$5:$J$44,9,FALSE)*SSPYLD2!$F218</f>
        <v>0</v>
      </c>
      <c r="O218" s="47">
        <f>SSPYLD1!O218*VLOOKUP(SSPYLD2!O$4,'[1]INTERNAL PARAMETERS-1'!$B$5:$J$44,5,FALSE)*VLOOKUP(SSPYLD2!O$4,'[1]INTERNAL PARAMETERS-1'!$B$5:$J$44,7,FALSE)*SSPYLD2!$F218 + SSPYLD1!O218*(1-VLOOKUP(SSPYLD2!O$4,'[1]INTERNAL PARAMETERS-1'!$B$5:$J$44,5,FALSE))*VLOOKUP(SSPYLD2!O$4,'[1]INTERNAL PARAMETERS-1'!$B$5:$J$44,9,FALSE)*SSPYLD2!$F218</f>
        <v>0</v>
      </c>
      <c r="P218" s="47">
        <f>SSPYLD1!P218*VLOOKUP(SSPYLD2!P$4,'[1]INTERNAL PARAMETERS-1'!$B$5:$J$44,5,FALSE)*VLOOKUP(SSPYLD2!P$4,'[1]INTERNAL PARAMETERS-1'!$B$5:$J$44,7,FALSE)*SSPYLD2!$F218 + SSPYLD1!P218*(1-VLOOKUP(SSPYLD2!P$4,'[1]INTERNAL PARAMETERS-1'!$B$5:$J$44,5,FALSE))*VLOOKUP(SSPYLD2!P$4,'[1]INTERNAL PARAMETERS-1'!$B$5:$J$44,9,FALSE)*SSPYLD2!$F218</f>
        <v>0</v>
      </c>
      <c r="Q218" s="47">
        <f>SSPYLD1!Q218*VLOOKUP(SSPYLD2!Q$4,'[1]INTERNAL PARAMETERS-1'!$B$5:$J$44,5,FALSE)*VLOOKUP(SSPYLD2!Q$4,'[1]INTERNAL PARAMETERS-1'!$B$5:$J$44,7,FALSE)*SSPYLD2!$F218 + SSPYLD1!Q218*(1-VLOOKUP(SSPYLD2!Q$4,'[1]INTERNAL PARAMETERS-1'!$B$5:$J$44,5,FALSE))*VLOOKUP(SSPYLD2!Q$4,'[1]INTERNAL PARAMETERS-1'!$B$5:$J$44,9,FALSE)*SSPYLD2!$F218</f>
        <v>0</v>
      </c>
      <c r="R218" s="47">
        <f>SSPYLD1!R218*VLOOKUP(SSPYLD2!R$4,'[1]INTERNAL PARAMETERS-1'!$B$5:$J$44,5,FALSE)*VLOOKUP(SSPYLD2!R$4,'[1]INTERNAL PARAMETERS-1'!$B$5:$J$44,7,FALSE)*SSPYLD2!$F218 + SSPYLD1!R218*(1-VLOOKUP(SSPYLD2!R$4,'[1]INTERNAL PARAMETERS-1'!$B$5:$J$44,5,FALSE))*VLOOKUP(SSPYLD2!R$4,'[1]INTERNAL PARAMETERS-1'!$B$5:$J$44,9,FALSE)*SSPYLD2!$F218</f>
        <v>0</v>
      </c>
      <c r="S218" s="47">
        <f>SSPYLD1!S218*VLOOKUP(SSPYLD2!S$4,'[1]INTERNAL PARAMETERS-1'!$B$5:$J$44,5,FALSE)*VLOOKUP(SSPYLD2!S$4,'[1]INTERNAL PARAMETERS-1'!$B$5:$J$44,7,FALSE)*SSPYLD2!$F218 + SSPYLD1!S218*(1-VLOOKUP(SSPYLD2!S$4,'[1]INTERNAL PARAMETERS-1'!$B$5:$J$44,5,FALSE))*VLOOKUP(SSPYLD2!S$4,'[1]INTERNAL PARAMETERS-1'!$B$5:$J$44,9,FALSE)*SSPYLD2!$F218</f>
        <v>0</v>
      </c>
      <c r="T218" s="47">
        <f>SSPYLD1!T218*VLOOKUP(SSPYLD2!T$4,'[1]INTERNAL PARAMETERS-1'!$B$5:$J$44,5,FALSE)*VLOOKUP(SSPYLD2!T$4,'[1]INTERNAL PARAMETERS-1'!$B$5:$J$44,7,FALSE)*SSPYLD2!$F218 + SSPYLD1!T218*(1-VLOOKUP(SSPYLD2!T$4,'[1]INTERNAL PARAMETERS-1'!$B$5:$J$44,5,FALSE))*VLOOKUP(SSPYLD2!T$4,'[1]INTERNAL PARAMETERS-1'!$B$5:$J$44,9,FALSE)*SSPYLD2!$F218</f>
        <v>0</v>
      </c>
      <c r="U218" s="47">
        <f>SSPYLD1!U218*VLOOKUP(SSPYLD2!U$4,'[1]INTERNAL PARAMETERS-1'!$B$5:$J$44,5,FALSE)*VLOOKUP(SSPYLD2!U$4,'[1]INTERNAL PARAMETERS-1'!$B$5:$J$44,7,FALSE)*SSPYLD2!$F218 + SSPYLD1!U218*(1-VLOOKUP(SSPYLD2!U$4,'[1]INTERNAL PARAMETERS-1'!$B$5:$J$44,5,FALSE))*VLOOKUP(SSPYLD2!U$4,'[1]INTERNAL PARAMETERS-1'!$B$5:$J$44,9,FALSE)*SSPYLD2!$F218</f>
        <v>0</v>
      </c>
      <c r="V218" s="47">
        <f>SSPYLD1!V218*VLOOKUP(SSPYLD2!V$4,'[1]INTERNAL PARAMETERS-1'!$B$5:$J$44,5,FALSE)*VLOOKUP(SSPYLD2!V$4,'[1]INTERNAL PARAMETERS-1'!$B$5:$J$44,7,FALSE)*SSPYLD2!$F218 + SSPYLD1!V218*(1-VLOOKUP(SSPYLD2!V$4,'[1]INTERNAL PARAMETERS-1'!$B$5:$J$44,5,FALSE))*VLOOKUP(SSPYLD2!V$4,'[1]INTERNAL PARAMETERS-1'!$B$5:$J$44,9,FALSE)*SSPYLD2!$F218</f>
        <v>0</v>
      </c>
      <c r="W218" s="47">
        <f>SSPYLD1!W218*VLOOKUP(SSPYLD2!W$4,'[1]INTERNAL PARAMETERS-1'!$B$5:$J$44,5,FALSE)*VLOOKUP(SSPYLD2!W$4,'[1]INTERNAL PARAMETERS-1'!$B$5:$J$44,7,FALSE)*SSPYLD2!$F218 + SSPYLD1!W218*(1-VLOOKUP(SSPYLD2!W$4,'[1]INTERNAL PARAMETERS-1'!$B$5:$J$44,5,FALSE))*VLOOKUP(SSPYLD2!W$4,'[1]INTERNAL PARAMETERS-1'!$B$5:$J$44,9,FALSE)*SSPYLD2!$F218</f>
        <v>0</v>
      </c>
      <c r="X218" s="47">
        <f>SSPYLD1!X218*VLOOKUP(SSPYLD2!X$4,'[1]INTERNAL PARAMETERS-1'!$B$5:$J$44,5,FALSE)*VLOOKUP(SSPYLD2!X$4,'[1]INTERNAL PARAMETERS-1'!$B$5:$J$44,7,FALSE)*SSPYLD2!$F218 + SSPYLD1!X218*(1-VLOOKUP(SSPYLD2!X$4,'[1]INTERNAL PARAMETERS-1'!$B$5:$J$44,5,FALSE))*VLOOKUP(SSPYLD2!X$4,'[1]INTERNAL PARAMETERS-1'!$B$5:$J$44,9,FALSE)*SSPYLD2!$F218</f>
        <v>0</v>
      </c>
      <c r="Y218" s="47">
        <f>SSPYLD1!Y218*VLOOKUP(SSPYLD2!Y$4,'[1]INTERNAL PARAMETERS-1'!$B$5:$J$44,5,FALSE)*VLOOKUP(SSPYLD2!Y$4,'[1]INTERNAL PARAMETERS-1'!$B$5:$J$44,7,FALSE)*SSPYLD2!$F218 + SSPYLD1!Y218*(1-VLOOKUP(SSPYLD2!Y$4,'[1]INTERNAL PARAMETERS-1'!$B$5:$J$44,5,FALSE))*VLOOKUP(SSPYLD2!Y$4,'[1]INTERNAL PARAMETERS-1'!$B$5:$J$44,9,FALSE)*SSPYLD2!$F218</f>
        <v>0</v>
      </c>
      <c r="Z218" s="47">
        <f>SSPYLD1!Z218*VLOOKUP(SSPYLD2!Z$4,'[1]INTERNAL PARAMETERS-1'!$B$5:$J$44,5,FALSE)*VLOOKUP(SSPYLD2!Z$4,'[1]INTERNAL PARAMETERS-1'!$B$5:$J$44,7,FALSE)*SSPYLD2!$F218 + SSPYLD1!Z218*(1-VLOOKUP(SSPYLD2!Z$4,'[1]INTERNAL PARAMETERS-1'!$B$5:$J$44,5,FALSE))*VLOOKUP(SSPYLD2!Z$4,'[1]INTERNAL PARAMETERS-1'!$B$5:$J$44,9,FALSE)*SSPYLD2!$F218</f>
        <v>0</v>
      </c>
      <c r="AA218" s="47">
        <f>SSPYLD1!AA218*VLOOKUP(SSPYLD2!AA$4,'[1]INTERNAL PARAMETERS-1'!$B$5:$J$44,5,FALSE)*VLOOKUP(SSPYLD2!AA$4,'[1]INTERNAL PARAMETERS-1'!$B$5:$J$44,7,FALSE)*SSPYLD2!$F218 + SSPYLD1!AA218*(1-VLOOKUP(SSPYLD2!AA$4,'[1]INTERNAL PARAMETERS-1'!$B$5:$J$44,5,FALSE))*VLOOKUP(SSPYLD2!AA$4,'[1]INTERNAL PARAMETERS-1'!$B$5:$J$44,9,FALSE)*SSPYLD2!$F218</f>
        <v>0</v>
      </c>
      <c r="AB218" s="47">
        <f>SSPYLD1!AB218*VLOOKUP(SSPYLD2!AB$4,'[1]INTERNAL PARAMETERS-1'!$B$5:$J$44,5,FALSE)*VLOOKUP(SSPYLD2!AB$4,'[1]INTERNAL PARAMETERS-1'!$B$5:$J$44,7,FALSE)*SSPYLD2!$F218 + SSPYLD1!AB218*(1-VLOOKUP(SSPYLD2!AB$4,'[1]INTERNAL PARAMETERS-1'!$B$5:$J$44,5,FALSE))*VLOOKUP(SSPYLD2!AB$4,'[1]INTERNAL PARAMETERS-1'!$B$5:$J$44,9,FALSE)*SSPYLD2!$F218</f>
        <v>0</v>
      </c>
      <c r="AC218" s="47">
        <f>SSPYLD1!AC218*VLOOKUP(SSPYLD2!AC$4,'[1]INTERNAL PARAMETERS-1'!$B$5:$J$44,5,FALSE)*VLOOKUP(SSPYLD2!AC$4,'[1]INTERNAL PARAMETERS-1'!$B$5:$J$44,7,FALSE)*SSPYLD2!$F218 + SSPYLD1!AC218*(1-VLOOKUP(SSPYLD2!AC$4,'[1]INTERNAL PARAMETERS-1'!$B$5:$J$44,5,FALSE))*VLOOKUP(SSPYLD2!AC$4,'[1]INTERNAL PARAMETERS-1'!$B$5:$J$44,9,FALSE)*SSPYLD2!$F218</f>
        <v>0</v>
      </c>
      <c r="AD218" s="47">
        <f>SSPYLD1!AD218*VLOOKUP(SSPYLD2!AD$4,'[1]INTERNAL PARAMETERS-1'!$B$5:$J$44,5,FALSE)*VLOOKUP(SSPYLD2!AD$4,'[1]INTERNAL PARAMETERS-1'!$B$5:$J$44,7,FALSE)*SSPYLD2!$F218 + SSPYLD1!AD218*(1-VLOOKUP(SSPYLD2!AD$4,'[1]INTERNAL PARAMETERS-1'!$B$5:$J$44,5,FALSE))*VLOOKUP(SSPYLD2!AD$4,'[1]INTERNAL PARAMETERS-1'!$B$5:$J$44,9,FALSE)*SSPYLD2!$F218</f>
        <v>0</v>
      </c>
      <c r="AE218" s="47">
        <f>SSPYLD1!AE218*VLOOKUP(SSPYLD2!AE$4,'[1]INTERNAL PARAMETERS-1'!$B$5:$J$44,5,FALSE)*VLOOKUP(SSPYLD2!AE$4,'[1]INTERNAL PARAMETERS-1'!$B$5:$J$44,7,FALSE)*SSPYLD2!$F218 + SSPYLD1!AE218*(1-VLOOKUP(SSPYLD2!AE$4,'[1]INTERNAL PARAMETERS-1'!$B$5:$J$44,5,FALSE))*VLOOKUP(SSPYLD2!AE$4,'[1]INTERNAL PARAMETERS-1'!$B$5:$J$44,9,FALSE)*SSPYLD2!$F218</f>
        <v>0</v>
      </c>
      <c r="AF218" s="47">
        <f>SSPYLD1!AF218*VLOOKUP(SSPYLD2!AF$4,'[1]INTERNAL PARAMETERS-1'!$B$5:$J$44,5,FALSE)*VLOOKUP(SSPYLD2!AF$4,'[1]INTERNAL PARAMETERS-1'!$B$5:$J$44,7,FALSE)*SSPYLD2!$F218 + SSPYLD1!AF218*(1-VLOOKUP(SSPYLD2!AF$4,'[1]INTERNAL PARAMETERS-1'!$B$5:$J$44,5,FALSE))*VLOOKUP(SSPYLD2!AF$4,'[1]INTERNAL PARAMETERS-1'!$B$5:$J$44,9,FALSE)*SSPYLD2!$F218</f>
        <v>0</v>
      </c>
      <c r="AG218" s="47">
        <f>SSPYLD1!AG218*VLOOKUP(SSPYLD2!AG$4,'[1]INTERNAL PARAMETERS-1'!$B$5:$J$44,5,FALSE)*VLOOKUP(SSPYLD2!AG$4,'[1]INTERNAL PARAMETERS-1'!$B$5:$J$44,7,FALSE)*SSPYLD2!$F218 + SSPYLD1!AG218*(1-VLOOKUP(SSPYLD2!AG$4,'[1]INTERNAL PARAMETERS-1'!$B$5:$J$44,5,FALSE))*VLOOKUP(SSPYLD2!AG$4,'[1]INTERNAL PARAMETERS-1'!$B$5:$J$44,9,FALSE)*SSPYLD2!$F218</f>
        <v>0</v>
      </c>
      <c r="AH218" s="47">
        <f>SSPYLD1!AH218*VLOOKUP(SSPYLD2!AH$4,'[1]INTERNAL PARAMETERS-1'!$B$5:$J$44,5,FALSE)*VLOOKUP(SSPYLD2!AH$4,'[1]INTERNAL PARAMETERS-1'!$B$5:$J$44,7,FALSE)*SSPYLD2!$F218 + SSPYLD1!AH218*(1-VLOOKUP(SSPYLD2!AH$4,'[1]INTERNAL PARAMETERS-1'!$B$5:$J$44,5,FALSE))*VLOOKUP(SSPYLD2!AH$4,'[1]INTERNAL PARAMETERS-1'!$B$5:$J$44,9,FALSE)*SSPYLD2!$F218</f>
        <v>0</v>
      </c>
      <c r="AI218" s="47">
        <f>SSPYLD1!AI218*VLOOKUP(SSPYLD2!AI$4,'[1]INTERNAL PARAMETERS-1'!$B$5:$J$44,5,FALSE)*VLOOKUP(SSPYLD2!AI$4,'[1]INTERNAL PARAMETERS-1'!$B$5:$J$44,7,FALSE)*SSPYLD2!$F218 + SSPYLD1!AI218*(1-VLOOKUP(SSPYLD2!AI$4,'[1]INTERNAL PARAMETERS-1'!$B$5:$J$44,5,FALSE))*VLOOKUP(SSPYLD2!AI$4,'[1]INTERNAL PARAMETERS-1'!$B$5:$J$44,9,FALSE)*SSPYLD2!$F218</f>
        <v>0</v>
      </c>
      <c r="AJ218" s="47">
        <f>SSPYLD1!AJ218*VLOOKUP(SSPYLD2!AJ$4,'[1]INTERNAL PARAMETERS-1'!$B$5:$J$44,5,FALSE)*VLOOKUP(SSPYLD2!AJ$4,'[1]INTERNAL PARAMETERS-1'!$B$5:$J$44,7,FALSE)*SSPYLD2!$F218 + SSPYLD1!AJ218*(1-VLOOKUP(SSPYLD2!AJ$4,'[1]INTERNAL PARAMETERS-1'!$B$5:$J$44,5,FALSE))*VLOOKUP(SSPYLD2!AJ$4,'[1]INTERNAL PARAMETERS-1'!$B$5:$J$44,9,FALSE)*SSPYLD2!$F218</f>
        <v>0</v>
      </c>
      <c r="AK218" s="47">
        <f>SSPYLD1!AK218*VLOOKUP(SSPYLD2!AK$4,'[1]INTERNAL PARAMETERS-1'!$B$5:$J$44,5,FALSE)*VLOOKUP(SSPYLD2!AK$4,'[1]INTERNAL PARAMETERS-1'!$B$5:$J$44,7,FALSE)*SSPYLD2!$F218 + SSPYLD1!AK218*(1-VLOOKUP(SSPYLD2!AK$4,'[1]INTERNAL PARAMETERS-1'!$B$5:$J$44,5,FALSE))*VLOOKUP(SSPYLD2!AK$4,'[1]INTERNAL PARAMETERS-1'!$B$5:$J$44,9,FALSE)*SSPYLD2!$F218</f>
        <v>0</v>
      </c>
      <c r="AL218" s="47">
        <f>SSPYLD1!AL218*VLOOKUP(SSPYLD2!AL$4,'[1]INTERNAL PARAMETERS-1'!$B$5:$J$44,5,FALSE)*VLOOKUP(SSPYLD2!AL$4,'[1]INTERNAL PARAMETERS-1'!$B$5:$J$44,7,FALSE)*SSPYLD2!$F218 + SSPYLD1!AL218*(1-VLOOKUP(SSPYLD2!AL$4,'[1]INTERNAL PARAMETERS-1'!$B$5:$J$44,5,FALSE))*VLOOKUP(SSPYLD2!AL$4,'[1]INTERNAL PARAMETERS-1'!$B$5:$J$44,9,FALSE)*SSPYLD2!$F218</f>
        <v>0</v>
      </c>
      <c r="AM218" s="47">
        <f>SSPYLD1!AM218*VLOOKUP(SSPYLD2!AM$4,'[1]INTERNAL PARAMETERS-1'!$B$5:$J$44,5,FALSE)*VLOOKUP(SSPYLD2!AM$4,'[1]INTERNAL PARAMETERS-1'!$B$5:$J$44,7,FALSE)*SSPYLD2!$F218 + SSPYLD1!AM218*(1-VLOOKUP(SSPYLD2!AM$4,'[1]INTERNAL PARAMETERS-1'!$B$5:$J$44,5,FALSE))*VLOOKUP(SSPYLD2!AM$4,'[1]INTERNAL PARAMETERS-1'!$B$5:$J$44,9,FALSE)*SSPYLD2!$F218</f>
        <v>0</v>
      </c>
      <c r="AN218" s="47">
        <f>SSPYLD1!AN218*VLOOKUP(SSPYLD2!AN$4,'[1]INTERNAL PARAMETERS-1'!$B$5:$J$44,5,FALSE)*VLOOKUP(SSPYLD2!AN$4,'[1]INTERNAL PARAMETERS-1'!$B$5:$J$44,7,FALSE)*SSPYLD2!$F218 + SSPYLD1!AN218*(1-VLOOKUP(SSPYLD2!AN$4,'[1]INTERNAL PARAMETERS-1'!$B$5:$J$44,5,FALSE))*VLOOKUP(SSPYLD2!AN$4,'[1]INTERNAL PARAMETERS-1'!$B$5:$J$44,9,FALSE)*SSPYLD2!$F218</f>
        <v>0</v>
      </c>
      <c r="AO218" s="47">
        <f>SSPYLD1!AO218*VLOOKUP(SSPYLD2!AO$4,'[1]INTERNAL PARAMETERS-1'!$B$5:$J$44,5,FALSE)*VLOOKUP(SSPYLD2!AO$4,'[1]INTERNAL PARAMETERS-1'!$B$5:$J$44,7,FALSE)*SSPYLD2!$F218 + SSPYLD1!AO218*(1-VLOOKUP(SSPYLD2!AO$4,'[1]INTERNAL PARAMETERS-1'!$B$5:$J$44,5,FALSE))*VLOOKUP(SSPYLD2!AO$4,'[1]INTERNAL PARAMETERS-1'!$B$5:$J$44,9,FALSE)*SSPYLD2!$F218</f>
        <v>0</v>
      </c>
      <c r="AP218" s="47">
        <f>SSPYLD1!AP218*VLOOKUP(SSPYLD2!AP$4,'[1]INTERNAL PARAMETERS-1'!$B$5:$J$44,5,FALSE)*VLOOKUP(SSPYLD2!AP$4,'[1]INTERNAL PARAMETERS-1'!$B$5:$J$44,7,FALSE)*SSPYLD2!$F218 + SSPYLD1!AP218*(1-VLOOKUP(SSPYLD2!AP$4,'[1]INTERNAL PARAMETERS-1'!$B$5:$J$44,5,FALSE))*VLOOKUP(SSPYLD2!AP$4,'[1]INTERNAL PARAMETERS-1'!$B$5:$J$44,9,FALSE)*SSPYLD2!$F218</f>
        <v>0</v>
      </c>
      <c r="AQ218" s="47">
        <f>SSPYLD1!AQ218*VLOOKUP(SSPYLD2!AQ$4,'[1]INTERNAL PARAMETERS-1'!$B$5:$J$44,5,FALSE)*VLOOKUP(SSPYLD2!AQ$4,'[1]INTERNAL PARAMETERS-1'!$B$5:$J$44,7,FALSE)*SSPYLD2!$F218 + SSPYLD1!AQ218*(1-VLOOKUP(SSPYLD2!AQ$4,'[1]INTERNAL PARAMETERS-1'!$B$5:$J$44,5,FALSE))*VLOOKUP(SSPYLD2!AQ$4,'[1]INTERNAL PARAMETERS-1'!$B$5:$J$44,9,FALSE)*SSPYLD2!$F218</f>
        <v>0</v>
      </c>
      <c r="AR218" s="47">
        <f>SSPYLD1!AR218*VLOOKUP(SSPYLD2!AR$4,'[1]INTERNAL PARAMETERS-1'!$B$5:$J$44,5,FALSE)*VLOOKUP(SSPYLD2!AR$4,'[1]INTERNAL PARAMETERS-1'!$B$5:$J$44,7,FALSE)*SSPYLD2!$F218 + SSPYLD1!AR218*(1-VLOOKUP(SSPYLD2!AR$4,'[1]INTERNAL PARAMETERS-1'!$B$5:$J$44,5,FALSE))*VLOOKUP(SSPYLD2!AR$4,'[1]INTERNAL PARAMETERS-1'!$B$5:$J$44,9,FALSE)*SSPYLD2!$F218</f>
        <v>0</v>
      </c>
      <c r="AS218" s="47">
        <f>SSPYLD1!AS218*VLOOKUP(SSPYLD2!AS$4,'[1]INTERNAL PARAMETERS-1'!$B$5:$J$44,5,FALSE)*VLOOKUP(SSPYLD2!AS$4,'[1]INTERNAL PARAMETERS-1'!$B$5:$J$44,7,FALSE)*SSPYLD2!$F218 + SSPYLD1!AS218*(1-VLOOKUP(SSPYLD2!AS$4,'[1]INTERNAL PARAMETERS-1'!$B$5:$J$44,5,FALSE))*VLOOKUP(SSPYLD2!AS$4,'[1]INTERNAL PARAMETERS-1'!$B$5:$J$44,9,FALSE)*SSPYLD2!$F218</f>
        <v>0</v>
      </c>
      <c r="AT218" s="46">
        <f>SSPYLD1!AT218*VLOOKUP(SSPYLD2!AT$4,'[1]INTERNAL PARAMETERS-1'!$B$5:$J$44,5,FALSE)*VLOOKUP(SSPYLD2!AT$4,'[1]INTERNAL PARAMETERS-1'!$B$5:$J$44,7,FALSE)*SSPYLD2!$F218 + SSPYLD1!AT218*(1-VLOOKUP(SSPYLD2!AT$4,'[1]INTERNAL PARAMETERS-1'!$B$5:$J$44,5,FALSE))*VLOOKUP(SSPYLD2!AT$4,'[1]INTERNAL PARAMETERS-1'!$B$5:$J$44,9,FALSE)*SSPYLD2!$F218</f>
        <v>0</v>
      </c>
      <c r="AU218" s="48">
        <f>SSPYLD1!AU218*VLOOKUP(SSPYLD2!AU$4,'[1]INTERNAL PARAMETERS-1'!$B$5:$J$44,5,FALSE)*VLOOKUP(SSPYLD2!AU$4,'[1]INTERNAL PARAMETERS-1'!$B$5:$J$44,6,FALSE)*VLOOKUP(SSPYLD2!AU$4,'[1]INTERNAL PARAMETERS-1'!$B$5:$J$44,3,FALSE) + SSPYLD1!AU218*(1-VLOOKUP(SSPYLD2!AU$4,'[1]INTERNAL PARAMETERS-1'!$B$5:$J$44,5,FALSE))*VLOOKUP(SSPYLD2!AU$4,'[1]INTERNAL PARAMETERS-1'!$B$5:$J$44,8,FALSE)*VLOOKUP(SSPYLD2!AU$4,'[1]INTERNAL PARAMETERS-1'!$B$5:$J$44,3,FALSE)</f>
        <v>0</v>
      </c>
      <c r="AV218" s="47">
        <f>SSPYLD1!AV218*VLOOKUP(SSPYLD2!AV$4,'[1]INTERNAL PARAMETERS-1'!$B$5:$J$44,5,FALSE)*VLOOKUP(SSPYLD2!AV$4,'[1]INTERNAL PARAMETERS-1'!$B$5:$J$44,6,FALSE)*VLOOKUP(SSPYLD2!AV$4,'[1]INTERNAL PARAMETERS-1'!$B$5:$J$44,3,FALSE) + SSPYLD1!AV218*(1-VLOOKUP(SSPYLD2!AV$4,'[1]INTERNAL PARAMETERS-1'!$B$5:$J$44,5,FALSE))*VLOOKUP(SSPYLD2!AV$4,'[1]INTERNAL PARAMETERS-1'!$B$5:$J$44,8,FALSE)*VLOOKUP(SSPYLD2!AV$4,'[1]INTERNAL PARAMETERS-1'!$B$5:$J$44,3,FALSE)</f>
        <v>0</v>
      </c>
      <c r="AW218" s="47">
        <f>SSPYLD1!AW218*VLOOKUP(SSPYLD2!AW$4,'[1]INTERNAL PARAMETERS-1'!$B$5:$J$44,5,FALSE)*VLOOKUP(SSPYLD2!AW$4,'[1]INTERNAL PARAMETERS-1'!$B$5:$J$44,6,FALSE)*VLOOKUP(SSPYLD2!AW$4,'[1]INTERNAL PARAMETERS-1'!$B$5:$J$44,3,FALSE) + SSPYLD1!AW218*(1-VLOOKUP(SSPYLD2!AW$4,'[1]INTERNAL PARAMETERS-1'!$B$5:$J$44,5,FALSE))*VLOOKUP(SSPYLD2!AW$4,'[1]INTERNAL PARAMETERS-1'!$B$5:$J$44,8,FALSE)*VLOOKUP(SSPYLD2!AW$4,'[1]INTERNAL PARAMETERS-1'!$B$5:$J$44,3,FALSE)</f>
        <v>0</v>
      </c>
      <c r="AX218" s="47">
        <f>SSPYLD1!AX218*VLOOKUP(SSPYLD2!AX$4,'[1]INTERNAL PARAMETERS-1'!$B$5:$J$44,5,FALSE)*VLOOKUP(SSPYLD2!AX$4,'[1]INTERNAL PARAMETERS-1'!$B$5:$J$44,6,FALSE)*VLOOKUP(SSPYLD2!AX$4,'[1]INTERNAL PARAMETERS-1'!$B$5:$J$44,3,FALSE) + SSPYLD1!AX218*(1-VLOOKUP(SSPYLD2!AX$4,'[1]INTERNAL PARAMETERS-1'!$B$5:$J$44,5,FALSE))*VLOOKUP(SSPYLD2!AX$4,'[1]INTERNAL PARAMETERS-1'!$B$5:$J$44,8,FALSE)*VLOOKUP(SSPYLD2!AX$4,'[1]INTERNAL PARAMETERS-1'!$B$5:$J$44,3,FALSE)</f>
        <v>0</v>
      </c>
      <c r="AY218" s="47">
        <f>SSPYLD1!AY218*VLOOKUP(SSPYLD2!AY$4,'[1]INTERNAL PARAMETERS-1'!$B$5:$J$44,5,FALSE)*VLOOKUP(SSPYLD2!AY$4,'[1]INTERNAL PARAMETERS-1'!$B$5:$J$44,6,FALSE)*VLOOKUP(SSPYLD2!AY$4,'[1]INTERNAL PARAMETERS-1'!$B$5:$J$44,3,FALSE) + SSPYLD1!AY218*(1-VLOOKUP(SSPYLD2!AY$4,'[1]INTERNAL PARAMETERS-1'!$B$5:$J$44,5,FALSE))*VLOOKUP(SSPYLD2!AY$4,'[1]INTERNAL PARAMETERS-1'!$B$5:$J$44,8,FALSE)*VLOOKUP(SSPYLD2!AY$4,'[1]INTERNAL PARAMETERS-1'!$B$5:$J$44,3,FALSE)</f>
        <v>0</v>
      </c>
      <c r="AZ218" s="47">
        <f>SSPYLD1!AZ218*VLOOKUP(SSPYLD2!AZ$4,'[1]INTERNAL PARAMETERS-1'!$B$5:$J$44,5,FALSE)*VLOOKUP(SSPYLD2!AZ$4,'[1]INTERNAL PARAMETERS-1'!$B$5:$J$44,6,FALSE)*VLOOKUP(SSPYLD2!AZ$4,'[1]INTERNAL PARAMETERS-1'!$B$5:$J$44,3,FALSE) + SSPYLD1!AZ218*(1-VLOOKUP(SSPYLD2!AZ$4,'[1]INTERNAL PARAMETERS-1'!$B$5:$J$44,5,FALSE))*VLOOKUP(SSPYLD2!AZ$4,'[1]INTERNAL PARAMETERS-1'!$B$5:$J$44,8,FALSE)*VLOOKUP(SSPYLD2!AZ$4,'[1]INTERNAL PARAMETERS-1'!$B$5:$J$44,3,FALSE)</f>
        <v>0</v>
      </c>
      <c r="BA218" s="47">
        <f>SSPYLD1!BA218*VLOOKUP(SSPYLD2!BA$4,'[1]INTERNAL PARAMETERS-1'!$B$5:$J$44,5,FALSE)*VLOOKUP(SSPYLD2!BA$4,'[1]INTERNAL PARAMETERS-1'!$B$5:$J$44,6,FALSE)*VLOOKUP(SSPYLD2!BA$4,'[1]INTERNAL PARAMETERS-1'!$B$5:$J$44,3,FALSE) + SSPYLD1!BA218*(1-VLOOKUP(SSPYLD2!BA$4,'[1]INTERNAL PARAMETERS-1'!$B$5:$J$44,5,FALSE))*VLOOKUP(SSPYLD2!BA$4,'[1]INTERNAL PARAMETERS-1'!$B$5:$J$44,8,FALSE)*VLOOKUP(SSPYLD2!BA$4,'[1]INTERNAL PARAMETERS-1'!$B$5:$J$44,3,FALSE)</f>
        <v>0</v>
      </c>
      <c r="BB218" s="47">
        <f>SSPYLD1!BB218*VLOOKUP(SSPYLD2!BB$4,'[1]INTERNAL PARAMETERS-1'!$B$5:$J$44,5,FALSE)*VLOOKUP(SSPYLD2!BB$4,'[1]INTERNAL PARAMETERS-1'!$B$5:$J$44,6,FALSE)*VLOOKUP(SSPYLD2!BB$4,'[1]INTERNAL PARAMETERS-1'!$B$5:$J$44,3,FALSE) + SSPYLD1!BB218*(1-VLOOKUP(SSPYLD2!BB$4,'[1]INTERNAL PARAMETERS-1'!$B$5:$J$44,5,FALSE))*VLOOKUP(SSPYLD2!BB$4,'[1]INTERNAL PARAMETERS-1'!$B$5:$J$44,8,FALSE)*VLOOKUP(SSPYLD2!BB$4,'[1]INTERNAL PARAMETERS-1'!$B$5:$J$44,3,FALSE)</f>
        <v>0</v>
      </c>
      <c r="BC218" s="47">
        <f>SSPYLD1!BC218*VLOOKUP(SSPYLD2!BC$4,'[1]INTERNAL PARAMETERS-1'!$B$5:$J$44,5,FALSE)*VLOOKUP(SSPYLD2!BC$4,'[1]INTERNAL PARAMETERS-1'!$B$5:$J$44,6,FALSE)*VLOOKUP(SSPYLD2!BC$4,'[1]INTERNAL PARAMETERS-1'!$B$5:$J$44,3,FALSE) + SSPYLD1!BC218*(1-VLOOKUP(SSPYLD2!BC$4,'[1]INTERNAL PARAMETERS-1'!$B$5:$J$44,5,FALSE))*VLOOKUP(SSPYLD2!BC$4,'[1]INTERNAL PARAMETERS-1'!$B$5:$J$44,8,FALSE)*VLOOKUP(SSPYLD2!BC$4,'[1]INTERNAL PARAMETERS-1'!$B$5:$J$44,3,FALSE)</f>
        <v>0</v>
      </c>
      <c r="BD218" s="47">
        <f>SSPYLD1!BD218*VLOOKUP(SSPYLD2!BD$4,'[1]INTERNAL PARAMETERS-1'!$B$5:$J$44,5,FALSE)*VLOOKUP(SSPYLD2!BD$4,'[1]INTERNAL PARAMETERS-1'!$B$5:$J$44,6,FALSE)*VLOOKUP(SSPYLD2!BD$4,'[1]INTERNAL PARAMETERS-1'!$B$5:$J$44,3,FALSE) + SSPYLD1!BD218*(1-VLOOKUP(SSPYLD2!BD$4,'[1]INTERNAL PARAMETERS-1'!$B$5:$J$44,5,FALSE))*VLOOKUP(SSPYLD2!BD$4,'[1]INTERNAL PARAMETERS-1'!$B$5:$J$44,8,FALSE)*VLOOKUP(SSPYLD2!BD$4,'[1]INTERNAL PARAMETERS-1'!$B$5:$J$44,3,FALSE)</f>
        <v>0</v>
      </c>
      <c r="BE218" s="47">
        <f>SSPYLD1!BE218*VLOOKUP(SSPYLD2!BE$4,'[1]INTERNAL PARAMETERS-1'!$B$5:$J$44,5,FALSE)*VLOOKUP(SSPYLD2!BE$4,'[1]INTERNAL PARAMETERS-1'!$B$5:$J$44,6,FALSE)*VLOOKUP(SSPYLD2!BE$4,'[1]INTERNAL PARAMETERS-1'!$B$5:$J$44,3,FALSE) + SSPYLD1!BE218*(1-VLOOKUP(SSPYLD2!BE$4,'[1]INTERNAL PARAMETERS-1'!$B$5:$J$44,5,FALSE))*VLOOKUP(SSPYLD2!BE$4,'[1]INTERNAL PARAMETERS-1'!$B$5:$J$44,8,FALSE)*VLOOKUP(SSPYLD2!BE$4,'[1]INTERNAL PARAMETERS-1'!$B$5:$J$44,3,FALSE)</f>
        <v>0</v>
      </c>
      <c r="BF218" s="47">
        <f>SSPYLD1!BF218*VLOOKUP(SSPYLD2!BF$4,'[1]INTERNAL PARAMETERS-1'!$B$5:$J$44,5,FALSE)*VLOOKUP(SSPYLD2!BF$4,'[1]INTERNAL PARAMETERS-1'!$B$5:$J$44,6,FALSE)*VLOOKUP(SSPYLD2!BF$4,'[1]INTERNAL PARAMETERS-1'!$B$5:$J$44,3,FALSE) + SSPYLD1!BF218*(1-VLOOKUP(SSPYLD2!BF$4,'[1]INTERNAL PARAMETERS-1'!$B$5:$J$44,5,FALSE))*VLOOKUP(SSPYLD2!BF$4,'[1]INTERNAL PARAMETERS-1'!$B$5:$J$44,8,FALSE)*VLOOKUP(SSPYLD2!BF$4,'[1]INTERNAL PARAMETERS-1'!$B$5:$J$44,3,FALSE)</f>
        <v>0</v>
      </c>
      <c r="BG218" s="47">
        <f>SSPYLD1!BG218*VLOOKUP(SSPYLD2!BG$4,'[1]INTERNAL PARAMETERS-1'!$B$5:$J$44,5,FALSE)*VLOOKUP(SSPYLD2!BG$4,'[1]INTERNAL PARAMETERS-1'!$B$5:$J$44,6,FALSE)*VLOOKUP(SSPYLD2!BG$4,'[1]INTERNAL PARAMETERS-1'!$B$5:$J$44,3,FALSE) + SSPYLD1!BG218*(1-VLOOKUP(SSPYLD2!BG$4,'[1]INTERNAL PARAMETERS-1'!$B$5:$J$44,5,FALSE))*VLOOKUP(SSPYLD2!BG$4,'[1]INTERNAL PARAMETERS-1'!$B$5:$J$44,8,FALSE)*VLOOKUP(SSPYLD2!BG$4,'[1]INTERNAL PARAMETERS-1'!$B$5:$J$44,3,FALSE)</f>
        <v>0</v>
      </c>
      <c r="BH218" s="47">
        <f>SSPYLD1!BH218*VLOOKUP(SSPYLD2!BH$4,'[1]INTERNAL PARAMETERS-1'!$B$5:$J$44,5,FALSE)*VLOOKUP(SSPYLD2!BH$4,'[1]INTERNAL PARAMETERS-1'!$B$5:$J$44,6,FALSE)*VLOOKUP(SSPYLD2!BH$4,'[1]INTERNAL PARAMETERS-1'!$B$5:$J$44,3,FALSE) + SSPYLD1!BH218*(1-VLOOKUP(SSPYLD2!BH$4,'[1]INTERNAL PARAMETERS-1'!$B$5:$J$44,5,FALSE))*VLOOKUP(SSPYLD2!BH$4,'[1]INTERNAL PARAMETERS-1'!$B$5:$J$44,8,FALSE)*VLOOKUP(SSPYLD2!BH$4,'[1]INTERNAL PARAMETERS-1'!$B$5:$J$44,3,FALSE)</f>
        <v>0</v>
      </c>
      <c r="BI218" s="47">
        <f>SSPYLD1!BI218*VLOOKUP(SSPYLD2!BI$4,'[1]INTERNAL PARAMETERS-1'!$B$5:$J$44,5,FALSE)*VLOOKUP(SSPYLD2!BI$4,'[1]INTERNAL PARAMETERS-1'!$B$5:$J$44,6,FALSE)*VLOOKUP(SSPYLD2!BI$4,'[1]INTERNAL PARAMETERS-1'!$B$5:$J$44,3,FALSE) + SSPYLD1!BI218*(1-VLOOKUP(SSPYLD2!BI$4,'[1]INTERNAL PARAMETERS-1'!$B$5:$J$44,5,FALSE))*VLOOKUP(SSPYLD2!BI$4,'[1]INTERNAL PARAMETERS-1'!$B$5:$J$44,8,FALSE)*VLOOKUP(SSPYLD2!BI$4,'[1]INTERNAL PARAMETERS-1'!$B$5:$J$44,3,FALSE)</f>
        <v>0</v>
      </c>
      <c r="BJ218" s="47">
        <f>SSPYLD1!BJ218*VLOOKUP(SSPYLD2!BJ$4,'[1]INTERNAL PARAMETERS-1'!$B$5:$J$44,5,FALSE)*VLOOKUP(SSPYLD2!BJ$4,'[1]INTERNAL PARAMETERS-1'!$B$5:$J$44,6,FALSE)*VLOOKUP(SSPYLD2!BJ$4,'[1]INTERNAL PARAMETERS-1'!$B$5:$J$44,3,FALSE) + SSPYLD1!BJ218*(1-VLOOKUP(SSPYLD2!BJ$4,'[1]INTERNAL PARAMETERS-1'!$B$5:$J$44,5,FALSE))*VLOOKUP(SSPYLD2!BJ$4,'[1]INTERNAL PARAMETERS-1'!$B$5:$J$44,8,FALSE)*VLOOKUP(SSPYLD2!BJ$4,'[1]INTERNAL PARAMETERS-1'!$B$5:$J$44,3,FALSE)</f>
        <v>0</v>
      </c>
      <c r="BK218" s="47">
        <f>SSPYLD1!BK218*VLOOKUP(SSPYLD2!BK$4,'[1]INTERNAL PARAMETERS-1'!$B$5:$J$44,5,FALSE)*VLOOKUP(SSPYLD2!BK$4,'[1]INTERNAL PARAMETERS-1'!$B$5:$J$44,6,FALSE)*VLOOKUP(SSPYLD2!BK$4,'[1]INTERNAL PARAMETERS-1'!$B$5:$J$44,3,FALSE) + SSPYLD1!BK218*(1-VLOOKUP(SSPYLD2!BK$4,'[1]INTERNAL PARAMETERS-1'!$B$5:$J$44,5,FALSE))*VLOOKUP(SSPYLD2!BK$4,'[1]INTERNAL PARAMETERS-1'!$B$5:$J$44,8,FALSE)*VLOOKUP(SSPYLD2!BK$4,'[1]INTERNAL PARAMETERS-1'!$B$5:$J$44,3,FALSE)</f>
        <v>0</v>
      </c>
      <c r="BL218" s="47">
        <f>SSPYLD1!BL218*VLOOKUP(SSPYLD2!BL$4,'[1]INTERNAL PARAMETERS-1'!$B$5:$J$44,5,FALSE)*VLOOKUP(SSPYLD2!BL$4,'[1]INTERNAL PARAMETERS-1'!$B$5:$J$44,6,FALSE)*VLOOKUP(SSPYLD2!BL$4,'[1]INTERNAL PARAMETERS-1'!$B$5:$J$44,3,FALSE) + SSPYLD1!BL218*(1-VLOOKUP(SSPYLD2!BL$4,'[1]INTERNAL PARAMETERS-1'!$B$5:$J$44,5,FALSE))*VLOOKUP(SSPYLD2!BL$4,'[1]INTERNAL PARAMETERS-1'!$B$5:$J$44,8,FALSE)*VLOOKUP(SSPYLD2!BL$4,'[1]INTERNAL PARAMETERS-1'!$B$5:$J$44,3,FALSE)</f>
        <v>0</v>
      </c>
      <c r="BM218" s="47">
        <f>SSPYLD1!BM218*VLOOKUP(SSPYLD2!BM$4,'[1]INTERNAL PARAMETERS-1'!$B$5:$J$44,5,FALSE)*VLOOKUP(SSPYLD2!BM$4,'[1]INTERNAL PARAMETERS-1'!$B$5:$J$44,6,FALSE)*VLOOKUP(SSPYLD2!BM$4,'[1]INTERNAL PARAMETERS-1'!$B$5:$J$44,3,FALSE) + SSPYLD1!BM218*(1-VLOOKUP(SSPYLD2!BM$4,'[1]INTERNAL PARAMETERS-1'!$B$5:$J$44,5,FALSE))*VLOOKUP(SSPYLD2!BM$4,'[1]INTERNAL PARAMETERS-1'!$B$5:$J$44,8,FALSE)*VLOOKUP(SSPYLD2!BM$4,'[1]INTERNAL PARAMETERS-1'!$B$5:$J$44,3,FALSE)</f>
        <v>0</v>
      </c>
      <c r="BN218" s="47">
        <f>SSPYLD1!BN218*VLOOKUP(SSPYLD2!BN$4,'[1]INTERNAL PARAMETERS-1'!$B$5:$J$44,5,FALSE)*VLOOKUP(SSPYLD2!BN$4,'[1]INTERNAL PARAMETERS-1'!$B$5:$J$44,6,FALSE)*VLOOKUP(SSPYLD2!BN$4,'[1]INTERNAL PARAMETERS-1'!$B$5:$J$44,3,FALSE) + SSPYLD1!BN218*(1-VLOOKUP(SSPYLD2!BN$4,'[1]INTERNAL PARAMETERS-1'!$B$5:$J$44,5,FALSE))*VLOOKUP(SSPYLD2!BN$4,'[1]INTERNAL PARAMETERS-1'!$B$5:$J$44,8,FALSE)*VLOOKUP(SSPYLD2!BN$4,'[1]INTERNAL PARAMETERS-1'!$B$5:$J$44,3,FALSE)</f>
        <v>0</v>
      </c>
      <c r="BO218" s="47">
        <f>SSPYLD1!BO218*VLOOKUP(SSPYLD2!BO$4,'[1]INTERNAL PARAMETERS-1'!$B$5:$J$44,5,FALSE)*VLOOKUP(SSPYLD2!BO$4,'[1]INTERNAL PARAMETERS-1'!$B$5:$J$44,6,FALSE)*VLOOKUP(SSPYLD2!BO$4,'[1]INTERNAL PARAMETERS-1'!$B$5:$J$44,3,FALSE) + SSPYLD1!BO218*(1-VLOOKUP(SSPYLD2!BO$4,'[1]INTERNAL PARAMETERS-1'!$B$5:$J$44,5,FALSE))*VLOOKUP(SSPYLD2!BO$4,'[1]INTERNAL PARAMETERS-1'!$B$5:$J$44,8,FALSE)*VLOOKUP(SSPYLD2!BO$4,'[1]INTERNAL PARAMETERS-1'!$B$5:$J$44,3,FALSE)</f>
        <v>0</v>
      </c>
      <c r="BP218" s="47">
        <f>SSPYLD1!BP218*VLOOKUP(SSPYLD2!BP$4,'[1]INTERNAL PARAMETERS-1'!$B$5:$J$44,5,FALSE)*VLOOKUP(SSPYLD2!BP$4,'[1]INTERNAL PARAMETERS-1'!$B$5:$J$44,6,FALSE)*VLOOKUP(SSPYLD2!BP$4,'[1]INTERNAL PARAMETERS-1'!$B$5:$J$44,3,FALSE) + SSPYLD1!BP218*(1-VLOOKUP(SSPYLD2!BP$4,'[1]INTERNAL PARAMETERS-1'!$B$5:$J$44,5,FALSE))*VLOOKUP(SSPYLD2!BP$4,'[1]INTERNAL PARAMETERS-1'!$B$5:$J$44,8,FALSE)*VLOOKUP(SSPYLD2!BP$4,'[1]INTERNAL PARAMETERS-1'!$B$5:$J$44,3,FALSE)</f>
        <v>0</v>
      </c>
      <c r="BQ218" s="47">
        <f>SSPYLD1!BQ218*VLOOKUP(SSPYLD2!BQ$4,'[1]INTERNAL PARAMETERS-1'!$B$5:$J$44,5,FALSE)*VLOOKUP(SSPYLD2!BQ$4,'[1]INTERNAL PARAMETERS-1'!$B$5:$J$44,6,FALSE)*VLOOKUP(SSPYLD2!BQ$4,'[1]INTERNAL PARAMETERS-1'!$B$5:$J$44,3,FALSE) + SSPYLD1!BQ218*(1-VLOOKUP(SSPYLD2!BQ$4,'[1]INTERNAL PARAMETERS-1'!$B$5:$J$44,5,FALSE))*VLOOKUP(SSPYLD2!BQ$4,'[1]INTERNAL PARAMETERS-1'!$B$5:$J$44,8,FALSE)*VLOOKUP(SSPYLD2!BQ$4,'[1]INTERNAL PARAMETERS-1'!$B$5:$J$44,3,FALSE)</f>
        <v>0</v>
      </c>
      <c r="BR218" s="47">
        <f>SSPYLD1!BR218*VLOOKUP(SSPYLD2!BR$4,'[1]INTERNAL PARAMETERS-1'!$B$5:$J$44,5,FALSE)*VLOOKUP(SSPYLD2!BR$4,'[1]INTERNAL PARAMETERS-1'!$B$5:$J$44,6,FALSE)*VLOOKUP(SSPYLD2!BR$4,'[1]INTERNAL PARAMETERS-1'!$B$5:$J$44,3,FALSE) + SSPYLD1!BR218*(1-VLOOKUP(SSPYLD2!BR$4,'[1]INTERNAL PARAMETERS-1'!$B$5:$J$44,5,FALSE))*VLOOKUP(SSPYLD2!BR$4,'[1]INTERNAL PARAMETERS-1'!$B$5:$J$44,8,FALSE)*VLOOKUP(SSPYLD2!BR$4,'[1]INTERNAL PARAMETERS-1'!$B$5:$J$44,3,FALSE)</f>
        <v>0</v>
      </c>
      <c r="BS218" s="47">
        <f>SSPYLD1!BS218*VLOOKUP(SSPYLD2!BS$4,'[1]INTERNAL PARAMETERS-1'!$B$5:$J$44,5,FALSE)*VLOOKUP(SSPYLD2!BS$4,'[1]INTERNAL PARAMETERS-1'!$B$5:$J$44,6,FALSE)*VLOOKUP(SSPYLD2!BS$4,'[1]INTERNAL PARAMETERS-1'!$B$5:$J$44,3,FALSE) + SSPYLD1!BS218*(1-VLOOKUP(SSPYLD2!BS$4,'[1]INTERNAL PARAMETERS-1'!$B$5:$J$44,5,FALSE))*VLOOKUP(SSPYLD2!BS$4,'[1]INTERNAL PARAMETERS-1'!$B$5:$J$44,8,FALSE)*VLOOKUP(SSPYLD2!BS$4,'[1]INTERNAL PARAMETERS-1'!$B$5:$J$44,3,FALSE)</f>
        <v>0</v>
      </c>
      <c r="BT218" s="47">
        <f>SSPYLD1!BT218*VLOOKUP(SSPYLD2!BT$4,'[1]INTERNAL PARAMETERS-1'!$B$5:$J$44,5,FALSE)*VLOOKUP(SSPYLD2!BT$4,'[1]INTERNAL PARAMETERS-1'!$B$5:$J$44,6,FALSE)*VLOOKUP(SSPYLD2!BT$4,'[1]INTERNAL PARAMETERS-1'!$B$5:$J$44,3,FALSE) + SSPYLD1!BT218*(1-VLOOKUP(SSPYLD2!BT$4,'[1]INTERNAL PARAMETERS-1'!$B$5:$J$44,5,FALSE))*VLOOKUP(SSPYLD2!BT$4,'[1]INTERNAL PARAMETERS-1'!$B$5:$J$44,8,FALSE)*VLOOKUP(SSPYLD2!BT$4,'[1]INTERNAL PARAMETERS-1'!$B$5:$J$44,3,FALSE)</f>
        <v>0</v>
      </c>
      <c r="BU218" s="47">
        <f>SSPYLD1!BU218*VLOOKUP(SSPYLD2!BU$4,'[1]INTERNAL PARAMETERS-1'!$B$5:$J$44,5,FALSE)*VLOOKUP(SSPYLD2!BU$4,'[1]INTERNAL PARAMETERS-1'!$B$5:$J$44,6,FALSE)*VLOOKUP(SSPYLD2!BU$4,'[1]INTERNAL PARAMETERS-1'!$B$5:$J$44,3,FALSE) + SSPYLD1!BU218*(1-VLOOKUP(SSPYLD2!BU$4,'[1]INTERNAL PARAMETERS-1'!$B$5:$J$44,5,FALSE))*VLOOKUP(SSPYLD2!BU$4,'[1]INTERNAL PARAMETERS-1'!$B$5:$J$44,8,FALSE)*VLOOKUP(SSPYLD2!BU$4,'[1]INTERNAL PARAMETERS-1'!$B$5:$J$44,3,FALSE)</f>
        <v>0</v>
      </c>
      <c r="BV218" s="47">
        <f>SSPYLD1!BV218*VLOOKUP(SSPYLD2!BV$4,'[1]INTERNAL PARAMETERS-1'!$B$5:$J$44,5,FALSE)*VLOOKUP(SSPYLD2!BV$4,'[1]INTERNAL PARAMETERS-1'!$B$5:$J$44,6,FALSE)*VLOOKUP(SSPYLD2!BV$4,'[1]INTERNAL PARAMETERS-1'!$B$5:$J$44,3,FALSE) + SSPYLD1!BV218*(1-VLOOKUP(SSPYLD2!BV$4,'[1]INTERNAL PARAMETERS-1'!$B$5:$J$44,5,FALSE))*VLOOKUP(SSPYLD2!BV$4,'[1]INTERNAL PARAMETERS-1'!$B$5:$J$44,8,FALSE)*VLOOKUP(SSPYLD2!BV$4,'[1]INTERNAL PARAMETERS-1'!$B$5:$J$44,3,FALSE)</f>
        <v>0</v>
      </c>
      <c r="BW218" s="47">
        <f>SSPYLD1!BW218*VLOOKUP(SSPYLD2!BW$4,'[1]INTERNAL PARAMETERS-1'!$B$5:$J$44,5,FALSE)*VLOOKUP(SSPYLD2!BW$4,'[1]INTERNAL PARAMETERS-1'!$B$5:$J$44,6,FALSE)*VLOOKUP(SSPYLD2!BW$4,'[1]INTERNAL PARAMETERS-1'!$B$5:$J$44,3,FALSE) + SSPYLD1!BW218*(1-VLOOKUP(SSPYLD2!BW$4,'[1]INTERNAL PARAMETERS-1'!$B$5:$J$44,5,FALSE))*VLOOKUP(SSPYLD2!BW$4,'[1]INTERNAL PARAMETERS-1'!$B$5:$J$44,8,FALSE)*VLOOKUP(SSPYLD2!BW$4,'[1]INTERNAL PARAMETERS-1'!$B$5:$J$44,3,FALSE)</f>
        <v>0</v>
      </c>
      <c r="BX218" s="47">
        <f>SSPYLD1!BX218*VLOOKUP(SSPYLD2!BX$4,'[1]INTERNAL PARAMETERS-1'!$B$5:$J$44,5,FALSE)*VLOOKUP(SSPYLD2!BX$4,'[1]INTERNAL PARAMETERS-1'!$B$5:$J$44,6,FALSE)*VLOOKUP(SSPYLD2!BX$4,'[1]INTERNAL PARAMETERS-1'!$B$5:$J$44,3,FALSE) + SSPYLD1!BX218*(1-VLOOKUP(SSPYLD2!BX$4,'[1]INTERNAL PARAMETERS-1'!$B$5:$J$44,5,FALSE))*VLOOKUP(SSPYLD2!BX$4,'[1]INTERNAL PARAMETERS-1'!$B$5:$J$44,8,FALSE)*VLOOKUP(SSPYLD2!BX$4,'[1]INTERNAL PARAMETERS-1'!$B$5:$J$44,3,FALSE)</f>
        <v>0</v>
      </c>
      <c r="BY218" s="47">
        <f>SSPYLD1!BY218*VLOOKUP(SSPYLD2!BY$4,'[1]INTERNAL PARAMETERS-1'!$B$5:$J$44,5,FALSE)*VLOOKUP(SSPYLD2!BY$4,'[1]INTERNAL PARAMETERS-1'!$B$5:$J$44,6,FALSE)*VLOOKUP(SSPYLD2!BY$4,'[1]INTERNAL PARAMETERS-1'!$B$5:$J$44,3,FALSE) + SSPYLD1!BY218*(1-VLOOKUP(SSPYLD2!BY$4,'[1]INTERNAL PARAMETERS-1'!$B$5:$J$44,5,FALSE))*VLOOKUP(SSPYLD2!BY$4,'[1]INTERNAL PARAMETERS-1'!$B$5:$J$44,8,FALSE)*VLOOKUP(SSPYLD2!BY$4,'[1]INTERNAL PARAMETERS-1'!$B$5:$J$44,3,FALSE)</f>
        <v>0</v>
      </c>
      <c r="BZ218" s="47">
        <f>SSPYLD1!BZ218*VLOOKUP(SSPYLD2!BZ$4,'[1]INTERNAL PARAMETERS-1'!$B$5:$J$44,5,FALSE)*VLOOKUP(SSPYLD2!BZ$4,'[1]INTERNAL PARAMETERS-1'!$B$5:$J$44,6,FALSE)*VLOOKUP(SSPYLD2!BZ$4,'[1]INTERNAL PARAMETERS-1'!$B$5:$J$44,3,FALSE) + SSPYLD1!BZ218*(1-VLOOKUP(SSPYLD2!BZ$4,'[1]INTERNAL PARAMETERS-1'!$B$5:$J$44,5,FALSE))*VLOOKUP(SSPYLD2!BZ$4,'[1]INTERNAL PARAMETERS-1'!$B$5:$J$44,8,FALSE)*VLOOKUP(SSPYLD2!BZ$4,'[1]INTERNAL PARAMETERS-1'!$B$5:$J$44,3,FALSE)</f>
        <v>0</v>
      </c>
      <c r="CA218" s="47">
        <f>SSPYLD1!CA218*VLOOKUP(SSPYLD2!CA$4,'[1]INTERNAL PARAMETERS-1'!$B$5:$J$44,5,FALSE)*VLOOKUP(SSPYLD2!CA$4,'[1]INTERNAL PARAMETERS-1'!$B$5:$J$44,6,FALSE)*VLOOKUP(SSPYLD2!CA$4,'[1]INTERNAL PARAMETERS-1'!$B$5:$J$44,3,FALSE) + SSPYLD1!CA218*(1-VLOOKUP(SSPYLD2!CA$4,'[1]INTERNAL PARAMETERS-1'!$B$5:$J$44,5,FALSE))*VLOOKUP(SSPYLD2!CA$4,'[1]INTERNAL PARAMETERS-1'!$B$5:$J$44,8,FALSE)*VLOOKUP(SSPYLD2!CA$4,'[1]INTERNAL PARAMETERS-1'!$B$5:$J$44,3,FALSE)</f>
        <v>0</v>
      </c>
      <c r="CB218" s="47">
        <f>SSPYLD1!CB218*VLOOKUP(SSPYLD2!CB$4,'[1]INTERNAL PARAMETERS-1'!$B$5:$J$44,5,FALSE)*VLOOKUP(SSPYLD2!CB$4,'[1]INTERNAL PARAMETERS-1'!$B$5:$J$44,6,FALSE)*VLOOKUP(SSPYLD2!CB$4,'[1]INTERNAL PARAMETERS-1'!$B$5:$J$44,3,FALSE) + SSPYLD1!CB218*(1-VLOOKUP(SSPYLD2!CB$4,'[1]INTERNAL PARAMETERS-1'!$B$5:$J$44,5,FALSE))*VLOOKUP(SSPYLD2!CB$4,'[1]INTERNAL PARAMETERS-1'!$B$5:$J$44,8,FALSE)*VLOOKUP(SSPYLD2!CB$4,'[1]INTERNAL PARAMETERS-1'!$B$5:$J$44,3,FALSE)</f>
        <v>0</v>
      </c>
      <c r="CC218" s="47">
        <f>SSPYLD1!CC218*VLOOKUP(SSPYLD2!CC$4,'[1]INTERNAL PARAMETERS-1'!$B$5:$J$44,5,FALSE)*VLOOKUP(SSPYLD2!CC$4,'[1]INTERNAL PARAMETERS-1'!$B$5:$J$44,6,FALSE)*VLOOKUP(SSPYLD2!CC$4,'[1]INTERNAL PARAMETERS-1'!$B$5:$J$44,3,FALSE) + SSPYLD1!CC218*(1-VLOOKUP(SSPYLD2!CC$4,'[1]INTERNAL PARAMETERS-1'!$B$5:$J$44,5,FALSE))*VLOOKUP(SSPYLD2!CC$4,'[1]INTERNAL PARAMETERS-1'!$B$5:$J$44,8,FALSE)*VLOOKUP(SSPYLD2!CC$4,'[1]INTERNAL PARAMETERS-1'!$B$5:$J$44,3,FALSE)</f>
        <v>0</v>
      </c>
      <c r="CD218" s="47">
        <f>SSPYLD1!CD218*VLOOKUP(SSPYLD2!CD$4,'[1]INTERNAL PARAMETERS-1'!$B$5:$J$44,5,FALSE)*VLOOKUP(SSPYLD2!CD$4,'[1]INTERNAL PARAMETERS-1'!$B$5:$J$44,6,FALSE)*VLOOKUP(SSPYLD2!CD$4,'[1]INTERNAL PARAMETERS-1'!$B$5:$J$44,3,FALSE) + SSPYLD1!CD218*(1-VLOOKUP(SSPYLD2!CD$4,'[1]INTERNAL PARAMETERS-1'!$B$5:$J$44,5,FALSE))*VLOOKUP(SSPYLD2!CD$4,'[1]INTERNAL PARAMETERS-1'!$B$5:$J$44,8,FALSE)*VLOOKUP(SSPYLD2!CD$4,'[1]INTERNAL PARAMETERS-1'!$B$5:$J$44,3,FALSE)</f>
        <v>0</v>
      </c>
      <c r="CE218" s="47">
        <f>SSPYLD1!CE218*VLOOKUP(SSPYLD2!CE$4,'[1]INTERNAL PARAMETERS-1'!$B$5:$J$44,5,FALSE)*VLOOKUP(SSPYLD2!CE$4,'[1]INTERNAL PARAMETERS-1'!$B$5:$J$44,6,FALSE)*VLOOKUP(SSPYLD2!CE$4,'[1]INTERNAL PARAMETERS-1'!$B$5:$J$44,3,FALSE) + SSPYLD1!CE218*(1-VLOOKUP(SSPYLD2!CE$4,'[1]INTERNAL PARAMETERS-1'!$B$5:$J$44,5,FALSE))*VLOOKUP(SSPYLD2!CE$4,'[1]INTERNAL PARAMETERS-1'!$B$5:$J$44,8,FALSE)*VLOOKUP(SSPYLD2!CE$4,'[1]INTERNAL PARAMETERS-1'!$B$5:$J$44,3,FALSE)</f>
        <v>0</v>
      </c>
      <c r="CF218" s="47">
        <f>SSPYLD1!CF218*VLOOKUP(SSPYLD2!CF$4,'[1]INTERNAL PARAMETERS-1'!$B$5:$J$44,5,FALSE)*VLOOKUP(SSPYLD2!CF$4,'[1]INTERNAL PARAMETERS-1'!$B$5:$J$44,6,FALSE)*VLOOKUP(SSPYLD2!CF$4,'[1]INTERNAL PARAMETERS-1'!$B$5:$J$44,3,FALSE) + SSPYLD1!CF218*(1-VLOOKUP(SSPYLD2!CF$4,'[1]INTERNAL PARAMETERS-1'!$B$5:$J$44,5,FALSE))*VLOOKUP(SSPYLD2!CF$4,'[1]INTERNAL PARAMETERS-1'!$B$5:$J$44,8,FALSE)*VLOOKUP(SSPYLD2!CF$4,'[1]INTERNAL PARAMETERS-1'!$B$5:$J$44,3,FALSE)</f>
        <v>0</v>
      </c>
      <c r="CG218" s="47">
        <f>SSPYLD1!CG218*VLOOKUP(SSPYLD2!CG$4,'[1]INTERNAL PARAMETERS-1'!$B$5:$J$44,5,FALSE)*VLOOKUP(SSPYLD2!CG$4,'[1]INTERNAL PARAMETERS-1'!$B$5:$J$44,6,FALSE)*VLOOKUP(SSPYLD2!CG$4,'[1]INTERNAL PARAMETERS-1'!$B$5:$J$44,3,FALSE) + SSPYLD1!CG218*(1-VLOOKUP(SSPYLD2!CG$4,'[1]INTERNAL PARAMETERS-1'!$B$5:$J$44,5,FALSE))*VLOOKUP(SSPYLD2!CG$4,'[1]INTERNAL PARAMETERS-1'!$B$5:$J$44,8,FALSE)*VLOOKUP(SSPYLD2!CG$4,'[1]INTERNAL PARAMETERS-1'!$B$5:$J$44,3,FALSE)</f>
        <v>0</v>
      </c>
      <c r="CH218" s="46">
        <f>SSPYLD1!CH218*VLOOKUP(SSPYLD2!CH$4,'[1]INTERNAL PARAMETERS-1'!$B$5:$J$44,5,FALSE)*VLOOKUP(SSPYLD2!CH$4,'[1]INTERNAL PARAMETERS-1'!$B$5:$J$44,6,FALSE)*VLOOKUP(SSPYLD2!CH$4,'[1]INTERNAL PARAMETERS-1'!$B$5:$J$44,3,FALSE) + SSPYLD1!CH218*(1-VLOOKUP(SSPYLD2!CH$4,'[1]INTERNAL PARAMETERS-1'!$B$5:$J$44,5,FALSE))*VLOOKUP(SSPYLD2!CH$4,'[1]INTERNAL PARAMETERS-1'!$B$5:$J$44,8,FALSE)*VLOOKUP(SSPYLD2!CH$4,'[1]INTERNAL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 x14ac:dyDescent="0.4">
      <c r="B219" s="61" t="s">
        <v>7</v>
      </c>
      <c r="C219" s="60" t="s">
        <v>50</v>
      </c>
      <c r="D219" s="60" t="s">
        <v>51</v>
      </c>
      <c r="E219" s="135">
        <f>'S Str&amp;Pad'!X219</f>
        <v>0</v>
      </c>
      <c r="F219" s="59">
        <f>'[1]INTERNAL PARAMETERS-1'!M21</f>
        <v>9.3150000000000013</v>
      </c>
      <c r="G219" s="48">
        <f>SSPYLD1!G219*VLOOKUP(SSPYLD2!G$4,'[1]INTERNAL PARAMETERS-1'!$B$5:$J$44,5,FALSE)*VLOOKUP(SSPYLD2!G$4,'[1]INTERNAL PARAMETERS-1'!$B$5:$J$44,7,FALSE)*SSPYLD2!$F219 + SSPYLD1!G219*(1-VLOOKUP(SSPYLD2!G$4,'[1]INTERNAL PARAMETERS-1'!$B$5:$J$44,5,FALSE))*VLOOKUP(SSPYLD2!G$4,'[1]INTERNAL PARAMETERS-1'!$B$5:$J$44,9,FALSE)*SSPYLD2!$F219</f>
        <v>0</v>
      </c>
      <c r="H219" s="47">
        <f>SSPYLD1!H219*VLOOKUP(SSPYLD2!H$4,'[1]INTERNAL PARAMETERS-1'!$B$5:$J$44,5,FALSE)*VLOOKUP(SSPYLD2!H$4,'[1]INTERNAL PARAMETERS-1'!$B$5:$J$44,7,FALSE)*SSPYLD2!$F219 + SSPYLD1!H219*(1-VLOOKUP(SSPYLD2!H$4,'[1]INTERNAL PARAMETERS-1'!$B$5:$J$44,5,FALSE))*VLOOKUP(SSPYLD2!H$4,'[1]INTERNAL PARAMETERS-1'!$B$5:$J$44,9,FALSE)*SSPYLD2!$F219</f>
        <v>0</v>
      </c>
      <c r="I219" s="47">
        <f>SSPYLD1!I219*VLOOKUP(SSPYLD2!I$4,'[1]INTERNAL PARAMETERS-1'!$B$5:$J$44,5,FALSE)*VLOOKUP(SSPYLD2!I$4,'[1]INTERNAL PARAMETERS-1'!$B$5:$J$44,7,FALSE)*SSPYLD2!$F219 + SSPYLD1!I219*(1-VLOOKUP(SSPYLD2!I$4,'[1]INTERNAL PARAMETERS-1'!$B$5:$J$44,5,FALSE))*VLOOKUP(SSPYLD2!I$4,'[1]INTERNAL PARAMETERS-1'!$B$5:$J$44,9,FALSE)*SSPYLD2!$F219</f>
        <v>0</v>
      </c>
      <c r="J219" s="47">
        <f>SSPYLD1!J219*VLOOKUP(SSPYLD2!J$4,'[1]INTERNAL PARAMETERS-1'!$B$5:$J$44,5,FALSE)*VLOOKUP(SSPYLD2!J$4,'[1]INTERNAL PARAMETERS-1'!$B$5:$J$44,7,FALSE)*SSPYLD2!$F219 + SSPYLD1!J219*(1-VLOOKUP(SSPYLD2!J$4,'[1]INTERNAL PARAMETERS-1'!$B$5:$J$44,5,FALSE))*VLOOKUP(SSPYLD2!J$4,'[1]INTERNAL PARAMETERS-1'!$B$5:$J$44,9,FALSE)*SSPYLD2!$F219</f>
        <v>0</v>
      </c>
      <c r="K219" s="47">
        <f>SSPYLD1!K219*VLOOKUP(SSPYLD2!K$4,'[1]INTERNAL PARAMETERS-1'!$B$5:$J$44,5,FALSE)*VLOOKUP(SSPYLD2!K$4,'[1]INTERNAL PARAMETERS-1'!$B$5:$J$44,7,FALSE)*SSPYLD2!$F219 + SSPYLD1!K219*(1-VLOOKUP(SSPYLD2!K$4,'[1]INTERNAL PARAMETERS-1'!$B$5:$J$44,5,FALSE))*VLOOKUP(SSPYLD2!K$4,'[1]INTERNAL PARAMETERS-1'!$B$5:$J$44,9,FALSE)*SSPYLD2!$F219</f>
        <v>0</v>
      </c>
      <c r="L219" s="47">
        <f>SSPYLD1!L219*VLOOKUP(SSPYLD2!L$4,'[1]INTERNAL PARAMETERS-1'!$B$5:$J$44,5,FALSE)*VLOOKUP(SSPYLD2!L$4,'[1]INTERNAL PARAMETERS-1'!$B$5:$J$44,7,FALSE)*SSPYLD2!$F219 + SSPYLD1!L219*(1-VLOOKUP(SSPYLD2!L$4,'[1]INTERNAL PARAMETERS-1'!$B$5:$J$44,5,FALSE))*VLOOKUP(SSPYLD2!L$4,'[1]INTERNAL PARAMETERS-1'!$B$5:$J$44,9,FALSE)*SSPYLD2!$F219</f>
        <v>0</v>
      </c>
      <c r="M219" s="47">
        <f>SSPYLD1!M219*VLOOKUP(SSPYLD2!M$4,'[1]INTERNAL PARAMETERS-1'!$B$5:$J$44,5,FALSE)*VLOOKUP(SSPYLD2!M$4,'[1]INTERNAL PARAMETERS-1'!$B$5:$J$44,7,FALSE)*SSPYLD2!$F219 + SSPYLD1!M219*(1-VLOOKUP(SSPYLD2!M$4,'[1]INTERNAL PARAMETERS-1'!$B$5:$J$44,5,FALSE))*VLOOKUP(SSPYLD2!M$4,'[1]INTERNAL PARAMETERS-1'!$B$5:$J$44,9,FALSE)*SSPYLD2!$F219</f>
        <v>0</v>
      </c>
      <c r="N219" s="47">
        <f>SSPYLD1!N219*VLOOKUP(SSPYLD2!N$4,'[1]INTERNAL PARAMETERS-1'!$B$5:$J$44,5,FALSE)*VLOOKUP(SSPYLD2!N$4,'[1]INTERNAL PARAMETERS-1'!$B$5:$J$44,7,FALSE)*SSPYLD2!$F219 + SSPYLD1!N219*(1-VLOOKUP(SSPYLD2!N$4,'[1]INTERNAL PARAMETERS-1'!$B$5:$J$44,5,FALSE))*VLOOKUP(SSPYLD2!N$4,'[1]INTERNAL PARAMETERS-1'!$B$5:$J$44,9,FALSE)*SSPYLD2!$F219</f>
        <v>0</v>
      </c>
      <c r="O219" s="47">
        <f>SSPYLD1!O219*VLOOKUP(SSPYLD2!O$4,'[1]INTERNAL PARAMETERS-1'!$B$5:$J$44,5,FALSE)*VLOOKUP(SSPYLD2!O$4,'[1]INTERNAL PARAMETERS-1'!$B$5:$J$44,7,FALSE)*SSPYLD2!$F219 + SSPYLD1!O219*(1-VLOOKUP(SSPYLD2!O$4,'[1]INTERNAL PARAMETERS-1'!$B$5:$J$44,5,FALSE))*VLOOKUP(SSPYLD2!O$4,'[1]INTERNAL PARAMETERS-1'!$B$5:$J$44,9,FALSE)*SSPYLD2!$F219</f>
        <v>0</v>
      </c>
      <c r="P219" s="47">
        <f>SSPYLD1!P219*VLOOKUP(SSPYLD2!P$4,'[1]INTERNAL PARAMETERS-1'!$B$5:$J$44,5,FALSE)*VLOOKUP(SSPYLD2!P$4,'[1]INTERNAL PARAMETERS-1'!$B$5:$J$44,7,FALSE)*SSPYLD2!$F219 + SSPYLD1!P219*(1-VLOOKUP(SSPYLD2!P$4,'[1]INTERNAL PARAMETERS-1'!$B$5:$J$44,5,FALSE))*VLOOKUP(SSPYLD2!P$4,'[1]INTERNAL PARAMETERS-1'!$B$5:$J$44,9,FALSE)*SSPYLD2!$F219</f>
        <v>0</v>
      </c>
      <c r="Q219" s="47">
        <f>SSPYLD1!Q219*VLOOKUP(SSPYLD2!Q$4,'[1]INTERNAL PARAMETERS-1'!$B$5:$J$44,5,FALSE)*VLOOKUP(SSPYLD2!Q$4,'[1]INTERNAL PARAMETERS-1'!$B$5:$J$44,7,FALSE)*SSPYLD2!$F219 + SSPYLD1!Q219*(1-VLOOKUP(SSPYLD2!Q$4,'[1]INTERNAL PARAMETERS-1'!$B$5:$J$44,5,FALSE))*VLOOKUP(SSPYLD2!Q$4,'[1]INTERNAL PARAMETERS-1'!$B$5:$J$44,9,FALSE)*SSPYLD2!$F219</f>
        <v>0</v>
      </c>
      <c r="R219" s="47">
        <f>SSPYLD1!R219*VLOOKUP(SSPYLD2!R$4,'[1]INTERNAL PARAMETERS-1'!$B$5:$J$44,5,FALSE)*VLOOKUP(SSPYLD2!R$4,'[1]INTERNAL PARAMETERS-1'!$B$5:$J$44,7,FALSE)*SSPYLD2!$F219 + SSPYLD1!R219*(1-VLOOKUP(SSPYLD2!R$4,'[1]INTERNAL PARAMETERS-1'!$B$5:$J$44,5,FALSE))*VLOOKUP(SSPYLD2!R$4,'[1]INTERNAL PARAMETERS-1'!$B$5:$J$44,9,FALSE)*SSPYLD2!$F219</f>
        <v>0</v>
      </c>
      <c r="S219" s="47">
        <f>SSPYLD1!S219*VLOOKUP(SSPYLD2!S$4,'[1]INTERNAL PARAMETERS-1'!$B$5:$J$44,5,FALSE)*VLOOKUP(SSPYLD2!S$4,'[1]INTERNAL PARAMETERS-1'!$B$5:$J$44,7,FALSE)*SSPYLD2!$F219 + SSPYLD1!S219*(1-VLOOKUP(SSPYLD2!S$4,'[1]INTERNAL PARAMETERS-1'!$B$5:$J$44,5,FALSE))*VLOOKUP(SSPYLD2!S$4,'[1]INTERNAL PARAMETERS-1'!$B$5:$J$44,9,FALSE)*SSPYLD2!$F219</f>
        <v>0</v>
      </c>
      <c r="T219" s="47">
        <f>SSPYLD1!T219*VLOOKUP(SSPYLD2!T$4,'[1]INTERNAL PARAMETERS-1'!$B$5:$J$44,5,FALSE)*VLOOKUP(SSPYLD2!T$4,'[1]INTERNAL PARAMETERS-1'!$B$5:$J$44,7,FALSE)*SSPYLD2!$F219 + SSPYLD1!T219*(1-VLOOKUP(SSPYLD2!T$4,'[1]INTERNAL PARAMETERS-1'!$B$5:$J$44,5,FALSE))*VLOOKUP(SSPYLD2!T$4,'[1]INTERNAL PARAMETERS-1'!$B$5:$J$44,9,FALSE)*SSPYLD2!$F219</f>
        <v>0</v>
      </c>
      <c r="U219" s="47">
        <f>SSPYLD1!U219*VLOOKUP(SSPYLD2!U$4,'[1]INTERNAL PARAMETERS-1'!$B$5:$J$44,5,FALSE)*VLOOKUP(SSPYLD2!U$4,'[1]INTERNAL PARAMETERS-1'!$B$5:$J$44,7,FALSE)*SSPYLD2!$F219 + SSPYLD1!U219*(1-VLOOKUP(SSPYLD2!U$4,'[1]INTERNAL PARAMETERS-1'!$B$5:$J$44,5,FALSE))*VLOOKUP(SSPYLD2!U$4,'[1]INTERNAL PARAMETERS-1'!$B$5:$J$44,9,FALSE)*SSPYLD2!$F219</f>
        <v>0</v>
      </c>
      <c r="V219" s="47">
        <f>SSPYLD1!V219*VLOOKUP(SSPYLD2!V$4,'[1]INTERNAL PARAMETERS-1'!$B$5:$J$44,5,FALSE)*VLOOKUP(SSPYLD2!V$4,'[1]INTERNAL PARAMETERS-1'!$B$5:$J$44,7,FALSE)*SSPYLD2!$F219 + SSPYLD1!V219*(1-VLOOKUP(SSPYLD2!V$4,'[1]INTERNAL PARAMETERS-1'!$B$5:$J$44,5,FALSE))*VLOOKUP(SSPYLD2!V$4,'[1]INTERNAL PARAMETERS-1'!$B$5:$J$44,9,FALSE)*SSPYLD2!$F219</f>
        <v>0</v>
      </c>
      <c r="W219" s="47">
        <f>SSPYLD1!W219*VLOOKUP(SSPYLD2!W$4,'[1]INTERNAL PARAMETERS-1'!$B$5:$J$44,5,FALSE)*VLOOKUP(SSPYLD2!W$4,'[1]INTERNAL PARAMETERS-1'!$B$5:$J$44,7,FALSE)*SSPYLD2!$F219 + SSPYLD1!W219*(1-VLOOKUP(SSPYLD2!W$4,'[1]INTERNAL PARAMETERS-1'!$B$5:$J$44,5,FALSE))*VLOOKUP(SSPYLD2!W$4,'[1]INTERNAL PARAMETERS-1'!$B$5:$J$44,9,FALSE)*SSPYLD2!$F219</f>
        <v>0</v>
      </c>
      <c r="X219" s="47">
        <f>SSPYLD1!X219*VLOOKUP(SSPYLD2!X$4,'[1]INTERNAL PARAMETERS-1'!$B$5:$J$44,5,FALSE)*VLOOKUP(SSPYLD2!X$4,'[1]INTERNAL PARAMETERS-1'!$B$5:$J$44,7,FALSE)*SSPYLD2!$F219 + SSPYLD1!X219*(1-VLOOKUP(SSPYLD2!X$4,'[1]INTERNAL PARAMETERS-1'!$B$5:$J$44,5,FALSE))*VLOOKUP(SSPYLD2!X$4,'[1]INTERNAL PARAMETERS-1'!$B$5:$J$44,9,FALSE)*SSPYLD2!$F219</f>
        <v>0</v>
      </c>
      <c r="Y219" s="47">
        <f>SSPYLD1!Y219*VLOOKUP(SSPYLD2!Y$4,'[1]INTERNAL PARAMETERS-1'!$B$5:$J$44,5,FALSE)*VLOOKUP(SSPYLD2!Y$4,'[1]INTERNAL PARAMETERS-1'!$B$5:$J$44,7,FALSE)*SSPYLD2!$F219 + SSPYLD1!Y219*(1-VLOOKUP(SSPYLD2!Y$4,'[1]INTERNAL PARAMETERS-1'!$B$5:$J$44,5,FALSE))*VLOOKUP(SSPYLD2!Y$4,'[1]INTERNAL PARAMETERS-1'!$B$5:$J$44,9,FALSE)*SSPYLD2!$F219</f>
        <v>0</v>
      </c>
      <c r="Z219" s="47">
        <f>SSPYLD1!Z219*VLOOKUP(SSPYLD2!Z$4,'[1]INTERNAL PARAMETERS-1'!$B$5:$J$44,5,FALSE)*VLOOKUP(SSPYLD2!Z$4,'[1]INTERNAL PARAMETERS-1'!$B$5:$J$44,7,FALSE)*SSPYLD2!$F219 + SSPYLD1!Z219*(1-VLOOKUP(SSPYLD2!Z$4,'[1]INTERNAL PARAMETERS-1'!$B$5:$J$44,5,FALSE))*VLOOKUP(SSPYLD2!Z$4,'[1]INTERNAL PARAMETERS-1'!$B$5:$J$44,9,FALSE)*SSPYLD2!$F219</f>
        <v>0</v>
      </c>
      <c r="AA219" s="47">
        <f>SSPYLD1!AA219*VLOOKUP(SSPYLD2!AA$4,'[1]INTERNAL PARAMETERS-1'!$B$5:$J$44,5,FALSE)*VLOOKUP(SSPYLD2!AA$4,'[1]INTERNAL PARAMETERS-1'!$B$5:$J$44,7,FALSE)*SSPYLD2!$F219 + SSPYLD1!AA219*(1-VLOOKUP(SSPYLD2!AA$4,'[1]INTERNAL PARAMETERS-1'!$B$5:$J$44,5,FALSE))*VLOOKUP(SSPYLD2!AA$4,'[1]INTERNAL PARAMETERS-1'!$B$5:$J$44,9,FALSE)*SSPYLD2!$F219</f>
        <v>0</v>
      </c>
      <c r="AB219" s="47">
        <f>SSPYLD1!AB219*VLOOKUP(SSPYLD2!AB$4,'[1]INTERNAL PARAMETERS-1'!$B$5:$J$44,5,FALSE)*VLOOKUP(SSPYLD2!AB$4,'[1]INTERNAL PARAMETERS-1'!$B$5:$J$44,7,FALSE)*SSPYLD2!$F219 + SSPYLD1!AB219*(1-VLOOKUP(SSPYLD2!AB$4,'[1]INTERNAL PARAMETERS-1'!$B$5:$J$44,5,FALSE))*VLOOKUP(SSPYLD2!AB$4,'[1]INTERNAL PARAMETERS-1'!$B$5:$J$44,9,FALSE)*SSPYLD2!$F219</f>
        <v>0</v>
      </c>
      <c r="AC219" s="47">
        <f>SSPYLD1!AC219*VLOOKUP(SSPYLD2!AC$4,'[1]INTERNAL PARAMETERS-1'!$B$5:$J$44,5,FALSE)*VLOOKUP(SSPYLD2!AC$4,'[1]INTERNAL PARAMETERS-1'!$B$5:$J$44,7,FALSE)*SSPYLD2!$F219 + SSPYLD1!AC219*(1-VLOOKUP(SSPYLD2!AC$4,'[1]INTERNAL PARAMETERS-1'!$B$5:$J$44,5,FALSE))*VLOOKUP(SSPYLD2!AC$4,'[1]INTERNAL PARAMETERS-1'!$B$5:$J$44,9,FALSE)*SSPYLD2!$F219</f>
        <v>0</v>
      </c>
      <c r="AD219" s="47">
        <f>SSPYLD1!AD219*VLOOKUP(SSPYLD2!AD$4,'[1]INTERNAL PARAMETERS-1'!$B$5:$J$44,5,FALSE)*VLOOKUP(SSPYLD2!AD$4,'[1]INTERNAL PARAMETERS-1'!$B$5:$J$44,7,FALSE)*SSPYLD2!$F219 + SSPYLD1!AD219*(1-VLOOKUP(SSPYLD2!AD$4,'[1]INTERNAL PARAMETERS-1'!$B$5:$J$44,5,FALSE))*VLOOKUP(SSPYLD2!AD$4,'[1]INTERNAL PARAMETERS-1'!$B$5:$J$44,9,FALSE)*SSPYLD2!$F219</f>
        <v>0</v>
      </c>
      <c r="AE219" s="47">
        <f>SSPYLD1!AE219*VLOOKUP(SSPYLD2!AE$4,'[1]INTERNAL PARAMETERS-1'!$B$5:$J$44,5,FALSE)*VLOOKUP(SSPYLD2!AE$4,'[1]INTERNAL PARAMETERS-1'!$B$5:$J$44,7,FALSE)*SSPYLD2!$F219 + SSPYLD1!AE219*(1-VLOOKUP(SSPYLD2!AE$4,'[1]INTERNAL PARAMETERS-1'!$B$5:$J$44,5,FALSE))*VLOOKUP(SSPYLD2!AE$4,'[1]INTERNAL PARAMETERS-1'!$B$5:$J$44,9,FALSE)*SSPYLD2!$F219</f>
        <v>0</v>
      </c>
      <c r="AF219" s="47">
        <f>SSPYLD1!AF219*VLOOKUP(SSPYLD2!AF$4,'[1]INTERNAL PARAMETERS-1'!$B$5:$J$44,5,FALSE)*VLOOKUP(SSPYLD2!AF$4,'[1]INTERNAL PARAMETERS-1'!$B$5:$J$44,7,FALSE)*SSPYLD2!$F219 + SSPYLD1!AF219*(1-VLOOKUP(SSPYLD2!AF$4,'[1]INTERNAL PARAMETERS-1'!$B$5:$J$44,5,FALSE))*VLOOKUP(SSPYLD2!AF$4,'[1]INTERNAL PARAMETERS-1'!$B$5:$J$44,9,FALSE)*SSPYLD2!$F219</f>
        <v>0</v>
      </c>
      <c r="AG219" s="47">
        <f>SSPYLD1!AG219*VLOOKUP(SSPYLD2!AG$4,'[1]INTERNAL PARAMETERS-1'!$B$5:$J$44,5,FALSE)*VLOOKUP(SSPYLD2!AG$4,'[1]INTERNAL PARAMETERS-1'!$B$5:$J$44,7,FALSE)*SSPYLD2!$F219 + SSPYLD1!AG219*(1-VLOOKUP(SSPYLD2!AG$4,'[1]INTERNAL PARAMETERS-1'!$B$5:$J$44,5,FALSE))*VLOOKUP(SSPYLD2!AG$4,'[1]INTERNAL PARAMETERS-1'!$B$5:$J$44,9,FALSE)*SSPYLD2!$F219</f>
        <v>0</v>
      </c>
      <c r="AH219" s="47">
        <f>SSPYLD1!AH219*VLOOKUP(SSPYLD2!AH$4,'[1]INTERNAL PARAMETERS-1'!$B$5:$J$44,5,FALSE)*VLOOKUP(SSPYLD2!AH$4,'[1]INTERNAL PARAMETERS-1'!$B$5:$J$44,7,FALSE)*SSPYLD2!$F219 + SSPYLD1!AH219*(1-VLOOKUP(SSPYLD2!AH$4,'[1]INTERNAL PARAMETERS-1'!$B$5:$J$44,5,FALSE))*VLOOKUP(SSPYLD2!AH$4,'[1]INTERNAL PARAMETERS-1'!$B$5:$J$44,9,FALSE)*SSPYLD2!$F219</f>
        <v>0</v>
      </c>
      <c r="AI219" s="47">
        <f>SSPYLD1!AI219*VLOOKUP(SSPYLD2!AI$4,'[1]INTERNAL PARAMETERS-1'!$B$5:$J$44,5,FALSE)*VLOOKUP(SSPYLD2!AI$4,'[1]INTERNAL PARAMETERS-1'!$B$5:$J$44,7,FALSE)*SSPYLD2!$F219 + SSPYLD1!AI219*(1-VLOOKUP(SSPYLD2!AI$4,'[1]INTERNAL PARAMETERS-1'!$B$5:$J$44,5,FALSE))*VLOOKUP(SSPYLD2!AI$4,'[1]INTERNAL PARAMETERS-1'!$B$5:$J$44,9,FALSE)*SSPYLD2!$F219</f>
        <v>0</v>
      </c>
      <c r="AJ219" s="47">
        <f>SSPYLD1!AJ219*VLOOKUP(SSPYLD2!AJ$4,'[1]INTERNAL PARAMETERS-1'!$B$5:$J$44,5,FALSE)*VLOOKUP(SSPYLD2!AJ$4,'[1]INTERNAL PARAMETERS-1'!$B$5:$J$44,7,FALSE)*SSPYLD2!$F219 + SSPYLD1!AJ219*(1-VLOOKUP(SSPYLD2!AJ$4,'[1]INTERNAL PARAMETERS-1'!$B$5:$J$44,5,FALSE))*VLOOKUP(SSPYLD2!AJ$4,'[1]INTERNAL PARAMETERS-1'!$B$5:$J$44,9,FALSE)*SSPYLD2!$F219</f>
        <v>0</v>
      </c>
      <c r="AK219" s="47">
        <f>SSPYLD1!AK219*VLOOKUP(SSPYLD2!AK$4,'[1]INTERNAL PARAMETERS-1'!$B$5:$J$44,5,FALSE)*VLOOKUP(SSPYLD2!AK$4,'[1]INTERNAL PARAMETERS-1'!$B$5:$J$44,7,FALSE)*SSPYLD2!$F219 + SSPYLD1!AK219*(1-VLOOKUP(SSPYLD2!AK$4,'[1]INTERNAL PARAMETERS-1'!$B$5:$J$44,5,FALSE))*VLOOKUP(SSPYLD2!AK$4,'[1]INTERNAL PARAMETERS-1'!$B$5:$J$44,9,FALSE)*SSPYLD2!$F219</f>
        <v>0</v>
      </c>
      <c r="AL219" s="47">
        <f>SSPYLD1!AL219*VLOOKUP(SSPYLD2!AL$4,'[1]INTERNAL PARAMETERS-1'!$B$5:$J$44,5,FALSE)*VLOOKUP(SSPYLD2!AL$4,'[1]INTERNAL PARAMETERS-1'!$B$5:$J$44,7,FALSE)*SSPYLD2!$F219 + SSPYLD1!AL219*(1-VLOOKUP(SSPYLD2!AL$4,'[1]INTERNAL PARAMETERS-1'!$B$5:$J$44,5,FALSE))*VLOOKUP(SSPYLD2!AL$4,'[1]INTERNAL PARAMETERS-1'!$B$5:$J$44,9,FALSE)*SSPYLD2!$F219</f>
        <v>0</v>
      </c>
      <c r="AM219" s="47">
        <f>SSPYLD1!AM219*VLOOKUP(SSPYLD2!AM$4,'[1]INTERNAL PARAMETERS-1'!$B$5:$J$44,5,FALSE)*VLOOKUP(SSPYLD2!AM$4,'[1]INTERNAL PARAMETERS-1'!$B$5:$J$44,7,FALSE)*SSPYLD2!$F219 + SSPYLD1!AM219*(1-VLOOKUP(SSPYLD2!AM$4,'[1]INTERNAL PARAMETERS-1'!$B$5:$J$44,5,FALSE))*VLOOKUP(SSPYLD2!AM$4,'[1]INTERNAL PARAMETERS-1'!$B$5:$J$44,9,FALSE)*SSPYLD2!$F219</f>
        <v>0</v>
      </c>
      <c r="AN219" s="47">
        <f>SSPYLD1!AN219*VLOOKUP(SSPYLD2!AN$4,'[1]INTERNAL PARAMETERS-1'!$B$5:$J$44,5,FALSE)*VLOOKUP(SSPYLD2!AN$4,'[1]INTERNAL PARAMETERS-1'!$B$5:$J$44,7,FALSE)*SSPYLD2!$F219 + SSPYLD1!AN219*(1-VLOOKUP(SSPYLD2!AN$4,'[1]INTERNAL PARAMETERS-1'!$B$5:$J$44,5,FALSE))*VLOOKUP(SSPYLD2!AN$4,'[1]INTERNAL PARAMETERS-1'!$B$5:$J$44,9,FALSE)*SSPYLD2!$F219</f>
        <v>0</v>
      </c>
      <c r="AO219" s="47">
        <f>SSPYLD1!AO219*VLOOKUP(SSPYLD2!AO$4,'[1]INTERNAL PARAMETERS-1'!$B$5:$J$44,5,FALSE)*VLOOKUP(SSPYLD2!AO$4,'[1]INTERNAL PARAMETERS-1'!$B$5:$J$44,7,FALSE)*SSPYLD2!$F219 + SSPYLD1!AO219*(1-VLOOKUP(SSPYLD2!AO$4,'[1]INTERNAL PARAMETERS-1'!$B$5:$J$44,5,FALSE))*VLOOKUP(SSPYLD2!AO$4,'[1]INTERNAL PARAMETERS-1'!$B$5:$J$44,9,FALSE)*SSPYLD2!$F219</f>
        <v>0</v>
      </c>
      <c r="AP219" s="47">
        <f>SSPYLD1!AP219*VLOOKUP(SSPYLD2!AP$4,'[1]INTERNAL PARAMETERS-1'!$B$5:$J$44,5,FALSE)*VLOOKUP(SSPYLD2!AP$4,'[1]INTERNAL PARAMETERS-1'!$B$5:$J$44,7,FALSE)*SSPYLD2!$F219 + SSPYLD1!AP219*(1-VLOOKUP(SSPYLD2!AP$4,'[1]INTERNAL PARAMETERS-1'!$B$5:$J$44,5,FALSE))*VLOOKUP(SSPYLD2!AP$4,'[1]INTERNAL PARAMETERS-1'!$B$5:$J$44,9,FALSE)*SSPYLD2!$F219</f>
        <v>0</v>
      </c>
      <c r="AQ219" s="47">
        <f>SSPYLD1!AQ219*VLOOKUP(SSPYLD2!AQ$4,'[1]INTERNAL PARAMETERS-1'!$B$5:$J$44,5,FALSE)*VLOOKUP(SSPYLD2!AQ$4,'[1]INTERNAL PARAMETERS-1'!$B$5:$J$44,7,FALSE)*SSPYLD2!$F219 + SSPYLD1!AQ219*(1-VLOOKUP(SSPYLD2!AQ$4,'[1]INTERNAL PARAMETERS-1'!$B$5:$J$44,5,FALSE))*VLOOKUP(SSPYLD2!AQ$4,'[1]INTERNAL PARAMETERS-1'!$B$5:$J$44,9,FALSE)*SSPYLD2!$F219</f>
        <v>0</v>
      </c>
      <c r="AR219" s="47">
        <f>SSPYLD1!AR219*VLOOKUP(SSPYLD2!AR$4,'[1]INTERNAL PARAMETERS-1'!$B$5:$J$44,5,FALSE)*VLOOKUP(SSPYLD2!AR$4,'[1]INTERNAL PARAMETERS-1'!$B$5:$J$44,7,FALSE)*SSPYLD2!$F219 + SSPYLD1!AR219*(1-VLOOKUP(SSPYLD2!AR$4,'[1]INTERNAL PARAMETERS-1'!$B$5:$J$44,5,FALSE))*VLOOKUP(SSPYLD2!AR$4,'[1]INTERNAL PARAMETERS-1'!$B$5:$J$44,9,FALSE)*SSPYLD2!$F219</f>
        <v>0</v>
      </c>
      <c r="AS219" s="47">
        <f>SSPYLD1!AS219*VLOOKUP(SSPYLD2!AS$4,'[1]INTERNAL PARAMETERS-1'!$B$5:$J$44,5,FALSE)*VLOOKUP(SSPYLD2!AS$4,'[1]INTERNAL PARAMETERS-1'!$B$5:$J$44,7,FALSE)*SSPYLD2!$F219 + SSPYLD1!AS219*(1-VLOOKUP(SSPYLD2!AS$4,'[1]INTERNAL PARAMETERS-1'!$B$5:$J$44,5,FALSE))*VLOOKUP(SSPYLD2!AS$4,'[1]INTERNAL PARAMETERS-1'!$B$5:$J$44,9,FALSE)*SSPYLD2!$F219</f>
        <v>0</v>
      </c>
      <c r="AT219" s="46">
        <f>SSPYLD1!AT219*VLOOKUP(SSPYLD2!AT$4,'[1]INTERNAL PARAMETERS-1'!$B$5:$J$44,5,FALSE)*VLOOKUP(SSPYLD2!AT$4,'[1]INTERNAL PARAMETERS-1'!$B$5:$J$44,7,FALSE)*SSPYLD2!$F219 + SSPYLD1!AT219*(1-VLOOKUP(SSPYLD2!AT$4,'[1]INTERNAL PARAMETERS-1'!$B$5:$J$44,5,FALSE))*VLOOKUP(SSPYLD2!AT$4,'[1]INTERNAL PARAMETERS-1'!$B$5:$J$44,9,FALSE)*SSPYLD2!$F219</f>
        <v>0</v>
      </c>
      <c r="AU219" s="48">
        <f>SSPYLD1!AU219*VLOOKUP(SSPYLD2!AU$4,'[1]INTERNAL PARAMETERS-1'!$B$5:$J$44,5,FALSE)*VLOOKUP(SSPYLD2!AU$4,'[1]INTERNAL PARAMETERS-1'!$B$5:$J$44,6,FALSE)*VLOOKUP(SSPYLD2!AU$4,'[1]INTERNAL PARAMETERS-1'!$B$5:$J$44,3,FALSE) + SSPYLD1!AU219*(1-VLOOKUP(SSPYLD2!AU$4,'[1]INTERNAL PARAMETERS-1'!$B$5:$J$44,5,FALSE))*VLOOKUP(SSPYLD2!AU$4,'[1]INTERNAL PARAMETERS-1'!$B$5:$J$44,8,FALSE)*VLOOKUP(SSPYLD2!AU$4,'[1]INTERNAL PARAMETERS-1'!$B$5:$J$44,3,FALSE)</f>
        <v>0</v>
      </c>
      <c r="AV219" s="47">
        <f>SSPYLD1!AV219*VLOOKUP(SSPYLD2!AV$4,'[1]INTERNAL PARAMETERS-1'!$B$5:$J$44,5,FALSE)*VLOOKUP(SSPYLD2!AV$4,'[1]INTERNAL PARAMETERS-1'!$B$5:$J$44,6,FALSE)*VLOOKUP(SSPYLD2!AV$4,'[1]INTERNAL PARAMETERS-1'!$B$5:$J$44,3,FALSE) + SSPYLD1!AV219*(1-VLOOKUP(SSPYLD2!AV$4,'[1]INTERNAL PARAMETERS-1'!$B$5:$J$44,5,FALSE))*VLOOKUP(SSPYLD2!AV$4,'[1]INTERNAL PARAMETERS-1'!$B$5:$J$44,8,FALSE)*VLOOKUP(SSPYLD2!AV$4,'[1]INTERNAL PARAMETERS-1'!$B$5:$J$44,3,FALSE)</f>
        <v>0</v>
      </c>
      <c r="AW219" s="47">
        <f>SSPYLD1!AW219*VLOOKUP(SSPYLD2!AW$4,'[1]INTERNAL PARAMETERS-1'!$B$5:$J$44,5,FALSE)*VLOOKUP(SSPYLD2!AW$4,'[1]INTERNAL PARAMETERS-1'!$B$5:$J$44,6,FALSE)*VLOOKUP(SSPYLD2!AW$4,'[1]INTERNAL PARAMETERS-1'!$B$5:$J$44,3,FALSE) + SSPYLD1!AW219*(1-VLOOKUP(SSPYLD2!AW$4,'[1]INTERNAL PARAMETERS-1'!$B$5:$J$44,5,FALSE))*VLOOKUP(SSPYLD2!AW$4,'[1]INTERNAL PARAMETERS-1'!$B$5:$J$44,8,FALSE)*VLOOKUP(SSPYLD2!AW$4,'[1]INTERNAL PARAMETERS-1'!$B$5:$J$44,3,FALSE)</f>
        <v>0</v>
      </c>
      <c r="AX219" s="47">
        <f>SSPYLD1!AX219*VLOOKUP(SSPYLD2!AX$4,'[1]INTERNAL PARAMETERS-1'!$B$5:$J$44,5,FALSE)*VLOOKUP(SSPYLD2!AX$4,'[1]INTERNAL PARAMETERS-1'!$B$5:$J$44,6,FALSE)*VLOOKUP(SSPYLD2!AX$4,'[1]INTERNAL PARAMETERS-1'!$B$5:$J$44,3,FALSE) + SSPYLD1!AX219*(1-VLOOKUP(SSPYLD2!AX$4,'[1]INTERNAL PARAMETERS-1'!$B$5:$J$44,5,FALSE))*VLOOKUP(SSPYLD2!AX$4,'[1]INTERNAL PARAMETERS-1'!$B$5:$J$44,8,FALSE)*VLOOKUP(SSPYLD2!AX$4,'[1]INTERNAL PARAMETERS-1'!$B$5:$J$44,3,FALSE)</f>
        <v>0</v>
      </c>
      <c r="AY219" s="47">
        <f>SSPYLD1!AY219*VLOOKUP(SSPYLD2!AY$4,'[1]INTERNAL PARAMETERS-1'!$B$5:$J$44,5,FALSE)*VLOOKUP(SSPYLD2!AY$4,'[1]INTERNAL PARAMETERS-1'!$B$5:$J$44,6,FALSE)*VLOOKUP(SSPYLD2!AY$4,'[1]INTERNAL PARAMETERS-1'!$B$5:$J$44,3,FALSE) + SSPYLD1!AY219*(1-VLOOKUP(SSPYLD2!AY$4,'[1]INTERNAL PARAMETERS-1'!$B$5:$J$44,5,FALSE))*VLOOKUP(SSPYLD2!AY$4,'[1]INTERNAL PARAMETERS-1'!$B$5:$J$44,8,FALSE)*VLOOKUP(SSPYLD2!AY$4,'[1]INTERNAL PARAMETERS-1'!$B$5:$J$44,3,FALSE)</f>
        <v>0</v>
      </c>
      <c r="AZ219" s="47">
        <f>SSPYLD1!AZ219*VLOOKUP(SSPYLD2!AZ$4,'[1]INTERNAL PARAMETERS-1'!$B$5:$J$44,5,FALSE)*VLOOKUP(SSPYLD2!AZ$4,'[1]INTERNAL PARAMETERS-1'!$B$5:$J$44,6,FALSE)*VLOOKUP(SSPYLD2!AZ$4,'[1]INTERNAL PARAMETERS-1'!$B$5:$J$44,3,FALSE) + SSPYLD1!AZ219*(1-VLOOKUP(SSPYLD2!AZ$4,'[1]INTERNAL PARAMETERS-1'!$B$5:$J$44,5,FALSE))*VLOOKUP(SSPYLD2!AZ$4,'[1]INTERNAL PARAMETERS-1'!$B$5:$J$44,8,FALSE)*VLOOKUP(SSPYLD2!AZ$4,'[1]INTERNAL PARAMETERS-1'!$B$5:$J$44,3,FALSE)</f>
        <v>0</v>
      </c>
      <c r="BA219" s="47">
        <f>SSPYLD1!BA219*VLOOKUP(SSPYLD2!BA$4,'[1]INTERNAL PARAMETERS-1'!$B$5:$J$44,5,FALSE)*VLOOKUP(SSPYLD2!BA$4,'[1]INTERNAL PARAMETERS-1'!$B$5:$J$44,6,FALSE)*VLOOKUP(SSPYLD2!BA$4,'[1]INTERNAL PARAMETERS-1'!$B$5:$J$44,3,FALSE) + SSPYLD1!BA219*(1-VLOOKUP(SSPYLD2!BA$4,'[1]INTERNAL PARAMETERS-1'!$B$5:$J$44,5,FALSE))*VLOOKUP(SSPYLD2!BA$4,'[1]INTERNAL PARAMETERS-1'!$B$5:$J$44,8,FALSE)*VLOOKUP(SSPYLD2!BA$4,'[1]INTERNAL PARAMETERS-1'!$B$5:$J$44,3,FALSE)</f>
        <v>0</v>
      </c>
      <c r="BB219" s="47">
        <f>SSPYLD1!BB219*VLOOKUP(SSPYLD2!BB$4,'[1]INTERNAL PARAMETERS-1'!$B$5:$J$44,5,FALSE)*VLOOKUP(SSPYLD2!BB$4,'[1]INTERNAL PARAMETERS-1'!$B$5:$J$44,6,FALSE)*VLOOKUP(SSPYLD2!BB$4,'[1]INTERNAL PARAMETERS-1'!$B$5:$J$44,3,FALSE) + SSPYLD1!BB219*(1-VLOOKUP(SSPYLD2!BB$4,'[1]INTERNAL PARAMETERS-1'!$B$5:$J$44,5,FALSE))*VLOOKUP(SSPYLD2!BB$4,'[1]INTERNAL PARAMETERS-1'!$B$5:$J$44,8,FALSE)*VLOOKUP(SSPYLD2!BB$4,'[1]INTERNAL PARAMETERS-1'!$B$5:$J$44,3,FALSE)</f>
        <v>0</v>
      </c>
      <c r="BC219" s="47">
        <f>SSPYLD1!BC219*VLOOKUP(SSPYLD2!BC$4,'[1]INTERNAL PARAMETERS-1'!$B$5:$J$44,5,FALSE)*VLOOKUP(SSPYLD2!BC$4,'[1]INTERNAL PARAMETERS-1'!$B$5:$J$44,6,FALSE)*VLOOKUP(SSPYLD2!BC$4,'[1]INTERNAL PARAMETERS-1'!$B$5:$J$44,3,FALSE) + SSPYLD1!BC219*(1-VLOOKUP(SSPYLD2!BC$4,'[1]INTERNAL PARAMETERS-1'!$B$5:$J$44,5,FALSE))*VLOOKUP(SSPYLD2!BC$4,'[1]INTERNAL PARAMETERS-1'!$B$5:$J$44,8,FALSE)*VLOOKUP(SSPYLD2!BC$4,'[1]INTERNAL PARAMETERS-1'!$B$5:$J$44,3,FALSE)</f>
        <v>0</v>
      </c>
      <c r="BD219" s="47">
        <f>SSPYLD1!BD219*VLOOKUP(SSPYLD2!BD$4,'[1]INTERNAL PARAMETERS-1'!$B$5:$J$44,5,FALSE)*VLOOKUP(SSPYLD2!BD$4,'[1]INTERNAL PARAMETERS-1'!$B$5:$J$44,6,FALSE)*VLOOKUP(SSPYLD2!BD$4,'[1]INTERNAL PARAMETERS-1'!$B$5:$J$44,3,FALSE) + SSPYLD1!BD219*(1-VLOOKUP(SSPYLD2!BD$4,'[1]INTERNAL PARAMETERS-1'!$B$5:$J$44,5,FALSE))*VLOOKUP(SSPYLD2!BD$4,'[1]INTERNAL PARAMETERS-1'!$B$5:$J$44,8,FALSE)*VLOOKUP(SSPYLD2!BD$4,'[1]INTERNAL PARAMETERS-1'!$B$5:$J$44,3,FALSE)</f>
        <v>0</v>
      </c>
      <c r="BE219" s="47">
        <f>SSPYLD1!BE219*VLOOKUP(SSPYLD2!BE$4,'[1]INTERNAL PARAMETERS-1'!$B$5:$J$44,5,FALSE)*VLOOKUP(SSPYLD2!BE$4,'[1]INTERNAL PARAMETERS-1'!$B$5:$J$44,6,FALSE)*VLOOKUP(SSPYLD2!BE$4,'[1]INTERNAL PARAMETERS-1'!$B$5:$J$44,3,FALSE) + SSPYLD1!BE219*(1-VLOOKUP(SSPYLD2!BE$4,'[1]INTERNAL PARAMETERS-1'!$B$5:$J$44,5,FALSE))*VLOOKUP(SSPYLD2!BE$4,'[1]INTERNAL PARAMETERS-1'!$B$5:$J$44,8,FALSE)*VLOOKUP(SSPYLD2!BE$4,'[1]INTERNAL PARAMETERS-1'!$B$5:$J$44,3,FALSE)</f>
        <v>0</v>
      </c>
      <c r="BF219" s="47">
        <f>SSPYLD1!BF219*VLOOKUP(SSPYLD2!BF$4,'[1]INTERNAL PARAMETERS-1'!$B$5:$J$44,5,FALSE)*VLOOKUP(SSPYLD2!BF$4,'[1]INTERNAL PARAMETERS-1'!$B$5:$J$44,6,FALSE)*VLOOKUP(SSPYLD2!BF$4,'[1]INTERNAL PARAMETERS-1'!$B$5:$J$44,3,FALSE) + SSPYLD1!BF219*(1-VLOOKUP(SSPYLD2!BF$4,'[1]INTERNAL PARAMETERS-1'!$B$5:$J$44,5,FALSE))*VLOOKUP(SSPYLD2!BF$4,'[1]INTERNAL PARAMETERS-1'!$B$5:$J$44,8,FALSE)*VLOOKUP(SSPYLD2!BF$4,'[1]INTERNAL PARAMETERS-1'!$B$5:$J$44,3,FALSE)</f>
        <v>0</v>
      </c>
      <c r="BG219" s="47">
        <f>SSPYLD1!BG219*VLOOKUP(SSPYLD2!BG$4,'[1]INTERNAL PARAMETERS-1'!$B$5:$J$44,5,FALSE)*VLOOKUP(SSPYLD2!BG$4,'[1]INTERNAL PARAMETERS-1'!$B$5:$J$44,6,FALSE)*VLOOKUP(SSPYLD2!BG$4,'[1]INTERNAL PARAMETERS-1'!$B$5:$J$44,3,FALSE) + SSPYLD1!BG219*(1-VLOOKUP(SSPYLD2!BG$4,'[1]INTERNAL PARAMETERS-1'!$B$5:$J$44,5,FALSE))*VLOOKUP(SSPYLD2!BG$4,'[1]INTERNAL PARAMETERS-1'!$B$5:$J$44,8,FALSE)*VLOOKUP(SSPYLD2!BG$4,'[1]INTERNAL PARAMETERS-1'!$B$5:$J$44,3,FALSE)</f>
        <v>0</v>
      </c>
      <c r="BH219" s="47">
        <f>SSPYLD1!BH219*VLOOKUP(SSPYLD2!BH$4,'[1]INTERNAL PARAMETERS-1'!$B$5:$J$44,5,FALSE)*VLOOKUP(SSPYLD2!BH$4,'[1]INTERNAL PARAMETERS-1'!$B$5:$J$44,6,FALSE)*VLOOKUP(SSPYLD2!BH$4,'[1]INTERNAL PARAMETERS-1'!$B$5:$J$44,3,FALSE) + SSPYLD1!BH219*(1-VLOOKUP(SSPYLD2!BH$4,'[1]INTERNAL PARAMETERS-1'!$B$5:$J$44,5,FALSE))*VLOOKUP(SSPYLD2!BH$4,'[1]INTERNAL PARAMETERS-1'!$B$5:$J$44,8,FALSE)*VLOOKUP(SSPYLD2!BH$4,'[1]INTERNAL PARAMETERS-1'!$B$5:$J$44,3,FALSE)</f>
        <v>0</v>
      </c>
      <c r="BI219" s="47">
        <f>SSPYLD1!BI219*VLOOKUP(SSPYLD2!BI$4,'[1]INTERNAL PARAMETERS-1'!$B$5:$J$44,5,FALSE)*VLOOKUP(SSPYLD2!BI$4,'[1]INTERNAL PARAMETERS-1'!$B$5:$J$44,6,FALSE)*VLOOKUP(SSPYLD2!BI$4,'[1]INTERNAL PARAMETERS-1'!$B$5:$J$44,3,FALSE) + SSPYLD1!BI219*(1-VLOOKUP(SSPYLD2!BI$4,'[1]INTERNAL PARAMETERS-1'!$B$5:$J$44,5,FALSE))*VLOOKUP(SSPYLD2!BI$4,'[1]INTERNAL PARAMETERS-1'!$B$5:$J$44,8,FALSE)*VLOOKUP(SSPYLD2!BI$4,'[1]INTERNAL PARAMETERS-1'!$B$5:$J$44,3,FALSE)</f>
        <v>0</v>
      </c>
      <c r="BJ219" s="47">
        <f>SSPYLD1!BJ219*VLOOKUP(SSPYLD2!BJ$4,'[1]INTERNAL PARAMETERS-1'!$B$5:$J$44,5,FALSE)*VLOOKUP(SSPYLD2!BJ$4,'[1]INTERNAL PARAMETERS-1'!$B$5:$J$44,6,FALSE)*VLOOKUP(SSPYLD2!BJ$4,'[1]INTERNAL PARAMETERS-1'!$B$5:$J$44,3,FALSE) + SSPYLD1!BJ219*(1-VLOOKUP(SSPYLD2!BJ$4,'[1]INTERNAL PARAMETERS-1'!$B$5:$J$44,5,FALSE))*VLOOKUP(SSPYLD2!BJ$4,'[1]INTERNAL PARAMETERS-1'!$B$5:$J$44,8,FALSE)*VLOOKUP(SSPYLD2!BJ$4,'[1]INTERNAL PARAMETERS-1'!$B$5:$J$44,3,FALSE)</f>
        <v>0</v>
      </c>
      <c r="BK219" s="47">
        <f>SSPYLD1!BK219*VLOOKUP(SSPYLD2!BK$4,'[1]INTERNAL PARAMETERS-1'!$B$5:$J$44,5,FALSE)*VLOOKUP(SSPYLD2!BK$4,'[1]INTERNAL PARAMETERS-1'!$B$5:$J$44,6,FALSE)*VLOOKUP(SSPYLD2!BK$4,'[1]INTERNAL PARAMETERS-1'!$B$5:$J$44,3,FALSE) + SSPYLD1!BK219*(1-VLOOKUP(SSPYLD2!BK$4,'[1]INTERNAL PARAMETERS-1'!$B$5:$J$44,5,FALSE))*VLOOKUP(SSPYLD2!BK$4,'[1]INTERNAL PARAMETERS-1'!$B$5:$J$44,8,FALSE)*VLOOKUP(SSPYLD2!BK$4,'[1]INTERNAL PARAMETERS-1'!$B$5:$J$44,3,FALSE)</f>
        <v>0</v>
      </c>
      <c r="BL219" s="47">
        <f>SSPYLD1!BL219*VLOOKUP(SSPYLD2!BL$4,'[1]INTERNAL PARAMETERS-1'!$B$5:$J$44,5,FALSE)*VLOOKUP(SSPYLD2!BL$4,'[1]INTERNAL PARAMETERS-1'!$B$5:$J$44,6,FALSE)*VLOOKUP(SSPYLD2!BL$4,'[1]INTERNAL PARAMETERS-1'!$B$5:$J$44,3,FALSE) + SSPYLD1!BL219*(1-VLOOKUP(SSPYLD2!BL$4,'[1]INTERNAL PARAMETERS-1'!$B$5:$J$44,5,FALSE))*VLOOKUP(SSPYLD2!BL$4,'[1]INTERNAL PARAMETERS-1'!$B$5:$J$44,8,FALSE)*VLOOKUP(SSPYLD2!BL$4,'[1]INTERNAL PARAMETERS-1'!$B$5:$J$44,3,FALSE)</f>
        <v>0</v>
      </c>
      <c r="BM219" s="47">
        <f>SSPYLD1!BM219*VLOOKUP(SSPYLD2!BM$4,'[1]INTERNAL PARAMETERS-1'!$B$5:$J$44,5,FALSE)*VLOOKUP(SSPYLD2!BM$4,'[1]INTERNAL PARAMETERS-1'!$B$5:$J$44,6,FALSE)*VLOOKUP(SSPYLD2!BM$4,'[1]INTERNAL PARAMETERS-1'!$B$5:$J$44,3,FALSE) + SSPYLD1!BM219*(1-VLOOKUP(SSPYLD2!BM$4,'[1]INTERNAL PARAMETERS-1'!$B$5:$J$44,5,FALSE))*VLOOKUP(SSPYLD2!BM$4,'[1]INTERNAL PARAMETERS-1'!$B$5:$J$44,8,FALSE)*VLOOKUP(SSPYLD2!BM$4,'[1]INTERNAL PARAMETERS-1'!$B$5:$J$44,3,FALSE)</f>
        <v>0</v>
      </c>
      <c r="BN219" s="47">
        <f>SSPYLD1!BN219*VLOOKUP(SSPYLD2!BN$4,'[1]INTERNAL PARAMETERS-1'!$B$5:$J$44,5,FALSE)*VLOOKUP(SSPYLD2!BN$4,'[1]INTERNAL PARAMETERS-1'!$B$5:$J$44,6,FALSE)*VLOOKUP(SSPYLD2!BN$4,'[1]INTERNAL PARAMETERS-1'!$B$5:$J$44,3,FALSE) + SSPYLD1!BN219*(1-VLOOKUP(SSPYLD2!BN$4,'[1]INTERNAL PARAMETERS-1'!$B$5:$J$44,5,FALSE))*VLOOKUP(SSPYLD2!BN$4,'[1]INTERNAL PARAMETERS-1'!$B$5:$J$44,8,FALSE)*VLOOKUP(SSPYLD2!BN$4,'[1]INTERNAL PARAMETERS-1'!$B$5:$J$44,3,FALSE)</f>
        <v>0</v>
      </c>
      <c r="BO219" s="47">
        <f>SSPYLD1!BO219*VLOOKUP(SSPYLD2!BO$4,'[1]INTERNAL PARAMETERS-1'!$B$5:$J$44,5,FALSE)*VLOOKUP(SSPYLD2!BO$4,'[1]INTERNAL PARAMETERS-1'!$B$5:$J$44,6,FALSE)*VLOOKUP(SSPYLD2!BO$4,'[1]INTERNAL PARAMETERS-1'!$B$5:$J$44,3,FALSE) + SSPYLD1!BO219*(1-VLOOKUP(SSPYLD2!BO$4,'[1]INTERNAL PARAMETERS-1'!$B$5:$J$44,5,FALSE))*VLOOKUP(SSPYLD2!BO$4,'[1]INTERNAL PARAMETERS-1'!$B$5:$J$44,8,FALSE)*VLOOKUP(SSPYLD2!BO$4,'[1]INTERNAL PARAMETERS-1'!$B$5:$J$44,3,FALSE)</f>
        <v>0</v>
      </c>
      <c r="BP219" s="47">
        <f>SSPYLD1!BP219*VLOOKUP(SSPYLD2!BP$4,'[1]INTERNAL PARAMETERS-1'!$B$5:$J$44,5,FALSE)*VLOOKUP(SSPYLD2!BP$4,'[1]INTERNAL PARAMETERS-1'!$B$5:$J$44,6,FALSE)*VLOOKUP(SSPYLD2!BP$4,'[1]INTERNAL PARAMETERS-1'!$B$5:$J$44,3,FALSE) + SSPYLD1!BP219*(1-VLOOKUP(SSPYLD2!BP$4,'[1]INTERNAL PARAMETERS-1'!$B$5:$J$44,5,FALSE))*VLOOKUP(SSPYLD2!BP$4,'[1]INTERNAL PARAMETERS-1'!$B$5:$J$44,8,FALSE)*VLOOKUP(SSPYLD2!BP$4,'[1]INTERNAL PARAMETERS-1'!$B$5:$J$44,3,FALSE)</f>
        <v>0</v>
      </c>
      <c r="BQ219" s="47">
        <f>SSPYLD1!BQ219*VLOOKUP(SSPYLD2!BQ$4,'[1]INTERNAL PARAMETERS-1'!$B$5:$J$44,5,FALSE)*VLOOKUP(SSPYLD2!BQ$4,'[1]INTERNAL PARAMETERS-1'!$B$5:$J$44,6,FALSE)*VLOOKUP(SSPYLD2!BQ$4,'[1]INTERNAL PARAMETERS-1'!$B$5:$J$44,3,FALSE) + SSPYLD1!BQ219*(1-VLOOKUP(SSPYLD2!BQ$4,'[1]INTERNAL PARAMETERS-1'!$B$5:$J$44,5,FALSE))*VLOOKUP(SSPYLD2!BQ$4,'[1]INTERNAL PARAMETERS-1'!$B$5:$J$44,8,FALSE)*VLOOKUP(SSPYLD2!BQ$4,'[1]INTERNAL PARAMETERS-1'!$B$5:$J$44,3,FALSE)</f>
        <v>0</v>
      </c>
      <c r="BR219" s="47">
        <f>SSPYLD1!BR219*VLOOKUP(SSPYLD2!BR$4,'[1]INTERNAL PARAMETERS-1'!$B$5:$J$44,5,FALSE)*VLOOKUP(SSPYLD2!BR$4,'[1]INTERNAL PARAMETERS-1'!$B$5:$J$44,6,FALSE)*VLOOKUP(SSPYLD2!BR$4,'[1]INTERNAL PARAMETERS-1'!$B$5:$J$44,3,FALSE) + SSPYLD1!BR219*(1-VLOOKUP(SSPYLD2!BR$4,'[1]INTERNAL PARAMETERS-1'!$B$5:$J$44,5,FALSE))*VLOOKUP(SSPYLD2!BR$4,'[1]INTERNAL PARAMETERS-1'!$B$5:$J$44,8,FALSE)*VLOOKUP(SSPYLD2!BR$4,'[1]INTERNAL PARAMETERS-1'!$B$5:$J$44,3,FALSE)</f>
        <v>0</v>
      </c>
      <c r="BS219" s="47">
        <f>SSPYLD1!BS219*VLOOKUP(SSPYLD2!BS$4,'[1]INTERNAL PARAMETERS-1'!$B$5:$J$44,5,FALSE)*VLOOKUP(SSPYLD2!BS$4,'[1]INTERNAL PARAMETERS-1'!$B$5:$J$44,6,FALSE)*VLOOKUP(SSPYLD2!BS$4,'[1]INTERNAL PARAMETERS-1'!$B$5:$J$44,3,FALSE) + SSPYLD1!BS219*(1-VLOOKUP(SSPYLD2!BS$4,'[1]INTERNAL PARAMETERS-1'!$B$5:$J$44,5,FALSE))*VLOOKUP(SSPYLD2!BS$4,'[1]INTERNAL PARAMETERS-1'!$B$5:$J$44,8,FALSE)*VLOOKUP(SSPYLD2!BS$4,'[1]INTERNAL PARAMETERS-1'!$B$5:$J$44,3,FALSE)</f>
        <v>0</v>
      </c>
      <c r="BT219" s="47">
        <f>SSPYLD1!BT219*VLOOKUP(SSPYLD2!BT$4,'[1]INTERNAL PARAMETERS-1'!$B$5:$J$44,5,FALSE)*VLOOKUP(SSPYLD2!BT$4,'[1]INTERNAL PARAMETERS-1'!$B$5:$J$44,6,FALSE)*VLOOKUP(SSPYLD2!BT$4,'[1]INTERNAL PARAMETERS-1'!$B$5:$J$44,3,FALSE) + SSPYLD1!BT219*(1-VLOOKUP(SSPYLD2!BT$4,'[1]INTERNAL PARAMETERS-1'!$B$5:$J$44,5,FALSE))*VLOOKUP(SSPYLD2!BT$4,'[1]INTERNAL PARAMETERS-1'!$B$5:$J$44,8,FALSE)*VLOOKUP(SSPYLD2!BT$4,'[1]INTERNAL PARAMETERS-1'!$B$5:$J$44,3,FALSE)</f>
        <v>0</v>
      </c>
      <c r="BU219" s="47">
        <f>SSPYLD1!BU219*VLOOKUP(SSPYLD2!BU$4,'[1]INTERNAL PARAMETERS-1'!$B$5:$J$44,5,FALSE)*VLOOKUP(SSPYLD2!BU$4,'[1]INTERNAL PARAMETERS-1'!$B$5:$J$44,6,FALSE)*VLOOKUP(SSPYLD2!BU$4,'[1]INTERNAL PARAMETERS-1'!$B$5:$J$44,3,FALSE) + SSPYLD1!BU219*(1-VLOOKUP(SSPYLD2!BU$4,'[1]INTERNAL PARAMETERS-1'!$B$5:$J$44,5,FALSE))*VLOOKUP(SSPYLD2!BU$4,'[1]INTERNAL PARAMETERS-1'!$B$5:$J$44,8,FALSE)*VLOOKUP(SSPYLD2!BU$4,'[1]INTERNAL PARAMETERS-1'!$B$5:$J$44,3,FALSE)</f>
        <v>0</v>
      </c>
      <c r="BV219" s="47">
        <f>SSPYLD1!BV219*VLOOKUP(SSPYLD2!BV$4,'[1]INTERNAL PARAMETERS-1'!$B$5:$J$44,5,FALSE)*VLOOKUP(SSPYLD2!BV$4,'[1]INTERNAL PARAMETERS-1'!$B$5:$J$44,6,FALSE)*VLOOKUP(SSPYLD2!BV$4,'[1]INTERNAL PARAMETERS-1'!$B$5:$J$44,3,FALSE) + SSPYLD1!BV219*(1-VLOOKUP(SSPYLD2!BV$4,'[1]INTERNAL PARAMETERS-1'!$B$5:$J$44,5,FALSE))*VLOOKUP(SSPYLD2!BV$4,'[1]INTERNAL PARAMETERS-1'!$B$5:$J$44,8,FALSE)*VLOOKUP(SSPYLD2!BV$4,'[1]INTERNAL PARAMETERS-1'!$B$5:$J$44,3,FALSE)</f>
        <v>0</v>
      </c>
      <c r="BW219" s="47">
        <f>SSPYLD1!BW219*VLOOKUP(SSPYLD2!BW$4,'[1]INTERNAL PARAMETERS-1'!$B$5:$J$44,5,FALSE)*VLOOKUP(SSPYLD2!BW$4,'[1]INTERNAL PARAMETERS-1'!$B$5:$J$44,6,FALSE)*VLOOKUP(SSPYLD2!BW$4,'[1]INTERNAL PARAMETERS-1'!$B$5:$J$44,3,FALSE) + SSPYLD1!BW219*(1-VLOOKUP(SSPYLD2!BW$4,'[1]INTERNAL PARAMETERS-1'!$B$5:$J$44,5,FALSE))*VLOOKUP(SSPYLD2!BW$4,'[1]INTERNAL PARAMETERS-1'!$B$5:$J$44,8,FALSE)*VLOOKUP(SSPYLD2!BW$4,'[1]INTERNAL PARAMETERS-1'!$B$5:$J$44,3,FALSE)</f>
        <v>0</v>
      </c>
      <c r="BX219" s="47">
        <f>SSPYLD1!BX219*VLOOKUP(SSPYLD2!BX$4,'[1]INTERNAL PARAMETERS-1'!$B$5:$J$44,5,FALSE)*VLOOKUP(SSPYLD2!BX$4,'[1]INTERNAL PARAMETERS-1'!$B$5:$J$44,6,FALSE)*VLOOKUP(SSPYLD2!BX$4,'[1]INTERNAL PARAMETERS-1'!$B$5:$J$44,3,FALSE) + SSPYLD1!BX219*(1-VLOOKUP(SSPYLD2!BX$4,'[1]INTERNAL PARAMETERS-1'!$B$5:$J$44,5,FALSE))*VLOOKUP(SSPYLD2!BX$4,'[1]INTERNAL PARAMETERS-1'!$B$5:$J$44,8,FALSE)*VLOOKUP(SSPYLD2!BX$4,'[1]INTERNAL PARAMETERS-1'!$B$5:$J$44,3,FALSE)</f>
        <v>0</v>
      </c>
      <c r="BY219" s="47">
        <f>SSPYLD1!BY219*VLOOKUP(SSPYLD2!BY$4,'[1]INTERNAL PARAMETERS-1'!$B$5:$J$44,5,FALSE)*VLOOKUP(SSPYLD2!BY$4,'[1]INTERNAL PARAMETERS-1'!$B$5:$J$44,6,FALSE)*VLOOKUP(SSPYLD2!BY$4,'[1]INTERNAL PARAMETERS-1'!$B$5:$J$44,3,FALSE) + SSPYLD1!BY219*(1-VLOOKUP(SSPYLD2!BY$4,'[1]INTERNAL PARAMETERS-1'!$B$5:$J$44,5,FALSE))*VLOOKUP(SSPYLD2!BY$4,'[1]INTERNAL PARAMETERS-1'!$B$5:$J$44,8,FALSE)*VLOOKUP(SSPYLD2!BY$4,'[1]INTERNAL PARAMETERS-1'!$B$5:$J$44,3,FALSE)</f>
        <v>0</v>
      </c>
      <c r="BZ219" s="47">
        <f>SSPYLD1!BZ219*VLOOKUP(SSPYLD2!BZ$4,'[1]INTERNAL PARAMETERS-1'!$B$5:$J$44,5,FALSE)*VLOOKUP(SSPYLD2!BZ$4,'[1]INTERNAL PARAMETERS-1'!$B$5:$J$44,6,FALSE)*VLOOKUP(SSPYLD2!BZ$4,'[1]INTERNAL PARAMETERS-1'!$B$5:$J$44,3,FALSE) + SSPYLD1!BZ219*(1-VLOOKUP(SSPYLD2!BZ$4,'[1]INTERNAL PARAMETERS-1'!$B$5:$J$44,5,FALSE))*VLOOKUP(SSPYLD2!BZ$4,'[1]INTERNAL PARAMETERS-1'!$B$5:$J$44,8,FALSE)*VLOOKUP(SSPYLD2!BZ$4,'[1]INTERNAL PARAMETERS-1'!$B$5:$J$44,3,FALSE)</f>
        <v>0</v>
      </c>
      <c r="CA219" s="47">
        <f>SSPYLD1!CA219*VLOOKUP(SSPYLD2!CA$4,'[1]INTERNAL PARAMETERS-1'!$B$5:$J$44,5,FALSE)*VLOOKUP(SSPYLD2!CA$4,'[1]INTERNAL PARAMETERS-1'!$B$5:$J$44,6,FALSE)*VLOOKUP(SSPYLD2!CA$4,'[1]INTERNAL PARAMETERS-1'!$B$5:$J$44,3,FALSE) + SSPYLD1!CA219*(1-VLOOKUP(SSPYLD2!CA$4,'[1]INTERNAL PARAMETERS-1'!$B$5:$J$44,5,FALSE))*VLOOKUP(SSPYLD2!CA$4,'[1]INTERNAL PARAMETERS-1'!$B$5:$J$44,8,FALSE)*VLOOKUP(SSPYLD2!CA$4,'[1]INTERNAL PARAMETERS-1'!$B$5:$J$44,3,FALSE)</f>
        <v>0</v>
      </c>
      <c r="CB219" s="47">
        <f>SSPYLD1!CB219*VLOOKUP(SSPYLD2!CB$4,'[1]INTERNAL PARAMETERS-1'!$B$5:$J$44,5,FALSE)*VLOOKUP(SSPYLD2!CB$4,'[1]INTERNAL PARAMETERS-1'!$B$5:$J$44,6,FALSE)*VLOOKUP(SSPYLD2!CB$4,'[1]INTERNAL PARAMETERS-1'!$B$5:$J$44,3,FALSE) + SSPYLD1!CB219*(1-VLOOKUP(SSPYLD2!CB$4,'[1]INTERNAL PARAMETERS-1'!$B$5:$J$44,5,FALSE))*VLOOKUP(SSPYLD2!CB$4,'[1]INTERNAL PARAMETERS-1'!$B$5:$J$44,8,FALSE)*VLOOKUP(SSPYLD2!CB$4,'[1]INTERNAL PARAMETERS-1'!$B$5:$J$44,3,FALSE)</f>
        <v>0</v>
      </c>
      <c r="CC219" s="47">
        <f>SSPYLD1!CC219*VLOOKUP(SSPYLD2!CC$4,'[1]INTERNAL PARAMETERS-1'!$B$5:$J$44,5,FALSE)*VLOOKUP(SSPYLD2!CC$4,'[1]INTERNAL PARAMETERS-1'!$B$5:$J$44,6,FALSE)*VLOOKUP(SSPYLD2!CC$4,'[1]INTERNAL PARAMETERS-1'!$B$5:$J$44,3,FALSE) + SSPYLD1!CC219*(1-VLOOKUP(SSPYLD2!CC$4,'[1]INTERNAL PARAMETERS-1'!$B$5:$J$44,5,FALSE))*VLOOKUP(SSPYLD2!CC$4,'[1]INTERNAL PARAMETERS-1'!$B$5:$J$44,8,FALSE)*VLOOKUP(SSPYLD2!CC$4,'[1]INTERNAL PARAMETERS-1'!$B$5:$J$44,3,FALSE)</f>
        <v>0</v>
      </c>
      <c r="CD219" s="47">
        <f>SSPYLD1!CD219*VLOOKUP(SSPYLD2!CD$4,'[1]INTERNAL PARAMETERS-1'!$B$5:$J$44,5,FALSE)*VLOOKUP(SSPYLD2!CD$4,'[1]INTERNAL PARAMETERS-1'!$B$5:$J$44,6,FALSE)*VLOOKUP(SSPYLD2!CD$4,'[1]INTERNAL PARAMETERS-1'!$B$5:$J$44,3,FALSE) + SSPYLD1!CD219*(1-VLOOKUP(SSPYLD2!CD$4,'[1]INTERNAL PARAMETERS-1'!$B$5:$J$44,5,FALSE))*VLOOKUP(SSPYLD2!CD$4,'[1]INTERNAL PARAMETERS-1'!$B$5:$J$44,8,FALSE)*VLOOKUP(SSPYLD2!CD$4,'[1]INTERNAL PARAMETERS-1'!$B$5:$J$44,3,FALSE)</f>
        <v>0</v>
      </c>
      <c r="CE219" s="47">
        <f>SSPYLD1!CE219*VLOOKUP(SSPYLD2!CE$4,'[1]INTERNAL PARAMETERS-1'!$B$5:$J$44,5,FALSE)*VLOOKUP(SSPYLD2!CE$4,'[1]INTERNAL PARAMETERS-1'!$B$5:$J$44,6,FALSE)*VLOOKUP(SSPYLD2!CE$4,'[1]INTERNAL PARAMETERS-1'!$B$5:$J$44,3,FALSE) + SSPYLD1!CE219*(1-VLOOKUP(SSPYLD2!CE$4,'[1]INTERNAL PARAMETERS-1'!$B$5:$J$44,5,FALSE))*VLOOKUP(SSPYLD2!CE$4,'[1]INTERNAL PARAMETERS-1'!$B$5:$J$44,8,FALSE)*VLOOKUP(SSPYLD2!CE$4,'[1]INTERNAL PARAMETERS-1'!$B$5:$J$44,3,FALSE)</f>
        <v>0</v>
      </c>
      <c r="CF219" s="47">
        <f>SSPYLD1!CF219*VLOOKUP(SSPYLD2!CF$4,'[1]INTERNAL PARAMETERS-1'!$B$5:$J$44,5,FALSE)*VLOOKUP(SSPYLD2!CF$4,'[1]INTERNAL PARAMETERS-1'!$B$5:$J$44,6,FALSE)*VLOOKUP(SSPYLD2!CF$4,'[1]INTERNAL PARAMETERS-1'!$B$5:$J$44,3,FALSE) + SSPYLD1!CF219*(1-VLOOKUP(SSPYLD2!CF$4,'[1]INTERNAL PARAMETERS-1'!$B$5:$J$44,5,FALSE))*VLOOKUP(SSPYLD2!CF$4,'[1]INTERNAL PARAMETERS-1'!$B$5:$J$44,8,FALSE)*VLOOKUP(SSPYLD2!CF$4,'[1]INTERNAL PARAMETERS-1'!$B$5:$J$44,3,FALSE)</f>
        <v>0</v>
      </c>
      <c r="CG219" s="47">
        <f>SSPYLD1!CG219*VLOOKUP(SSPYLD2!CG$4,'[1]INTERNAL PARAMETERS-1'!$B$5:$J$44,5,FALSE)*VLOOKUP(SSPYLD2!CG$4,'[1]INTERNAL PARAMETERS-1'!$B$5:$J$44,6,FALSE)*VLOOKUP(SSPYLD2!CG$4,'[1]INTERNAL PARAMETERS-1'!$B$5:$J$44,3,FALSE) + SSPYLD1!CG219*(1-VLOOKUP(SSPYLD2!CG$4,'[1]INTERNAL PARAMETERS-1'!$B$5:$J$44,5,FALSE))*VLOOKUP(SSPYLD2!CG$4,'[1]INTERNAL PARAMETERS-1'!$B$5:$J$44,8,FALSE)*VLOOKUP(SSPYLD2!CG$4,'[1]INTERNAL PARAMETERS-1'!$B$5:$J$44,3,FALSE)</f>
        <v>0</v>
      </c>
      <c r="CH219" s="46">
        <f>SSPYLD1!CH219*VLOOKUP(SSPYLD2!CH$4,'[1]INTERNAL PARAMETERS-1'!$B$5:$J$44,5,FALSE)*VLOOKUP(SSPYLD2!CH$4,'[1]INTERNAL PARAMETERS-1'!$B$5:$J$44,6,FALSE)*VLOOKUP(SSPYLD2!CH$4,'[1]INTERNAL PARAMETERS-1'!$B$5:$J$44,3,FALSE) + SSPYLD1!CH219*(1-VLOOKUP(SSPYLD2!CH$4,'[1]INTERNAL PARAMETERS-1'!$B$5:$J$44,5,FALSE))*VLOOKUP(SSPYLD2!CH$4,'[1]INTERNAL PARAMETERS-1'!$B$5:$J$44,8,FALSE)*VLOOKUP(SSPYLD2!CH$4,'[1]INTERNAL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 x14ac:dyDescent="0.4">
      <c r="B220" s="61" t="s">
        <v>7</v>
      </c>
      <c r="C220" s="60" t="s">
        <v>50</v>
      </c>
      <c r="D220" s="60" t="s">
        <v>49</v>
      </c>
      <c r="E220" s="135">
        <f>'S Str&amp;Pad'!X220</f>
        <v>0</v>
      </c>
      <c r="F220" s="59">
        <f>'[1]INTERNAL PARAMETERS-1'!M22</f>
        <v>5.05</v>
      </c>
      <c r="G220" s="48">
        <f>SSPYLD1!G220*VLOOKUP(SSPYLD2!G$4,'[1]INTERNAL PARAMETERS-1'!$B$5:$J$44,5,FALSE)*VLOOKUP(SSPYLD2!G$4,'[1]INTERNAL PARAMETERS-1'!$B$5:$J$44,7,FALSE)*SSPYLD2!$F220 + SSPYLD1!G220*(1-VLOOKUP(SSPYLD2!G$4,'[1]INTERNAL PARAMETERS-1'!$B$5:$J$44,5,FALSE))*VLOOKUP(SSPYLD2!G$4,'[1]INTERNAL PARAMETERS-1'!$B$5:$J$44,9,FALSE)*SSPYLD2!$F220</f>
        <v>0</v>
      </c>
      <c r="H220" s="47">
        <f>SSPYLD1!H220*VLOOKUP(SSPYLD2!H$4,'[1]INTERNAL PARAMETERS-1'!$B$5:$J$44,5,FALSE)*VLOOKUP(SSPYLD2!H$4,'[1]INTERNAL PARAMETERS-1'!$B$5:$J$44,7,FALSE)*SSPYLD2!$F220 + SSPYLD1!H220*(1-VLOOKUP(SSPYLD2!H$4,'[1]INTERNAL PARAMETERS-1'!$B$5:$J$44,5,FALSE))*VLOOKUP(SSPYLD2!H$4,'[1]INTERNAL PARAMETERS-1'!$B$5:$J$44,9,FALSE)*SSPYLD2!$F220</f>
        <v>0</v>
      </c>
      <c r="I220" s="47">
        <f>SSPYLD1!I220*VLOOKUP(SSPYLD2!I$4,'[1]INTERNAL PARAMETERS-1'!$B$5:$J$44,5,FALSE)*VLOOKUP(SSPYLD2!I$4,'[1]INTERNAL PARAMETERS-1'!$B$5:$J$44,7,FALSE)*SSPYLD2!$F220 + SSPYLD1!I220*(1-VLOOKUP(SSPYLD2!I$4,'[1]INTERNAL PARAMETERS-1'!$B$5:$J$44,5,FALSE))*VLOOKUP(SSPYLD2!I$4,'[1]INTERNAL PARAMETERS-1'!$B$5:$J$44,9,FALSE)*SSPYLD2!$F220</f>
        <v>0</v>
      </c>
      <c r="J220" s="47">
        <f>SSPYLD1!J220*VLOOKUP(SSPYLD2!J$4,'[1]INTERNAL PARAMETERS-1'!$B$5:$J$44,5,FALSE)*VLOOKUP(SSPYLD2!J$4,'[1]INTERNAL PARAMETERS-1'!$B$5:$J$44,7,FALSE)*SSPYLD2!$F220 + SSPYLD1!J220*(1-VLOOKUP(SSPYLD2!J$4,'[1]INTERNAL PARAMETERS-1'!$B$5:$J$44,5,FALSE))*VLOOKUP(SSPYLD2!J$4,'[1]INTERNAL PARAMETERS-1'!$B$5:$J$44,9,FALSE)*SSPYLD2!$F220</f>
        <v>0</v>
      </c>
      <c r="K220" s="47">
        <f>SSPYLD1!K220*VLOOKUP(SSPYLD2!K$4,'[1]INTERNAL PARAMETERS-1'!$B$5:$J$44,5,FALSE)*VLOOKUP(SSPYLD2!K$4,'[1]INTERNAL PARAMETERS-1'!$B$5:$J$44,7,FALSE)*SSPYLD2!$F220 + SSPYLD1!K220*(1-VLOOKUP(SSPYLD2!K$4,'[1]INTERNAL PARAMETERS-1'!$B$5:$J$44,5,FALSE))*VLOOKUP(SSPYLD2!K$4,'[1]INTERNAL PARAMETERS-1'!$B$5:$J$44,9,FALSE)*SSPYLD2!$F220</f>
        <v>0</v>
      </c>
      <c r="L220" s="47">
        <f>SSPYLD1!L220*VLOOKUP(SSPYLD2!L$4,'[1]INTERNAL PARAMETERS-1'!$B$5:$J$44,5,FALSE)*VLOOKUP(SSPYLD2!L$4,'[1]INTERNAL PARAMETERS-1'!$B$5:$J$44,7,FALSE)*SSPYLD2!$F220 + SSPYLD1!L220*(1-VLOOKUP(SSPYLD2!L$4,'[1]INTERNAL PARAMETERS-1'!$B$5:$J$44,5,FALSE))*VLOOKUP(SSPYLD2!L$4,'[1]INTERNAL PARAMETERS-1'!$B$5:$J$44,9,FALSE)*SSPYLD2!$F220</f>
        <v>0</v>
      </c>
      <c r="M220" s="47">
        <f>SSPYLD1!M220*VLOOKUP(SSPYLD2!M$4,'[1]INTERNAL PARAMETERS-1'!$B$5:$J$44,5,FALSE)*VLOOKUP(SSPYLD2!M$4,'[1]INTERNAL PARAMETERS-1'!$B$5:$J$44,7,FALSE)*SSPYLD2!$F220 + SSPYLD1!M220*(1-VLOOKUP(SSPYLD2!M$4,'[1]INTERNAL PARAMETERS-1'!$B$5:$J$44,5,FALSE))*VLOOKUP(SSPYLD2!M$4,'[1]INTERNAL PARAMETERS-1'!$B$5:$J$44,9,FALSE)*SSPYLD2!$F220</f>
        <v>0</v>
      </c>
      <c r="N220" s="47">
        <f>SSPYLD1!N220*VLOOKUP(SSPYLD2!N$4,'[1]INTERNAL PARAMETERS-1'!$B$5:$J$44,5,FALSE)*VLOOKUP(SSPYLD2!N$4,'[1]INTERNAL PARAMETERS-1'!$B$5:$J$44,7,FALSE)*SSPYLD2!$F220 + SSPYLD1!N220*(1-VLOOKUP(SSPYLD2!N$4,'[1]INTERNAL PARAMETERS-1'!$B$5:$J$44,5,FALSE))*VLOOKUP(SSPYLD2!N$4,'[1]INTERNAL PARAMETERS-1'!$B$5:$J$44,9,FALSE)*SSPYLD2!$F220</f>
        <v>0</v>
      </c>
      <c r="O220" s="47">
        <f>SSPYLD1!O220*VLOOKUP(SSPYLD2!O$4,'[1]INTERNAL PARAMETERS-1'!$B$5:$J$44,5,FALSE)*VLOOKUP(SSPYLD2!O$4,'[1]INTERNAL PARAMETERS-1'!$B$5:$J$44,7,FALSE)*SSPYLD2!$F220 + SSPYLD1!O220*(1-VLOOKUP(SSPYLD2!O$4,'[1]INTERNAL PARAMETERS-1'!$B$5:$J$44,5,FALSE))*VLOOKUP(SSPYLD2!O$4,'[1]INTERNAL PARAMETERS-1'!$B$5:$J$44,9,FALSE)*SSPYLD2!$F220</f>
        <v>0</v>
      </c>
      <c r="P220" s="47">
        <f>SSPYLD1!P220*VLOOKUP(SSPYLD2!P$4,'[1]INTERNAL PARAMETERS-1'!$B$5:$J$44,5,FALSE)*VLOOKUP(SSPYLD2!P$4,'[1]INTERNAL PARAMETERS-1'!$B$5:$J$44,7,FALSE)*SSPYLD2!$F220 + SSPYLD1!P220*(1-VLOOKUP(SSPYLD2!P$4,'[1]INTERNAL PARAMETERS-1'!$B$5:$J$44,5,FALSE))*VLOOKUP(SSPYLD2!P$4,'[1]INTERNAL PARAMETERS-1'!$B$5:$J$44,9,FALSE)*SSPYLD2!$F220</f>
        <v>0</v>
      </c>
      <c r="Q220" s="47">
        <f>SSPYLD1!Q220*VLOOKUP(SSPYLD2!Q$4,'[1]INTERNAL PARAMETERS-1'!$B$5:$J$44,5,FALSE)*VLOOKUP(SSPYLD2!Q$4,'[1]INTERNAL PARAMETERS-1'!$B$5:$J$44,7,FALSE)*SSPYLD2!$F220 + SSPYLD1!Q220*(1-VLOOKUP(SSPYLD2!Q$4,'[1]INTERNAL PARAMETERS-1'!$B$5:$J$44,5,FALSE))*VLOOKUP(SSPYLD2!Q$4,'[1]INTERNAL PARAMETERS-1'!$B$5:$J$44,9,FALSE)*SSPYLD2!$F220</f>
        <v>0</v>
      </c>
      <c r="R220" s="47">
        <f>SSPYLD1!R220*VLOOKUP(SSPYLD2!R$4,'[1]INTERNAL PARAMETERS-1'!$B$5:$J$44,5,FALSE)*VLOOKUP(SSPYLD2!R$4,'[1]INTERNAL PARAMETERS-1'!$B$5:$J$44,7,FALSE)*SSPYLD2!$F220 + SSPYLD1!R220*(1-VLOOKUP(SSPYLD2!R$4,'[1]INTERNAL PARAMETERS-1'!$B$5:$J$44,5,FALSE))*VLOOKUP(SSPYLD2!R$4,'[1]INTERNAL PARAMETERS-1'!$B$5:$J$44,9,FALSE)*SSPYLD2!$F220</f>
        <v>0</v>
      </c>
      <c r="S220" s="47">
        <f>SSPYLD1!S220*VLOOKUP(SSPYLD2!S$4,'[1]INTERNAL PARAMETERS-1'!$B$5:$J$44,5,FALSE)*VLOOKUP(SSPYLD2!S$4,'[1]INTERNAL PARAMETERS-1'!$B$5:$J$44,7,FALSE)*SSPYLD2!$F220 + SSPYLD1!S220*(1-VLOOKUP(SSPYLD2!S$4,'[1]INTERNAL PARAMETERS-1'!$B$5:$J$44,5,FALSE))*VLOOKUP(SSPYLD2!S$4,'[1]INTERNAL PARAMETERS-1'!$B$5:$J$44,9,FALSE)*SSPYLD2!$F220</f>
        <v>0</v>
      </c>
      <c r="T220" s="47">
        <f>SSPYLD1!T220*VLOOKUP(SSPYLD2!T$4,'[1]INTERNAL PARAMETERS-1'!$B$5:$J$44,5,FALSE)*VLOOKUP(SSPYLD2!T$4,'[1]INTERNAL PARAMETERS-1'!$B$5:$J$44,7,FALSE)*SSPYLD2!$F220 + SSPYLD1!T220*(1-VLOOKUP(SSPYLD2!T$4,'[1]INTERNAL PARAMETERS-1'!$B$5:$J$44,5,FALSE))*VLOOKUP(SSPYLD2!T$4,'[1]INTERNAL PARAMETERS-1'!$B$5:$J$44,9,FALSE)*SSPYLD2!$F220</f>
        <v>0</v>
      </c>
      <c r="U220" s="47">
        <f>SSPYLD1!U220*VLOOKUP(SSPYLD2!U$4,'[1]INTERNAL PARAMETERS-1'!$B$5:$J$44,5,FALSE)*VLOOKUP(SSPYLD2!U$4,'[1]INTERNAL PARAMETERS-1'!$B$5:$J$44,7,FALSE)*SSPYLD2!$F220 + SSPYLD1!U220*(1-VLOOKUP(SSPYLD2!U$4,'[1]INTERNAL PARAMETERS-1'!$B$5:$J$44,5,FALSE))*VLOOKUP(SSPYLD2!U$4,'[1]INTERNAL PARAMETERS-1'!$B$5:$J$44,9,FALSE)*SSPYLD2!$F220</f>
        <v>0</v>
      </c>
      <c r="V220" s="47">
        <f>SSPYLD1!V220*VLOOKUP(SSPYLD2!V$4,'[1]INTERNAL PARAMETERS-1'!$B$5:$J$44,5,FALSE)*VLOOKUP(SSPYLD2!V$4,'[1]INTERNAL PARAMETERS-1'!$B$5:$J$44,7,FALSE)*SSPYLD2!$F220 + SSPYLD1!V220*(1-VLOOKUP(SSPYLD2!V$4,'[1]INTERNAL PARAMETERS-1'!$B$5:$J$44,5,FALSE))*VLOOKUP(SSPYLD2!V$4,'[1]INTERNAL PARAMETERS-1'!$B$5:$J$44,9,FALSE)*SSPYLD2!$F220</f>
        <v>0</v>
      </c>
      <c r="W220" s="47">
        <f>SSPYLD1!W220*VLOOKUP(SSPYLD2!W$4,'[1]INTERNAL PARAMETERS-1'!$B$5:$J$44,5,FALSE)*VLOOKUP(SSPYLD2!W$4,'[1]INTERNAL PARAMETERS-1'!$B$5:$J$44,7,FALSE)*SSPYLD2!$F220 + SSPYLD1!W220*(1-VLOOKUP(SSPYLD2!W$4,'[1]INTERNAL PARAMETERS-1'!$B$5:$J$44,5,FALSE))*VLOOKUP(SSPYLD2!W$4,'[1]INTERNAL PARAMETERS-1'!$B$5:$J$44,9,FALSE)*SSPYLD2!$F220</f>
        <v>0</v>
      </c>
      <c r="X220" s="47">
        <f>SSPYLD1!X220*VLOOKUP(SSPYLD2!X$4,'[1]INTERNAL PARAMETERS-1'!$B$5:$J$44,5,FALSE)*VLOOKUP(SSPYLD2!X$4,'[1]INTERNAL PARAMETERS-1'!$B$5:$J$44,7,FALSE)*SSPYLD2!$F220 + SSPYLD1!X220*(1-VLOOKUP(SSPYLD2!X$4,'[1]INTERNAL PARAMETERS-1'!$B$5:$J$44,5,FALSE))*VLOOKUP(SSPYLD2!X$4,'[1]INTERNAL PARAMETERS-1'!$B$5:$J$44,9,FALSE)*SSPYLD2!$F220</f>
        <v>0</v>
      </c>
      <c r="Y220" s="47">
        <f>SSPYLD1!Y220*VLOOKUP(SSPYLD2!Y$4,'[1]INTERNAL PARAMETERS-1'!$B$5:$J$44,5,FALSE)*VLOOKUP(SSPYLD2!Y$4,'[1]INTERNAL PARAMETERS-1'!$B$5:$J$44,7,FALSE)*SSPYLD2!$F220 + SSPYLD1!Y220*(1-VLOOKUP(SSPYLD2!Y$4,'[1]INTERNAL PARAMETERS-1'!$B$5:$J$44,5,FALSE))*VLOOKUP(SSPYLD2!Y$4,'[1]INTERNAL PARAMETERS-1'!$B$5:$J$44,9,FALSE)*SSPYLD2!$F220</f>
        <v>0</v>
      </c>
      <c r="Z220" s="47">
        <f>SSPYLD1!Z220*VLOOKUP(SSPYLD2!Z$4,'[1]INTERNAL PARAMETERS-1'!$B$5:$J$44,5,FALSE)*VLOOKUP(SSPYLD2!Z$4,'[1]INTERNAL PARAMETERS-1'!$B$5:$J$44,7,FALSE)*SSPYLD2!$F220 + SSPYLD1!Z220*(1-VLOOKUP(SSPYLD2!Z$4,'[1]INTERNAL PARAMETERS-1'!$B$5:$J$44,5,FALSE))*VLOOKUP(SSPYLD2!Z$4,'[1]INTERNAL PARAMETERS-1'!$B$5:$J$44,9,FALSE)*SSPYLD2!$F220</f>
        <v>0</v>
      </c>
      <c r="AA220" s="47">
        <f>SSPYLD1!AA220*VLOOKUP(SSPYLD2!AA$4,'[1]INTERNAL PARAMETERS-1'!$B$5:$J$44,5,FALSE)*VLOOKUP(SSPYLD2!AA$4,'[1]INTERNAL PARAMETERS-1'!$B$5:$J$44,7,FALSE)*SSPYLD2!$F220 + SSPYLD1!AA220*(1-VLOOKUP(SSPYLD2!AA$4,'[1]INTERNAL PARAMETERS-1'!$B$5:$J$44,5,FALSE))*VLOOKUP(SSPYLD2!AA$4,'[1]INTERNAL PARAMETERS-1'!$B$5:$J$44,9,FALSE)*SSPYLD2!$F220</f>
        <v>0</v>
      </c>
      <c r="AB220" s="47">
        <f>SSPYLD1!AB220*VLOOKUP(SSPYLD2!AB$4,'[1]INTERNAL PARAMETERS-1'!$B$5:$J$44,5,FALSE)*VLOOKUP(SSPYLD2!AB$4,'[1]INTERNAL PARAMETERS-1'!$B$5:$J$44,7,FALSE)*SSPYLD2!$F220 + SSPYLD1!AB220*(1-VLOOKUP(SSPYLD2!AB$4,'[1]INTERNAL PARAMETERS-1'!$B$5:$J$44,5,FALSE))*VLOOKUP(SSPYLD2!AB$4,'[1]INTERNAL PARAMETERS-1'!$B$5:$J$44,9,FALSE)*SSPYLD2!$F220</f>
        <v>0</v>
      </c>
      <c r="AC220" s="47">
        <f>SSPYLD1!AC220*VLOOKUP(SSPYLD2!AC$4,'[1]INTERNAL PARAMETERS-1'!$B$5:$J$44,5,FALSE)*VLOOKUP(SSPYLD2!AC$4,'[1]INTERNAL PARAMETERS-1'!$B$5:$J$44,7,FALSE)*SSPYLD2!$F220 + SSPYLD1!AC220*(1-VLOOKUP(SSPYLD2!AC$4,'[1]INTERNAL PARAMETERS-1'!$B$5:$J$44,5,FALSE))*VLOOKUP(SSPYLD2!AC$4,'[1]INTERNAL PARAMETERS-1'!$B$5:$J$44,9,FALSE)*SSPYLD2!$F220</f>
        <v>0</v>
      </c>
      <c r="AD220" s="47">
        <f>SSPYLD1!AD220*VLOOKUP(SSPYLD2!AD$4,'[1]INTERNAL PARAMETERS-1'!$B$5:$J$44,5,FALSE)*VLOOKUP(SSPYLD2!AD$4,'[1]INTERNAL PARAMETERS-1'!$B$5:$J$44,7,FALSE)*SSPYLD2!$F220 + SSPYLD1!AD220*(1-VLOOKUP(SSPYLD2!AD$4,'[1]INTERNAL PARAMETERS-1'!$B$5:$J$44,5,FALSE))*VLOOKUP(SSPYLD2!AD$4,'[1]INTERNAL PARAMETERS-1'!$B$5:$J$44,9,FALSE)*SSPYLD2!$F220</f>
        <v>0</v>
      </c>
      <c r="AE220" s="47">
        <f>SSPYLD1!AE220*VLOOKUP(SSPYLD2!AE$4,'[1]INTERNAL PARAMETERS-1'!$B$5:$J$44,5,FALSE)*VLOOKUP(SSPYLD2!AE$4,'[1]INTERNAL PARAMETERS-1'!$B$5:$J$44,7,FALSE)*SSPYLD2!$F220 + SSPYLD1!AE220*(1-VLOOKUP(SSPYLD2!AE$4,'[1]INTERNAL PARAMETERS-1'!$B$5:$J$44,5,FALSE))*VLOOKUP(SSPYLD2!AE$4,'[1]INTERNAL PARAMETERS-1'!$B$5:$J$44,9,FALSE)*SSPYLD2!$F220</f>
        <v>0</v>
      </c>
      <c r="AF220" s="47">
        <f>SSPYLD1!AF220*VLOOKUP(SSPYLD2!AF$4,'[1]INTERNAL PARAMETERS-1'!$B$5:$J$44,5,FALSE)*VLOOKUP(SSPYLD2!AF$4,'[1]INTERNAL PARAMETERS-1'!$B$5:$J$44,7,FALSE)*SSPYLD2!$F220 + SSPYLD1!AF220*(1-VLOOKUP(SSPYLD2!AF$4,'[1]INTERNAL PARAMETERS-1'!$B$5:$J$44,5,FALSE))*VLOOKUP(SSPYLD2!AF$4,'[1]INTERNAL PARAMETERS-1'!$B$5:$J$44,9,FALSE)*SSPYLD2!$F220</f>
        <v>0</v>
      </c>
      <c r="AG220" s="47">
        <f>SSPYLD1!AG220*VLOOKUP(SSPYLD2!AG$4,'[1]INTERNAL PARAMETERS-1'!$B$5:$J$44,5,FALSE)*VLOOKUP(SSPYLD2!AG$4,'[1]INTERNAL PARAMETERS-1'!$B$5:$J$44,7,FALSE)*SSPYLD2!$F220 + SSPYLD1!AG220*(1-VLOOKUP(SSPYLD2!AG$4,'[1]INTERNAL PARAMETERS-1'!$B$5:$J$44,5,FALSE))*VLOOKUP(SSPYLD2!AG$4,'[1]INTERNAL PARAMETERS-1'!$B$5:$J$44,9,FALSE)*SSPYLD2!$F220</f>
        <v>0</v>
      </c>
      <c r="AH220" s="47">
        <f>SSPYLD1!AH220*VLOOKUP(SSPYLD2!AH$4,'[1]INTERNAL PARAMETERS-1'!$B$5:$J$44,5,FALSE)*VLOOKUP(SSPYLD2!AH$4,'[1]INTERNAL PARAMETERS-1'!$B$5:$J$44,7,FALSE)*SSPYLD2!$F220 + SSPYLD1!AH220*(1-VLOOKUP(SSPYLD2!AH$4,'[1]INTERNAL PARAMETERS-1'!$B$5:$J$44,5,FALSE))*VLOOKUP(SSPYLD2!AH$4,'[1]INTERNAL PARAMETERS-1'!$B$5:$J$44,9,FALSE)*SSPYLD2!$F220</f>
        <v>0</v>
      </c>
      <c r="AI220" s="47">
        <f>SSPYLD1!AI220*VLOOKUP(SSPYLD2!AI$4,'[1]INTERNAL PARAMETERS-1'!$B$5:$J$44,5,FALSE)*VLOOKUP(SSPYLD2!AI$4,'[1]INTERNAL PARAMETERS-1'!$B$5:$J$44,7,FALSE)*SSPYLD2!$F220 + SSPYLD1!AI220*(1-VLOOKUP(SSPYLD2!AI$4,'[1]INTERNAL PARAMETERS-1'!$B$5:$J$44,5,FALSE))*VLOOKUP(SSPYLD2!AI$4,'[1]INTERNAL PARAMETERS-1'!$B$5:$J$44,9,FALSE)*SSPYLD2!$F220</f>
        <v>0</v>
      </c>
      <c r="AJ220" s="47">
        <f>SSPYLD1!AJ220*VLOOKUP(SSPYLD2!AJ$4,'[1]INTERNAL PARAMETERS-1'!$B$5:$J$44,5,FALSE)*VLOOKUP(SSPYLD2!AJ$4,'[1]INTERNAL PARAMETERS-1'!$B$5:$J$44,7,FALSE)*SSPYLD2!$F220 + SSPYLD1!AJ220*(1-VLOOKUP(SSPYLD2!AJ$4,'[1]INTERNAL PARAMETERS-1'!$B$5:$J$44,5,FALSE))*VLOOKUP(SSPYLD2!AJ$4,'[1]INTERNAL PARAMETERS-1'!$B$5:$J$44,9,FALSE)*SSPYLD2!$F220</f>
        <v>0</v>
      </c>
      <c r="AK220" s="47">
        <f>SSPYLD1!AK220*VLOOKUP(SSPYLD2!AK$4,'[1]INTERNAL PARAMETERS-1'!$B$5:$J$44,5,FALSE)*VLOOKUP(SSPYLD2!AK$4,'[1]INTERNAL PARAMETERS-1'!$B$5:$J$44,7,FALSE)*SSPYLD2!$F220 + SSPYLD1!AK220*(1-VLOOKUP(SSPYLD2!AK$4,'[1]INTERNAL PARAMETERS-1'!$B$5:$J$44,5,FALSE))*VLOOKUP(SSPYLD2!AK$4,'[1]INTERNAL PARAMETERS-1'!$B$5:$J$44,9,FALSE)*SSPYLD2!$F220</f>
        <v>0</v>
      </c>
      <c r="AL220" s="47">
        <f>SSPYLD1!AL220*VLOOKUP(SSPYLD2!AL$4,'[1]INTERNAL PARAMETERS-1'!$B$5:$J$44,5,FALSE)*VLOOKUP(SSPYLD2!AL$4,'[1]INTERNAL PARAMETERS-1'!$B$5:$J$44,7,FALSE)*SSPYLD2!$F220 + SSPYLD1!AL220*(1-VLOOKUP(SSPYLD2!AL$4,'[1]INTERNAL PARAMETERS-1'!$B$5:$J$44,5,FALSE))*VLOOKUP(SSPYLD2!AL$4,'[1]INTERNAL PARAMETERS-1'!$B$5:$J$44,9,FALSE)*SSPYLD2!$F220</f>
        <v>0</v>
      </c>
      <c r="AM220" s="47">
        <f>SSPYLD1!AM220*VLOOKUP(SSPYLD2!AM$4,'[1]INTERNAL PARAMETERS-1'!$B$5:$J$44,5,FALSE)*VLOOKUP(SSPYLD2!AM$4,'[1]INTERNAL PARAMETERS-1'!$B$5:$J$44,7,FALSE)*SSPYLD2!$F220 + SSPYLD1!AM220*(1-VLOOKUP(SSPYLD2!AM$4,'[1]INTERNAL PARAMETERS-1'!$B$5:$J$44,5,FALSE))*VLOOKUP(SSPYLD2!AM$4,'[1]INTERNAL PARAMETERS-1'!$B$5:$J$44,9,FALSE)*SSPYLD2!$F220</f>
        <v>0</v>
      </c>
      <c r="AN220" s="47">
        <f>SSPYLD1!AN220*VLOOKUP(SSPYLD2!AN$4,'[1]INTERNAL PARAMETERS-1'!$B$5:$J$44,5,FALSE)*VLOOKUP(SSPYLD2!AN$4,'[1]INTERNAL PARAMETERS-1'!$B$5:$J$44,7,FALSE)*SSPYLD2!$F220 + SSPYLD1!AN220*(1-VLOOKUP(SSPYLD2!AN$4,'[1]INTERNAL PARAMETERS-1'!$B$5:$J$44,5,FALSE))*VLOOKUP(SSPYLD2!AN$4,'[1]INTERNAL PARAMETERS-1'!$B$5:$J$44,9,FALSE)*SSPYLD2!$F220</f>
        <v>0</v>
      </c>
      <c r="AO220" s="47">
        <f>SSPYLD1!AO220*VLOOKUP(SSPYLD2!AO$4,'[1]INTERNAL PARAMETERS-1'!$B$5:$J$44,5,FALSE)*VLOOKUP(SSPYLD2!AO$4,'[1]INTERNAL PARAMETERS-1'!$B$5:$J$44,7,FALSE)*SSPYLD2!$F220 + SSPYLD1!AO220*(1-VLOOKUP(SSPYLD2!AO$4,'[1]INTERNAL PARAMETERS-1'!$B$5:$J$44,5,FALSE))*VLOOKUP(SSPYLD2!AO$4,'[1]INTERNAL PARAMETERS-1'!$B$5:$J$44,9,FALSE)*SSPYLD2!$F220</f>
        <v>0</v>
      </c>
      <c r="AP220" s="47">
        <f>SSPYLD1!AP220*VLOOKUP(SSPYLD2!AP$4,'[1]INTERNAL PARAMETERS-1'!$B$5:$J$44,5,FALSE)*VLOOKUP(SSPYLD2!AP$4,'[1]INTERNAL PARAMETERS-1'!$B$5:$J$44,7,FALSE)*SSPYLD2!$F220 + SSPYLD1!AP220*(1-VLOOKUP(SSPYLD2!AP$4,'[1]INTERNAL PARAMETERS-1'!$B$5:$J$44,5,FALSE))*VLOOKUP(SSPYLD2!AP$4,'[1]INTERNAL PARAMETERS-1'!$B$5:$J$44,9,FALSE)*SSPYLD2!$F220</f>
        <v>0</v>
      </c>
      <c r="AQ220" s="47">
        <f>SSPYLD1!AQ220*VLOOKUP(SSPYLD2!AQ$4,'[1]INTERNAL PARAMETERS-1'!$B$5:$J$44,5,FALSE)*VLOOKUP(SSPYLD2!AQ$4,'[1]INTERNAL PARAMETERS-1'!$B$5:$J$44,7,FALSE)*SSPYLD2!$F220 + SSPYLD1!AQ220*(1-VLOOKUP(SSPYLD2!AQ$4,'[1]INTERNAL PARAMETERS-1'!$B$5:$J$44,5,FALSE))*VLOOKUP(SSPYLD2!AQ$4,'[1]INTERNAL PARAMETERS-1'!$B$5:$J$44,9,FALSE)*SSPYLD2!$F220</f>
        <v>0</v>
      </c>
      <c r="AR220" s="47">
        <f>SSPYLD1!AR220*VLOOKUP(SSPYLD2!AR$4,'[1]INTERNAL PARAMETERS-1'!$B$5:$J$44,5,FALSE)*VLOOKUP(SSPYLD2!AR$4,'[1]INTERNAL PARAMETERS-1'!$B$5:$J$44,7,FALSE)*SSPYLD2!$F220 + SSPYLD1!AR220*(1-VLOOKUP(SSPYLD2!AR$4,'[1]INTERNAL PARAMETERS-1'!$B$5:$J$44,5,FALSE))*VLOOKUP(SSPYLD2!AR$4,'[1]INTERNAL PARAMETERS-1'!$B$5:$J$44,9,FALSE)*SSPYLD2!$F220</f>
        <v>0</v>
      </c>
      <c r="AS220" s="47">
        <f>SSPYLD1!AS220*VLOOKUP(SSPYLD2!AS$4,'[1]INTERNAL PARAMETERS-1'!$B$5:$J$44,5,FALSE)*VLOOKUP(SSPYLD2!AS$4,'[1]INTERNAL PARAMETERS-1'!$B$5:$J$44,7,FALSE)*SSPYLD2!$F220 + SSPYLD1!AS220*(1-VLOOKUP(SSPYLD2!AS$4,'[1]INTERNAL PARAMETERS-1'!$B$5:$J$44,5,FALSE))*VLOOKUP(SSPYLD2!AS$4,'[1]INTERNAL PARAMETERS-1'!$B$5:$J$44,9,FALSE)*SSPYLD2!$F220</f>
        <v>0</v>
      </c>
      <c r="AT220" s="46">
        <f>SSPYLD1!AT220*VLOOKUP(SSPYLD2!AT$4,'[1]INTERNAL PARAMETERS-1'!$B$5:$J$44,5,FALSE)*VLOOKUP(SSPYLD2!AT$4,'[1]INTERNAL PARAMETERS-1'!$B$5:$J$44,7,FALSE)*SSPYLD2!$F220 + SSPYLD1!AT220*(1-VLOOKUP(SSPYLD2!AT$4,'[1]INTERNAL PARAMETERS-1'!$B$5:$J$44,5,FALSE))*VLOOKUP(SSPYLD2!AT$4,'[1]INTERNAL PARAMETERS-1'!$B$5:$J$44,9,FALSE)*SSPYLD2!$F220</f>
        <v>0</v>
      </c>
      <c r="AU220" s="48">
        <f>SSPYLD1!AU220*VLOOKUP(SSPYLD2!AU$4,'[1]INTERNAL PARAMETERS-1'!$B$5:$J$44,5,FALSE)*VLOOKUP(SSPYLD2!AU$4,'[1]INTERNAL PARAMETERS-1'!$B$5:$J$44,6,FALSE)*VLOOKUP(SSPYLD2!AU$4,'[1]INTERNAL PARAMETERS-1'!$B$5:$J$44,3,FALSE) + SSPYLD1!AU220*(1-VLOOKUP(SSPYLD2!AU$4,'[1]INTERNAL PARAMETERS-1'!$B$5:$J$44,5,FALSE))*VLOOKUP(SSPYLD2!AU$4,'[1]INTERNAL PARAMETERS-1'!$B$5:$J$44,8,FALSE)*VLOOKUP(SSPYLD2!AU$4,'[1]INTERNAL PARAMETERS-1'!$B$5:$J$44,3,FALSE)</f>
        <v>0</v>
      </c>
      <c r="AV220" s="47">
        <f>SSPYLD1!AV220*VLOOKUP(SSPYLD2!AV$4,'[1]INTERNAL PARAMETERS-1'!$B$5:$J$44,5,FALSE)*VLOOKUP(SSPYLD2!AV$4,'[1]INTERNAL PARAMETERS-1'!$B$5:$J$44,6,FALSE)*VLOOKUP(SSPYLD2!AV$4,'[1]INTERNAL PARAMETERS-1'!$B$5:$J$44,3,FALSE) + SSPYLD1!AV220*(1-VLOOKUP(SSPYLD2!AV$4,'[1]INTERNAL PARAMETERS-1'!$B$5:$J$44,5,FALSE))*VLOOKUP(SSPYLD2!AV$4,'[1]INTERNAL PARAMETERS-1'!$B$5:$J$44,8,FALSE)*VLOOKUP(SSPYLD2!AV$4,'[1]INTERNAL PARAMETERS-1'!$B$5:$J$44,3,FALSE)</f>
        <v>0</v>
      </c>
      <c r="AW220" s="47">
        <f>SSPYLD1!AW220*VLOOKUP(SSPYLD2!AW$4,'[1]INTERNAL PARAMETERS-1'!$B$5:$J$44,5,FALSE)*VLOOKUP(SSPYLD2!AW$4,'[1]INTERNAL PARAMETERS-1'!$B$5:$J$44,6,FALSE)*VLOOKUP(SSPYLD2!AW$4,'[1]INTERNAL PARAMETERS-1'!$B$5:$J$44,3,FALSE) + SSPYLD1!AW220*(1-VLOOKUP(SSPYLD2!AW$4,'[1]INTERNAL PARAMETERS-1'!$B$5:$J$44,5,FALSE))*VLOOKUP(SSPYLD2!AW$4,'[1]INTERNAL PARAMETERS-1'!$B$5:$J$44,8,FALSE)*VLOOKUP(SSPYLD2!AW$4,'[1]INTERNAL PARAMETERS-1'!$B$5:$J$44,3,FALSE)</f>
        <v>0</v>
      </c>
      <c r="AX220" s="47">
        <f>SSPYLD1!AX220*VLOOKUP(SSPYLD2!AX$4,'[1]INTERNAL PARAMETERS-1'!$B$5:$J$44,5,FALSE)*VLOOKUP(SSPYLD2!AX$4,'[1]INTERNAL PARAMETERS-1'!$B$5:$J$44,6,FALSE)*VLOOKUP(SSPYLD2!AX$4,'[1]INTERNAL PARAMETERS-1'!$B$5:$J$44,3,FALSE) + SSPYLD1!AX220*(1-VLOOKUP(SSPYLD2!AX$4,'[1]INTERNAL PARAMETERS-1'!$B$5:$J$44,5,FALSE))*VLOOKUP(SSPYLD2!AX$4,'[1]INTERNAL PARAMETERS-1'!$B$5:$J$44,8,FALSE)*VLOOKUP(SSPYLD2!AX$4,'[1]INTERNAL PARAMETERS-1'!$B$5:$J$44,3,FALSE)</f>
        <v>0</v>
      </c>
      <c r="AY220" s="47">
        <f>SSPYLD1!AY220*VLOOKUP(SSPYLD2!AY$4,'[1]INTERNAL PARAMETERS-1'!$B$5:$J$44,5,FALSE)*VLOOKUP(SSPYLD2!AY$4,'[1]INTERNAL PARAMETERS-1'!$B$5:$J$44,6,FALSE)*VLOOKUP(SSPYLD2!AY$4,'[1]INTERNAL PARAMETERS-1'!$B$5:$J$44,3,FALSE) + SSPYLD1!AY220*(1-VLOOKUP(SSPYLD2!AY$4,'[1]INTERNAL PARAMETERS-1'!$B$5:$J$44,5,FALSE))*VLOOKUP(SSPYLD2!AY$4,'[1]INTERNAL PARAMETERS-1'!$B$5:$J$44,8,FALSE)*VLOOKUP(SSPYLD2!AY$4,'[1]INTERNAL PARAMETERS-1'!$B$5:$J$44,3,FALSE)</f>
        <v>0</v>
      </c>
      <c r="AZ220" s="47">
        <f>SSPYLD1!AZ220*VLOOKUP(SSPYLD2!AZ$4,'[1]INTERNAL PARAMETERS-1'!$B$5:$J$44,5,FALSE)*VLOOKUP(SSPYLD2!AZ$4,'[1]INTERNAL PARAMETERS-1'!$B$5:$J$44,6,FALSE)*VLOOKUP(SSPYLD2!AZ$4,'[1]INTERNAL PARAMETERS-1'!$B$5:$J$44,3,FALSE) + SSPYLD1!AZ220*(1-VLOOKUP(SSPYLD2!AZ$4,'[1]INTERNAL PARAMETERS-1'!$B$5:$J$44,5,FALSE))*VLOOKUP(SSPYLD2!AZ$4,'[1]INTERNAL PARAMETERS-1'!$B$5:$J$44,8,FALSE)*VLOOKUP(SSPYLD2!AZ$4,'[1]INTERNAL PARAMETERS-1'!$B$5:$J$44,3,FALSE)</f>
        <v>0</v>
      </c>
      <c r="BA220" s="47">
        <f>SSPYLD1!BA220*VLOOKUP(SSPYLD2!BA$4,'[1]INTERNAL PARAMETERS-1'!$B$5:$J$44,5,FALSE)*VLOOKUP(SSPYLD2!BA$4,'[1]INTERNAL PARAMETERS-1'!$B$5:$J$44,6,FALSE)*VLOOKUP(SSPYLD2!BA$4,'[1]INTERNAL PARAMETERS-1'!$B$5:$J$44,3,FALSE) + SSPYLD1!BA220*(1-VLOOKUP(SSPYLD2!BA$4,'[1]INTERNAL PARAMETERS-1'!$B$5:$J$44,5,FALSE))*VLOOKUP(SSPYLD2!BA$4,'[1]INTERNAL PARAMETERS-1'!$B$5:$J$44,8,FALSE)*VLOOKUP(SSPYLD2!BA$4,'[1]INTERNAL PARAMETERS-1'!$B$5:$J$44,3,FALSE)</f>
        <v>0</v>
      </c>
      <c r="BB220" s="47">
        <f>SSPYLD1!BB220*VLOOKUP(SSPYLD2!BB$4,'[1]INTERNAL PARAMETERS-1'!$B$5:$J$44,5,FALSE)*VLOOKUP(SSPYLD2!BB$4,'[1]INTERNAL PARAMETERS-1'!$B$5:$J$44,6,FALSE)*VLOOKUP(SSPYLD2!BB$4,'[1]INTERNAL PARAMETERS-1'!$B$5:$J$44,3,FALSE) + SSPYLD1!BB220*(1-VLOOKUP(SSPYLD2!BB$4,'[1]INTERNAL PARAMETERS-1'!$B$5:$J$44,5,FALSE))*VLOOKUP(SSPYLD2!BB$4,'[1]INTERNAL PARAMETERS-1'!$B$5:$J$44,8,FALSE)*VLOOKUP(SSPYLD2!BB$4,'[1]INTERNAL PARAMETERS-1'!$B$5:$J$44,3,FALSE)</f>
        <v>0</v>
      </c>
      <c r="BC220" s="47">
        <f>SSPYLD1!BC220*VLOOKUP(SSPYLD2!BC$4,'[1]INTERNAL PARAMETERS-1'!$B$5:$J$44,5,FALSE)*VLOOKUP(SSPYLD2!BC$4,'[1]INTERNAL PARAMETERS-1'!$B$5:$J$44,6,FALSE)*VLOOKUP(SSPYLD2!BC$4,'[1]INTERNAL PARAMETERS-1'!$B$5:$J$44,3,FALSE) + SSPYLD1!BC220*(1-VLOOKUP(SSPYLD2!BC$4,'[1]INTERNAL PARAMETERS-1'!$B$5:$J$44,5,FALSE))*VLOOKUP(SSPYLD2!BC$4,'[1]INTERNAL PARAMETERS-1'!$B$5:$J$44,8,FALSE)*VLOOKUP(SSPYLD2!BC$4,'[1]INTERNAL PARAMETERS-1'!$B$5:$J$44,3,FALSE)</f>
        <v>0</v>
      </c>
      <c r="BD220" s="47">
        <f>SSPYLD1!BD220*VLOOKUP(SSPYLD2!BD$4,'[1]INTERNAL PARAMETERS-1'!$B$5:$J$44,5,FALSE)*VLOOKUP(SSPYLD2!BD$4,'[1]INTERNAL PARAMETERS-1'!$B$5:$J$44,6,FALSE)*VLOOKUP(SSPYLD2!BD$4,'[1]INTERNAL PARAMETERS-1'!$B$5:$J$44,3,FALSE) + SSPYLD1!BD220*(1-VLOOKUP(SSPYLD2!BD$4,'[1]INTERNAL PARAMETERS-1'!$B$5:$J$44,5,FALSE))*VLOOKUP(SSPYLD2!BD$4,'[1]INTERNAL PARAMETERS-1'!$B$5:$J$44,8,FALSE)*VLOOKUP(SSPYLD2!BD$4,'[1]INTERNAL PARAMETERS-1'!$B$5:$J$44,3,FALSE)</f>
        <v>0</v>
      </c>
      <c r="BE220" s="47">
        <f>SSPYLD1!BE220*VLOOKUP(SSPYLD2!BE$4,'[1]INTERNAL PARAMETERS-1'!$B$5:$J$44,5,FALSE)*VLOOKUP(SSPYLD2!BE$4,'[1]INTERNAL PARAMETERS-1'!$B$5:$J$44,6,FALSE)*VLOOKUP(SSPYLD2!BE$4,'[1]INTERNAL PARAMETERS-1'!$B$5:$J$44,3,FALSE) + SSPYLD1!BE220*(1-VLOOKUP(SSPYLD2!BE$4,'[1]INTERNAL PARAMETERS-1'!$B$5:$J$44,5,FALSE))*VLOOKUP(SSPYLD2!BE$4,'[1]INTERNAL PARAMETERS-1'!$B$5:$J$44,8,FALSE)*VLOOKUP(SSPYLD2!BE$4,'[1]INTERNAL PARAMETERS-1'!$B$5:$J$44,3,FALSE)</f>
        <v>0</v>
      </c>
      <c r="BF220" s="47">
        <f>SSPYLD1!BF220*VLOOKUP(SSPYLD2!BF$4,'[1]INTERNAL PARAMETERS-1'!$B$5:$J$44,5,FALSE)*VLOOKUP(SSPYLD2!BF$4,'[1]INTERNAL PARAMETERS-1'!$B$5:$J$44,6,FALSE)*VLOOKUP(SSPYLD2!BF$4,'[1]INTERNAL PARAMETERS-1'!$B$5:$J$44,3,FALSE) + SSPYLD1!BF220*(1-VLOOKUP(SSPYLD2!BF$4,'[1]INTERNAL PARAMETERS-1'!$B$5:$J$44,5,FALSE))*VLOOKUP(SSPYLD2!BF$4,'[1]INTERNAL PARAMETERS-1'!$B$5:$J$44,8,FALSE)*VLOOKUP(SSPYLD2!BF$4,'[1]INTERNAL PARAMETERS-1'!$B$5:$J$44,3,FALSE)</f>
        <v>0</v>
      </c>
      <c r="BG220" s="47">
        <f>SSPYLD1!BG220*VLOOKUP(SSPYLD2!BG$4,'[1]INTERNAL PARAMETERS-1'!$B$5:$J$44,5,FALSE)*VLOOKUP(SSPYLD2!BG$4,'[1]INTERNAL PARAMETERS-1'!$B$5:$J$44,6,FALSE)*VLOOKUP(SSPYLD2!BG$4,'[1]INTERNAL PARAMETERS-1'!$B$5:$J$44,3,FALSE) + SSPYLD1!BG220*(1-VLOOKUP(SSPYLD2!BG$4,'[1]INTERNAL PARAMETERS-1'!$B$5:$J$44,5,FALSE))*VLOOKUP(SSPYLD2!BG$4,'[1]INTERNAL PARAMETERS-1'!$B$5:$J$44,8,FALSE)*VLOOKUP(SSPYLD2!BG$4,'[1]INTERNAL PARAMETERS-1'!$B$5:$J$44,3,FALSE)</f>
        <v>0</v>
      </c>
      <c r="BH220" s="47">
        <f>SSPYLD1!BH220*VLOOKUP(SSPYLD2!BH$4,'[1]INTERNAL PARAMETERS-1'!$B$5:$J$44,5,FALSE)*VLOOKUP(SSPYLD2!BH$4,'[1]INTERNAL PARAMETERS-1'!$B$5:$J$44,6,FALSE)*VLOOKUP(SSPYLD2!BH$4,'[1]INTERNAL PARAMETERS-1'!$B$5:$J$44,3,FALSE) + SSPYLD1!BH220*(1-VLOOKUP(SSPYLD2!BH$4,'[1]INTERNAL PARAMETERS-1'!$B$5:$J$44,5,FALSE))*VLOOKUP(SSPYLD2!BH$4,'[1]INTERNAL PARAMETERS-1'!$B$5:$J$44,8,FALSE)*VLOOKUP(SSPYLD2!BH$4,'[1]INTERNAL PARAMETERS-1'!$B$5:$J$44,3,FALSE)</f>
        <v>0</v>
      </c>
      <c r="BI220" s="47">
        <f>SSPYLD1!BI220*VLOOKUP(SSPYLD2!BI$4,'[1]INTERNAL PARAMETERS-1'!$B$5:$J$44,5,FALSE)*VLOOKUP(SSPYLD2!BI$4,'[1]INTERNAL PARAMETERS-1'!$B$5:$J$44,6,FALSE)*VLOOKUP(SSPYLD2!BI$4,'[1]INTERNAL PARAMETERS-1'!$B$5:$J$44,3,FALSE) + SSPYLD1!BI220*(1-VLOOKUP(SSPYLD2!BI$4,'[1]INTERNAL PARAMETERS-1'!$B$5:$J$44,5,FALSE))*VLOOKUP(SSPYLD2!BI$4,'[1]INTERNAL PARAMETERS-1'!$B$5:$J$44,8,FALSE)*VLOOKUP(SSPYLD2!BI$4,'[1]INTERNAL PARAMETERS-1'!$B$5:$J$44,3,FALSE)</f>
        <v>0</v>
      </c>
      <c r="BJ220" s="47">
        <f>SSPYLD1!BJ220*VLOOKUP(SSPYLD2!BJ$4,'[1]INTERNAL PARAMETERS-1'!$B$5:$J$44,5,FALSE)*VLOOKUP(SSPYLD2!BJ$4,'[1]INTERNAL PARAMETERS-1'!$B$5:$J$44,6,FALSE)*VLOOKUP(SSPYLD2!BJ$4,'[1]INTERNAL PARAMETERS-1'!$B$5:$J$44,3,FALSE) + SSPYLD1!BJ220*(1-VLOOKUP(SSPYLD2!BJ$4,'[1]INTERNAL PARAMETERS-1'!$B$5:$J$44,5,FALSE))*VLOOKUP(SSPYLD2!BJ$4,'[1]INTERNAL PARAMETERS-1'!$B$5:$J$44,8,FALSE)*VLOOKUP(SSPYLD2!BJ$4,'[1]INTERNAL PARAMETERS-1'!$B$5:$J$44,3,FALSE)</f>
        <v>0</v>
      </c>
      <c r="BK220" s="47">
        <f>SSPYLD1!BK220*VLOOKUP(SSPYLD2!BK$4,'[1]INTERNAL PARAMETERS-1'!$B$5:$J$44,5,FALSE)*VLOOKUP(SSPYLD2!BK$4,'[1]INTERNAL PARAMETERS-1'!$B$5:$J$44,6,FALSE)*VLOOKUP(SSPYLD2!BK$4,'[1]INTERNAL PARAMETERS-1'!$B$5:$J$44,3,FALSE) + SSPYLD1!BK220*(1-VLOOKUP(SSPYLD2!BK$4,'[1]INTERNAL PARAMETERS-1'!$B$5:$J$44,5,FALSE))*VLOOKUP(SSPYLD2!BK$4,'[1]INTERNAL PARAMETERS-1'!$B$5:$J$44,8,FALSE)*VLOOKUP(SSPYLD2!BK$4,'[1]INTERNAL PARAMETERS-1'!$B$5:$J$44,3,FALSE)</f>
        <v>0</v>
      </c>
      <c r="BL220" s="47">
        <f>SSPYLD1!BL220*VLOOKUP(SSPYLD2!BL$4,'[1]INTERNAL PARAMETERS-1'!$B$5:$J$44,5,FALSE)*VLOOKUP(SSPYLD2!BL$4,'[1]INTERNAL PARAMETERS-1'!$B$5:$J$44,6,FALSE)*VLOOKUP(SSPYLD2!BL$4,'[1]INTERNAL PARAMETERS-1'!$B$5:$J$44,3,FALSE) + SSPYLD1!BL220*(1-VLOOKUP(SSPYLD2!BL$4,'[1]INTERNAL PARAMETERS-1'!$B$5:$J$44,5,FALSE))*VLOOKUP(SSPYLD2!BL$4,'[1]INTERNAL PARAMETERS-1'!$B$5:$J$44,8,FALSE)*VLOOKUP(SSPYLD2!BL$4,'[1]INTERNAL PARAMETERS-1'!$B$5:$J$44,3,FALSE)</f>
        <v>0</v>
      </c>
      <c r="BM220" s="47">
        <f>SSPYLD1!BM220*VLOOKUP(SSPYLD2!BM$4,'[1]INTERNAL PARAMETERS-1'!$B$5:$J$44,5,FALSE)*VLOOKUP(SSPYLD2!BM$4,'[1]INTERNAL PARAMETERS-1'!$B$5:$J$44,6,FALSE)*VLOOKUP(SSPYLD2!BM$4,'[1]INTERNAL PARAMETERS-1'!$B$5:$J$44,3,FALSE) + SSPYLD1!BM220*(1-VLOOKUP(SSPYLD2!BM$4,'[1]INTERNAL PARAMETERS-1'!$B$5:$J$44,5,FALSE))*VLOOKUP(SSPYLD2!BM$4,'[1]INTERNAL PARAMETERS-1'!$B$5:$J$44,8,FALSE)*VLOOKUP(SSPYLD2!BM$4,'[1]INTERNAL PARAMETERS-1'!$B$5:$J$44,3,FALSE)</f>
        <v>0</v>
      </c>
      <c r="BN220" s="47">
        <f>SSPYLD1!BN220*VLOOKUP(SSPYLD2!BN$4,'[1]INTERNAL PARAMETERS-1'!$B$5:$J$44,5,FALSE)*VLOOKUP(SSPYLD2!BN$4,'[1]INTERNAL PARAMETERS-1'!$B$5:$J$44,6,FALSE)*VLOOKUP(SSPYLD2!BN$4,'[1]INTERNAL PARAMETERS-1'!$B$5:$J$44,3,FALSE) + SSPYLD1!BN220*(1-VLOOKUP(SSPYLD2!BN$4,'[1]INTERNAL PARAMETERS-1'!$B$5:$J$44,5,FALSE))*VLOOKUP(SSPYLD2!BN$4,'[1]INTERNAL PARAMETERS-1'!$B$5:$J$44,8,FALSE)*VLOOKUP(SSPYLD2!BN$4,'[1]INTERNAL PARAMETERS-1'!$B$5:$J$44,3,FALSE)</f>
        <v>0</v>
      </c>
      <c r="BO220" s="47">
        <f>SSPYLD1!BO220*VLOOKUP(SSPYLD2!BO$4,'[1]INTERNAL PARAMETERS-1'!$B$5:$J$44,5,FALSE)*VLOOKUP(SSPYLD2!BO$4,'[1]INTERNAL PARAMETERS-1'!$B$5:$J$44,6,FALSE)*VLOOKUP(SSPYLD2!BO$4,'[1]INTERNAL PARAMETERS-1'!$B$5:$J$44,3,FALSE) + SSPYLD1!BO220*(1-VLOOKUP(SSPYLD2!BO$4,'[1]INTERNAL PARAMETERS-1'!$B$5:$J$44,5,FALSE))*VLOOKUP(SSPYLD2!BO$4,'[1]INTERNAL PARAMETERS-1'!$B$5:$J$44,8,FALSE)*VLOOKUP(SSPYLD2!BO$4,'[1]INTERNAL PARAMETERS-1'!$B$5:$J$44,3,FALSE)</f>
        <v>0</v>
      </c>
      <c r="BP220" s="47">
        <f>SSPYLD1!BP220*VLOOKUP(SSPYLD2!BP$4,'[1]INTERNAL PARAMETERS-1'!$B$5:$J$44,5,FALSE)*VLOOKUP(SSPYLD2!BP$4,'[1]INTERNAL PARAMETERS-1'!$B$5:$J$44,6,FALSE)*VLOOKUP(SSPYLD2!BP$4,'[1]INTERNAL PARAMETERS-1'!$B$5:$J$44,3,FALSE) + SSPYLD1!BP220*(1-VLOOKUP(SSPYLD2!BP$4,'[1]INTERNAL PARAMETERS-1'!$B$5:$J$44,5,FALSE))*VLOOKUP(SSPYLD2!BP$4,'[1]INTERNAL PARAMETERS-1'!$B$5:$J$44,8,FALSE)*VLOOKUP(SSPYLD2!BP$4,'[1]INTERNAL PARAMETERS-1'!$B$5:$J$44,3,FALSE)</f>
        <v>0</v>
      </c>
      <c r="BQ220" s="47">
        <f>SSPYLD1!BQ220*VLOOKUP(SSPYLD2!BQ$4,'[1]INTERNAL PARAMETERS-1'!$B$5:$J$44,5,FALSE)*VLOOKUP(SSPYLD2!BQ$4,'[1]INTERNAL PARAMETERS-1'!$B$5:$J$44,6,FALSE)*VLOOKUP(SSPYLD2!BQ$4,'[1]INTERNAL PARAMETERS-1'!$B$5:$J$44,3,FALSE) + SSPYLD1!BQ220*(1-VLOOKUP(SSPYLD2!BQ$4,'[1]INTERNAL PARAMETERS-1'!$B$5:$J$44,5,FALSE))*VLOOKUP(SSPYLD2!BQ$4,'[1]INTERNAL PARAMETERS-1'!$B$5:$J$44,8,FALSE)*VLOOKUP(SSPYLD2!BQ$4,'[1]INTERNAL PARAMETERS-1'!$B$5:$J$44,3,FALSE)</f>
        <v>0</v>
      </c>
      <c r="BR220" s="47">
        <f>SSPYLD1!BR220*VLOOKUP(SSPYLD2!BR$4,'[1]INTERNAL PARAMETERS-1'!$B$5:$J$44,5,FALSE)*VLOOKUP(SSPYLD2!BR$4,'[1]INTERNAL PARAMETERS-1'!$B$5:$J$44,6,FALSE)*VLOOKUP(SSPYLD2!BR$4,'[1]INTERNAL PARAMETERS-1'!$B$5:$J$44,3,FALSE) + SSPYLD1!BR220*(1-VLOOKUP(SSPYLD2!BR$4,'[1]INTERNAL PARAMETERS-1'!$B$5:$J$44,5,FALSE))*VLOOKUP(SSPYLD2!BR$4,'[1]INTERNAL PARAMETERS-1'!$B$5:$J$44,8,FALSE)*VLOOKUP(SSPYLD2!BR$4,'[1]INTERNAL PARAMETERS-1'!$B$5:$J$44,3,FALSE)</f>
        <v>0</v>
      </c>
      <c r="BS220" s="47">
        <f>SSPYLD1!BS220*VLOOKUP(SSPYLD2!BS$4,'[1]INTERNAL PARAMETERS-1'!$B$5:$J$44,5,FALSE)*VLOOKUP(SSPYLD2!BS$4,'[1]INTERNAL PARAMETERS-1'!$B$5:$J$44,6,FALSE)*VLOOKUP(SSPYLD2!BS$4,'[1]INTERNAL PARAMETERS-1'!$B$5:$J$44,3,FALSE) + SSPYLD1!BS220*(1-VLOOKUP(SSPYLD2!BS$4,'[1]INTERNAL PARAMETERS-1'!$B$5:$J$44,5,FALSE))*VLOOKUP(SSPYLD2!BS$4,'[1]INTERNAL PARAMETERS-1'!$B$5:$J$44,8,FALSE)*VLOOKUP(SSPYLD2!BS$4,'[1]INTERNAL PARAMETERS-1'!$B$5:$J$44,3,FALSE)</f>
        <v>0</v>
      </c>
      <c r="BT220" s="47">
        <f>SSPYLD1!BT220*VLOOKUP(SSPYLD2!BT$4,'[1]INTERNAL PARAMETERS-1'!$B$5:$J$44,5,FALSE)*VLOOKUP(SSPYLD2!BT$4,'[1]INTERNAL PARAMETERS-1'!$B$5:$J$44,6,FALSE)*VLOOKUP(SSPYLD2!BT$4,'[1]INTERNAL PARAMETERS-1'!$B$5:$J$44,3,FALSE) + SSPYLD1!BT220*(1-VLOOKUP(SSPYLD2!BT$4,'[1]INTERNAL PARAMETERS-1'!$B$5:$J$44,5,FALSE))*VLOOKUP(SSPYLD2!BT$4,'[1]INTERNAL PARAMETERS-1'!$B$5:$J$44,8,FALSE)*VLOOKUP(SSPYLD2!BT$4,'[1]INTERNAL PARAMETERS-1'!$B$5:$J$44,3,FALSE)</f>
        <v>0</v>
      </c>
      <c r="BU220" s="47">
        <f>SSPYLD1!BU220*VLOOKUP(SSPYLD2!BU$4,'[1]INTERNAL PARAMETERS-1'!$B$5:$J$44,5,FALSE)*VLOOKUP(SSPYLD2!BU$4,'[1]INTERNAL PARAMETERS-1'!$B$5:$J$44,6,FALSE)*VLOOKUP(SSPYLD2!BU$4,'[1]INTERNAL PARAMETERS-1'!$B$5:$J$44,3,FALSE) + SSPYLD1!BU220*(1-VLOOKUP(SSPYLD2!BU$4,'[1]INTERNAL PARAMETERS-1'!$B$5:$J$44,5,FALSE))*VLOOKUP(SSPYLD2!BU$4,'[1]INTERNAL PARAMETERS-1'!$B$5:$J$44,8,FALSE)*VLOOKUP(SSPYLD2!BU$4,'[1]INTERNAL PARAMETERS-1'!$B$5:$J$44,3,FALSE)</f>
        <v>0</v>
      </c>
      <c r="BV220" s="47">
        <f>SSPYLD1!BV220*VLOOKUP(SSPYLD2!BV$4,'[1]INTERNAL PARAMETERS-1'!$B$5:$J$44,5,FALSE)*VLOOKUP(SSPYLD2!BV$4,'[1]INTERNAL PARAMETERS-1'!$B$5:$J$44,6,FALSE)*VLOOKUP(SSPYLD2!BV$4,'[1]INTERNAL PARAMETERS-1'!$B$5:$J$44,3,FALSE) + SSPYLD1!BV220*(1-VLOOKUP(SSPYLD2!BV$4,'[1]INTERNAL PARAMETERS-1'!$B$5:$J$44,5,FALSE))*VLOOKUP(SSPYLD2!BV$4,'[1]INTERNAL PARAMETERS-1'!$B$5:$J$44,8,FALSE)*VLOOKUP(SSPYLD2!BV$4,'[1]INTERNAL PARAMETERS-1'!$B$5:$J$44,3,FALSE)</f>
        <v>0</v>
      </c>
      <c r="BW220" s="47">
        <f>SSPYLD1!BW220*VLOOKUP(SSPYLD2!BW$4,'[1]INTERNAL PARAMETERS-1'!$B$5:$J$44,5,FALSE)*VLOOKUP(SSPYLD2!BW$4,'[1]INTERNAL PARAMETERS-1'!$B$5:$J$44,6,FALSE)*VLOOKUP(SSPYLD2!BW$4,'[1]INTERNAL PARAMETERS-1'!$B$5:$J$44,3,FALSE) + SSPYLD1!BW220*(1-VLOOKUP(SSPYLD2!BW$4,'[1]INTERNAL PARAMETERS-1'!$B$5:$J$44,5,FALSE))*VLOOKUP(SSPYLD2!BW$4,'[1]INTERNAL PARAMETERS-1'!$B$5:$J$44,8,FALSE)*VLOOKUP(SSPYLD2!BW$4,'[1]INTERNAL PARAMETERS-1'!$B$5:$J$44,3,FALSE)</f>
        <v>0</v>
      </c>
      <c r="BX220" s="47">
        <f>SSPYLD1!BX220*VLOOKUP(SSPYLD2!BX$4,'[1]INTERNAL PARAMETERS-1'!$B$5:$J$44,5,FALSE)*VLOOKUP(SSPYLD2!BX$4,'[1]INTERNAL PARAMETERS-1'!$B$5:$J$44,6,FALSE)*VLOOKUP(SSPYLD2!BX$4,'[1]INTERNAL PARAMETERS-1'!$B$5:$J$44,3,FALSE) + SSPYLD1!BX220*(1-VLOOKUP(SSPYLD2!BX$4,'[1]INTERNAL PARAMETERS-1'!$B$5:$J$44,5,FALSE))*VLOOKUP(SSPYLD2!BX$4,'[1]INTERNAL PARAMETERS-1'!$B$5:$J$44,8,FALSE)*VLOOKUP(SSPYLD2!BX$4,'[1]INTERNAL PARAMETERS-1'!$B$5:$J$44,3,FALSE)</f>
        <v>0</v>
      </c>
      <c r="BY220" s="47">
        <f>SSPYLD1!BY220*VLOOKUP(SSPYLD2!BY$4,'[1]INTERNAL PARAMETERS-1'!$B$5:$J$44,5,FALSE)*VLOOKUP(SSPYLD2!BY$4,'[1]INTERNAL PARAMETERS-1'!$B$5:$J$44,6,FALSE)*VLOOKUP(SSPYLD2!BY$4,'[1]INTERNAL PARAMETERS-1'!$B$5:$J$44,3,FALSE) + SSPYLD1!BY220*(1-VLOOKUP(SSPYLD2!BY$4,'[1]INTERNAL PARAMETERS-1'!$B$5:$J$44,5,FALSE))*VLOOKUP(SSPYLD2!BY$4,'[1]INTERNAL PARAMETERS-1'!$B$5:$J$44,8,FALSE)*VLOOKUP(SSPYLD2!BY$4,'[1]INTERNAL PARAMETERS-1'!$B$5:$J$44,3,FALSE)</f>
        <v>0</v>
      </c>
      <c r="BZ220" s="47">
        <f>SSPYLD1!BZ220*VLOOKUP(SSPYLD2!BZ$4,'[1]INTERNAL PARAMETERS-1'!$B$5:$J$44,5,FALSE)*VLOOKUP(SSPYLD2!BZ$4,'[1]INTERNAL PARAMETERS-1'!$B$5:$J$44,6,FALSE)*VLOOKUP(SSPYLD2!BZ$4,'[1]INTERNAL PARAMETERS-1'!$B$5:$J$44,3,FALSE) + SSPYLD1!BZ220*(1-VLOOKUP(SSPYLD2!BZ$4,'[1]INTERNAL PARAMETERS-1'!$B$5:$J$44,5,FALSE))*VLOOKUP(SSPYLD2!BZ$4,'[1]INTERNAL PARAMETERS-1'!$B$5:$J$44,8,FALSE)*VLOOKUP(SSPYLD2!BZ$4,'[1]INTERNAL PARAMETERS-1'!$B$5:$J$44,3,FALSE)</f>
        <v>0</v>
      </c>
      <c r="CA220" s="47">
        <f>SSPYLD1!CA220*VLOOKUP(SSPYLD2!CA$4,'[1]INTERNAL PARAMETERS-1'!$B$5:$J$44,5,FALSE)*VLOOKUP(SSPYLD2!CA$4,'[1]INTERNAL PARAMETERS-1'!$B$5:$J$44,6,FALSE)*VLOOKUP(SSPYLD2!CA$4,'[1]INTERNAL PARAMETERS-1'!$B$5:$J$44,3,FALSE) + SSPYLD1!CA220*(1-VLOOKUP(SSPYLD2!CA$4,'[1]INTERNAL PARAMETERS-1'!$B$5:$J$44,5,FALSE))*VLOOKUP(SSPYLD2!CA$4,'[1]INTERNAL PARAMETERS-1'!$B$5:$J$44,8,FALSE)*VLOOKUP(SSPYLD2!CA$4,'[1]INTERNAL PARAMETERS-1'!$B$5:$J$44,3,FALSE)</f>
        <v>0</v>
      </c>
      <c r="CB220" s="47">
        <f>SSPYLD1!CB220*VLOOKUP(SSPYLD2!CB$4,'[1]INTERNAL PARAMETERS-1'!$B$5:$J$44,5,FALSE)*VLOOKUP(SSPYLD2!CB$4,'[1]INTERNAL PARAMETERS-1'!$B$5:$J$44,6,FALSE)*VLOOKUP(SSPYLD2!CB$4,'[1]INTERNAL PARAMETERS-1'!$B$5:$J$44,3,FALSE) + SSPYLD1!CB220*(1-VLOOKUP(SSPYLD2!CB$4,'[1]INTERNAL PARAMETERS-1'!$B$5:$J$44,5,FALSE))*VLOOKUP(SSPYLD2!CB$4,'[1]INTERNAL PARAMETERS-1'!$B$5:$J$44,8,FALSE)*VLOOKUP(SSPYLD2!CB$4,'[1]INTERNAL PARAMETERS-1'!$B$5:$J$44,3,FALSE)</f>
        <v>0</v>
      </c>
      <c r="CC220" s="47">
        <f>SSPYLD1!CC220*VLOOKUP(SSPYLD2!CC$4,'[1]INTERNAL PARAMETERS-1'!$B$5:$J$44,5,FALSE)*VLOOKUP(SSPYLD2!CC$4,'[1]INTERNAL PARAMETERS-1'!$B$5:$J$44,6,FALSE)*VLOOKUP(SSPYLD2!CC$4,'[1]INTERNAL PARAMETERS-1'!$B$5:$J$44,3,FALSE) + SSPYLD1!CC220*(1-VLOOKUP(SSPYLD2!CC$4,'[1]INTERNAL PARAMETERS-1'!$B$5:$J$44,5,FALSE))*VLOOKUP(SSPYLD2!CC$4,'[1]INTERNAL PARAMETERS-1'!$B$5:$J$44,8,FALSE)*VLOOKUP(SSPYLD2!CC$4,'[1]INTERNAL PARAMETERS-1'!$B$5:$J$44,3,FALSE)</f>
        <v>0</v>
      </c>
      <c r="CD220" s="47">
        <f>SSPYLD1!CD220*VLOOKUP(SSPYLD2!CD$4,'[1]INTERNAL PARAMETERS-1'!$B$5:$J$44,5,FALSE)*VLOOKUP(SSPYLD2!CD$4,'[1]INTERNAL PARAMETERS-1'!$B$5:$J$44,6,FALSE)*VLOOKUP(SSPYLD2!CD$4,'[1]INTERNAL PARAMETERS-1'!$B$5:$J$44,3,FALSE) + SSPYLD1!CD220*(1-VLOOKUP(SSPYLD2!CD$4,'[1]INTERNAL PARAMETERS-1'!$B$5:$J$44,5,FALSE))*VLOOKUP(SSPYLD2!CD$4,'[1]INTERNAL PARAMETERS-1'!$B$5:$J$44,8,FALSE)*VLOOKUP(SSPYLD2!CD$4,'[1]INTERNAL PARAMETERS-1'!$B$5:$J$44,3,FALSE)</f>
        <v>0</v>
      </c>
      <c r="CE220" s="47">
        <f>SSPYLD1!CE220*VLOOKUP(SSPYLD2!CE$4,'[1]INTERNAL PARAMETERS-1'!$B$5:$J$44,5,FALSE)*VLOOKUP(SSPYLD2!CE$4,'[1]INTERNAL PARAMETERS-1'!$B$5:$J$44,6,FALSE)*VLOOKUP(SSPYLD2!CE$4,'[1]INTERNAL PARAMETERS-1'!$B$5:$J$44,3,FALSE) + SSPYLD1!CE220*(1-VLOOKUP(SSPYLD2!CE$4,'[1]INTERNAL PARAMETERS-1'!$B$5:$J$44,5,FALSE))*VLOOKUP(SSPYLD2!CE$4,'[1]INTERNAL PARAMETERS-1'!$B$5:$J$44,8,FALSE)*VLOOKUP(SSPYLD2!CE$4,'[1]INTERNAL PARAMETERS-1'!$B$5:$J$44,3,FALSE)</f>
        <v>0</v>
      </c>
      <c r="CF220" s="47">
        <f>SSPYLD1!CF220*VLOOKUP(SSPYLD2!CF$4,'[1]INTERNAL PARAMETERS-1'!$B$5:$J$44,5,FALSE)*VLOOKUP(SSPYLD2!CF$4,'[1]INTERNAL PARAMETERS-1'!$B$5:$J$44,6,FALSE)*VLOOKUP(SSPYLD2!CF$4,'[1]INTERNAL PARAMETERS-1'!$B$5:$J$44,3,FALSE) + SSPYLD1!CF220*(1-VLOOKUP(SSPYLD2!CF$4,'[1]INTERNAL PARAMETERS-1'!$B$5:$J$44,5,FALSE))*VLOOKUP(SSPYLD2!CF$4,'[1]INTERNAL PARAMETERS-1'!$B$5:$J$44,8,FALSE)*VLOOKUP(SSPYLD2!CF$4,'[1]INTERNAL PARAMETERS-1'!$B$5:$J$44,3,FALSE)</f>
        <v>0</v>
      </c>
      <c r="CG220" s="47">
        <f>SSPYLD1!CG220*VLOOKUP(SSPYLD2!CG$4,'[1]INTERNAL PARAMETERS-1'!$B$5:$J$44,5,FALSE)*VLOOKUP(SSPYLD2!CG$4,'[1]INTERNAL PARAMETERS-1'!$B$5:$J$44,6,FALSE)*VLOOKUP(SSPYLD2!CG$4,'[1]INTERNAL PARAMETERS-1'!$B$5:$J$44,3,FALSE) + SSPYLD1!CG220*(1-VLOOKUP(SSPYLD2!CG$4,'[1]INTERNAL PARAMETERS-1'!$B$5:$J$44,5,FALSE))*VLOOKUP(SSPYLD2!CG$4,'[1]INTERNAL PARAMETERS-1'!$B$5:$J$44,8,FALSE)*VLOOKUP(SSPYLD2!CG$4,'[1]INTERNAL PARAMETERS-1'!$B$5:$J$44,3,FALSE)</f>
        <v>0</v>
      </c>
      <c r="CH220" s="46">
        <f>SSPYLD1!CH220*VLOOKUP(SSPYLD2!CH$4,'[1]INTERNAL PARAMETERS-1'!$B$5:$J$44,5,FALSE)*VLOOKUP(SSPYLD2!CH$4,'[1]INTERNAL PARAMETERS-1'!$B$5:$J$44,6,FALSE)*VLOOKUP(SSPYLD2!CH$4,'[1]INTERNAL PARAMETERS-1'!$B$5:$J$44,3,FALSE) + SSPYLD1!CH220*(1-VLOOKUP(SSPYLD2!CH$4,'[1]INTERNAL PARAMETERS-1'!$B$5:$J$44,5,FALSE))*VLOOKUP(SSPYLD2!CH$4,'[1]INTERNAL PARAMETERS-1'!$B$5:$J$44,8,FALSE)*VLOOKUP(SSPYLD2!CH$4,'[1]INTERNAL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 x14ac:dyDescent="0.4">
      <c r="B221" s="61" t="s">
        <v>6</v>
      </c>
      <c r="C221" s="60" t="s">
        <v>68</v>
      </c>
      <c r="D221" s="60" t="s">
        <v>67</v>
      </c>
      <c r="E221" s="135">
        <f>'S Str&amp;Pad'!X221</f>
        <v>0</v>
      </c>
      <c r="F221" s="62">
        <f>'[1]INTERNAL PARAMETERS-1'!M5</f>
        <v>85.012</v>
      </c>
      <c r="G221" s="48">
        <f>SSPYLD1!G221*VLOOKUP(SSPYLD2!G$4,'[1]INTERNAL PARAMETERS-1'!$B$5:$J$44,5,FALSE)*VLOOKUP(SSPYLD2!G$4,'[1]INTERNAL PARAMETERS-1'!$B$5:$J$44,7,FALSE)*SSPYLD2!$F221 + SSPYLD1!G221*(1-VLOOKUP(SSPYLD2!G$4,'[1]INTERNAL PARAMETERS-1'!$B$5:$J$44,5,FALSE))*VLOOKUP(SSPYLD2!G$4,'[1]INTERNAL PARAMETERS-1'!$B$5:$J$44,9,FALSE)*SSPYLD2!$F221</f>
        <v>0</v>
      </c>
      <c r="H221" s="47">
        <f>SSPYLD1!H221*VLOOKUP(SSPYLD2!H$4,'[1]INTERNAL PARAMETERS-1'!$B$5:$J$44,5,FALSE)*VLOOKUP(SSPYLD2!H$4,'[1]INTERNAL PARAMETERS-1'!$B$5:$J$44,7,FALSE)*SSPYLD2!$F221 + SSPYLD1!H221*(1-VLOOKUP(SSPYLD2!H$4,'[1]INTERNAL PARAMETERS-1'!$B$5:$J$44,5,FALSE))*VLOOKUP(SSPYLD2!H$4,'[1]INTERNAL PARAMETERS-1'!$B$5:$J$44,9,FALSE)*SSPYLD2!$F221</f>
        <v>0</v>
      </c>
      <c r="I221" s="47">
        <f>SSPYLD1!I221*VLOOKUP(SSPYLD2!I$4,'[1]INTERNAL PARAMETERS-1'!$B$5:$J$44,5,FALSE)*VLOOKUP(SSPYLD2!I$4,'[1]INTERNAL PARAMETERS-1'!$B$5:$J$44,7,FALSE)*SSPYLD2!$F221 + SSPYLD1!I221*(1-VLOOKUP(SSPYLD2!I$4,'[1]INTERNAL PARAMETERS-1'!$B$5:$J$44,5,FALSE))*VLOOKUP(SSPYLD2!I$4,'[1]INTERNAL PARAMETERS-1'!$B$5:$J$44,9,FALSE)*SSPYLD2!$F221</f>
        <v>0</v>
      </c>
      <c r="J221" s="47">
        <f>SSPYLD1!J221*VLOOKUP(SSPYLD2!J$4,'[1]INTERNAL PARAMETERS-1'!$B$5:$J$44,5,FALSE)*VLOOKUP(SSPYLD2!J$4,'[1]INTERNAL PARAMETERS-1'!$B$5:$J$44,7,FALSE)*SSPYLD2!$F221 + SSPYLD1!J221*(1-VLOOKUP(SSPYLD2!J$4,'[1]INTERNAL PARAMETERS-1'!$B$5:$J$44,5,FALSE))*VLOOKUP(SSPYLD2!J$4,'[1]INTERNAL PARAMETERS-1'!$B$5:$J$44,9,FALSE)*SSPYLD2!$F221</f>
        <v>0</v>
      </c>
      <c r="K221" s="47">
        <f>SSPYLD1!K221*VLOOKUP(SSPYLD2!K$4,'[1]INTERNAL PARAMETERS-1'!$B$5:$J$44,5,FALSE)*VLOOKUP(SSPYLD2!K$4,'[1]INTERNAL PARAMETERS-1'!$B$5:$J$44,7,FALSE)*SSPYLD2!$F221 + SSPYLD1!K221*(1-VLOOKUP(SSPYLD2!K$4,'[1]INTERNAL PARAMETERS-1'!$B$5:$J$44,5,FALSE))*VLOOKUP(SSPYLD2!K$4,'[1]INTERNAL PARAMETERS-1'!$B$5:$J$44,9,FALSE)*SSPYLD2!$F221</f>
        <v>0</v>
      </c>
      <c r="L221" s="47">
        <f>SSPYLD1!L221*VLOOKUP(SSPYLD2!L$4,'[1]INTERNAL PARAMETERS-1'!$B$5:$J$44,5,FALSE)*VLOOKUP(SSPYLD2!L$4,'[1]INTERNAL PARAMETERS-1'!$B$5:$J$44,7,FALSE)*SSPYLD2!$F221 + SSPYLD1!L221*(1-VLOOKUP(SSPYLD2!L$4,'[1]INTERNAL PARAMETERS-1'!$B$5:$J$44,5,FALSE))*VLOOKUP(SSPYLD2!L$4,'[1]INTERNAL PARAMETERS-1'!$B$5:$J$44,9,FALSE)*SSPYLD2!$F221</f>
        <v>0</v>
      </c>
      <c r="M221" s="47">
        <f>SSPYLD1!M221*VLOOKUP(SSPYLD2!M$4,'[1]INTERNAL PARAMETERS-1'!$B$5:$J$44,5,FALSE)*VLOOKUP(SSPYLD2!M$4,'[1]INTERNAL PARAMETERS-1'!$B$5:$J$44,7,FALSE)*SSPYLD2!$F221 + SSPYLD1!M221*(1-VLOOKUP(SSPYLD2!M$4,'[1]INTERNAL PARAMETERS-1'!$B$5:$J$44,5,FALSE))*VLOOKUP(SSPYLD2!M$4,'[1]INTERNAL PARAMETERS-1'!$B$5:$J$44,9,FALSE)*SSPYLD2!$F221</f>
        <v>0</v>
      </c>
      <c r="N221" s="47">
        <f>SSPYLD1!N221*VLOOKUP(SSPYLD2!N$4,'[1]INTERNAL PARAMETERS-1'!$B$5:$J$44,5,FALSE)*VLOOKUP(SSPYLD2!N$4,'[1]INTERNAL PARAMETERS-1'!$B$5:$J$44,7,FALSE)*SSPYLD2!$F221 + SSPYLD1!N221*(1-VLOOKUP(SSPYLD2!N$4,'[1]INTERNAL PARAMETERS-1'!$B$5:$J$44,5,FALSE))*VLOOKUP(SSPYLD2!N$4,'[1]INTERNAL PARAMETERS-1'!$B$5:$J$44,9,FALSE)*SSPYLD2!$F221</f>
        <v>0</v>
      </c>
      <c r="O221" s="47">
        <f>SSPYLD1!O221*VLOOKUP(SSPYLD2!O$4,'[1]INTERNAL PARAMETERS-1'!$B$5:$J$44,5,FALSE)*VLOOKUP(SSPYLD2!O$4,'[1]INTERNAL PARAMETERS-1'!$B$5:$J$44,7,FALSE)*SSPYLD2!$F221 + SSPYLD1!O221*(1-VLOOKUP(SSPYLD2!O$4,'[1]INTERNAL PARAMETERS-1'!$B$5:$J$44,5,FALSE))*VLOOKUP(SSPYLD2!O$4,'[1]INTERNAL PARAMETERS-1'!$B$5:$J$44,9,FALSE)*SSPYLD2!$F221</f>
        <v>0</v>
      </c>
      <c r="P221" s="47">
        <f>SSPYLD1!P221*VLOOKUP(SSPYLD2!P$4,'[1]INTERNAL PARAMETERS-1'!$B$5:$J$44,5,FALSE)*VLOOKUP(SSPYLD2!P$4,'[1]INTERNAL PARAMETERS-1'!$B$5:$J$44,7,FALSE)*SSPYLD2!$F221 + SSPYLD1!P221*(1-VLOOKUP(SSPYLD2!P$4,'[1]INTERNAL PARAMETERS-1'!$B$5:$J$44,5,FALSE))*VLOOKUP(SSPYLD2!P$4,'[1]INTERNAL PARAMETERS-1'!$B$5:$J$44,9,FALSE)*SSPYLD2!$F221</f>
        <v>0</v>
      </c>
      <c r="Q221" s="47">
        <f>SSPYLD1!Q221*VLOOKUP(SSPYLD2!Q$4,'[1]INTERNAL PARAMETERS-1'!$B$5:$J$44,5,FALSE)*VLOOKUP(SSPYLD2!Q$4,'[1]INTERNAL PARAMETERS-1'!$B$5:$J$44,7,FALSE)*SSPYLD2!$F221 + SSPYLD1!Q221*(1-VLOOKUP(SSPYLD2!Q$4,'[1]INTERNAL PARAMETERS-1'!$B$5:$J$44,5,FALSE))*VLOOKUP(SSPYLD2!Q$4,'[1]INTERNAL PARAMETERS-1'!$B$5:$J$44,9,FALSE)*SSPYLD2!$F221</f>
        <v>0</v>
      </c>
      <c r="R221" s="47">
        <f>SSPYLD1!R221*VLOOKUP(SSPYLD2!R$4,'[1]INTERNAL PARAMETERS-1'!$B$5:$J$44,5,FALSE)*VLOOKUP(SSPYLD2!R$4,'[1]INTERNAL PARAMETERS-1'!$B$5:$J$44,7,FALSE)*SSPYLD2!$F221 + SSPYLD1!R221*(1-VLOOKUP(SSPYLD2!R$4,'[1]INTERNAL PARAMETERS-1'!$B$5:$J$44,5,FALSE))*VLOOKUP(SSPYLD2!R$4,'[1]INTERNAL PARAMETERS-1'!$B$5:$J$44,9,FALSE)*SSPYLD2!$F221</f>
        <v>0</v>
      </c>
      <c r="S221" s="47">
        <f>SSPYLD1!S221*VLOOKUP(SSPYLD2!S$4,'[1]INTERNAL PARAMETERS-1'!$B$5:$J$44,5,FALSE)*VLOOKUP(SSPYLD2!S$4,'[1]INTERNAL PARAMETERS-1'!$B$5:$J$44,7,FALSE)*SSPYLD2!$F221 + SSPYLD1!S221*(1-VLOOKUP(SSPYLD2!S$4,'[1]INTERNAL PARAMETERS-1'!$B$5:$J$44,5,FALSE))*VLOOKUP(SSPYLD2!S$4,'[1]INTERNAL PARAMETERS-1'!$B$5:$J$44,9,FALSE)*SSPYLD2!$F221</f>
        <v>0</v>
      </c>
      <c r="T221" s="47">
        <f>SSPYLD1!T221*VLOOKUP(SSPYLD2!T$4,'[1]INTERNAL PARAMETERS-1'!$B$5:$J$44,5,FALSE)*VLOOKUP(SSPYLD2!T$4,'[1]INTERNAL PARAMETERS-1'!$B$5:$J$44,7,FALSE)*SSPYLD2!$F221 + SSPYLD1!T221*(1-VLOOKUP(SSPYLD2!T$4,'[1]INTERNAL PARAMETERS-1'!$B$5:$J$44,5,FALSE))*VLOOKUP(SSPYLD2!T$4,'[1]INTERNAL PARAMETERS-1'!$B$5:$J$44,9,FALSE)*SSPYLD2!$F221</f>
        <v>0</v>
      </c>
      <c r="U221" s="47">
        <f>SSPYLD1!U221*VLOOKUP(SSPYLD2!U$4,'[1]INTERNAL PARAMETERS-1'!$B$5:$J$44,5,FALSE)*VLOOKUP(SSPYLD2!U$4,'[1]INTERNAL PARAMETERS-1'!$B$5:$J$44,7,FALSE)*SSPYLD2!$F221 + SSPYLD1!U221*(1-VLOOKUP(SSPYLD2!U$4,'[1]INTERNAL PARAMETERS-1'!$B$5:$J$44,5,FALSE))*VLOOKUP(SSPYLD2!U$4,'[1]INTERNAL PARAMETERS-1'!$B$5:$J$44,9,FALSE)*SSPYLD2!$F221</f>
        <v>0</v>
      </c>
      <c r="V221" s="47">
        <f>SSPYLD1!V221*VLOOKUP(SSPYLD2!V$4,'[1]INTERNAL PARAMETERS-1'!$B$5:$J$44,5,FALSE)*VLOOKUP(SSPYLD2!V$4,'[1]INTERNAL PARAMETERS-1'!$B$5:$J$44,7,FALSE)*SSPYLD2!$F221 + SSPYLD1!V221*(1-VLOOKUP(SSPYLD2!V$4,'[1]INTERNAL PARAMETERS-1'!$B$5:$J$44,5,FALSE))*VLOOKUP(SSPYLD2!V$4,'[1]INTERNAL PARAMETERS-1'!$B$5:$J$44,9,FALSE)*SSPYLD2!$F221</f>
        <v>0</v>
      </c>
      <c r="W221" s="47">
        <f>SSPYLD1!W221*VLOOKUP(SSPYLD2!W$4,'[1]INTERNAL PARAMETERS-1'!$B$5:$J$44,5,FALSE)*VLOOKUP(SSPYLD2!W$4,'[1]INTERNAL PARAMETERS-1'!$B$5:$J$44,7,FALSE)*SSPYLD2!$F221 + SSPYLD1!W221*(1-VLOOKUP(SSPYLD2!W$4,'[1]INTERNAL PARAMETERS-1'!$B$5:$J$44,5,FALSE))*VLOOKUP(SSPYLD2!W$4,'[1]INTERNAL PARAMETERS-1'!$B$5:$J$44,9,FALSE)*SSPYLD2!$F221</f>
        <v>0</v>
      </c>
      <c r="X221" s="47">
        <f>SSPYLD1!X221*VLOOKUP(SSPYLD2!X$4,'[1]INTERNAL PARAMETERS-1'!$B$5:$J$44,5,FALSE)*VLOOKUP(SSPYLD2!X$4,'[1]INTERNAL PARAMETERS-1'!$B$5:$J$44,7,FALSE)*SSPYLD2!$F221 + SSPYLD1!X221*(1-VLOOKUP(SSPYLD2!X$4,'[1]INTERNAL PARAMETERS-1'!$B$5:$J$44,5,FALSE))*VLOOKUP(SSPYLD2!X$4,'[1]INTERNAL PARAMETERS-1'!$B$5:$J$44,9,FALSE)*SSPYLD2!$F221</f>
        <v>0</v>
      </c>
      <c r="Y221" s="47">
        <f>SSPYLD1!Y221*VLOOKUP(SSPYLD2!Y$4,'[1]INTERNAL PARAMETERS-1'!$B$5:$J$44,5,FALSE)*VLOOKUP(SSPYLD2!Y$4,'[1]INTERNAL PARAMETERS-1'!$B$5:$J$44,7,FALSE)*SSPYLD2!$F221 + SSPYLD1!Y221*(1-VLOOKUP(SSPYLD2!Y$4,'[1]INTERNAL PARAMETERS-1'!$B$5:$J$44,5,FALSE))*VLOOKUP(SSPYLD2!Y$4,'[1]INTERNAL PARAMETERS-1'!$B$5:$J$44,9,FALSE)*SSPYLD2!$F221</f>
        <v>0</v>
      </c>
      <c r="Z221" s="47">
        <f>SSPYLD1!Z221*VLOOKUP(SSPYLD2!Z$4,'[1]INTERNAL PARAMETERS-1'!$B$5:$J$44,5,FALSE)*VLOOKUP(SSPYLD2!Z$4,'[1]INTERNAL PARAMETERS-1'!$B$5:$J$44,7,FALSE)*SSPYLD2!$F221 + SSPYLD1!Z221*(1-VLOOKUP(SSPYLD2!Z$4,'[1]INTERNAL PARAMETERS-1'!$B$5:$J$44,5,FALSE))*VLOOKUP(SSPYLD2!Z$4,'[1]INTERNAL PARAMETERS-1'!$B$5:$J$44,9,FALSE)*SSPYLD2!$F221</f>
        <v>0</v>
      </c>
      <c r="AA221" s="47">
        <f>SSPYLD1!AA221*VLOOKUP(SSPYLD2!AA$4,'[1]INTERNAL PARAMETERS-1'!$B$5:$J$44,5,FALSE)*VLOOKUP(SSPYLD2!AA$4,'[1]INTERNAL PARAMETERS-1'!$B$5:$J$44,7,FALSE)*SSPYLD2!$F221 + SSPYLD1!AA221*(1-VLOOKUP(SSPYLD2!AA$4,'[1]INTERNAL PARAMETERS-1'!$B$5:$J$44,5,FALSE))*VLOOKUP(SSPYLD2!AA$4,'[1]INTERNAL PARAMETERS-1'!$B$5:$J$44,9,FALSE)*SSPYLD2!$F221</f>
        <v>0</v>
      </c>
      <c r="AB221" s="47">
        <f>SSPYLD1!AB221*VLOOKUP(SSPYLD2!AB$4,'[1]INTERNAL PARAMETERS-1'!$B$5:$J$44,5,FALSE)*VLOOKUP(SSPYLD2!AB$4,'[1]INTERNAL PARAMETERS-1'!$B$5:$J$44,7,FALSE)*SSPYLD2!$F221 + SSPYLD1!AB221*(1-VLOOKUP(SSPYLD2!AB$4,'[1]INTERNAL PARAMETERS-1'!$B$5:$J$44,5,FALSE))*VLOOKUP(SSPYLD2!AB$4,'[1]INTERNAL PARAMETERS-1'!$B$5:$J$44,9,FALSE)*SSPYLD2!$F221</f>
        <v>0</v>
      </c>
      <c r="AC221" s="47">
        <f>SSPYLD1!AC221*VLOOKUP(SSPYLD2!AC$4,'[1]INTERNAL PARAMETERS-1'!$B$5:$J$44,5,FALSE)*VLOOKUP(SSPYLD2!AC$4,'[1]INTERNAL PARAMETERS-1'!$B$5:$J$44,7,FALSE)*SSPYLD2!$F221 + SSPYLD1!AC221*(1-VLOOKUP(SSPYLD2!AC$4,'[1]INTERNAL PARAMETERS-1'!$B$5:$J$44,5,FALSE))*VLOOKUP(SSPYLD2!AC$4,'[1]INTERNAL PARAMETERS-1'!$B$5:$J$44,9,FALSE)*SSPYLD2!$F221</f>
        <v>0</v>
      </c>
      <c r="AD221" s="47">
        <f>SSPYLD1!AD221*VLOOKUP(SSPYLD2!AD$4,'[1]INTERNAL PARAMETERS-1'!$B$5:$J$44,5,FALSE)*VLOOKUP(SSPYLD2!AD$4,'[1]INTERNAL PARAMETERS-1'!$B$5:$J$44,7,FALSE)*SSPYLD2!$F221 + SSPYLD1!AD221*(1-VLOOKUP(SSPYLD2!AD$4,'[1]INTERNAL PARAMETERS-1'!$B$5:$J$44,5,FALSE))*VLOOKUP(SSPYLD2!AD$4,'[1]INTERNAL PARAMETERS-1'!$B$5:$J$44,9,FALSE)*SSPYLD2!$F221</f>
        <v>0</v>
      </c>
      <c r="AE221" s="47">
        <f>SSPYLD1!AE221*VLOOKUP(SSPYLD2!AE$4,'[1]INTERNAL PARAMETERS-1'!$B$5:$J$44,5,FALSE)*VLOOKUP(SSPYLD2!AE$4,'[1]INTERNAL PARAMETERS-1'!$B$5:$J$44,7,FALSE)*SSPYLD2!$F221 + SSPYLD1!AE221*(1-VLOOKUP(SSPYLD2!AE$4,'[1]INTERNAL PARAMETERS-1'!$B$5:$J$44,5,FALSE))*VLOOKUP(SSPYLD2!AE$4,'[1]INTERNAL PARAMETERS-1'!$B$5:$J$44,9,FALSE)*SSPYLD2!$F221</f>
        <v>0</v>
      </c>
      <c r="AF221" s="47">
        <f>SSPYLD1!AF221*VLOOKUP(SSPYLD2!AF$4,'[1]INTERNAL PARAMETERS-1'!$B$5:$J$44,5,FALSE)*VLOOKUP(SSPYLD2!AF$4,'[1]INTERNAL PARAMETERS-1'!$B$5:$J$44,7,FALSE)*SSPYLD2!$F221 + SSPYLD1!AF221*(1-VLOOKUP(SSPYLD2!AF$4,'[1]INTERNAL PARAMETERS-1'!$B$5:$J$44,5,FALSE))*VLOOKUP(SSPYLD2!AF$4,'[1]INTERNAL PARAMETERS-1'!$B$5:$J$44,9,FALSE)*SSPYLD2!$F221</f>
        <v>0</v>
      </c>
      <c r="AG221" s="47">
        <f>SSPYLD1!AG221*VLOOKUP(SSPYLD2!AG$4,'[1]INTERNAL PARAMETERS-1'!$B$5:$J$44,5,FALSE)*VLOOKUP(SSPYLD2!AG$4,'[1]INTERNAL PARAMETERS-1'!$B$5:$J$44,7,FALSE)*SSPYLD2!$F221 + SSPYLD1!AG221*(1-VLOOKUP(SSPYLD2!AG$4,'[1]INTERNAL PARAMETERS-1'!$B$5:$J$44,5,FALSE))*VLOOKUP(SSPYLD2!AG$4,'[1]INTERNAL PARAMETERS-1'!$B$5:$J$44,9,FALSE)*SSPYLD2!$F221</f>
        <v>0</v>
      </c>
      <c r="AH221" s="47">
        <f>SSPYLD1!AH221*VLOOKUP(SSPYLD2!AH$4,'[1]INTERNAL PARAMETERS-1'!$B$5:$J$44,5,FALSE)*VLOOKUP(SSPYLD2!AH$4,'[1]INTERNAL PARAMETERS-1'!$B$5:$J$44,7,FALSE)*SSPYLD2!$F221 + SSPYLD1!AH221*(1-VLOOKUP(SSPYLD2!AH$4,'[1]INTERNAL PARAMETERS-1'!$B$5:$J$44,5,FALSE))*VLOOKUP(SSPYLD2!AH$4,'[1]INTERNAL PARAMETERS-1'!$B$5:$J$44,9,FALSE)*SSPYLD2!$F221</f>
        <v>0</v>
      </c>
      <c r="AI221" s="47">
        <f>SSPYLD1!AI221*VLOOKUP(SSPYLD2!AI$4,'[1]INTERNAL PARAMETERS-1'!$B$5:$J$44,5,FALSE)*VLOOKUP(SSPYLD2!AI$4,'[1]INTERNAL PARAMETERS-1'!$B$5:$J$44,7,FALSE)*SSPYLD2!$F221 + SSPYLD1!AI221*(1-VLOOKUP(SSPYLD2!AI$4,'[1]INTERNAL PARAMETERS-1'!$B$5:$J$44,5,FALSE))*VLOOKUP(SSPYLD2!AI$4,'[1]INTERNAL PARAMETERS-1'!$B$5:$J$44,9,FALSE)*SSPYLD2!$F221</f>
        <v>0</v>
      </c>
      <c r="AJ221" s="47">
        <f>SSPYLD1!AJ221*VLOOKUP(SSPYLD2!AJ$4,'[1]INTERNAL PARAMETERS-1'!$B$5:$J$44,5,FALSE)*VLOOKUP(SSPYLD2!AJ$4,'[1]INTERNAL PARAMETERS-1'!$B$5:$J$44,7,FALSE)*SSPYLD2!$F221 + SSPYLD1!AJ221*(1-VLOOKUP(SSPYLD2!AJ$4,'[1]INTERNAL PARAMETERS-1'!$B$5:$J$44,5,FALSE))*VLOOKUP(SSPYLD2!AJ$4,'[1]INTERNAL PARAMETERS-1'!$B$5:$J$44,9,FALSE)*SSPYLD2!$F221</f>
        <v>0</v>
      </c>
      <c r="AK221" s="47">
        <f>SSPYLD1!AK221*VLOOKUP(SSPYLD2!AK$4,'[1]INTERNAL PARAMETERS-1'!$B$5:$J$44,5,FALSE)*VLOOKUP(SSPYLD2!AK$4,'[1]INTERNAL PARAMETERS-1'!$B$5:$J$44,7,FALSE)*SSPYLD2!$F221 + SSPYLD1!AK221*(1-VLOOKUP(SSPYLD2!AK$4,'[1]INTERNAL PARAMETERS-1'!$B$5:$J$44,5,FALSE))*VLOOKUP(SSPYLD2!AK$4,'[1]INTERNAL PARAMETERS-1'!$B$5:$J$44,9,FALSE)*SSPYLD2!$F221</f>
        <v>0</v>
      </c>
      <c r="AL221" s="47">
        <f>SSPYLD1!AL221*VLOOKUP(SSPYLD2!AL$4,'[1]INTERNAL PARAMETERS-1'!$B$5:$J$44,5,FALSE)*VLOOKUP(SSPYLD2!AL$4,'[1]INTERNAL PARAMETERS-1'!$B$5:$J$44,7,FALSE)*SSPYLD2!$F221 + SSPYLD1!AL221*(1-VLOOKUP(SSPYLD2!AL$4,'[1]INTERNAL PARAMETERS-1'!$B$5:$J$44,5,FALSE))*VLOOKUP(SSPYLD2!AL$4,'[1]INTERNAL PARAMETERS-1'!$B$5:$J$44,9,FALSE)*SSPYLD2!$F221</f>
        <v>0</v>
      </c>
      <c r="AM221" s="47">
        <f>SSPYLD1!AM221*VLOOKUP(SSPYLD2!AM$4,'[1]INTERNAL PARAMETERS-1'!$B$5:$J$44,5,FALSE)*VLOOKUP(SSPYLD2!AM$4,'[1]INTERNAL PARAMETERS-1'!$B$5:$J$44,7,FALSE)*SSPYLD2!$F221 + SSPYLD1!AM221*(1-VLOOKUP(SSPYLD2!AM$4,'[1]INTERNAL PARAMETERS-1'!$B$5:$J$44,5,FALSE))*VLOOKUP(SSPYLD2!AM$4,'[1]INTERNAL PARAMETERS-1'!$B$5:$J$44,9,FALSE)*SSPYLD2!$F221</f>
        <v>0</v>
      </c>
      <c r="AN221" s="47">
        <f>SSPYLD1!AN221*VLOOKUP(SSPYLD2!AN$4,'[1]INTERNAL PARAMETERS-1'!$B$5:$J$44,5,FALSE)*VLOOKUP(SSPYLD2!AN$4,'[1]INTERNAL PARAMETERS-1'!$B$5:$J$44,7,FALSE)*SSPYLD2!$F221 + SSPYLD1!AN221*(1-VLOOKUP(SSPYLD2!AN$4,'[1]INTERNAL PARAMETERS-1'!$B$5:$J$44,5,FALSE))*VLOOKUP(SSPYLD2!AN$4,'[1]INTERNAL PARAMETERS-1'!$B$5:$J$44,9,FALSE)*SSPYLD2!$F221</f>
        <v>0</v>
      </c>
      <c r="AO221" s="47">
        <f>SSPYLD1!AO221*VLOOKUP(SSPYLD2!AO$4,'[1]INTERNAL PARAMETERS-1'!$B$5:$J$44,5,FALSE)*VLOOKUP(SSPYLD2!AO$4,'[1]INTERNAL PARAMETERS-1'!$B$5:$J$44,7,FALSE)*SSPYLD2!$F221 + SSPYLD1!AO221*(1-VLOOKUP(SSPYLD2!AO$4,'[1]INTERNAL PARAMETERS-1'!$B$5:$J$44,5,FALSE))*VLOOKUP(SSPYLD2!AO$4,'[1]INTERNAL PARAMETERS-1'!$B$5:$J$44,9,FALSE)*SSPYLD2!$F221</f>
        <v>0</v>
      </c>
      <c r="AP221" s="47">
        <f>SSPYLD1!AP221*VLOOKUP(SSPYLD2!AP$4,'[1]INTERNAL PARAMETERS-1'!$B$5:$J$44,5,FALSE)*VLOOKUP(SSPYLD2!AP$4,'[1]INTERNAL PARAMETERS-1'!$B$5:$J$44,7,FALSE)*SSPYLD2!$F221 + SSPYLD1!AP221*(1-VLOOKUP(SSPYLD2!AP$4,'[1]INTERNAL PARAMETERS-1'!$B$5:$J$44,5,FALSE))*VLOOKUP(SSPYLD2!AP$4,'[1]INTERNAL PARAMETERS-1'!$B$5:$J$44,9,FALSE)*SSPYLD2!$F221</f>
        <v>0</v>
      </c>
      <c r="AQ221" s="47">
        <f>SSPYLD1!AQ221*VLOOKUP(SSPYLD2!AQ$4,'[1]INTERNAL PARAMETERS-1'!$B$5:$J$44,5,FALSE)*VLOOKUP(SSPYLD2!AQ$4,'[1]INTERNAL PARAMETERS-1'!$B$5:$J$44,7,FALSE)*SSPYLD2!$F221 + SSPYLD1!AQ221*(1-VLOOKUP(SSPYLD2!AQ$4,'[1]INTERNAL PARAMETERS-1'!$B$5:$J$44,5,FALSE))*VLOOKUP(SSPYLD2!AQ$4,'[1]INTERNAL PARAMETERS-1'!$B$5:$J$44,9,FALSE)*SSPYLD2!$F221</f>
        <v>0</v>
      </c>
      <c r="AR221" s="47">
        <f>SSPYLD1!AR221*VLOOKUP(SSPYLD2!AR$4,'[1]INTERNAL PARAMETERS-1'!$B$5:$J$44,5,FALSE)*VLOOKUP(SSPYLD2!AR$4,'[1]INTERNAL PARAMETERS-1'!$B$5:$J$44,7,FALSE)*SSPYLD2!$F221 + SSPYLD1!AR221*(1-VLOOKUP(SSPYLD2!AR$4,'[1]INTERNAL PARAMETERS-1'!$B$5:$J$44,5,FALSE))*VLOOKUP(SSPYLD2!AR$4,'[1]INTERNAL PARAMETERS-1'!$B$5:$J$44,9,FALSE)*SSPYLD2!$F221</f>
        <v>0</v>
      </c>
      <c r="AS221" s="47">
        <f>SSPYLD1!AS221*VLOOKUP(SSPYLD2!AS$4,'[1]INTERNAL PARAMETERS-1'!$B$5:$J$44,5,FALSE)*VLOOKUP(SSPYLD2!AS$4,'[1]INTERNAL PARAMETERS-1'!$B$5:$J$44,7,FALSE)*SSPYLD2!$F221 + SSPYLD1!AS221*(1-VLOOKUP(SSPYLD2!AS$4,'[1]INTERNAL PARAMETERS-1'!$B$5:$J$44,5,FALSE))*VLOOKUP(SSPYLD2!AS$4,'[1]INTERNAL PARAMETERS-1'!$B$5:$J$44,9,FALSE)*SSPYLD2!$F221</f>
        <v>0</v>
      </c>
      <c r="AT221" s="46">
        <f>SSPYLD1!AT221*VLOOKUP(SSPYLD2!AT$4,'[1]INTERNAL PARAMETERS-1'!$B$5:$J$44,5,FALSE)*VLOOKUP(SSPYLD2!AT$4,'[1]INTERNAL PARAMETERS-1'!$B$5:$J$44,7,FALSE)*SSPYLD2!$F221 + SSPYLD1!AT221*(1-VLOOKUP(SSPYLD2!AT$4,'[1]INTERNAL PARAMETERS-1'!$B$5:$J$44,5,FALSE))*VLOOKUP(SSPYLD2!AT$4,'[1]INTERNAL PARAMETERS-1'!$B$5:$J$44,9,FALSE)*SSPYLD2!$F221</f>
        <v>0</v>
      </c>
      <c r="AU221" s="48">
        <f>SSPYLD1!AU221*VLOOKUP(SSPYLD2!AU$4,'[1]INTERNAL PARAMETERS-1'!$B$5:$J$44,5,FALSE)*VLOOKUP(SSPYLD2!AU$4,'[1]INTERNAL PARAMETERS-1'!$B$5:$J$44,6,FALSE)*VLOOKUP(SSPYLD2!AU$4,'[1]INTERNAL PARAMETERS-1'!$B$5:$J$44,3,FALSE) + SSPYLD1!AU221*(1-VLOOKUP(SSPYLD2!AU$4,'[1]INTERNAL PARAMETERS-1'!$B$5:$J$44,5,FALSE))*VLOOKUP(SSPYLD2!AU$4,'[1]INTERNAL PARAMETERS-1'!$B$5:$J$44,8,FALSE)*VLOOKUP(SSPYLD2!AU$4,'[1]INTERNAL PARAMETERS-1'!$B$5:$J$44,3,FALSE)</f>
        <v>0</v>
      </c>
      <c r="AV221" s="47">
        <f>SSPYLD1!AV221*VLOOKUP(SSPYLD2!AV$4,'[1]INTERNAL PARAMETERS-1'!$B$5:$J$44,5,FALSE)*VLOOKUP(SSPYLD2!AV$4,'[1]INTERNAL PARAMETERS-1'!$B$5:$J$44,6,FALSE)*VLOOKUP(SSPYLD2!AV$4,'[1]INTERNAL PARAMETERS-1'!$B$5:$J$44,3,FALSE) + SSPYLD1!AV221*(1-VLOOKUP(SSPYLD2!AV$4,'[1]INTERNAL PARAMETERS-1'!$B$5:$J$44,5,FALSE))*VLOOKUP(SSPYLD2!AV$4,'[1]INTERNAL PARAMETERS-1'!$B$5:$J$44,8,FALSE)*VLOOKUP(SSPYLD2!AV$4,'[1]INTERNAL PARAMETERS-1'!$B$5:$J$44,3,FALSE)</f>
        <v>0</v>
      </c>
      <c r="AW221" s="47">
        <f>SSPYLD1!AW221*VLOOKUP(SSPYLD2!AW$4,'[1]INTERNAL PARAMETERS-1'!$B$5:$J$44,5,FALSE)*VLOOKUP(SSPYLD2!AW$4,'[1]INTERNAL PARAMETERS-1'!$B$5:$J$44,6,FALSE)*VLOOKUP(SSPYLD2!AW$4,'[1]INTERNAL PARAMETERS-1'!$B$5:$J$44,3,FALSE) + SSPYLD1!AW221*(1-VLOOKUP(SSPYLD2!AW$4,'[1]INTERNAL PARAMETERS-1'!$B$5:$J$44,5,FALSE))*VLOOKUP(SSPYLD2!AW$4,'[1]INTERNAL PARAMETERS-1'!$B$5:$J$44,8,FALSE)*VLOOKUP(SSPYLD2!AW$4,'[1]INTERNAL PARAMETERS-1'!$B$5:$J$44,3,FALSE)</f>
        <v>0</v>
      </c>
      <c r="AX221" s="47">
        <f>SSPYLD1!AX221*VLOOKUP(SSPYLD2!AX$4,'[1]INTERNAL PARAMETERS-1'!$B$5:$J$44,5,FALSE)*VLOOKUP(SSPYLD2!AX$4,'[1]INTERNAL PARAMETERS-1'!$B$5:$J$44,6,FALSE)*VLOOKUP(SSPYLD2!AX$4,'[1]INTERNAL PARAMETERS-1'!$B$5:$J$44,3,FALSE) + SSPYLD1!AX221*(1-VLOOKUP(SSPYLD2!AX$4,'[1]INTERNAL PARAMETERS-1'!$B$5:$J$44,5,FALSE))*VLOOKUP(SSPYLD2!AX$4,'[1]INTERNAL PARAMETERS-1'!$B$5:$J$44,8,FALSE)*VLOOKUP(SSPYLD2!AX$4,'[1]INTERNAL PARAMETERS-1'!$B$5:$J$44,3,FALSE)</f>
        <v>0</v>
      </c>
      <c r="AY221" s="47">
        <f>SSPYLD1!AY221*VLOOKUP(SSPYLD2!AY$4,'[1]INTERNAL PARAMETERS-1'!$B$5:$J$44,5,FALSE)*VLOOKUP(SSPYLD2!AY$4,'[1]INTERNAL PARAMETERS-1'!$B$5:$J$44,6,FALSE)*VLOOKUP(SSPYLD2!AY$4,'[1]INTERNAL PARAMETERS-1'!$B$5:$J$44,3,FALSE) + SSPYLD1!AY221*(1-VLOOKUP(SSPYLD2!AY$4,'[1]INTERNAL PARAMETERS-1'!$B$5:$J$44,5,FALSE))*VLOOKUP(SSPYLD2!AY$4,'[1]INTERNAL PARAMETERS-1'!$B$5:$J$44,8,FALSE)*VLOOKUP(SSPYLD2!AY$4,'[1]INTERNAL PARAMETERS-1'!$B$5:$J$44,3,FALSE)</f>
        <v>0</v>
      </c>
      <c r="AZ221" s="47">
        <f>SSPYLD1!AZ221*VLOOKUP(SSPYLD2!AZ$4,'[1]INTERNAL PARAMETERS-1'!$B$5:$J$44,5,FALSE)*VLOOKUP(SSPYLD2!AZ$4,'[1]INTERNAL PARAMETERS-1'!$B$5:$J$44,6,FALSE)*VLOOKUP(SSPYLD2!AZ$4,'[1]INTERNAL PARAMETERS-1'!$B$5:$J$44,3,FALSE) + SSPYLD1!AZ221*(1-VLOOKUP(SSPYLD2!AZ$4,'[1]INTERNAL PARAMETERS-1'!$B$5:$J$44,5,FALSE))*VLOOKUP(SSPYLD2!AZ$4,'[1]INTERNAL PARAMETERS-1'!$B$5:$J$44,8,FALSE)*VLOOKUP(SSPYLD2!AZ$4,'[1]INTERNAL PARAMETERS-1'!$B$5:$J$44,3,FALSE)</f>
        <v>0</v>
      </c>
      <c r="BA221" s="47">
        <f>SSPYLD1!BA221*VLOOKUP(SSPYLD2!BA$4,'[1]INTERNAL PARAMETERS-1'!$B$5:$J$44,5,FALSE)*VLOOKUP(SSPYLD2!BA$4,'[1]INTERNAL PARAMETERS-1'!$B$5:$J$44,6,FALSE)*VLOOKUP(SSPYLD2!BA$4,'[1]INTERNAL PARAMETERS-1'!$B$5:$J$44,3,FALSE) + SSPYLD1!BA221*(1-VLOOKUP(SSPYLD2!BA$4,'[1]INTERNAL PARAMETERS-1'!$B$5:$J$44,5,FALSE))*VLOOKUP(SSPYLD2!BA$4,'[1]INTERNAL PARAMETERS-1'!$B$5:$J$44,8,FALSE)*VLOOKUP(SSPYLD2!BA$4,'[1]INTERNAL PARAMETERS-1'!$B$5:$J$44,3,FALSE)</f>
        <v>0</v>
      </c>
      <c r="BB221" s="47">
        <f>SSPYLD1!BB221*VLOOKUP(SSPYLD2!BB$4,'[1]INTERNAL PARAMETERS-1'!$B$5:$J$44,5,FALSE)*VLOOKUP(SSPYLD2!BB$4,'[1]INTERNAL PARAMETERS-1'!$B$5:$J$44,6,FALSE)*VLOOKUP(SSPYLD2!BB$4,'[1]INTERNAL PARAMETERS-1'!$B$5:$J$44,3,FALSE) + SSPYLD1!BB221*(1-VLOOKUP(SSPYLD2!BB$4,'[1]INTERNAL PARAMETERS-1'!$B$5:$J$44,5,FALSE))*VLOOKUP(SSPYLD2!BB$4,'[1]INTERNAL PARAMETERS-1'!$B$5:$J$44,8,FALSE)*VLOOKUP(SSPYLD2!BB$4,'[1]INTERNAL PARAMETERS-1'!$B$5:$J$44,3,FALSE)</f>
        <v>0</v>
      </c>
      <c r="BC221" s="47">
        <f>SSPYLD1!BC221*VLOOKUP(SSPYLD2!BC$4,'[1]INTERNAL PARAMETERS-1'!$B$5:$J$44,5,FALSE)*VLOOKUP(SSPYLD2!BC$4,'[1]INTERNAL PARAMETERS-1'!$B$5:$J$44,6,FALSE)*VLOOKUP(SSPYLD2!BC$4,'[1]INTERNAL PARAMETERS-1'!$B$5:$J$44,3,FALSE) + SSPYLD1!BC221*(1-VLOOKUP(SSPYLD2!BC$4,'[1]INTERNAL PARAMETERS-1'!$B$5:$J$44,5,FALSE))*VLOOKUP(SSPYLD2!BC$4,'[1]INTERNAL PARAMETERS-1'!$B$5:$J$44,8,FALSE)*VLOOKUP(SSPYLD2!BC$4,'[1]INTERNAL PARAMETERS-1'!$B$5:$J$44,3,FALSE)</f>
        <v>0</v>
      </c>
      <c r="BD221" s="47">
        <f>SSPYLD1!BD221*VLOOKUP(SSPYLD2!BD$4,'[1]INTERNAL PARAMETERS-1'!$B$5:$J$44,5,FALSE)*VLOOKUP(SSPYLD2!BD$4,'[1]INTERNAL PARAMETERS-1'!$B$5:$J$44,6,FALSE)*VLOOKUP(SSPYLD2!BD$4,'[1]INTERNAL PARAMETERS-1'!$B$5:$J$44,3,FALSE) + SSPYLD1!BD221*(1-VLOOKUP(SSPYLD2!BD$4,'[1]INTERNAL PARAMETERS-1'!$B$5:$J$44,5,FALSE))*VLOOKUP(SSPYLD2!BD$4,'[1]INTERNAL PARAMETERS-1'!$B$5:$J$44,8,FALSE)*VLOOKUP(SSPYLD2!BD$4,'[1]INTERNAL PARAMETERS-1'!$B$5:$J$44,3,FALSE)</f>
        <v>0</v>
      </c>
      <c r="BE221" s="47">
        <f>SSPYLD1!BE221*VLOOKUP(SSPYLD2!BE$4,'[1]INTERNAL PARAMETERS-1'!$B$5:$J$44,5,FALSE)*VLOOKUP(SSPYLD2!BE$4,'[1]INTERNAL PARAMETERS-1'!$B$5:$J$44,6,FALSE)*VLOOKUP(SSPYLD2!BE$4,'[1]INTERNAL PARAMETERS-1'!$B$5:$J$44,3,FALSE) + SSPYLD1!BE221*(1-VLOOKUP(SSPYLD2!BE$4,'[1]INTERNAL PARAMETERS-1'!$B$5:$J$44,5,FALSE))*VLOOKUP(SSPYLD2!BE$4,'[1]INTERNAL PARAMETERS-1'!$B$5:$J$44,8,FALSE)*VLOOKUP(SSPYLD2!BE$4,'[1]INTERNAL PARAMETERS-1'!$B$5:$J$44,3,FALSE)</f>
        <v>0</v>
      </c>
      <c r="BF221" s="47">
        <f>SSPYLD1!BF221*VLOOKUP(SSPYLD2!BF$4,'[1]INTERNAL PARAMETERS-1'!$B$5:$J$44,5,FALSE)*VLOOKUP(SSPYLD2!BF$4,'[1]INTERNAL PARAMETERS-1'!$B$5:$J$44,6,FALSE)*VLOOKUP(SSPYLD2!BF$4,'[1]INTERNAL PARAMETERS-1'!$B$5:$J$44,3,FALSE) + SSPYLD1!BF221*(1-VLOOKUP(SSPYLD2!BF$4,'[1]INTERNAL PARAMETERS-1'!$B$5:$J$44,5,FALSE))*VLOOKUP(SSPYLD2!BF$4,'[1]INTERNAL PARAMETERS-1'!$B$5:$J$44,8,FALSE)*VLOOKUP(SSPYLD2!BF$4,'[1]INTERNAL PARAMETERS-1'!$B$5:$J$44,3,FALSE)</f>
        <v>0</v>
      </c>
      <c r="BG221" s="47">
        <f>SSPYLD1!BG221*VLOOKUP(SSPYLD2!BG$4,'[1]INTERNAL PARAMETERS-1'!$B$5:$J$44,5,FALSE)*VLOOKUP(SSPYLD2!BG$4,'[1]INTERNAL PARAMETERS-1'!$B$5:$J$44,6,FALSE)*VLOOKUP(SSPYLD2!BG$4,'[1]INTERNAL PARAMETERS-1'!$B$5:$J$44,3,FALSE) + SSPYLD1!BG221*(1-VLOOKUP(SSPYLD2!BG$4,'[1]INTERNAL PARAMETERS-1'!$B$5:$J$44,5,FALSE))*VLOOKUP(SSPYLD2!BG$4,'[1]INTERNAL PARAMETERS-1'!$B$5:$J$44,8,FALSE)*VLOOKUP(SSPYLD2!BG$4,'[1]INTERNAL PARAMETERS-1'!$B$5:$J$44,3,FALSE)</f>
        <v>0</v>
      </c>
      <c r="BH221" s="47">
        <f>SSPYLD1!BH221*VLOOKUP(SSPYLD2!BH$4,'[1]INTERNAL PARAMETERS-1'!$B$5:$J$44,5,FALSE)*VLOOKUP(SSPYLD2!BH$4,'[1]INTERNAL PARAMETERS-1'!$B$5:$J$44,6,FALSE)*VLOOKUP(SSPYLD2!BH$4,'[1]INTERNAL PARAMETERS-1'!$B$5:$J$44,3,FALSE) + SSPYLD1!BH221*(1-VLOOKUP(SSPYLD2!BH$4,'[1]INTERNAL PARAMETERS-1'!$B$5:$J$44,5,FALSE))*VLOOKUP(SSPYLD2!BH$4,'[1]INTERNAL PARAMETERS-1'!$B$5:$J$44,8,FALSE)*VLOOKUP(SSPYLD2!BH$4,'[1]INTERNAL PARAMETERS-1'!$B$5:$J$44,3,FALSE)</f>
        <v>0</v>
      </c>
      <c r="BI221" s="47">
        <f>SSPYLD1!BI221*VLOOKUP(SSPYLD2!BI$4,'[1]INTERNAL PARAMETERS-1'!$B$5:$J$44,5,FALSE)*VLOOKUP(SSPYLD2!BI$4,'[1]INTERNAL PARAMETERS-1'!$B$5:$J$44,6,FALSE)*VLOOKUP(SSPYLD2!BI$4,'[1]INTERNAL PARAMETERS-1'!$B$5:$J$44,3,FALSE) + SSPYLD1!BI221*(1-VLOOKUP(SSPYLD2!BI$4,'[1]INTERNAL PARAMETERS-1'!$B$5:$J$44,5,FALSE))*VLOOKUP(SSPYLD2!BI$4,'[1]INTERNAL PARAMETERS-1'!$B$5:$J$44,8,FALSE)*VLOOKUP(SSPYLD2!BI$4,'[1]INTERNAL PARAMETERS-1'!$B$5:$J$44,3,FALSE)</f>
        <v>0</v>
      </c>
      <c r="BJ221" s="47">
        <f>SSPYLD1!BJ221*VLOOKUP(SSPYLD2!BJ$4,'[1]INTERNAL PARAMETERS-1'!$B$5:$J$44,5,FALSE)*VLOOKUP(SSPYLD2!BJ$4,'[1]INTERNAL PARAMETERS-1'!$B$5:$J$44,6,FALSE)*VLOOKUP(SSPYLD2!BJ$4,'[1]INTERNAL PARAMETERS-1'!$B$5:$J$44,3,FALSE) + SSPYLD1!BJ221*(1-VLOOKUP(SSPYLD2!BJ$4,'[1]INTERNAL PARAMETERS-1'!$B$5:$J$44,5,FALSE))*VLOOKUP(SSPYLD2!BJ$4,'[1]INTERNAL PARAMETERS-1'!$B$5:$J$44,8,FALSE)*VLOOKUP(SSPYLD2!BJ$4,'[1]INTERNAL PARAMETERS-1'!$B$5:$J$44,3,FALSE)</f>
        <v>0</v>
      </c>
      <c r="BK221" s="47">
        <f>SSPYLD1!BK221*VLOOKUP(SSPYLD2!BK$4,'[1]INTERNAL PARAMETERS-1'!$B$5:$J$44,5,FALSE)*VLOOKUP(SSPYLD2!BK$4,'[1]INTERNAL PARAMETERS-1'!$B$5:$J$44,6,FALSE)*VLOOKUP(SSPYLD2!BK$4,'[1]INTERNAL PARAMETERS-1'!$B$5:$J$44,3,FALSE) + SSPYLD1!BK221*(1-VLOOKUP(SSPYLD2!BK$4,'[1]INTERNAL PARAMETERS-1'!$B$5:$J$44,5,FALSE))*VLOOKUP(SSPYLD2!BK$4,'[1]INTERNAL PARAMETERS-1'!$B$5:$J$44,8,FALSE)*VLOOKUP(SSPYLD2!BK$4,'[1]INTERNAL PARAMETERS-1'!$B$5:$J$44,3,FALSE)</f>
        <v>0</v>
      </c>
      <c r="BL221" s="47">
        <f>SSPYLD1!BL221*VLOOKUP(SSPYLD2!BL$4,'[1]INTERNAL PARAMETERS-1'!$B$5:$J$44,5,FALSE)*VLOOKUP(SSPYLD2!BL$4,'[1]INTERNAL PARAMETERS-1'!$B$5:$J$44,6,FALSE)*VLOOKUP(SSPYLD2!BL$4,'[1]INTERNAL PARAMETERS-1'!$B$5:$J$44,3,FALSE) + SSPYLD1!BL221*(1-VLOOKUP(SSPYLD2!BL$4,'[1]INTERNAL PARAMETERS-1'!$B$5:$J$44,5,FALSE))*VLOOKUP(SSPYLD2!BL$4,'[1]INTERNAL PARAMETERS-1'!$B$5:$J$44,8,FALSE)*VLOOKUP(SSPYLD2!BL$4,'[1]INTERNAL PARAMETERS-1'!$B$5:$J$44,3,FALSE)</f>
        <v>0</v>
      </c>
      <c r="BM221" s="47">
        <f>SSPYLD1!BM221*VLOOKUP(SSPYLD2!BM$4,'[1]INTERNAL PARAMETERS-1'!$B$5:$J$44,5,FALSE)*VLOOKUP(SSPYLD2!BM$4,'[1]INTERNAL PARAMETERS-1'!$B$5:$J$44,6,FALSE)*VLOOKUP(SSPYLD2!BM$4,'[1]INTERNAL PARAMETERS-1'!$B$5:$J$44,3,FALSE) + SSPYLD1!BM221*(1-VLOOKUP(SSPYLD2!BM$4,'[1]INTERNAL PARAMETERS-1'!$B$5:$J$44,5,FALSE))*VLOOKUP(SSPYLD2!BM$4,'[1]INTERNAL PARAMETERS-1'!$B$5:$J$44,8,FALSE)*VLOOKUP(SSPYLD2!BM$4,'[1]INTERNAL PARAMETERS-1'!$B$5:$J$44,3,FALSE)</f>
        <v>0</v>
      </c>
      <c r="BN221" s="47">
        <f>SSPYLD1!BN221*VLOOKUP(SSPYLD2!BN$4,'[1]INTERNAL PARAMETERS-1'!$B$5:$J$44,5,FALSE)*VLOOKUP(SSPYLD2!BN$4,'[1]INTERNAL PARAMETERS-1'!$B$5:$J$44,6,FALSE)*VLOOKUP(SSPYLD2!BN$4,'[1]INTERNAL PARAMETERS-1'!$B$5:$J$44,3,FALSE) + SSPYLD1!BN221*(1-VLOOKUP(SSPYLD2!BN$4,'[1]INTERNAL PARAMETERS-1'!$B$5:$J$44,5,FALSE))*VLOOKUP(SSPYLD2!BN$4,'[1]INTERNAL PARAMETERS-1'!$B$5:$J$44,8,FALSE)*VLOOKUP(SSPYLD2!BN$4,'[1]INTERNAL PARAMETERS-1'!$B$5:$J$44,3,FALSE)</f>
        <v>0</v>
      </c>
      <c r="BO221" s="47">
        <f>SSPYLD1!BO221*VLOOKUP(SSPYLD2!BO$4,'[1]INTERNAL PARAMETERS-1'!$B$5:$J$44,5,FALSE)*VLOOKUP(SSPYLD2!BO$4,'[1]INTERNAL PARAMETERS-1'!$B$5:$J$44,6,FALSE)*VLOOKUP(SSPYLD2!BO$4,'[1]INTERNAL PARAMETERS-1'!$B$5:$J$44,3,FALSE) + SSPYLD1!BO221*(1-VLOOKUP(SSPYLD2!BO$4,'[1]INTERNAL PARAMETERS-1'!$B$5:$J$44,5,FALSE))*VLOOKUP(SSPYLD2!BO$4,'[1]INTERNAL PARAMETERS-1'!$B$5:$J$44,8,FALSE)*VLOOKUP(SSPYLD2!BO$4,'[1]INTERNAL PARAMETERS-1'!$B$5:$J$44,3,FALSE)</f>
        <v>0</v>
      </c>
      <c r="BP221" s="47">
        <f>SSPYLD1!BP221*VLOOKUP(SSPYLD2!BP$4,'[1]INTERNAL PARAMETERS-1'!$B$5:$J$44,5,FALSE)*VLOOKUP(SSPYLD2!BP$4,'[1]INTERNAL PARAMETERS-1'!$B$5:$J$44,6,FALSE)*VLOOKUP(SSPYLD2!BP$4,'[1]INTERNAL PARAMETERS-1'!$B$5:$J$44,3,FALSE) + SSPYLD1!BP221*(1-VLOOKUP(SSPYLD2!BP$4,'[1]INTERNAL PARAMETERS-1'!$B$5:$J$44,5,FALSE))*VLOOKUP(SSPYLD2!BP$4,'[1]INTERNAL PARAMETERS-1'!$B$5:$J$44,8,FALSE)*VLOOKUP(SSPYLD2!BP$4,'[1]INTERNAL PARAMETERS-1'!$B$5:$J$44,3,FALSE)</f>
        <v>0</v>
      </c>
      <c r="BQ221" s="47">
        <f>SSPYLD1!BQ221*VLOOKUP(SSPYLD2!BQ$4,'[1]INTERNAL PARAMETERS-1'!$B$5:$J$44,5,FALSE)*VLOOKUP(SSPYLD2!BQ$4,'[1]INTERNAL PARAMETERS-1'!$B$5:$J$44,6,FALSE)*VLOOKUP(SSPYLD2!BQ$4,'[1]INTERNAL PARAMETERS-1'!$B$5:$J$44,3,FALSE) + SSPYLD1!BQ221*(1-VLOOKUP(SSPYLD2!BQ$4,'[1]INTERNAL PARAMETERS-1'!$B$5:$J$44,5,FALSE))*VLOOKUP(SSPYLD2!BQ$4,'[1]INTERNAL PARAMETERS-1'!$B$5:$J$44,8,FALSE)*VLOOKUP(SSPYLD2!BQ$4,'[1]INTERNAL PARAMETERS-1'!$B$5:$J$44,3,FALSE)</f>
        <v>0</v>
      </c>
      <c r="BR221" s="47">
        <f>SSPYLD1!BR221*VLOOKUP(SSPYLD2!BR$4,'[1]INTERNAL PARAMETERS-1'!$B$5:$J$44,5,FALSE)*VLOOKUP(SSPYLD2!BR$4,'[1]INTERNAL PARAMETERS-1'!$B$5:$J$44,6,FALSE)*VLOOKUP(SSPYLD2!BR$4,'[1]INTERNAL PARAMETERS-1'!$B$5:$J$44,3,FALSE) + SSPYLD1!BR221*(1-VLOOKUP(SSPYLD2!BR$4,'[1]INTERNAL PARAMETERS-1'!$B$5:$J$44,5,FALSE))*VLOOKUP(SSPYLD2!BR$4,'[1]INTERNAL PARAMETERS-1'!$B$5:$J$44,8,FALSE)*VLOOKUP(SSPYLD2!BR$4,'[1]INTERNAL PARAMETERS-1'!$B$5:$J$44,3,FALSE)</f>
        <v>0</v>
      </c>
      <c r="BS221" s="47">
        <f>SSPYLD1!BS221*VLOOKUP(SSPYLD2!BS$4,'[1]INTERNAL PARAMETERS-1'!$B$5:$J$44,5,FALSE)*VLOOKUP(SSPYLD2!BS$4,'[1]INTERNAL PARAMETERS-1'!$B$5:$J$44,6,FALSE)*VLOOKUP(SSPYLD2!BS$4,'[1]INTERNAL PARAMETERS-1'!$B$5:$J$44,3,FALSE) + SSPYLD1!BS221*(1-VLOOKUP(SSPYLD2!BS$4,'[1]INTERNAL PARAMETERS-1'!$B$5:$J$44,5,FALSE))*VLOOKUP(SSPYLD2!BS$4,'[1]INTERNAL PARAMETERS-1'!$B$5:$J$44,8,FALSE)*VLOOKUP(SSPYLD2!BS$4,'[1]INTERNAL PARAMETERS-1'!$B$5:$J$44,3,FALSE)</f>
        <v>0</v>
      </c>
      <c r="BT221" s="47">
        <f>SSPYLD1!BT221*VLOOKUP(SSPYLD2!BT$4,'[1]INTERNAL PARAMETERS-1'!$B$5:$J$44,5,FALSE)*VLOOKUP(SSPYLD2!BT$4,'[1]INTERNAL PARAMETERS-1'!$B$5:$J$44,6,FALSE)*VLOOKUP(SSPYLD2!BT$4,'[1]INTERNAL PARAMETERS-1'!$B$5:$J$44,3,FALSE) + SSPYLD1!BT221*(1-VLOOKUP(SSPYLD2!BT$4,'[1]INTERNAL PARAMETERS-1'!$B$5:$J$44,5,FALSE))*VLOOKUP(SSPYLD2!BT$4,'[1]INTERNAL PARAMETERS-1'!$B$5:$J$44,8,FALSE)*VLOOKUP(SSPYLD2!BT$4,'[1]INTERNAL PARAMETERS-1'!$B$5:$J$44,3,FALSE)</f>
        <v>0</v>
      </c>
      <c r="BU221" s="47">
        <f>SSPYLD1!BU221*VLOOKUP(SSPYLD2!BU$4,'[1]INTERNAL PARAMETERS-1'!$B$5:$J$44,5,FALSE)*VLOOKUP(SSPYLD2!BU$4,'[1]INTERNAL PARAMETERS-1'!$B$5:$J$44,6,FALSE)*VLOOKUP(SSPYLD2!BU$4,'[1]INTERNAL PARAMETERS-1'!$B$5:$J$44,3,FALSE) + SSPYLD1!BU221*(1-VLOOKUP(SSPYLD2!BU$4,'[1]INTERNAL PARAMETERS-1'!$B$5:$J$44,5,FALSE))*VLOOKUP(SSPYLD2!BU$4,'[1]INTERNAL PARAMETERS-1'!$B$5:$J$44,8,FALSE)*VLOOKUP(SSPYLD2!BU$4,'[1]INTERNAL PARAMETERS-1'!$B$5:$J$44,3,FALSE)</f>
        <v>0</v>
      </c>
      <c r="BV221" s="47">
        <f>SSPYLD1!BV221*VLOOKUP(SSPYLD2!BV$4,'[1]INTERNAL PARAMETERS-1'!$B$5:$J$44,5,FALSE)*VLOOKUP(SSPYLD2!BV$4,'[1]INTERNAL PARAMETERS-1'!$B$5:$J$44,6,FALSE)*VLOOKUP(SSPYLD2!BV$4,'[1]INTERNAL PARAMETERS-1'!$B$5:$J$44,3,FALSE) + SSPYLD1!BV221*(1-VLOOKUP(SSPYLD2!BV$4,'[1]INTERNAL PARAMETERS-1'!$B$5:$J$44,5,FALSE))*VLOOKUP(SSPYLD2!BV$4,'[1]INTERNAL PARAMETERS-1'!$B$5:$J$44,8,FALSE)*VLOOKUP(SSPYLD2!BV$4,'[1]INTERNAL PARAMETERS-1'!$B$5:$J$44,3,FALSE)</f>
        <v>0</v>
      </c>
      <c r="BW221" s="47">
        <f>SSPYLD1!BW221*VLOOKUP(SSPYLD2!BW$4,'[1]INTERNAL PARAMETERS-1'!$B$5:$J$44,5,FALSE)*VLOOKUP(SSPYLD2!BW$4,'[1]INTERNAL PARAMETERS-1'!$B$5:$J$44,6,FALSE)*VLOOKUP(SSPYLD2!BW$4,'[1]INTERNAL PARAMETERS-1'!$B$5:$J$44,3,FALSE) + SSPYLD1!BW221*(1-VLOOKUP(SSPYLD2!BW$4,'[1]INTERNAL PARAMETERS-1'!$B$5:$J$44,5,FALSE))*VLOOKUP(SSPYLD2!BW$4,'[1]INTERNAL PARAMETERS-1'!$B$5:$J$44,8,FALSE)*VLOOKUP(SSPYLD2!BW$4,'[1]INTERNAL PARAMETERS-1'!$B$5:$J$44,3,FALSE)</f>
        <v>0</v>
      </c>
      <c r="BX221" s="47">
        <f>SSPYLD1!BX221*VLOOKUP(SSPYLD2!BX$4,'[1]INTERNAL PARAMETERS-1'!$B$5:$J$44,5,FALSE)*VLOOKUP(SSPYLD2!BX$4,'[1]INTERNAL PARAMETERS-1'!$B$5:$J$44,6,FALSE)*VLOOKUP(SSPYLD2!BX$4,'[1]INTERNAL PARAMETERS-1'!$B$5:$J$44,3,FALSE) + SSPYLD1!BX221*(1-VLOOKUP(SSPYLD2!BX$4,'[1]INTERNAL PARAMETERS-1'!$B$5:$J$44,5,FALSE))*VLOOKUP(SSPYLD2!BX$4,'[1]INTERNAL PARAMETERS-1'!$B$5:$J$44,8,FALSE)*VLOOKUP(SSPYLD2!BX$4,'[1]INTERNAL PARAMETERS-1'!$B$5:$J$44,3,FALSE)</f>
        <v>0</v>
      </c>
      <c r="BY221" s="47">
        <f>SSPYLD1!BY221*VLOOKUP(SSPYLD2!BY$4,'[1]INTERNAL PARAMETERS-1'!$B$5:$J$44,5,FALSE)*VLOOKUP(SSPYLD2!BY$4,'[1]INTERNAL PARAMETERS-1'!$B$5:$J$44,6,FALSE)*VLOOKUP(SSPYLD2!BY$4,'[1]INTERNAL PARAMETERS-1'!$B$5:$J$44,3,FALSE) + SSPYLD1!BY221*(1-VLOOKUP(SSPYLD2!BY$4,'[1]INTERNAL PARAMETERS-1'!$B$5:$J$44,5,FALSE))*VLOOKUP(SSPYLD2!BY$4,'[1]INTERNAL PARAMETERS-1'!$B$5:$J$44,8,FALSE)*VLOOKUP(SSPYLD2!BY$4,'[1]INTERNAL PARAMETERS-1'!$B$5:$J$44,3,FALSE)</f>
        <v>0</v>
      </c>
      <c r="BZ221" s="47">
        <f>SSPYLD1!BZ221*VLOOKUP(SSPYLD2!BZ$4,'[1]INTERNAL PARAMETERS-1'!$B$5:$J$44,5,FALSE)*VLOOKUP(SSPYLD2!BZ$4,'[1]INTERNAL PARAMETERS-1'!$B$5:$J$44,6,FALSE)*VLOOKUP(SSPYLD2!BZ$4,'[1]INTERNAL PARAMETERS-1'!$B$5:$J$44,3,FALSE) + SSPYLD1!BZ221*(1-VLOOKUP(SSPYLD2!BZ$4,'[1]INTERNAL PARAMETERS-1'!$B$5:$J$44,5,FALSE))*VLOOKUP(SSPYLD2!BZ$4,'[1]INTERNAL PARAMETERS-1'!$B$5:$J$44,8,FALSE)*VLOOKUP(SSPYLD2!BZ$4,'[1]INTERNAL PARAMETERS-1'!$B$5:$J$44,3,FALSE)</f>
        <v>0</v>
      </c>
      <c r="CA221" s="47">
        <f>SSPYLD1!CA221*VLOOKUP(SSPYLD2!CA$4,'[1]INTERNAL PARAMETERS-1'!$B$5:$J$44,5,FALSE)*VLOOKUP(SSPYLD2!CA$4,'[1]INTERNAL PARAMETERS-1'!$B$5:$J$44,6,FALSE)*VLOOKUP(SSPYLD2!CA$4,'[1]INTERNAL PARAMETERS-1'!$B$5:$J$44,3,FALSE) + SSPYLD1!CA221*(1-VLOOKUP(SSPYLD2!CA$4,'[1]INTERNAL PARAMETERS-1'!$B$5:$J$44,5,FALSE))*VLOOKUP(SSPYLD2!CA$4,'[1]INTERNAL PARAMETERS-1'!$B$5:$J$44,8,FALSE)*VLOOKUP(SSPYLD2!CA$4,'[1]INTERNAL PARAMETERS-1'!$B$5:$J$44,3,FALSE)</f>
        <v>0</v>
      </c>
      <c r="CB221" s="47">
        <f>SSPYLD1!CB221*VLOOKUP(SSPYLD2!CB$4,'[1]INTERNAL PARAMETERS-1'!$B$5:$J$44,5,FALSE)*VLOOKUP(SSPYLD2!CB$4,'[1]INTERNAL PARAMETERS-1'!$B$5:$J$44,6,FALSE)*VLOOKUP(SSPYLD2!CB$4,'[1]INTERNAL PARAMETERS-1'!$B$5:$J$44,3,FALSE) + SSPYLD1!CB221*(1-VLOOKUP(SSPYLD2!CB$4,'[1]INTERNAL PARAMETERS-1'!$B$5:$J$44,5,FALSE))*VLOOKUP(SSPYLD2!CB$4,'[1]INTERNAL PARAMETERS-1'!$B$5:$J$44,8,FALSE)*VLOOKUP(SSPYLD2!CB$4,'[1]INTERNAL PARAMETERS-1'!$B$5:$J$44,3,FALSE)</f>
        <v>0</v>
      </c>
      <c r="CC221" s="47">
        <f>SSPYLD1!CC221*VLOOKUP(SSPYLD2!CC$4,'[1]INTERNAL PARAMETERS-1'!$B$5:$J$44,5,FALSE)*VLOOKUP(SSPYLD2!CC$4,'[1]INTERNAL PARAMETERS-1'!$B$5:$J$44,6,FALSE)*VLOOKUP(SSPYLD2!CC$4,'[1]INTERNAL PARAMETERS-1'!$B$5:$J$44,3,FALSE) + SSPYLD1!CC221*(1-VLOOKUP(SSPYLD2!CC$4,'[1]INTERNAL PARAMETERS-1'!$B$5:$J$44,5,FALSE))*VLOOKUP(SSPYLD2!CC$4,'[1]INTERNAL PARAMETERS-1'!$B$5:$J$44,8,FALSE)*VLOOKUP(SSPYLD2!CC$4,'[1]INTERNAL PARAMETERS-1'!$B$5:$J$44,3,FALSE)</f>
        <v>0</v>
      </c>
      <c r="CD221" s="47">
        <f>SSPYLD1!CD221*VLOOKUP(SSPYLD2!CD$4,'[1]INTERNAL PARAMETERS-1'!$B$5:$J$44,5,FALSE)*VLOOKUP(SSPYLD2!CD$4,'[1]INTERNAL PARAMETERS-1'!$B$5:$J$44,6,FALSE)*VLOOKUP(SSPYLD2!CD$4,'[1]INTERNAL PARAMETERS-1'!$B$5:$J$44,3,FALSE) + SSPYLD1!CD221*(1-VLOOKUP(SSPYLD2!CD$4,'[1]INTERNAL PARAMETERS-1'!$B$5:$J$44,5,FALSE))*VLOOKUP(SSPYLD2!CD$4,'[1]INTERNAL PARAMETERS-1'!$B$5:$J$44,8,FALSE)*VLOOKUP(SSPYLD2!CD$4,'[1]INTERNAL PARAMETERS-1'!$B$5:$J$44,3,FALSE)</f>
        <v>0</v>
      </c>
      <c r="CE221" s="47">
        <f>SSPYLD1!CE221*VLOOKUP(SSPYLD2!CE$4,'[1]INTERNAL PARAMETERS-1'!$B$5:$J$44,5,FALSE)*VLOOKUP(SSPYLD2!CE$4,'[1]INTERNAL PARAMETERS-1'!$B$5:$J$44,6,FALSE)*VLOOKUP(SSPYLD2!CE$4,'[1]INTERNAL PARAMETERS-1'!$B$5:$J$44,3,FALSE) + SSPYLD1!CE221*(1-VLOOKUP(SSPYLD2!CE$4,'[1]INTERNAL PARAMETERS-1'!$B$5:$J$44,5,FALSE))*VLOOKUP(SSPYLD2!CE$4,'[1]INTERNAL PARAMETERS-1'!$B$5:$J$44,8,FALSE)*VLOOKUP(SSPYLD2!CE$4,'[1]INTERNAL PARAMETERS-1'!$B$5:$J$44,3,FALSE)</f>
        <v>0</v>
      </c>
      <c r="CF221" s="47">
        <f>SSPYLD1!CF221*VLOOKUP(SSPYLD2!CF$4,'[1]INTERNAL PARAMETERS-1'!$B$5:$J$44,5,FALSE)*VLOOKUP(SSPYLD2!CF$4,'[1]INTERNAL PARAMETERS-1'!$B$5:$J$44,6,FALSE)*VLOOKUP(SSPYLD2!CF$4,'[1]INTERNAL PARAMETERS-1'!$B$5:$J$44,3,FALSE) + SSPYLD1!CF221*(1-VLOOKUP(SSPYLD2!CF$4,'[1]INTERNAL PARAMETERS-1'!$B$5:$J$44,5,FALSE))*VLOOKUP(SSPYLD2!CF$4,'[1]INTERNAL PARAMETERS-1'!$B$5:$J$44,8,FALSE)*VLOOKUP(SSPYLD2!CF$4,'[1]INTERNAL PARAMETERS-1'!$B$5:$J$44,3,FALSE)</f>
        <v>0</v>
      </c>
      <c r="CG221" s="47">
        <f>SSPYLD1!CG221*VLOOKUP(SSPYLD2!CG$4,'[1]INTERNAL PARAMETERS-1'!$B$5:$J$44,5,FALSE)*VLOOKUP(SSPYLD2!CG$4,'[1]INTERNAL PARAMETERS-1'!$B$5:$J$44,6,FALSE)*VLOOKUP(SSPYLD2!CG$4,'[1]INTERNAL PARAMETERS-1'!$B$5:$J$44,3,FALSE) + SSPYLD1!CG221*(1-VLOOKUP(SSPYLD2!CG$4,'[1]INTERNAL PARAMETERS-1'!$B$5:$J$44,5,FALSE))*VLOOKUP(SSPYLD2!CG$4,'[1]INTERNAL PARAMETERS-1'!$B$5:$J$44,8,FALSE)*VLOOKUP(SSPYLD2!CG$4,'[1]INTERNAL PARAMETERS-1'!$B$5:$J$44,3,FALSE)</f>
        <v>0</v>
      </c>
      <c r="CH221" s="46">
        <f>SSPYLD1!CH221*VLOOKUP(SSPYLD2!CH$4,'[1]INTERNAL PARAMETERS-1'!$B$5:$J$44,5,FALSE)*VLOOKUP(SSPYLD2!CH$4,'[1]INTERNAL PARAMETERS-1'!$B$5:$J$44,6,FALSE)*VLOOKUP(SSPYLD2!CH$4,'[1]INTERNAL PARAMETERS-1'!$B$5:$J$44,3,FALSE) + SSPYLD1!CH221*(1-VLOOKUP(SSPYLD2!CH$4,'[1]INTERNAL PARAMETERS-1'!$B$5:$J$44,5,FALSE))*VLOOKUP(SSPYLD2!CH$4,'[1]INTERNAL PARAMETERS-1'!$B$5:$J$44,8,FALSE)*VLOOKUP(SSPYLD2!CH$4,'[1]INTERNAL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 x14ac:dyDescent="0.4">
      <c r="B222" s="61" t="s">
        <v>6</v>
      </c>
      <c r="C222" s="60" t="s">
        <v>68</v>
      </c>
      <c r="D222" s="60" t="s">
        <v>66</v>
      </c>
      <c r="E222" s="135">
        <f>'S Str&amp;Pad'!X222</f>
        <v>0</v>
      </c>
      <c r="F222" s="62">
        <f>'[1]INTERNAL PARAMETERS-1'!M6</f>
        <v>78.760000000000005</v>
      </c>
      <c r="G222" s="48">
        <f>SSPYLD1!G222*VLOOKUP(SSPYLD2!G$4,'[1]INTERNAL PARAMETERS-1'!$B$5:$J$44,5,FALSE)*VLOOKUP(SSPYLD2!G$4,'[1]INTERNAL PARAMETERS-1'!$B$5:$J$44,7,FALSE)*SSPYLD2!$F222 + SSPYLD1!G222*(1-VLOOKUP(SSPYLD2!G$4,'[1]INTERNAL PARAMETERS-1'!$B$5:$J$44,5,FALSE))*VLOOKUP(SSPYLD2!G$4,'[1]INTERNAL PARAMETERS-1'!$B$5:$J$44,9,FALSE)*SSPYLD2!$F222</f>
        <v>0</v>
      </c>
      <c r="H222" s="47">
        <f>SSPYLD1!H222*VLOOKUP(SSPYLD2!H$4,'[1]INTERNAL PARAMETERS-1'!$B$5:$J$44,5,FALSE)*VLOOKUP(SSPYLD2!H$4,'[1]INTERNAL PARAMETERS-1'!$B$5:$J$44,7,FALSE)*SSPYLD2!$F222 + SSPYLD1!H222*(1-VLOOKUP(SSPYLD2!H$4,'[1]INTERNAL PARAMETERS-1'!$B$5:$J$44,5,FALSE))*VLOOKUP(SSPYLD2!H$4,'[1]INTERNAL PARAMETERS-1'!$B$5:$J$44,9,FALSE)*SSPYLD2!$F222</f>
        <v>0</v>
      </c>
      <c r="I222" s="47">
        <f>SSPYLD1!I222*VLOOKUP(SSPYLD2!I$4,'[1]INTERNAL PARAMETERS-1'!$B$5:$J$44,5,FALSE)*VLOOKUP(SSPYLD2!I$4,'[1]INTERNAL PARAMETERS-1'!$B$5:$J$44,7,FALSE)*SSPYLD2!$F222 + SSPYLD1!I222*(1-VLOOKUP(SSPYLD2!I$4,'[1]INTERNAL PARAMETERS-1'!$B$5:$J$44,5,FALSE))*VLOOKUP(SSPYLD2!I$4,'[1]INTERNAL PARAMETERS-1'!$B$5:$J$44,9,FALSE)*SSPYLD2!$F222</f>
        <v>0</v>
      </c>
      <c r="J222" s="47">
        <f>SSPYLD1!J222*VLOOKUP(SSPYLD2!J$4,'[1]INTERNAL PARAMETERS-1'!$B$5:$J$44,5,FALSE)*VLOOKUP(SSPYLD2!J$4,'[1]INTERNAL PARAMETERS-1'!$B$5:$J$44,7,FALSE)*SSPYLD2!$F222 + SSPYLD1!J222*(1-VLOOKUP(SSPYLD2!J$4,'[1]INTERNAL PARAMETERS-1'!$B$5:$J$44,5,FALSE))*VLOOKUP(SSPYLD2!J$4,'[1]INTERNAL PARAMETERS-1'!$B$5:$J$44,9,FALSE)*SSPYLD2!$F222</f>
        <v>0</v>
      </c>
      <c r="K222" s="47">
        <f>SSPYLD1!K222*VLOOKUP(SSPYLD2!K$4,'[1]INTERNAL PARAMETERS-1'!$B$5:$J$44,5,FALSE)*VLOOKUP(SSPYLD2!K$4,'[1]INTERNAL PARAMETERS-1'!$B$5:$J$44,7,FALSE)*SSPYLD2!$F222 + SSPYLD1!K222*(1-VLOOKUP(SSPYLD2!K$4,'[1]INTERNAL PARAMETERS-1'!$B$5:$J$44,5,FALSE))*VLOOKUP(SSPYLD2!K$4,'[1]INTERNAL PARAMETERS-1'!$B$5:$J$44,9,FALSE)*SSPYLD2!$F222</f>
        <v>0</v>
      </c>
      <c r="L222" s="47">
        <f>SSPYLD1!L222*VLOOKUP(SSPYLD2!L$4,'[1]INTERNAL PARAMETERS-1'!$B$5:$J$44,5,FALSE)*VLOOKUP(SSPYLD2!L$4,'[1]INTERNAL PARAMETERS-1'!$B$5:$J$44,7,FALSE)*SSPYLD2!$F222 + SSPYLD1!L222*(1-VLOOKUP(SSPYLD2!L$4,'[1]INTERNAL PARAMETERS-1'!$B$5:$J$44,5,FALSE))*VLOOKUP(SSPYLD2!L$4,'[1]INTERNAL PARAMETERS-1'!$B$5:$J$44,9,FALSE)*SSPYLD2!$F222</f>
        <v>0</v>
      </c>
      <c r="M222" s="47">
        <f>SSPYLD1!M222*VLOOKUP(SSPYLD2!M$4,'[1]INTERNAL PARAMETERS-1'!$B$5:$J$44,5,FALSE)*VLOOKUP(SSPYLD2!M$4,'[1]INTERNAL PARAMETERS-1'!$B$5:$J$44,7,FALSE)*SSPYLD2!$F222 + SSPYLD1!M222*(1-VLOOKUP(SSPYLD2!M$4,'[1]INTERNAL PARAMETERS-1'!$B$5:$J$44,5,FALSE))*VLOOKUP(SSPYLD2!M$4,'[1]INTERNAL PARAMETERS-1'!$B$5:$J$44,9,FALSE)*SSPYLD2!$F222</f>
        <v>0</v>
      </c>
      <c r="N222" s="47">
        <f>SSPYLD1!N222*VLOOKUP(SSPYLD2!N$4,'[1]INTERNAL PARAMETERS-1'!$B$5:$J$44,5,FALSE)*VLOOKUP(SSPYLD2!N$4,'[1]INTERNAL PARAMETERS-1'!$B$5:$J$44,7,FALSE)*SSPYLD2!$F222 + SSPYLD1!N222*(1-VLOOKUP(SSPYLD2!N$4,'[1]INTERNAL PARAMETERS-1'!$B$5:$J$44,5,FALSE))*VLOOKUP(SSPYLD2!N$4,'[1]INTERNAL PARAMETERS-1'!$B$5:$J$44,9,FALSE)*SSPYLD2!$F222</f>
        <v>0</v>
      </c>
      <c r="O222" s="47">
        <f>SSPYLD1!O222*VLOOKUP(SSPYLD2!O$4,'[1]INTERNAL PARAMETERS-1'!$B$5:$J$44,5,FALSE)*VLOOKUP(SSPYLD2!O$4,'[1]INTERNAL PARAMETERS-1'!$B$5:$J$44,7,FALSE)*SSPYLD2!$F222 + SSPYLD1!O222*(1-VLOOKUP(SSPYLD2!O$4,'[1]INTERNAL PARAMETERS-1'!$B$5:$J$44,5,FALSE))*VLOOKUP(SSPYLD2!O$4,'[1]INTERNAL PARAMETERS-1'!$B$5:$J$44,9,FALSE)*SSPYLD2!$F222</f>
        <v>0</v>
      </c>
      <c r="P222" s="47">
        <f>SSPYLD1!P222*VLOOKUP(SSPYLD2!P$4,'[1]INTERNAL PARAMETERS-1'!$B$5:$J$44,5,FALSE)*VLOOKUP(SSPYLD2!P$4,'[1]INTERNAL PARAMETERS-1'!$B$5:$J$44,7,FALSE)*SSPYLD2!$F222 + SSPYLD1!P222*(1-VLOOKUP(SSPYLD2!P$4,'[1]INTERNAL PARAMETERS-1'!$B$5:$J$44,5,FALSE))*VLOOKUP(SSPYLD2!P$4,'[1]INTERNAL PARAMETERS-1'!$B$5:$J$44,9,FALSE)*SSPYLD2!$F222</f>
        <v>0</v>
      </c>
      <c r="Q222" s="47">
        <f>SSPYLD1!Q222*VLOOKUP(SSPYLD2!Q$4,'[1]INTERNAL PARAMETERS-1'!$B$5:$J$44,5,FALSE)*VLOOKUP(SSPYLD2!Q$4,'[1]INTERNAL PARAMETERS-1'!$B$5:$J$44,7,FALSE)*SSPYLD2!$F222 + SSPYLD1!Q222*(1-VLOOKUP(SSPYLD2!Q$4,'[1]INTERNAL PARAMETERS-1'!$B$5:$J$44,5,FALSE))*VLOOKUP(SSPYLD2!Q$4,'[1]INTERNAL PARAMETERS-1'!$B$5:$J$44,9,FALSE)*SSPYLD2!$F222</f>
        <v>0</v>
      </c>
      <c r="R222" s="47">
        <f>SSPYLD1!R222*VLOOKUP(SSPYLD2!R$4,'[1]INTERNAL PARAMETERS-1'!$B$5:$J$44,5,FALSE)*VLOOKUP(SSPYLD2!R$4,'[1]INTERNAL PARAMETERS-1'!$B$5:$J$44,7,FALSE)*SSPYLD2!$F222 + SSPYLD1!R222*(1-VLOOKUP(SSPYLD2!R$4,'[1]INTERNAL PARAMETERS-1'!$B$5:$J$44,5,FALSE))*VLOOKUP(SSPYLD2!R$4,'[1]INTERNAL PARAMETERS-1'!$B$5:$J$44,9,FALSE)*SSPYLD2!$F222</f>
        <v>0</v>
      </c>
      <c r="S222" s="47">
        <f>SSPYLD1!S222*VLOOKUP(SSPYLD2!S$4,'[1]INTERNAL PARAMETERS-1'!$B$5:$J$44,5,FALSE)*VLOOKUP(SSPYLD2!S$4,'[1]INTERNAL PARAMETERS-1'!$B$5:$J$44,7,FALSE)*SSPYLD2!$F222 + SSPYLD1!S222*(1-VLOOKUP(SSPYLD2!S$4,'[1]INTERNAL PARAMETERS-1'!$B$5:$J$44,5,FALSE))*VLOOKUP(SSPYLD2!S$4,'[1]INTERNAL PARAMETERS-1'!$B$5:$J$44,9,FALSE)*SSPYLD2!$F222</f>
        <v>0</v>
      </c>
      <c r="T222" s="47">
        <f>SSPYLD1!T222*VLOOKUP(SSPYLD2!T$4,'[1]INTERNAL PARAMETERS-1'!$B$5:$J$44,5,FALSE)*VLOOKUP(SSPYLD2!T$4,'[1]INTERNAL PARAMETERS-1'!$B$5:$J$44,7,FALSE)*SSPYLD2!$F222 + SSPYLD1!T222*(1-VLOOKUP(SSPYLD2!T$4,'[1]INTERNAL PARAMETERS-1'!$B$5:$J$44,5,FALSE))*VLOOKUP(SSPYLD2!T$4,'[1]INTERNAL PARAMETERS-1'!$B$5:$J$44,9,FALSE)*SSPYLD2!$F222</f>
        <v>0</v>
      </c>
      <c r="U222" s="47">
        <f>SSPYLD1!U222*VLOOKUP(SSPYLD2!U$4,'[1]INTERNAL PARAMETERS-1'!$B$5:$J$44,5,FALSE)*VLOOKUP(SSPYLD2!U$4,'[1]INTERNAL PARAMETERS-1'!$B$5:$J$44,7,FALSE)*SSPYLD2!$F222 + SSPYLD1!U222*(1-VLOOKUP(SSPYLD2!U$4,'[1]INTERNAL PARAMETERS-1'!$B$5:$J$44,5,FALSE))*VLOOKUP(SSPYLD2!U$4,'[1]INTERNAL PARAMETERS-1'!$B$5:$J$44,9,FALSE)*SSPYLD2!$F222</f>
        <v>0</v>
      </c>
      <c r="V222" s="47">
        <f>SSPYLD1!V222*VLOOKUP(SSPYLD2!V$4,'[1]INTERNAL PARAMETERS-1'!$B$5:$J$44,5,FALSE)*VLOOKUP(SSPYLD2!V$4,'[1]INTERNAL PARAMETERS-1'!$B$5:$J$44,7,FALSE)*SSPYLD2!$F222 + SSPYLD1!V222*(1-VLOOKUP(SSPYLD2!V$4,'[1]INTERNAL PARAMETERS-1'!$B$5:$J$44,5,FALSE))*VLOOKUP(SSPYLD2!V$4,'[1]INTERNAL PARAMETERS-1'!$B$5:$J$44,9,FALSE)*SSPYLD2!$F222</f>
        <v>0</v>
      </c>
      <c r="W222" s="47">
        <f>SSPYLD1!W222*VLOOKUP(SSPYLD2!W$4,'[1]INTERNAL PARAMETERS-1'!$B$5:$J$44,5,FALSE)*VLOOKUP(SSPYLD2!W$4,'[1]INTERNAL PARAMETERS-1'!$B$5:$J$44,7,FALSE)*SSPYLD2!$F222 + SSPYLD1!W222*(1-VLOOKUP(SSPYLD2!W$4,'[1]INTERNAL PARAMETERS-1'!$B$5:$J$44,5,FALSE))*VLOOKUP(SSPYLD2!W$4,'[1]INTERNAL PARAMETERS-1'!$B$5:$J$44,9,FALSE)*SSPYLD2!$F222</f>
        <v>0</v>
      </c>
      <c r="X222" s="47">
        <f>SSPYLD1!X222*VLOOKUP(SSPYLD2!X$4,'[1]INTERNAL PARAMETERS-1'!$B$5:$J$44,5,FALSE)*VLOOKUP(SSPYLD2!X$4,'[1]INTERNAL PARAMETERS-1'!$B$5:$J$44,7,FALSE)*SSPYLD2!$F222 + SSPYLD1!X222*(1-VLOOKUP(SSPYLD2!X$4,'[1]INTERNAL PARAMETERS-1'!$B$5:$J$44,5,FALSE))*VLOOKUP(SSPYLD2!X$4,'[1]INTERNAL PARAMETERS-1'!$B$5:$J$44,9,FALSE)*SSPYLD2!$F222</f>
        <v>0</v>
      </c>
      <c r="Y222" s="47">
        <f>SSPYLD1!Y222*VLOOKUP(SSPYLD2!Y$4,'[1]INTERNAL PARAMETERS-1'!$B$5:$J$44,5,FALSE)*VLOOKUP(SSPYLD2!Y$4,'[1]INTERNAL PARAMETERS-1'!$B$5:$J$44,7,FALSE)*SSPYLD2!$F222 + SSPYLD1!Y222*(1-VLOOKUP(SSPYLD2!Y$4,'[1]INTERNAL PARAMETERS-1'!$B$5:$J$44,5,FALSE))*VLOOKUP(SSPYLD2!Y$4,'[1]INTERNAL PARAMETERS-1'!$B$5:$J$44,9,FALSE)*SSPYLD2!$F222</f>
        <v>0</v>
      </c>
      <c r="Z222" s="47">
        <f>SSPYLD1!Z222*VLOOKUP(SSPYLD2!Z$4,'[1]INTERNAL PARAMETERS-1'!$B$5:$J$44,5,FALSE)*VLOOKUP(SSPYLD2!Z$4,'[1]INTERNAL PARAMETERS-1'!$B$5:$J$44,7,FALSE)*SSPYLD2!$F222 + SSPYLD1!Z222*(1-VLOOKUP(SSPYLD2!Z$4,'[1]INTERNAL PARAMETERS-1'!$B$5:$J$44,5,FALSE))*VLOOKUP(SSPYLD2!Z$4,'[1]INTERNAL PARAMETERS-1'!$B$5:$J$44,9,FALSE)*SSPYLD2!$F222</f>
        <v>0</v>
      </c>
      <c r="AA222" s="47">
        <f>SSPYLD1!AA222*VLOOKUP(SSPYLD2!AA$4,'[1]INTERNAL PARAMETERS-1'!$B$5:$J$44,5,FALSE)*VLOOKUP(SSPYLD2!AA$4,'[1]INTERNAL PARAMETERS-1'!$B$5:$J$44,7,FALSE)*SSPYLD2!$F222 + SSPYLD1!AA222*(1-VLOOKUP(SSPYLD2!AA$4,'[1]INTERNAL PARAMETERS-1'!$B$5:$J$44,5,FALSE))*VLOOKUP(SSPYLD2!AA$4,'[1]INTERNAL PARAMETERS-1'!$B$5:$J$44,9,FALSE)*SSPYLD2!$F222</f>
        <v>0</v>
      </c>
      <c r="AB222" s="47">
        <f>SSPYLD1!AB222*VLOOKUP(SSPYLD2!AB$4,'[1]INTERNAL PARAMETERS-1'!$B$5:$J$44,5,FALSE)*VLOOKUP(SSPYLD2!AB$4,'[1]INTERNAL PARAMETERS-1'!$B$5:$J$44,7,FALSE)*SSPYLD2!$F222 + SSPYLD1!AB222*(1-VLOOKUP(SSPYLD2!AB$4,'[1]INTERNAL PARAMETERS-1'!$B$5:$J$44,5,FALSE))*VLOOKUP(SSPYLD2!AB$4,'[1]INTERNAL PARAMETERS-1'!$B$5:$J$44,9,FALSE)*SSPYLD2!$F222</f>
        <v>0</v>
      </c>
      <c r="AC222" s="47">
        <f>SSPYLD1!AC222*VLOOKUP(SSPYLD2!AC$4,'[1]INTERNAL PARAMETERS-1'!$B$5:$J$44,5,FALSE)*VLOOKUP(SSPYLD2!AC$4,'[1]INTERNAL PARAMETERS-1'!$B$5:$J$44,7,FALSE)*SSPYLD2!$F222 + SSPYLD1!AC222*(1-VLOOKUP(SSPYLD2!AC$4,'[1]INTERNAL PARAMETERS-1'!$B$5:$J$44,5,FALSE))*VLOOKUP(SSPYLD2!AC$4,'[1]INTERNAL PARAMETERS-1'!$B$5:$J$44,9,FALSE)*SSPYLD2!$F222</f>
        <v>0</v>
      </c>
      <c r="AD222" s="47">
        <f>SSPYLD1!AD222*VLOOKUP(SSPYLD2!AD$4,'[1]INTERNAL PARAMETERS-1'!$B$5:$J$44,5,FALSE)*VLOOKUP(SSPYLD2!AD$4,'[1]INTERNAL PARAMETERS-1'!$B$5:$J$44,7,FALSE)*SSPYLD2!$F222 + SSPYLD1!AD222*(1-VLOOKUP(SSPYLD2!AD$4,'[1]INTERNAL PARAMETERS-1'!$B$5:$J$44,5,FALSE))*VLOOKUP(SSPYLD2!AD$4,'[1]INTERNAL PARAMETERS-1'!$B$5:$J$44,9,FALSE)*SSPYLD2!$F222</f>
        <v>0</v>
      </c>
      <c r="AE222" s="47">
        <f>SSPYLD1!AE222*VLOOKUP(SSPYLD2!AE$4,'[1]INTERNAL PARAMETERS-1'!$B$5:$J$44,5,FALSE)*VLOOKUP(SSPYLD2!AE$4,'[1]INTERNAL PARAMETERS-1'!$B$5:$J$44,7,FALSE)*SSPYLD2!$F222 + SSPYLD1!AE222*(1-VLOOKUP(SSPYLD2!AE$4,'[1]INTERNAL PARAMETERS-1'!$B$5:$J$44,5,FALSE))*VLOOKUP(SSPYLD2!AE$4,'[1]INTERNAL PARAMETERS-1'!$B$5:$J$44,9,FALSE)*SSPYLD2!$F222</f>
        <v>0</v>
      </c>
      <c r="AF222" s="47">
        <f>SSPYLD1!AF222*VLOOKUP(SSPYLD2!AF$4,'[1]INTERNAL PARAMETERS-1'!$B$5:$J$44,5,FALSE)*VLOOKUP(SSPYLD2!AF$4,'[1]INTERNAL PARAMETERS-1'!$B$5:$J$44,7,FALSE)*SSPYLD2!$F222 + SSPYLD1!AF222*(1-VLOOKUP(SSPYLD2!AF$4,'[1]INTERNAL PARAMETERS-1'!$B$5:$J$44,5,FALSE))*VLOOKUP(SSPYLD2!AF$4,'[1]INTERNAL PARAMETERS-1'!$B$5:$J$44,9,FALSE)*SSPYLD2!$F222</f>
        <v>0</v>
      </c>
      <c r="AG222" s="47">
        <f>SSPYLD1!AG222*VLOOKUP(SSPYLD2!AG$4,'[1]INTERNAL PARAMETERS-1'!$B$5:$J$44,5,FALSE)*VLOOKUP(SSPYLD2!AG$4,'[1]INTERNAL PARAMETERS-1'!$B$5:$J$44,7,FALSE)*SSPYLD2!$F222 + SSPYLD1!AG222*(1-VLOOKUP(SSPYLD2!AG$4,'[1]INTERNAL PARAMETERS-1'!$B$5:$J$44,5,FALSE))*VLOOKUP(SSPYLD2!AG$4,'[1]INTERNAL PARAMETERS-1'!$B$5:$J$44,9,FALSE)*SSPYLD2!$F222</f>
        <v>0</v>
      </c>
      <c r="AH222" s="47">
        <f>SSPYLD1!AH222*VLOOKUP(SSPYLD2!AH$4,'[1]INTERNAL PARAMETERS-1'!$B$5:$J$44,5,FALSE)*VLOOKUP(SSPYLD2!AH$4,'[1]INTERNAL PARAMETERS-1'!$B$5:$J$44,7,FALSE)*SSPYLD2!$F222 + SSPYLD1!AH222*(1-VLOOKUP(SSPYLD2!AH$4,'[1]INTERNAL PARAMETERS-1'!$B$5:$J$44,5,FALSE))*VLOOKUP(SSPYLD2!AH$4,'[1]INTERNAL PARAMETERS-1'!$B$5:$J$44,9,FALSE)*SSPYLD2!$F222</f>
        <v>0</v>
      </c>
      <c r="AI222" s="47">
        <f>SSPYLD1!AI222*VLOOKUP(SSPYLD2!AI$4,'[1]INTERNAL PARAMETERS-1'!$B$5:$J$44,5,FALSE)*VLOOKUP(SSPYLD2!AI$4,'[1]INTERNAL PARAMETERS-1'!$B$5:$J$44,7,FALSE)*SSPYLD2!$F222 + SSPYLD1!AI222*(1-VLOOKUP(SSPYLD2!AI$4,'[1]INTERNAL PARAMETERS-1'!$B$5:$J$44,5,FALSE))*VLOOKUP(SSPYLD2!AI$4,'[1]INTERNAL PARAMETERS-1'!$B$5:$J$44,9,FALSE)*SSPYLD2!$F222</f>
        <v>0</v>
      </c>
      <c r="AJ222" s="47">
        <f>SSPYLD1!AJ222*VLOOKUP(SSPYLD2!AJ$4,'[1]INTERNAL PARAMETERS-1'!$B$5:$J$44,5,FALSE)*VLOOKUP(SSPYLD2!AJ$4,'[1]INTERNAL PARAMETERS-1'!$B$5:$J$44,7,FALSE)*SSPYLD2!$F222 + SSPYLD1!AJ222*(1-VLOOKUP(SSPYLD2!AJ$4,'[1]INTERNAL PARAMETERS-1'!$B$5:$J$44,5,FALSE))*VLOOKUP(SSPYLD2!AJ$4,'[1]INTERNAL PARAMETERS-1'!$B$5:$J$44,9,FALSE)*SSPYLD2!$F222</f>
        <v>0</v>
      </c>
      <c r="AK222" s="47">
        <f>SSPYLD1!AK222*VLOOKUP(SSPYLD2!AK$4,'[1]INTERNAL PARAMETERS-1'!$B$5:$J$44,5,FALSE)*VLOOKUP(SSPYLD2!AK$4,'[1]INTERNAL PARAMETERS-1'!$B$5:$J$44,7,FALSE)*SSPYLD2!$F222 + SSPYLD1!AK222*(1-VLOOKUP(SSPYLD2!AK$4,'[1]INTERNAL PARAMETERS-1'!$B$5:$J$44,5,FALSE))*VLOOKUP(SSPYLD2!AK$4,'[1]INTERNAL PARAMETERS-1'!$B$5:$J$44,9,FALSE)*SSPYLD2!$F222</f>
        <v>0</v>
      </c>
      <c r="AL222" s="47">
        <f>SSPYLD1!AL222*VLOOKUP(SSPYLD2!AL$4,'[1]INTERNAL PARAMETERS-1'!$B$5:$J$44,5,FALSE)*VLOOKUP(SSPYLD2!AL$4,'[1]INTERNAL PARAMETERS-1'!$B$5:$J$44,7,FALSE)*SSPYLD2!$F222 + SSPYLD1!AL222*(1-VLOOKUP(SSPYLD2!AL$4,'[1]INTERNAL PARAMETERS-1'!$B$5:$J$44,5,FALSE))*VLOOKUP(SSPYLD2!AL$4,'[1]INTERNAL PARAMETERS-1'!$B$5:$J$44,9,FALSE)*SSPYLD2!$F222</f>
        <v>0</v>
      </c>
      <c r="AM222" s="47">
        <f>SSPYLD1!AM222*VLOOKUP(SSPYLD2!AM$4,'[1]INTERNAL PARAMETERS-1'!$B$5:$J$44,5,FALSE)*VLOOKUP(SSPYLD2!AM$4,'[1]INTERNAL PARAMETERS-1'!$B$5:$J$44,7,FALSE)*SSPYLD2!$F222 + SSPYLD1!AM222*(1-VLOOKUP(SSPYLD2!AM$4,'[1]INTERNAL PARAMETERS-1'!$B$5:$J$44,5,FALSE))*VLOOKUP(SSPYLD2!AM$4,'[1]INTERNAL PARAMETERS-1'!$B$5:$J$44,9,FALSE)*SSPYLD2!$F222</f>
        <v>0</v>
      </c>
      <c r="AN222" s="47">
        <f>SSPYLD1!AN222*VLOOKUP(SSPYLD2!AN$4,'[1]INTERNAL PARAMETERS-1'!$B$5:$J$44,5,FALSE)*VLOOKUP(SSPYLD2!AN$4,'[1]INTERNAL PARAMETERS-1'!$B$5:$J$44,7,FALSE)*SSPYLD2!$F222 + SSPYLD1!AN222*(1-VLOOKUP(SSPYLD2!AN$4,'[1]INTERNAL PARAMETERS-1'!$B$5:$J$44,5,FALSE))*VLOOKUP(SSPYLD2!AN$4,'[1]INTERNAL PARAMETERS-1'!$B$5:$J$44,9,FALSE)*SSPYLD2!$F222</f>
        <v>0</v>
      </c>
      <c r="AO222" s="47">
        <f>SSPYLD1!AO222*VLOOKUP(SSPYLD2!AO$4,'[1]INTERNAL PARAMETERS-1'!$B$5:$J$44,5,FALSE)*VLOOKUP(SSPYLD2!AO$4,'[1]INTERNAL PARAMETERS-1'!$B$5:$J$44,7,FALSE)*SSPYLD2!$F222 + SSPYLD1!AO222*(1-VLOOKUP(SSPYLD2!AO$4,'[1]INTERNAL PARAMETERS-1'!$B$5:$J$44,5,FALSE))*VLOOKUP(SSPYLD2!AO$4,'[1]INTERNAL PARAMETERS-1'!$B$5:$J$44,9,FALSE)*SSPYLD2!$F222</f>
        <v>0</v>
      </c>
      <c r="AP222" s="47">
        <f>SSPYLD1!AP222*VLOOKUP(SSPYLD2!AP$4,'[1]INTERNAL PARAMETERS-1'!$B$5:$J$44,5,FALSE)*VLOOKUP(SSPYLD2!AP$4,'[1]INTERNAL PARAMETERS-1'!$B$5:$J$44,7,FALSE)*SSPYLD2!$F222 + SSPYLD1!AP222*(1-VLOOKUP(SSPYLD2!AP$4,'[1]INTERNAL PARAMETERS-1'!$B$5:$J$44,5,FALSE))*VLOOKUP(SSPYLD2!AP$4,'[1]INTERNAL PARAMETERS-1'!$B$5:$J$44,9,FALSE)*SSPYLD2!$F222</f>
        <v>0</v>
      </c>
      <c r="AQ222" s="47">
        <f>SSPYLD1!AQ222*VLOOKUP(SSPYLD2!AQ$4,'[1]INTERNAL PARAMETERS-1'!$B$5:$J$44,5,FALSE)*VLOOKUP(SSPYLD2!AQ$4,'[1]INTERNAL PARAMETERS-1'!$B$5:$J$44,7,FALSE)*SSPYLD2!$F222 + SSPYLD1!AQ222*(1-VLOOKUP(SSPYLD2!AQ$4,'[1]INTERNAL PARAMETERS-1'!$B$5:$J$44,5,FALSE))*VLOOKUP(SSPYLD2!AQ$4,'[1]INTERNAL PARAMETERS-1'!$B$5:$J$44,9,FALSE)*SSPYLD2!$F222</f>
        <v>0</v>
      </c>
      <c r="AR222" s="47">
        <f>SSPYLD1!AR222*VLOOKUP(SSPYLD2!AR$4,'[1]INTERNAL PARAMETERS-1'!$B$5:$J$44,5,FALSE)*VLOOKUP(SSPYLD2!AR$4,'[1]INTERNAL PARAMETERS-1'!$B$5:$J$44,7,FALSE)*SSPYLD2!$F222 + SSPYLD1!AR222*(1-VLOOKUP(SSPYLD2!AR$4,'[1]INTERNAL PARAMETERS-1'!$B$5:$J$44,5,FALSE))*VLOOKUP(SSPYLD2!AR$4,'[1]INTERNAL PARAMETERS-1'!$B$5:$J$44,9,FALSE)*SSPYLD2!$F222</f>
        <v>0</v>
      </c>
      <c r="AS222" s="47">
        <f>SSPYLD1!AS222*VLOOKUP(SSPYLD2!AS$4,'[1]INTERNAL PARAMETERS-1'!$B$5:$J$44,5,FALSE)*VLOOKUP(SSPYLD2!AS$4,'[1]INTERNAL PARAMETERS-1'!$B$5:$J$44,7,FALSE)*SSPYLD2!$F222 + SSPYLD1!AS222*(1-VLOOKUP(SSPYLD2!AS$4,'[1]INTERNAL PARAMETERS-1'!$B$5:$J$44,5,FALSE))*VLOOKUP(SSPYLD2!AS$4,'[1]INTERNAL PARAMETERS-1'!$B$5:$J$44,9,FALSE)*SSPYLD2!$F222</f>
        <v>0</v>
      </c>
      <c r="AT222" s="46">
        <f>SSPYLD1!AT222*VLOOKUP(SSPYLD2!AT$4,'[1]INTERNAL PARAMETERS-1'!$B$5:$J$44,5,FALSE)*VLOOKUP(SSPYLD2!AT$4,'[1]INTERNAL PARAMETERS-1'!$B$5:$J$44,7,FALSE)*SSPYLD2!$F222 + SSPYLD1!AT222*(1-VLOOKUP(SSPYLD2!AT$4,'[1]INTERNAL PARAMETERS-1'!$B$5:$J$44,5,FALSE))*VLOOKUP(SSPYLD2!AT$4,'[1]INTERNAL PARAMETERS-1'!$B$5:$J$44,9,FALSE)*SSPYLD2!$F222</f>
        <v>0</v>
      </c>
      <c r="AU222" s="48">
        <f>SSPYLD1!AU222*VLOOKUP(SSPYLD2!AU$4,'[1]INTERNAL PARAMETERS-1'!$B$5:$J$44,5,FALSE)*VLOOKUP(SSPYLD2!AU$4,'[1]INTERNAL PARAMETERS-1'!$B$5:$J$44,6,FALSE)*VLOOKUP(SSPYLD2!AU$4,'[1]INTERNAL PARAMETERS-1'!$B$5:$J$44,3,FALSE) + SSPYLD1!AU222*(1-VLOOKUP(SSPYLD2!AU$4,'[1]INTERNAL PARAMETERS-1'!$B$5:$J$44,5,FALSE))*VLOOKUP(SSPYLD2!AU$4,'[1]INTERNAL PARAMETERS-1'!$B$5:$J$44,8,FALSE)*VLOOKUP(SSPYLD2!AU$4,'[1]INTERNAL PARAMETERS-1'!$B$5:$J$44,3,FALSE)</f>
        <v>0</v>
      </c>
      <c r="AV222" s="47">
        <f>SSPYLD1!AV222*VLOOKUP(SSPYLD2!AV$4,'[1]INTERNAL PARAMETERS-1'!$B$5:$J$44,5,FALSE)*VLOOKUP(SSPYLD2!AV$4,'[1]INTERNAL PARAMETERS-1'!$B$5:$J$44,6,FALSE)*VLOOKUP(SSPYLD2!AV$4,'[1]INTERNAL PARAMETERS-1'!$B$5:$J$44,3,FALSE) + SSPYLD1!AV222*(1-VLOOKUP(SSPYLD2!AV$4,'[1]INTERNAL PARAMETERS-1'!$B$5:$J$44,5,FALSE))*VLOOKUP(SSPYLD2!AV$4,'[1]INTERNAL PARAMETERS-1'!$B$5:$J$44,8,FALSE)*VLOOKUP(SSPYLD2!AV$4,'[1]INTERNAL PARAMETERS-1'!$B$5:$J$44,3,FALSE)</f>
        <v>0</v>
      </c>
      <c r="AW222" s="47">
        <f>SSPYLD1!AW222*VLOOKUP(SSPYLD2!AW$4,'[1]INTERNAL PARAMETERS-1'!$B$5:$J$44,5,FALSE)*VLOOKUP(SSPYLD2!AW$4,'[1]INTERNAL PARAMETERS-1'!$B$5:$J$44,6,FALSE)*VLOOKUP(SSPYLD2!AW$4,'[1]INTERNAL PARAMETERS-1'!$B$5:$J$44,3,FALSE) + SSPYLD1!AW222*(1-VLOOKUP(SSPYLD2!AW$4,'[1]INTERNAL PARAMETERS-1'!$B$5:$J$44,5,FALSE))*VLOOKUP(SSPYLD2!AW$4,'[1]INTERNAL PARAMETERS-1'!$B$5:$J$44,8,FALSE)*VLOOKUP(SSPYLD2!AW$4,'[1]INTERNAL PARAMETERS-1'!$B$5:$J$44,3,FALSE)</f>
        <v>0</v>
      </c>
      <c r="AX222" s="47">
        <f>SSPYLD1!AX222*VLOOKUP(SSPYLD2!AX$4,'[1]INTERNAL PARAMETERS-1'!$B$5:$J$44,5,FALSE)*VLOOKUP(SSPYLD2!AX$4,'[1]INTERNAL PARAMETERS-1'!$B$5:$J$44,6,FALSE)*VLOOKUP(SSPYLD2!AX$4,'[1]INTERNAL PARAMETERS-1'!$B$5:$J$44,3,FALSE) + SSPYLD1!AX222*(1-VLOOKUP(SSPYLD2!AX$4,'[1]INTERNAL PARAMETERS-1'!$B$5:$J$44,5,FALSE))*VLOOKUP(SSPYLD2!AX$4,'[1]INTERNAL PARAMETERS-1'!$B$5:$J$44,8,FALSE)*VLOOKUP(SSPYLD2!AX$4,'[1]INTERNAL PARAMETERS-1'!$B$5:$J$44,3,FALSE)</f>
        <v>0</v>
      </c>
      <c r="AY222" s="47">
        <f>SSPYLD1!AY222*VLOOKUP(SSPYLD2!AY$4,'[1]INTERNAL PARAMETERS-1'!$B$5:$J$44,5,FALSE)*VLOOKUP(SSPYLD2!AY$4,'[1]INTERNAL PARAMETERS-1'!$B$5:$J$44,6,FALSE)*VLOOKUP(SSPYLD2!AY$4,'[1]INTERNAL PARAMETERS-1'!$B$5:$J$44,3,FALSE) + SSPYLD1!AY222*(1-VLOOKUP(SSPYLD2!AY$4,'[1]INTERNAL PARAMETERS-1'!$B$5:$J$44,5,FALSE))*VLOOKUP(SSPYLD2!AY$4,'[1]INTERNAL PARAMETERS-1'!$B$5:$J$44,8,FALSE)*VLOOKUP(SSPYLD2!AY$4,'[1]INTERNAL PARAMETERS-1'!$B$5:$J$44,3,FALSE)</f>
        <v>0</v>
      </c>
      <c r="AZ222" s="47">
        <f>SSPYLD1!AZ222*VLOOKUP(SSPYLD2!AZ$4,'[1]INTERNAL PARAMETERS-1'!$B$5:$J$44,5,FALSE)*VLOOKUP(SSPYLD2!AZ$4,'[1]INTERNAL PARAMETERS-1'!$B$5:$J$44,6,FALSE)*VLOOKUP(SSPYLD2!AZ$4,'[1]INTERNAL PARAMETERS-1'!$B$5:$J$44,3,FALSE) + SSPYLD1!AZ222*(1-VLOOKUP(SSPYLD2!AZ$4,'[1]INTERNAL PARAMETERS-1'!$B$5:$J$44,5,FALSE))*VLOOKUP(SSPYLD2!AZ$4,'[1]INTERNAL PARAMETERS-1'!$B$5:$J$44,8,FALSE)*VLOOKUP(SSPYLD2!AZ$4,'[1]INTERNAL PARAMETERS-1'!$B$5:$J$44,3,FALSE)</f>
        <v>0</v>
      </c>
      <c r="BA222" s="47">
        <f>SSPYLD1!BA222*VLOOKUP(SSPYLD2!BA$4,'[1]INTERNAL PARAMETERS-1'!$B$5:$J$44,5,FALSE)*VLOOKUP(SSPYLD2!BA$4,'[1]INTERNAL PARAMETERS-1'!$B$5:$J$44,6,FALSE)*VLOOKUP(SSPYLD2!BA$4,'[1]INTERNAL PARAMETERS-1'!$B$5:$J$44,3,FALSE) + SSPYLD1!BA222*(1-VLOOKUP(SSPYLD2!BA$4,'[1]INTERNAL PARAMETERS-1'!$B$5:$J$44,5,FALSE))*VLOOKUP(SSPYLD2!BA$4,'[1]INTERNAL PARAMETERS-1'!$B$5:$J$44,8,FALSE)*VLOOKUP(SSPYLD2!BA$4,'[1]INTERNAL PARAMETERS-1'!$B$5:$J$44,3,FALSE)</f>
        <v>0</v>
      </c>
      <c r="BB222" s="47">
        <f>SSPYLD1!BB222*VLOOKUP(SSPYLD2!BB$4,'[1]INTERNAL PARAMETERS-1'!$B$5:$J$44,5,FALSE)*VLOOKUP(SSPYLD2!BB$4,'[1]INTERNAL PARAMETERS-1'!$B$5:$J$44,6,FALSE)*VLOOKUP(SSPYLD2!BB$4,'[1]INTERNAL PARAMETERS-1'!$B$5:$J$44,3,FALSE) + SSPYLD1!BB222*(1-VLOOKUP(SSPYLD2!BB$4,'[1]INTERNAL PARAMETERS-1'!$B$5:$J$44,5,FALSE))*VLOOKUP(SSPYLD2!BB$4,'[1]INTERNAL PARAMETERS-1'!$B$5:$J$44,8,FALSE)*VLOOKUP(SSPYLD2!BB$4,'[1]INTERNAL PARAMETERS-1'!$B$5:$J$44,3,FALSE)</f>
        <v>0</v>
      </c>
      <c r="BC222" s="47">
        <f>SSPYLD1!BC222*VLOOKUP(SSPYLD2!BC$4,'[1]INTERNAL PARAMETERS-1'!$B$5:$J$44,5,FALSE)*VLOOKUP(SSPYLD2!BC$4,'[1]INTERNAL PARAMETERS-1'!$B$5:$J$44,6,FALSE)*VLOOKUP(SSPYLD2!BC$4,'[1]INTERNAL PARAMETERS-1'!$B$5:$J$44,3,FALSE) + SSPYLD1!BC222*(1-VLOOKUP(SSPYLD2!BC$4,'[1]INTERNAL PARAMETERS-1'!$B$5:$J$44,5,FALSE))*VLOOKUP(SSPYLD2!BC$4,'[1]INTERNAL PARAMETERS-1'!$B$5:$J$44,8,FALSE)*VLOOKUP(SSPYLD2!BC$4,'[1]INTERNAL PARAMETERS-1'!$B$5:$J$44,3,FALSE)</f>
        <v>0</v>
      </c>
      <c r="BD222" s="47">
        <f>SSPYLD1!BD222*VLOOKUP(SSPYLD2!BD$4,'[1]INTERNAL PARAMETERS-1'!$B$5:$J$44,5,FALSE)*VLOOKUP(SSPYLD2!BD$4,'[1]INTERNAL PARAMETERS-1'!$B$5:$J$44,6,FALSE)*VLOOKUP(SSPYLD2!BD$4,'[1]INTERNAL PARAMETERS-1'!$B$5:$J$44,3,FALSE) + SSPYLD1!BD222*(1-VLOOKUP(SSPYLD2!BD$4,'[1]INTERNAL PARAMETERS-1'!$B$5:$J$44,5,FALSE))*VLOOKUP(SSPYLD2!BD$4,'[1]INTERNAL PARAMETERS-1'!$B$5:$J$44,8,FALSE)*VLOOKUP(SSPYLD2!BD$4,'[1]INTERNAL PARAMETERS-1'!$B$5:$J$44,3,FALSE)</f>
        <v>0</v>
      </c>
      <c r="BE222" s="47">
        <f>SSPYLD1!BE222*VLOOKUP(SSPYLD2!BE$4,'[1]INTERNAL PARAMETERS-1'!$B$5:$J$44,5,FALSE)*VLOOKUP(SSPYLD2!BE$4,'[1]INTERNAL PARAMETERS-1'!$B$5:$J$44,6,FALSE)*VLOOKUP(SSPYLD2!BE$4,'[1]INTERNAL PARAMETERS-1'!$B$5:$J$44,3,FALSE) + SSPYLD1!BE222*(1-VLOOKUP(SSPYLD2!BE$4,'[1]INTERNAL PARAMETERS-1'!$B$5:$J$44,5,FALSE))*VLOOKUP(SSPYLD2!BE$4,'[1]INTERNAL PARAMETERS-1'!$B$5:$J$44,8,FALSE)*VLOOKUP(SSPYLD2!BE$4,'[1]INTERNAL PARAMETERS-1'!$B$5:$J$44,3,FALSE)</f>
        <v>0</v>
      </c>
      <c r="BF222" s="47">
        <f>SSPYLD1!BF222*VLOOKUP(SSPYLD2!BF$4,'[1]INTERNAL PARAMETERS-1'!$B$5:$J$44,5,FALSE)*VLOOKUP(SSPYLD2!BF$4,'[1]INTERNAL PARAMETERS-1'!$B$5:$J$44,6,FALSE)*VLOOKUP(SSPYLD2!BF$4,'[1]INTERNAL PARAMETERS-1'!$B$5:$J$44,3,FALSE) + SSPYLD1!BF222*(1-VLOOKUP(SSPYLD2!BF$4,'[1]INTERNAL PARAMETERS-1'!$B$5:$J$44,5,FALSE))*VLOOKUP(SSPYLD2!BF$4,'[1]INTERNAL PARAMETERS-1'!$B$5:$J$44,8,FALSE)*VLOOKUP(SSPYLD2!BF$4,'[1]INTERNAL PARAMETERS-1'!$B$5:$J$44,3,FALSE)</f>
        <v>0</v>
      </c>
      <c r="BG222" s="47">
        <f>SSPYLD1!BG222*VLOOKUP(SSPYLD2!BG$4,'[1]INTERNAL PARAMETERS-1'!$B$5:$J$44,5,FALSE)*VLOOKUP(SSPYLD2!BG$4,'[1]INTERNAL PARAMETERS-1'!$B$5:$J$44,6,FALSE)*VLOOKUP(SSPYLD2!BG$4,'[1]INTERNAL PARAMETERS-1'!$B$5:$J$44,3,FALSE) + SSPYLD1!BG222*(1-VLOOKUP(SSPYLD2!BG$4,'[1]INTERNAL PARAMETERS-1'!$B$5:$J$44,5,FALSE))*VLOOKUP(SSPYLD2!BG$4,'[1]INTERNAL PARAMETERS-1'!$B$5:$J$44,8,FALSE)*VLOOKUP(SSPYLD2!BG$4,'[1]INTERNAL PARAMETERS-1'!$B$5:$J$44,3,FALSE)</f>
        <v>0</v>
      </c>
      <c r="BH222" s="47">
        <f>SSPYLD1!BH222*VLOOKUP(SSPYLD2!BH$4,'[1]INTERNAL PARAMETERS-1'!$B$5:$J$44,5,FALSE)*VLOOKUP(SSPYLD2!BH$4,'[1]INTERNAL PARAMETERS-1'!$B$5:$J$44,6,FALSE)*VLOOKUP(SSPYLD2!BH$4,'[1]INTERNAL PARAMETERS-1'!$B$5:$J$44,3,FALSE) + SSPYLD1!BH222*(1-VLOOKUP(SSPYLD2!BH$4,'[1]INTERNAL PARAMETERS-1'!$B$5:$J$44,5,FALSE))*VLOOKUP(SSPYLD2!BH$4,'[1]INTERNAL PARAMETERS-1'!$B$5:$J$44,8,FALSE)*VLOOKUP(SSPYLD2!BH$4,'[1]INTERNAL PARAMETERS-1'!$B$5:$J$44,3,FALSE)</f>
        <v>0</v>
      </c>
      <c r="BI222" s="47">
        <f>SSPYLD1!BI222*VLOOKUP(SSPYLD2!BI$4,'[1]INTERNAL PARAMETERS-1'!$B$5:$J$44,5,FALSE)*VLOOKUP(SSPYLD2!BI$4,'[1]INTERNAL PARAMETERS-1'!$B$5:$J$44,6,FALSE)*VLOOKUP(SSPYLD2!BI$4,'[1]INTERNAL PARAMETERS-1'!$B$5:$J$44,3,FALSE) + SSPYLD1!BI222*(1-VLOOKUP(SSPYLD2!BI$4,'[1]INTERNAL PARAMETERS-1'!$B$5:$J$44,5,FALSE))*VLOOKUP(SSPYLD2!BI$4,'[1]INTERNAL PARAMETERS-1'!$B$5:$J$44,8,FALSE)*VLOOKUP(SSPYLD2!BI$4,'[1]INTERNAL PARAMETERS-1'!$B$5:$J$44,3,FALSE)</f>
        <v>0</v>
      </c>
      <c r="BJ222" s="47">
        <f>SSPYLD1!BJ222*VLOOKUP(SSPYLD2!BJ$4,'[1]INTERNAL PARAMETERS-1'!$B$5:$J$44,5,FALSE)*VLOOKUP(SSPYLD2!BJ$4,'[1]INTERNAL PARAMETERS-1'!$B$5:$J$44,6,FALSE)*VLOOKUP(SSPYLD2!BJ$4,'[1]INTERNAL PARAMETERS-1'!$B$5:$J$44,3,FALSE) + SSPYLD1!BJ222*(1-VLOOKUP(SSPYLD2!BJ$4,'[1]INTERNAL PARAMETERS-1'!$B$5:$J$44,5,FALSE))*VLOOKUP(SSPYLD2!BJ$4,'[1]INTERNAL PARAMETERS-1'!$B$5:$J$44,8,FALSE)*VLOOKUP(SSPYLD2!BJ$4,'[1]INTERNAL PARAMETERS-1'!$B$5:$J$44,3,FALSE)</f>
        <v>0</v>
      </c>
      <c r="BK222" s="47">
        <f>SSPYLD1!BK222*VLOOKUP(SSPYLD2!BK$4,'[1]INTERNAL PARAMETERS-1'!$B$5:$J$44,5,FALSE)*VLOOKUP(SSPYLD2!BK$4,'[1]INTERNAL PARAMETERS-1'!$B$5:$J$44,6,FALSE)*VLOOKUP(SSPYLD2!BK$4,'[1]INTERNAL PARAMETERS-1'!$B$5:$J$44,3,FALSE) + SSPYLD1!BK222*(1-VLOOKUP(SSPYLD2!BK$4,'[1]INTERNAL PARAMETERS-1'!$B$5:$J$44,5,FALSE))*VLOOKUP(SSPYLD2!BK$4,'[1]INTERNAL PARAMETERS-1'!$B$5:$J$44,8,FALSE)*VLOOKUP(SSPYLD2!BK$4,'[1]INTERNAL PARAMETERS-1'!$B$5:$J$44,3,FALSE)</f>
        <v>0</v>
      </c>
      <c r="BL222" s="47">
        <f>SSPYLD1!BL222*VLOOKUP(SSPYLD2!BL$4,'[1]INTERNAL PARAMETERS-1'!$B$5:$J$44,5,FALSE)*VLOOKUP(SSPYLD2!BL$4,'[1]INTERNAL PARAMETERS-1'!$B$5:$J$44,6,FALSE)*VLOOKUP(SSPYLD2!BL$4,'[1]INTERNAL PARAMETERS-1'!$B$5:$J$44,3,FALSE) + SSPYLD1!BL222*(1-VLOOKUP(SSPYLD2!BL$4,'[1]INTERNAL PARAMETERS-1'!$B$5:$J$44,5,FALSE))*VLOOKUP(SSPYLD2!BL$4,'[1]INTERNAL PARAMETERS-1'!$B$5:$J$44,8,FALSE)*VLOOKUP(SSPYLD2!BL$4,'[1]INTERNAL PARAMETERS-1'!$B$5:$J$44,3,FALSE)</f>
        <v>0</v>
      </c>
      <c r="BM222" s="47">
        <f>SSPYLD1!BM222*VLOOKUP(SSPYLD2!BM$4,'[1]INTERNAL PARAMETERS-1'!$B$5:$J$44,5,FALSE)*VLOOKUP(SSPYLD2!BM$4,'[1]INTERNAL PARAMETERS-1'!$B$5:$J$44,6,FALSE)*VLOOKUP(SSPYLD2!BM$4,'[1]INTERNAL PARAMETERS-1'!$B$5:$J$44,3,FALSE) + SSPYLD1!BM222*(1-VLOOKUP(SSPYLD2!BM$4,'[1]INTERNAL PARAMETERS-1'!$B$5:$J$44,5,FALSE))*VLOOKUP(SSPYLD2!BM$4,'[1]INTERNAL PARAMETERS-1'!$B$5:$J$44,8,FALSE)*VLOOKUP(SSPYLD2!BM$4,'[1]INTERNAL PARAMETERS-1'!$B$5:$J$44,3,FALSE)</f>
        <v>0</v>
      </c>
      <c r="BN222" s="47">
        <f>SSPYLD1!BN222*VLOOKUP(SSPYLD2!BN$4,'[1]INTERNAL PARAMETERS-1'!$B$5:$J$44,5,FALSE)*VLOOKUP(SSPYLD2!BN$4,'[1]INTERNAL PARAMETERS-1'!$B$5:$J$44,6,FALSE)*VLOOKUP(SSPYLD2!BN$4,'[1]INTERNAL PARAMETERS-1'!$B$5:$J$44,3,FALSE) + SSPYLD1!BN222*(1-VLOOKUP(SSPYLD2!BN$4,'[1]INTERNAL PARAMETERS-1'!$B$5:$J$44,5,FALSE))*VLOOKUP(SSPYLD2!BN$4,'[1]INTERNAL PARAMETERS-1'!$B$5:$J$44,8,FALSE)*VLOOKUP(SSPYLD2!BN$4,'[1]INTERNAL PARAMETERS-1'!$B$5:$J$44,3,FALSE)</f>
        <v>0</v>
      </c>
      <c r="BO222" s="47">
        <f>SSPYLD1!BO222*VLOOKUP(SSPYLD2!BO$4,'[1]INTERNAL PARAMETERS-1'!$B$5:$J$44,5,FALSE)*VLOOKUP(SSPYLD2!BO$4,'[1]INTERNAL PARAMETERS-1'!$B$5:$J$44,6,FALSE)*VLOOKUP(SSPYLD2!BO$4,'[1]INTERNAL PARAMETERS-1'!$B$5:$J$44,3,FALSE) + SSPYLD1!BO222*(1-VLOOKUP(SSPYLD2!BO$4,'[1]INTERNAL PARAMETERS-1'!$B$5:$J$44,5,FALSE))*VLOOKUP(SSPYLD2!BO$4,'[1]INTERNAL PARAMETERS-1'!$B$5:$J$44,8,FALSE)*VLOOKUP(SSPYLD2!BO$4,'[1]INTERNAL PARAMETERS-1'!$B$5:$J$44,3,FALSE)</f>
        <v>0</v>
      </c>
      <c r="BP222" s="47">
        <f>SSPYLD1!BP222*VLOOKUP(SSPYLD2!BP$4,'[1]INTERNAL PARAMETERS-1'!$B$5:$J$44,5,FALSE)*VLOOKUP(SSPYLD2!BP$4,'[1]INTERNAL PARAMETERS-1'!$B$5:$J$44,6,FALSE)*VLOOKUP(SSPYLD2!BP$4,'[1]INTERNAL PARAMETERS-1'!$B$5:$J$44,3,FALSE) + SSPYLD1!BP222*(1-VLOOKUP(SSPYLD2!BP$4,'[1]INTERNAL PARAMETERS-1'!$B$5:$J$44,5,FALSE))*VLOOKUP(SSPYLD2!BP$4,'[1]INTERNAL PARAMETERS-1'!$B$5:$J$44,8,FALSE)*VLOOKUP(SSPYLD2!BP$4,'[1]INTERNAL PARAMETERS-1'!$B$5:$J$44,3,FALSE)</f>
        <v>0</v>
      </c>
      <c r="BQ222" s="47">
        <f>SSPYLD1!BQ222*VLOOKUP(SSPYLD2!BQ$4,'[1]INTERNAL PARAMETERS-1'!$B$5:$J$44,5,FALSE)*VLOOKUP(SSPYLD2!BQ$4,'[1]INTERNAL PARAMETERS-1'!$B$5:$J$44,6,FALSE)*VLOOKUP(SSPYLD2!BQ$4,'[1]INTERNAL PARAMETERS-1'!$B$5:$J$44,3,FALSE) + SSPYLD1!BQ222*(1-VLOOKUP(SSPYLD2!BQ$4,'[1]INTERNAL PARAMETERS-1'!$B$5:$J$44,5,FALSE))*VLOOKUP(SSPYLD2!BQ$4,'[1]INTERNAL PARAMETERS-1'!$B$5:$J$44,8,FALSE)*VLOOKUP(SSPYLD2!BQ$4,'[1]INTERNAL PARAMETERS-1'!$B$5:$J$44,3,FALSE)</f>
        <v>0</v>
      </c>
      <c r="BR222" s="47">
        <f>SSPYLD1!BR222*VLOOKUP(SSPYLD2!BR$4,'[1]INTERNAL PARAMETERS-1'!$B$5:$J$44,5,FALSE)*VLOOKUP(SSPYLD2!BR$4,'[1]INTERNAL PARAMETERS-1'!$B$5:$J$44,6,FALSE)*VLOOKUP(SSPYLD2!BR$4,'[1]INTERNAL PARAMETERS-1'!$B$5:$J$44,3,FALSE) + SSPYLD1!BR222*(1-VLOOKUP(SSPYLD2!BR$4,'[1]INTERNAL PARAMETERS-1'!$B$5:$J$44,5,FALSE))*VLOOKUP(SSPYLD2!BR$4,'[1]INTERNAL PARAMETERS-1'!$B$5:$J$44,8,FALSE)*VLOOKUP(SSPYLD2!BR$4,'[1]INTERNAL PARAMETERS-1'!$B$5:$J$44,3,FALSE)</f>
        <v>0</v>
      </c>
      <c r="BS222" s="47">
        <f>SSPYLD1!BS222*VLOOKUP(SSPYLD2!BS$4,'[1]INTERNAL PARAMETERS-1'!$B$5:$J$44,5,FALSE)*VLOOKUP(SSPYLD2!BS$4,'[1]INTERNAL PARAMETERS-1'!$B$5:$J$44,6,FALSE)*VLOOKUP(SSPYLD2!BS$4,'[1]INTERNAL PARAMETERS-1'!$B$5:$J$44,3,FALSE) + SSPYLD1!BS222*(1-VLOOKUP(SSPYLD2!BS$4,'[1]INTERNAL PARAMETERS-1'!$B$5:$J$44,5,FALSE))*VLOOKUP(SSPYLD2!BS$4,'[1]INTERNAL PARAMETERS-1'!$B$5:$J$44,8,FALSE)*VLOOKUP(SSPYLD2!BS$4,'[1]INTERNAL PARAMETERS-1'!$B$5:$J$44,3,FALSE)</f>
        <v>0</v>
      </c>
      <c r="BT222" s="47">
        <f>SSPYLD1!BT222*VLOOKUP(SSPYLD2!BT$4,'[1]INTERNAL PARAMETERS-1'!$B$5:$J$44,5,FALSE)*VLOOKUP(SSPYLD2!BT$4,'[1]INTERNAL PARAMETERS-1'!$B$5:$J$44,6,FALSE)*VLOOKUP(SSPYLD2!BT$4,'[1]INTERNAL PARAMETERS-1'!$B$5:$J$44,3,FALSE) + SSPYLD1!BT222*(1-VLOOKUP(SSPYLD2!BT$4,'[1]INTERNAL PARAMETERS-1'!$B$5:$J$44,5,FALSE))*VLOOKUP(SSPYLD2!BT$4,'[1]INTERNAL PARAMETERS-1'!$B$5:$J$44,8,FALSE)*VLOOKUP(SSPYLD2!BT$4,'[1]INTERNAL PARAMETERS-1'!$B$5:$J$44,3,FALSE)</f>
        <v>0</v>
      </c>
      <c r="BU222" s="47">
        <f>SSPYLD1!BU222*VLOOKUP(SSPYLD2!BU$4,'[1]INTERNAL PARAMETERS-1'!$B$5:$J$44,5,FALSE)*VLOOKUP(SSPYLD2!BU$4,'[1]INTERNAL PARAMETERS-1'!$B$5:$J$44,6,FALSE)*VLOOKUP(SSPYLD2!BU$4,'[1]INTERNAL PARAMETERS-1'!$B$5:$J$44,3,FALSE) + SSPYLD1!BU222*(1-VLOOKUP(SSPYLD2!BU$4,'[1]INTERNAL PARAMETERS-1'!$B$5:$J$44,5,FALSE))*VLOOKUP(SSPYLD2!BU$4,'[1]INTERNAL PARAMETERS-1'!$B$5:$J$44,8,FALSE)*VLOOKUP(SSPYLD2!BU$4,'[1]INTERNAL PARAMETERS-1'!$B$5:$J$44,3,FALSE)</f>
        <v>0</v>
      </c>
      <c r="BV222" s="47">
        <f>SSPYLD1!BV222*VLOOKUP(SSPYLD2!BV$4,'[1]INTERNAL PARAMETERS-1'!$B$5:$J$44,5,FALSE)*VLOOKUP(SSPYLD2!BV$4,'[1]INTERNAL PARAMETERS-1'!$B$5:$J$44,6,FALSE)*VLOOKUP(SSPYLD2!BV$4,'[1]INTERNAL PARAMETERS-1'!$B$5:$J$44,3,FALSE) + SSPYLD1!BV222*(1-VLOOKUP(SSPYLD2!BV$4,'[1]INTERNAL PARAMETERS-1'!$B$5:$J$44,5,FALSE))*VLOOKUP(SSPYLD2!BV$4,'[1]INTERNAL PARAMETERS-1'!$B$5:$J$44,8,FALSE)*VLOOKUP(SSPYLD2!BV$4,'[1]INTERNAL PARAMETERS-1'!$B$5:$J$44,3,FALSE)</f>
        <v>0</v>
      </c>
      <c r="BW222" s="47">
        <f>SSPYLD1!BW222*VLOOKUP(SSPYLD2!BW$4,'[1]INTERNAL PARAMETERS-1'!$B$5:$J$44,5,FALSE)*VLOOKUP(SSPYLD2!BW$4,'[1]INTERNAL PARAMETERS-1'!$B$5:$J$44,6,FALSE)*VLOOKUP(SSPYLD2!BW$4,'[1]INTERNAL PARAMETERS-1'!$B$5:$J$44,3,FALSE) + SSPYLD1!BW222*(1-VLOOKUP(SSPYLD2!BW$4,'[1]INTERNAL PARAMETERS-1'!$B$5:$J$44,5,FALSE))*VLOOKUP(SSPYLD2!BW$4,'[1]INTERNAL PARAMETERS-1'!$B$5:$J$44,8,FALSE)*VLOOKUP(SSPYLD2!BW$4,'[1]INTERNAL PARAMETERS-1'!$B$5:$J$44,3,FALSE)</f>
        <v>0</v>
      </c>
      <c r="BX222" s="47">
        <f>SSPYLD1!BX222*VLOOKUP(SSPYLD2!BX$4,'[1]INTERNAL PARAMETERS-1'!$B$5:$J$44,5,FALSE)*VLOOKUP(SSPYLD2!BX$4,'[1]INTERNAL PARAMETERS-1'!$B$5:$J$44,6,FALSE)*VLOOKUP(SSPYLD2!BX$4,'[1]INTERNAL PARAMETERS-1'!$B$5:$J$44,3,FALSE) + SSPYLD1!BX222*(1-VLOOKUP(SSPYLD2!BX$4,'[1]INTERNAL PARAMETERS-1'!$B$5:$J$44,5,FALSE))*VLOOKUP(SSPYLD2!BX$4,'[1]INTERNAL PARAMETERS-1'!$B$5:$J$44,8,FALSE)*VLOOKUP(SSPYLD2!BX$4,'[1]INTERNAL PARAMETERS-1'!$B$5:$J$44,3,FALSE)</f>
        <v>0</v>
      </c>
      <c r="BY222" s="47">
        <f>SSPYLD1!BY222*VLOOKUP(SSPYLD2!BY$4,'[1]INTERNAL PARAMETERS-1'!$B$5:$J$44,5,FALSE)*VLOOKUP(SSPYLD2!BY$4,'[1]INTERNAL PARAMETERS-1'!$B$5:$J$44,6,FALSE)*VLOOKUP(SSPYLD2!BY$4,'[1]INTERNAL PARAMETERS-1'!$B$5:$J$44,3,FALSE) + SSPYLD1!BY222*(1-VLOOKUP(SSPYLD2!BY$4,'[1]INTERNAL PARAMETERS-1'!$B$5:$J$44,5,FALSE))*VLOOKUP(SSPYLD2!BY$4,'[1]INTERNAL PARAMETERS-1'!$B$5:$J$44,8,FALSE)*VLOOKUP(SSPYLD2!BY$4,'[1]INTERNAL PARAMETERS-1'!$B$5:$J$44,3,FALSE)</f>
        <v>0</v>
      </c>
      <c r="BZ222" s="47">
        <f>SSPYLD1!BZ222*VLOOKUP(SSPYLD2!BZ$4,'[1]INTERNAL PARAMETERS-1'!$B$5:$J$44,5,FALSE)*VLOOKUP(SSPYLD2!BZ$4,'[1]INTERNAL PARAMETERS-1'!$B$5:$J$44,6,FALSE)*VLOOKUP(SSPYLD2!BZ$4,'[1]INTERNAL PARAMETERS-1'!$B$5:$J$44,3,FALSE) + SSPYLD1!BZ222*(1-VLOOKUP(SSPYLD2!BZ$4,'[1]INTERNAL PARAMETERS-1'!$B$5:$J$44,5,FALSE))*VLOOKUP(SSPYLD2!BZ$4,'[1]INTERNAL PARAMETERS-1'!$B$5:$J$44,8,FALSE)*VLOOKUP(SSPYLD2!BZ$4,'[1]INTERNAL PARAMETERS-1'!$B$5:$J$44,3,FALSE)</f>
        <v>0</v>
      </c>
      <c r="CA222" s="47">
        <f>SSPYLD1!CA222*VLOOKUP(SSPYLD2!CA$4,'[1]INTERNAL PARAMETERS-1'!$B$5:$J$44,5,FALSE)*VLOOKUP(SSPYLD2!CA$4,'[1]INTERNAL PARAMETERS-1'!$B$5:$J$44,6,FALSE)*VLOOKUP(SSPYLD2!CA$4,'[1]INTERNAL PARAMETERS-1'!$B$5:$J$44,3,FALSE) + SSPYLD1!CA222*(1-VLOOKUP(SSPYLD2!CA$4,'[1]INTERNAL PARAMETERS-1'!$B$5:$J$44,5,FALSE))*VLOOKUP(SSPYLD2!CA$4,'[1]INTERNAL PARAMETERS-1'!$B$5:$J$44,8,FALSE)*VLOOKUP(SSPYLD2!CA$4,'[1]INTERNAL PARAMETERS-1'!$B$5:$J$44,3,FALSE)</f>
        <v>0</v>
      </c>
      <c r="CB222" s="47">
        <f>SSPYLD1!CB222*VLOOKUP(SSPYLD2!CB$4,'[1]INTERNAL PARAMETERS-1'!$B$5:$J$44,5,FALSE)*VLOOKUP(SSPYLD2!CB$4,'[1]INTERNAL PARAMETERS-1'!$B$5:$J$44,6,FALSE)*VLOOKUP(SSPYLD2!CB$4,'[1]INTERNAL PARAMETERS-1'!$B$5:$J$44,3,FALSE) + SSPYLD1!CB222*(1-VLOOKUP(SSPYLD2!CB$4,'[1]INTERNAL PARAMETERS-1'!$B$5:$J$44,5,FALSE))*VLOOKUP(SSPYLD2!CB$4,'[1]INTERNAL PARAMETERS-1'!$B$5:$J$44,8,FALSE)*VLOOKUP(SSPYLD2!CB$4,'[1]INTERNAL PARAMETERS-1'!$B$5:$J$44,3,FALSE)</f>
        <v>0</v>
      </c>
      <c r="CC222" s="47">
        <f>SSPYLD1!CC222*VLOOKUP(SSPYLD2!CC$4,'[1]INTERNAL PARAMETERS-1'!$B$5:$J$44,5,FALSE)*VLOOKUP(SSPYLD2!CC$4,'[1]INTERNAL PARAMETERS-1'!$B$5:$J$44,6,FALSE)*VLOOKUP(SSPYLD2!CC$4,'[1]INTERNAL PARAMETERS-1'!$B$5:$J$44,3,FALSE) + SSPYLD1!CC222*(1-VLOOKUP(SSPYLD2!CC$4,'[1]INTERNAL PARAMETERS-1'!$B$5:$J$44,5,FALSE))*VLOOKUP(SSPYLD2!CC$4,'[1]INTERNAL PARAMETERS-1'!$B$5:$J$44,8,FALSE)*VLOOKUP(SSPYLD2!CC$4,'[1]INTERNAL PARAMETERS-1'!$B$5:$J$44,3,FALSE)</f>
        <v>0</v>
      </c>
      <c r="CD222" s="47">
        <f>SSPYLD1!CD222*VLOOKUP(SSPYLD2!CD$4,'[1]INTERNAL PARAMETERS-1'!$B$5:$J$44,5,FALSE)*VLOOKUP(SSPYLD2!CD$4,'[1]INTERNAL PARAMETERS-1'!$B$5:$J$44,6,FALSE)*VLOOKUP(SSPYLD2!CD$4,'[1]INTERNAL PARAMETERS-1'!$B$5:$J$44,3,FALSE) + SSPYLD1!CD222*(1-VLOOKUP(SSPYLD2!CD$4,'[1]INTERNAL PARAMETERS-1'!$B$5:$J$44,5,FALSE))*VLOOKUP(SSPYLD2!CD$4,'[1]INTERNAL PARAMETERS-1'!$B$5:$J$44,8,FALSE)*VLOOKUP(SSPYLD2!CD$4,'[1]INTERNAL PARAMETERS-1'!$B$5:$J$44,3,FALSE)</f>
        <v>0</v>
      </c>
      <c r="CE222" s="47">
        <f>SSPYLD1!CE222*VLOOKUP(SSPYLD2!CE$4,'[1]INTERNAL PARAMETERS-1'!$B$5:$J$44,5,FALSE)*VLOOKUP(SSPYLD2!CE$4,'[1]INTERNAL PARAMETERS-1'!$B$5:$J$44,6,FALSE)*VLOOKUP(SSPYLD2!CE$4,'[1]INTERNAL PARAMETERS-1'!$B$5:$J$44,3,FALSE) + SSPYLD1!CE222*(1-VLOOKUP(SSPYLD2!CE$4,'[1]INTERNAL PARAMETERS-1'!$B$5:$J$44,5,FALSE))*VLOOKUP(SSPYLD2!CE$4,'[1]INTERNAL PARAMETERS-1'!$B$5:$J$44,8,FALSE)*VLOOKUP(SSPYLD2!CE$4,'[1]INTERNAL PARAMETERS-1'!$B$5:$J$44,3,FALSE)</f>
        <v>0</v>
      </c>
      <c r="CF222" s="47">
        <f>SSPYLD1!CF222*VLOOKUP(SSPYLD2!CF$4,'[1]INTERNAL PARAMETERS-1'!$B$5:$J$44,5,FALSE)*VLOOKUP(SSPYLD2!CF$4,'[1]INTERNAL PARAMETERS-1'!$B$5:$J$44,6,FALSE)*VLOOKUP(SSPYLD2!CF$4,'[1]INTERNAL PARAMETERS-1'!$B$5:$J$44,3,FALSE) + SSPYLD1!CF222*(1-VLOOKUP(SSPYLD2!CF$4,'[1]INTERNAL PARAMETERS-1'!$B$5:$J$44,5,FALSE))*VLOOKUP(SSPYLD2!CF$4,'[1]INTERNAL PARAMETERS-1'!$B$5:$J$44,8,FALSE)*VLOOKUP(SSPYLD2!CF$4,'[1]INTERNAL PARAMETERS-1'!$B$5:$J$44,3,FALSE)</f>
        <v>0</v>
      </c>
      <c r="CG222" s="47">
        <f>SSPYLD1!CG222*VLOOKUP(SSPYLD2!CG$4,'[1]INTERNAL PARAMETERS-1'!$B$5:$J$44,5,FALSE)*VLOOKUP(SSPYLD2!CG$4,'[1]INTERNAL PARAMETERS-1'!$B$5:$J$44,6,FALSE)*VLOOKUP(SSPYLD2!CG$4,'[1]INTERNAL PARAMETERS-1'!$B$5:$J$44,3,FALSE) + SSPYLD1!CG222*(1-VLOOKUP(SSPYLD2!CG$4,'[1]INTERNAL PARAMETERS-1'!$B$5:$J$44,5,FALSE))*VLOOKUP(SSPYLD2!CG$4,'[1]INTERNAL PARAMETERS-1'!$B$5:$J$44,8,FALSE)*VLOOKUP(SSPYLD2!CG$4,'[1]INTERNAL PARAMETERS-1'!$B$5:$J$44,3,FALSE)</f>
        <v>0</v>
      </c>
      <c r="CH222" s="46">
        <f>SSPYLD1!CH222*VLOOKUP(SSPYLD2!CH$4,'[1]INTERNAL PARAMETERS-1'!$B$5:$J$44,5,FALSE)*VLOOKUP(SSPYLD2!CH$4,'[1]INTERNAL PARAMETERS-1'!$B$5:$J$44,6,FALSE)*VLOOKUP(SSPYLD2!CH$4,'[1]INTERNAL PARAMETERS-1'!$B$5:$J$44,3,FALSE) + SSPYLD1!CH222*(1-VLOOKUP(SSPYLD2!CH$4,'[1]INTERNAL PARAMETERS-1'!$B$5:$J$44,5,FALSE))*VLOOKUP(SSPYLD2!CH$4,'[1]INTERNAL PARAMETERS-1'!$B$5:$J$44,8,FALSE)*VLOOKUP(SSPYLD2!CH$4,'[1]INTERNAL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 x14ac:dyDescent="0.4">
      <c r="B223" s="61" t="s">
        <v>6</v>
      </c>
      <c r="C223" s="60" t="s">
        <v>68</v>
      </c>
      <c r="D223" s="60" t="s">
        <v>65</v>
      </c>
      <c r="E223" s="135">
        <f>'S Str&amp;Pad'!X223</f>
        <v>0</v>
      </c>
      <c r="F223" s="62">
        <f>'[1]INTERNAL PARAMETERS-1'!M7</f>
        <v>73.784999999999997</v>
      </c>
      <c r="G223" s="48">
        <f>SSPYLD1!G223*VLOOKUP(SSPYLD2!G$4,'[1]INTERNAL PARAMETERS-1'!$B$5:$J$44,5,FALSE)*VLOOKUP(SSPYLD2!G$4,'[1]INTERNAL PARAMETERS-1'!$B$5:$J$44,7,FALSE)*SSPYLD2!$F223 + SSPYLD1!G223*(1-VLOOKUP(SSPYLD2!G$4,'[1]INTERNAL PARAMETERS-1'!$B$5:$J$44,5,FALSE))*VLOOKUP(SSPYLD2!G$4,'[1]INTERNAL PARAMETERS-1'!$B$5:$J$44,9,FALSE)*SSPYLD2!$F223</f>
        <v>0</v>
      </c>
      <c r="H223" s="47">
        <f>SSPYLD1!H223*VLOOKUP(SSPYLD2!H$4,'[1]INTERNAL PARAMETERS-1'!$B$5:$J$44,5,FALSE)*VLOOKUP(SSPYLD2!H$4,'[1]INTERNAL PARAMETERS-1'!$B$5:$J$44,7,FALSE)*SSPYLD2!$F223 + SSPYLD1!H223*(1-VLOOKUP(SSPYLD2!H$4,'[1]INTERNAL PARAMETERS-1'!$B$5:$J$44,5,FALSE))*VLOOKUP(SSPYLD2!H$4,'[1]INTERNAL PARAMETERS-1'!$B$5:$J$44,9,FALSE)*SSPYLD2!$F223</f>
        <v>0</v>
      </c>
      <c r="I223" s="47">
        <f>SSPYLD1!I223*VLOOKUP(SSPYLD2!I$4,'[1]INTERNAL PARAMETERS-1'!$B$5:$J$44,5,FALSE)*VLOOKUP(SSPYLD2!I$4,'[1]INTERNAL PARAMETERS-1'!$B$5:$J$44,7,FALSE)*SSPYLD2!$F223 + SSPYLD1!I223*(1-VLOOKUP(SSPYLD2!I$4,'[1]INTERNAL PARAMETERS-1'!$B$5:$J$44,5,FALSE))*VLOOKUP(SSPYLD2!I$4,'[1]INTERNAL PARAMETERS-1'!$B$5:$J$44,9,FALSE)*SSPYLD2!$F223</f>
        <v>0</v>
      </c>
      <c r="J223" s="47">
        <f>SSPYLD1!J223*VLOOKUP(SSPYLD2!J$4,'[1]INTERNAL PARAMETERS-1'!$B$5:$J$44,5,FALSE)*VLOOKUP(SSPYLD2!J$4,'[1]INTERNAL PARAMETERS-1'!$B$5:$J$44,7,FALSE)*SSPYLD2!$F223 + SSPYLD1!J223*(1-VLOOKUP(SSPYLD2!J$4,'[1]INTERNAL PARAMETERS-1'!$B$5:$J$44,5,FALSE))*VLOOKUP(SSPYLD2!J$4,'[1]INTERNAL PARAMETERS-1'!$B$5:$J$44,9,FALSE)*SSPYLD2!$F223</f>
        <v>0</v>
      </c>
      <c r="K223" s="47">
        <f>SSPYLD1!K223*VLOOKUP(SSPYLD2!K$4,'[1]INTERNAL PARAMETERS-1'!$B$5:$J$44,5,FALSE)*VLOOKUP(SSPYLD2!K$4,'[1]INTERNAL PARAMETERS-1'!$B$5:$J$44,7,FALSE)*SSPYLD2!$F223 + SSPYLD1!K223*(1-VLOOKUP(SSPYLD2!K$4,'[1]INTERNAL PARAMETERS-1'!$B$5:$J$44,5,FALSE))*VLOOKUP(SSPYLD2!K$4,'[1]INTERNAL PARAMETERS-1'!$B$5:$J$44,9,FALSE)*SSPYLD2!$F223</f>
        <v>0</v>
      </c>
      <c r="L223" s="47">
        <f>SSPYLD1!L223*VLOOKUP(SSPYLD2!L$4,'[1]INTERNAL PARAMETERS-1'!$B$5:$J$44,5,FALSE)*VLOOKUP(SSPYLD2!L$4,'[1]INTERNAL PARAMETERS-1'!$B$5:$J$44,7,FALSE)*SSPYLD2!$F223 + SSPYLD1!L223*(1-VLOOKUP(SSPYLD2!L$4,'[1]INTERNAL PARAMETERS-1'!$B$5:$J$44,5,FALSE))*VLOOKUP(SSPYLD2!L$4,'[1]INTERNAL PARAMETERS-1'!$B$5:$J$44,9,FALSE)*SSPYLD2!$F223</f>
        <v>0</v>
      </c>
      <c r="M223" s="47">
        <f>SSPYLD1!M223*VLOOKUP(SSPYLD2!M$4,'[1]INTERNAL PARAMETERS-1'!$B$5:$J$44,5,FALSE)*VLOOKUP(SSPYLD2!M$4,'[1]INTERNAL PARAMETERS-1'!$B$5:$J$44,7,FALSE)*SSPYLD2!$F223 + SSPYLD1!M223*(1-VLOOKUP(SSPYLD2!M$4,'[1]INTERNAL PARAMETERS-1'!$B$5:$J$44,5,FALSE))*VLOOKUP(SSPYLD2!M$4,'[1]INTERNAL PARAMETERS-1'!$B$5:$J$44,9,FALSE)*SSPYLD2!$F223</f>
        <v>0</v>
      </c>
      <c r="N223" s="47">
        <f>SSPYLD1!N223*VLOOKUP(SSPYLD2!N$4,'[1]INTERNAL PARAMETERS-1'!$B$5:$J$44,5,FALSE)*VLOOKUP(SSPYLD2!N$4,'[1]INTERNAL PARAMETERS-1'!$B$5:$J$44,7,FALSE)*SSPYLD2!$F223 + SSPYLD1!N223*(1-VLOOKUP(SSPYLD2!N$4,'[1]INTERNAL PARAMETERS-1'!$B$5:$J$44,5,FALSE))*VLOOKUP(SSPYLD2!N$4,'[1]INTERNAL PARAMETERS-1'!$B$5:$J$44,9,FALSE)*SSPYLD2!$F223</f>
        <v>0</v>
      </c>
      <c r="O223" s="47">
        <f>SSPYLD1!O223*VLOOKUP(SSPYLD2!O$4,'[1]INTERNAL PARAMETERS-1'!$B$5:$J$44,5,FALSE)*VLOOKUP(SSPYLD2!O$4,'[1]INTERNAL PARAMETERS-1'!$B$5:$J$44,7,FALSE)*SSPYLD2!$F223 + SSPYLD1!O223*(1-VLOOKUP(SSPYLD2!O$4,'[1]INTERNAL PARAMETERS-1'!$B$5:$J$44,5,FALSE))*VLOOKUP(SSPYLD2!O$4,'[1]INTERNAL PARAMETERS-1'!$B$5:$J$44,9,FALSE)*SSPYLD2!$F223</f>
        <v>0</v>
      </c>
      <c r="P223" s="47">
        <f>SSPYLD1!P223*VLOOKUP(SSPYLD2!P$4,'[1]INTERNAL PARAMETERS-1'!$B$5:$J$44,5,FALSE)*VLOOKUP(SSPYLD2!P$4,'[1]INTERNAL PARAMETERS-1'!$B$5:$J$44,7,FALSE)*SSPYLD2!$F223 + SSPYLD1!P223*(1-VLOOKUP(SSPYLD2!P$4,'[1]INTERNAL PARAMETERS-1'!$B$5:$J$44,5,FALSE))*VLOOKUP(SSPYLD2!P$4,'[1]INTERNAL PARAMETERS-1'!$B$5:$J$44,9,FALSE)*SSPYLD2!$F223</f>
        <v>0</v>
      </c>
      <c r="Q223" s="47">
        <f>SSPYLD1!Q223*VLOOKUP(SSPYLD2!Q$4,'[1]INTERNAL PARAMETERS-1'!$B$5:$J$44,5,FALSE)*VLOOKUP(SSPYLD2!Q$4,'[1]INTERNAL PARAMETERS-1'!$B$5:$J$44,7,FALSE)*SSPYLD2!$F223 + SSPYLD1!Q223*(1-VLOOKUP(SSPYLD2!Q$4,'[1]INTERNAL PARAMETERS-1'!$B$5:$J$44,5,FALSE))*VLOOKUP(SSPYLD2!Q$4,'[1]INTERNAL PARAMETERS-1'!$B$5:$J$44,9,FALSE)*SSPYLD2!$F223</f>
        <v>0</v>
      </c>
      <c r="R223" s="47">
        <f>SSPYLD1!R223*VLOOKUP(SSPYLD2!R$4,'[1]INTERNAL PARAMETERS-1'!$B$5:$J$44,5,FALSE)*VLOOKUP(SSPYLD2!R$4,'[1]INTERNAL PARAMETERS-1'!$B$5:$J$44,7,FALSE)*SSPYLD2!$F223 + SSPYLD1!R223*(1-VLOOKUP(SSPYLD2!R$4,'[1]INTERNAL PARAMETERS-1'!$B$5:$J$44,5,FALSE))*VLOOKUP(SSPYLD2!R$4,'[1]INTERNAL PARAMETERS-1'!$B$5:$J$44,9,FALSE)*SSPYLD2!$F223</f>
        <v>0</v>
      </c>
      <c r="S223" s="47">
        <f>SSPYLD1!S223*VLOOKUP(SSPYLD2!S$4,'[1]INTERNAL PARAMETERS-1'!$B$5:$J$44,5,FALSE)*VLOOKUP(SSPYLD2!S$4,'[1]INTERNAL PARAMETERS-1'!$B$5:$J$44,7,FALSE)*SSPYLD2!$F223 + SSPYLD1!S223*(1-VLOOKUP(SSPYLD2!S$4,'[1]INTERNAL PARAMETERS-1'!$B$5:$J$44,5,FALSE))*VLOOKUP(SSPYLD2!S$4,'[1]INTERNAL PARAMETERS-1'!$B$5:$J$44,9,FALSE)*SSPYLD2!$F223</f>
        <v>0</v>
      </c>
      <c r="T223" s="47">
        <f>SSPYLD1!T223*VLOOKUP(SSPYLD2!T$4,'[1]INTERNAL PARAMETERS-1'!$B$5:$J$44,5,FALSE)*VLOOKUP(SSPYLD2!T$4,'[1]INTERNAL PARAMETERS-1'!$B$5:$J$44,7,FALSE)*SSPYLD2!$F223 + SSPYLD1!T223*(1-VLOOKUP(SSPYLD2!T$4,'[1]INTERNAL PARAMETERS-1'!$B$5:$J$44,5,FALSE))*VLOOKUP(SSPYLD2!T$4,'[1]INTERNAL PARAMETERS-1'!$B$5:$J$44,9,FALSE)*SSPYLD2!$F223</f>
        <v>0</v>
      </c>
      <c r="U223" s="47">
        <f>SSPYLD1!U223*VLOOKUP(SSPYLD2!U$4,'[1]INTERNAL PARAMETERS-1'!$B$5:$J$44,5,FALSE)*VLOOKUP(SSPYLD2!U$4,'[1]INTERNAL PARAMETERS-1'!$B$5:$J$44,7,FALSE)*SSPYLD2!$F223 + SSPYLD1!U223*(1-VLOOKUP(SSPYLD2!U$4,'[1]INTERNAL PARAMETERS-1'!$B$5:$J$44,5,FALSE))*VLOOKUP(SSPYLD2!U$4,'[1]INTERNAL PARAMETERS-1'!$B$5:$J$44,9,FALSE)*SSPYLD2!$F223</f>
        <v>0</v>
      </c>
      <c r="V223" s="47">
        <f>SSPYLD1!V223*VLOOKUP(SSPYLD2!V$4,'[1]INTERNAL PARAMETERS-1'!$B$5:$J$44,5,FALSE)*VLOOKUP(SSPYLD2!V$4,'[1]INTERNAL PARAMETERS-1'!$B$5:$J$44,7,FALSE)*SSPYLD2!$F223 + SSPYLD1!V223*(1-VLOOKUP(SSPYLD2!V$4,'[1]INTERNAL PARAMETERS-1'!$B$5:$J$44,5,FALSE))*VLOOKUP(SSPYLD2!V$4,'[1]INTERNAL PARAMETERS-1'!$B$5:$J$44,9,FALSE)*SSPYLD2!$F223</f>
        <v>0</v>
      </c>
      <c r="W223" s="47">
        <f>SSPYLD1!W223*VLOOKUP(SSPYLD2!W$4,'[1]INTERNAL PARAMETERS-1'!$B$5:$J$44,5,FALSE)*VLOOKUP(SSPYLD2!W$4,'[1]INTERNAL PARAMETERS-1'!$B$5:$J$44,7,FALSE)*SSPYLD2!$F223 + SSPYLD1!W223*(1-VLOOKUP(SSPYLD2!W$4,'[1]INTERNAL PARAMETERS-1'!$B$5:$J$44,5,FALSE))*VLOOKUP(SSPYLD2!W$4,'[1]INTERNAL PARAMETERS-1'!$B$5:$J$44,9,FALSE)*SSPYLD2!$F223</f>
        <v>0</v>
      </c>
      <c r="X223" s="47">
        <f>SSPYLD1!X223*VLOOKUP(SSPYLD2!X$4,'[1]INTERNAL PARAMETERS-1'!$B$5:$J$44,5,FALSE)*VLOOKUP(SSPYLD2!X$4,'[1]INTERNAL PARAMETERS-1'!$B$5:$J$44,7,FALSE)*SSPYLD2!$F223 + SSPYLD1!X223*(1-VLOOKUP(SSPYLD2!X$4,'[1]INTERNAL PARAMETERS-1'!$B$5:$J$44,5,FALSE))*VLOOKUP(SSPYLD2!X$4,'[1]INTERNAL PARAMETERS-1'!$B$5:$J$44,9,FALSE)*SSPYLD2!$F223</f>
        <v>0</v>
      </c>
      <c r="Y223" s="47">
        <f>SSPYLD1!Y223*VLOOKUP(SSPYLD2!Y$4,'[1]INTERNAL PARAMETERS-1'!$B$5:$J$44,5,FALSE)*VLOOKUP(SSPYLD2!Y$4,'[1]INTERNAL PARAMETERS-1'!$B$5:$J$44,7,FALSE)*SSPYLD2!$F223 + SSPYLD1!Y223*(1-VLOOKUP(SSPYLD2!Y$4,'[1]INTERNAL PARAMETERS-1'!$B$5:$J$44,5,FALSE))*VLOOKUP(SSPYLD2!Y$4,'[1]INTERNAL PARAMETERS-1'!$B$5:$J$44,9,FALSE)*SSPYLD2!$F223</f>
        <v>0</v>
      </c>
      <c r="Z223" s="47">
        <f>SSPYLD1!Z223*VLOOKUP(SSPYLD2!Z$4,'[1]INTERNAL PARAMETERS-1'!$B$5:$J$44,5,FALSE)*VLOOKUP(SSPYLD2!Z$4,'[1]INTERNAL PARAMETERS-1'!$B$5:$J$44,7,FALSE)*SSPYLD2!$F223 + SSPYLD1!Z223*(1-VLOOKUP(SSPYLD2!Z$4,'[1]INTERNAL PARAMETERS-1'!$B$5:$J$44,5,FALSE))*VLOOKUP(SSPYLD2!Z$4,'[1]INTERNAL PARAMETERS-1'!$B$5:$J$44,9,FALSE)*SSPYLD2!$F223</f>
        <v>0</v>
      </c>
      <c r="AA223" s="47">
        <f>SSPYLD1!AA223*VLOOKUP(SSPYLD2!AA$4,'[1]INTERNAL PARAMETERS-1'!$B$5:$J$44,5,FALSE)*VLOOKUP(SSPYLD2!AA$4,'[1]INTERNAL PARAMETERS-1'!$B$5:$J$44,7,FALSE)*SSPYLD2!$F223 + SSPYLD1!AA223*(1-VLOOKUP(SSPYLD2!AA$4,'[1]INTERNAL PARAMETERS-1'!$B$5:$J$44,5,FALSE))*VLOOKUP(SSPYLD2!AA$4,'[1]INTERNAL PARAMETERS-1'!$B$5:$J$44,9,FALSE)*SSPYLD2!$F223</f>
        <v>0</v>
      </c>
      <c r="AB223" s="47">
        <f>SSPYLD1!AB223*VLOOKUP(SSPYLD2!AB$4,'[1]INTERNAL PARAMETERS-1'!$B$5:$J$44,5,FALSE)*VLOOKUP(SSPYLD2!AB$4,'[1]INTERNAL PARAMETERS-1'!$B$5:$J$44,7,FALSE)*SSPYLD2!$F223 + SSPYLD1!AB223*(1-VLOOKUP(SSPYLD2!AB$4,'[1]INTERNAL PARAMETERS-1'!$B$5:$J$44,5,FALSE))*VLOOKUP(SSPYLD2!AB$4,'[1]INTERNAL PARAMETERS-1'!$B$5:$J$44,9,FALSE)*SSPYLD2!$F223</f>
        <v>0</v>
      </c>
      <c r="AC223" s="47">
        <f>SSPYLD1!AC223*VLOOKUP(SSPYLD2!AC$4,'[1]INTERNAL PARAMETERS-1'!$B$5:$J$44,5,FALSE)*VLOOKUP(SSPYLD2!AC$4,'[1]INTERNAL PARAMETERS-1'!$B$5:$J$44,7,FALSE)*SSPYLD2!$F223 + SSPYLD1!AC223*(1-VLOOKUP(SSPYLD2!AC$4,'[1]INTERNAL PARAMETERS-1'!$B$5:$J$44,5,FALSE))*VLOOKUP(SSPYLD2!AC$4,'[1]INTERNAL PARAMETERS-1'!$B$5:$J$44,9,FALSE)*SSPYLD2!$F223</f>
        <v>0</v>
      </c>
      <c r="AD223" s="47">
        <f>SSPYLD1!AD223*VLOOKUP(SSPYLD2!AD$4,'[1]INTERNAL PARAMETERS-1'!$B$5:$J$44,5,FALSE)*VLOOKUP(SSPYLD2!AD$4,'[1]INTERNAL PARAMETERS-1'!$B$5:$J$44,7,FALSE)*SSPYLD2!$F223 + SSPYLD1!AD223*(1-VLOOKUP(SSPYLD2!AD$4,'[1]INTERNAL PARAMETERS-1'!$B$5:$J$44,5,FALSE))*VLOOKUP(SSPYLD2!AD$4,'[1]INTERNAL PARAMETERS-1'!$B$5:$J$44,9,FALSE)*SSPYLD2!$F223</f>
        <v>0</v>
      </c>
      <c r="AE223" s="47">
        <f>SSPYLD1!AE223*VLOOKUP(SSPYLD2!AE$4,'[1]INTERNAL PARAMETERS-1'!$B$5:$J$44,5,FALSE)*VLOOKUP(SSPYLD2!AE$4,'[1]INTERNAL PARAMETERS-1'!$B$5:$J$44,7,FALSE)*SSPYLD2!$F223 + SSPYLD1!AE223*(1-VLOOKUP(SSPYLD2!AE$4,'[1]INTERNAL PARAMETERS-1'!$B$5:$J$44,5,FALSE))*VLOOKUP(SSPYLD2!AE$4,'[1]INTERNAL PARAMETERS-1'!$B$5:$J$44,9,FALSE)*SSPYLD2!$F223</f>
        <v>0</v>
      </c>
      <c r="AF223" s="47">
        <f>SSPYLD1!AF223*VLOOKUP(SSPYLD2!AF$4,'[1]INTERNAL PARAMETERS-1'!$B$5:$J$44,5,FALSE)*VLOOKUP(SSPYLD2!AF$4,'[1]INTERNAL PARAMETERS-1'!$B$5:$J$44,7,FALSE)*SSPYLD2!$F223 + SSPYLD1!AF223*(1-VLOOKUP(SSPYLD2!AF$4,'[1]INTERNAL PARAMETERS-1'!$B$5:$J$44,5,FALSE))*VLOOKUP(SSPYLD2!AF$4,'[1]INTERNAL PARAMETERS-1'!$B$5:$J$44,9,FALSE)*SSPYLD2!$F223</f>
        <v>0</v>
      </c>
      <c r="AG223" s="47">
        <f>SSPYLD1!AG223*VLOOKUP(SSPYLD2!AG$4,'[1]INTERNAL PARAMETERS-1'!$B$5:$J$44,5,FALSE)*VLOOKUP(SSPYLD2!AG$4,'[1]INTERNAL PARAMETERS-1'!$B$5:$J$44,7,FALSE)*SSPYLD2!$F223 + SSPYLD1!AG223*(1-VLOOKUP(SSPYLD2!AG$4,'[1]INTERNAL PARAMETERS-1'!$B$5:$J$44,5,FALSE))*VLOOKUP(SSPYLD2!AG$4,'[1]INTERNAL PARAMETERS-1'!$B$5:$J$44,9,FALSE)*SSPYLD2!$F223</f>
        <v>0</v>
      </c>
      <c r="AH223" s="47">
        <f>SSPYLD1!AH223*VLOOKUP(SSPYLD2!AH$4,'[1]INTERNAL PARAMETERS-1'!$B$5:$J$44,5,FALSE)*VLOOKUP(SSPYLD2!AH$4,'[1]INTERNAL PARAMETERS-1'!$B$5:$J$44,7,FALSE)*SSPYLD2!$F223 + SSPYLD1!AH223*(1-VLOOKUP(SSPYLD2!AH$4,'[1]INTERNAL PARAMETERS-1'!$B$5:$J$44,5,FALSE))*VLOOKUP(SSPYLD2!AH$4,'[1]INTERNAL PARAMETERS-1'!$B$5:$J$44,9,FALSE)*SSPYLD2!$F223</f>
        <v>0</v>
      </c>
      <c r="AI223" s="47">
        <f>SSPYLD1!AI223*VLOOKUP(SSPYLD2!AI$4,'[1]INTERNAL PARAMETERS-1'!$B$5:$J$44,5,FALSE)*VLOOKUP(SSPYLD2!AI$4,'[1]INTERNAL PARAMETERS-1'!$B$5:$J$44,7,FALSE)*SSPYLD2!$F223 + SSPYLD1!AI223*(1-VLOOKUP(SSPYLD2!AI$4,'[1]INTERNAL PARAMETERS-1'!$B$5:$J$44,5,FALSE))*VLOOKUP(SSPYLD2!AI$4,'[1]INTERNAL PARAMETERS-1'!$B$5:$J$44,9,FALSE)*SSPYLD2!$F223</f>
        <v>0</v>
      </c>
      <c r="AJ223" s="47">
        <f>SSPYLD1!AJ223*VLOOKUP(SSPYLD2!AJ$4,'[1]INTERNAL PARAMETERS-1'!$B$5:$J$44,5,FALSE)*VLOOKUP(SSPYLD2!AJ$4,'[1]INTERNAL PARAMETERS-1'!$B$5:$J$44,7,FALSE)*SSPYLD2!$F223 + SSPYLD1!AJ223*(1-VLOOKUP(SSPYLD2!AJ$4,'[1]INTERNAL PARAMETERS-1'!$B$5:$J$44,5,FALSE))*VLOOKUP(SSPYLD2!AJ$4,'[1]INTERNAL PARAMETERS-1'!$B$5:$J$44,9,FALSE)*SSPYLD2!$F223</f>
        <v>0</v>
      </c>
      <c r="AK223" s="47">
        <f>SSPYLD1!AK223*VLOOKUP(SSPYLD2!AK$4,'[1]INTERNAL PARAMETERS-1'!$B$5:$J$44,5,FALSE)*VLOOKUP(SSPYLD2!AK$4,'[1]INTERNAL PARAMETERS-1'!$B$5:$J$44,7,FALSE)*SSPYLD2!$F223 + SSPYLD1!AK223*(1-VLOOKUP(SSPYLD2!AK$4,'[1]INTERNAL PARAMETERS-1'!$B$5:$J$44,5,FALSE))*VLOOKUP(SSPYLD2!AK$4,'[1]INTERNAL PARAMETERS-1'!$B$5:$J$44,9,FALSE)*SSPYLD2!$F223</f>
        <v>0</v>
      </c>
      <c r="AL223" s="47">
        <f>SSPYLD1!AL223*VLOOKUP(SSPYLD2!AL$4,'[1]INTERNAL PARAMETERS-1'!$B$5:$J$44,5,FALSE)*VLOOKUP(SSPYLD2!AL$4,'[1]INTERNAL PARAMETERS-1'!$B$5:$J$44,7,FALSE)*SSPYLD2!$F223 + SSPYLD1!AL223*(1-VLOOKUP(SSPYLD2!AL$4,'[1]INTERNAL PARAMETERS-1'!$B$5:$J$44,5,FALSE))*VLOOKUP(SSPYLD2!AL$4,'[1]INTERNAL PARAMETERS-1'!$B$5:$J$44,9,FALSE)*SSPYLD2!$F223</f>
        <v>0</v>
      </c>
      <c r="AM223" s="47">
        <f>SSPYLD1!AM223*VLOOKUP(SSPYLD2!AM$4,'[1]INTERNAL PARAMETERS-1'!$B$5:$J$44,5,FALSE)*VLOOKUP(SSPYLD2!AM$4,'[1]INTERNAL PARAMETERS-1'!$B$5:$J$44,7,FALSE)*SSPYLD2!$F223 + SSPYLD1!AM223*(1-VLOOKUP(SSPYLD2!AM$4,'[1]INTERNAL PARAMETERS-1'!$B$5:$J$44,5,FALSE))*VLOOKUP(SSPYLD2!AM$4,'[1]INTERNAL PARAMETERS-1'!$B$5:$J$44,9,FALSE)*SSPYLD2!$F223</f>
        <v>0</v>
      </c>
      <c r="AN223" s="47">
        <f>SSPYLD1!AN223*VLOOKUP(SSPYLD2!AN$4,'[1]INTERNAL PARAMETERS-1'!$B$5:$J$44,5,FALSE)*VLOOKUP(SSPYLD2!AN$4,'[1]INTERNAL PARAMETERS-1'!$B$5:$J$44,7,FALSE)*SSPYLD2!$F223 + SSPYLD1!AN223*(1-VLOOKUP(SSPYLD2!AN$4,'[1]INTERNAL PARAMETERS-1'!$B$5:$J$44,5,FALSE))*VLOOKUP(SSPYLD2!AN$4,'[1]INTERNAL PARAMETERS-1'!$B$5:$J$44,9,FALSE)*SSPYLD2!$F223</f>
        <v>0</v>
      </c>
      <c r="AO223" s="47">
        <f>SSPYLD1!AO223*VLOOKUP(SSPYLD2!AO$4,'[1]INTERNAL PARAMETERS-1'!$B$5:$J$44,5,FALSE)*VLOOKUP(SSPYLD2!AO$4,'[1]INTERNAL PARAMETERS-1'!$B$5:$J$44,7,FALSE)*SSPYLD2!$F223 + SSPYLD1!AO223*(1-VLOOKUP(SSPYLD2!AO$4,'[1]INTERNAL PARAMETERS-1'!$B$5:$J$44,5,FALSE))*VLOOKUP(SSPYLD2!AO$4,'[1]INTERNAL PARAMETERS-1'!$B$5:$J$44,9,FALSE)*SSPYLD2!$F223</f>
        <v>0</v>
      </c>
      <c r="AP223" s="47">
        <f>SSPYLD1!AP223*VLOOKUP(SSPYLD2!AP$4,'[1]INTERNAL PARAMETERS-1'!$B$5:$J$44,5,FALSE)*VLOOKUP(SSPYLD2!AP$4,'[1]INTERNAL PARAMETERS-1'!$B$5:$J$44,7,FALSE)*SSPYLD2!$F223 + SSPYLD1!AP223*(1-VLOOKUP(SSPYLD2!AP$4,'[1]INTERNAL PARAMETERS-1'!$B$5:$J$44,5,FALSE))*VLOOKUP(SSPYLD2!AP$4,'[1]INTERNAL PARAMETERS-1'!$B$5:$J$44,9,FALSE)*SSPYLD2!$F223</f>
        <v>0</v>
      </c>
      <c r="AQ223" s="47">
        <f>SSPYLD1!AQ223*VLOOKUP(SSPYLD2!AQ$4,'[1]INTERNAL PARAMETERS-1'!$B$5:$J$44,5,FALSE)*VLOOKUP(SSPYLD2!AQ$4,'[1]INTERNAL PARAMETERS-1'!$B$5:$J$44,7,FALSE)*SSPYLD2!$F223 + SSPYLD1!AQ223*(1-VLOOKUP(SSPYLD2!AQ$4,'[1]INTERNAL PARAMETERS-1'!$B$5:$J$44,5,FALSE))*VLOOKUP(SSPYLD2!AQ$4,'[1]INTERNAL PARAMETERS-1'!$B$5:$J$44,9,FALSE)*SSPYLD2!$F223</f>
        <v>0</v>
      </c>
      <c r="AR223" s="47">
        <f>SSPYLD1!AR223*VLOOKUP(SSPYLD2!AR$4,'[1]INTERNAL PARAMETERS-1'!$B$5:$J$44,5,FALSE)*VLOOKUP(SSPYLD2!AR$4,'[1]INTERNAL PARAMETERS-1'!$B$5:$J$44,7,FALSE)*SSPYLD2!$F223 + SSPYLD1!AR223*(1-VLOOKUP(SSPYLD2!AR$4,'[1]INTERNAL PARAMETERS-1'!$B$5:$J$44,5,FALSE))*VLOOKUP(SSPYLD2!AR$4,'[1]INTERNAL PARAMETERS-1'!$B$5:$J$44,9,FALSE)*SSPYLD2!$F223</f>
        <v>0</v>
      </c>
      <c r="AS223" s="47">
        <f>SSPYLD1!AS223*VLOOKUP(SSPYLD2!AS$4,'[1]INTERNAL PARAMETERS-1'!$B$5:$J$44,5,FALSE)*VLOOKUP(SSPYLD2!AS$4,'[1]INTERNAL PARAMETERS-1'!$B$5:$J$44,7,FALSE)*SSPYLD2!$F223 + SSPYLD1!AS223*(1-VLOOKUP(SSPYLD2!AS$4,'[1]INTERNAL PARAMETERS-1'!$B$5:$J$44,5,FALSE))*VLOOKUP(SSPYLD2!AS$4,'[1]INTERNAL PARAMETERS-1'!$B$5:$J$44,9,FALSE)*SSPYLD2!$F223</f>
        <v>0</v>
      </c>
      <c r="AT223" s="46">
        <f>SSPYLD1!AT223*VLOOKUP(SSPYLD2!AT$4,'[1]INTERNAL PARAMETERS-1'!$B$5:$J$44,5,FALSE)*VLOOKUP(SSPYLD2!AT$4,'[1]INTERNAL PARAMETERS-1'!$B$5:$J$44,7,FALSE)*SSPYLD2!$F223 + SSPYLD1!AT223*(1-VLOOKUP(SSPYLD2!AT$4,'[1]INTERNAL PARAMETERS-1'!$B$5:$J$44,5,FALSE))*VLOOKUP(SSPYLD2!AT$4,'[1]INTERNAL PARAMETERS-1'!$B$5:$J$44,9,FALSE)*SSPYLD2!$F223</f>
        <v>0</v>
      </c>
      <c r="AU223" s="48">
        <f>SSPYLD1!AU223*VLOOKUP(SSPYLD2!AU$4,'[1]INTERNAL PARAMETERS-1'!$B$5:$J$44,5,FALSE)*VLOOKUP(SSPYLD2!AU$4,'[1]INTERNAL PARAMETERS-1'!$B$5:$J$44,6,FALSE)*VLOOKUP(SSPYLD2!AU$4,'[1]INTERNAL PARAMETERS-1'!$B$5:$J$44,3,FALSE) + SSPYLD1!AU223*(1-VLOOKUP(SSPYLD2!AU$4,'[1]INTERNAL PARAMETERS-1'!$B$5:$J$44,5,FALSE))*VLOOKUP(SSPYLD2!AU$4,'[1]INTERNAL PARAMETERS-1'!$B$5:$J$44,8,FALSE)*VLOOKUP(SSPYLD2!AU$4,'[1]INTERNAL PARAMETERS-1'!$B$5:$J$44,3,FALSE)</f>
        <v>0</v>
      </c>
      <c r="AV223" s="47">
        <f>SSPYLD1!AV223*VLOOKUP(SSPYLD2!AV$4,'[1]INTERNAL PARAMETERS-1'!$B$5:$J$44,5,FALSE)*VLOOKUP(SSPYLD2!AV$4,'[1]INTERNAL PARAMETERS-1'!$B$5:$J$44,6,FALSE)*VLOOKUP(SSPYLD2!AV$4,'[1]INTERNAL PARAMETERS-1'!$B$5:$J$44,3,FALSE) + SSPYLD1!AV223*(1-VLOOKUP(SSPYLD2!AV$4,'[1]INTERNAL PARAMETERS-1'!$B$5:$J$44,5,FALSE))*VLOOKUP(SSPYLD2!AV$4,'[1]INTERNAL PARAMETERS-1'!$B$5:$J$44,8,FALSE)*VLOOKUP(SSPYLD2!AV$4,'[1]INTERNAL PARAMETERS-1'!$B$5:$J$44,3,FALSE)</f>
        <v>0</v>
      </c>
      <c r="AW223" s="47">
        <f>SSPYLD1!AW223*VLOOKUP(SSPYLD2!AW$4,'[1]INTERNAL PARAMETERS-1'!$B$5:$J$44,5,FALSE)*VLOOKUP(SSPYLD2!AW$4,'[1]INTERNAL PARAMETERS-1'!$B$5:$J$44,6,FALSE)*VLOOKUP(SSPYLD2!AW$4,'[1]INTERNAL PARAMETERS-1'!$B$5:$J$44,3,FALSE) + SSPYLD1!AW223*(1-VLOOKUP(SSPYLD2!AW$4,'[1]INTERNAL PARAMETERS-1'!$B$5:$J$44,5,FALSE))*VLOOKUP(SSPYLD2!AW$4,'[1]INTERNAL PARAMETERS-1'!$B$5:$J$44,8,FALSE)*VLOOKUP(SSPYLD2!AW$4,'[1]INTERNAL PARAMETERS-1'!$B$5:$J$44,3,FALSE)</f>
        <v>0</v>
      </c>
      <c r="AX223" s="47">
        <f>SSPYLD1!AX223*VLOOKUP(SSPYLD2!AX$4,'[1]INTERNAL PARAMETERS-1'!$B$5:$J$44,5,FALSE)*VLOOKUP(SSPYLD2!AX$4,'[1]INTERNAL PARAMETERS-1'!$B$5:$J$44,6,FALSE)*VLOOKUP(SSPYLD2!AX$4,'[1]INTERNAL PARAMETERS-1'!$B$5:$J$44,3,FALSE) + SSPYLD1!AX223*(1-VLOOKUP(SSPYLD2!AX$4,'[1]INTERNAL PARAMETERS-1'!$B$5:$J$44,5,FALSE))*VLOOKUP(SSPYLD2!AX$4,'[1]INTERNAL PARAMETERS-1'!$B$5:$J$44,8,FALSE)*VLOOKUP(SSPYLD2!AX$4,'[1]INTERNAL PARAMETERS-1'!$B$5:$J$44,3,FALSE)</f>
        <v>0</v>
      </c>
      <c r="AY223" s="47">
        <f>SSPYLD1!AY223*VLOOKUP(SSPYLD2!AY$4,'[1]INTERNAL PARAMETERS-1'!$B$5:$J$44,5,FALSE)*VLOOKUP(SSPYLD2!AY$4,'[1]INTERNAL PARAMETERS-1'!$B$5:$J$44,6,FALSE)*VLOOKUP(SSPYLD2!AY$4,'[1]INTERNAL PARAMETERS-1'!$B$5:$J$44,3,FALSE) + SSPYLD1!AY223*(1-VLOOKUP(SSPYLD2!AY$4,'[1]INTERNAL PARAMETERS-1'!$B$5:$J$44,5,FALSE))*VLOOKUP(SSPYLD2!AY$4,'[1]INTERNAL PARAMETERS-1'!$B$5:$J$44,8,FALSE)*VLOOKUP(SSPYLD2!AY$4,'[1]INTERNAL PARAMETERS-1'!$B$5:$J$44,3,FALSE)</f>
        <v>0</v>
      </c>
      <c r="AZ223" s="47">
        <f>SSPYLD1!AZ223*VLOOKUP(SSPYLD2!AZ$4,'[1]INTERNAL PARAMETERS-1'!$B$5:$J$44,5,FALSE)*VLOOKUP(SSPYLD2!AZ$4,'[1]INTERNAL PARAMETERS-1'!$B$5:$J$44,6,FALSE)*VLOOKUP(SSPYLD2!AZ$4,'[1]INTERNAL PARAMETERS-1'!$B$5:$J$44,3,FALSE) + SSPYLD1!AZ223*(1-VLOOKUP(SSPYLD2!AZ$4,'[1]INTERNAL PARAMETERS-1'!$B$5:$J$44,5,FALSE))*VLOOKUP(SSPYLD2!AZ$4,'[1]INTERNAL PARAMETERS-1'!$B$5:$J$44,8,FALSE)*VLOOKUP(SSPYLD2!AZ$4,'[1]INTERNAL PARAMETERS-1'!$B$5:$J$44,3,FALSE)</f>
        <v>0</v>
      </c>
      <c r="BA223" s="47">
        <f>SSPYLD1!BA223*VLOOKUP(SSPYLD2!BA$4,'[1]INTERNAL PARAMETERS-1'!$B$5:$J$44,5,FALSE)*VLOOKUP(SSPYLD2!BA$4,'[1]INTERNAL PARAMETERS-1'!$B$5:$J$44,6,FALSE)*VLOOKUP(SSPYLD2!BA$4,'[1]INTERNAL PARAMETERS-1'!$B$5:$J$44,3,FALSE) + SSPYLD1!BA223*(1-VLOOKUP(SSPYLD2!BA$4,'[1]INTERNAL PARAMETERS-1'!$B$5:$J$44,5,FALSE))*VLOOKUP(SSPYLD2!BA$4,'[1]INTERNAL PARAMETERS-1'!$B$5:$J$44,8,FALSE)*VLOOKUP(SSPYLD2!BA$4,'[1]INTERNAL PARAMETERS-1'!$B$5:$J$44,3,FALSE)</f>
        <v>0</v>
      </c>
      <c r="BB223" s="47">
        <f>SSPYLD1!BB223*VLOOKUP(SSPYLD2!BB$4,'[1]INTERNAL PARAMETERS-1'!$B$5:$J$44,5,FALSE)*VLOOKUP(SSPYLD2!BB$4,'[1]INTERNAL PARAMETERS-1'!$B$5:$J$44,6,FALSE)*VLOOKUP(SSPYLD2!BB$4,'[1]INTERNAL PARAMETERS-1'!$B$5:$J$44,3,FALSE) + SSPYLD1!BB223*(1-VLOOKUP(SSPYLD2!BB$4,'[1]INTERNAL PARAMETERS-1'!$B$5:$J$44,5,FALSE))*VLOOKUP(SSPYLD2!BB$4,'[1]INTERNAL PARAMETERS-1'!$B$5:$J$44,8,FALSE)*VLOOKUP(SSPYLD2!BB$4,'[1]INTERNAL PARAMETERS-1'!$B$5:$J$44,3,FALSE)</f>
        <v>0</v>
      </c>
      <c r="BC223" s="47">
        <f>SSPYLD1!BC223*VLOOKUP(SSPYLD2!BC$4,'[1]INTERNAL PARAMETERS-1'!$B$5:$J$44,5,FALSE)*VLOOKUP(SSPYLD2!BC$4,'[1]INTERNAL PARAMETERS-1'!$B$5:$J$44,6,FALSE)*VLOOKUP(SSPYLD2!BC$4,'[1]INTERNAL PARAMETERS-1'!$B$5:$J$44,3,FALSE) + SSPYLD1!BC223*(1-VLOOKUP(SSPYLD2!BC$4,'[1]INTERNAL PARAMETERS-1'!$B$5:$J$44,5,FALSE))*VLOOKUP(SSPYLD2!BC$4,'[1]INTERNAL PARAMETERS-1'!$B$5:$J$44,8,FALSE)*VLOOKUP(SSPYLD2!BC$4,'[1]INTERNAL PARAMETERS-1'!$B$5:$J$44,3,FALSE)</f>
        <v>0</v>
      </c>
      <c r="BD223" s="47">
        <f>SSPYLD1!BD223*VLOOKUP(SSPYLD2!BD$4,'[1]INTERNAL PARAMETERS-1'!$B$5:$J$44,5,FALSE)*VLOOKUP(SSPYLD2!BD$4,'[1]INTERNAL PARAMETERS-1'!$B$5:$J$44,6,FALSE)*VLOOKUP(SSPYLD2!BD$4,'[1]INTERNAL PARAMETERS-1'!$B$5:$J$44,3,FALSE) + SSPYLD1!BD223*(1-VLOOKUP(SSPYLD2!BD$4,'[1]INTERNAL PARAMETERS-1'!$B$5:$J$44,5,FALSE))*VLOOKUP(SSPYLD2!BD$4,'[1]INTERNAL PARAMETERS-1'!$B$5:$J$44,8,FALSE)*VLOOKUP(SSPYLD2!BD$4,'[1]INTERNAL PARAMETERS-1'!$B$5:$J$44,3,FALSE)</f>
        <v>0</v>
      </c>
      <c r="BE223" s="47">
        <f>SSPYLD1!BE223*VLOOKUP(SSPYLD2!BE$4,'[1]INTERNAL PARAMETERS-1'!$B$5:$J$44,5,FALSE)*VLOOKUP(SSPYLD2!BE$4,'[1]INTERNAL PARAMETERS-1'!$B$5:$J$44,6,FALSE)*VLOOKUP(SSPYLD2!BE$4,'[1]INTERNAL PARAMETERS-1'!$B$5:$J$44,3,FALSE) + SSPYLD1!BE223*(1-VLOOKUP(SSPYLD2!BE$4,'[1]INTERNAL PARAMETERS-1'!$B$5:$J$44,5,FALSE))*VLOOKUP(SSPYLD2!BE$4,'[1]INTERNAL PARAMETERS-1'!$B$5:$J$44,8,FALSE)*VLOOKUP(SSPYLD2!BE$4,'[1]INTERNAL PARAMETERS-1'!$B$5:$J$44,3,FALSE)</f>
        <v>0</v>
      </c>
      <c r="BF223" s="47">
        <f>SSPYLD1!BF223*VLOOKUP(SSPYLD2!BF$4,'[1]INTERNAL PARAMETERS-1'!$B$5:$J$44,5,FALSE)*VLOOKUP(SSPYLD2!BF$4,'[1]INTERNAL PARAMETERS-1'!$B$5:$J$44,6,FALSE)*VLOOKUP(SSPYLD2!BF$4,'[1]INTERNAL PARAMETERS-1'!$B$5:$J$44,3,FALSE) + SSPYLD1!BF223*(1-VLOOKUP(SSPYLD2!BF$4,'[1]INTERNAL PARAMETERS-1'!$B$5:$J$44,5,FALSE))*VLOOKUP(SSPYLD2!BF$4,'[1]INTERNAL PARAMETERS-1'!$B$5:$J$44,8,FALSE)*VLOOKUP(SSPYLD2!BF$4,'[1]INTERNAL PARAMETERS-1'!$B$5:$J$44,3,FALSE)</f>
        <v>0</v>
      </c>
      <c r="BG223" s="47">
        <f>SSPYLD1!BG223*VLOOKUP(SSPYLD2!BG$4,'[1]INTERNAL PARAMETERS-1'!$B$5:$J$44,5,FALSE)*VLOOKUP(SSPYLD2!BG$4,'[1]INTERNAL PARAMETERS-1'!$B$5:$J$44,6,FALSE)*VLOOKUP(SSPYLD2!BG$4,'[1]INTERNAL PARAMETERS-1'!$B$5:$J$44,3,FALSE) + SSPYLD1!BG223*(1-VLOOKUP(SSPYLD2!BG$4,'[1]INTERNAL PARAMETERS-1'!$B$5:$J$44,5,FALSE))*VLOOKUP(SSPYLD2!BG$4,'[1]INTERNAL PARAMETERS-1'!$B$5:$J$44,8,FALSE)*VLOOKUP(SSPYLD2!BG$4,'[1]INTERNAL PARAMETERS-1'!$B$5:$J$44,3,FALSE)</f>
        <v>0</v>
      </c>
      <c r="BH223" s="47">
        <f>SSPYLD1!BH223*VLOOKUP(SSPYLD2!BH$4,'[1]INTERNAL PARAMETERS-1'!$B$5:$J$44,5,FALSE)*VLOOKUP(SSPYLD2!BH$4,'[1]INTERNAL PARAMETERS-1'!$B$5:$J$44,6,FALSE)*VLOOKUP(SSPYLD2!BH$4,'[1]INTERNAL PARAMETERS-1'!$B$5:$J$44,3,FALSE) + SSPYLD1!BH223*(1-VLOOKUP(SSPYLD2!BH$4,'[1]INTERNAL PARAMETERS-1'!$B$5:$J$44,5,FALSE))*VLOOKUP(SSPYLD2!BH$4,'[1]INTERNAL PARAMETERS-1'!$B$5:$J$44,8,FALSE)*VLOOKUP(SSPYLD2!BH$4,'[1]INTERNAL PARAMETERS-1'!$B$5:$J$44,3,FALSE)</f>
        <v>0</v>
      </c>
      <c r="BI223" s="47">
        <f>SSPYLD1!BI223*VLOOKUP(SSPYLD2!BI$4,'[1]INTERNAL PARAMETERS-1'!$B$5:$J$44,5,FALSE)*VLOOKUP(SSPYLD2!BI$4,'[1]INTERNAL PARAMETERS-1'!$B$5:$J$44,6,FALSE)*VLOOKUP(SSPYLD2!BI$4,'[1]INTERNAL PARAMETERS-1'!$B$5:$J$44,3,FALSE) + SSPYLD1!BI223*(1-VLOOKUP(SSPYLD2!BI$4,'[1]INTERNAL PARAMETERS-1'!$B$5:$J$44,5,FALSE))*VLOOKUP(SSPYLD2!BI$4,'[1]INTERNAL PARAMETERS-1'!$B$5:$J$44,8,FALSE)*VLOOKUP(SSPYLD2!BI$4,'[1]INTERNAL PARAMETERS-1'!$B$5:$J$44,3,FALSE)</f>
        <v>0</v>
      </c>
      <c r="BJ223" s="47">
        <f>SSPYLD1!BJ223*VLOOKUP(SSPYLD2!BJ$4,'[1]INTERNAL PARAMETERS-1'!$B$5:$J$44,5,FALSE)*VLOOKUP(SSPYLD2!BJ$4,'[1]INTERNAL PARAMETERS-1'!$B$5:$J$44,6,FALSE)*VLOOKUP(SSPYLD2!BJ$4,'[1]INTERNAL PARAMETERS-1'!$B$5:$J$44,3,FALSE) + SSPYLD1!BJ223*(1-VLOOKUP(SSPYLD2!BJ$4,'[1]INTERNAL PARAMETERS-1'!$B$5:$J$44,5,FALSE))*VLOOKUP(SSPYLD2!BJ$4,'[1]INTERNAL PARAMETERS-1'!$B$5:$J$44,8,FALSE)*VLOOKUP(SSPYLD2!BJ$4,'[1]INTERNAL PARAMETERS-1'!$B$5:$J$44,3,FALSE)</f>
        <v>0</v>
      </c>
      <c r="BK223" s="47">
        <f>SSPYLD1!BK223*VLOOKUP(SSPYLD2!BK$4,'[1]INTERNAL PARAMETERS-1'!$B$5:$J$44,5,FALSE)*VLOOKUP(SSPYLD2!BK$4,'[1]INTERNAL PARAMETERS-1'!$B$5:$J$44,6,FALSE)*VLOOKUP(SSPYLD2!BK$4,'[1]INTERNAL PARAMETERS-1'!$B$5:$J$44,3,FALSE) + SSPYLD1!BK223*(1-VLOOKUP(SSPYLD2!BK$4,'[1]INTERNAL PARAMETERS-1'!$B$5:$J$44,5,FALSE))*VLOOKUP(SSPYLD2!BK$4,'[1]INTERNAL PARAMETERS-1'!$B$5:$J$44,8,FALSE)*VLOOKUP(SSPYLD2!BK$4,'[1]INTERNAL PARAMETERS-1'!$B$5:$J$44,3,FALSE)</f>
        <v>0</v>
      </c>
      <c r="BL223" s="47">
        <f>SSPYLD1!BL223*VLOOKUP(SSPYLD2!BL$4,'[1]INTERNAL PARAMETERS-1'!$B$5:$J$44,5,FALSE)*VLOOKUP(SSPYLD2!BL$4,'[1]INTERNAL PARAMETERS-1'!$B$5:$J$44,6,FALSE)*VLOOKUP(SSPYLD2!BL$4,'[1]INTERNAL PARAMETERS-1'!$B$5:$J$44,3,FALSE) + SSPYLD1!BL223*(1-VLOOKUP(SSPYLD2!BL$4,'[1]INTERNAL PARAMETERS-1'!$B$5:$J$44,5,FALSE))*VLOOKUP(SSPYLD2!BL$4,'[1]INTERNAL PARAMETERS-1'!$B$5:$J$44,8,FALSE)*VLOOKUP(SSPYLD2!BL$4,'[1]INTERNAL PARAMETERS-1'!$B$5:$J$44,3,FALSE)</f>
        <v>0</v>
      </c>
      <c r="BM223" s="47">
        <f>SSPYLD1!BM223*VLOOKUP(SSPYLD2!BM$4,'[1]INTERNAL PARAMETERS-1'!$B$5:$J$44,5,FALSE)*VLOOKUP(SSPYLD2!BM$4,'[1]INTERNAL PARAMETERS-1'!$B$5:$J$44,6,FALSE)*VLOOKUP(SSPYLD2!BM$4,'[1]INTERNAL PARAMETERS-1'!$B$5:$J$44,3,FALSE) + SSPYLD1!BM223*(1-VLOOKUP(SSPYLD2!BM$4,'[1]INTERNAL PARAMETERS-1'!$B$5:$J$44,5,FALSE))*VLOOKUP(SSPYLD2!BM$4,'[1]INTERNAL PARAMETERS-1'!$B$5:$J$44,8,FALSE)*VLOOKUP(SSPYLD2!BM$4,'[1]INTERNAL PARAMETERS-1'!$B$5:$J$44,3,FALSE)</f>
        <v>0</v>
      </c>
      <c r="BN223" s="47">
        <f>SSPYLD1!BN223*VLOOKUP(SSPYLD2!BN$4,'[1]INTERNAL PARAMETERS-1'!$B$5:$J$44,5,FALSE)*VLOOKUP(SSPYLD2!BN$4,'[1]INTERNAL PARAMETERS-1'!$B$5:$J$44,6,FALSE)*VLOOKUP(SSPYLD2!BN$4,'[1]INTERNAL PARAMETERS-1'!$B$5:$J$44,3,FALSE) + SSPYLD1!BN223*(1-VLOOKUP(SSPYLD2!BN$4,'[1]INTERNAL PARAMETERS-1'!$B$5:$J$44,5,FALSE))*VLOOKUP(SSPYLD2!BN$4,'[1]INTERNAL PARAMETERS-1'!$B$5:$J$44,8,FALSE)*VLOOKUP(SSPYLD2!BN$4,'[1]INTERNAL PARAMETERS-1'!$B$5:$J$44,3,FALSE)</f>
        <v>0</v>
      </c>
      <c r="BO223" s="47">
        <f>SSPYLD1!BO223*VLOOKUP(SSPYLD2!BO$4,'[1]INTERNAL PARAMETERS-1'!$B$5:$J$44,5,FALSE)*VLOOKUP(SSPYLD2!BO$4,'[1]INTERNAL PARAMETERS-1'!$B$5:$J$44,6,FALSE)*VLOOKUP(SSPYLD2!BO$4,'[1]INTERNAL PARAMETERS-1'!$B$5:$J$44,3,FALSE) + SSPYLD1!BO223*(1-VLOOKUP(SSPYLD2!BO$4,'[1]INTERNAL PARAMETERS-1'!$B$5:$J$44,5,FALSE))*VLOOKUP(SSPYLD2!BO$4,'[1]INTERNAL PARAMETERS-1'!$B$5:$J$44,8,FALSE)*VLOOKUP(SSPYLD2!BO$4,'[1]INTERNAL PARAMETERS-1'!$B$5:$J$44,3,FALSE)</f>
        <v>0</v>
      </c>
      <c r="BP223" s="47">
        <f>SSPYLD1!BP223*VLOOKUP(SSPYLD2!BP$4,'[1]INTERNAL PARAMETERS-1'!$B$5:$J$44,5,FALSE)*VLOOKUP(SSPYLD2!BP$4,'[1]INTERNAL PARAMETERS-1'!$B$5:$J$44,6,FALSE)*VLOOKUP(SSPYLD2!BP$4,'[1]INTERNAL PARAMETERS-1'!$B$5:$J$44,3,FALSE) + SSPYLD1!BP223*(1-VLOOKUP(SSPYLD2!BP$4,'[1]INTERNAL PARAMETERS-1'!$B$5:$J$44,5,FALSE))*VLOOKUP(SSPYLD2!BP$4,'[1]INTERNAL PARAMETERS-1'!$B$5:$J$44,8,FALSE)*VLOOKUP(SSPYLD2!BP$4,'[1]INTERNAL PARAMETERS-1'!$B$5:$J$44,3,FALSE)</f>
        <v>0</v>
      </c>
      <c r="BQ223" s="47">
        <f>SSPYLD1!BQ223*VLOOKUP(SSPYLD2!BQ$4,'[1]INTERNAL PARAMETERS-1'!$B$5:$J$44,5,FALSE)*VLOOKUP(SSPYLD2!BQ$4,'[1]INTERNAL PARAMETERS-1'!$B$5:$J$44,6,FALSE)*VLOOKUP(SSPYLD2!BQ$4,'[1]INTERNAL PARAMETERS-1'!$B$5:$J$44,3,FALSE) + SSPYLD1!BQ223*(1-VLOOKUP(SSPYLD2!BQ$4,'[1]INTERNAL PARAMETERS-1'!$B$5:$J$44,5,FALSE))*VLOOKUP(SSPYLD2!BQ$4,'[1]INTERNAL PARAMETERS-1'!$B$5:$J$44,8,FALSE)*VLOOKUP(SSPYLD2!BQ$4,'[1]INTERNAL PARAMETERS-1'!$B$5:$J$44,3,FALSE)</f>
        <v>0</v>
      </c>
      <c r="BR223" s="47">
        <f>SSPYLD1!BR223*VLOOKUP(SSPYLD2!BR$4,'[1]INTERNAL PARAMETERS-1'!$B$5:$J$44,5,FALSE)*VLOOKUP(SSPYLD2!BR$4,'[1]INTERNAL PARAMETERS-1'!$B$5:$J$44,6,FALSE)*VLOOKUP(SSPYLD2!BR$4,'[1]INTERNAL PARAMETERS-1'!$B$5:$J$44,3,FALSE) + SSPYLD1!BR223*(1-VLOOKUP(SSPYLD2!BR$4,'[1]INTERNAL PARAMETERS-1'!$B$5:$J$44,5,FALSE))*VLOOKUP(SSPYLD2!BR$4,'[1]INTERNAL PARAMETERS-1'!$B$5:$J$44,8,FALSE)*VLOOKUP(SSPYLD2!BR$4,'[1]INTERNAL PARAMETERS-1'!$B$5:$J$44,3,FALSE)</f>
        <v>0</v>
      </c>
      <c r="BS223" s="47">
        <f>SSPYLD1!BS223*VLOOKUP(SSPYLD2!BS$4,'[1]INTERNAL PARAMETERS-1'!$B$5:$J$44,5,FALSE)*VLOOKUP(SSPYLD2!BS$4,'[1]INTERNAL PARAMETERS-1'!$B$5:$J$44,6,FALSE)*VLOOKUP(SSPYLD2!BS$4,'[1]INTERNAL PARAMETERS-1'!$B$5:$J$44,3,FALSE) + SSPYLD1!BS223*(1-VLOOKUP(SSPYLD2!BS$4,'[1]INTERNAL PARAMETERS-1'!$B$5:$J$44,5,FALSE))*VLOOKUP(SSPYLD2!BS$4,'[1]INTERNAL PARAMETERS-1'!$B$5:$J$44,8,FALSE)*VLOOKUP(SSPYLD2!BS$4,'[1]INTERNAL PARAMETERS-1'!$B$5:$J$44,3,FALSE)</f>
        <v>0</v>
      </c>
      <c r="BT223" s="47">
        <f>SSPYLD1!BT223*VLOOKUP(SSPYLD2!BT$4,'[1]INTERNAL PARAMETERS-1'!$B$5:$J$44,5,FALSE)*VLOOKUP(SSPYLD2!BT$4,'[1]INTERNAL PARAMETERS-1'!$B$5:$J$44,6,FALSE)*VLOOKUP(SSPYLD2!BT$4,'[1]INTERNAL PARAMETERS-1'!$B$5:$J$44,3,FALSE) + SSPYLD1!BT223*(1-VLOOKUP(SSPYLD2!BT$4,'[1]INTERNAL PARAMETERS-1'!$B$5:$J$44,5,FALSE))*VLOOKUP(SSPYLD2!BT$4,'[1]INTERNAL PARAMETERS-1'!$B$5:$J$44,8,FALSE)*VLOOKUP(SSPYLD2!BT$4,'[1]INTERNAL PARAMETERS-1'!$B$5:$J$44,3,FALSE)</f>
        <v>0</v>
      </c>
      <c r="BU223" s="47">
        <f>SSPYLD1!BU223*VLOOKUP(SSPYLD2!BU$4,'[1]INTERNAL PARAMETERS-1'!$B$5:$J$44,5,FALSE)*VLOOKUP(SSPYLD2!BU$4,'[1]INTERNAL PARAMETERS-1'!$B$5:$J$44,6,FALSE)*VLOOKUP(SSPYLD2!BU$4,'[1]INTERNAL PARAMETERS-1'!$B$5:$J$44,3,FALSE) + SSPYLD1!BU223*(1-VLOOKUP(SSPYLD2!BU$4,'[1]INTERNAL PARAMETERS-1'!$B$5:$J$44,5,FALSE))*VLOOKUP(SSPYLD2!BU$4,'[1]INTERNAL PARAMETERS-1'!$B$5:$J$44,8,FALSE)*VLOOKUP(SSPYLD2!BU$4,'[1]INTERNAL PARAMETERS-1'!$B$5:$J$44,3,FALSE)</f>
        <v>0</v>
      </c>
      <c r="BV223" s="47">
        <f>SSPYLD1!BV223*VLOOKUP(SSPYLD2!BV$4,'[1]INTERNAL PARAMETERS-1'!$B$5:$J$44,5,FALSE)*VLOOKUP(SSPYLD2!BV$4,'[1]INTERNAL PARAMETERS-1'!$B$5:$J$44,6,FALSE)*VLOOKUP(SSPYLD2!BV$4,'[1]INTERNAL PARAMETERS-1'!$B$5:$J$44,3,FALSE) + SSPYLD1!BV223*(1-VLOOKUP(SSPYLD2!BV$4,'[1]INTERNAL PARAMETERS-1'!$B$5:$J$44,5,FALSE))*VLOOKUP(SSPYLD2!BV$4,'[1]INTERNAL PARAMETERS-1'!$B$5:$J$44,8,FALSE)*VLOOKUP(SSPYLD2!BV$4,'[1]INTERNAL PARAMETERS-1'!$B$5:$J$44,3,FALSE)</f>
        <v>0</v>
      </c>
      <c r="BW223" s="47">
        <f>SSPYLD1!BW223*VLOOKUP(SSPYLD2!BW$4,'[1]INTERNAL PARAMETERS-1'!$B$5:$J$44,5,FALSE)*VLOOKUP(SSPYLD2!BW$4,'[1]INTERNAL PARAMETERS-1'!$B$5:$J$44,6,FALSE)*VLOOKUP(SSPYLD2!BW$4,'[1]INTERNAL PARAMETERS-1'!$B$5:$J$44,3,FALSE) + SSPYLD1!BW223*(1-VLOOKUP(SSPYLD2!BW$4,'[1]INTERNAL PARAMETERS-1'!$B$5:$J$44,5,FALSE))*VLOOKUP(SSPYLD2!BW$4,'[1]INTERNAL PARAMETERS-1'!$B$5:$J$44,8,FALSE)*VLOOKUP(SSPYLD2!BW$4,'[1]INTERNAL PARAMETERS-1'!$B$5:$J$44,3,FALSE)</f>
        <v>0</v>
      </c>
      <c r="BX223" s="47">
        <f>SSPYLD1!BX223*VLOOKUP(SSPYLD2!BX$4,'[1]INTERNAL PARAMETERS-1'!$B$5:$J$44,5,FALSE)*VLOOKUP(SSPYLD2!BX$4,'[1]INTERNAL PARAMETERS-1'!$B$5:$J$44,6,FALSE)*VLOOKUP(SSPYLD2!BX$4,'[1]INTERNAL PARAMETERS-1'!$B$5:$J$44,3,FALSE) + SSPYLD1!BX223*(1-VLOOKUP(SSPYLD2!BX$4,'[1]INTERNAL PARAMETERS-1'!$B$5:$J$44,5,FALSE))*VLOOKUP(SSPYLD2!BX$4,'[1]INTERNAL PARAMETERS-1'!$B$5:$J$44,8,FALSE)*VLOOKUP(SSPYLD2!BX$4,'[1]INTERNAL PARAMETERS-1'!$B$5:$J$44,3,FALSE)</f>
        <v>0</v>
      </c>
      <c r="BY223" s="47">
        <f>SSPYLD1!BY223*VLOOKUP(SSPYLD2!BY$4,'[1]INTERNAL PARAMETERS-1'!$B$5:$J$44,5,FALSE)*VLOOKUP(SSPYLD2!BY$4,'[1]INTERNAL PARAMETERS-1'!$B$5:$J$44,6,FALSE)*VLOOKUP(SSPYLD2!BY$4,'[1]INTERNAL PARAMETERS-1'!$B$5:$J$44,3,FALSE) + SSPYLD1!BY223*(1-VLOOKUP(SSPYLD2!BY$4,'[1]INTERNAL PARAMETERS-1'!$B$5:$J$44,5,FALSE))*VLOOKUP(SSPYLD2!BY$4,'[1]INTERNAL PARAMETERS-1'!$B$5:$J$44,8,FALSE)*VLOOKUP(SSPYLD2!BY$4,'[1]INTERNAL PARAMETERS-1'!$B$5:$J$44,3,FALSE)</f>
        <v>0</v>
      </c>
      <c r="BZ223" s="47">
        <f>SSPYLD1!BZ223*VLOOKUP(SSPYLD2!BZ$4,'[1]INTERNAL PARAMETERS-1'!$B$5:$J$44,5,FALSE)*VLOOKUP(SSPYLD2!BZ$4,'[1]INTERNAL PARAMETERS-1'!$B$5:$J$44,6,FALSE)*VLOOKUP(SSPYLD2!BZ$4,'[1]INTERNAL PARAMETERS-1'!$B$5:$J$44,3,FALSE) + SSPYLD1!BZ223*(1-VLOOKUP(SSPYLD2!BZ$4,'[1]INTERNAL PARAMETERS-1'!$B$5:$J$44,5,FALSE))*VLOOKUP(SSPYLD2!BZ$4,'[1]INTERNAL PARAMETERS-1'!$B$5:$J$44,8,FALSE)*VLOOKUP(SSPYLD2!BZ$4,'[1]INTERNAL PARAMETERS-1'!$B$5:$J$44,3,FALSE)</f>
        <v>0</v>
      </c>
      <c r="CA223" s="47">
        <f>SSPYLD1!CA223*VLOOKUP(SSPYLD2!CA$4,'[1]INTERNAL PARAMETERS-1'!$B$5:$J$44,5,FALSE)*VLOOKUP(SSPYLD2!CA$4,'[1]INTERNAL PARAMETERS-1'!$B$5:$J$44,6,FALSE)*VLOOKUP(SSPYLD2!CA$4,'[1]INTERNAL PARAMETERS-1'!$B$5:$J$44,3,FALSE) + SSPYLD1!CA223*(1-VLOOKUP(SSPYLD2!CA$4,'[1]INTERNAL PARAMETERS-1'!$B$5:$J$44,5,FALSE))*VLOOKUP(SSPYLD2!CA$4,'[1]INTERNAL PARAMETERS-1'!$B$5:$J$44,8,FALSE)*VLOOKUP(SSPYLD2!CA$4,'[1]INTERNAL PARAMETERS-1'!$B$5:$J$44,3,FALSE)</f>
        <v>0</v>
      </c>
      <c r="CB223" s="47">
        <f>SSPYLD1!CB223*VLOOKUP(SSPYLD2!CB$4,'[1]INTERNAL PARAMETERS-1'!$B$5:$J$44,5,FALSE)*VLOOKUP(SSPYLD2!CB$4,'[1]INTERNAL PARAMETERS-1'!$B$5:$J$44,6,FALSE)*VLOOKUP(SSPYLD2!CB$4,'[1]INTERNAL PARAMETERS-1'!$B$5:$J$44,3,FALSE) + SSPYLD1!CB223*(1-VLOOKUP(SSPYLD2!CB$4,'[1]INTERNAL PARAMETERS-1'!$B$5:$J$44,5,FALSE))*VLOOKUP(SSPYLD2!CB$4,'[1]INTERNAL PARAMETERS-1'!$B$5:$J$44,8,FALSE)*VLOOKUP(SSPYLD2!CB$4,'[1]INTERNAL PARAMETERS-1'!$B$5:$J$44,3,FALSE)</f>
        <v>0</v>
      </c>
      <c r="CC223" s="47">
        <f>SSPYLD1!CC223*VLOOKUP(SSPYLD2!CC$4,'[1]INTERNAL PARAMETERS-1'!$B$5:$J$44,5,FALSE)*VLOOKUP(SSPYLD2!CC$4,'[1]INTERNAL PARAMETERS-1'!$B$5:$J$44,6,FALSE)*VLOOKUP(SSPYLD2!CC$4,'[1]INTERNAL PARAMETERS-1'!$B$5:$J$44,3,FALSE) + SSPYLD1!CC223*(1-VLOOKUP(SSPYLD2!CC$4,'[1]INTERNAL PARAMETERS-1'!$B$5:$J$44,5,FALSE))*VLOOKUP(SSPYLD2!CC$4,'[1]INTERNAL PARAMETERS-1'!$B$5:$J$44,8,FALSE)*VLOOKUP(SSPYLD2!CC$4,'[1]INTERNAL PARAMETERS-1'!$B$5:$J$44,3,FALSE)</f>
        <v>0</v>
      </c>
      <c r="CD223" s="47">
        <f>SSPYLD1!CD223*VLOOKUP(SSPYLD2!CD$4,'[1]INTERNAL PARAMETERS-1'!$B$5:$J$44,5,FALSE)*VLOOKUP(SSPYLD2!CD$4,'[1]INTERNAL PARAMETERS-1'!$B$5:$J$44,6,FALSE)*VLOOKUP(SSPYLD2!CD$4,'[1]INTERNAL PARAMETERS-1'!$B$5:$J$44,3,FALSE) + SSPYLD1!CD223*(1-VLOOKUP(SSPYLD2!CD$4,'[1]INTERNAL PARAMETERS-1'!$B$5:$J$44,5,FALSE))*VLOOKUP(SSPYLD2!CD$4,'[1]INTERNAL PARAMETERS-1'!$B$5:$J$44,8,FALSE)*VLOOKUP(SSPYLD2!CD$4,'[1]INTERNAL PARAMETERS-1'!$B$5:$J$44,3,FALSE)</f>
        <v>0</v>
      </c>
      <c r="CE223" s="47">
        <f>SSPYLD1!CE223*VLOOKUP(SSPYLD2!CE$4,'[1]INTERNAL PARAMETERS-1'!$B$5:$J$44,5,FALSE)*VLOOKUP(SSPYLD2!CE$4,'[1]INTERNAL PARAMETERS-1'!$B$5:$J$44,6,FALSE)*VLOOKUP(SSPYLD2!CE$4,'[1]INTERNAL PARAMETERS-1'!$B$5:$J$44,3,FALSE) + SSPYLD1!CE223*(1-VLOOKUP(SSPYLD2!CE$4,'[1]INTERNAL PARAMETERS-1'!$B$5:$J$44,5,FALSE))*VLOOKUP(SSPYLD2!CE$4,'[1]INTERNAL PARAMETERS-1'!$B$5:$J$44,8,FALSE)*VLOOKUP(SSPYLD2!CE$4,'[1]INTERNAL PARAMETERS-1'!$B$5:$J$44,3,FALSE)</f>
        <v>0</v>
      </c>
      <c r="CF223" s="47">
        <f>SSPYLD1!CF223*VLOOKUP(SSPYLD2!CF$4,'[1]INTERNAL PARAMETERS-1'!$B$5:$J$44,5,FALSE)*VLOOKUP(SSPYLD2!CF$4,'[1]INTERNAL PARAMETERS-1'!$B$5:$J$44,6,FALSE)*VLOOKUP(SSPYLD2!CF$4,'[1]INTERNAL PARAMETERS-1'!$B$5:$J$44,3,FALSE) + SSPYLD1!CF223*(1-VLOOKUP(SSPYLD2!CF$4,'[1]INTERNAL PARAMETERS-1'!$B$5:$J$44,5,FALSE))*VLOOKUP(SSPYLD2!CF$4,'[1]INTERNAL PARAMETERS-1'!$B$5:$J$44,8,FALSE)*VLOOKUP(SSPYLD2!CF$4,'[1]INTERNAL PARAMETERS-1'!$B$5:$J$44,3,FALSE)</f>
        <v>0</v>
      </c>
      <c r="CG223" s="47">
        <f>SSPYLD1!CG223*VLOOKUP(SSPYLD2!CG$4,'[1]INTERNAL PARAMETERS-1'!$B$5:$J$44,5,FALSE)*VLOOKUP(SSPYLD2!CG$4,'[1]INTERNAL PARAMETERS-1'!$B$5:$J$44,6,FALSE)*VLOOKUP(SSPYLD2!CG$4,'[1]INTERNAL PARAMETERS-1'!$B$5:$J$44,3,FALSE) + SSPYLD1!CG223*(1-VLOOKUP(SSPYLD2!CG$4,'[1]INTERNAL PARAMETERS-1'!$B$5:$J$44,5,FALSE))*VLOOKUP(SSPYLD2!CG$4,'[1]INTERNAL PARAMETERS-1'!$B$5:$J$44,8,FALSE)*VLOOKUP(SSPYLD2!CG$4,'[1]INTERNAL PARAMETERS-1'!$B$5:$J$44,3,FALSE)</f>
        <v>0</v>
      </c>
      <c r="CH223" s="46">
        <f>SSPYLD1!CH223*VLOOKUP(SSPYLD2!CH$4,'[1]INTERNAL PARAMETERS-1'!$B$5:$J$44,5,FALSE)*VLOOKUP(SSPYLD2!CH$4,'[1]INTERNAL PARAMETERS-1'!$B$5:$J$44,6,FALSE)*VLOOKUP(SSPYLD2!CH$4,'[1]INTERNAL PARAMETERS-1'!$B$5:$J$44,3,FALSE) + SSPYLD1!CH223*(1-VLOOKUP(SSPYLD2!CH$4,'[1]INTERNAL PARAMETERS-1'!$B$5:$J$44,5,FALSE))*VLOOKUP(SSPYLD2!CH$4,'[1]INTERNAL PARAMETERS-1'!$B$5:$J$44,8,FALSE)*VLOOKUP(SSPYLD2!CH$4,'[1]INTERNAL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 x14ac:dyDescent="0.4">
      <c r="B224" s="61" t="s">
        <v>6</v>
      </c>
      <c r="C224" s="60" t="s">
        <v>68</v>
      </c>
      <c r="D224" s="60" t="s">
        <v>64</v>
      </c>
      <c r="E224" s="135">
        <f>'S Str&amp;Pad'!X224</f>
        <v>0</v>
      </c>
      <c r="F224" s="62">
        <f>'[1]INTERNAL PARAMETERS-1'!M8</f>
        <v>68.824999999999989</v>
      </c>
      <c r="G224" s="48">
        <f>SSPYLD1!G224*VLOOKUP(SSPYLD2!G$4,'[1]INTERNAL PARAMETERS-1'!$B$5:$J$44,5,FALSE)*VLOOKUP(SSPYLD2!G$4,'[1]INTERNAL PARAMETERS-1'!$B$5:$J$44,7,FALSE)*SSPYLD2!$F224 + SSPYLD1!G224*(1-VLOOKUP(SSPYLD2!G$4,'[1]INTERNAL PARAMETERS-1'!$B$5:$J$44,5,FALSE))*VLOOKUP(SSPYLD2!G$4,'[1]INTERNAL PARAMETERS-1'!$B$5:$J$44,9,FALSE)*SSPYLD2!$F224</f>
        <v>0</v>
      </c>
      <c r="H224" s="47">
        <f>SSPYLD1!H224*VLOOKUP(SSPYLD2!H$4,'[1]INTERNAL PARAMETERS-1'!$B$5:$J$44,5,FALSE)*VLOOKUP(SSPYLD2!H$4,'[1]INTERNAL PARAMETERS-1'!$B$5:$J$44,7,FALSE)*SSPYLD2!$F224 + SSPYLD1!H224*(1-VLOOKUP(SSPYLD2!H$4,'[1]INTERNAL PARAMETERS-1'!$B$5:$J$44,5,FALSE))*VLOOKUP(SSPYLD2!H$4,'[1]INTERNAL PARAMETERS-1'!$B$5:$J$44,9,FALSE)*SSPYLD2!$F224</f>
        <v>0</v>
      </c>
      <c r="I224" s="47">
        <f>SSPYLD1!I224*VLOOKUP(SSPYLD2!I$4,'[1]INTERNAL PARAMETERS-1'!$B$5:$J$44,5,FALSE)*VLOOKUP(SSPYLD2!I$4,'[1]INTERNAL PARAMETERS-1'!$B$5:$J$44,7,FALSE)*SSPYLD2!$F224 + SSPYLD1!I224*(1-VLOOKUP(SSPYLD2!I$4,'[1]INTERNAL PARAMETERS-1'!$B$5:$J$44,5,FALSE))*VLOOKUP(SSPYLD2!I$4,'[1]INTERNAL PARAMETERS-1'!$B$5:$J$44,9,FALSE)*SSPYLD2!$F224</f>
        <v>0</v>
      </c>
      <c r="J224" s="47">
        <f>SSPYLD1!J224*VLOOKUP(SSPYLD2!J$4,'[1]INTERNAL PARAMETERS-1'!$B$5:$J$44,5,FALSE)*VLOOKUP(SSPYLD2!J$4,'[1]INTERNAL PARAMETERS-1'!$B$5:$J$44,7,FALSE)*SSPYLD2!$F224 + SSPYLD1!J224*(1-VLOOKUP(SSPYLD2!J$4,'[1]INTERNAL PARAMETERS-1'!$B$5:$J$44,5,FALSE))*VLOOKUP(SSPYLD2!J$4,'[1]INTERNAL PARAMETERS-1'!$B$5:$J$44,9,FALSE)*SSPYLD2!$F224</f>
        <v>0</v>
      </c>
      <c r="K224" s="47">
        <f>SSPYLD1!K224*VLOOKUP(SSPYLD2!K$4,'[1]INTERNAL PARAMETERS-1'!$B$5:$J$44,5,FALSE)*VLOOKUP(SSPYLD2!K$4,'[1]INTERNAL PARAMETERS-1'!$B$5:$J$44,7,FALSE)*SSPYLD2!$F224 + SSPYLD1!K224*(1-VLOOKUP(SSPYLD2!K$4,'[1]INTERNAL PARAMETERS-1'!$B$5:$J$44,5,FALSE))*VLOOKUP(SSPYLD2!K$4,'[1]INTERNAL PARAMETERS-1'!$B$5:$J$44,9,FALSE)*SSPYLD2!$F224</f>
        <v>0</v>
      </c>
      <c r="L224" s="47">
        <f>SSPYLD1!L224*VLOOKUP(SSPYLD2!L$4,'[1]INTERNAL PARAMETERS-1'!$B$5:$J$44,5,FALSE)*VLOOKUP(SSPYLD2!L$4,'[1]INTERNAL PARAMETERS-1'!$B$5:$J$44,7,FALSE)*SSPYLD2!$F224 + SSPYLD1!L224*(1-VLOOKUP(SSPYLD2!L$4,'[1]INTERNAL PARAMETERS-1'!$B$5:$J$44,5,FALSE))*VLOOKUP(SSPYLD2!L$4,'[1]INTERNAL PARAMETERS-1'!$B$5:$J$44,9,FALSE)*SSPYLD2!$F224</f>
        <v>0</v>
      </c>
      <c r="M224" s="47">
        <f>SSPYLD1!M224*VLOOKUP(SSPYLD2!M$4,'[1]INTERNAL PARAMETERS-1'!$B$5:$J$44,5,FALSE)*VLOOKUP(SSPYLD2!M$4,'[1]INTERNAL PARAMETERS-1'!$B$5:$J$44,7,FALSE)*SSPYLD2!$F224 + SSPYLD1!M224*(1-VLOOKUP(SSPYLD2!M$4,'[1]INTERNAL PARAMETERS-1'!$B$5:$J$44,5,FALSE))*VLOOKUP(SSPYLD2!M$4,'[1]INTERNAL PARAMETERS-1'!$B$5:$J$44,9,FALSE)*SSPYLD2!$F224</f>
        <v>0</v>
      </c>
      <c r="N224" s="47">
        <f>SSPYLD1!N224*VLOOKUP(SSPYLD2!N$4,'[1]INTERNAL PARAMETERS-1'!$B$5:$J$44,5,FALSE)*VLOOKUP(SSPYLD2!N$4,'[1]INTERNAL PARAMETERS-1'!$B$5:$J$44,7,FALSE)*SSPYLD2!$F224 + SSPYLD1!N224*(1-VLOOKUP(SSPYLD2!N$4,'[1]INTERNAL PARAMETERS-1'!$B$5:$J$44,5,FALSE))*VLOOKUP(SSPYLD2!N$4,'[1]INTERNAL PARAMETERS-1'!$B$5:$J$44,9,FALSE)*SSPYLD2!$F224</f>
        <v>0</v>
      </c>
      <c r="O224" s="47">
        <f>SSPYLD1!O224*VLOOKUP(SSPYLD2!O$4,'[1]INTERNAL PARAMETERS-1'!$B$5:$J$44,5,FALSE)*VLOOKUP(SSPYLD2!O$4,'[1]INTERNAL PARAMETERS-1'!$B$5:$J$44,7,FALSE)*SSPYLD2!$F224 + SSPYLD1!O224*(1-VLOOKUP(SSPYLD2!O$4,'[1]INTERNAL PARAMETERS-1'!$B$5:$J$44,5,FALSE))*VLOOKUP(SSPYLD2!O$4,'[1]INTERNAL PARAMETERS-1'!$B$5:$J$44,9,FALSE)*SSPYLD2!$F224</f>
        <v>0</v>
      </c>
      <c r="P224" s="47">
        <f>SSPYLD1!P224*VLOOKUP(SSPYLD2!P$4,'[1]INTERNAL PARAMETERS-1'!$B$5:$J$44,5,FALSE)*VLOOKUP(SSPYLD2!P$4,'[1]INTERNAL PARAMETERS-1'!$B$5:$J$44,7,FALSE)*SSPYLD2!$F224 + SSPYLD1!P224*(1-VLOOKUP(SSPYLD2!P$4,'[1]INTERNAL PARAMETERS-1'!$B$5:$J$44,5,FALSE))*VLOOKUP(SSPYLD2!P$4,'[1]INTERNAL PARAMETERS-1'!$B$5:$J$44,9,FALSE)*SSPYLD2!$F224</f>
        <v>0</v>
      </c>
      <c r="Q224" s="47">
        <f>SSPYLD1!Q224*VLOOKUP(SSPYLD2!Q$4,'[1]INTERNAL PARAMETERS-1'!$B$5:$J$44,5,FALSE)*VLOOKUP(SSPYLD2!Q$4,'[1]INTERNAL PARAMETERS-1'!$B$5:$J$44,7,FALSE)*SSPYLD2!$F224 + SSPYLD1!Q224*(1-VLOOKUP(SSPYLD2!Q$4,'[1]INTERNAL PARAMETERS-1'!$B$5:$J$44,5,FALSE))*VLOOKUP(SSPYLD2!Q$4,'[1]INTERNAL PARAMETERS-1'!$B$5:$J$44,9,FALSE)*SSPYLD2!$F224</f>
        <v>0</v>
      </c>
      <c r="R224" s="47">
        <f>SSPYLD1!R224*VLOOKUP(SSPYLD2!R$4,'[1]INTERNAL PARAMETERS-1'!$B$5:$J$44,5,FALSE)*VLOOKUP(SSPYLD2!R$4,'[1]INTERNAL PARAMETERS-1'!$B$5:$J$44,7,FALSE)*SSPYLD2!$F224 + SSPYLD1!R224*(1-VLOOKUP(SSPYLD2!R$4,'[1]INTERNAL PARAMETERS-1'!$B$5:$J$44,5,FALSE))*VLOOKUP(SSPYLD2!R$4,'[1]INTERNAL PARAMETERS-1'!$B$5:$J$44,9,FALSE)*SSPYLD2!$F224</f>
        <v>0</v>
      </c>
      <c r="S224" s="47">
        <f>SSPYLD1!S224*VLOOKUP(SSPYLD2!S$4,'[1]INTERNAL PARAMETERS-1'!$B$5:$J$44,5,FALSE)*VLOOKUP(SSPYLD2!S$4,'[1]INTERNAL PARAMETERS-1'!$B$5:$J$44,7,FALSE)*SSPYLD2!$F224 + SSPYLD1!S224*(1-VLOOKUP(SSPYLD2!S$4,'[1]INTERNAL PARAMETERS-1'!$B$5:$J$44,5,FALSE))*VLOOKUP(SSPYLD2!S$4,'[1]INTERNAL PARAMETERS-1'!$B$5:$J$44,9,FALSE)*SSPYLD2!$F224</f>
        <v>0</v>
      </c>
      <c r="T224" s="47">
        <f>SSPYLD1!T224*VLOOKUP(SSPYLD2!T$4,'[1]INTERNAL PARAMETERS-1'!$B$5:$J$44,5,FALSE)*VLOOKUP(SSPYLD2!T$4,'[1]INTERNAL PARAMETERS-1'!$B$5:$J$44,7,FALSE)*SSPYLD2!$F224 + SSPYLD1!T224*(1-VLOOKUP(SSPYLD2!T$4,'[1]INTERNAL PARAMETERS-1'!$B$5:$J$44,5,FALSE))*VLOOKUP(SSPYLD2!T$4,'[1]INTERNAL PARAMETERS-1'!$B$5:$J$44,9,FALSE)*SSPYLD2!$F224</f>
        <v>0</v>
      </c>
      <c r="U224" s="47">
        <f>SSPYLD1!U224*VLOOKUP(SSPYLD2!U$4,'[1]INTERNAL PARAMETERS-1'!$B$5:$J$44,5,FALSE)*VLOOKUP(SSPYLD2!U$4,'[1]INTERNAL PARAMETERS-1'!$B$5:$J$44,7,FALSE)*SSPYLD2!$F224 + SSPYLD1!U224*(1-VLOOKUP(SSPYLD2!U$4,'[1]INTERNAL PARAMETERS-1'!$B$5:$J$44,5,FALSE))*VLOOKUP(SSPYLD2!U$4,'[1]INTERNAL PARAMETERS-1'!$B$5:$J$44,9,FALSE)*SSPYLD2!$F224</f>
        <v>0</v>
      </c>
      <c r="V224" s="47">
        <f>SSPYLD1!V224*VLOOKUP(SSPYLD2!V$4,'[1]INTERNAL PARAMETERS-1'!$B$5:$J$44,5,FALSE)*VLOOKUP(SSPYLD2!V$4,'[1]INTERNAL PARAMETERS-1'!$B$5:$J$44,7,FALSE)*SSPYLD2!$F224 + SSPYLD1!V224*(1-VLOOKUP(SSPYLD2!V$4,'[1]INTERNAL PARAMETERS-1'!$B$5:$J$44,5,FALSE))*VLOOKUP(SSPYLD2!V$4,'[1]INTERNAL PARAMETERS-1'!$B$5:$J$44,9,FALSE)*SSPYLD2!$F224</f>
        <v>0</v>
      </c>
      <c r="W224" s="47">
        <f>SSPYLD1!W224*VLOOKUP(SSPYLD2!W$4,'[1]INTERNAL PARAMETERS-1'!$B$5:$J$44,5,FALSE)*VLOOKUP(SSPYLD2!W$4,'[1]INTERNAL PARAMETERS-1'!$B$5:$J$44,7,FALSE)*SSPYLD2!$F224 + SSPYLD1!W224*(1-VLOOKUP(SSPYLD2!W$4,'[1]INTERNAL PARAMETERS-1'!$B$5:$J$44,5,FALSE))*VLOOKUP(SSPYLD2!W$4,'[1]INTERNAL PARAMETERS-1'!$B$5:$J$44,9,FALSE)*SSPYLD2!$F224</f>
        <v>0</v>
      </c>
      <c r="X224" s="47">
        <f>SSPYLD1!X224*VLOOKUP(SSPYLD2!X$4,'[1]INTERNAL PARAMETERS-1'!$B$5:$J$44,5,FALSE)*VLOOKUP(SSPYLD2!X$4,'[1]INTERNAL PARAMETERS-1'!$B$5:$J$44,7,FALSE)*SSPYLD2!$F224 + SSPYLD1!X224*(1-VLOOKUP(SSPYLD2!X$4,'[1]INTERNAL PARAMETERS-1'!$B$5:$J$44,5,FALSE))*VLOOKUP(SSPYLD2!X$4,'[1]INTERNAL PARAMETERS-1'!$B$5:$J$44,9,FALSE)*SSPYLD2!$F224</f>
        <v>0</v>
      </c>
      <c r="Y224" s="47">
        <f>SSPYLD1!Y224*VLOOKUP(SSPYLD2!Y$4,'[1]INTERNAL PARAMETERS-1'!$B$5:$J$44,5,FALSE)*VLOOKUP(SSPYLD2!Y$4,'[1]INTERNAL PARAMETERS-1'!$B$5:$J$44,7,FALSE)*SSPYLD2!$F224 + SSPYLD1!Y224*(1-VLOOKUP(SSPYLD2!Y$4,'[1]INTERNAL PARAMETERS-1'!$B$5:$J$44,5,FALSE))*VLOOKUP(SSPYLD2!Y$4,'[1]INTERNAL PARAMETERS-1'!$B$5:$J$44,9,FALSE)*SSPYLD2!$F224</f>
        <v>0</v>
      </c>
      <c r="Z224" s="47">
        <f>SSPYLD1!Z224*VLOOKUP(SSPYLD2!Z$4,'[1]INTERNAL PARAMETERS-1'!$B$5:$J$44,5,FALSE)*VLOOKUP(SSPYLD2!Z$4,'[1]INTERNAL PARAMETERS-1'!$B$5:$J$44,7,FALSE)*SSPYLD2!$F224 + SSPYLD1!Z224*(1-VLOOKUP(SSPYLD2!Z$4,'[1]INTERNAL PARAMETERS-1'!$B$5:$J$44,5,FALSE))*VLOOKUP(SSPYLD2!Z$4,'[1]INTERNAL PARAMETERS-1'!$B$5:$J$44,9,FALSE)*SSPYLD2!$F224</f>
        <v>0</v>
      </c>
      <c r="AA224" s="47">
        <f>SSPYLD1!AA224*VLOOKUP(SSPYLD2!AA$4,'[1]INTERNAL PARAMETERS-1'!$B$5:$J$44,5,FALSE)*VLOOKUP(SSPYLD2!AA$4,'[1]INTERNAL PARAMETERS-1'!$B$5:$J$44,7,FALSE)*SSPYLD2!$F224 + SSPYLD1!AA224*(1-VLOOKUP(SSPYLD2!AA$4,'[1]INTERNAL PARAMETERS-1'!$B$5:$J$44,5,FALSE))*VLOOKUP(SSPYLD2!AA$4,'[1]INTERNAL PARAMETERS-1'!$B$5:$J$44,9,FALSE)*SSPYLD2!$F224</f>
        <v>0</v>
      </c>
      <c r="AB224" s="47">
        <f>SSPYLD1!AB224*VLOOKUP(SSPYLD2!AB$4,'[1]INTERNAL PARAMETERS-1'!$B$5:$J$44,5,FALSE)*VLOOKUP(SSPYLD2!AB$4,'[1]INTERNAL PARAMETERS-1'!$B$5:$J$44,7,FALSE)*SSPYLD2!$F224 + SSPYLD1!AB224*(1-VLOOKUP(SSPYLD2!AB$4,'[1]INTERNAL PARAMETERS-1'!$B$5:$J$44,5,FALSE))*VLOOKUP(SSPYLD2!AB$4,'[1]INTERNAL PARAMETERS-1'!$B$5:$J$44,9,FALSE)*SSPYLD2!$F224</f>
        <v>0</v>
      </c>
      <c r="AC224" s="47">
        <f>SSPYLD1!AC224*VLOOKUP(SSPYLD2!AC$4,'[1]INTERNAL PARAMETERS-1'!$B$5:$J$44,5,FALSE)*VLOOKUP(SSPYLD2!AC$4,'[1]INTERNAL PARAMETERS-1'!$B$5:$J$44,7,FALSE)*SSPYLD2!$F224 + SSPYLD1!AC224*(1-VLOOKUP(SSPYLD2!AC$4,'[1]INTERNAL PARAMETERS-1'!$B$5:$J$44,5,FALSE))*VLOOKUP(SSPYLD2!AC$4,'[1]INTERNAL PARAMETERS-1'!$B$5:$J$44,9,FALSE)*SSPYLD2!$F224</f>
        <v>0</v>
      </c>
      <c r="AD224" s="47">
        <f>SSPYLD1!AD224*VLOOKUP(SSPYLD2!AD$4,'[1]INTERNAL PARAMETERS-1'!$B$5:$J$44,5,FALSE)*VLOOKUP(SSPYLD2!AD$4,'[1]INTERNAL PARAMETERS-1'!$B$5:$J$44,7,FALSE)*SSPYLD2!$F224 + SSPYLD1!AD224*(1-VLOOKUP(SSPYLD2!AD$4,'[1]INTERNAL PARAMETERS-1'!$B$5:$J$44,5,FALSE))*VLOOKUP(SSPYLD2!AD$4,'[1]INTERNAL PARAMETERS-1'!$B$5:$J$44,9,FALSE)*SSPYLD2!$F224</f>
        <v>0</v>
      </c>
      <c r="AE224" s="47">
        <f>SSPYLD1!AE224*VLOOKUP(SSPYLD2!AE$4,'[1]INTERNAL PARAMETERS-1'!$B$5:$J$44,5,FALSE)*VLOOKUP(SSPYLD2!AE$4,'[1]INTERNAL PARAMETERS-1'!$B$5:$J$44,7,FALSE)*SSPYLD2!$F224 + SSPYLD1!AE224*(1-VLOOKUP(SSPYLD2!AE$4,'[1]INTERNAL PARAMETERS-1'!$B$5:$J$44,5,FALSE))*VLOOKUP(SSPYLD2!AE$4,'[1]INTERNAL PARAMETERS-1'!$B$5:$J$44,9,FALSE)*SSPYLD2!$F224</f>
        <v>0</v>
      </c>
      <c r="AF224" s="47">
        <f>SSPYLD1!AF224*VLOOKUP(SSPYLD2!AF$4,'[1]INTERNAL PARAMETERS-1'!$B$5:$J$44,5,FALSE)*VLOOKUP(SSPYLD2!AF$4,'[1]INTERNAL PARAMETERS-1'!$B$5:$J$44,7,FALSE)*SSPYLD2!$F224 + SSPYLD1!AF224*(1-VLOOKUP(SSPYLD2!AF$4,'[1]INTERNAL PARAMETERS-1'!$B$5:$J$44,5,FALSE))*VLOOKUP(SSPYLD2!AF$4,'[1]INTERNAL PARAMETERS-1'!$B$5:$J$44,9,FALSE)*SSPYLD2!$F224</f>
        <v>0</v>
      </c>
      <c r="AG224" s="47">
        <f>SSPYLD1!AG224*VLOOKUP(SSPYLD2!AG$4,'[1]INTERNAL PARAMETERS-1'!$B$5:$J$44,5,FALSE)*VLOOKUP(SSPYLD2!AG$4,'[1]INTERNAL PARAMETERS-1'!$B$5:$J$44,7,FALSE)*SSPYLD2!$F224 + SSPYLD1!AG224*(1-VLOOKUP(SSPYLD2!AG$4,'[1]INTERNAL PARAMETERS-1'!$B$5:$J$44,5,FALSE))*VLOOKUP(SSPYLD2!AG$4,'[1]INTERNAL PARAMETERS-1'!$B$5:$J$44,9,FALSE)*SSPYLD2!$F224</f>
        <v>0</v>
      </c>
      <c r="AH224" s="47">
        <f>SSPYLD1!AH224*VLOOKUP(SSPYLD2!AH$4,'[1]INTERNAL PARAMETERS-1'!$B$5:$J$44,5,FALSE)*VLOOKUP(SSPYLD2!AH$4,'[1]INTERNAL PARAMETERS-1'!$B$5:$J$44,7,FALSE)*SSPYLD2!$F224 + SSPYLD1!AH224*(1-VLOOKUP(SSPYLD2!AH$4,'[1]INTERNAL PARAMETERS-1'!$B$5:$J$44,5,FALSE))*VLOOKUP(SSPYLD2!AH$4,'[1]INTERNAL PARAMETERS-1'!$B$5:$J$44,9,FALSE)*SSPYLD2!$F224</f>
        <v>0</v>
      </c>
      <c r="AI224" s="47">
        <f>SSPYLD1!AI224*VLOOKUP(SSPYLD2!AI$4,'[1]INTERNAL PARAMETERS-1'!$B$5:$J$44,5,FALSE)*VLOOKUP(SSPYLD2!AI$4,'[1]INTERNAL PARAMETERS-1'!$B$5:$J$44,7,FALSE)*SSPYLD2!$F224 + SSPYLD1!AI224*(1-VLOOKUP(SSPYLD2!AI$4,'[1]INTERNAL PARAMETERS-1'!$B$5:$J$44,5,FALSE))*VLOOKUP(SSPYLD2!AI$4,'[1]INTERNAL PARAMETERS-1'!$B$5:$J$44,9,FALSE)*SSPYLD2!$F224</f>
        <v>0</v>
      </c>
      <c r="AJ224" s="47">
        <f>SSPYLD1!AJ224*VLOOKUP(SSPYLD2!AJ$4,'[1]INTERNAL PARAMETERS-1'!$B$5:$J$44,5,FALSE)*VLOOKUP(SSPYLD2!AJ$4,'[1]INTERNAL PARAMETERS-1'!$B$5:$J$44,7,FALSE)*SSPYLD2!$F224 + SSPYLD1!AJ224*(1-VLOOKUP(SSPYLD2!AJ$4,'[1]INTERNAL PARAMETERS-1'!$B$5:$J$44,5,FALSE))*VLOOKUP(SSPYLD2!AJ$4,'[1]INTERNAL PARAMETERS-1'!$B$5:$J$44,9,FALSE)*SSPYLD2!$F224</f>
        <v>0</v>
      </c>
      <c r="AK224" s="47">
        <f>SSPYLD1!AK224*VLOOKUP(SSPYLD2!AK$4,'[1]INTERNAL PARAMETERS-1'!$B$5:$J$44,5,FALSE)*VLOOKUP(SSPYLD2!AK$4,'[1]INTERNAL PARAMETERS-1'!$B$5:$J$44,7,FALSE)*SSPYLD2!$F224 + SSPYLD1!AK224*(1-VLOOKUP(SSPYLD2!AK$4,'[1]INTERNAL PARAMETERS-1'!$B$5:$J$44,5,FALSE))*VLOOKUP(SSPYLD2!AK$4,'[1]INTERNAL PARAMETERS-1'!$B$5:$J$44,9,FALSE)*SSPYLD2!$F224</f>
        <v>0</v>
      </c>
      <c r="AL224" s="47">
        <f>SSPYLD1!AL224*VLOOKUP(SSPYLD2!AL$4,'[1]INTERNAL PARAMETERS-1'!$B$5:$J$44,5,FALSE)*VLOOKUP(SSPYLD2!AL$4,'[1]INTERNAL PARAMETERS-1'!$B$5:$J$44,7,FALSE)*SSPYLD2!$F224 + SSPYLD1!AL224*(1-VLOOKUP(SSPYLD2!AL$4,'[1]INTERNAL PARAMETERS-1'!$B$5:$J$44,5,FALSE))*VLOOKUP(SSPYLD2!AL$4,'[1]INTERNAL PARAMETERS-1'!$B$5:$J$44,9,FALSE)*SSPYLD2!$F224</f>
        <v>0</v>
      </c>
      <c r="AM224" s="47">
        <f>SSPYLD1!AM224*VLOOKUP(SSPYLD2!AM$4,'[1]INTERNAL PARAMETERS-1'!$B$5:$J$44,5,FALSE)*VLOOKUP(SSPYLD2!AM$4,'[1]INTERNAL PARAMETERS-1'!$B$5:$J$44,7,FALSE)*SSPYLD2!$F224 + SSPYLD1!AM224*(1-VLOOKUP(SSPYLD2!AM$4,'[1]INTERNAL PARAMETERS-1'!$B$5:$J$44,5,FALSE))*VLOOKUP(SSPYLD2!AM$4,'[1]INTERNAL PARAMETERS-1'!$B$5:$J$44,9,FALSE)*SSPYLD2!$F224</f>
        <v>0</v>
      </c>
      <c r="AN224" s="47">
        <f>SSPYLD1!AN224*VLOOKUP(SSPYLD2!AN$4,'[1]INTERNAL PARAMETERS-1'!$B$5:$J$44,5,FALSE)*VLOOKUP(SSPYLD2!AN$4,'[1]INTERNAL PARAMETERS-1'!$B$5:$J$44,7,FALSE)*SSPYLD2!$F224 + SSPYLD1!AN224*(1-VLOOKUP(SSPYLD2!AN$4,'[1]INTERNAL PARAMETERS-1'!$B$5:$J$44,5,FALSE))*VLOOKUP(SSPYLD2!AN$4,'[1]INTERNAL PARAMETERS-1'!$B$5:$J$44,9,FALSE)*SSPYLD2!$F224</f>
        <v>0</v>
      </c>
      <c r="AO224" s="47">
        <f>SSPYLD1!AO224*VLOOKUP(SSPYLD2!AO$4,'[1]INTERNAL PARAMETERS-1'!$B$5:$J$44,5,FALSE)*VLOOKUP(SSPYLD2!AO$4,'[1]INTERNAL PARAMETERS-1'!$B$5:$J$44,7,FALSE)*SSPYLD2!$F224 + SSPYLD1!AO224*(1-VLOOKUP(SSPYLD2!AO$4,'[1]INTERNAL PARAMETERS-1'!$B$5:$J$44,5,FALSE))*VLOOKUP(SSPYLD2!AO$4,'[1]INTERNAL PARAMETERS-1'!$B$5:$J$44,9,FALSE)*SSPYLD2!$F224</f>
        <v>0</v>
      </c>
      <c r="AP224" s="47">
        <f>SSPYLD1!AP224*VLOOKUP(SSPYLD2!AP$4,'[1]INTERNAL PARAMETERS-1'!$B$5:$J$44,5,FALSE)*VLOOKUP(SSPYLD2!AP$4,'[1]INTERNAL PARAMETERS-1'!$B$5:$J$44,7,FALSE)*SSPYLD2!$F224 + SSPYLD1!AP224*(1-VLOOKUP(SSPYLD2!AP$4,'[1]INTERNAL PARAMETERS-1'!$B$5:$J$44,5,FALSE))*VLOOKUP(SSPYLD2!AP$4,'[1]INTERNAL PARAMETERS-1'!$B$5:$J$44,9,FALSE)*SSPYLD2!$F224</f>
        <v>0</v>
      </c>
      <c r="AQ224" s="47">
        <f>SSPYLD1!AQ224*VLOOKUP(SSPYLD2!AQ$4,'[1]INTERNAL PARAMETERS-1'!$B$5:$J$44,5,FALSE)*VLOOKUP(SSPYLD2!AQ$4,'[1]INTERNAL PARAMETERS-1'!$B$5:$J$44,7,FALSE)*SSPYLD2!$F224 + SSPYLD1!AQ224*(1-VLOOKUP(SSPYLD2!AQ$4,'[1]INTERNAL PARAMETERS-1'!$B$5:$J$44,5,FALSE))*VLOOKUP(SSPYLD2!AQ$4,'[1]INTERNAL PARAMETERS-1'!$B$5:$J$44,9,FALSE)*SSPYLD2!$F224</f>
        <v>0</v>
      </c>
      <c r="AR224" s="47">
        <f>SSPYLD1!AR224*VLOOKUP(SSPYLD2!AR$4,'[1]INTERNAL PARAMETERS-1'!$B$5:$J$44,5,FALSE)*VLOOKUP(SSPYLD2!AR$4,'[1]INTERNAL PARAMETERS-1'!$B$5:$J$44,7,FALSE)*SSPYLD2!$F224 + SSPYLD1!AR224*(1-VLOOKUP(SSPYLD2!AR$4,'[1]INTERNAL PARAMETERS-1'!$B$5:$J$44,5,FALSE))*VLOOKUP(SSPYLD2!AR$4,'[1]INTERNAL PARAMETERS-1'!$B$5:$J$44,9,FALSE)*SSPYLD2!$F224</f>
        <v>0</v>
      </c>
      <c r="AS224" s="47">
        <f>SSPYLD1!AS224*VLOOKUP(SSPYLD2!AS$4,'[1]INTERNAL PARAMETERS-1'!$B$5:$J$44,5,FALSE)*VLOOKUP(SSPYLD2!AS$4,'[1]INTERNAL PARAMETERS-1'!$B$5:$J$44,7,FALSE)*SSPYLD2!$F224 + SSPYLD1!AS224*(1-VLOOKUP(SSPYLD2!AS$4,'[1]INTERNAL PARAMETERS-1'!$B$5:$J$44,5,FALSE))*VLOOKUP(SSPYLD2!AS$4,'[1]INTERNAL PARAMETERS-1'!$B$5:$J$44,9,FALSE)*SSPYLD2!$F224</f>
        <v>0</v>
      </c>
      <c r="AT224" s="46">
        <f>SSPYLD1!AT224*VLOOKUP(SSPYLD2!AT$4,'[1]INTERNAL PARAMETERS-1'!$B$5:$J$44,5,FALSE)*VLOOKUP(SSPYLD2!AT$4,'[1]INTERNAL PARAMETERS-1'!$B$5:$J$44,7,FALSE)*SSPYLD2!$F224 + SSPYLD1!AT224*(1-VLOOKUP(SSPYLD2!AT$4,'[1]INTERNAL PARAMETERS-1'!$B$5:$J$44,5,FALSE))*VLOOKUP(SSPYLD2!AT$4,'[1]INTERNAL PARAMETERS-1'!$B$5:$J$44,9,FALSE)*SSPYLD2!$F224</f>
        <v>0</v>
      </c>
      <c r="AU224" s="48">
        <f>SSPYLD1!AU224*VLOOKUP(SSPYLD2!AU$4,'[1]INTERNAL PARAMETERS-1'!$B$5:$J$44,5,FALSE)*VLOOKUP(SSPYLD2!AU$4,'[1]INTERNAL PARAMETERS-1'!$B$5:$J$44,6,FALSE)*VLOOKUP(SSPYLD2!AU$4,'[1]INTERNAL PARAMETERS-1'!$B$5:$J$44,3,FALSE) + SSPYLD1!AU224*(1-VLOOKUP(SSPYLD2!AU$4,'[1]INTERNAL PARAMETERS-1'!$B$5:$J$44,5,FALSE))*VLOOKUP(SSPYLD2!AU$4,'[1]INTERNAL PARAMETERS-1'!$B$5:$J$44,8,FALSE)*VLOOKUP(SSPYLD2!AU$4,'[1]INTERNAL PARAMETERS-1'!$B$5:$J$44,3,FALSE)</f>
        <v>0</v>
      </c>
      <c r="AV224" s="47">
        <f>SSPYLD1!AV224*VLOOKUP(SSPYLD2!AV$4,'[1]INTERNAL PARAMETERS-1'!$B$5:$J$44,5,FALSE)*VLOOKUP(SSPYLD2!AV$4,'[1]INTERNAL PARAMETERS-1'!$B$5:$J$44,6,FALSE)*VLOOKUP(SSPYLD2!AV$4,'[1]INTERNAL PARAMETERS-1'!$B$5:$J$44,3,FALSE) + SSPYLD1!AV224*(1-VLOOKUP(SSPYLD2!AV$4,'[1]INTERNAL PARAMETERS-1'!$B$5:$J$44,5,FALSE))*VLOOKUP(SSPYLD2!AV$4,'[1]INTERNAL PARAMETERS-1'!$B$5:$J$44,8,FALSE)*VLOOKUP(SSPYLD2!AV$4,'[1]INTERNAL PARAMETERS-1'!$B$5:$J$44,3,FALSE)</f>
        <v>0</v>
      </c>
      <c r="AW224" s="47">
        <f>SSPYLD1!AW224*VLOOKUP(SSPYLD2!AW$4,'[1]INTERNAL PARAMETERS-1'!$B$5:$J$44,5,FALSE)*VLOOKUP(SSPYLD2!AW$4,'[1]INTERNAL PARAMETERS-1'!$B$5:$J$44,6,FALSE)*VLOOKUP(SSPYLD2!AW$4,'[1]INTERNAL PARAMETERS-1'!$B$5:$J$44,3,FALSE) + SSPYLD1!AW224*(1-VLOOKUP(SSPYLD2!AW$4,'[1]INTERNAL PARAMETERS-1'!$B$5:$J$44,5,FALSE))*VLOOKUP(SSPYLD2!AW$4,'[1]INTERNAL PARAMETERS-1'!$B$5:$J$44,8,FALSE)*VLOOKUP(SSPYLD2!AW$4,'[1]INTERNAL PARAMETERS-1'!$B$5:$J$44,3,FALSE)</f>
        <v>0</v>
      </c>
      <c r="AX224" s="47">
        <f>SSPYLD1!AX224*VLOOKUP(SSPYLD2!AX$4,'[1]INTERNAL PARAMETERS-1'!$B$5:$J$44,5,FALSE)*VLOOKUP(SSPYLD2!AX$4,'[1]INTERNAL PARAMETERS-1'!$B$5:$J$44,6,FALSE)*VLOOKUP(SSPYLD2!AX$4,'[1]INTERNAL PARAMETERS-1'!$B$5:$J$44,3,FALSE) + SSPYLD1!AX224*(1-VLOOKUP(SSPYLD2!AX$4,'[1]INTERNAL PARAMETERS-1'!$B$5:$J$44,5,FALSE))*VLOOKUP(SSPYLD2!AX$4,'[1]INTERNAL PARAMETERS-1'!$B$5:$J$44,8,FALSE)*VLOOKUP(SSPYLD2!AX$4,'[1]INTERNAL PARAMETERS-1'!$B$5:$J$44,3,FALSE)</f>
        <v>0</v>
      </c>
      <c r="AY224" s="47">
        <f>SSPYLD1!AY224*VLOOKUP(SSPYLD2!AY$4,'[1]INTERNAL PARAMETERS-1'!$B$5:$J$44,5,FALSE)*VLOOKUP(SSPYLD2!AY$4,'[1]INTERNAL PARAMETERS-1'!$B$5:$J$44,6,FALSE)*VLOOKUP(SSPYLD2!AY$4,'[1]INTERNAL PARAMETERS-1'!$B$5:$J$44,3,FALSE) + SSPYLD1!AY224*(1-VLOOKUP(SSPYLD2!AY$4,'[1]INTERNAL PARAMETERS-1'!$B$5:$J$44,5,FALSE))*VLOOKUP(SSPYLD2!AY$4,'[1]INTERNAL PARAMETERS-1'!$B$5:$J$44,8,FALSE)*VLOOKUP(SSPYLD2!AY$4,'[1]INTERNAL PARAMETERS-1'!$B$5:$J$44,3,FALSE)</f>
        <v>0</v>
      </c>
      <c r="AZ224" s="47">
        <f>SSPYLD1!AZ224*VLOOKUP(SSPYLD2!AZ$4,'[1]INTERNAL PARAMETERS-1'!$B$5:$J$44,5,FALSE)*VLOOKUP(SSPYLD2!AZ$4,'[1]INTERNAL PARAMETERS-1'!$B$5:$J$44,6,FALSE)*VLOOKUP(SSPYLD2!AZ$4,'[1]INTERNAL PARAMETERS-1'!$B$5:$J$44,3,FALSE) + SSPYLD1!AZ224*(1-VLOOKUP(SSPYLD2!AZ$4,'[1]INTERNAL PARAMETERS-1'!$B$5:$J$44,5,FALSE))*VLOOKUP(SSPYLD2!AZ$4,'[1]INTERNAL PARAMETERS-1'!$B$5:$J$44,8,FALSE)*VLOOKUP(SSPYLD2!AZ$4,'[1]INTERNAL PARAMETERS-1'!$B$5:$J$44,3,FALSE)</f>
        <v>0</v>
      </c>
      <c r="BA224" s="47">
        <f>SSPYLD1!BA224*VLOOKUP(SSPYLD2!BA$4,'[1]INTERNAL PARAMETERS-1'!$B$5:$J$44,5,FALSE)*VLOOKUP(SSPYLD2!BA$4,'[1]INTERNAL PARAMETERS-1'!$B$5:$J$44,6,FALSE)*VLOOKUP(SSPYLD2!BA$4,'[1]INTERNAL PARAMETERS-1'!$B$5:$J$44,3,FALSE) + SSPYLD1!BA224*(1-VLOOKUP(SSPYLD2!BA$4,'[1]INTERNAL PARAMETERS-1'!$B$5:$J$44,5,FALSE))*VLOOKUP(SSPYLD2!BA$4,'[1]INTERNAL PARAMETERS-1'!$B$5:$J$44,8,FALSE)*VLOOKUP(SSPYLD2!BA$4,'[1]INTERNAL PARAMETERS-1'!$B$5:$J$44,3,FALSE)</f>
        <v>0</v>
      </c>
      <c r="BB224" s="47">
        <f>SSPYLD1!BB224*VLOOKUP(SSPYLD2!BB$4,'[1]INTERNAL PARAMETERS-1'!$B$5:$J$44,5,FALSE)*VLOOKUP(SSPYLD2!BB$4,'[1]INTERNAL PARAMETERS-1'!$B$5:$J$44,6,FALSE)*VLOOKUP(SSPYLD2!BB$4,'[1]INTERNAL PARAMETERS-1'!$B$5:$J$44,3,FALSE) + SSPYLD1!BB224*(1-VLOOKUP(SSPYLD2!BB$4,'[1]INTERNAL PARAMETERS-1'!$B$5:$J$44,5,FALSE))*VLOOKUP(SSPYLD2!BB$4,'[1]INTERNAL PARAMETERS-1'!$B$5:$J$44,8,FALSE)*VLOOKUP(SSPYLD2!BB$4,'[1]INTERNAL PARAMETERS-1'!$B$5:$J$44,3,FALSE)</f>
        <v>0</v>
      </c>
      <c r="BC224" s="47">
        <f>SSPYLD1!BC224*VLOOKUP(SSPYLD2!BC$4,'[1]INTERNAL PARAMETERS-1'!$B$5:$J$44,5,FALSE)*VLOOKUP(SSPYLD2!BC$4,'[1]INTERNAL PARAMETERS-1'!$B$5:$J$44,6,FALSE)*VLOOKUP(SSPYLD2!BC$4,'[1]INTERNAL PARAMETERS-1'!$B$5:$J$44,3,FALSE) + SSPYLD1!BC224*(1-VLOOKUP(SSPYLD2!BC$4,'[1]INTERNAL PARAMETERS-1'!$B$5:$J$44,5,FALSE))*VLOOKUP(SSPYLD2!BC$4,'[1]INTERNAL PARAMETERS-1'!$B$5:$J$44,8,FALSE)*VLOOKUP(SSPYLD2!BC$4,'[1]INTERNAL PARAMETERS-1'!$B$5:$J$44,3,FALSE)</f>
        <v>0</v>
      </c>
      <c r="BD224" s="47">
        <f>SSPYLD1!BD224*VLOOKUP(SSPYLD2!BD$4,'[1]INTERNAL PARAMETERS-1'!$B$5:$J$44,5,FALSE)*VLOOKUP(SSPYLD2!BD$4,'[1]INTERNAL PARAMETERS-1'!$B$5:$J$44,6,FALSE)*VLOOKUP(SSPYLD2!BD$4,'[1]INTERNAL PARAMETERS-1'!$B$5:$J$44,3,FALSE) + SSPYLD1!BD224*(1-VLOOKUP(SSPYLD2!BD$4,'[1]INTERNAL PARAMETERS-1'!$B$5:$J$44,5,FALSE))*VLOOKUP(SSPYLD2!BD$4,'[1]INTERNAL PARAMETERS-1'!$B$5:$J$44,8,FALSE)*VLOOKUP(SSPYLD2!BD$4,'[1]INTERNAL PARAMETERS-1'!$B$5:$J$44,3,FALSE)</f>
        <v>0</v>
      </c>
      <c r="BE224" s="47">
        <f>SSPYLD1!BE224*VLOOKUP(SSPYLD2!BE$4,'[1]INTERNAL PARAMETERS-1'!$B$5:$J$44,5,FALSE)*VLOOKUP(SSPYLD2!BE$4,'[1]INTERNAL PARAMETERS-1'!$B$5:$J$44,6,FALSE)*VLOOKUP(SSPYLD2!BE$4,'[1]INTERNAL PARAMETERS-1'!$B$5:$J$44,3,FALSE) + SSPYLD1!BE224*(1-VLOOKUP(SSPYLD2!BE$4,'[1]INTERNAL PARAMETERS-1'!$B$5:$J$44,5,FALSE))*VLOOKUP(SSPYLD2!BE$4,'[1]INTERNAL PARAMETERS-1'!$B$5:$J$44,8,FALSE)*VLOOKUP(SSPYLD2!BE$4,'[1]INTERNAL PARAMETERS-1'!$B$5:$J$44,3,FALSE)</f>
        <v>0</v>
      </c>
      <c r="BF224" s="47">
        <f>SSPYLD1!BF224*VLOOKUP(SSPYLD2!BF$4,'[1]INTERNAL PARAMETERS-1'!$B$5:$J$44,5,FALSE)*VLOOKUP(SSPYLD2!BF$4,'[1]INTERNAL PARAMETERS-1'!$B$5:$J$44,6,FALSE)*VLOOKUP(SSPYLD2!BF$4,'[1]INTERNAL PARAMETERS-1'!$B$5:$J$44,3,FALSE) + SSPYLD1!BF224*(1-VLOOKUP(SSPYLD2!BF$4,'[1]INTERNAL PARAMETERS-1'!$B$5:$J$44,5,FALSE))*VLOOKUP(SSPYLD2!BF$4,'[1]INTERNAL PARAMETERS-1'!$B$5:$J$44,8,FALSE)*VLOOKUP(SSPYLD2!BF$4,'[1]INTERNAL PARAMETERS-1'!$B$5:$J$44,3,FALSE)</f>
        <v>0</v>
      </c>
      <c r="BG224" s="47">
        <f>SSPYLD1!BG224*VLOOKUP(SSPYLD2!BG$4,'[1]INTERNAL PARAMETERS-1'!$B$5:$J$44,5,FALSE)*VLOOKUP(SSPYLD2!BG$4,'[1]INTERNAL PARAMETERS-1'!$B$5:$J$44,6,FALSE)*VLOOKUP(SSPYLD2!BG$4,'[1]INTERNAL PARAMETERS-1'!$B$5:$J$44,3,FALSE) + SSPYLD1!BG224*(1-VLOOKUP(SSPYLD2!BG$4,'[1]INTERNAL PARAMETERS-1'!$B$5:$J$44,5,FALSE))*VLOOKUP(SSPYLD2!BG$4,'[1]INTERNAL PARAMETERS-1'!$B$5:$J$44,8,FALSE)*VLOOKUP(SSPYLD2!BG$4,'[1]INTERNAL PARAMETERS-1'!$B$5:$J$44,3,FALSE)</f>
        <v>0</v>
      </c>
      <c r="BH224" s="47">
        <f>SSPYLD1!BH224*VLOOKUP(SSPYLD2!BH$4,'[1]INTERNAL PARAMETERS-1'!$B$5:$J$44,5,FALSE)*VLOOKUP(SSPYLD2!BH$4,'[1]INTERNAL PARAMETERS-1'!$B$5:$J$44,6,FALSE)*VLOOKUP(SSPYLD2!BH$4,'[1]INTERNAL PARAMETERS-1'!$B$5:$J$44,3,FALSE) + SSPYLD1!BH224*(1-VLOOKUP(SSPYLD2!BH$4,'[1]INTERNAL PARAMETERS-1'!$B$5:$J$44,5,FALSE))*VLOOKUP(SSPYLD2!BH$4,'[1]INTERNAL PARAMETERS-1'!$B$5:$J$44,8,FALSE)*VLOOKUP(SSPYLD2!BH$4,'[1]INTERNAL PARAMETERS-1'!$B$5:$J$44,3,FALSE)</f>
        <v>0</v>
      </c>
      <c r="BI224" s="47">
        <f>SSPYLD1!BI224*VLOOKUP(SSPYLD2!BI$4,'[1]INTERNAL PARAMETERS-1'!$B$5:$J$44,5,FALSE)*VLOOKUP(SSPYLD2!BI$4,'[1]INTERNAL PARAMETERS-1'!$B$5:$J$44,6,FALSE)*VLOOKUP(SSPYLD2!BI$4,'[1]INTERNAL PARAMETERS-1'!$B$5:$J$44,3,FALSE) + SSPYLD1!BI224*(1-VLOOKUP(SSPYLD2!BI$4,'[1]INTERNAL PARAMETERS-1'!$B$5:$J$44,5,FALSE))*VLOOKUP(SSPYLD2!BI$4,'[1]INTERNAL PARAMETERS-1'!$B$5:$J$44,8,FALSE)*VLOOKUP(SSPYLD2!BI$4,'[1]INTERNAL PARAMETERS-1'!$B$5:$J$44,3,FALSE)</f>
        <v>0</v>
      </c>
      <c r="BJ224" s="47">
        <f>SSPYLD1!BJ224*VLOOKUP(SSPYLD2!BJ$4,'[1]INTERNAL PARAMETERS-1'!$B$5:$J$44,5,FALSE)*VLOOKUP(SSPYLD2!BJ$4,'[1]INTERNAL PARAMETERS-1'!$B$5:$J$44,6,FALSE)*VLOOKUP(SSPYLD2!BJ$4,'[1]INTERNAL PARAMETERS-1'!$B$5:$J$44,3,FALSE) + SSPYLD1!BJ224*(1-VLOOKUP(SSPYLD2!BJ$4,'[1]INTERNAL PARAMETERS-1'!$B$5:$J$44,5,FALSE))*VLOOKUP(SSPYLD2!BJ$4,'[1]INTERNAL PARAMETERS-1'!$B$5:$J$44,8,FALSE)*VLOOKUP(SSPYLD2!BJ$4,'[1]INTERNAL PARAMETERS-1'!$B$5:$J$44,3,FALSE)</f>
        <v>0</v>
      </c>
      <c r="BK224" s="47">
        <f>SSPYLD1!BK224*VLOOKUP(SSPYLD2!BK$4,'[1]INTERNAL PARAMETERS-1'!$B$5:$J$44,5,FALSE)*VLOOKUP(SSPYLD2!BK$4,'[1]INTERNAL PARAMETERS-1'!$B$5:$J$44,6,FALSE)*VLOOKUP(SSPYLD2!BK$4,'[1]INTERNAL PARAMETERS-1'!$B$5:$J$44,3,FALSE) + SSPYLD1!BK224*(1-VLOOKUP(SSPYLD2!BK$4,'[1]INTERNAL PARAMETERS-1'!$B$5:$J$44,5,FALSE))*VLOOKUP(SSPYLD2!BK$4,'[1]INTERNAL PARAMETERS-1'!$B$5:$J$44,8,FALSE)*VLOOKUP(SSPYLD2!BK$4,'[1]INTERNAL PARAMETERS-1'!$B$5:$J$44,3,FALSE)</f>
        <v>0</v>
      </c>
      <c r="BL224" s="47">
        <f>SSPYLD1!BL224*VLOOKUP(SSPYLD2!BL$4,'[1]INTERNAL PARAMETERS-1'!$B$5:$J$44,5,FALSE)*VLOOKUP(SSPYLD2!BL$4,'[1]INTERNAL PARAMETERS-1'!$B$5:$J$44,6,FALSE)*VLOOKUP(SSPYLD2!BL$4,'[1]INTERNAL PARAMETERS-1'!$B$5:$J$44,3,FALSE) + SSPYLD1!BL224*(1-VLOOKUP(SSPYLD2!BL$4,'[1]INTERNAL PARAMETERS-1'!$B$5:$J$44,5,FALSE))*VLOOKUP(SSPYLD2!BL$4,'[1]INTERNAL PARAMETERS-1'!$B$5:$J$44,8,FALSE)*VLOOKUP(SSPYLD2!BL$4,'[1]INTERNAL PARAMETERS-1'!$B$5:$J$44,3,FALSE)</f>
        <v>0</v>
      </c>
      <c r="BM224" s="47">
        <f>SSPYLD1!BM224*VLOOKUP(SSPYLD2!BM$4,'[1]INTERNAL PARAMETERS-1'!$B$5:$J$44,5,FALSE)*VLOOKUP(SSPYLD2!BM$4,'[1]INTERNAL PARAMETERS-1'!$B$5:$J$44,6,FALSE)*VLOOKUP(SSPYLD2!BM$4,'[1]INTERNAL PARAMETERS-1'!$B$5:$J$44,3,FALSE) + SSPYLD1!BM224*(1-VLOOKUP(SSPYLD2!BM$4,'[1]INTERNAL PARAMETERS-1'!$B$5:$J$44,5,FALSE))*VLOOKUP(SSPYLD2!BM$4,'[1]INTERNAL PARAMETERS-1'!$B$5:$J$44,8,FALSE)*VLOOKUP(SSPYLD2!BM$4,'[1]INTERNAL PARAMETERS-1'!$B$5:$J$44,3,FALSE)</f>
        <v>0</v>
      </c>
      <c r="BN224" s="47">
        <f>SSPYLD1!BN224*VLOOKUP(SSPYLD2!BN$4,'[1]INTERNAL PARAMETERS-1'!$B$5:$J$44,5,FALSE)*VLOOKUP(SSPYLD2!BN$4,'[1]INTERNAL PARAMETERS-1'!$B$5:$J$44,6,FALSE)*VLOOKUP(SSPYLD2!BN$4,'[1]INTERNAL PARAMETERS-1'!$B$5:$J$44,3,FALSE) + SSPYLD1!BN224*(1-VLOOKUP(SSPYLD2!BN$4,'[1]INTERNAL PARAMETERS-1'!$B$5:$J$44,5,FALSE))*VLOOKUP(SSPYLD2!BN$4,'[1]INTERNAL PARAMETERS-1'!$B$5:$J$44,8,FALSE)*VLOOKUP(SSPYLD2!BN$4,'[1]INTERNAL PARAMETERS-1'!$B$5:$J$44,3,FALSE)</f>
        <v>0</v>
      </c>
      <c r="BO224" s="47">
        <f>SSPYLD1!BO224*VLOOKUP(SSPYLD2!BO$4,'[1]INTERNAL PARAMETERS-1'!$B$5:$J$44,5,FALSE)*VLOOKUP(SSPYLD2!BO$4,'[1]INTERNAL PARAMETERS-1'!$B$5:$J$44,6,FALSE)*VLOOKUP(SSPYLD2!BO$4,'[1]INTERNAL PARAMETERS-1'!$B$5:$J$44,3,FALSE) + SSPYLD1!BO224*(1-VLOOKUP(SSPYLD2!BO$4,'[1]INTERNAL PARAMETERS-1'!$B$5:$J$44,5,FALSE))*VLOOKUP(SSPYLD2!BO$4,'[1]INTERNAL PARAMETERS-1'!$B$5:$J$44,8,FALSE)*VLOOKUP(SSPYLD2!BO$4,'[1]INTERNAL PARAMETERS-1'!$B$5:$J$44,3,FALSE)</f>
        <v>0</v>
      </c>
      <c r="BP224" s="47">
        <f>SSPYLD1!BP224*VLOOKUP(SSPYLD2!BP$4,'[1]INTERNAL PARAMETERS-1'!$B$5:$J$44,5,FALSE)*VLOOKUP(SSPYLD2!BP$4,'[1]INTERNAL PARAMETERS-1'!$B$5:$J$44,6,FALSE)*VLOOKUP(SSPYLD2!BP$4,'[1]INTERNAL PARAMETERS-1'!$B$5:$J$44,3,FALSE) + SSPYLD1!BP224*(1-VLOOKUP(SSPYLD2!BP$4,'[1]INTERNAL PARAMETERS-1'!$B$5:$J$44,5,FALSE))*VLOOKUP(SSPYLD2!BP$4,'[1]INTERNAL PARAMETERS-1'!$B$5:$J$44,8,FALSE)*VLOOKUP(SSPYLD2!BP$4,'[1]INTERNAL PARAMETERS-1'!$B$5:$J$44,3,FALSE)</f>
        <v>0</v>
      </c>
      <c r="BQ224" s="47">
        <f>SSPYLD1!BQ224*VLOOKUP(SSPYLD2!BQ$4,'[1]INTERNAL PARAMETERS-1'!$B$5:$J$44,5,FALSE)*VLOOKUP(SSPYLD2!BQ$4,'[1]INTERNAL PARAMETERS-1'!$B$5:$J$44,6,FALSE)*VLOOKUP(SSPYLD2!BQ$4,'[1]INTERNAL PARAMETERS-1'!$B$5:$J$44,3,FALSE) + SSPYLD1!BQ224*(1-VLOOKUP(SSPYLD2!BQ$4,'[1]INTERNAL PARAMETERS-1'!$B$5:$J$44,5,FALSE))*VLOOKUP(SSPYLD2!BQ$4,'[1]INTERNAL PARAMETERS-1'!$B$5:$J$44,8,FALSE)*VLOOKUP(SSPYLD2!BQ$4,'[1]INTERNAL PARAMETERS-1'!$B$5:$J$44,3,FALSE)</f>
        <v>0</v>
      </c>
      <c r="BR224" s="47">
        <f>SSPYLD1!BR224*VLOOKUP(SSPYLD2!BR$4,'[1]INTERNAL PARAMETERS-1'!$B$5:$J$44,5,FALSE)*VLOOKUP(SSPYLD2!BR$4,'[1]INTERNAL PARAMETERS-1'!$B$5:$J$44,6,FALSE)*VLOOKUP(SSPYLD2!BR$4,'[1]INTERNAL PARAMETERS-1'!$B$5:$J$44,3,FALSE) + SSPYLD1!BR224*(1-VLOOKUP(SSPYLD2!BR$4,'[1]INTERNAL PARAMETERS-1'!$B$5:$J$44,5,FALSE))*VLOOKUP(SSPYLD2!BR$4,'[1]INTERNAL PARAMETERS-1'!$B$5:$J$44,8,FALSE)*VLOOKUP(SSPYLD2!BR$4,'[1]INTERNAL PARAMETERS-1'!$B$5:$J$44,3,FALSE)</f>
        <v>0</v>
      </c>
      <c r="BS224" s="47">
        <f>SSPYLD1!BS224*VLOOKUP(SSPYLD2!BS$4,'[1]INTERNAL PARAMETERS-1'!$B$5:$J$44,5,FALSE)*VLOOKUP(SSPYLD2!BS$4,'[1]INTERNAL PARAMETERS-1'!$B$5:$J$44,6,FALSE)*VLOOKUP(SSPYLD2!BS$4,'[1]INTERNAL PARAMETERS-1'!$B$5:$J$44,3,FALSE) + SSPYLD1!BS224*(1-VLOOKUP(SSPYLD2!BS$4,'[1]INTERNAL PARAMETERS-1'!$B$5:$J$44,5,FALSE))*VLOOKUP(SSPYLD2!BS$4,'[1]INTERNAL PARAMETERS-1'!$B$5:$J$44,8,FALSE)*VLOOKUP(SSPYLD2!BS$4,'[1]INTERNAL PARAMETERS-1'!$B$5:$J$44,3,FALSE)</f>
        <v>0</v>
      </c>
      <c r="BT224" s="47">
        <f>SSPYLD1!BT224*VLOOKUP(SSPYLD2!BT$4,'[1]INTERNAL PARAMETERS-1'!$B$5:$J$44,5,FALSE)*VLOOKUP(SSPYLD2!BT$4,'[1]INTERNAL PARAMETERS-1'!$B$5:$J$44,6,FALSE)*VLOOKUP(SSPYLD2!BT$4,'[1]INTERNAL PARAMETERS-1'!$B$5:$J$44,3,FALSE) + SSPYLD1!BT224*(1-VLOOKUP(SSPYLD2!BT$4,'[1]INTERNAL PARAMETERS-1'!$B$5:$J$44,5,FALSE))*VLOOKUP(SSPYLD2!BT$4,'[1]INTERNAL PARAMETERS-1'!$B$5:$J$44,8,FALSE)*VLOOKUP(SSPYLD2!BT$4,'[1]INTERNAL PARAMETERS-1'!$B$5:$J$44,3,FALSE)</f>
        <v>0</v>
      </c>
      <c r="BU224" s="47">
        <f>SSPYLD1!BU224*VLOOKUP(SSPYLD2!BU$4,'[1]INTERNAL PARAMETERS-1'!$B$5:$J$44,5,FALSE)*VLOOKUP(SSPYLD2!BU$4,'[1]INTERNAL PARAMETERS-1'!$B$5:$J$44,6,FALSE)*VLOOKUP(SSPYLD2!BU$4,'[1]INTERNAL PARAMETERS-1'!$B$5:$J$44,3,FALSE) + SSPYLD1!BU224*(1-VLOOKUP(SSPYLD2!BU$4,'[1]INTERNAL PARAMETERS-1'!$B$5:$J$44,5,FALSE))*VLOOKUP(SSPYLD2!BU$4,'[1]INTERNAL PARAMETERS-1'!$B$5:$J$44,8,FALSE)*VLOOKUP(SSPYLD2!BU$4,'[1]INTERNAL PARAMETERS-1'!$B$5:$J$44,3,FALSE)</f>
        <v>0</v>
      </c>
      <c r="BV224" s="47">
        <f>SSPYLD1!BV224*VLOOKUP(SSPYLD2!BV$4,'[1]INTERNAL PARAMETERS-1'!$B$5:$J$44,5,FALSE)*VLOOKUP(SSPYLD2!BV$4,'[1]INTERNAL PARAMETERS-1'!$B$5:$J$44,6,FALSE)*VLOOKUP(SSPYLD2!BV$4,'[1]INTERNAL PARAMETERS-1'!$B$5:$J$44,3,FALSE) + SSPYLD1!BV224*(1-VLOOKUP(SSPYLD2!BV$4,'[1]INTERNAL PARAMETERS-1'!$B$5:$J$44,5,FALSE))*VLOOKUP(SSPYLD2!BV$4,'[1]INTERNAL PARAMETERS-1'!$B$5:$J$44,8,FALSE)*VLOOKUP(SSPYLD2!BV$4,'[1]INTERNAL PARAMETERS-1'!$B$5:$J$44,3,FALSE)</f>
        <v>0</v>
      </c>
      <c r="BW224" s="47">
        <f>SSPYLD1!BW224*VLOOKUP(SSPYLD2!BW$4,'[1]INTERNAL PARAMETERS-1'!$B$5:$J$44,5,FALSE)*VLOOKUP(SSPYLD2!BW$4,'[1]INTERNAL PARAMETERS-1'!$B$5:$J$44,6,FALSE)*VLOOKUP(SSPYLD2!BW$4,'[1]INTERNAL PARAMETERS-1'!$B$5:$J$44,3,FALSE) + SSPYLD1!BW224*(1-VLOOKUP(SSPYLD2!BW$4,'[1]INTERNAL PARAMETERS-1'!$B$5:$J$44,5,FALSE))*VLOOKUP(SSPYLD2!BW$4,'[1]INTERNAL PARAMETERS-1'!$B$5:$J$44,8,FALSE)*VLOOKUP(SSPYLD2!BW$4,'[1]INTERNAL PARAMETERS-1'!$B$5:$J$44,3,FALSE)</f>
        <v>0</v>
      </c>
      <c r="BX224" s="47">
        <f>SSPYLD1!BX224*VLOOKUP(SSPYLD2!BX$4,'[1]INTERNAL PARAMETERS-1'!$B$5:$J$44,5,FALSE)*VLOOKUP(SSPYLD2!BX$4,'[1]INTERNAL PARAMETERS-1'!$B$5:$J$44,6,FALSE)*VLOOKUP(SSPYLD2!BX$4,'[1]INTERNAL PARAMETERS-1'!$B$5:$J$44,3,FALSE) + SSPYLD1!BX224*(1-VLOOKUP(SSPYLD2!BX$4,'[1]INTERNAL PARAMETERS-1'!$B$5:$J$44,5,FALSE))*VLOOKUP(SSPYLD2!BX$4,'[1]INTERNAL PARAMETERS-1'!$B$5:$J$44,8,FALSE)*VLOOKUP(SSPYLD2!BX$4,'[1]INTERNAL PARAMETERS-1'!$B$5:$J$44,3,FALSE)</f>
        <v>0</v>
      </c>
      <c r="BY224" s="47">
        <f>SSPYLD1!BY224*VLOOKUP(SSPYLD2!BY$4,'[1]INTERNAL PARAMETERS-1'!$B$5:$J$44,5,FALSE)*VLOOKUP(SSPYLD2!BY$4,'[1]INTERNAL PARAMETERS-1'!$B$5:$J$44,6,FALSE)*VLOOKUP(SSPYLD2!BY$4,'[1]INTERNAL PARAMETERS-1'!$B$5:$J$44,3,FALSE) + SSPYLD1!BY224*(1-VLOOKUP(SSPYLD2!BY$4,'[1]INTERNAL PARAMETERS-1'!$B$5:$J$44,5,FALSE))*VLOOKUP(SSPYLD2!BY$4,'[1]INTERNAL PARAMETERS-1'!$B$5:$J$44,8,FALSE)*VLOOKUP(SSPYLD2!BY$4,'[1]INTERNAL PARAMETERS-1'!$B$5:$J$44,3,FALSE)</f>
        <v>0</v>
      </c>
      <c r="BZ224" s="47">
        <f>SSPYLD1!BZ224*VLOOKUP(SSPYLD2!BZ$4,'[1]INTERNAL PARAMETERS-1'!$B$5:$J$44,5,FALSE)*VLOOKUP(SSPYLD2!BZ$4,'[1]INTERNAL PARAMETERS-1'!$B$5:$J$44,6,FALSE)*VLOOKUP(SSPYLD2!BZ$4,'[1]INTERNAL PARAMETERS-1'!$B$5:$J$44,3,FALSE) + SSPYLD1!BZ224*(1-VLOOKUP(SSPYLD2!BZ$4,'[1]INTERNAL PARAMETERS-1'!$B$5:$J$44,5,FALSE))*VLOOKUP(SSPYLD2!BZ$4,'[1]INTERNAL PARAMETERS-1'!$B$5:$J$44,8,FALSE)*VLOOKUP(SSPYLD2!BZ$4,'[1]INTERNAL PARAMETERS-1'!$B$5:$J$44,3,FALSE)</f>
        <v>0</v>
      </c>
      <c r="CA224" s="47">
        <f>SSPYLD1!CA224*VLOOKUP(SSPYLD2!CA$4,'[1]INTERNAL PARAMETERS-1'!$B$5:$J$44,5,FALSE)*VLOOKUP(SSPYLD2!CA$4,'[1]INTERNAL PARAMETERS-1'!$B$5:$J$44,6,FALSE)*VLOOKUP(SSPYLD2!CA$4,'[1]INTERNAL PARAMETERS-1'!$B$5:$J$44,3,FALSE) + SSPYLD1!CA224*(1-VLOOKUP(SSPYLD2!CA$4,'[1]INTERNAL PARAMETERS-1'!$B$5:$J$44,5,FALSE))*VLOOKUP(SSPYLD2!CA$4,'[1]INTERNAL PARAMETERS-1'!$B$5:$J$44,8,FALSE)*VLOOKUP(SSPYLD2!CA$4,'[1]INTERNAL PARAMETERS-1'!$B$5:$J$44,3,FALSE)</f>
        <v>0</v>
      </c>
      <c r="CB224" s="47">
        <f>SSPYLD1!CB224*VLOOKUP(SSPYLD2!CB$4,'[1]INTERNAL PARAMETERS-1'!$B$5:$J$44,5,FALSE)*VLOOKUP(SSPYLD2!CB$4,'[1]INTERNAL PARAMETERS-1'!$B$5:$J$44,6,FALSE)*VLOOKUP(SSPYLD2!CB$4,'[1]INTERNAL PARAMETERS-1'!$B$5:$J$44,3,FALSE) + SSPYLD1!CB224*(1-VLOOKUP(SSPYLD2!CB$4,'[1]INTERNAL PARAMETERS-1'!$B$5:$J$44,5,FALSE))*VLOOKUP(SSPYLD2!CB$4,'[1]INTERNAL PARAMETERS-1'!$B$5:$J$44,8,FALSE)*VLOOKUP(SSPYLD2!CB$4,'[1]INTERNAL PARAMETERS-1'!$B$5:$J$44,3,FALSE)</f>
        <v>0</v>
      </c>
      <c r="CC224" s="47">
        <f>SSPYLD1!CC224*VLOOKUP(SSPYLD2!CC$4,'[1]INTERNAL PARAMETERS-1'!$B$5:$J$44,5,FALSE)*VLOOKUP(SSPYLD2!CC$4,'[1]INTERNAL PARAMETERS-1'!$B$5:$J$44,6,FALSE)*VLOOKUP(SSPYLD2!CC$4,'[1]INTERNAL PARAMETERS-1'!$B$5:$J$44,3,FALSE) + SSPYLD1!CC224*(1-VLOOKUP(SSPYLD2!CC$4,'[1]INTERNAL PARAMETERS-1'!$B$5:$J$44,5,FALSE))*VLOOKUP(SSPYLD2!CC$4,'[1]INTERNAL PARAMETERS-1'!$B$5:$J$44,8,FALSE)*VLOOKUP(SSPYLD2!CC$4,'[1]INTERNAL PARAMETERS-1'!$B$5:$J$44,3,FALSE)</f>
        <v>0</v>
      </c>
      <c r="CD224" s="47">
        <f>SSPYLD1!CD224*VLOOKUP(SSPYLD2!CD$4,'[1]INTERNAL PARAMETERS-1'!$B$5:$J$44,5,FALSE)*VLOOKUP(SSPYLD2!CD$4,'[1]INTERNAL PARAMETERS-1'!$B$5:$J$44,6,FALSE)*VLOOKUP(SSPYLD2!CD$4,'[1]INTERNAL PARAMETERS-1'!$B$5:$J$44,3,FALSE) + SSPYLD1!CD224*(1-VLOOKUP(SSPYLD2!CD$4,'[1]INTERNAL PARAMETERS-1'!$B$5:$J$44,5,FALSE))*VLOOKUP(SSPYLD2!CD$4,'[1]INTERNAL PARAMETERS-1'!$B$5:$J$44,8,FALSE)*VLOOKUP(SSPYLD2!CD$4,'[1]INTERNAL PARAMETERS-1'!$B$5:$J$44,3,FALSE)</f>
        <v>0</v>
      </c>
      <c r="CE224" s="47">
        <f>SSPYLD1!CE224*VLOOKUP(SSPYLD2!CE$4,'[1]INTERNAL PARAMETERS-1'!$B$5:$J$44,5,FALSE)*VLOOKUP(SSPYLD2!CE$4,'[1]INTERNAL PARAMETERS-1'!$B$5:$J$44,6,FALSE)*VLOOKUP(SSPYLD2!CE$4,'[1]INTERNAL PARAMETERS-1'!$B$5:$J$44,3,FALSE) + SSPYLD1!CE224*(1-VLOOKUP(SSPYLD2!CE$4,'[1]INTERNAL PARAMETERS-1'!$B$5:$J$44,5,FALSE))*VLOOKUP(SSPYLD2!CE$4,'[1]INTERNAL PARAMETERS-1'!$B$5:$J$44,8,FALSE)*VLOOKUP(SSPYLD2!CE$4,'[1]INTERNAL PARAMETERS-1'!$B$5:$J$44,3,FALSE)</f>
        <v>0</v>
      </c>
      <c r="CF224" s="47">
        <f>SSPYLD1!CF224*VLOOKUP(SSPYLD2!CF$4,'[1]INTERNAL PARAMETERS-1'!$B$5:$J$44,5,FALSE)*VLOOKUP(SSPYLD2!CF$4,'[1]INTERNAL PARAMETERS-1'!$B$5:$J$44,6,FALSE)*VLOOKUP(SSPYLD2!CF$4,'[1]INTERNAL PARAMETERS-1'!$B$5:$J$44,3,FALSE) + SSPYLD1!CF224*(1-VLOOKUP(SSPYLD2!CF$4,'[1]INTERNAL PARAMETERS-1'!$B$5:$J$44,5,FALSE))*VLOOKUP(SSPYLD2!CF$4,'[1]INTERNAL PARAMETERS-1'!$B$5:$J$44,8,FALSE)*VLOOKUP(SSPYLD2!CF$4,'[1]INTERNAL PARAMETERS-1'!$B$5:$J$44,3,FALSE)</f>
        <v>0</v>
      </c>
      <c r="CG224" s="47">
        <f>SSPYLD1!CG224*VLOOKUP(SSPYLD2!CG$4,'[1]INTERNAL PARAMETERS-1'!$B$5:$J$44,5,FALSE)*VLOOKUP(SSPYLD2!CG$4,'[1]INTERNAL PARAMETERS-1'!$B$5:$J$44,6,FALSE)*VLOOKUP(SSPYLD2!CG$4,'[1]INTERNAL PARAMETERS-1'!$B$5:$J$44,3,FALSE) + SSPYLD1!CG224*(1-VLOOKUP(SSPYLD2!CG$4,'[1]INTERNAL PARAMETERS-1'!$B$5:$J$44,5,FALSE))*VLOOKUP(SSPYLD2!CG$4,'[1]INTERNAL PARAMETERS-1'!$B$5:$J$44,8,FALSE)*VLOOKUP(SSPYLD2!CG$4,'[1]INTERNAL PARAMETERS-1'!$B$5:$J$44,3,FALSE)</f>
        <v>0</v>
      </c>
      <c r="CH224" s="46">
        <f>SSPYLD1!CH224*VLOOKUP(SSPYLD2!CH$4,'[1]INTERNAL PARAMETERS-1'!$B$5:$J$44,5,FALSE)*VLOOKUP(SSPYLD2!CH$4,'[1]INTERNAL PARAMETERS-1'!$B$5:$J$44,6,FALSE)*VLOOKUP(SSPYLD2!CH$4,'[1]INTERNAL PARAMETERS-1'!$B$5:$J$44,3,FALSE) + SSPYLD1!CH224*(1-VLOOKUP(SSPYLD2!CH$4,'[1]INTERNAL PARAMETERS-1'!$B$5:$J$44,5,FALSE))*VLOOKUP(SSPYLD2!CH$4,'[1]INTERNAL PARAMETERS-1'!$B$5:$J$44,8,FALSE)*VLOOKUP(SSPYLD2!CH$4,'[1]INTERNAL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 x14ac:dyDescent="0.4">
      <c r="B225" s="61" t="s">
        <v>6</v>
      </c>
      <c r="C225" s="60" t="s">
        <v>68</v>
      </c>
      <c r="D225" s="60" t="s">
        <v>63</v>
      </c>
      <c r="E225" s="135">
        <f>'S Str&amp;Pad'!X225</f>
        <v>0</v>
      </c>
      <c r="F225" s="62">
        <f>'[1]INTERNAL PARAMETERS-1'!M9</f>
        <v>63.875</v>
      </c>
      <c r="G225" s="48">
        <f>SSPYLD1!G225*VLOOKUP(SSPYLD2!G$4,'[1]INTERNAL PARAMETERS-1'!$B$5:$J$44,5,FALSE)*VLOOKUP(SSPYLD2!G$4,'[1]INTERNAL PARAMETERS-1'!$B$5:$J$44,7,FALSE)*SSPYLD2!$F225 + SSPYLD1!G225*(1-VLOOKUP(SSPYLD2!G$4,'[1]INTERNAL PARAMETERS-1'!$B$5:$J$44,5,FALSE))*VLOOKUP(SSPYLD2!G$4,'[1]INTERNAL PARAMETERS-1'!$B$5:$J$44,9,FALSE)*SSPYLD2!$F225</f>
        <v>0</v>
      </c>
      <c r="H225" s="47">
        <f>SSPYLD1!H225*VLOOKUP(SSPYLD2!H$4,'[1]INTERNAL PARAMETERS-1'!$B$5:$J$44,5,FALSE)*VLOOKUP(SSPYLD2!H$4,'[1]INTERNAL PARAMETERS-1'!$B$5:$J$44,7,FALSE)*SSPYLD2!$F225 + SSPYLD1!H225*(1-VLOOKUP(SSPYLD2!H$4,'[1]INTERNAL PARAMETERS-1'!$B$5:$J$44,5,FALSE))*VLOOKUP(SSPYLD2!H$4,'[1]INTERNAL PARAMETERS-1'!$B$5:$J$44,9,FALSE)*SSPYLD2!$F225</f>
        <v>0</v>
      </c>
      <c r="I225" s="47">
        <f>SSPYLD1!I225*VLOOKUP(SSPYLD2!I$4,'[1]INTERNAL PARAMETERS-1'!$B$5:$J$44,5,FALSE)*VLOOKUP(SSPYLD2!I$4,'[1]INTERNAL PARAMETERS-1'!$B$5:$J$44,7,FALSE)*SSPYLD2!$F225 + SSPYLD1!I225*(1-VLOOKUP(SSPYLD2!I$4,'[1]INTERNAL PARAMETERS-1'!$B$5:$J$44,5,FALSE))*VLOOKUP(SSPYLD2!I$4,'[1]INTERNAL PARAMETERS-1'!$B$5:$J$44,9,FALSE)*SSPYLD2!$F225</f>
        <v>0</v>
      </c>
      <c r="J225" s="47">
        <f>SSPYLD1!J225*VLOOKUP(SSPYLD2!J$4,'[1]INTERNAL PARAMETERS-1'!$B$5:$J$44,5,FALSE)*VLOOKUP(SSPYLD2!J$4,'[1]INTERNAL PARAMETERS-1'!$B$5:$J$44,7,FALSE)*SSPYLD2!$F225 + SSPYLD1!J225*(1-VLOOKUP(SSPYLD2!J$4,'[1]INTERNAL PARAMETERS-1'!$B$5:$J$44,5,FALSE))*VLOOKUP(SSPYLD2!J$4,'[1]INTERNAL PARAMETERS-1'!$B$5:$J$44,9,FALSE)*SSPYLD2!$F225</f>
        <v>0</v>
      </c>
      <c r="K225" s="47">
        <f>SSPYLD1!K225*VLOOKUP(SSPYLD2!K$4,'[1]INTERNAL PARAMETERS-1'!$B$5:$J$44,5,FALSE)*VLOOKUP(SSPYLD2!K$4,'[1]INTERNAL PARAMETERS-1'!$B$5:$J$44,7,FALSE)*SSPYLD2!$F225 + SSPYLD1!K225*(1-VLOOKUP(SSPYLD2!K$4,'[1]INTERNAL PARAMETERS-1'!$B$5:$J$44,5,FALSE))*VLOOKUP(SSPYLD2!K$4,'[1]INTERNAL PARAMETERS-1'!$B$5:$J$44,9,FALSE)*SSPYLD2!$F225</f>
        <v>0</v>
      </c>
      <c r="L225" s="47">
        <f>SSPYLD1!L225*VLOOKUP(SSPYLD2!L$4,'[1]INTERNAL PARAMETERS-1'!$B$5:$J$44,5,FALSE)*VLOOKUP(SSPYLD2!L$4,'[1]INTERNAL PARAMETERS-1'!$B$5:$J$44,7,FALSE)*SSPYLD2!$F225 + SSPYLD1!L225*(1-VLOOKUP(SSPYLD2!L$4,'[1]INTERNAL PARAMETERS-1'!$B$5:$J$44,5,FALSE))*VLOOKUP(SSPYLD2!L$4,'[1]INTERNAL PARAMETERS-1'!$B$5:$J$44,9,FALSE)*SSPYLD2!$F225</f>
        <v>0</v>
      </c>
      <c r="M225" s="47">
        <f>SSPYLD1!M225*VLOOKUP(SSPYLD2!M$4,'[1]INTERNAL PARAMETERS-1'!$B$5:$J$44,5,FALSE)*VLOOKUP(SSPYLD2!M$4,'[1]INTERNAL PARAMETERS-1'!$B$5:$J$44,7,FALSE)*SSPYLD2!$F225 + SSPYLD1!M225*(1-VLOOKUP(SSPYLD2!M$4,'[1]INTERNAL PARAMETERS-1'!$B$5:$J$44,5,FALSE))*VLOOKUP(SSPYLD2!M$4,'[1]INTERNAL PARAMETERS-1'!$B$5:$J$44,9,FALSE)*SSPYLD2!$F225</f>
        <v>0</v>
      </c>
      <c r="N225" s="47">
        <f>SSPYLD1!N225*VLOOKUP(SSPYLD2!N$4,'[1]INTERNAL PARAMETERS-1'!$B$5:$J$44,5,FALSE)*VLOOKUP(SSPYLD2!N$4,'[1]INTERNAL PARAMETERS-1'!$B$5:$J$44,7,FALSE)*SSPYLD2!$F225 + SSPYLD1!N225*(1-VLOOKUP(SSPYLD2!N$4,'[1]INTERNAL PARAMETERS-1'!$B$5:$J$44,5,FALSE))*VLOOKUP(SSPYLD2!N$4,'[1]INTERNAL PARAMETERS-1'!$B$5:$J$44,9,FALSE)*SSPYLD2!$F225</f>
        <v>0</v>
      </c>
      <c r="O225" s="47">
        <f>SSPYLD1!O225*VLOOKUP(SSPYLD2!O$4,'[1]INTERNAL PARAMETERS-1'!$B$5:$J$44,5,FALSE)*VLOOKUP(SSPYLD2!O$4,'[1]INTERNAL PARAMETERS-1'!$B$5:$J$44,7,FALSE)*SSPYLD2!$F225 + SSPYLD1!O225*(1-VLOOKUP(SSPYLD2!O$4,'[1]INTERNAL PARAMETERS-1'!$B$5:$J$44,5,FALSE))*VLOOKUP(SSPYLD2!O$4,'[1]INTERNAL PARAMETERS-1'!$B$5:$J$44,9,FALSE)*SSPYLD2!$F225</f>
        <v>0</v>
      </c>
      <c r="P225" s="47">
        <f>SSPYLD1!P225*VLOOKUP(SSPYLD2!P$4,'[1]INTERNAL PARAMETERS-1'!$B$5:$J$44,5,FALSE)*VLOOKUP(SSPYLD2!P$4,'[1]INTERNAL PARAMETERS-1'!$B$5:$J$44,7,FALSE)*SSPYLD2!$F225 + SSPYLD1!P225*(1-VLOOKUP(SSPYLD2!P$4,'[1]INTERNAL PARAMETERS-1'!$B$5:$J$44,5,FALSE))*VLOOKUP(SSPYLD2!P$4,'[1]INTERNAL PARAMETERS-1'!$B$5:$J$44,9,FALSE)*SSPYLD2!$F225</f>
        <v>0</v>
      </c>
      <c r="Q225" s="47">
        <f>SSPYLD1!Q225*VLOOKUP(SSPYLD2!Q$4,'[1]INTERNAL PARAMETERS-1'!$B$5:$J$44,5,FALSE)*VLOOKUP(SSPYLD2!Q$4,'[1]INTERNAL PARAMETERS-1'!$B$5:$J$44,7,FALSE)*SSPYLD2!$F225 + SSPYLD1!Q225*(1-VLOOKUP(SSPYLD2!Q$4,'[1]INTERNAL PARAMETERS-1'!$B$5:$J$44,5,FALSE))*VLOOKUP(SSPYLD2!Q$4,'[1]INTERNAL PARAMETERS-1'!$B$5:$J$44,9,FALSE)*SSPYLD2!$F225</f>
        <v>0</v>
      </c>
      <c r="R225" s="47">
        <f>SSPYLD1!R225*VLOOKUP(SSPYLD2!R$4,'[1]INTERNAL PARAMETERS-1'!$B$5:$J$44,5,FALSE)*VLOOKUP(SSPYLD2!R$4,'[1]INTERNAL PARAMETERS-1'!$B$5:$J$44,7,FALSE)*SSPYLD2!$F225 + SSPYLD1!R225*(1-VLOOKUP(SSPYLD2!R$4,'[1]INTERNAL PARAMETERS-1'!$B$5:$J$44,5,FALSE))*VLOOKUP(SSPYLD2!R$4,'[1]INTERNAL PARAMETERS-1'!$B$5:$J$44,9,FALSE)*SSPYLD2!$F225</f>
        <v>0</v>
      </c>
      <c r="S225" s="47">
        <f>SSPYLD1!S225*VLOOKUP(SSPYLD2!S$4,'[1]INTERNAL PARAMETERS-1'!$B$5:$J$44,5,FALSE)*VLOOKUP(SSPYLD2!S$4,'[1]INTERNAL PARAMETERS-1'!$B$5:$J$44,7,FALSE)*SSPYLD2!$F225 + SSPYLD1!S225*(1-VLOOKUP(SSPYLD2!S$4,'[1]INTERNAL PARAMETERS-1'!$B$5:$J$44,5,FALSE))*VLOOKUP(SSPYLD2!S$4,'[1]INTERNAL PARAMETERS-1'!$B$5:$J$44,9,FALSE)*SSPYLD2!$F225</f>
        <v>0</v>
      </c>
      <c r="T225" s="47">
        <f>SSPYLD1!T225*VLOOKUP(SSPYLD2!T$4,'[1]INTERNAL PARAMETERS-1'!$B$5:$J$44,5,FALSE)*VLOOKUP(SSPYLD2!T$4,'[1]INTERNAL PARAMETERS-1'!$B$5:$J$44,7,FALSE)*SSPYLD2!$F225 + SSPYLD1!T225*(1-VLOOKUP(SSPYLD2!T$4,'[1]INTERNAL PARAMETERS-1'!$B$5:$J$44,5,FALSE))*VLOOKUP(SSPYLD2!T$4,'[1]INTERNAL PARAMETERS-1'!$B$5:$J$44,9,FALSE)*SSPYLD2!$F225</f>
        <v>0</v>
      </c>
      <c r="U225" s="47">
        <f>SSPYLD1!U225*VLOOKUP(SSPYLD2!U$4,'[1]INTERNAL PARAMETERS-1'!$B$5:$J$44,5,FALSE)*VLOOKUP(SSPYLD2!U$4,'[1]INTERNAL PARAMETERS-1'!$B$5:$J$44,7,FALSE)*SSPYLD2!$F225 + SSPYLD1!U225*(1-VLOOKUP(SSPYLD2!U$4,'[1]INTERNAL PARAMETERS-1'!$B$5:$J$44,5,FALSE))*VLOOKUP(SSPYLD2!U$4,'[1]INTERNAL PARAMETERS-1'!$B$5:$J$44,9,FALSE)*SSPYLD2!$F225</f>
        <v>0</v>
      </c>
      <c r="V225" s="47">
        <f>SSPYLD1!V225*VLOOKUP(SSPYLD2!V$4,'[1]INTERNAL PARAMETERS-1'!$B$5:$J$44,5,FALSE)*VLOOKUP(SSPYLD2!V$4,'[1]INTERNAL PARAMETERS-1'!$B$5:$J$44,7,FALSE)*SSPYLD2!$F225 + SSPYLD1!V225*(1-VLOOKUP(SSPYLD2!V$4,'[1]INTERNAL PARAMETERS-1'!$B$5:$J$44,5,FALSE))*VLOOKUP(SSPYLD2!V$4,'[1]INTERNAL PARAMETERS-1'!$B$5:$J$44,9,FALSE)*SSPYLD2!$F225</f>
        <v>0</v>
      </c>
      <c r="W225" s="47">
        <f>SSPYLD1!W225*VLOOKUP(SSPYLD2!W$4,'[1]INTERNAL PARAMETERS-1'!$B$5:$J$44,5,FALSE)*VLOOKUP(SSPYLD2!W$4,'[1]INTERNAL PARAMETERS-1'!$B$5:$J$44,7,FALSE)*SSPYLD2!$F225 + SSPYLD1!W225*(1-VLOOKUP(SSPYLD2!W$4,'[1]INTERNAL PARAMETERS-1'!$B$5:$J$44,5,FALSE))*VLOOKUP(SSPYLD2!W$4,'[1]INTERNAL PARAMETERS-1'!$B$5:$J$44,9,FALSE)*SSPYLD2!$F225</f>
        <v>0</v>
      </c>
      <c r="X225" s="47">
        <f>SSPYLD1!X225*VLOOKUP(SSPYLD2!X$4,'[1]INTERNAL PARAMETERS-1'!$B$5:$J$44,5,FALSE)*VLOOKUP(SSPYLD2!X$4,'[1]INTERNAL PARAMETERS-1'!$B$5:$J$44,7,FALSE)*SSPYLD2!$F225 + SSPYLD1!X225*(1-VLOOKUP(SSPYLD2!X$4,'[1]INTERNAL PARAMETERS-1'!$B$5:$J$44,5,FALSE))*VLOOKUP(SSPYLD2!X$4,'[1]INTERNAL PARAMETERS-1'!$B$5:$J$44,9,FALSE)*SSPYLD2!$F225</f>
        <v>0</v>
      </c>
      <c r="Y225" s="47">
        <f>SSPYLD1!Y225*VLOOKUP(SSPYLD2!Y$4,'[1]INTERNAL PARAMETERS-1'!$B$5:$J$44,5,FALSE)*VLOOKUP(SSPYLD2!Y$4,'[1]INTERNAL PARAMETERS-1'!$B$5:$J$44,7,FALSE)*SSPYLD2!$F225 + SSPYLD1!Y225*(1-VLOOKUP(SSPYLD2!Y$4,'[1]INTERNAL PARAMETERS-1'!$B$5:$J$44,5,FALSE))*VLOOKUP(SSPYLD2!Y$4,'[1]INTERNAL PARAMETERS-1'!$B$5:$J$44,9,FALSE)*SSPYLD2!$F225</f>
        <v>0</v>
      </c>
      <c r="Z225" s="47">
        <f>SSPYLD1!Z225*VLOOKUP(SSPYLD2!Z$4,'[1]INTERNAL PARAMETERS-1'!$B$5:$J$44,5,FALSE)*VLOOKUP(SSPYLD2!Z$4,'[1]INTERNAL PARAMETERS-1'!$B$5:$J$44,7,FALSE)*SSPYLD2!$F225 + SSPYLD1!Z225*(1-VLOOKUP(SSPYLD2!Z$4,'[1]INTERNAL PARAMETERS-1'!$B$5:$J$44,5,FALSE))*VLOOKUP(SSPYLD2!Z$4,'[1]INTERNAL PARAMETERS-1'!$B$5:$J$44,9,FALSE)*SSPYLD2!$F225</f>
        <v>0</v>
      </c>
      <c r="AA225" s="47">
        <f>SSPYLD1!AA225*VLOOKUP(SSPYLD2!AA$4,'[1]INTERNAL PARAMETERS-1'!$B$5:$J$44,5,FALSE)*VLOOKUP(SSPYLD2!AA$4,'[1]INTERNAL PARAMETERS-1'!$B$5:$J$44,7,FALSE)*SSPYLD2!$F225 + SSPYLD1!AA225*(1-VLOOKUP(SSPYLD2!AA$4,'[1]INTERNAL PARAMETERS-1'!$B$5:$J$44,5,FALSE))*VLOOKUP(SSPYLD2!AA$4,'[1]INTERNAL PARAMETERS-1'!$B$5:$J$44,9,FALSE)*SSPYLD2!$F225</f>
        <v>0</v>
      </c>
      <c r="AB225" s="47">
        <f>SSPYLD1!AB225*VLOOKUP(SSPYLD2!AB$4,'[1]INTERNAL PARAMETERS-1'!$B$5:$J$44,5,FALSE)*VLOOKUP(SSPYLD2!AB$4,'[1]INTERNAL PARAMETERS-1'!$B$5:$J$44,7,FALSE)*SSPYLD2!$F225 + SSPYLD1!AB225*(1-VLOOKUP(SSPYLD2!AB$4,'[1]INTERNAL PARAMETERS-1'!$B$5:$J$44,5,FALSE))*VLOOKUP(SSPYLD2!AB$4,'[1]INTERNAL PARAMETERS-1'!$B$5:$J$44,9,FALSE)*SSPYLD2!$F225</f>
        <v>0</v>
      </c>
      <c r="AC225" s="47">
        <f>SSPYLD1!AC225*VLOOKUP(SSPYLD2!AC$4,'[1]INTERNAL PARAMETERS-1'!$B$5:$J$44,5,FALSE)*VLOOKUP(SSPYLD2!AC$4,'[1]INTERNAL PARAMETERS-1'!$B$5:$J$44,7,FALSE)*SSPYLD2!$F225 + SSPYLD1!AC225*(1-VLOOKUP(SSPYLD2!AC$4,'[1]INTERNAL PARAMETERS-1'!$B$5:$J$44,5,FALSE))*VLOOKUP(SSPYLD2!AC$4,'[1]INTERNAL PARAMETERS-1'!$B$5:$J$44,9,FALSE)*SSPYLD2!$F225</f>
        <v>0</v>
      </c>
      <c r="AD225" s="47">
        <f>SSPYLD1!AD225*VLOOKUP(SSPYLD2!AD$4,'[1]INTERNAL PARAMETERS-1'!$B$5:$J$44,5,FALSE)*VLOOKUP(SSPYLD2!AD$4,'[1]INTERNAL PARAMETERS-1'!$B$5:$J$44,7,FALSE)*SSPYLD2!$F225 + SSPYLD1!AD225*(1-VLOOKUP(SSPYLD2!AD$4,'[1]INTERNAL PARAMETERS-1'!$B$5:$J$44,5,FALSE))*VLOOKUP(SSPYLD2!AD$4,'[1]INTERNAL PARAMETERS-1'!$B$5:$J$44,9,FALSE)*SSPYLD2!$F225</f>
        <v>0</v>
      </c>
      <c r="AE225" s="47">
        <f>SSPYLD1!AE225*VLOOKUP(SSPYLD2!AE$4,'[1]INTERNAL PARAMETERS-1'!$B$5:$J$44,5,FALSE)*VLOOKUP(SSPYLD2!AE$4,'[1]INTERNAL PARAMETERS-1'!$B$5:$J$44,7,FALSE)*SSPYLD2!$F225 + SSPYLD1!AE225*(1-VLOOKUP(SSPYLD2!AE$4,'[1]INTERNAL PARAMETERS-1'!$B$5:$J$44,5,FALSE))*VLOOKUP(SSPYLD2!AE$4,'[1]INTERNAL PARAMETERS-1'!$B$5:$J$44,9,FALSE)*SSPYLD2!$F225</f>
        <v>0</v>
      </c>
      <c r="AF225" s="47">
        <f>SSPYLD1!AF225*VLOOKUP(SSPYLD2!AF$4,'[1]INTERNAL PARAMETERS-1'!$B$5:$J$44,5,FALSE)*VLOOKUP(SSPYLD2!AF$4,'[1]INTERNAL PARAMETERS-1'!$B$5:$J$44,7,FALSE)*SSPYLD2!$F225 + SSPYLD1!AF225*(1-VLOOKUP(SSPYLD2!AF$4,'[1]INTERNAL PARAMETERS-1'!$B$5:$J$44,5,FALSE))*VLOOKUP(SSPYLD2!AF$4,'[1]INTERNAL PARAMETERS-1'!$B$5:$J$44,9,FALSE)*SSPYLD2!$F225</f>
        <v>0</v>
      </c>
      <c r="AG225" s="47">
        <f>SSPYLD1!AG225*VLOOKUP(SSPYLD2!AG$4,'[1]INTERNAL PARAMETERS-1'!$B$5:$J$44,5,FALSE)*VLOOKUP(SSPYLD2!AG$4,'[1]INTERNAL PARAMETERS-1'!$B$5:$J$44,7,FALSE)*SSPYLD2!$F225 + SSPYLD1!AG225*(1-VLOOKUP(SSPYLD2!AG$4,'[1]INTERNAL PARAMETERS-1'!$B$5:$J$44,5,FALSE))*VLOOKUP(SSPYLD2!AG$4,'[1]INTERNAL PARAMETERS-1'!$B$5:$J$44,9,FALSE)*SSPYLD2!$F225</f>
        <v>0</v>
      </c>
      <c r="AH225" s="47">
        <f>SSPYLD1!AH225*VLOOKUP(SSPYLD2!AH$4,'[1]INTERNAL PARAMETERS-1'!$B$5:$J$44,5,FALSE)*VLOOKUP(SSPYLD2!AH$4,'[1]INTERNAL PARAMETERS-1'!$B$5:$J$44,7,FALSE)*SSPYLD2!$F225 + SSPYLD1!AH225*(1-VLOOKUP(SSPYLD2!AH$4,'[1]INTERNAL PARAMETERS-1'!$B$5:$J$44,5,FALSE))*VLOOKUP(SSPYLD2!AH$4,'[1]INTERNAL PARAMETERS-1'!$B$5:$J$44,9,FALSE)*SSPYLD2!$F225</f>
        <v>0</v>
      </c>
      <c r="AI225" s="47">
        <f>SSPYLD1!AI225*VLOOKUP(SSPYLD2!AI$4,'[1]INTERNAL PARAMETERS-1'!$B$5:$J$44,5,FALSE)*VLOOKUP(SSPYLD2!AI$4,'[1]INTERNAL PARAMETERS-1'!$B$5:$J$44,7,FALSE)*SSPYLD2!$F225 + SSPYLD1!AI225*(1-VLOOKUP(SSPYLD2!AI$4,'[1]INTERNAL PARAMETERS-1'!$B$5:$J$44,5,FALSE))*VLOOKUP(SSPYLD2!AI$4,'[1]INTERNAL PARAMETERS-1'!$B$5:$J$44,9,FALSE)*SSPYLD2!$F225</f>
        <v>0</v>
      </c>
      <c r="AJ225" s="47">
        <f>SSPYLD1!AJ225*VLOOKUP(SSPYLD2!AJ$4,'[1]INTERNAL PARAMETERS-1'!$B$5:$J$44,5,FALSE)*VLOOKUP(SSPYLD2!AJ$4,'[1]INTERNAL PARAMETERS-1'!$B$5:$J$44,7,FALSE)*SSPYLD2!$F225 + SSPYLD1!AJ225*(1-VLOOKUP(SSPYLD2!AJ$4,'[1]INTERNAL PARAMETERS-1'!$B$5:$J$44,5,FALSE))*VLOOKUP(SSPYLD2!AJ$4,'[1]INTERNAL PARAMETERS-1'!$B$5:$J$44,9,FALSE)*SSPYLD2!$F225</f>
        <v>0</v>
      </c>
      <c r="AK225" s="47">
        <f>SSPYLD1!AK225*VLOOKUP(SSPYLD2!AK$4,'[1]INTERNAL PARAMETERS-1'!$B$5:$J$44,5,FALSE)*VLOOKUP(SSPYLD2!AK$4,'[1]INTERNAL PARAMETERS-1'!$B$5:$J$44,7,FALSE)*SSPYLD2!$F225 + SSPYLD1!AK225*(1-VLOOKUP(SSPYLD2!AK$4,'[1]INTERNAL PARAMETERS-1'!$B$5:$J$44,5,FALSE))*VLOOKUP(SSPYLD2!AK$4,'[1]INTERNAL PARAMETERS-1'!$B$5:$J$44,9,FALSE)*SSPYLD2!$F225</f>
        <v>0</v>
      </c>
      <c r="AL225" s="47">
        <f>SSPYLD1!AL225*VLOOKUP(SSPYLD2!AL$4,'[1]INTERNAL PARAMETERS-1'!$B$5:$J$44,5,FALSE)*VLOOKUP(SSPYLD2!AL$4,'[1]INTERNAL PARAMETERS-1'!$B$5:$J$44,7,FALSE)*SSPYLD2!$F225 + SSPYLD1!AL225*(1-VLOOKUP(SSPYLD2!AL$4,'[1]INTERNAL PARAMETERS-1'!$B$5:$J$44,5,FALSE))*VLOOKUP(SSPYLD2!AL$4,'[1]INTERNAL PARAMETERS-1'!$B$5:$J$44,9,FALSE)*SSPYLD2!$F225</f>
        <v>0</v>
      </c>
      <c r="AM225" s="47">
        <f>SSPYLD1!AM225*VLOOKUP(SSPYLD2!AM$4,'[1]INTERNAL PARAMETERS-1'!$B$5:$J$44,5,FALSE)*VLOOKUP(SSPYLD2!AM$4,'[1]INTERNAL PARAMETERS-1'!$B$5:$J$44,7,FALSE)*SSPYLD2!$F225 + SSPYLD1!AM225*(1-VLOOKUP(SSPYLD2!AM$4,'[1]INTERNAL PARAMETERS-1'!$B$5:$J$44,5,FALSE))*VLOOKUP(SSPYLD2!AM$4,'[1]INTERNAL PARAMETERS-1'!$B$5:$J$44,9,FALSE)*SSPYLD2!$F225</f>
        <v>0</v>
      </c>
      <c r="AN225" s="47">
        <f>SSPYLD1!AN225*VLOOKUP(SSPYLD2!AN$4,'[1]INTERNAL PARAMETERS-1'!$B$5:$J$44,5,FALSE)*VLOOKUP(SSPYLD2!AN$4,'[1]INTERNAL PARAMETERS-1'!$B$5:$J$44,7,FALSE)*SSPYLD2!$F225 + SSPYLD1!AN225*(1-VLOOKUP(SSPYLD2!AN$4,'[1]INTERNAL PARAMETERS-1'!$B$5:$J$44,5,FALSE))*VLOOKUP(SSPYLD2!AN$4,'[1]INTERNAL PARAMETERS-1'!$B$5:$J$44,9,FALSE)*SSPYLD2!$F225</f>
        <v>0</v>
      </c>
      <c r="AO225" s="47">
        <f>SSPYLD1!AO225*VLOOKUP(SSPYLD2!AO$4,'[1]INTERNAL PARAMETERS-1'!$B$5:$J$44,5,FALSE)*VLOOKUP(SSPYLD2!AO$4,'[1]INTERNAL PARAMETERS-1'!$B$5:$J$44,7,FALSE)*SSPYLD2!$F225 + SSPYLD1!AO225*(1-VLOOKUP(SSPYLD2!AO$4,'[1]INTERNAL PARAMETERS-1'!$B$5:$J$44,5,FALSE))*VLOOKUP(SSPYLD2!AO$4,'[1]INTERNAL PARAMETERS-1'!$B$5:$J$44,9,FALSE)*SSPYLD2!$F225</f>
        <v>0</v>
      </c>
      <c r="AP225" s="47">
        <f>SSPYLD1!AP225*VLOOKUP(SSPYLD2!AP$4,'[1]INTERNAL PARAMETERS-1'!$B$5:$J$44,5,FALSE)*VLOOKUP(SSPYLD2!AP$4,'[1]INTERNAL PARAMETERS-1'!$B$5:$J$44,7,FALSE)*SSPYLD2!$F225 + SSPYLD1!AP225*(1-VLOOKUP(SSPYLD2!AP$4,'[1]INTERNAL PARAMETERS-1'!$B$5:$J$44,5,FALSE))*VLOOKUP(SSPYLD2!AP$4,'[1]INTERNAL PARAMETERS-1'!$B$5:$J$44,9,FALSE)*SSPYLD2!$F225</f>
        <v>0</v>
      </c>
      <c r="AQ225" s="47">
        <f>SSPYLD1!AQ225*VLOOKUP(SSPYLD2!AQ$4,'[1]INTERNAL PARAMETERS-1'!$B$5:$J$44,5,FALSE)*VLOOKUP(SSPYLD2!AQ$4,'[1]INTERNAL PARAMETERS-1'!$B$5:$J$44,7,FALSE)*SSPYLD2!$F225 + SSPYLD1!AQ225*(1-VLOOKUP(SSPYLD2!AQ$4,'[1]INTERNAL PARAMETERS-1'!$B$5:$J$44,5,FALSE))*VLOOKUP(SSPYLD2!AQ$4,'[1]INTERNAL PARAMETERS-1'!$B$5:$J$44,9,FALSE)*SSPYLD2!$F225</f>
        <v>0</v>
      </c>
      <c r="AR225" s="47">
        <f>SSPYLD1!AR225*VLOOKUP(SSPYLD2!AR$4,'[1]INTERNAL PARAMETERS-1'!$B$5:$J$44,5,FALSE)*VLOOKUP(SSPYLD2!AR$4,'[1]INTERNAL PARAMETERS-1'!$B$5:$J$44,7,FALSE)*SSPYLD2!$F225 + SSPYLD1!AR225*(1-VLOOKUP(SSPYLD2!AR$4,'[1]INTERNAL PARAMETERS-1'!$B$5:$J$44,5,FALSE))*VLOOKUP(SSPYLD2!AR$4,'[1]INTERNAL PARAMETERS-1'!$B$5:$J$44,9,FALSE)*SSPYLD2!$F225</f>
        <v>0</v>
      </c>
      <c r="AS225" s="47">
        <f>SSPYLD1!AS225*VLOOKUP(SSPYLD2!AS$4,'[1]INTERNAL PARAMETERS-1'!$B$5:$J$44,5,FALSE)*VLOOKUP(SSPYLD2!AS$4,'[1]INTERNAL PARAMETERS-1'!$B$5:$J$44,7,FALSE)*SSPYLD2!$F225 + SSPYLD1!AS225*(1-VLOOKUP(SSPYLD2!AS$4,'[1]INTERNAL PARAMETERS-1'!$B$5:$J$44,5,FALSE))*VLOOKUP(SSPYLD2!AS$4,'[1]INTERNAL PARAMETERS-1'!$B$5:$J$44,9,FALSE)*SSPYLD2!$F225</f>
        <v>0</v>
      </c>
      <c r="AT225" s="46">
        <f>SSPYLD1!AT225*VLOOKUP(SSPYLD2!AT$4,'[1]INTERNAL PARAMETERS-1'!$B$5:$J$44,5,FALSE)*VLOOKUP(SSPYLD2!AT$4,'[1]INTERNAL PARAMETERS-1'!$B$5:$J$44,7,FALSE)*SSPYLD2!$F225 + SSPYLD1!AT225*(1-VLOOKUP(SSPYLD2!AT$4,'[1]INTERNAL PARAMETERS-1'!$B$5:$J$44,5,FALSE))*VLOOKUP(SSPYLD2!AT$4,'[1]INTERNAL PARAMETERS-1'!$B$5:$J$44,9,FALSE)*SSPYLD2!$F225</f>
        <v>0</v>
      </c>
      <c r="AU225" s="48">
        <f>SSPYLD1!AU225*VLOOKUP(SSPYLD2!AU$4,'[1]INTERNAL PARAMETERS-1'!$B$5:$J$44,5,FALSE)*VLOOKUP(SSPYLD2!AU$4,'[1]INTERNAL PARAMETERS-1'!$B$5:$J$44,6,FALSE)*VLOOKUP(SSPYLD2!AU$4,'[1]INTERNAL PARAMETERS-1'!$B$5:$J$44,3,FALSE) + SSPYLD1!AU225*(1-VLOOKUP(SSPYLD2!AU$4,'[1]INTERNAL PARAMETERS-1'!$B$5:$J$44,5,FALSE))*VLOOKUP(SSPYLD2!AU$4,'[1]INTERNAL PARAMETERS-1'!$B$5:$J$44,8,FALSE)*VLOOKUP(SSPYLD2!AU$4,'[1]INTERNAL PARAMETERS-1'!$B$5:$J$44,3,FALSE)</f>
        <v>0</v>
      </c>
      <c r="AV225" s="47">
        <f>SSPYLD1!AV225*VLOOKUP(SSPYLD2!AV$4,'[1]INTERNAL PARAMETERS-1'!$B$5:$J$44,5,FALSE)*VLOOKUP(SSPYLD2!AV$4,'[1]INTERNAL PARAMETERS-1'!$B$5:$J$44,6,FALSE)*VLOOKUP(SSPYLD2!AV$4,'[1]INTERNAL PARAMETERS-1'!$B$5:$J$44,3,FALSE) + SSPYLD1!AV225*(1-VLOOKUP(SSPYLD2!AV$4,'[1]INTERNAL PARAMETERS-1'!$B$5:$J$44,5,FALSE))*VLOOKUP(SSPYLD2!AV$4,'[1]INTERNAL PARAMETERS-1'!$B$5:$J$44,8,FALSE)*VLOOKUP(SSPYLD2!AV$4,'[1]INTERNAL PARAMETERS-1'!$B$5:$J$44,3,FALSE)</f>
        <v>0</v>
      </c>
      <c r="AW225" s="47">
        <f>SSPYLD1!AW225*VLOOKUP(SSPYLD2!AW$4,'[1]INTERNAL PARAMETERS-1'!$B$5:$J$44,5,FALSE)*VLOOKUP(SSPYLD2!AW$4,'[1]INTERNAL PARAMETERS-1'!$B$5:$J$44,6,FALSE)*VLOOKUP(SSPYLD2!AW$4,'[1]INTERNAL PARAMETERS-1'!$B$5:$J$44,3,FALSE) + SSPYLD1!AW225*(1-VLOOKUP(SSPYLD2!AW$4,'[1]INTERNAL PARAMETERS-1'!$B$5:$J$44,5,FALSE))*VLOOKUP(SSPYLD2!AW$4,'[1]INTERNAL PARAMETERS-1'!$B$5:$J$44,8,FALSE)*VLOOKUP(SSPYLD2!AW$4,'[1]INTERNAL PARAMETERS-1'!$B$5:$J$44,3,FALSE)</f>
        <v>0</v>
      </c>
      <c r="AX225" s="47">
        <f>SSPYLD1!AX225*VLOOKUP(SSPYLD2!AX$4,'[1]INTERNAL PARAMETERS-1'!$B$5:$J$44,5,FALSE)*VLOOKUP(SSPYLD2!AX$4,'[1]INTERNAL PARAMETERS-1'!$B$5:$J$44,6,FALSE)*VLOOKUP(SSPYLD2!AX$4,'[1]INTERNAL PARAMETERS-1'!$B$5:$J$44,3,FALSE) + SSPYLD1!AX225*(1-VLOOKUP(SSPYLD2!AX$4,'[1]INTERNAL PARAMETERS-1'!$B$5:$J$44,5,FALSE))*VLOOKUP(SSPYLD2!AX$4,'[1]INTERNAL PARAMETERS-1'!$B$5:$J$44,8,FALSE)*VLOOKUP(SSPYLD2!AX$4,'[1]INTERNAL PARAMETERS-1'!$B$5:$J$44,3,FALSE)</f>
        <v>0</v>
      </c>
      <c r="AY225" s="47">
        <f>SSPYLD1!AY225*VLOOKUP(SSPYLD2!AY$4,'[1]INTERNAL PARAMETERS-1'!$B$5:$J$44,5,FALSE)*VLOOKUP(SSPYLD2!AY$4,'[1]INTERNAL PARAMETERS-1'!$B$5:$J$44,6,FALSE)*VLOOKUP(SSPYLD2!AY$4,'[1]INTERNAL PARAMETERS-1'!$B$5:$J$44,3,FALSE) + SSPYLD1!AY225*(1-VLOOKUP(SSPYLD2!AY$4,'[1]INTERNAL PARAMETERS-1'!$B$5:$J$44,5,FALSE))*VLOOKUP(SSPYLD2!AY$4,'[1]INTERNAL PARAMETERS-1'!$B$5:$J$44,8,FALSE)*VLOOKUP(SSPYLD2!AY$4,'[1]INTERNAL PARAMETERS-1'!$B$5:$J$44,3,FALSE)</f>
        <v>0</v>
      </c>
      <c r="AZ225" s="47">
        <f>SSPYLD1!AZ225*VLOOKUP(SSPYLD2!AZ$4,'[1]INTERNAL PARAMETERS-1'!$B$5:$J$44,5,FALSE)*VLOOKUP(SSPYLD2!AZ$4,'[1]INTERNAL PARAMETERS-1'!$B$5:$J$44,6,FALSE)*VLOOKUP(SSPYLD2!AZ$4,'[1]INTERNAL PARAMETERS-1'!$B$5:$J$44,3,FALSE) + SSPYLD1!AZ225*(1-VLOOKUP(SSPYLD2!AZ$4,'[1]INTERNAL PARAMETERS-1'!$B$5:$J$44,5,FALSE))*VLOOKUP(SSPYLD2!AZ$4,'[1]INTERNAL PARAMETERS-1'!$B$5:$J$44,8,FALSE)*VLOOKUP(SSPYLD2!AZ$4,'[1]INTERNAL PARAMETERS-1'!$B$5:$J$44,3,FALSE)</f>
        <v>0</v>
      </c>
      <c r="BA225" s="47">
        <f>SSPYLD1!BA225*VLOOKUP(SSPYLD2!BA$4,'[1]INTERNAL PARAMETERS-1'!$B$5:$J$44,5,FALSE)*VLOOKUP(SSPYLD2!BA$4,'[1]INTERNAL PARAMETERS-1'!$B$5:$J$44,6,FALSE)*VLOOKUP(SSPYLD2!BA$4,'[1]INTERNAL PARAMETERS-1'!$B$5:$J$44,3,FALSE) + SSPYLD1!BA225*(1-VLOOKUP(SSPYLD2!BA$4,'[1]INTERNAL PARAMETERS-1'!$B$5:$J$44,5,FALSE))*VLOOKUP(SSPYLD2!BA$4,'[1]INTERNAL PARAMETERS-1'!$B$5:$J$44,8,FALSE)*VLOOKUP(SSPYLD2!BA$4,'[1]INTERNAL PARAMETERS-1'!$B$5:$J$44,3,FALSE)</f>
        <v>0</v>
      </c>
      <c r="BB225" s="47">
        <f>SSPYLD1!BB225*VLOOKUP(SSPYLD2!BB$4,'[1]INTERNAL PARAMETERS-1'!$B$5:$J$44,5,FALSE)*VLOOKUP(SSPYLD2!BB$4,'[1]INTERNAL PARAMETERS-1'!$B$5:$J$44,6,FALSE)*VLOOKUP(SSPYLD2!BB$4,'[1]INTERNAL PARAMETERS-1'!$B$5:$J$44,3,FALSE) + SSPYLD1!BB225*(1-VLOOKUP(SSPYLD2!BB$4,'[1]INTERNAL PARAMETERS-1'!$B$5:$J$44,5,FALSE))*VLOOKUP(SSPYLD2!BB$4,'[1]INTERNAL PARAMETERS-1'!$B$5:$J$44,8,FALSE)*VLOOKUP(SSPYLD2!BB$4,'[1]INTERNAL PARAMETERS-1'!$B$5:$J$44,3,FALSE)</f>
        <v>0</v>
      </c>
      <c r="BC225" s="47">
        <f>SSPYLD1!BC225*VLOOKUP(SSPYLD2!BC$4,'[1]INTERNAL PARAMETERS-1'!$B$5:$J$44,5,FALSE)*VLOOKUP(SSPYLD2!BC$4,'[1]INTERNAL PARAMETERS-1'!$B$5:$J$44,6,FALSE)*VLOOKUP(SSPYLD2!BC$4,'[1]INTERNAL PARAMETERS-1'!$B$5:$J$44,3,FALSE) + SSPYLD1!BC225*(1-VLOOKUP(SSPYLD2!BC$4,'[1]INTERNAL PARAMETERS-1'!$B$5:$J$44,5,FALSE))*VLOOKUP(SSPYLD2!BC$4,'[1]INTERNAL PARAMETERS-1'!$B$5:$J$44,8,FALSE)*VLOOKUP(SSPYLD2!BC$4,'[1]INTERNAL PARAMETERS-1'!$B$5:$J$44,3,FALSE)</f>
        <v>0</v>
      </c>
      <c r="BD225" s="47">
        <f>SSPYLD1!BD225*VLOOKUP(SSPYLD2!BD$4,'[1]INTERNAL PARAMETERS-1'!$B$5:$J$44,5,FALSE)*VLOOKUP(SSPYLD2!BD$4,'[1]INTERNAL PARAMETERS-1'!$B$5:$J$44,6,FALSE)*VLOOKUP(SSPYLD2!BD$4,'[1]INTERNAL PARAMETERS-1'!$B$5:$J$44,3,FALSE) + SSPYLD1!BD225*(1-VLOOKUP(SSPYLD2!BD$4,'[1]INTERNAL PARAMETERS-1'!$B$5:$J$44,5,FALSE))*VLOOKUP(SSPYLD2!BD$4,'[1]INTERNAL PARAMETERS-1'!$B$5:$J$44,8,FALSE)*VLOOKUP(SSPYLD2!BD$4,'[1]INTERNAL PARAMETERS-1'!$B$5:$J$44,3,FALSE)</f>
        <v>0</v>
      </c>
      <c r="BE225" s="47">
        <f>SSPYLD1!BE225*VLOOKUP(SSPYLD2!BE$4,'[1]INTERNAL PARAMETERS-1'!$B$5:$J$44,5,FALSE)*VLOOKUP(SSPYLD2!BE$4,'[1]INTERNAL PARAMETERS-1'!$B$5:$J$44,6,FALSE)*VLOOKUP(SSPYLD2!BE$4,'[1]INTERNAL PARAMETERS-1'!$B$5:$J$44,3,FALSE) + SSPYLD1!BE225*(1-VLOOKUP(SSPYLD2!BE$4,'[1]INTERNAL PARAMETERS-1'!$B$5:$J$44,5,FALSE))*VLOOKUP(SSPYLD2!BE$4,'[1]INTERNAL PARAMETERS-1'!$B$5:$J$44,8,FALSE)*VLOOKUP(SSPYLD2!BE$4,'[1]INTERNAL PARAMETERS-1'!$B$5:$J$44,3,FALSE)</f>
        <v>0</v>
      </c>
      <c r="BF225" s="47">
        <f>SSPYLD1!BF225*VLOOKUP(SSPYLD2!BF$4,'[1]INTERNAL PARAMETERS-1'!$B$5:$J$44,5,FALSE)*VLOOKUP(SSPYLD2!BF$4,'[1]INTERNAL PARAMETERS-1'!$B$5:$J$44,6,FALSE)*VLOOKUP(SSPYLD2!BF$4,'[1]INTERNAL PARAMETERS-1'!$B$5:$J$44,3,FALSE) + SSPYLD1!BF225*(1-VLOOKUP(SSPYLD2!BF$4,'[1]INTERNAL PARAMETERS-1'!$B$5:$J$44,5,FALSE))*VLOOKUP(SSPYLD2!BF$4,'[1]INTERNAL PARAMETERS-1'!$B$5:$J$44,8,FALSE)*VLOOKUP(SSPYLD2!BF$4,'[1]INTERNAL PARAMETERS-1'!$B$5:$J$44,3,FALSE)</f>
        <v>0</v>
      </c>
      <c r="BG225" s="47">
        <f>SSPYLD1!BG225*VLOOKUP(SSPYLD2!BG$4,'[1]INTERNAL PARAMETERS-1'!$B$5:$J$44,5,FALSE)*VLOOKUP(SSPYLD2!BG$4,'[1]INTERNAL PARAMETERS-1'!$B$5:$J$44,6,FALSE)*VLOOKUP(SSPYLD2!BG$4,'[1]INTERNAL PARAMETERS-1'!$B$5:$J$44,3,FALSE) + SSPYLD1!BG225*(1-VLOOKUP(SSPYLD2!BG$4,'[1]INTERNAL PARAMETERS-1'!$B$5:$J$44,5,FALSE))*VLOOKUP(SSPYLD2!BG$4,'[1]INTERNAL PARAMETERS-1'!$B$5:$J$44,8,FALSE)*VLOOKUP(SSPYLD2!BG$4,'[1]INTERNAL PARAMETERS-1'!$B$5:$J$44,3,FALSE)</f>
        <v>0</v>
      </c>
      <c r="BH225" s="47">
        <f>SSPYLD1!BH225*VLOOKUP(SSPYLD2!BH$4,'[1]INTERNAL PARAMETERS-1'!$B$5:$J$44,5,FALSE)*VLOOKUP(SSPYLD2!BH$4,'[1]INTERNAL PARAMETERS-1'!$B$5:$J$44,6,FALSE)*VLOOKUP(SSPYLD2!BH$4,'[1]INTERNAL PARAMETERS-1'!$B$5:$J$44,3,FALSE) + SSPYLD1!BH225*(1-VLOOKUP(SSPYLD2!BH$4,'[1]INTERNAL PARAMETERS-1'!$B$5:$J$44,5,FALSE))*VLOOKUP(SSPYLD2!BH$4,'[1]INTERNAL PARAMETERS-1'!$B$5:$J$44,8,FALSE)*VLOOKUP(SSPYLD2!BH$4,'[1]INTERNAL PARAMETERS-1'!$B$5:$J$44,3,FALSE)</f>
        <v>0</v>
      </c>
      <c r="BI225" s="47">
        <f>SSPYLD1!BI225*VLOOKUP(SSPYLD2!BI$4,'[1]INTERNAL PARAMETERS-1'!$B$5:$J$44,5,FALSE)*VLOOKUP(SSPYLD2!BI$4,'[1]INTERNAL PARAMETERS-1'!$B$5:$J$44,6,FALSE)*VLOOKUP(SSPYLD2!BI$4,'[1]INTERNAL PARAMETERS-1'!$B$5:$J$44,3,FALSE) + SSPYLD1!BI225*(1-VLOOKUP(SSPYLD2!BI$4,'[1]INTERNAL PARAMETERS-1'!$B$5:$J$44,5,FALSE))*VLOOKUP(SSPYLD2!BI$4,'[1]INTERNAL PARAMETERS-1'!$B$5:$J$44,8,FALSE)*VLOOKUP(SSPYLD2!BI$4,'[1]INTERNAL PARAMETERS-1'!$B$5:$J$44,3,FALSE)</f>
        <v>0</v>
      </c>
      <c r="BJ225" s="47">
        <f>SSPYLD1!BJ225*VLOOKUP(SSPYLD2!BJ$4,'[1]INTERNAL PARAMETERS-1'!$B$5:$J$44,5,FALSE)*VLOOKUP(SSPYLD2!BJ$4,'[1]INTERNAL PARAMETERS-1'!$B$5:$J$44,6,FALSE)*VLOOKUP(SSPYLD2!BJ$4,'[1]INTERNAL PARAMETERS-1'!$B$5:$J$44,3,FALSE) + SSPYLD1!BJ225*(1-VLOOKUP(SSPYLD2!BJ$4,'[1]INTERNAL PARAMETERS-1'!$B$5:$J$44,5,FALSE))*VLOOKUP(SSPYLD2!BJ$4,'[1]INTERNAL PARAMETERS-1'!$B$5:$J$44,8,FALSE)*VLOOKUP(SSPYLD2!BJ$4,'[1]INTERNAL PARAMETERS-1'!$B$5:$J$44,3,FALSE)</f>
        <v>0</v>
      </c>
      <c r="BK225" s="47">
        <f>SSPYLD1!BK225*VLOOKUP(SSPYLD2!BK$4,'[1]INTERNAL PARAMETERS-1'!$B$5:$J$44,5,FALSE)*VLOOKUP(SSPYLD2!BK$4,'[1]INTERNAL PARAMETERS-1'!$B$5:$J$44,6,FALSE)*VLOOKUP(SSPYLD2!BK$4,'[1]INTERNAL PARAMETERS-1'!$B$5:$J$44,3,FALSE) + SSPYLD1!BK225*(1-VLOOKUP(SSPYLD2!BK$4,'[1]INTERNAL PARAMETERS-1'!$B$5:$J$44,5,FALSE))*VLOOKUP(SSPYLD2!BK$4,'[1]INTERNAL PARAMETERS-1'!$B$5:$J$44,8,FALSE)*VLOOKUP(SSPYLD2!BK$4,'[1]INTERNAL PARAMETERS-1'!$B$5:$J$44,3,FALSE)</f>
        <v>0</v>
      </c>
      <c r="BL225" s="47">
        <f>SSPYLD1!BL225*VLOOKUP(SSPYLD2!BL$4,'[1]INTERNAL PARAMETERS-1'!$B$5:$J$44,5,FALSE)*VLOOKUP(SSPYLD2!BL$4,'[1]INTERNAL PARAMETERS-1'!$B$5:$J$44,6,FALSE)*VLOOKUP(SSPYLD2!BL$4,'[1]INTERNAL PARAMETERS-1'!$B$5:$J$44,3,FALSE) + SSPYLD1!BL225*(1-VLOOKUP(SSPYLD2!BL$4,'[1]INTERNAL PARAMETERS-1'!$B$5:$J$44,5,FALSE))*VLOOKUP(SSPYLD2!BL$4,'[1]INTERNAL PARAMETERS-1'!$B$5:$J$44,8,FALSE)*VLOOKUP(SSPYLD2!BL$4,'[1]INTERNAL PARAMETERS-1'!$B$5:$J$44,3,FALSE)</f>
        <v>0</v>
      </c>
      <c r="BM225" s="47">
        <f>SSPYLD1!BM225*VLOOKUP(SSPYLD2!BM$4,'[1]INTERNAL PARAMETERS-1'!$B$5:$J$44,5,FALSE)*VLOOKUP(SSPYLD2!BM$4,'[1]INTERNAL PARAMETERS-1'!$B$5:$J$44,6,FALSE)*VLOOKUP(SSPYLD2!BM$4,'[1]INTERNAL PARAMETERS-1'!$B$5:$J$44,3,FALSE) + SSPYLD1!BM225*(1-VLOOKUP(SSPYLD2!BM$4,'[1]INTERNAL PARAMETERS-1'!$B$5:$J$44,5,FALSE))*VLOOKUP(SSPYLD2!BM$4,'[1]INTERNAL PARAMETERS-1'!$B$5:$J$44,8,FALSE)*VLOOKUP(SSPYLD2!BM$4,'[1]INTERNAL PARAMETERS-1'!$B$5:$J$44,3,FALSE)</f>
        <v>0</v>
      </c>
      <c r="BN225" s="47">
        <f>SSPYLD1!BN225*VLOOKUP(SSPYLD2!BN$4,'[1]INTERNAL PARAMETERS-1'!$B$5:$J$44,5,FALSE)*VLOOKUP(SSPYLD2!BN$4,'[1]INTERNAL PARAMETERS-1'!$B$5:$J$44,6,FALSE)*VLOOKUP(SSPYLD2!BN$4,'[1]INTERNAL PARAMETERS-1'!$B$5:$J$44,3,FALSE) + SSPYLD1!BN225*(1-VLOOKUP(SSPYLD2!BN$4,'[1]INTERNAL PARAMETERS-1'!$B$5:$J$44,5,FALSE))*VLOOKUP(SSPYLD2!BN$4,'[1]INTERNAL PARAMETERS-1'!$B$5:$J$44,8,FALSE)*VLOOKUP(SSPYLD2!BN$4,'[1]INTERNAL PARAMETERS-1'!$B$5:$J$44,3,FALSE)</f>
        <v>0</v>
      </c>
      <c r="BO225" s="47">
        <f>SSPYLD1!BO225*VLOOKUP(SSPYLD2!BO$4,'[1]INTERNAL PARAMETERS-1'!$B$5:$J$44,5,FALSE)*VLOOKUP(SSPYLD2!BO$4,'[1]INTERNAL PARAMETERS-1'!$B$5:$J$44,6,FALSE)*VLOOKUP(SSPYLD2!BO$4,'[1]INTERNAL PARAMETERS-1'!$B$5:$J$44,3,FALSE) + SSPYLD1!BO225*(1-VLOOKUP(SSPYLD2!BO$4,'[1]INTERNAL PARAMETERS-1'!$B$5:$J$44,5,FALSE))*VLOOKUP(SSPYLD2!BO$4,'[1]INTERNAL PARAMETERS-1'!$B$5:$J$44,8,FALSE)*VLOOKUP(SSPYLD2!BO$4,'[1]INTERNAL PARAMETERS-1'!$B$5:$J$44,3,FALSE)</f>
        <v>0</v>
      </c>
      <c r="BP225" s="47">
        <f>SSPYLD1!BP225*VLOOKUP(SSPYLD2!BP$4,'[1]INTERNAL PARAMETERS-1'!$B$5:$J$44,5,FALSE)*VLOOKUP(SSPYLD2!BP$4,'[1]INTERNAL PARAMETERS-1'!$B$5:$J$44,6,FALSE)*VLOOKUP(SSPYLD2!BP$4,'[1]INTERNAL PARAMETERS-1'!$B$5:$J$44,3,FALSE) + SSPYLD1!BP225*(1-VLOOKUP(SSPYLD2!BP$4,'[1]INTERNAL PARAMETERS-1'!$B$5:$J$44,5,FALSE))*VLOOKUP(SSPYLD2!BP$4,'[1]INTERNAL PARAMETERS-1'!$B$5:$J$44,8,FALSE)*VLOOKUP(SSPYLD2!BP$4,'[1]INTERNAL PARAMETERS-1'!$B$5:$J$44,3,FALSE)</f>
        <v>0</v>
      </c>
      <c r="BQ225" s="47">
        <f>SSPYLD1!BQ225*VLOOKUP(SSPYLD2!BQ$4,'[1]INTERNAL PARAMETERS-1'!$B$5:$J$44,5,FALSE)*VLOOKUP(SSPYLD2!BQ$4,'[1]INTERNAL PARAMETERS-1'!$B$5:$J$44,6,FALSE)*VLOOKUP(SSPYLD2!BQ$4,'[1]INTERNAL PARAMETERS-1'!$B$5:$J$44,3,FALSE) + SSPYLD1!BQ225*(1-VLOOKUP(SSPYLD2!BQ$4,'[1]INTERNAL PARAMETERS-1'!$B$5:$J$44,5,FALSE))*VLOOKUP(SSPYLD2!BQ$4,'[1]INTERNAL PARAMETERS-1'!$B$5:$J$44,8,FALSE)*VLOOKUP(SSPYLD2!BQ$4,'[1]INTERNAL PARAMETERS-1'!$B$5:$J$44,3,FALSE)</f>
        <v>0</v>
      </c>
      <c r="BR225" s="47">
        <f>SSPYLD1!BR225*VLOOKUP(SSPYLD2!BR$4,'[1]INTERNAL PARAMETERS-1'!$B$5:$J$44,5,FALSE)*VLOOKUP(SSPYLD2!BR$4,'[1]INTERNAL PARAMETERS-1'!$B$5:$J$44,6,FALSE)*VLOOKUP(SSPYLD2!BR$4,'[1]INTERNAL PARAMETERS-1'!$B$5:$J$44,3,FALSE) + SSPYLD1!BR225*(1-VLOOKUP(SSPYLD2!BR$4,'[1]INTERNAL PARAMETERS-1'!$B$5:$J$44,5,FALSE))*VLOOKUP(SSPYLD2!BR$4,'[1]INTERNAL PARAMETERS-1'!$B$5:$J$44,8,FALSE)*VLOOKUP(SSPYLD2!BR$4,'[1]INTERNAL PARAMETERS-1'!$B$5:$J$44,3,FALSE)</f>
        <v>0</v>
      </c>
      <c r="BS225" s="47">
        <f>SSPYLD1!BS225*VLOOKUP(SSPYLD2!BS$4,'[1]INTERNAL PARAMETERS-1'!$B$5:$J$44,5,FALSE)*VLOOKUP(SSPYLD2!BS$4,'[1]INTERNAL PARAMETERS-1'!$B$5:$J$44,6,FALSE)*VLOOKUP(SSPYLD2!BS$4,'[1]INTERNAL PARAMETERS-1'!$B$5:$J$44,3,FALSE) + SSPYLD1!BS225*(1-VLOOKUP(SSPYLD2!BS$4,'[1]INTERNAL PARAMETERS-1'!$B$5:$J$44,5,FALSE))*VLOOKUP(SSPYLD2!BS$4,'[1]INTERNAL PARAMETERS-1'!$B$5:$J$44,8,FALSE)*VLOOKUP(SSPYLD2!BS$4,'[1]INTERNAL PARAMETERS-1'!$B$5:$J$44,3,FALSE)</f>
        <v>0</v>
      </c>
      <c r="BT225" s="47">
        <f>SSPYLD1!BT225*VLOOKUP(SSPYLD2!BT$4,'[1]INTERNAL PARAMETERS-1'!$B$5:$J$44,5,FALSE)*VLOOKUP(SSPYLD2!BT$4,'[1]INTERNAL PARAMETERS-1'!$B$5:$J$44,6,FALSE)*VLOOKUP(SSPYLD2!BT$4,'[1]INTERNAL PARAMETERS-1'!$B$5:$J$44,3,FALSE) + SSPYLD1!BT225*(1-VLOOKUP(SSPYLD2!BT$4,'[1]INTERNAL PARAMETERS-1'!$B$5:$J$44,5,FALSE))*VLOOKUP(SSPYLD2!BT$4,'[1]INTERNAL PARAMETERS-1'!$B$5:$J$44,8,FALSE)*VLOOKUP(SSPYLD2!BT$4,'[1]INTERNAL PARAMETERS-1'!$B$5:$J$44,3,FALSE)</f>
        <v>0</v>
      </c>
      <c r="BU225" s="47">
        <f>SSPYLD1!BU225*VLOOKUP(SSPYLD2!BU$4,'[1]INTERNAL PARAMETERS-1'!$B$5:$J$44,5,FALSE)*VLOOKUP(SSPYLD2!BU$4,'[1]INTERNAL PARAMETERS-1'!$B$5:$J$44,6,FALSE)*VLOOKUP(SSPYLD2!BU$4,'[1]INTERNAL PARAMETERS-1'!$B$5:$J$44,3,FALSE) + SSPYLD1!BU225*(1-VLOOKUP(SSPYLD2!BU$4,'[1]INTERNAL PARAMETERS-1'!$B$5:$J$44,5,FALSE))*VLOOKUP(SSPYLD2!BU$4,'[1]INTERNAL PARAMETERS-1'!$B$5:$J$44,8,FALSE)*VLOOKUP(SSPYLD2!BU$4,'[1]INTERNAL PARAMETERS-1'!$B$5:$J$44,3,FALSE)</f>
        <v>0</v>
      </c>
      <c r="BV225" s="47">
        <f>SSPYLD1!BV225*VLOOKUP(SSPYLD2!BV$4,'[1]INTERNAL PARAMETERS-1'!$B$5:$J$44,5,FALSE)*VLOOKUP(SSPYLD2!BV$4,'[1]INTERNAL PARAMETERS-1'!$B$5:$J$44,6,FALSE)*VLOOKUP(SSPYLD2!BV$4,'[1]INTERNAL PARAMETERS-1'!$B$5:$J$44,3,FALSE) + SSPYLD1!BV225*(1-VLOOKUP(SSPYLD2!BV$4,'[1]INTERNAL PARAMETERS-1'!$B$5:$J$44,5,FALSE))*VLOOKUP(SSPYLD2!BV$4,'[1]INTERNAL PARAMETERS-1'!$B$5:$J$44,8,FALSE)*VLOOKUP(SSPYLD2!BV$4,'[1]INTERNAL PARAMETERS-1'!$B$5:$J$44,3,FALSE)</f>
        <v>0</v>
      </c>
      <c r="BW225" s="47">
        <f>SSPYLD1!BW225*VLOOKUP(SSPYLD2!BW$4,'[1]INTERNAL PARAMETERS-1'!$B$5:$J$44,5,FALSE)*VLOOKUP(SSPYLD2!BW$4,'[1]INTERNAL PARAMETERS-1'!$B$5:$J$44,6,FALSE)*VLOOKUP(SSPYLD2!BW$4,'[1]INTERNAL PARAMETERS-1'!$B$5:$J$44,3,FALSE) + SSPYLD1!BW225*(1-VLOOKUP(SSPYLD2!BW$4,'[1]INTERNAL PARAMETERS-1'!$B$5:$J$44,5,FALSE))*VLOOKUP(SSPYLD2!BW$4,'[1]INTERNAL PARAMETERS-1'!$B$5:$J$44,8,FALSE)*VLOOKUP(SSPYLD2!BW$4,'[1]INTERNAL PARAMETERS-1'!$B$5:$J$44,3,FALSE)</f>
        <v>0</v>
      </c>
      <c r="BX225" s="47">
        <f>SSPYLD1!BX225*VLOOKUP(SSPYLD2!BX$4,'[1]INTERNAL PARAMETERS-1'!$B$5:$J$44,5,FALSE)*VLOOKUP(SSPYLD2!BX$4,'[1]INTERNAL PARAMETERS-1'!$B$5:$J$44,6,FALSE)*VLOOKUP(SSPYLD2!BX$4,'[1]INTERNAL PARAMETERS-1'!$B$5:$J$44,3,FALSE) + SSPYLD1!BX225*(1-VLOOKUP(SSPYLD2!BX$4,'[1]INTERNAL PARAMETERS-1'!$B$5:$J$44,5,FALSE))*VLOOKUP(SSPYLD2!BX$4,'[1]INTERNAL PARAMETERS-1'!$B$5:$J$44,8,FALSE)*VLOOKUP(SSPYLD2!BX$4,'[1]INTERNAL PARAMETERS-1'!$B$5:$J$44,3,FALSE)</f>
        <v>0</v>
      </c>
      <c r="BY225" s="47">
        <f>SSPYLD1!BY225*VLOOKUP(SSPYLD2!BY$4,'[1]INTERNAL PARAMETERS-1'!$B$5:$J$44,5,FALSE)*VLOOKUP(SSPYLD2!BY$4,'[1]INTERNAL PARAMETERS-1'!$B$5:$J$44,6,FALSE)*VLOOKUP(SSPYLD2!BY$4,'[1]INTERNAL PARAMETERS-1'!$B$5:$J$44,3,FALSE) + SSPYLD1!BY225*(1-VLOOKUP(SSPYLD2!BY$4,'[1]INTERNAL PARAMETERS-1'!$B$5:$J$44,5,FALSE))*VLOOKUP(SSPYLD2!BY$4,'[1]INTERNAL PARAMETERS-1'!$B$5:$J$44,8,FALSE)*VLOOKUP(SSPYLD2!BY$4,'[1]INTERNAL PARAMETERS-1'!$B$5:$J$44,3,FALSE)</f>
        <v>0</v>
      </c>
      <c r="BZ225" s="47">
        <f>SSPYLD1!BZ225*VLOOKUP(SSPYLD2!BZ$4,'[1]INTERNAL PARAMETERS-1'!$B$5:$J$44,5,FALSE)*VLOOKUP(SSPYLD2!BZ$4,'[1]INTERNAL PARAMETERS-1'!$B$5:$J$44,6,FALSE)*VLOOKUP(SSPYLD2!BZ$4,'[1]INTERNAL PARAMETERS-1'!$B$5:$J$44,3,FALSE) + SSPYLD1!BZ225*(1-VLOOKUP(SSPYLD2!BZ$4,'[1]INTERNAL PARAMETERS-1'!$B$5:$J$44,5,FALSE))*VLOOKUP(SSPYLD2!BZ$4,'[1]INTERNAL PARAMETERS-1'!$B$5:$J$44,8,FALSE)*VLOOKUP(SSPYLD2!BZ$4,'[1]INTERNAL PARAMETERS-1'!$B$5:$J$44,3,FALSE)</f>
        <v>0</v>
      </c>
      <c r="CA225" s="47">
        <f>SSPYLD1!CA225*VLOOKUP(SSPYLD2!CA$4,'[1]INTERNAL PARAMETERS-1'!$B$5:$J$44,5,FALSE)*VLOOKUP(SSPYLD2!CA$4,'[1]INTERNAL PARAMETERS-1'!$B$5:$J$44,6,FALSE)*VLOOKUP(SSPYLD2!CA$4,'[1]INTERNAL PARAMETERS-1'!$B$5:$J$44,3,FALSE) + SSPYLD1!CA225*(1-VLOOKUP(SSPYLD2!CA$4,'[1]INTERNAL PARAMETERS-1'!$B$5:$J$44,5,FALSE))*VLOOKUP(SSPYLD2!CA$4,'[1]INTERNAL PARAMETERS-1'!$B$5:$J$44,8,FALSE)*VLOOKUP(SSPYLD2!CA$4,'[1]INTERNAL PARAMETERS-1'!$B$5:$J$44,3,FALSE)</f>
        <v>0</v>
      </c>
      <c r="CB225" s="47">
        <f>SSPYLD1!CB225*VLOOKUP(SSPYLD2!CB$4,'[1]INTERNAL PARAMETERS-1'!$B$5:$J$44,5,FALSE)*VLOOKUP(SSPYLD2!CB$4,'[1]INTERNAL PARAMETERS-1'!$B$5:$J$44,6,FALSE)*VLOOKUP(SSPYLD2!CB$4,'[1]INTERNAL PARAMETERS-1'!$B$5:$J$44,3,FALSE) + SSPYLD1!CB225*(1-VLOOKUP(SSPYLD2!CB$4,'[1]INTERNAL PARAMETERS-1'!$B$5:$J$44,5,FALSE))*VLOOKUP(SSPYLD2!CB$4,'[1]INTERNAL PARAMETERS-1'!$B$5:$J$44,8,FALSE)*VLOOKUP(SSPYLD2!CB$4,'[1]INTERNAL PARAMETERS-1'!$B$5:$J$44,3,FALSE)</f>
        <v>0</v>
      </c>
      <c r="CC225" s="47">
        <f>SSPYLD1!CC225*VLOOKUP(SSPYLD2!CC$4,'[1]INTERNAL PARAMETERS-1'!$B$5:$J$44,5,FALSE)*VLOOKUP(SSPYLD2!CC$4,'[1]INTERNAL PARAMETERS-1'!$B$5:$J$44,6,FALSE)*VLOOKUP(SSPYLD2!CC$4,'[1]INTERNAL PARAMETERS-1'!$B$5:$J$44,3,FALSE) + SSPYLD1!CC225*(1-VLOOKUP(SSPYLD2!CC$4,'[1]INTERNAL PARAMETERS-1'!$B$5:$J$44,5,FALSE))*VLOOKUP(SSPYLD2!CC$4,'[1]INTERNAL PARAMETERS-1'!$B$5:$J$44,8,FALSE)*VLOOKUP(SSPYLD2!CC$4,'[1]INTERNAL PARAMETERS-1'!$B$5:$J$44,3,FALSE)</f>
        <v>0</v>
      </c>
      <c r="CD225" s="47">
        <f>SSPYLD1!CD225*VLOOKUP(SSPYLD2!CD$4,'[1]INTERNAL PARAMETERS-1'!$B$5:$J$44,5,FALSE)*VLOOKUP(SSPYLD2!CD$4,'[1]INTERNAL PARAMETERS-1'!$B$5:$J$44,6,FALSE)*VLOOKUP(SSPYLD2!CD$4,'[1]INTERNAL PARAMETERS-1'!$B$5:$J$44,3,FALSE) + SSPYLD1!CD225*(1-VLOOKUP(SSPYLD2!CD$4,'[1]INTERNAL PARAMETERS-1'!$B$5:$J$44,5,FALSE))*VLOOKUP(SSPYLD2!CD$4,'[1]INTERNAL PARAMETERS-1'!$B$5:$J$44,8,FALSE)*VLOOKUP(SSPYLD2!CD$4,'[1]INTERNAL PARAMETERS-1'!$B$5:$J$44,3,FALSE)</f>
        <v>0</v>
      </c>
      <c r="CE225" s="47">
        <f>SSPYLD1!CE225*VLOOKUP(SSPYLD2!CE$4,'[1]INTERNAL PARAMETERS-1'!$B$5:$J$44,5,FALSE)*VLOOKUP(SSPYLD2!CE$4,'[1]INTERNAL PARAMETERS-1'!$B$5:$J$44,6,FALSE)*VLOOKUP(SSPYLD2!CE$4,'[1]INTERNAL PARAMETERS-1'!$B$5:$J$44,3,FALSE) + SSPYLD1!CE225*(1-VLOOKUP(SSPYLD2!CE$4,'[1]INTERNAL PARAMETERS-1'!$B$5:$J$44,5,FALSE))*VLOOKUP(SSPYLD2!CE$4,'[1]INTERNAL PARAMETERS-1'!$B$5:$J$44,8,FALSE)*VLOOKUP(SSPYLD2!CE$4,'[1]INTERNAL PARAMETERS-1'!$B$5:$J$44,3,FALSE)</f>
        <v>0</v>
      </c>
      <c r="CF225" s="47">
        <f>SSPYLD1!CF225*VLOOKUP(SSPYLD2!CF$4,'[1]INTERNAL PARAMETERS-1'!$B$5:$J$44,5,FALSE)*VLOOKUP(SSPYLD2!CF$4,'[1]INTERNAL PARAMETERS-1'!$B$5:$J$44,6,FALSE)*VLOOKUP(SSPYLD2!CF$4,'[1]INTERNAL PARAMETERS-1'!$B$5:$J$44,3,FALSE) + SSPYLD1!CF225*(1-VLOOKUP(SSPYLD2!CF$4,'[1]INTERNAL PARAMETERS-1'!$B$5:$J$44,5,FALSE))*VLOOKUP(SSPYLD2!CF$4,'[1]INTERNAL PARAMETERS-1'!$B$5:$J$44,8,FALSE)*VLOOKUP(SSPYLD2!CF$4,'[1]INTERNAL PARAMETERS-1'!$B$5:$J$44,3,FALSE)</f>
        <v>0</v>
      </c>
      <c r="CG225" s="47">
        <f>SSPYLD1!CG225*VLOOKUP(SSPYLD2!CG$4,'[1]INTERNAL PARAMETERS-1'!$B$5:$J$44,5,FALSE)*VLOOKUP(SSPYLD2!CG$4,'[1]INTERNAL PARAMETERS-1'!$B$5:$J$44,6,FALSE)*VLOOKUP(SSPYLD2!CG$4,'[1]INTERNAL PARAMETERS-1'!$B$5:$J$44,3,FALSE) + SSPYLD1!CG225*(1-VLOOKUP(SSPYLD2!CG$4,'[1]INTERNAL PARAMETERS-1'!$B$5:$J$44,5,FALSE))*VLOOKUP(SSPYLD2!CG$4,'[1]INTERNAL PARAMETERS-1'!$B$5:$J$44,8,FALSE)*VLOOKUP(SSPYLD2!CG$4,'[1]INTERNAL PARAMETERS-1'!$B$5:$J$44,3,FALSE)</f>
        <v>0</v>
      </c>
      <c r="CH225" s="46">
        <f>SSPYLD1!CH225*VLOOKUP(SSPYLD2!CH$4,'[1]INTERNAL PARAMETERS-1'!$B$5:$J$44,5,FALSE)*VLOOKUP(SSPYLD2!CH$4,'[1]INTERNAL PARAMETERS-1'!$B$5:$J$44,6,FALSE)*VLOOKUP(SSPYLD2!CH$4,'[1]INTERNAL PARAMETERS-1'!$B$5:$J$44,3,FALSE) + SSPYLD1!CH225*(1-VLOOKUP(SSPYLD2!CH$4,'[1]INTERNAL PARAMETERS-1'!$B$5:$J$44,5,FALSE))*VLOOKUP(SSPYLD2!CH$4,'[1]INTERNAL PARAMETERS-1'!$B$5:$J$44,8,FALSE)*VLOOKUP(SSPYLD2!CH$4,'[1]INTERNAL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 x14ac:dyDescent="0.4">
      <c r="B226" s="61" t="s">
        <v>6</v>
      </c>
      <c r="C226" s="60" t="s">
        <v>68</v>
      </c>
      <c r="D226" s="60" t="s">
        <v>62</v>
      </c>
      <c r="E226" s="135">
        <f>'S Str&amp;Pad'!X226</f>
        <v>0</v>
      </c>
      <c r="F226" s="62">
        <f>'[1]INTERNAL PARAMETERS-1'!M10</f>
        <v>58.935000000000002</v>
      </c>
      <c r="G226" s="48">
        <f>SSPYLD1!G226*VLOOKUP(SSPYLD2!G$4,'[1]INTERNAL PARAMETERS-1'!$B$5:$J$44,5,FALSE)*VLOOKUP(SSPYLD2!G$4,'[1]INTERNAL PARAMETERS-1'!$B$5:$J$44,7,FALSE)*SSPYLD2!$F226 + SSPYLD1!G226*(1-VLOOKUP(SSPYLD2!G$4,'[1]INTERNAL PARAMETERS-1'!$B$5:$J$44,5,FALSE))*VLOOKUP(SSPYLD2!G$4,'[1]INTERNAL PARAMETERS-1'!$B$5:$J$44,9,FALSE)*SSPYLD2!$F226</f>
        <v>0</v>
      </c>
      <c r="H226" s="47">
        <f>SSPYLD1!H226*VLOOKUP(SSPYLD2!H$4,'[1]INTERNAL PARAMETERS-1'!$B$5:$J$44,5,FALSE)*VLOOKUP(SSPYLD2!H$4,'[1]INTERNAL PARAMETERS-1'!$B$5:$J$44,7,FALSE)*SSPYLD2!$F226 + SSPYLD1!H226*(1-VLOOKUP(SSPYLD2!H$4,'[1]INTERNAL PARAMETERS-1'!$B$5:$J$44,5,FALSE))*VLOOKUP(SSPYLD2!H$4,'[1]INTERNAL PARAMETERS-1'!$B$5:$J$44,9,FALSE)*SSPYLD2!$F226</f>
        <v>0</v>
      </c>
      <c r="I226" s="47">
        <f>SSPYLD1!I226*VLOOKUP(SSPYLD2!I$4,'[1]INTERNAL PARAMETERS-1'!$B$5:$J$44,5,FALSE)*VLOOKUP(SSPYLD2!I$4,'[1]INTERNAL PARAMETERS-1'!$B$5:$J$44,7,FALSE)*SSPYLD2!$F226 + SSPYLD1!I226*(1-VLOOKUP(SSPYLD2!I$4,'[1]INTERNAL PARAMETERS-1'!$B$5:$J$44,5,FALSE))*VLOOKUP(SSPYLD2!I$4,'[1]INTERNAL PARAMETERS-1'!$B$5:$J$44,9,FALSE)*SSPYLD2!$F226</f>
        <v>0</v>
      </c>
      <c r="J226" s="47">
        <f>SSPYLD1!J226*VLOOKUP(SSPYLD2!J$4,'[1]INTERNAL PARAMETERS-1'!$B$5:$J$44,5,FALSE)*VLOOKUP(SSPYLD2!J$4,'[1]INTERNAL PARAMETERS-1'!$B$5:$J$44,7,FALSE)*SSPYLD2!$F226 + SSPYLD1!J226*(1-VLOOKUP(SSPYLD2!J$4,'[1]INTERNAL PARAMETERS-1'!$B$5:$J$44,5,FALSE))*VLOOKUP(SSPYLD2!J$4,'[1]INTERNAL PARAMETERS-1'!$B$5:$J$44,9,FALSE)*SSPYLD2!$F226</f>
        <v>0</v>
      </c>
      <c r="K226" s="47">
        <f>SSPYLD1!K226*VLOOKUP(SSPYLD2!K$4,'[1]INTERNAL PARAMETERS-1'!$B$5:$J$44,5,FALSE)*VLOOKUP(SSPYLD2!K$4,'[1]INTERNAL PARAMETERS-1'!$B$5:$J$44,7,FALSE)*SSPYLD2!$F226 + SSPYLD1!K226*(1-VLOOKUP(SSPYLD2!K$4,'[1]INTERNAL PARAMETERS-1'!$B$5:$J$44,5,FALSE))*VLOOKUP(SSPYLD2!K$4,'[1]INTERNAL PARAMETERS-1'!$B$5:$J$44,9,FALSE)*SSPYLD2!$F226</f>
        <v>0</v>
      </c>
      <c r="L226" s="47">
        <f>SSPYLD1!L226*VLOOKUP(SSPYLD2!L$4,'[1]INTERNAL PARAMETERS-1'!$B$5:$J$44,5,FALSE)*VLOOKUP(SSPYLD2!L$4,'[1]INTERNAL PARAMETERS-1'!$B$5:$J$44,7,FALSE)*SSPYLD2!$F226 + SSPYLD1!L226*(1-VLOOKUP(SSPYLD2!L$4,'[1]INTERNAL PARAMETERS-1'!$B$5:$J$44,5,FALSE))*VLOOKUP(SSPYLD2!L$4,'[1]INTERNAL PARAMETERS-1'!$B$5:$J$44,9,FALSE)*SSPYLD2!$F226</f>
        <v>0</v>
      </c>
      <c r="M226" s="47">
        <f>SSPYLD1!M226*VLOOKUP(SSPYLD2!M$4,'[1]INTERNAL PARAMETERS-1'!$B$5:$J$44,5,FALSE)*VLOOKUP(SSPYLD2!M$4,'[1]INTERNAL PARAMETERS-1'!$B$5:$J$44,7,FALSE)*SSPYLD2!$F226 + SSPYLD1!M226*(1-VLOOKUP(SSPYLD2!M$4,'[1]INTERNAL PARAMETERS-1'!$B$5:$J$44,5,FALSE))*VLOOKUP(SSPYLD2!M$4,'[1]INTERNAL PARAMETERS-1'!$B$5:$J$44,9,FALSE)*SSPYLD2!$F226</f>
        <v>0</v>
      </c>
      <c r="N226" s="47">
        <f>SSPYLD1!N226*VLOOKUP(SSPYLD2!N$4,'[1]INTERNAL PARAMETERS-1'!$B$5:$J$44,5,FALSE)*VLOOKUP(SSPYLD2!N$4,'[1]INTERNAL PARAMETERS-1'!$B$5:$J$44,7,FALSE)*SSPYLD2!$F226 + SSPYLD1!N226*(1-VLOOKUP(SSPYLD2!N$4,'[1]INTERNAL PARAMETERS-1'!$B$5:$J$44,5,FALSE))*VLOOKUP(SSPYLD2!N$4,'[1]INTERNAL PARAMETERS-1'!$B$5:$J$44,9,FALSE)*SSPYLD2!$F226</f>
        <v>0</v>
      </c>
      <c r="O226" s="47">
        <f>SSPYLD1!O226*VLOOKUP(SSPYLD2!O$4,'[1]INTERNAL PARAMETERS-1'!$B$5:$J$44,5,FALSE)*VLOOKUP(SSPYLD2!O$4,'[1]INTERNAL PARAMETERS-1'!$B$5:$J$44,7,FALSE)*SSPYLD2!$F226 + SSPYLD1!O226*(1-VLOOKUP(SSPYLD2!O$4,'[1]INTERNAL PARAMETERS-1'!$B$5:$J$44,5,FALSE))*VLOOKUP(SSPYLD2!O$4,'[1]INTERNAL PARAMETERS-1'!$B$5:$J$44,9,FALSE)*SSPYLD2!$F226</f>
        <v>0</v>
      </c>
      <c r="P226" s="47">
        <f>SSPYLD1!P226*VLOOKUP(SSPYLD2!P$4,'[1]INTERNAL PARAMETERS-1'!$B$5:$J$44,5,FALSE)*VLOOKUP(SSPYLD2!P$4,'[1]INTERNAL PARAMETERS-1'!$B$5:$J$44,7,FALSE)*SSPYLD2!$F226 + SSPYLD1!P226*(1-VLOOKUP(SSPYLD2!P$4,'[1]INTERNAL PARAMETERS-1'!$B$5:$J$44,5,FALSE))*VLOOKUP(SSPYLD2!P$4,'[1]INTERNAL PARAMETERS-1'!$B$5:$J$44,9,FALSE)*SSPYLD2!$F226</f>
        <v>0</v>
      </c>
      <c r="Q226" s="47">
        <f>SSPYLD1!Q226*VLOOKUP(SSPYLD2!Q$4,'[1]INTERNAL PARAMETERS-1'!$B$5:$J$44,5,FALSE)*VLOOKUP(SSPYLD2!Q$4,'[1]INTERNAL PARAMETERS-1'!$B$5:$J$44,7,FALSE)*SSPYLD2!$F226 + SSPYLD1!Q226*(1-VLOOKUP(SSPYLD2!Q$4,'[1]INTERNAL PARAMETERS-1'!$B$5:$J$44,5,FALSE))*VLOOKUP(SSPYLD2!Q$4,'[1]INTERNAL PARAMETERS-1'!$B$5:$J$44,9,FALSE)*SSPYLD2!$F226</f>
        <v>0</v>
      </c>
      <c r="R226" s="47">
        <f>SSPYLD1!R226*VLOOKUP(SSPYLD2!R$4,'[1]INTERNAL PARAMETERS-1'!$B$5:$J$44,5,FALSE)*VLOOKUP(SSPYLD2!R$4,'[1]INTERNAL PARAMETERS-1'!$B$5:$J$44,7,FALSE)*SSPYLD2!$F226 + SSPYLD1!R226*(1-VLOOKUP(SSPYLD2!R$4,'[1]INTERNAL PARAMETERS-1'!$B$5:$J$44,5,FALSE))*VLOOKUP(SSPYLD2!R$4,'[1]INTERNAL PARAMETERS-1'!$B$5:$J$44,9,FALSE)*SSPYLD2!$F226</f>
        <v>0</v>
      </c>
      <c r="S226" s="47">
        <f>SSPYLD1!S226*VLOOKUP(SSPYLD2!S$4,'[1]INTERNAL PARAMETERS-1'!$B$5:$J$44,5,FALSE)*VLOOKUP(SSPYLD2!S$4,'[1]INTERNAL PARAMETERS-1'!$B$5:$J$44,7,FALSE)*SSPYLD2!$F226 + SSPYLD1!S226*(1-VLOOKUP(SSPYLD2!S$4,'[1]INTERNAL PARAMETERS-1'!$B$5:$J$44,5,FALSE))*VLOOKUP(SSPYLD2!S$4,'[1]INTERNAL PARAMETERS-1'!$B$5:$J$44,9,FALSE)*SSPYLD2!$F226</f>
        <v>0</v>
      </c>
      <c r="T226" s="47">
        <f>SSPYLD1!T226*VLOOKUP(SSPYLD2!T$4,'[1]INTERNAL PARAMETERS-1'!$B$5:$J$44,5,FALSE)*VLOOKUP(SSPYLD2!T$4,'[1]INTERNAL PARAMETERS-1'!$B$5:$J$44,7,FALSE)*SSPYLD2!$F226 + SSPYLD1!T226*(1-VLOOKUP(SSPYLD2!T$4,'[1]INTERNAL PARAMETERS-1'!$B$5:$J$44,5,FALSE))*VLOOKUP(SSPYLD2!T$4,'[1]INTERNAL PARAMETERS-1'!$B$5:$J$44,9,FALSE)*SSPYLD2!$F226</f>
        <v>0</v>
      </c>
      <c r="U226" s="47">
        <f>SSPYLD1!U226*VLOOKUP(SSPYLD2!U$4,'[1]INTERNAL PARAMETERS-1'!$B$5:$J$44,5,FALSE)*VLOOKUP(SSPYLD2!U$4,'[1]INTERNAL PARAMETERS-1'!$B$5:$J$44,7,FALSE)*SSPYLD2!$F226 + SSPYLD1!U226*(1-VLOOKUP(SSPYLD2!U$4,'[1]INTERNAL PARAMETERS-1'!$B$5:$J$44,5,FALSE))*VLOOKUP(SSPYLD2!U$4,'[1]INTERNAL PARAMETERS-1'!$B$5:$J$44,9,FALSE)*SSPYLD2!$F226</f>
        <v>0</v>
      </c>
      <c r="V226" s="47">
        <f>SSPYLD1!V226*VLOOKUP(SSPYLD2!V$4,'[1]INTERNAL PARAMETERS-1'!$B$5:$J$44,5,FALSE)*VLOOKUP(SSPYLD2!V$4,'[1]INTERNAL PARAMETERS-1'!$B$5:$J$44,7,FALSE)*SSPYLD2!$F226 + SSPYLD1!V226*(1-VLOOKUP(SSPYLD2!V$4,'[1]INTERNAL PARAMETERS-1'!$B$5:$J$44,5,FALSE))*VLOOKUP(SSPYLD2!V$4,'[1]INTERNAL PARAMETERS-1'!$B$5:$J$44,9,FALSE)*SSPYLD2!$F226</f>
        <v>0</v>
      </c>
      <c r="W226" s="47">
        <f>SSPYLD1!W226*VLOOKUP(SSPYLD2!W$4,'[1]INTERNAL PARAMETERS-1'!$B$5:$J$44,5,FALSE)*VLOOKUP(SSPYLD2!W$4,'[1]INTERNAL PARAMETERS-1'!$B$5:$J$44,7,FALSE)*SSPYLD2!$F226 + SSPYLD1!W226*(1-VLOOKUP(SSPYLD2!W$4,'[1]INTERNAL PARAMETERS-1'!$B$5:$J$44,5,FALSE))*VLOOKUP(SSPYLD2!W$4,'[1]INTERNAL PARAMETERS-1'!$B$5:$J$44,9,FALSE)*SSPYLD2!$F226</f>
        <v>0</v>
      </c>
      <c r="X226" s="47">
        <f>SSPYLD1!X226*VLOOKUP(SSPYLD2!X$4,'[1]INTERNAL PARAMETERS-1'!$B$5:$J$44,5,FALSE)*VLOOKUP(SSPYLD2!X$4,'[1]INTERNAL PARAMETERS-1'!$B$5:$J$44,7,FALSE)*SSPYLD2!$F226 + SSPYLD1!X226*(1-VLOOKUP(SSPYLD2!X$4,'[1]INTERNAL PARAMETERS-1'!$B$5:$J$44,5,FALSE))*VLOOKUP(SSPYLD2!X$4,'[1]INTERNAL PARAMETERS-1'!$B$5:$J$44,9,FALSE)*SSPYLD2!$F226</f>
        <v>0</v>
      </c>
      <c r="Y226" s="47">
        <f>SSPYLD1!Y226*VLOOKUP(SSPYLD2!Y$4,'[1]INTERNAL PARAMETERS-1'!$B$5:$J$44,5,FALSE)*VLOOKUP(SSPYLD2!Y$4,'[1]INTERNAL PARAMETERS-1'!$B$5:$J$44,7,FALSE)*SSPYLD2!$F226 + SSPYLD1!Y226*(1-VLOOKUP(SSPYLD2!Y$4,'[1]INTERNAL PARAMETERS-1'!$B$5:$J$44,5,FALSE))*VLOOKUP(SSPYLD2!Y$4,'[1]INTERNAL PARAMETERS-1'!$B$5:$J$44,9,FALSE)*SSPYLD2!$F226</f>
        <v>0</v>
      </c>
      <c r="Z226" s="47">
        <f>SSPYLD1!Z226*VLOOKUP(SSPYLD2!Z$4,'[1]INTERNAL PARAMETERS-1'!$B$5:$J$44,5,FALSE)*VLOOKUP(SSPYLD2!Z$4,'[1]INTERNAL PARAMETERS-1'!$B$5:$J$44,7,FALSE)*SSPYLD2!$F226 + SSPYLD1!Z226*(1-VLOOKUP(SSPYLD2!Z$4,'[1]INTERNAL PARAMETERS-1'!$B$5:$J$44,5,FALSE))*VLOOKUP(SSPYLD2!Z$4,'[1]INTERNAL PARAMETERS-1'!$B$5:$J$44,9,FALSE)*SSPYLD2!$F226</f>
        <v>0</v>
      </c>
      <c r="AA226" s="47">
        <f>SSPYLD1!AA226*VLOOKUP(SSPYLD2!AA$4,'[1]INTERNAL PARAMETERS-1'!$B$5:$J$44,5,FALSE)*VLOOKUP(SSPYLD2!AA$4,'[1]INTERNAL PARAMETERS-1'!$B$5:$J$44,7,FALSE)*SSPYLD2!$F226 + SSPYLD1!AA226*(1-VLOOKUP(SSPYLD2!AA$4,'[1]INTERNAL PARAMETERS-1'!$B$5:$J$44,5,FALSE))*VLOOKUP(SSPYLD2!AA$4,'[1]INTERNAL PARAMETERS-1'!$B$5:$J$44,9,FALSE)*SSPYLD2!$F226</f>
        <v>0</v>
      </c>
      <c r="AB226" s="47">
        <f>SSPYLD1!AB226*VLOOKUP(SSPYLD2!AB$4,'[1]INTERNAL PARAMETERS-1'!$B$5:$J$44,5,FALSE)*VLOOKUP(SSPYLD2!AB$4,'[1]INTERNAL PARAMETERS-1'!$B$5:$J$44,7,FALSE)*SSPYLD2!$F226 + SSPYLD1!AB226*(1-VLOOKUP(SSPYLD2!AB$4,'[1]INTERNAL PARAMETERS-1'!$B$5:$J$44,5,FALSE))*VLOOKUP(SSPYLD2!AB$4,'[1]INTERNAL PARAMETERS-1'!$B$5:$J$44,9,FALSE)*SSPYLD2!$F226</f>
        <v>0</v>
      </c>
      <c r="AC226" s="47">
        <f>SSPYLD1!AC226*VLOOKUP(SSPYLD2!AC$4,'[1]INTERNAL PARAMETERS-1'!$B$5:$J$44,5,FALSE)*VLOOKUP(SSPYLD2!AC$4,'[1]INTERNAL PARAMETERS-1'!$B$5:$J$44,7,FALSE)*SSPYLD2!$F226 + SSPYLD1!AC226*(1-VLOOKUP(SSPYLD2!AC$4,'[1]INTERNAL PARAMETERS-1'!$B$5:$J$44,5,FALSE))*VLOOKUP(SSPYLD2!AC$4,'[1]INTERNAL PARAMETERS-1'!$B$5:$J$44,9,FALSE)*SSPYLD2!$F226</f>
        <v>0</v>
      </c>
      <c r="AD226" s="47">
        <f>SSPYLD1!AD226*VLOOKUP(SSPYLD2!AD$4,'[1]INTERNAL PARAMETERS-1'!$B$5:$J$44,5,FALSE)*VLOOKUP(SSPYLD2!AD$4,'[1]INTERNAL PARAMETERS-1'!$B$5:$J$44,7,FALSE)*SSPYLD2!$F226 + SSPYLD1!AD226*(1-VLOOKUP(SSPYLD2!AD$4,'[1]INTERNAL PARAMETERS-1'!$B$5:$J$44,5,FALSE))*VLOOKUP(SSPYLD2!AD$4,'[1]INTERNAL PARAMETERS-1'!$B$5:$J$44,9,FALSE)*SSPYLD2!$F226</f>
        <v>0</v>
      </c>
      <c r="AE226" s="47">
        <f>SSPYLD1!AE226*VLOOKUP(SSPYLD2!AE$4,'[1]INTERNAL PARAMETERS-1'!$B$5:$J$44,5,FALSE)*VLOOKUP(SSPYLD2!AE$4,'[1]INTERNAL PARAMETERS-1'!$B$5:$J$44,7,FALSE)*SSPYLD2!$F226 + SSPYLD1!AE226*(1-VLOOKUP(SSPYLD2!AE$4,'[1]INTERNAL PARAMETERS-1'!$B$5:$J$44,5,FALSE))*VLOOKUP(SSPYLD2!AE$4,'[1]INTERNAL PARAMETERS-1'!$B$5:$J$44,9,FALSE)*SSPYLD2!$F226</f>
        <v>0</v>
      </c>
      <c r="AF226" s="47">
        <f>SSPYLD1!AF226*VLOOKUP(SSPYLD2!AF$4,'[1]INTERNAL PARAMETERS-1'!$B$5:$J$44,5,FALSE)*VLOOKUP(SSPYLD2!AF$4,'[1]INTERNAL PARAMETERS-1'!$B$5:$J$44,7,FALSE)*SSPYLD2!$F226 + SSPYLD1!AF226*(1-VLOOKUP(SSPYLD2!AF$4,'[1]INTERNAL PARAMETERS-1'!$B$5:$J$44,5,FALSE))*VLOOKUP(SSPYLD2!AF$4,'[1]INTERNAL PARAMETERS-1'!$B$5:$J$44,9,FALSE)*SSPYLD2!$F226</f>
        <v>0</v>
      </c>
      <c r="AG226" s="47">
        <f>SSPYLD1!AG226*VLOOKUP(SSPYLD2!AG$4,'[1]INTERNAL PARAMETERS-1'!$B$5:$J$44,5,FALSE)*VLOOKUP(SSPYLD2!AG$4,'[1]INTERNAL PARAMETERS-1'!$B$5:$J$44,7,FALSE)*SSPYLD2!$F226 + SSPYLD1!AG226*(1-VLOOKUP(SSPYLD2!AG$4,'[1]INTERNAL PARAMETERS-1'!$B$5:$J$44,5,FALSE))*VLOOKUP(SSPYLD2!AG$4,'[1]INTERNAL PARAMETERS-1'!$B$5:$J$44,9,FALSE)*SSPYLD2!$F226</f>
        <v>0</v>
      </c>
      <c r="AH226" s="47">
        <f>SSPYLD1!AH226*VLOOKUP(SSPYLD2!AH$4,'[1]INTERNAL PARAMETERS-1'!$B$5:$J$44,5,FALSE)*VLOOKUP(SSPYLD2!AH$4,'[1]INTERNAL PARAMETERS-1'!$B$5:$J$44,7,FALSE)*SSPYLD2!$F226 + SSPYLD1!AH226*(1-VLOOKUP(SSPYLD2!AH$4,'[1]INTERNAL PARAMETERS-1'!$B$5:$J$44,5,FALSE))*VLOOKUP(SSPYLD2!AH$4,'[1]INTERNAL PARAMETERS-1'!$B$5:$J$44,9,FALSE)*SSPYLD2!$F226</f>
        <v>0</v>
      </c>
      <c r="AI226" s="47">
        <f>SSPYLD1!AI226*VLOOKUP(SSPYLD2!AI$4,'[1]INTERNAL PARAMETERS-1'!$B$5:$J$44,5,FALSE)*VLOOKUP(SSPYLD2!AI$4,'[1]INTERNAL PARAMETERS-1'!$B$5:$J$44,7,FALSE)*SSPYLD2!$F226 + SSPYLD1!AI226*(1-VLOOKUP(SSPYLD2!AI$4,'[1]INTERNAL PARAMETERS-1'!$B$5:$J$44,5,FALSE))*VLOOKUP(SSPYLD2!AI$4,'[1]INTERNAL PARAMETERS-1'!$B$5:$J$44,9,FALSE)*SSPYLD2!$F226</f>
        <v>0</v>
      </c>
      <c r="AJ226" s="47">
        <f>SSPYLD1!AJ226*VLOOKUP(SSPYLD2!AJ$4,'[1]INTERNAL PARAMETERS-1'!$B$5:$J$44,5,FALSE)*VLOOKUP(SSPYLD2!AJ$4,'[1]INTERNAL PARAMETERS-1'!$B$5:$J$44,7,FALSE)*SSPYLD2!$F226 + SSPYLD1!AJ226*(1-VLOOKUP(SSPYLD2!AJ$4,'[1]INTERNAL PARAMETERS-1'!$B$5:$J$44,5,FALSE))*VLOOKUP(SSPYLD2!AJ$4,'[1]INTERNAL PARAMETERS-1'!$B$5:$J$44,9,FALSE)*SSPYLD2!$F226</f>
        <v>0</v>
      </c>
      <c r="AK226" s="47">
        <f>SSPYLD1!AK226*VLOOKUP(SSPYLD2!AK$4,'[1]INTERNAL PARAMETERS-1'!$B$5:$J$44,5,FALSE)*VLOOKUP(SSPYLD2!AK$4,'[1]INTERNAL PARAMETERS-1'!$B$5:$J$44,7,FALSE)*SSPYLD2!$F226 + SSPYLD1!AK226*(1-VLOOKUP(SSPYLD2!AK$4,'[1]INTERNAL PARAMETERS-1'!$B$5:$J$44,5,FALSE))*VLOOKUP(SSPYLD2!AK$4,'[1]INTERNAL PARAMETERS-1'!$B$5:$J$44,9,FALSE)*SSPYLD2!$F226</f>
        <v>0</v>
      </c>
      <c r="AL226" s="47">
        <f>SSPYLD1!AL226*VLOOKUP(SSPYLD2!AL$4,'[1]INTERNAL PARAMETERS-1'!$B$5:$J$44,5,FALSE)*VLOOKUP(SSPYLD2!AL$4,'[1]INTERNAL PARAMETERS-1'!$B$5:$J$44,7,FALSE)*SSPYLD2!$F226 + SSPYLD1!AL226*(1-VLOOKUP(SSPYLD2!AL$4,'[1]INTERNAL PARAMETERS-1'!$B$5:$J$44,5,FALSE))*VLOOKUP(SSPYLD2!AL$4,'[1]INTERNAL PARAMETERS-1'!$B$5:$J$44,9,FALSE)*SSPYLD2!$F226</f>
        <v>0</v>
      </c>
      <c r="AM226" s="47">
        <f>SSPYLD1!AM226*VLOOKUP(SSPYLD2!AM$4,'[1]INTERNAL PARAMETERS-1'!$B$5:$J$44,5,FALSE)*VLOOKUP(SSPYLD2!AM$4,'[1]INTERNAL PARAMETERS-1'!$B$5:$J$44,7,FALSE)*SSPYLD2!$F226 + SSPYLD1!AM226*(1-VLOOKUP(SSPYLD2!AM$4,'[1]INTERNAL PARAMETERS-1'!$B$5:$J$44,5,FALSE))*VLOOKUP(SSPYLD2!AM$4,'[1]INTERNAL PARAMETERS-1'!$B$5:$J$44,9,FALSE)*SSPYLD2!$F226</f>
        <v>0</v>
      </c>
      <c r="AN226" s="47">
        <f>SSPYLD1!AN226*VLOOKUP(SSPYLD2!AN$4,'[1]INTERNAL PARAMETERS-1'!$B$5:$J$44,5,FALSE)*VLOOKUP(SSPYLD2!AN$4,'[1]INTERNAL PARAMETERS-1'!$B$5:$J$44,7,FALSE)*SSPYLD2!$F226 + SSPYLD1!AN226*(1-VLOOKUP(SSPYLD2!AN$4,'[1]INTERNAL PARAMETERS-1'!$B$5:$J$44,5,FALSE))*VLOOKUP(SSPYLD2!AN$4,'[1]INTERNAL PARAMETERS-1'!$B$5:$J$44,9,FALSE)*SSPYLD2!$F226</f>
        <v>0</v>
      </c>
      <c r="AO226" s="47">
        <f>SSPYLD1!AO226*VLOOKUP(SSPYLD2!AO$4,'[1]INTERNAL PARAMETERS-1'!$B$5:$J$44,5,FALSE)*VLOOKUP(SSPYLD2!AO$4,'[1]INTERNAL PARAMETERS-1'!$B$5:$J$44,7,FALSE)*SSPYLD2!$F226 + SSPYLD1!AO226*(1-VLOOKUP(SSPYLD2!AO$4,'[1]INTERNAL PARAMETERS-1'!$B$5:$J$44,5,FALSE))*VLOOKUP(SSPYLD2!AO$4,'[1]INTERNAL PARAMETERS-1'!$B$5:$J$44,9,FALSE)*SSPYLD2!$F226</f>
        <v>0</v>
      </c>
      <c r="AP226" s="47">
        <f>SSPYLD1!AP226*VLOOKUP(SSPYLD2!AP$4,'[1]INTERNAL PARAMETERS-1'!$B$5:$J$44,5,FALSE)*VLOOKUP(SSPYLD2!AP$4,'[1]INTERNAL PARAMETERS-1'!$B$5:$J$44,7,FALSE)*SSPYLD2!$F226 + SSPYLD1!AP226*(1-VLOOKUP(SSPYLD2!AP$4,'[1]INTERNAL PARAMETERS-1'!$B$5:$J$44,5,FALSE))*VLOOKUP(SSPYLD2!AP$4,'[1]INTERNAL PARAMETERS-1'!$B$5:$J$44,9,FALSE)*SSPYLD2!$F226</f>
        <v>0</v>
      </c>
      <c r="AQ226" s="47">
        <f>SSPYLD1!AQ226*VLOOKUP(SSPYLD2!AQ$4,'[1]INTERNAL PARAMETERS-1'!$B$5:$J$44,5,FALSE)*VLOOKUP(SSPYLD2!AQ$4,'[1]INTERNAL PARAMETERS-1'!$B$5:$J$44,7,FALSE)*SSPYLD2!$F226 + SSPYLD1!AQ226*(1-VLOOKUP(SSPYLD2!AQ$4,'[1]INTERNAL PARAMETERS-1'!$B$5:$J$44,5,FALSE))*VLOOKUP(SSPYLD2!AQ$4,'[1]INTERNAL PARAMETERS-1'!$B$5:$J$44,9,FALSE)*SSPYLD2!$F226</f>
        <v>0</v>
      </c>
      <c r="AR226" s="47">
        <f>SSPYLD1!AR226*VLOOKUP(SSPYLD2!AR$4,'[1]INTERNAL PARAMETERS-1'!$B$5:$J$44,5,FALSE)*VLOOKUP(SSPYLD2!AR$4,'[1]INTERNAL PARAMETERS-1'!$B$5:$J$44,7,FALSE)*SSPYLD2!$F226 + SSPYLD1!AR226*(1-VLOOKUP(SSPYLD2!AR$4,'[1]INTERNAL PARAMETERS-1'!$B$5:$J$44,5,FALSE))*VLOOKUP(SSPYLD2!AR$4,'[1]INTERNAL PARAMETERS-1'!$B$5:$J$44,9,FALSE)*SSPYLD2!$F226</f>
        <v>0</v>
      </c>
      <c r="AS226" s="47">
        <f>SSPYLD1!AS226*VLOOKUP(SSPYLD2!AS$4,'[1]INTERNAL PARAMETERS-1'!$B$5:$J$44,5,FALSE)*VLOOKUP(SSPYLD2!AS$4,'[1]INTERNAL PARAMETERS-1'!$B$5:$J$44,7,FALSE)*SSPYLD2!$F226 + SSPYLD1!AS226*(1-VLOOKUP(SSPYLD2!AS$4,'[1]INTERNAL PARAMETERS-1'!$B$5:$J$44,5,FALSE))*VLOOKUP(SSPYLD2!AS$4,'[1]INTERNAL PARAMETERS-1'!$B$5:$J$44,9,FALSE)*SSPYLD2!$F226</f>
        <v>0</v>
      </c>
      <c r="AT226" s="46">
        <f>SSPYLD1!AT226*VLOOKUP(SSPYLD2!AT$4,'[1]INTERNAL PARAMETERS-1'!$B$5:$J$44,5,FALSE)*VLOOKUP(SSPYLD2!AT$4,'[1]INTERNAL PARAMETERS-1'!$B$5:$J$44,7,FALSE)*SSPYLD2!$F226 + SSPYLD1!AT226*(1-VLOOKUP(SSPYLD2!AT$4,'[1]INTERNAL PARAMETERS-1'!$B$5:$J$44,5,FALSE))*VLOOKUP(SSPYLD2!AT$4,'[1]INTERNAL PARAMETERS-1'!$B$5:$J$44,9,FALSE)*SSPYLD2!$F226</f>
        <v>0</v>
      </c>
      <c r="AU226" s="48">
        <f>SSPYLD1!AU226*VLOOKUP(SSPYLD2!AU$4,'[1]INTERNAL PARAMETERS-1'!$B$5:$J$44,5,FALSE)*VLOOKUP(SSPYLD2!AU$4,'[1]INTERNAL PARAMETERS-1'!$B$5:$J$44,6,FALSE)*VLOOKUP(SSPYLD2!AU$4,'[1]INTERNAL PARAMETERS-1'!$B$5:$J$44,3,FALSE) + SSPYLD1!AU226*(1-VLOOKUP(SSPYLD2!AU$4,'[1]INTERNAL PARAMETERS-1'!$B$5:$J$44,5,FALSE))*VLOOKUP(SSPYLD2!AU$4,'[1]INTERNAL PARAMETERS-1'!$B$5:$J$44,8,FALSE)*VLOOKUP(SSPYLD2!AU$4,'[1]INTERNAL PARAMETERS-1'!$B$5:$J$44,3,FALSE)</f>
        <v>0</v>
      </c>
      <c r="AV226" s="47">
        <f>SSPYLD1!AV226*VLOOKUP(SSPYLD2!AV$4,'[1]INTERNAL PARAMETERS-1'!$B$5:$J$44,5,FALSE)*VLOOKUP(SSPYLD2!AV$4,'[1]INTERNAL PARAMETERS-1'!$B$5:$J$44,6,FALSE)*VLOOKUP(SSPYLD2!AV$4,'[1]INTERNAL PARAMETERS-1'!$B$5:$J$44,3,FALSE) + SSPYLD1!AV226*(1-VLOOKUP(SSPYLD2!AV$4,'[1]INTERNAL PARAMETERS-1'!$B$5:$J$44,5,FALSE))*VLOOKUP(SSPYLD2!AV$4,'[1]INTERNAL PARAMETERS-1'!$B$5:$J$44,8,FALSE)*VLOOKUP(SSPYLD2!AV$4,'[1]INTERNAL PARAMETERS-1'!$B$5:$J$44,3,FALSE)</f>
        <v>0</v>
      </c>
      <c r="AW226" s="47">
        <f>SSPYLD1!AW226*VLOOKUP(SSPYLD2!AW$4,'[1]INTERNAL PARAMETERS-1'!$B$5:$J$44,5,FALSE)*VLOOKUP(SSPYLD2!AW$4,'[1]INTERNAL PARAMETERS-1'!$B$5:$J$44,6,FALSE)*VLOOKUP(SSPYLD2!AW$4,'[1]INTERNAL PARAMETERS-1'!$B$5:$J$44,3,FALSE) + SSPYLD1!AW226*(1-VLOOKUP(SSPYLD2!AW$4,'[1]INTERNAL PARAMETERS-1'!$B$5:$J$44,5,FALSE))*VLOOKUP(SSPYLD2!AW$4,'[1]INTERNAL PARAMETERS-1'!$B$5:$J$44,8,FALSE)*VLOOKUP(SSPYLD2!AW$4,'[1]INTERNAL PARAMETERS-1'!$B$5:$J$44,3,FALSE)</f>
        <v>0</v>
      </c>
      <c r="AX226" s="47">
        <f>SSPYLD1!AX226*VLOOKUP(SSPYLD2!AX$4,'[1]INTERNAL PARAMETERS-1'!$B$5:$J$44,5,FALSE)*VLOOKUP(SSPYLD2!AX$4,'[1]INTERNAL PARAMETERS-1'!$B$5:$J$44,6,FALSE)*VLOOKUP(SSPYLD2!AX$4,'[1]INTERNAL PARAMETERS-1'!$B$5:$J$44,3,FALSE) + SSPYLD1!AX226*(1-VLOOKUP(SSPYLD2!AX$4,'[1]INTERNAL PARAMETERS-1'!$B$5:$J$44,5,FALSE))*VLOOKUP(SSPYLD2!AX$4,'[1]INTERNAL PARAMETERS-1'!$B$5:$J$44,8,FALSE)*VLOOKUP(SSPYLD2!AX$4,'[1]INTERNAL PARAMETERS-1'!$B$5:$J$44,3,FALSE)</f>
        <v>0</v>
      </c>
      <c r="AY226" s="47">
        <f>SSPYLD1!AY226*VLOOKUP(SSPYLD2!AY$4,'[1]INTERNAL PARAMETERS-1'!$B$5:$J$44,5,FALSE)*VLOOKUP(SSPYLD2!AY$4,'[1]INTERNAL PARAMETERS-1'!$B$5:$J$44,6,FALSE)*VLOOKUP(SSPYLD2!AY$4,'[1]INTERNAL PARAMETERS-1'!$B$5:$J$44,3,FALSE) + SSPYLD1!AY226*(1-VLOOKUP(SSPYLD2!AY$4,'[1]INTERNAL PARAMETERS-1'!$B$5:$J$44,5,FALSE))*VLOOKUP(SSPYLD2!AY$4,'[1]INTERNAL PARAMETERS-1'!$B$5:$J$44,8,FALSE)*VLOOKUP(SSPYLD2!AY$4,'[1]INTERNAL PARAMETERS-1'!$B$5:$J$44,3,FALSE)</f>
        <v>0</v>
      </c>
      <c r="AZ226" s="47">
        <f>SSPYLD1!AZ226*VLOOKUP(SSPYLD2!AZ$4,'[1]INTERNAL PARAMETERS-1'!$B$5:$J$44,5,FALSE)*VLOOKUP(SSPYLD2!AZ$4,'[1]INTERNAL PARAMETERS-1'!$B$5:$J$44,6,FALSE)*VLOOKUP(SSPYLD2!AZ$4,'[1]INTERNAL PARAMETERS-1'!$B$5:$J$44,3,FALSE) + SSPYLD1!AZ226*(1-VLOOKUP(SSPYLD2!AZ$4,'[1]INTERNAL PARAMETERS-1'!$B$5:$J$44,5,FALSE))*VLOOKUP(SSPYLD2!AZ$4,'[1]INTERNAL PARAMETERS-1'!$B$5:$J$44,8,FALSE)*VLOOKUP(SSPYLD2!AZ$4,'[1]INTERNAL PARAMETERS-1'!$B$5:$J$44,3,FALSE)</f>
        <v>0</v>
      </c>
      <c r="BA226" s="47">
        <f>SSPYLD1!BA226*VLOOKUP(SSPYLD2!BA$4,'[1]INTERNAL PARAMETERS-1'!$B$5:$J$44,5,FALSE)*VLOOKUP(SSPYLD2!BA$4,'[1]INTERNAL PARAMETERS-1'!$B$5:$J$44,6,FALSE)*VLOOKUP(SSPYLD2!BA$4,'[1]INTERNAL PARAMETERS-1'!$B$5:$J$44,3,FALSE) + SSPYLD1!BA226*(1-VLOOKUP(SSPYLD2!BA$4,'[1]INTERNAL PARAMETERS-1'!$B$5:$J$44,5,FALSE))*VLOOKUP(SSPYLD2!BA$4,'[1]INTERNAL PARAMETERS-1'!$B$5:$J$44,8,FALSE)*VLOOKUP(SSPYLD2!BA$4,'[1]INTERNAL PARAMETERS-1'!$B$5:$J$44,3,FALSE)</f>
        <v>0</v>
      </c>
      <c r="BB226" s="47">
        <f>SSPYLD1!BB226*VLOOKUP(SSPYLD2!BB$4,'[1]INTERNAL PARAMETERS-1'!$B$5:$J$44,5,FALSE)*VLOOKUP(SSPYLD2!BB$4,'[1]INTERNAL PARAMETERS-1'!$B$5:$J$44,6,FALSE)*VLOOKUP(SSPYLD2!BB$4,'[1]INTERNAL PARAMETERS-1'!$B$5:$J$44,3,FALSE) + SSPYLD1!BB226*(1-VLOOKUP(SSPYLD2!BB$4,'[1]INTERNAL PARAMETERS-1'!$B$5:$J$44,5,FALSE))*VLOOKUP(SSPYLD2!BB$4,'[1]INTERNAL PARAMETERS-1'!$B$5:$J$44,8,FALSE)*VLOOKUP(SSPYLD2!BB$4,'[1]INTERNAL PARAMETERS-1'!$B$5:$J$44,3,FALSE)</f>
        <v>0</v>
      </c>
      <c r="BC226" s="47">
        <f>SSPYLD1!BC226*VLOOKUP(SSPYLD2!BC$4,'[1]INTERNAL PARAMETERS-1'!$B$5:$J$44,5,FALSE)*VLOOKUP(SSPYLD2!BC$4,'[1]INTERNAL PARAMETERS-1'!$B$5:$J$44,6,FALSE)*VLOOKUP(SSPYLD2!BC$4,'[1]INTERNAL PARAMETERS-1'!$B$5:$J$44,3,FALSE) + SSPYLD1!BC226*(1-VLOOKUP(SSPYLD2!BC$4,'[1]INTERNAL PARAMETERS-1'!$B$5:$J$44,5,FALSE))*VLOOKUP(SSPYLD2!BC$4,'[1]INTERNAL PARAMETERS-1'!$B$5:$J$44,8,FALSE)*VLOOKUP(SSPYLD2!BC$4,'[1]INTERNAL PARAMETERS-1'!$B$5:$J$44,3,FALSE)</f>
        <v>0</v>
      </c>
      <c r="BD226" s="47">
        <f>SSPYLD1!BD226*VLOOKUP(SSPYLD2!BD$4,'[1]INTERNAL PARAMETERS-1'!$B$5:$J$44,5,FALSE)*VLOOKUP(SSPYLD2!BD$4,'[1]INTERNAL PARAMETERS-1'!$B$5:$J$44,6,FALSE)*VLOOKUP(SSPYLD2!BD$4,'[1]INTERNAL PARAMETERS-1'!$B$5:$J$44,3,FALSE) + SSPYLD1!BD226*(1-VLOOKUP(SSPYLD2!BD$4,'[1]INTERNAL PARAMETERS-1'!$B$5:$J$44,5,FALSE))*VLOOKUP(SSPYLD2!BD$4,'[1]INTERNAL PARAMETERS-1'!$B$5:$J$44,8,FALSE)*VLOOKUP(SSPYLD2!BD$4,'[1]INTERNAL PARAMETERS-1'!$B$5:$J$44,3,FALSE)</f>
        <v>0</v>
      </c>
      <c r="BE226" s="47">
        <f>SSPYLD1!BE226*VLOOKUP(SSPYLD2!BE$4,'[1]INTERNAL PARAMETERS-1'!$B$5:$J$44,5,FALSE)*VLOOKUP(SSPYLD2!BE$4,'[1]INTERNAL PARAMETERS-1'!$B$5:$J$44,6,FALSE)*VLOOKUP(SSPYLD2!BE$4,'[1]INTERNAL PARAMETERS-1'!$B$5:$J$44,3,FALSE) + SSPYLD1!BE226*(1-VLOOKUP(SSPYLD2!BE$4,'[1]INTERNAL PARAMETERS-1'!$B$5:$J$44,5,FALSE))*VLOOKUP(SSPYLD2!BE$4,'[1]INTERNAL PARAMETERS-1'!$B$5:$J$44,8,FALSE)*VLOOKUP(SSPYLD2!BE$4,'[1]INTERNAL PARAMETERS-1'!$B$5:$J$44,3,FALSE)</f>
        <v>0</v>
      </c>
      <c r="BF226" s="47">
        <f>SSPYLD1!BF226*VLOOKUP(SSPYLD2!BF$4,'[1]INTERNAL PARAMETERS-1'!$B$5:$J$44,5,FALSE)*VLOOKUP(SSPYLD2!BF$4,'[1]INTERNAL PARAMETERS-1'!$B$5:$J$44,6,FALSE)*VLOOKUP(SSPYLD2!BF$4,'[1]INTERNAL PARAMETERS-1'!$B$5:$J$44,3,FALSE) + SSPYLD1!BF226*(1-VLOOKUP(SSPYLD2!BF$4,'[1]INTERNAL PARAMETERS-1'!$B$5:$J$44,5,FALSE))*VLOOKUP(SSPYLD2!BF$4,'[1]INTERNAL PARAMETERS-1'!$B$5:$J$44,8,FALSE)*VLOOKUP(SSPYLD2!BF$4,'[1]INTERNAL PARAMETERS-1'!$B$5:$J$44,3,FALSE)</f>
        <v>0</v>
      </c>
      <c r="BG226" s="47">
        <f>SSPYLD1!BG226*VLOOKUP(SSPYLD2!BG$4,'[1]INTERNAL PARAMETERS-1'!$B$5:$J$44,5,FALSE)*VLOOKUP(SSPYLD2!BG$4,'[1]INTERNAL PARAMETERS-1'!$B$5:$J$44,6,FALSE)*VLOOKUP(SSPYLD2!BG$4,'[1]INTERNAL PARAMETERS-1'!$B$5:$J$44,3,FALSE) + SSPYLD1!BG226*(1-VLOOKUP(SSPYLD2!BG$4,'[1]INTERNAL PARAMETERS-1'!$B$5:$J$44,5,FALSE))*VLOOKUP(SSPYLD2!BG$4,'[1]INTERNAL PARAMETERS-1'!$B$5:$J$44,8,FALSE)*VLOOKUP(SSPYLD2!BG$4,'[1]INTERNAL PARAMETERS-1'!$B$5:$J$44,3,FALSE)</f>
        <v>0</v>
      </c>
      <c r="BH226" s="47">
        <f>SSPYLD1!BH226*VLOOKUP(SSPYLD2!BH$4,'[1]INTERNAL PARAMETERS-1'!$B$5:$J$44,5,FALSE)*VLOOKUP(SSPYLD2!BH$4,'[1]INTERNAL PARAMETERS-1'!$B$5:$J$44,6,FALSE)*VLOOKUP(SSPYLD2!BH$4,'[1]INTERNAL PARAMETERS-1'!$B$5:$J$44,3,FALSE) + SSPYLD1!BH226*(1-VLOOKUP(SSPYLD2!BH$4,'[1]INTERNAL PARAMETERS-1'!$B$5:$J$44,5,FALSE))*VLOOKUP(SSPYLD2!BH$4,'[1]INTERNAL PARAMETERS-1'!$B$5:$J$44,8,FALSE)*VLOOKUP(SSPYLD2!BH$4,'[1]INTERNAL PARAMETERS-1'!$B$5:$J$44,3,FALSE)</f>
        <v>0</v>
      </c>
      <c r="BI226" s="47">
        <f>SSPYLD1!BI226*VLOOKUP(SSPYLD2!BI$4,'[1]INTERNAL PARAMETERS-1'!$B$5:$J$44,5,FALSE)*VLOOKUP(SSPYLD2!BI$4,'[1]INTERNAL PARAMETERS-1'!$B$5:$J$44,6,FALSE)*VLOOKUP(SSPYLD2!BI$4,'[1]INTERNAL PARAMETERS-1'!$B$5:$J$44,3,FALSE) + SSPYLD1!BI226*(1-VLOOKUP(SSPYLD2!BI$4,'[1]INTERNAL PARAMETERS-1'!$B$5:$J$44,5,FALSE))*VLOOKUP(SSPYLD2!BI$4,'[1]INTERNAL PARAMETERS-1'!$B$5:$J$44,8,FALSE)*VLOOKUP(SSPYLD2!BI$4,'[1]INTERNAL PARAMETERS-1'!$B$5:$J$44,3,FALSE)</f>
        <v>0</v>
      </c>
      <c r="BJ226" s="47">
        <f>SSPYLD1!BJ226*VLOOKUP(SSPYLD2!BJ$4,'[1]INTERNAL PARAMETERS-1'!$B$5:$J$44,5,FALSE)*VLOOKUP(SSPYLD2!BJ$4,'[1]INTERNAL PARAMETERS-1'!$B$5:$J$44,6,FALSE)*VLOOKUP(SSPYLD2!BJ$4,'[1]INTERNAL PARAMETERS-1'!$B$5:$J$44,3,FALSE) + SSPYLD1!BJ226*(1-VLOOKUP(SSPYLD2!BJ$4,'[1]INTERNAL PARAMETERS-1'!$B$5:$J$44,5,FALSE))*VLOOKUP(SSPYLD2!BJ$4,'[1]INTERNAL PARAMETERS-1'!$B$5:$J$44,8,FALSE)*VLOOKUP(SSPYLD2!BJ$4,'[1]INTERNAL PARAMETERS-1'!$B$5:$J$44,3,FALSE)</f>
        <v>0</v>
      </c>
      <c r="BK226" s="47">
        <f>SSPYLD1!BK226*VLOOKUP(SSPYLD2!BK$4,'[1]INTERNAL PARAMETERS-1'!$B$5:$J$44,5,FALSE)*VLOOKUP(SSPYLD2!BK$4,'[1]INTERNAL PARAMETERS-1'!$B$5:$J$44,6,FALSE)*VLOOKUP(SSPYLD2!BK$4,'[1]INTERNAL PARAMETERS-1'!$B$5:$J$44,3,FALSE) + SSPYLD1!BK226*(1-VLOOKUP(SSPYLD2!BK$4,'[1]INTERNAL PARAMETERS-1'!$B$5:$J$44,5,FALSE))*VLOOKUP(SSPYLD2!BK$4,'[1]INTERNAL PARAMETERS-1'!$B$5:$J$44,8,FALSE)*VLOOKUP(SSPYLD2!BK$4,'[1]INTERNAL PARAMETERS-1'!$B$5:$J$44,3,FALSE)</f>
        <v>0</v>
      </c>
      <c r="BL226" s="47">
        <f>SSPYLD1!BL226*VLOOKUP(SSPYLD2!BL$4,'[1]INTERNAL PARAMETERS-1'!$B$5:$J$44,5,FALSE)*VLOOKUP(SSPYLD2!BL$4,'[1]INTERNAL PARAMETERS-1'!$B$5:$J$44,6,FALSE)*VLOOKUP(SSPYLD2!BL$4,'[1]INTERNAL PARAMETERS-1'!$B$5:$J$44,3,FALSE) + SSPYLD1!BL226*(1-VLOOKUP(SSPYLD2!BL$4,'[1]INTERNAL PARAMETERS-1'!$B$5:$J$44,5,FALSE))*VLOOKUP(SSPYLD2!BL$4,'[1]INTERNAL PARAMETERS-1'!$B$5:$J$44,8,FALSE)*VLOOKUP(SSPYLD2!BL$4,'[1]INTERNAL PARAMETERS-1'!$B$5:$J$44,3,FALSE)</f>
        <v>0</v>
      </c>
      <c r="BM226" s="47">
        <f>SSPYLD1!BM226*VLOOKUP(SSPYLD2!BM$4,'[1]INTERNAL PARAMETERS-1'!$B$5:$J$44,5,FALSE)*VLOOKUP(SSPYLD2!BM$4,'[1]INTERNAL PARAMETERS-1'!$B$5:$J$44,6,FALSE)*VLOOKUP(SSPYLD2!BM$4,'[1]INTERNAL PARAMETERS-1'!$B$5:$J$44,3,FALSE) + SSPYLD1!BM226*(1-VLOOKUP(SSPYLD2!BM$4,'[1]INTERNAL PARAMETERS-1'!$B$5:$J$44,5,FALSE))*VLOOKUP(SSPYLD2!BM$4,'[1]INTERNAL PARAMETERS-1'!$B$5:$J$44,8,FALSE)*VLOOKUP(SSPYLD2!BM$4,'[1]INTERNAL PARAMETERS-1'!$B$5:$J$44,3,FALSE)</f>
        <v>0</v>
      </c>
      <c r="BN226" s="47">
        <f>SSPYLD1!BN226*VLOOKUP(SSPYLD2!BN$4,'[1]INTERNAL PARAMETERS-1'!$B$5:$J$44,5,FALSE)*VLOOKUP(SSPYLD2!BN$4,'[1]INTERNAL PARAMETERS-1'!$B$5:$J$44,6,FALSE)*VLOOKUP(SSPYLD2!BN$4,'[1]INTERNAL PARAMETERS-1'!$B$5:$J$44,3,FALSE) + SSPYLD1!BN226*(1-VLOOKUP(SSPYLD2!BN$4,'[1]INTERNAL PARAMETERS-1'!$B$5:$J$44,5,FALSE))*VLOOKUP(SSPYLD2!BN$4,'[1]INTERNAL PARAMETERS-1'!$B$5:$J$44,8,FALSE)*VLOOKUP(SSPYLD2!BN$4,'[1]INTERNAL PARAMETERS-1'!$B$5:$J$44,3,FALSE)</f>
        <v>0</v>
      </c>
      <c r="BO226" s="47">
        <f>SSPYLD1!BO226*VLOOKUP(SSPYLD2!BO$4,'[1]INTERNAL PARAMETERS-1'!$B$5:$J$44,5,FALSE)*VLOOKUP(SSPYLD2!BO$4,'[1]INTERNAL PARAMETERS-1'!$B$5:$J$44,6,FALSE)*VLOOKUP(SSPYLD2!BO$4,'[1]INTERNAL PARAMETERS-1'!$B$5:$J$44,3,FALSE) + SSPYLD1!BO226*(1-VLOOKUP(SSPYLD2!BO$4,'[1]INTERNAL PARAMETERS-1'!$B$5:$J$44,5,FALSE))*VLOOKUP(SSPYLD2!BO$4,'[1]INTERNAL PARAMETERS-1'!$B$5:$J$44,8,FALSE)*VLOOKUP(SSPYLD2!BO$4,'[1]INTERNAL PARAMETERS-1'!$B$5:$J$44,3,FALSE)</f>
        <v>0</v>
      </c>
      <c r="BP226" s="47">
        <f>SSPYLD1!BP226*VLOOKUP(SSPYLD2!BP$4,'[1]INTERNAL PARAMETERS-1'!$B$5:$J$44,5,FALSE)*VLOOKUP(SSPYLD2!BP$4,'[1]INTERNAL PARAMETERS-1'!$B$5:$J$44,6,FALSE)*VLOOKUP(SSPYLD2!BP$4,'[1]INTERNAL PARAMETERS-1'!$B$5:$J$44,3,FALSE) + SSPYLD1!BP226*(1-VLOOKUP(SSPYLD2!BP$4,'[1]INTERNAL PARAMETERS-1'!$B$5:$J$44,5,FALSE))*VLOOKUP(SSPYLD2!BP$4,'[1]INTERNAL PARAMETERS-1'!$B$5:$J$44,8,FALSE)*VLOOKUP(SSPYLD2!BP$4,'[1]INTERNAL PARAMETERS-1'!$B$5:$J$44,3,FALSE)</f>
        <v>0</v>
      </c>
      <c r="BQ226" s="47">
        <f>SSPYLD1!BQ226*VLOOKUP(SSPYLD2!BQ$4,'[1]INTERNAL PARAMETERS-1'!$B$5:$J$44,5,FALSE)*VLOOKUP(SSPYLD2!BQ$4,'[1]INTERNAL PARAMETERS-1'!$B$5:$J$44,6,FALSE)*VLOOKUP(SSPYLD2!BQ$4,'[1]INTERNAL PARAMETERS-1'!$B$5:$J$44,3,FALSE) + SSPYLD1!BQ226*(1-VLOOKUP(SSPYLD2!BQ$4,'[1]INTERNAL PARAMETERS-1'!$B$5:$J$44,5,FALSE))*VLOOKUP(SSPYLD2!BQ$4,'[1]INTERNAL PARAMETERS-1'!$B$5:$J$44,8,FALSE)*VLOOKUP(SSPYLD2!BQ$4,'[1]INTERNAL PARAMETERS-1'!$B$5:$J$44,3,FALSE)</f>
        <v>0</v>
      </c>
      <c r="BR226" s="47">
        <f>SSPYLD1!BR226*VLOOKUP(SSPYLD2!BR$4,'[1]INTERNAL PARAMETERS-1'!$B$5:$J$44,5,FALSE)*VLOOKUP(SSPYLD2!BR$4,'[1]INTERNAL PARAMETERS-1'!$B$5:$J$44,6,FALSE)*VLOOKUP(SSPYLD2!BR$4,'[1]INTERNAL PARAMETERS-1'!$B$5:$J$44,3,FALSE) + SSPYLD1!BR226*(1-VLOOKUP(SSPYLD2!BR$4,'[1]INTERNAL PARAMETERS-1'!$B$5:$J$44,5,FALSE))*VLOOKUP(SSPYLD2!BR$4,'[1]INTERNAL PARAMETERS-1'!$B$5:$J$44,8,FALSE)*VLOOKUP(SSPYLD2!BR$4,'[1]INTERNAL PARAMETERS-1'!$B$5:$J$44,3,FALSE)</f>
        <v>0</v>
      </c>
      <c r="BS226" s="47">
        <f>SSPYLD1!BS226*VLOOKUP(SSPYLD2!BS$4,'[1]INTERNAL PARAMETERS-1'!$B$5:$J$44,5,FALSE)*VLOOKUP(SSPYLD2!BS$4,'[1]INTERNAL PARAMETERS-1'!$B$5:$J$44,6,FALSE)*VLOOKUP(SSPYLD2!BS$4,'[1]INTERNAL PARAMETERS-1'!$B$5:$J$44,3,FALSE) + SSPYLD1!BS226*(1-VLOOKUP(SSPYLD2!BS$4,'[1]INTERNAL PARAMETERS-1'!$B$5:$J$44,5,FALSE))*VLOOKUP(SSPYLD2!BS$4,'[1]INTERNAL PARAMETERS-1'!$B$5:$J$44,8,FALSE)*VLOOKUP(SSPYLD2!BS$4,'[1]INTERNAL PARAMETERS-1'!$B$5:$J$44,3,FALSE)</f>
        <v>0</v>
      </c>
      <c r="BT226" s="47">
        <f>SSPYLD1!BT226*VLOOKUP(SSPYLD2!BT$4,'[1]INTERNAL PARAMETERS-1'!$B$5:$J$44,5,FALSE)*VLOOKUP(SSPYLD2!BT$4,'[1]INTERNAL PARAMETERS-1'!$B$5:$J$44,6,FALSE)*VLOOKUP(SSPYLD2!BT$4,'[1]INTERNAL PARAMETERS-1'!$B$5:$J$44,3,FALSE) + SSPYLD1!BT226*(1-VLOOKUP(SSPYLD2!BT$4,'[1]INTERNAL PARAMETERS-1'!$B$5:$J$44,5,FALSE))*VLOOKUP(SSPYLD2!BT$4,'[1]INTERNAL PARAMETERS-1'!$B$5:$J$44,8,FALSE)*VLOOKUP(SSPYLD2!BT$4,'[1]INTERNAL PARAMETERS-1'!$B$5:$J$44,3,FALSE)</f>
        <v>0</v>
      </c>
      <c r="BU226" s="47">
        <f>SSPYLD1!BU226*VLOOKUP(SSPYLD2!BU$4,'[1]INTERNAL PARAMETERS-1'!$B$5:$J$44,5,FALSE)*VLOOKUP(SSPYLD2!BU$4,'[1]INTERNAL PARAMETERS-1'!$B$5:$J$44,6,FALSE)*VLOOKUP(SSPYLD2!BU$4,'[1]INTERNAL PARAMETERS-1'!$B$5:$J$44,3,FALSE) + SSPYLD1!BU226*(1-VLOOKUP(SSPYLD2!BU$4,'[1]INTERNAL PARAMETERS-1'!$B$5:$J$44,5,FALSE))*VLOOKUP(SSPYLD2!BU$4,'[1]INTERNAL PARAMETERS-1'!$B$5:$J$44,8,FALSE)*VLOOKUP(SSPYLD2!BU$4,'[1]INTERNAL PARAMETERS-1'!$B$5:$J$44,3,FALSE)</f>
        <v>0</v>
      </c>
      <c r="BV226" s="47">
        <f>SSPYLD1!BV226*VLOOKUP(SSPYLD2!BV$4,'[1]INTERNAL PARAMETERS-1'!$B$5:$J$44,5,FALSE)*VLOOKUP(SSPYLD2!BV$4,'[1]INTERNAL PARAMETERS-1'!$B$5:$J$44,6,FALSE)*VLOOKUP(SSPYLD2!BV$4,'[1]INTERNAL PARAMETERS-1'!$B$5:$J$44,3,FALSE) + SSPYLD1!BV226*(1-VLOOKUP(SSPYLD2!BV$4,'[1]INTERNAL PARAMETERS-1'!$B$5:$J$44,5,FALSE))*VLOOKUP(SSPYLD2!BV$4,'[1]INTERNAL PARAMETERS-1'!$B$5:$J$44,8,FALSE)*VLOOKUP(SSPYLD2!BV$4,'[1]INTERNAL PARAMETERS-1'!$B$5:$J$44,3,FALSE)</f>
        <v>0</v>
      </c>
      <c r="BW226" s="47">
        <f>SSPYLD1!BW226*VLOOKUP(SSPYLD2!BW$4,'[1]INTERNAL PARAMETERS-1'!$B$5:$J$44,5,FALSE)*VLOOKUP(SSPYLD2!BW$4,'[1]INTERNAL PARAMETERS-1'!$B$5:$J$44,6,FALSE)*VLOOKUP(SSPYLD2!BW$4,'[1]INTERNAL PARAMETERS-1'!$B$5:$J$44,3,FALSE) + SSPYLD1!BW226*(1-VLOOKUP(SSPYLD2!BW$4,'[1]INTERNAL PARAMETERS-1'!$B$5:$J$44,5,FALSE))*VLOOKUP(SSPYLD2!BW$4,'[1]INTERNAL PARAMETERS-1'!$B$5:$J$44,8,FALSE)*VLOOKUP(SSPYLD2!BW$4,'[1]INTERNAL PARAMETERS-1'!$B$5:$J$44,3,FALSE)</f>
        <v>0</v>
      </c>
      <c r="BX226" s="47">
        <f>SSPYLD1!BX226*VLOOKUP(SSPYLD2!BX$4,'[1]INTERNAL PARAMETERS-1'!$B$5:$J$44,5,FALSE)*VLOOKUP(SSPYLD2!BX$4,'[1]INTERNAL PARAMETERS-1'!$B$5:$J$44,6,FALSE)*VLOOKUP(SSPYLD2!BX$4,'[1]INTERNAL PARAMETERS-1'!$B$5:$J$44,3,FALSE) + SSPYLD1!BX226*(1-VLOOKUP(SSPYLD2!BX$4,'[1]INTERNAL PARAMETERS-1'!$B$5:$J$44,5,FALSE))*VLOOKUP(SSPYLD2!BX$4,'[1]INTERNAL PARAMETERS-1'!$B$5:$J$44,8,FALSE)*VLOOKUP(SSPYLD2!BX$4,'[1]INTERNAL PARAMETERS-1'!$B$5:$J$44,3,FALSE)</f>
        <v>0</v>
      </c>
      <c r="BY226" s="47">
        <f>SSPYLD1!BY226*VLOOKUP(SSPYLD2!BY$4,'[1]INTERNAL PARAMETERS-1'!$B$5:$J$44,5,FALSE)*VLOOKUP(SSPYLD2!BY$4,'[1]INTERNAL PARAMETERS-1'!$B$5:$J$44,6,FALSE)*VLOOKUP(SSPYLD2!BY$4,'[1]INTERNAL PARAMETERS-1'!$B$5:$J$44,3,FALSE) + SSPYLD1!BY226*(1-VLOOKUP(SSPYLD2!BY$4,'[1]INTERNAL PARAMETERS-1'!$B$5:$J$44,5,FALSE))*VLOOKUP(SSPYLD2!BY$4,'[1]INTERNAL PARAMETERS-1'!$B$5:$J$44,8,FALSE)*VLOOKUP(SSPYLD2!BY$4,'[1]INTERNAL PARAMETERS-1'!$B$5:$J$44,3,FALSE)</f>
        <v>0</v>
      </c>
      <c r="BZ226" s="47">
        <f>SSPYLD1!BZ226*VLOOKUP(SSPYLD2!BZ$4,'[1]INTERNAL PARAMETERS-1'!$B$5:$J$44,5,FALSE)*VLOOKUP(SSPYLD2!BZ$4,'[1]INTERNAL PARAMETERS-1'!$B$5:$J$44,6,FALSE)*VLOOKUP(SSPYLD2!BZ$4,'[1]INTERNAL PARAMETERS-1'!$B$5:$J$44,3,FALSE) + SSPYLD1!BZ226*(1-VLOOKUP(SSPYLD2!BZ$4,'[1]INTERNAL PARAMETERS-1'!$B$5:$J$44,5,FALSE))*VLOOKUP(SSPYLD2!BZ$4,'[1]INTERNAL PARAMETERS-1'!$B$5:$J$44,8,FALSE)*VLOOKUP(SSPYLD2!BZ$4,'[1]INTERNAL PARAMETERS-1'!$B$5:$J$44,3,FALSE)</f>
        <v>0</v>
      </c>
      <c r="CA226" s="47">
        <f>SSPYLD1!CA226*VLOOKUP(SSPYLD2!CA$4,'[1]INTERNAL PARAMETERS-1'!$B$5:$J$44,5,FALSE)*VLOOKUP(SSPYLD2!CA$4,'[1]INTERNAL PARAMETERS-1'!$B$5:$J$44,6,FALSE)*VLOOKUP(SSPYLD2!CA$4,'[1]INTERNAL PARAMETERS-1'!$B$5:$J$44,3,FALSE) + SSPYLD1!CA226*(1-VLOOKUP(SSPYLD2!CA$4,'[1]INTERNAL PARAMETERS-1'!$B$5:$J$44,5,FALSE))*VLOOKUP(SSPYLD2!CA$4,'[1]INTERNAL PARAMETERS-1'!$B$5:$J$44,8,FALSE)*VLOOKUP(SSPYLD2!CA$4,'[1]INTERNAL PARAMETERS-1'!$B$5:$J$44,3,FALSE)</f>
        <v>0</v>
      </c>
      <c r="CB226" s="47">
        <f>SSPYLD1!CB226*VLOOKUP(SSPYLD2!CB$4,'[1]INTERNAL PARAMETERS-1'!$B$5:$J$44,5,FALSE)*VLOOKUP(SSPYLD2!CB$4,'[1]INTERNAL PARAMETERS-1'!$B$5:$J$44,6,FALSE)*VLOOKUP(SSPYLD2!CB$4,'[1]INTERNAL PARAMETERS-1'!$B$5:$J$44,3,FALSE) + SSPYLD1!CB226*(1-VLOOKUP(SSPYLD2!CB$4,'[1]INTERNAL PARAMETERS-1'!$B$5:$J$44,5,FALSE))*VLOOKUP(SSPYLD2!CB$4,'[1]INTERNAL PARAMETERS-1'!$B$5:$J$44,8,FALSE)*VLOOKUP(SSPYLD2!CB$4,'[1]INTERNAL PARAMETERS-1'!$B$5:$J$44,3,FALSE)</f>
        <v>0</v>
      </c>
      <c r="CC226" s="47">
        <f>SSPYLD1!CC226*VLOOKUP(SSPYLD2!CC$4,'[1]INTERNAL PARAMETERS-1'!$B$5:$J$44,5,FALSE)*VLOOKUP(SSPYLD2!CC$4,'[1]INTERNAL PARAMETERS-1'!$B$5:$J$44,6,FALSE)*VLOOKUP(SSPYLD2!CC$4,'[1]INTERNAL PARAMETERS-1'!$B$5:$J$44,3,FALSE) + SSPYLD1!CC226*(1-VLOOKUP(SSPYLD2!CC$4,'[1]INTERNAL PARAMETERS-1'!$B$5:$J$44,5,FALSE))*VLOOKUP(SSPYLD2!CC$4,'[1]INTERNAL PARAMETERS-1'!$B$5:$J$44,8,FALSE)*VLOOKUP(SSPYLD2!CC$4,'[1]INTERNAL PARAMETERS-1'!$B$5:$J$44,3,FALSE)</f>
        <v>0</v>
      </c>
      <c r="CD226" s="47">
        <f>SSPYLD1!CD226*VLOOKUP(SSPYLD2!CD$4,'[1]INTERNAL PARAMETERS-1'!$B$5:$J$44,5,FALSE)*VLOOKUP(SSPYLD2!CD$4,'[1]INTERNAL PARAMETERS-1'!$B$5:$J$44,6,FALSE)*VLOOKUP(SSPYLD2!CD$4,'[1]INTERNAL PARAMETERS-1'!$B$5:$J$44,3,FALSE) + SSPYLD1!CD226*(1-VLOOKUP(SSPYLD2!CD$4,'[1]INTERNAL PARAMETERS-1'!$B$5:$J$44,5,FALSE))*VLOOKUP(SSPYLD2!CD$4,'[1]INTERNAL PARAMETERS-1'!$B$5:$J$44,8,FALSE)*VLOOKUP(SSPYLD2!CD$4,'[1]INTERNAL PARAMETERS-1'!$B$5:$J$44,3,FALSE)</f>
        <v>0</v>
      </c>
      <c r="CE226" s="47">
        <f>SSPYLD1!CE226*VLOOKUP(SSPYLD2!CE$4,'[1]INTERNAL PARAMETERS-1'!$B$5:$J$44,5,FALSE)*VLOOKUP(SSPYLD2!CE$4,'[1]INTERNAL PARAMETERS-1'!$B$5:$J$44,6,FALSE)*VLOOKUP(SSPYLD2!CE$4,'[1]INTERNAL PARAMETERS-1'!$B$5:$J$44,3,FALSE) + SSPYLD1!CE226*(1-VLOOKUP(SSPYLD2!CE$4,'[1]INTERNAL PARAMETERS-1'!$B$5:$J$44,5,FALSE))*VLOOKUP(SSPYLD2!CE$4,'[1]INTERNAL PARAMETERS-1'!$B$5:$J$44,8,FALSE)*VLOOKUP(SSPYLD2!CE$4,'[1]INTERNAL PARAMETERS-1'!$B$5:$J$44,3,FALSE)</f>
        <v>0</v>
      </c>
      <c r="CF226" s="47">
        <f>SSPYLD1!CF226*VLOOKUP(SSPYLD2!CF$4,'[1]INTERNAL PARAMETERS-1'!$B$5:$J$44,5,FALSE)*VLOOKUP(SSPYLD2!CF$4,'[1]INTERNAL PARAMETERS-1'!$B$5:$J$44,6,FALSE)*VLOOKUP(SSPYLD2!CF$4,'[1]INTERNAL PARAMETERS-1'!$B$5:$J$44,3,FALSE) + SSPYLD1!CF226*(1-VLOOKUP(SSPYLD2!CF$4,'[1]INTERNAL PARAMETERS-1'!$B$5:$J$44,5,FALSE))*VLOOKUP(SSPYLD2!CF$4,'[1]INTERNAL PARAMETERS-1'!$B$5:$J$44,8,FALSE)*VLOOKUP(SSPYLD2!CF$4,'[1]INTERNAL PARAMETERS-1'!$B$5:$J$44,3,FALSE)</f>
        <v>0</v>
      </c>
      <c r="CG226" s="47">
        <f>SSPYLD1!CG226*VLOOKUP(SSPYLD2!CG$4,'[1]INTERNAL PARAMETERS-1'!$B$5:$J$44,5,FALSE)*VLOOKUP(SSPYLD2!CG$4,'[1]INTERNAL PARAMETERS-1'!$B$5:$J$44,6,FALSE)*VLOOKUP(SSPYLD2!CG$4,'[1]INTERNAL PARAMETERS-1'!$B$5:$J$44,3,FALSE) + SSPYLD1!CG226*(1-VLOOKUP(SSPYLD2!CG$4,'[1]INTERNAL PARAMETERS-1'!$B$5:$J$44,5,FALSE))*VLOOKUP(SSPYLD2!CG$4,'[1]INTERNAL PARAMETERS-1'!$B$5:$J$44,8,FALSE)*VLOOKUP(SSPYLD2!CG$4,'[1]INTERNAL PARAMETERS-1'!$B$5:$J$44,3,FALSE)</f>
        <v>0</v>
      </c>
      <c r="CH226" s="46">
        <f>SSPYLD1!CH226*VLOOKUP(SSPYLD2!CH$4,'[1]INTERNAL PARAMETERS-1'!$B$5:$J$44,5,FALSE)*VLOOKUP(SSPYLD2!CH$4,'[1]INTERNAL PARAMETERS-1'!$B$5:$J$44,6,FALSE)*VLOOKUP(SSPYLD2!CH$4,'[1]INTERNAL PARAMETERS-1'!$B$5:$J$44,3,FALSE) + SSPYLD1!CH226*(1-VLOOKUP(SSPYLD2!CH$4,'[1]INTERNAL PARAMETERS-1'!$B$5:$J$44,5,FALSE))*VLOOKUP(SSPYLD2!CH$4,'[1]INTERNAL PARAMETERS-1'!$B$5:$J$44,8,FALSE)*VLOOKUP(SSPYLD2!CH$4,'[1]INTERNAL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 x14ac:dyDescent="0.4">
      <c r="B227" s="61" t="s">
        <v>6</v>
      </c>
      <c r="C227" s="60" t="s">
        <v>68</v>
      </c>
      <c r="D227" s="60" t="s">
        <v>61</v>
      </c>
      <c r="E227" s="135">
        <f>'S Str&amp;Pad'!X227</f>
        <v>0</v>
      </c>
      <c r="F227" s="62">
        <f>'[1]INTERNAL PARAMETERS-1'!M11</f>
        <v>53.995000000000005</v>
      </c>
      <c r="G227" s="48">
        <f>SSPYLD1!G227*VLOOKUP(SSPYLD2!G$4,'[1]INTERNAL PARAMETERS-1'!$B$5:$J$44,5,FALSE)*VLOOKUP(SSPYLD2!G$4,'[1]INTERNAL PARAMETERS-1'!$B$5:$J$44,7,FALSE)*SSPYLD2!$F227 + SSPYLD1!G227*(1-VLOOKUP(SSPYLD2!G$4,'[1]INTERNAL PARAMETERS-1'!$B$5:$J$44,5,FALSE))*VLOOKUP(SSPYLD2!G$4,'[1]INTERNAL PARAMETERS-1'!$B$5:$J$44,9,FALSE)*SSPYLD2!$F227</f>
        <v>0</v>
      </c>
      <c r="H227" s="47">
        <f>SSPYLD1!H227*VLOOKUP(SSPYLD2!H$4,'[1]INTERNAL PARAMETERS-1'!$B$5:$J$44,5,FALSE)*VLOOKUP(SSPYLD2!H$4,'[1]INTERNAL PARAMETERS-1'!$B$5:$J$44,7,FALSE)*SSPYLD2!$F227 + SSPYLD1!H227*(1-VLOOKUP(SSPYLD2!H$4,'[1]INTERNAL PARAMETERS-1'!$B$5:$J$44,5,FALSE))*VLOOKUP(SSPYLD2!H$4,'[1]INTERNAL PARAMETERS-1'!$B$5:$J$44,9,FALSE)*SSPYLD2!$F227</f>
        <v>0</v>
      </c>
      <c r="I227" s="47">
        <f>SSPYLD1!I227*VLOOKUP(SSPYLD2!I$4,'[1]INTERNAL PARAMETERS-1'!$B$5:$J$44,5,FALSE)*VLOOKUP(SSPYLD2!I$4,'[1]INTERNAL PARAMETERS-1'!$B$5:$J$44,7,FALSE)*SSPYLD2!$F227 + SSPYLD1!I227*(1-VLOOKUP(SSPYLD2!I$4,'[1]INTERNAL PARAMETERS-1'!$B$5:$J$44,5,FALSE))*VLOOKUP(SSPYLD2!I$4,'[1]INTERNAL PARAMETERS-1'!$B$5:$J$44,9,FALSE)*SSPYLD2!$F227</f>
        <v>0</v>
      </c>
      <c r="J227" s="47">
        <f>SSPYLD1!J227*VLOOKUP(SSPYLD2!J$4,'[1]INTERNAL PARAMETERS-1'!$B$5:$J$44,5,FALSE)*VLOOKUP(SSPYLD2!J$4,'[1]INTERNAL PARAMETERS-1'!$B$5:$J$44,7,FALSE)*SSPYLD2!$F227 + SSPYLD1!J227*(1-VLOOKUP(SSPYLD2!J$4,'[1]INTERNAL PARAMETERS-1'!$B$5:$J$44,5,FALSE))*VLOOKUP(SSPYLD2!J$4,'[1]INTERNAL PARAMETERS-1'!$B$5:$J$44,9,FALSE)*SSPYLD2!$F227</f>
        <v>0</v>
      </c>
      <c r="K227" s="47">
        <f>SSPYLD1!K227*VLOOKUP(SSPYLD2!K$4,'[1]INTERNAL PARAMETERS-1'!$B$5:$J$44,5,FALSE)*VLOOKUP(SSPYLD2!K$4,'[1]INTERNAL PARAMETERS-1'!$B$5:$J$44,7,FALSE)*SSPYLD2!$F227 + SSPYLD1!K227*(1-VLOOKUP(SSPYLD2!K$4,'[1]INTERNAL PARAMETERS-1'!$B$5:$J$44,5,FALSE))*VLOOKUP(SSPYLD2!K$4,'[1]INTERNAL PARAMETERS-1'!$B$5:$J$44,9,FALSE)*SSPYLD2!$F227</f>
        <v>0</v>
      </c>
      <c r="L227" s="47">
        <f>SSPYLD1!L227*VLOOKUP(SSPYLD2!L$4,'[1]INTERNAL PARAMETERS-1'!$B$5:$J$44,5,FALSE)*VLOOKUP(SSPYLD2!L$4,'[1]INTERNAL PARAMETERS-1'!$B$5:$J$44,7,FALSE)*SSPYLD2!$F227 + SSPYLD1!L227*(1-VLOOKUP(SSPYLD2!L$4,'[1]INTERNAL PARAMETERS-1'!$B$5:$J$44,5,FALSE))*VLOOKUP(SSPYLD2!L$4,'[1]INTERNAL PARAMETERS-1'!$B$5:$J$44,9,FALSE)*SSPYLD2!$F227</f>
        <v>0</v>
      </c>
      <c r="M227" s="47">
        <f>SSPYLD1!M227*VLOOKUP(SSPYLD2!M$4,'[1]INTERNAL PARAMETERS-1'!$B$5:$J$44,5,FALSE)*VLOOKUP(SSPYLD2!M$4,'[1]INTERNAL PARAMETERS-1'!$B$5:$J$44,7,FALSE)*SSPYLD2!$F227 + SSPYLD1!M227*(1-VLOOKUP(SSPYLD2!M$4,'[1]INTERNAL PARAMETERS-1'!$B$5:$J$44,5,FALSE))*VLOOKUP(SSPYLD2!M$4,'[1]INTERNAL PARAMETERS-1'!$B$5:$J$44,9,FALSE)*SSPYLD2!$F227</f>
        <v>0</v>
      </c>
      <c r="N227" s="47">
        <f>SSPYLD1!N227*VLOOKUP(SSPYLD2!N$4,'[1]INTERNAL PARAMETERS-1'!$B$5:$J$44,5,FALSE)*VLOOKUP(SSPYLD2!N$4,'[1]INTERNAL PARAMETERS-1'!$B$5:$J$44,7,FALSE)*SSPYLD2!$F227 + SSPYLD1!N227*(1-VLOOKUP(SSPYLD2!N$4,'[1]INTERNAL PARAMETERS-1'!$B$5:$J$44,5,FALSE))*VLOOKUP(SSPYLD2!N$4,'[1]INTERNAL PARAMETERS-1'!$B$5:$J$44,9,FALSE)*SSPYLD2!$F227</f>
        <v>0</v>
      </c>
      <c r="O227" s="47">
        <f>SSPYLD1!O227*VLOOKUP(SSPYLD2!O$4,'[1]INTERNAL PARAMETERS-1'!$B$5:$J$44,5,FALSE)*VLOOKUP(SSPYLD2!O$4,'[1]INTERNAL PARAMETERS-1'!$B$5:$J$44,7,FALSE)*SSPYLD2!$F227 + SSPYLD1!O227*(1-VLOOKUP(SSPYLD2!O$4,'[1]INTERNAL PARAMETERS-1'!$B$5:$J$44,5,FALSE))*VLOOKUP(SSPYLD2!O$4,'[1]INTERNAL PARAMETERS-1'!$B$5:$J$44,9,FALSE)*SSPYLD2!$F227</f>
        <v>0</v>
      </c>
      <c r="P227" s="47">
        <f>SSPYLD1!P227*VLOOKUP(SSPYLD2!P$4,'[1]INTERNAL PARAMETERS-1'!$B$5:$J$44,5,FALSE)*VLOOKUP(SSPYLD2!P$4,'[1]INTERNAL PARAMETERS-1'!$B$5:$J$44,7,FALSE)*SSPYLD2!$F227 + SSPYLD1!P227*(1-VLOOKUP(SSPYLD2!P$4,'[1]INTERNAL PARAMETERS-1'!$B$5:$J$44,5,FALSE))*VLOOKUP(SSPYLD2!P$4,'[1]INTERNAL PARAMETERS-1'!$B$5:$J$44,9,FALSE)*SSPYLD2!$F227</f>
        <v>0</v>
      </c>
      <c r="Q227" s="47">
        <f>SSPYLD1!Q227*VLOOKUP(SSPYLD2!Q$4,'[1]INTERNAL PARAMETERS-1'!$B$5:$J$44,5,FALSE)*VLOOKUP(SSPYLD2!Q$4,'[1]INTERNAL PARAMETERS-1'!$B$5:$J$44,7,FALSE)*SSPYLD2!$F227 + SSPYLD1!Q227*(1-VLOOKUP(SSPYLD2!Q$4,'[1]INTERNAL PARAMETERS-1'!$B$5:$J$44,5,FALSE))*VLOOKUP(SSPYLD2!Q$4,'[1]INTERNAL PARAMETERS-1'!$B$5:$J$44,9,FALSE)*SSPYLD2!$F227</f>
        <v>0</v>
      </c>
      <c r="R227" s="47">
        <f>SSPYLD1!R227*VLOOKUP(SSPYLD2!R$4,'[1]INTERNAL PARAMETERS-1'!$B$5:$J$44,5,FALSE)*VLOOKUP(SSPYLD2!R$4,'[1]INTERNAL PARAMETERS-1'!$B$5:$J$44,7,FALSE)*SSPYLD2!$F227 + SSPYLD1!R227*(1-VLOOKUP(SSPYLD2!R$4,'[1]INTERNAL PARAMETERS-1'!$B$5:$J$44,5,FALSE))*VLOOKUP(SSPYLD2!R$4,'[1]INTERNAL PARAMETERS-1'!$B$5:$J$44,9,FALSE)*SSPYLD2!$F227</f>
        <v>0</v>
      </c>
      <c r="S227" s="47">
        <f>SSPYLD1!S227*VLOOKUP(SSPYLD2!S$4,'[1]INTERNAL PARAMETERS-1'!$B$5:$J$44,5,FALSE)*VLOOKUP(SSPYLD2!S$4,'[1]INTERNAL PARAMETERS-1'!$B$5:$J$44,7,FALSE)*SSPYLD2!$F227 + SSPYLD1!S227*(1-VLOOKUP(SSPYLD2!S$4,'[1]INTERNAL PARAMETERS-1'!$B$5:$J$44,5,FALSE))*VLOOKUP(SSPYLD2!S$4,'[1]INTERNAL PARAMETERS-1'!$B$5:$J$44,9,FALSE)*SSPYLD2!$F227</f>
        <v>0</v>
      </c>
      <c r="T227" s="47">
        <f>SSPYLD1!T227*VLOOKUP(SSPYLD2!T$4,'[1]INTERNAL PARAMETERS-1'!$B$5:$J$44,5,FALSE)*VLOOKUP(SSPYLD2!T$4,'[1]INTERNAL PARAMETERS-1'!$B$5:$J$44,7,FALSE)*SSPYLD2!$F227 + SSPYLD1!T227*(1-VLOOKUP(SSPYLD2!T$4,'[1]INTERNAL PARAMETERS-1'!$B$5:$J$44,5,FALSE))*VLOOKUP(SSPYLD2!T$4,'[1]INTERNAL PARAMETERS-1'!$B$5:$J$44,9,FALSE)*SSPYLD2!$F227</f>
        <v>0</v>
      </c>
      <c r="U227" s="47">
        <f>SSPYLD1!U227*VLOOKUP(SSPYLD2!U$4,'[1]INTERNAL PARAMETERS-1'!$B$5:$J$44,5,FALSE)*VLOOKUP(SSPYLD2!U$4,'[1]INTERNAL PARAMETERS-1'!$B$5:$J$44,7,FALSE)*SSPYLD2!$F227 + SSPYLD1!U227*(1-VLOOKUP(SSPYLD2!U$4,'[1]INTERNAL PARAMETERS-1'!$B$5:$J$44,5,FALSE))*VLOOKUP(SSPYLD2!U$4,'[1]INTERNAL PARAMETERS-1'!$B$5:$J$44,9,FALSE)*SSPYLD2!$F227</f>
        <v>0</v>
      </c>
      <c r="V227" s="47">
        <f>SSPYLD1!V227*VLOOKUP(SSPYLD2!V$4,'[1]INTERNAL PARAMETERS-1'!$B$5:$J$44,5,FALSE)*VLOOKUP(SSPYLD2!V$4,'[1]INTERNAL PARAMETERS-1'!$B$5:$J$44,7,FALSE)*SSPYLD2!$F227 + SSPYLD1!V227*(1-VLOOKUP(SSPYLD2!V$4,'[1]INTERNAL PARAMETERS-1'!$B$5:$J$44,5,FALSE))*VLOOKUP(SSPYLD2!V$4,'[1]INTERNAL PARAMETERS-1'!$B$5:$J$44,9,FALSE)*SSPYLD2!$F227</f>
        <v>0</v>
      </c>
      <c r="W227" s="47">
        <f>SSPYLD1!W227*VLOOKUP(SSPYLD2!W$4,'[1]INTERNAL PARAMETERS-1'!$B$5:$J$44,5,FALSE)*VLOOKUP(SSPYLD2!W$4,'[1]INTERNAL PARAMETERS-1'!$B$5:$J$44,7,FALSE)*SSPYLD2!$F227 + SSPYLD1!W227*(1-VLOOKUP(SSPYLD2!W$4,'[1]INTERNAL PARAMETERS-1'!$B$5:$J$44,5,FALSE))*VLOOKUP(SSPYLD2!W$4,'[1]INTERNAL PARAMETERS-1'!$B$5:$J$44,9,FALSE)*SSPYLD2!$F227</f>
        <v>0</v>
      </c>
      <c r="X227" s="47">
        <f>SSPYLD1!X227*VLOOKUP(SSPYLD2!X$4,'[1]INTERNAL PARAMETERS-1'!$B$5:$J$44,5,FALSE)*VLOOKUP(SSPYLD2!X$4,'[1]INTERNAL PARAMETERS-1'!$B$5:$J$44,7,FALSE)*SSPYLD2!$F227 + SSPYLD1!X227*(1-VLOOKUP(SSPYLD2!X$4,'[1]INTERNAL PARAMETERS-1'!$B$5:$J$44,5,FALSE))*VLOOKUP(SSPYLD2!X$4,'[1]INTERNAL PARAMETERS-1'!$B$5:$J$44,9,FALSE)*SSPYLD2!$F227</f>
        <v>0</v>
      </c>
      <c r="Y227" s="47">
        <f>SSPYLD1!Y227*VLOOKUP(SSPYLD2!Y$4,'[1]INTERNAL PARAMETERS-1'!$B$5:$J$44,5,FALSE)*VLOOKUP(SSPYLD2!Y$4,'[1]INTERNAL PARAMETERS-1'!$B$5:$J$44,7,FALSE)*SSPYLD2!$F227 + SSPYLD1!Y227*(1-VLOOKUP(SSPYLD2!Y$4,'[1]INTERNAL PARAMETERS-1'!$B$5:$J$44,5,FALSE))*VLOOKUP(SSPYLD2!Y$4,'[1]INTERNAL PARAMETERS-1'!$B$5:$J$44,9,FALSE)*SSPYLD2!$F227</f>
        <v>0</v>
      </c>
      <c r="Z227" s="47">
        <f>SSPYLD1!Z227*VLOOKUP(SSPYLD2!Z$4,'[1]INTERNAL PARAMETERS-1'!$B$5:$J$44,5,FALSE)*VLOOKUP(SSPYLD2!Z$4,'[1]INTERNAL PARAMETERS-1'!$B$5:$J$44,7,FALSE)*SSPYLD2!$F227 + SSPYLD1!Z227*(1-VLOOKUP(SSPYLD2!Z$4,'[1]INTERNAL PARAMETERS-1'!$B$5:$J$44,5,FALSE))*VLOOKUP(SSPYLD2!Z$4,'[1]INTERNAL PARAMETERS-1'!$B$5:$J$44,9,FALSE)*SSPYLD2!$F227</f>
        <v>0</v>
      </c>
      <c r="AA227" s="47">
        <f>SSPYLD1!AA227*VLOOKUP(SSPYLD2!AA$4,'[1]INTERNAL PARAMETERS-1'!$B$5:$J$44,5,FALSE)*VLOOKUP(SSPYLD2!AA$4,'[1]INTERNAL PARAMETERS-1'!$B$5:$J$44,7,FALSE)*SSPYLD2!$F227 + SSPYLD1!AA227*(1-VLOOKUP(SSPYLD2!AA$4,'[1]INTERNAL PARAMETERS-1'!$B$5:$J$44,5,FALSE))*VLOOKUP(SSPYLD2!AA$4,'[1]INTERNAL PARAMETERS-1'!$B$5:$J$44,9,FALSE)*SSPYLD2!$F227</f>
        <v>0</v>
      </c>
      <c r="AB227" s="47">
        <f>SSPYLD1!AB227*VLOOKUP(SSPYLD2!AB$4,'[1]INTERNAL PARAMETERS-1'!$B$5:$J$44,5,FALSE)*VLOOKUP(SSPYLD2!AB$4,'[1]INTERNAL PARAMETERS-1'!$B$5:$J$44,7,FALSE)*SSPYLD2!$F227 + SSPYLD1!AB227*(1-VLOOKUP(SSPYLD2!AB$4,'[1]INTERNAL PARAMETERS-1'!$B$5:$J$44,5,FALSE))*VLOOKUP(SSPYLD2!AB$4,'[1]INTERNAL PARAMETERS-1'!$B$5:$J$44,9,FALSE)*SSPYLD2!$F227</f>
        <v>0</v>
      </c>
      <c r="AC227" s="47">
        <f>SSPYLD1!AC227*VLOOKUP(SSPYLD2!AC$4,'[1]INTERNAL PARAMETERS-1'!$B$5:$J$44,5,FALSE)*VLOOKUP(SSPYLD2!AC$4,'[1]INTERNAL PARAMETERS-1'!$B$5:$J$44,7,FALSE)*SSPYLD2!$F227 + SSPYLD1!AC227*(1-VLOOKUP(SSPYLD2!AC$4,'[1]INTERNAL PARAMETERS-1'!$B$5:$J$44,5,FALSE))*VLOOKUP(SSPYLD2!AC$4,'[1]INTERNAL PARAMETERS-1'!$B$5:$J$44,9,FALSE)*SSPYLD2!$F227</f>
        <v>0</v>
      </c>
      <c r="AD227" s="47">
        <f>SSPYLD1!AD227*VLOOKUP(SSPYLD2!AD$4,'[1]INTERNAL PARAMETERS-1'!$B$5:$J$44,5,FALSE)*VLOOKUP(SSPYLD2!AD$4,'[1]INTERNAL PARAMETERS-1'!$B$5:$J$44,7,FALSE)*SSPYLD2!$F227 + SSPYLD1!AD227*(1-VLOOKUP(SSPYLD2!AD$4,'[1]INTERNAL PARAMETERS-1'!$B$5:$J$44,5,FALSE))*VLOOKUP(SSPYLD2!AD$4,'[1]INTERNAL PARAMETERS-1'!$B$5:$J$44,9,FALSE)*SSPYLD2!$F227</f>
        <v>0</v>
      </c>
      <c r="AE227" s="47">
        <f>SSPYLD1!AE227*VLOOKUP(SSPYLD2!AE$4,'[1]INTERNAL PARAMETERS-1'!$B$5:$J$44,5,FALSE)*VLOOKUP(SSPYLD2!AE$4,'[1]INTERNAL PARAMETERS-1'!$B$5:$J$44,7,FALSE)*SSPYLD2!$F227 + SSPYLD1!AE227*(1-VLOOKUP(SSPYLD2!AE$4,'[1]INTERNAL PARAMETERS-1'!$B$5:$J$44,5,FALSE))*VLOOKUP(SSPYLD2!AE$4,'[1]INTERNAL PARAMETERS-1'!$B$5:$J$44,9,FALSE)*SSPYLD2!$F227</f>
        <v>0</v>
      </c>
      <c r="AF227" s="47">
        <f>SSPYLD1!AF227*VLOOKUP(SSPYLD2!AF$4,'[1]INTERNAL PARAMETERS-1'!$B$5:$J$44,5,FALSE)*VLOOKUP(SSPYLD2!AF$4,'[1]INTERNAL PARAMETERS-1'!$B$5:$J$44,7,FALSE)*SSPYLD2!$F227 + SSPYLD1!AF227*(1-VLOOKUP(SSPYLD2!AF$4,'[1]INTERNAL PARAMETERS-1'!$B$5:$J$44,5,FALSE))*VLOOKUP(SSPYLD2!AF$4,'[1]INTERNAL PARAMETERS-1'!$B$5:$J$44,9,FALSE)*SSPYLD2!$F227</f>
        <v>0</v>
      </c>
      <c r="AG227" s="47">
        <f>SSPYLD1!AG227*VLOOKUP(SSPYLD2!AG$4,'[1]INTERNAL PARAMETERS-1'!$B$5:$J$44,5,FALSE)*VLOOKUP(SSPYLD2!AG$4,'[1]INTERNAL PARAMETERS-1'!$B$5:$J$44,7,FALSE)*SSPYLD2!$F227 + SSPYLD1!AG227*(1-VLOOKUP(SSPYLD2!AG$4,'[1]INTERNAL PARAMETERS-1'!$B$5:$J$44,5,FALSE))*VLOOKUP(SSPYLD2!AG$4,'[1]INTERNAL PARAMETERS-1'!$B$5:$J$44,9,FALSE)*SSPYLD2!$F227</f>
        <v>0</v>
      </c>
      <c r="AH227" s="47">
        <f>SSPYLD1!AH227*VLOOKUP(SSPYLD2!AH$4,'[1]INTERNAL PARAMETERS-1'!$B$5:$J$44,5,FALSE)*VLOOKUP(SSPYLD2!AH$4,'[1]INTERNAL PARAMETERS-1'!$B$5:$J$44,7,FALSE)*SSPYLD2!$F227 + SSPYLD1!AH227*(1-VLOOKUP(SSPYLD2!AH$4,'[1]INTERNAL PARAMETERS-1'!$B$5:$J$44,5,FALSE))*VLOOKUP(SSPYLD2!AH$4,'[1]INTERNAL PARAMETERS-1'!$B$5:$J$44,9,FALSE)*SSPYLD2!$F227</f>
        <v>0</v>
      </c>
      <c r="AI227" s="47">
        <f>SSPYLD1!AI227*VLOOKUP(SSPYLD2!AI$4,'[1]INTERNAL PARAMETERS-1'!$B$5:$J$44,5,FALSE)*VLOOKUP(SSPYLD2!AI$4,'[1]INTERNAL PARAMETERS-1'!$B$5:$J$44,7,FALSE)*SSPYLD2!$F227 + SSPYLD1!AI227*(1-VLOOKUP(SSPYLD2!AI$4,'[1]INTERNAL PARAMETERS-1'!$B$5:$J$44,5,FALSE))*VLOOKUP(SSPYLD2!AI$4,'[1]INTERNAL PARAMETERS-1'!$B$5:$J$44,9,FALSE)*SSPYLD2!$F227</f>
        <v>0</v>
      </c>
      <c r="AJ227" s="47">
        <f>SSPYLD1!AJ227*VLOOKUP(SSPYLD2!AJ$4,'[1]INTERNAL PARAMETERS-1'!$B$5:$J$44,5,FALSE)*VLOOKUP(SSPYLD2!AJ$4,'[1]INTERNAL PARAMETERS-1'!$B$5:$J$44,7,FALSE)*SSPYLD2!$F227 + SSPYLD1!AJ227*(1-VLOOKUP(SSPYLD2!AJ$4,'[1]INTERNAL PARAMETERS-1'!$B$5:$J$44,5,FALSE))*VLOOKUP(SSPYLD2!AJ$4,'[1]INTERNAL PARAMETERS-1'!$B$5:$J$44,9,FALSE)*SSPYLD2!$F227</f>
        <v>0</v>
      </c>
      <c r="AK227" s="47">
        <f>SSPYLD1!AK227*VLOOKUP(SSPYLD2!AK$4,'[1]INTERNAL PARAMETERS-1'!$B$5:$J$44,5,FALSE)*VLOOKUP(SSPYLD2!AK$4,'[1]INTERNAL PARAMETERS-1'!$B$5:$J$44,7,FALSE)*SSPYLD2!$F227 + SSPYLD1!AK227*(1-VLOOKUP(SSPYLD2!AK$4,'[1]INTERNAL PARAMETERS-1'!$B$5:$J$44,5,FALSE))*VLOOKUP(SSPYLD2!AK$4,'[1]INTERNAL PARAMETERS-1'!$B$5:$J$44,9,FALSE)*SSPYLD2!$F227</f>
        <v>0</v>
      </c>
      <c r="AL227" s="47">
        <f>SSPYLD1!AL227*VLOOKUP(SSPYLD2!AL$4,'[1]INTERNAL PARAMETERS-1'!$B$5:$J$44,5,FALSE)*VLOOKUP(SSPYLD2!AL$4,'[1]INTERNAL PARAMETERS-1'!$B$5:$J$44,7,FALSE)*SSPYLD2!$F227 + SSPYLD1!AL227*(1-VLOOKUP(SSPYLD2!AL$4,'[1]INTERNAL PARAMETERS-1'!$B$5:$J$44,5,FALSE))*VLOOKUP(SSPYLD2!AL$4,'[1]INTERNAL PARAMETERS-1'!$B$5:$J$44,9,FALSE)*SSPYLD2!$F227</f>
        <v>0</v>
      </c>
      <c r="AM227" s="47">
        <f>SSPYLD1!AM227*VLOOKUP(SSPYLD2!AM$4,'[1]INTERNAL PARAMETERS-1'!$B$5:$J$44,5,FALSE)*VLOOKUP(SSPYLD2!AM$4,'[1]INTERNAL PARAMETERS-1'!$B$5:$J$44,7,FALSE)*SSPYLD2!$F227 + SSPYLD1!AM227*(1-VLOOKUP(SSPYLD2!AM$4,'[1]INTERNAL PARAMETERS-1'!$B$5:$J$44,5,FALSE))*VLOOKUP(SSPYLD2!AM$4,'[1]INTERNAL PARAMETERS-1'!$B$5:$J$44,9,FALSE)*SSPYLD2!$F227</f>
        <v>0</v>
      </c>
      <c r="AN227" s="47">
        <f>SSPYLD1!AN227*VLOOKUP(SSPYLD2!AN$4,'[1]INTERNAL PARAMETERS-1'!$B$5:$J$44,5,FALSE)*VLOOKUP(SSPYLD2!AN$4,'[1]INTERNAL PARAMETERS-1'!$B$5:$J$44,7,FALSE)*SSPYLD2!$F227 + SSPYLD1!AN227*(1-VLOOKUP(SSPYLD2!AN$4,'[1]INTERNAL PARAMETERS-1'!$B$5:$J$44,5,FALSE))*VLOOKUP(SSPYLD2!AN$4,'[1]INTERNAL PARAMETERS-1'!$B$5:$J$44,9,FALSE)*SSPYLD2!$F227</f>
        <v>0</v>
      </c>
      <c r="AO227" s="47">
        <f>SSPYLD1!AO227*VLOOKUP(SSPYLD2!AO$4,'[1]INTERNAL PARAMETERS-1'!$B$5:$J$44,5,FALSE)*VLOOKUP(SSPYLD2!AO$4,'[1]INTERNAL PARAMETERS-1'!$B$5:$J$44,7,FALSE)*SSPYLD2!$F227 + SSPYLD1!AO227*(1-VLOOKUP(SSPYLD2!AO$4,'[1]INTERNAL PARAMETERS-1'!$B$5:$J$44,5,FALSE))*VLOOKUP(SSPYLD2!AO$4,'[1]INTERNAL PARAMETERS-1'!$B$5:$J$44,9,FALSE)*SSPYLD2!$F227</f>
        <v>0</v>
      </c>
      <c r="AP227" s="47">
        <f>SSPYLD1!AP227*VLOOKUP(SSPYLD2!AP$4,'[1]INTERNAL PARAMETERS-1'!$B$5:$J$44,5,FALSE)*VLOOKUP(SSPYLD2!AP$4,'[1]INTERNAL PARAMETERS-1'!$B$5:$J$44,7,FALSE)*SSPYLD2!$F227 + SSPYLD1!AP227*(1-VLOOKUP(SSPYLD2!AP$4,'[1]INTERNAL PARAMETERS-1'!$B$5:$J$44,5,FALSE))*VLOOKUP(SSPYLD2!AP$4,'[1]INTERNAL PARAMETERS-1'!$B$5:$J$44,9,FALSE)*SSPYLD2!$F227</f>
        <v>0</v>
      </c>
      <c r="AQ227" s="47">
        <f>SSPYLD1!AQ227*VLOOKUP(SSPYLD2!AQ$4,'[1]INTERNAL PARAMETERS-1'!$B$5:$J$44,5,FALSE)*VLOOKUP(SSPYLD2!AQ$4,'[1]INTERNAL PARAMETERS-1'!$B$5:$J$44,7,FALSE)*SSPYLD2!$F227 + SSPYLD1!AQ227*(1-VLOOKUP(SSPYLD2!AQ$4,'[1]INTERNAL PARAMETERS-1'!$B$5:$J$44,5,FALSE))*VLOOKUP(SSPYLD2!AQ$4,'[1]INTERNAL PARAMETERS-1'!$B$5:$J$44,9,FALSE)*SSPYLD2!$F227</f>
        <v>0</v>
      </c>
      <c r="AR227" s="47">
        <f>SSPYLD1!AR227*VLOOKUP(SSPYLD2!AR$4,'[1]INTERNAL PARAMETERS-1'!$B$5:$J$44,5,FALSE)*VLOOKUP(SSPYLD2!AR$4,'[1]INTERNAL PARAMETERS-1'!$B$5:$J$44,7,FALSE)*SSPYLD2!$F227 + SSPYLD1!AR227*(1-VLOOKUP(SSPYLD2!AR$4,'[1]INTERNAL PARAMETERS-1'!$B$5:$J$44,5,FALSE))*VLOOKUP(SSPYLD2!AR$4,'[1]INTERNAL PARAMETERS-1'!$B$5:$J$44,9,FALSE)*SSPYLD2!$F227</f>
        <v>0</v>
      </c>
      <c r="AS227" s="47">
        <f>SSPYLD1!AS227*VLOOKUP(SSPYLD2!AS$4,'[1]INTERNAL PARAMETERS-1'!$B$5:$J$44,5,FALSE)*VLOOKUP(SSPYLD2!AS$4,'[1]INTERNAL PARAMETERS-1'!$B$5:$J$44,7,FALSE)*SSPYLD2!$F227 + SSPYLD1!AS227*(1-VLOOKUP(SSPYLD2!AS$4,'[1]INTERNAL PARAMETERS-1'!$B$5:$J$44,5,FALSE))*VLOOKUP(SSPYLD2!AS$4,'[1]INTERNAL PARAMETERS-1'!$B$5:$J$44,9,FALSE)*SSPYLD2!$F227</f>
        <v>0</v>
      </c>
      <c r="AT227" s="46">
        <f>SSPYLD1!AT227*VLOOKUP(SSPYLD2!AT$4,'[1]INTERNAL PARAMETERS-1'!$B$5:$J$44,5,FALSE)*VLOOKUP(SSPYLD2!AT$4,'[1]INTERNAL PARAMETERS-1'!$B$5:$J$44,7,FALSE)*SSPYLD2!$F227 + SSPYLD1!AT227*(1-VLOOKUP(SSPYLD2!AT$4,'[1]INTERNAL PARAMETERS-1'!$B$5:$J$44,5,FALSE))*VLOOKUP(SSPYLD2!AT$4,'[1]INTERNAL PARAMETERS-1'!$B$5:$J$44,9,FALSE)*SSPYLD2!$F227</f>
        <v>0</v>
      </c>
      <c r="AU227" s="48">
        <f>SSPYLD1!AU227*VLOOKUP(SSPYLD2!AU$4,'[1]INTERNAL PARAMETERS-1'!$B$5:$J$44,5,FALSE)*VLOOKUP(SSPYLD2!AU$4,'[1]INTERNAL PARAMETERS-1'!$B$5:$J$44,6,FALSE)*VLOOKUP(SSPYLD2!AU$4,'[1]INTERNAL PARAMETERS-1'!$B$5:$J$44,3,FALSE) + SSPYLD1!AU227*(1-VLOOKUP(SSPYLD2!AU$4,'[1]INTERNAL PARAMETERS-1'!$B$5:$J$44,5,FALSE))*VLOOKUP(SSPYLD2!AU$4,'[1]INTERNAL PARAMETERS-1'!$B$5:$J$44,8,FALSE)*VLOOKUP(SSPYLD2!AU$4,'[1]INTERNAL PARAMETERS-1'!$B$5:$J$44,3,FALSE)</f>
        <v>0</v>
      </c>
      <c r="AV227" s="47">
        <f>SSPYLD1!AV227*VLOOKUP(SSPYLD2!AV$4,'[1]INTERNAL PARAMETERS-1'!$B$5:$J$44,5,FALSE)*VLOOKUP(SSPYLD2!AV$4,'[1]INTERNAL PARAMETERS-1'!$B$5:$J$44,6,FALSE)*VLOOKUP(SSPYLD2!AV$4,'[1]INTERNAL PARAMETERS-1'!$B$5:$J$44,3,FALSE) + SSPYLD1!AV227*(1-VLOOKUP(SSPYLD2!AV$4,'[1]INTERNAL PARAMETERS-1'!$B$5:$J$44,5,FALSE))*VLOOKUP(SSPYLD2!AV$4,'[1]INTERNAL PARAMETERS-1'!$B$5:$J$44,8,FALSE)*VLOOKUP(SSPYLD2!AV$4,'[1]INTERNAL PARAMETERS-1'!$B$5:$J$44,3,FALSE)</f>
        <v>0</v>
      </c>
      <c r="AW227" s="47">
        <f>SSPYLD1!AW227*VLOOKUP(SSPYLD2!AW$4,'[1]INTERNAL PARAMETERS-1'!$B$5:$J$44,5,FALSE)*VLOOKUP(SSPYLD2!AW$4,'[1]INTERNAL PARAMETERS-1'!$B$5:$J$44,6,FALSE)*VLOOKUP(SSPYLD2!AW$4,'[1]INTERNAL PARAMETERS-1'!$B$5:$J$44,3,FALSE) + SSPYLD1!AW227*(1-VLOOKUP(SSPYLD2!AW$4,'[1]INTERNAL PARAMETERS-1'!$B$5:$J$44,5,FALSE))*VLOOKUP(SSPYLD2!AW$4,'[1]INTERNAL PARAMETERS-1'!$B$5:$J$44,8,FALSE)*VLOOKUP(SSPYLD2!AW$4,'[1]INTERNAL PARAMETERS-1'!$B$5:$J$44,3,FALSE)</f>
        <v>0</v>
      </c>
      <c r="AX227" s="47">
        <f>SSPYLD1!AX227*VLOOKUP(SSPYLD2!AX$4,'[1]INTERNAL PARAMETERS-1'!$B$5:$J$44,5,FALSE)*VLOOKUP(SSPYLD2!AX$4,'[1]INTERNAL PARAMETERS-1'!$B$5:$J$44,6,FALSE)*VLOOKUP(SSPYLD2!AX$4,'[1]INTERNAL PARAMETERS-1'!$B$5:$J$44,3,FALSE) + SSPYLD1!AX227*(1-VLOOKUP(SSPYLD2!AX$4,'[1]INTERNAL PARAMETERS-1'!$B$5:$J$44,5,FALSE))*VLOOKUP(SSPYLD2!AX$4,'[1]INTERNAL PARAMETERS-1'!$B$5:$J$44,8,FALSE)*VLOOKUP(SSPYLD2!AX$4,'[1]INTERNAL PARAMETERS-1'!$B$5:$J$44,3,FALSE)</f>
        <v>0</v>
      </c>
      <c r="AY227" s="47">
        <f>SSPYLD1!AY227*VLOOKUP(SSPYLD2!AY$4,'[1]INTERNAL PARAMETERS-1'!$B$5:$J$44,5,FALSE)*VLOOKUP(SSPYLD2!AY$4,'[1]INTERNAL PARAMETERS-1'!$B$5:$J$44,6,FALSE)*VLOOKUP(SSPYLD2!AY$4,'[1]INTERNAL PARAMETERS-1'!$B$5:$J$44,3,FALSE) + SSPYLD1!AY227*(1-VLOOKUP(SSPYLD2!AY$4,'[1]INTERNAL PARAMETERS-1'!$B$5:$J$44,5,FALSE))*VLOOKUP(SSPYLD2!AY$4,'[1]INTERNAL PARAMETERS-1'!$B$5:$J$44,8,FALSE)*VLOOKUP(SSPYLD2!AY$4,'[1]INTERNAL PARAMETERS-1'!$B$5:$J$44,3,FALSE)</f>
        <v>0</v>
      </c>
      <c r="AZ227" s="47">
        <f>SSPYLD1!AZ227*VLOOKUP(SSPYLD2!AZ$4,'[1]INTERNAL PARAMETERS-1'!$B$5:$J$44,5,FALSE)*VLOOKUP(SSPYLD2!AZ$4,'[1]INTERNAL PARAMETERS-1'!$B$5:$J$44,6,FALSE)*VLOOKUP(SSPYLD2!AZ$4,'[1]INTERNAL PARAMETERS-1'!$B$5:$J$44,3,FALSE) + SSPYLD1!AZ227*(1-VLOOKUP(SSPYLD2!AZ$4,'[1]INTERNAL PARAMETERS-1'!$B$5:$J$44,5,FALSE))*VLOOKUP(SSPYLD2!AZ$4,'[1]INTERNAL PARAMETERS-1'!$B$5:$J$44,8,FALSE)*VLOOKUP(SSPYLD2!AZ$4,'[1]INTERNAL PARAMETERS-1'!$B$5:$J$44,3,FALSE)</f>
        <v>0</v>
      </c>
      <c r="BA227" s="47">
        <f>SSPYLD1!BA227*VLOOKUP(SSPYLD2!BA$4,'[1]INTERNAL PARAMETERS-1'!$B$5:$J$44,5,FALSE)*VLOOKUP(SSPYLD2!BA$4,'[1]INTERNAL PARAMETERS-1'!$B$5:$J$44,6,FALSE)*VLOOKUP(SSPYLD2!BA$4,'[1]INTERNAL PARAMETERS-1'!$B$5:$J$44,3,FALSE) + SSPYLD1!BA227*(1-VLOOKUP(SSPYLD2!BA$4,'[1]INTERNAL PARAMETERS-1'!$B$5:$J$44,5,FALSE))*VLOOKUP(SSPYLD2!BA$4,'[1]INTERNAL PARAMETERS-1'!$B$5:$J$44,8,FALSE)*VLOOKUP(SSPYLD2!BA$4,'[1]INTERNAL PARAMETERS-1'!$B$5:$J$44,3,FALSE)</f>
        <v>0</v>
      </c>
      <c r="BB227" s="47">
        <f>SSPYLD1!BB227*VLOOKUP(SSPYLD2!BB$4,'[1]INTERNAL PARAMETERS-1'!$B$5:$J$44,5,FALSE)*VLOOKUP(SSPYLD2!BB$4,'[1]INTERNAL PARAMETERS-1'!$B$5:$J$44,6,FALSE)*VLOOKUP(SSPYLD2!BB$4,'[1]INTERNAL PARAMETERS-1'!$B$5:$J$44,3,FALSE) + SSPYLD1!BB227*(1-VLOOKUP(SSPYLD2!BB$4,'[1]INTERNAL PARAMETERS-1'!$B$5:$J$44,5,FALSE))*VLOOKUP(SSPYLD2!BB$4,'[1]INTERNAL PARAMETERS-1'!$B$5:$J$44,8,FALSE)*VLOOKUP(SSPYLD2!BB$4,'[1]INTERNAL PARAMETERS-1'!$B$5:$J$44,3,FALSE)</f>
        <v>0</v>
      </c>
      <c r="BC227" s="47">
        <f>SSPYLD1!BC227*VLOOKUP(SSPYLD2!BC$4,'[1]INTERNAL PARAMETERS-1'!$B$5:$J$44,5,FALSE)*VLOOKUP(SSPYLD2!BC$4,'[1]INTERNAL PARAMETERS-1'!$B$5:$J$44,6,FALSE)*VLOOKUP(SSPYLD2!BC$4,'[1]INTERNAL PARAMETERS-1'!$B$5:$J$44,3,FALSE) + SSPYLD1!BC227*(1-VLOOKUP(SSPYLD2!BC$4,'[1]INTERNAL PARAMETERS-1'!$B$5:$J$44,5,FALSE))*VLOOKUP(SSPYLD2!BC$4,'[1]INTERNAL PARAMETERS-1'!$B$5:$J$44,8,FALSE)*VLOOKUP(SSPYLD2!BC$4,'[1]INTERNAL PARAMETERS-1'!$B$5:$J$44,3,FALSE)</f>
        <v>0</v>
      </c>
      <c r="BD227" s="47">
        <f>SSPYLD1!BD227*VLOOKUP(SSPYLD2!BD$4,'[1]INTERNAL PARAMETERS-1'!$B$5:$J$44,5,FALSE)*VLOOKUP(SSPYLD2!BD$4,'[1]INTERNAL PARAMETERS-1'!$B$5:$J$44,6,FALSE)*VLOOKUP(SSPYLD2!BD$4,'[1]INTERNAL PARAMETERS-1'!$B$5:$J$44,3,FALSE) + SSPYLD1!BD227*(1-VLOOKUP(SSPYLD2!BD$4,'[1]INTERNAL PARAMETERS-1'!$B$5:$J$44,5,FALSE))*VLOOKUP(SSPYLD2!BD$4,'[1]INTERNAL PARAMETERS-1'!$B$5:$J$44,8,FALSE)*VLOOKUP(SSPYLD2!BD$4,'[1]INTERNAL PARAMETERS-1'!$B$5:$J$44,3,FALSE)</f>
        <v>0</v>
      </c>
      <c r="BE227" s="47">
        <f>SSPYLD1!BE227*VLOOKUP(SSPYLD2!BE$4,'[1]INTERNAL PARAMETERS-1'!$B$5:$J$44,5,FALSE)*VLOOKUP(SSPYLD2!BE$4,'[1]INTERNAL PARAMETERS-1'!$B$5:$J$44,6,FALSE)*VLOOKUP(SSPYLD2!BE$4,'[1]INTERNAL PARAMETERS-1'!$B$5:$J$44,3,FALSE) + SSPYLD1!BE227*(1-VLOOKUP(SSPYLD2!BE$4,'[1]INTERNAL PARAMETERS-1'!$B$5:$J$44,5,FALSE))*VLOOKUP(SSPYLD2!BE$4,'[1]INTERNAL PARAMETERS-1'!$B$5:$J$44,8,FALSE)*VLOOKUP(SSPYLD2!BE$4,'[1]INTERNAL PARAMETERS-1'!$B$5:$J$44,3,FALSE)</f>
        <v>0</v>
      </c>
      <c r="BF227" s="47">
        <f>SSPYLD1!BF227*VLOOKUP(SSPYLD2!BF$4,'[1]INTERNAL PARAMETERS-1'!$B$5:$J$44,5,FALSE)*VLOOKUP(SSPYLD2!BF$4,'[1]INTERNAL PARAMETERS-1'!$B$5:$J$44,6,FALSE)*VLOOKUP(SSPYLD2!BF$4,'[1]INTERNAL PARAMETERS-1'!$B$5:$J$44,3,FALSE) + SSPYLD1!BF227*(1-VLOOKUP(SSPYLD2!BF$4,'[1]INTERNAL PARAMETERS-1'!$B$5:$J$44,5,FALSE))*VLOOKUP(SSPYLD2!BF$4,'[1]INTERNAL PARAMETERS-1'!$B$5:$J$44,8,FALSE)*VLOOKUP(SSPYLD2!BF$4,'[1]INTERNAL PARAMETERS-1'!$B$5:$J$44,3,FALSE)</f>
        <v>0</v>
      </c>
      <c r="BG227" s="47">
        <f>SSPYLD1!BG227*VLOOKUP(SSPYLD2!BG$4,'[1]INTERNAL PARAMETERS-1'!$B$5:$J$44,5,FALSE)*VLOOKUP(SSPYLD2!BG$4,'[1]INTERNAL PARAMETERS-1'!$B$5:$J$44,6,FALSE)*VLOOKUP(SSPYLD2!BG$4,'[1]INTERNAL PARAMETERS-1'!$B$5:$J$44,3,FALSE) + SSPYLD1!BG227*(1-VLOOKUP(SSPYLD2!BG$4,'[1]INTERNAL PARAMETERS-1'!$B$5:$J$44,5,FALSE))*VLOOKUP(SSPYLD2!BG$4,'[1]INTERNAL PARAMETERS-1'!$B$5:$J$44,8,FALSE)*VLOOKUP(SSPYLD2!BG$4,'[1]INTERNAL PARAMETERS-1'!$B$5:$J$44,3,FALSE)</f>
        <v>0</v>
      </c>
      <c r="BH227" s="47">
        <f>SSPYLD1!BH227*VLOOKUP(SSPYLD2!BH$4,'[1]INTERNAL PARAMETERS-1'!$B$5:$J$44,5,FALSE)*VLOOKUP(SSPYLD2!BH$4,'[1]INTERNAL PARAMETERS-1'!$B$5:$J$44,6,FALSE)*VLOOKUP(SSPYLD2!BH$4,'[1]INTERNAL PARAMETERS-1'!$B$5:$J$44,3,FALSE) + SSPYLD1!BH227*(1-VLOOKUP(SSPYLD2!BH$4,'[1]INTERNAL PARAMETERS-1'!$B$5:$J$44,5,FALSE))*VLOOKUP(SSPYLD2!BH$4,'[1]INTERNAL PARAMETERS-1'!$B$5:$J$44,8,FALSE)*VLOOKUP(SSPYLD2!BH$4,'[1]INTERNAL PARAMETERS-1'!$B$5:$J$44,3,FALSE)</f>
        <v>0</v>
      </c>
      <c r="BI227" s="47">
        <f>SSPYLD1!BI227*VLOOKUP(SSPYLD2!BI$4,'[1]INTERNAL PARAMETERS-1'!$B$5:$J$44,5,FALSE)*VLOOKUP(SSPYLD2!BI$4,'[1]INTERNAL PARAMETERS-1'!$B$5:$J$44,6,FALSE)*VLOOKUP(SSPYLD2!BI$4,'[1]INTERNAL PARAMETERS-1'!$B$5:$J$44,3,FALSE) + SSPYLD1!BI227*(1-VLOOKUP(SSPYLD2!BI$4,'[1]INTERNAL PARAMETERS-1'!$B$5:$J$44,5,FALSE))*VLOOKUP(SSPYLD2!BI$4,'[1]INTERNAL PARAMETERS-1'!$B$5:$J$44,8,FALSE)*VLOOKUP(SSPYLD2!BI$4,'[1]INTERNAL PARAMETERS-1'!$B$5:$J$44,3,FALSE)</f>
        <v>0</v>
      </c>
      <c r="BJ227" s="47">
        <f>SSPYLD1!BJ227*VLOOKUP(SSPYLD2!BJ$4,'[1]INTERNAL PARAMETERS-1'!$B$5:$J$44,5,FALSE)*VLOOKUP(SSPYLD2!BJ$4,'[1]INTERNAL PARAMETERS-1'!$B$5:$J$44,6,FALSE)*VLOOKUP(SSPYLD2!BJ$4,'[1]INTERNAL PARAMETERS-1'!$B$5:$J$44,3,FALSE) + SSPYLD1!BJ227*(1-VLOOKUP(SSPYLD2!BJ$4,'[1]INTERNAL PARAMETERS-1'!$B$5:$J$44,5,FALSE))*VLOOKUP(SSPYLD2!BJ$4,'[1]INTERNAL PARAMETERS-1'!$B$5:$J$44,8,FALSE)*VLOOKUP(SSPYLD2!BJ$4,'[1]INTERNAL PARAMETERS-1'!$B$5:$J$44,3,FALSE)</f>
        <v>0</v>
      </c>
      <c r="BK227" s="47">
        <f>SSPYLD1!BK227*VLOOKUP(SSPYLD2!BK$4,'[1]INTERNAL PARAMETERS-1'!$B$5:$J$44,5,FALSE)*VLOOKUP(SSPYLD2!BK$4,'[1]INTERNAL PARAMETERS-1'!$B$5:$J$44,6,FALSE)*VLOOKUP(SSPYLD2!BK$4,'[1]INTERNAL PARAMETERS-1'!$B$5:$J$44,3,FALSE) + SSPYLD1!BK227*(1-VLOOKUP(SSPYLD2!BK$4,'[1]INTERNAL PARAMETERS-1'!$B$5:$J$44,5,FALSE))*VLOOKUP(SSPYLD2!BK$4,'[1]INTERNAL PARAMETERS-1'!$B$5:$J$44,8,FALSE)*VLOOKUP(SSPYLD2!BK$4,'[1]INTERNAL PARAMETERS-1'!$B$5:$J$44,3,FALSE)</f>
        <v>0</v>
      </c>
      <c r="BL227" s="47">
        <f>SSPYLD1!BL227*VLOOKUP(SSPYLD2!BL$4,'[1]INTERNAL PARAMETERS-1'!$B$5:$J$44,5,FALSE)*VLOOKUP(SSPYLD2!BL$4,'[1]INTERNAL PARAMETERS-1'!$B$5:$J$44,6,FALSE)*VLOOKUP(SSPYLD2!BL$4,'[1]INTERNAL PARAMETERS-1'!$B$5:$J$44,3,FALSE) + SSPYLD1!BL227*(1-VLOOKUP(SSPYLD2!BL$4,'[1]INTERNAL PARAMETERS-1'!$B$5:$J$44,5,FALSE))*VLOOKUP(SSPYLD2!BL$4,'[1]INTERNAL PARAMETERS-1'!$B$5:$J$44,8,FALSE)*VLOOKUP(SSPYLD2!BL$4,'[1]INTERNAL PARAMETERS-1'!$B$5:$J$44,3,FALSE)</f>
        <v>0</v>
      </c>
      <c r="BM227" s="47">
        <f>SSPYLD1!BM227*VLOOKUP(SSPYLD2!BM$4,'[1]INTERNAL PARAMETERS-1'!$B$5:$J$44,5,FALSE)*VLOOKUP(SSPYLD2!BM$4,'[1]INTERNAL PARAMETERS-1'!$B$5:$J$44,6,FALSE)*VLOOKUP(SSPYLD2!BM$4,'[1]INTERNAL PARAMETERS-1'!$B$5:$J$44,3,FALSE) + SSPYLD1!BM227*(1-VLOOKUP(SSPYLD2!BM$4,'[1]INTERNAL PARAMETERS-1'!$B$5:$J$44,5,FALSE))*VLOOKUP(SSPYLD2!BM$4,'[1]INTERNAL PARAMETERS-1'!$B$5:$J$44,8,FALSE)*VLOOKUP(SSPYLD2!BM$4,'[1]INTERNAL PARAMETERS-1'!$B$5:$J$44,3,FALSE)</f>
        <v>0</v>
      </c>
      <c r="BN227" s="47">
        <f>SSPYLD1!BN227*VLOOKUP(SSPYLD2!BN$4,'[1]INTERNAL PARAMETERS-1'!$B$5:$J$44,5,FALSE)*VLOOKUP(SSPYLD2!BN$4,'[1]INTERNAL PARAMETERS-1'!$B$5:$J$44,6,FALSE)*VLOOKUP(SSPYLD2!BN$4,'[1]INTERNAL PARAMETERS-1'!$B$5:$J$44,3,FALSE) + SSPYLD1!BN227*(1-VLOOKUP(SSPYLD2!BN$4,'[1]INTERNAL PARAMETERS-1'!$B$5:$J$44,5,FALSE))*VLOOKUP(SSPYLD2!BN$4,'[1]INTERNAL PARAMETERS-1'!$B$5:$J$44,8,FALSE)*VLOOKUP(SSPYLD2!BN$4,'[1]INTERNAL PARAMETERS-1'!$B$5:$J$44,3,FALSE)</f>
        <v>0</v>
      </c>
      <c r="BO227" s="47">
        <f>SSPYLD1!BO227*VLOOKUP(SSPYLD2!BO$4,'[1]INTERNAL PARAMETERS-1'!$B$5:$J$44,5,FALSE)*VLOOKUP(SSPYLD2!BO$4,'[1]INTERNAL PARAMETERS-1'!$B$5:$J$44,6,FALSE)*VLOOKUP(SSPYLD2!BO$4,'[1]INTERNAL PARAMETERS-1'!$B$5:$J$44,3,FALSE) + SSPYLD1!BO227*(1-VLOOKUP(SSPYLD2!BO$4,'[1]INTERNAL PARAMETERS-1'!$B$5:$J$44,5,FALSE))*VLOOKUP(SSPYLD2!BO$4,'[1]INTERNAL PARAMETERS-1'!$B$5:$J$44,8,FALSE)*VLOOKUP(SSPYLD2!BO$4,'[1]INTERNAL PARAMETERS-1'!$B$5:$J$44,3,FALSE)</f>
        <v>0</v>
      </c>
      <c r="BP227" s="47">
        <f>SSPYLD1!BP227*VLOOKUP(SSPYLD2!BP$4,'[1]INTERNAL PARAMETERS-1'!$B$5:$J$44,5,FALSE)*VLOOKUP(SSPYLD2!BP$4,'[1]INTERNAL PARAMETERS-1'!$B$5:$J$44,6,FALSE)*VLOOKUP(SSPYLD2!BP$4,'[1]INTERNAL PARAMETERS-1'!$B$5:$J$44,3,FALSE) + SSPYLD1!BP227*(1-VLOOKUP(SSPYLD2!BP$4,'[1]INTERNAL PARAMETERS-1'!$B$5:$J$44,5,FALSE))*VLOOKUP(SSPYLD2!BP$4,'[1]INTERNAL PARAMETERS-1'!$B$5:$J$44,8,FALSE)*VLOOKUP(SSPYLD2!BP$4,'[1]INTERNAL PARAMETERS-1'!$B$5:$J$44,3,FALSE)</f>
        <v>0</v>
      </c>
      <c r="BQ227" s="47">
        <f>SSPYLD1!BQ227*VLOOKUP(SSPYLD2!BQ$4,'[1]INTERNAL PARAMETERS-1'!$B$5:$J$44,5,FALSE)*VLOOKUP(SSPYLD2!BQ$4,'[1]INTERNAL PARAMETERS-1'!$B$5:$J$44,6,FALSE)*VLOOKUP(SSPYLD2!BQ$4,'[1]INTERNAL PARAMETERS-1'!$B$5:$J$44,3,FALSE) + SSPYLD1!BQ227*(1-VLOOKUP(SSPYLD2!BQ$4,'[1]INTERNAL PARAMETERS-1'!$B$5:$J$44,5,FALSE))*VLOOKUP(SSPYLD2!BQ$4,'[1]INTERNAL PARAMETERS-1'!$B$5:$J$44,8,FALSE)*VLOOKUP(SSPYLD2!BQ$4,'[1]INTERNAL PARAMETERS-1'!$B$5:$J$44,3,FALSE)</f>
        <v>0</v>
      </c>
      <c r="BR227" s="47">
        <f>SSPYLD1!BR227*VLOOKUP(SSPYLD2!BR$4,'[1]INTERNAL PARAMETERS-1'!$B$5:$J$44,5,FALSE)*VLOOKUP(SSPYLD2!BR$4,'[1]INTERNAL PARAMETERS-1'!$B$5:$J$44,6,FALSE)*VLOOKUP(SSPYLD2!BR$4,'[1]INTERNAL PARAMETERS-1'!$B$5:$J$44,3,FALSE) + SSPYLD1!BR227*(1-VLOOKUP(SSPYLD2!BR$4,'[1]INTERNAL PARAMETERS-1'!$B$5:$J$44,5,FALSE))*VLOOKUP(SSPYLD2!BR$4,'[1]INTERNAL PARAMETERS-1'!$B$5:$J$44,8,FALSE)*VLOOKUP(SSPYLD2!BR$4,'[1]INTERNAL PARAMETERS-1'!$B$5:$J$44,3,FALSE)</f>
        <v>0</v>
      </c>
      <c r="BS227" s="47">
        <f>SSPYLD1!BS227*VLOOKUP(SSPYLD2!BS$4,'[1]INTERNAL PARAMETERS-1'!$B$5:$J$44,5,FALSE)*VLOOKUP(SSPYLD2!BS$4,'[1]INTERNAL PARAMETERS-1'!$B$5:$J$44,6,FALSE)*VLOOKUP(SSPYLD2!BS$4,'[1]INTERNAL PARAMETERS-1'!$B$5:$J$44,3,FALSE) + SSPYLD1!BS227*(1-VLOOKUP(SSPYLD2!BS$4,'[1]INTERNAL PARAMETERS-1'!$B$5:$J$44,5,FALSE))*VLOOKUP(SSPYLD2!BS$4,'[1]INTERNAL PARAMETERS-1'!$B$5:$J$44,8,FALSE)*VLOOKUP(SSPYLD2!BS$4,'[1]INTERNAL PARAMETERS-1'!$B$5:$J$44,3,FALSE)</f>
        <v>0</v>
      </c>
      <c r="BT227" s="47">
        <f>SSPYLD1!BT227*VLOOKUP(SSPYLD2!BT$4,'[1]INTERNAL PARAMETERS-1'!$B$5:$J$44,5,FALSE)*VLOOKUP(SSPYLD2!BT$4,'[1]INTERNAL PARAMETERS-1'!$B$5:$J$44,6,FALSE)*VLOOKUP(SSPYLD2!BT$4,'[1]INTERNAL PARAMETERS-1'!$B$5:$J$44,3,FALSE) + SSPYLD1!BT227*(1-VLOOKUP(SSPYLD2!BT$4,'[1]INTERNAL PARAMETERS-1'!$B$5:$J$44,5,FALSE))*VLOOKUP(SSPYLD2!BT$4,'[1]INTERNAL PARAMETERS-1'!$B$5:$J$44,8,FALSE)*VLOOKUP(SSPYLD2!BT$4,'[1]INTERNAL PARAMETERS-1'!$B$5:$J$44,3,FALSE)</f>
        <v>0</v>
      </c>
      <c r="BU227" s="47">
        <f>SSPYLD1!BU227*VLOOKUP(SSPYLD2!BU$4,'[1]INTERNAL PARAMETERS-1'!$B$5:$J$44,5,FALSE)*VLOOKUP(SSPYLD2!BU$4,'[1]INTERNAL PARAMETERS-1'!$B$5:$J$44,6,FALSE)*VLOOKUP(SSPYLD2!BU$4,'[1]INTERNAL PARAMETERS-1'!$B$5:$J$44,3,FALSE) + SSPYLD1!BU227*(1-VLOOKUP(SSPYLD2!BU$4,'[1]INTERNAL PARAMETERS-1'!$B$5:$J$44,5,FALSE))*VLOOKUP(SSPYLD2!BU$4,'[1]INTERNAL PARAMETERS-1'!$B$5:$J$44,8,FALSE)*VLOOKUP(SSPYLD2!BU$4,'[1]INTERNAL PARAMETERS-1'!$B$5:$J$44,3,FALSE)</f>
        <v>0</v>
      </c>
      <c r="BV227" s="47">
        <f>SSPYLD1!BV227*VLOOKUP(SSPYLD2!BV$4,'[1]INTERNAL PARAMETERS-1'!$B$5:$J$44,5,FALSE)*VLOOKUP(SSPYLD2!BV$4,'[1]INTERNAL PARAMETERS-1'!$B$5:$J$44,6,FALSE)*VLOOKUP(SSPYLD2!BV$4,'[1]INTERNAL PARAMETERS-1'!$B$5:$J$44,3,FALSE) + SSPYLD1!BV227*(1-VLOOKUP(SSPYLD2!BV$4,'[1]INTERNAL PARAMETERS-1'!$B$5:$J$44,5,FALSE))*VLOOKUP(SSPYLD2!BV$4,'[1]INTERNAL PARAMETERS-1'!$B$5:$J$44,8,FALSE)*VLOOKUP(SSPYLD2!BV$4,'[1]INTERNAL PARAMETERS-1'!$B$5:$J$44,3,FALSE)</f>
        <v>0</v>
      </c>
      <c r="BW227" s="47">
        <f>SSPYLD1!BW227*VLOOKUP(SSPYLD2!BW$4,'[1]INTERNAL PARAMETERS-1'!$B$5:$J$44,5,FALSE)*VLOOKUP(SSPYLD2!BW$4,'[1]INTERNAL PARAMETERS-1'!$B$5:$J$44,6,FALSE)*VLOOKUP(SSPYLD2!BW$4,'[1]INTERNAL PARAMETERS-1'!$B$5:$J$44,3,FALSE) + SSPYLD1!BW227*(1-VLOOKUP(SSPYLD2!BW$4,'[1]INTERNAL PARAMETERS-1'!$B$5:$J$44,5,FALSE))*VLOOKUP(SSPYLD2!BW$4,'[1]INTERNAL PARAMETERS-1'!$B$5:$J$44,8,FALSE)*VLOOKUP(SSPYLD2!BW$4,'[1]INTERNAL PARAMETERS-1'!$B$5:$J$44,3,FALSE)</f>
        <v>0</v>
      </c>
      <c r="BX227" s="47">
        <f>SSPYLD1!BX227*VLOOKUP(SSPYLD2!BX$4,'[1]INTERNAL PARAMETERS-1'!$B$5:$J$44,5,FALSE)*VLOOKUP(SSPYLD2!BX$4,'[1]INTERNAL PARAMETERS-1'!$B$5:$J$44,6,FALSE)*VLOOKUP(SSPYLD2!BX$4,'[1]INTERNAL PARAMETERS-1'!$B$5:$J$44,3,FALSE) + SSPYLD1!BX227*(1-VLOOKUP(SSPYLD2!BX$4,'[1]INTERNAL PARAMETERS-1'!$B$5:$J$44,5,FALSE))*VLOOKUP(SSPYLD2!BX$4,'[1]INTERNAL PARAMETERS-1'!$B$5:$J$44,8,FALSE)*VLOOKUP(SSPYLD2!BX$4,'[1]INTERNAL PARAMETERS-1'!$B$5:$J$44,3,FALSE)</f>
        <v>0</v>
      </c>
      <c r="BY227" s="47">
        <f>SSPYLD1!BY227*VLOOKUP(SSPYLD2!BY$4,'[1]INTERNAL PARAMETERS-1'!$B$5:$J$44,5,FALSE)*VLOOKUP(SSPYLD2!BY$4,'[1]INTERNAL PARAMETERS-1'!$B$5:$J$44,6,FALSE)*VLOOKUP(SSPYLD2!BY$4,'[1]INTERNAL PARAMETERS-1'!$B$5:$J$44,3,FALSE) + SSPYLD1!BY227*(1-VLOOKUP(SSPYLD2!BY$4,'[1]INTERNAL PARAMETERS-1'!$B$5:$J$44,5,FALSE))*VLOOKUP(SSPYLD2!BY$4,'[1]INTERNAL PARAMETERS-1'!$B$5:$J$44,8,FALSE)*VLOOKUP(SSPYLD2!BY$4,'[1]INTERNAL PARAMETERS-1'!$B$5:$J$44,3,FALSE)</f>
        <v>0</v>
      </c>
      <c r="BZ227" s="47">
        <f>SSPYLD1!BZ227*VLOOKUP(SSPYLD2!BZ$4,'[1]INTERNAL PARAMETERS-1'!$B$5:$J$44,5,FALSE)*VLOOKUP(SSPYLD2!BZ$4,'[1]INTERNAL PARAMETERS-1'!$B$5:$J$44,6,FALSE)*VLOOKUP(SSPYLD2!BZ$4,'[1]INTERNAL PARAMETERS-1'!$B$5:$J$44,3,FALSE) + SSPYLD1!BZ227*(1-VLOOKUP(SSPYLD2!BZ$4,'[1]INTERNAL PARAMETERS-1'!$B$5:$J$44,5,FALSE))*VLOOKUP(SSPYLD2!BZ$4,'[1]INTERNAL PARAMETERS-1'!$B$5:$J$44,8,FALSE)*VLOOKUP(SSPYLD2!BZ$4,'[1]INTERNAL PARAMETERS-1'!$B$5:$J$44,3,FALSE)</f>
        <v>0</v>
      </c>
      <c r="CA227" s="47">
        <f>SSPYLD1!CA227*VLOOKUP(SSPYLD2!CA$4,'[1]INTERNAL PARAMETERS-1'!$B$5:$J$44,5,FALSE)*VLOOKUP(SSPYLD2!CA$4,'[1]INTERNAL PARAMETERS-1'!$B$5:$J$44,6,FALSE)*VLOOKUP(SSPYLD2!CA$4,'[1]INTERNAL PARAMETERS-1'!$B$5:$J$44,3,FALSE) + SSPYLD1!CA227*(1-VLOOKUP(SSPYLD2!CA$4,'[1]INTERNAL PARAMETERS-1'!$B$5:$J$44,5,FALSE))*VLOOKUP(SSPYLD2!CA$4,'[1]INTERNAL PARAMETERS-1'!$B$5:$J$44,8,FALSE)*VLOOKUP(SSPYLD2!CA$4,'[1]INTERNAL PARAMETERS-1'!$B$5:$J$44,3,FALSE)</f>
        <v>0</v>
      </c>
      <c r="CB227" s="47">
        <f>SSPYLD1!CB227*VLOOKUP(SSPYLD2!CB$4,'[1]INTERNAL PARAMETERS-1'!$B$5:$J$44,5,FALSE)*VLOOKUP(SSPYLD2!CB$4,'[1]INTERNAL PARAMETERS-1'!$B$5:$J$44,6,FALSE)*VLOOKUP(SSPYLD2!CB$4,'[1]INTERNAL PARAMETERS-1'!$B$5:$J$44,3,FALSE) + SSPYLD1!CB227*(1-VLOOKUP(SSPYLD2!CB$4,'[1]INTERNAL PARAMETERS-1'!$B$5:$J$44,5,FALSE))*VLOOKUP(SSPYLD2!CB$4,'[1]INTERNAL PARAMETERS-1'!$B$5:$J$44,8,FALSE)*VLOOKUP(SSPYLD2!CB$4,'[1]INTERNAL PARAMETERS-1'!$B$5:$J$44,3,FALSE)</f>
        <v>0</v>
      </c>
      <c r="CC227" s="47">
        <f>SSPYLD1!CC227*VLOOKUP(SSPYLD2!CC$4,'[1]INTERNAL PARAMETERS-1'!$B$5:$J$44,5,FALSE)*VLOOKUP(SSPYLD2!CC$4,'[1]INTERNAL PARAMETERS-1'!$B$5:$J$44,6,FALSE)*VLOOKUP(SSPYLD2!CC$4,'[1]INTERNAL PARAMETERS-1'!$B$5:$J$44,3,FALSE) + SSPYLD1!CC227*(1-VLOOKUP(SSPYLD2!CC$4,'[1]INTERNAL PARAMETERS-1'!$B$5:$J$44,5,FALSE))*VLOOKUP(SSPYLD2!CC$4,'[1]INTERNAL PARAMETERS-1'!$B$5:$J$44,8,FALSE)*VLOOKUP(SSPYLD2!CC$4,'[1]INTERNAL PARAMETERS-1'!$B$5:$J$44,3,FALSE)</f>
        <v>0</v>
      </c>
      <c r="CD227" s="47">
        <f>SSPYLD1!CD227*VLOOKUP(SSPYLD2!CD$4,'[1]INTERNAL PARAMETERS-1'!$B$5:$J$44,5,FALSE)*VLOOKUP(SSPYLD2!CD$4,'[1]INTERNAL PARAMETERS-1'!$B$5:$J$44,6,FALSE)*VLOOKUP(SSPYLD2!CD$4,'[1]INTERNAL PARAMETERS-1'!$B$5:$J$44,3,FALSE) + SSPYLD1!CD227*(1-VLOOKUP(SSPYLD2!CD$4,'[1]INTERNAL PARAMETERS-1'!$B$5:$J$44,5,FALSE))*VLOOKUP(SSPYLD2!CD$4,'[1]INTERNAL PARAMETERS-1'!$B$5:$J$44,8,FALSE)*VLOOKUP(SSPYLD2!CD$4,'[1]INTERNAL PARAMETERS-1'!$B$5:$J$44,3,FALSE)</f>
        <v>0</v>
      </c>
      <c r="CE227" s="47">
        <f>SSPYLD1!CE227*VLOOKUP(SSPYLD2!CE$4,'[1]INTERNAL PARAMETERS-1'!$B$5:$J$44,5,FALSE)*VLOOKUP(SSPYLD2!CE$4,'[1]INTERNAL PARAMETERS-1'!$B$5:$J$44,6,FALSE)*VLOOKUP(SSPYLD2!CE$4,'[1]INTERNAL PARAMETERS-1'!$B$5:$J$44,3,FALSE) + SSPYLD1!CE227*(1-VLOOKUP(SSPYLD2!CE$4,'[1]INTERNAL PARAMETERS-1'!$B$5:$J$44,5,FALSE))*VLOOKUP(SSPYLD2!CE$4,'[1]INTERNAL PARAMETERS-1'!$B$5:$J$44,8,FALSE)*VLOOKUP(SSPYLD2!CE$4,'[1]INTERNAL PARAMETERS-1'!$B$5:$J$44,3,FALSE)</f>
        <v>0</v>
      </c>
      <c r="CF227" s="47">
        <f>SSPYLD1!CF227*VLOOKUP(SSPYLD2!CF$4,'[1]INTERNAL PARAMETERS-1'!$B$5:$J$44,5,FALSE)*VLOOKUP(SSPYLD2!CF$4,'[1]INTERNAL PARAMETERS-1'!$B$5:$J$44,6,FALSE)*VLOOKUP(SSPYLD2!CF$4,'[1]INTERNAL PARAMETERS-1'!$B$5:$J$44,3,FALSE) + SSPYLD1!CF227*(1-VLOOKUP(SSPYLD2!CF$4,'[1]INTERNAL PARAMETERS-1'!$B$5:$J$44,5,FALSE))*VLOOKUP(SSPYLD2!CF$4,'[1]INTERNAL PARAMETERS-1'!$B$5:$J$44,8,FALSE)*VLOOKUP(SSPYLD2!CF$4,'[1]INTERNAL PARAMETERS-1'!$B$5:$J$44,3,FALSE)</f>
        <v>0</v>
      </c>
      <c r="CG227" s="47">
        <f>SSPYLD1!CG227*VLOOKUP(SSPYLD2!CG$4,'[1]INTERNAL PARAMETERS-1'!$B$5:$J$44,5,FALSE)*VLOOKUP(SSPYLD2!CG$4,'[1]INTERNAL PARAMETERS-1'!$B$5:$J$44,6,FALSE)*VLOOKUP(SSPYLD2!CG$4,'[1]INTERNAL PARAMETERS-1'!$B$5:$J$44,3,FALSE) + SSPYLD1!CG227*(1-VLOOKUP(SSPYLD2!CG$4,'[1]INTERNAL PARAMETERS-1'!$B$5:$J$44,5,FALSE))*VLOOKUP(SSPYLD2!CG$4,'[1]INTERNAL PARAMETERS-1'!$B$5:$J$44,8,FALSE)*VLOOKUP(SSPYLD2!CG$4,'[1]INTERNAL PARAMETERS-1'!$B$5:$J$44,3,FALSE)</f>
        <v>0</v>
      </c>
      <c r="CH227" s="46">
        <f>SSPYLD1!CH227*VLOOKUP(SSPYLD2!CH$4,'[1]INTERNAL PARAMETERS-1'!$B$5:$J$44,5,FALSE)*VLOOKUP(SSPYLD2!CH$4,'[1]INTERNAL PARAMETERS-1'!$B$5:$J$44,6,FALSE)*VLOOKUP(SSPYLD2!CH$4,'[1]INTERNAL PARAMETERS-1'!$B$5:$J$44,3,FALSE) + SSPYLD1!CH227*(1-VLOOKUP(SSPYLD2!CH$4,'[1]INTERNAL PARAMETERS-1'!$B$5:$J$44,5,FALSE))*VLOOKUP(SSPYLD2!CH$4,'[1]INTERNAL PARAMETERS-1'!$B$5:$J$44,8,FALSE)*VLOOKUP(SSPYLD2!CH$4,'[1]INTERNAL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 x14ac:dyDescent="0.4">
      <c r="B228" s="61" t="s">
        <v>6</v>
      </c>
      <c r="C228" s="60" t="s">
        <v>68</v>
      </c>
      <c r="D228" s="60" t="s">
        <v>60</v>
      </c>
      <c r="E228" s="135">
        <f>'S Str&amp;Pad'!X228</f>
        <v>0</v>
      </c>
      <c r="F228" s="62">
        <f>'[1]INTERNAL PARAMETERS-1'!M12</f>
        <v>49.09</v>
      </c>
      <c r="G228" s="48">
        <f>SSPYLD1!G228*VLOOKUP(SSPYLD2!G$4,'[1]INTERNAL PARAMETERS-1'!$B$5:$J$44,5,FALSE)*VLOOKUP(SSPYLD2!G$4,'[1]INTERNAL PARAMETERS-1'!$B$5:$J$44,7,FALSE)*SSPYLD2!$F228 + SSPYLD1!G228*(1-VLOOKUP(SSPYLD2!G$4,'[1]INTERNAL PARAMETERS-1'!$B$5:$J$44,5,FALSE))*VLOOKUP(SSPYLD2!G$4,'[1]INTERNAL PARAMETERS-1'!$B$5:$J$44,9,FALSE)*SSPYLD2!$F228</f>
        <v>0</v>
      </c>
      <c r="H228" s="47">
        <f>SSPYLD1!H228*VLOOKUP(SSPYLD2!H$4,'[1]INTERNAL PARAMETERS-1'!$B$5:$J$44,5,FALSE)*VLOOKUP(SSPYLD2!H$4,'[1]INTERNAL PARAMETERS-1'!$B$5:$J$44,7,FALSE)*SSPYLD2!$F228 + SSPYLD1!H228*(1-VLOOKUP(SSPYLD2!H$4,'[1]INTERNAL PARAMETERS-1'!$B$5:$J$44,5,FALSE))*VLOOKUP(SSPYLD2!H$4,'[1]INTERNAL PARAMETERS-1'!$B$5:$J$44,9,FALSE)*SSPYLD2!$F228</f>
        <v>0</v>
      </c>
      <c r="I228" s="47">
        <f>SSPYLD1!I228*VLOOKUP(SSPYLD2!I$4,'[1]INTERNAL PARAMETERS-1'!$B$5:$J$44,5,FALSE)*VLOOKUP(SSPYLD2!I$4,'[1]INTERNAL PARAMETERS-1'!$B$5:$J$44,7,FALSE)*SSPYLD2!$F228 + SSPYLD1!I228*(1-VLOOKUP(SSPYLD2!I$4,'[1]INTERNAL PARAMETERS-1'!$B$5:$J$44,5,FALSE))*VLOOKUP(SSPYLD2!I$4,'[1]INTERNAL PARAMETERS-1'!$B$5:$J$44,9,FALSE)*SSPYLD2!$F228</f>
        <v>0</v>
      </c>
      <c r="J228" s="47">
        <f>SSPYLD1!J228*VLOOKUP(SSPYLD2!J$4,'[1]INTERNAL PARAMETERS-1'!$B$5:$J$44,5,FALSE)*VLOOKUP(SSPYLD2!J$4,'[1]INTERNAL PARAMETERS-1'!$B$5:$J$44,7,FALSE)*SSPYLD2!$F228 + SSPYLD1!J228*(1-VLOOKUP(SSPYLD2!J$4,'[1]INTERNAL PARAMETERS-1'!$B$5:$J$44,5,FALSE))*VLOOKUP(SSPYLD2!J$4,'[1]INTERNAL PARAMETERS-1'!$B$5:$J$44,9,FALSE)*SSPYLD2!$F228</f>
        <v>0</v>
      </c>
      <c r="K228" s="47">
        <f>SSPYLD1!K228*VLOOKUP(SSPYLD2!K$4,'[1]INTERNAL PARAMETERS-1'!$B$5:$J$44,5,FALSE)*VLOOKUP(SSPYLD2!K$4,'[1]INTERNAL PARAMETERS-1'!$B$5:$J$44,7,FALSE)*SSPYLD2!$F228 + SSPYLD1!K228*(1-VLOOKUP(SSPYLD2!K$4,'[1]INTERNAL PARAMETERS-1'!$B$5:$J$44,5,FALSE))*VLOOKUP(SSPYLD2!K$4,'[1]INTERNAL PARAMETERS-1'!$B$5:$J$44,9,FALSE)*SSPYLD2!$F228</f>
        <v>0</v>
      </c>
      <c r="L228" s="47">
        <f>SSPYLD1!L228*VLOOKUP(SSPYLD2!L$4,'[1]INTERNAL PARAMETERS-1'!$B$5:$J$44,5,FALSE)*VLOOKUP(SSPYLD2!L$4,'[1]INTERNAL PARAMETERS-1'!$B$5:$J$44,7,FALSE)*SSPYLD2!$F228 + SSPYLD1!L228*(1-VLOOKUP(SSPYLD2!L$4,'[1]INTERNAL PARAMETERS-1'!$B$5:$J$44,5,FALSE))*VLOOKUP(SSPYLD2!L$4,'[1]INTERNAL PARAMETERS-1'!$B$5:$J$44,9,FALSE)*SSPYLD2!$F228</f>
        <v>0</v>
      </c>
      <c r="M228" s="47">
        <f>SSPYLD1!M228*VLOOKUP(SSPYLD2!M$4,'[1]INTERNAL PARAMETERS-1'!$B$5:$J$44,5,FALSE)*VLOOKUP(SSPYLD2!M$4,'[1]INTERNAL PARAMETERS-1'!$B$5:$J$44,7,FALSE)*SSPYLD2!$F228 + SSPYLD1!M228*(1-VLOOKUP(SSPYLD2!M$4,'[1]INTERNAL PARAMETERS-1'!$B$5:$J$44,5,FALSE))*VLOOKUP(SSPYLD2!M$4,'[1]INTERNAL PARAMETERS-1'!$B$5:$J$44,9,FALSE)*SSPYLD2!$F228</f>
        <v>0</v>
      </c>
      <c r="N228" s="47">
        <f>SSPYLD1!N228*VLOOKUP(SSPYLD2!N$4,'[1]INTERNAL PARAMETERS-1'!$B$5:$J$44,5,FALSE)*VLOOKUP(SSPYLD2!N$4,'[1]INTERNAL PARAMETERS-1'!$B$5:$J$44,7,FALSE)*SSPYLD2!$F228 + SSPYLD1!N228*(1-VLOOKUP(SSPYLD2!N$4,'[1]INTERNAL PARAMETERS-1'!$B$5:$J$44,5,FALSE))*VLOOKUP(SSPYLD2!N$4,'[1]INTERNAL PARAMETERS-1'!$B$5:$J$44,9,FALSE)*SSPYLD2!$F228</f>
        <v>0</v>
      </c>
      <c r="O228" s="47">
        <f>SSPYLD1!O228*VLOOKUP(SSPYLD2!O$4,'[1]INTERNAL PARAMETERS-1'!$B$5:$J$44,5,FALSE)*VLOOKUP(SSPYLD2!O$4,'[1]INTERNAL PARAMETERS-1'!$B$5:$J$44,7,FALSE)*SSPYLD2!$F228 + SSPYLD1!O228*(1-VLOOKUP(SSPYLD2!O$4,'[1]INTERNAL PARAMETERS-1'!$B$5:$J$44,5,FALSE))*VLOOKUP(SSPYLD2!O$4,'[1]INTERNAL PARAMETERS-1'!$B$5:$J$44,9,FALSE)*SSPYLD2!$F228</f>
        <v>0</v>
      </c>
      <c r="P228" s="47">
        <f>SSPYLD1!P228*VLOOKUP(SSPYLD2!P$4,'[1]INTERNAL PARAMETERS-1'!$B$5:$J$44,5,FALSE)*VLOOKUP(SSPYLD2!P$4,'[1]INTERNAL PARAMETERS-1'!$B$5:$J$44,7,FALSE)*SSPYLD2!$F228 + SSPYLD1!P228*(1-VLOOKUP(SSPYLD2!P$4,'[1]INTERNAL PARAMETERS-1'!$B$5:$J$44,5,FALSE))*VLOOKUP(SSPYLD2!P$4,'[1]INTERNAL PARAMETERS-1'!$B$5:$J$44,9,FALSE)*SSPYLD2!$F228</f>
        <v>0</v>
      </c>
      <c r="Q228" s="47">
        <f>SSPYLD1!Q228*VLOOKUP(SSPYLD2!Q$4,'[1]INTERNAL PARAMETERS-1'!$B$5:$J$44,5,FALSE)*VLOOKUP(SSPYLD2!Q$4,'[1]INTERNAL PARAMETERS-1'!$B$5:$J$44,7,FALSE)*SSPYLD2!$F228 + SSPYLD1!Q228*(1-VLOOKUP(SSPYLD2!Q$4,'[1]INTERNAL PARAMETERS-1'!$B$5:$J$44,5,FALSE))*VLOOKUP(SSPYLD2!Q$4,'[1]INTERNAL PARAMETERS-1'!$B$5:$J$44,9,FALSE)*SSPYLD2!$F228</f>
        <v>0</v>
      </c>
      <c r="R228" s="47">
        <f>SSPYLD1!R228*VLOOKUP(SSPYLD2!R$4,'[1]INTERNAL PARAMETERS-1'!$B$5:$J$44,5,FALSE)*VLOOKUP(SSPYLD2!R$4,'[1]INTERNAL PARAMETERS-1'!$B$5:$J$44,7,FALSE)*SSPYLD2!$F228 + SSPYLD1!R228*(1-VLOOKUP(SSPYLD2!R$4,'[1]INTERNAL PARAMETERS-1'!$B$5:$J$44,5,FALSE))*VLOOKUP(SSPYLD2!R$4,'[1]INTERNAL PARAMETERS-1'!$B$5:$J$44,9,FALSE)*SSPYLD2!$F228</f>
        <v>0</v>
      </c>
      <c r="S228" s="47">
        <f>SSPYLD1!S228*VLOOKUP(SSPYLD2!S$4,'[1]INTERNAL PARAMETERS-1'!$B$5:$J$44,5,FALSE)*VLOOKUP(SSPYLD2!S$4,'[1]INTERNAL PARAMETERS-1'!$B$5:$J$44,7,FALSE)*SSPYLD2!$F228 + SSPYLD1!S228*(1-VLOOKUP(SSPYLD2!S$4,'[1]INTERNAL PARAMETERS-1'!$B$5:$J$44,5,FALSE))*VLOOKUP(SSPYLD2!S$4,'[1]INTERNAL PARAMETERS-1'!$B$5:$J$44,9,FALSE)*SSPYLD2!$F228</f>
        <v>0</v>
      </c>
      <c r="T228" s="47">
        <f>SSPYLD1!T228*VLOOKUP(SSPYLD2!T$4,'[1]INTERNAL PARAMETERS-1'!$B$5:$J$44,5,FALSE)*VLOOKUP(SSPYLD2!T$4,'[1]INTERNAL PARAMETERS-1'!$B$5:$J$44,7,FALSE)*SSPYLD2!$F228 + SSPYLD1!T228*(1-VLOOKUP(SSPYLD2!T$4,'[1]INTERNAL PARAMETERS-1'!$B$5:$J$44,5,FALSE))*VLOOKUP(SSPYLD2!T$4,'[1]INTERNAL PARAMETERS-1'!$B$5:$J$44,9,FALSE)*SSPYLD2!$F228</f>
        <v>0</v>
      </c>
      <c r="U228" s="47">
        <f>SSPYLD1!U228*VLOOKUP(SSPYLD2!U$4,'[1]INTERNAL PARAMETERS-1'!$B$5:$J$44,5,FALSE)*VLOOKUP(SSPYLD2!U$4,'[1]INTERNAL PARAMETERS-1'!$B$5:$J$44,7,FALSE)*SSPYLD2!$F228 + SSPYLD1!U228*(1-VLOOKUP(SSPYLD2!U$4,'[1]INTERNAL PARAMETERS-1'!$B$5:$J$44,5,FALSE))*VLOOKUP(SSPYLD2!U$4,'[1]INTERNAL PARAMETERS-1'!$B$5:$J$44,9,FALSE)*SSPYLD2!$F228</f>
        <v>0</v>
      </c>
      <c r="V228" s="47">
        <f>SSPYLD1!V228*VLOOKUP(SSPYLD2!V$4,'[1]INTERNAL PARAMETERS-1'!$B$5:$J$44,5,FALSE)*VLOOKUP(SSPYLD2!V$4,'[1]INTERNAL PARAMETERS-1'!$B$5:$J$44,7,FALSE)*SSPYLD2!$F228 + SSPYLD1!V228*(1-VLOOKUP(SSPYLD2!V$4,'[1]INTERNAL PARAMETERS-1'!$B$5:$J$44,5,FALSE))*VLOOKUP(SSPYLD2!V$4,'[1]INTERNAL PARAMETERS-1'!$B$5:$J$44,9,FALSE)*SSPYLD2!$F228</f>
        <v>0</v>
      </c>
      <c r="W228" s="47">
        <f>SSPYLD1!W228*VLOOKUP(SSPYLD2!W$4,'[1]INTERNAL PARAMETERS-1'!$B$5:$J$44,5,FALSE)*VLOOKUP(SSPYLD2!W$4,'[1]INTERNAL PARAMETERS-1'!$B$5:$J$44,7,FALSE)*SSPYLD2!$F228 + SSPYLD1!W228*(1-VLOOKUP(SSPYLD2!W$4,'[1]INTERNAL PARAMETERS-1'!$B$5:$J$44,5,FALSE))*VLOOKUP(SSPYLD2!W$4,'[1]INTERNAL PARAMETERS-1'!$B$5:$J$44,9,FALSE)*SSPYLD2!$F228</f>
        <v>0</v>
      </c>
      <c r="X228" s="47">
        <f>SSPYLD1!X228*VLOOKUP(SSPYLD2!X$4,'[1]INTERNAL PARAMETERS-1'!$B$5:$J$44,5,FALSE)*VLOOKUP(SSPYLD2!X$4,'[1]INTERNAL PARAMETERS-1'!$B$5:$J$44,7,FALSE)*SSPYLD2!$F228 + SSPYLD1!X228*(1-VLOOKUP(SSPYLD2!X$4,'[1]INTERNAL PARAMETERS-1'!$B$5:$J$44,5,FALSE))*VLOOKUP(SSPYLD2!X$4,'[1]INTERNAL PARAMETERS-1'!$B$5:$J$44,9,FALSE)*SSPYLD2!$F228</f>
        <v>0</v>
      </c>
      <c r="Y228" s="47">
        <f>SSPYLD1!Y228*VLOOKUP(SSPYLD2!Y$4,'[1]INTERNAL PARAMETERS-1'!$B$5:$J$44,5,FALSE)*VLOOKUP(SSPYLD2!Y$4,'[1]INTERNAL PARAMETERS-1'!$B$5:$J$44,7,FALSE)*SSPYLD2!$F228 + SSPYLD1!Y228*(1-VLOOKUP(SSPYLD2!Y$4,'[1]INTERNAL PARAMETERS-1'!$B$5:$J$44,5,FALSE))*VLOOKUP(SSPYLD2!Y$4,'[1]INTERNAL PARAMETERS-1'!$B$5:$J$44,9,FALSE)*SSPYLD2!$F228</f>
        <v>0</v>
      </c>
      <c r="Z228" s="47">
        <f>SSPYLD1!Z228*VLOOKUP(SSPYLD2!Z$4,'[1]INTERNAL PARAMETERS-1'!$B$5:$J$44,5,FALSE)*VLOOKUP(SSPYLD2!Z$4,'[1]INTERNAL PARAMETERS-1'!$B$5:$J$44,7,FALSE)*SSPYLD2!$F228 + SSPYLD1!Z228*(1-VLOOKUP(SSPYLD2!Z$4,'[1]INTERNAL PARAMETERS-1'!$B$5:$J$44,5,FALSE))*VLOOKUP(SSPYLD2!Z$4,'[1]INTERNAL PARAMETERS-1'!$B$5:$J$44,9,FALSE)*SSPYLD2!$F228</f>
        <v>0</v>
      </c>
      <c r="AA228" s="47">
        <f>SSPYLD1!AA228*VLOOKUP(SSPYLD2!AA$4,'[1]INTERNAL PARAMETERS-1'!$B$5:$J$44,5,FALSE)*VLOOKUP(SSPYLD2!AA$4,'[1]INTERNAL PARAMETERS-1'!$B$5:$J$44,7,FALSE)*SSPYLD2!$F228 + SSPYLD1!AA228*(1-VLOOKUP(SSPYLD2!AA$4,'[1]INTERNAL PARAMETERS-1'!$B$5:$J$44,5,FALSE))*VLOOKUP(SSPYLD2!AA$4,'[1]INTERNAL PARAMETERS-1'!$B$5:$J$44,9,FALSE)*SSPYLD2!$F228</f>
        <v>0</v>
      </c>
      <c r="AB228" s="47">
        <f>SSPYLD1!AB228*VLOOKUP(SSPYLD2!AB$4,'[1]INTERNAL PARAMETERS-1'!$B$5:$J$44,5,FALSE)*VLOOKUP(SSPYLD2!AB$4,'[1]INTERNAL PARAMETERS-1'!$B$5:$J$44,7,FALSE)*SSPYLD2!$F228 + SSPYLD1!AB228*(1-VLOOKUP(SSPYLD2!AB$4,'[1]INTERNAL PARAMETERS-1'!$B$5:$J$44,5,FALSE))*VLOOKUP(SSPYLD2!AB$4,'[1]INTERNAL PARAMETERS-1'!$B$5:$J$44,9,FALSE)*SSPYLD2!$F228</f>
        <v>0</v>
      </c>
      <c r="AC228" s="47">
        <f>SSPYLD1!AC228*VLOOKUP(SSPYLD2!AC$4,'[1]INTERNAL PARAMETERS-1'!$B$5:$J$44,5,FALSE)*VLOOKUP(SSPYLD2!AC$4,'[1]INTERNAL PARAMETERS-1'!$B$5:$J$44,7,FALSE)*SSPYLD2!$F228 + SSPYLD1!AC228*(1-VLOOKUP(SSPYLD2!AC$4,'[1]INTERNAL PARAMETERS-1'!$B$5:$J$44,5,FALSE))*VLOOKUP(SSPYLD2!AC$4,'[1]INTERNAL PARAMETERS-1'!$B$5:$J$44,9,FALSE)*SSPYLD2!$F228</f>
        <v>0</v>
      </c>
      <c r="AD228" s="47">
        <f>SSPYLD1!AD228*VLOOKUP(SSPYLD2!AD$4,'[1]INTERNAL PARAMETERS-1'!$B$5:$J$44,5,FALSE)*VLOOKUP(SSPYLD2!AD$4,'[1]INTERNAL PARAMETERS-1'!$B$5:$J$44,7,FALSE)*SSPYLD2!$F228 + SSPYLD1!AD228*(1-VLOOKUP(SSPYLD2!AD$4,'[1]INTERNAL PARAMETERS-1'!$B$5:$J$44,5,FALSE))*VLOOKUP(SSPYLD2!AD$4,'[1]INTERNAL PARAMETERS-1'!$B$5:$J$44,9,FALSE)*SSPYLD2!$F228</f>
        <v>0</v>
      </c>
      <c r="AE228" s="47">
        <f>SSPYLD1!AE228*VLOOKUP(SSPYLD2!AE$4,'[1]INTERNAL PARAMETERS-1'!$B$5:$J$44,5,FALSE)*VLOOKUP(SSPYLD2!AE$4,'[1]INTERNAL PARAMETERS-1'!$B$5:$J$44,7,FALSE)*SSPYLD2!$F228 + SSPYLD1!AE228*(1-VLOOKUP(SSPYLD2!AE$4,'[1]INTERNAL PARAMETERS-1'!$B$5:$J$44,5,FALSE))*VLOOKUP(SSPYLD2!AE$4,'[1]INTERNAL PARAMETERS-1'!$B$5:$J$44,9,FALSE)*SSPYLD2!$F228</f>
        <v>0</v>
      </c>
      <c r="AF228" s="47">
        <f>SSPYLD1!AF228*VLOOKUP(SSPYLD2!AF$4,'[1]INTERNAL PARAMETERS-1'!$B$5:$J$44,5,FALSE)*VLOOKUP(SSPYLD2!AF$4,'[1]INTERNAL PARAMETERS-1'!$B$5:$J$44,7,FALSE)*SSPYLD2!$F228 + SSPYLD1!AF228*(1-VLOOKUP(SSPYLD2!AF$4,'[1]INTERNAL PARAMETERS-1'!$B$5:$J$44,5,FALSE))*VLOOKUP(SSPYLD2!AF$4,'[1]INTERNAL PARAMETERS-1'!$B$5:$J$44,9,FALSE)*SSPYLD2!$F228</f>
        <v>0</v>
      </c>
      <c r="AG228" s="47">
        <f>SSPYLD1!AG228*VLOOKUP(SSPYLD2!AG$4,'[1]INTERNAL PARAMETERS-1'!$B$5:$J$44,5,FALSE)*VLOOKUP(SSPYLD2!AG$4,'[1]INTERNAL PARAMETERS-1'!$B$5:$J$44,7,FALSE)*SSPYLD2!$F228 + SSPYLD1!AG228*(1-VLOOKUP(SSPYLD2!AG$4,'[1]INTERNAL PARAMETERS-1'!$B$5:$J$44,5,FALSE))*VLOOKUP(SSPYLD2!AG$4,'[1]INTERNAL PARAMETERS-1'!$B$5:$J$44,9,FALSE)*SSPYLD2!$F228</f>
        <v>0</v>
      </c>
      <c r="AH228" s="47">
        <f>SSPYLD1!AH228*VLOOKUP(SSPYLD2!AH$4,'[1]INTERNAL PARAMETERS-1'!$B$5:$J$44,5,FALSE)*VLOOKUP(SSPYLD2!AH$4,'[1]INTERNAL PARAMETERS-1'!$B$5:$J$44,7,FALSE)*SSPYLD2!$F228 + SSPYLD1!AH228*(1-VLOOKUP(SSPYLD2!AH$4,'[1]INTERNAL PARAMETERS-1'!$B$5:$J$44,5,FALSE))*VLOOKUP(SSPYLD2!AH$4,'[1]INTERNAL PARAMETERS-1'!$B$5:$J$44,9,FALSE)*SSPYLD2!$F228</f>
        <v>0</v>
      </c>
      <c r="AI228" s="47">
        <f>SSPYLD1!AI228*VLOOKUP(SSPYLD2!AI$4,'[1]INTERNAL PARAMETERS-1'!$B$5:$J$44,5,FALSE)*VLOOKUP(SSPYLD2!AI$4,'[1]INTERNAL PARAMETERS-1'!$B$5:$J$44,7,FALSE)*SSPYLD2!$F228 + SSPYLD1!AI228*(1-VLOOKUP(SSPYLD2!AI$4,'[1]INTERNAL PARAMETERS-1'!$B$5:$J$44,5,FALSE))*VLOOKUP(SSPYLD2!AI$4,'[1]INTERNAL PARAMETERS-1'!$B$5:$J$44,9,FALSE)*SSPYLD2!$F228</f>
        <v>0</v>
      </c>
      <c r="AJ228" s="47">
        <f>SSPYLD1!AJ228*VLOOKUP(SSPYLD2!AJ$4,'[1]INTERNAL PARAMETERS-1'!$B$5:$J$44,5,FALSE)*VLOOKUP(SSPYLD2!AJ$4,'[1]INTERNAL PARAMETERS-1'!$B$5:$J$44,7,FALSE)*SSPYLD2!$F228 + SSPYLD1!AJ228*(1-VLOOKUP(SSPYLD2!AJ$4,'[1]INTERNAL PARAMETERS-1'!$B$5:$J$44,5,FALSE))*VLOOKUP(SSPYLD2!AJ$4,'[1]INTERNAL PARAMETERS-1'!$B$5:$J$44,9,FALSE)*SSPYLD2!$F228</f>
        <v>0</v>
      </c>
      <c r="AK228" s="47">
        <f>SSPYLD1!AK228*VLOOKUP(SSPYLD2!AK$4,'[1]INTERNAL PARAMETERS-1'!$B$5:$J$44,5,FALSE)*VLOOKUP(SSPYLD2!AK$4,'[1]INTERNAL PARAMETERS-1'!$B$5:$J$44,7,FALSE)*SSPYLD2!$F228 + SSPYLD1!AK228*(1-VLOOKUP(SSPYLD2!AK$4,'[1]INTERNAL PARAMETERS-1'!$B$5:$J$44,5,FALSE))*VLOOKUP(SSPYLD2!AK$4,'[1]INTERNAL PARAMETERS-1'!$B$5:$J$44,9,FALSE)*SSPYLD2!$F228</f>
        <v>0</v>
      </c>
      <c r="AL228" s="47">
        <f>SSPYLD1!AL228*VLOOKUP(SSPYLD2!AL$4,'[1]INTERNAL PARAMETERS-1'!$B$5:$J$44,5,FALSE)*VLOOKUP(SSPYLD2!AL$4,'[1]INTERNAL PARAMETERS-1'!$B$5:$J$44,7,FALSE)*SSPYLD2!$F228 + SSPYLD1!AL228*(1-VLOOKUP(SSPYLD2!AL$4,'[1]INTERNAL PARAMETERS-1'!$B$5:$J$44,5,FALSE))*VLOOKUP(SSPYLD2!AL$4,'[1]INTERNAL PARAMETERS-1'!$B$5:$J$44,9,FALSE)*SSPYLD2!$F228</f>
        <v>0</v>
      </c>
      <c r="AM228" s="47">
        <f>SSPYLD1!AM228*VLOOKUP(SSPYLD2!AM$4,'[1]INTERNAL PARAMETERS-1'!$B$5:$J$44,5,FALSE)*VLOOKUP(SSPYLD2!AM$4,'[1]INTERNAL PARAMETERS-1'!$B$5:$J$44,7,FALSE)*SSPYLD2!$F228 + SSPYLD1!AM228*(1-VLOOKUP(SSPYLD2!AM$4,'[1]INTERNAL PARAMETERS-1'!$B$5:$J$44,5,FALSE))*VLOOKUP(SSPYLD2!AM$4,'[1]INTERNAL PARAMETERS-1'!$B$5:$J$44,9,FALSE)*SSPYLD2!$F228</f>
        <v>0</v>
      </c>
      <c r="AN228" s="47">
        <f>SSPYLD1!AN228*VLOOKUP(SSPYLD2!AN$4,'[1]INTERNAL PARAMETERS-1'!$B$5:$J$44,5,FALSE)*VLOOKUP(SSPYLD2!AN$4,'[1]INTERNAL PARAMETERS-1'!$B$5:$J$44,7,FALSE)*SSPYLD2!$F228 + SSPYLD1!AN228*(1-VLOOKUP(SSPYLD2!AN$4,'[1]INTERNAL PARAMETERS-1'!$B$5:$J$44,5,FALSE))*VLOOKUP(SSPYLD2!AN$4,'[1]INTERNAL PARAMETERS-1'!$B$5:$J$44,9,FALSE)*SSPYLD2!$F228</f>
        <v>0</v>
      </c>
      <c r="AO228" s="47">
        <f>SSPYLD1!AO228*VLOOKUP(SSPYLD2!AO$4,'[1]INTERNAL PARAMETERS-1'!$B$5:$J$44,5,FALSE)*VLOOKUP(SSPYLD2!AO$4,'[1]INTERNAL PARAMETERS-1'!$B$5:$J$44,7,FALSE)*SSPYLD2!$F228 + SSPYLD1!AO228*(1-VLOOKUP(SSPYLD2!AO$4,'[1]INTERNAL PARAMETERS-1'!$B$5:$J$44,5,FALSE))*VLOOKUP(SSPYLD2!AO$4,'[1]INTERNAL PARAMETERS-1'!$B$5:$J$44,9,FALSE)*SSPYLD2!$F228</f>
        <v>0</v>
      </c>
      <c r="AP228" s="47">
        <f>SSPYLD1!AP228*VLOOKUP(SSPYLD2!AP$4,'[1]INTERNAL PARAMETERS-1'!$B$5:$J$44,5,FALSE)*VLOOKUP(SSPYLD2!AP$4,'[1]INTERNAL PARAMETERS-1'!$B$5:$J$44,7,FALSE)*SSPYLD2!$F228 + SSPYLD1!AP228*(1-VLOOKUP(SSPYLD2!AP$4,'[1]INTERNAL PARAMETERS-1'!$B$5:$J$44,5,FALSE))*VLOOKUP(SSPYLD2!AP$4,'[1]INTERNAL PARAMETERS-1'!$B$5:$J$44,9,FALSE)*SSPYLD2!$F228</f>
        <v>0</v>
      </c>
      <c r="AQ228" s="47">
        <f>SSPYLD1!AQ228*VLOOKUP(SSPYLD2!AQ$4,'[1]INTERNAL PARAMETERS-1'!$B$5:$J$44,5,FALSE)*VLOOKUP(SSPYLD2!AQ$4,'[1]INTERNAL PARAMETERS-1'!$B$5:$J$44,7,FALSE)*SSPYLD2!$F228 + SSPYLD1!AQ228*(1-VLOOKUP(SSPYLD2!AQ$4,'[1]INTERNAL PARAMETERS-1'!$B$5:$J$44,5,FALSE))*VLOOKUP(SSPYLD2!AQ$4,'[1]INTERNAL PARAMETERS-1'!$B$5:$J$44,9,FALSE)*SSPYLD2!$F228</f>
        <v>0</v>
      </c>
      <c r="AR228" s="47">
        <f>SSPYLD1!AR228*VLOOKUP(SSPYLD2!AR$4,'[1]INTERNAL PARAMETERS-1'!$B$5:$J$44,5,FALSE)*VLOOKUP(SSPYLD2!AR$4,'[1]INTERNAL PARAMETERS-1'!$B$5:$J$44,7,FALSE)*SSPYLD2!$F228 + SSPYLD1!AR228*(1-VLOOKUP(SSPYLD2!AR$4,'[1]INTERNAL PARAMETERS-1'!$B$5:$J$44,5,FALSE))*VLOOKUP(SSPYLD2!AR$4,'[1]INTERNAL PARAMETERS-1'!$B$5:$J$44,9,FALSE)*SSPYLD2!$F228</f>
        <v>0</v>
      </c>
      <c r="AS228" s="47">
        <f>SSPYLD1!AS228*VLOOKUP(SSPYLD2!AS$4,'[1]INTERNAL PARAMETERS-1'!$B$5:$J$44,5,FALSE)*VLOOKUP(SSPYLD2!AS$4,'[1]INTERNAL PARAMETERS-1'!$B$5:$J$44,7,FALSE)*SSPYLD2!$F228 + SSPYLD1!AS228*(1-VLOOKUP(SSPYLD2!AS$4,'[1]INTERNAL PARAMETERS-1'!$B$5:$J$44,5,FALSE))*VLOOKUP(SSPYLD2!AS$4,'[1]INTERNAL PARAMETERS-1'!$B$5:$J$44,9,FALSE)*SSPYLD2!$F228</f>
        <v>0</v>
      </c>
      <c r="AT228" s="46">
        <f>SSPYLD1!AT228*VLOOKUP(SSPYLD2!AT$4,'[1]INTERNAL PARAMETERS-1'!$B$5:$J$44,5,FALSE)*VLOOKUP(SSPYLD2!AT$4,'[1]INTERNAL PARAMETERS-1'!$B$5:$J$44,7,FALSE)*SSPYLD2!$F228 + SSPYLD1!AT228*(1-VLOOKUP(SSPYLD2!AT$4,'[1]INTERNAL PARAMETERS-1'!$B$5:$J$44,5,FALSE))*VLOOKUP(SSPYLD2!AT$4,'[1]INTERNAL PARAMETERS-1'!$B$5:$J$44,9,FALSE)*SSPYLD2!$F228</f>
        <v>0</v>
      </c>
      <c r="AU228" s="48">
        <f>SSPYLD1!AU228*VLOOKUP(SSPYLD2!AU$4,'[1]INTERNAL PARAMETERS-1'!$B$5:$J$44,5,FALSE)*VLOOKUP(SSPYLD2!AU$4,'[1]INTERNAL PARAMETERS-1'!$B$5:$J$44,6,FALSE)*VLOOKUP(SSPYLD2!AU$4,'[1]INTERNAL PARAMETERS-1'!$B$5:$J$44,3,FALSE) + SSPYLD1!AU228*(1-VLOOKUP(SSPYLD2!AU$4,'[1]INTERNAL PARAMETERS-1'!$B$5:$J$44,5,FALSE))*VLOOKUP(SSPYLD2!AU$4,'[1]INTERNAL PARAMETERS-1'!$B$5:$J$44,8,FALSE)*VLOOKUP(SSPYLD2!AU$4,'[1]INTERNAL PARAMETERS-1'!$B$5:$J$44,3,FALSE)</f>
        <v>0</v>
      </c>
      <c r="AV228" s="47">
        <f>SSPYLD1!AV228*VLOOKUP(SSPYLD2!AV$4,'[1]INTERNAL PARAMETERS-1'!$B$5:$J$44,5,FALSE)*VLOOKUP(SSPYLD2!AV$4,'[1]INTERNAL PARAMETERS-1'!$B$5:$J$44,6,FALSE)*VLOOKUP(SSPYLD2!AV$4,'[1]INTERNAL PARAMETERS-1'!$B$5:$J$44,3,FALSE) + SSPYLD1!AV228*(1-VLOOKUP(SSPYLD2!AV$4,'[1]INTERNAL PARAMETERS-1'!$B$5:$J$44,5,FALSE))*VLOOKUP(SSPYLD2!AV$4,'[1]INTERNAL PARAMETERS-1'!$B$5:$J$44,8,FALSE)*VLOOKUP(SSPYLD2!AV$4,'[1]INTERNAL PARAMETERS-1'!$B$5:$J$44,3,FALSE)</f>
        <v>0</v>
      </c>
      <c r="AW228" s="47">
        <f>SSPYLD1!AW228*VLOOKUP(SSPYLD2!AW$4,'[1]INTERNAL PARAMETERS-1'!$B$5:$J$44,5,FALSE)*VLOOKUP(SSPYLD2!AW$4,'[1]INTERNAL PARAMETERS-1'!$B$5:$J$44,6,FALSE)*VLOOKUP(SSPYLD2!AW$4,'[1]INTERNAL PARAMETERS-1'!$B$5:$J$44,3,FALSE) + SSPYLD1!AW228*(1-VLOOKUP(SSPYLD2!AW$4,'[1]INTERNAL PARAMETERS-1'!$B$5:$J$44,5,FALSE))*VLOOKUP(SSPYLD2!AW$4,'[1]INTERNAL PARAMETERS-1'!$B$5:$J$44,8,FALSE)*VLOOKUP(SSPYLD2!AW$4,'[1]INTERNAL PARAMETERS-1'!$B$5:$J$44,3,FALSE)</f>
        <v>0</v>
      </c>
      <c r="AX228" s="47">
        <f>SSPYLD1!AX228*VLOOKUP(SSPYLD2!AX$4,'[1]INTERNAL PARAMETERS-1'!$B$5:$J$44,5,FALSE)*VLOOKUP(SSPYLD2!AX$4,'[1]INTERNAL PARAMETERS-1'!$B$5:$J$44,6,FALSE)*VLOOKUP(SSPYLD2!AX$4,'[1]INTERNAL PARAMETERS-1'!$B$5:$J$44,3,FALSE) + SSPYLD1!AX228*(1-VLOOKUP(SSPYLD2!AX$4,'[1]INTERNAL PARAMETERS-1'!$B$5:$J$44,5,FALSE))*VLOOKUP(SSPYLD2!AX$4,'[1]INTERNAL PARAMETERS-1'!$B$5:$J$44,8,FALSE)*VLOOKUP(SSPYLD2!AX$4,'[1]INTERNAL PARAMETERS-1'!$B$5:$J$44,3,FALSE)</f>
        <v>0</v>
      </c>
      <c r="AY228" s="47">
        <f>SSPYLD1!AY228*VLOOKUP(SSPYLD2!AY$4,'[1]INTERNAL PARAMETERS-1'!$B$5:$J$44,5,FALSE)*VLOOKUP(SSPYLD2!AY$4,'[1]INTERNAL PARAMETERS-1'!$B$5:$J$44,6,FALSE)*VLOOKUP(SSPYLD2!AY$4,'[1]INTERNAL PARAMETERS-1'!$B$5:$J$44,3,FALSE) + SSPYLD1!AY228*(1-VLOOKUP(SSPYLD2!AY$4,'[1]INTERNAL PARAMETERS-1'!$B$5:$J$44,5,FALSE))*VLOOKUP(SSPYLD2!AY$4,'[1]INTERNAL PARAMETERS-1'!$B$5:$J$44,8,FALSE)*VLOOKUP(SSPYLD2!AY$4,'[1]INTERNAL PARAMETERS-1'!$B$5:$J$44,3,FALSE)</f>
        <v>0</v>
      </c>
      <c r="AZ228" s="47">
        <f>SSPYLD1!AZ228*VLOOKUP(SSPYLD2!AZ$4,'[1]INTERNAL PARAMETERS-1'!$B$5:$J$44,5,FALSE)*VLOOKUP(SSPYLD2!AZ$4,'[1]INTERNAL PARAMETERS-1'!$B$5:$J$44,6,FALSE)*VLOOKUP(SSPYLD2!AZ$4,'[1]INTERNAL PARAMETERS-1'!$B$5:$J$44,3,FALSE) + SSPYLD1!AZ228*(1-VLOOKUP(SSPYLD2!AZ$4,'[1]INTERNAL PARAMETERS-1'!$B$5:$J$44,5,FALSE))*VLOOKUP(SSPYLD2!AZ$4,'[1]INTERNAL PARAMETERS-1'!$B$5:$J$44,8,FALSE)*VLOOKUP(SSPYLD2!AZ$4,'[1]INTERNAL PARAMETERS-1'!$B$5:$J$44,3,FALSE)</f>
        <v>0</v>
      </c>
      <c r="BA228" s="47">
        <f>SSPYLD1!BA228*VLOOKUP(SSPYLD2!BA$4,'[1]INTERNAL PARAMETERS-1'!$B$5:$J$44,5,FALSE)*VLOOKUP(SSPYLD2!BA$4,'[1]INTERNAL PARAMETERS-1'!$B$5:$J$44,6,FALSE)*VLOOKUP(SSPYLD2!BA$4,'[1]INTERNAL PARAMETERS-1'!$B$5:$J$44,3,FALSE) + SSPYLD1!BA228*(1-VLOOKUP(SSPYLD2!BA$4,'[1]INTERNAL PARAMETERS-1'!$B$5:$J$44,5,FALSE))*VLOOKUP(SSPYLD2!BA$4,'[1]INTERNAL PARAMETERS-1'!$B$5:$J$44,8,FALSE)*VLOOKUP(SSPYLD2!BA$4,'[1]INTERNAL PARAMETERS-1'!$B$5:$J$44,3,FALSE)</f>
        <v>0</v>
      </c>
      <c r="BB228" s="47">
        <f>SSPYLD1!BB228*VLOOKUP(SSPYLD2!BB$4,'[1]INTERNAL PARAMETERS-1'!$B$5:$J$44,5,FALSE)*VLOOKUP(SSPYLD2!BB$4,'[1]INTERNAL PARAMETERS-1'!$B$5:$J$44,6,FALSE)*VLOOKUP(SSPYLD2!BB$4,'[1]INTERNAL PARAMETERS-1'!$B$5:$J$44,3,FALSE) + SSPYLD1!BB228*(1-VLOOKUP(SSPYLD2!BB$4,'[1]INTERNAL PARAMETERS-1'!$B$5:$J$44,5,FALSE))*VLOOKUP(SSPYLD2!BB$4,'[1]INTERNAL PARAMETERS-1'!$B$5:$J$44,8,FALSE)*VLOOKUP(SSPYLD2!BB$4,'[1]INTERNAL PARAMETERS-1'!$B$5:$J$44,3,FALSE)</f>
        <v>0</v>
      </c>
      <c r="BC228" s="47">
        <f>SSPYLD1!BC228*VLOOKUP(SSPYLD2!BC$4,'[1]INTERNAL PARAMETERS-1'!$B$5:$J$44,5,FALSE)*VLOOKUP(SSPYLD2!BC$4,'[1]INTERNAL PARAMETERS-1'!$B$5:$J$44,6,FALSE)*VLOOKUP(SSPYLD2!BC$4,'[1]INTERNAL PARAMETERS-1'!$B$5:$J$44,3,FALSE) + SSPYLD1!BC228*(1-VLOOKUP(SSPYLD2!BC$4,'[1]INTERNAL PARAMETERS-1'!$B$5:$J$44,5,FALSE))*VLOOKUP(SSPYLD2!BC$4,'[1]INTERNAL PARAMETERS-1'!$B$5:$J$44,8,FALSE)*VLOOKUP(SSPYLD2!BC$4,'[1]INTERNAL PARAMETERS-1'!$B$5:$J$44,3,FALSE)</f>
        <v>0</v>
      </c>
      <c r="BD228" s="47">
        <f>SSPYLD1!BD228*VLOOKUP(SSPYLD2!BD$4,'[1]INTERNAL PARAMETERS-1'!$B$5:$J$44,5,FALSE)*VLOOKUP(SSPYLD2!BD$4,'[1]INTERNAL PARAMETERS-1'!$B$5:$J$44,6,FALSE)*VLOOKUP(SSPYLD2!BD$4,'[1]INTERNAL PARAMETERS-1'!$B$5:$J$44,3,FALSE) + SSPYLD1!BD228*(1-VLOOKUP(SSPYLD2!BD$4,'[1]INTERNAL PARAMETERS-1'!$B$5:$J$44,5,FALSE))*VLOOKUP(SSPYLD2!BD$4,'[1]INTERNAL PARAMETERS-1'!$B$5:$J$44,8,FALSE)*VLOOKUP(SSPYLD2!BD$4,'[1]INTERNAL PARAMETERS-1'!$B$5:$J$44,3,FALSE)</f>
        <v>0</v>
      </c>
      <c r="BE228" s="47">
        <f>SSPYLD1!BE228*VLOOKUP(SSPYLD2!BE$4,'[1]INTERNAL PARAMETERS-1'!$B$5:$J$44,5,FALSE)*VLOOKUP(SSPYLD2!BE$4,'[1]INTERNAL PARAMETERS-1'!$B$5:$J$44,6,FALSE)*VLOOKUP(SSPYLD2!BE$4,'[1]INTERNAL PARAMETERS-1'!$B$5:$J$44,3,FALSE) + SSPYLD1!BE228*(1-VLOOKUP(SSPYLD2!BE$4,'[1]INTERNAL PARAMETERS-1'!$B$5:$J$44,5,FALSE))*VLOOKUP(SSPYLD2!BE$4,'[1]INTERNAL PARAMETERS-1'!$B$5:$J$44,8,FALSE)*VLOOKUP(SSPYLD2!BE$4,'[1]INTERNAL PARAMETERS-1'!$B$5:$J$44,3,FALSE)</f>
        <v>0</v>
      </c>
      <c r="BF228" s="47">
        <f>SSPYLD1!BF228*VLOOKUP(SSPYLD2!BF$4,'[1]INTERNAL PARAMETERS-1'!$B$5:$J$44,5,FALSE)*VLOOKUP(SSPYLD2!BF$4,'[1]INTERNAL PARAMETERS-1'!$B$5:$J$44,6,FALSE)*VLOOKUP(SSPYLD2!BF$4,'[1]INTERNAL PARAMETERS-1'!$B$5:$J$44,3,FALSE) + SSPYLD1!BF228*(1-VLOOKUP(SSPYLD2!BF$4,'[1]INTERNAL PARAMETERS-1'!$B$5:$J$44,5,FALSE))*VLOOKUP(SSPYLD2!BF$4,'[1]INTERNAL PARAMETERS-1'!$B$5:$J$44,8,FALSE)*VLOOKUP(SSPYLD2!BF$4,'[1]INTERNAL PARAMETERS-1'!$B$5:$J$44,3,FALSE)</f>
        <v>0</v>
      </c>
      <c r="BG228" s="47">
        <f>SSPYLD1!BG228*VLOOKUP(SSPYLD2!BG$4,'[1]INTERNAL PARAMETERS-1'!$B$5:$J$44,5,FALSE)*VLOOKUP(SSPYLD2!BG$4,'[1]INTERNAL PARAMETERS-1'!$B$5:$J$44,6,FALSE)*VLOOKUP(SSPYLD2!BG$4,'[1]INTERNAL PARAMETERS-1'!$B$5:$J$44,3,FALSE) + SSPYLD1!BG228*(1-VLOOKUP(SSPYLD2!BG$4,'[1]INTERNAL PARAMETERS-1'!$B$5:$J$44,5,FALSE))*VLOOKUP(SSPYLD2!BG$4,'[1]INTERNAL PARAMETERS-1'!$B$5:$J$44,8,FALSE)*VLOOKUP(SSPYLD2!BG$4,'[1]INTERNAL PARAMETERS-1'!$B$5:$J$44,3,FALSE)</f>
        <v>0</v>
      </c>
      <c r="BH228" s="47">
        <f>SSPYLD1!BH228*VLOOKUP(SSPYLD2!BH$4,'[1]INTERNAL PARAMETERS-1'!$B$5:$J$44,5,FALSE)*VLOOKUP(SSPYLD2!BH$4,'[1]INTERNAL PARAMETERS-1'!$B$5:$J$44,6,FALSE)*VLOOKUP(SSPYLD2!BH$4,'[1]INTERNAL PARAMETERS-1'!$B$5:$J$44,3,FALSE) + SSPYLD1!BH228*(1-VLOOKUP(SSPYLD2!BH$4,'[1]INTERNAL PARAMETERS-1'!$B$5:$J$44,5,FALSE))*VLOOKUP(SSPYLD2!BH$4,'[1]INTERNAL PARAMETERS-1'!$B$5:$J$44,8,FALSE)*VLOOKUP(SSPYLD2!BH$4,'[1]INTERNAL PARAMETERS-1'!$B$5:$J$44,3,FALSE)</f>
        <v>0</v>
      </c>
      <c r="BI228" s="47">
        <f>SSPYLD1!BI228*VLOOKUP(SSPYLD2!BI$4,'[1]INTERNAL PARAMETERS-1'!$B$5:$J$44,5,FALSE)*VLOOKUP(SSPYLD2!BI$4,'[1]INTERNAL PARAMETERS-1'!$B$5:$J$44,6,FALSE)*VLOOKUP(SSPYLD2!BI$4,'[1]INTERNAL PARAMETERS-1'!$B$5:$J$44,3,FALSE) + SSPYLD1!BI228*(1-VLOOKUP(SSPYLD2!BI$4,'[1]INTERNAL PARAMETERS-1'!$B$5:$J$44,5,FALSE))*VLOOKUP(SSPYLD2!BI$4,'[1]INTERNAL PARAMETERS-1'!$B$5:$J$44,8,FALSE)*VLOOKUP(SSPYLD2!BI$4,'[1]INTERNAL PARAMETERS-1'!$B$5:$J$44,3,FALSE)</f>
        <v>0</v>
      </c>
      <c r="BJ228" s="47">
        <f>SSPYLD1!BJ228*VLOOKUP(SSPYLD2!BJ$4,'[1]INTERNAL PARAMETERS-1'!$B$5:$J$44,5,FALSE)*VLOOKUP(SSPYLD2!BJ$4,'[1]INTERNAL PARAMETERS-1'!$B$5:$J$44,6,FALSE)*VLOOKUP(SSPYLD2!BJ$4,'[1]INTERNAL PARAMETERS-1'!$B$5:$J$44,3,FALSE) + SSPYLD1!BJ228*(1-VLOOKUP(SSPYLD2!BJ$4,'[1]INTERNAL PARAMETERS-1'!$B$5:$J$44,5,FALSE))*VLOOKUP(SSPYLD2!BJ$4,'[1]INTERNAL PARAMETERS-1'!$B$5:$J$44,8,FALSE)*VLOOKUP(SSPYLD2!BJ$4,'[1]INTERNAL PARAMETERS-1'!$B$5:$J$44,3,FALSE)</f>
        <v>0</v>
      </c>
      <c r="BK228" s="47">
        <f>SSPYLD1!BK228*VLOOKUP(SSPYLD2!BK$4,'[1]INTERNAL PARAMETERS-1'!$B$5:$J$44,5,FALSE)*VLOOKUP(SSPYLD2!BK$4,'[1]INTERNAL PARAMETERS-1'!$B$5:$J$44,6,FALSE)*VLOOKUP(SSPYLD2!BK$4,'[1]INTERNAL PARAMETERS-1'!$B$5:$J$44,3,FALSE) + SSPYLD1!BK228*(1-VLOOKUP(SSPYLD2!BK$4,'[1]INTERNAL PARAMETERS-1'!$B$5:$J$44,5,FALSE))*VLOOKUP(SSPYLD2!BK$4,'[1]INTERNAL PARAMETERS-1'!$B$5:$J$44,8,FALSE)*VLOOKUP(SSPYLD2!BK$4,'[1]INTERNAL PARAMETERS-1'!$B$5:$J$44,3,FALSE)</f>
        <v>0</v>
      </c>
      <c r="BL228" s="47">
        <f>SSPYLD1!BL228*VLOOKUP(SSPYLD2!BL$4,'[1]INTERNAL PARAMETERS-1'!$B$5:$J$44,5,FALSE)*VLOOKUP(SSPYLD2!BL$4,'[1]INTERNAL PARAMETERS-1'!$B$5:$J$44,6,FALSE)*VLOOKUP(SSPYLD2!BL$4,'[1]INTERNAL PARAMETERS-1'!$B$5:$J$44,3,FALSE) + SSPYLD1!BL228*(1-VLOOKUP(SSPYLD2!BL$4,'[1]INTERNAL PARAMETERS-1'!$B$5:$J$44,5,FALSE))*VLOOKUP(SSPYLD2!BL$4,'[1]INTERNAL PARAMETERS-1'!$B$5:$J$44,8,FALSE)*VLOOKUP(SSPYLD2!BL$4,'[1]INTERNAL PARAMETERS-1'!$B$5:$J$44,3,FALSE)</f>
        <v>0</v>
      </c>
      <c r="BM228" s="47">
        <f>SSPYLD1!BM228*VLOOKUP(SSPYLD2!BM$4,'[1]INTERNAL PARAMETERS-1'!$B$5:$J$44,5,FALSE)*VLOOKUP(SSPYLD2!BM$4,'[1]INTERNAL PARAMETERS-1'!$B$5:$J$44,6,FALSE)*VLOOKUP(SSPYLD2!BM$4,'[1]INTERNAL PARAMETERS-1'!$B$5:$J$44,3,FALSE) + SSPYLD1!BM228*(1-VLOOKUP(SSPYLD2!BM$4,'[1]INTERNAL PARAMETERS-1'!$B$5:$J$44,5,FALSE))*VLOOKUP(SSPYLD2!BM$4,'[1]INTERNAL PARAMETERS-1'!$B$5:$J$44,8,FALSE)*VLOOKUP(SSPYLD2!BM$4,'[1]INTERNAL PARAMETERS-1'!$B$5:$J$44,3,FALSE)</f>
        <v>0</v>
      </c>
      <c r="BN228" s="47">
        <f>SSPYLD1!BN228*VLOOKUP(SSPYLD2!BN$4,'[1]INTERNAL PARAMETERS-1'!$B$5:$J$44,5,FALSE)*VLOOKUP(SSPYLD2!BN$4,'[1]INTERNAL PARAMETERS-1'!$B$5:$J$44,6,FALSE)*VLOOKUP(SSPYLD2!BN$4,'[1]INTERNAL PARAMETERS-1'!$B$5:$J$44,3,FALSE) + SSPYLD1!BN228*(1-VLOOKUP(SSPYLD2!BN$4,'[1]INTERNAL PARAMETERS-1'!$B$5:$J$44,5,FALSE))*VLOOKUP(SSPYLD2!BN$4,'[1]INTERNAL PARAMETERS-1'!$B$5:$J$44,8,FALSE)*VLOOKUP(SSPYLD2!BN$4,'[1]INTERNAL PARAMETERS-1'!$B$5:$J$44,3,FALSE)</f>
        <v>0</v>
      </c>
      <c r="BO228" s="47">
        <f>SSPYLD1!BO228*VLOOKUP(SSPYLD2!BO$4,'[1]INTERNAL PARAMETERS-1'!$B$5:$J$44,5,FALSE)*VLOOKUP(SSPYLD2!BO$4,'[1]INTERNAL PARAMETERS-1'!$B$5:$J$44,6,FALSE)*VLOOKUP(SSPYLD2!BO$4,'[1]INTERNAL PARAMETERS-1'!$B$5:$J$44,3,FALSE) + SSPYLD1!BO228*(1-VLOOKUP(SSPYLD2!BO$4,'[1]INTERNAL PARAMETERS-1'!$B$5:$J$44,5,FALSE))*VLOOKUP(SSPYLD2!BO$4,'[1]INTERNAL PARAMETERS-1'!$B$5:$J$44,8,FALSE)*VLOOKUP(SSPYLD2!BO$4,'[1]INTERNAL PARAMETERS-1'!$B$5:$J$44,3,FALSE)</f>
        <v>0</v>
      </c>
      <c r="BP228" s="47">
        <f>SSPYLD1!BP228*VLOOKUP(SSPYLD2!BP$4,'[1]INTERNAL PARAMETERS-1'!$B$5:$J$44,5,FALSE)*VLOOKUP(SSPYLD2!BP$4,'[1]INTERNAL PARAMETERS-1'!$B$5:$J$44,6,FALSE)*VLOOKUP(SSPYLD2!BP$4,'[1]INTERNAL PARAMETERS-1'!$B$5:$J$44,3,FALSE) + SSPYLD1!BP228*(1-VLOOKUP(SSPYLD2!BP$4,'[1]INTERNAL PARAMETERS-1'!$B$5:$J$44,5,FALSE))*VLOOKUP(SSPYLD2!BP$4,'[1]INTERNAL PARAMETERS-1'!$B$5:$J$44,8,FALSE)*VLOOKUP(SSPYLD2!BP$4,'[1]INTERNAL PARAMETERS-1'!$B$5:$J$44,3,FALSE)</f>
        <v>0</v>
      </c>
      <c r="BQ228" s="47">
        <f>SSPYLD1!BQ228*VLOOKUP(SSPYLD2!BQ$4,'[1]INTERNAL PARAMETERS-1'!$B$5:$J$44,5,FALSE)*VLOOKUP(SSPYLD2!BQ$4,'[1]INTERNAL PARAMETERS-1'!$B$5:$J$44,6,FALSE)*VLOOKUP(SSPYLD2!BQ$4,'[1]INTERNAL PARAMETERS-1'!$B$5:$J$44,3,FALSE) + SSPYLD1!BQ228*(1-VLOOKUP(SSPYLD2!BQ$4,'[1]INTERNAL PARAMETERS-1'!$B$5:$J$44,5,FALSE))*VLOOKUP(SSPYLD2!BQ$4,'[1]INTERNAL PARAMETERS-1'!$B$5:$J$44,8,FALSE)*VLOOKUP(SSPYLD2!BQ$4,'[1]INTERNAL PARAMETERS-1'!$B$5:$J$44,3,FALSE)</f>
        <v>0</v>
      </c>
      <c r="BR228" s="47">
        <f>SSPYLD1!BR228*VLOOKUP(SSPYLD2!BR$4,'[1]INTERNAL PARAMETERS-1'!$B$5:$J$44,5,FALSE)*VLOOKUP(SSPYLD2!BR$4,'[1]INTERNAL PARAMETERS-1'!$B$5:$J$44,6,FALSE)*VLOOKUP(SSPYLD2!BR$4,'[1]INTERNAL PARAMETERS-1'!$B$5:$J$44,3,FALSE) + SSPYLD1!BR228*(1-VLOOKUP(SSPYLD2!BR$4,'[1]INTERNAL PARAMETERS-1'!$B$5:$J$44,5,FALSE))*VLOOKUP(SSPYLD2!BR$4,'[1]INTERNAL PARAMETERS-1'!$B$5:$J$44,8,FALSE)*VLOOKUP(SSPYLD2!BR$4,'[1]INTERNAL PARAMETERS-1'!$B$5:$J$44,3,FALSE)</f>
        <v>0</v>
      </c>
      <c r="BS228" s="47">
        <f>SSPYLD1!BS228*VLOOKUP(SSPYLD2!BS$4,'[1]INTERNAL PARAMETERS-1'!$B$5:$J$44,5,FALSE)*VLOOKUP(SSPYLD2!BS$4,'[1]INTERNAL PARAMETERS-1'!$B$5:$J$44,6,FALSE)*VLOOKUP(SSPYLD2!BS$4,'[1]INTERNAL PARAMETERS-1'!$B$5:$J$44,3,FALSE) + SSPYLD1!BS228*(1-VLOOKUP(SSPYLD2!BS$4,'[1]INTERNAL PARAMETERS-1'!$B$5:$J$44,5,FALSE))*VLOOKUP(SSPYLD2!BS$4,'[1]INTERNAL PARAMETERS-1'!$B$5:$J$44,8,FALSE)*VLOOKUP(SSPYLD2!BS$4,'[1]INTERNAL PARAMETERS-1'!$B$5:$J$44,3,FALSE)</f>
        <v>0</v>
      </c>
      <c r="BT228" s="47">
        <f>SSPYLD1!BT228*VLOOKUP(SSPYLD2!BT$4,'[1]INTERNAL PARAMETERS-1'!$B$5:$J$44,5,FALSE)*VLOOKUP(SSPYLD2!BT$4,'[1]INTERNAL PARAMETERS-1'!$B$5:$J$44,6,FALSE)*VLOOKUP(SSPYLD2!BT$4,'[1]INTERNAL PARAMETERS-1'!$B$5:$J$44,3,FALSE) + SSPYLD1!BT228*(1-VLOOKUP(SSPYLD2!BT$4,'[1]INTERNAL PARAMETERS-1'!$B$5:$J$44,5,FALSE))*VLOOKUP(SSPYLD2!BT$4,'[1]INTERNAL PARAMETERS-1'!$B$5:$J$44,8,FALSE)*VLOOKUP(SSPYLD2!BT$4,'[1]INTERNAL PARAMETERS-1'!$B$5:$J$44,3,FALSE)</f>
        <v>0</v>
      </c>
      <c r="BU228" s="47">
        <f>SSPYLD1!BU228*VLOOKUP(SSPYLD2!BU$4,'[1]INTERNAL PARAMETERS-1'!$B$5:$J$44,5,FALSE)*VLOOKUP(SSPYLD2!BU$4,'[1]INTERNAL PARAMETERS-1'!$B$5:$J$44,6,FALSE)*VLOOKUP(SSPYLD2!BU$4,'[1]INTERNAL PARAMETERS-1'!$B$5:$J$44,3,FALSE) + SSPYLD1!BU228*(1-VLOOKUP(SSPYLD2!BU$4,'[1]INTERNAL PARAMETERS-1'!$B$5:$J$44,5,FALSE))*VLOOKUP(SSPYLD2!BU$4,'[1]INTERNAL PARAMETERS-1'!$B$5:$J$44,8,FALSE)*VLOOKUP(SSPYLD2!BU$4,'[1]INTERNAL PARAMETERS-1'!$B$5:$J$44,3,FALSE)</f>
        <v>0</v>
      </c>
      <c r="BV228" s="47">
        <f>SSPYLD1!BV228*VLOOKUP(SSPYLD2!BV$4,'[1]INTERNAL PARAMETERS-1'!$B$5:$J$44,5,FALSE)*VLOOKUP(SSPYLD2!BV$4,'[1]INTERNAL PARAMETERS-1'!$B$5:$J$44,6,FALSE)*VLOOKUP(SSPYLD2!BV$4,'[1]INTERNAL PARAMETERS-1'!$B$5:$J$44,3,FALSE) + SSPYLD1!BV228*(1-VLOOKUP(SSPYLD2!BV$4,'[1]INTERNAL PARAMETERS-1'!$B$5:$J$44,5,FALSE))*VLOOKUP(SSPYLD2!BV$4,'[1]INTERNAL PARAMETERS-1'!$B$5:$J$44,8,FALSE)*VLOOKUP(SSPYLD2!BV$4,'[1]INTERNAL PARAMETERS-1'!$B$5:$J$44,3,FALSE)</f>
        <v>0</v>
      </c>
      <c r="BW228" s="47">
        <f>SSPYLD1!BW228*VLOOKUP(SSPYLD2!BW$4,'[1]INTERNAL PARAMETERS-1'!$B$5:$J$44,5,FALSE)*VLOOKUP(SSPYLD2!BW$4,'[1]INTERNAL PARAMETERS-1'!$B$5:$J$44,6,FALSE)*VLOOKUP(SSPYLD2!BW$4,'[1]INTERNAL PARAMETERS-1'!$B$5:$J$44,3,FALSE) + SSPYLD1!BW228*(1-VLOOKUP(SSPYLD2!BW$4,'[1]INTERNAL PARAMETERS-1'!$B$5:$J$44,5,FALSE))*VLOOKUP(SSPYLD2!BW$4,'[1]INTERNAL PARAMETERS-1'!$B$5:$J$44,8,FALSE)*VLOOKUP(SSPYLD2!BW$4,'[1]INTERNAL PARAMETERS-1'!$B$5:$J$44,3,FALSE)</f>
        <v>0</v>
      </c>
      <c r="BX228" s="47">
        <f>SSPYLD1!BX228*VLOOKUP(SSPYLD2!BX$4,'[1]INTERNAL PARAMETERS-1'!$B$5:$J$44,5,FALSE)*VLOOKUP(SSPYLD2!BX$4,'[1]INTERNAL PARAMETERS-1'!$B$5:$J$44,6,FALSE)*VLOOKUP(SSPYLD2!BX$4,'[1]INTERNAL PARAMETERS-1'!$B$5:$J$44,3,FALSE) + SSPYLD1!BX228*(1-VLOOKUP(SSPYLD2!BX$4,'[1]INTERNAL PARAMETERS-1'!$B$5:$J$44,5,FALSE))*VLOOKUP(SSPYLD2!BX$4,'[1]INTERNAL PARAMETERS-1'!$B$5:$J$44,8,FALSE)*VLOOKUP(SSPYLD2!BX$4,'[1]INTERNAL PARAMETERS-1'!$B$5:$J$44,3,FALSE)</f>
        <v>0</v>
      </c>
      <c r="BY228" s="47">
        <f>SSPYLD1!BY228*VLOOKUP(SSPYLD2!BY$4,'[1]INTERNAL PARAMETERS-1'!$B$5:$J$44,5,FALSE)*VLOOKUP(SSPYLD2!BY$4,'[1]INTERNAL PARAMETERS-1'!$B$5:$J$44,6,FALSE)*VLOOKUP(SSPYLD2!BY$4,'[1]INTERNAL PARAMETERS-1'!$B$5:$J$44,3,FALSE) + SSPYLD1!BY228*(1-VLOOKUP(SSPYLD2!BY$4,'[1]INTERNAL PARAMETERS-1'!$B$5:$J$44,5,FALSE))*VLOOKUP(SSPYLD2!BY$4,'[1]INTERNAL PARAMETERS-1'!$B$5:$J$44,8,FALSE)*VLOOKUP(SSPYLD2!BY$4,'[1]INTERNAL PARAMETERS-1'!$B$5:$J$44,3,FALSE)</f>
        <v>0</v>
      </c>
      <c r="BZ228" s="47">
        <f>SSPYLD1!BZ228*VLOOKUP(SSPYLD2!BZ$4,'[1]INTERNAL PARAMETERS-1'!$B$5:$J$44,5,FALSE)*VLOOKUP(SSPYLD2!BZ$4,'[1]INTERNAL PARAMETERS-1'!$B$5:$J$44,6,FALSE)*VLOOKUP(SSPYLD2!BZ$4,'[1]INTERNAL PARAMETERS-1'!$B$5:$J$44,3,FALSE) + SSPYLD1!BZ228*(1-VLOOKUP(SSPYLD2!BZ$4,'[1]INTERNAL PARAMETERS-1'!$B$5:$J$44,5,FALSE))*VLOOKUP(SSPYLD2!BZ$4,'[1]INTERNAL PARAMETERS-1'!$B$5:$J$44,8,FALSE)*VLOOKUP(SSPYLD2!BZ$4,'[1]INTERNAL PARAMETERS-1'!$B$5:$J$44,3,FALSE)</f>
        <v>0</v>
      </c>
      <c r="CA228" s="47">
        <f>SSPYLD1!CA228*VLOOKUP(SSPYLD2!CA$4,'[1]INTERNAL PARAMETERS-1'!$B$5:$J$44,5,FALSE)*VLOOKUP(SSPYLD2!CA$4,'[1]INTERNAL PARAMETERS-1'!$B$5:$J$44,6,FALSE)*VLOOKUP(SSPYLD2!CA$4,'[1]INTERNAL PARAMETERS-1'!$B$5:$J$44,3,FALSE) + SSPYLD1!CA228*(1-VLOOKUP(SSPYLD2!CA$4,'[1]INTERNAL PARAMETERS-1'!$B$5:$J$44,5,FALSE))*VLOOKUP(SSPYLD2!CA$4,'[1]INTERNAL PARAMETERS-1'!$B$5:$J$44,8,FALSE)*VLOOKUP(SSPYLD2!CA$4,'[1]INTERNAL PARAMETERS-1'!$B$5:$J$44,3,FALSE)</f>
        <v>0</v>
      </c>
      <c r="CB228" s="47">
        <f>SSPYLD1!CB228*VLOOKUP(SSPYLD2!CB$4,'[1]INTERNAL PARAMETERS-1'!$B$5:$J$44,5,FALSE)*VLOOKUP(SSPYLD2!CB$4,'[1]INTERNAL PARAMETERS-1'!$B$5:$J$44,6,FALSE)*VLOOKUP(SSPYLD2!CB$4,'[1]INTERNAL PARAMETERS-1'!$B$5:$J$44,3,FALSE) + SSPYLD1!CB228*(1-VLOOKUP(SSPYLD2!CB$4,'[1]INTERNAL PARAMETERS-1'!$B$5:$J$44,5,FALSE))*VLOOKUP(SSPYLD2!CB$4,'[1]INTERNAL PARAMETERS-1'!$B$5:$J$44,8,FALSE)*VLOOKUP(SSPYLD2!CB$4,'[1]INTERNAL PARAMETERS-1'!$B$5:$J$44,3,FALSE)</f>
        <v>0</v>
      </c>
      <c r="CC228" s="47">
        <f>SSPYLD1!CC228*VLOOKUP(SSPYLD2!CC$4,'[1]INTERNAL PARAMETERS-1'!$B$5:$J$44,5,FALSE)*VLOOKUP(SSPYLD2!CC$4,'[1]INTERNAL PARAMETERS-1'!$B$5:$J$44,6,FALSE)*VLOOKUP(SSPYLD2!CC$4,'[1]INTERNAL PARAMETERS-1'!$B$5:$J$44,3,FALSE) + SSPYLD1!CC228*(1-VLOOKUP(SSPYLD2!CC$4,'[1]INTERNAL PARAMETERS-1'!$B$5:$J$44,5,FALSE))*VLOOKUP(SSPYLD2!CC$4,'[1]INTERNAL PARAMETERS-1'!$B$5:$J$44,8,FALSE)*VLOOKUP(SSPYLD2!CC$4,'[1]INTERNAL PARAMETERS-1'!$B$5:$J$44,3,FALSE)</f>
        <v>0</v>
      </c>
      <c r="CD228" s="47">
        <f>SSPYLD1!CD228*VLOOKUP(SSPYLD2!CD$4,'[1]INTERNAL PARAMETERS-1'!$B$5:$J$44,5,FALSE)*VLOOKUP(SSPYLD2!CD$4,'[1]INTERNAL PARAMETERS-1'!$B$5:$J$44,6,FALSE)*VLOOKUP(SSPYLD2!CD$4,'[1]INTERNAL PARAMETERS-1'!$B$5:$J$44,3,FALSE) + SSPYLD1!CD228*(1-VLOOKUP(SSPYLD2!CD$4,'[1]INTERNAL PARAMETERS-1'!$B$5:$J$44,5,FALSE))*VLOOKUP(SSPYLD2!CD$4,'[1]INTERNAL PARAMETERS-1'!$B$5:$J$44,8,FALSE)*VLOOKUP(SSPYLD2!CD$4,'[1]INTERNAL PARAMETERS-1'!$B$5:$J$44,3,FALSE)</f>
        <v>0</v>
      </c>
      <c r="CE228" s="47">
        <f>SSPYLD1!CE228*VLOOKUP(SSPYLD2!CE$4,'[1]INTERNAL PARAMETERS-1'!$B$5:$J$44,5,FALSE)*VLOOKUP(SSPYLD2!CE$4,'[1]INTERNAL PARAMETERS-1'!$B$5:$J$44,6,FALSE)*VLOOKUP(SSPYLD2!CE$4,'[1]INTERNAL PARAMETERS-1'!$B$5:$J$44,3,FALSE) + SSPYLD1!CE228*(1-VLOOKUP(SSPYLD2!CE$4,'[1]INTERNAL PARAMETERS-1'!$B$5:$J$44,5,FALSE))*VLOOKUP(SSPYLD2!CE$4,'[1]INTERNAL PARAMETERS-1'!$B$5:$J$44,8,FALSE)*VLOOKUP(SSPYLD2!CE$4,'[1]INTERNAL PARAMETERS-1'!$B$5:$J$44,3,FALSE)</f>
        <v>0</v>
      </c>
      <c r="CF228" s="47">
        <f>SSPYLD1!CF228*VLOOKUP(SSPYLD2!CF$4,'[1]INTERNAL PARAMETERS-1'!$B$5:$J$44,5,FALSE)*VLOOKUP(SSPYLD2!CF$4,'[1]INTERNAL PARAMETERS-1'!$B$5:$J$44,6,FALSE)*VLOOKUP(SSPYLD2!CF$4,'[1]INTERNAL PARAMETERS-1'!$B$5:$J$44,3,FALSE) + SSPYLD1!CF228*(1-VLOOKUP(SSPYLD2!CF$4,'[1]INTERNAL PARAMETERS-1'!$B$5:$J$44,5,FALSE))*VLOOKUP(SSPYLD2!CF$4,'[1]INTERNAL PARAMETERS-1'!$B$5:$J$44,8,FALSE)*VLOOKUP(SSPYLD2!CF$4,'[1]INTERNAL PARAMETERS-1'!$B$5:$J$44,3,FALSE)</f>
        <v>0</v>
      </c>
      <c r="CG228" s="47">
        <f>SSPYLD1!CG228*VLOOKUP(SSPYLD2!CG$4,'[1]INTERNAL PARAMETERS-1'!$B$5:$J$44,5,FALSE)*VLOOKUP(SSPYLD2!CG$4,'[1]INTERNAL PARAMETERS-1'!$B$5:$J$44,6,FALSE)*VLOOKUP(SSPYLD2!CG$4,'[1]INTERNAL PARAMETERS-1'!$B$5:$J$44,3,FALSE) + SSPYLD1!CG228*(1-VLOOKUP(SSPYLD2!CG$4,'[1]INTERNAL PARAMETERS-1'!$B$5:$J$44,5,FALSE))*VLOOKUP(SSPYLD2!CG$4,'[1]INTERNAL PARAMETERS-1'!$B$5:$J$44,8,FALSE)*VLOOKUP(SSPYLD2!CG$4,'[1]INTERNAL PARAMETERS-1'!$B$5:$J$44,3,FALSE)</f>
        <v>0</v>
      </c>
      <c r="CH228" s="46">
        <f>SSPYLD1!CH228*VLOOKUP(SSPYLD2!CH$4,'[1]INTERNAL PARAMETERS-1'!$B$5:$J$44,5,FALSE)*VLOOKUP(SSPYLD2!CH$4,'[1]INTERNAL PARAMETERS-1'!$B$5:$J$44,6,FALSE)*VLOOKUP(SSPYLD2!CH$4,'[1]INTERNAL PARAMETERS-1'!$B$5:$J$44,3,FALSE) + SSPYLD1!CH228*(1-VLOOKUP(SSPYLD2!CH$4,'[1]INTERNAL PARAMETERS-1'!$B$5:$J$44,5,FALSE))*VLOOKUP(SSPYLD2!CH$4,'[1]INTERNAL PARAMETERS-1'!$B$5:$J$44,8,FALSE)*VLOOKUP(SSPYLD2!CH$4,'[1]INTERNAL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 x14ac:dyDescent="0.4">
      <c r="B229" s="61" t="s">
        <v>6</v>
      </c>
      <c r="C229" s="60" t="s">
        <v>68</v>
      </c>
      <c r="D229" s="60" t="s">
        <v>59</v>
      </c>
      <c r="E229" s="135">
        <f>'S Str&amp;Pad'!X229</f>
        <v>0</v>
      </c>
      <c r="F229" s="62">
        <f>'[1]INTERNAL PARAMETERS-1'!M13</f>
        <v>44.225000000000001</v>
      </c>
      <c r="G229" s="48">
        <f>SSPYLD1!G229*VLOOKUP(SSPYLD2!G$4,'[1]INTERNAL PARAMETERS-1'!$B$5:$J$44,5,FALSE)*VLOOKUP(SSPYLD2!G$4,'[1]INTERNAL PARAMETERS-1'!$B$5:$J$44,7,FALSE)*SSPYLD2!$F229 + SSPYLD1!G229*(1-VLOOKUP(SSPYLD2!G$4,'[1]INTERNAL PARAMETERS-1'!$B$5:$J$44,5,FALSE))*VLOOKUP(SSPYLD2!G$4,'[1]INTERNAL PARAMETERS-1'!$B$5:$J$44,9,FALSE)*SSPYLD2!$F229</f>
        <v>0</v>
      </c>
      <c r="H229" s="47">
        <f>SSPYLD1!H229*VLOOKUP(SSPYLD2!H$4,'[1]INTERNAL PARAMETERS-1'!$B$5:$J$44,5,FALSE)*VLOOKUP(SSPYLD2!H$4,'[1]INTERNAL PARAMETERS-1'!$B$5:$J$44,7,FALSE)*SSPYLD2!$F229 + SSPYLD1!H229*(1-VLOOKUP(SSPYLD2!H$4,'[1]INTERNAL PARAMETERS-1'!$B$5:$J$44,5,FALSE))*VLOOKUP(SSPYLD2!H$4,'[1]INTERNAL PARAMETERS-1'!$B$5:$J$44,9,FALSE)*SSPYLD2!$F229</f>
        <v>0</v>
      </c>
      <c r="I229" s="47">
        <f>SSPYLD1!I229*VLOOKUP(SSPYLD2!I$4,'[1]INTERNAL PARAMETERS-1'!$B$5:$J$44,5,FALSE)*VLOOKUP(SSPYLD2!I$4,'[1]INTERNAL PARAMETERS-1'!$B$5:$J$44,7,FALSE)*SSPYLD2!$F229 + SSPYLD1!I229*(1-VLOOKUP(SSPYLD2!I$4,'[1]INTERNAL PARAMETERS-1'!$B$5:$J$44,5,FALSE))*VLOOKUP(SSPYLD2!I$4,'[1]INTERNAL PARAMETERS-1'!$B$5:$J$44,9,FALSE)*SSPYLD2!$F229</f>
        <v>0</v>
      </c>
      <c r="J229" s="47">
        <f>SSPYLD1!J229*VLOOKUP(SSPYLD2!J$4,'[1]INTERNAL PARAMETERS-1'!$B$5:$J$44,5,FALSE)*VLOOKUP(SSPYLD2!J$4,'[1]INTERNAL PARAMETERS-1'!$B$5:$J$44,7,FALSE)*SSPYLD2!$F229 + SSPYLD1!J229*(1-VLOOKUP(SSPYLD2!J$4,'[1]INTERNAL PARAMETERS-1'!$B$5:$J$44,5,FALSE))*VLOOKUP(SSPYLD2!J$4,'[1]INTERNAL PARAMETERS-1'!$B$5:$J$44,9,FALSE)*SSPYLD2!$F229</f>
        <v>0</v>
      </c>
      <c r="K229" s="47">
        <f>SSPYLD1!K229*VLOOKUP(SSPYLD2!K$4,'[1]INTERNAL PARAMETERS-1'!$B$5:$J$44,5,FALSE)*VLOOKUP(SSPYLD2!K$4,'[1]INTERNAL PARAMETERS-1'!$B$5:$J$44,7,FALSE)*SSPYLD2!$F229 + SSPYLD1!K229*(1-VLOOKUP(SSPYLD2!K$4,'[1]INTERNAL PARAMETERS-1'!$B$5:$J$44,5,FALSE))*VLOOKUP(SSPYLD2!K$4,'[1]INTERNAL PARAMETERS-1'!$B$5:$J$44,9,FALSE)*SSPYLD2!$F229</f>
        <v>0</v>
      </c>
      <c r="L229" s="47">
        <f>SSPYLD1!L229*VLOOKUP(SSPYLD2!L$4,'[1]INTERNAL PARAMETERS-1'!$B$5:$J$44,5,FALSE)*VLOOKUP(SSPYLD2!L$4,'[1]INTERNAL PARAMETERS-1'!$B$5:$J$44,7,FALSE)*SSPYLD2!$F229 + SSPYLD1!L229*(1-VLOOKUP(SSPYLD2!L$4,'[1]INTERNAL PARAMETERS-1'!$B$5:$J$44,5,FALSE))*VLOOKUP(SSPYLD2!L$4,'[1]INTERNAL PARAMETERS-1'!$B$5:$J$44,9,FALSE)*SSPYLD2!$F229</f>
        <v>0</v>
      </c>
      <c r="M229" s="47">
        <f>SSPYLD1!M229*VLOOKUP(SSPYLD2!M$4,'[1]INTERNAL PARAMETERS-1'!$B$5:$J$44,5,FALSE)*VLOOKUP(SSPYLD2!M$4,'[1]INTERNAL PARAMETERS-1'!$B$5:$J$44,7,FALSE)*SSPYLD2!$F229 + SSPYLD1!M229*(1-VLOOKUP(SSPYLD2!M$4,'[1]INTERNAL PARAMETERS-1'!$B$5:$J$44,5,FALSE))*VLOOKUP(SSPYLD2!M$4,'[1]INTERNAL PARAMETERS-1'!$B$5:$J$44,9,FALSE)*SSPYLD2!$F229</f>
        <v>0</v>
      </c>
      <c r="N229" s="47">
        <f>SSPYLD1!N229*VLOOKUP(SSPYLD2!N$4,'[1]INTERNAL PARAMETERS-1'!$B$5:$J$44,5,FALSE)*VLOOKUP(SSPYLD2!N$4,'[1]INTERNAL PARAMETERS-1'!$B$5:$J$44,7,FALSE)*SSPYLD2!$F229 + SSPYLD1!N229*(1-VLOOKUP(SSPYLD2!N$4,'[1]INTERNAL PARAMETERS-1'!$B$5:$J$44,5,FALSE))*VLOOKUP(SSPYLD2!N$4,'[1]INTERNAL PARAMETERS-1'!$B$5:$J$44,9,FALSE)*SSPYLD2!$F229</f>
        <v>0</v>
      </c>
      <c r="O229" s="47">
        <f>SSPYLD1!O229*VLOOKUP(SSPYLD2!O$4,'[1]INTERNAL PARAMETERS-1'!$B$5:$J$44,5,FALSE)*VLOOKUP(SSPYLD2!O$4,'[1]INTERNAL PARAMETERS-1'!$B$5:$J$44,7,FALSE)*SSPYLD2!$F229 + SSPYLD1!O229*(1-VLOOKUP(SSPYLD2!O$4,'[1]INTERNAL PARAMETERS-1'!$B$5:$J$44,5,FALSE))*VLOOKUP(SSPYLD2!O$4,'[1]INTERNAL PARAMETERS-1'!$B$5:$J$44,9,FALSE)*SSPYLD2!$F229</f>
        <v>0</v>
      </c>
      <c r="P229" s="47">
        <f>SSPYLD1!P229*VLOOKUP(SSPYLD2!P$4,'[1]INTERNAL PARAMETERS-1'!$B$5:$J$44,5,FALSE)*VLOOKUP(SSPYLD2!P$4,'[1]INTERNAL PARAMETERS-1'!$B$5:$J$44,7,FALSE)*SSPYLD2!$F229 + SSPYLD1!P229*(1-VLOOKUP(SSPYLD2!P$4,'[1]INTERNAL PARAMETERS-1'!$B$5:$J$44,5,FALSE))*VLOOKUP(SSPYLD2!P$4,'[1]INTERNAL PARAMETERS-1'!$B$5:$J$44,9,FALSE)*SSPYLD2!$F229</f>
        <v>0</v>
      </c>
      <c r="Q229" s="47">
        <f>SSPYLD1!Q229*VLOOKUP(SSPYLD2!Q$4,'[1]INTERNAL PARAMETERS-1'!$B$5:$J$44,5,FALSE)*VLOOKUP(SSPYLD2!Q$4,'[1]INTERNAL PARAMETERS-1'!$B$5:$J$44,7,FALSE)*SSPYLD2!$F229 + SSPYLD1!Q229*(1-VLOOKUP(SSPYLD2!Q$4,'[1]INTERNAL PARAMETERS-1'!$B$5:$J$44,5,FALSE))*VLOOKUP(SSPYLD2!Q$4,'[1]INTERNAL PARAMETERS-1'!$B$5:$J$44,9,FALSE)*SSPYLD2!$F229</f>
        <v>0</v>
      </c>
      <c r="R229" s="47">
        <f>SSPYLD1!R229*VLOOKUP(SSPYLD2!R$4,'[1]INTERNAL PARAMETERS-1'!$B$5:$J$44,5,FALSE)*VLOOKUP(SSPYLD2!R$4,'[1]INTERNAL PARAMETERS-1'!$B$5:$J$44,7,FALSE)*SSPYLD2!$F229 + SSPYLD1!R229*(1-VLOOKUP(SSPYLD2!R$4,'[1]INTERNAL PARAMETERS-1'!$B$5:$J$44,5,FALSE))*VLOOKUP(SSPYLD2!R$4,'[1]INTERNAL PARAMETERS-1'!$B$5:$J$44,9,FALSE)*SSPYLD2!$F229</f>
        <v>0</v>
      </c>
      <c r="S229" s="47">
        <f>SSPYLD1!S229*VLOOKUP(SSPYLD2!S$4,'[1]INTERNAL PARAMETERS-1'!$B$5:$J$44,5,FALSE)*VLOOKUP(SSPYLD2!S$4,'[1]INTERNAL PARAMETERS-1'!$B$5:$J$44,7,FALSE)*SSPYLD2!$F229 + SSPYLD1!S229*(1-VLOOKUP(SSPYLD2!S$4,'[1]INTERNAL PARAMETERS-1'!$B$5:$J$44,5,FALSE))*VLOOKUP(SSPYLD2!S$4,'[1]INTERNAL PARAMETERS-1'!$B$5:$J$44,9,FALSE)*SSPYLD2!$F229</f>
        <v>0</v>
      </c>
      <c r="T229" s="47">
        <f>SSPYLD1!T229*VLOOKUP(SSPYLD2!T$4,'[1]INTERNAL PARAMETERS-1'!$B$5:$J$44,5,FALSE)*VLOOKUP(SSPYLD2!T$4,'[1]INTERNAL PARAMETERS-1'!$B$5:$J$44,7,FALSE)*SSPYLD2!$F229 + SSPYLD1!T229*(1-VLOOKUP(SSPYLD2!T$4,'[1]INTERNAL PARAMETERS-1'!$B$5:$J$44,5,FALSE))*VLOOKUP(SSPYLD2!T$4,'[1]INTERNAL PARAMETERS-1'!$B$5:$J$44,9,FALSE)*SSPYLD2!$F229</f>
        <v>0</v>
      </c>
      <c r="U229" s="47">
        <f>SSPYLD1!U229*VLOOKUP(SSPYLD2!U$4,'[1]INTERNAL PARAMETERS-1'!$B$5:$J$44,5,FALSE)*VLOOKUP(SSPYLD2!U$4,'[1]INTERNAL PARAMETERS-1'!$B$5:$J$44,7,FALSE)*SSPYLD2!$F229 + SSPYLD1!U229*(1-VLOOKUP(SSPYLD2!U$4,'[1]INTERNAL PARAMETERS-1'!$B$5:$J$44,5,FALSE))*VLOOKUP(SSPYLD2!U$4,'[1]INTERNAL PARAMETERS-1'!$B$5:$J$44,9,FALSE)*SSPYLD2!$F229</f>
        <v>0</v>
      </c>
      <c r="V229" s="47">
        <f>SSPYLD1!V229*VLOOKUP(SSPYLD2!V$4,'[1]INTERNAL PARAMETERS-1'!$B$5:$J$44,5,FALSE)*VLOOKUP(SSPYLD2!V$4,'[1]INTERNAL PARAMETERS-1'!$B$5:$J$44,7,FALSE)*SSPYLD2!$F229 + SSPYLD1!V229*(1-VLOOKUP(SSPYLD2!V$4,'[1]INTERNAL PARAMETERS-1'!$B$5:$J$44,5,FALSE))*VLOOKUP(SSPYLD2!V$4,'[1]INTERNAL PARAMETERS-1'!$B$5:$J$44,9,FALSE)*SSPYLD2!$F229</f>
        <v>0</v>
      </c>
      <c r="W229" s="47">
        <f>SSPYLD1!W229*VLOOKUP(SSPYLD2!W$4,'[1]INTERNAL PARAMETERS-1'!$B$5:$J$44,5,FALSE)*VLOOKUP(SSPYLD2!W$4,'[1]INTERNAL PARAMETERS-1'!$B$5:$J$44,7,FALSE)*SSPYLD2!$F229 + SSPYLD1!W229*(1-VLOOKUP(SSPYLD2!W$4,'[1]INTERNAL PARAMETERS-1'!$B$5:$J$44,5,FALSE))*VLOOKUP(SSPYLD2!W$4,'[1]INTERNAL PARAMETERS-1'!$B$5:$J$44,9,FALSE)*SSPYLD2!$F229</f>
        <v>0</v>
      </c>
      <c r="X229" s="47">
        <f>SSPYLD1!X229*VLOOKUP(SSPYLD2!X$4,'[1]INTERNAL PARAMETERS-1'!$B$5:$J$44,5,FALSE)*VLOOKUP(SSPYLD2!X$4,'[1]INTERNAL PARAMETERS-1'!$B$5:$J$44,7,FALSE)*SSPYLD2!$F229 + SSPYLD1!X229*(1-VLOOKUP(SSPYLD2!X$4,'[1]INTERNAL PARAMETERS-1'!$B$5:$J$44,5,FALSE))*VLOOKUP(SSPYLD2!X$4,'[1]INTERNAL PARAMETERS-1'!$B$5:$J$44,9,FALSE)*SSPYLD2!$F229</f>
        <v>0</v>
      </c>
      <c r="Y229" s="47">
        <f>SSPYLD1!Y229*VLOOKUP(SSPYLD2!Y$4,'[1]INTERNAL PARAMETERS-1'!$B$5:$J$44,5,FALSE)*VLOOKUP(SSPYLD2!Y$4,'[1]INTERNAL PARAMETERS-1'!$B$5:$J$44,7,FALSE)*SSPYLD2!$F229 + SSPYLD1!Y229*(1-VLOOKUP(SSPYLD2!Y$4,'[1]INTERNAL PARAMETERS-1'!$B$5:$J$44,5,FALSE))*VLOOKUP(SSPYLD2!Y$4,'[1]INTERNAL PARAMETERS-1'!$B$5:$J$44,9,FALSE)*SSPYLD2!$F229</f>
        <v>0</v>
      </c>
      <c r="Z229" s="47">
        <f>SSPYLD1!Z229*VLOOKUP(SSPYLD2!Z$4,'[1]INTERNAL PARAMETERS-1'!$B$5:$J$44,5,FALSE)*VLOOKUP(SSPYLD2!Z$4,'[1]INTERNAL PARAMETERS-1'!$B$5:$J$44,7,FALSE)*SSPYLD2!$F229 + SSPYLD1!Z229*(1-VLOOKUP(SSPYLD2!Z$4,'[1]INTERNAL PARAMETERS-1'!$B$5:$J$44,5,FALSE))*VLOOKUP(SSPYLD2!Z$4,'[1]INTERNAL PARAMETERS-1'!$B$5:$J$44,9,FALSE)*SSPYLD2!$F229</f>
        <v>0</v>
      </c>
      <c r="AA229" s="47">
        <f>SSPYLD1!AA229*VLOOKUP(SSPYLD2!AA$4,'[1]INTERNAL PARAMETERS-1'!$B$5:$J$44,5,FALSE)*VLOOKUP(SSPYLD2!AA$4,'[1]INTERNAL PARAMETERS-1'!$B$5:$J$44,7,FALSE)*SSPYLD2!$F229 + SSPYLD1!AA229*(1-VLOOKUP(SSPYLD2!AA$4,'[1]INTERNAL PARAMETERS-1'!$B$5:$J$44,5,FALSE))*VLOOKUP(SSPYLD2!AA$4,'[1]INTERNAL PARAMETERS-1'!$B$5:$J$44,9,FALSE)*SSPYLD2!$F229</f>
        <v>0</v>
      </c>
      <c r="AB229" s="47">
        <f>SSPYLD1!AB229*VLOOKUP(SSPYLD2!AB$4,'[1]INTERNAL PARAMETERS-1'!$B$5:$J$44,5,FALSE)*VLOOKUP(SSPYLD2!AB$4,'[1]INTERNAL PARAMETERS-1'!$B$5:$J$44,7,FALSE)*SSPYLD2!$F229 + SSPYLD1!AB229*(1-VLOOKUP(SSPYLD2!AB$4,'[1]INTERNAL PARAMETERS-1'!$B$5:$J$44,5,FALSE))*VLOOKUP(SSPYLD2!AB$4,'[1]INTERNAL PARAMETERS-1'!$B$5:$J$44,9,FALSE)*SSPYLD2!$F229</f>
        <v>0</v>
      </c>
      <c r="AC229" s="47">
        <f>SSPYLD1!AC229*VLOOKUP(SSPYLD2!AC$4,'[1]INTERNAL PARAMETERS-1'!$B$5:$J$44,5,FALSE)*VLOOKUP(SSPYLD2!AC$4,'[1]INTERNAL PARAMETERS-1'!$B$5:$J$44,7,FALSE)*SSPYLD2!$F229 + SSPYLD1!AC229*(1-VLOOKUP(SSPYLD2!AC$4,'[1]INTERNAL PARAMETERS-1'!$B$5:$J$44,5,FALSE))*VLOOKUP(SSPYLD2!AC$4,'[1]INTERNAL PARAMETERS-1'!$B$5:$J$44,9,FALSE)*SSPYLD2!$F229</f>
        <v>0</v>
      </c>
      <c r="AD229" s="47">
        <f>SSPYLD1!AD229*VLOOKUP(SSPYLD2!AD$4,'[1]INTERNAL PARAMETERS-1'!$B$5:$J$44,5,FALSE)*VLOOKUP(SSPYLD2!AD$4,'[1]INTERNAL PARAMETERS-1'!$B$5:$J$44,7,FALSE)*SSPYLD2!$F229 + SSPYLD1!AD229*(1-VLOOKUP(SSPYLD2!AD$4,'[1]INTERNAL PARAMETERS-1'!$B$5:$J$44,5,FALSE))*VLOOKUP(SSPYLD2!AD$4,'[1]INTERNAL PARAMETERS-1'!$B$5:$J$44,9,FALSE)*SSPYLD2!$F229</f>
        <v>0</v>
      </c>
      <c r="AE229" s="47">
        <f>SSPYLD1!AE229*VLOOKUP(SSPYLD2!AE$4,'[1]INTERNAL PARAMETERS-1'!$B$5:$J$44,5,FALSE)*VLOOKUP(SSPYLD2!AE$4,'[1]INTERNAL PARAMETERS-1'!$B$5:$J$44,7,FALSE)*SSPYLD2!$F229 + SSPYLD1!AE229*(1-VLOOKUP(SSPYLD2!AE$4,'[1]INTERNAL PARAMETERS-1'!$B$5:$J$44,5,FALSE))*VLOOKUP(SSPYLD2!AE$4,'[1]INTERNAL PARAMETERS-1'!$B$5:$J$44,9,FALSE)*SSPYLD2!$F229</f>
        <v>0</v>
      </c>
      <c r="AF229" s="47">
        <f>SSPYLD1!AF229*VLOOKUP(SSPYLD2!AF$4,'[1]INTERNAL PARAMETERS-1'!$B$5:$J$44,5,FALSE)*VLOOKUP(SSPYLD2!AF$4,'[1]INTERNAL PARAMETERS-1'!$B$5:$J$44,7,FALSE)*SSPYLD2!$F229 + SSPYLD1!AF229*(1-VLOOKUP(SSPYLD2!AF$4,'[1]INTERNAL PARAMETERS-1'!$B$5:$J$44,5,FALSE))*VLOOKUP(SSPYLD2!AF$4,'[1]INTERNAL PARAMETERS-1'!$B$5:$J$44,9,FALSE)*SSPYLD2!$F229</f>
        <v>0</v>
      </c>
      <c r="AG229" s="47">
        <f>SSPYLD1!AG229*VLOOKUP(SSPYLD2!AG$4,'[1]INTERNAL PARAMETERS-1'!$B$5:$J$44,5,FALSE)*VLOOKUP(SSPYLD2!AG$4,'[1]INTERNAL PARAMETERS-1'!$B$5:$J$44,7,FALSE)*SSPYLD2!$F229 + SSPYLD1!AG229*(1-VLOOKUP(SSPYLD2!AG$4,'[1]INTERNAL PARAMETERS-1'!$B$5:$J$44,5,FALSE))*VLOOKUP(SSPYLD2!AG$4,'[1]INTERNAL PARAMETERS-1'!$B$5:$J$44,9,FALSE)*SSPYLD2!$F229</f>
        <v>0</v>
      </c>
      <c r="AH229" s="47">
        <f>SSPYLD1!AH229*VLOOKUP(SSPYLD2!AH$4,'[1]INTERNAL PARAMETERS-1'!$B$5:$J$44,5,FALSE)*VLOOKUP(SSPYLD2!AH$4,'[1]INTERNAL PARAMETERS-1'!$B$5:$J$44,7,FALSE)*SSPYLD2!$F229 + SSPYLD1!AH229*(1-VLOOKUP(SSPYLD2!AH$4,'[1]INTERNAL PARAMETERS-1'!$B$5:$J$44,5,FALSE))*VLOOKUP(SSPYLD2!AH$4,'[1]INTERNAL PARAMETERS-1'!$B$5:$J$44,9,FALSE)*SSPYLD2!$F229</f>
        <v>0</v>
      </c>
      <c r="AI229" s="47">
        <f>SSPYLD1!AI229*VLOOKUP(SSPYLD2!AI$4,'[1]INTERNAL PARAMETERS-1'!$B$5:$J$44,5,FALSE)*VLOOKUP(SSPYLD2!AI$4,'[1]INTERNAL PARAMETERS-1'!$B$5:$J$44,7,FALSE)*SSPYLD2!$F229 + SSPYLD1!AI229*(1-VLOOKUP(SSPYLD2!AI$4,'[1]INTERNAL PARAMETERS-1'!$B$5:$J$44,5,FALSE))*VLOOKUP(SSPYLD2!AI$4,'[1]INTERNAL PARAMETERS-1'!$B$5:$J$44,9,FALSE)*SSPYLD2!$F229</f>
        <v>0</v>
      </c>
      <c r="AJ229" s="47">
        <f>SSPYLD1!AJ229*VLOOKUP(SSPYLD2!AJ$4,'[1]INTERNAL PARAMETERS-1'!$B$5:$J$44,5,FALSE)*VLOOKUP(SSPYLD2!AJ$4,'[1]INTERNAL PARAMETERS-1'!$B$5:$J$44,7,FALSE)*SSPYLD2!$F229 + SSPYLD1!AJ229*(1-VLOOKUP(SSPYLD2!AJ$4,'[1]INTERNAL PARAMETERS-1'!$B$5:$J$44,5,FALSE))*VLOOKUP(SSPYLD2!AJ$4,'[1]INTERNAL PARAMETERS-1'!$B$5:$J$44,9,FALSE)*SSPYLD2!$F229</f>
        <v>0</v>
      </c>
      <c r="AK229" s="47">
        <f>SSPYLD1!AK229*VLOOKUP(SSPYLD2!AK$4,'[1]INTERNAL PARAMETERS-1'!$B$5:$J$44,5,FALSE)*VLOOKUP(SSPYLD2!AK$4,'[1]INTERNAL PARAMETERS-1'!$B$5:$J$44,7,FALSE)*SSPYLD2!$F229 + SSPYLD1!AK229*(1-VLOOKUP(SSPYLD2!AK$4,'[1]INTERNAL PARAMETERS-1'!$B$5:$J$44,5,FALSE))*VLOOKUP(SSPYLD2!AK$4,'[1]INTERNAL PARAMETERS-1'!$B$5:$J$44,9,FALSE)*SSPYLD2!$F229</f>
        <v>0</v>
      </c>
      <c r="AL229" s="47">
        <f>SSPYLD1!AL229*VLOOKUP(SSPYLD2!AL$4,'[1]INTERNAL PARAMETERS-1'!$B$5:$J$44,5,FALSE)*VLOOKUP(SSPYLD2!AL$4,'[1]INTERNAL PARAMETERS-1'!$B$5:$J$44,7,FALSE)*SSPYLD2!$F229 + SSPYLD1!AL229*(1-VLOOKUP(SSPYLD2!AL$4,'[1]INTERNAL PARAMETERS-1'!$B$5:$J$44,5,FALSE))*VLOOKUP(SSPYLD2!AL$4,'[1]INTERNAL PARAMETERS-1'!$B$5:$J$44,9,FALSE)*SSPYLD2!$F229</f>
        <v>0</v>
      </c>
      <c r="AM229" s="47">
        <f>SSPYLD1!AM229*VLOOKUP(SSPYLD2!AM$4,'[1]INTERNAL PARAMETERS-1'!$B$5:$J$44,5,FALSE)*VLOOKUP(SSPYLD2!AM$4,'[1]INTERNAL PARAMETERS-1'!$B$5:$J$44,7,FALSE)*SSPYLD2!$F229 + SSPYLD1!AM229*(1-VLOOKUP(SSPYLD2!AM$4,'[1]INTERNAL PARAMETERS-1'!$B$5:$J$44,5,FALSE))*VLOOKUP(SSPYLD2!AM$4,'[1]INTERNAL PARAMETERS-1'!$B$5:$J$44,9,FALSE)*SSPYLD2!$F229</f>
        <v>0</v>
      </c>
      <c r="AN229" s="47">
        <f>SSPYLD1!AN229*VLOOKUP(SSPYLD2!AN$4,'[1]INTERNAL PARAMETERS-1'!$B$5:$J$44,5,FALSE)*VLOOKUP(SSPYLD2!AN$4,'[1]INTERNAL PARAMETERS-1'!$B$5:$J$44,7,FALSE)*SSPYLD2!$F229 + SSPYLD1!AN229*(1-VLOOKUP(SSPYLD2!AN$4,'[1]INTERNAL PARAMETERS-1'!$B$5:$J$44,5,FALSE))*VLOOKUP(SSPYLD2!AN$4,'[1]INTERNAL PARAMETERS-1'!$B$5:$J$44,9,FALSE)*SSPYLD2!$F229</f>
        <v>0</v>
      </c>
      <c r="AO229" s="47">
        <f>SSPYLD1!AO229*VLOOKUP(SSPYLD2!AO$4,'[1]INTERNAL PARAMETERS-1'!$B$5:$J$44,5,FALSE)*VLOOKUP(SSPYLD2!AO$4,'[1]INTERNAL PARAMETERS-1'!$B$5:$J$44,7,FALSE)*SSPYLD2!$F229 + SSPYLD1!AO229*(1-VLOOKUP(SSPYLD2!AO$4,'[1]INTERNAL PARAMETERS-1'!$B$5:$J$44,5,FALSE))*VLOOKUP(SSPYLD2!AO$4,'[1]INTERNAL PARAMETERS-1'!$B$5:$J$44,9,FALSE)*SSPYLD2!$F229</f>
        <v>0</v>
      </c>
      <c r="AP229" s="47">
        <f>SSPYLD1!AP229*VLOOKUP(SSPYLD2!AP$4,'[1]INTERNAL PARAMETERS-1'!$B$5:$J$44,5,FALSE)*VLOOKUP(SSPYLD2!AP$4,'[1]INTERNAL PARAMETERS-1'!$B$5:$J$44,7,FALSE)*SSPYLD2!$F229 + SSPYLD1!AP229*(1-VLOOKUP(SSPYLD2!AP$4,'[1]INTERNAL PARAMETERS-1'!$B$5:$J$44,5,FALSE))*VLOOKUP(SSPYLD2!AP$4,'[1]INTERNAL PARAMETERS-1'!$B$5:$J$44,9,FALSE)*SSPYLD2!$F229</f>
        <v>0</v>
      </c>
      <c r="AQ229" s="47">
        <f>SSPYLD1!AQ229*VLOOKUP(SSPYLD2!AQ$4,'[1]INTERNAL PARAMETERS-1'!$B$5:$J$44,5,FALSE)*VLOOKUP(SSPYLD2!AQ$4,'[1]INTERNAL PARAMETERS-1'!$B$5:$J$44,7,FALSE)*SSPYLD2!$F229 + SSPYLD1!AQ229*(1-VLOOKUP(SSPYLD2!AQ$4,'[1]INTERNAL PARAMETERS-1'!$B$5:$J$44,5,FALSE))*VLOOKUP(SSPYLD2!AQ$4,'[1]INTERNAL PARAMETERS-1'!$B$5:$J$44,9,FALSE)*SSPYLD2!$F229</f>
        <v>0</v>
      </c>
      <c r="AR229" s="47">
        <f>SSPYLD1!AR229*VLOOKUP(SSPYLD2!AR$4,'[1]INTERNAL PARAMETERS-1'!$B$5:$J$44,5,FALSE)*VLOOKUP(SSPYLD2!AR$4,'[1]INTERNAL PARAMETERS-1'!$B$5:$J$44,7,FALSE)*SSPYLD2!$F229 + SSPYLD1!AR229*(1-VLOOKUP(SSPYLD2!AR$4,'[1]INTERNAL PARAMETERS-1'!$B$5:$J$44,5,FALSE))*VLOOKUP(SSPYLD2!AR$4,'[1]INTERNAL PARAMETERS-1'!$B$5:$J$44,9,FALSE)*SSPYLD2!$F229</f>
        <v>0</v>
      </c>
      <c r="AS229" s="47">
        <f>SSPYLD1!AS229*VLOOKUP(SSPYLD2!AS$4,'[1]INTERNAL PARAMETERS-1'!$B$5:$J$44,5,FALSE)*VLOOKUP(SSPYLD2!AS$4,'[1]INTERNAL PARAMETERS-1'!$B$5:$J$44,7,FALSE)*SSPYLD2!$F229 + SSPYLD1!AS229*(1-VLOOKUP(SSPYLD2!AS$4,'[1]INTERNAL PARAMETERS-1'!$B$5:$J$44,5,FALSE))*VLOOKUP(SSPYLD2!AS$4,'[1]INTERNAL PARAMETERS-1'!$B$5:$J$44,9,FALSE)*SSPYLD2!$F229</f>
        <v>0</v>
      </c>
      <c r="AT229" s="46">
        <f>SSPYLD1!AT229*VLOOKUP(SSPYLD2!AT$4,'[1]INTERNAL PARAMETERS-1'!$B$5:$J$44,5,FALSE)*VLOOKUP(SSPYLD2!AT$4,'[1]INTERNAL PARAMETERS-1'!$B$5:$J$44,7,FALSE)*SSPYLD2!$F229 + SSPYLD1!AT229*(1-VLOOKUP(SSPYLD2!AT$4,'[1]INTERNAL PARAMETERS-1'!$B$5:$J$44,5,FALSE))*VLOOKUP(SSPYLD2!AT$4,'[1]INTERNAL PARAMETERS-1'!$B$5:$J$44,9,FALSE)*SSPYLD2!$F229</f>
        <v>0</v>
      </c>
      <c r="AU229" s="48">
        <f>SSPYLD1!AU229*VLOOKUP(SSPYLD2!AU$4,'[1]INTERNAL PARAMETERS-1'!$B$5:$J$44,5,FALSE)*VLOOKUP(SSPYLD2!AU$4,'[1]INTERNAL PARAMETERS-1'!$B$5:$J$44,6,FALSE)*VLOOKUP(SSPYLD2!AU$4,'[1]INTERNAL PARAMETERS-1'!$B$5:$J$44,3,FALSE) + SSPYLD1!AU229*(1-VLOOKUP(SSPYLD2!AU$4,'[1]INTERNAL PARAMETERS-1'!$B$5:$J$44,5,FALSE))*VLOOKUP(SSPYLD2!AU$4,'[1]INTERNAL PARAMETERS-1'!$B$5:$J$44,8,FALSE)*VLOOKUP(SSPYLD2!AU$4,'[1]INTERNAL PARAMETERS-1'!$B$5:$J$44,3,FALSE)</f>
        <v>0</v>
      </c>
      <c r="AV229" s="47">
        <f>SSPYLD1!AV229*VLOOKUP(SSPYLD2!AV$4,'[1]INTERNAL PARAMETERS-1'!$B$5:$J$44,5,FALSE)*VLOOKUP(SSPYLD2!AV$4,'[1]INTERNAL PARAMETERS-1'!$B$5:$J$44,6,FALSE)*VLOOKUP(SSPYLD2!AV$4,'[1]INTERNAL PARAMETERS-1'!$B$5:$J$44,3,FALSE) + SSPYLD1!AV229*(1-VLOOKUP(SSPYLD2!AV$4,'[1]INTERNAL PARAMETERS-1'!$B$5:$J$44,5,FALSE))*VLOOKUP(SSPYLD2!AV$4,'[1]INTERNAL PARAMETERS-1'!$B$5:$J$44,8,FALSE)*VLOOKUP(SSPYLD2!AV$4,'[1]INTERNAL PARAMETERS-1'!$B$5:$J$44,3,FALSE)</f>
        <v>0</v>
      </c>
      <c r="AW229" s="47">
        <f>SSPYLD1!AW229*VLOOKUP(SSPYLD2!AW$4,'[1]INTERNAL PARAMETERS-1'!$B$5:$J$44,5,FALSE)*VLOOKUP(SSPYLD2!AW$4,'[1]INTERNAL PARAMETERS-1'!$B$5:$J$44,6,FALSE)*VLOOKUP(SSPYLD2!AW$4,'[1]INTERNAL PARAMETERS-1'!$B$5:$J$44,3,FALSE) + SSPYLD1!AW229*(1-VLOOKUP(SSPYLD2!AW$4,'[1]INTERNAL PARAMETERS-1'!$B$5:$J$44,5,FALSE))*VLOOKUP(SSPYLD2!AW$4,'[1]INTERNAL PARAMETERS-1'!$B$5:$J$44,8,FALSE)*VLOOKUP(SSPYLD2!AW$4,'[1]INTERNAL PARAMETERS-1'!$B$5:$J$44,3,FALSE)</f>
        <v>0</v>
      </c>
      <c r="AX229" s="47">
        <f>SSPYLD1!AX229*VLOOKUP(SSPYLD2!AX$4,'[1]INTERNAL PARAMETERS-1'!$B$5:$J$44,5,FALSE)*VLOOKUP(SSPYLD2!AX$4,'[1]INTERNAL PARAMETERS-1'!$B$5:$J$44,6,FALSE)*VLOOKUP(SSPYLD2!AX$4,'[1]INTERNAL PARAMETERS-1'!$B$5:$J$44,3,FALSE) + SSPYLD1!AX229*(1-VLOOKUP(SSPYLD2!AX$4,'[1]INTERNAL PARAMETERS-1'!$B$5:$J$44,5,FALSE))*VLOOKUP(SSPYLD2!AX$4,'[1]INTERNAL PARAMETERS-1'!$B$5:$J$44,8,FALSE)*VLOOKUP(SSPYLD2!AX$4,'[1]INTERNAL PARAMETERS-1'!$B$5:$J$44,3,FALSE)</f>
        <v>0</v>
      </c>
      <c r="AY229" s="47">
        <f>SSPYLD1!AY229*VLOOKUP(SSPYLD2!AY$4,'[1]INTERNAL PARAMETERS-1'!$B$5:$J$44,5,FALSE)*VLOOKUP(SSPYLD2!AY$4,'[1]INTERNAL PARAMETERS-1'!$B$5:$J$44,6,FALSE)*VLOOKUP(SSPYLD2!AY$4,'[1]INTERNAL PARAMETERS-1'!$B$5:$J$44,3,FALSE) + SSPYLD1!AY229*(1-VLOOKUP(SSPYLD2!AY$4,'[1]INTERNAL PARAMETERS-1'!$B$5:$J$44,5,FALSE))*VLOOKUP(SSPYLD2!AY$4,'[1]INTERNAL PARAMETERS-1'!$B$5:$J$44,8,FALSE)*VLOOKUP(SSPYLD2!AY$4,'[1]INTERNAL PARAMETERS-1'!$B$5:$J$44,3,FALSE)</f>
        <v>0</v>
      </c>
      <c r="AZ229" s="47">
        <f>SSPYLD1!AZ229*VLOOKUP(SSPYLD2!AZ$4,'[1]INTERNAL PARAMETERS-1'!$B$5:$J$44,5,FALSE)*VLOOKUP(SSPYLD2!AZ$4,'[1]INTERNAL PARAMETERS-1'!$B$5:$J$44,6,FALSE)*VLOOKUP(SSPYLD2!AZ$4,'[1]INTERNAL PARAMETERS-1'!$B$5:$J$44,3,FALSE) + SSPYLD1!AZ229*(1-VLOOKUP(SSPYLD2!AZ$4,'[1]INTERNAL PARAMETERS-1'!$B$5:$J$44,5,FALSE))*VLOOKUP(SSPYLD2!AZ$4,'[1]INTERNAL PARAMETERS-1'!$B$5:$J$44,8,FALSE)*VLOOKUP(SSPYLD2!AZ$4,'[1]INTERNAL PARAMETERS-1'!$B$5:$J$44,3,FALSE)</f>
        <v>0</v>
      </c>
      <c r="BA229" s="47">
        <f>SSPYLD1!BA229*VLOOKUP(SSPYLD2!BA$4,'[1]INTERNAL PARAMETERS-1'!$B$5:$J$44,5,FALSE)*VLOOKUP(SSPYLD2!BA$4,'[1]INTERNAL PARAMETERS-1'!$B$5:$J$44,6,FALSE)*VLOOKUP(SSPYLD2!BA$4,'[1]INTERNAL PARAMETERS-1'!$B$5:$J$44,3,FALSE) + SSPYLD1!BA229*(1-VLOOKUP(SSPYLD2!BA$4,'[1]INTERNAL PARAMETERS-1'!$B$5:$J$44,5,FALSE))*VLOOKUP(SSPYLD2!BA$4,'[1]INTERNAL PARAMETERS-1'!$B$5:$J$44,8,FALSE)*VLOOKUP(SSPYLD2!BA$4,'[1]INTERNAL PARAMETERS-1'!$B$5:$J$44,3,FALSE)</f>
        <v>0</v>
      </c>
      <c r="BB229" s="47">
        <f>SSPYLD1!BB229*VLOOKUP(SSPYLD2!BB$4,'[1]INTERNAL PARAMETERS-1'!$B$5:$J$44,5,FALSE)*VLOOKUP(SSPYLD2!BB$4,'[1]INTERNAL PARAMETERS-1'!$B$5:$J$44,6,FALSE)*VLOOKUP(SSPYLD2!BB$4,'[1]INTERNAL PARAMETERS-1'!$B$5:$J$44,3,FALSE) + SSPYLD1!BB229*(1-VLOOKUP(SSPYLD2!BB$4,'[1]INTERNAL PARAMETERS-1'!$B$5:$J$44,5,FALSE))*VLOOKUP(SSPYLD2!BB$4,'[1]INTERNAL PARAMETERS-1'!$B$5:$J$44,8,FALSE)*VLOOKUP(SSPYLD2!BB$4,'[1]INTERNAL PARAMETERS-1'!$B$5:$J$44,3,FALSE)</f>
        <v>0</v>
      </c>
      <c r="BC229" s="47">
        <f>SSPYLD1!BC229*VLOOKUP(SSPYLD2!BC$4,'[1]INTERNAL PARAMETERS-1'!$B$5:$J$44,5,FALSE)*VLOOKUP(SSPYLD2!BC$4,'[1]INTERNAL PARAMETERS-1'!$B$5:$J$44,6,FALSE)*VLOOKUP(SSPYLD2!BC$4,'[1]INTERNAL PARAMETERS-1'!$B$5:$J$44,3,FALSE) + SSPYLD1!BC229*(1-VLOOKUP(SSPYLD2!BC$4,'[1]INTERNAL PARAMETERS-1'!$B$5:$J$44,5,FALSE))*VLOOKUP(SSPYLD2!BC$4,'[1]INTERNAL PARAMETERS-1'!$B$5:$J$44,8,FALSE)*VLOOKUP(SSPYLD2!BC$4,'[1]INTERNAL PARAMETERS-1'!$B$5:$J$44,3,FALSE)</f>
        <v>0</v>
      </c>
      <c r="BD229" s="47">
        <f>SSPYLD1!BD229*VLOOKUP(SSPYLD2!BD$4,'[1]INTERNAL PARAMETERS-1'!$B$5:$J$44,5,FALSE)*VLOOKUP(SSPYLD2!BD$4,'[1]INTERNAL PARAMETERS-1'!$B$5:$J$44,6,FALSE)*VLOOKUP(SSPYLD2!BD$4,'[1]INTERNAL PARAMETERS-1'!$B$5:$J$44,3,FALSE) + SSPYLD1!BD229*(1-VLOOKUP(SSPYLD2!BD$4,'[1]INTERNAL PARAMETERS-1'!$B$5:$J$44,5,FALSE))*VLOOKUP(SSPYLD2!BD$4,'[1]INTERNAL PARAMETERS-1'!$B$5:$J$44,8,FALSE)*VLOOKUP(SSPYLD2!BD$4,'[1]INTERNAL PARAMETERS-1'!$B$5:$J$44,3,FALSE)</f>
        <v>0</v>
      </c>
      <c r="BE229" s="47">
        <f>SSPYLD1!BE229*VLOOKUP(SSPYLD2!BE$4,'[1]INTERNAL PARAMETERS-1'!$B$5:$J$44,5,FALSE)*VLOOKUP(SSPYLD2!BE$4,'[1]INTERNAL PARAMETERS-1'!$B$5:$J$44,6,FALSE)*VLOOKUP(SSPYLD2!BE$4,'[1]INTERNAL PARAMETERS-1'!$B$5:$J$44,3,FALSE) + SSPYLD1!BE229*(1-VLOOKUP(SSPYLD2!BE$4,'[1]INTERNAL PARAMETERS-1'!$B$5:$J$44,5,FALSE))*VLOOKUP(SSPYLD2!BE$4,'[1]INTERNAL PARAMETERS-1'!$B$5:$J$44,8,FALSE)*VLOOKUP(SSPYLD2!BE$4,'[1]INTERNAL PARAMETERS-1'!$B$5:$J$44,3,FALSE)</f>
        <v>0</v>
      </c>
      <c r="BF229" s="47">
        <f>SSPYLD1!BF229*VLOOKUP(SSPYLD2!BF$4,'[1]INTERNAL PARAMETERS-1'!$B$5:$J$44,5,FALSE)*VLOOKUP(SSPYLD2!BF$4,'[1]INTERNAL PARAMETERS-1'!$B$5:$J$44,6,FALSE)*VLOOKUP(SSPYLD2!BF$4,'[1]INTERNAL PARAMETERS-1'!$B$5:$J$44,3,FALSE) + SSPYLD1!BF229*(1-VLOOKUP(SSPYLD2!BF$4,'[1]INTERNAL PARAMETERS-1'!$B$5:$J$44,5,FALSE))*VLOOKUP(SSPYLD2!BF$4,'[1]INTERNAL PARAMETERS-1'!$B$5:$J$44,8,FALSE)*VLOOKUP(SSPYLD2!BF$4,'[1]INTERNAL PARAMETERS-1'!$B$5:$J$44,3,FALSE)</f>
        <v>0</v>
      </c>
      <c r="BG229" s="47">
        <f>SSPYLD1!BG229*VLOOKUP(SSPYLD2!BG$4,'[1]INTERNAL PARAMETERS-1'!$B$5:$J$44,5,FALSE)*VLOOKUP(SSPYLD2!BG$4,'[1]INTERNAL PARAMETERS-1'!$B$5:$J$44,6,FALSE)*VLOOKUP(SSPYLD2!BG$4,'[1]INTERNAL PARAMETERS-1'!$B$5:$J$44,3,FALSE) + SSPYLD1!BG229*(1-VLOOKUP(SSPYLD2!BG$4,'[1]INTERNAL PARAMETERS-1'!$B$5:$J$44,5,FALSE))*VLOOKUP(SSPYLD2!BG$4,'[1]INTERNAL PARAMETERS-1'!$B$5:$J$44,8,FALSE)*VLOOKUP(SSPYLD2!BG$4,'[1]INTERNAL PARAMETERS-1'!$B$5:$J$44,3,FALSE)</f>
        <v>0</v>
      </c>
      <c r="BH229" s="47">
        <f>SSPYLD1!BH229*VLOOKUP(SSPYLD2!BH$4,'[1]INTERNAL PARAMETERS-1'!$B$5:$J$44,5,FALSE)*VLOOKUP(SSPYLD2!BH$4,'[1]INTERNAL PARAMETERS-1'!$B$5:$J$44,6,FALSE)*VLOOKUP(SSPYLD2!BH$4,'[1]INTERNAL PARAMETERS-1'!$B$5:$J$44,3,FALSE) + SSPYLD1!BH229*(1-VLOOKUP(SSPYLD2!BH$4,'[1]INTERNAL PARAMETERS-1'!$B$5:$J$44,5,FALSE))*VLOOKUP(SSPYLD2!BH$4,'[1]INTERNAL PARAMETERS-1'!$B$5:$J$44,8,FALSE)*VLOOKUP(SSPYLD2!BH$4,'[1]INTERNAL PARAMETERS-1'!$B$5:$J$44,3,FALSE)</f>
        <v>0</v>
      </c>
      <c r="BI229" s="47">
        <f>SSPYLD1!BI229*VLOOKUP(SSPYLD2!BI$4,'[1]INTERNAL PARAMETERS-1'!$B$5:$J$44,5,FALSE)*VLOOKUP(SSPYLD2!BI$4,'[1]INTERNAL PARAMETERS-1'!$B$5:$J$44,6,FALSE)*VLOOKUP(SSPYLD2!BI$4,'[1]INTERNAL PARAMETERS-1'!$B$5:$J$44,3,FALSE) + SSPYLD1!BI229*(1-VLOOKUP(SSPYLD2!BI$4,'[1]INTERNAL PARAMETERS-1'!$B$5:$J$44,5,FALSE))*VLOOKUP(SSPYLD2!BI$4,'[1]INTERNAL PARAMETERS-1'!$B$5:$J$44,8,FALSE)*VLOOKUP(SSPYLD2!BI$4,'[1]INTERNAL PARAMETERS-1'!$B$5:$J$44,3,FALSE)</f>
        <v>0</v>
      </c>
      <c r="BJ229" s="47">
        <f>SSPYLD1!BJ229*VLOOKUP(SSPYLD2!BJ$4,'[1]INTERNAL PARAMETERS-1'!$B$5:$J$44,5,FALSE)*VLOOKUP(SSPYLD2!BJ$4,'[1]INTERNAL PARAMETERS-1'!$B$5:$J$44,6,FALSE)*VLOOKUP(SSPYLD2!BJ$4,'[1]INTERNAL PARAMETERS-1'!$B$5:$J$44,3,FALSE) + SSPYLD1!BJ229*(1-VLOOKUP(SSPYLD2!BJ$4,'[1]INTERNAL PARAMETERS-1'!$B$5:$J$44,5,FALSE))*VLOOKUP(SSPYLD2!BJ$4,'[1]INTERNAL PARAMETERS-1'!$B$5:$J$44,8,FALSE)*VLOOKUP(SSPYLD2!BJ$4,'[1]INTERNAL PARAMETERS-1'!$B$5:$J$44,3,FALSE)</f>
        <v>0</v>
      </c>
      <c r="BK229" s="47">
        <f>SSPYLD1!BK229*VLOOKUP(SSPYLD2!BK$4,'[1]INTERNAL PARAMETERS-1'!$B$5:$J$44,5,FALSE)*VLOOKUP(SSPYLD2!BK$4,'[1]INTERNAL PARAMETERS-1'!$B$5:$J$44,6,FALSE)*VLOOKUP(SSPYLD2!BK$4,'[1]INTERNAL PARAMETERS-1'!$B$5:$J$44,3,FALSE) + SSPYLD1!BK229*(1-VLOOKUP(SSPYLD2!BK$4,'[1]INTERNAL PARAMETERS-1'!$B$5:$J$44,5,FALSE))*VLOOKUP(SSPYLD2!BK$4,'[1]INTERNAL PARAMETERS-1'!$B$5:$J$44,8,FALSE)*VLOOKUP(SSPYLD2!BK$4,'[1]INTERNAL PARAMETERS-1'!$B$5:$J$44,3,FALSE)</f>
        <v>0</v>
      </c>
      <c r="BL229" s="47">
        <f>SSPYLD1!BL229*VLOOKUP(SSPYLD2!BL$4,'[1]INTERNAL PARAMETERS-1'!$B$5:$J$44,5,FALSE)*VLOOKUP(SSPYLD2!BL$4,'[1]INTERNAL PARAMETERS-1'!$B$5:$J$44,6,FALSE)*VLOOKUP(SSPYLD2!BL$4,'[1]INTERNAL PARAMETERS-1'!$B$5:$J$44,3,FALSE) + SSPYLD1!BL229*(1-VLOOKUP(SSPYLD2!BL$4,'[1]INTERNAL PARAMETERS-1'!$B$5:$J$44,5,FALSE))*VLOOKUP(SSPYLD2!BL$4,'[1]INTERNAL PARAMETERS-1'!$B$5:$J$44,8,FALSE)*VLOOKUP(SSPYLD2!BL$4,'[1]INTERNAL PARAMETERS-1'!$B$5:$J$44,3,FALSE)</f>
        <v>0</v>
      </c>
      <c r="BM229" s="47">
        <f>SSPYLD1!BM229*VLOOKUP(SSPYLD2!BM$4,'[1]INTERNAL PARAMETERS-1'!$B$5:$J$44,5,FALSE)*VLOOKUP(SSPYLD2!BM$4,'[1]INTERNAL PARAMETERS-1'!$B$5:$J$44,6,FALSE)*VLOOKUP(SSPYLD2!BM$4,'[1]INTERNAL PARAMETERS-1'!$B$5:$J$44,3,FALSE) + SSPYLD1!BM229*(1-VLOOKUP(SSPYLD2!BM$4,'[1]INTERNAL PARAMETERS-1'!$B$5:$J$44,5,FALSE))*VLOOKUP(SSPYLD2!BM$4,'[1]INTERNAL PARAMETERS-1'!$B$5:$J$44,8,FALSE)*VLOOKUP(SSPYLD2!BM$4,'[1]INTERNAL PARAMETERS-1'!$B$5:$J$44,3,FALSE)</f>
        <v>0</v>
      </c>
      <c r="BN229" s="47">
        <f>SSPYLD1!BN229*VLOOKUP(SSPYLD2!BN$4,'[1]INTERNAL PARAMETERS-1'!$B$5:$J$44,5,FALSE)*VLOOKUP(SSPYLD2!BN$4,'[1]INTERNAL PARAMETERS-1'!$B$5:$J$44,6,FALSE)*VLOOKUP(SSPYLD2!BN$4,'[1]INTERNAL PARAMETERS-1'!$B$5:$J$44,3,FALSE) + SSPYLD1!BN229*(1-VLOOKUP(SSPYLD2!BN$4,'[1]INTERNAL PARAMETERS-1'!$B$5:$J$44,5,FALSE))*VLOOKUP(SSPYLD2!BN$4,'[1]INTERNAL PARAMETERS-1'!$B$5:$J$44,8,FALSE)*VLOOKUP(SSPYLD2!BN$4,'[1]INTERNAL PARAMETERS-1'!$B$5:$J$44,3,FALSE)</f>
        <v>0</v>
      </c>
      <c r="BO229" s="47">
        <f>SSPYLD1!BO229*VLOOKUP(SSPYLD2!BO$4,'[1]INTERNAL PARAMETERS-1'!$B$5:$J$44,5,FALSE)*VLOOKUP(SSPYLD2!BO$4,'[1]INTERNAL PARAMETERS-1'!$B$5:$J$44,6,FALSE)*VLOOKUP(SSPYLD2!BO$4,'[1]INTERNAL PARAMETERS-1'!$B$5:$J$44,3,FALSE) + SSPYLD1!BO229*(1-VLOOKUP(SSPYLD2!BO$4,'[1]INTERNAL PARAMETERS-1'!$B$5:$J$44,5,FALSE))*VLOOKUP(SSPYLD2!BO$4,'[1]INTERNAL PARAMETERS-1'!$B$5:$J$44,8,FALSE)*VLOOKUP(SSPYLD2!BO$4,'[1]INTERNAL PARAMETERS-1'!$B$5:$J$44,3,FALSE)</f>
        <v>0</v>
      </c>
      <c r="BP229" s="47">
        <f>SSPYLD1!BP229*VLOOKUP(SSPYLD2!BP$4,'[1]INTERNAL PARAMETERS-1'!$B$5:$J$44,5,FALSE)*VLOOKUP(SSPYLD2!BP$4,'[1]INTERNAL PARAMETERS-1'!$B$5:$J$44,6,FALSE)*VLOOKUP(SSPYLD2!BP$4,'[1]INTERNAL PARAMETERS-1'!$B$5:$J$44,3,FALSE) + SSPYLD1!BP229*(1-VLOOKUP(SSPYLD2!BP$4,'[1]INTERNAL PARAMETERS-1'!$B$5:$J$44,5,FALSE))*VLOOKUP(SSPYLD2!BP$4,'[1]INTERNAL PARAMETERS-1'!$B$5:$J$44,8,FALSE)*VLOOKUP(SSPYLD2!BP$4,'[1]INTERNAL PARAMETERS-1'!$B$5:$J$44,3,FALSE)</f>
        <v>0</v>
      </c>
      <c r="BQ229" s="47">
        <f>SSPYLD1!BQ229*VLOOKUP(SSPYLD2!BQ$4,'[1]INTERNAL PARAMETERS-1'!$B$5:$J$44,5,FALSE)*VLOOKUP(SSPYLD2!BQ$4,'[1]INTERNAL PARAMETERS-1'!$B$5:$J$44,6,FALSE)*VLOOKUP(SSPYLD2!BQ$4,'[1]INTERNAL PARAMETERS-1'!$B$5:$J$44,3,FALSE) + SSPYLD1!BQ229*(1-VLOOKUP(SSPYLD2!BQ$4,'[1]INTERNAL PARAMETERS-1'!$B$5:$J$44,5,FALSE))*VLOOKUP(SSPYLD2!BQ$4,'[1]INTERNAL PARAMETERS-1'!$B$5:$J$44,8,FALSE)*VLOOKUP(SSPYLD2!BQ$4,'[1]INTERNAL PARAMETERS-1'!$B$5:$J$44,3,FALSE)</f>
        <v>0</v>
      </c>
      <c r="BR229" s="47">
        <f>SSPYLD1!BR229*VLOOKUP(SSPYLD2!BR$4,'[1]INTERNAL PARAMETERS-1'!$B$5:$J$44,5,FALSE)*VLOOKUP(SSPYLD2!BR$4,'[1]INTERNAL PARAMETERS-1'!$B$5:$J$44,6,FALSE)*VLOOKUP(SSPYLD2!BR$4,'[1]INTERNAL PARAMETERS-1'!$B$5:$J$44,3,FALSE) + SSPYLD1!BR229*(1-VLOOKUP(SSPYLD2!BR$4,'[1]INTERNAL PARAMETERS-1'!$B$5:$J$44,5,FALSE))*VLOOKUP(SSPYLD2!BR$4,'[1]INTERNAL PARAMETERS-1'!$B$5:$J$44,8,FALSE)*VLOOKUP(SSPYLD2!BR$4,'[1]INTERNAL PARAMETERS-1'!$B$5:$J$44,3,FALSE)</f>
        <v>0</v>
      </c>
      <c r="BS229" s="47">
        <f>SSPYLD1!BS229*VLOOKUP(SSPYLD2!BS$4,'[1]INTERNAL PARAMETERS-1'!$B$5:$J$44,5,FALSE)*VLOOKUP(SSPYLD2!BS$4,'[1]INTERNAL PARAMETERS-1'!$B$5:$J$44,6,FALSE)*VLOOKUP(SSPYLD2!BS$4,'[1]INTERNAL PARAMETERS-1'!$B$5:$J$44,3,FALSE) + SSPYLD1!BS229*(1-VLOOKUP(SSPYLD2!BS$4,'[1]INTERNAL PARAMETERS-1'!$B$5:$J$44,5,FALSE))*VLOOKUP(SSPYLD2!BS$4,'[1]INTERNAL PARAMETERS-1'!$B$5:$J$44,8,FALSE)*VLOOKUP(SSPYLD2!BS$4,'[1]INTERNAL PARAMETERS-1'!$B$5:$J$44,3,FALSE)</f>
        <v>0</v>
      </c>
      <c r="BT229" s="47">
        <f>SSPYLD1!BT229*VLOOKUP(SSPYLD2!BT$4,'[1]INTERNAL PARAMETERS-1'!$B$5:$J$44,5,FALSE)*VLOOKUP(SSPYLD2!BT$4,'[1]INTERNAL PARAMETERS-1'!$B$5:$J$44,6,FALSE)*VLOOKUP(SSPYLD2!BT$4,'[1]INTERNAL PARAMETERS-1'!$B$5:$J$44,3,FALSE) + SSPYLD1!BT229*(1-VLOOKUP(SSPYLD2!BT$4,'[1]INTERNAL PARAMETERS-1'!$B$5:$J$44,5,FALSE))*VLOOKUP(SSPYLD2!BT$4,'[1]INTERNAL PARAMETERS-1'!$B$5:$J$44,8,FALSE)*VLOOKUP(SSPYLD2!BT$4,'[1]INTERNAL PARAMETERS-1'!$B$5:$J$44,3,FALSE)</f>
        <v>0</v>
      </c>
      <c r="BU229" s="47">
        <f>SSPYLD1!BU229*VLOOKUP(SSPYLD2!BU$4,'[1]INTERNAL PARAMETERS-1'!$B$5:$J$44,5,FALSE)*VLOOKUP(SSPYLD2!BU$4,'[1]INTERNAL PARAMETERS-1'!$B$5:$J$44,6,FALSE)*VLOOKUP(SSPYLD2!BU$4,'[1]INTERNAL PARAMETERS-1'!$B$5:$J$44,3,FALSE) + SSPYLD1!BU229*(1-VLOOKUP(SSPYLD2!BU$4,'[1]INTERNAL PARAMETERS-1'!$B$5:$J$44,5,FALSE))*VLOOKUP(SSPYLD2!BU$4,'[1]INTERNAL PARAMETERS-1'!$B$5:$J$44,8,FALSE)*VLOOKUP(SSPYLD2!BU$4,'[1]INTERNAL PARAMETERS-1'!$B$5:$J$44,3,FALSE)</f>
        <v>0</v>
      </c>
      <c r="BV229" s="47">
        <f>SSPYLD1!BV229*VLOOKUP(SSPYLD2!BV$4,'[1]INTERNAL PARAMETERS-1'!$B$5:$J$44,5,FALSE)*VLOOKUP(SSPYLD2!BV$4,'[1]INTERNAL PARAMETERS-1'!$B$5:$J$44,6,FALSE)*VLOOKUP(SSPYLD2!BV$4,'[1]INTERNAL PARAMETERS-1'!$B$5:$J$44,3,FALSE) + SSPYLD1!BV229*(1-VLOOKUP(SSPYLD2!BV$4,'[1]INTERNAL PARAMETERS-1'!$B$5:$J$44,5,FALSE))*VLOOKUP(SSPYLD2!BV$4,'[1]INTERNAL PARAMETERS-1'!$B$5:$J$44,8,FALSE)*VLOOKUP(SSPYLD2!BV$4,'[1]INTERNAL PARAMETERS-1'!$B$5:$J$44,3,FALSE)</f>
        <v>0</v>
      </c>
      <c r="BW229" s="47">
        <f>SSPYLD1!BW229*VLOOKUP(SSPYLD2!BW$4,'[1]INTERNAL PARAMETERS-1'!$B$5:$J$44,5,FALSE)*VLOOKUP(SSPYLD2!BW$4,'[1]INTERNAL PARAMETERS-1'!$B$5:$J$44,6,FALSE)*VLOOKUP(SSPYLD2!BW$4,'[1]INTERNAL PARAMETERS-1'!$B$5:$J$44,3,FALSE) + SSPYLD1!BW229*(1-VLOOKUP(SSPYLD2!BW$4,'[1]INTERNAL PARAMETERS-1'!$B$5:$J$44,5,FALSE))*VLOOKUP(SSPYLD2!BW$4,'[1]INTERNAL PARAMETERS-1'!$B$5:$J$44,8,FALSE)*VLOOKUP(SSPYLD2!BW$4,'[1]INTERNAL PARAMETERS-1'!$B$5:$J$44,3,FALSE)</f>
        <v>0</v>
      </c>
      <c r="BX229" s="47">
        <f>SSPYLD1!BX229*VLOOKUP(SSPYLD2!BX$4,'[1]INTERNAL PARAMETERS-1'!$B$5:$J$44,5,FALSE)*VLOOKUP(SSPYLD2!BX$4,'[1]INTERNAL PARAMETERS-1'!$B$5:$J$44,6,FALSE)*VLOOKUP(SSPYLD2!BX$4,'[1]INTERNAL PARAMETERS-1'!$B$5:$J$44,3,FALSE) + SSPYLD1!BX229*(1-VLOOKUP(SSPYLD2!BX$4,'[1]INTERNAL PARAMETERS-1'!$B$5:$J$44,5,FALSE))*VLOOKUP(SSPYLD2!BX$4,'[1]INTERNAL PARAMETERS-1'!$B$5:$J$44,8,FALSE)*VLOOKUP(SSPYLD2!BX$4,'[1]INTERNAL PARAMETERS-1'!$B$5:$J$44,3,FALSE)</f>
        <v>0</v>
      </c>
      <c r="BY229" s="47">
        <f>SSPYLD1!BY229*VLOOKUP(SSPYLD2!BY$4,'[1]INTERNAL PARAMETERS-1'!$B$5:$J$44,5,FALSE)*VLOOKUP(SSPYLD2!BY$4,'[1]INTERNAL PARAMETERS-1'!$B$5:$J$44,6,FALSE)*VLOOKUP(SSPYLD2!BY$4,'[1]INTERNAL PARAMETERS-1'!$B$5:$J$44,3,FALSE) + SSPYLD1!BY229*(1-VLOOKUP(SSPYLD2!BY$4,'[1]INTERNAL PARAMETERS-1'!$B$5:$J$44,5,FALSE))*VLOOKUP(SSPYLD2!BY$4,'[1]INTERNAL PARAMETERS-1'!$B$5:$J$44,8,FALSE)*VLOOKUP(SSPYLD2!BY$4,'[1]INTERNAL PARAMETERS-1'!$B$5:$J$44,3,FALSE)</f>
        <v>0</v>
      </c>
      <c r="BZ229" s="47">
        <f>SSPYLD1!BZ229*VLOOKUP(SSPYLD2!BZ$4,'[1]INTERNAL PARAMETERS-1'!$B$5:$J$44,5,FALSE)*VLOOKUP(SSPYLD2!BZ$4,'[1]INTERNAL PARAMETERS-1'!$B$5:$J$44,6,FALSE)*VLOOKUP(SSPYLD2!BZ$4,'[1]INTERNAL PARAMETERS-1'!$B$5:$J$44,3,FALSE) + SSPYLD1!BZ229*(1-VLOOKUP(SSPYLD2!BZ$4,'[1]INTERNAL PARAMETERS-1'!$B$5:$J$44,5,FALSE))*VLOOKUP(SSPYLD2!BZ$4,'[1]INTERNAL PARAMETERS-1'!$B$5:$J$44,8,FALSE)*VLOOKUP(SSPYLD2!BZ$4,'[1]INTERNAL PARAMETERS-1'!$B$5:$J$44,3,FALSE)</f>
        <v>0</v>
      </c>
      <c r="CA229" s="47">
        <f>SSPYLD1!CA229*VLOOKUP(SSPYLD2!CA$4,'[1]INTERNAL PARAMETERS-1'!$B$5:$J$44,5,FALSE)*VLOOKUP(SSPYLD2!CA$4,'[1]INTERNAL PARAMETERS-1'!$B$5:$J$44,6,FALSE)*VLOOKUP(SSPYLD2!CA$4,'[1]INTERNAL PARAMETERS-1'!$B$5:$J$44,3,FALSE) + SSPYLD1!CA229*(1-VLOOKUP(SSPYLD2!CA$4,'[1]INTERNAL PARAMETERS-1'!$B$5:$J$44,5,FALSE))*VLOOKUP(SSPYLD2!CA$4,'[1]INTERNAL PARAMETERS-1'!$B$5:$J$44,8,FALSE)*VLOOKUP(SSPYLD2!CA$4,'[1]INTERNAL PARAMETERS-1'!$B$5:$J$44,3,FALSE)</f>
        <v>0</v>
      </c>
      <c r="CB229" s="47">
        <f>SSPYLD1!CB229*VLOOKUP(SSPYLD2!CB$4,'[1]INTERNAL PARAMETERS-1'!$B$5:$J$44,5,FALSE)*VLOOKUP(SSPYLD2!CB$4,'[1]INTERNAL PARAMETERS-1'!$B$5:$J$44,6,FALSE)*VLOOKUP(SSPYLD2!CB$4,'[1]INTERNAL PARAMETERS-1'!$B$5:$J$44,3,FALSE) + SSPYLD1!CB229*(1-VLOOKUP(SSPYLD2!CB$4,'[1]INTERNAL PARAMETERS-1'!$B$5:$J$44,5,FALSE))*VLOOKUP(SSPYLD2!CB$4,'[1]INTERNAL PARAMETERS-1'!$B$5:$J$44,8,FALSE)*VLOOKUP(SSPYLD2!CB$4,'[1]INTERNAL PARAMETERS-1'!$B$5:$J$44,3,FALSE)</f>
        <v>0</v>
      </c>
      <c r="CC229" s="47">
        <f>SSPYLD1!CC229*VLOOKUP(SSPYLD2!CC$4,'[1]INTERNAL PARAMETERS-1'!$B$5:$J$44,5,FALSE)*VLOOKUP(SSPYLD2!CC$4,'[1]INTERNAL PARAMETERS-1'!$B$5:$J$44,6,FALSE)*VLOOKUP(SSPYLD2!CC$4,'[1]INTERNAL PARAMETERS-1'!$B$5:$J$44,3,FALSE) + SSPYLD1!CC229*(1-VLOOKUP(SSPYLD2!CC$4,'[1]INTERNAL PARAMETERS-1'!$B$5:$J$44,5,FALSE))*VLOOKUP(SSPYLD2!CC$4,'[1]INTERNAL PARAMETERS-1'!$B$5:$J$44,8,FALSE)*VLOOKUP(SSPYLD2!CC$4,'[1]INTERNAL PARAMETERS-1'!$B$5:$J$44,3,FALSE)</f>
        <v>0</v>
      </c>
      <c r="CD229" s="47">
        <f>SSPYLD1!CD229*VLOOKUP(SSPYLD2!CD$4,'[1]INTERNAL PARAMETERS-1'!$B$5:$J$44,5,FALSE)*VLOOKUP(SSPYLD2!CD$4,'[1]INTERNAL PARAMETERS-1'!$B$5:$J$44,6,FALSE)*VLOOKUP(SSPYLD2!CD$4,'[1]INTERNAL PARAMETERS-1'!$B$5:$J$44,3,FALSE) + SSPYLD1!CD229*(1-VLOOKUP(SSPYLD2!CD$4,'[1]INTERNAL PARAMETERS-1'!$B$5:$J$44,5,FALSE))*VLOOKUP(SSPYLD2!CD$4,'[1]INTERNAL PARAMETERS-1'!$B$5:$J$44,8,FALSE)*VLOOKUP(SSPYLD2!CD$4,'[1]INTERNAL PARAMETERS-1'!$B$5:$J$44,3,FALSE)</f>
        <v>0</v>
      </c>
      <c r="CE229" s="47">
        <f>SSPYLD1!CE229*VLOOKUP(SSPYLD2!CE$4,'[1]INTERNAL PARAMETERS-1'!$B$5:$J$44,5,FALSE)*VLOOKUP(SSPYLD2!CE$4,'[1]INTERNAL PARAMETERS-1'!$B$5:$J$44,6,FALSE)*VLOOKUP(SSPYLD2!CE$4,'[1]INTERNAL PARAMETERS-1'!$B$5:$J$44,3,FALSE) + SSPYLD1!CE229*(1-VLOOKUP(SSPYLD2!CE$4,'[1]INTERNAL PARAMETERS-1'!$B$5:$J$44,5,FALSE))*VLOOKUP(SSPYLD2!CE$4,'[1]INTERNAL PARAMETERS-1'!$B$5:$J$44,8,FALSE)*VLOOKUP(SSPYLD2!CE$4,'[1]INTERNAL PARAMETERS-1'!$B$5:$J$44,3,FALSE)</f>
        <v>0</v>
      </c>
      <c r="CF229" s="47">
        <f>SSPYLD1!CF229*VLOOKUP(SSPYLD2!CF$4,'[1]INTERNAL PARAMETERS-1'!$B$5:$J$44,5,FALSE)*VLOOKUP(SSPYLD2!CF$4,'[1]INTERNAL PARAMETERS-1'!$B$5:$J$44,6,FALSE)*VLOOKUP(SSPYLD2!CF$4,'[1]INTERNAL PARAMETERS-1'!$B$5:$J$44,3,FALSE) + SSPYLD1!CF229*(1-VLOOKUP(SSPYLD2!CF$4,'[1]INTERNAL PARAMETERS-1'!$B$5:$J$44,5,FALSE))*VLOOKUP(SSPYLD2!CF$4,'[1]INTERNAL PARAMETERS-1'!$B$5:$J$44,8,FALSE)*VLOOKUP(SSPYLD2!CF$4,'[1]INTERNAL PARAMETERS-1'!$B$5:$J$44,3,FALSE)</f>
        <v>0</v>
      </c>
      <c r="CG229" s="47">
        <f>SSPYLD1!CG229*VLOOKUP(SSPYLD2!CG$4,'[1]INTERNAL PARAMETERS-1'!$B$5:$J$44,5,FALSE)*VLOOKUP(SSPYLD2!CG$4,'[1]INTERNAL PARAMETERS-1'!$B$5:$J$44,6,FALSE)*VLOOKUP(SSPYLD2!CG$4,'[1]INTERNAL PARAMETERS-1'!$B$5:$J$44,3,FALSE) + SSPYLD1!CG229*(1-VLOOKUP(SSPYLD2!CG$4,'[1]INTERNAL PARAMETERS-1'!$B$5:$J$44,5,FALSE))*VLOOKUP(SSPYLD2!CG$4,'[1]INTERNAL PARAMETERS-1'!$B$5:$J$44,8,FALSE)*VLOOKUP(SSPYLD2!CG$4,'[1]INTERNAL PARAMETERS-1'!$B$5:$J$44,3,FALSE)</f>
        <v>0</v>
      </c>
      <c r="CH229" s="46">
        <f>SSPYLD1!CH229*VLOOKUP(SSPYLD2!CH$4,'[1]INTERNAL PARAMETERS-1'!$B$5:$J$44,5,FALSE)*VLOOKUP(SSPYLD2!CH$4,'[1]INTERNAL PARAMETERS-1'!$B$5:$J$44,6,FALSE)*VLOOKUP(SSPYLD2!CH$4,'[1]INTERNAL PARAMETERS-1'!$B$5:$J$44,3,FALSE) + SSPYLD1!CH229*(1-VLOOKUP(SSPYLD2!CH$4,'[1]INTERNAL PARAMETERS-1'!$B$5:$J$44,5,FALSE))*VLOOKUP(SSPYLD2!CH$4,'[1]INTERNAL PARAMETERS-1'!$B$5:$J$44,8,FALSE)*VLOOKUP(SSPYLD2!CH$4,'[1]INTERNAL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 x14ac:dyDescent="0.4">
      <c r="B230" s="61" t="s">
        <v>6</v>
      </c>
      <c r="C230" s="60" t="s">
        <v>68</v>
      </c>
      <c r="D230" s="60" t="s">
        <v>58</v>
      </c>
      <c r="E230" s="135">
        <f>'S Str&amp;Pad'!X230</f>
        <v>0</v>
      </c>
      <c r="F230" s="62">
        <f>'[1]INTERNAL PARAMETERS-1'!M14</f>
        <v>39.424999999999997</v>
      </c>
      <c r="G230" s="48">
        <f>SSPYLD1!G230*VLOOKUP(SSPYLD2!G$4,'[1]INTERNAL PARAMETERS-1'!$B$5:$J$44,5,FALSE)*VLOOKUP(SSPYLD2!G$4,'[1]INTERNAL PARAMETERS-1'!$B$5:$J$44,7,FALSE)*SSPYLD2!$F230 + SSPYLD1!G230*(1-VLOOKUP(SSPYLD2!G$4,'[1]INTERNAL PARAMETERS-1'!$B$5:$J$44,5,FALSE))*VLOOKUP(SSPYLD2!G$4,'[1]INTERNAL PARAMETERS-1'!$B$5:$J$44,9,FALSE)*SSPYLD2!$F230</f>
        <v>0</v>
      </c>
      <c r="H230" s="47">
        <f>SSPYLD1!H230*VLOOKUP(SSPYLD2!H$4,'[1]INTERNAL PARAMETERS-1'!$B$5:$J$44,5,FALSE)*VLOOKUP(SSPYLD2!H$4,'[1]INTERNAL PARAMETERS-1'!$B$5:$J$44,7,FALSE)*SSPYLD2!$F230 + SSPYLD1!H230*(1-VLOOKUP(SSPYLD2!H$4,'[1]INTERNAL PARAMETERS-1'!$B$5:$J$44,5,FALSE))*VLOOKUP(SSPYLD2!H$4,'[1]INTERNAL PARAMETERS-1'!$B$5:$J$44,9,FALSE)*SSPYLD2!$F230</f>
        <v>0</v>
      </c>
      <c r="I230" s="47">
        <f>SSPYLD1!I230*VLOOKUP(SSPYLD2!I$4,'[1]INTERNAL PARAMETERS-1'!$B$5:$J$44,5,FALSE)*VLOOKUP(SSPYLD2!I$4,'[1]INTERNAL PARAMETERS-1'!$B$5:$J$44,7,FALSE)*SSPYLD2!$F230 + SSPYLD1!I230*(1-VLOOKUP(SSPYLD2!I$4,'[1]INTERNAL PARAMETERS-1'!$B$5:$J$44,5,FALSE))*VLOOKUP(SSPYLD2!I$4,'[1]INTERNAL PARAMETERS-1'!$B$5:$J$44,9,FALSE)*SSPYLD2!$F230</f>
        <v>0</v>
      </c>
      <c r="J230" s="47">
        <f>SSPYLD1!J230*VLOOKUP(SSPYLD2!J$4,'[1]INTERNAL PARAMETERS-1'!$B$5:$J$44,5,FALSE)*VLOOKUP(SSPYLD2!J$4,'[1]INTERNAL PARAMETERS-1'!$B$5:$J$44,7,FALSE)*SSPYLD2!$F230 + SSPYLD1!J230*(1-VLOOKUP(SSPYLD2!J$4,'[1]INTERNAL PARAMETERS-1'!$B$5:$J$44,5,FALSE))*VLOOKUP(SSPYLD2!J$4,'[1]INTERNAL PARAMETERS-1'!$B$5:$J$44,9,FALSE)*SSPYLD2!$F230</f>
        <v>0</v>
      </c>
      <c r="K230" s="47">
        <f>SSPYLD1!K230*VLOOKUP(SSPYLD2!K$4,'[1]INTERNAL PARAMETERS-1'!$B$5:$J$44,5,FALSE)*VLOOKUP(SSPYLD2!K$4,'[1]INTERNAL PARAMETERS-1'!$B$5:$J$44,7,FALSE)*SSPYLD2!$F230 + SSPYLD1!K230*(1-VLOOKUP(SSPYLD2!K$4,'[1]INTERNAL PARAMETERS-1'!$B$5:$J$44,5,FALSE))*VLOOKUP(SSPYLD2!K$4,'[1]INTERNAL PARAMETERS-1'!$B$5:$J$44,9,FALSE)*SSPYLD2!$F230</f>
        <v>0</v>
      </c>
      <c r="L230" s="47">
        <f>SSPYLD1!L230*VLOOKUP(SSPYLD2!L$4,'[1]INTERNAL PARAMETERS-1'!$B$5:$J$44,5,FALSE)*VLOOKUP(SSPYLD2!L$4,'[1]INTERNAL PARAMETERS-1'!$B$5:$J$44,7,FALSE)*SSPYLD2!$F230 + SSPYLD1!L230*(1-VLOOKUP(SSPYLD2!L$4,'[1]INTERNAL PARAMETERS-1'!$B$5:$J$44,5,FALSE))*VLOOKUP(SSPYLD2!L$4,'[1]INTERNAL PARAMETERS-1'!$B$5:$J$44,9,FALSE)*SSPYLD2!$F230</f>
        <v>0</v>
      </c>
      <c r="M230" s="47">
        <f>SSPYLD1!M230*VLOOKUP(SSPYLD2!M$4,'[1]INTERNAL PARAMETERS-1'!$B$5:$J$44,5,FALSE)*VLOOKUP(SSPYLD2!M$4,'[1]INTERNAL PARAMETERS-1'!$B$5:$J$44,7,FALSE)*SSPYLD2!$F230 + SSPYLD1!M230*(1-VLOOKUP(SSPYLD2!M$4,'[1]INTERNAL PARAMETERS-1'!$B$5:$J$44,5,FALSE))*VLOOKUP(SSPYLD2!M$4,'[1]INTERNAL PARAMETERS-1'!$B$5:$J$44,9,FALSE)*SSPYLD2!$F230</f>
        <v>0</v>
      </c>
      <c r="N230" s="47">
        <f>SSPYLD1!N230*VLOOKUP(SSPYLD2!N$4,'[1]INTERNAL PARAMETERS-1'!$B$5:$J$44,5,FALSE)*VLOOKUP(SSPYLD2!N$4,'[1]INTERNAL PARAMETERS-1'!$B$5:$J$44,7,FALSE)*SSPYLD2!$F230 + SSPYLD1!N230*(1-VLOOKUP(SSPYLD2!N$4,'[1]INTERNAL PARAMETERS-1'!$B$5:$J$44,5,FALSE))*VLOOKUP(SSPYLD2!N$4,'[1]INTERNAL PARAMETERS-1'!$B$5:$J$44,9,FALSE)*SSPYLD2!$F230</f>
        <v>0</v>
      </c>
      <c r="O230" s="47">
        <f>SSPYLD1!O230*VLOOKUP(SSPYLD2!O$4,'[1]INTERNAL PARAMETERS-1'!$B$5:$J$44,5,FALSE)*VLOOKUP(SSPYLD2!O$4,'[1]INTERNAL PARAMETERS-1'!$B$5:$J$44,7,FALSE)*SSPYLD2!$F230 + SSPYLD1!O230*(1-VLOOKUP(SSPYLD2!O$4,'[1]INTERNAL PARAMETERS-1'!$B$5:$J$44,5,FALSE))*VLOOKUP(SSPYLD2!O$4,'[1]INTERNAL PARAMETERS-1'!$B$5:$J$44,9,FALSE)*SSPYLD2!$F230</f>
        <v>0</v>
      </c>
      <c r="P230" s="47">
        <f>SSPYLD1!P230*VLOOKUP(SSPYLD2!P$4,'[1]INTERNAL PARAMETERS-1'!$B$5:$J$44,5,FALSE)*VLOOKUP(SSPYLD2!P$4,'[1]INTERNAL PARAMETERS-1'!$B$5:$J$44,7,FALSE)*SSPYLD2!$F230 + SSPYLD1!P230*(1-VLOOKUP(SSPYLD2!P$4,'[1]INTERNAL PARAMETERS-1'!$B$5:$J$44,5,FALSE))*VLOOKUP(SSPYLD2!P$4,'[1]INTERNAL PARAMETERS-1'!$B$5:$J$44,9,FALSE)*SSPYLD2!$F230</f>
        <v>0</v>
      </c>
      <c r="Q230" s="47">
        <f>SSPYLD1!Q230*VLOOKUP(SSPYLD2!Q$4,'[1]INTERNAL PARAMETERS-1'!$B$5:$J$44,5,FALSE)*VLOOKUP(SSPYLD2!Q$4,'[1]INTERNAL PARAMETERS-1'!$B$5:$J$44,7,FALSE)*SSPYLD2!$F230 + SSPYLD1!Q230*(1-VLOOKUP(SSPYLD2!Q$4,'[1]INTERNAL PARAMETERS-1'!$B$5:$J$44,5,FALSE))*VLOOKUP(SSPYLD2!Q$4,'[1]INTERNAL PARAMETERS-1'!$B$5:$J$44,9,FALSE)*SSPYLD2!$F230</f>
        <v>0</v>
      </c>
      <c r="R230" s="47">
        <f>SSPYLD1!R230*VLOOKUP(SSPYLD2!R$4,'[1]INTERNAL PARAMETERS-1'!$B$5:$J$44,5,FALSE)*VLOOKUP(SSPYLD2!R$4,'[1]INTERNAL PARAMETERS-1'!$B$5:$J$44,7,FALSE)*SSPYLD2!$F230 + SSPYLD1!R230*(1-VLOOKUP(SSPYLD2!R$4,'[1]INTERNAL PARAMETERS-1'!$B$5:$J$44,5,FALSE))*VLOOKUP(SSPYLD2!R$4,'[1]INTERNAL PARAMETERS-1'!$B$5:$J$44,9,FALSE)*SSPYLD2!$F230</f>
        <v>0</v>
      </c>
      <c r="S230" s="47">
        <f>SSPYLD1!S230*VLOOKUP(SSPYLD2!S$4,'[1]INTERNAL PARAMETERS-1'!$B$5:$J$44,5,FALSE)*VLOOKUP(SSPYLD2!S$4,'[1]INTERNAL PARAMETERS-1'!$B$5:$J$44,7,FALSE)*SSPYLD2!$F230 + SSPYLD1!S230*(1-VLOOKUP(SSPYLD2!S$4,'[1]INTERNAL PARAMETERS-1'!$B$5:$J$44,5,FALSE))*VLOOKUP(SSPYLD2!S$4,'[1]INTERNAL PARAMETERS-1'!$B$5:$J$44,9,FALSE)*SSPYLD2!$F230</f>
        <v>0</v>
      </c>
      <c r="T230" s="47">
        <f>SSPYLD1!T230*VLOOKUP(SSPYLD2!T$4,'[1]INTERNAL PARAMETERS-1'!$B$5:$J$44,5,FALSE)*VLOOKUP(SSPYLD2!T$4,'[1]INTERNAL PARAMETERS-1'!$B$5:$J$44,7,FALSE)*SSPYLD2!$F230 + SSPYLD1!T230*(1-VLOOKUP(SSPYLD2!T$4,'[1]INTERNAL PARAMETERS-1'!$B$5:$J$44,5,FALSE))*VLOOKUP(SSPYLD2!T$4,'[1]INTERNAL PARAMETERS-1'!$B$5:$J$44,9,FALSE)*SSPYLD2!$F230</f>
        <v>0</v>
      </c>
      <c r="U230" s="47">
        <f>SSPYLD1!U230*VLOOKUP(SSPYLD2!U$4,'[1]INTERNAL PARAMETERS-1'!$B$5:$J$44,5,FALSE)*VLOOKUP(SSPYLD2!U$4,'[1]INTERNAL PARAMETERS-1'!$B$5:$J$44,7,FALSE)*SSPYLD2!$F230 + SSPYLD1!U230*(1-VLOOKUP(SSPYLD2!U$4,'[1]INTERNAL PARAMETERS-1'!$B$5:$J$44,5,FALSE))*VLOOKUP(SSPYLD2!U$4,'[1]INTERNAL PARAMETERS-1'!$B$5:$J$44,9,FALSE)*SSPYLD2!$F230</f>
        <v>0</v>
      </c>
      <c r="V230" s="47">
        <f>SSPYLD1!V230*VLOOKUP(SSPYLD2!V$4,'[1]INTERNAL PARAMETERS-1'!$B$5:$J$44,5,FALSE)*VLOOKUP(SSPYLD2!V$4,'[1]INTERNAL PARAMETERS-1'!$B$5:$J$44,7,FALSE)*SSPYLD2!$F230 + SSPYLD1!V230*(1-VLOOKUP(SSPYLD2!V$4,'[1]INTERNAL PARAMETERS-1'!$B$5:$J$44,5,FALSE))*VLOOKUP(SSPYLD2!V$4,'[1]INTERNAL PARAMETERS-1'!$B$5:$J$44,9,FALSE)*SSPYLD2!$F230</f>
        <v>0</v>
      </c>
      <c r="W230" s="47">
        <f>SSPYLD1!W230*VLOOKUP(SSPYLD2!W$4,'[1]INTERNAL PARAMETERS-1'!$B$5:$J$44,5,FALSE)*VLOOKUP(SSPYLD2!W$4,'[1]INTERNAL PARAMETERS-1'!$B$5:$J$44,7,FALSE)*SSPYLD2!$F230 + SSPYLD1!W230*(1-VLOOKUP(SSPYLD2!W$4,'[1]INTERNAL PARAMETERS-1'!$B$5:$J$44,5,FALSE))*VLOOKUP(SSPYLD2!W$4,'[1]INTERNAL PARAMETERS-1'!$B$5:$J$44,9,FALSE)*SSPYLD2!$F230</f>
        <v>0</v>
      </c>
      <c r="X230" s="47">
        <f>SSPYLD1!X230*VLOOKUP(SSPYLD2!X$4,'[1]INTERNAL PARAMETERS-1'!$B$5:$J$44,5,FALSE)*VLOOKUP(SSPYLD2!X$4,'[1]INTERNAL PARAMETERS-1'!$B$5:$J$44,7,FALSE)*SSPYLD2!$F230 + SSPYLD1!X230*(1-VLOOKUP(SSPYLD2!X$4,'[1]INTERNAL PARAMETERS-1'!$B$5:$J$44,5,FALSE))*VLOOKUP(SSPYLD2!X$4,'[1]INTERNAL PARAMETERS-1'!$B$5:$J$44,9,FALSE)*SSPYLD2!$F230</f>
        <v>0</v>
      </c>
      <c r="Y230" s="47">
        <f>SSPYLD1!Y230*VLOOKUP(SSPYLD2!Y$4,'[1]INTERNAL PARAMETERS-1'!$B$5:$J$44,5,FALSE)*VLOOKUP(SSPYLD2!Y$4,'[1]INTERNAL PARAMETERS-1'!$B$5:$J$44,7,FALSE)*SSPYLD2!$F230 + SSPYLD1!Y230*(1-VLOOKUP(SSPYLD2!Y$4,'[1]INTERNAL PARAMETERS-1'!$B$5:$J$44,5,FALSE))*VLOOKUP(SSPYLD2!Y$4,'[1]INTERNAL PARAMETERS-1'!$B$5:$J$44,9,FALSE)*SSPYLD2!$F230</f>
        <v>0</v>
      </c>
      <c r="Z230" s="47">
        <f>SSPYLD1!Z230*VLOOKUP(SSPYLD2!Z$4,'[1]INTERNAL PARAMETERS-1'!$B$5:$J$44,5,FALSE)*VLOOKUP(SSPYLD2!Z$4,'[1]INTERNAL PARAMETERS-1'!$B$5:$J$44,7,FALSE)*SSPYLD2!$F230 + SSPYLD1!Z230*(1-VLOOKUP(SSPYLD2!Z$4,'[1]INTERNAL PARAMETERS-1'!$B$5:$J$44,5,FALSE))*VLOOKUP(SSPYLD2!Z$4,'[1]INTERNAL PARAMETERS-1'!$B$5:$J$44,9,FALSE)*SSPYLD2!$F230</f>
        <v>0</v>
      </c>
      <c r="AA230" s="47">
        <f>SSPYLD1!AA230*VLOOKUP(SSPYLD2!AA$4,'[1]INTERNAL PARAMETERS-1'!$B$5:$J$44,5,FALSE)*VLOOKUP(SSPYLD2!AA$4,'[1]INTERNAL PARAMETERS-1'!$B$5:$J$44,7,FALSE)*SSPYLD2!$F230 + SSPYLD1!AA230*(1-VLOOKUP(SSPYLD2!AA$4,'[1]INTERNAL PARAMETERS-1'!$B$5:$J$44,5,FALSE))*VLOOKUP(SSPYLD2!AA$4,'[1]INTERNAL PARAMETERS-1'!$B$5:$J$44,9,FALSE)*SSPYLD2!$F230</f>
        <v>0</v>
      </c>
      <c r="AB230" s="47">
        <f>SSPYLD1!AB230*VLOOKUP(SSPYLD2!AB$4,'[1]INTERNAL PARAMETERS-1'!$B$5:$J$44,5,FALSE)*VLOOKUP(SSPYLD2!AB$4,'[1]INTERNAL PARAMETERS-1'!$B$5:$J$44,7,FALSE)*SSPYLD2!$F230 + SSPYLD1!AB230*(1-VLOOKUP(SSPYLD2!AB$4,'[1]INTERNAL PARAMETERS-1'!$B$5:$J$44,5,FALSE))*VLOOKUP(SSPYLD2!AB$4,'[1]INTERNAL PARAMETERS-1'!$B$5:$J$44,9,FALSE)*SSPYLD2!$F230</f>
        <v>0</v>
      </c>
      <c r="AC230" s="47">
        <f>SSPYLD1!AC230*VLOOKUP(SSPYLD2!AC$4,'[1]INTERNAL PARAMETERS-1'!$B$5:$J$44,5,FALSE)*VLOOKUP(SSPYLD2!AC$4,'[1]INTERNAL PARAMETERS-1'!$B$5:$J$44,7,FALSE)*SSPYLD2!$F230 + SSPYLD1!AC230*(1-VLOOKUP(SSPYLD2!AC$4,'[1]INTERNAL PARAMETERS-1'!$B$5:$J$44,5,FALSE))*VLOOKUP(SSPYLD2!AC$4,'[1]INTERNAL PARAMETERS-1'!$B$5:$J$44,9,FALSE)*SSPYLD2!$F230</f>
        <v>0</v>
      </c>
      <c r="AD230" s="47">
        <f>SSPYLD1!AD230*VLOOKUP(SSPYLD2!AD$4,'[1]INTERNAL PARAMETERS-1'!$B$5:$J$44,5,FALSE)*VLOOKUP(SSPYLD2!AD$4,'[1]INTERNAL PARAMETERS-1'!$B$5:$J$44,7,FALSE)*SSPYLD2!$F230 + SSPYLD1!AD230*(1-VLOOKUP(SSPYLD2!AD$4,'[1]INTERNAL PARAMETERS-1'!$B$5:$J$44,5,FALSE))*VLOOKUP(SSPYLD2!AD$4,'[1]INTERNAL PARAMETERS-1'!$B$5:$J$44,9,FALSE)*SSPYLD2!$F230</f>
        <v>0</v>
      </c>
      <c r="AE230" s="47">
        <f>SSPYLD1!AE230*VLOOKUP(SSPYLD2!AE$4,'[1]INTERNAL PARAMETERS-1'!$B$5:$J$44,5,FALSE)*VLOOKUP(SSPYLD2!AE$4,'[1]INTERNAL PARAMETERS-1'!$B$5:$J$44,7,FALSE)*SSPYLD2!$F230 + SSPYLD1!AE230*(1-VLOOKUP(SSPYLD2!AE$4,'[1]INTERNAL PARAMETERS-1'!$B$5:$J$44,5,FALSE))*VLOOKUP(SSPYLD2!AE$4,'[1]INTERNAL PARAMETERS-1'!$B$5:$J$44,9,FALSE)*SSPYLD2!$F230</f>
        <v>0</v>
      </c>
      <c r="AF230" s="47">
        <f>SSPYLD1!AF230*VLOOKUP(SSPYLD2!AF$4,'[1]INTERNAL PARAMETERS-1'!$B$5:$J$44,5,FALSE)*VLOOKUP(SSPYLD2!AF$4,'[1]INTERNAL PARAMETERS-1'!$B$5:$J$44,7,FALSE)*SSPYLD2!$F230 + SSPYLD1!AF230*(1-VLOOKUP(SSPYLD2!AF$4,'[1]INTERNAL PARAMETERS-1'!$B$5:$J$44,5,FALSE))*VLOOKUP(SSPYLD2!AF$4,'[1]INTERNAL PARAMETERS-1'!$B$5:$J$44,9,FALSE)*SSPYLD2!$F230</f>
        <v>0</v>
      </c>
      <c r="AG230" s="47">
        <f>SSPYLD1!AG230*VLOOKUP(SSPYLD2!AG$4,'[1]INTERNAL PARAMETERS-1'!$B$5:$J$44,5,FALSE)*VLOOKUP(SSPYLD2!AG$4,'[1]INTERNAL PARAMETERS-1'!$B$5:$J$44,7,FALSE)*SSPYLD2!$F230 + SSPYLD1!AG230*(1-VLOOKUP(SSPYLD2!AG$4,'[1]INTERNAL PARAMETERS-1'!$B$5:$J$44,5,FALSE))*VLOOKUP(SSPYLD2!AG$4,'[1]INTERNAL PARAMETERS-1'!$B$5:$J$44,9,FALSE)*SSPYLD2!$F230</f>
        <v>0</v>
      </c>
      <c r="AH230" s="47">
        <f>SSPYLD1!AH230*VLOOKUP(SSPYLD2!AH$4,'[1]INTERNAL PARAMETERS-1'!$B$5:$J$44,5,FALSE)*VLOOKUP(SSPYLD2!AH$4,'[1]INTERNAL PARAMETERS-1'!$B$5:$J$44,7,FALSE)*SSPYLD2!$F230 + SSPYLD1!AH230*(1-VLOOKUP(SSPYLD2!AH$4,'[1]INTERNAL PARAMETERS-1'!$B$5:$J$44,5,FALSE))*VLOOKUP(SSPYLD2!AH$4,'[1]INTERNAL PARAMETERS-1'!$B$5:$J$44,9,FALSE)*SSPYLD2!$F230</f>
        <v>0</v>
      </c>
      <c r="AI230" s="47">
        <f>SSPYLD1!AI230*VLOOKUP(SSPYLD2!AI$4,'[1]INTERNAL PARAMETERS-1'!$B$5:$J$44,5,FALSE)*VLOOKUP(SSPYLD2!AI$4,'[1]INTERNAL PARAMETERS-1'!$B$5:$J$44,7,FALSE)*SSPYLD2!$F230 + SSPYLD1!AI230*(1-VLOOKUP(SSPYLD2!AI$4,'[1]INTERNAL PARAMETERS-1'!$B$5:$J$44,5,FALSE))*VLOOKUP(SSPYLD2!AI$4,'[1]INTERNAL PARAMETERS-1'!$B$5:$J$44,9,FALSE)*SSPYLD2!$F230</f>
        <v>0</v>
      </c>
      <c r="AJ230" s="47">
        <f>SSPYLD1!AJ230*VLOOKUP(SSPYLD2!AJ$4,'[1]INTERNAL PARAMETERS-1'!$B$5:$J$44,5,FALSE)*VLOOKUP(SSPYLD2!AJ$4,'[1]INTERNAL PARAMETERS-1'!$B$5:$J$44,7,FALSE)*SSPYLD2!$F230 + SSPYLD1!AJ230*(1-VLOOKUP(SSPYLD2!AJ$4,'[1]INTERNAL PARAMETERS-1'!$B$5:$J$44,5,FALSE))*VLOOKUP(SSPYLD2!AJ$4,'[1]INTERNAL PARAMETERS-1'!$B$5:$J$44,9,FALSE)*SSPYLD2!$F230</f>
        <v>0</v>
      </c>
      <c r="AK230" s="47">
        <f>SSPYLD1!AK230*VLOOKUP(SSPYLD2!AK$4,'[1]INTERNAL PARAMETERS-1'!$B$5:$J$44,5,FALSE)*VLOOKUP(SSPYLD2!AK$4,'[1]INTERNAL PARAMETERS-1'!$B$5:$J$44,7,FALSE)*SSPYLD2!$F230 + SSPYLD1!AK230*(1-VLOOKUP(SSPYLD2!AK$4,'[1]INTERNAL PARAMETERS-1'!$B$5:$J$44,5,FALSE))*VLOOKUP(SSPYLD2!AK$4,'[1]INTERNAL PARAMETERS-1'!$B$5:$J$44,9,FALSE)*SSPYLD2!$F230</f>
        <v>0</v>
      </c>
      <c r="AL230" s="47">
        <f>SSPYLD1!AL230*VLOOKUP(SSPYLD2!AL$4,'[1]INTERNAL PARAMETERS-1'!$B$5:$J$44,5,FALSE)*VLOOKUP(SSPYLD2!AL$4,'[1]INTERNAL PARAMETERS-1'!$B$5:$J$44,7,FALSE)*SSPYLD2!$F230 + SSPYLD1!AL230*(1-VLOOKUP(SSPYLD2!AL$4,'[1]INTERNAL PARAMETERS-1'!$B$5:$J$44,5,FALSE))*VLOOKUP(SSPYLD2!AL$4,'[1]INTERNAL PARAMETERS-1'!$B$5:$J$44,9,FALSE)*SSPYLD2!$F230</f>
        <v>0</v>
      </c>
      <c r="AM230" s="47">
        <f>SSPYLD1!AM230*VLOOKUP(SSPYLD2!AM$4,'[1]INTERNAL PARAMETERS-1'!$B$5:$J$44,5,FALSE)*VLOOKUP(SSPYLD2!AM$4,'[1]INTERNAL PARAMETERS-1'!$B$5:$J$44,7,FALSE)*SSPYLD2!$F230 + SSPYLD1!AM230*(1-VLOOKUP(SSPYLD2!AM$4,'[1]INTERNAL PARAMETERS-1'!$B$5:$J$44,5,FALSE))*VLOOKUP(SSPYLD2!AM$4,'[1]INTERNAL PARAMETERS-1'!$B$5:$J$44,9,FALSE)*SSPYLD2!$F230</f>
        <v>0</v>
      </c>
      <c r="AN230" s="47">
        <f>SSPYLD1!AN230*VLOOKUP(SSPYLD2!AN$4,'[1]INTERNAL PARAMETERS-1'!$B$5:$J$44,5,FALSE)*VLOOKUP(SSPYLD2!AN$4,'[1]INTERNAL PARAMETERS-1'!$B$5:$J$44,7,FALSE)*SSPYLD2!$F230 + SSPYLD1!AN230*(1-VLOOKUP(SSPYLD2!AN$4,'[1]INTERNAL PARAMETERS-1'!$B$5:$J$44,5,FALSE))*VLOOKUP(SSPYLD2!AN$4,'[1]INTERNAL PARAMETERS-1'!$B$5:$J$44,9,FALSE)*SSPYLD2!$F230</f>
        <v>0</v>
      </c>
      <c r="AO230" s="47">
        <f>SSPYLD1!AO230*VLOOKUP(SSPYLD2!AO$4,'[1]INTERNAL PARAMETERS-1'!$B$5:$J$44,5,FALSE)*VLOOKUP(SSPYLD2!AO$4,'[1]INTERNAL PARAMETERS-1'!$B$5:$J$44,7,FALSE)*SSPYLD2!$F230 + SSPYLD1!AO230*(1-VLOOKUP(SSPYLD2!AO$4,'[1]INTERNAL PARAMETERS-1'!$B$5:$J$44,5,FALSE))*VLOOKUP(SSPYLD2!AO$4,'[1]INTERNAL PARAMETERS-1'!$B$5:$J$44,9,FALSE)*SSPYLD2!$F230</f>
        <v>0</v>
      </c>
      <c r="AP230" s="47">
        <f>SSPYLD1!AP230*VLOOKUP(SSPYLD2!AP$4,'[1]INTERNAL PARAMETERS-1'!$B$5:$J$44,5,FALSE)*VLOOKUP(SSPYLD2!AP$4,'[1]INTERNAL PARAMETERS-1'!$B$5:$J$44,7,FALSE)*SSPYLD2!$F230 + SSPYLD1!AP230*(1-VLOOKUP(SSPYLD2!AP$4,'[1]INTERNAL PARAMETERS-1'!$B$5:$J$44,5,FALSE))*VLOOKUP(SSPYLD2!AP$4,'[1]INTERNAL PARAMETERS-1'!$B$5:$J$44,9,FALSE)*SSPYLD2!$F230</f>
        <v>0</v>
      </c>
      <c r="AQ230" s="47">
        <f>SSPYLD1!AQ230*VLOOKUP(SSPYLD2!AQ$4,'[1]INTERNAL PARAMETERS-1'!$B$5:$J$44,5,FALSE)*VLOOKUP(SSPYLD2!AQ$4,'[1]INTERNAL PARAMETERS-1'!$B$5:$J$44,7,FALSE)*SSPYLD2!$F230 + SSPYLD1!AQ230*(1-VLOOKUP(SSPYLD2!AQ$4,'[1]INTERNAL PARAMETERS-1'!$B$5:$J$44,5,FALSE))*VLOOKUP(SSPYLD2!AQ$4,'[1]INTERNAL PARAMETERS-1'!$B$5:$J$44,9,FALSE)*SSPYLD2!$F230</f>
        <v>0</v>
      </c>
      <c r="AR230" s="47">
        <f>SSPYLD1!AR230*VLOOKUP(SSPYLD2!AR$4,'[1]INTERNAL PARAMETERS-1'!$B$5:$J$44,5,FALSE)*VLOOKUP(SSPYLD2!AR$4,'[1]INTERNAL PARAMETERS-1'!$B$5:$J$44,7,FALSE)*SSPYLD2!$F230 + SSPYLD1!AR230*(1-VLOOKUP(SSPYLD2!AR$4,'[1]INTERNAL PARAMETERS-1'!$B$5:$J$44,5,FALSE))*VLOOKUP(SSPYLD2!AR$4,'[1]INTERNAL PARAMETERS-1'!$B$5:$J$44,9,FALSE)*SSPYLD2!$F230</f>
        <v>0</v>
      </c>
      <c r="AS230" s="47">
        <f>SSPYLD1!AS230*VLOOKUP(SSPYLD2!AS$4,'[1]INTERNAL PARAMETERS-1'!$B$5:$J$44,5,FALSE)*VLOOKUP(SSPYLD2!AS$4,'[1]INTERNAL PARAMETERS-1'!$B$5:$J$44,7,FALSE)*SSPYLD2!$F230 + SSPYLD1!AS230*(1-VLOOKUP(SSPYLD2!AS$4,'[1]INTERNAL PARAMETERS-1'!$B$5:$J$44,5,FALSE))*VLOOKUP(SSPYLD2!AS$4,'[1]INTERNAL PARAMETERS-1'!$B$5:$J$44,9,FALSE)*SSPYLD2!$F230</f>
        <v>0</v>
      </c>
      <c r="AT230" s="46">
        <f>SSPYLD1!AT230*VLOOKUP(SSPYLD2!AT$4,'[1]INTERNAL PARAMETERS-1'!$B$5:$J$44,5,FALSE)*VLOOKUP(SSPYLD2!AT$4,'[1]INTERNAL PARAMETERS-1'!$B$5:$J$44,7,FALSE)*SSPYLD2!$F230 + SSPYLD1!AT230*(1-VLOOKUP(SSPYLD2!AT$4,'[1]INTERNAL PARAMETERS-1'!$B$5:$J$44,5,FALSE))*VLOOKUP(SSPYLD2!AT$4,'[1]INTERNAL PARAMETERS-1'!$B$5:$J$44,9,FALSE)*SSPYLD2!$F230</f>
        <v>0</v>
      </c>
      <c r="AU230" s="48">
        <f>SSPYLD1!AU230*VLOOKUP(SSPYLD2!AU$4,'[1]INTERNAL PARAMETERS-1'!$B$5:$J$44,5,FALSE)*VLOOKUP(SSPYLD2!AU$4,'[1]INTERNAL PARAMETERS-1'!$B$5:$J$44,6,FALSE)*VLOOKUP(SSPYLD2!AU$4,'[1]INTERNAL PARAMETERS-1'!$B$5:$J$44,3,FALSE) + SSPYLD1!AU230*(1-VLOOKUP(SSPYLD2!AU$4,'[1]INTERNAL PARAMETERS-1'!$B$5:$J$44,5,FALSE))*VLOOKUP(SSPYLD2!AU$4,'[1]INTERNAL PARAMETERS-1'!$B$5:$J$44,8,FALSE)*VLOOKUP(SSPYLD2!AU$4,'[1]INTERNAL PARAMETERS-1'!$B$5:$J$44,3,FALSE)</f>
        <v>0</v>
      </c>
      <c r="AV230" s="47">
        <f>SSPYLD1!AV230*VLOOKUP(SSPYLD2!AV$4,'[1]INTERNAL PARAMETERS-1'!$B$5:$J$44,5,FALSE)*VLOOKUP(SSPYLD2!AV$4,'[1]INTERNAL PARAMETERS-1'!$B$5:$J$44,6,FALSE)*VLOOKUP(SSPYLD2!AV$4,'[1]INTERNAL PARAMETERS-1'!$B$5:$J$44,3,FALSE) + SSPYLD1!AV230*(1-VLOOKUP(SSPYLD2!AV$4,'[1]INTERNAL PARAMETERS-1'!$B$5:$J$44,5,FALSE))*VLOOKUP(SSPYLD2!AV$4,'[1]INTERNAL PARAMETERS-1'!$B$5:$J$44,8,FALSE)*VLOOKUP(SSPYLD2!AV$4,'[1]INTERNAL PARAMETERS-1'!$B$5:$J$44,3,FALSE)</f>
        <v>0</v>
      </c>
      <c r="AW230" s="47">
        <f>SSPYLD1!AW230*VLOOKUP(SSPYLD2!AW$4,'[1]INTERNAL PARAMETERS-1'!$B$5:$J$44,5,FALSE)*VLOOKUP(SSPYLD2!AW$4,'[1]INTERNAL PARAMETERS-1'!$B$5:$J$44,6,FALSE)*VLOOKUP(SSPYLD2!AW$4,'[1]INTERNAL PARAMETERS-1'!$B$5:$J$44,3,FALSE) + SSPYLD1!AW230*(1-VLOOKUP(SSPYLD2!AW$4,'[1]INTERNAL PARAMETERS-1'!$B$5:$J$44,5,FALSE))*VLOOKUP(SSPYLD2!AW$4,'[1]INTERNAL PARAMETERS-1'!$B$5:$J$44,8,FALSE)*VLOOKUP(SSPYLD2!AW$4,'[1]INTERNAL PARAMETERS-1'!$B$5:$J$44,3,FALSE)</f>
        <v>0</v>
      </c>
      <c r="AX230" s="47">
        <f>SSPYLD1!AX230*VLOOKUP(SSPYLD2!AX$4,'[1]INTERNAL PARAMETERS-1'!$B$5:$J$44,5,FALSE)*VLOOKUP(SSPYLD2!AX$4,'[1]INTERNAL PARAMETERS-1'!$B$5:$J$44,6,FALSE)*VLOOKUP(SSPYLD2!AX$4,'[1]INTERNAL PARAMETERS-1'!$B$5:$J$44,3,FALSE) + SSPYLD1!AX230*(1-VLOOKUP(SSPYLD2!AX$4,'[1]INTERNAL PARAMETERS-1'!$B$5:$J$44,5,FALSE))*VLOOKUP(SSPYLD2!AX$4,'[1]INTERNAL PARAMETERS-1'!$B$5:$J$44,8,FALSE)*VLOOKUP(SSPYLD2!AX$4,'[1]INTERNAL PARAMETERS-1'!$B$5:$J$44,3,FALSE)</f>
        <v>0</v>
      </c>
      <c r="AY230" s="47">
        <f>SSPYLD1!AY230*VLOOKUP(SSPYLD2!AY$4,'[1]INTERNAL PARAMETERS-1'!$B$5:$J$44,5,FALSE)*VLOOKUP(SSPYLD2!AY$4,'[1]INTERNAL PARAMETERS-1'!$B$5:$J$44,6,FALSE)*VLOOKUP(SSPYLD2!AY$4,'[1]INTERNAL PARAMETERS-1'!$B$5:$J$44,3,FALSE) + SSPYLD1!AY230*(1-VLOOKUP(SSPYLD2!AY$4,'[1]INTERNAL PARAMETERS-1'!$B$5:$J$44,5,FALSE))*VLOOKUP(SSPYLD2!AY$4,'[1]INTERNAL PARAMETERS-1'!$B$5:$J$44,8,FALSE)*VLOOKUP(SSPYLD2!AY$4,'[1]INTERNAL PARAMETERS-1'!$B$5:$J$44,3,FALSE)</f>
        <v>0</v>
      </c>
      <c r="AZ230" s="47">
        <f>SSPYLD1!AZ230*VLOOKUP(SSPYLD2!AZ$4,'[1]INTERNAL PARAMETERS-1'!$B$5:$J$44,5,FALSE)*VLOOKUP(SSPYLD2!AZ$4,'[1]INTERNAL PARAMETERS-1'!$B$5:$J$44,6,FALSE)*VLOOKUP(SSPYLD2!AZ$4,'[1]INTERNAL PARAMETERS-1'!$B$5:$J$44,3,FALSE) + SSPYLD1!AZ230*(1-VLOOKUP(SSPYLD2!AZ$4,'[1]INTERNAL PARAMETERS-1'!$B$5:$J$44,5,FALSE))*VLOOKUP(SSPYLD2!AZ$4,'[1]INTERNAL PARAMETERS-1'!$B$5:$J$44,8,FALSE)*VLOOKUP(SSPYLD2!AZ$4,'[1]INTERNAL PARAMETERS-1'!$B$5:$J$44,3,FALSE)</f>
        <v>0</v>
      </c>
      <c r="BA230" s="47">
        <f>SSPYLD1!BA230*VLOOKUP(SSPYLD2!BA$4,'[1]INTERNAL PARAMETERS-1'!$B$5:$J$44,5,FALSE)*VLOOKUP(SSPYLD2!BA$4,'[1]INTERNAL PARAMETERS-1'!$B$5:$J$44,6,FALSE)*VLOOKUP(SSPYLD2!BA$4,'[1]INTERNAL PARAMETERS-1'!$B$5:$J$44,3,FALSE) + SSPYLD1!BA230*(1-VLOOKUP(SSPYLD2!BA$4,'[1]INTERNAL PARAMETERS-1'!$B$5:$J$44,5,FALSE))*VLOOKUP(SSPYLD2!BA$4,'[1]INTERNAL PARAMETERS-1'!$B$5:$J$44,8,FALSE)*VLOOKUP(SSPYLD2!BA$4,'[1]INTERNAL PARAMETERS-1'!$B$5:$J$44,3,FALSE)</f>
        <v>0</v>
      </c>
      <c r="BB230" s="47">
        <f>SSPYLD1!BB230*VLOOKUP(SSPYLD2!BB$4,'[1]INTERNAL PARAMETERS-1'!$B$5:$J$44,5,FALSE)*VLOOKUP(SSPYLD2!BB$4,'[1]INTERNAL PARAMETERS-1'!$B$5:$J$44,6,FALSE)*VLOOKUP(SSPYLD2!BB$4,'[1]INTERNAL PARAMETERS-1'!$B$5:$J$44,3,FALSE) + SSPYLD1!BB230*(1-VLOOKUP(SSPYLD2!BB$4,'[1]INTERNAL PARAMETERS-1'!$B$5:$J$44,5,FALSE))*VLOOKUP(SSPYLD2!BB$4,'[1]INTERNAL PARAMETERS-1'!$B$5:$J$44,8,FALSE)*VLOOKUP(SSPYLD2!BB$4,'[1]INTERNAL PARAMETERS-1'!$B$5:$J$44,3,FALSE)</f>
        <v>0</v>
      </c>
      <c r="BC230" s="47">
        <f>SSPYLD1!BC230*VLOOKUP(SSPYLD2!BC$4,'[1]INTERNAL PARAMETERS-1'!$B$5:$J$44,5,FALSE)*VLOOKUP(SSPYLD2!BC$4,'[1]INTERNAL PARAMETERS-1'!$B$5:$J$44,6,FALSE)*VLOOKUP(SSPYLD2!BC$4,'[1]INTERNAL PARAMETERS-1'!$B$5:$J$44,3,FALSE) + SSPYLD1!BC230*(1-VLOOKUP(SSPYLD2!BC$4,'[1]INTERNAL PARAMETERS-1'!$B$5:$J$44,5,FALSE))*VLOOKUP(SSPYLD2!BC$4,'[1]INTERNAL PARAMETERS-1'!$B$5:$J$44,8,FALSE)*VLOOKUP(SSPYLD2!BC$4,'[1]INTERNAL PARAMETERS-1'!$B$5:$J$44,3,FALSE)</f>
        <v>0</v>
      </c>
      <c r="BD230" s="47">
        <f>SSPYLD1!BD230*VLOOKUP(SSPYLD2!BD$4,'[1]INTERNAL PARAMETERS-1'!$B$5:$J$44,5,FALSE)*VLOOKUP(SSPYLD2!BD$4,'[1]INTERNAL PARAMETERS-1'!$B$5:$J$44,6,FALSE)*VLOOKUP(SSPYLD2!BD$4,'[1]INTERNAL PARAMETERS-1'!$B$5:$J$44,3,FALSE) + SSPYLD1!BD230*(1-VLOOKUP(SSPYLD2!BD$4,'[1]INTERNAL PARAMETERS-1'!$B$5:$J$44,5,FALSE))*VLOOKUP(SSPYLD2!BD$4,'[1]INTERNAL PARAMETERS-1'!$B$5:$J$44,8,FALSE)*VLOOKUP(SSPYLD2!BD$4,'[1]INTERNAL PARAMETERS-1'!$B$5:$J$44,3,FALSE)</f>
        <v>0</v>
      </c>
      <c r="BE230" s="47">
        <f>SSPYLD1!BE230*VLOOKUP(SSPYLD2!BE$4,'[1]INTERNAL PARAMETERS-1'!$B$5:$J$44,5,FALSE)*VLOOKUP(SSPYLD2!BE$4,'[1]INTERNAL PARAMETERS-1'!$B$5:$J$44,6,FALSE)*VLOOKUP(SSPYLD2!BE$4,'[1]INTERNAL PARAMETERS-1'!$B$5:$J$44,3,FALSE) + SSPYLD1!BE230*(1-VLOOKUP(SSPYLD2!BE$4,'[1]INTERNAL PARAMETERS-1'!$B$5:$J$44,5,FALSE))*VLOOKUP(SSPYLD2!BE$4,'[1]INTERNAL PARAMETERS-1'!$B$5:$J$44,8,FALSE)*VLOOKUP(SSPYLD2!BE$4,'[1]INTERNAL PARAMETERS-1'!$B$5:$J$44,3,FALSE)</f>
        <v>0</v>
      </c>
      <c r="BF230" s="47">
        <f>SSPYLD1!BF230*VLOOKUP(SSPYLD2!BF$4,'[1]INTERNAL PARAMETERS-1'!$B$5:$J$44,5,FALSE)*VLOOKUP(SSPYLD2!BF$4,'[1]INTERNAL PARAMETERS-1'!$B$5:$J$44,6,FALSE)*VLOOKUP(SSPYLD2!BF$4,'[1]INTERNAL PARAMETERS-1'!$B$5:$J$44,3,FALSE) + SSPYLD1!BF230*(1-VLOOKUP(SSPYLD2!BF$4,'[1]INTERNAL PARAMETERS-1'!$B$5:$J$44,5,FALSE))*VLOOKUP(SSPYLD2!BF$4,'[1]INTERNAL PARAMETERS-1'!$B$5:$J$44,8,FALSE)*VLOOKUP(SSPYLD2!BF$4,'[1]INTERNAL PARAMETERS-1'!$B$5:$J$44,3,FALSE)</f>
        <v>0</v>
      </c>
      <c r="BG230" s="47">
        <f>SSPYLD1!BG230*VLOOKUP(SSPYLD2!BG$4,'[1]INTERNAL PARAMETERS-1'!$B$5:$J$44,5,FALSE)*VLOOKUP(SSPYLD2!BG$4,'[1]INTERNAL PARAMETERS-1'!$B$5:$J$44,6,FALSE)*VLOOKUP(SSPYLD2!BG$4,'[1]INTERNAL PARAMETERS-1'!$B$5:$J$44,3,FALSE) + SSPYLD1!BG230*(1-VLOOKUP(SSPYLD2!BG$4,'[1]INTERNAL PARAMETERS-1'!$B$5:$J$44,5,FALSE))*VLOOKUP(SSPYLD2!BG$4,'[1]INTERNAL PARAMETERS-1'!$B$5:$J$44,8,FALSE)*VLOOKUP(SSPYLD2!BG$4,'[1]INTERNAL PARAMETERS-1'!$B$5:$J$44,3,FALSE)</f>
        <v>0</v>
      </c>
      <c r="BH230" s="47">
        <f>SSPYLD1!BH230*VLOOKUP(SSPYLD2!BH$4,'[1]INTERNAL PARAMETERS-1'!$B$5:$J$44,5,FALSE)*VLOOKUP(SSPYLD2!BH$4,'[1]INTERNAL PARAMETERS-1'!$B$5:$J$44,6,FALSE)*VLOOKUP(SSPYLD2!BH$4,'[1]INTERNAL PARAMETERS-1'!$B$5:$J$44,3,FALSE) + SSPYLD1!BH230*(1-VLOOKUP(SSPYLD2!BH$4,'[1]INTERNAL PARAMETERS-1'!$B$5:$J$44,5,FALSE))*VLOOKUP(SSPYLD2!BH$4,'[1]INTERNAL PARAMETERS-1'!$B$5:$J$44,8,FALSE)*VLOOKUP(SSPYLD2!BH$4,'[1]INTERNAL PARAMETERS-1'!$B$5:$J$44,3,FALSE)</f>
        <v>0</v>
      </c>
      <c r="BI230" s="47">
        <f>SSPYLD1!BI230*VLOOKUP(SSPYLD2!BI$4,'[1]INTERNAL PARAMETERS-1'!$B$5:$J$44,5,FALSE)*VLOOKUP(SSPYLD2!BI$4,'[1]INTERNAL PARAMETERS-1'!$B$5:$J$44,6,FALSE)*VLOOKUP(SSPYLD2!BI$4,'[1]INTERNAL PARAMETERS-1'!$B$5:$J$44,3,FALSE) + SSPYLD1!BI230*(1-VLOOKUP(SSPYLD2!BI$4,'[1]INTERNAL PARAMETERS-1'!$B$5:$J$44,5,FALSE))*VLOOKUP(SSPYLD2!BI$4,'[1]INTERNAL PARAMETERS-1'!$B$5:$J$44,8,FALSE)*VLOOKUP(SSPYLD2!BI$4,'[1]INTERNAL PARAMETERS-1'!$B$5:$J$44,3,FALSE)</f>
        <v>0</v>
      </c>
      <c r="BJ230" s="47">
        <f>SSPYLD1!BJ230*VLOOKUP(SSPYLD2!BJ$4,'[1]INTERNAL PARAMETERS-1'!$B$5:$J$44,5,FALSE)*VLOOKUP(SSPYLD2!BJ$4,'[1]INTERNAL PARAMETERS-1'!$B$5:$J$44,6,FALSE)*VLOOKUP(SSPYLD2!BJ$4,'[1]INTERNAL PARAMETERS-1'!$B$5:$J$44,3,FALSE) + SSPYLD1!BJ230*(1-VLOOKUP(SSPYLD2!BJ$4,'[1]INTERNAL PARAMETERS-1'!$B$5:$J$44,5,FALSE))*VLOOKUP(SSPYLD2!BJ$4,'[1]INTERNAL PARAMETERS-1'!$B$5:$J$44,8,FALSE)*VLOOKUP(SSPYLD2!BJ$4,'[1]INTERNAL PARAMETERS-1'!$B$5:$J$44,3,FALSE)</f>
        <v>0</v>
      </c>
      <c r="BK230" s="47">
        <f>SSPYLD1!BK230*VLOOKUP(SSPYLD2!BK$4,'[1]INTERNAL PARAMETERS-1'!$B$5:$J$44,5,FALSE)*VLOOKUP(SSPYLD2!BK$4,'[1]INTERNAL PARAMETERS-1'!$B$5:$J$44,6,FALSE)*VLOOKUP(SSPYLD2!BK$4,'[1]INTERNAL PARAMETERS-1'!$B$5:$J$44,3,FALSE) + SSPYLD1!BK230*(1-VLOOKUP(SSPYLD2!BK$4,'[1]INTERNAL PARAMETERS-1'!$B$5:$J$44,5,FALSE))*VLOOKUP(SSPYLD2!BK$4,'[1]INTERNAL PARAMETERS-1'!$B$5:$J$44,8,FALSE)*VLOOKUP(SSPYLD2!BK$4,'[1]INTERNAL PARAMETERS-1'!$B$5:$J$44,3,FALSE)</f>
        <v>0</v>
      </c>
      <c r="BL230" s="47">
        <f>SSPYLD1!BL230*VLOOKUP(SSPYLD2!BL$4,'[1]INTERNAL PARAMETERS-1'!$B$5:$J$44,5,FALSE)*VLOOKUP(SSPYLD2!BL$4,'[1]INTERNAL PARAMETERS-1'!$B$5:$J$44,6,FALSE)*VLOOKUP(SSPYLD2!BL$4,'[1]INTERNAL PARAMETERS-1'!$B$5:$J$44,3,FALSE) + SSPYLD1!BL230*(1-VLOOKUP(SSPYLD2!BL$4,'[1]INTERNAL PARAMETERS-1'!$B$5:$J$44,5,FALSE))*VLOOKUP(SSPYLD2!BL$4,'[1]INTERNAL PARAMETERS-1'!$B$5:$J$44,8,FALSE)*VLOOKUP(SSPYLD2!BL$4,'[1]INTERNAL PARAMETERS-1'!$B$5:$J$44,3,FALSE)</f>
        <v>0</v>
      </c>
      <c r="BM230" s="47">
        <f>SSPYLD1!BM230*VLOOKUP(SSPYLD2!BM$4,'[1]INTERNAL PARAMETERS-1'!$B$5:$J$44,5,FALSE)*VLOOKUP(SSPYLD2!BM$4,'[1]INTERNAL PARAMETERS-1'!$B$5:$J$44,6,FALSE)*VLOOKUP(SSPYLD2!BM$4,'[1]INTERNAL PARAMETERS-1'!$B$5:$J$44,3,FALSE) + SSPYLD1!BM230*(1-VLOOKUP(SSPYLD2!BM$4,'[1]INTERNAL PARAMETERS-1'!$B$5:$J$44,5,FALSE))*VLOOKUP(SSPYLD2!BM$4,'[1]INTERNAL PARAMETERS-1'!$B$5:$J$44,8,FALSE)*VLOOKUP(SSPYLD2!BM$4,'[1]INTERNAL PARAMETERS-1'!$B$5:$J$44,3,FALSE)</f>
        <v>0</v>
      </c>
      <c r="BN230" s="47">
        <f>SSPYLD1!BN230*VLOOKUP(SSPYLD2!BN$4,'[1]INTERNAL PARAMETERS-1'!$B$5:$J$44,5,FALSE)*VLOOKUP(SSPYLD2!BN$4,'[1]INTERNAL PARAMETERS-1'!$B$5:$J$44,6,FALSE)*VLOOKUP(SSPYLD2!BN$4,'[1]INTERNAL PARAMETERS-1'!$B$5:$J$44,3,FALSE) + SSPYLD1!BN230*(1-VLOOKUP(SSPYLD2!BN$4,'[1]INTERNAL PARAMETERS-1'!$B$5:$J$44,5,FALSE))*VLOOKUP(SSPYLD2!BN$4,'[1]INTERNAL PARAMETERS-1'!$B$5:$J$44,8,FALSE)*VLOOKUP(SSPYLD2!BN$4,'[1]INTERNAL PARAMETERS-1'!$B$5:$J$44,3,FALSE)</f>
        <v>0</v>
      </c>
      <c r="BO230" s="47">
        <f>SSPYLD1!BO230*VLOOKUP(SSPYLD2!BO$4,'[1]INTERNAL PARAMETERS-1'!$B$5:$J$44,5,FALSE)*VLOOKUP(SSPYLD2!BO$4,'[1]INTERNAL PARAMETERS-1'!$B$5:$J$44,6,FALSE)*VLOOKUP(SSPYLD2!BO$4,'[1]INTERNAL PARAMETERS-1'!$B$5:$J$44,3,FALSE) + SSPYLD1!BO230*(1-VLOOKUP(SSPYLD2!BO$4,'[1]INTERNAL PARAMETERS-1'!$B$5:$J$44,5,FALSE))*VLOOKUP(SSPYLD2!BO$4,'[1]INTERNAL PARAMETERS-1'!$B$5:$J$44,8,FALSE)*VLOOKUP(SSPYLD2!BO$4,'[1]INTERNAL PARAMETERS-1'!$B$5:$J$44,3,FALSE)</f>
        <v>0</v>
      </c>
      <c r="BP230" s="47">
        <f>SSPYLD1!BP230*VLOOKUP(SSPYLD2!BP$4,'[1]INTERNAL PARAMETERS-1'!$B$5:$J$44,5,FALSE)*VLOOKUP(SSPYLD2!BP$4,'[1]INTERNAL PARAMETERS-1'!$B$5:$J$44,6,FALSE)*VLOOKUP(SSPYLD2!BP$4,'[1]INTERNAL PARAMETERS-1'!$B$5:$J$44,3,FALSE) + SSPYLD1!BP230*(1-VLOOKUP(SSPYLD2!BP$4,'[1]INTERNAL PARAMETERS-1'!$B$5:$J$44,5,FALSE))*VLOOKUP(SSPYLD2!BP$4,'[1]INTERNAL PARAMETERS-1'!$B$5:$J$44,8,FALSE)*VLOOKUP(SSPYLD2!BP$4,'[1]INTERNAL PARAMETERS-1'!$B$5:$J$44,3,FALSE)</f>
        <v>0</v>
      </c>
      <c r="BQ230" s="47">
        <f>SSPYLD1!BQ230*VLOOKUP(SSPYLD2!BQ$4,'[1]INTERNAL PARAMETERS-1'!$B$5:$J$44,5,FALSE)*VLOOKUP(SSPYLD2!BQ$4,'[1]INTERNAL PARAMETERS-1'!$B$5:$J$44,6,FALSE)*VLOOKUP(SSPYLD2!BQ$4,'[1]INTERNAL PARAMETERS-1'!$B$5:$J$44,3,FALSE) + SSPYLD1!BQ230*(1-VLOOKUP(SSPYLD2!BQ$4,'[1]INTERNAL PARAMETERS-1'!$B$5:$J$44,5,FALSE))*VLOOKUP(SSPYLD2!BQ$4,'[1]INTERNAL PARAMETERS-1'!$B$5:$J$44,8,FALSE)*VLOOKUP(SSPYLD2!BQ$4,'[1]INTERNAL PARAMETERS-1'!$B$5:$J$44,3,FALSE)</f>
        <v>0</v>
      </c>
      <c r="BR230" s="47">
        <f>SSPYLD1!BR230*VLOOKUP(SSPYLD2!BR$4,'[1]INTERNAL PARAMETERS-1'!$B$5:$J$44,5,FALSE)*VLOOKUP(SSPYLD2!BR$4,'[1]INTERNAL PARAMETERS-1'!$B$5:$J$44,6,FALSE)*VLOOKUP(SSPYLD2!BR$4,'[1]INTERNAL PARAMETERS-1'!$B$5:$J$44,3,FALSE) + SSPYLD1!BR230*(1-VLOOKUP(SSPYLD2!BR$4,'[1]INTERNAL PARAMETERS-1'!$B$5:$J$44,5,FALSE))*VLOOKUP(SSPYLD2!BR$4,'[1]INTERNAL PARAMETERS-1'!$B$5:$J$44,8,FALSE)*VLOOKUP(SSPYLD2!BR$4,'[1]INTERNAL PARAMETERS-1'!$B$5:$J$44,3,FALSE)</f>
        <v>0</v>
      </c>
      <c r="BS230" s="47">
        <f>SSPYLD1!BS230*VLOOKUP(SSPYLD2!BS$4,'[1]INTERNAL PARAMETERS-1'!$B$5:$J$44,5,FALSE)*VLOOKUP(SSPYLD2!BS$4,'[1]INTERNAL PARAMETERS-1'!$B$5:$J$44,6,FALSE)*VLOOKUP(SSPYLD2!BS$4,'[1]INTERNAL PARAMETERS-1'!$B$5:$J$44,3,FALSE) + SSPYLD1!BS230*(1-VLOOKUP(SSPYLD2!BS$4,'[1]INTERNAL PARAMETERS-1'!$B$5:$J$44,5,FALSE))*VLOOKUP(SSPYLD2!BS$4,'[1]INTERNAL PARAMETERS-1'!$B$5:$J$44,8,FALSE)*VLOOKUP(SSPYLD2!BS$4,'[1]INTERNAL PARAMETERS-1'!$B$5:$J$44,3,FALSE)</f>
        <v>0</v>
      </c>
      <c r="BT230" s="47">
        <f>SSPYLD1!BT230*VLOOKUP(SSPYLD2!BT$4,'[1]INTERNAL PARAMETERS-1'!$B$5:$J$44,5,FALSE)*VLOOKUP(SSPYLD2!BT$4,'[1]INTERNAL PARAMETERS-1'!$B$5:$J$44,6,FALSE)*VLOOKUP(SSPYLD2!BT$4,'[1]INTERNAL PARAMETERS-1'!$B$5:$J$44,3,FALSE) + SSPYLD1!BT230*(1-VLOOKUP(SSPYLD2!BT$4,'[1]INTERNAL PARAMETERS-1'!$B$5:$J$44,5,FALSE))*VLOOKUP(SSPYLD2!BT$4,'[1]INTERNAL PARAMETERS-1'!$B$5:$J$44,8,FALSE)*VLOOKUP(SSPYLD2!BT$4,'[1]INTERNAL PARAMETERS-1'!$B$5:$J$44,3,FALSE)</f>
        <v>0</v>
      </c>
      <c r="BU230" s="47">
        <f>SSPYLD1!BU230*VLOOKUP(SSPYLD2!BU$4,'[1]INTERNAL PARAMETERS-1'!$B$5:$J$44,5,FALSE)*VLOOKUP(SSPYLD2!BU$4,'[1]INTERNAL PARAMETERS-1'!$B$5:$J$44,6,FALSE)*VLOOKUP(SSPYLD2!BU$4,'[1]INTERNAL PARAMETERS-1'!$B$5:$J$44,3,FALSE) + SSPYLD1!BU230*(1-VLOOKUP(SSPYLD2!BU$4,'[1]INTERNAL PARAMETERS-1'!$B$5:$J$44,5,FALSE))*VLOOKUP(SSPYLD2!BU$4,'[1]INTERNAL PARAMETERS-1'!$B$5:$J$44,8,FALSE)*VLOOKUP(SSPYLD2!BU$4,'[1]INTERNAL PARAMETERS-1'!$B$5:$J$44,3,FALSE)</f>
        <v>0</v>
      </c>
      <c r="BV230" s="47">
        <f>SSPYLD1!BV230*VLOOKUP(SSPYLD2!BV$4,'[1]INTERNAL PARAMETERS-1'!$B$5:$J$44,5,FALSE)*VLOOKUP(SSPYLD2!BV$4,'[1]INTERNAL PARAMETERS-1'!$B$5:$J$44,6,FALSE)*VLOOKUP(SSPYLD2!BV$4,'[1]INTERNAL PARAMETERS-1'!$B$5:$J$44,3,FALSE) + SSPYLD1!BV230*(1-VLOOKUP(SSPYLD2!BV$4,'[1]INTERNAL PARAMETERS-1'!$B$5:$J$44,5,FALSE))*VLOOKUP(SSPYLD2!BV$4,'[1]INTERNAL PARAMETERS-1'!$B$5:$J$44,8,FALSE)*VLOOKUP(SSPYLD2!BV$4,'[1]INTERNAL PARAMETERS-1'!$B$5:$J$44,3,FALSE)</f>
        <v>0</v>
      </c>
      <c r="BW230" s="47">
        <f>SSPYLD1!BW230*VLOOKUP(SSPYLD2!BW$4,'[1]INTERNAL PARAMETERS-1'!$B$5:$J$44,5,FALSE)*VLOOKUP(SSPYLD2!BW$4,'[1]INTERNAL PARAMETERS-1'!$B$5:$J$44,6,FALSE)*VLOOKUP(SSPYLD2!BW$4,'[1]INTERNAL PARAMETERS-1'!$B$5:$J$44,3,FALSE) + SSPYLD1!BW230*(1-VLOOKUP(SSPYLD2!BW$4,'[1]INTERNAL PARAMETERS-1'!$B$5:$J$44,5,FALSE))*VLOOKUP(SSPYLD2!BW$4,'[1]INTERNAL PARAMETERS-1'!$B$5:$J$44,8,FALSE)*VLOOKUP(SSPYLD2!BW$4,'[1]INTERNAL PARAMETERS-1'!$B$5:$J$44,3,FALSE)</f>
        <v>0</v>
      </c>
      <c r="BX230" s="47">
        <f>SSPYLD1!BX230*VLOOKUP(SSPYLD2!BX$4,'[1]INTERNAL PARAMETERS-1'!$B$5:$J$44,5,FALSE)*VLOOKUP(SSPYLD2!BX$4,'[1]INTERNAL PARAMETERS-1'!$B$5:$J$44,6,FALSE)*VLOOKUP(SSPYLD2!BX$4,'[1]INTERNAL PARAMETERS-1'!$B$5:$J$44,3,FALSE) + SSPYLD1!BX230*(1-VLOOKUP(SSPYLD2!BX$4,'[1]INTERNAL PARAMETERS-1'!$B$5:$J$44,5,FALSE))*VLOOKUP(SSPYLD2!BX$4,'[1]INTERNAL PARAMETERS-1'!$B$5:$J$44,8,FALSE)*VLOOKUP(SSPYLD2!BX$4,'[1]INTERNAL PARAMETERS-1'!$B$5:$J$44,3,FALSE)</f>
        <v>0</v>
      </c>
      <c r="BY230" s="47">
        <f>SSPYLD1!BY230*VLOOKUP(SSPYLD2!BY$4,'[1]INTERNAL PARAMETERS-1'!$B$5:$J$44,5,FALSE)*VLOOKUP(SSPYLD2!BY$4,'[1]INTERNAL PARAMETERS-1'!$B$5:$J$44,6,FALSE)*VLOOKUP(SSPYLD2!BY$4,'[1]INTERNAL PARAMETERS-1'!$B$5:$J$44,3,FALSE) + SSPYLD1!BY230*(1-VLOOKUP(SSPYLD2!BY$4,'[1]INTERNAL PARAMETERS-1'!$B$5:$J$44,5,FALSE))*VLOOKUP(SSPYLD2!BY$4,'[1]INTERNAL PARAMETERS-1'!$B$5:$J$44,8,FALSE)*VLOOKUP(SSPYLD2!BY$4,'[1]INTERNAL PARAMETERS-1'!$B$5:$J$44,3,FALSE)</f>
        <v>0</v>
      </c>
      <c r="BZ230" s="47">
        <f>SSPYLD1!BZ230*VLOOKUP(SSPYLD2!BZ$4,'[1]INTERNAL PARAMETERS-1'!$B$5:$J$44,5,FALSE)*VLOOKUP(SSPYLD2!BZ$4,'[1]INTERNAL PARAMETERS-1'!$B$5:$J$44,6,FALSE)*VLOOKUP(SSPYLD2!BZ$4,'[1]INTERNAL PARAMETERS-1'!$B$5:$J$44,3,FALSE) + SSPYLD1!BZ230*(1-VLOOKUP(SSPYLD2!BZ$4,'[1]INTERNAL PARAMETERS-1'!$B$5:$J$44,5,FALSE))*VLOOKUP(SSPYLD2!BZ$4,'[1]INTERNAL PARAMETERS-1'!$B$5:$J$44,8,FALSE)*VLOOKUP(SSPYLD2!BZ$4,'[1]INTERNAL PARAMETERS-1'!$B$5:$J$44,3,FALSE)</f>
        <v>0</v>
      </c>
      <c r="CA230" s="47">
        <f>SSPYLD1!CA230*VLOOKUP(SSPYLD2!CA$4,'[1]INTERNAL PARAMETERS-1'!$B$5:$J$44,5,FALSE)*VLOOKUP(SSPYLD2!CA$4,'[1]INTERNAL PARAMETERS-1'!$B$5:$J$44,6,FALSE)*VLOOKUP(SSPYLD2!CA$4,'[1]INTERNAL PARAMETERS-1'!$B$5:$J$44,3,FALSE) + SSPYLD1!CA230*(1-VLOOKUP(SSPYLD2!CA$4,'[1]INTERNAL PARAMETERS-1'!$B$5:$J$44,5,FALSE))*VLOOKUP(SSPYLD2!CA$4,'[1]INTERNAL PARAMETERS-1'!$B$5:$J$44,8,FALSE)*VLOOKUP(SSPYLD2!CA$4,'[1]INTERNAL PARAMETERS-1'!$B$5:$J$44,3,FALSE)</f>
        <v>0</v>
      </c>
      <c r="CB230" s="47">
        <f>SSPYLD1!CB230*VLOOKUP(SSPYLD2!CB$4,'[1]INTERNAL PARAMETERS-1'!$B$5:$J$44,5,FALSE)*VLOOKUP(SSPYLD2!CB$4,'[1]INTERNAL PARAMETERS-1'!$B$5:$J$44,6,FALSE)*VLOOKUP(SSPYLD2!CB$4,'[1]INTERNAL PARAMETERS-1'!$B$5:$J$44,3,FALSE) + SSPYLD1!CB230*(1-VLOOKUP(SSPYLD2!CB$4,'[1]INTERNAL PARAMETERS-1'!$B$5:$J$44,5,FALSE))*VLOOKUP(SSPYLD2!CB$4,'[1]INTERNAL PARAMETERS-1'!$B$5:$J$44,8,FALSE)*VLOOKUP(SSPYLD2!CB$4,'[1]INTERNAL PARAMETERS-1'!$B$5:$J$44,3,FALSE)</f>
        <v>0</v>
      </c>
      <c r="CC230" s="47">
        <f>SSPYLD1!CC230*VLOOKUP(SSPYLD2!CC$4,'[1]INTERNAL PARAMETERS-1'!$B$5:$J$44,5,FALSE)*VLOOKUP(SSPYLD2!CC$4,'[1]INTERNAL PARAMETERS-1'!$B$5:$J$44,6,FALSE)*VLOOKUP(SSPYLD2!CC$4,'[1]INTERNAL PARAMETERS-1'!$B$5:$J$44,3,FALSE) + SSPYLD1!CC230*(1-VLOOKUP(SSPYLD2!CC$4,'[1]INTERNAL PARAMETERS-1'!$B$5:$J$44,5,FALSE))*VLOOKUP(SSPYLD2!CC$4,'[1]INTERNAL PARAMETERS-1'!$B$5:$J$44,8,FALSE)*VLOOKUP(SSPYLD2!CC$4,'[1]INTERNAL PARAMETERS-1'!$B$5:$J$44,3,FALSE)</f>
        <v>0</v>
      </c>
      <c r="CD230" s="47">
        <f>SSPYLD1!CD230*VLOOKUP(SSPYLD2!CD$4,'[1]INTERNAL PARAMETERS-1'!$B$5:$J$44,5,FALSE)*VLOOKUP(SSPYLD2!CD$4,'[1]INTERNAL PARAMETERS-1'!$B$5:$J$44,6,FALSE)*VLOOKUP(SSPYLD2!CD$4,'[1]INTERNAL PARAMETERS-1'!$B$5:$J$44,3,FALSE) + SSPYLD1!CD230*(1-VLOOKUP(SSPYLD2!CD$4,'[1]INTERNAL PARAMETERS-1'!$B$5:$J$44,5,FALSE))*VLOOKUP(SSPYLD2!CD$4,'[1]INTERNAL PARAMETERS-1'!$B$5:$J$44,8,FALSE)*VLOOKUP(SSPYLD2!CD$4,'[1]INTERNAL PARAMETERS-1'!$B$5:$J$44,3,FALSE)</f>
        <v>0</v>
      </c>
      <c r="CE230" s="47">
        <f>SSPYLD1!CE230*VLOOKUP(SSPYLD2!CE$4,'[1]INTERNAL PARAMETERS-1'!$B$5:$J$44,5,FALSE)*VLOOKUP(SSPYLD2!CE$4,'[1]INTERNAL PARAMETERS-1'!$B$5:$J$44,6,FALSE)*VLOOKUP(SSPYLD2!CE$4,'[1]INTERNAL PARAMETERS-1'!$B$5:$J$44,3,FALSE) + SSPYLD1!CE230*(1-VLOOKUP(SSPYLD2!CE$4,'[1]INTERNAL PARAMETERS-1'!$B$5:$J$44,5,FALSE))*VLOOKUP(SSPYLD2!CE$4,'[1]INTERNAL PARAMETERS-1'!$B$5:$J$44,8,FALSE)*VLOOKUP(SSPYLD2!CE$4,'[1]INTERNAL PARAMETERS-1'!$B$5:$J$44,3,FALSE)</f>
        <v>0</v>
      </c>
      <c r="CF230" s="47">
        <f>SSPYLD1!CF230*VLOOKUP(SSPYLD2!CF$4,'[1]INTERNAL PARAMETERS-1'!$B$5:$J$44,5,FALSE)*VLOOKUP(SSPYLD2!CF$4,'[1]INTERNAL PARAMETERS-1'!$B$5:$J$44,6,FALSE)*VLOOKUP(SSPYLD2!CF$4,'[1]INTERNAL PARAMETERS-1'!$B$5:$J$44,3,FALSE) + SSPYLD1!CF230*(1-VLOOKUP(SSPYLD2!CF$4,'[1]INTERNAL PARAMETERS-1'!$B$5:$J$44,5,FALSE))*VLOOKUP(SSPYLD2!CF$4,'[1]INTERNAL PARAMETERS-1'!$B$5:$J$44,8,FALSE)*VLOOKUP(SSPYLD2!CF$4,'[1]INTERNAL PARAMETERS-1'!$B$5:$J$44,3,FALSE)</f>
        <v>0</v>
      </c>
      <c r="CG230" s="47">
        <f>SSPYLD1!CG230*VLOOKUP(SSPYLD2!CG$4,'[1]INTERNAL PARAMETERS-1'!$B$5:$J$44,5,FALSE)*VLOOKUP(SSPYLD2!CG$4,'[1]INTERNAL PARAMETERS-1'!$B$5:$J$44,6,FALSE)*VLOOKUP(SSPYLD2!CG$4,'[1]INTERNAL PARAMETERS-1'!$B$5:$J$44,3,FALSE) + SSPYLD1!CG230*(1-VLOOKUP(SSPYLD2!CG$4,'[1]INTERNAL PARAMETERS-1'!$B$5:$J$44,5,FALSE))*VLOOKUP(SSPYLD2!CG$4,'[1]INTERNAL PARAMETERS-1'!$B$5:$J$44,8,FALSE)*VLOOKUP(SSPYLD2!CG$4,'[1]INTERNAL PARAMETERS-1'!$B$5:$J$44,3,FALSE)</f>
        <v>0</v>
      </c>
      <c r="CH230" s="46">
        <f>SSPYLD1!CH230*VLOOKUP(SSPYLD2!CH$4,'[1]INTERNAL PARAMETERS-1'!$B$5:$J$44,5,FALSE)*VLOOKUP(SSPYLD2!CH$4,'[1]INTERNAL PARAMETERS-1'!$B$5:$J$44,6,FALSE)*VLOOKUP(SSPYLD2!CH$4,'[1]INTERNAL PARAMETERS-1'!$B$5:$J$44,3,FALSE) + SSPYLD1!CH230*(1-VLOOKUP(SSPYLD2!CH$4,'[1]INTERNAL PARAMETERS-1'!$B$5:$J$44,5,FALSE))*VLOOKUP(SSPYLD2!CH$4,'[1]INTERNAL PARAMETERS-1'!$B$5:$J$44,8,FALSE)*VLOOKUP(SSPYLD2!CH$4,'[1]INTERNAL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 x14ac:dyDescent="0.4">
      <c r="B231" s="61" t="s">
        <v>6</v>
      </c>
      <c r="C231" s="60" t="s">
        <v>68</v>
      </c>
      <c r="D231" s="60" t="s">
        <v>57</v>
      </c>
      <c r="E231" s="135">
        <f>'S Str&amp;Pad'!X231</f>
        <v>0</v>
      </c>
      <c r="F231" s="62">
        <f>'[1]INTERNAL PARAMETERS-1'!M15</f>
        <v>34.72</v>
      </c>
      <c r="G231" s="48">
        <f>SSPYLD1!G231*VLOOKUP(SSPYLD2!G$4,'[1]INTERNAL PARAMETERS-1'!$B$5:$J$44,5,FALSE)*VLOOKUP(SSPYLD2!G$4,'[1]INTERNAL PARAMETERS-1'!$B$5:$J$44,7,FALSE)*SSPYLD2!$F231 + SSPYLD1!G231*(1-VLOOKUP(SSPYLD2!G$4,'[1]INTERNAL PARAMETERS-1'!$B$5:$J$44,5,FALSE))*VLOOKUP(SSPYLD2!G$4,'[1]INTERNAL PARAMETERS-1'!$B$5:$J$44,9,FALSE)*SSPYLD2!$F231</f>
        <v>0</v>
      </c>
      <c r="H231" s="47">
        <f>SSPYLD1!H231*VLOOKUP(SSPYLD2!H$4,'[1]INTERNAL PARAMETERS-1'!$B$5:$J$44,5,FALSE)*VLOOKUP(SSPYLD2!H$4,'[1]INTERNAL PARAMETERS-1'!$B$5:$J$44,7,FALSE)*SSPYLD2!$F231 + SSPYLD1!H231*(1-VLOOKUP(SSPYLD2!H$4,'[1]INTERNAL PARAMETERS-1'!$B$5:$J$44,5,FALSE))*VLOOKUP(SSPYLD2!H$4,'[1]INTERNAL PARAMETERS-1'!$B$5:$J$44,9,FALSE)*SSPYLD2!$F231</f>
        <v>0</v>
      </c>
      <c r="I231" s="47">
        <f>SSPYLD1!I231*VLOOKUP(SSPYLD2!I$4,'[1]INTERNAL PARAMETERS-1'!$B$5:$J$44,5,FALSE)*VLOOKUP(SSPYLD2!I$4,'[1]INTERNAL PARAMETERS-1'!$B$5:$J$44,7,FALSE)*SSPYLD2!$F231 + SSPYLD1!I231*(1-VLOOKUP(SSPYLD2!I$4,'[1]INTERNAL PARAMETERS-1'!$B$5:$J$44,5,FALSE))*VLOOKUP(SSPYLD2!I$4,'[1]INTERNAL PARAMETERS-1'!$B$5:$J$44,9,FALSE)*SSPYLD2!$F231</f>
        <v>0</v>
      </c>
      <c r="J231" s="47">
        <f>SSPYLD1!J231*VLOOKUP(SSPYLD2!J$4,'[1]INTERNAL PARAMETERS-1'!$B$5:$J$44,5,FALSE)*VLOOKUP(SSPYLD2!J$4,'[1]INTERNAL PARAMETERS-1'!$B$5:$J$44,7,FALSE)*SSPYLD2!$F231 + SSPYLD1!J231*(1-VLOOKUP(SSPYLD2!J$4,'[1]INTERNAL PARAMETERS-1'!$B$5:$J$44,5,FALSE))*VLOOKUP(SSPYLD2!J$4,'[1]INTERNAL PARAMETERS-1'!$B$5:$J$44,9,FALSE)*SSPYLD2!$F231</f>
        <v>0</v>
      </c>
      <c r="K231" s="47">
        <f>SSPYLD1!K231*VLOOKUP(SSPYLD2!K$4,'[1]INTERNAL PARAMETERS-1'!$B$5:$J$44,5,FALSE)*VLOOKUP(SSPYLD2!K$4,'[1]INTERNAL PARAMETERS-1'!$B$5:$J$44,7,FALSE)*SSPYLD2!$F231 + SSPYLD1!K231*(1-VLOOKUP(SSPYLD2!K$4,'[1]INTERNAL PARAMETERS-1'!$B$5:$J$44,5,FALSE))*VLOOKUP(SSPYLD2!K$4,'[1]INTERNAL PARAMETERS-1'!$B$5:$J$44,9,FALSE)*SSPYLD2!$F231</f>
        <v>0</v>
      </c>
      <c r="L231" s="47">
        <f>SSPYLD1!L231*VLOOKUP(SSPYLD2!L$4,'[1]INTERNAL PARAMETERS-1'!$B$5:$J$44,5,FALSE)*VLOOKUP(SSPYLD2!L$4,'[1]INTERNAL PARAMETERS-1'!$B$5:$J$44,7,FALSE)*SSPYLD2!$F231 + SSPYLD1!L231*(1-VLOOKUP(SSPYLD2!L$4,'[1]INTERNAL PARAMETERS-1'!$B$5:$J$44,5,FALSE))*VLOOKUP(SSPYLD2!L$4,'[1]INTERNAL PARAMETERS-1'!$B$5:$J$44,9,FALSE)*SSPYLD2!$F231</f>
        <v>0</v>
      </c>
      <c r="M231" s="47">
        <f>SSPYLD1!M231*VLOOKUP(SSPYLD2!M$4,'[1]INTERNAL PARAMETERS-1'!$B$5:$J$44,5,FALSE)*VLOOKUP(SSPYLD2!M$4,'[1]INTERNAL PARAMETERS-1'!$B$5:$J$44,7,FALSE)*SSPYLD2!$F231 + SSPYLD1!M231*(1-VLOOKUP(SSPYLD2!M$4,'[1]INTERNAL PARAMETERS-1'!$B$5:$J$44,5,FALSE))*VLOOKUP(SSPYLD2!M$4,'[1]INTERNAL PARAMETERS-1'!$B$5:$J$44,9,FALSE)*SSPYLD2!$F231</f>
        <v>0</v>
      </c>
      <c r="N231" s="47">
        <f>SSPYLD1!N231*VLOOKUP(SSPYLD2!N$4,'[1]INTERNAL PARAMETERS-1'!$B$5:$J$44,5,FALSE)*VLOOKUP(SSPYLD2!N$4,'[1]INTERNAL PARAMETERS-1'!$B$5:$J$44,7,FALSE)*SSPYLD2!$F231 + SSPYLD1!N231*(1-VLOOKUP(SSPYLD2!N$4,'[1]INTERNAL PARAMETERS-1'!$B$5:$J$44,5,FALSE))*VLOOKUP(SSPYLD2!N$4,'[1]INTERNAL PARAMETERS-1'!$B$5:$J$44,9,FALSE)*SSPYLD2!$F231</f>
        <v>0</v>
      </c>
      <c r="O231" s="47">
        <f>SSPYLD1!O231*VLOOKUP(SSPYLD2!O$4,'[1]INTERNAL PARAMETERS-1'!$B$5:$J$44,5,FALSE)*VLOOKUP(SSPYLD2!O$4,'[1]INTERNAL PARAMETERS-1'!$B$5:$J$44,7,FALSE)*SSPYLD2!$F231 + SSPYLD1!O231*(1-VLOOKUP(SSPYLD2!O$4,'[1]INTERNAL PARAMETERS-1'!$B$5:$J$44,5,FALSE))*VLOOKUP(SSPYLD2!O$4,'[1]INTERNAL PARAMETERS-1'!$B$5:$J$44,9,FALSE)*SSPYLD2!$F231</f>
        <v>0</v>
      </c>
      <c r="P231" s="47">
        <f>SSPYLD1!P231*VLOOKUP(SSPYLD2!P$4,'[1]INTERNAL PARAMETERS-1'!$B$5:$J$44,5,FALSE)*VLOOKUP(SSPYLD2!P$4,'[1]INTERNAL PARAMETERS-1'!$B$5:$J$44,7,FALSE)*SSPYLD2!$F231 + SSPYLD1!P231*(1-VLOOKUP(SSPYLD2!P$4,'[1]INTERNAL PARAMETERS-1'!$B$5:$J$44,5,FALSE))*VLOOKUP(SSPYLD2!P$4,'[1]INTERNAL PARAMETERS-1'!$B$5:$J$44,9,FALSE)*SSPYLD2!$F231</f>
        <v>0</v>
      </c>
      <c r="Q231" s="47">
        <f>SSPYLD1!Q231*VLOOKUP(SSPYLD2!Q$4,'[1]INTERNAL PARAMETERS-1'!$B$5:$J$44,5,FALSE)*VLOOKUP(SSPYLD2!Q$4,'[1]INTERNAL PARAMETERS-1'!$B$5:$J$44,7,FALSE)*SSPYLD2!$F231 + SSPYLD1!Q231*(1-VLOOKUP(SSPYLD2!Q$4,'[1]INTERNAL PARAMETERS-1'!$B$5:$J$44,5,FALSE))*VLOOKUP(SSPYLD2!Q$4,'[1]INTERNAL PARAMETERS-1'!$B$5:$J$44,9,FALSE)*SSPYLD2!$F231</f>
        <v>0</v>
      </c>
      <c r="R231" s="47">
        <f>SSPYLD1!R231*VLOOKUP(SSPYLD2!R$4,'[1]INTERNAL PARAMETERS-1'!$B$5:$J$44,5,FALSE)*VLOOKUP(SSPYLD2!R$4,'[1]INTERNAL PARAMETERS-1'!$B$5:$J$44,7,FALSE)*SSPYLD2!$F231 + SSPYLD1!R231*(1-VLOOKUP(SSPYLD2!R$4,'[1]INTERNAL PARAMETERS-1'!$B$5:$J$44,5,FALSE))*VLOOKUP(SSPYLD2!R$4,'[1]INTERNAL PARAMETERS-1'!$B$5:$J$44,9,FALSE)*SSPYLD2!$F231</f>
        <v>0</v>
      </c>
      <c r="S231" s="47">
        <f>SSPYLD1!S231*VLOOKUP(SSPYLD2!S$4,'[1]INTERNAL PARAMETERS-1'!$B$5:$J$44,5,FALSE)*VLOOKUP(SSPYLD2!S$4,'[1]INTERNAL PARAMETERS-1'!$B$5:$J$44,7,FALSE)*SSPYLD2!$F231 + SSPYLD1!S231*(1-VLOOKUP(SSPYLD2!S$4,'[1]INTERNAL PARAMETERS-1'!$B$5:$J$44,5,FALSE))*VLOOKUP(SSPYLD2!S$4,'[1]INTERNAL PARAMETERS-1'!$B$5:$J$44,9,FALSE)*SSPYLD2!$F231</f>
        <v>0</v>
      </c>
      <c r="T231" s="47">
        <f>SSPYLD1!T231*VLOOKUP(SSPYLD2!T$4,'[1]INTERNAL PARAMETERS-1'!$B$5:$J$44,5,FALSE)*VLOOKUP(SSPYLD2!T$4,'[1]INTERNAL PARAMETERS-1'!$B$5:$J$44,7,FALSE)*SSPYLD2!$F231 + SSPYLD1!T231*(1-VLOOKUP(SSPYLD2!T$4,'[1]INTERNAL PARAMETERS-1'!$B$5:$J$44,5,FALSE))*VLOOKUP(SSPYLD2!T$4,'[1]INTERNAL PARAMETERS-1'!$B$5:$J$44,9,FALSE)*SSPYLD2!$F231</f>
        <v>0</v>
      </c>
      <c r="U231" s="47">
        <f>SSPYLD1!U231*VLOOKUP(SSPYLD2!U$4,'[1]INTERNAL PARAMETERS-1'!$B$5:$J$44,5,FALSE)*VLOOKUP(SSPYLD2!U$4,'[1]INTERNAL PARAMETERS-1'!$B$5:$J$44,7,FALSE)*SSPYLD2!$F231 + SSPYLD1!U231*(1-VLOOKUP(SSPYLD2!U$4,'[1]INTERNAL PARAMETERS-1'!$B$5:$J$44,5,FALSE))*VLOOKUP(SSPYLD2!U$4,'[1]INTERNAL PARAMETERS-1'!$B$5:$J$44,9,FALSE)*SSPYLD2!$F231</f>
        <v>0</v>
      </c>
      <c r="V231" s="47">
        <f>SSPYLD1!V231*VLOOKUP(SSPYLD2!V$4,'[1]INTERNAL PARAMETERS-1'!$B$5:$J$44,5,FALSE)*VLOOKUP(SSPYLD2!V$4,'[1]INTERNAL PARAMETERS-1'!$B$5:$J$44,7,FALSE)*SSPYLD2!$F231 + SSPYLD1!V231*(1-VLOOKUP(SSPYLD2!V$4,'[1]INTERNAL PARAMETERS-1'!$B$5:$J$44,5,FALSE))*VLOOKUP(SSPYLD2!V$4,'[1]INTERNAL PARAMETERS-1'!$B$5:$J$44,9,FALSE)*SSPYLD2!$F231</f>
        <v>0</v>
      </c>
      <c r="W231" s="47">
        <f>SSPYLD1!W231*VLOOKUP(SSPYLD2!W$4,'[1]INTERNAL PARAMETERS-1'!$B$5:$J$44,5,FALSE)*VLOOKUP(SSPYLD2!W$4,'[1]INTERNAL PARAMETERS-1'!$B$5:$J$44,7,FALSE)*SSPYLD2!$F231 + SSPYLD1!W231*(1-VLOOKUP(SSPYLD2!W$4,'[1]INTERNAL PARAMETERS-1'!$B$5:$J$44,5,FALSE))*VLOOKUP(SSPYLD2!W$4,'[1]INTERNAL PARAMETERS-1'!$B$5:$J$44,9,FALSE)*SSPYLD2!$F231</f>
        <v>0</v>
      </c>
      <c r="X231" s="47">
        <f>SSPYLD1!X231*VLOOKUP(SSPYLD2!X$4,'[1]INTERNAL PARAMETERS-1'!$B$5:$J$44,5,FALSE)*VLOOKUP(SSPYLD2!X$4,'[1]INTERNAL PARAMETERS-1'!$B$5:$J$44,7,FALSE)*SSPYLD2!$F231 + SSPYLD1!X231*(1-VLOOKUP(SSPYLD2!X$4,'[1]INTERNAL PARAMETERS-1'!$B$5:$J$44,5,FALSE))*VLOOKUP(SSPYLD2!X$4,'[1]INTERNAL PARAMETERS-1'!$B$5:$J$44,9,FALSE)*SSPYLD2!$F231</f>
        <v>0</v>
      </c>
      <c r="Y231" s="47">
        <f>SSPYLD1!Y231*VLOOKUP(SSPYLD2!Y$4,'[1]INTERNAL PARAMETERS-1'!$B$5:$J$44,5,FALSE)*VLOOKUP(SSPYLD2!Y$4,'[1]INTERNAL PARAMETERS-1'!$B$5:$J$44,7,FALSE)*SSPYLD2!$F231 + SSPYLD1!Y231*(1-VLOOKUP(SSPYLD2!Y$4,'[1]INTERNAL PARAMETERS-1'!$B$5:$J$44,5,FALSE))*VLOOKUP(SSPYLD2!Y$4,'[1]INTERNAL PARAMETERS-1'!$B$5:$J$44,9,FALSE)*SSPYLD2!$F231</f>
        <v>0</v>
      </c>
      <c r="Z231" s="47">
        <f>SSPYLD1!Z231*VLOOKUP(SSPYLD2!Z$4,'[1]INTERNAL PARAMETERS-1'!$B$5:$J$44,5,FALSE)*VLOOKUP(SSPYLD2!Z$4,'[1]INTERNAL PARAMETERS-1'!$B$5:$J$44,7,FALSE)*SSPYLD2!$F231 + SSPYLD1!Z231*(1-VLOOKUP(SSPYLD2!Z$4,'[1]INTERNAL PARAMETERS-1'!$B$5:$J$44,5,FALSE))*VLOOKUP(SSPYLD2!Z$4,'[1]INTERNAL PARAMETERS-1'!$B$5:$J$44,9,FALSE)*SSPYLD2!$F231</f>
        <v>0</v>
      </c>
      <c r="AA231" s="47">
        <f>SSPYLD1!AA231*VLOOKUP(SSPYLD2!AA$4,'[1]INTERNAL PARAMETERS-1'!$B$5:$J$44,5,FALSE)*VLOOKUP(SSPYLD2!AA$4,'[1]INTERNAL PARAMETERS-1'!$B$5:$J$44,7,FALSE)*SSPYLD2!$F231 + SSPYLD1!AA231*(1-VLOOKUP(SSPYLD2!AA$4,'[1]INTERNAL PARAMETERS-1'!$B$5:$J$44,5,FALSE))*VLOOKUP(SSPYLD2!AA$4,'[1]INTERNAL PARAMETERS-1'!$B$5:$J$44,9,FALSE)*SSPYLD2!$F231</f>
        <v>0</v>
      </c>
      <c r="AB231" s="47">
        <f>SSPYLD1!AB231*VLOOKUP(SSPYLD2!AB$4,'[1]INTERNAL PARAMETERS-1'!$B$5:$J$44,5,FALSE)*VLOOKUP(SSPYLD2!AB$4,'[1]INTERNAL PARAMETERS-1'!$B$5:$J$44,7,FALSE)*SSPYLD2!$F231 + SSPYLD1!AB231*(1-VLOOKUP(SSPYLD2!AB$4,'[1]INTERNAL PARAMETERS-1'!$B$5:$J$44,5,FALSE))*VLOOKUP(SSPYLD2!AB$4,'[1]INTERNAL PARAMETERS-1'!$B$5:$J$44,9,FALSE)*SSPYLD2!$F231</f>
        <v>0</v>
      </c>
      <c r="AC231" s="47">
        <f>SSPYLD1!AC231*VLOOKUP(SSPYLD2!AC$4,'[1]INTERNAL PARAMETERS-1'!$B$5:$J$44,5,FALSE)*VLOOKUP(SSPYLD2!AC$4,'[1]INTERNAL PARAMETERS-1'!$B$5:$J$44,7,FALSE)*SSPYLD2!$F231 + SSPYLD1!AC231*(1-VLOOKUP(SSPYLD2!AC$4,'[1]INTERNAL PARAMETERS-1'!$B$5:$J$44,5,FALSE))*VLOOKUP(SSPYLD2!AC$4,'[1]INTERNAL PARAMETERS-1'!$B$5:$J$44,9,FALSE)*SSPYLD2!$F231</f>
        <v>0</v>
      </c>
      <c r="AD231" s="47">
        <f>SSPYLD1!AD231*VLOOKUP(SSPYLD2!AD$4,'[1]INTERNAL PARAMETERS-1'!$B$5:$J$44,5,FALSE)*VLOOKUP(SSPYLD2!AD$4,'[1]INTERNAL PARAMETERS-1'!$B$5:$J$44,7,FALSE)*SSPYLD2!$F231 + SSPYLD1!AD231*(1-VLOOKUP(SSPYLD2!AD$4,'[1]INTERNAL PARAMETERS-1'!$B$5:$J$44,5,FALSE))*VLOOKUP(SSPYLD2!AD$4,'[1]INTERNAL PARAMETERS-1'!$B$5:$J$44,9,FALSE)*SSPYLD2!$F231</f>
        <v>0</v>
      </c>
      <c r="AE231" s="47">
        <f>SSPYLD1!AE231*VLOOKUP(SSPYLD2!AE$4,'[1]INTERNAL PARAMETERS-1'!$B$5:$J$44,5,FALSE)*VLOOKUP(SSPYLD2!AE$4,'[1]INTERNAL PARAMETERS-1'!$B$5:$J$44,7,FALSE)*SSPYLD2!$F231 + SSPYLD1!AE231*(1-VLOOKUP(SSPYLD2!AE$4,'[1]INTERNAL PARAMETERS-1'!$B$5:$J$44,5,FALSE))*VLOOKUP(SSPYLD2!AE$4,'[1]INTERNAL PARAMETERS-1'!$B$5:$J$44,9,FALSE)*SSPYLD2!$F231</f>
        <v>0</v>
      </c>
      <c r="AF231" s="47">
        <f>SSPYLD1!AF231*VLOOKUP(SSPYLD2!AF$4,'[1]INTERNAL PARAMETERS-1'!$B$5:$J$44,5,FALSE)*VLOOKUP(SSPYLD2!AF$4,'[1]INTERNAL PARAMETERS-1'!$B$5:$J$44,7,FALSE)*SSPYLD2!$F231 + SSPYLD1!AF231*(1-VLOOKUP(SSPYLD2!AF$4,'[1]INTERNAL PARAMETERS-1'!$B$5:$J$44,5,FALSE))*VLOOKUP(SSPYLD2!AF$4,'[1]INTERNAL PARAMETERS-1'!$B$5:$J$44,9,FALSE)*SSPYLD2!$F231</f>
        <v>0</v>
      </c>
      <c r="AG231" s="47">
        <f>SSPYLD1!AG231*VLOOKUP(SSPYLD2!AG$4,'[1]INTERNAL PARAMETERS-1'!$B$5:$J$44,5,FALSE)*VLOOKUP(SSPYLD2!AG$4,'[1]INTERNAL PARAMETERS-1'!$B$5:$J$44,7,FALSE)*SSPYLD2!$F231 + SSPYLD1!AG231*(1-VLOOKUP(SSPYLD2!AG$4,'[1]INTERNAL PARAMETERS-1'!$B$5:$J$44,5,FALSE))*VLOOKUP(SSPYLD2!AG$4,'[1]INTERNAL PARAMETERS-1'!$B$5:$J$44,9,FALSE)*SSPYLD2!$F231</f>
        <v>0</v>
      </c>
      <c r="AH231" s="47">
        <f>SSPYLD1!AH231*VLOOKUP(SSPYLD2!AH$4,'[1]INTERNAL PARAMETERS-1'!$B$5:$J$44,5,FALSE)*VLOOKUP(SSPYLD2!AH$4,'[1]INTERNAL PARAMETERS-1'!$B$5:$J$44,7,FALSE)*SSPYLD2!$F231 + SSPYLD1!AH231*(1-VLOOKUP(SSPYLD2!AH$4,'[1]INTERNAL PARAMETERS-1'!$B$5:$J$44,5,FALSE))*VLOOKUP(SSPYLD2!AH$4,'[1]INTERNAL PARAMETERS-1'!$B$5:$J$44,9,FALSE)*SSPYLD2!$F231</f>
        <v>0</v>
      </c>
      <c r="AI231" s="47">
        <f>SSPYLD1!AI231*VLOOKUP(SSPYLD2!AI$4,'[1]INTERNAL PARAMETERS-1'!$B$5:$J$44,5,FALSE)*VLOOKUP(SSPYLD2!AI$4,'[1]INTERNAL PARAMETERS-1'!$B$5:$J$44,7,FALSE)*SSPYLD2!$F231 + SSPYLD1!AI231*(1-VLOOKUP(SSPYLD2!AI$4,'[1]INTERNAL PARAMETERS-1'!$B$5:$J$44,5,FALSE))*VLOOKUP(SSPYLD2!AI$4,'[1]INTERNAL PARAMETERS-1'!$B$5:$J$44,9,FALSE)*SSPYLD2!$F231</f>
        <v>0</v>
      </c>
      <c r="AJ231" s="47">
        <f>SSPYLD1!AJ231*VLOOKUP(SSPYLD2!AJ$4,'[1]INTERNAL PARAMETERS-1'!$B$5:$J$44,5,FALSE)*VLOOKUP(SSPYLD2!AJ$4,'[1]INTERNAL PARAMETERS-1'!$B$5:$J$44,7,FALSE)*SSPYLD2!$F231 + SSPYLD1!AJ231*(1-VLOOKUP(SSPYLD2!AJ$4,'[1]INTERNAL PARAMETERS-1'!$B$5:$J$44,5,FALSE))*VLOOKUP(SSPYLD2!AJ$4,'[1]INTERNAL PARAMETERS-1'!$B$5:$J$44,9,FALSE)*SSPYLD2!$F231</f>
        <v>0</v>
      </c>
      <c r="AK231" s="47">
        <f>SSPYLD1!AK231*VLOOKUP(SSPYLD2!AK$4,'[1]INTERNAL PARAMETERS-1'!$B$5:$J$44,5,FALSE)*VLOOKUP(SSPYLD2!AK$4,'[1]INTERNAL PARAMETERS-1'!$B$5:$J$44,7,FALSE)*SSPYLD2!$F231 + SSPYLD1!AK231*(1-VLOOKUP(SSPYLD2!AK$4,'[1]INTERNAL PARAMETERS-1'!$B$5:$J$44,5,FALSE))*VLOOKUP(SSPYLD2!AK$4,'[1]INTERNAL PARAMETERS-1'!$B$5:$J$44,9,FALSE)*SSPYLD2!$F231</f>
        <v>0</v>
      </c>
      <c r="AL231" s="47">
        <f>SSPYLD1!AL231*VLOOKUP(SSPYLD2!AL$4,'[1]INTERNAL PARAMETERS-1'!$B$5:$J$44,5,FALSE)*VLOOKUP(SSPYLD2!AL$4,'[1]INTERNAL PARAMETERS-1'!$B$5:$J$44,7,FALSE)*SSPYLD2!$F231 + SSPYLD1!AL231*(1-VLOOKUP(SSPYLD2!AL$4,'[1]INTERNAL PARAMETERS-1'!$B$5:$J$44,5,FALSE))*VLOOKUP(SSPYLD2!AL$4,'[1]INTERNAL PARAMETERS-1'!$B$5:$J$44,9,FALSE)*SSPYLD2!$F231</f>
        <v>0</v>
      </c>
      <c r="AM231" s="47">
        <f>SSPYLD1!AM231*VLOOKUP(SSPYLD2!AM$4,'[1]INTERNAL PARAMETERS-1'!$B$5:$J$44,5,FALSE)*VLOOKUP(SSPYLD2!AM$4,'[1]INTERNAL PARAMETERS-1'!$B$5:$J$44,7,FALSE)*SSPYLD2!$F231 + SSPYLD1!AM231*(1-VLOOKUP(SSPYLD2!AM$4,'[1]INTERNAL PARAMETERS-1'!$B$5:$J$44,5,FALSE))*VLOOKUP(SSPYLD2!AM$4,'[1]INTERNAL PARAMETERS-1'!$B$5:$J$44,9,FALSE)*SSPYLD2!$F231</f>
        <v>0</v>
      </c>
      <c r="AN231" s="47">
        <f>SSPYLD1!AN231*VLOOKUP(SSPYLD2!AN$4,'[1]INTERNAL PARAMETERS-1'!$B$5:$J$44,5,FALSE)*VLOOKUP(SSPYLD2!AN$4,'[1]INTERNAL PARAMETERS-1'!$B$5:$J$44,7,FALSE)*SSPYLD2!$F231 + SSPYLD1!AN231*(1-VLOOKUP(SSPYLD2!AN$4,'[1]INTERNAL PARAMETERS-1'!$B$5:$J$44,5,FALSE))*VLOOKUP(SSPYLD2!AN$4,'[1]INTERNAL PARAMETERS-1'!$B$5:$J$44,9,FALSE)*SSPYLD2!$F231</f>
        <v>0</v>
      </c>
      <c r="AO231" s="47">
        <f>SSPYLD1!AO231*VLOOKUP(SSPYLD2!AO$4,'[1]INTERNAL PARAMETERS-1'!$B$5:$J$44,5,FALSE)*VLOOKUP(SSPYLD2!AO$4,'[1]INTERNAL PARAMETERS-1'!$B$5:$J$44,7,FALSE)*SSPYLD2!$F231 + SSPYLD1!AO231*(1-VLOOKUP(SSPYLD2!AO$4,'[1]INTERNAL PARAMETERS-1'!$B$5:$J$44,5,FALSE))*VLOOKUP(SSPYLD2!AO$4,'[1]INTERNAL PARAMETERS-1'!$B$5:$J$44,9,FALSE)*SSPYLD2!$F231</f>
        <v>0</v>
      </c>
      <c r="AP231" s="47">
        <f>SSPYLD1!AP231*VLOOKUP(SSPYLD2!AP$4,'[1]INTERNAL PARAMETERS-1'!$B$5:$J$44,5,FALSE)*VLOOKUP(SSPYLD2!AP$4,'[1]INTERNAL PARAMETERS-1'!$B$5:$J$44,7,FALSE)*SSPYLD2!$F231 + SSPYLD1!AP231*(1-VLOOKUP(SSPYLD2!AP$4,'[1]INTERNAL PARAMETERS-1'!$B$5:$J$44,5,FALSE))*VLOOKUP(SSPYLD2!AP$4,'[1]INTERNAL PARAMETERS-1'!$B$5:$J$44,9,FALSE)*SSPYLD2!$F231</f>
        <v>0</v>
      </c>
      <c r="AQ231" s="47">
        <f>SSPYLD1!AQ231*VLOOKUP(SSPYLD2!AQ$4,'[1]INTERNAL PARAMETERS-1'!$B$5:$J$44,5,FALSE)*VLOOKUP(SSPYLD2!AQ$4,'[1]INTERNAL PARAMETERS-1'!$B$5:$J$44,7,FALSE)*SSPYLD2!$F231 + SSPYLD1!AQ231*(1-VLOOKUP(SSPYLD2!AQ$4,'[1]INTERNAL PARAMETERS-1'!$B$5:$J$44,5,FALSE))*VLOOKUP(SSPYLD2!AQ$4,'[1]INTERNAL PARAMETERS-1'!$B$5:$J$44,9,FALSE)*SSPYLD2!$F231</f>
        <v>0</v>
      </c>
      <c r="AR231" s="47">
        <f>SSPYLD1!AR231*VLOOKUP(SSPYLD2!AR$4,'[1]INTERNAL PARAMETERS-1'!$B$5:$J$44,5,FALSE)*VLOOKUP(SSPYLD2!AR$4,'[1]INTERNAL PARAMETERS-1'!$B$5:$J$44,7,FALSE)*SSPYLD2!$F231 + SSPYLD1!AR231*(1-VLOOKUP(SSPYLD2!AR$4,'[1]INTERNAL PARAMETERS-1'!$B$5:$J$44,5,FALSE))*VLOOKUP(SSPYLD2!AR$4,'[1]INTERNAL PARAMETERS-1'!$B$5:$J$44,9,FALSE)*SSPYLD2!$F231</f>
        <v>0</v>
      </c>
      <c r="AS231" s="47">
        <f>SSPYLD1!AS231*VLOOKUP(SSPYLD2!AS$4,'[1]INTERNAL PARAMETERS-1'!$B$5:$J$44,5,FALSE)*VLOOKUP(SSPYLD2!AS$4,'[1]INTERNAL PARAMETERS-1'!$B$5:$J$44,7,FALSE)*SSPYLD2!$F231 + SSPYLD1!AS231*(1-VLOOKUP(SSPYLD2!AS$4,'[1]INTERNAL PARAMETERS-1'!$B$5:$J$44,5,FALSE))*VLOOKUP(SSPYLD2!AS$4,'[1]INTERNAL PARAMETERS-1'!$B$5:$J$44,9,FALSE)*SSPYLD2!$F231</f>
        <v>0</v>
      </c>
      <c r="AT231" s="46">
        <f>SSPYLD1!AT231*VLOOKUP(SSPYLD2!AT$4,'[1]INTERNAL PARAMETERS-1'!$B$5:$J$44,5,FALSE)*VLOOKUP(SSPYLD2!AT$4,'[1]INTERNAL PARAMETERS-1'!$B$5:$J$44,7,FALSE)*SSPYLD2!$F231 + SSPYLD1!AT231*(1-VLOOKUP(SSPYLD2!AT$4,'[1]INTERNAL PARAMETERS-1'!$B$5:$J$44,5,FALSE))*VLOOKUP(SSPYLD2!AT$4,'[1]INTERNAL PARAMETERS-1'!$B$5:$J$44,9,FALSE)*SSPYLD2!$F231</f>
        <v>0</v>
      </c>
      <c r="AU231" s="48">
        <f>SSPYLD1!AU231*VLOOKUP(SSPYLD2!AU$4,'[1]INTERNAL PARAMETERS-1'!$B$5:$J$44,5,FALSE)*VLOOKUP(SSPYLD2!AU$4,'[1]INTERNAL PARAMETERS-1'!$B$5:$J$44,6,FALSE)*VLOOKUP(SSPYLD2!AU$4,'[1]INTERNAL PARAMETERS-1'!$B$5:$J$44,3,FALSE) + SSPYLD1!AU231*(1-VLOOKUP(SSPYLD2!AU$4,'[1]INTERNAL PARAMETERS-1'!$B$5:$J$44,5,FALSE))*VLOOKUP(SSPYLD2!AU$4,'[1]INTERNAL PARAMETERS-1'!$B$5:$J$44,8,FALSE)*VLOOKUP(SSPYLD2!AU$4,'[1]INTERNAL PARAMETERS-1'!$B$5:$J$44,3,FALSE)</f>
        <v>0</v>
      </c>
      <c r="AV231" s="47">
        <f>SSPYLD1!AV231*VLOOKUP(SSPYLD2!AV$4,'[1]INTERNAL PARAMETERS-1'!$B$5:$J$44,5,FALSE)*VLOOKUP(SSPYLD2!AV$4,'[1]INTERNAL PARAMETERS-1'!$B$5:$J$44,6,FALSE)*VLOOKUP(SSPYLD2!AV$4,'[1]INTERNAL PARAMETERS-1'!$B$5:$J$44,3,FALSE) + SSPYLD1!AV231*(1-VLOOKUP(SSPYLD2!AV$4,'[1]INTERNAL PARAMETERS-1'!$B$5:$J$44,5,FALSE))*VLOOKUP(SSPYLD2!AV$4,'[1]INTERNAL PARAMETERS-1'!$B$5:$J$44,8,FALSE)*VLOOKUP(SSPYLD2!AV$4,'[1]INTERNAL PARAMETERS-1'!$B$5:$J$44,3,FALSE)</f>
        <v>0</v>
      </c>
      <c r="AW231" s="47">
        <f>SSPYLD1!AW231*VLOOKUP(SSPYLD2!AW$4,'[1]INTERNAL PARAMETERS-1'!$B$5:$J$44,5,FALSE)*VLOOKUP(SSPYLD2!AW$4,'[1]INTERNAL PARAMETERS-1'!$B$5:$J$44,6,FALSE)*VLOOKUP(SSPYLD2!AW$4,'[1]INTERNAL PARAMETERS-1'!$B$5:$J$44,3,FALSE) + SSPYLD1!AW231*(1-VLOOKUP(SSPYLD2!AW$4,'[1]INTERNAL PARAMETERS-1'!$B$5:$J$44,5,FALSE))*VLOOKUP(SSPYLD2!AW$4,'[1]INTERNAL PARAMETERS-1'!$B$5:$J$44,8,FALSE)*VLOOKUP(SSPYLD2!AW$4,'[1]INTERNAL PARAMETERS-1'!$B$5:$J$44,3,FALSE)</f>
        <v>0</v>
      </c>
      <c r="AX231" s="47">
        <f>SSPYLD1!AX231*VLOOKUP(SSPYLD2!AX$4,'[1]INTERNAL PARAMETERS-1'!$B$5:$J$44,5,FALSE)*VLOOKUP(SSPYLD2!AX$4,'[1]INTERNAL PARAMETERS-1'!$B$5:$J$44,6,FALSE)*VLOOKUP(SSPYLD2!AX$4,'[1]INTERNAL PARAMETERS-1'!$B$5:$J$44,3,FALSE) + SSPYLD1!AX231*(1-VLOOKUP(SSPYLD2!AX$4,'[1]INTERNAL PARAMETERS-1'!$B$5:$J$44,5,FALSE))*VLOOKUP(SSPYLD2!AX$4,'[1]INTERNAL PARAMETERS-1'!$B$5:$J$44,8,FALSE)*VLOOKUP(SSPYLD2!AX$4,'[1]INTERNAL PARAMETERS-1'!$B$5:$J$44,3,FALSE)</f>
        <v>0</v>
      </c>
      <c r="AY231" s="47">
        <f>SSPYLD1!AY231*VLOOKUP(SSPYLD2!AY$4,'[1]INTERNAL PARAMETERS-1'!$B$5:$J$44,5,FALSE)*VLOOKUP(SSPYLD2!AY$4,'[1]INTERNAL PARAMETERS-1'!$B$5:$J$44,6,FALSE)*VLOOKUP(SSPYLD2!AY$4,'[1]INTERNAL PARAMETERS-1'!$B$5:$J$44,3,FALSE) + SSPYLD1!AY231*(1-VLOOKUP(SSPYLD2!AY$4,'[1]INTERNAL PARAMETERS-1'!$B$5:$J$44,5,FALSE))*VLOOKUP(SSPYLD2!AY$4,'[1]INTERNAL PARAMETERS-1'!$B$5:$J$44,8,FALSE)*VLOOKUP(SSPYLD2!AY$4,'[1]INTERNAL PARAMETERS-1'!$B$5:$J$44,3,FALSE)</f>
        <v>0</v>
      </c>
      <c r="AZ231" s="47">
        <f>SSPYLD1!AZ231*VLOOKUP(SSPYLD2!AZ$4,'[1]INTERNAL PARAMETERS-1'!$B$5:$J$44,5,FALSE)*VLOOKUP(SSPYLD2!AZ$4,'[1]INTERNAL PARAMETERS-1'!$B$5:$J$44,6,FALSE)*VLOOKUP(SSPYLD2!AZ$4,'[1]INTERNAL PARAMETERS-1'!$B$5:$J$44,3,FALSE) + SSPYLD1!AZ231*(1-VLOOKUP(SSPYLD2!AZ$4,'[1]INTERNAL PARAMETERS-1'!$B$5:$J$44,5,FALSE))*VLOOKUP(SSPYLD2!AZ$4,'[1]INTERNAL PARAMETERS-1'!$B$5:$J$44,8,FALSE)*VLOOKUP(SSPYLD2!AZ$4,'[1]INTERNAL PARAMETERS-1'!$B$5:$J$44,3,FALSE)</f>
        <v>0</v>
      </c>
      <c r="BA231" s="47">
        <f>SSPYLD1!BA231*VLOOKUP(SSPYLD2!BA$4,'[1]INTERNAL PARAMETERS-1'!$B$5:$J$44,5,FALSE)*VLOOKUP(SSPYLD2!BA$4,'[1]INTERNAL PARAMETERS-1'!$B$5:$J$44,6,FALSE)*VLOOKUP(SSPYLD2!BA$4,'[1]INTERNAL PARAMETERS-1'!$B$5:$J$44,3,FALSE) + SSPYLD1!BA231*(1-VLOOKUP(SSPYLD2!BA$4,'[1]INTERNAL PARAMETERS-1'!$B$5:$J$44,5,FALSE))*VLOOKUP(SSPYLD2!BA$4,'[1]INTERNAL PARAMETERS-1'!$B$5:$J$44,8,FALSE)*VLOOKUP(SSPYLD2!BA$4,'[1]INTERNAL PARAMETERS-1'!$B$5:$J$44,3,FALSE)</f>
        <v>0</v>
      </c>
      <c r="BB231" s="47">
        <f>SSPYLD1!BB231*VLOOKUP(SSPYLD2!BB$4,'[1]INTERNAL PARAMETERS-1'!$B$5:$J$44,5,FALSE)*VLOOKUP(SSPYLD2!BB$4,'[1]INTERNAL PARAMETERS-1'!$B$5:$J$44,6,FALSE)*VLOOKUP(SSPYLD2!BB$4,'[1]INTERNAL PARAMETERS-1'!$B$5:$J$44,3,FALSE) + SSPYLD1!BB231*(1-VLOOKUP(SSPYLD2!BB$4,'[1]INTERNAL PARAMETERS-1'!$B$5:$J$44,5,FALSE))*VLOOKUP(SSPYLD2!BB$4,'[1]INTERNAL PARAMETERS-1'!$B$5:$J$44,8,FALSE)*VLOOKUP(SSPYLD2!BB$4,'[1]INTERNAL PARAMETERS-1'!$B$5:$J$44,3,FALSE)</f>
        <v>0</v>
      </c>
      <c r="BC231" s="47">
        <f>SSPYLD1!BC231*VLOOKUP(SSPYLD2!BC$4,'[1]INTERNAL PARAMETERS-1'!$B$5:$J$44,5,FALSE)*VLOOKUP(SSPYLD2!BC$4,'[1]INTERNAL PARAMETERS-1'!$B$5:$J$44,6,FALSE)*VLOOKUP(SSPYLD2!BC$4,'[1]INTERNAL PARAMETERS-1'!$B$5:$J$44,3,FALSE) + SSPYLD1!BC231*(1-VLOOKUP(SSPYLD2!BC$4,'[1]INTERNAL PARAMETERS-1'!$B$5:$J$44,5,FALSE))*VLOOKUP(SSPYLD2!BC$4,'[1]INTERNAL PARAMETERS-1'!$B$5:$J$44,8,FALSE)*VLOOKUP(SSPYLD2!BC$4,'[1]INTERNAL PARAMETERS-1'!$B$5:$J$44,3,FALSE)</f>
        <v>0</v>
      </c>
      <c r="BD231" s="47">
        <f>SSPYLD1!BD231*VLOOKUP(SSPYLD2!BD$4,'[1]INTERNAL PARAMETERS-1'!$B$5:$J$44,5,FALSE)*VLOOKUP(SSPYLD2!BD$4,'[1]INTERNAL PARAMETERS-1'!$B$5:$J$44,6,FALSE)*VLOOKUP(SSPYLD2!BD$4,'[1]INTERNAL PARAMETERS-1'!$B$5:$J$44,3,FALSE) + SSPYLD1!BD231*(1-VLOOKUP(SSPYLD2!BD$4,'[1]INTERNAL PARAMETERS-1'!$B$5:$J$44,5,FALSE))*VLOOKUP(SSPYLD2!BD$4,'[1]INTERNAL PARAMETERS-1'!$B$5:$J$44,8,FALSE)*VLOOKUP(SSPYLD2!BD$4,'[1]INTERNAL PARAMETERS-1'!$B$5:$J$44,3,FALSE)</f>
        <v>0</v>
      </c>
      <c r="BE231" s="47">
        <f>SSPYLD1!BE231*VLOOKUP(SSPYLD2!BE$4,'[1]INTERNAL PARAMETERS-1'!$B$5:$J$44,5,FALSE)*VLOOKUP(SSPYLD2!BE$4,'[1]INTERNAL PARAMETERS-1'!$B$5:$J$44,6,FALSE)*VLOOKUP(SSPYLD2!BE$4,'[1]INTERNAL PARAMETERS-1'!$B$5:$J$44,3,FALSE) + SSPYLD1!BE231*(1-VLOOKUP(SSPYLD2!BE$4,'[1]INTERNAL PARAMETERS-1'!$B$5:$J$44,5,FALSE))*VLOOKUP(SSPYLD2!BE$4,'[1]INTERNAL PARAMETERS-1'!$B$5:$J$44,8,FALSE)*VLOOKUP(SSPYLD2!BE$4,'[1]INTERNAL PARAMETERS-1'!$B$5:$J$44,3,FALSE)</f>
        <v>0</v>
      </c>
      <c r="BF231" s="47">
        <f>SSPYLD1!BF231*VLOOKUP(SSPYLD2!BF$4,'[1]INTERNAL PARAMETERS-1'!$B$5:$J$44,5,FALSE)*VLOOKUP(SSPYLD2!BF$4,'[1]INTERNAL PARAMETERS-1'!$B$5:$J$44,6,FALSE)*VLOOKUP(SSPYLD2!BF$4,'[1]INTERNAL PARAMETERS-1'!$B$5:$J$44,3,FALSE) + SSPYLD1!BF231*(1-VLOOKUP(SSPYLD2!BF$4,'[1]INTERNAL PARAMETERS-1'!$B$5:$J$44,5,FALSE))*VLOOKUP(SSPYLD2!BF$4,'[1]INTERNAL PARAMETERS-1'!$B$5:$J$44,8,FALSE)*VLOOKUP(SSPYLD2!BF$4,'[1]INTERNAL PARAMETERS-1'!$B$5:$J$44,3,FALSE)</f>
        <v>0</v>
      </c>
      <c r="BG231" s="47">
        <f>SSPYLD1!BG231*VLOOKUP(SSPYLD2!BG$4,'[1]INTERNAL PARAMETERS-1'!$B$5:$J$44,5,FALSE)*VLOOKUP(SSPYLD2!BG$4,'[1]INTERNAL PARAMETERS-1'!$B$5:$J$44,6,FALSE)*VLOOKUP(SSPYLD2!BG$4,'[1]INTERNAL PARAMETERS-1'!$B$5:$J$44,3,FALSE) + SSPYLD1!BG231*(1-VLOOKUP(SSPYLD2!BG$4,'[1]INTERNAL PARAMETERS-1'!$B$5:$J$44,5,FALSE))*VLOOKUP(SSPYLD2!BG$4,'[1]INTERNAL PARAMETERS-1'!$B$5:$J$44,8,FALSE)*VLOOKUP(SSPYLD2!BG$4,'[1]INTERNAL PARAMETERS-1'!$B$5:$J$44,3,FALSE)</f>
        <v>0</v>
      </c>
      <c r="BH231" s="47">
        <f>SSPYLD1!BH231*VLOOKUP(SSPYLD2!BH$4,'[1]INTERNAL PARAMETERS-1'!$B$5:$J$44,5,FALSE)*VLOOKUP(SSPYLD2!BH$4,'[1]INTERNAL PARAMETERS-1'!$B$5:$J$44,6,FALSE)*VLOOKUP(SSPYLD2!BH$4,'[1]INTERNAL PARAMETERS-1'!$B$5:$J$44,3,FALSE) + SSPYLD1!BH231*(1-VLOOKUP(SSPYLD2!BH$4,'[1]INTERNAL PARAMETERS-1'!$B$5:$J$44,5,FALSE))*VLOOKUP(SSPYLD2!BH$4,'[1]INTERNAL PARAMETERS-1'!$B$5:$J$44,8,FALSE)*VLOOKUP(SSPYLD2!BH$4,'[1]INTERNAL PARAMETERS-1'!$B$5:$J$44,3,FALSE)</f>
        <v>0</v>
      </c>
      <c r="BI231" s="47">
        <f>SSPYLD1!BI231*VLOOKUP(SSPYLD2!BI$4,'[1]INTERNAL PARAMETERS-1'!$B$5:$J$44,5,FALSE)*VLOOKUP(SSPYLD2!BI$4,'[1]INTERNAL PARAMETERS-1'!$B$5:$J$44,6,FALSE)*VLOOKUP(SSPYLD2!BI$4,'[1]INTERNAL PARAMETERS-1'!$B$5:$J$44,3,FALSE) + SSPYLD1!BI231*(1-VLOOKUP(SSPYLD2!BI$4,'[1]INTERNAL PARAMETERS-1'!$B$5:$J$44,5,FALSE))*VLOOKUP(SSPYLD2!BI$4,'[1]INTERNAL PARAMETERS-1'!$B$5:$J$44,8,FALSE)*VLOOKUP(SSPYLD2!BI$4,'[1]INTERNAL PARAMETERS-1'!$B$5:$J$44,3,FALSE)</f>
        <v>0</v>
      </c>
      <c r="BJ231" s="47">
        <f>SSPYLD1!BJ231*VLOOKUP(SSPYLD2!BJ$4,'[1]INTERNAL PARAMETERS-1'!$B$5:$J$44,5,FALSE)*VLOOKUP(SSPYLD2!BJ$4,'[1]INTERNAL PARAMETERS-1'!$B$5:$J$44,6,FALSE)*VLOOKUP(SSPYLD2!BJ$4,'[1]INTERNAL PARAMETERS-1'!$B$5:$J$44,3,FALSE) + SSPYLD1!BJ231*(1-VLOOKUP(SSPYLD2!BJ$4,'[1]INTERNAL PARAMETERS-1'!$B$5:$J$44,5,FALSE))*VLOOKUP(SSPYLD2!BJ$4,'[1]INTERNAL PARAMETERS-1'!$B$5:$J$44,8,FALSE)*VLOOKUP(SSPYLD2!BJ$4,'[1]INTERNAL PARAMETERS-1'!$B$5:$J$44,3,FALSE)</f>
        <v>0</v>
      </c>
      <c r="BK231" s="47">
        <f>SSPYLD1!BK231*VLOOKUP(SSPYLD2!BK$4,'[1]INTERNAL PARAMETERS-1'!$B$5:$J$44,5,FALSE)*VLOOKUP(SSPYLD2!BK$4,'[1]INTERNAL PARAMETERS-1'!$B$5:$J$44,6,FALSE)*VLOOKUP(SSPYLD2!BK$4,'[1]INTERNAL PARAMETERS-1'!$B$5:$J$44,3,FALSE) + SSPYLD1!BK231*(1-VLOOKUP(SSPYLD2!BK$4,'[1]INTERNAL PARAMETERS-1'!$B$5:$J$44,5,FALSE))*VLOOKUP(SSPYLD2!BK$4,'[1]INTERNAL PARAMETERS-1'!$B$5:$J$44,8,FALSE)*VLOOKUP(SSPYLD2!BK$4,'[1]INTERNAL PARAMETERS-1'!$B$5:$J$44,3,FALSE)</f>
        <v>0</v>
      </c>
      <c r="BL231" s="47">
        <f>SSPYLD1!BL231*VLOOKUP(SSPYLD2!BL$4,'[1]INTERNAL PARAMETERS-1'!$B$5:$J$44,5,FALSE)*VLOOKUP(SSPYLD2!BL$4,'[1]INTERNAL PARAMETERS-1'!$B$5:$J$44,6,FALSE)*VLOOKUP(SSPYLD2!BL$4,'[1]INTERNAL PARAMETERS-1'!$B$5:$J$44,3,FALSE) + SSPYLD1!BL231*(1-VLOOKUP(SSPYLD2!BL$4,'[1]INTERNAL PARAMETERS-1'!$B$5:$J$44,5,FALSE))*VLOOKUP(SSPYLD2!BL$4,'[1]INTERNAL PARAMETERS-1'!$B$5:$J$44,8,FALSE)*VLOOKUP(SSPYLD2!BL$4,'[1]INTERNAL PARAMETERS-1'!$B$5:$J$44,3,FALSE)</f>
        <v>0</v>
      </c>
      <c r="BM231" s="47">
        <f>SSPYLD1!BM231*VLOOKUP(SSPYLD2!BM$4,'[1]INTERNAL PARAMETERS-1'!$B$5:$J$44,5,FALSE)*VLOOKUP(SSPYLD2!BM$4,'[1]INTERNAL PARAMETERS-1'!$B$5:$J$44,6,FALSE)*VLOOKUP(SSPYLD2!BM$4,'[1]INTERNAL PARAMETERS-1'!$B$5:$J$44,3,FALSE) + SSPYLD1!BM231*(1-VLOOKUP(SSPYLD2!BM$4,'[1]INTERNAL PARAMETERS-1'!$B$5:$J$44,5,FALSE))*VLOOKUP(SSPYLD2!BM$4,'[1]INTERNAL PARAMETERS-1'!$B$5:$J$44,8,FALSE)*VLOOKUP(SSPYLD2!BM$4,'[1]INTERNAL PARAMETERS-1'!$B$5:$J$44,3,FALSE)</f>
        <v>0</v>
      </c>
      <c r="BN231" s="47">
        <f>SSPYLD1!BN231*VLOOKUP(SSPYLD2!BN$4,'[1]INTERNAL PARAMETERS-1'!$B$5:$J$44,5,FALSE)*VLOOKUP(SSPYLD2!BN$4,'[1]INTERNAL PARAMETERS-1'!$B$5:$J$44,6,FALSE)*VLOOKUP(SSPYLD2!BN$4,'[1]INTERNAL PARAMETERS-1'!$B$5:$J$44,3,FALSE) + SSPYLD1!BN231*(1-VLOOKUP(SSPYLD2!BN$4,'[1]INTERNAL PARAMETERS-1'!$B$5:$J$44,5,FALSE))*VLOOKUP(SSPYLD2!BN$4,'[1]INTERNAL PARAMETERS-1'!$B$5:$J$44,8,FALSE)*VLOOKUP(SSPYLD2!BN$4,'[1]INTERNAL PARAMETERS-1'!$B$5:$J$44,3,FALSE)</f>
        <v>0</v>
      </c>
      <c r="BO231" s="47">
        <f>SSPYLD1!BO231*VLOOKUP(SSPYLD2!BO$4,'[1]INTERNAL PARAMETERS-1'!$B$5:$J$44,5,FALSE)*VLOOKUP(SSPYLD2!BO$4,'[1]INTERNAL PARAMETERS-1'!$B$5:$J$44,6,FALSE)*VLOOKUP(SSPYLD2!BO$4,'[1]INTERNAL PARAMETERS-1'!$B$5:$J$44,3,FALSE) + SSPYLD1!BO231*(1-VLOOKUP(SSPYLD2!BO$4,'[1]INTERNAL PARAMETERS-1'!$B$5:$J$44,5,FALSE))*VLOOKUP(SSPYLD2!BO$4,'[1]INTERNAL PARAMETERS-1'!$B$5:$J$44,8,FALSE)*VLOOKUP(SSPYLD2!BO$4,'[1]INTERNAL PARAMETERS-1'!$B$5:$J$44,3,FALSE)</f>
        <v>0</v>
      </c>
      <c r="BP231" s="47">
        <f>SSPYLD1!BP231*VLOOKUP(SSPYLD2!BP$4,'[1]INTERNAL PARAMETERS-1'!$B$5:$J$44,5,FALSE)*VLOOKUP(SSPYLD2!BP$4,'[1]INTERNAL PARAMETERS-1'!$B$5:$J$44,6,FALSE)*VLOOKUP(SSPYLD2!BP$4,'[1]INTERNAL PARAMETERS-1'!$B$5:$J$44,3,FALSE) + SSPYLD1!BP231*(1-VLOOKUP(SSPYLD2!BP$4,'[1]INTERNAL PARAMETERS-1'!$B$5:$J$44,5,FALSE))*VLOOKUP(SSPYLD2!BP$4,'[1]INTERNAL PARAMETERS-1'!$B$5:$J$44,8,FALSE)*VLOOKUP(SSPYLD2!BP$4,'[1]INTERNAL PARAMETERS-1'!$B$5:$J$44,3,FALSE)</f>
        <v>0</v>
      </c>
      <c r="BQ231" s="47">
        <f>SSPYLD1!BQ231*VLOOKUP(SSPYLD2!BQ$4,'[1]INTERNAL PARAMETERS-1'!$B$5:$J$44,5,FALSE)*VLOOKUP(SSPYLD2!BQ$4,'[1]INTERNAL PARAMETERS-1'!$B$5:$J$44,6,FALSE)*VLOOKUP(SSPYLD2!BQ$4,'[1]INTERNAL PARAMETERS-1'!$B$5:$J$44,3,FALSE) + SSPYLD1!BQ231*(1-VLOOKUP(SSPYLD2!BQ$4,'[1]INTERNAL PARAMETERS-1'!$B$5:$J$44,5,FALSE))*VLOOKUP(SSPYLD2!BQ$4,'[1]INTERNAL PARAMETERS-1'!$B$5:$J$44,8,FALSE)*VLOOKUP(SSPYLD2!BQ$4,'[1]INTERNAL PARAMETERS-1'!$B$5:$J$44,3,FALSE)</f>
        <v>0</v>
      </c>
      <c r="BR231" s="47">
        <f>SSPYLD1!BR231*VLOOKUP(SSPYLD2!BR$4,'[1]INTERNAL PARAMETERS-1'!$B$5:$J$44,5,FALSE)*VLOOKUP(SSPYLD2!BR$4,'[1]INTERNAL PARAMETERS-1'!$B$5:$J$44,6,FALSE)*VLOOKUP(SSPYLD2!BR$4,'[1]INTERNAL PARAMETERS-1'!$B$5:$J$44,3,FALSE) + SSPYLD1!BR231*(1-VLOOKUP(SSPYLD2!BR$4,'[1]INTERNAL PARAMETERS-1'!$B$5:$J$44,5,FALSE))*VLOOKUP(SSPYLD2!BR$4,'[1]INTERNAL PARAMETERS-1'!$B$5:$J$44,8,FALSE)*VLOOKUP(SSPYLD2!BR$4,'[1]INTERNAL PARAMETERS-1'!$B$5:$J$44,3,FALSE)</f>
        <v>0</v>
      </c>
      <c r="BS231" s="47">
        <f>SSPYLD1!BS231*VLOOKUP(SSPYLD2!BS$4,'[1]INTERNAL PARAMETERS-1'!$B$5:$J$44,5,FALSE)*VLOOKUP(SSPYLD2!BS$4,'[1]INTERNAL PARAMETERS-1'!$B$5:$J$44,6,FALSE)*VLOOKUP(SSPYLD2!BS$4,'[1]INTERNAL PARAMETERS-1'!$B$5:$J$44,3,FALSE) + SSPYLD1!BS231*(1-VLOOKUP(SSPYLD2!BS$4,'[1]INTERNAL PARAMETERS-1'!$B$5:$J$44,5,FALSE))*VLOOKUP(SSPYLD2!BS$4,'[1]INTERNAL PARAMETERS-1'!$B$5:$J$44,8,FALSE)*VLOOKUP(SSPYLD2!BS$4,'[1]INTERNAL PARAMETERS-1'!$B$5:$J$44,3,FALSE)</f>
        <v>0</v>
      </c>
      <c r="BT231" s="47">
        <f>SSPYLD1!BT231*VLOOKUP(SSPYLD2!BT$4,'[1]INTERNAL PARAMETERS-1'!$B$5:$J$44,5,FALSE)*VLOOKUP(SSPYLD2!BT$4,'[1]INTERNAL PARAMETERS-1'!$B$5:$J$44,6,FALSE)*VLOOKUP(SSPYLD2!BT$4,'[1]INTERNAL PARAMETERS-1'!$B$5:$J$44,3,FALSE) + SSPYLD1!BT231*(1-VLOOKUP(SSPYLD2!BT$4,'[1]INTERNAL PARAMETERS-1'!$B$5:$J$44,5,FALSE))*VLOOKUP(SSPYLD2!BT$4,'[1]INTERNAL PARAMETERS-1'!$B$5:$J$44,8,FALSE)*VLOOKUP(SSPYLD2!BT$4,'[1]INTERNAL PARAMETERS-1'!$B$5:$J$44,3,FALSE)</f>
        <v>0</v>
      </c>
      <c r="BU231" s="47">
        <f>SSPYLD1!BU231*VLOOKUP(SSPYLD2!BU$4,'[1]INTERNAL PARAMETERS-1'!$B$5:$J$44,5,FALSE)*VLOOKUP(SSPYLD2!BU$4,'[1]INTERNAL PARAMETERS-1'!$B$5:$J$44,6,FALSE)*VLOOKUP(SSPYLD2!BU$4,'[1]INTERNAL PARAMETERS-1'!$B$5:$J$44,3,FALSE) + SSPYLD1!BU231*(1-VLOOKUP(SSPYLD2!BU$4,'[1]INTERNAL PARAMETERS-1'!$B$5:$J$44,5,FALSE))*VLOOKUP(SSPYLD2!BU$4,'[1]INTERNAL PARAMETERS-1'!$B$5:$J$44,8,FALSE)*VLOOKUP(SSPYLD2!BU$4,'[1]INTERNAL PARAMETERS-1'!$B$5:$J$44,3,FALSE)</f>
        <v>0</v>
      </c>
      <c r="BV231" s="47">
        <f>SSPYLD1!BV231*VLOOKUP(SSPYLD2!BV$4,'[1]INTERNAL PARAMETERS-1'!$B$5:$J$44,5,FALSE)*VLOOKUP(SSPYLD2!BV$4,'[1]INTERNAL PARAMETERS-1'!$B$5:$J$44,6,FALSE)*VLOOKUP(SSPYLD2!BV$4,'[1]INTERNAL PARAMETERS-1'!$B$5:$J$44,3,FALSE) + SSPYLD1!BV231*(1-VLOOKUP(SSPYLD2!BV$4,'[1]INTERNAL PARAMETERS-1'!$B$5:$J$44,5,FALSE))*VLOOKUP(SSPYLD2!BV$4,'[1]INTERNAL PARAMETERS-1'!$B$5:$J$44,8,FALSE)*VLOOKUP(SSPYLD2!BV$4,'[1]INTERNAL PARAMETERS-1'!$B$5:$J$44,3,FALSE)</f>
        <v>0</v>
      </c>
      <c r="BW231" s="47">
        <f>SSPYLD1!BW231*VLOOKUP(SSPYLD2!BW$4,'[1]INTERNAL PARAMETERS-1'!$B$5:$J$44,5,FALSE)*VLOOKUP(SSPYLD2!BW$4,'[1]INTERNAL PARAMETERS-1'!$B$5:$J$44,6,FALSE)*VLOOKUP(SSPYLD2!BW$4,'[1]INTERNAL PARAMETERS-1'!$B$5:$J$44,3,FALSE) + SSPYLD1!BW231*(1-VLOOKUP(SSPYLD2!BW$4,'[1]INTERNAL PARAMETERS-1'!$B$5:$J$44,5,FALSE))*VLOOKUP(SSPYLD2!BW$4,'[1]INTERNAL PARAMETERS-1'!$B$5:$J$44,8,FALSE)*VLOOKUP(SSPYLD2!BW$4,'[1]INTERNAL PARAMETERS-1'!$B$5:$J$44,3,FALSE)</f>
        <v>0</v>
      </c>
      <c r="BX231" s="47">
        <f>SSPYLD1!BX231*VLOOKUP(SSPYLD2!BX$4,'[1]INTERNAL PARAMETERS-1'!$B$5:$J$44,5,FALSE)*VLOOKUP(SSPYLD2!BX$4,'[1]INTERNAL PARAMETERS-1'!$B$5:$J$44,6,FALSE)*VLOOKUP(SSPYLD2!BX$4,'[1]INTERNAL PARAMETERS-1'!$B$5:$J$44,3,FALSE) + SSPYLD1!BX231*(1-VLOOKUP(SSPYLD2!BX$4,'[1]INTERNAL PARAMETERS-1'!$B$5:$J$44,5,FALSE))*VLOOKUP(SSPYLD2!BX$4,'[1]INTERNAL PARAMETERS-1'!$B$5:$J$44,8,FALSE)*VLOOKUP(SSPYLD2!BX$4,'[1]INTERNAL PARAMETERS-1'!$B$5:$J$44,3,FALSE)</f>
        <v>0</v>
      </c>
      <c r="BY231" s="47">
        <f>SSPYLD1!BY231*VLOOKUP(SSPYLD2!BY$4,'[1]INTERNAL PARAMETERS-1'!$B$5:$J$44,5,FALSE)*VLOOKUP(SSPYLD2!BY$4,'[1]INTERNAL PARAMETERS-1'!$B$5:$J$44,6,FALSE)*VLOOKUP(SSPYLD2!BY$4,'[1]INTERNAL PARAMETERS-1'!$B$5:$J$44,3,FALSE) + SSPYLD1!BY231*(1-VLOOKUP(SSPYLD2!BY$4,'[1]INTERNAL PARAMETERS-1'!$B$5:$J$44,5,FALSE))*VLOOKUP(SSPYLD2!BY$4,'[1]INTERNAL PARAMETERS-1'!$B$5:$J$44,8,FALSE)*VLOOKUP(SSPYLD2!BY$4,'[1]INTERNAL PARAMETERS-1'!$B$5:$J$44,3,FALSE)</f>
        <v>0</v>
      </c>
      <c r="BZ231" s="47">
        <f>SSPYLD1!BZ231*VLOOKUP(SSPYLD2!BZ$4,'[1]INTERNAL PARAMETERS-1'!$B$5:$J$44,5,FALSE)*VLOOKUP(SSPYLD2!BZ$4,'[1]INTERNAL PARAMETERS-1'!$B$5:$J$44,6,FALSE)*VLOOKUP(SSPYLD2!BZ$4,'[1]INTERNAL PARAMETERS-1'!$B$5:$J$44,3,FALSE) + SSPYLD1!BZ231*(1-VLOOKUP(SSPYLD2!BZ$4,'[1]INTERNAL PARAMETERS-1'!$B$5:$J$44,5,FALSE))*VLOOKUP(SSPYLD2!BZ$4,'[1]INTERNAL PARAMETERS-1'!$B$5:$J$44,8,FALSE)*VLOOKUP(SSPYLD2!BZ$4,'[1]INTERNAL PARAMETERS-1'!$B$5:$J$44,3,FALSE)</f>
        <v>0</v>
      </c>
      <c r="CA231" s="47">
        <f>SSPYLD1!CA231*VLOOKUP(SSPYLD2!CA$4,'[1]INTERNAL PARAMETERS-1'!$B$5:$J$44,5,FALSE)*VLOOKUP(SSPYLD2!CA$4,'[1]INTERNAL PARAMETERS-1'!$B$5:$J$44,6,FALSE)*VLOOKUP(SSPYLD2!CA$4,'[1]INTERNAL PARAMETERS-1'!$B$5:$J$44,3,FALSE) + SSPYLD1!CA231*(1-VLOOKUP(SSPYLD2!CA$4,'[1]INTERNAL PARAMETERS-1'!$B$5:$J$44,5,FALSE))*VLOOKUP(SSPYLD2!CA$4,'[1]INTERNAL PARAMETERS-1'!$B$5:$J$44,8,FALSE)*VLOOKUP(SSPYLD2!CA$4,'[1]INTERNAL PARAMETERS-1'!$B$5:$J$44,3,FALSE)</f>
        <v>0</v>
      </c>
      <c r="CB231" s="47">
        <f>SSPYLD1!CB231*VLOOKUP(SSPYLD2!CB$4,'[1]INTERNAL PARAMETERS-1'!$B$5:$J$44,5,FALSE)*VLOOKUP(SSPYLD2!CB$4,'[1]INTERNAL PARAMETERS-1'!$B$5:$J$44,6,FALSE)*VLOOKUP(SSPYLD2!CB$4,'[1]INTERNAL PARAMETERS-1'!$B$5:$J$44,3,FALSE) + SSPYLD1!CB231*(1-VLOOKUP(SSPYLD2!CB$4,'[1]INTERNAL PARAMETERS-1'!$B$5:$J$44,5,FALSE))*VLOOKUP(SSPYLD2!CB$4,'[1]INTERNAL PARAMETERS-1'!$B$5:$J$44,8,FALSE)*VLOOKUP(SSPYLD2!CB$4,'[1]INTERNAL PARAMETERS-1'!$B$5:$J$44,3,FALSE)</f>
        <v>0</v>
      </c>
      <c r="CC231" s="47">
        <f>SSPYLD1!CC231*VLOOKUP(SSPYLD2!CC$4,'[1]INTERNAL PARAMETERS-1'!$B$5:$J$44,5,FALSE)*VLOOKUP(SSPYLD2!CC$4,'[1]INTERNAL PARAMETERS-1'!$B$5:$J$44,6,FALSE)*VLOOKUP(SSPYLD2!CC$4,'[1]INTERNAL PARAMETERS-1'!$B$5:$J$44,3,FALSE) + SSPYLD1!CC231*(1-VLOOKUP(SSPYLD2!CC$4,'[1]INTERNAL PARAMETERS-1'!$B$5:$J$44,5,FALSE))*VLOOKUP(SSPYLD2!CC$4,'[1]INTERNAL PARAMETERS-1'!$B$5:$J$44,8,FALSE)*VLOOKUP(SSPYLD2!CC$4,'[1]INTERNAL PARAMETERS-1'!$B$5:$J$44,3,FALSE)</f>
        <v>0</v>
      </c>
      <c r="CD231" s="47">
        <f>SSPYLD1!CD231*VLOOKUP(SSPYLD2!CD$4,'[1]INTERNAL PARAMETERS-1'!$B$5:$J$44,5,FALSE)*VLOOKUP(SSPYLD2!CD$4,'[1]INTERNAL PARAMETERS-1'!$B$5:$J$44,6,FALSE)*VLOOKUP(SSPYLD2!CD$4,'[1]INTERNAL PARAMETERS-1'!$B$5:$J$44,3,FALSE) + SSPYLD1!CD231*(1-VLOOKUP(SSPYLD2!CD$4,'[1]INTERNAL PARAMETERS-1'!$B$5:$J$44,5,FALSE))*VLOOKUP(SSPYLD2!CD$4,'[1]INTERNAL PARAMETERS-1'!$B$5:$J$44,8,FALSE)*VLOOKUP(SSPYLD2!CD$4,'[1]INTERNAL PARAMETERS-1'!$B$5:$J$44,3,FALSE)</f>
        <v>0</v>
      </c>
      <c r="CE231" s="47">
        <f>SSPYLD1!CE231*VLOOKUP(SSPYLD2!CE$4,'[1]INTERNAL PARAMETERS-1'!$B$5:$J$44,5,FALSE)*VLOOKUP(SSPYLD2!CE$4,'[1]INTERNAL PARAMETERS-1'!$B$5:$J$44,6,FALSE)*VLOOKUP(SSPYLD2!CE$4,'[1]INTERNAL PARAMETERS-1'!$B$5:$J$44,3,FALSE) + SSPYLD1!CE231*(1-VLOOKUP(SSPYLD2!CE$4,'[1]INTERNAL PARAMETERS-1'!$B$5:$J$44,5,FALSE))*VLOOKUP(SSPYLD2!CE$4,'[1]INTERNAL PARAMETERS-1'!$B$5:$J$44,8,FALSE)*VLOOKUP(SSPYLD2!CE$4,'[1]INTERNAL PARAMETERS-1'!$B$5:$J$44,3,FALSE)</f>
        <v>0</v>
      </c>
      <c r="CF231" s="47">
        <f>SSPYLD1!CF231*VLOOKUP(SSPYLD2!CF$4,'[1]INTERNAL PARAMETERS-1'!$B$5:$J$44,5,FALSE)*VLOOKUP(SSPYLD2!CF$4,'[1]INTERNAL PARAMETERS-1'!$B$5:$J$44,6,FALSE)*VLOOKUP(SSPYLD2!CF$4,'[1]INTERNAL PARAMETERS-1'!$B$5:$J$44,3,FALSE) + SSPYLD1!CF231*(1-VLOOKUP(SSPYLD2!CF$4,'[1]INTERNAL PARAMETERS-1'!$B$5:$J$44,5,FALSE))*VLOOKUP(SSPYLD2!CF$4,'[1]INTERNAL PARAMETERS-1'!$B$5:$J$44,8,FALSE)*VLOOKUP(SSPYLD2!CF$4,'[1]INTERNAL PARAMETERS-1'!$B$5:$J$44,3,FALSE)</f>
        <v>0</v>
      </c>
      <c r="CG231" s="47">
        <f>SSPYLD1!CG231*VLOOKUP(SSPYLD2!CG$4,'[1]INTERNAL PARAMETERS-1'!$B$5:$J$44,5,FALSE)*VLOOKUP(SSPYLD2!CG$4,'[1]INTERNAL PARAMETERS-1'!$B$5:$J$44,6,FALSE)*VLOOKUP(SSPYLD2!CG$4,'[1]INTERNAL PARAMETERS-1'!$B$5:$J$44,3,FALSE) + SSPYLD1!CG231*(1-VLOOKUP(SSPYLD2!CG$4,'[1]INTERNAL PARAMETERS-1'!$B$5:$J$44,5,FALSE))*VLOOKUP(SSPYLD2!CG$4,'[1]INTERNAL PARAMETERS-1'!$B$5:$J$44,8,FALSE)*VLOOKUP(SSPYLD2!CG$4,'[1]INTERNAL PARAMETERS-1'!$B$5:$J$44,3,FALSE)</f>
        <v>0</v>
      </c>
      <c r="CH231" s="46">
        <f>SSPYLD1!CH231*VLOOKUP(SSPYLD2!CH$4,'[1]INTERNAL PARAMETERS-1'!$B$5:$J$44,5,FALSE)*VLOOKUP(SSPYLD2!CH$4,'[1]INTERNAL PARAMETERS-1'!$B$5:$J$44,6,FALSE)*VLOOKUP(SSPYLD2!CH$4,'[1]INTERNAL PARAMETERS-1'!$B$5:$J$44,3,FALSE) + SSPYLD1!CH231*(1-VLOOKUP(SSPYLD2!CH$4,'[1]INTERNAL PARAMETERS-1'!$B$5:$J$44,5,FALSE))*VLOOKUP(SSPYLD2!CH$4,'[1]INTERNAL PARAMETERS-1'!$B$5:$J$44,8,FALSE)*VLOOKUP(SSPYLD2!CH$4,'[1]INTERNAL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 x14ac:dyDescent="0.4">
      <c r="B232" s="61" t="s">
        <v>6</v>
      </c>
      <c r="C232" s="60" t="s">
        <v>68</v>
      </c>
      <c r="D232" s="60" t="s">
        <v>56</v>
      </c>
      <c r="E232" s="135">
        <f>'S Str&amp;Pad'!X232</f>
        <v>0</v>
      </c>
      <c r="F232" s="62">
        <f>'[1]INTERNAL PARAMETERS-1'!M16</f>
        <v>30.094999999999999</v>
      </c>
      <c r="G232" s="48">
        <f>SSPYLD1!G232*VLOOKUP(SSPYLD2!G$4,'[1]INTERNAL PARAMETERS-1'!$B$5:$J$44,5,FALSE)*VLOOKUP(SSPYLD2!G$4,'[1]INTERNAL PARAMETERS-1'!$B$5:$J$44,7,FALSE)*SSPYLD2!$F232 + SSPYLD1!G232*(1-VLOOKUP(SSPYLD2!G$4,'[1]INTERNAL PARAMETERS-1'!$B$5:$J$44,5,FALSE))*VLOOKUP(SSPYLD2!G$4,'[1]INTERNAL PARAMETERS-1'!$B$5:$J$44,9,FALSE)*SSPYLD2!$F232</f>
        <v>0</v>
      </c>
      <c r="H232" s="47">
        <f>SSPYLD1!H232*VLOOKUP(SSPYLD2!H$4,'[1]INTERNAL PARAMETERS-1'!$B$5:$J$44,5,FALSE)*VLOOKUP(SSPYLD2!H$4,'[1]INTERNAL PARAMETERS-1'!$B$5:$J$44,7,FALSE)*SSPYLD2!$F232 + SSPYLD1!H232*(1-VLOOKUP(SSPYLD2!H$4,'[1]INTERNAL PARAMETERS-1'!$B$5:$J$44,5,FALSE))*VLOOKUP(SSPYLD2!H$4,'[1]INTERNAL PARAMETERS-1'!$B$5:$J$44,9,FALSE)*SSPYLD2!$F232</f>
        <v>0</v>
      </c>
      <c r="I232" s="47">
        <f>SSPYLD1!I232*VLOOKUP(SSPYLD2!I$4,'[1]INTERNAL PARAMETERS-1'!$B$5:$J$44,5,FALSE)*VLOOKUP(SSPYLD2!I$4,'[1]INTERNAL PARAMETERS-1'!$B$5:$J$44,7,FALSE)*SSPYLD2!$F232 + SSPYLD1!I232*(1-VLOOKUP(SSPYLD2!I$4,'[1]INTERNAL PARAMETERS-1'!$B$5:$J$44,5,FALSE))*VLOOKUP(SSPYLD2!I$4,'[1]INTERNAL PARAMETERS-1'!$B$5:$J$44,9,FALSE)*SSPYLD2!$F232</f>
        <v>0</v>
      </c>
      <c r="J232" s="47">
        <f>SSPYLD1!J232*VLOOKUP(SSPYLD2!J$4,'[1]INTERNAL PARAMETERS-1'!$B$5:$J$44,5,FALSE)*VLOOKUP(SSPYLD2!J$4,'[1]INTERNAL PARAMETERS-1'!$B$5:$J$44,7,FALSE)*SSPYLD2!$F232 + SSPYLD1!J232*(1-VLOOKUP(SSPYLD2!J$4,'[1]INTERNAL PARAMETERS-1'!$B$5:$J$44,5,FALSE))*VLOOKUP(SSPYLD2!J$4,'[1]INTERNAL PARAMETERS-1'!$B$5:$J$44,9,FALSE)*SSPYLD2!$F232</f>
        <v>0</v>
      </c>
      <c r="K232" s="47">
        <f>SSPYLD1!K232*VLOOKUP(SSPYLD2!K$4,'[1]INTERNAL PARAMETERS-1'!$B$5:$J$44,5,FALSE)*VLOOKUP(SSPYLD2!K$4,'[1]INTERNAL PARAMETERS-1'!$B$5:$J$44,7,FALSE)*SSPYLD2!$F232 + SSPYLD1!K232*(1-VLOOKUP(SSPYLD2!K$4,'[1]INTERNAL PARAMETERS-1'!$B$5:$J$44,5,FALSE))*VLOOKUP(SSPYLD2!K$4,'[1]INTERNAL PARAMETERS-1'!$B$5:$J$44,9,FALSE)*SSPYLD2!$F232</f>
        <v>0</v>
      </c>
      <c r="L232" s="47">
        <f>SSPYLD1!L232*VLOOKUP(SSPYLD2!L$4,'[1]INTERNAL PARAMETERS-1'!$B$5:$J$44,5,FALSE)*VLOOKUP(SSPYLD2!L$4,'[1]INTERNAL PARAMETERS-1'!$B$5:$J$44,7,FALSE)*SSPYLD2!$F232 + SSPYLD1!L232*(1-VLOOKUP(SSPYLD2!L$4,'[1]INTERNAL PARAMETERS-1'!$B$5:$J$44,5,FALSE))*VLOOKUP(SSPYLD2!L$4,'[1]INTERNAL PARAMETERS-1'!$B$5:$J$44,9,FALSE)*SSPYLD2!$F232</f>
        <v>0</v>
      </c>
      <c r="M232" s="47">
        <f>SSPYLD1!M232*VLOOKUP(SSPYLD2!M$4,'[1]INTERNAL PARAMETERS-1'!$B$5:$J$44,5,FALSE)*VLOOKUP(SSPYLD2!M$4,'[1]INTERNAL PARAMETERS-1'!$B$5:$J$44,7,FALSE)*SSPYLD2!$F232 + SSPYLD1!M232*(1-VLOOKUP(SSPYLD2!M$4,'[1]INTERNAL PARAMETERS-1'!$B$5:$J$44,5,FALSE))*VLOOKUP(SSPYLD2!M$4,'[1]INTERNAL PARAMETERS-1'!$B$5:$J$44,9,FALSE)*SSPYLD2!$F232</f>
        <v>0</v>
      </c>
      <c r="N232" s="47">
        <f>SSPYLD1!N232*VLOOKUP(SSPYLD2!N$4,'[1]INTERNAL PARAMETERS-1'!$B$5:$J$44,5,FALSE)*VLOOKUP(SSPYLD2!N$4,'[1]INTERNAL PARAMETERS-1'!$B$5:$J$44,7,FALSE)*SSPYLD2!$F232 + SSPYLD1!N232*(1-VLOOKUP(SSPYLD2!N$4,'[1]INTERNAL PARAMETERS-1'!$B$5:$J$44,5,FALSE))*VLOOKUP(SSPYLD2!N$4,'[1]INTERNAL PARAMETERS-1'!$B$5:$J$44,9,FALSE)*SSPYLD2!$F232</f>
        <v>0</v>
      </c>
      <c r="O232" s="47">
        <f>SSPYLD1!O232*VLOOKUP(SSPYLD2!O$4,'[1]INTERNAL PARAMETERS-1'!$B$5:$J$44,5,FALSE)*VLOOKUP(SSPYLD2!O$4,'[1]INTERNAL PARAMETERS-1'!$B$5:$J$44,7,FALSE)*SSPYLD2!$F232 + SSPYLD1!O232*(1-VLOOKUP(SSPYLD2!O$4,'[1]INTERNAL PARAMETERS-1'!$B$5:$J$44,5,FALSE))*VLOOKUP(SSPYLD2!O$4,'[1]INTERNAL PARAMETERS-1'!$B$5:$J$44,9,FALSE)*SSPYLD2!$F232</f>
        <v>0</v>
      </c>
      <c r="P232" s="47">
        <f>SSPYLD1!P232*VLOOKUP(SSPYLD2!P$4,'[1]INTERNAL PARAMETERS-1'!$B$5:$J$44,5,FALSE)*VLOOKUP(SSPYLD2!P$4,'[1]INTERNAL PARAMETERS-1'!$B$5:$J$44,7,FALSE)*SSPYLD2!$F232 + SSPYLD1!P232*(1-VLOOKUP(SSPYLD2!P$4,'[1]INTERNAL PARAMETERS-1'!$B$5:$J$44,5,FALSE))*VLOOKUP(SSPYLD2!P$4,'[1]INTERNAL PARAMETERS-1'!$B$5:$J$44,9,FALSE)*SSPYLD2!$F232</f>
        <v>0</v>
      </c>
      <c r="Q232" s="47">
        <f>SSPYLD1!Q232*VLOOKUP(SSPYLD2!Q$4,'[1]INTERNAL PARAMETERS-1'!$B$5:$J$44,5,FALSE)*VLOOKUP(SSPYLD2!Q$4,'[1]INTERNAL PARAMETERS-1'!$B$5:$J$44,7,FALSE)*SSPYLD2!$F232 + SSPYLD1!Q232*(1-VLOOKUP(SSPYLD2!Q$4,'[1]INTERNAL PARAMETERS-1'!$B$5:$J$44,5,FALSE))*VLOOKUP(SSPYLD2!Q$4,'[1]INTERNAL PARAMETERS-1'!$B$5:$J$44,9,FALSE)*SSPYLD2!$F232</f>
        <v>0</v>
      </c>
      <c r="R232" s="47">
        <f>SSPYLD1!R232*VLOOKUP(SSPYLD2!R$4,'[1]INTERNAL PARAMETERS-1'!$B$5:$J$44,5,FALSE)*VLOOKUP(SSPYLD2!R$4,'[1]INTERNAL PARAMETERS-1'!$B$5:$J$44,7,FALSE)*SSPYLD2!$F232 + SSPYLD1!R232*(1-VLOOKUP(SSPYLD2!R$4,'[1]INTERNAL PARAMETERS-1'!$B$5:$J$44,5,FALSE))*VLOOKUP(SSPYLD2!R$4,'[1]INTERNAL PARAMETERS-1'!$B$5:$J$44,9,FALSE)*SSPYLD2!$F232</f>
        <v>0</v>
      </c>
      <c r="S232" s="47">
        <f>SSPYLD1!S232*VLOOKUP(SSPYLD2!S$4,'[1]INTERNAL PARAMETERS-1'!$B$5:$J$44,5,FALSE)*VLOOKUP(SSPYLD2!S$4,'[1]INTERNAL PARAMETERS-1'!$B$5:$J$44,7,FALSE)*SSPYLD2!$F232 + SSPYLD1!S232*(1-VLOOKUP(SSPYLD2!S$4,'[1]INTERNAL PARAMETERS-1'!$B$5:$J$44,5,FALSE))*VLOOKUP(SSPYLD2!S$4,'[1]INTERNAL PARAMETERS-1'!$B$5:$J$44,9,FALSE)*SSPYLD2!$F232</f>
        <v>0</v>
      </c>
      <c r="T232" s="47">
        <f>SSPYLD1!T232*VLOOKUP(SSPYLD2!T$4,'[1]INTERNAL PARAMETERS-1'!$B$5:$J$44,5,FALSE)*VLOOKUP(SSPYLD2!T$4,'[1]INTERNAL PARAMETERS-1'!$B$5:$J$44,7,FALSE)*SSPYLD2!$F232 + SSPYLD1!T232*(1-VLOOKUP(SSPYLD2!T$4,'[1]INTERNAL PARAMETERS-1'!$B$5:$J$44,5,FALSE))*VLOOKUP(SSPYLD2!T$4,'[1]INTERNAL PARAMETERS-1'!$B$5:$J$44,9,FALSE)*SSPYLD2!$F232</f>
        <v>0</v>
      </c>
      <c r="U232" s="47">
        <f>SSPYLD1!U232*VLOOKUP(SSPYLD2!U$4,'[1]INTERNAL PARAMETERS-1'!$B$5:$J$44,5,FALSE)*VLOOKUP(SSPYLD2!U$4,'[1]INTERNAL PARAMETERS-1'!$B$5:$J$44,7,FALSE)*SSPYLD2!$F232 + SSPYLD1!U232*(1-VLOOKUP(SSPYLD2!U$4,'[1]INTERNAL PARAMETERS-1'!$B$5:$J$44,5,FALSE))*VLOOKUP(SSPYLD2!U$4,'[1]INTERNAL PARAMETERS-1'!$B$5:$J$44,9,FALSE)*SSPYLD2!$F232</f>
        <v>0</v>
      </c>
      <c r="V232" s="47">
        <f>SSPYLD1!V232*VLOOKUP(SSPYLD2!V$4,'[1]INTERNAL PARAMETERS-1'!$B$5:$J$44,5,FALSE)*VLOOKUP(SSPYLD2!V$4,'[1]INTERNAL PARAMETERS-1'!$B$5:$J$44,7,FALSE)*SSPYLD2!$F232 + SSPYLD1!V232*(1-VLOOKUP(SSPYLD2!V$4,'[1]INTERNAL PARAMETERS-1'!$B$5:$J$44,5,FALSE))*VLOOKUP(SSPYLD2!V$4,'[1]INTERNAL PARAMETERS-1'!$B$5:$J$44,9,FALSE)*SSPYLD2!$F232</f>
        <v>0</v>
      </c>
      <c r="W232" s="47">
        <f>SSPYLD1!W232*VLOOKUP(SSPYLD2!W$4,'[1]INTERNAL PARAMETERS-1'!$B$5:$J$44,5,FALSE)*VLOOKUP(SSPYLD2!W$4,'[1]INTERNAL PARAMETERS-1'!$B$5:$J$44,7,FALSE)*SSPYLD2!$F232 + SSPYLD1!W232*(1-VLOOKUP(SSPYLD2!W$4,'[1]INTERNAL PARAMETERS-1'!$B$5:$J$44,5,FALSE))*VLOOKUP(SSPYLD2!W$4,'[1]INTERNAL PARAMETERS-1'!$B$5:$J$44,9,FALSE)*SSPYLD2!$F232</f>
        <v>0</v>
      </c>
      <c r="X232" s="47">
        <f>SSPYLD1!X232*VLOOKUP(SSPYLD2!X$4,'[1]INTERNAL PARAMETERS-1'!$B$5:$J$44,5,FALSE)*VLOOKUP(SSPYLD2!X$4,'[1]INTERNAL PARAMETERS-1'!$B$5:$J$44,7,FALSE)*SSPYLD2!$F232 + SSPYLD1!X232*(1-VLOOKUP(SSPYLD2!X$4,'[1]INTERNAL PARAMETERS-1'!$B$5:$J$44,5,FALSE))*VLOOKUP(SSPYLD2!X$4,'[1]INTERNAL PARAMETERS-1'!$B$5:$J$44,9,FALSE)*SSPYLD2!$F232</f>
        <v>0</v>
      </c>
      <c r="Y232" s="47">
        <f>SSPYLD1!Y232*VLOOKUP(SSPYLD2!Y$4,'[1]INTERNAL PARAMETERS-1'!$B$5:$J$44,5,FALSE)*VLOOKUP(SSPYLD2!Y$4,'[1]INTERNAL PARAMETERS-1'!$B$5:$J$44,7,FALSE)*SSPYLD2!$F232 + SSPYLD1!Y232*(1-VLOOKUP(SSPYLD2!Y$4,'[1]INTERNAL PARAMETERS-1'!$B$5:$J$44,5,FALSE))*VLOOKUP(SSPYLD2!Y$4,'[1]INTERNAL PARAMETERS-1'!$B$5:$J$44,9,FALSE)*SSPYLD2!$F232</f>
        <v>0</v>
      </c>
      <c r="Z232" s="47">
        <f>SSPYLD1!Z232*VLOOKUP(SSPYLD2!Z$4,'[1]INTERNAL PARAMETERS-1'!$B$5:$J$44,5,FALSE)*VLOOKUP(SSPYLD2!Z$4,'[1]INTERNAL PARAMETERS-1'!$B$5:$J$44,7,FALSE)*SSPYLD2!$F232 + SSPYLD1!Z232*(1-VLOOKUP(SSPYLD2!Z$4,'[1]INTERNAL PARAMETERS-1'!$B$5:$J$44,5,FALSE))*VLOOKUP(SSPYLD2!Z$4,'[1]INTERNAL PARAMETERS-1'!$B$5:$J$44,9,FALSE)*SSPYLD2!$F232</f>
        <v>0</v>
      </c>
      <c r="AA232" s="47">
        <f>SSPYLD1!AA232*VLOOKUP(SSPYLD2!AA$4,'[1]INTERNAL PARAMETERS-1'!$B$5:$J$44,5,FALSE)*VLOOKUP(SSPYLD2!AA$4,'[1]INTERNAL PARAMETERS-1'!$B$5:$J$44,7,FALSE)*SSPYLD2!$F232 + SSPYLD1!AA232*(1-VLOOKUP(SSPYLD2!AA$4,'[1]INTERNAL PARAMETERS-1'!$B$5:$J$44,5,FALSE))*VLOOKUP(SSPYLD2!AA$4,'[1]INTERNAL PARAMETERS-1'!$B$5:$J$44,9,FALSE)*SSPYLD2!$F232</f>
        <v>0</v>
      </c>
      <c r="AB232" s="47">
        <f>SSPYLD1!AB232*VLOOKUP(SSPYLD2!AB$4,'[1]INTERNAL PARAMETERS-1'!$B$5:$J$44,5,FALSE)*VLOOKUP(SSPYLD2!AB$4,'[1]INTERNAL PARAMETERS-1'!$B$5:$J$44,7,FALSE)*SSPYLD2!$F232 + SSPYLD1!AB232*(1-VLOOKUP(SSPYLD2!AB$4,'[1]INTERNAL PARAMETERS-1'!$B$5:$J$44,5,FALSE))*VLOOKUP(SSPYLD2!AB$4,'[1]INTERNAL PARAMETERS-1'!$B$5:$J$44,9,FALSE)*SSPYLD2!$F232</f>
        <v>0</v>
      </c>
      <c r="AC232" s="47">
        <f>SSPYLD1!AC232*VLOOKUP(SSPYLD2!AC$4,'[1]INTERNAL PARAMETERS-1'!$B$5:$J$44,5,FALSE)*VLOOKUP(SSPYLD2!AC$4,'[1]INTERNAL PARAMETERS-1'!$B$5:$J$44,7,FALSE)*SSPYLD2!$F232 + SSPYLD1!AC232*(1-VLOOKUP(SSPYLD2!AC$4,'[1]INTERNAL PARAMETERS-1'!$B$5:$J$44,5,FALSE))*VLOOKUP(SSPYLD2!AC$4,'[1]INTERNAL PARAMETERS-1'!$B$5:$J$44,9,FALSE)*SSPYLD2!$F232</f>
        <v>0</v>
      </c>
      <c r="AD232" s="47">
        <f>SSPYLD1!AD232*VLOOKUP(SSPYLD2!AD$4,'[1]INTERNAL PARAMETERS-1'!$B$5:$J$44,5,FALSE)*VLOOKUP(SSPYLD2!AD$4,'[1]INTERNAL PARAMETERS-1'!$B$5:$J$44,7,FALSE)*SSPYLD2!$F232 + SSPYLD1!AD232*(1-VLOOKUP(SSPYLD2!AD$4,'[1]INTERNAL PARAMETERS-1'!$B$5:$J$44,5,FALSE))*VLOOKUP(SSPYLD2!AD$4,'[1]INTERNAL PARAMETERS-1'!$B$5:$J$44,9,FALSE)*SSPYLD2!$F232</f>
        <v>0</v>
      </c>
      <c r="AE232" s="47">
        <f>SSPYLD1!AE232*VLOOKUP(SSPYLD2!AE$4,'[1]INTERNAL PARAMETERS-1'!$B$5:$J$44,5,FALSE)*VLOOKUP(SSPYLD2!AE$4,'[1]INTERNAL PARAMETERS-1'!$B$5:$J$44,7,FALSE)*SSPYLD2!$F232 + SSPYLD1!AE232*(1-VLOOKUP(SSPYLD2!AE$4,'[1]INTERNAL PARAMETERS-1'!$B$5:$J$44,5,FALSE))*VLOOKUP(SSPYLD2!AE$4,'[1]INTERNAL PARAMETERS-1'!$B$5:$J$44,9,FALSE)*SSPYLD2!$F232</f>
        <v>0</v>
      </c>
      <c r="AF232" s="47">
        <f>SSPYLD1!AF232*VLOOKUP(SSPYLD2!AF$4,'[1]INTERNAL PARAMETERS-1'!$B$5:$J$44,5,FALSE)*VLOOKUP(SSPYLD2!AF$4,'[1]INTERNAL PARAMETERS-1'!$B$5:$J$44,7,FALSE)*SSPYLD2!$F232 + SSPYLD1!AF232*(1-VLOOKUP(SSPYLD2!AF$4,'[1]INTERNAL PARAMETERS-1'!$B$5:$J$44,5,FALSE))*VLOOKUP(SSPYLD2!AF$4,'[1]INTERNAL PARAMETERS-1'!$B$5:$J$44,9,FALSE)*SSPYLD2!$F232</f>
        <v>0</v>
      </c>
      <c r="AG232" s="47">
        <f>SSPYLD1!AG232*VLOOKUP(SSPYLD2!AG$4,'[1]INTERNAL PARAMETERS-1'!$B$5:$J$44,5,FALSE)*VLOOKUP(SSPYLD2!AG$4,'[1]INTERNAL PARAMETERS-1'!$B$5:$J$44,7,FALSE)*SSPYLD2!$F232 + SSPYLD1!AG232*(1-VLOOKUP(SSPYLD2!AG$4,'[1]INTERNAL PARAMETERS-1'!$B$5:$J$44,5,FALSE))*VLOOKUP(SSPYLD2!AG$4,'[1]INTERNAL PARAMETERS-1'!$B$5:$J$44,9,FALSE)*SSPYLD2!$F232</f>
        <v>0</v>
      </c>
      <c r="AH232" s="47">
        <f>SSPYLD1!AH232*VLOOKUP(SSPYLD2!AH$4,'[1]INTERNAL PARAMETERS-1'!$B$5:$J$44,5,FALSE)*VLOOKUP(SSPYLD2!AH$4,'[1]INTERNAL PARAMETERS-1'!$B$5:$J$44,7,FALSE)*SSPYLD2!$F232 + SSPYLD1!AH232*(1-VLOOKUP(SSPYLD2!AH$4,'[1]INTERNAL PARAMETERS-1'!$B$5:$J$44,5,FALSE))*VLOOKUP(SSPYLD2!AH$4,'[1]INTERNAL PARAMETERS-1'!$B$5:$J$44,9,FALSE)*SSPYLD2!$F232</f>
        <v>0</v>
      </c>
      <c r="AI232" s="47">
        <f>SSPYLD1!AI232*VLOOKUP(SSPYLD2!AI$4,'[1]INTERNAL PARAMETERS-1'!$B$5:$J$44,5,FALSE)*VLOOKUP(SSPYLD2!AI$4,'[1]INTERNAL PARAMETERS-1'!$B$5:$J$44,7,FALSE)*SSPYLD2!$F232 + SSPYLD1!AI232*(1-VLOOKUP(SSPYLD2!AI$4,'[1]INTERNAL PARAMETERS-1'!$B$5:$J$44,5,FALSE))*VLOOKUP(SSPYLD2!AI$4,'[1]INTERNAL PARAMETERS-1'!$B$5:$J$44,9,FALSE)*SSPYLD2!$F232</f>
        <v>0</v>
      </c>
      <c r="AJ232" s="47">
        <f>SSPYLD1!AJ232*VLOOKUP(SSPYLD2!AJ$4,'[1]INTERNAL PARAMETERS-1'!$B$5:$J$44,5,FALSE)*VLOOKUP(SSPYLD2!AJ$4,'[1]INTERNAL PARAMETERS-1'!$B$5:$J$44,7,FALSE)*SSPYLD2!$F232 + SSPYLD1!AJ232*(1-VLOOKUP(SSPYLD2!AJ$4,'[1]INTERNAL PARAMETERS-1'!$B$5:$J$44,5,FALSE))*VLOOKUP(SSPYLD2!AJ$4,'[1]INTERNAL PARAMETERS-1'!$B$5:$J$44,9,FALSE)*SSPYLD2!$F232</f>
        <v>0</v>
      </c>
      <c r="AK232" s="47">
        <f>SSPYLD1!AK232*VLOOKUP(SSPYLD2!AK$4,'[1]INTERNAL PARAMETERS-1'!$B$5:$J$44,5,FALSE)*VLOOKUP(SSPYLD2!AK$4,'[1]INTERNAL PARAMETERS-1'!$B$5:$J$44,7,FALSE)*SSPYLD2!$F232 + SSPYLD1!AK232*(1-VLOOKUP(SSPYLD2!AK$4,'[1]INTERNAL PARAMETERS-1'!$B$5:$J$44,5,FALSE))*VLOOKUP(SSPYLD2!AK$4,'[1]INTERNAL PARAMETERS-1'!$B$5:$J$44,9,FALSE)*SSPYLD2!$F232</f>
        <v>0</v>
      </c>
      <c r="AL232" s="47">
        <f>SSPYLD1!AL232*VLOOKUP(SSPYLD2!AL$4,'[1]INTERNAL PARAMETERS-1'!$B$5:$J$44,5,FALSE)*VLOOKUP(SSPYLD2!AL$4,'[1]INTERNAL PARAMETERS-1'!$B$5:$J$44,7,FALSE)*SSPYLD2!$F232 + SSPYLD1!AL232*(1-VLOOKUP(SSPYLD2!AL$4,'[1]INTERNAL PARAMETERS-1'!$B$5:$J$44,5,FALSE))*VLOOKUP(SSPYLD2!AL$4,'[1]INTERNAL PARAMETERS-1'!$B$5:$J$44,9,FALSE)*SSPYLD2!$F232</f>
        <v>0</v>
      </c>
      <c r="AM232" s="47">
        <f>SSPYLD1!AM232*VLOOKUP(SSPYLD2!AM$4,'[1]INTERNAL PARAMETERS-1'!$B$5:$J$44,5,FALSE)*VLOOKUP(SSPYLD2!AM$4,'[1]INTERNAL PARAMETERS-1'!$B$5:$J$44,7,FALSE)*SSPYLD2!$F232 + SSPYLD1!AM232*(1-VLOOKUP(SSPYLD2!AM$4,'[1]INTERNAL PARAMETERS-1'!$B$5:$J$44,5,FALSE))*VLOOKUP(SSPYLD2!AM$4,'[1]INTERNAL PARAMETERS-1'!$B$5:$J$44,9,FALSE)*SSPYLD2!$F232</f>
        <v>0</v>
      </c>
      <c r="AN232" s="47">
        <f>SSPYLD1!AN232*VLOOKUP(SSPYLD2!AN$4,'[1]INTERNAL PARAMETERS-1'!$B$5:$J$44,5,FALSE)*VLOOKUP(SSPYLD2!AN$4,'[1]INTERNAL PARAMETERS-1'!$B$5:$J$44,7,FALSE)*SSPYLD2!$F232 + SSPYLD1!AN232*(1-VLOOKUP(SSPYLD2!AN$4,'[1]INTERNAL PARAMETERS-1'!$B$5:$J$44,5,FALSE))*VLOOKUP(SSPYLD2!AN$4,'[1]INTERNAL PARAMETERS-1'!$B$5:$J$44,9,FALSE)*SSPYLD2!$F232</f>
        <v>0</v>
      </c>
      <c r="AO232" s="47">
        <f>SSPYLD1!AO232*VLOOKUP(SSPYLD2!AO$4,'[1]INTERNAL PARAMETERS-1'!$B$5:$J$44,5,FALSE)*VLOOKUP(SSPYLD2!AO$4,'[1]INTERNAL PARAMETERS-1'!$B$5:$J$44,7,FALSE)*SSPYLD2!$F232 + SSPYLD1!AO232*(1-VLOOKUP(SSPYLD2!AO$4,'[1]INTERNAL PARAMETERS-1'!$B$5:$J$44,5,FALSE))*VLOOKUP(SSPYLD2!AO$4,'[1]INTERNAL PARAMETERS-1'!$B$5:$J$44,9,FALSE)*SSPYLD2!$F232</f>
        <v>0</v>
      </c>
      <c r="AP232" s="47">
        <f>SSPYLD1!AP232*VLOOKUP(SSPYLD2!AP$4,'[1]INTERNAL PARAMETERS-1'!$B$5:$J$44,5,FALSE)*VLOOKUP(SSPYLD2!AP$4,'[1]INTERNAL PARAMETERS-1'!$B$5:$J$44,7,FALSE)*SSPYLD2!$F232 + SSPYLD1!AP232*(1-VLOOKUP(SSPYLD2!AP$4,'[1]INTERNAL PARAMETERS-1'!$B$5:$J$44,5,FALSE))*VLOOKUP(SSPYLD2!AP$4,'[1]INTERNAL PARAMETERS-1'!$B$5:$J$44,9,FALSE)*SSPYLD2!$F232</f>
        <v>0</v>
      </c>
      <c r="AQ232" s="47">
        <f>SSPYLD1!AQ232*VLOOKUP(SSPYLD2!AQ$4,'[1]INTERNAL PARAMETERS-1'!$B$5:$J$44,5,FALSE)*VLOOKUP(SSPYLD2!AQ$4,'[1]INTERNAL PARAMETERS-1'!$B$5:$J$44,7,FALSE)*SSPYLD2!$F232 + SSPYLD1!AQ232*(1-VLOOKUP(SSPYLD2!AQ$4,'[1]INTERNAL PARAMETERS-1'!$B$5:$J$44,5,FALSE))*VLOOKUP(SSPYLD2!AQ$4,'[1]INTERNAL PARAMETERS-1'!$B$5:$J$44,9,FALSE)*SSPYLD2!$F232</f>
        <v>0</v>
      </c>
      <c r="AR232" s="47">
        <f>SSPYLD1!AR232*VLOOKUP(SSPYLD2!AR$4,'[1]INTERNAL PARAMETERS-1'!$B$5:$J$44,5,FALSE)*VLOOKUP(SSPYLD2!AR$4,'[1]INTERNAL PARAMETERS-1'!$B$5:$J$44,7,FALSE)*SSPYLD2!$F232 + SSPYLD1!AR232*(1-VLOOKUP(SSPYLD2!AR$4,'[1]INTERNAL PARAMETERS-1'!$B$5:$J$44,5,FALSE))*VLOOKUP(SSPYLD2!AR$4,'[1]INTERNAL PARAMETERS-1'!$B$5:$J$44,9,FALSE)*SSPYLD2!$F232</f>
        <v>0</v>
      </c>
      <c r="AS232" s="47">
        <f>SSPYLD1!AS232*VLOOKUP(SSPYLD2!AS$4,'[1]INTERNAL PARAMETERS-1'!$B$5:$J$44,5,FALSE)*VLOOKUP(SSPYLD2!AS$4,'[1]INTERNAL PARAMETERS-1'!$B$5:$J$44,7,FALSE)*SSPYLD2!$F232 + SSPYLD1!AS232*(1-VLOOKUP(SSPYLD2!AS$4,'[1]INTERNAL PARAMETERS-1'!$B$5:$J$44,5,FALSE))*VLOOKUP(SSPYLD2!AS$4,'[1]INTERNAL PARAMETERS-1'!$B$5:$J$44,9,FALSE)*SSPYLD2!$F232</f>
        <v>0</v>
      </c>
      <c r="AT232" s="46">
        <f>SSPYLD1!AT232*VLOOKUP(SSPYLD2!AT$4,'[1]INTERNAL PARAMETERS-1'!$B$5:$J$44,5,FALSE)*VLOOKUP(SSPYLD2!AT$4,'[1]INTERNAL PARAMETERS-1'!$B$5:$J$44,7,FALSE)*SSPYLD2!$F232 + SSPYLD1!AT232*(1-VLOOKUP(SSPYLD2!AT$4,'[1]INTERNAL PARAMETERS-1'!$B$5:$J$44,5,FALSE))*VLOOKUP(SSPYLD2!AT$4,'[1]INTERNAL PARAMETERS-1'!$B$5:$J$44,9,FALSE)*SSPYLD2!$F232</f>
        <v>0</v>
      </c>
      <c r="AU232" s="48">
        <f>SSPYLD1!AU232*VLOOKUP(SSPYLD2!AU$4,'[1]INTERNAL PARAMETERS-1'!$B$5:$J$44,5,FALSE)*VLOOKUP(SSPYLD2!AU$4,'[1]INTERNAL PARAMETERS-1'!$B$5:$J$44,6,FALSE)*VLOOKUP(SSPYLD2!AU$4,'[1]INTERNAL PARAMETERS-1'!$B$5:$J$44,3,FALSE) + SSPYLD1!AU232*(1-VLOOKUP(SSPYLD2!AU$4,'[1]INTERNAL PARAMETERS-1'!$B$5:$J$44,5,FALSE))*VLOOKUP(SSPYLD2!AU$4,'[1]INTERNAL PARAMETERS-1'!$B$5:$J$44,8,FALSE)*VLOOKUP(SSPYLD2!AU$4,'[1]INTERNAL PARAMETERS-1'!$B$5:$J$44,3,FALSE)</f>
        <v>0</v>
      </c>
      <c r="AV232" s="47">
        <f>SSPYLD1!AV232*VLOOKUP(SSPYLD2!AV$4,'[1]INTERNAL PARAMETERS-1'!$B$5:$J$44,5,FALSE)*VLOOKUP(SSPYLD2!AV$4,'[1]INTERNAL PARAMETERS-1'!$B$5:$J$44,6,FALSE)*VLOOKUP(SSPYLD2!AV$4,'[1]INTERNAL PARAMETERS-1'!$B$5:$J$44,3,FALSE) + SSPYLD1!AV232*(1-VLOOKUP(SSPYLD2!AV$4,'[1]INTERNAL PARAMETERS-1'!$B$5:$J$44,5,FALSE))*VLOOKUP(SSPYLD2!AV$4,'[1]INTERNAL PARAMETERS-1'!$B$5:$J$44,8,FALSE)*VLOOKUP(SSPYLD2!AV$4,'[1]INTERNAL PARAMETERS-1'!$B$5:$J$44,3,FALSE)</f>
        <v>0</v>
      </c>
      <c r="AW232" s="47">
        <f>SSPYLD1!AW232*VLOOKUP(SSPYLD2!AW$4,'[1]INTERNAL PARAMETERS-1'!$B$5:$J$44,5,FALSE)*VLOOKUP(SSPYLD2!AW$4,'[1]INTERNAL PARAMETERS-1'!$B$5:$J$44,6,FALSE)*VLOOKUP(SSPYLD2!AW$4,'[1]INTERNAL PARAMETERS-1'!$B$5:$J$44,3,FALSE) + SSPYLD1!AW232*(1-VLOOKUP(SSPYLD2!AW$4,'[1]INTERNAL PARAMETERS-1'!$B$5:$J$44,5,FALSE))*VLOOKUP(SSPYLD2!AW$4,'[1]INTERNAL PARAMETERS-1'!$B$5:$J$44,8,FALSE)*VLOOKUP(SSPYLD2!AW$4,'[1]INTERNAL PARAMETERS-1'!$B$5:$J$44,3,FALSE)</f>
        <v>0</v>
      </c>
      <c r="AX232" s="47">
        <f>SSPYLD1!AX232*VLOOKUP(SSPYLD2!AX$4,'[1]INTERNAL PARAMETERS-1'!$B$5:$J$44,5,FALSE)*VLOOKUP(SSPYLD2!AX$4,'[1]INTERNAL PARAMETERS-1'!$B$5:$J$44,6,FALSE)*VLOOKUP(SSPYLD2!AX$4,'[1]INTERNAL PARAMETERS-1'!$B$5:$J$44,3,FALSE) + SSPYLD1!AX232*(1-VLOOKUP(SSPYLD2!AX$4,'[1]INTERNAL PARAMETERS-1'!$B$5:$J$44,5,FALSE))*VLOOKUP(SSPYLD2!AX$4,'[1]INTERNAL PARAMETERS-1'!$B$5:$J$44,8,FALSE)*VLOOKUP(SSPYLD2!AX$4,'[1]INTERNAL PARAMETERS-1'!$B$5:$J$44,3,FALSE)</f>
        <v>0</v>
      </c>
      <c r="AY232" s="47">
        <f>SSPYLD1!AY232*VLOOKUP(SSPYLD2!AY$4,'[1]INTERNAL PARAMETERS-1'!$B$5:$J$44,5,FALSE)*VLOOKUP(SSPYLD2!AY$4,'[1]INTERNAL PARAMETERS-1'!$B$5:$J$44,6,FALSE)*VLOOKUP(SSPYLD2!AY$4,'[1]INTERNAL PARAMETERS-1'!$B$5:$J$44,3,FALSE) + SSPYLD1!AY232*(1-VLOOKUP(SSPYLD2!AY$4,'[1]INTERNAL PARAMETERS-1'!$B$5:$J$44,5,FALSE))*VLOOKUP(SSPYLD2!AY$4,'[1]INTERNAL PARAMETERS-1'!$B$5:$J$44,8,FALSE)*VLOOKUP(SSPYLD2!AY$4,'[1]INTERNAL PARAMETERS-1'!$B$5:$J$44,3,FALSE)</f>
        <v>0</v>
      </c>
      <c r="AZ232" s="47">
        <f>SSPYLD1!AZ232*VLOOKUP(SSPYLD2!AZ$4,'[1]INTERNAL PARAMETERS-1'!$B$5:$J$44,5,FALSE)*VLOOKUP(SSPYLD2!AZ$4,'[1]INTERNAL PARAMETERS-1'!$B$5:$J$44,6,FALSE)*VLOOKUP(SSPYLD2!AZ$4,'[1]INTERNAL PARAMETERS-1'!$B$5:$J$44,3,FALSE) + SSPYLD1!AZ232*(1-VLOOKUP(SSPYLD2!AZ$4,'[1]INTERNAL PARAMETERS-1'!$B$5:$J$44,5,FALSE))*VLOOKUP(SSPYLD2!AZ$4,'[1]INTERNAL PARAMETERS-1'!$B$5:$J$44,8,FALSE)*VLOOKUP(SSPYLD2!AZ$4,'[1]INTERNAL PARAMETERS-1'!$B$5:$J$44,3,FALSE)</f>
        <v>0</v>
      </c>
      <c r="BA232" s="47">
        <f>SSPYLD1!BA232*VLOOKUP(SSPYLD2!BA$4,'[1]INTERNAL PARAMETERS-1'!$B$5:$J$44,5,FALSE)*VLOOKUP(SSPYLD2!BA$4,'[1]INTERNAL PARAMETERS-1'!$B$5:$J$44,6,FALSE)*VLOOKUP(SSPYLD2!BA$4,'[1]INTERNAL PARAMETERS-1'!$B$5:$J$44,3,FALSE) + SSPYLD1!BA232*(1-VLOOKUP(SSPYLD2!BA$4,'[1]INTERNAL PARAMETERS-1'!$B$5:$J$44,5,FALSE))*VLOOKUP(SSPYLD2!BA$4,'[1]INTERNAL PARAMETERS-1'!$B$5:$J$44,8,FALSE)*VLOOKUP(SSPYLD2!BA$4,'[1]INTERNAL PARAMETERS-1'!$B$5:$J$44,3,FALSE)</f>
        <v>0</v>
      </c>
      <c r="BB232" s="47">
        <f>SSPYLD1!BB232*VLOOKUP(SSPYLD2!BB$4,'[1]INTERNAL PARAMETERS-1'!$B$5:$J$44,5,FALSE)*VLOOKUP(SSPYLD2!BB$4,'[1]INTERNAL PARAMETERS-1'!$B$5:$J$44,6,FALSE)*VLOOKUP(SSPYLD2!BB$4,'[1]INTERNAL PARAMETERS-1'!$B$5:$J$44,3,FALSE) + SSPYLD1!BB232*(1-VLOOKUP(SSPYLD2!BB$4,'[1]INTERNAL PARAMETERS-1'!$B$5:$J$44,5,FALSE))*VLOOKUP(SSPYLD2!BB$4,'[1]INTERNAL PARAMETERS-1'!$B$5:$J$44,8,FALSE)*VLOOKUP(SSPYLD2!BB$4,'[1]INTERNAL PARAMETERS-1'!$B$5:$J$44,3,FALSE)</f>
        <v>0</v>
      </c>
      <c r="BC232" s="47">
        <f>SSPYLD1!BC232*VLOOKUP(SSPYLD2!BC$4,'[1]INTERNAL PARAMETERS-1'!$B$5:$J$44,5,FALSE)*VLOOKUP(SSPYLD2!BC$4,'[1]INTERNAL PARAMETERS-1'!$B$5:$J$44,6,FALSE)*VLOOKUP(SSPYLD2!BC$4,'[1]INTERNAL PARAMETERS-1'!$B$5:$J$44,3,FALSE) + SSPYLD1!BC232*(1-VLOOKUP(SSPYLD2!BC$4,'[1]INTERNAL PARAMETERS-1'!$B$5:$J$44,5,FALSE))*VLOOKUP(SSPYLD2!BC$4,'[1]INTERNAL PARAMETERS-1'!$B$5:$J$44,8,FALSE)*VLOOKUP(SSPYLD2!BC$4,'[1]INTERNAL PARAMETERS-1'!$B$5:$J$44,3,FALSE)</f>
        <v>0</v>
      </c>
      <c r="BD232" s="47">
        <f>SSPYLD1!BD232*VLOOKUP(SSPYLD2!BD$4,'[1]INTERNAL PARAMETERS-1'!$B$5:$J$44,5,FALSE)*VLOOKUP(SSPYLD2!BD$4,'[1]INTERNAL PARAMETERS-1'!$B$5:$J$44,6,FALSE)*VLOOKUP(SSPYLD2!BD$4,'[1]INTERNAL PARAMETERS-1'!$B$5:$J$44,3,FALSE) + SSPYLD1!BD232*(1-VLOOKUP(SSPYLD2!BD$4,'[1]INTERNAL PARAMETERS-1'!$B$5:$J$44,5,FALSE))*VLOOKUP(SSPYLD2!BD$4,'[1]INTERNAL PARAMETERS-1'!$B$5:$J$44,8,FALSE)*VLOOKUP(SSPYLD2!BD$4,'[1]INTERNAL PARAMETERS-1'!$B$5:$J$44,3,FALSE)</f>
        <v>0</v>
      </c>
      <c r="BE232" s="47">
        <f>SSPYLD1!BE232*VLOOKUP(SSPYLD2!BE$4,'[1]INTERNAL PARAMETERS-1'!$B$5:$J$44,5,FALSE)*VLOOKUP(SSPYLD2!BE$4,'[1]INTERNAL PARAMETERS-1'!$B$5:$J$44,6,FALSE)*VLOOKUP(SSPYLD2!BE$4,'[1]INTERNAL PARAMETERS-1'!$B$5:$J$44,3,FALSE) + SSPYLD1!BE232*(1-VLOOKUP(SSPYLD2!BE$4,'[1]INTERNAL PARAMETERS-1'!$B$5:$J$44,5,FALSE))*VLOOKUP(SSPYLD2!BE$4,'[1]INTERNAL PARAMETERS-1'!$B$5:$J$44,8,FALSE)*VLOOKUP(SSPYLD2!BE$4,'[1]INTERNAL PARAMETERS-1'!$B$5:$J$44,3,FALSE)</f>
        <v>0</v>
      </c>
      <c r="BF232" s="47">
        <f>SSPYLD1!BF232*VLOOKUP(SSPYLD2!BF$4,'[1]INTERNAL PARAMETERS-1'!$B$5:$J$44,5,FALSE)*VLOOKUP(SSPYLD2!BF$4,'[1]INTERNAL PARAMETERS-1'!$B$5:$J$44,6,FALSE)*VLOOKUP(SSPYLD2!BF$4,'[1]INTERNAL PARAMETERS-1'!$B$5:$J$44,3,FALSE) + SSPYLD1!BF232*(1-VLOOKUP(SSPYLD2!BF$4,'[1]INTERNAL PARAMETERS-1'!$B$5:$J$44,5,FALSE))*VLOOKUP(SSPYLD2!BF$4,'[1]INTERNAL PARAMETERS-1'!$B$5:$J$44,8,FALSE)*VLOOKUP(SSPYLD2!BF$4,'[1]INTERNAL PARAMETERS-1'!$B$5:$J$44,3,FALSE)</f>
        <v>0</v>
      </c>
      <c r="BG232" s="47">
        <f>SSPYLD1!BG232*VLOOKUP(SSPYLD2!BG$4,'[1]INTERNAL PARAMETERS-1'!$B$5:$J$44,5,FALSE)*VLOOKUP(SSPYLD2!BG$4,'[1]INTERNAL PARAMETERS-1'!$B$5:$J$44,6,FALSE)*VLOOKUP(SSPYLD2!BG$4,'[1]INTERNAL PARAMETERS-1'!$B$5:$J$44,3,FALSE) + SSPYLD1!BG232*(1-VLOOKUP(SSPYLD2!BG$4,'[1]INTERNAL PARAMETERS-1'!$B$5:$J$44,5,FALSE))*VLOOKUP(SSPYLD2!BG$4,'[1]INTERNAL PARAMETERS-1'!$B$5:$J$44,8,FALSE)*VLOOKUP(SSPYLD2!BG$4,'[1]INTERNAL PARAMETERS-1'!$B$5:$J$44,3,FALSE)</f>
        <v>0</v>
      </c>
      <c r="BH232" s="47">
        <f>SSPYLD1!BH232*VLOOKUP(SSPYLD2!BH$4,'[1]INTERNAL PARAMETERS-1'!$B$5:$J$44,5,FALSE)*VLOOKUP(SSPYLD2!BH$4,'[1]INTERNAL PARAMETERS-1'!$B$5:$J$44,6,FALSE)*VLOOKUP(SSPYLD2!BH$4,'[1]INTERNAL PARAMETERS-1'!$B$5:$J$44,3,FALSE) + SSPYLD1!BH232*(1-VLOOKUP(SSPYLD2!BH$4,'[1]INTERNAL PARAMETERS-1'!$B$5:$J$44,5,FALSE))*VLOOKUP(SSPYLD2!BH$4,'[1]INTERNAL PARAMETERS-1'!$B$5:$J$44,8,FALSE)*VLOOKUP(SSPYLD2!BH$4,'[1]INTERNAL PARAMETERS-1'!$B$5:$J$44,3,FALSE)</f>
        <v>0</v>
      </c>
      <c r="BI232" s="47">
        <f>SSPYLD1!BI232*VLOOKUP(SSPYLD2!BI$4,'[1]INTERNAL PARAMETERS-1'!$B$5:$J$44,5,FALSE)*VLOOKUP(SSPYLD2!BI$4,'[1]INTERNAL PARAMETERS-1'!$B$5:$J$44,6,FALSE)*VLOOKUP(SSPYLD2!BI$4,'[1]INTERNAL PARAMETERS-1'!$B$5:$J$44,3,FALSE) + SSPYLD1!BI232*(1-VLOOKUP(SSPYLD2!BI$4,'[1]INTERNAL PARAMETERS-1'!$B$5:$J$44,5,FALSE))*VLOOKUP(SSPYLD2!BI$4,'[1]INTERNAL PARAMETERS-1'!$B$5:$J$44,8,FALSE)*VLOOKUP(SSPYLD2!BI$4,'[1]INTERNAL PARAMETERS-1'!$B$5:$J$44,3,FALSE)</f>
        <v>0</v>
      </c>
      <c r="BJ232" s="47">
        <f>SSPYLD1!BJ232*VLOOKUP(SSPYLD2!BJ$4,'[1]INTERNAL PARAMETERS-1'!$B$5:$J$44,5,FALSE)*VLOOKUP(SSPYLD2!BJ$4,'[1]INTERNAL PARAMETERS-1'!$B$5:$J$44,6,FALSE)*VLOOKUP(SSPYLD2!BJ$4,'[1]INTERNAL PARAMETERS-1'!$B$5:$J$44,3,FALSE) + SSPYLD1!BJ232*(1-VLOOKUP(SSPYLD2!BJ$4,'[1]INTERNAL PARAMETERS-1'!$B$5:$J$44,5,FALSE))*VLOOKUP(SSPYLD2!BJ$4,'[1]INTERNAL PARAMETERS-1'!$B$5:$J$44,8,FALSE)*VLOOKUP(SSPYLD2!BJ$4,'[1]INTERNAL PARAMETERS-1'!$B$5:$J$44,3,FALSE)</f>
        <v>0</v>
      </c>
      <c r="BK232" s="47">
        <f>SSPYLD1!BK232*VLOOKUP(SSPYLD2!BK$4,'[1]INTERNAL PARAMETERS-1'!$B$5:$J$44,5,FALSE)*VLOOKUP(SSPYLD2!BK$4,'[1]INTERNAL PARAMETERS-1'!$B$5:$J$44,6,FALSE)*VLOOKUP(SSPYLD2!BK$4,'[1]INTERNAL PARAMETERS-1'!$B$5:$J$44,3,FALSE) + SSPYLD1!BK232*(1-VLOOKUP(SSPYLD2!BK$4,'[1]INTERNAL PARAMETERS-1'!$B$5:$J$44,5,FALSE))*VLOOKUP(SSPYLD2!BK$4,'[1]INTERNAL PARAMETERS-1'!$B$5:$J$44,8,FALSE)*VLOOKUP(SSPYLD2!BK$4,'[1]INTERNAL PARAMETERS-1'!$B$5:$J$44,3,FALSE)</f>
        <v>0</v>
      </c>
      <c r="BL232" s="47">
        <f>SSPYLD1!BL232*VLOOKUP(SSPYLD2!BL$4,'[1]INTERNAL PARAMETERS-1'!$B$5:$J$44,5,FALSE)*VLOOKUP(SSPYLD2!BL$4,'[1]INTERNAL PARAMETERS-1'!$B$5:$J$44,6,FALSE)*VLOOKUP(SSPYLD2!BL$4,'[1]INTERNAL PARAMETERS-1'!$B$5:$J$44,3,FALSE) + SSPYLD1!BL232*(1-VLOOKUP(SSPYLD2!BL$4,'[1]INTERNAL PARAMETERS-1'!$B$5:$J$44,5,FALSE))*VLOOKUP(SSPYLD2!BL$4,'[1]INTERNAL PARAMETERS-1'!$B$5:$J$44,8,FALSE)*VLOOKUP(SSPYLD2!BL$4,'[1]INTERNAL PARAMETERS-1'!$B$5:$J$44,3,FALSE)</f>
        <v>0</v>
      </c>
      <c r="BM232" s="47">
        <f>SSPYLD1!BM232*VLOOKUP(SSPYLD2!BM$4,'[1]INTERNAL PARAMETERS-1'!$B$5:$J$44,5,FALSE)*VLOOKUP(SSPYLD2!BM$4,'[1]INTERNAL PARAMETERS-1'!$B$5:$J$44,6,FALSE)*VLOOKUP(SSPYLD2!BM$4,'[1]INTERNAL PARAMETERS-1'!$B$5:$J$44,3,FALSE) + SSPYLD1!BM232*(1-VLOOKUP(SSPYLD2!BM$4,'[1]INTERNAL PARAMETERS-1'!$B$5:$J$44,5,FALSE))*VLOOKUP(SSPYLD2!BM$4,'[1]INTERNAL PARAMETERS-1'!$B$5:$J$44,8,FALSE)*VLOOKUP(SSPYLD2!BM$4,'[1]INTERNAL PARAMETERS-1'!$B$5:$J$44,3,FALSE)</f>
        <v>0</v>
      </c>
      <c r="BN232" s="47">
        <f>SSPYLD1!BN232*VLOOKUP(SSPYLD2!BN$4,'[1]INTERNAL PARAMETERS-1'!$B$5:$J$44,5,FALSE)*VLOOKUP(SSPYLD2!BN$4,'[1]INTERNAL PARAMETERS-1'!$B$5:$J$44,6,FALSE)*VLOOKUP(SSPYLD2!BN$4,'[1]INTERNAL PARAMETERS-1'!$B$5:$J$44,3,FALSE) + SSPYLD1!BN232*(1-VLOOKUP(SSPYLD2!BN$4,'[1]INTERNAL PARAMETERS-1'!$B$5:$J$44,5,FALSE))*VLOOKUP(SSPYLD2!BN$4,'[1]INTERNAL PARAMETERS-1'!$B$5:$J$44,8,FALSE)*VLOOKUP(SSPYLD2!BN$4,'[1]INTERNAL PARAMETERS-1'!$B$5:$J$44,3,FALSE)</f>
        <v>0</v>
      </c>
      <c r="BO232" s="47">
        <f>SSPYLD1!BO232*VLOOKUP(SSPYLD2!BO$4,'[1]INTERNAL PARAMETERS-1'!$B$5:$J$44,5,FALSE)*VLOOKUP(SSPYLD2!BO$4,'[1]INTERNAL PARAMETERS-1'!$B$5:$J$44,6,FALSE)*VLOOKUP(SSPYLD2!BO$4,'[1]INTERNAL PARAMETERS-1'!$B$5:$J$44,3,FALSE) + SSPYLD1!BO232*(1-VLOOKUP(SSPYLD2!BO$4,'[1]INTERNAL PARAMETERS-1'!$B$5:$J$44,5,FALSE))*VLOOKUP(SSPYLD2!BO$4,'[1]INTERNAL PARAMETERS-1'!$B$5:$J$44,8,FALSE)*VLOOKUP(SSPYLD2!BO$4,'[1]INTERNAL PARAMETERS-1'!$B$5:$J$44,3,FALSE)</f>
        <v>0</v>
      </c>
      <c r="BP232" s="47">
        <f>SSPYLD1!BP232*VLOOKUP(SSPYLD2!BP$4,'[1]INTERNAL PARAMETERS-1'!$B$5:$J$44,5,FALSE)*VLOOKUP(SSPYLD2!BP$4,'[1]INTERNAL PARAMETERS-1'!$B$5:$J$44,6,FALSE)*VLOOKUP(SSPYLD2!BP$4,'[1]INTERNAL PARAMETERS-1'!$B$5:$J$44,3,FALSE) + SSPYLD1!BP232*(1-VLOOKUP(SSPYLD2!BP$4,'[1]INTERNAL PARAMETERS-1'!$B$5:$J$44,5,FALSE))*VLOOKUP(SSPYLD2!BP$4,'[1]INTERNAL PARAMETERS-1'!$B$5:$J$44,8,FALSE)*VLOOKUP(SSPYLD2!BP$4,'[1]INTERNAL PARAMETERS-1'!$B$5:$J$44,3,FALSE)</f>
        <v>0</v>
      </c>
      <c r="BQ232" s="47">
        <f>SSPYLD1!BQ232*VLOOKUP(SSPYLD2!BQ$4,'[1]INTERNAL PARAMETERS-1'!$B$5:$J$44,5,FALSE)*VLOOKUP(SSPYLD2!BQ$4,'[1]INTERNAL PARAMETERS-1'!$B$5:$J$44,6,FALSE)*VLOOKUP(SSPYLD2!BQ$4,'[1]INTERNAL PARAMETERS-1'!$B$5:$J$44,3,FALSE) + SSPYLD1!BQ232*(1-VLOOKUP(SSPYLD2!BQ$4,'[1]INTERNAL PARAMETERS-1'!$B$5:$J$44,5,FALSE))*VLOOKUP(SSPYLD2!BQ$4,'[1]INTERNAL PARAMETERS-1'!$B$5:$J$44,8,FALSE)*VLOOKUP(SSPYLD2!BQ$4,'[1]INTERNAL PARAMETERS-1'!$B$5:$J$44,3,FALSE)</f>
        <v>0</v>
      </c>
      <c r="BR232" s="47">
        <f>SSPYLD1!BR232*VLOOKUP(SSPYLD2!BR$4,'[1]INTERNAL PARAMETERS-1'!$B$5:$J$44,5,FALSE)*VLOOKUP(SSPYLD2!BR$4,'[1]INTERNAL PARAMETERS-1'!$B$5:$J$44,6,FALSE)*VLOOKUP(SSPYLD2!BR$4,'[1]INTERNAL PARAMETERS-1'!$B$5:$J$44,3,FALSE) + SSPYLD1!BR232*(1-VLOOKUP(SSPYLD2!BR$4,'[1]INTERNAL PARAMETERS-1'!$B$5:$J$44,5,FALSE))*VLOOKUP(SSPYLD2!BR$4,'[1]INTERNAL PARAMETERS-1'!$B$5:$J$44,8,FALSE)*VLOOKUP(SSPYLD2!BR$4,'[1]INTERNAL PARAMETERS-1'!$B$5:$J$44,3,FALSE)</f>
        <v>0</v>
      </c>
      <c r="BS232" s="47">
        <f>SSPYLD1!BS232*VLOOKUP(SSPYLD2!BS$4,'[1]INTERNAL PARAMETERS-1'!$B$5:$J$44,5,FALSE)*VLOOKUP(SSPYLD2!BS$4,'[1]INTERNAL PARAMETERS-1'!$B$5:$J$44,6,FALSE)*VLOOKUP(SSPYLD2!BS$4,'[1]INTERNAL PARAMETERS-1'!$B$5:$J$44,3,FALSE) + SSPYLD1!BS232*(1-VLOOKUP(SSPYLD2!BS$4,'[1]INTERNAL PARAMETERS-1'!$B$5:$J$44,5,FALSE))*VLOOKUP(SSPYLD2!BS$4,'[1]INTERNAL PARAMETERS-1'!$B$5:$J$44,8,FALSE)*VLOOKUP(SSPYLD2!BS$4,'[1]INTERNAL PARAMETERS-1'!$B$5:$J$44,3,FALSE)</f>
        <v>0</v>
      </c>
      <c r="BT232" s="47">
        <f>SSPYLD1!BT232*VLOOKUP(SSPYLD2!BT$4,'[1]INTERNAL PARAMETERS-1'!$B$5:$J$44,5,FALSE)*VLOOKUP(SSPYLD2!BT$4,'[1]INTERNAL PARAMETERS-1'!$B$5:$J$44,6,FALSE)*VLOOKUP(SSPYLD2!BT$4,'[1]INTERNAL PARAMETERS-1'!$B$5:$J$44,3,FALSE) + SSPYLD1!BT232*(1-VLOOKUP(SSPYLD2!BT$4,'[1]INTERNAL PARAMETERS-1'!$B$5:$J$44,5,FALSE))*VLOOKUP(SSPYLD2!BT$4,'[1]INTERNAL PARAMETERS-1'!$B$5:$J$44,8,FALSE)*VLOOKUP(SSPYLD2!BT$4,'[1]INTERNAL PARAMETERS-1'!$B$5:$J$44,3,FALSE)</f>
        <v>0</v>
      </c>
      <c r="BU232" s="47">
        <f>SSPYLD1!BU232*VLOOKUP(SSPYLD2!BU$4,'[1]INTERNAL PARAMETERS-1'!$B$5:$J$44,5,FALSE)*VLOOKUP(SSPYLD2!BU$4,'[1]INTERNAL PARAMETERS-1'!$B$5:$J$44,6,FALSE)*VLOOKUP(SSPYLD2!BU$4,'[1]INTERNAL PARAMETERS-1'!$B$5:$J$44,3,FALSE) + SSPYLD1!BU232*(1-VLOOKUP(SSPYLD2!BU$4,'[1]INTERNAL PARAMETERS-1'!$B$5:$J$44,5,FALSE))*VLOOKUP(SSPYLD2!BU$4,'[1]INTERNAL PARAMETERS-1'!$B$5:$J$44,8,FALSE)*VLOOKUP(SSPYLD2!BU$4,'[1]INTERNAL PARAMETERS-1'!$B$5:$J$44,3,FALSE)</f>
        <v>0</v>
      </c>
      <c r="BV232" s="47">
        <f>SSPYLD1!BV232*VLOOKUP(SSPYLD2!BV$4,'[1]INTERNAL PARAMETERS-1'!$B$5:$J$44,5,FALSE)*VLOOKUP(SSPYLD2!BV$4,'[1]INTERNAL PARAMETERS-1'!$B$5:$J$44,6,FALSE)*VLOOKUP(SSPYLD2!BV$4,'[1]INTERNAL PARAMETERS-1'!$B$5:$J$44,3,FALSE) + SSPYLD1!BV232*(1-VLOOKUP(SSPYLD2!BV$4,'[1]INTERNAL PARAMETERS-1'!$B$5:$J$44,5,FALSE))*VLOOKUP(SSPYLD2!BV$4,'[1]INTERNAL PARAMETERS-1'!$B$5:$J$44,8,FALSE)*VLOOKUP(SSPYLD2!BV$4,'[1]INTERNAL PARAMETERS-1'!$B$5:$J$44,3,FALSE)</f>
        <v>0</v>
      </c>
      <c r="BW232" s="47">
        <f>SSPYLD1!BW232*VLOOKUP(SSPYLD2!BW$4,'[1]INTERNAL PARAMETERS-1'!$B$5:$J$44,5,FALSE)*VLOOKUP(SSPYLD2!BW$4,'[1]INTERNAL PARAMETERS-1'!$B$5:$J$44,6,FALSE)*VLOOKUP(SSPYLD2!BW$4,'[1]INTERNAL PARAMETERS-1'!$B$5:$J$44,3,FALSE) + SSPYLD1!BW232*(1-VLOOKUP(SSPYLD2!BW$4,'[1]INTERNAL PARAMETERS-1'!$B$5:$J$44,5,FALSE))*VLOOKUP(SSPYLD2!BW$4,'[1]INTERNAL PARAMETERS-1'!$B$5:$J$44,8,FALSE)*VLOOKUP(SSPYLD2!BW$4,'[1]INTERNAL PARAMETERS-1'!$B$5:$J$44,3,FALSE)</f>
        <v>0</v>
      </c>
      <c r="BX232" s="47">
        <f>SSPYLD1!BX232*VLOOKUP(SSPYLD2!BX$4,'[1]INTERNAL PARAMETERS-1'!$B$5:$J$44,5,FALSE)*VLOOKUP(SSPYLD2!BX$4,'[1]INTERNAL PARAMETERS-1'!$B$5:$J$44,6,FALSE)*VLOOKUP(SSPYLD2!BX$4,'[1]INTERNAL PARAMETERS-1'!$B$5:$J$44,3,FALSE) + SSPYLD1!BX232*(1-VLOOKUP(SSPYLD2!BX$4,'[1]INTERNAL PARAMETERS-1'!$B$5:$J$44,5,FALSE))*VLOOKUP(SSPYLD2!BX$4,'[1]INTERNAL PARAMETERS-1'!$B$5:$J$44,8,FALSE)*VLOOKUP(SSPYLD2!BX$4,'[1]INTERNAL PARAMETERS-1'!$B$5:$J$44,3,FALSE)</f>
        <v>0</v>
      </c>
      <c r="BY232" s="47">
        <f>SSPYLD1!BY232*VLOOKUP(SSPYLD2!BY$4,'[1]INTERNAL PARAMETERS-1'!$B$5:$J$44,5,FALSE)*VLOOKUP(SSPYLD2!BY$4,'[1]INTERNAL PARAMETERS-1'!$B$5:$J$44,6,FALSE)*VLOOKUP(SSPYLD2!BY$4,'[1]INTERNAL PARAMETERS-1'!$B$5:$J$44,3,FALSE) + SSPYLD1!BY232*(1-VLOOKUP(SSPYLD2!BY$4,'[1]INTERNAL PARAMETERS-1'!$B$5:$J$44,5,FALSE))*VLOOKUP(SSPYLD2!BY$4,'[1]INTERNAL PARAMETERS-1'!$B$5:$J$44,8,FALSE)*VLOOKUP(SSPYLD2!BY$4,'[1]INTERNAL PARAMETERS-1'!$B$5:$J$44,3,FALSE)</f>
        <v>0</v>
      </c>
      <c r="BZ232" s="47">
        <f>SSPYLD1!BZ232*VLOOKUP(SSPYLD2!BZ$4,'[1]INTERNAL PARAMETERS-1'!$B$5:$J$44,5,FALSE)*VLOOKUP(SSPYLD2!BZ$4,'[1]INTERNAL PARAMETERS-1'!$B$5:$J$44,6,FALSE)*VLOOKUP(SSPYLD2!BZ$4,'[1]INTERNAL PARAMETERS-1'!$B$5:$J$44,3,FALSE) + SSPYLD1!BZ232*(1-VLOOKUP(SSPYLD2!BZ$4,'[1]INTERNAL PARAMETERS-1'!$B$5:$J$44,5,FALSE))*VLOOKUP(SSPYLD2!BZ$4,'[1]INTERNAL PARAMETERS-1'!$B$5:$J$44,8,FALSE)*VLOOKUP(SSPYLD2!BZ$4,'[1]INTERNAL PARAMETERS-1'!$B$5:$J$44,3,FALSE)</f>
        <v>0</v>
      </c>
      <c r="CA232" s="47">
        <f>SSPYLD1!CA232*VLOOKUP(SSPYLD2!CA$4,'[1]INTERNAL PARAMETERS-1'!$B$5:$J$44,5,FALSE)*VLOOKUP(SSPYLD2!CA$4,'[1]INTERNAL PARAMETERS-1'!$B$5:$J$44,6,FALSE)*VLOOKUP(SSPYLD2!CA$4,'[1]INTERNAL PARAMETERS-1'!$B$5:$J$44,3,FALSE) + SSPYLD1!CA232*(1-VLOOKUP(SSPYLD2!CA$4,'[1]INTERNAL PARAMETERS-1'!$B$5:$J$44,5,FALSE))*VLOOKUP(SSPYLD2!CA$4,'[1]INTERNAL PARAMETERS-1'!$B$5:$J$44,8,FALSE)*VLOOKUP(SSPYLD2!CA$4,'[1]INTERNAL PARAMETERS-1'!$B$5:$J$44,3,FALSE)</f>
        <v>0</v>
      </c>
      <c r="CB232" s="47">
        <f>SSPYLD1!CB232*VLOOKUP(SSPYLD2!CB$4,'[1]INTERNAL PARAMETERS-1'!$B$5:$J$44,5,FALSE)*VLOOKUP(SSPYLD2!CB$4,'[1]INTERNAL PARAMETERS-1'!$B$5:$J$44,6,FALSE)*VLOOKUP(SSPYLD2!CB$4,'[1]INTERNAL PARAMETERS-1'!$B$5:$J$44,3,FALSE) + SSPYLD1!CB232*(1-VLOOKUP(SSPYLD2!CB$4,'[1]INTERNAL PARAMETERS-1'!$B$5:$J$44,5,FALSE))*VLOOKUP(SSPYLD2!CB$4,'[1]INTERNAL PARAMETERS-1'!$B$5:$J$44,8,FALSE)*VLOOKUP(SSPYLD2!CB$4,'[1]INTERNAL PARAMETERS-1'!$B$5:$J$44,3,FALSE)</f>
        <v>0</v>
      </c>
      <c r="CC232" s="47">
        <f>SSPYLD1!CC232*VLOOKUP(SSPYLD2!CC$4,'[1]INTERNAL PARAMETERS-1'!$B$5:$J$44,5,FALSE)*VLOOKUP(SSPYLD2!CC$4,'[1]INTERNAL PARAMETERS-1'!$B$5:$J$44,6,FALSE)*VLOOKUP(SSPYLD2!CC$4,'[1]INTERNAL PARAMETERS-1'!$B$5:$J$44,3,FALSE) + SSPYLD1!CC232*(1-VLOOKUP(SSPYLD2!CC$4,'[1]INTERNAL PARAMETERS-1'!$B$5:$J$44,5,FALSE))*VLOOKUP(SSPYLD2!CC$4,'[1]INTERNAL PARAMETERS-1'!$B$5:$J$44,8,FALSE)*VLOOKUP(SSPYLD2!CC$4,'[1]INTERNAL PARAMETERS-1'!$B$5:$J$44,3,FALSE)</f>
        <v>0</v>
      </c>
      <c r="CD232" s="47">
        <f>SSPYLD1!CD232*VLOOKUP(SSPYLD2!CD$4,'[1]INTERNAL PARAMETERS-1'!$B$5:$J$44,5,FALSE)*VLOOKUP(SSPYLD2!CD$4,'[1]INTERNAL PARAMETERS-1'!$B$5:$J$44,6,FALSE)*VLOOKUP(SSPYLD2!CD$4,'[1]INTERNAL PARAMETERS-1'!$B$5:$J$44,3,FALSE) + SSPYLD1!CD232*(1-VLOOKUP(SSPYLD2!CD$4,'[1]INTERNAL PARAMETERS-1'!$B$5:$J$44,5,FALSE))*VLOOKUP(SSPYLD2!CD$4,'[1]INTERNAL PARAMETERS-1'!$B$5:$J$44,8,FALSE)*VLOOKUP(SSPYLD2!CD$4,'[1]INTERNAL PARAMETERS-1'!$B$5:$J$44,3,FALSE)</f>
        <v>0</v>
      </c>
      <c r="CE232" s="47">
        <f>SSPYLD1!CE232*VLOOKUP(SSPYLD2!CE$4,'[1]INTERNAL PARAMETERS-1'!$B$5:$J$44,5,FALSE)*VLOOKUP(SSPYLD2!CE$4,'[1]INTERNAL PARAMETERS-1'!$B$5:$J$44,6,FALSE)*VLOOKUP(SSPYLD2!CE$4,'[1]INTERNAL PARAMETERS-1'!$B$5:$J$44,3,FALSE) + SSPYLD1!CE232*(1-VLOOKUP(SSPYLD2!CE$4,'[1]INTERNAL PARAMETERS-1'!$B$5:$J$44,5,FALSE))*VLOOKUP(SSPYLD2!CE$4,'[1]INTERNAL PARAMETERS-1'!$B$5:$J$44,8,FALSE)*VLOOKUP(SSPYLD2!CE$4,'[1]INTERNAL PARAMETERS-1'!$B$5:$J$44,3,FALSE)</f>
        <v>0</v>
      </c>
      <c r="CF232" s="47">
        <f>SSPYLD1!CF232*VLOOKUP(SSPYLD2!CF$4,'[1]INTERNAL PARAMETERS-1'!$B$5:$J$44,5,FALSE)*VLOOKUP(SSPYLD2!CF$4,'[1]INTERNAL PARAMETERS-1'!$B$5:$J$44,6,FALSE)*VLOOKUP(SSPYLD2!CF$4,'[1]INTERNAL PARAMETERS-1'!$B$5:$J$44,3,FALSE) + SSPYLD1!CF232*(1-VLOOKUP(SSPYLD2!CF$4,'[1]INTERNAL PARAMETERS-1'!$B$5:$J$44,5,FALSE))*VLOOKUP(SSPYLD2!CF$4,'[1]INTERNAL PARAMETERS-1'!$B$5:$J$44,8,FALSE)*VLOOKUP(SSPYLD2!CF$4,'[1]INTERNAL PARAMETERS-1'!$B$5:$J$44,3,FALSE)</f>
        <v>0</v>
      </c>
      <c r="CG232" s="47">
        <f>SSPYLD1!CG232*VLOOKUP(SSPYLD2!CG$4,'[1]INTERNAL PARAMETERS-1'!$B$5:$J$44,5,FALSE)*VLOOKUP(SSPYLD2!CG$4,'[1]INTERNAL PARAMETERS-1'!$B$5:$J$44,6,FALSE)*VLOOKUP(SSPYLD2!CG$4,'[1]INTERNAL PARAMETERS-1'!$B$5:$J$44,3,FALSE) + SSPYLD1!CG232*(1-VLOOKUP(SSPYLD2!CG$4,'[1]INTERNAL PARAMETERS-1'!$B$5:$J$44,5,FALSE))*VLOOKUP(SSPYLD2!CG$4,'[1]INTERNAL PARAMETERS-1'!$B$5:$J$44,8,FALSE)*VLOOKUP(SSPYLD2!CG$4,'[1]INTERNAL PARAMETERS-1'!$B$5:$J$44,3,FALSE)</f>
        <v>0</v>
      </c>
      <c r="CH232" s="46">
        <f>SSPYLD1!CH232*VLOOKUP(SSPYLD2!CH$4,'[1]INTERNAL PARAMETERS-1'!$B$5:$J$44,5,FALSE)*VLOOKUP(SSPYLD2!CH$4,'[1]INTERNAL PARAMETERS-1'!$B$5:$J$44,6,FALSE)*VLOOKUP(SSPYLD2!CH$4,'[1]INTERNAL PARAMETERS-1'!$B$5:$J$44,3,FALSE) + SSPYLD1!CH232*(1-VLOOKUP(SSPYLD2!CH$4,'[1]INTERNAL PARAMETERS-1'!$B$5:$J$44,5,FALSE))*VLOOKUP(SSPYLD2!CH$4,'[1]INTERNAL PARAMETERS-1'!$B$5:$J$44,8,FALSE)*VLOOKUP(SSPYLD2!CH$4,'[1]INTERNAL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 x14ac:dyDescent="0.4">
      <c r="B233" s="64" t="s">
        <v>6</v>
      </c>
      <c r="C233" s="63" t="s">
        <v>68</v>
      </c>
      <c r="D233" s="63" t="s">
        <v>55</v>
      </c>
      <c r="E233" s="135">
        <f>'S Str&amp;Pad'!X233</f>
        <v>0</v>
      </c>
      <c r="F233" s="62">
        <f>'[1]INTERNAL PARAMETERS-1'!M17</f>
        <v>25.55</v>
      </c>
      <c r="G233" s="48">
        <f>SSPYLD1!G233*VLOOKUP(SSPYLD2!G$4,'[1]INTERNAL PARAMETERS-1'!$B$5:$J$44,5,FALSE)*VLOOKUP(SSPYLD2!G$4,'[1]INTERNAL PARAMETERS-1'!$B$5:$J$44,7,FALSE)*SSPYLD2!$F233 + SSPYLD1!G233*(1-VLOOKUP(SSPYLD2!G$4,'[1]INTERNAL PARAMETERS-1'!$B$5:$J$44,5,FALSE))*VLOOKUP(SSPYLD2!G$4,'[1]INTERNAL PARAMETERS-1'!$B$5:$J$44,9,FALSE)*SSPYLD2!$F233</f>
        <v>0</v>
      </c>
      <c r="H233" s="47">
        <f>SSPYLD1!H233*VLOOKUP(SSPYLD2!H$4,'[1]INTERNAL PARAMETERS-1'!$B$5:$J$44,5,FALSE)*VLOOKUP(SSPYLD2!H$4,'[1]INTERNAL PARAMETERS-1'!$B$5:$J$44,7,FALSE)*SSPYLD2!$F233 + SSPYLD1!H233*(1-VLOOKUP(SSPYLD2!H$4,'[1]INTERNAL PARAMETERS-1'!$B$5:$J$44,5,FALSE))*VLOOKUP(SSPYLD2!H$4,'[1]INTERNAL PARAMETERS-1'!$B$5:$J$44,9,FALSE)*SSPYLD2!$F233</f>
        <v>0</v>
      </c>
      <c r="I233" s="47">
        <f>SSPYLD1!I233*VLOOKUP(SSPYLD2!I$4,'[1]INTERNAL PARAMETERS-1'!$B$5:$J$44,5,FALSE)*VLOOKUP(SSPYLD2!I$4,'[1]INTERNAL PARAMETERS-1'!$B$5:$J$44,7,FALSE)*SSPYLD2!$F233 + SSPYLD1!I233*(1-VLOOKUP(SSPYLD2!I$4,'[1]INTERNAL PARAMETERS-1'!$B$5:$J$44,5,FALSE))*VLOOKUP(SSPYLD2!I$4,'[1]INTERNAL PARAMETERS-1'!$B$5:$J$44,9,FALSE)*SSPYLD2!$F233</f>
        <v>0</v>
      </c>
      <c r="J233" s="47">
        <f>SSPYLD1!J233*VLOOKUP(SSPYLD2!J$4,'[1]INTERNAL PARAMETERS-1'!$B$5:$J$44,5,FALSE)*VLOOKUP(SSPYLD2!J$4,'[1]INTERNAL PARAMETERS-1'!$B$5:$J$44,7,FALSE)*SSPYLD2!$F233 + SSPYLD1!J233*(1-VLOOKUP(SSPYLD2!J$4,'[1]INTERNAL PARAMETERS-1'!$B$5:$J$44,5,FALSE))*VLOOKUP(SSPYLD2!J$4,'[1]INTERNAL PARAMETERS-1'!$B$5:$J$44,9,FALSE)*SSPYLD2!$F233</f>
        <v>0</v>
      </c>
      <c r="K233" s="47">
        <f>SSPYLD1!K233*VLOOKUP(SSPYLD2!K$4,'[1]INTERNAL PARAMETERS-1'!$B$5:$J$44,5,FALSE)*VLOOKUP(SSPYLD2!K$4,'[1]INTERNAL PARAMETERS-1'!$B$5:$J$44,7,FALSE)*SSPYLD2!$F233 + SSPYLD1!K233*(1-VLOOKUP(SSPYLD2!K$4,'[1]INTERNAL PARAMETERS-1'!$B$5:$J$44,5,FALSE))*VLOOKUP(SSPYLD2!K$4,'[1]INTERNAL PARAMETERS-1'!$B$5:$J$44,9,FALSE)*SSPYLD2!$F233</f>
        <v>0</v>
      </c>
      <c r="L233" s="47">
        <f>SSPYLD1!L233*VLOOKUP(SSPYLD2!L$4,'[1]INTERNAL PARAMETERS-1'!$B$5:$J$44,5,FALSE)*VLOOKUP(SSPYLD2!L$4,'[1]INTERNAL PARAMETERS-1'!$B$5:$J$44,7,FALSE)*SSPYLD2!$F233 + SSPYLD1!L233*(1-VLOOKUP(SSPYLD2!L$4,'[1]INTERNAL PARAMETERS-1'!$B$5:$J$44,5,FALSE))*VLOOKUP(SSPYLD2!L$4,'[1]INTERNAL PARAMETERS-1'!$B$5:$J$44,9,FALSE)*SSPYLD2!$F233</f>
        <v>0</v>
      </c>
      <c r="M233" s="47">
        <f>SSPYLD1!M233*VLOOKUP(SSPYLD2!M$4,'[1]INTERNAL PARAMETERS-1'!$B$5:$J$44,5,FALSE)*VLOOKUP(SSPYLD2!M$4,'[1]INTERNAL PARAMETERS-1'!$B$5:$J$44,7,FALSE)*SSPYLD2!$F233 + SSPYLD1!M233*(1-VLOOKUP(SSPYLD2!M$4,'[1]INTERNAL PARAMETERS-1'!$B$5:$J$44,5,FALSE))*VLOOKUP(SSPYLD2!M$4,'[1]INTERNAL PARAMETERS-1'!$B$5:$J$44,9,FALSE)*SSPYLD2!$F233</f>
        <v>0</v>
      </c>
      <c r="N233" s="47">
        <f>SSPYLD1!N233*VLOOKUP(SSPYLD2!N$4,'[1]INTERNAL PARAMETERS-1'!$B$5:$J$44,5,FALSE)*VLOOKUP(SSPYLD2!N$4,'[1]INTERNAL PARAMETERS-1'!$B$5:$J$44,7,FALSE)*SSPYLD2!$F233 + SSPYLD1!N233*(1-VLOOKUP(SSPYLD2!N$4,'[1]INTERNAL PARAMETERS-1'!$B$5:$J$44,5,FALSE))*VLOOKUP(SSPYLD2!N$4,'[1]INTERNAL PARAMETERS-1'!$B$5:$J$44,9,FALSE)*SSPYLD2!$F233</f>
        <v>0</v>
      </c>
      <c r="O233" s="47">
        <f>SSPYLD1!O233*VLOOKUP(SSPYLD2!O$4,'[1]INTERNAL PARAMETERS-1'!$B$5:$J$44,5,FALSE)*VLOOKUP(SSPYLD2!O$4,'[1]INTERNAL PARAMETERS-1'!$B$5:$J$44,7,FALSE)*SSPYLD2!$F233 + SSPYLD1!O233*(1-VLOOKUP(SSPYLD2!O$4,'[1]INTERNAL PARAMETERS-1'!$B$5:$J$44,5,FALSE))*VLOOKUP(SSPYLD2!O$4,'[1]INTERNAL PARAMETERS-1'!$B$5:$J$44,9,FALSE)*SSPYLD2!$F233</f>
        <v>0</v>
      </c>
      <c r="P233" s="47">
        <f>SSPYLD1!P233*VLOOKUP(SSPYLD2!P$4,'[1]INTERNAL PARAMETERS-1'!$B$5:$J$44,5,FALSE)*VLOOKUP(SSPYLD2!P$4,'[1]INTERNAL PARAMETERS-1'!$B$5:$J$44,7,FALSE)*SSPYLD2!$F233 + SSPYLD1!P233*(1-VLOOKUP(SSPYLD2!P$4,'[1]INTERNAL PARAMETERS-1'!$B$5:$J$44,5,FALSE))*VLOOKUP(SSPYLD2!P$4,'[1]INTERNAL PARAMETERS-1'!$B$5:$J$44,9,FALSE)*SSPYLD2!$F233</f>
        <v>0</v>
      </c>
      <c r="Q233" s="47">
        <f>SSPYLD1!Q233*VLOOKUP(SSPYLD2!Q$4,'[1]INTERNAL PARAMETERS-1'!$B$5:$J$44,5,FALSE)*VLOOKUP(SSPYLD2!Q$4,'[1]INTERNAL PARAMETERS-1'!$B$5:$J$44,7,FALSE)*SSPYLD2!$F233 + SSPYLD1!Q233*(1-VLOOKUP(SSPYLD2!Q$4,'[1]INTERNAL PARAMETERS-1'!$B$5:$J$44,5,FALSE))*VLOOKUP(SSPYLD2!Q$4,'[1]INTERNAL PARAMETERS-1'!$B$5:$J$44,9,FALSE)*SSPYLD2!$F233</f>
        <v>0</v>
      </c>
      <c r="R233" s="47">
        <f>SSPYLD1!R233*VLOOKUP(SSPYLD2!R$4,'[1]INTERNAL PARAMETERS-1'!$B$5:$J$44,5,FALSE)*VLOOKUP(SSPYLD2!R$4,'[1]INTERNAL PARAMETERS-1'!$B$5:$J$44,7,FALSE)*SSPYLD2!$F233 + SSPYLD1!R233*(1-VLOOKUP(SSPYLD2!R$4,'[1]INTERNAL PARAMETERS-1'!$B$5:$J$44,5,FALSE))*VLOOKUP(SSPYLD2!R$4,'[1]INTERNAL PARAMETERS-1'!$B$5:$J$44,9,FALSE)*SSPYLD2!$F233</f>
        <v>0</v>
      </c>
      <c r="S233" s="47">
        <f>SSPYLD1!S233*VLOOKUP(SSPYLD2!S$4,'[1]INTERNAL PARAMETERS-1'!$B$5:$J$44,5,FALSE)*VLOOKUP(SSPYLD2!S$4,'[1]INTERNAL PARAMETERS-1'!$B$5:$J$44,7,FALSE)*SSPYLD2!$F233 + SSPYLD1!S233*(1-VLOOKUP(SSPYLD2!S$4,'[1]INTERNAL PARAMETERS-1'!$B$5:$J$44,5,FALSE))*VLOOKUP(SSPYLD2!S$4,'[1]INTERNAL PARAMETERS-1'!$B$5:$J$44,9,FALSE)*SSPYLD2!$F233</f>
        <v>0</v>
      </c>
      <c r="T233" s="47">
        <f>SSPYLD1!T233*VLOOKUP(SSPYLD2!T$4,'[1]INTERNAL PARAMETERS-1'!$B$5:$J$44,5,FALSE)*VLOOKUP(SSPYLD2!T$4,'[1]INTERNAL PARAMETERS-1'!$B$5:$J$44,7,FALSE)*SSPYLD2!$F233 + SSPYLD1!T233*(1-VLOOKUP(SSPYLD2!T$4,'[1]INTERNAL PARAMETERS-1'!$B$5:$J$44,5,FALSE))*VLOOKUP(SSPYLD2!T$4,'[1]INTERNAL PARAMETERS-1'!$B$5:$J$44,9,FALSE)*SSPYLD2!$F233</f>
        <v>0</v>
      </c>
      <c r="U233" s="47">
        <f>SSPYLD1!U233*VLOOKUP(SSPYLD2!U$4,'[1]INTERNAL PARAMETERS-1'!$B$5:$J$44,5,FALSE)*VLOOKUP(SSPYLD2!U$4,'[1]INTERNAL PARAMETERS-1'!$B$5:$J$44,7,FALSE)*SSPYLD2!$F233 + SSPYLD1!U233*(1-VLOOKUP(SSPYLD2!U$4,'[1]INTERNAL PARAMETERS-1'!$B$5:$J$44,5,FALSE))*VLOOKUP(SSPYLD2!U$4,'[1]INTERNAL PARAMETERS-1'!$B$5:$J$44,9,FALSE)*SSPYLD2!$F233</f>
        <v>0</v>
      </c>
      <c r="V233" s="47">
        <f>SSPYLD1!V233*VLOOKUP(SSPYLD2!V$4,'[1]INTERNAL PARAMETERS-1'!$B$5:$J$44,5,FALSE)*VLOOKUP(SSPYLD2!V$4,'[1]INTERNAL PARAMETERS-1'!$B$5:$J$44,7,FALSE)*SSPYLD2!$F233 + SSPYLD1!V233*(1-VLOOKUP(SSPYLD2!V$4,'[1]INTERNAL PARAMETERS-1'!$B$5:$J$44,5,FALSE))*VLOOKUP(SSPYLD2!V$4,'[1]INTERNAL PARAMETERS-1'!$B$5:$J$44,9,FALSE)*SSPYLD2!$F233</f>
        <v>0</v>
      </c>
      <c r="W233" s="47">
        <f>SSPYLD1!W233*VLOOKUP(SSPYLD2!W$4,'[1]INTERNAL PARAMETERS-1'!$B$5:$J$44,5,FALSE)*VLOOKUP(SSPYLD2!W$4,'[1]INTERNAL PARAMETERS-1'!$B$5:$J$44,7,FALSE)*SSPYLD2!$F233 + SSPYLD1!W233*(1-VLOOKUP(SSPYLD2!W$4,'[1]INTERNAL PARAMETERS-1'!$B$5:$J$44,5,FALSE))*VLOOKUP(SSPYLD2!W$4,'[1]INTERNAL PARAMETERS-1'!$B$5:$J$44,9,FALSE)*SSPYLD2!$F233</f>
        <v>0</v>
      </c>
      <c r="X233" s="47">
        <f>SSPYLD1!X233*VLOOKUP(SSPYLD2!X$4,'[1]INTERNAL PARAMETERS-1'!$B$5:$J$44,5,FALSE)*VLOOKUP(SSPYLD2!X$4,'[1]INTERNAL PARAMETERS-1'!$B$5:$J$44,7,FALSE)*SSPYLD2!$F233 + SSPYLD1!X233*(1-VLOOKUP(SSPYLD2!X$4,'[1]INTERNAL PARAMETERS-1'!$B$5:$J$44,5,FALSE))*VLOOKUP(SSPYLD2!X$4,'[1]INTERNAL PARAMETERS-1'!$B$5:$J$44,9,FALSE)*SSPYLD2!$F233</f>
        <v>0</v>
      </c>
      <c r="Y233" s="47">
        <f>SSPYLD1!Y233*VLOOKUP(SSPYLD2!Y$4,'[1]INTERNAL PARAMETERS-1'!$B$5:$J$44,5,FALSE)*VLOOKUP(SSPYLD2!Y$4,'[1]INTERNAL PARAMETERS-1'!$B$5:$J$44,7,FALSE)*SSPYLD2!$F233 + SSPYLD1!Y233*(1-VLOOKUP(SSPYLD2!Y$4,'[1]INTERNAL PARAMETERS-1'!$B$5:$J$44,5,FALSE))*VLOOKUP(SSPYLD2!Y$4,'[1]INTERNAL PARAMETERS-1'!$B$5:$J$44,9,FALSE)*SSPYLD2!$F233</f>
        <v>0</v>
      </c>
      <c r="Z233" s="47">
        <f>SSPYLD1!Z233*VLOOKUP(SSPYLD2!Z$4,'[1]INTERNAL PARAMETERS-1'!$B$5:$J$44,5,FALSE)*VLOOKUP(SSPYLD2!Z$4,'[1]INTERNAL PARAMETERS-1'!$B$5:$J$44,7,FALSE)*SSPYLD2!$F233 + SSPYLD1!Z233*(1-VLOOKUP(SSPYLD2!Z$4,'[1]INTERNAL PARAMETERS-1'!$B$5:$J$44,5,FALSE))*VLOOKUP(SSPYLD2!Z$4,'[1]INTERNAL PARAMETERS-1'!$B$5:$J$44,9,FALSE)*SSPYLD2!$F233</f>
        <v>0</v>
      </c>
      <c r="AA233" s="47">
        <f>SSPYLD1!AA233*VLOOKUP(SSPYLD2!AA$4,'[1]INTERNAL PARAMETERS-1'!$B$5:$J$44,5,FALSE)*VLOOKUP(SSPYLD2!AA$4,'[1]INTERNAL PARAMETERS-1'!$B$5:$J$44,7,FALSE)*SSPYLD2!$F233 + SSPYLD1!AA233*(1-VLOOKUP(SSPYLD2!AA$4,'[1]INTERNAL PARAMETERS-1'!$B$5:$J$44,5,FALSE))*VLOOKUP(SSPYLD2!AA$4,'[1]INTERNAL PARAMETERS-1'!$B$5:$J$44,9,FALSE)*SSPYLD2!$F233</f>
        <v>0</v>
      </c>
      <c r="AB233" s="47">
        <f>SSPYLD1!AB233*VLOOKUP(SSPYLD2!AB$4,'[1]INTERNAL PARAMETERS-1'!$B$5:$J$44,5,FALSE)*VLOOKUP(SSPYLD2!AB$4,'[1]INTERNAL PARAMETERS-1'!$B$5:$J$44,7,FALSE)*SSPYLD2!$F233 + SSPYLD1!AB233*(1-VLOOKUP(SSPYLD2!AB$4,'[1]INTERNAL PARAMETERS-1'!$B$5:$J$44,5,FALSE))*VLOOKUP(SSPYLD2!AB$4,'[1]INTERNAL PARAMETERS-1'!$B$5:$J$44,9,FALSE)*SSPYLD2!$F233</f>
        <v>0</v>
      </c>
      <c r="AC233" s="47">
        <f>SSPYLD1!AC233*VLOOKUP(SSPYLD2!AC$4,'[1]INTERNAL PARAMETERS-1'!$B$5:$J$44,5,FALSE)*VLOOKUP(SSPYLD2!AC$4,'[1]INTERNAL PARAMETERS-1'!$B$5:$J$44,7,FALSE)*SSPYLD2!$F233 + SSPYLD1!AC233*(1-VLOOKUP(SSPYLD2!AC$4,'[1]INTERNAL PARAMETERS-1'!$B$5:$J$44,5,FALSE))*VLOOKUP(SSPYLD2!AC$4,'[1]INTERNAL PARAMETERS-1'!$B$5:$J$44,9,FALSE)*SSPYLD2!$F233</f>
        <v>0</v>
      </c>
      <c r="AD233" s="47">
        <f>SSPYLD1!AD233*VLOOKUP(SSPYLD2!AD$4,'[1]INTERNAL PARAMETERS-1'!$B$5:$J$44,5,FALSE)*VLOOKUP(SSPYLD2!AD$4,'[1]INTERNAL PARAMETERS-1'!$B$5:$J$44,7,FALSE)*SSPYLD2!$F233 + SSPYLD1!AD233*(1-VLOOKUP(SSPYLD2!AD$4,'[1]INTERNAL PARAMETERS-1'!$B$5:$J$44,5,FALSE))*VLOOKUP(SSPYLD2!AD$4,'[1]INTERNAL PARAMETERS-1'!$B$5:$J$44,9,FALSE)*SSPYLD2!$F233</f>
        <v>0</v>
      </c>
      <c r="AE233" s="47">
        <f>SSPYLD1!AE233*VLOOKUP(SSPYLD2!AE$4,'[1]INTERNAL PARAMETERS-1'!$B$5:$J$44,5,FALSE)*VLOOKUP(SSPYLD2!AE$4,'[1]INTERNAL PARAMETERS-1'!$B$5:$J$44,7,FALSE)*SSPYLD2!$F233 + SSPYLD1!AE233*(1-VLOOKUP(SSPYLD2!AE$4,'[1]INTERNAL PARAMETERS-1'!$B$5:$J$44,5,FALSE))*VLOOKUP(SSPYLD2!AE$4,'[1]INTERNAL PARAMETERS-1'!$B$5:$J$44,9,FALSE)*SSPYLD2!$F233</f>
        <v>0</v>
      </c>
      <c r="AF233" s="47">
        <f>SSPYLD1!AF233*VLOOKUP(SSPYLD2!AF$4,'[1]INTERNAL PARAMETERS-1'!$B$5:$J$44,5,FALSE)*VLOOKUP(SSPYLD2!AF$4,'[1]INTERNAL PARAMETERS-1'!$B$5:$J$44,7,FALSE)*SSPYLD2!$F233 + SSPYLD1!AF233*(1-VLOOKUP(SSPYLD2!AF$4,'[1]INTERNAL PARAMETERS-1'!$B$5:$J$44,5,FALSE))*VLOOKUP(SSPYLD2!AF$4,'[1]INTERNAL PARAMETERS-1'!$B$5:$J$44,9,FALSE)*SSPYLD2!$F233</f>
        <v>0</v>
      </c>
      <c r="AG233" s="47">
        <f>SSPYLD1!AG233*VLOOKUP(SSPYLD2!AG$4,'[1]INTERNAL PARAMETERS-1'!$B$5:$J$44,5,FALSE)*VLOOKUP(SSPYLD2!AG$4,'[1]INTERNAL PARAMETERS-1'!$B$5:$J$44,7,FALSE)*SSPYLD2!$F233 + SSPYLD1!AG233*(1-VLOOKUP(SSPYLD2!AG$4,'[1]INTERNAL PARAMETERS-1'!$B$5:$J$44,5,FALSE))*VLOOKUP(SSPYLD2!AG$4,'[1]INTERNAL PARAMETERS-1'!$B$5:$J$44,9,FALSE)*SSPYLD2!$F233</f>
        <v>0</v>
      </c>
      <c r="AH233" s="47">
        <f>SSPYLD1!AH233*VLOOKUP(SSPYLD2!AH$4,'[1]INTERNAL PARAMETERS-1'!$B$5:$J$44,5,FALSE)*VLOOKUP(SSPYLD2!AH$4,'[1]INTERNAL PARAMETERS-1'!$B$5:$J$44,7,FALSE)*SSPYLD2!$F233 + SSPYLD1!AH233*(1-VLOOKUP(SSPYLD2!AH$4,'[1]INTERNAL PARAMETERS-1'!$B$5:$J$44,5,FALSE))*VLOOKUP(SSPYLD2!AH$4,'[1]INTERNAL PARAMETERS-1'!$B$5:$J$44,9,FALSE)*SSPYLD2!$F233</f>
        <v>0</v>
      </c>
      <c r="AI233" s="47">
        <f>SSPYLD1!AI233*VLOOKUP(SSPYLD2!AI$4,'[1]INTERNAL PARAMETERS-1'!$B$5:$J$44,5,FALSE)*VLOOKUP(SSPYLD2!AI$4,'[1]INTERNAL PARAMETERS-1'!$B$5:$J$44,7,FALSE)*SSPYLD2!$F233 + SSPYLD1!AI233*(1-VLOOKUP(SSPYLD2!AI$4,'[1]INTERNAL PARAMETERS-1'!$B$5:$J$44,5,FALSE))*VLOOKUP(SSPYLD2!AI$4,'[1]INTERNAL PARAMETERS-1'!$B$5:$J$44,9,FALSE)*SSPYLD2!$F233</f>
        <v>0</v>
      </c>
      <c r="AJ233" s="47">
        <f>SSPYLD1!AJ233*VLOOKUP(SSPYLD2!AJ$4,'[1]INTERNAL PARAMETERS-1'!$B$5:$J$44,5,FALSE)*VLOOKUP(SSPYLD2!AJ$4,'[1]INTERNAL PARAMETERS-1'!$B$5:$J$44,7,FALSE)*SSPYLD2!$F233 + SSPYLD1!AJ233*(1-VLOOKUP(SSPYLD2!AJ$4,'[1]INTERNAL PARAMETERS-1'!$B$5:$J$44,5,FALSE))*VLOOKUP(SSPYLD2!AJ$4,'[1]INTERNAL PARAMETERS-1'!$B$5:$J$44,9,FALSE)*SSPYLD2!$F233</f>
        <v>0</v>
      </c>
      <c r="AK233" s="47">
        <f>SSPYLD1!AK233*VLOOKUP(SSPYLD2!AK$4,'[1]INTERNAL PARAMETERS-1'!$B$5:$J$44,5,FALSE)*VLOOKUP(SSPYLD2!AK$4,'[1]INTERNAL PARAMETERS-1'!$B$5:$J$44,7,FALSE)*SSPYLD2!$F233 + SSPYLD1!AK233*(1-VLOOKUP(SSPYLD2!AK$4,'[1]INTERNAL PARAMETERS-1'!$B$5:$J$44,5,FALSE))*VLOOKUP(SSPYLD2!AK$4,'[1]INTERNAL PARAMETERS-1'!$B$5:$J$44,9,FALSE)*SSPYLD2!$F233</f>
        <v>0</v>
      </c>
      <c r="AL233" s="47">
        <f>SSPYLD1!AL233*VLOOKUP(SSPYLD2!AL$4,'[1]INTERNAL PARAMETERS-1'!$B$5:$J$44,5,FALSE)*VLOOKUP(SSPYLD2!AL$4,'[1]INTERNAL PARAMETERS-1'!$B$5:$J$44,7,FALSE)*SSPYLD2!$F233 + SSPYLD1!AL233*(1-VLOOKUP(SSPYLD2!AL$4,'[1]INTERNAL PARAMETERS-1'!$B$5:$J$44,5,FALSE))*VLOOKUP(SSPYLD2!AL$4,'[1]INTERNAL PARAMETERS-1'!$B$5:$J$44,9,FALSE)*SSPYLD2!$F233</f>
        <v>0</v>
      </c>
      <c r="AM233" s="47">
        <f>SSPYLD1!AM233*VLOOKUP(SSPYLD2!AM$4,'[1]INTERNAL PARAMETERS-1'!$B$5:$J$44,5,FALSE)*VLOOKUP(SSPYLD2!AM$4,'[1]INTERNAL PARAMETERS-1'!$B$5:$J$44,7,FALSE)*SSPYLD2!$F233 + SSPYLD1!AM233*(1-VLOOKUP(SSPYLD2!AM$4,'[1]INTERNAL PARAMETERS-1'!$B$5:$J$44,5,FALSE))*VLOOKUP(SSPYLD2!AM$4,'[1]INTERNAL PARAMETERS-1'!$B$5:$J$44,9,FALSE)*SSPYLD2!$F233</f>
        <v>0</v>
      </c>
      <c r="AN233" s="47">
        <f>SSPYLD1!AN233*VLOOKUP(SSPYLD2!AN$4,'[1]INTERNAL PARAMETERS-1'!$B$5:$J$44,5,FALSE)*VLOOKUP(SSPYLD2!AN$4,'[1]INTERNAL PARAMETERS-1'!$B$5:$J$44,7,FALSE)*SSPYLD2!$F233 + SSPYLD1!AN233*(1-VLOOKUP(SSPYLD2!AN$4,'[1]INTERNAL PARAMETERS-1'!$B$5:$J$44,5,FALSE))*VLOOKUP(SSPYLD2!AN$4,'[1]INTERNAL PARAMETERS-1'!$B$5:$J$44,9,FALSE)*SSPYLD2!$F233</f>
        <v>0</v>
      </c>
      <c r="AO233" s="47">
        <f>SSPYLD1!AO233*VLOOKUP(SSPYLD2!AO$4,'[1]INTERNAL PARAMETERS-1'!$B$5:$J$44,5,FALSE)*VLOOKUP(SSPYLD2!AO$4,'[1]INTERNAL PARAMETERS-1'!$B$5:$J$44,7,FALSE)*SSPYLD2!$F233 + SSPYLD1!AO233*(1-VLOOKUP(SSPYLD2!AO$4,'[1]INTERNAL PARAMETERS-1'!$B$5:$J$44,5,FALSE))*VLOOKUP(SSPYLD2!AO$4,'[1]INTERNAL PARAMETERS-1'!$B$5:$J$44,9,FALSE)*SSPYLD2!$F233</f>
        <v>0</v>
      </c>
      <c r="AP233" s="47">
        <f>SSPYLD1!AP233*VLOOKUP(SSPYLD2!AP$4,'[1]INTERNAL PARAMETERS-1'!$B$5:$J$44,5,FALSE)*VLOOKUP(SSPYLD2!AP$4,'[1]INTERNAL PARAMETERS-1'!$B$5:$J$44,7,FALSE)*SSPYLD2!$F233 + SSPYLD1!AP233*(1-VLOOKUP(SSPYLD2!AP$4,'[1]INTERNAL PARAMETERS-1'!$B$5:$J$44,5,FALSE))*VLOOKUP(SSPYLD2!AP$4,'[1]INTERNAL PARAMETERS-1'!$B$5:$J$44,9,FALSE)*SSPYLD2!$F233</f>
        <v>0</v>
      </c>
      <c r="AQ233" s="47">
        <f>SSPYLD1!AQ233*VLOOKUP(SSPYLD2!AQ$4,'[1]INTERNAL PARAMETERS-1'!$B$5:$J$44,5,FALSE)*VLOOKUP(SSPYLD2!AQ$4,'[1]INTERNAL PARAMETERS-1'!$B$5:$J$44,7,FALSE)*SSPYLD2!$F233 + SSPYLD1!AQ233*(1-VLOOKUP(SSPYLD2!AQ$4,'[1]INTERNAL PARAMETERS-1'!$B$5:$J$44,5,FALSE))*VLOOKUP(SSPYLD2!AQ$4,'[1]INTERNAL PARAMETERS-1'!$B$5:$J$44,9,FALSE)*SSPYLD2!$F233</f>
        <v>0</v>
      </c>
      <c r="AR233" s="47">
        <f>SSPYLD1!AR233*VLOOKUP(SSPYLD2!AR$4,'[1]INTERNAL PARAMETERS-1'!$B$5:$J$44,5,FALSE)*VLOOKUP(SSPYLD2!AR$4,'[1]INTERNAL PARAMETERS-1'!$B$5:$J$44,7,FALSE)*SSPYLD2!$F233 + SSPYLD1!AR233*(1-VLOOKUP(SSPYLD2!AR$4,'[1]INTERNAL PARAMETERS-1'!$B$5:$J$44,5,FALSE))*VLOOKUP(SSPYLD2!AR$4,'[1]INTERNAL PARAMETERS-1'!$B$5:$J$44,9,FALSE)*SSPYLD2!$F233</f>
        <v>0</v>
      </c>
      <c r="AS233" s="47">
        <f>SSPYLD1!AS233*VLOOKUP(SSPYLD2!AS$4,'[1]INTERNAL PARAMETERS-1'!$B$5:$J$44,5,FALSE)*VLOOKUP(SSPYLD2!AS$4,'[1]INTERNAL PARAMETERS-1'!$B$5:$J$44,7,FALSE)*SSPYLD2!$F233 + SSPYLD1!AS233*(1-VLOOKUP(SSPYLD2!AS$4,'[1]INTERNAL PARAMETERS-1'!$B$5:$J$44,5,FALSE))*VLOOKUP(SSPYLD2!AS$4,'[1]INTERNAL PARAMETERS-1'!$B$5:$J$44,9,FALSE)*SSPYLD2!$F233</f>
        <v>0</v>
      </c>
      <c r="AT233" s="46">
        <f>SSPYLD1!AT233*VLOOKUP(SSPYLD2!AT$4,'[1]INTERNAL PARAMETERS-1'!$B$5:$J$44,5,FALSE)*VLOOKUP(SSPYLD2!AT$4,'[1]INTERNAL PARAMETERS-1'!$B$5:$J$44,7,FALSE)*SSPYLD2!$F233 + SSPYLD1!AT233*(1-VLOOKUP(SSPYLD2!AT$4,'[1]INTERNAL PARAMETERS-1'!$B$5:$J$44,5,FALSE))*VLOOKUP(SSPYLD2!AT$4,'[1]INTERNAL PARAMETERS-1'!$B$5:$J$44,9,FALSE)*SSPYLD2!$F233</f>
        <v>0</v>
      </c>
      <c r="AU233" s="48">
        <f>SSPYLD1!AU233*VLOOKUP(SSPYLD2!AU$4,'[1]INTERNAL PARAMETERS-1'!$B$5:$J$44,5,FALSE)*VLOOKUP(SSPYLD2!AU$4,'[1]INTERNAL PARAMETERS-1'!$B$5:$J$44,6,FALSE)*VLOOKUP(SSPYLD2!AU$4,'[1]INTERNAL PARAMETERS-1'!$B$5:$J$44,3,FALSE) + SSPYLD1!AU233*(1-VLOOKUP(SSPYLD2!AU$4,'[1]INTERNAL PARAMETERS-1'!$B$5:$J$44,5,FALSE))*VLOOKUP(SSPYLD2!AU$4,'[1]INTERNAL PARAMETERS-1'!$B$5:$J$44,8,FALSE)*VLOOKUP(SSPYLD2!AU$4,'[1]INTERNAL PARAMETERS-1'!$B$5:$J$44,3,FALSE)</f>
        <v>0</v>
      </c>
      <c r="AV233" s="47">
        <f>SSPYLD1!AV233*VLOOKUP(SSPYLD2!AV$4,'[1]INTERNAL PARAMETERS-1'!$B$5:$J$44,5,FALSE)*VLOOKUP(SSPYLD2!AV$4,'[1]INTERNAL PARAMETERS-1'!$B$5:$J$44,6,FALSE)*VLOOKUP(SSPYLD2!AV$4,'[1]INTERNAL PARAMETERS-1'!$B$5:$J$44,3,FALSE) + SSPYLD1!AV233*(1-VLOOKUP(SSPYLD2!AV$4,'[1]INTERNAL PARAMETERS-1'!$B$5:$J$44,5,FALSE))*VLOOKUP(SSPYLD2!AV$4,'[1]INTERNAL PARAMETERS-1'!$B$5:$J$44,8,FALSE)*VLOOKUP(SSPYLD2!AV$4,'[1]INTERNAL PARAMETERS-1'!$B$5:$J$44,3,FALSE)</f>
        <v>0</v>
      </c>
      <c r="AW233" s="47">
        <f>SSPYLD1!AW233*VLOOKUP(SSPYLD2!AW$4,'[1]INTERNAL PARAMETERS-1'!$B$5:$J$44,5,FALSE)*VLOOKUP(SSPYLD2!AW$4,'[1]INTERNAL PARAMETERS-1'!$B$5:$J$44,6,FALSE)*VLOOKUP(SSPYLD2!AW$4,'[1]INTERNAL PARAMETERS-1'!$B$5:$J$44,3,FALSE) + SSPYLD1!AW233*(1-VLOOKUP(SSPYLD2!AW$4,'[1]INTERNAL PARAMETERS-1'!$B$5:$J$44,5,FALSE))*VLOOKUP(SSPYLD2!AW$4,'[1]INTERNAL PARAMETERS-1'!$B$5:$J$44,8,FALSE)*VLOOKUP(SSPYLD2!AW$4,'[1]INTERNAL PARAMETERS-1'!$B$5:$J$44,3,FALSE)</f>
        <v>0</v>
      </c>
      <c r="AX233" s="47">
        <f>SSPYLD1!AX233*VLOOKUP(SSPYLD2!AX$4,'[1]INTERNAL PARAMETERS-1'!$B$5:$J$44,5,FALSE)*VLOOKUP(SSPYLD2!AX$4,'[1]INTERNAL PARAMETERS-1'!$B$5:$J$44,6,FALSE)*VLOOKUP(SSPYLD2!AX$4,'[1]INTERNAL PARAMETERS-1'!$B$5:$J$44,3,FALSE) + SSPYLD1!AX233*(1-VLOOKUP(SSPYLD2!AX$4,'[1]INTERNAL PARAMETERS-1'!$B$5:$J$44,5,FALSE))*VLOOKUP(SSPYLD2!AX$4,'[1]INTERNAL PARAMETERS-1'!$B$5:$J$44,8,FALSE)*VLOOKUP(SSPYLD2!AX$4,'[1]INTERNAL PARAMETERS-1'!$B$5:$J$44,3,FALSE)</f>
        <v>0</v>
      </c>
      <c r="AY233" s="47">
        <f>SSPYLD1!AY233*VLOOKUP(SSPYLD2!AY$4,'[1]INTERNAL PARAMETERS-1'!$B$5:$J$44,5,FALSE)*VLOOKUP(SSPYLD2!AY$4,'[1]INTERNAL PARAMETERS-1'!$B$5:$J$44,6,FALSE)*VLOOKUP(SSPYLD2!AY$4,'[1]INTERNAL PARAMETERS-1'!$B$5:$J$44,3,FALSE) + SSPYLD1!AY233*(1-VLOOKUP(SSPYLD2!AY$4,'[1]INTERNAL PARAMETERS-1'!$B$5:$J$44,5,FALSE))*VLOOKUP(SSPYLD2!AY$4,'[1]INTERNAL PARAMETERS-1'!$B$5:$J$44,8,FALSE)*VLOOKUP(SSPYLD2!AY$4,'[1]INTERNAL PARAMETERS-1'!$B$5:$J$44,3,FALSE)</f>
        <v>0</v>
      </c>
      <c r="AZ233" s="47">
        <f>SSPYLD1!AZ233*VLOOKUP(SSPYLD2!AZ$4,'[1]INTERNAL PARAMETERS-1'!$B$5:$J$44,5,FALSE)*VLOOKUP(SSPYLD2!AZ$4,'[1]INTERNAL PARAMETERS-1'!$B$5:$J$44,6,FALSE)*VLOOKUP(SSPYLD2!AZ$4,'[1]INTERNAL PARAMETERS-1'!$B$5:$J$44,3,FALSE) + SSPYLD1!AZ233*(1-VLOOKUP(SSPYLD2!AZ$4,'[1]INTERNAL PARAMETERS-1'!$B$5:$J$44,5,FALSE))*VLOOKUP(SSPYLD2!AZ$4,'[1]INTERNAL PARAMETERS-1'!$B$5:$J$44,8,FALSE)*VLOOKUP(SSPYLD2!AZ$4,'[1]INTERNAL PARAMETERS-1'!$B$5:$J$44,3,FALSE)</f>
        <v>0</v>
      </c>
      <c r="BA233" s="47">
        <f>SSPYLD1!BA233*VLOOKUP(SSPYLD2!BA$4,'[1]INTERNAL PARAMETERS-1'!$B$5:$J$44,5,FALSE)*VLOOKUP(SSPYLD2!BA$4,'[1]INTERNAL PARAMETERS-1'!$B$5:$J$44,6,FALSE)*VLOOKUP(SSPYLD2!BA$4,'[1]INTERNAL PARAMETERS-1'!$B$5:$J$44,3,FALSE) + SSPYLD1!BA233*(1-VLOOKUP(SSPYLD2!BA$4,'[1]INTERNAL PARAMETERS-1'!$B$5:$J$44,5,FALSE))*VLOOKUP(SSPYLD2!BA$4,'[1]INTERNAL PARAMETERS-1'!$B$5:$J$44,8,FALSE)*VLOOKUP(SSPYLD2!BA$4,'[1]INTERNAL PARAMETERS-1'!$B$5:$J$44,3,FALSE)</f>
        <v>0</v>
      </c>
      <c r="BB233" s="47">
        <f>SSPYLD1!BB233*VLOOKUP(SSPYLD2!BB$4,'[1]INTERNAL PARAMETERS-1'!$B$5:$J$44,5,FALSE)*VLOOKUP(SSPYLD2!BB$4,'[1]INTERNAL PARAMETERS-1'!$B$5:$J$44,6,FALSE)*VLOOKUP(SSPYLD2!BB$4,'[1]INTERNAL PARAMETERS-1'!$B$5:$J$44,3,FALSE) + SSPYLD1!BB233*(1-VLOOKUP(SSPYLD2!BB$4,'[1]INTERNAL PARAMETERS-1'!$B$5:$J$44,5,FALSE))*VLOOKUP(SSPYLD2!BB$4,'[1]INTERNAL PARAMETERS-1'!$B$5:$J$44,8,FALSE)*VLOOKUP(SSPYLD2!BB$4,'[1]INTERNAL PARAMETERS-1'!$B$5:$J$44,3,FALSE)</f>
        <v>0</v>
      </c>
      <c r="BC233" s="47">
        <f>SSPYLD1!BC233*VLOOKUP(SSPYLD2!BC$4,'[1]INTERNAL PARAMETERS-1'!$B$5:$J$44,5,FALSE)*VLOOKUP(SSPYLD2!BC$4,'[1]INTERNAL PARAMETERS-1'!$B$5:$J$44,6,FALSE)*VLOOKUP(SSPYLD2!BC$4,'[1]INTERNAL PARAMETERS-1'!$B$5:$J$44,3,FALSE) + SSPYLD1!BC233*(1-VLOOKUP(SSPYLD2!BC$4,'[1]INTERNAL PARAMETERS-1'!$B$5:$J$44,5,FALSE))*VLOOKUP(SSPYLD2!BC$4,'[1]INTERNAL PARAMETERS-1'!$B$5:$J$44,8,FALSE)*VLOOKUP(SSPYLD2!BC$4,'[1]INTERNAL PARAMETERS-1'!$B$5:$J$44,3,FALSE)</f>
        <v>0</v>
      </c>
      <c r="BD233" s="47">
        <f>SSPYLD1!BD233*VLOOKUP(SSPYLD2!BD$4,'[1]INTERNAL PARAMETERS-1'!$B$5:$J$44,5,FALSE)*VLOOKUP(SSPYLD2!BD$4,'[1]INTERNAL PARAMETERS-1'!$B$5:$J$44,6,FALSE)*VLOOKUP(SSPYLD2!BD$4,'[1]INTERNAL PARAMETERS-1'!$B$5:$J$44,3,FALSE) + SSPYLD1!BD233*(1-VLOOKUP(SSPYLD2!BD$4,'[1]INTERNAL PARAMETERS-1'!$B$5:$J$44,5,FALSE))*VLOOKUP(SSPYLD2!BD$4,'[1]INTERNAL PARAMETERS-1'!$B$5:$J$44,8,FALSE)*VLOOKUP(SSPYLD2!BD$4,'[1]INTERNAL PARAMETERS-1'!$B$5:$J$44,3,FALSE)</f>
        <v>0</v>
      </c>
      <c r="BE233" s="47">
        <f>SSPYLD1!BE233*VLOOKUP(SSPYLD2!BE$4,'[1]INTERNAL PARAMETERS-1'!$B$5:$J$44,5,FALSE)*VLOOKUP(SSPYLD2!BE$4,'[1]INTERNAL PARAMETERS-1'!$B$5:$J$44,6,FALSE)*VLOOKUP(SSPYLD2!BE$4,'[1]INTERNAL PARAMETERS-1'!$B$5:$J$44,3,FALSE) + SSPYLD1!BE233*(1-VLOOKUP(SSPYLD2!BE$4,'[1]INTERNAL PARAMETERS-1'!$B$5:$J$44,5,FALSE))*VLOOKUP(SSPYLD2!BE$4,'[1]INTERNAL PARAMETERS-1'!$B$5:$J$44,8,FALSE)*VLOOKUP(SSPYLD2!BE$4,'[1]INTERNAL PARAMETERS-1'!$B$5:$J$44,3,FALSE)</f>
        <v>0</v>
      </c>
      <c r="BF233" s="47">
        <f>SSPYLD1!BF233*VLOOKUP(SSPYLD2!BF$4,'[1]INTERNAL PARAMETERS-1'!$B$5:$J$44,5,FALSE)*VLOOKUP(SSPYLD2!BF$4,'[1]INTERNAL PARAMETERS-1'!$B$5:$J$44,6,FALSE)*VLOOKUP(SSPYLD2!BF$4,'[1]INTERNAL PARAMETERS-1'!$B$5:$J$44,3,FALSE) + SSPYLD1!BF233*(1-VLOOKUP(SSPYLD2!BF$4,'[1]INTERNAL PARAMETERS-1'!$B$5:$J$44,5,FALSE))*VLOOKUP(SSPYLD2!BF$4,'[1]INTERNAL PARAMETERS-1'!$B$5:$J$44,8,FALSE)*VLOOKUP(SSPYLD2!BF$4,'[1]INTERNAL PARAMETERS-1'!$B$5:$J$44,3,FALSE)</f>
        <v>0</v>
      </c>
      <c r="BG233" s="47">
        <f>SSPYLD1!BG233*VLOOKUP(SSPYLD2!BG$4,'[1]INTERNAL PARAMETERS-1'!$B$5:$J$44,5,FALSE)*VLOOKUP(SSPYLD2!BG$4,'[1]INTERNAL PARAMETERS-1'!$B$5:$J$44,6,FALSE)*VLOOKUP(SSPYLD2!BG$4,'[1]INTERNAL PARAMETERS-1'!$B$5:$J$44,3,FALSE) + SSPYLD1!BG233*(1-VLOOKUP(SSPYLD2!BG$4,'[1]INTERNAL PARAMETERS-1'!$B$5:$J$44,5,FALSE))*VLOOKUP(SSPYLD2!BG$4,'[1]INTERNAL PARAMETERS-1'!$B$5:$J$44,8,FALSE)*VLOOKUP(SSPYLD2!BG$4,'[1]INTERNAL PARAMETERS-1'!$B$5:$J$44,3,FALSE)</f>
        <v>0</v>
      </c>
      <c r="BH233" s="47">
        <f>SSPYLD1!BH233*VLOOKUP(SSPYLD2!BH$4,'[1]INTERNAL PARAMETERS-1'!$B$5:$J$44,5,FALSE)*VLOOKUP(SSPYLD2!BH$4,'[1]INTERNAL PARAMETERS-1'!$B$5:$J$44,6,FALSE)*VLOOKUP(SSPYLD2!BH$4,'[1]INTERNAL PARAMETERS-1'!$B$5:$J$44,3,FALSE) + SSPYLD1!BH233*(1-VLOOKUP(SSPYLD2!BH$4,'[1]INTERNAL PARAMETERS-1'!$B$5:$J$44,5,FALSE))*VLOOKUP(SSPYLD2!BH$4,'[1]INTERNAL PARAMETERS-1'!$B$5:$J$44,8,FALSE)*VLOOKUP(SSPYLD2!BH$4,'[1]INTERNAL PARAMETERS-1'!$B$5:$J$44,3,FALSE)</f>
        <v>0</v>
      </c>
      <c r="BI233" s="47">
        <f>SSPYLD1!BI233*VLOOKUP(SSPYLD2!BI$4,'[1]INTERNAL PARAMETERS-1'!$B$5:$J$44,5,FALSE)*VLOOKUP(SSPYLD2!BI$4,'[1]INTERNAL PARAMETERS-1'!$B$5:$J$44,6,FALSE)*VLOOKUP(SSPYLD2!BI$4,'[1]INTERNAL PARAMETERS-1'!$B$5:$J$44,3,FALSE) + SSPYLD1!BI233*(1-VLOOKUP(SSPYLD2!BI$4,'[1]INTERNAL PARAMETERS-1'!$B$5:$J$44,5,FALSE))*VLOOKUP(SSPYLD2!BI$4,'[1]INTERNAL PARAMETERS-1'!$B$5:$J$44,8,FALSE)*VLOOKUP(SSPYLD2!BI$4,'[1]INTERNAL PARAMETERS-1'!$B$5:$J$44,3,FALSE)</f>
        <v>0</v>
      </c>
      <c r="BJ233" s="47">
        <f>SSPYLD1!BJ233*VLOOKUP(SSPYLD2!BJ$4,'[1]INTERNAL PARAMETERS-1'!$B$5:$J$44,5,FALSE)*VLOOKUP(SSPYLD2!BJ$4,'[1]INTERNAL PARAMETERS-1'!$B$5:$J$44,6,FALSE)*VLOOKUP(SSPYLD2!BJ$4,'[1]INTERNAL PARAMETERS-1'!$B$5:$J$44,3,FALSE) + SSPYLD1!BJ233*(1-VLOOKUP(SSPYLD2!BJ$4,'[1]INTERNAL PARAMETERS-1'!$B$5:$J$44,5,FALSE))*VLOOKUP(SSPYLD2!BJ$4,'[1]INTERNAL PARAMETERS-1'!$B$5:$J$44,8,FALSE)*VLOOKUP(SSPYLD2!BJ$4,'[1]INTERNAL PARAMETERS-1'!$B$5:$J$44,3,FALSE)</f>
        <v>0</v>
      </c>
      <c r="BK233" s="47">
        <f>SSPYLD1!BK233*VLOOKUP(SSPYLD2!BK$4,'[1]INTERNAL PARAMETERS-1'!$B$5:$J$44,5,FALSE)*VLOOKUP(SSPYLD2!BK$4,'[1]INTERNAL PARAMETERS-1'!$B$5:$J$44,6,FALSE)*VLOOKUP(SSPYLD2!BK$4,'[1]INTERNAL PARAMETERS-1'!$B$5:$J$44,3,FALSE) + SSPYLD1!BK233*(1-VLOOKUP(SSPYLD2!BK$4,'[1]INTERNAL PARAMETERS-1'!$B$5:$J$44,5,FALSE))*VLOOKUP(SSPYLD2!BK$4,'[1]INTERNAL PARAMETERS-1'!$B$5:$J$44,8,FALSE)*VLOOKUP(SSPYLD2!BK$4,'[1]INTERNAL PARAMETERS-1'!$B$5:$J$44,3,FALSE)</f>
        <v>0</v>
      </c>
      <c r="BL233" s="47">
        <f>SSPYLD1!BL233*VLOOKUP(SSPYLD2!BL$4,'[1]INTERNAL PARAMETERS-1'!$B$5:$J$44,5,FALSE)*VLOOKUP(SSPYLD2!BL$4,'[1]INTERNAL PARAMETERS-1'!$B$5:$J$44,6,FALSE)*VLOOKUP(SSPYLD2!BL$4,'[1]INTERNAL PARAMETERS-1'!$B$5:$J$44,3,FALSE) + SSPYLD1!BL233*(1-VLOOKUP(SSPYLD2!BL$4,'[1]INTERNAL PARAMETERS-1'!$B$5:$J$44,5,FALSE))*VLOOKUP(SSPYLD2!BL$4,'[1]INTERNAL PARAMETERS-1'!$B$5:$J$44,8,FALSE)*VLOOKUP(SSPYLD2!BL$4,'[1]INTERNAL PARAMETERS-1'!$B$5:$J$44,3,FALSE)</f>
        <v>0</v>
      </c>
      <c r="BM233" s="47">
        <f>SSPYLD1!BM233*VLOOKUP(SSPYLD2!BM$4,'[1]INTERNAL PARAMETERS-1'!$B$5:$J$44,5,FALSE)*VLOOKUP(SSPYLD2!BM$4,'[1]INTERNAL PARAMETERS-1'!$B$5:$J$44,6,FALSE)*VLOOKUP(SSPYLD2!BM$4,'[1]INTERNAL PARAMETERS-1'!$B$5:$J$44,3,FALSE) + SSPYLD1!BM233*(1-VLOOKUP(SSPYLD2!BM$4,'[1]INTERNAL PARAMETERS-1'!$B$5:$J$44,5,FALSE))*VLOOKUP(SSPYLD2!BM$4,'[1]INTERNAL PARAMETERS-1'!$B$5:$J$44,8,FALSE)*VLOOKUP(SSPYLD2!BM$4,'[1]INTERNAL PARAMETERS-1'!$B$5:$J$44,3,FALSE)</f>
        <v>0</v>
      </c>
      <c r="BN233" s="47">
        <f>SSPYLD1!BN233*VLOOKUP(SSPYLD2!BN$4,'[1]INTERNAL PARAMETERS-1'!$B$5:$J$44,5,FALSE)*VLOOKUP(SSPYLD2!BN$4,'[1]INTERNAL PARAMETERS-1'!$B$5:$J$44,6,FALSE)*VLOOKUP(SSPYLD2!BN$4,'[1]INTERNAL PARAMETERS-1'!$B$5:$J$44,3,FALSE) + SSPYLD1!BN233*(1-VLOOKUP(SSPYLD2!BN$4,'[1]INTERNAL PARAMETERS-1'!$B$5:$J$44,5,FALSE))*VLOOKUP(SSPYLD2!BN$4,'[1]INTERNAL PARAMETERS-1'!$B$5:$J$44,8,FALSE)*VLOOKUP(SSPYLD2!BN$4,'[1]INTERNAL PARAMETERS-1'!$B$5:$J$44,3,FALSE)</f>
        <v>0</v>
      </c>
      <c r="BO233" s="47">
        <f>SSPYLD1!BO233*VLOOKUP(SSPYLD2!BO$4,'[1]INTERNAL PARAMETERS-1'!$B$5:$J$44,5,FALSE)*VLOOKUP(SSPYLD2!BO$4,'[1]INTERNAL PARAMETERS-1'!$B$5:$J$44,6,FALSE)*VLOOKUP(SSPYLD2!BO$4,'[1]INTERNAL PARAMETERS-1'!$B$5:$J$44,3,FALSE) + SSPYLD1!BO233*(1-VLOOKUP(SSPYLD2!BO$4,'[1]INTERNAL PARAMETERS-1'!$B$5:$J$44,5,FALSE))*VLOOKUP(SSPYLD2!BO$4,'[1]INTERNAL PARAMETERS-1'!$B$5:$J$44,8,FALSE)*VLOOKUP(SSPYLD2!BO$4,'[1]INTERNAL PARAMETERS-1'!$B$5:$J$44,3,FALSE)</f>
        <v>0</v>
      </c>
      <c r="BP233" s="47">
        <f>SSPYLD1!BP233*VLOOKUP(SSPYLD2!BP$4,'[1]INTERNAL PARAMETERS-1'!$B$5:$J$44,5,FALSE)*VLOOKUP(SSPYLD2!BP$4,'[1]INTERNAL PARAMETERS-1'!$B$5:$J$44,6,FALSE)*VLOOKUP(SSPYLD2!BP$4,'[1]INTERNAL PARAMETERS-1'!$B$5:$J$44,3,FALSE) + SSPYLD1!BP233*(1-VLOOKUP(SSPYLD2!BP$4,'[1]INTERNAL PARAMETERS-1'!$B$5:$J$44,5,FALSE))*VLOOKUP(SSPYLD2!BP$4,'[1]INTERNAL PARAMETERS-1'!$B$5:$J$44,8,FALSE)*VLOOKUP(SSPYLD2!BP$4,'[1]INTERNAL PARAMETERS-1'!$B$5:$J$44,3,FALSE)</f>
        <v>0</v>
      </c>
      <c r="BQ233" s="47">
        <f>SSPYLD1!BQ233*VLOOKUP(SSPYLD2!BQ$4,'[1]INTERNAL PARAMETERS-1'!$B$5:$J$44,5,FALSE)*VLOOKUP(SSPYLD2!BQ$4,'[1]INTERNAL PARAMETERS-1'!$B$5:$J$44,6,FALSE)*VLOOKUP(SSPYLD2!BQ$4,'[1]INTERNAL PARAMETERS-1'!$B$5:$J$44,3,FALSE) + SSPYLD1!BQ233*(1-VLOOKUP(SSPYLD2!BQ$4,'[1]INTERNAL PARAMETERS-1'!$B$5:$J$44,5,FALSE))*VLOOKUP(SSPYLD2!BQ$4,'[1]INTERNAL PARAMETERS-1'!$B$5:$J$44,8,FALSE)*VLOOKUP(SSPYLD2!BQ$4,'[1]INTERNAL PARAMETERS-1'!$B$5:$J$44,3,FALSE)</f>
        <v>0</v>
      </c>
      <c r="BR233" s="47">
        <f>SSPYLD1!BR233*VLOOKUP(SSPYLD2!BR$4,'[1]INTERNAL PARAMETERS-1'!$B$5:$J$44,5,FALSE)*VLOOKUP(SSPYLD2!BR$4,'[1]INTERNAL PARAMETERS-1'!$B$5:$J$44,6,FALSE)*VLOOKUP(SSPYLD2!BR$4,'[1]INTERNAL PARAMETERS-1'!$B$5:$J$44,3,FALSE) + SSPYLD1!BR233*(1-VLOOKUP(SSPYLD2!BR$4,'[1]INTERNAL PARAMETERS-1'!$B$5:$J$44,5,FALSE))*VLOOKUP(SSPYLD2!BR$4,'[1]INTERNAL PARAMETERS-1'!$B$5:$J$44,8,FALSE)*VLOOKUP(SSPYLD2!BR$4,'[1]INTERNAL PARAMETERS-1'!$B$5:$J$44,3,FALSE)</f>
        <v>0</v>
      </c>
      <c r="BS233" s="47">
        <f>SSPYLD1!BS233*VLOOKUP(SSPYLD2!BS$4,'[1]INTERNAL PARAMETERS-1'!$B$5:$J$44,5,FALSE)*VLOOKUP(SSPYLD2!BS$4,'[1]INTERNAL PARAMETERS-1'!$B$5:$J$44,6,FALSE)*VLOOKUP(SSPYLD2!BS$4,'[1]INTERNAL PARAMETERS-1'!$B$5:$J$44,3,FALSE) + SSPYLD1!BS233*(1-VLOOKUP(SSPYLD2!BS$4,'[1]INTERNAL PARAMETERS-1'!$B$5:$J$44,5,FALSE))*VLOOKUP(SSPYLD2!BS$4,'[1]INTERNAL PARAMETERS-1'!$B$5:$J$44,8,FALSE)*VLOOKUP(SSPYLD2!BS$4,'[1]INTERNAL PARAMETERS-1'!$B$5:$J$44,3,FALSE)</f>
        <v>0</v>
      </c>
      <c r="BT233" s="47">
        <f>SSPYLD1!BT233*VLOOKUP(SSPYLD2!BT$4,'[1]INTERNAL PARAMETERS-1'!$B$5:$J$44,5,FALSE)*VLOOKUP(SSPYLD2!BT$4,'[1]INTERNAL PARAMETERS-1'!$B$5:$J$44,6,FALSE)*VLOOKUP(SSPYLD2!BT$4,'[1]INTERNAL PARAMETERS-1'!$B$5:$J$44,3,FALSE) + SSPYLD1!BT233*(1-VLOOKUP(SSPYLD2!BT$4,'[1]INTERNAL PARAMETERS-1'!$B$5:$J$44,5,FALSE))*VLOOKUP(SSPYLD2!BT$4,'[1]INTERNAL PARAMETERS-1'!$B$5:$J$44,8,FALSE)*VLOOKUP(SSPYLD2!BT$4,'[1]INTERNAL PARAMETERS-1'!$B$5:$J$44,3,FALSE)</f>
        <v>0</v>
      </c>
      <c r="BU233" s="47">
        <f>SSPYLD1!BU233*VLOOKUP(SSPYLD2!BU$4,'[1]INTERNAL PARAMETERS-1'!$B$5:$J$44,5,FALSE)*VLOOKUP(SSPYLD2!BU$4,'[1]INTERNAL PARAMETERS-1'!$B$5:$J$44,6,FALSE)*VLOOKUP(SSPYLD2!BU$4,'[1]INTERNAL PARAMETERS-1'!$B$5:$J$44,3,FALSE) + SSPYLD1!BU233*(1-VLOOKUP(SSPYLD2!BU$4,'[1]INTERNAL PARAMETERS-1'!$B$5:$J$44,5,FALSE))*VLOOKUP(SSPYLD2!BU$4,'[1]INTERNAL PARAMETERS-1'!$B$5:$J$44,8,FALSE)*VLOOKUP(SSPYLD2!BU$4,'[1]INTERNAL PARAMETERS-1'!$B$5:$J$44,3,FALSE)</f>
        <v>0</v>
      </c>
      <c r="BV233" s="47">
        <f>SSPYLD1!BV233*VLOOKUP(SSPYLD2!BV$4,'[1]INTERNAL PARAMETERS-1'!$B$5:$J$44,5,FALSE)*VLOOKUP(SSPYLD2!BV$4,'[1]INTERNAL PARAMETERS-1'!$B$5:$J$44,6,FALSE)*VLOOKUP(SSPYLD2!BV$4,'[1]INTERNAL PARAMETERS-1'!$B$5:$J$44,3,FALSE) + SSPYLD1!BV233*(1-VLOOKUP(SSPYLD2!BV$4,'[1]INTERNAL PARAMETERS-1'!$B$5:$J$44,5,FALSE))*VLOOKUP(SSPYLD2!BV$4,'[1]INTERNAL PARAMETERS-1'!$B$5:$J$44,8,FALSE)*VLOOKUP(SSPYLD2!BV$4,'[1]INTERNAL PARAMETERS-1'!$B$5:$J$44,3,FALSE)</f>
        <v>0</v>
      </c>
      <c r="BW233" s="47">
        <f>SSPYLD1!BW233*VLOOKUP(SSPYLD2!BW$4,'[1]INTERNAL PARAMETERS-1'!$B$5:$J$44,5,FALSE)*VLOOKUP(SSPYLD2!BW$4,'[1]INTERNAL PARAMETERS-1'!$B$5:$J$44,6,FALSE)*VLOOKUP(SSPYLD2!BW$4,'[1]INTERNAL PARAMETERS-1'!$B$5:$J$44,3,FALSE) + SSPYLD1!BW233*(1-VLOOKUP(SSPYLD2!BW$4,'[1]INTERNAL PARAMETERS-1'!$B$5:$J$44,5,FALSE))*VLOOKUP(SSPYLD2!BW$4,'[1]INTERNAL PARAMETERS-1'!$B$5:$J$44,8,FALSE)*VLOOKUP(SSPYLD2!BW$4,'[1]INTERNAL PARAMETERS-1'!$B$5:$J$44,3,FALSE)</f>
        <v>0</v>
      </c>
      <c r="BX233" s="47">
        <f>SSPYLD1!BX233*VLOOKUP(SSPYLD2!BX$4,'[1]INTERNAL PARAMETERS-1'!$B$5:$J$44,5,FALSE)*VLOOKUP(SSPYLD2!BX$4,'[1]INTERNAL PARAMETERS-1'!$B$5:$J$44,6,FALSE)*VLOOKUP(SSPYLD2!BX$4,'[1]INTERNAL PARAMETERS-1'!$B$5:$J$44,3,FALSE) + SSPYLD1!BX233*(1-VLOOKUP(SSPYLD2!BX$4,'[1]INTERNAL PARAMETERS-1'!$B$5:$J$44,5,FALSE))*VLOOKUP(SSPYLD2!BX$4,'[1]INTERNAL PARAMETERS-1'!$B$5:$J$44,8,FALSE)*VLOOKUP(SSPYLD2!BX$4,'[1]INTERNAL PARAMETERS-1'!$B$5:$J$44,3,FALSE)</f>
        <v>0</v>
      </c>
      <c r="BY233" s="47">
        <f>SSPYLD1!BY233*VLOOKUP(SSPYLD2!BY$4,'[1]INTERNAL PARAMETERS-1'!$B$5:$J$44,5,FALSE)*VLOOKUP(SSPYLD2!BY$4,'[1]INTERNAL PARAMETERS-1'!$B$5:$J$44,6,FALSE)*VLOOKUP(SSPYLD2!BY$4,'[1]INTERNAL PARAMETERS-1'!$B$5:$J$44,3,FALSE) + SSPYLD1!BY233*(1-VLOOKUP(SSPYLD2!BY$4,'[1]INTERNAL PARAMETERS-1'!$B$5:$J$44,5,FALSE))*VLOOKUP(SSPYLD2!BY$4,'[1]INTERNAL PARAMETERS-1'!$B$5:$J$44,8,FALSE)*VLOOKUP(SSPYLD2!BY$4,'[1]INTERNAL PARAMETERS-1'!$B$5:$J$44,3,FALSE)</f>
        <v>0</v>
      </c>
      <c r="BZ233" s="47">
        <f>SSPYLD1!BZ233*VLOOKUP(SSPYLD2!BZ$4,'[1]INTERNAL PARAMETERS-1'!$B$5:$J$44,5,FALSE)*VLOOKUP(SSPYLD2!BZ$4,'[1]INTERNAL PARAMETERS-1'!$B$5:$J$44,6,FALSE)*VLOOKUP(SSPYLD2!BZ$4,'[1]INTERNAL PARAMETERS-1'!$B$5:$J$44,3,FALSE) + SSPYLD1!BZ233*(1-VLOOKUP(SSPYLD2!BZ$4,'[1]INTERNAL PARAMETERS-1'!$B$5:$J$44,5,FALSE))*VLOOKUP(SSPYLD2!BZ$4,'[1]INTERNAL PARAMETERS-1'!$B$5:$J$44,8,FALSE)*VLOOKUP(SSPYLD2!BZ$4,'[1]INTERNAL PARAMETERS-1'!$B$5:$J$44,3,FALSE)</f>
        <v>0</v>
      </c>
      <c r="CA233" s="47">
        <f>SSPYLD1!CA233*VLOOKUP(SSPYLD2!CA$4,'[1]INTERNAL PARAMETERS-1'!$B$5:$J$44,5,FALSE)*VLOOKUP(SSPYLD2!CA$4,'[1]INTERNAL PARAMETERS-1'!$B$5:$J$44,6,FALSE)*VLOOKUP(SSPYLD2!CA$4,'[1]INTERNAL PARAMETERS-1'!$B$5:$J$44,3,FALSE) + SSPYLD1!CA233*(1-VLOOKUP(SSPYLD2!CA$4,'[1]INTERNAL PARAMETERS-1'!$B$5:$J$44,5,FALSE))*VLOOKUP(SSPYLD2!CA$4,'[1]INTERNAL PARAMETERS-1'!$B$5:$J$44,8,FALSE)*VLOOKUP(SSPYLD2!CA$4,'[1]INTERNAL PARAMETERS-1'!$B$5:$J$44,3,FALSE)</f>
        <v>0</v>
      </c>
      <c r="CB233" s="47">
        <f>SSPYLD1!CB233*VLOOKUP(SSPYLD2!CB$4,'[1]INTERNAL PARAMETERS-1'!$B$5:$J$44,5,FALSE)*VLOOKUP(SSPYLD2!CB$4,'[1]INTERNAL PARAMETERS-1'!$B$5:$J$44,6,FALSE)*VLOOKUP(SSPYLD2!CB$4,'[1]INTERNAL PARAMETERS-1'!$B$5:$J$44,3,FALSE) + SSPYLD1!CB233*(1-VLOOKUP(SSPYLD2!CB$4,'[1]INTERNAL PARAMETERS-1'!$B$5:$J$44,5,FALSE))*VLOOKUP(SSPYLD2!CB$4,'[1]INTERNAL PARAMETERS-1'!$B$5:$J$44,8,FALSE)*VLOOKUP(SSPYLD2!CB$4,'[1]INTERNAL PARAMETERS-1'!$B$5:$J$44,3,FALSE)</f>
        <v>0</v>
      </c>
      <c r="CC233" s="47">
        <f>SSPYLD1!CC233*VLOOKUP(SSPYLD2!CC$4,'[1]INTERNAL PARAMETERS-1'!$B$5:$J$44,5,FALSE)*VLOOKUP(SSPYLD2!CC$4,'[1]INTERNAL PARAMETERS-1'!$B$5:$J$44,6,FALSE)*VLOOKUP(SSPYLD2!CC$4,'[1]INTERNAL PARAMETERS-1'!$B$5:$J$44,3,FALSE) + SSPYLD1!CC233*(1-VLOOKUP(SSPYLD2!CC$4,'[1]INTERNAL PARAMETERS-1'!$B$5:$J$44,5,FALSE))*VLOOKUP(SSPYLD2!CC$4,'[1]INTERNAL PARAMETERS-1'!$B$5:$J$44,8,FALSE)*VLOOKUP(SSPYLD2!CC$4,'[1]INTERNAL PARAMETERS-1'!$B$5:$J$44,3,FALSE)</f>
        <v>0</v>
      </c>
      <c r="CD233" s="47">
        <f>SSPYLD1!CD233*VLOOKUP(SSPYLD2!CD$4,'[1]INTERNAL PARAMETERS-1'!$B$5:$J$44,5,FALSE)*VLOOKUP(SSPYLD2!CD$4,'[1]INTERNAL PARAMETERS-1'!$B$5:$J$44,6,FALSE)*VLOOKUP(SSPYLD2!CD$4,'[1]INTERNAL PARAMETERS-1'!$B$5:$J$44,3,FALSE) + SSPYLD1!CD233*(1-VLOOKUP(SSPYLD2!CD$4,'[1]INTERNAL PARAMETERS-1'!$B$5:$J$44,5,FALSE))*VLOOKUP(SSPYLD2!CD$4,'[1]INTERNAL PARAMETERS-1'!$B$5:$J$44,8,FALSE)*VLOOKUP(SSPYLD2!CD$4,'[1]INTERNAL PARAMETERS-1'!$B$5:$J$44,3,FALSE)</f>
        <v>0</v>
      </c>
      <c r="CE233" s="47">
        <f>SSPYLD1!CE233*VLOOKUP(SSPYLD2!CE$4,'[1]INTERNAL PARAMETERS-1'!$B$5:$J$44,5,FALSE)*VLOOKUP(SSPYLD2!CE$4,'[1]INTERNAL PARAMETERS-1'!$B$5:$J$44,6,FALSE)*VLOOKUP(SSPYLD2!CE$4,'[1]INTERNAL PARAMETERS-1'!$B$5:$J$44,3,FALSE) + SSPYLD1!CE233*(1-VLOOKUP(SSPYLD2!CE$4,'[1]INTERNAL PARAMETERS-1'!$B$5:$J$44,5,FALSE))*VLOOKUP(SSPYLD2!CE$4,'[1]INTERNAL PARAMETERS-1'!$B$5:$J$44,8,FALSE)*VLOOKUP(SSPYLD2!CE$4,'[1]INTERNAL PARAMETERS-1'!$B$5:$J$44,3,FALSE)</f>
        <v>0</v>
      </c>
      <c r="CF233" s="47">
        <f>SSPYLD1!CF233*VLOOKUP(SSPYLD2!CF$4,'[1]INTERNAL PARAMETERS-1'!$B$5:$J$44,5,FALSE)*VLOOKUP(SSPYLD2!CF$4,'[1]INTERNAL PARAMETERS-1'!$B$5:$J$44,6,FALSE)*VLOOKUP(SSPYLD2!CF$4,'[1]INTERNAL PARAMETERS-1'!$B$5:$J$44,3,FALSE) + SSPYLD1!CF233*(1-VLOOKUP(SSPYLD2!CF$4,'[1]INTERNAL PARAMETERS-1'!$B$5:$J$44,5,FALSE))*VLOOKUP(SSPYLD2!CF$4,'[1]INTERNAL PARAMETERS-1'!$B$5:$J$44,8,FALSE)*VLOOKUP(SSPYLD2!CF$4,'[1]INTERNAL PARAMETERS-1'!$B$5:$J$44,3,FALSE)</f>
        <v>0</v>
      </c>
      <c r="CG233" s="47">
        <f>SSPYLD1!CG233*VLOOKUP(SSPYLD2!CG$4,'[1]INTERNAL PARAMETERS-1'!$B$5:$J$44,5,FALSE)*VLOOKUP(SSPYLD2!CG$4,'[1]INTERNAL PARAMETERS-1'!$B$5:$J$44,6,FALSE)*VLOOKUP(SSPYLD2!CG$4,'[1]INTERNAL PARAMETERS-1'!$B$5:$J$44,3,FALSE) + SSPYLD1!CG233*(1-VLOOKUP(SSPYLD2!CG$4,'[1]INTERNAL PARAMETERS-1'!$B$5:$J$44,5,FALSE))*VLOOKUP(SSPYLD2!CG$4,'[1]INTERNAL PARAMETERS-1'!$B$5:$J$44,8,FALSE)*VLOOKUP(SSPYLD2!CG$4,'[1]INTERNAL PARAMETERS-1'!$B$5:$J$44,3,FALSE)</f>
        <v>0</v>
      </c>
      <c r="CH233" s="46">
        <f>SSPYLD1!CH233*VLOOKUP(SSPYLD2!CH$4,'[1]INTERNAL PARAMETERS-1'!$B$5:$J$44,5,FALSE)*VLOOKUP(SSPYLD2!CH$4,'[1]INTERNAL PARAMETERS-1'!$B$5:$J$44,6,FALSE)*VLOOKUP(SSPYLD2!CH$4,'[1]INTERNAL PARAMETERS-1'!$B$5:$J$44,3,FALSE) + SSPYLD1!CH233*(1-VLOOKUP(SSPYLD2!CH$4,'[1]INTERNAL PARAMETERS-1'!$B$5:$J$44,5,FALSE))*VLOOKUP(SSPYLD2!CH$4,'[1]INTERNAL PARAMETERS-1'!$B$5:$J$44,8,FALSE)*VLOOKUP(SSPYLD2!CH$4,'[1]INTERNAL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 x14ac:dyDescent="0.4">
      <c r="B234" s="64" t="s">
        <v>6</v>
      </c>
      <c r="C234" s="63" t="s">
        <v>68</v>
      </c>
      <c r="D234" s="63" t="s">
        <v>54</v>
      </c>
      <c r="E234" s="135">
        <f>'S Str&amp;Pad'!X234</f>
        <v>0</v>
      </c>
      <c r="F234" s="62">
        <f>'[1]INTERNAL PARAMETERS-1'!M18</f>
        <v>21.115000000000002</v>
      </c>
      <c r="G234" s="48">
        <f>SSPYLD1!G234*VLOOKUP(SSPYLD2!G$4,'[1]INTERNAL PARAMETERS-1'!$B$5:$J$44,5,FALSE)*VLOOKUP(SSPYLD2!G$4,'[1]INTERNAL PARAMETERS-1'!$B$5:$J$44,7,FALSE)*SSPYLD2!$F234 + SSPYLD1!G234*(1-VLOOKUP(SSPYLD2!G$4,'[1]INTERNAL PARAMETERS-1'!$B$5:$J$44,5,FALSE))*VLOOKUP(SSPYLD2!G$4,'[1]INTERNAL PARAMETERS-1'!$B$5:$J$44,9,FALSE)*SSPYLD2!$F234</f>
        <v>0</v>
      </c>
      <c r="H234" s="47">
        <f>SSPYLD1!H234*VLOOKUP(SSPYLD2!H$4,'[1]INTERNAL PARAMETERS-1'!$B$5:$J$44,5,FALSE)*VLOOKUP(SSPYLD2!H$4,'[1]INTERNAL PARAMETERS-1'!$B$5:$J$44,7,FALSE)*SSPYLD2!$F234 + SSPYLD1!H234*(1-VLOOKUP(SSPYLD2!H$4,'[1]INTERNAL PARAMETERS-1'!$B$5:$J$44,5,FALSE))*VLOOKUP(SSPYLD2!H$4,'[1]INTERNAL PARAMETERS-1'!$B$5:$J$44,9,FALSE)*SSPYLD2!$F234</f>
        <v>0</v>
      </c>
      <c r="I234" s="47">
        <f>SSPYLD1!I234*VLOOKUP(SSPYLD2!I$4,'[1]INTERNAL PARAMETERS-1'!$B$5:$J$44,5,FALSE)*VLOOKUP(SSPYLD2!I$4,'[1]INTERNAL PARAMETERS-1'!$B$5:$J$44,7,FALSE)*SSPYLD2!$F234 + SSPYLD1!I234*(1-VLOOKUP(SSPYLD2!I$4,'[1]INTERNAL PARAMETERS-1'!$B$5:$J$44,5,FALSE))*VLOOKUP(SSPYLD2!I$4,'[1]INTERNAL PARAMETERS-1'!$B$5:$J$44,9,FALSE)*SSPYLD2!$F234</f>
        <v>0</v>
      </c>
      <c r="J234" s="47">
        <f>SSPYLD1!J234*VLOOKUP(SSPYLD2!J$4,'[1]INTERNAL PARAMETERS-1'!$B$5:$J$44,5,FALSE)*VLOOKUP(SSPYLD2!J$4,'[1]INTERNAL PARAMETERS-1'!$B$5:$J$44,7,FALSE)*SSPYLD2!$F234 + SSPYLD1!J234*(1-VLOOKUP(SSPYLD2!J$4,'[1]INTERNAL PARAMETERS-1'!$B$5:$J$44,5,FALSE))*VLOOKUP(SSPYLD2!J$4,'[1]INTERNAL PARAMETERS-1'!$B$5:$J$44,9,FALSE)*SSPYLD2!$F234</f>
        <v>0</v>
      </c>
      <c r="K234" s="47">
        <f>SSPYLD1!K234*VLOOKUP(SSPYLD2!K$4,'[1]INTERNAL PARAMETERS-1'!$B$5:$J$44,5,FALSE)*VLOOKUP(SSPYLD2!K$4,'[1]INTERNAL PARAMETERS-1'!$B$5:$J$44,7,FALSE)*SSPYLD2!$F234 + SSPYLD1!K234*(1-VLOOKUP(SSPYLD2!K$4,'[1]INTERNAL PARAMETERS-1'!$B$5:$J$44,5,FALSE))*VLOOKUP(SSPYLD2!K$4,'[1]INTERNAL PARAMETERS-1'!$B$5:$J$44,9,FALSE)*SSPYLD2!$F234</f>
        <v>0</v>
      </c>
      <c r="L234" s="47">
        <f>SSPYLD1!L234*VLOOKUP(SSPYLD2!L$4,'[1]INTERNAL PARAMETERS-1'!$B$5:$J$44,5,FALSE)*VLOOKUP(SSPYLD2!L$4,'[1]INTERNAL PARAMETERS-1'!$B$5:$J$44,7,FALSE)*SSPYLD2!$F234 + SSPYLD1!L234*(1-VLOOKUP(SSPYLD2!L$4,'[1]INTERNAL PARAMETERS-1'!$B$5:$J$44,5,FALSE))*VLOOKUP(SSPYLD2!L$4,'[1]INTERNAL PARAMETERS-1'!$B$5:$J$44,9,FALSE)*SSPYLD2!$F234</f>
        <v>0</v>
      </c>
      <c r="M234" s="47">
        <f>SSPYLD1!M234*VLOOKUP(SSPYLD2!M$4,'[1]INTERNAL PARAMETERS-1'!$B$5:$J$44,5,FALSE)*VLOOKUP(SSPYLD2!M$4,'[1]INTERNAL PARAMETERS-1'!$B$5:$J$44,7,FALSE)*SSPYLD2!$F234 + SSPYLD1!M234*(1-VLOOKUP(SSPYLD2!M$4,'[1]INTERNAL PARAMETERS-1'!$B$5:$J$44,5,FALSE))*VLOOKUP(SSPYLD2!M$4,'[1]INTERNAL PARAMETERS-1'!$B$5:$J$44,9,FALSE)*SSPYLD2!$F234</f>
        <v>0</v>
      </c>
      <c r="N234" s="47">
        <f>SSPYLD1!N234*VLOOKUP(SSPYLD2!N$4,'[1]INTERNAL PARAMETERS-1'!$B$5:$J$44,5,FALSE)*VLOOKUP(SSPYLD2!N$4,'[1]INTERNAL PARAMETERS-1'!$B$5:$J$44,7,FALSE)*SSPYLD2!$F234 + SSPYLD1!N234*(1-VLOOKUP(SSPYLD2!N$4,'[1]INTERNAL PARAMETERS-1'!$B$5:$J$44,5,FALSE))*VLOOKUP(SSPYLD2!N$4,'[1]INTERNAL PARAMETERS-1'!$B$5:$J$44,9,FALSE)*SSPYLD2!$F234</f>
        <v>0</v>
      </c>
      <c r="O234" s="47">
        <f>SSPYLD1!O234*VLOOKUP(SSPYLD2!O$4,'[1]INTERNAL PARAMETERS-1'!$B$5:$J$44,5,FALSE)*VLOOKUP(SSPYLD2!O$4,'[1]INTERNAL PARAMETERS-1'!$B$5:$J$44,7,FALSE)*SSPYLD2!$F234 + SSPYLD1!O234*(1-VLOOKUP(SSPYLD2!O$4,'[1]INTERNAL PARAMETERS-1'!$B$5:$J$44,5,FALSE))*VLOOKUP(SSPYLD2!O$4,'[1]INTERNAL PARAMETERS-1'!$B$5:$J$44,9,FALSE)*SSPYLD2!$F234</f>
        <v>0</v>
      </c>
      <c r="P234" s="47">
        <f>SSPYLD1!P234*VLOOKUP(SSPYLD2!P$4,'[1]INTERNAL PARAMETERS-1'!$B$5:$J$44,5,FALSE)*VLOOKUP(SSPYLD2!P$4,'[1]INTERNAL PARAMETERS-1'!$B$5:$J$44,7,FALSE)*SSPYLD2!$F234 + SSPYLD1!P234*(1-VLOOKUP(SSPYLD2!P$4,'[1]INTERNAL PARAMETERS-1'!$B$5:$J$44,5,FALSE))*VLOOKUP(SSPYLD2!P$4,'[1]INTERNAL PARAMETERS-1'!$B$5:$J$44,9,FALSE)*SSPYLD2!$F234</f>
        <v>0</v>
      </c>
      <c r="Q234" s="47">
        <f>SSPYLD1!Q234*VLOOKUP(SSPYLD2!Q$4,'[1]INTERNAL PARAMETERS-1'!$B$5:$J$44,5,FALSE)*VLOOKUP(SSPYLD2!Q$4,'[1]INTERNAL PARAMETERS-1'!$B$5:$J$44,7,FALSE)*SSPYLD2!$F234 + SSPYLD1!Q234*(1-VLOOKUP(SSPYLD2!Q$4,'[1]INTERNAL PARAMETERS-1'!$B$5:$J$44,5,FALSE))*VLOOKUP(SSPYLD2!Q$4,'[1]INTERNAL PARAMETERS-1'!$B$5:$J$44,9,FALSE)*SSPYLD2!$F234</f>
        <v>0</v>
      </c>
      <c r="R234" s="47">
        <f>SSPYLD1!R234*VLOOKUP(SSPYLD2!R$4,'[1]INTERNAL PARAMETERS-1'!$B$5:$J$44,5,FALSE)*VLOOKUP(SSPYLD2!R$4,'[1]INTERNAL PARAMETERS-1'!$B$5:$J$44,7,FALSE)*SSPYLD2!$F234 + SSPYLD1!R234*(1-VLOOKUP(SSPYLD2!R$4,'[1]INTERNAL PARAMETERS-1'!$B$5:$J$44,5,FALSE))*VLOOKUP(SSPYLD2!R$4,'[1]INTERNAL PARAMETERS-1'!$B$5:$J$44,9,FALSE)*SSPYLD2!$F234</f>
        <v>0</v>
      </c>
      <c r="S234" s="47">
        <f>SSPYLD1!S234*VLOOKUP(SSPYLD2!S$4,'[1]INTERNAL PARAMETERS-1'!$B$5:$J$44,5,FALSE)*VLOOKUP(SSPYLD2!S$4,'[1]INTERNAL PARAMETERS-1'!$B$5:$J$44,7,FALSE)*SSPYLD2!$F234 + SSPYLD1!S234*(1-VLOOKUP(SSPYLD2!S$4,'[1]INTERNAL PARAMETERS-1'!$B$5:$J$44,5,FALSE))*VLOOKUP(SSPYLD2!S$4,'[1]INTERNAL PARAMETERS-1'!$B$5:$J$44,9,FALSE)*SSPYLD2!$F234</f>
        <v>0</v>
      </c>
      <c r="T234" s="47">
        <f>SSPYLD1!T234*VLOOKUP(SSPYLD2!T$4,'[1]INTERNAL PARAMETERS-1'!$B$5:$J$44,5,FALSE)*VLOOKUP(SSPYLD2!T$4,'[1]INTERNAL PARAMETERS-1'!$B$5:$J$44,7,FALSE)*SSPYLD2!$F234 + SSPYLD1!T234*(1-VLOOKUP(SSPYLD2!T$4,'[1]INTERNAL PARAMETERS-1'!$B$5:$J$44,5,FALSE))*VLOOKUP(SSPYLD2!T$4,'[1]INTERNAL PARAMETERS-1'!$B$5:$J$44,9,FALSE)*SSPYLD2!$F234</f>
        <v>0</v>
      </c>
      <c r="U234" s="47">
        <f>SSPYLD1!U234*VLOOKUP(SSPYLD2!U$4,'[1]INTERNAL PARAMETERS-1'!$B$5:$J$44,5,FALSE)*VLOOKUP(SSPYLD2!U$4,'[1]INTERNAL PARAMETERS-1'!$B$5:$J$44,7,FALSE)*SSPYLD2!$F234 + SSPYLD1!U234*(1-VLOOKUP(SSPYLD2!U$4,'[1]INTERNAL PARAMETERS-1'!$B$5:$J$44,5,FALSE))*VLOOKUP(SSPYLD2!U$4,'[1]INTERNAL PARAMETERS-1'!$B$5:$J$44,9,FALSE)*SSPYLD2!$F234</f>
        <v>0</v>
      </c>
      <c r="V234" s="47">
        <f>SSPYLD1!V234*VLOOKUP(SSPYLD2!V$4,'[1]INTERNAL PARAMETERS-1'!$B$5:$J$44,5,FALSE)*VLOOKUP(SSPYLD2!V$4,'[1]INTERNAL PARAMETERS-1'!$B$5:$J$44,7,FALSE)*SSPYLD2!$F234 + SSPYLD1!V234*(1-VLOOKUP(SSPYLD2!V$4,'[1]INTERNAL PARAMETERS-1'!$B$5:$J$44,5,FALSE))*VLOOKUP(SSPYLD2!V$4,'[1]INTERNAL PARAMETERS-1'!$B$5:$J$44,9,FALSE)*SSPYLD2!$F234</f>
        <v>0</v>
      </c>
      <c r="W234" s="47">
        <f>SSPYLD1!W234*VLOOKUP(SSPYLD2!W$4,'[1]INTERNAL PARAMETERS-1'!$B$5:$J$44,5,FALSE)*VLOOKUP(SSPYLD2!W$4,'[1]INTERNAL PARAMETERS-1'!$B$5:$J$44,7,FALSE)*SSPYLD2!$F234 + SSPYLD1!W234*(1-VLOOKUP(SSPYLD2!W$4,'[1]INTERNAL PARAMETERS-1'!$B$5:$J$44,5,FALSE))*VLOOKUP(SSPYLD2!W$4,'[1]INTERNAL PARAMETERS-1'!$B$5:$J$44,9,FALSE)*SSPYLD2!$F234</f>
        <v>0</v>
      </c>
      <c r="X234" s="47">
        <f>SSPYLD1!X234*VLOOKUP(SSPYLD2!X$4,'[1]INTERNAL PARAMETERS-1'!$B$5:$J$44,5,FALSE)*VLOOKUP(SSPYLD2!X$4,'[1]INTERNAL PARAMETERS-1'!$B$5:$J$44,7,FALSE)*SSPYLD2!$F234 + SSPYLD1!X234*(1-VLOOKUP(SSPYLD2!X$4,'[1]INTERNAL PARAMETERS-1'!$B$5:$J$44,5,FALSE))*VLOOKUP(SSPYLD2!X$4,'[1]INTERNAL PARAMETERS-1'!$B$5:$J$44,9,FALSE)*SSPYLD2!$F234</f>
        <v>0</v>
      </c>
      <c r="Y234" s="47">
        <f>SSPYLD1!Y234*VLOOKUP(SSPYLD2!Y$4,'[1]INTERNAL PARAMETERS-1'!$B$5:$J$44,5,FALSE)*VLOOKUP(SSPYLD2!Y$4,'[1]INTERNAL PARAMETERS-1'!$B$5:$J$44,7,FALSE)*SSPYLD2!$F234 + SSPYLD1!Y234*(1-VLOOKUP(SSPYLD2!Y$4,'[1]INTERNAL PARAMETERS-1'!$B$5:$J$44,5,FALSE))*VLOOKUP(SSPYLD2!Y$4,'[1]INTERNAL PARAMETERS-1'!$B$5:$J$44,9,FALSE)*SSPYLD2!$F234</f>
        <v>0</v>
      </c>
      <c r="Z234" s="47">
        <f>SSPYLD1!Z234*VLOOKUP(SSPYLD2!Z$4,'[1]INTERNAL PARAMETERS-1'!$B$5:$J$44,5,FALSE)*VLOOKUP(SSPYLD2!Z$4,'[1]INTERNAL PARAMETERS-1'!$B$5:$J$44,7,FALSE)*SSPYLD2!$F234 + SSPYLD1!Z234*(1-VLOOKUP(SSPYLD2!Z$4,'[1]INTERNAL PARAMETERS-1'!$B$5:$J$44,5,FALSE))*VLOOKUP(SSPYLD2!Z$4,'[1]INTERNAL PARAMETERS-1'!$B$5:$J$44,9,FALSE)*SSPYLD2!$F234</f>
        <v>0</v>
      </c>
      <c r="AA234" s="47">
        <f>SSPYLD1!AA234*VLOOKUP(SSPYLD2!AA$4,'[1]INTERNAL PARAMETERS-1'!$B$5:$J$44,5,FALSE)*VLOOKUP(SSPYLD2!AA$4,'[1]INTERNAL PARAMETERS-1'!$B$5:$J$44,7,FALSE)*SSPYLD2!$F234 + SSPYLD1!AA234*(1-VLOOKUP(SSPYLD2!AA$4,'[1]INTERNAL PARAMETERS-1'!$B$5:$J$44,5,FALSE))*VLOOKUP(SSPYLD2!AA$4,'[1]INTERNAL PARAMETERS-1'!$B$5:$J$44,9,FALSE)*SSPYLD2!$F234</f>
        <v>0</v>
      </c>
      <c r="AB234" s="47">
        <f>SSPYLD1!AB234*VLOOKUP(SSPYLD2!AB$4,'[1]INTERNAL PARAMETERS-1'!$B$5:$J$44,5,FALSE)*VLOOKUP(SSPYLD2!AB$4,'[1]INTERNAL PARAMETERS-1'!$B$5:$J$44,7,FALSE)*SSPYLD2!$F234 + SSPYLD1!AB234*(1-VLOOKUP(SSPYLD2!AB$4,'[1]INTERNAL PARAMETERS-1'!$B$5:$J$44,5,FALSE))*VLOOKUP(SSPYLD2!AB$4,'[1]INTERNAL PARAMETERS-1'!$B$5:$J$44,9,FALSE)*SSPYLD2!$F234</f>
        <v>0</v>
      </c>
      <c r="AC234" s="47">
        <f>SSPYLD1!AC234*VLOOKUP(SSPYLD2!AC$4,'[1]INTERNAL PARAMETERS-1'!$B$5:$J$44,5,FALSE)*VLOOKUP(SSPYLD2!AC$4,'[1]INTERNAL PARAMETERS-1'!$B$5:$J$44,7,FALSE)*SSPYLD2!$F234 + SSPYLD1!AC234*(1-VLOOKUP(SSPYLD2!AC$4,'[1]INTERNAL PARAMETERS-1'!$B$5:$J$44,5,FALSE))*VLOOKUP(SSPYLD2!AC$4,'[1]INTERNAL PARAMETERS-1'!$B$5:$J$44,9,FALSE)*SSPYLD2!$F234</f>
        <v>0</v>
      </c>
      <c r="AD234" s="47">
        <f>SSPYLD1!AD234*VLOOKUP(SSPYLD2!AD$4,'[1]INTERNAL PARAMETERS-1'!$B$5:$J$44,5,FALSE)*VLOOKUP(SSPYLD2!AD$4,'[1]INTERNAL PARAMETERS-1'!$B$5:$J$44,7,FALSE)*SSPYLD2!$F234 + SSPYLD1!AD234*(1-VLOOKUP(SSPYLD2!AD$4,'[1]INTERNAL PARAMETERS-1'!$B$5:$J$44,5,FALSE))*VLOOKUP(SSPYLD2!AD$4,'[1]INTERNAL PARAMETERS-1'!$B$5:$J$44,9,FALSE)*SSPYLD2!$F234</f>
        <v>0</v>
      </c>
      <c r="AE234" s="47">
        <f>SSPYLD1!AE234*VLOOKUP(SSPYLD2!AE$4,'[1]INTERNAL PARAMETERS-1'!$B$5:$J$44,5,FALSE)*VLOOKUP(SSPYLD2!AE$4,'[1]INTERNAL PARAMETERS-1'!$B$5:$J$44,7,FALSE)*SSPYLD2!$F234 + SSPYLD1!AE234*(1-VLOOKUP(SSPYLD2!AE$4,'[1]INTERNAL PARAMETERS-1'!$B$5:$J$44,5,FALSE))*VLOOKUP(SSPYLD2!AE$4,'[1]INTERNAL PARAMETERS-1'!$B$5:$J$44,9,FALSE)*SSPYLD2!$F234</f>
        <v>0</v>
      </c>
      <c r="AF234" s="47">
        <f>SSPYLD1!AF234*VLOOKUP(SSPYLD2!AF$4,'[1]INTERNAL PARAMETERS-1'!$B$5:$J$44,5,FALSE)*VLOOKUP(SSPYLD2!AF$4,'[1]INTERNAL PARAMETERS-1'!$B$5:$J$44,7,FALSE)*SSPYLD2!$F234 + SSPYLD1!AF234*(1-VLOOKUP(SSPYLD2!AF$4,'[1]INTERNAL PARAMETERS-1'!$B$5:$J$44,5,FALSE))*VLOOKUP(SSPYLD2!AF$4,'[1]INTERNAL PARAMETERS-1'!$B$5:$J$44,9,FALSE)*SSPYLD2!$F234</f>
        <v>0</v>
      </c>
      <c r="AG234" s="47">
        <f>SSPYLD1!AG234*VLOOKUP(SSPYLD2!AG$4,'[1]INTERNAL PARAMETERS-1'!$B$5:$J$44,5,FALSE)*VLOOKUP(SSPYLD2!AG$4,'[1]INTERNAL PARAMETERS-1'!$B$5:$J$44,7,FALSE)*SSPYLD2!$F234 + SSPYLD1!AG234*(1-VLOOKUP(SSPYLD2!AG$4,'[1]INTERNAL PARAMETERS-1'!$B$5:$J$44,5,FALSE))*VLOOKUP(SSPYLD2!AG$4,'[1]INTERNAL PARAMETERS-1'!$B$5:$J$44,9,FALSE)*SSPYLD2!$F234</f>
        <v>0</v>
      </c>
      <c r="AH234" s="47">
        <f>SSPYLD1!AH234*VLOOKUP(SSPYLD2!AH$4,'[1]INTERNAL PARAMETERS-1'!$B$5:$J$44,5,FALSE)*VLOOKUP(SSPYLD2!AH$4,'[1]INTERNAL PARAMETERS-1'!$B$5:$J$44,7,FALSE)*SSPYLD2!$F234 + SSPYLD1!AH234*(1-VLOOKUP(SSPYLD2!AH$4,'[1]INTERNAL PARAMETERS-1'!$B$5:$J$44,5,FALSE))*VLOOKUP(SSPYLD2!AH$4,'[1]INTERNAL PARAMETERS-1'!$B$5:$J$44,9,FALSE)*SSPYLD2!$F234</f>
        <v>0</v>
      </c>
      <c r="AI234" s="47">
        <f>SSPYLD1!AI234*VLOOKUP(SSPYLD2!AI$4,'[1]INTERNAL PARAMETERS-1'!$B$5:$J$44,5,FALSE)*VLOOKUP(SSPYLD2!AI$4,'[1]INTERNAL PARAMETERS-1'!$B$5:$J$44,7,FALSE)*SSPYLD2!$F234 + SSPYLD1!AI234*(1-VLOOKUP(SSPYLD2!AI$4,'[1]INTERNAL PARAMETERS-1'!$B$5:$J$44,5,FALSE))*VLOOKUP(SSPYLD2!AI$4,'[1]INTERNAL PARAMETERS-1'!$B$5:$J$44,9,FALSE)*SSPYLD2!$F234</f>
        <v>0</v>
      </c>
      <c r="AJ234" s="47">
        <f>SSPYLD1!AJ234*VLOOKUP(SSPYLD2!AJ$4,'[1]INTERNAL PARAMETERS-1'!$B$5:$J$44,5,FALSE)*VLOOKUP(SSPYLD2!AJ$4,'[1]INTERNAL PARAMETERS-1'!$B$5:$J$44,7,FALSE)*SSPYLD2!$F234 + SSPYLD1!AJ234*(1-VLOOKUP(SSPYLD2!AJ$4,'[1]INTERNAL PARAMETERS-1'!$B$5:$J$44,5,FALSE))*VLOOKUP(SSPYLD2!AJ$4,'[1]INTERNAL PARAMETERS-1'!$B$5:$J$44,9,FALSE)*SSPYLD2!$F234</f>
        <v>0</v>
      </c>
      <c r="AK234" s="47">
        <f>SSPYLD1!AK234*VLOOKUP(SSPYLD2!AK$4,'[1]INTERNAL PARAMETERS-1'!$B$5:$J$44,5,FALSE)*VLOOKUP(SSPYLD2!AK$4,'[1]INTERNAL PARAMETERS-1'!$B$5:$J$44,7,FALSE)*SSPYLD2!$F234 + SSPYLD1!AK234*(1-VLOOKUP(SSPYLD2!AK$4,'[1]INTERNAL PARAMETERS-1'!$B$5:$J$44,5,FALSE))*VLOOKUP(SSPYLD2!AK$4,'[1]INTERNAL PARAMETERS-1'!$B$5:$J$44,9,FALSE)*SSPYLD2!$F234</f>
        <v>0</v>
      </c>
      <c r="AL234" s="47">
        <f>SSPYLD1!AL234*VLOOKUP(SSPYLD2!AL$4,'[1]INTERNAL PARAMETERS-1'!$B$5:$J$44,5,FALSE)*VLOOKUP(SSPYLD2!AL$4,'[1]INTERNAL PARAMETERS-1'!$B$5:$J$44,7,FALSE)*SSPYLD2!$F234 + SSPYLD1!AL234*(1-VLOOKUP(SSPYLD2!AL$4,'[1]INTERNAL PARAMETERS-1'!$B$5:$J$44,5,FALSE))*VLOOKUP(SSPYLD2!AL$4,'[1]INTERNAL PARAMETERS-1'!$B$5:$J$44,9,FALSE)*SSPYLD2!$F234</f>
        <v>0</v>
      </c>
      <c r="AM234" s="47">
        <f>SSPYLD1!AM234*VLOOKUP(SSPYLD2!AM$4,'[1]INTERNAL PARAMETERS-1'!$B$5:$J$44,5,FALSE)*VLOOKUP(SSPYLD2!AM$4,'[1]INTERNAL PARAMETERS-1'!$B$5:$J$44,7,FALSE)*SSPYLD2!$F234 + SSPYLD1!AM234*(1-VLOOKUP(SSPYLD2!AM$4,'[1]INTERNAL PARAMETERS-1'!$B$5:$J$44,5,FALSE))*VLOOKUP(SSPYLD2!AM$4,'[1]INTERNAL PARAMETERS-1'!$B$5:$J$44,9,FALSE)*SSPYLD2!$F234</f>
        <v>0</v>
      </c>
      <c r="AN234" s="47">
        <f>SSPYLD1!AN234*VLOOKUP(SSPYLD2!AN$4,'[1]INTERNAL PARAMETERS-1'!$B$5:$J$44,5,FALSE)*VLOOKUP(SSPYLD2!AN$4,'[1]INTERNAL PARAMETERS-1'!$B$5:$J$44,7,FALSE)*SSPYLD2!$F234 + SSPYLD1!AN234*(1-VLOOKUP(SSPYLD2!AN$4,'[1]INTERNAL PARAMETERS-1'!$B$5:$J$44,5,FALSE))*VLOOKUP(SSPYLD2!AN$4,'[1]INTERNAL PARAMETERS-1'!$B$5:$J$44,9,FALSE)*SSPYLD2!$F234</f>
        <v>0</v>
      </c>
      <c r="AO234" s="47">
        <f>SSPYLD1!AO234*VLOOKUP(SSPYLD2!AO$4,'[1]INTERNAL PARAMETERS-1'!$B$5:$J$44,5,FALSE)*VLOOKUP(SSPYLD2!AO$4,'[1]INTERNAL PARAMETERS-1'!$B$5:$J$44,7,FALSE)*SSPYLD2!$F234 + SSPYLD1!AO234*(1-VLOOKUP(SSPYLD2!AO$4,'[1]INTERNAL PARAMETERS-1'!$B$5:$J$44,5,FALSE))*VLOOKUP(SSPYLD2!AO$4,'[1]INTERNAL PARAMETERS-1'!$B$5:$J$44,9,FALSE)*SSPYLD2!$F234</f>
        <v>0</v>
      </c>
      <c r="AP234" s="47">
        <f>SSPYLD1!AP234*VLOOKUP(SSPYLD2!AP$4,'[1]INTERNAL PARAMETERS-1'!$B$5:$J$44,5,FALSE)*VLOOKUP(SSPYLD2!AP$4,'[1]INTERNAL PARAMETERS-1'!$B$5:$J$44,7,FALSE)*SSPYLD2!$F234 + SSPYLD1!AP234*(1-VLOOKUP(SSPYLD2!AP$4,'[1]INTERNAL PARAMETERS-1'!$B$5:$J$44,5,FALSE))*VLOOKUP(SSPYLD2!AP$4,'[1]INTERNAL PARAMETERS-1'!$B$5:$J$44,9,FALSE)*SSPYLD2!$F234</f>
        <v>0</v>
      </c>
      <c r="AQ234" s="47">
        <f>SSPYLD1!AQ234*VLOOKUP(SSPYLD2!AQ$4,'[1]INTERNAL PARAMETERS-1'!$B$5:$J$44,5,FALSE)*VLOOKUP(SSPYLD2!AQ$4,'[1]INTERNAL PARAMETERS-1'!$B$5:$J$44,7,FALSE)*SSPYLD2!$F234 + SSPYLD1!AQ234*(1-VLOOKUP(SSPYLD2!AQ$4,'[1]INTERNAL PARAMETERS-1'!$B$5:$J$44,5,FALSE))*VLOOKUP(SSPYLD2!AQ$4,'[1]INTERNAL PARAMETERS-1'!$B$5:$J$44,9,FALSE)*SSPYLD2!$F234</f>
        <v>0</v>
      </c>
      <c r="AR234" s="47">
        <f>SSPYLD1!AR234*VLOOKUP(SSPYLD2!AR$4,'[1]INTERNAL PARAMETERS-1'!$B$5:$J$44,5,FALSE)*VLOOKUP(SSPYLD2!AR$4,'[1]INTERNAL PARAMETERS-1'!$B$5:$J$44,7,FALSE)*SSPYLD2!$F234 + SSPYLD1!AR234*(1-VLOOKUP(SSPYLD2!AR$4,'[1]INTERNAL PARAMETERS-1'!$B$5:$J$44,5,FALSE))*VLOOKUP(SSPYLD2!AR$4,'[1]INTERNAL PARAMETERS-1'!$B$5:$J$44,9,FALSE)*SSPYLD2!$F234</f>
        <v>0</v>
      </c>
      <c r="AS234" s="47">
        <f>SSPYLD1!AS234*VLOOKUP(SSPYLD2!AS$4,'[1]INTERNAL PARAMETERS-1'!$B$5:$J$44,5,FALSE)*VLOOKUP(SSPYLD2!AS$4,'[1]INTERNAL PARAMETERS-1'!$B$5:$J$44,7,FALSE)*SSPYLD2!$F234 + SSPYLD1!AS234*(1-VLOOKUP(SSPYLD2!AS$4,'[1]INTERNAL PARAMETERS-1'!$B$5:$J$44,5,FALSE))*VLOOKUP(SSPYLD2!AS$4,'[1]INTERNAL PARAMETERS-1'!$B$5:$J$44,9,FALSE)*SSPYLD2!$F234</f>
        <v>0</v>
      </c>
      <c r="AT234" s="46">
        <f>SSPYLD1!AT234*VLOOKUP(SSPYLD2!AT$4,'[1]INTERNAL PARAMETERS-1'!$B$5:$J$44,5,FALSE)*VLOOKUP(SSPYLD2!AT$4,'[1]INTERNAL PARAMETERS-1'!$B$5:$J$44,7,FALSE)*SSPYLD2!$F234 + SSPYLD1!AT234*(1-VLOOKUP(SSPYLD2!AT$4,'[1]INTERNAL PARAMETERS-1'!$B$5:$J$44,5,FALSE))*VLOOKUP(SSPYLD2!AT$4,'[1]INTERNAL PARAMETERS-1'!$B$5:$J$44,9,FALSE)*SSPYLD2!$F234</f>
        <v>0</v>
      </c>
      <c r="AU234" s="48">
        <f>SSPYLD1!AU234*VLOOKUP(SSPYLD2!AU$4,'[1]INTERNAL PARAMETERS-1'!$B$5:$J$44,5,FALSE)*VLOOKUP(SSPYLD2!AU$4,'[1]INTERNAL PARAMETERS-1'!$B$5:$J$44,6,FALSE)*VLOOKUP(SSPYLD2!AU$4,'[1]INTERNAL PARAMETERS-1'!$B$5:$J$44,3,FALSE) + SSPYLD1!AU234*(1-VLOOKUP(SSPYLD2!AU$4,'[1]INTERNAL PARAMETERS-1'!$B$5:$J$44,5,FALSE))*VLOOKUP(SSPYLD2!AU$4,'[1]INTERNAL PARAMETERS-1'!$B$5:$J$44,8,FALSE)*VLOOKUP(SSPYLD2!AU$4,'[1]INTERNAL PARAMETERS-1'!$B$5:$J$44,3,FALSE)</f>
        <v>0</v>
      </c>
      <c r="AV234" s="47">
        <f>SSPYLD1!AV234*VLOOKUP(SSPYLD2!AV$4,'[1]INTERNAL PARAMETERS-1'!$B$5:$J$44,5,FALSE)*VLOOKUP(SSPYLD2!AV$4,'[1]INTERNAL PARAMETERS-1'!$B$5:$J$44,6,FALSE)*VLOOKUP(SSPYLD2!AV$4,'[1]INTERNAL PARAMETERS-1'!$B$5:$J$44,3,FALSE) + SSPYLD1!AV234*(1-VLOOKUP(SSPYLD2!AV$4,'[1]INTERNAL PARAMETERS-1'!$B$5:$J$44,5,FALSE))*VLOOKUP(SSPYLD2!AV$4,'[1]INTERNAL PARAMETERS-1'!$B$5:$J$44,8,FALSE)*VLOOKUP(SSPYLD2!AV$4,'[1]INTERNAL PARAMETERS-1'!$B$5:$J$44,3,FALSE)</f>
        <v>0</v>
      </c>
      <c r="AW234" s="47">
        <f>SSPYLD1!AW234*VLOOKUP(SSPYLD2!AW$4,'[1]INTERNAL PARAMETERS-1'!$B$5:$J$44,5,FALSE)*VLOOKUP(SSPYLD2!AW$4,'[1]INTERNAL PARAMETERS-1'!$B$5:$J$44,6,FALSE)*VLOOKUP(SSPYLD2!AW$4,'[1]INTERNAL PARAMETERS-1'!$B$5:$J$44,3,FALSE) + SSPYLD1!AW234*(1-VLOOKUP(SSPYLD2!AW$4,'[1]INTERNAL PARAMETERS-1'!$B$5:$J$44,5,FALSE))*VLOOKUP(SSPYLD2!AW$4,'[1]INTERNAL PARAMETERS-1'!$B$5:$J$44,8,FALSE)*VLOOKUP(SSPYLD2!AW$4,'[1]INTERNAL PARAMETERS-1'!$B$5:$J$44,3,FALSE)</f>
        <v>0</v>
      </c>
      <c r="AX234" s="47">
        <f>SSPYLD1!AX234*VLOOKUP(SSPYLD2!AX$4,'[1]INTERNAL PARAMETERS-1'!$B$5:$J$44,5,FALSE)*VLOOKUP(SSPYLD2!AX$4,'[1]INTERNAL PARAMETERS-1'!$B$5:$J$44,6,FALSE)*VLOOKUP(SSPYLD2!AX$4,'[1]INTERNAL PARAMETERS-1'!$B$5:$J$44,3,FALSE) + SSPYLD1!AX234*(1-VLOOKUP(SSPYLD2!AX$4,'[1]INTERNAL PARAMETERS-1'!$B$5:$J$44,5,FALSE))*VLOOKUP(SSPYLD2!AX$4,'[1]INTERNAL PARAMETERS-1'!$B$5:$J$44,8,FALSE)*VLOOKUP(SSPYLD2!AX$4,'[1]INTERNAL PARAMETERS-1'!$B$5:$J$44,3,FALSE)</f>
        <v>0</v>
      </c>
      <c r="AY234" s="47">
        <f>SSPYLD1!AY234*VLOOKUP(SSPYLD2!AY$4,'[1]INTERNAL PARAMETERS-1'!$B$5:$J$44,5,FALSE)*VLOOKUP(SSPYLD2!AY$4,'[1]INTERNAL PARAMETERS-1'!$B$5:$J$44,6,FALSE)*VLOOKUP(SSPYLD2!AY$4,'[1]INTERNAL PARAMETERS-1'!$B$5:$J$44,3,FALSE) + SSPYLD1!AY234*(1-VLOOKUP(SSPYLD2!AY$4,'[1]INTERNAL PARAMETERS-1'!$B$5:$J$44,5,FALSE))*VLOOKUP(SSPYLD2!AY$4,'[1]INTERNAL PARAMETERS-1'!$B$5:$J$44,8,FALSE)*VLOOKUP(SSPYLD2!AY$4,'[1]INTERNAL PARAMETERS-1'!$B$5:$J$44,3,FALSE)</f>
        <v>0</v>
      </c>
      <c r="AZ234" s="47">
        <f>SSPYLD1!AZ234*VLOOKUP(SSPYLD2!AZ$4,'[1]INTERNAL PARAMETERS-1'!$B$5:$J$44,5,FALSE)*VLOOKUP(SSPYLD2!AZ$4,'[1]INTERNAL PARAMETERS-1'!$B$5:$J$44,6,FALSE)*VLOOKUP(SSPYLD2!AZ$4,'[1]INTERNAL PARAMETERS-1'!$B$5:$J$44,3,FALSE) + SSPYLD1!AZ234*(1-VLOOKUP(SSPYLD2!AZ$4,'[1]INTERNAL PARAMETERS-1'!$B$5:$J$44,5,FALSE))*VLOOKUP(SSPYLD2!AZ$4,'[1]INTERNAL PARAMETERS-1'!$B$5:$J$44,8,FALSE)*VLOOKUP(SSPYLD2!AZ$4,'[1]INTERNAL PARAMETERS-1'!$B$5:$J$44,3,FALSE)</f>
        <v>0</v>
      </c>
      <c r="BA234" s="47">
        <f>SSPYLD1!BA234*VLOOKUP(SSPYLD2!BA$4,'[1]INTERNAL PARAMETERS-1'!$B$5:$J$44,5,FALSE)*VLOOKUP(SSPYLD2!BA$4,'[1]INTERNAL PARAMETERS-1'!$B$5:$J$44,6,FALSE)*VLOOKUP(SSPYLD2!BA$4,'[1]INTERNAL PARAMETERS-1'!$B$5:$J$44,3,FALSE) + SSPYLD1!BA234*(1-VLOOKUP(SSPYLD2!BA$4,'[1]INTERNAL PARAMETERS-1'!$B$5:$J$44,5,FALSE))*VLOOKUP(SSPYLD2!BA$4,'[1]INTERNAL PARAMETERS-1'!$B$5:$J$44,8,FALSE)*VLOOKUP(SSPYLD2!BA$4,'[1]INTERNAL PARAMETERS-1'!$B$5:$J$44,3,FALSE)</f>
        <v>0</v>
      </c>
      <c r="BB234" s="47">
        <f>SSPYLD1!BB234*VLOOKUP(SSPYLD2!BB$4,'[1]INTERNAL PARAMETERS-1'!$B$5:$J$44,5,FALSE)*VLOOKUP(SSPYLD2!BB$4,'[1]INTERNAL PARAMETERS-1'!$B$5:$J$44,6,FALSE)*VLOOKUP(SSPYLD2!BB$4,'[1]INTERNAL PARAMETERS-1'!$B$5:$J$44,3,FALSE) + SSPYLD1!BB234*(1-VLOOKUP(SSPYLD2!BB$4,'[1]INTERNAL PARAMETERS-1'!$B$5:$J$44,5,FALSE))*VLOOKUP(SSPYLD2!BB$4,'[1]INTERNAL PARAMETERS-1'!$B$5:$J$44,8,FALSE)*VLOOKUP(SSPYLD2!BB$4,'[1]INTERNAL PARAMETERS-1'!$B$5:$J$44,3,FALSE)</f>
        <v>0</v>
      </c>
      <c r="BC234" s="47">
        <f>SSPYLD1!BC234*VLOOKUP(SSPYLD2!BC$4,'[1]INTERNAL PARAMETERS-1'!$B$5:$J$44,5,FALSE)*VLOOKUP(SSPYLD2!BC$4,'[1]INTERNAL PARAMETERS-1'!$B$5:$J$44,6,FALSE)*VLOOKUP(SSPYLD2!BC$4,'[1]INTERNAL PARAMETERS-1'!$B$5:$J$44,3,FALSE) + SSPYLD1!BC234*(1-VLOOKUP(SSPYLD2!BC$4,'[1]INTERNAL PARAMETERS-1'!$B$5:$J$44,5,FALSE))*VLOOKUP(SSPYLD2!BC$4,'[1]INTERNAL PARAMETERS-1'!$B$5:$J$44,8,FALSE)*VLOOKUP(SSPYLD2!BC$4,'[1]INTERNAL PARAMETERS-1'!$B$5:$J$44,3,FALSE)</f>
        <v>0</v>
      </c>
      <c r="BD234" s="47">
        <f>SSPYLD1!BD234*VLOOKUP(SSPYLD2!BD$4,'[1]INTERNAL PARAMETERS-1'!$B$5:$J$44,5,FALSE)*VLOOKUP(SSPYLD2!BD$4,'[1]INTERNAL PARAMETERS-1'!$B$5:$J$44,6,FALSE)*VLOOKUP(SSPYLD2!BD$4,'[1]INTERNAL PARAMETERS-1'!$B$5:$J$44,3,FALSE) + SSPYLD1!BD234*(1-VLOOKUP(SSPYLD2!BD$4,'[1]INTERNAL PARAMETERS-1'!$B$5:$J$44,5,FALSE))*VLOOKUP(SSPYLD2!BD$4,'[1]INTERNAL PARAMETERS-1'!$B$5:$J$44,8,FALSE)*VLOOKUP(SSPYLD2!BD$4,'[1]INTERNAL PARAMETERS-1'!$B$5:$J$44,3,FALSE)</f>
        <v>0</v>
      </c>
      <c r="BE234" s="47">
        <f>SSPYLD1!BE234*VLOOKUP(SSPYLD2!BE$4,'[1]INTERNAL PARAMETERS-1'!$B$5:$J$44,5,FALSE)*VLOOKUP(SSPYLD2!BE$4,'[1]INTERNAL PARAMETERS-1'!$B$5:$J$44,6,FALSE)*VLOOKUP(SSPYLD2!BE$4,'[1]INTERNAL PARAMETERS-1'!$B$5:$J$44,3,FALSE) + SSPYLD1!BE234*(1-VLOOKUP(SSPYLD2!BE$4,'[1]INTERNAL PARAMETERS-1'!$B$5:$J$44,5,FALSE))*VLOOKUP(SSPYLD2!BE$4,'[1]INTERNAL PARAMETERS-1'!$B$5:$J$44,8,FALSE)*VLOOKUP(SSPYLD2!BE$4,'[1]INTERNAL PARAMETERS-1'!$B$5:$J$44,3,FALSE)</f>
        <v>0</v>
      </c>
      <c r="BF234" s="47">
        <f>SSPYLD1!BF234*VLOOKUP(SSPYLD2!BF$4,'[1]INTERNAL PARAMETERS-1'!$B$5:$J$44,5,FALSE)*VLOOKUP(SSPYLD2!BF$4,'[1]INTERNAL PARAMETERS-1'!$B$5:$J$44,6,FALSE)*VLOOKUP(SSPYLD2!BF$4,'[1]INTERNAL PARAMETERS-1'!$B$5:$J$44,3,FALSE) + SSPYLD1!BF234*(1-VLOOKUP(SSPYLD2!BF$4,'[1]INTERNAL PARAMETERS-1'!$B$5:$J$44,5,FALSE))*VLOOKUP(SSPYLD2!BF$4,'[1]INTERNAL PARAMETERS-1'!$B$5:$J$44,8,FALSE)*VLOOKUP(SSPYLD2!BF$4,'[1]INTERNAL PARAMETERS-1'!$B$5:$J$44,3,FALSE)</f>
        <v>0</v>
      </c>
      <c r="BG234" s="47">
        <f>SSPYLD1!BG234*VLOOKUP(SSPYLD2!BG$4,'[1]INTERNAL PARAMETERS-1'!$B$5:$J$44,5,FALSE)*VLOOKUP(SSPYLD2!BG$4,'[1]INTERNAL PARAMETERS-1'!$B$5:$J$44,6,FALSE)*VLOOKUP(SSPYLD2!BG$4,'[1]INTERNAL PARAMETERS-1'!$B$5:$J$44,3,FALSE) + SSPYLD1!BG234*(1-VLOOKUP(SSPYLD2!BG$4,'[1]INTERNAL PARAMETERS-1'!$B$5:$J$44,5,FALSE))*VLOOKUP(SSPYLD2!BG$4,'[1]INTERNAL PARAMETERS-1'!$B$5:$J$44,8,FALSE)*VLOOKUP(SSPYLD2!BG$4,'[1]INTERNAL PARAMETERS-1'!$B$5:$J$44,3,FALSE)</f>
        <v>0</v>
      </c>
      <c r="BH234" s="47">
        <f>SSPYLD1!BH234*VLOOKUP(SSPYLD2!BH$4,'[1]INTERNAL PARAMETERS-1'!$B$5:$J$44,5,FALSE)*VLOOKUP(SSPYLD2!BH$4,'[1]INTERNAL PARAMETERS-1'!$B$5:$J$44,6,FALSE)*VLOOKUP(SSPYLD2!BH$4,'[1]INTERNAL PARAMETERS-1'!$B$5:$J$44,3,FALSE) + SSPYLD1!BH234*(1-VLOOKUP(SSPYLD2!BH$4,'[1]INTERNAL PARAMETERS-1'!$B$5:$J$44,5,FALSE))*VLOOKUP(SSPYLD2!BH$4,'[1]INTERNAL PARAMETERS-1'!$B$5:$J$44,8,FALSE)*VLOOKUP(SSPYLD2!BH$4,'[1]INTERNAL PARAMETERS-1'!$B$5:$J$44,3,FALSE)</f>
        <v>0</v>
      </c>
      <c r="BI234" s="47">
        <f>SSPYLD1!BI234*VLOOKUP(SSPYLD2!BI$4,'[1]INTERNAL PARAMETERS-1'!$B$5:$J$44,5,FALSE)*VLOOKUP(SSPYLD2!BI$4,'[1]INTERNAL PARAMETERS-1'!$B$5:$J$44,6,FALSE)*VLOOKUP(SSPYLD2!BI$4,'[1]INTERNAL PARAMETERS-1'!$B$5:$J$44,3,FALSE) + SSPYLD1!BI234*(1-VLOOKUP(SSPYLD2!BI$4,'[1]INTERNAL PARAMETERS-1'!$B$5:$J$44,5,FALSE))*VLOOKUP(SSPYLD2!BI$4,'[1]INTERNAL PARAMETERS-1'!$B$5:$J$44,8,FALSE)*VLOOKUP(SSPYLD2!BI$4,'[1]INTERNAL PARAMETERS-1'!$B$5:$J$44,3,FALSE)</f>
        <v>0</v>
      </c>
      <c r="BJ234" s="47">
        <f>SSPYLD1!BJ234*VLOOKUP(SSPYLD2!BJ$4,'[1]INTERNAL PARAMETERS-1'!$B$5:$J$44,5,FALSE)*VLOOKUP(SSPYLD2!BJ$4,'[1]INTERNAL PARAMETERS-1'!$B$5:$J$44,6,FALSE)*VLOOKUP(SSPYLD2!BJ$4,'[1]INTERNAL PARAMETERS-1'!$B$5:$J$44,3,FALSE) + SSPYLD1!BJ234*(1-VLOOKUP(SSPYLD2!BJ$4,'[1]INTERNAL PARAMETERS-1'!$B$5:$J$44,5,FALSE))*VLOOKUP(SSPYLD2!BJ$4,'[1]INTERNAL PARAMETERS-1'!$B$5:$J$44,8,FALSE)*VLOOKUP(SSPYLD2!BJ$4,'[1]INTERNAL PARAMETERS-1'!$B$5:$J$44,3,FALSE)</f>
        <v>0</v>
      </c>
      <c r="BK234" s="47">
        <f>SSPYLD1!BK234*VLOOKUP(SSPYLD2!BK$4,'[1]INTERNAL PARAMETERS-1'!$B$5:$J$44,5,FALSE)*VLOOKUP(SSPYLD2!BK$4,'[1]INTERNAL PARAMETERS-1'!$B$5:$J$44,6,FALSE)*VLOOKUP(SSPYLD2!BK$4,'[1]INTERNAL PARAMETERS-1'!$B$5:$J$44,3,FALSE) + SSPYLD1!BK234*(1-VLOOKUP(SSPYLD2!BK$4,'[1]INTERNAL PARAMETERS-1'!$B$5:$J$44,5,FALSE))*VLOOKUP(SSPYLD2!BK$4,'[1]INTERNAL PARAMETERS-1'!$B$5:$J$44,8,FALSE)*VLOOKUP(SSPYLD2!BK$4,'[1]INTERNAL PARAMETERS-1'!$B$5:$J$44,3,FALSE)</f>
        <v>0</v>
      </c>
      <c r="BL234" s="47">
        <f>SSPYLD1!BL234*VLOOKUP(SSPYLD2!BL$4,'[1]INTERNAL PARAMETERS-1'!$B$5:$J$44,5,FALSE)*VLOOKUP(SSPYLD2!BL$4,'[1]INTERNAL PARAMETERS-1'!$B$5:$J$44,6,FALSE)*VLOOKUP(SSPYLD2!BL$4,'[1]INTERNAL PARAMETERS-1'!$B$5:$J$44,3,FALSE) + SSPYLD1!BL234*(1-VLOOKUP(SSPYLD2!BL$4,'[1]INTERNAL PARAMETERS-1'!$B$5:$J$44,5,FALSE))*VLOOKUP(SSPYLD2!BL$4,'[1]INTERNAL PARAMETERS-1'!$B$5:$J$44,8,FALSE)*VLOOKUP(SSPYLD2!BL$4,'[1]INTERNAL PARAMETERS-1'!$B$5:$J$44,3,FALSE)</f>
        <v>0</v>
      </c>
      <c r="BM234" s="47">
        <f>SSPYLD1!BM234*VLOOKUP(SSPYLD2!BM$4,'[1]INTERNAL PARAMETERS-1'!$B$5:$J$44,5,FALSE)*VLOOKUP(SSPYLD2!BM$4,'[1]INTERNAL PARAMETERS-1'!$B$5:$J$44,6,FALSE)*VLOOKUP(SSPYLD2!BM$4,'[1]INTERNAL PARAMETERS-1'!$B$5:$J$44,3,FALSE) + SSPYLD1!BM234*(1-VLOOKUP(SSPYLD2!BM$4,'[1]INTERNAL PARAMETERS-1'!$B$5:$J$44,5,FALSE))*VLOOKUP(SSPYLD2!BM$4,'[1]INTERNAL PARAMETERS-1'!$B$5:$J$44,8,FALSE)*VLOOKUP(SSPYLD2!BM$4,'[1]INTERNAL PARAMETERS-1'!$B$5:$J$44,3,FALSE)</f>
        <v>0</v>
      </c>
      <c r="BN234" s="47">
        <f>SSPYLD1!BN234*VLOOKUP(SSPYLD2!BN$4,'[1]INTERNAL PARAMETERS-1'!$B$5:$J$44,5,FALSE)*VLOOKUP(SSPYLD2!BN$4,'[1]INTERNAL PARAMETERS-1'!$B$5:$J$44,6,FALSE)*VLOOKUP(SSPYLD2!BN$4,'[1]INTERNAL PARAMETERS-1'!$B$5:$J$44,3,FALSE) + SSPYLD1!BN234*(1-VLOOKUP(SSPYLD2!BN$4,'[1]INTERNAL PARAMETERS-1'!$B$5:$J$44,5,FALSE))*VLOOKUP(SSPYLD2!BN$4,'[1]INTERNAL PARAMETERS-1'!$B$5:$J$44,8,FALSE)*VLOOKUP(SSPYLD2!BN$4,'[1]INTERNAL PARAMETERS-1'!$B$5:$J$44,3,FALSE)</f>
        <v>0</v>
      </c>
      <c r="BO234" s="47">
        <f>SSPYLD1!BO234*VLOOKUP(SSPYLD2!BO$4,'[1]INTERNAL PARAMETERS-1'!$B$5:$J$44,5,FALSE)*VLOOKUP(SSPYLD2!BO$4,'[1]INTERNAL PARAMETERS-1'!$B$5:$J$44,6,FALSE)*VLOOKUP(SSPYLD2!BO$4,'[1]INTERNAL PARAMETERS-1'!$B$5:$J$44,3,FALSE) + SSPYLD1!BO234*(1-VLOOKUP(SSPYLD2!BO$4,'[1]INTERNAL PARAMETERS-1'!$B$5:$J$44,5,FALSE))*VLOOKUP(SSPYLD2!BO$4,'[1]INTERNAL PARAMETERS-1'!$B$5:$J$44,8,FALSE)*VLOOKUP(SSPYLD2!BO$4,'[1]INTERNAL PARAMETERS-1'!$B$5:$J$44,3,FALSE)</f>
        <v>0</v>
      </c>
      <c r="BP234" s="47">
        <f>SSPYLD1!BP234*VLOOKUP(SSPYLD2!BP$4,'[1]INTERNAL PARAMETERS-1'!$B$5:$J$44,5,FALSE)*VLOOKUP(SSPYLD2!BP$4,'[1]INTERNAL PARAMETERS-1'!$B$5:$J$44,6,FALSE)*VLOOKUP(SSPYLD2!BP$4,'[1]INTERNAL PARAMETERS-1'!$B$5:$J$44,3,FALSE) + SSPYLD1!BP234*(1-VLOOKUP(SSPYLD2!BP$4,'[1]INTERNAL PARAMETERS-1'!$B$5:$J$44,5,FALSE))*VLOOKUP(SSPYLD2!BP$4,'[1]INTERNAL PARAMETERS-1'!$B$5:$J$44,8,FALSE)*VLOOKUP(SSPYLD2!BP$4,'[1]INTERNAL PARAMETERS-1'!$B$5:$J$44,3,FALSE)</f>
        <v>0</v>
      </c>
      <c r="BQ234" s="47">
        <f>SSPYLD1!BQ234*VLOOKUP(SSPYLD2!BQ$4,'[1]INTERNAL PARAMETERS-1'!$B$5:$J$44,5,FALSE)*VLOOKUP(SSPYLD2!BQ$4,'[1]INTERNAL PARAMETERS-1'!$B$5:$J$44,6,FALSE)*VLOOKUP(SSPYLD2!BQ$4,'[1]INTERNAL PARAMETERS-1'!$B$5:$J$44,3,FALSE) + SSPYLD1!BQ234*(1-VLOOKUP(SSPYLD2!BQ$4,'[1]INTERNAL PARAMETERS-1'!$B$5:$J$44,5,FALSE))*VLOOKUP(SSPYLD2!BQ$4,'[1]INTERNAL PARAMETERS-1'!$B$5:$J$44,8,FALSE)*VLOOKUP(SSPYLD2!BQ$4,'[1]INTERNAL PARAMETERS-1'!$B$5:$J$44,3,FALSE)</f>
        <v>0</v>
      </c>
      <c r="BR234" s="47">
        <f>SSPYLD1!BR234*VLOOKUP(SSPYLD2!BR$4,'[1]INTERNAL PARAMETERS-1'!$B$5:$J$44,5,FALSE)*VLOOKUP(SSPYLD2!BR$4,'[1]INTERNAL PARAMETERS-1'!$B$5:$J$44,6,FALSE)*VLOOKUP(SSPYLD2!BR$4,'[1]INTERNAL PARAMETERS-1'!$B$5:$J$44,3,FALSE) + SSPYLD1!BR234*(1-VLOOKUP(SSPYLD2!BR$4,'[1]INTERNAL PARAMETERS-1'!$B$5:$J$44,5,FALSE))*VLOOKUP(SSPYLD2!BR$4,'[1]INTERNAL PARAMETERS-1'!$B$5:$J$44,8,FALSE)*VLOOKUP(SSPYLD2!BR$4,'[1]INTERNAL PARAMETERS-1'!$B$5:$J$44,3,FALSE)</f>
        <v>0</v>
      </c>
      <c r="BS234" s="47">
        <f>SSPYLD1!BS234*VLOOKUP(SSPYLD2!BS$4,'[1]INTERNAL PARAMETERS-1'!$B$5:$J$44,5,FALSE)*VLOOKUP(SSPYLD2!BS$4,'[1]INTERNAL PARAMETERS-1'!$B$5:$J$44,6,FALSE)*VLOOKUP(SSPYLD2!BS$4,'[1]INTERNAL PARAMETERS-1'!$B$5:$J$44,3,FALSE) + SSPYLD1!BS234*(1-VLOOKUP(SSPYLD2!BS$4,'[1]INTERNAL PARAMETERS-1'!$B$5:$J$44,5,FALSE))*VLOOKUP(SSPYLD2!BS$4,'[1]INTERNAL PARAMETERS-1'!$B$5:$J$44,8,FALSE)*VLOOKUP(SSPYLD2!BS$4,'[1]INTERNAL PARAMETERS-1'!$B$5:$J$44,3,FALSE)</f>
        <v>0</v>
      </c>
      <c r="BT234" s="47">
        <f>SSPYLD1!BT234*VLOOKUP(SSPYLD2!BT$4,'[1]INTERNAL PARAMETERS-1'!$B$5:$J$44,5,FALSE)*VLOOKUP(SSPYLD2!BT$4,'[1]INTERNAL PARAMETERS-1'!$B$5:$J$44,6,FALSE)*VLOOKUP(SSPYLD2!BT$4,'[1]INTERNAL PARAMETERS-1'!$B$5:$J$44,3,FALSE) + SSPYLD1!BT234*(1-VLOOKUP(SSPYLD2!BT$4,'[1]INTERNAL PARAMETERS-1'!$B$5:$J$44,5,FALSE))*VLOOKUP(SSPYLD2!BT$4,'[1]INTERNAL PARAMETERS-1'!$B$5:$J$44,8,FALSE)*VLOOKUP(SSPYLD2!BT$4,'[1]INTERNAL PARAMETERS-1'!$B$5:$J$44,3,FALSE)</f>
        <v>0</v>
      </c>
      <c r="BU234" s="47">
        <f>SSPYLD1!BU234*VLOOKUP(SSPYLD2!BU$4,'[1]INTERNAL PARAMETERS-1'!$B$5:$J$44,5,FALSE)*VLOOKUP(SSPYLD2!BU$4,'[1]INTERNAL PARAMETERS-1'!$B$5:$J$44,6,FALSE)*VLOOKUP(SSPYLD2!BU$4,'[1]INTERNAL PARAMETERS-1'!$B$5:$J$44,3,FALSE) + SSPYLD1!BU234*(1-VLOOKUP(SSPYLD2!BU$4,'[1]INTERNAL PARAMETERS-1'!$B$5:$J$44,5,FALSE))*VLOOKUP(SSPYLD2!BU$4,'[1]INTERNAL PARAMETERS-1'!$B$5:$J$44,8,FALSE)*VLOOKUP(SSPYLD2!BU$4,'[1]INTERNAL PARAMETERS-1'!$B$5:$J$44,3,FALSE)</f>
        <v>0</v>
      </c>
      <c r="BV234" s="47">
        <f>SSPYLD1!BV234*VLOOKUP(SSPYLD2!BV$4,'[1]INTERNAL PARAMETERS-1'!$B$5:$J$44,5,FALSE)*VLOOKUP(SSPYLD2!BV$4,'[1]INTERNAL PARAMETERS-1'!$B$5:$J$44,6,FALSE)*VLOOKUP(SSPYLD2!BV$4,'[1]INTERNAL PARAMETERS-1'!$B$5:$J$44,3,FALSE) + SSPYLD1!BV234*(1-VLOOKUP(SSPYLD2!BV$4,'[1]INTERNAL PARAMETERS-1'!$B$5:$J$44,5,FALSE))*VLOOKUP(SSPYLD2!BV$4,'[1]INTERNAL PARAMETERS-1'!$B$5:$J$44,8,FALSE)*VLOOKUP(SSPYLD2!BV$4,'[1]INTERNAL PARAMETERS-1'!$B$5:$J$44,3,FALSE)</f>
        <v>0</v>
      </c>
      <c r="BW234" s="47">
        <f>SSPYLD1!BW234*VLOOKUP(SSPYLD2!BW$4,'[1]INTERNAL PARAMETERS-1'!$B$5:$J$44,5,FALSE)*VLOOKUP(SSPYLD2!BW$4,'[1]INTERNAL PARAMETERS-1'!$B$5:$J$44,6,FALSE)*VLOOKUP(SSPYLD2!BW$4,'[1]INTERNAL PARAMETERS-1'!$B$5:$J$44,3,FALSE) + SSPYLD1!BW234*(1-VLOOKUP(SSPYLD2!BW$4,'[1]INTERNAL PARAMETERS-1'!$B$5:$J$44,5,FALSE))*VLOOKUP(SSPYLD2!BW$4,'[1]INTERNAL PARAMETERS-1'!$B$5:$J$44,8,FALSE)*VLOOKUP(SSPYLD2!BW$4,'[1]INTERNAL PARAMETERS-1'!$B$5:$J$44,3,FALSE)</f>
        <v>0</v>
      </c>
      <c r="BX234" s="47">
        <f>SSPYLD1!BX234*VLOOKUP(SSPYLD2!BX$4,'[1]INTERNAL PARAMETERS-1'!$B$5:$J$44,5,FALSE)*VLOOKUP(SSPYLD2!BX$4,'[1]INTERNAL PARAMETERS-1'!$B$5:$J$44,6,FALSE)*VLOOKUP(SSPYLD2!BX$4,'[1]INTERNAL PARAMETERS-1'!$B$5:$J$44,3,FALSE) + SSPYLD1!BX234*(1-VLOOKUP(SSPYLD2!BX$4,'[1]INTERNAL PARAMETERS-1'!$B$5:$J$44,5,FALSE))*VLOOKUP(SSPYLD2!BX$4,'[1]INTERNAL PARAMETERS-1'!$B$5:$J$44,8,FALSE)*VLOOKUP(SSPYLD2!BX$4,'[1]INTERNAL PARAMETERS-1'!$B$5:$J$44,3,FALSE)</f>
        <v>0</v>
      </c>
      <c r="BY234" s="47">
        <f>SSPYLD1!BY234*VLOOKUP(SSPYLD2!BY$4,'[1]INTERNAL PARAMETERS-1'!$B$5:$J$44,5,FALSE)*VLOOKUP(SSPYLD2!BY$4,'[1]INTERNAL PARAMETERS-1'!$B$5:$J$44,6,FALSE)*VLOOKUP(SSPYLD2!BY$4,'[1]INTERNAL PARAMETERS-1'!$B$5:$J$44,3,FALSE) + SSPYLD1!BY234*(1-VLOOKUP(SSPYLD2!BY$4,'[1]INTERNAL PARAMETERS-1'!$B$5:$J$44,5,FALSE))*VLOOKUP(SSPYLD2!BY$4,'[1]INTERNAL PARAMETERS-1'!$B$5:$J$44,8,FALSE)*VLOOKUP(SSPYLD2!BY$4,'[1]INTERNAL PARAMETERS-1'!$B$5:$J$44,3,FALSE)</f>
        <v>0</v>
      </c>
      <c r="BZ234" s="47">
        <f>SSPYLD1!BZ234*VLOOKUP(SSPYLD2!BZ$4,'[1]INTERNAL PARAMETERS-1'!$B$5:$J$44,5,FALSE)*VLOOKUP(SSPYLD2!BZ$4,'[1]INTERNAL PARAMETERS-1'!$B$5:$J$44,6,FALSE)*VLOOKUP(SSPYLD2!BZ$4,'[1]INTERNAL PARAMETERS-1'!$B$5:$J$44,3,FALSE) + SSPYLD1!BZ234*(1-VLOOKUP(SSPYLD2!BZ$4,'[1]INTERNAL PARAMETERS-1'!$B$5:$J$44,5,FALSE))*VLOOKUP(SSPYLD2!BZ$4,'[1]INTERNAL PARAMETERS-1'!$B$5:$J$44,8,FALSE)*VLOOKUP(SSPYLD2!BZ$4,'[1]INTERNAL PARAMETERS-1'!$B$5:$J$44,3,FALSE)</f>
        <v>0</v>
      </c>
      <c r="CA234" s="47">
        <f>SSPYLD1!CA234*VLOOKUP(SSPYLD2!CA$4,'[1]INTERNAL PARAMETERS-1'!$B$5:$J$44,5,FALSE)*VLOOKUP(SSPYLD2!CA$4,'[1]INTERNAL PARAMETERS-1'!$B$5:$J$44,6,FALSE)*VLOOKUP(SSPYLD2!CA$4,'[1]INTERNAL PARAMETERS-1'!$B$5:$J$44,3,FALSE) + SSPYLD1!CA234*(1-VLOOKUP(SSPYLD2!CA$4,'[1]INTERNAL PARAMETERS-1'!$B$5:$J$44,5,FALSE))*VLOOKUP(SSPYLD2!CA$4,'[1]INTERNAL PARAMETERS-1'!$B$5:$J$44,8,FALSE)*VLOOKUP(SSPYLD2!CA$4,'[1]INTERNAL PARAMETERS-1'!$B$5:$J$44,3,FALSE)</f>
        <v>0</v>
      </c>
      <c r="CB234" s="47">
        <f>SSPYLD1!CB234*VLOOKUP(SSPYLD2!CB$4,'[1]INTERNAL PARAMETERS-1'!$B$5:$J$44,5,FALSE)*VLOOKUP(SSPYLD2!CB$4,'[1]INTERNAL PARAMETERS-1'!$B$5:$J$44,6,FALSE)*VLOOKUP(SSPYLD2!CB$4,'[1]INTERNAL PARAMETERS-1'!$B$5:$J$44,3,FALSE) + SSPYLD1!CB234*(1-VLOOKUP(SSPYLD2!CB$4,'[1]INTERNAL PARAMETERS-1'!$B$5:$J$44,5,FALSE))*VLOOKUP(SSPYLD2!CB$4,'[1]INTERNAL PARAMETERS-1'!$B$5:$J$44,8,FALSE)*VLOOKUP(SSPYLD2!CB$4,'[1]INTERNAL PARAMETERS-1'!$B$5:$J$44,3,FALSE)</f>
        <v>0</v>
      </c>
      <c r="CC234" s="47">
        <f>SSPYLD1!CC234*VLOOKUP(SSPYLD2!CC$4,'[1]INTERNAL PARAMETERS-1'!$B$5:$J$44,5,FALSE)*VLOOKUP(SSPYLD2!CC$4,'[1]INTERNAL PARAMETERS-1'!$B$5:$J$44,6,FALSE)*VLOOKUP(SSPYLD2!CC$4,'[1]INTERNAL PARAMETERS-1'!$B$5:$J$44,3,FALSE) + SSPYLD1!CC234*(1-VLOOKUP(SSPYLD2!CC$4,'[1]INTERNAL PARAMETERS-1'!$B$5:$J$44,5,FALSE))*VLOOKUP(SSPYLD2!CC$4,'[1]INTERNAL PARAMETERS-1'!$B$5:$J$44,8,FALSE)*VLOOKUP(SSPYLD2!CC$4,'[1]INTERNAL PARAMETERS-1'!$B$5:$J$44,3,FALSE)</f>
        <v>0</v>
      </c>
      <c r="CD234" s="47">
        <f>SSPYLD1!CD234*VLOOKUP(SSPYLD2!CD$4,'[1]INTERNAL PARAMETERS-1'!$B$5:$J$44,5,FALSE)*VLOOKUP(SSPYLD2!CD$4,'[1]INTERNAL PARAMETERS-1'!$B$5:$J$44,6,FALSE)*VLOOKUP(SSPYLD2!CD$4,'[1]INTERNAL PARAMETERS-1'!$B$5:$J$44,3,FALSE) + SSPYLD1!CD234*(1-VLOOKUP(SSPYLD2!CD$4,'[1]INTERNAL PARAMETERS-1'!$B$5:$J$44,5,FALSE))*VLOOKUP(SSPYLD2!CD$4,'[1]INTERNAL PARAMETERS-1'!$B$5:$J$44,8,FALSE)*VLOOKUP(SSPYLD2!CD$4,'[1]INTERNAL PARAMETERS-1'!$B$5:$J$44,3,FALSE)</f>
        <v>0</v>
      </c>
      <c r="CE234" s="47">
        <f>SSPYLD1!CE234*VLOOKUP(SSPYLD2!CE$4,'[1]INTERNAL PARAMETERS-1'!$B$5:$J$44,5,FALSE)*VLOOKUP(SSPYLD2!CE$4,'[1]INTERNAL PARAMETERS-1'!$B$5:$J$44,6,FALSE)*VLOOKUP(SSPYLD2!CE$4,'[1]INTERNAL PARAMETERS-1'!$B$5:$J$44,3,FALSE) + SSPYLD1!CE234*(1-VLOOKUP(SSPYLD2!CE$4,'[1]INTERNAL PARAMETERS-1'!$B$5:$J$44,5,FALSE))*VLOOKUP(SSPYLD2!CE$4,'[1]INTERNAL PARAMETERS-1'!$B$5:$J$44,8,FALSE)*VLOOKUP(SSPYLD2!CE$4,'[1]INTERNAL PARAMETERS-1'!$B$5:$J$44,3,FALSE)</f>
        <v>0</v>
      </c>
      <c r="CF234" s="47">
        <f>SSPYLD1!CF234*VLOOKUP(SSPYLD2!CF$4,'[1]INTERNAL PARAMETERS-1'!$B$5:$J$44,5,FALSE)*VLOOKUP(SSPYLD2!CF$4,'[1]INTERNAL PARAMETERS-1'!$B$5:$J$44,6,FALSE)*VLOOKUP(SSPYLD2!CF$4,'[1]INTERNAL PARAMETERS-1'!$B$5:$J$44,3,FALSE) + SSPYLD1!CF234*(1-VLOOKUP(SSPYLD2!CF$4,'[1]INTERNAL PARAMETERS-1'!$B$5:$J$44,5,FALSE))*VLOOKUP(SSPYLD2!CF$4,'[1]INTERNAL PARAMETERS-1'!$B$5:$J$44,8,FALSE)*VLOOKUP(SSPYLD2!CF$4,'[1]INTERNAL PARAMETERS-1'!$B$5:$J$44,3,FALSE)</f>
        <v>0</v>
      </c>
      <c r="CG234" s="47">
        <f>SSPYLD1!CG234*VLOOKUP(SSPYLD2!CG$4,'[1]INTERNAL PARAMETERS-1'!$B$5:$J$44,5,FALSE)*VLOOKUP(SSPYLD2!CG$4,'[1]INTERNAL PARAMETERS-1'!$B$5:$J$44,6,FALSE)*VLOOKUP(SSPYLD2!CG$4,'[1]INTERNAL PARAMETERS-1'!$B$5:$J$44,3,FALSE) + SSPYLD1!CG234*(1-VLOOKUP(SSPYLD2!CG$4,'[1]INTERNAL PARAMETERS-1'!$B$5:$J$44,5,FALSE))*VLOOKUP(SSPYLD2!CG$4,'[1]INTERNAL PARAMETERS-1'!$B$5:$J$44,8,FALSE)*VLOOKUP(SSPYLD2!CG$4,'[1]INTERNAL PARAMETERS-1'!$B$5:$J$44,3,FALSE)</f>
        <v>0</v>
      </c>
      <c r="CH234" s="46">
        <f>SSPYLD1!CH234*VLOOKUP(SSPYLD2!CH$4,'[1]INTERNAL PARAMETERS-1'!$B$5:$J$44,5,FALSE)*VLOOKUP(SSPYLD2!CH$4,'[1]INTERNAL PARAMETERS-1'!$B$5:$J$44,6,FALSE)*VLOOKUP(SSPYLD2!CH$4,'[1]INTERNAL PARAMETERS-1'!$B$5:$J$44,3,FALSE) + SSPYLD1!CH234*(1-VLOOKUP(SSPYLD2!CH$4,'[1]INTERNAL PARAMETERS-1'!$B$5:$J$44,5,FALSE))*VLOOKUP(SSPYLD2!CH$4,'[1]INTERNAL PARAMETERS-1'!$B$5:$J$44,8,FALSE)*VLOOKUP(SSPYLD2!CH$4,'[1]INTERNAL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 x14ac:dyDescent="0.4">
      <c r="B235" s="64" t="s">
        <v>6</v>
      </c>
      <c r="C235" s="63" t="s">
        <v>68</v>
      </c>
      <c r="D235" s="63" t="s">
        <v>53</v>
      </c>
      <c r="E235" s="135">
        <f>'S Str&amp;Pad'!X235</f>
        <v>0</v>
      </c>
      <c r="F235" s="62">
        <f>'[1]INTERNAL PARAMETERS-1'!M19</f>
        <v>16.865000000000002</v>
      </c>
      <c r="G235" s="48">
        <f>SSPYLD1!G235*VLOOKUP(SSPYLD2!G$4,'[1]INTERNAL PARAMETERS-1'!$B$5:$J$44,5,FALSE)*VLOOKUP(SSPYLD2!G$4,'[1]INTERNAL PARAMETERS-1'!$B$5:$J$44,7,FALSE)*SSPYLD2!$F235 + SSPYLD1!G235*(1-VLOOKUP(SSPYLD2!G$4,'[1]INTERNAL PARAMETERS-1'!$B$5:$J$44,5,FALSE))*VLOOKUP(SSPYLD2!G$4,'[1]INTERNAL PARAMETERS-1'!$B$5:$J$44,9,FALSE)*SSPYLD2!$F235</f>
        <v>0</v>
      </c>
      <c r="H235" s="47">
        <f>SSPYLD1!H235*VLOOKUP(SSPYLD2!H$4,'[1]INTERNAL PARAMETERS-1'!$B$5:$J$44,5,FALSE)*VLOOKUP(SSPYLD2!H$4,'[1]INTERNAL PARAMETERS-1'!$B$5:$J$44,7,FALSE)*SSPYLD2!$F235 + SSPYLD1!H235*(1-VLOOKUP(SSPYLD2!H$4,'[1]INTERNAL PARAMETERS-1'!$B$5:$J$44,5,FALSE))*VLOOKUP(SSPYLD2!H$4,'[1]INTERNAL PARAMETERS-1'!$B$5:$J$44,9,FALSE)*SSPYLD2!$F235</f>
        <v>0</v>
      </c>
      <c r="I235" s="47">
        <f>SSPYLD1!I235*VLOOKUP(SSPYLD2!I$4,'[1]INTERNAL PARAMETERS-1'!$B$5:$J$44,5,FALSE)*VLOOKUP(SSPYLD2!I$4,'[1]INTERNAL PARAMETERS-1'!$B$5:$J$44,7,FALSE)*SSPYLD2!$F235 + SSPYLD1!I235*(1-VLOOKUP(SSPYLD2!I$4,'[1]INTERNAL PARAMETERS-1'!$B$5:$J$44,5,FALSE))*VLOOKUP(SSPYLD2!I$4,'[1]INTERNAL PARAMETERS-1'!$B$5:$J$44,9,FALSE)*SSPYLD2!$F235</f>
        <v>0</v>
      </c>
      <c r="J235" s="47">
        <f>SSPYLD1!J235*VLOOKUP(SSPYLD2!J$4,'[1]INTERNAL PARAMETERS-1'!$B$5:$J$44,5,FALSE)*VLOOKUP(SSPYLD2!J$4,'[1]INTERNAL PARAMETERS-1'!$B$5:$J$44,7,FALSE)*SSPYLD2!$F235 + SSPYLD1!J235*(1-VLOOKUP(SSPYLD2!J$4,'[1]INTERNAL PARAMETERS-1'!$B$5:$J$44,5,FALSE))*VLOOKUP(SSPYLD2!J$4,'[1]INTERNAL PARAMETERS-1'!$B$5:$J$44,9,FALSE)*SSPYLD2!$F235</f>
        <v>0</v>
      </c>
      <c r="K235" s="47">
        <f>SSPYLD1!K235*VLOOKUP(SSPYLD2!K$4,'[1]INTERNAL PARAMETERS-1'!$B$5:$J$44,5,FALSE)*VLOOKUP(SSPYLD2!K$4,'[1]INTERNAL PARAMETERS-1'!$B$5:$J$44,7,FALSE)*SSPYLD2!$F235 + SSPYLD1!K235*(1-VLOOKUP(SSPYLD2!K$4,'[1]INTERNAL PARAMETERS-1'!$B$5:$J$44,5,FALSE))*VLOOKUP(SSPYLD2!K$4,'[1]INTERNAL PARAMETERS-1'!$B$5:$J$44,9,FALSE)*SSPYLD2!$F235</f>
        <v>0</v>
      </c>
      <c r="L235" s="47">
        <f>SSPYLD1!L235*VLOOKUP(SSPYLD2!L$4,'[1]INTERNAL PARAMETERS-1'!$B$5:$J$44,5,FALSE)*VLOOKUP(SSPYLD2!L$4,'[1]INTERNAL PARAMETERS-1'!$B$5:$J$44,7,FALSE)*SSPYLD2!$F235 + SSPYLD1!L235*(1-VLOOKUP(SSPYLD2!L$4,'[1]INTERNAL PARAMETERS-1'!$B$5:$J$44,5,FALSE))*VLOOKUP(SSPYLD2!L$4,'[1]INTERNAL PARAMETERS-1'!$B$5:$J$44,9,FALSE)*SSPYLD2!$F235</f>
        <v>0</v>
      </c>
      <c r="M235" s="47">
        <f>SSPYLD1!M235*VLOOKUP(SSPYLD2!M$4,'[1]INTERNAL PARAMETERS-1'!$B$5:$J$44,5,FALSE)*VLOOKUP(SSPYLD2!M$4,'[1]INTERNAL PARAMETERS-1'!$B$5:$J$44,7,FALSE)*SSPYLD2!$F235 + SSPYLD1!M235*(1-VLOOKUP(SSPYLD2!M$4,'[1]INTERNAL PARAMETERS-1'!$B$5:$J$44,5,FALSE))*VLOOKUP(SSPYLD2!M$4,'[1]INTERNAL PARAMETERS-1'!$B$5:$J$44,9,FALSE)*SSPYLD2!$F235</f>
        <v>0</v>
      </c>
      <c r="N235" s="47">
        <f>SSPYLD1!N235*VLOOKUP(SSPYLD2!N$4,'[1]INTERNAL PARAMETERS-1'!$B$5:$J$44,5,FALSE)*VLOOKUP(SSPYLD2!N$4,'[1]INTERNAL PARAMETERS-1'!$B$5:$J$44,7,FALSE)*SSPYLD2!$F235 + SSPYLD1!N235*(1-VLOOKUP(SSPYLD2!N$4,'[1]INTERNAL PARAMETERS-1'!$B$5:$J$44,5,FALSE))*VLOOKUP(SSPYLD2!N$4,'[1]INTERNAL PARAMETERS-1'!$B$5:$J$44,9,FALSE)*SSPYLD2!$F235</f>
        <v>0</v>
      </c>
      <c r="O235" s="47">
        <f>SSPYLD1!O235*VLOOKUP(SSPYLD2!O$4,'[1]INTERNAL PARAMETERS-1'!$B$5:$J$44,5,FALSE)*VLOOKUP(SSPYLD2!O$4,'[1]INTERNAL PARAMETERS-1'!$B$5:$J$44,7,FALSE)*SSPYLD2!$F235 + SSPYLD1!O235*(1-VLOOKUP(SSPYLD2!O$4,'[1]INTERNAL PARAMETERS-1'!$B$5:$J$44,5,FALSE))*VLOOKUP(SSPYLD2!O$4,'[1]INTERNAL PARAMETERS-1'!$B$5:$J$44,9,FALSE)*SSPYLD2!$F235</f>
        <v>0</v>
      </c>
      <c r="P235" s="47">
        <f>SSPYLD1!P235*VLOOKUP(SSPYLD2!P$4,'[1]INTERNAL PARAMETERS-1'!$B$5:$J$44,5,FALSE)*VLOOKUP(SSPYLD2!P$4,'[1]INTERNAL PARAMETERS-1'!$B$5:$J$44,7,FALSE)*SSPYLD2!$F235 + SSPYLD1!P235*(1-VLOOKUP(SSPYLD2!P$4,'[1]INTERNAL PARAMETERS-1'!$B$5:$J$44,5,FALSE))*VLOOKUP(SSPYLD2!P$4,'[1]INTERNAL PARAMETERS-1'!$B$5:$J$44,9,FALSE)*SSPYLD2!$F235</f>
        <v>0</v>
      </c>
      <c r="Q235" s="47">
        <f>SSPYLD1!Q235*VLOOKUP(SSPYLD2!Q$4,'[1]INTERNAL PARAMETERS-1'!$B$5:$J$44,5,FALSE)*VLOOKUP(SSPYLD2!Q$4,'[1]INTERNAL PARAMETERS-1'!$B$5:$J$44,7,FALSE)*SSPYLD2!$F235 + SSPYLD1!Q235*(1-VLOOKUP(SSPYLD2!Q$4,'[1]INTERNAL PARAMETERS-1'!$B$5:$J$44,5,FALSE))*VLOOKUP(SSPYLD2!Q$4,'[1]INTERNAL PARAMETERS-1'!$B$5:$J$44,9,FALSE)*SSPYLD2!$F235</f>
        <v>0</v>
      </c>
      <c r="R235" s="47">
        <f>SSPYLD1!R235*VLOOKUP(SSPYLD2!R$4,'[1]INTERNAL PARAMETERS-1'!$B$5:$J$44,5,FALSE)*VLOOKUP(SSPYLD2!R$4,'[1]INTERNAL PARAMETERS-1'!$B$5:$J$44,7,FALSE)*SSPYLD2!$F235 + SSPYLD1!R235*(1-VLOOKUP(SSPYLD2!R$4,'[1]INTERNAL PARAMETERS-1'!$B$5:$J$44,5,FALSE))*VLOOKUP(SSPYLD2!R$4,'[1]INTERNAL PARAMETERS-1'!$B$5:$J$44,9,FALSE)*SSPYLD2!$F235</f>
        <v>0</v>
      </c>
      <c r="S235" s="47">
        <f>SSPYLD1!S235*VLOOKUP(SSPYLD2!S$4,'[1]INTERNAL PARAMETERS-1'!$B$5:$J$44,5,FALSE)*VLOOKUP(SSPYLD2!S$4,'[1]INTERNAL PARAMETERS-1'!$B$5:$J$44,7,FALSE)*SSPYLD2!$F235 + SSPYLD1!S235*(1-VLOOKUP(SSPYLD2!S$4,'[1]INTERNAL PARAMETERS-1'!$B$5:$J$44,5,FALSE))*VLOOKUP(SSPYLD2!S$4,'[1]INTERNAL PARAMETERS-1'!$B$5:$J$44,9,FALSE)*SSPYLD2!$F235</f>
        <v>0</v>
      </c>
      <c r="T235" s="47">
        <f>SSPYLD1!T235*VLOOKUP(SSPYLD2!T$4,'[1]INTERNAL PARAMETERS-1'!$B$5:$J$44,5,FALSE)*VLOOKUP(SSPYLD2!T$4,'[1]INTERNAL PARAMETERS-1'!$B$5:$J$44,7,FALSE)*SSPYLD2!$F235 + SSPYLD1!T235*(1-VLOOKUP(SSPYLD2!T$4,'[1]INTERNAL PARAMETERS-1'!$B$5:$J$44,5,FALSE))*VLOOKUP(SSPYLD2!T$4,'[1]INTERNAL PARAMETERS-1'!$B$5:$J$44,9,FALSE)*SSPYLD2!$F235</f>
        <v>0</v>
      </c>
      <c r="U235" s="47">
        <f>SSPYLD1!U235*VLOOKUP(SSPYLD2!U$4,'[1]INTERNAL PARAMETERS-1'!$B$5:$J$44,5,FALSE)*VLOOKUP(SSPYLD2!U$4,'[1]INTERNAL PARAMETERS-1'!$B$5:$J$44,7,FALSE)*SSPYLD2!$F235 + SSPYLD1!U235*(1-VLOOKUP(SSPYLD2!U$4,'[1]INTERNAL PARAMETERS-1'!$B$5:$J$44,5,FALSE))*VLOOKUP(SSPYLD2!U$4,'[1]INTERNAL PARAMETERS-1'!$B$5:$J$44,9,FALSE)*SSPYLD2!$F235</f>
        <v>0</v>
      </c>
      <c r="V235" s="47">
        <f>SSPYLD1!V235*VLOOKUP(SSPYLD2!V$4,'[1]INTERNAL PARAMETERS-1'!$B$5:$J$44,5,FALSE)*VLOOKUP(SSPYLD2!V$4,'[1]INTERNAL PARAMETERS-1'!$B$5:$J$44,7,FALSE)*SSPYLD2!$F235 + SSPYLD1!V235*(1-VLOOKUP(SSPYLD2!V$4,'[1]INTERNAL PARAMETERS-1'!$B$5:$J$44,5,FALSE))*VLOOKUP(SSPYLD2!V$4,'[1]INTERNAL PARAMETERS-1'!$B$5:$J$44,9,FALSE)*SSPYLD2!$F235</f>
        <v>0</v>
      </c>
      <c r="W235" s="47">
        <f>SSPYLD1!W235*VLOOKUP(SSPYLD2!W$4,'[1]INTERNAL PARAMETERS-1'!$B$5:$J$44,5,FALSE)*VLOOKUP(SSPYLD2!W$4,'[1]INTERNAL PARAMETERS-1'!$B$5:$J$44,7,FALSE)*SSPYLD2!$F235 + SSPYLD1!W235*(1-VLOOKUP(SSPYLD2!W$4,'[1]INTERNAL PARAMETERS-1'!$B$5:$J$44,5,FALSE))*VLOOKUP(SSPYLD2!W$4,'[1]INTERNAL PARAMETERS-1'!$B$5:$J$44,9,FALSE)*SSPYLD2!$F235</f>
        <v>0</v>
      </c>
      <c r="X235" s="47">
        <f>SSPYLD1!X235*VLOOKUP(SSPYLD2!X$4,'[1]INTERNAL PARAMETERS-1'!$B$5:$J$44,5,FALSE)*VLOOKUP(SSPYLD2!X$4,'[1]INTERNAL PARAMETERS-1'!$B$5:$J$44,7,FALSE)*SSPYLD2!$F235 + SSPYLD1!X235*(1-VLOOKUP(SSPYLD2!X$4,'[1]INTERNAL PARAMETERS-1'!$B$5:$J$44,5,FALSE))*VLOOKUP(SSPYLD2!X$4,'[1]INTERNAL PARAMETERS-1'!$B$5:$J$44,9,FALSE)*SSPYLD2!$F235</f>
        <v>0</v>
      </c>
      <c r="Y235" s="47">
        <f>SSPYLD1!Y235*VLOOKUP(SSPYLD2!Y$4,'[1]INTERNAL PARAMETERS-1'!$B$5:$J$44,5,FALSE)*VLOOKUP(SSPYLD2!Y$4,'[1]INTERNAL PARAMETERS-1'!$B$5:$J$44,7,FALSE)*SSPYLD2!$F235 + SSPYLD1!Y235*(1-VLOOKUP(SSPYLD2!Y$4,'[1]INTERNAL PARAMETERS-1'!$B$5:$J$44,5,FALSE))*VLOOKUP(SSPYLD2!Y$4,'[1]INTERNAL PARAMETERS-1'!$B$5:$J$44,9,FALSE)*SSPYLD2!$F235</f>
        <v>0</v>
      </c>
      <c r="Z235" s="47">
        <f>SSPYLD1!Z235*VLOOKUP(SSPYLD2!Z$4,'[1]INTERNAL PARAMETERS-1'!$B$5:$J$44,5,FALSE)*VLOOKUP(SSPYLD2!Z$4,'[1]INTERNAL PARAMETERS-1'!$B$5:$J$44,7,FALSE)*SSPYLD2!$F235 + SSPYLD1!Z235*(1-VLOOKUP(SSPYLD2!Z$4,'[1]INTERNAL PARAMETERS-1'!$B$5:$J$44,5,FALSE))*VLOOKUP(SSPYLD2!Z$4,'[1]INTERNAL PARAMETERS-1'!$B$5:$J$44,9,FALSE)*SSPYLD2!$F235</f>
        <v>0</v>
      </c>
      <c r="AA235" s="47">
        <f>SSPYLD1!AA235*VLOOKUP(SSPYLD2!AA$4,'[1]INTERNAL PARAMETERS-1'!$B$5:$J$44,5,FALSE)*VLOOKUP(SSPYLD2!AA$4,'[1]INTERNAL PARAMETERS-1'!$B$5:$J$44,7,FALSE)*SSPYLD2!$F235 + SSPYLD1!AA235*(1-VLOOKUP(SSPYLD2!AA$4,'[1]INTERNAL PARAMETERS-1'!$B$5:$J$44,5,FALSE))*VLOOKUP(SSPYLD2!AA$4,'[1]INTERNAL PARAMETERS-1'!$B$5:$J$44,9,FALSE)*SSPYLD2!$F235</f>
        <v>0</v>
      </c>
      <c r="AB235" s="47">
        <f>SSPYLD1!AB235*VLOOKUP(SSPYLD2!AB$4,'[1]INTERNAL PARAMETERS-1'!$B$5:$J$44,5,FALSE)*VLOOKUP(SSPYLD2!AB$4,'[1]INTERNAL PARAMETERS-1'!$B$5:$J$44,7,FALSE)*SSPYLD2!$F235 + SSPYLD1!AB235*(1-VLOOKUP(SSPYLD2!AB$4,'[1]INTERNAL PARAMETERS-1'!$B$5:$J$44,5,FALSE))*VLOOKUP(SSPYLD2!AB$4,'[1]INTERNAL PARAMETERS-1'!$B$5:$J$44,9,FALSE)*SSPYLD2!$F235</f>
        <v>0</v>
      </c>
      <c r="AC235" s="47">
        <f>SSPYLD1!AC235*VLOOKUP(SSPYLD2!AC$4,'[1]INTERNAL PARAMETERS-1'!$B$5:$J$44,5,FALSE)*VLOOKUP(SSPYLD2!AC$4,'[1]INTERNAL PARAMETERS-1'!$B$5:$J$44,7,FALSE)*SSPYLD2!$F235 + SSPYLD1!AC235*(1-VLOOKUP(SSPYLD2!AC$4,'[1]INTERNAL PARAMETERS-1'!$B$5:$J$44,5,FALSE))*VLOOKUP(SSPYLD2!AC$4,'[1]INTERNAL PARAMETERS-1'!$B$5:$J$44,9,FALSE)*SSPYLD2!$F235</f>
        <v>0</v>
      </c>
      <c r="AD235" s="47">
        <f>SSPYLD1!AD235*VLOOKUP(SSPYLD2!AD$4,'[1]INTERNAL PARAMETERS-1'!$B$5:$J$44,5,FALSE)*VLOOKUP(SSPYLD2!AD$4,'[1]INTERNAL PARAMETERS-1'!$B$5:$J$44,7,FALSE)*SSPYLD2!$F235 + SSPYLD1!AD235*(1-VLOOKUP(SSPYLD2!AD$4,'[1]INTERNAL PARAMETERS-1'!$B$5:$J$44,5,FALSE))*VLOOKUP(SSPYLD2!AD$4,'[1]INTERNAL PARAMETERS-1'!$B$5:$J$44,9,FALSE)*SSPYLD2!$F235</f>
        <v>0</v>
      </c>
      <c r="AE235" s="47">
        <f>SSPYLD1!AE235*VLOOKUP(SSPYLD2!AE$4,'[1]INTERNAL PARAMETERS-1'!$B$5:$J$44,5,FALSE)*VLOOKUP(SSPYLD2!AE$4,'[1]INTERNAL PARAMETERS-1'!$B$5:$J$44,7,FALSE)*SSPYLD2!$F235 + SSPYLD1!AE235*(1-VLOOKUP(SSPYLD2!AE$4,'[1]INTERNAL PARAMETERS-1'!$B$5:$J$44,5,FALSE))*VLOOKUP(SSPYLD2!AE$4,'[1]INTERNAL PARAMETERS-1'!$B$5:$J$44,9,FALSE)*SSPYLD2!$F235</f>
        <v>0</v>
      </c>
      <c r="AF235" s="47">
        <f>SSPYLD1!AF235*VLOOKUP(SSPYLD2!AF$4,'[1]INTERNAL PARAMETERS-1'!$B$5:$J$44,5,FALSE)*VLOOKUP(SSPYLD2!AF$4,'[1]INTERNAL PARAMETERS-1'!$B$5:$J$44,7,FALSE)*SSPYLD2!$F235 + SSPYLD1!AF235*(1-VLOOKUP(SSPYLD2!AF$4,'[1]INTERNAL PARAMETERS-1'!$B$5:$J$44,5,FALSE))*VLOOKUP(SSPYLD2!AF$4,'[1]INTERNAL PARAMETERS-1'!$B$5:$J$44,9,FALSE)*SSPYLD2!$F235</f>
        <v>0</v>
      </c>
      <c r="AG235" s="47">
        <f>SSPYLD1!AG235*VLOOKUP(SSPYLD2!AG$4,'[1]INTERNAL PARAMETERS-1'!$B$5:$J$44,5,FALSE)*VLOOKUP(SSPYLD2!AG$4,'[1]INTERNAL PARAMETERS-1'!$B$5:$J$44,7,FALSE)*SSPYLD2!$F235 + SSPYLD1!AG235*(1-VLOOKUP(SSPYLD2!AG$4,'[1]INTERNAL PARAMETERS-1'!$B$5:$J$44,5,FALSE))*VLOOKUP(SSPYLD2!AG$4,'[1]INTERNAL PARAMETERS-1'!$B$5:$J$44,9,FALSE)*SSPYLD2!$F235</f>
        <v>0</v>
      </c>
      <c r="AH235" s="47">
        <f>SSPYLD1!AH235*VLOOKUP(SSPYLD2!AH$4,'[1]INTERNAL PARAMETERS-1'!$B$5:$J$44,5,FALSE)*VLOOKUP(SSPYLD2!AH$4,'[1]INTERNAL PARAMETERS-1'!$B$5:$J$44,7,FALSE)*SSPYLD2!$F235 + SSPYLD1!AH235*(1-VLOOKUP(SSPYLD2!AH$4,'[1]INTERNAL PARAMETERS-1'!$B$5:$J$44,5,FALSE))*VLOOKUP(SSPYLD2!AH$4,'[1]INTERNAL PARAMETERS-1'!$B$5:$J$44,9,FALSE)*SSPYLD2!$F235</f>
        <v>0</v>
      </c>
      <c r="AI235" s="47">
        <f>SSPYLD1!AI235*VLOOKUP(SSPYLD2!AI$4,'[1]INTERNAL PARAMETERS-1'!$B$5:$J$44,5,FALSE)*VLOOKUP(SSPYLD2!AI$4,'[1]INTERNAL PARAMETERS-1'!$B$5:$J$44,7,FALSE)*SSPYLD2!$F235 + SSPYLD1!AI235*(1-VLOOKUP(SSPYLD2!AI$4,'[1]INTERNAL PARAMETERS-1'!$B$5:$J$44,5,FALSE))*VLOOKUP(SSPYLD2!AI$4,'[1]INTERNAL PARAMETERS-1'!$B$5:$J$44,9,FALSE)*SSPYLD2!$F235</f>
        <v>0</v>
      </c>
      <c r="AJ235" s="47">
        <f>SSPYLD1!AJ235*VLOOKUP(SSPYLD2!AJ$4,'[1]INTERNAL PARAMETERS-1'!$B$5:$J$44,5,FALSE)*VLOOKUP(SSPYLD2!AJ$4,'[1]INTERNAL PARAMETERS-1'!$B$5:$J$44,7,FALSE)*SSPYLD2!$F235 + SSPYLD1!AJ235*(1-VLOOKUP(SSPYLD2!AJ$4,'[1]INTERNAL PARAMETERS-1'!$B$5:$J$44,5,FALSE))*VLOOKUP(SSPYLD2!AJ$4,'[1]INTERNAL PARAMETERS-1'!$B$5:$J$44,9,FALSE)*SSPYLD2!$F235</f>
        <v>0</v>
      </c>
      <c r="AK235" s="47">
        <f>SSPYLD1!AK235*VLOOKUP(SSPYLD2!AK$4,'[1]INTERNAL PARAMETERS-1'!$B$5:$J$44,5,FALSE)*VLOOKUP(SSPYLD2!AK$4,'[1]INTERNAL PARAMETERS-1'!$B$5:$J$44,7,FALSE)*SSPYLD2!$F235 + SSPYLD1!AK235*(1-VLOOKUP(SSPYLD2!AK$4,'[1]INTERNAL PARAMETERS-1'!$B$5:$J$44,5,FALSE))*VLOOKUP(SSPYLD2!AK$4,'[1]INTERNAL PARAMETERS-1'!$B$5:$J$44,9,FALSE)*SSPYLD2!$F235</f>
        <v>0</v>
      </c>
      <c r="AL235" s="47">
        <f>SSPYLD1!AL235*VLOOKUP(SSPYLD2!AL$4,'[1]INTERNAL PARAMETERS-1'!$B$5:$J$44,5,FALSE)*VLOOKUP(SSPYLD2!AL$4,'[1]INTERNAL PARAMETERS-1'!$B$5:$J$44,7,FALSE)*SSPYLD2!$F235 + SSPYLD1!AL235*(1-VLOOKUP(SSPYLD2!AL$4,'[1]INTERNAL PARAMETERS-1'!$B$5:$J$44,5,FALSE))*VLOOKUP(SSPYLD2!AL$4,'[1]INTERNAL PARAMETERS-1'!$B$5:$J$44,9,FALSE)*SSPYLD2!$F235</f>
        <v>0</v>
      </c>
      <c r="AM235" s="47">
        <f>SSPYLD1!AM235*VLOOKUP(SSPYLD2!AM$4,'[1]INTERNAL PARAMETERS-1'!$B$5:$J$44,5,FALSE)*VLOOKUP(SSPYLD2!AM$4,'[1]INTERNAL PARAMETERS-1'!$B$5:$J$44,7,FALSE)*SSPYLD2!$F235 + SSPYLD1!AM235*(1-VLOOKUP(SSPYLD2!AM$4,'[1]INTERNAL PARAMETERS-1'!$B$5:$J$44,5,FALSE))*VLOOKUP(SSPYLD2!AM$4,'[1]INTERNAL PARAMETERS-1'!$B$5:$J$44,9,FALSE)*SSPYLD2!$F235</f>
        <v>0</v>
      </c>
      <c r="AN235" s="47">
        <f>SSPYLD1!AN235*VLOOKUP(SSPYLD2!AN$4,'[1]INTERNAL PARAMETERS-1'!$B$5:$J$44,5,FALSE)*VLOOKUP(SSPYLD2!AN$4,'[1]INTERNAL PARAMETERS-1'!$B$5:$J$44,7,FALSE)*SSPYLD2!$F235 + SSPYLD1!AN235*(1-VLOOKUP(SSPYLD2!AN$4,'[1]INTERNAL PARAMETERS-1'!$B$5:$J$44,5,FALSE))*VLOOKUP(SSPYLD2!AN$4,'[1]INTERNAL PARAMETERS-1'!$B$5:$J$44,9,FALSE)*SSPYLD2!$F235</f>
        <v>0</v>
      </c>
      <c r="AO235" s="47">
        <f>SSPYLD1!AO235*VLOOKUP(SSPYLD2!AO$4,'[1]INTERNAL PARAMETERS-1'!$B$5:$J$44,5,FALSE)*VLOOKUP(SSPYLD2!AO$4,'[1]INTERNAL PARAMETERS-1'!$B$5:$J$44,7,FALSE)*SSPYLD2!$F235 + SSPYLD1!AO235*(1-VLOOKUP(SSPYLD2!AO$4,'[1]INTERNAL PARAMETERS-1'!$B$5:$J$44,5,FALSE))*VLOOKUP(SSPYLD2!AO$4,'[1]INTERNAL PARAMETERS-1'!$B$5:$J$44,9,FALSE)*SSPYLD2!$F235</f>
        <v>0</v>
      </c>
      <c r="AP235" s="47">
        <f>SSPYLD1!AP235*VLOOKUP(SSPYLD2!AP$4,'[1]INTERNAL PARAMETERS-1'!$B$5:$J$44,5,FALSE)*VLOOKUP(SSPYLD2!AP$4,'[1]INTERNAL PARAMETERS-1'!$B$5:$J$44,7,FALSE)*SSPYLD2!$F235 + SSPYLD1!AP235*(1-VLOOKUP(SSPYLD2!AP$4,'[1]INTERNAL PARAMETERS-1'!$B$5:$J$44,5,FALSE))*VLOOKUP(SSPYLD2!AP$4,'[1]INTERNAL PARAMETERS-1'!$B$5:$J$44,9,FALSE)*SSPYLD2!$F235</f>
        <v>0</v>
      </c>
      <c r="AQ235" s="47">
        <f>SSPYLD1!AQ235*VLOOKUP(SSPYLD2!AQ$4,'[1]INTERNAL PARAMETERS-1'!$B$5:$J$44,5,FALSE)*VLOOKUP(SSPYLD2!AQ$4,'[1]INTERNAL PARAMETERS-1'!$B$5:$J$44,7,FALSE)*SSPYLD2!$F235 + SSPYLD1!AQ235*(1-VLOOKUP(SSPYLD2!AQ$4,'[1]INTERNAL PARAMETERS-1'!$B$5:$J$44,5,FALSE))*VLOOKUP(SSPYLD2!AQ$4,'[1]INTERNAL PARAMETERS-1'!$B$5:$J$44,9,FALSE)*SSPYLD2!$F235</f>
        <v>0</v>
      </c>
      <c r="AR235" s="47">
        <f>SSPYLD1!AR235*VLOOKUP(SSPYLD2!AR$4,'[1]INTERNAL PARAMETERS-1'!$B$5:$J$44,5,FALSE)*VLOOKUP(SSPYLD2!AR$4,'[1]INTERNAL PARAMETERS-1'!$B$5:$J$44,7,FALSE)*SSPYLD2!$F235 + SSPYLD1!AR235*(1-VLOOKUP(SSPYLD2!AR$4,'[1]INTERNAL PARAMETERS-1'!$B$5:$J$44,5,FALSE))*VLOOKUP(SSPYLD2!AR$4,'[1]INTERNAL PARAMETERS-1'!$B$5:$J$44,9,FALSE)*SSPYLD2!$F235</f>
        <v>0</v>
      </c>
      <c r="AS235" s="47">
        <f>SSPYLD1!AS235*VLOOKUP(SSPYLD2!AS$4,'[1]INTERNAL PARAMETERS-1'!$B$5:$J$44,5,FALSE)*VLOOKUP(SSPYLD2!AS$4,'[1]INTERNAL PARAMETERS-1'!$B$5:$J$44,7,FALSE)*SSPYLD2!$F235 + SSPYLD1!AS235*(1-VLOOKUP(SSPYLD2!AS$4,'[1]INTERNAL PARAMETERS-1'!$B$5:$J$44,5,FALSE))*VLOOKUP(SSPYLD2!AS$4,'[1]INTERNAL PARAMETERS-1'!$B$5:$J$44,9,FALSE)*SSPYLD2!$F235</f>
        <v>0</v>
      </c>
      <c r="AT235" s="46">
        <f>SSPYLD1!AT235*VLOOKUP(SSPYLD2!AT$4,'[1]INTERNAL PARAMETERS-1'!$B$5:$J$44,5,FALSE)*VLOOKUP(SSPYLD2!AT$4,'[1]INTERNAL PARAMETERS-1'!$B$5:$J$44,7,FALSE)*SSPYLD2!$F235 + SSPYLD1!AT235*(1-VLOOKUP(SSPYLD2!AT$4,'[1]INTERNAL PARAMETERS-1'!$B$5:$J$44,5,FALSE))*VLOOKUP(SSPYLD2!AT$4,'[1]INTERNAL PARAMETERS-1'!$B$5:$J$44,9,FALSE)*SSPYLD2!$F235</f>
        <v>0</v>
      </c>
      <c r="AU235" s="48">
        <f>SSPYLD1!AU235*VLOOKUP(SSPYLD2!AU$4,'[1]INTERNAL PARAMETERS-1'!$B$5:$J$44,5,FALSE)*VLOOKUP(SSPYLD2!AU$4,'[1]INTERNAL PARAMETERS-1'!$B$5:$J$44,6,FALSE)*VLOOKUP(SSPYLD2!AU$4,'[1]INTERNAL PARAMETERS-1'!$B$5:$J$44,3,FALSE) + SSPYLD1!AU235*(1-VLOOKUP(SSPYLD2!AU$4,'[1]INTERNAL PARAMETERS-1'!$B$5:$J$44,5,FALSE))*VLOOKUP(SSPYLD2!AU$4,'[1]INTERNAL PARAMETERS-1'!$B$5:$J$44,8,FALSE)*VLOOKUP(SSPYLD2!AU$4,'[1]INTERNAL PARAMETERS-1'!$B$5:$J$44,3,FALSE)</f>
        <v>0</v>
      </c>
      <c r="AV235" s="47">
        <f>SSPYLD1!AV235*VLOOKUP(SSPYLD2!AV$4,'[1]INTERNAL PARAMETERS-1'!$B$5:$J$44,5,FALSE)*VLOOKUP(SSPYLD2!AV$4,'[1]INTERNAL PARAMETERS-1'!$B$5:$J$44,6,FALSE)*VLOOKUP(SSPYLD2!AV$4,'[1]INTERNAL PARAMETERS-1'!$B$5:$J$44,3,FALSE) + SSPYLD1!AV235*(1-VLOOKUP(SSPYLD2!AV$4,'[1]INTERNAL PARAMETERS-1'!$B$5:$J$44,5,FALSE))*VLOOKUP(SSPYLD2!AV$4,'[1]INTERNAL PARAMETERS-1'!$B$5:$J$44,8,FALSE)*VLOOKUP(SSPYLD2!AV$4,'[1]INTERNAL PARAMETERS-1'!$B$5:$J$44,3,FALSE)</f>
        <v>0</v>
      </c>
      <c r="AW235" s="47">
        <f>SSPYLD1!AW235*VLOOKUP(SSPYLD2!AW$4,'[1]INTERNAL PARAMETERS-1'!$B$5:$J$44,5,FALSE)*VLOOKUP(SSPYLD2!AW$4,'[1]INTERNAL PARAMETERS-1'!$B$5:$J$44,6,FALSE)*VLOOKUP(SSPYLD2!AW$4,'[1]INTERNAL PARAMETERS-1'!$B$5:$J$44,3,FALSE) + SSPYLD1!AW235*(1-VLOOKUP(SSPYLD2!AW$4,'[1]INTERNAL PARAMETERS-1'!$B$5:$J$44,5,FALSE))*VLOOKUP(SSPYLD2!AW$4,'[1]INTERNAL PARAMETERS-1'!$B$5:$J$44,8,FALSE)*VLOOKUP(SSPYLD2!AW$4,'[1]INTERNAL PARAMETERS-1'!$B$5:$J$44,3,FALSE)</f>
        <v>0</v>
      </c>
      <c r="AX235" s="47">
        <f>SSPYLD1!AX235*VLOOKUP(SSPYLD2!AX$4,'[1]INTERNAL PARAMETERS-1'!$B$5:$J$44,5,FALSE)*VLOOKUP(SSPYLD2!AX$4,'[1]INTERNAL PARAMETERS-1'!$B$5:$J$44,6,FALSE)*VLOOKUP(SSPYLD2!AX$4,'[1]INTERNAL PARAMETERS-1'!$B$5:$J$44,3,FALSE) + SSPYLD1!AX235*(1-VLOOKUP(SSPYLD2!AX$4,'[1]INTERNAL PARAMETERS-1'!$B$5:$J$44,5,FALSE))*VLOOKUP(SSPYLD2!AX$4,'[1]INTERNAL PARAMETERS-1'!$B$5:$J$44,8,FALSE)*VLOOKUP(SSPYLD2!AX$4,'[1]INTERNAL PARAMETERS-1'!$B$5:$J$44,3,FALSE)</f>
        <v>0</v>
      </c>
      <c r="AY235" s="47">
        <f>SSPYLD1!AY235*VLOOKUP(SSPYLD2!AY$4,'[1]INTERNAL PARAMETERS-1'!$B$5:$J$44,5,FALSE)*VLOOKUP(SSPYLD2!AY$4,'[1]INTERNAL PARAMETERS-1'!$B$5:$J$44,6,FALSE)*VLOOKUP(SSPYLD2!AY$4,'[1]INTERNAL PARAMETERS-1'!$B$5:$J$44,3,FALSE) + SSPYLD1!AY235*(1-VLOOKUP(SSPYLD2!AY$4,'[1]INTERNAL PARAMETERS-1'!$B$5:$J$44,5,FALSE))*VLOOKUP(SSPYLD2!AY$4,'[1]INTERNAL PARAMETERS-1'!$B$5:$J$44,8,FALSE)*VLOOKUP(SSPYLD2!AY$4,'[1]INTERNAL PARAMETERS-1'!$B$5:$J$44,3,FALSE)</f>
        <v>0</v>
      </c>
      <c r="AZ235" s="47">
        <f>SSPYLD1!AZ235*VLOOKUP(SSPYLD2!AZ$4,'[1]INTERNAL PARAMETERS-1'!$B$5:$J$44,5,FALSE)*VLOOKUP(SSPYLD2!AZ$4,'[1]INTERNAL PARAMETERS-1'!$B$5:$J$44,6,FALSE)*VLOOKUP(SSPYLD2!AZ$4,'[1]INTERNAL PARAMETERS-1'!$B$5:$J$44,3,FALSE) + SSPYLD1!AZ235*(1-VLOOKUP(SSPYLD2!AZ$4,'[1]INTERNAL PARAMETERS-1'!$B$5:$J$44,5,FALSE))*VLOOKUP(SSPYLD2!AZ$4,'[1]INTERNAL PARAMETERS-1'!$B$5:$J$44,8,FALSE)*VLOOKUP(SSPYLD2!AZ$4,'[1]INTERNAL PARAMETERS-1'!$B$5:$J$44,3,FALSE)</f>
        <v>0</v>
      </c>
      <c r="BA235" s="47">
        <f>SSPYLD1!BA235*VLOOKUP(SSPYLD2!BA$4,'[1]INTERNAL PARAMETERS-1'!$B$5:$J$44,5,FALSE)*VLOOKUP(SSPYLD2!BA$4,'[1]INTERNAL PARAMETERS-1'!$B$5:$J$44,6,FALSE)*VLOOKUP(SSPYLD2!BA$4,'[1]INTERNAL PARAMETERS-1'!$B$5:$J$44,3,FALSE) + SSPYLD1!BA235*(1-VLOOKUP(SSPYLD2!BA$4,'[1]INTERNAL PARAMETERS-1'!$B$5:$J$44,5,FALSE))*VLOOKUP(SSPYLD2!BA$4,'[1]INTERNAL PARAMETERS-1'!$B$5:$J$44,8,FALSE)*VLOOKUP(SSPYLD2!BA$4,'[1]INTERNAL PARAMETERS-1'!$B$5:$J$44,3,FALSE)</f>
        <v>0</v>
      </c>
      <c r="BB235" s="47">
        <f>SSPYLD1!BB235*VLOOKUP(SSPYLD2!BB$4,'[1]INTERNAL PARAMETERS-1'!$B$5:$J$44,5,FALSE)*VLOOKUP(SSPYLD2!BB$4,'[1]INTERNAL PARAMETERS-1'!$B$5:$J$44,6,FALSE)*VLOOKUP(SSPYLD2!BB$4,'[1]INTERNAL PARAMETERS-1'!$B$5:$J$44,3,FALSE) + SSPYLD1!BB235*(1-VLOOKUP(SSPYLD2!BB$4,'[1]INTERNAL PARAMETERS-1'!$B$5:$J$44,5,FALSE))*VLOOKUP(SSPYLD2!BB$4,'[1]INTERNAL PARAMETERS-1'!$B$5:$J$44,8,FALSE)*VLOOKUP(SSPYLD2!BB$4,'[1]INTERNAL PARAMETERS-1'!$B$5:$J$44,3,FALSE)</f>
        <v>0</v>
      </c>
      <c r="BC235" s="47">
        <f>SSPYLD1!BC235*VLOOKUP(SSPYLD2!BC$4,'[1]INTERNAL PARAMETERS-1'!$B$5:$J$44,5,FALSE)*VLOOKUP(SSPYLD2!BC$4,'[1]INTERNAL PARAMETERS-1'!$B$5:$J$44,6,FALSE)*VLOOKUP(SSPYLD2!BC$4,'[1]INTERNAL PARAMETERS-1'!$B$5:$J$44,3,FALSE) + SSPYLD1!BC235*(1-VLOOKUP(SSPYLD2!BC$4,'[1]INTERNAL PARAMETERS-1'!$B$5:$J$44,5,FALSE))*VLOOKUP(SSPYLD2!BC$4,'[1]INTERNAL PARAMETERS-1'!$B$5:$J$44,8,FALSE)*VLOOKUP(SSPYLD2!BC$4,'[1]INTERNAL PARAMETERS-1'!$B$5:$J$44,3,FALSE)</f>
        <v>0</v>
      </c>
      <c r="BD235" s="47">
        <f>SSPYLD1!BD235*VLOOKUP(SSPYLD2!BD$4,'[1]INTERNAL PARAMETERS-1'!$B$5:$J$44,5,FALSE)*VLOOKUP(SSPYLD2!BD$4,'[1]INTERNAL PARAMETERS-1'!$B$5:$J$44,6,FALSE)*VLOOKUP(SSPYLD2!BD$4,'[1]INTERNAL PARAMETERS-1'!$B$5:$J$44,3,FALSE) + SSPYLD1!BD235*(1-VLOOKUP(SSPYLD2!BD$4,'[1]INTERNAL PARAMETERS-1'!$B$5:$J$44,5,FALSE))*VLOOKUP(SSPYLD2!BD$4,'[1]INTERNAL PARAMETERS-1'!$B$5:$J$44,8,FALSE)*VLOOKUP(SSPYLD2!BD$4,'[1]INTERNAL PARAMETERS-1'!$B$5:$J$44,3,FALSE)</f>
        <v>0</v>
      </c>
      <c r="BE235" s="47">
        <f>SSPYLD1!BE235*VLOOKUP(SSPYLD2!BE$4,'[1]INTERNAL PARAMETERS-1'!$B$5:$J$44,5,FALSE)*VLOOKUP(SSPYLD2!BE$4,'[1]INTERNAL PARAMETERS-1'!$B$5:$J$44,6,FALSE)*VLOOKUP(SSPYLD2!BE$4,'[1]INTERNAL PARAMETERS-1'!$B$5:$J$44,3,FALSE) + SSPYLD1!BE235*(1-VLOOKUP(SSPYLD2!BE$4,'[1]INTERNAL PARAMETERS-1'!$B$5:$J$44,5,FALSE))*VLOOKUP(SSPYLD2!BE$4,'[1]INTERNAL PARAMETERS-1'!$B$5:$J$44,8,FALSE)*VLOOKUP(SSPYLD2!BE$4,'[1]INTERNAL PARAMETERS-1'!$B$5:$J$44,3,FALSE)</f>
        <v>0</v>
      </c>
      <c r="BF235" s="47">
        <f>SSPYLD1!BF235*VLOOKUP(SSPYLD2!BF$4,'[1]INTERNAL PARAMETERS-1'!$B$5:$J$44,5,FALSE)*VLOOKUP(SSPYLD2!BF$4,'[1]INTERNAL PARAMETERS-1'!$B$5:$J$44,6,FALSE)*VLOOKUP(SSPYLD2!BF$4,'[1]INTERNAL PARAMETERS-1'!$B$5:$J$44,3,FALSE) + SSPYLD1!BF235*(1-VLOOKUP(SSPYLD2!BF$4,'[1]INTERNAL PARAMETERS-1'!$B$5:$J$44,5,FALSE))*VLOOKUP(SSPYLD2!BF$4,'[1]INTERNAL PARAMETERS-1'!$B$5:$J$44,8,FALSE)*VLOOKUP(SSPYLD2!BF$4,'[1]INTERNAL PARAMETERS-1'!$B$5:$J$44,3,FALSE)</f>
        <v>0</v>
      </c>
      <c r="BG235" s="47">
        <f>SSPYLD1!BG235*VLOOKUP(SSPYLD2!BG$4,'[1]INTERNAL PARAMETERS-1'!$B$5:$J$44,5,FALSE)*VLOOKUP(SSPYLD2!BG$4,'[1]INTERNAL PARAMETERS-1'!$B$5:$J$44,6,FALSE)*VLOOKUP(SSPYLD2!BG$4,'[1]INTERNAL PARAMETERS-1'!$B$5:$J$44,3,FALSE) + SSPYLD1!BG235*(1-VLOOKUP(SSPYLD2!BG$4,'[1]INTERNAL PARAMETERS-1'!$B$5:$J$44,5,FALSE))*VLOOKUP(SSPYLD2!BG$4,'[1]INTERNAL PARAMETERS-1'!$B$5:$J$44,8,FALSE)*VLOOKUP(SSPYLD2!BG$4,'[1]INTERNAL PARAMETERS-1'!$B$5:$J$44,3,FALSE)</f>
        <v>0</v>
      </c>
      <c r="BH235" s="47">
        <f>SSPYLD1!BH235*VLOOKUP(SSPYLD2!BH$4,'[1]INTERNAL PARAMETERS-1'!$B$5:$J$44,5,FALSE)*VLOOKUP(SSPYLD2!BH$4,'[1]INTERNAL PARAMETERS-1'!$B$5:$J$44,6,FALSE)*VLOOKUP(SSPYLD2!BH$4,'[1]INTERNAL PARAMETERS-1'!$B$5:$J$44,3,FALSE) + SSPYLD1!BH235*(1-VLOOKUP(SSPYLD2!BH$4,'[1]INTERNAL PARAMETERS-1'!$B$5:$J$44,5,FALSE))*VLOOKUP(SSPYLD2!BH$4,'[1]INTERNAL PARAMETERS-1'!$B$5:$J$44,8,FALSE)*VLOOKUP(SSPYLD2!BH$4,'[1]INTERNAL PARAMETERS-1'!$B$5:$J$44,3,FALSE)</f>
        <v>0</v>
      </c>
      <c r="BI235" s="47">
        <f>SSPYLD1!BI235*VLOOKUP(SSPYLD2!BI$4,'[1]INTERNAL PARAMETERS-1'!$B$5:$J$44,5,FALSE)*VLOOKUP(SSPYLD2!BI$4,'[1]INTERNAL PARAMETERS-1'!$B$5:$J$44,6,FALSE)*VLOOKUP(SSPYLD2!BI$4,'[1]INTERNAL PARAMETERS-1'!$B$5:$J$44,3,FALSE) + SSPYLD1!BI235*(1-VLOOKUP(SSPYLD2!BI$4,'[1]INTERNAL PARAMETERS-1'!$B$5:$J$44,5,FALSE))*VLOOKUP(SSPYLD2!BI$4,'[1]INTERNAL PARAMETERS-1'!$B$5:$J$44,8,FALSE)*VLOOKUP(SSPYLD2!BI$4,'[1]INTERNAL PARAMETERS-1'!$B$5:$J$44,3,FALSE)</f>
        <v>0</v>
      </c>
      <c r="BJ235" s="47">
        <f>SSPYLD1!BJ235*VLOOKUP(SSPYLD2!BJ$4,'[1]INTERNAL PARAMETERS-1'!$B$5:$J$44,5,FALSE)*VLOOKUP(SSPYLD2!BJ$4,'[1]INTERNAL PARAMETERS-1'!$B$5:$J$44,6,FALSE)*VLOOKUP(SSPYLD2!BJ$4,'[1]INTERNAL PARAMETERS-1'!$B$5:$J$44,3,FALSE) + SSPYLD1!BJ235*(1-VLOOKUP(SSPYLD2!BJ$4,'[1]INTERNAL PARAMETERS-1'!$B$5:$J$44,5,FALSE))*VLOOKUP(SSPYLD2!BJ$4,'[1]INTERNAL PARAMETERS-1'!$B$5:$J$44,8,FALSE)*VLOOKUP(SSPYLD2!BJ$4,'[1]INTERNAL PARAMETERS-1'!$B$5:$J$44,3,FALSE)</f>
        <v>0</v>
      </c>
      <c r="BK235" s="47">
        <f>SSPYLD1!BK235*VLOOKUP(SSPYLD2!BK$4,'[1]INTERNAL PARAMETERS-1'!$B$5:$J$44,5,FALSE)*VLOOKUP(SSPYLD2!BK$4,'[1]INTERNAL PARAMETERS-1'!$B$5:$J$44,6,FALSE)*VLOOKUP(SSPYLD2!BK$4,'[1]INTERNAL PARAMETERS-1'!$B$5:$J$44,3,FALSE) + SSPYLD1!BK235*(1-VLOOKUP(SSPYLD2!BK$4,'[1]INTERNAL PARAMETERS-1'!$B$5:$J$44,5,FALSE))*VLOOKUP(SSPYLD2!BK$4,'[1]INTERNAL PARAMETERS-1'!$B$5:$J$44,8,FALSE)*VLOOKUP(SSPYLD2!BK$4,'[1]INTERNAL PARAMETERS-1'!$B$5:$J$44,3,FALSE)</f>
        <v>0</v>
      </c>
      <c r="BL235" s="47">
        <f>SSPYLD1!BL235*VLOOKUP(SSPYLD2!BL$4,'[1]INTERNAL PARAMETERS-1'!$B$5:$J$44,5,FALSE)*VLOOKUP(SSPYLD2!BL$4,'[1]INTERNAL PARAMETERS-1'!$B$5:$J$44,6,FALSE)*VLOOKUP(SSPYLD2!BL$4,'[1]INTERNAL PARAMETERS-1'!$B$5:$J$44,3,FALSE) + SSPYLD1!BL235*(1-VLOOKUP(SSPYLD2!BL$4,'[1]INTERNAL PARAMETERS-1'!$B$5:$J$44,5,FALSE))*VLOOKUP(SSPYLD2!BL$4,'[1]INTERNAL PARAMETERS-1'!$B$5:$J$44,8,FALSE)*VLOOKUP(SSPYLD2!BL$4,'[1]INTERNAL PARAMETERS-1'!$B$5:$J$44,3,FALSE)</f>
        <v>0</v>
      </c>
      <c r="BM235" s="47">
        <f>SSPYLD1!BM235*VLOOKUP(SSPYLD2!BM$4,'[1]INTERNAL PARAMETERS-1'!$B$5:$J$44,5,FALSE)*VLOOKUP(SSPYLD2!BM$4,'[1]INTERNAL PARAMETERS-1'!$B$5:$J$44,6,FALSE)*VLOOKUP(SSPYLD2!BM$4,'[1]INTERNAL PARAMETERS-1'!$B$5:$J$44,3,FALSE) + SSPYLD1!BM235*(1-VLOOKUP(SSPYLD2!BM$4,'[1]INTERNAL PARAMETERS-1'!$B$5:$J$44,5,FALSE))*VLOOKUP(SSPYLD2!BM$4,'[1]INTERNAL PARAMETERS-1'!$B$5:$J$44,8,FALSE)*VLOOKUP(SSPYLD2!BM$4,'[1]INTERNAL PARAMETERS-1'!$B$5:$J$44,3,FALSE)</f>
        <v>0</v>
      </c>
      <c r="BN235" s="47">
        <f>SSPYLD1!BN235*VLOOKUP(SSPYLD2!BN$4,'[1]INTERNAL PARAMETERS-1'!$B$5:$J$44,5,FALSE)*VLOOKUP(SSPYLD2!BN$4,'[1]INTERNAL PARAMETERS-1'!$B$5:$J$44,6,FALSE)*VLOOKUP(SSPYLD2!BN$4,'[1]INTERNAL PARAMETERS-1'!$B$5:$J$44,3,FALSE) + SSPYLD1!BN235*(1-VLOOKUP(SSPYLD2!BN$4,'[1]INTERNAL PARAMETERS-1'!$B$5:$J$44,5,FALSE))*VLOOKUP(SSPYLD2!BN$4,'[1]INTERNAL PARAMETERS-1'!$B$5:$J$44,8,FALSE)*VLOOKUP(SSPYLD2!BN$4,'[1]INTERNAL PARAMETERS-1'!$B$5:$J$44,3,FALSE)</f>
        <v>0</v>
      </c>
      <c r="BO235" s="47">
        <f>SSPYLD1!BO235*VLOOKUP(SSPYLD2!BO$4,'[1]INTERNAL PARAMETERS-1'!$B$5:$J$44,5,FALSE)*VLOOKUP(SSPYLD2!BO$4,'[1]INTERNAL PARAMETERS-1'!$B$5:$J$44,6,FALSE)*VLOOKUP(SSPYLD2!BO$4,'[1]INTERNAL PARAMETERS-1'!$B$5:$J$44,3,FALSE) + SSPYLD1!BO235*(1-VLOOKUP(SSPYLD2!BO$4,'[1]INTERNAL PARAMETERS-1'!$B$5:$J$44,5,FALSE))*VLOOKUP(SSPYLD2!BO$4,'[1]INTERNAL PARAMETERS-1'!$B$5:$J$44,8,FALSE)*VLOOKUP(SSPYLD2!BO$4,'[1]INTERNAL PARAMETERS-1'!$B$5:$J$44,3,FALSE)</f>
        <v>0</v>
      </c>
      <c r="BP235" s="47">
        <f>SSPYLD1!BP235*VLOOKUP(SSPYLD2!BP$4,'[1]INTERNAL PARAMETERS-1'!$B$5:$J$44,5,FALSE)*VLOOKUP(SSPYLD2!BP$4,'[1]INTERNAL PARAMETERS-1'!$B$5:$J$44,6,FALSE)*VLOOKUP(SSPYLD2!BP$4,'[1]INTERNAL PARAMETERS-1'!$B$5:$J$44,3,FALSE) + SSPYLD1!BP235*(1-VLOOKUP(SSPYLD2!BP$4,'[1]INTERNAL PARAMETERS-1'!$B$5:$J$44,5,FALSE))*VLOOKUP(SSPYLD2!BP$4,'[1]INTERNAL PARAMETERS-1'!$B$5:$J$44,8,FALSE)*VLOOKUP(SSPYLD2!BP$4,'[1]INTERNAL PARAMETERS-1'!$B$5:$J$44,3,FALSE)</f>
        <v>0</v>
      </c>
      <c r="BQ235" s="47">
        <f>SSPYLD1!BQ235*VLOOKUP(SSPYLD2!BQ$4,'[1]INTERNAL PARAMETERS-1'!$B$5:$J$44,5,FALSE)*VLOOKUP(SSPYLD2!BQ$4,'[1]INTERNAL PARAMETERS-1'!$B$5:$J$44,6,FALSE)*VLOOKUP(SSPYLD2!BQ$4,'[1]INTERNAL PARAMETERS-1'!$B$5:$J$44,3,FALSE) + SSPYLD1!BQ235*(1-VLOOKUP(SSPYLD2!BQ$4,'[1]INTERNAL PARAMETERS-1'!$B$5:$J$44,5,FALSE))*VLOOKUP(SSPYLD2!BQ$4,'[1]INTERNAL PARAMETERS-1'!$B$5:$J$44,8,FALSE)*VLOOKUP(SSPYLD2!BQ$4,'[1]INTERNAL PARAMETERS-1'!$B$5:$J$44,3,FALSE)</f>
        <v>0</v>
      </c>
      <c r="BR235" s="47">
        <f>SSPYLD1!BR235*VLOOKUP(SSPYLD2!BR$4,'[1]INTERNAL PARAMETERS-1'!$B$5:$J$44,5,FALSE)*VLOOKUP(SSPYLD2!BR$4,'[1]INTERNAL PARAMETERS-1'!$B$5:$J$44,6,FALSE)*VLOOKUP(SSPYLD2!BR$4,'[1]INTERNAL PARAMETERS-1'!$B$5:$J$44,3,FALSE) + SSPYLD1!BR235*(1-VLOOKUP(SSPYLD2!BR$4,'[1]INTERNAL PARAMETERS-1'!$B$5:$J$44,5,FALSE))*VLOOKUP(SSPYLD2!BR$4,'[1]INTERNAL PARAMETERS-1'!$B$5:$J$44,8,FALSE)*VLOOKUP(SSPYLD2!BR$4,'[1]INTERNAL PARAMETERS-1'!$B$5:$J$44,3,FALSE)</f>
        <v>0</v>
      </c>
      <c r="BS235" s="47">
        <f>SSPYLD1!BS235*VLOOKUP(SSPYLD2!BS$4,'[1]INTERNAL PARAMETERS-1'!$B$5:$J$44,5,FALSE)*VLOOKUP(SSPYLD2!BS$4,'[1]INTERNAL PARAMETERS-1'!$B$5:$J$44,6,FALSE)*VLOOKUP(SSPYLD2!BS$4,'[1]INTERNAL PARAMETERS-1'!$B$5:$J$44,3,FALSE) + SSPYLD1!BS235*(1-VLOOKUP(SSPYLD2!BS$4,'[1]INTERNAL PARAMETERS-1'!$B$5:$J$44,5,FALSE))*VLOOKUP(SSPYLD2!BS$4,'[1]INTERNAL PARAMETERS-1'!$B$5:$J$44,8,FALSE)*VLOOKUP(SSPYLD2!BS$4,'[1]INTERNAL PARAMETERS-1'!$B$5:$J$44,3,FALSE)</f>
        <v>0</v>
      </c>
      <c r="BT235" s="47">
        <f>SSPYLD1!BT235*VLOOKUP(SSPYLD2!BT$4,'[1]INTERNAL PARAMETERS-1'!$B$5:$J$44,5,FALSE)*VLOOKUP(SSPYLD2!BT$4,'[1]INTERNAL PARAMETERS-1'!$B$5:$J$44,6,FALSE)*VLOOKUP(SSPYLD2!BT$4,'[1]INTERNAL PARAMETERS-1'!$B$5:$J$44,3,FALSE) + SSPYLD1!BT235*(1-VLOOKUP(SSPYLD2!BT$4,'[1]INTERNAL PARAMETERS-1'!$B$5:$J$44,5,FALSE))*VLOOKUP(SSPYLD2!BT$4,'[1]INTERNAL PARAMETERS-1'!$B$5:$J$44,8,FALSE)*VLOOKUP(SSPYLD2!BT$4,'[1]INTERNAL PARAMETERS-1'!$B$5:$J$44,3,FALSE)</f>
        <v>0</v>
      </c>
      <c r="BU235" s="47">
        <f>SSPYLD1!BU235*VLOOKUP(SSPYLD2!BU$4,'[1]INTERNAL PARAMETERS-1'!$B$5:$J$44,5,FALSE)*VLOOKUP(SSPYLD2!BU$4,'[1]INTERNAL PARAMETERS-1'!$B$5:$J$44,6,FALSE)*VLOOKUP(SSPYLD2!BU$4,'[1]INTERNAL PARAMETERS-1'!$B$5:$J$44,3,FALSE) + SSPYLD1!BU235*(1-VLOOKUP(SSPYLD2!BU$4,'[1]INTERNAL PARAMETERS-1'!$B$5:$J$44,5,FALSE))*VLOOKUP(SSPYLD2!BU$4,'[1]INTERNAL PARAMETERS-1'!$B$5:$J$44,8,FALSE)*VLOOKUP(SSPYLD2!BU$4,'[1]INTERNAL PARAMETERS-1'!$B$5:$J$44,3,FALSE)</f>
        <v>0</v>
      </c>
      <c r="BV235" s="47">
        <f>SSPYLD1!BV235*VLOOKUP(SSPYLD2!BV$4,'[1]INTERNAL PARAMETERS-1'!$B$5:$J$44,5,FALSE)*VLOOKUP(SSPYLD2!BV$4,'[1]INTERNAL PARAMETERS-1'!$B$5:$J$44,6,FALSE)*VLOOKUP(SSPYLD2!BV$4,'[1]INTERNAL PARAMETERS-1'!$B$5:$J$44,3,FALSE) + SSPYLD1!BV235*(1-VLOOKUP(SSPYLD2!BV$4,'[1]INTERNAL PARAMETERS-1'!$B$5:$J$44,5,FALSE))*VLOOKUP(SSPYLD2!BV$4,'[1]INTERNAL PARAMETERS-1'!$B$5:$J$44,8,FALSE)*VLOOKUP(SSPYLD2!BV$4,'[1]INTERNAL PARAMETERS-1'!$B$5:$J$44,3,FALSE)</f>
        <v>0</v>
      </c>
      <c r="BW235" s="47">
        <f>SSPYLD1!BW235*VLOOKUP(SSPYLD2!BW$4,'[1]INTERNAL PARAMETERS-1'!$B$5:$J$44,5,FALSE)*VLOOKUP(SSPYLD2!BW$4,'[1]INTERNAL PARAMETERS-1'!$B$5:$J$44,6,FALSE)*VLOOKUP(SSPYLD2!BW$4,'[1]INTERNAL PARAMETERS-1'!$B$5:$J$44,3,FALSE) + SSPYLD1!BW235*(1-VLOOKUP(SSPYLD2!BW$4,'[1]INTERNAL PARAMETERS-1'!$B$5:$J$44,5,FALSE))*VLOOKUP(SSPYLD2!BW$4,'[1]INTERNAL PARAMETERS-1'!$B$5:$J$44,8,FALSE)*VLOOKUP(SSPYLD2!BW$4,'[1]INTERNAL PARAMETERS-1'!$B$5:$J$44,3,FALSE)</f>
        <v>0</v>
      </c>
      <c r="BX235" s="47">
        <f>SSPYLD1!BX235*VLOOKUP(SSPYLD2!BX$4,'[1]INTERNAL PARAMETERS-1'!$B$5:$J$44,5,FALSE)*VLOOKUP(SSPYLD2!BX$4,'[1]INTERNAL PARAMETERS-1'!$B$5:$J$44,6,FALSE)*VLOOKUP(SSPYLD2!BX$4,'[1]INTERNAL PARAMETERS-1'!$B$5:$J$44,3,FALSE) + SSPYLD1!BX235*(1-VLOOKUP(SSPYLD2!BX$4,'[1]INTERNAL PARAMETERS-1'!$B$5:$J$44,5,FALSE))*VLOOKUP(SSPYLD2!BX$4,'[1]INTERNAL PARAMETERS-1'!$B$5:$J$44,8,FALSE)*VLOOKUP(SSPYLD2!BX$4,'[1]INTERNAL PARAMETERS-1'!$B$5:$J$44,3,FALSE)</f>
        <v>0</v>
      </c>
      <c r="BY235" s="47">
        <f>SSPYLD1!BY235*VLOOKUP(SSPYLD2!BY$4,'[1]INTERNAL PARAMETERS-1'!$B$5:$J$44,5,FALSE)*VLOOKUP(SSPYLD2!BY$4,'[1]INTERNAL PARAMETERS-1'!$B$5:$J$44,6,FALSE)*VLOOKUP(SSPYLD2!BY$4,'[1]INTERNAL PARAMETERS-1'!$B$5:$J$44,3,FALSE) + SSPYLD1!BY235*(1-VLOOKUP(SSPYLD2!BY$4,'[1]INTERNAL PARAMETERS-1'!$B$5:$J$44,5,FALSE))*VLOOKUP(SSPYLD2!BY$4,'[1]INTERNAL PARAMETERS-1'!$B$5:$J$44,8,FALSE)*VLOOKUP(SSPYLD2!BY$4,'[1]INTERNAL PARAMETERS-1'!$B$5:$J$44,3,FALSE)</f>
        <v>0</v>
      </c>
      <c r="BZ235" s="47">
        <f>SSPYLD1!BZ235*VLOOKUP(SSPYLD2!BZ$4,'[1]INTERNAL PARAMETERS-1'!$B$5:$J$44,5,FALSE)*VLOOKUP(SSPYLD2!BZ$4,'[1]INTERNAL PARAMETERS-1'!$B$5:$J$44,6,FALSE)*VLOOKUP(SSPYLD2!BZ$4,'[1]INTERNAL PARAMETERS-1'!$B$5:$J$44,3,FALSE) + SSPYLD1!BZ235*(1-VLOOKUP(SSPYLD2!BZ$4,'[1]INTERNAL PARAMETERS-1'!$B$5:$J$44,5,FALSE))*VLOOKUP(SSPYLD2!BZ$4,'[1]INTERNAL PARAMETERS-1'!$B$5:$J$44,8,FALSE)*VLOOKUP(SSPYLD2!BZ$4,'[1]INTERNAL PARAMETERS-1'!$B$5:$J$44,3,FALSE)</f>
        <v>0</v>
      </c>
      <c r="CA235" s="47">
        <f>SSPYLD1!CA235*VLOOKUP(SSPYLD2!CA$4,'[1]INTERNAL PARAMETERS-1'!$B$5:$J$44,5,FALSE)*VLOOKUP(SSPYLD2!CA$4,'[1]INTERNAL PARAMETERS-1'!$B$5:$J$44,6,FALSE)*VLOOKUP(SSPYLD2!CA$4,'[1]INTERNAL PARAMETERS-1'!$B$5:$J$44,3,FALSE) + SSPYLD1!CA235*(1-VLOOKUP(SSPYLD2!CA$4,'[1]INTERNAL PARAMETERS-1'!$B$5:$J$44,5,FALSE))*VLOOKUP(SSPYLD2!CA$4,'[1]INTERNAL PARAMETERS-1'!$B$5:$J$44,8,FALSE)*VLOOKUP(SSPYLD2!CA$4,'[1]INTERNAL PARAMETERS-1'!$B$5:$J$44,3,FALSE)</f>
        <v>0</v>
      </c>
      <c r="CB235" s="47">
        <f>SSPYLD1!CB235*VLOOKUP(SSPYLD2!CB$4,'[1]INTERNAL PARAMETERS-1'!$B$5:$J$44,5,FALSE)*VLOOKUP(SSPYLD2!CB$4,'[1]INTERNAL PARAMETERS-1'!$B$5:$J$44,6,FALSE)*VLOOKUP(SSPYLD2!CB$4,'[1]INTERNAL PARAMETERS-1'!$B$5:$J$44,3,FALSE) + SSPYLD1!CB235*(1-VLOOKUP(SSPYLD2!CB$4,'[1]INTERNAL PARAMETERS-1'!$B$5:$J$44,5,FALSE))*VLOOKUP(SSPYLD2!CB$4,'[1]INTERNAL PARAMETERS-1'!$B$5:$J$44,8,FALSE)*VLOOKUP(SSPYLD2!CB$4,'[1]INTERNAL PARAMETERS-1'!$B$5:$J$44,3,FALSE)</f>
        <v>0</v>
      </c>
      <c r="CC235" s="47">
        <f>SSPYLD1!CC235*VLOOKUP(SSPYLD2!CC$4,'[1]INTERNAL PARAMETERS-1'!$B$5:$J$44,5,FALSE)*VLOOKUP(SSPYLD2!CC$4,'[1]INTERNAL PARAMETERS-1'!$B$5:$J$44,6,FALSE)*VLOOKUP(SSPYLD2!CC$4,'[1]INTERNAL PARAMETERS-1'!$B$5:$J$44,3,FALSE) + SSPYLD1!CC235*(1-VLOOKUP(SSPYLD2!CC$4,'[1]INTERNAL PARAMETERS-1'!$B$5:$J$44,5,FALSE))*VLOOKUP(SSPYLD2!CC$4,'[1]INTERNAL PARAMETERS-1'!$B$5:$J$44,8,FALSE)*VLOOKUP(SSPYLD2!CC$4,'[1]INTERNAL PARAMETERS-1'!$B$5:$J$44,3,FALSE)</f>
        <v>0</v>
      </c>
      <c r="CD235" s="47">
        <f>SSPYLD1!CD235*VLOOKUP(SSPYLD2!CD$4,'[1]INTERNAL PARAMETERS-1'!$B$5:$J$44,5,FALSE)*VLOOKUP(SSPYLD2!CD$4,'[1]INTERNAL PARAMETERS-1'!$B$5:$J$44,6,FALSE)*VLOOKUP(SSPYLD2!CD$4,'[1]INTERNAL PARAMETERS-1'!$B$5:$J$44,3,FALSE) + SSPYLD1!CD235*(1-VLOOKUP(SSPYLD2!CD$4,'[1]INTERNAL PARAMETERS-1'!$B$5:$J$44,5,FALSE))*VLOOKUP(SSPYLD2!CD$4,'[1]INTERNAL PARAMETERS-1'!$B$5:$J$44,8,FALSE)*VLOOKUP(SSPYLD2!CD$4,'[1]INTERNAL PARAMETERS-1'!$B$5:$J$44,3,FALSE)</f>
        <v>0</v>
      </c>
      <c r="CE235" s="47">
        <f>SSPYLD1!CE235*VLOOKUP(SSPYLD2!CE$4,'[1]INTERNAL PARAMETERS-1'!$B$5:$J$44,5,FALSE)*VLOOKUP(SSPYLD2!CE$4,'[1]INTERNAL PARAMETERS-1'!$B$5:$J$44,6,FALSE)*VLOOKUP(SSPYLD2!CE$4,'[1]INTERNAL PARAMETERS-1'!$B$5:$J$44,3,FALSE) + SSPYLD1!CE235*(1-VLOOKUP(SSPYLD2!CE$4,'[1]INTERNAL PARAMETERS-1'!$B$5:$J$44,5,FALSE))*VLOOKUP(SSPYLD2!CE$4,'[1]INTERNAL PARAMETERS-1'!$B$5:$J$44,8,FALSE)*VLOOKUP(SSPYLD2!CE$4,'[1]INTERNAL PARAMETERS-1'!$B$5:$J$44,3,FALSE)</f>
        <v>0</v>
      </c>
      <c r="CF235" s="47">
        <f>SSPYLD1!CF235*VLOOKUP(SSPYLD2!CF$4,'[1]INTERNAL PARAMETERS-1'!$B$5:$J$44,5,FALSE)*VLOOKUP(SSPYLD2!CF$4,'[1]INTERNAL PARAMETERS-1'!$B$5:$J$44,6,FALSE)*VLOOKUP(SSPYLD2!CF$4,'[1]INTERNAL PARAMETERS-1'!$B$5:$J$44,3,FALSE) + SSPYLD1!CF235*(1-VLOOKUP(SSPYLD2!CF$4,'[1]INTERNAL PARAMETERS-1'!$B$5:$J$44,5,FALSE))*VLOOKUP(SSPYLD2!CF$4,'[1]INTERNAL PARAMETERS-1'!$B$5:$J$44,8,FALSE)*VLOOKUP(SSPYLD2!CF$4,'[1]INTERNAL PARAMETERS-1'!$B$5:$J$44,3,FALSE)</f>
        <v>0</v>
      </c>
      <c r="CG235" s="47">
        <f>SSPYLD1!CG235*VLOOKUP(SSPYLD2!CG$4,'[1]INTERNAL PARAMETERS-1'!$B$5:$J$44,5,FALSE)*VLOOKUP(SSPYLD2!CG$4,'[1]INTERNAL PARAMETERS-1'!$B$5:$J$44,6,FALSE)*VLOOKUP(SSPYLD2!CG$4,'[1]INTERNAL PARAMETERS-1'!$B$5:$J$44,3,FALSE) + SSPYLD1!CG235*(1-VLOOKUP(SSPYLD2!CG$4,'[1]INTERNAL PARAMETERS-1'!$B$5:$J$44,5,FALSE))*VLOOKUP(SSPYLD2!CG$4,'[1]INTERNAL PARAMETERS-1'!$B$5:$J$44,8,FALSE)*VLOOKUP(SSPYLD2!CG$4,'[1]INTERNAL PARAMETERS-1'!$B$5:$J$44,3,FALSE)</f>
        <v>0</v>
      </c>
      <c r="CH235" s="46">
        <f>SSPYLD1!CH235*VLOOKUP(SSPYLD2!CH$4,'[1]INTERNAL PARAMETERS-1'!$B$5:$J$44,5,FALSE)*VLOOKUP(SSPYLD2!CH$4,'[1]INTERNAL PARAMETERS-1'!$B$5:$J$44,6,FALSE)*VLOOKUP(SSPYLD2!CH$4,'[1]INTERNAL PARAMETERS-1'!$B$5:$J$44,3,FALSE) + SSPYLD1!CH235*(1-VLOOKUP(SSPYLD2!CH$4,'[1]INTERNAL PARAMETERS-1'!$B$5:$J$44,5,FALSE))*VLOOKUP(SSPYLD2!CH$4,'[1]INTERNAL PARAMETERS-1'!$B$5:$J$44,8,FALSE)*VLOOKUP(SSPYLD2!CH$4,'[1]INTERNAL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 x14ac:dyDescent="0.4">
      <c r="B236" s="64" t="s">
        <v>6</v>
      </c>
      <c r="C236" s="63" t="s">
        <v>68</v>
      </c>
      <c r="D236" s="63" t="s">
        <v>52</v>
      </c>
      <c r="E236" s="135">
        <f>'S Str&amp;Pad'!X236</f>
        <v>0</v>
      </c>
      <c r="F236" s="62">
        <f>'[1]INTERNAL PARAMETERS-1'!M20</f>
        <v>12.89</v>
      </c>
      <c r="G236" s="48">
        <f>SSPYLD1!G236*VLOOKUP(SSPYLD2!G$4,'[1]INTERNAL PARAMETERS-1'!$B$5:$J$44,5,FALSE)*VLOOKUP(SSPYLD2!G$4,'[1]INTERNAL PARAMETERS-1'!$B$5:$J$44,7,FALSE)*SSPYLD2!$F236 + SSPYLD1!G236*(1-VLOOKUP(SSPYLD2!G$4,'[1]INTERNAL PARAMETERS-1'!$B$5:$J$44,5,FALSE))*VLOOKUP(SSPYLD2!G$4,'[1]INTERNAL PARAMETERS-1'!$B$5:$J$44,9,FALSE)*SSPYLD2!$F236</f>
        <v>0</v>
      </c>
      <c r="H236" s="47">
        <f>SSPYLD1!H236*VLOOKUP(SSPYLD2!H$4,'[1]INTERNAL PARAMETERS-1'!$B$5:$J$44,5,FALSE)*VLOOKUP(SSPYLD2!H$4,'[1]INTERNAL PARAMETERS-1'!$B$5:$J$44,7,FALSE)*SSPYLD2!$F236 + SSPYLD1!H236*(1-VLOOKUP(SSPYLD2!H$4,'[1]INTERNAL PARAMETERS-1'!$B$5:$J$44,5,FALSE))*VLOOKUP(SSPYLD2!H$4,'[1]INTERNAL PARAMETERS-1'!$B$5:$J$44,9,FALSE)*SSPYLD2!$F236</f>
        <v>0</v>
      </c>
      <c r="I236" s="47">
        <f>SSPYLD1!I236*VLOOKUP(SSPYLD2!I$4,'[1]INTERNAL PARAMETERS-1'!$B$5:$J$44,5,FALSE)*VLOOKUP(SSPYLD2!I$4,'[1]INTERNAL PARAMETERS-1'!$B$5:$J$44,7,FALSE)*SSPYLD2!$F236 + SSPYLD1!I236*(1-VLOOKUP(SSPYLD2!I$4,'[1]INTERNAL PARAMETERS-1'!$B$5:$J$44,5,FALSE))*VLOOKUP(SSPYLD2!I$4,'[1]INTERNAL PARAMETERS-1'!$B$5:$J$44,9,FALSE)*SSPYLD2!$F236</f>
        <v>0</v>
      </c>
      <c r="J236" s="47">
        <f>SSPYLD1!J236*VLOOKUP(SSPYLD2!J$4,'[1]INTERNAL PARAMETERS-1'!$B$5:$J$44,5,FALSE)*VLOOKUP(SSPYLD2!J$4,'[1]INTERNAL PARAMETERS-1'!$B$5:$J$44,7,FALSE)*SSPYLD2!$F236 + SSPYLD1!J236*(1-VLOOKUP(SSPYLD2!J$4,'[1]INTERNAL PARAMETERS-1'!$B$5:$J$44,5,FALSE))*VLOOKUP(SSPYLD2!J$4,'[1]INTERNAL PARAMETERS-1'!$B$5:$J$44,9,FALSE)*SSPYLD2!$F236</f>
        <v>0</v>
      </c>
      <c r="K236" s="47">
        <f>SSPYLD1!K236*VLOOKUP(SSPYLD2!K$4,'[1]INTERNAL PARAMETERS-1'!$B$5:$J$44,5,FALSE)*VLOOKUP(SSPYLD2!K$4,'[1]INTERNAL PARAMETERS-1'!$B$5:$J$44,7,FALSE)*SSPYLD2!$F236 + SSPYLD1!K236*(1-VLOOKUP(SSPYLD2!K$4,'[1]INTERNAL PARAMETERS-1'!$B$5:$J$44,5,FALSE))*VLOOKUP(SSPYLD2!K$4,'[1]INTERNAL PARAMETERS-1'!$B$5:$J$44,9,FALSE)*SSPYLD2!$F236</f>
        <v>0</v>
      </c>
      <c r="L236" s="47">
        <f>SSPYLD1!L236*VLOOKUP(SSPYLD2!L$4,'[1]INTERNAL PARAMETERS-1'!$B$5:$J$44,5,FALSE)*VLOOKUP(SSPYLD2!L$4,'[1]INTERNAL PARAMETERS-1'!$B$5:$J$44,7,FALSE)*SSPYLD2!$F236 + SSPYLD1!L236*(1-VLOOKUP(SSPYLD2!L$4,'[1]INTERNAL PARAMETERS-1'!$B$5:$J$44,5,FALSE))*VLOOKUP(SSPYLD2!L$4,'[1]INTERNAL PARAMETERS-1'!$B$5:$J$44,9,FALSE)*SSPYLD2!$F236</f>
        <v>0</v>
      </c>
      <c r="M236" s="47">
        <f>SSPYLD1!M236*VLOOKUP(SSPYLD2!M$4,'[1]INTERNAL PARAMETERS-1'!$B$5:$J$44,5,FALSE)*VLOOKUP(SSPYLD2!M$4,'[1]INTERNAL PARAMETERS-1'!$B$5:$J$44,7,FALSE)*SSPYLD2!$F236 + SSPYLD1!M236*(1-VLOOKUP(SSPYLD2!M$4,'[1]INTERNAL PARAMETERS-1'!$B$5:$J$44,5,FALSE))*VLOOKUP(SSPYLD2!M$4,'[1]INTERNAL PARAMETERS-1'!$B$5:$J$44,9,FALSE)*SSPYLD2!$F236</f>
        <v>0</v>
      </c>
      <c r="N236" s="47">
        <f>SSPYLD1!N236*VLOOKUP(SSPYLD2!N$4,'[1]INTERNAL PARAMETERS-1'!$B$5:$J$44,5,FALSE)*VLOOKUP(SSPYLD2!N$4,'[1]INTERNAL PARAMETERS-1'!$B$5:$J$44,7,FALSE)*SSPYLD2!$F236 + SSPYLD1!N236*(1-VLOOKUP(SSPYLD2!N$4,'[1]INTERNAL PARAMETERS-1'!$B$5:$J$44,5,FALSE))*VLOOKUP(SSPYLD2!N$4,'[1]INTERNAL PARAMETERS-1'!$B$5:$J$44,9,FALSE)*SSPYLD2!$F236</f>
        <v>0</v>
      </c>
      <c r="O236" s="47">
        <f>SSPYLD1!O236*VLOOKUP(SSPYLD2!O$4,'[1]INTERNAL PARAMETERS-1'!$B$5:$J$44,5,FALSE)*VLOOKUP(SSPYLD2!O$4,'[1]INTERNAL PARAMETERS-1'!$B$5:$J$44,7,FALSE)*SSPYLD2!$F236 + SSPYLD1!O236*(1-VLOOKUP(SSPYLD2!O$4,'[1]INTERNAL PARAMETERS-1'!$B$5:$J$44,5,FALSE))*VLOOKUP(SSPYLD2!O$4,'[1]INTERNAL PARAMETERS-1'!$B$5:$J$44,9,FALSE)*SSPYLD2!$F236</f>
        <v>0</v>
      </c>
      <c r="P236" s="47">
        <f>SSPYLD1!P236*VLOOKUP(SSPYLD2!P$4,'[1]INTERNAL PARAMETERS-1'!$B$5:$J$44,5,FALSE)*VLOOKUP(SSPYLD2!P$4,'[1]INTERNAL PARAMETERS-1'!$B$5:$J$44,7,FALSE)*SSPYLD2!$F236 + SSPYLD1!P236*(1-VLOOKUP(SSPYLD2!P$4,'[1]INTERNAL PARAMETERS-1'!$B$5:$J$44,5,FALSE))*VLOOKUP(SSPYLD2!P$4,'[1]INTERNAL PARAMETERS-1'!$B$5:$J$44,9,FALSE)*SSPYLD2!$F236</f>
        <v>0</v>
      </c>
      <c r="Q236" s="47">
        <f>SSPYLD1!Q236*VLOOKUP(SSPYLD2!Q$4,'[1]INTERNAL PARAMETERS-1'!$B$5:$J$44,5,FALSE)*VLOOKUP(SSPYLD2!Q$4,'[1]INTERNAL PARAMETERS-1'!$B$5:$J$44,7,FALSE)*SSPYLD2!$F236 + SSPYLD1!Q236*(1-VLOOKUP(SSPYLD2!Q$4,'[1]INTERNAL PARAMETERS-1'!$B$5:$J$44,5,FALSE))*VLOOKUP(SSPYLD2!Q$4,'[1]INTERNAL PARAMETERS-1'!$B$5:$J$44,9,FALSE)*SSPYLD2!$F236</f>
        <v>0</v>
      </c>
      <c r="R236" s="47">
        <f>SSPYLD1!R236*VLOOKUP(SSPYLD2!R$4,'[1]INTERNAL PARAMETERS-1'!$B$5:$J$44,5,FALSE)*VLOOKUP(SSPYLD2!R$4,'[1]INTERNAL PARAMETERS-1'!$B$5:$J$44,7,FALSE)*SSPYLD2!$F236 + SSPYLD1!R236*(1-VLOOKUP(SSPYLD2!R$4,'[1]INTERNAL PARAMETERS-1'!$B$5:$J$44,5,FALSE))*VLOOKUP(SSPYLD2!R$4,'[1]INTERNAL PARAMETERS-1'!$B$5:$J$44,9,FALSE)*SSPYLD2!$F236</f>
        <v>0</v>
      </c>
      <c r="S236" s="47">
        <f>SSPYLD1!S236*VLOOKUP(SSPYLD2!S$4,'[1]INTERNAL PARAMETERS-1'!$B$5:$J$44,5,FALSE)*VLOOKUP(SSPYLD2!S$4,'[1]INTERNAL PARAMETERS-1'!$B$5:$J$44,7,FALSE)*SSPYLD2!$F236 + SSPYLD1!S236*(1-VLOOKUP(SSPYLD2!S$4,'[1]INTERNAL PARAMETERS-1'!$B$5:$J$44,5,FALSE))*VLOOKUP(SSPYLD2!S$4,'[1]INTERNAL PARAMETERS-1'!$B$5:$J$44,9,FALSE)*SSPYLD2!$F236</f>
        <v>0</v>
      </c>
      <c r="T236" s="47">
        <f>SSPYLD1!T236*VLOOKUP(SSPYLD2!T$4,'[1]INTERNAL PARAMETERS-1'!$B$5:$J$44,5,FALSE)*VLOOKUP(SSPYLD2!T$4,'[1]INTERNAL PARAMETERS-1'!$B$5:$J$44,7,FALSE)*SSPYLD2!$F236 + SSPYLD1!T236*(1-VLOOKUP(SSPYLD2!T$4,'[1]INTERNAL PARAMETERS-1'!$B$5:$J$44,5,FALSE))*VLOOKUP(SSPYLD2!T$4,'[1]INTERNAL PARAMETERS-1'!$B$5:$J$44,9,FALSE)*SSPYLD2!$F236</f>
        <v>0</v>
      </c>
      <c r="U236" s="47">
        <f>SSPYLD1!U236*VLOOKUP(SSPYLD2!U$4,'[1]INTERNAL PARAMETERS-1'!$B$5:$J$44,5,FALSE)*VLOOKUP(SSPYLD2!U$4,'[1]INTERNAL PARAMETERS-1'!$B$5:$J$44,7,FALSE)*SSPYLD2!$F236 + SSPYLD1!U236*(1-VLOOKUP(SSPYLD2!U$4,'[1]INTERNAL PARAMETERS-1'!$B$5:$J$44,5,FALSE))*VLOOKUP(SSPYLD2!U$4,'[1]INTERNAL PARAMETERS-1'!$B$5:$J$44,9,FALSE)*SSPYLD2!$F236</f>
        <v>0</v>
      </c>
      <c r="V236" s="47">
        <f>SSPYLD1!V236*VLOOKUP(SSPYLD2!V$4,'[1]INTERNAL PARAMETERS-1'!$B$5:$J$44,5,FALSE)*VLOOKUP(SSPYLD2!V$4,'[1]INTERNAL PARAMETERS-1'!$B$5:$J$44,7,FALSE)*SSPYLD2!$F236 + SSPYLD1!V236*(1-VLOOKUP(SSPYLD2!V$4,'[1]INTERNAL PARAMETERS-1'!$B$5:$J$44,5,FALSE))*VLOOKUP(SSPYLD2!V$4,'[1]INTERNAL PARAMETERS-1'!$B$5:$J$44,9,FALSE)*SSPYLD2!$F236</f>
        <v>0</v>
      </c>
      <c r="W236" s="47">
        <f>SSPYLD1!W236*VLOOKUP(SSPYLD2!W$4,'[1]INTERNAL PARAMETERS-1'!$B$5:$J$44,5,FALSE)*VLOOKUP(SSPYLD2!W$4,'[1]INTERNAL PARAMETERS-1'!$B$5:$J$44,7,FALSE)*SSPYLD2!$F236 + SSPYLD1!W236*(1-VLOOKUP(SSPYLD2!W$4,'[1]INTERNAL PARAMETERS-1'!$B$5:$J$44,5,FALSE))*VLOOKUP(SSPYLD2!W$4,'[1]INTERNAL PARAMETERS-1'!$B$5:$J$44,9,FALSE)*SSPYLD2!$F236</f>
        <v>0</v>
      </c>
      <c r="X236" s="47">
        <f>SSPYLD1!X236*VLOOKUP(SSPYLD2!X$4,'[1]INTERNAL PARAMETERS-1'!$B$5:$J$44,5,FALSE)*VLOOKUP(SSPYLD2!X$4,'[1]INTERNAL PARAMETERS-1'!$B$5:$J$44,7,FALSE)*SSPYLD2!$F236 + SSPYLD1!X236*(1-VLOOKUP(SSPYLD2!X$4,'[1]INTERNAL PARAMETERS-1'!$B$5:$J$44,5,FALSE))*VLOOKUP(SSPYLD2!X$4,'[1]INTERNAL PARAMETERS-1'!$B$5:$J$44,9,FALSE)*SSPYLD2!$F236</f>
        <v>0</v>
      </c>
      <c r="Y236" s="47">
        <f>SSPYLD1!Y236*VLOOKUP(SSPYLD2!Y$4,'[1]INTERNAL PARAMETERS-1'!$B$5:$J$44,5,FALSE)*VLOOKUP(SSPYLD2!Y$4,'[1]INTERNAL PARAMETERS-1'!$B$5:$J$44,7,FALSE)*SSPYLD2!$F236 + SSPYLD1!Y236*(1-VLOOKUP(SSPYLD2!Y$4,'[1]INTERNAL PARAMETERS-1'!$B$5:$J$44,5,FALSE))*VLOOKUP(SSPYLD2!Y$4,'[1]INTERNAL PARAMETERS-1'!$B$5:$J$44,9,FALSE)*SSPYLD2!$F236</f>
        <v>0</v>
      </c>
      <c r="Z236" s="47">
        <f>SSPYLD1!Z236*VLOOKUP(SSPYLD2!Z$4,'[1]INTERNAL PARAMETERS-1'!$B$5:$J$44,5,FALSE)*VLOOKUP(SSPYLD2!Z$4,'[1]INTERNAL PARAMETERS-1'!$B$5:$J$44,7,FALSE)*SSPYLD2!$F236 + SSPYLD1!Z236*(1-VLOOKUP(SSPYLD2!Z$4,'[1]INTERNAL PARAMETERS-1'!$B$5:$J$44,5,FALSE))*VLOOKUP(SSPYLD2!Z$4,'[1]INTERNAL PARAMETERS-1'!$B$5:$J$44,9,FALSE)*SSPYLD2!$F236</f>
        <v>0</v>
      </c>
      <c r="AA236" s="47">
        <f>SSPYLD1!AA236*VLOOKUP(SSPYLD2!AA$4,'[1]INTERNAL PARAMETERS-1'!$B$5:$J$44,5,FALSE)*VLOOKUP(SSPYLD2!AA$4,'[1]INTERNAL PARAMETERS-1'!$B$5:$J$44,7,FALSE)*SSPYLD2!$F236 + SSPYLD1!AA236*(1-VLOOKUP(SSPYLD2!AA$4,'[1]INTERNAL PARAMETERS-1'!$B$5:$J$44,5,FALSE))*VLOOKUP(SSPYLD2!AA$4,'[1]INTERNAL PARAMETERS-1'!$B$5:$J$44,9,FALSE)*SSPYLD2!$F236</f>
        <v>0</v>
      </c>
      <c r="AB236" s="47">
        <f>SSPYLD1!AB236*VLOOKUP(SSPYLD2!AB$4,'[1]INTERNAL PARAMETERS-1'!$B$5:$J$44,5,FALSE)*VLOOKUP(SSPYLD2!AB$4,'[1]INTERNAL PARAMETERS-1'!$B$5:$J$44,7,FALSE)*SSPYLD2!$F236 + SSPYLD1!AB236*(1-VLOOKUP(SSPYLD2!AB$4,'[1]INTERNAL PARAMETERS-1'!$B$5:$J$44,5,FALSE))*VLOOKUP(SSPYLD2!AB$4,'[1]INTERNAL PARAMETERS-1'!$B$5:$J$44,9,FALSE)*SSPYLD2!$F236</f>
        <v>0</v>
      </c>
      <c r="AC236" s="47">
        <f>SSPYLD1!AC236*VLOOKUP(SSPYLD2!AC$4,'[1]INTERNAL PARAMETERS-1'!$B$5:$J$44,5,FALSE)*VLOOKUP(SSPYLD2!AC$4,'[1]INTERNAL PARAMETERS-1'!$B$5:$J$44,7,FALSE)*SSPYLD2!$F236 + SSPYLD1!AC236*(1-VLOOKUP(SSPYLD2!AC$4,'[1]INTERNAL PARAMETERS-1'!$B$5:$J$44,5,FALSE))*VLOOKUP(SSPYLD2!AC$4,'[1]INTERNAL PARAMETERS-1'!$B$5:$J$44,9,FALSE)*SSPYLD2!$F236</f>
        <v>0</v>
      </c>
      <c r="AD236" s="47">
        <f>SSPYLD1!AD236*VLOOKUP(SSPYLD2!AD$4,'[1]INTERNAL PARAMETERS-1'!$B$5:$J$44,5,FALSE)*VLOOKUP(SSPYLD2!AD$4,'[1]INTERNAL PARAMETERS-1'!$B$5:$J$44,7,FALSE)*SSPYLD2!$F236 + SSPYLD1!AD236*(1-VLOOKUP(SSPYLD2!AD$4,'[1]INTERNAL PARAMETERS-1'!$B$5:$J$44,5,FALSE))*VLOOKUP(SSPYLD2!AD$4,'[1]INTERNAL PARAMETERS-1'!$B$5:$J$44,9,FALSE)*SSPYLD2!$F236</f>
        <v>0</v>
      </c>
      <c r="AE236" s="47">
        <f>SSPYLD1!AE236*VLOOKUP(SSPYLD2!AE$4,'[1]INTERNAL PARAMETERS-1'!$B$5:$J$44,5,FALSE)*VLOOKUP(SSPYLD2!AE$4,'[1]INTERNAL PARAMETERS-1'!$B$5:$J$44,7,FALSE)*SSPYLD2!$F236 + SSPYLD1!AE236*(1-VLOOKUP(SSPYLD2!AE$4,'[1]INTERNAL PARAMETERS-1'!$B$5:$J$44,5,FALSE))*VLOOKUP(SSPYLD2!AE$4,'[1]INTERNAL PARAMETERS-1'!$B$5:$J$44,9,FALSE)*SSPYLD2!$F236</f>
        <v>0</v>
      </c>
      <c r="AF236" s="47">
        <f>SSPYLD1!AF236*VLOOKUP(SSPYLD2!AF$4,'[1]INTERNAL PARAMETERS-1'!$B$5:$J$44,5,FALSE)*VLOOKUP(SSPYLD2!AF$4,'[1]INTERNAL PARAMETERS-1'!$B$5:$J$44,7,FALSE)*SSPYLD2!$F236 + SSPYLD1!AF236*(1-VLOOKUP(SSPYLD2!AF$4,'[1]INTERNAL PARAMETERS-1'!$B$5:$J$44,5,FALSE))*VLOOKUP(SSPYLD2!AF$4,'[1]INTERNAL PARAMETERS-1'!$B$5:$J$44,9,FALSE)*SSPYLD2!$F236</f>
        <v>0</v>
      </c>
      <c r="AG236" s="47">
        <f>SSPYLD1!AG236*VLOOKUP(SSPYLD2!AG$4,'[1]INTERNAL PARAMETERS-1'!$B$5:$J$44,5,FALSE)*VLOOKUP(SSPYLD2!AG$4,'[1]INTERNAL PARAMETERS-1'!$B$5:$J$44,7,FALSE)*SSPYLD2!$F236 + SSPYLD1!AG236*(1-VLOOKUP(SSPYLD2!AG$4,'[1]INTERNAL PARAMETERS-1'!$B$5:$J$44,5,FALSE))*VLOOKUP(SSPYLD2!AG$4,'[1]INTERNAL PARAMETERS-1'!$B$5:$J$44,9,FALSE)*SSPYLD2!$F236</f>
        <v>0</v>
      </c>
      <c r="AH236" s="47">
        <f>SSPYLD1!AH236*VLOOKUP(SSPYLD2!AH$4,'[1]INTERNAL PARAMETERS-1'!$B$5:$J$44,5,FALSE)*VLOOKUP(SSPYLD2!AH$4,'[1]INTERNAL PARAMETERS-1'!$B$5:$J$44,7,FALSE)*SSPYLD2!$F236 + SSPYLD1!AH236*(1-VLOOKUP(SSPYLD2!AH$4,'[1]INTERNAL PARAMETERS-1'!$B$5:$J$44,5,FALSE))*VLOOKUP(SSPYLD2!AH$4,'[1]INTERNAL PARAMETERS-1'!$B$5:$J$44,9,FALSE)*SSPYLD2!$F236</f>
        <v>0</v>
      </c>
      <c r="AI236" s="47">
        <f>SSPYLD1!AI236*VLOOKUP(SSPYLD2!AI$4,'[1]INTERNAL PARAMETERS-1'!$B$5:$J$44,5,FALSE)*VLOOKUP(SSPYLD2!AI$4,'[1]INTERNAL PARAMETERS-1'!$B$5:$J$44,7,FALSE)*SSPYLD2!$F236 + SSPYLD1!AI236*(1-VLOOKUP(SSPYLD2!AI$4,'[1]INTERNAL PARAMETERS-1'!$B$5:$J$44,5,FALSE))*VLOOKUP(SSPYLD2!AI$4,'[1]INTERNAL PARAMETERS-1'!$B$5:$J$44,9,FALSE)*SSPYLD2!$F236</f>
        <v>0</v>
      </c>
      <c r="AJ236" s="47">
        <f>SSPYLD1!AJ236*VLOOKUP(SSPYLD2!AJ$4,'[1]INTERNAL PARAMETERS-1'!$B$5:$J$44,5,FALSE)*VLOOKUP(SSPYLD2!AJ$4,'[1]INTERNAL PARAMETERS-1'!$B$5:$J$44,7,FALSE)*SSPYLD2!$F236 + SSPYLD1!AJ236*(1-VLOOKUP(SSPYLD2!AJ$4,'[1]INTERNAL PARAMETERS-1'!$B$5:$J$44,5,FALSE))*VLOOKUP(SSPYLD2!AJ$4,'[1]INTERNAL PARAMETERS-1'!$B$5:$J$44,9,FALSE)*SSPYLD2!$F236</f>
        <v>0</v>
      </c>
      <c r="AK236" s="47">
        <f>SSPYLD1!AK236*VLOOKUP(SSPYLD2!AK$4,'[1]INTERNAL PARAMETERS-1'!$B$5:$J$44,5,FALSE)*VLOOKUP(SSPYLD2!AK$4,'[1]INTERNAL PARAMETERS-1'!$B$5:$J$44,7,FALSE)*SSPYLD2!$F236 + SSPYLD1!AK236*(1-VLOOKUP(SSPYLD2!AK$4,'[1]INTERNAL PARAMETERS-1'!$B$5:$J$44,5,FALSE))*VLOOKUP(SSPYLD2!AK$4,'[1]INTERNAL PARAMETERS-1'!$B$5:$J$44,9,FALSE)*SSPYLD2!$F236</f>
        <v>0</v>
      </c>
      <c r="AL236" s="47">
        <f>SSPYLD1!AL236*VLOOKUP(SSPYLD2!AL$4,'[1]INTERNAL PARAMETERS-1'!$B$5:$J$44,5,FALSE)*VLOOKUP(SSPYLD2!AL$4,'[1]INTERNAL PARAMETERS-1'!$B$5:$J$44,7,FALSE)*SSPYLD2!$F236 + SSPYLD1!AL236*(1-VLOOKUP(SSPYLD2!AL$4,'[1]INTERNAL PARAMETERS-1'!$B$5:$J$44,5,FALSE))*VLOOKUP(SSPYLD2!AL$4,'[1]INTERNAL PARAMETERS-1'!$B$5:$J$44,9,FALSE)*SSPYLD2!$F236</f>
        <v>0</v>
      </c>
      <c r="AM236" s="47">
        <f>SSPYLD1!AM236*VLOOKUP(SSPYLD2!AM$4,'[1]INTERNAL PARAMETERS-1'!$B$5:$J$44,5,FALSE)*VLOOKUP(SSPYLD2!AM$4,'[1]INTERNAL PARAMETERS-1'!$B$5:$J$44,7,FALSE)*SSPYLD2!$F236 + SSPYLD1!AM236*(1-VLOOKUP(SSPYLD2!AM$4,'[1]INTERNAL PARAMETERS-1'!$B$5:$J$44,5,FALSE))*VLOOKUP(SSPYLD2!AM$4,'[1]INTERNAL PARAMETERS-1'!$B$5:$J$44,9,FALSE)*SSPYLD2!$F236</f>
        <v>0</v>
      </c>
      <c r="AN236" s="47">
        <f>SSPYLD1!AN236*VLOOKUP(SSPYLD2!AN$4,'[1]INTERNAL PARAMETERS-1'!$B$5:$J$44,5,FALSE)*VLOOKUP(SSPYLD2!AN$4,'[1]INTERNAL PARAMETERS-1'!$B$5:$J$44,7,FALSE)*SSPYLD2!$F236 + SSPYLD1!AN236*(1-VLOOKUP(SSPYLD2!AN$4,'[1]INTERNAL PARAMETERS-1'!$B$5:$J$44,5,FALSE))*VLOOKUP(SSPYLD2!AN$4,'[1]INTERNAL PARAMETERS-1'!$B$5:$J$44,9,FALSE)*SSPYLD2!$F236</f>
        <v>0</v>
      </c>
      <c r="AO236" s="47">
        <f>SSPYLD1!AO236*VLOOKUP(SSPYLD2!AO$4,'[1]INTERNAL PARAMETERS-1'!$B$5:$J$44,5,FALSE)*VLOOKUP(SSPYLD2!AO$4,'[1]INTERNAL PARAMETERS-1'!$B$5:$J$44,7,FALSE)*SSPYLD2!$F236 + SSPYLD1!AO236*(1-VLOOKUP(SSPYLD2!AO$4,'[1]INTERNAL PARAMETERS-1'!$B$5:$J$44,5,FALSE))*VLOOKUP(SSPYLD2!AO$4,'[1]INTERNAL PARAMETERS-1'!$B$5:$J$44,9,FALSE)*SSPYLD2!$F236</f>
        <v>0</v>
      </c>
      <c r="AP236" s="47">
        <f>SSPYLD1!AP236*VLOOKUP(SSPYLD2!AP$4,'[1]INTERNAL PARAMETERS-1'!$B$5:$J$44,5,FALSE)*VLOOKUP(SSPYLD2!AP$4,'[1]INTERNAL PARAMETERS-1'!$B$5:$J$44,7,FALSE)*SSPYLD2!$F236 + SSPYLD1!AP236*(1-VLOOKUP(SSPYLD2!AP$4,'[1]INTERNAL PARAMETERS-1'!$B$5:$J$44,5,FALSE))*VLOOKUP(SSPYLD2!AP$4,'[1]INTERNAL PARAMETERS-1'!$B$5:$J$44,9,FALSE)*SSPYLD2!$F236</f>
        <v>0</v>
      </c>
      <c r="AQ236" s="47">
        <f>SSPYLD1!AQ236*VLOOKUP(SSPYLD2!AQ$4,'[1]INTERNAL PARAMETERS-1'!$B$5:$J$44,5,FALSE)*VLOOKUP(SSPYLD2!AQ$4,'[1]INTERNAL PARAMETERS-1'!$B$5:$J$44,7,FALSE)*SSPYLD2!$F236 + SSPYLD1!AQ236*(1-VLOOKUP(SSPYLD2!AQ$4,'[1]INTERNAL PARAMETERS-1'!$B$5:$J$44,5,FALSE))*VLOOKUP(SSPYLD2!AQ$4,'[1]INTERNAL PARAMETERS-1'!$B$5:$J$44,9,FALSE)*SSPYLD2!$F236</f>
        <v>0</v>
      </c>
      <c r="AR236" s="47">
        <f>SSPYLD1!AR236*VLOOKUP(SSPYLD2!AR$4,'[1]INTERNAL PARAMETERS-1'!$B$5:$J$44,5,FALSE)*VLOOKUP(SSPYLD2!AR$4,'[1]INTERNAL PARAMETERS-1'!$B$5:$J$44,7,FALSE)*SSPYLD2!$F236 + SSPYLD1!AR236*(1-VLOOKUP(SSPYLD2!AR$4,'[1]INTERNAL PARAMETERS-1'!$B$5:$J$44,5,FALSE))*VLOOKUP(SSPYLD2!AR$4,'[1]INTERNAL PARAMETERS-1'!$B$5:$J$44,9,FALSE)*SSPYLD2!$F236</f>
        <v>0</v>
      </c>
      <c r="AS236" s="47">
        <f>SSPYLD1!AS236*VLOOKUP(SSPYLD2!AS$4,'[1]INTERNAL PARAMETERS-1'!$B$5:$J$44,5,FALSE)*VLOOKUP(SSPYLD2!AS$4,'[1]INTERNAL PARAMETERS-1'!$B$5:$J$44,7,FALSE)*SSPYLD2!$F236 + SSPYLD1!AS236*(1-VLOOKUP(SSPYLD2!AS$4,'[1]INTERNAL PARAMETERS-1'!$B$5:$J$44,5,FALSE))*VLOOKUP(SSPYLD2!AS$4,'[1]INTERNAL PARAMETERS-1'!$B$5:$J$44,9,FALSE)*SSPYLD2!$F236</f>
        <v>0</v>
      </c>
      <c r="AT236" s="46">
        <f>SSPYLD1!AT236*VLOOKUP(SSPYLD2!AT$4,'[1]INTERNAL PARAMETERS-1'!$B$5:$J$44,5,FALSE)*VLOOKUP(SSPYLD2!AT$4,'[1]INTERNAL PARAMETERS-1'!$B$5:$J$44,7,FALSE)*SSPYLD2!$F236 + SSPYLD1!AT236*(1-VLOOKUP(SSPYLD2!AT$4,'[1]INTERNAL PARAMETERS-1'!$B$5:$J$44,5,FALSE))*VLOOKUP(SSPYLD2!AT$4,'[1]INTERNAL PARAMETERS-1'!$B$5:$J$44,9,FALSE)*SSPYLD2!$F236</f>
        <v>0</v>
      </c>
      <c r="AU236" s="48">
        <f>SSPYLD1!AU236*VLOOKUP(SSPYLD2!AU$4,'[1]INTERNAL PARAMETERS-1'!$B$5:$J$44,5,FALSE)*VLOOKUP(SSPYLD2!AU$4,'[1]INTERNAL PARAMETERS-1'!$B$5:$J$44,6,FALSE)*VLOOKUP(SSPYLD2!AU$4,'[1]INTERNAL PARAMETERS-1'!$B$5:$J$44,3,FALSE) + SSPYLD1!AU236*(1-VLOOKUP(SSPYLD2!AU$4,'[1]INTERNAL PARAMETERS-1'!$B$5:$J$44,5,FALSE))*VLOOKUP(SSPYLD2!AU$4,'[1]INTERNAL PARAMETERS-1'!$B$5:$J$44,8,FALSE)*VLOOKUP(SSPYLD2!AU$4,'[1]INTERNAL PARAMETERS-1'!$B$5:$J$44,3,FALSE)</f>
        <v>0</v>
      </c>
      <c r="AV236" s="47">
        <f>SSPYLD1!AV236*VLOOKUP(SSPYLD2!AV$4,'[1]INTERNAL PARAMETERS-1'!$B$5:$J$44,5,FALSE)*VLOOKUP(SSPYLD2!AV$4,'[1]INTERNAL PARAMETERS-1'!$B$5:$J$44,6,FALSE)*VLOOKUP(SSPYLD2!AV$4,'[1]INTERNAL PARAMETERS-1'!$B$5:$J$44,3,FALSE) + SSPYLD1!AV236*(1-VLOOKUP(SSPYLD2!AV$4,'[1]INTERNAL PARAMETERS-1'!$B$5:$J$44,5,FALSE))*VLOOKUP(SSPYLD2!AV$4,'[1]INTERNAL PARAMETERS-1'!$B$5:$J$44,8,FALSE)*VLOOKUP(SSPYLD2!AV$4,'[1]INTERNAL PARAMETERS-1'!$B$5:$J$44,3,FALSE)</f>
        <v>0</v>
      </c>
      <c r="AW236" s="47">
        <f>SSPYLD1!AW236*VLOOKUP(SSPYLD2!AW$4,'[1]INTERNAL PARAMETERS-1'!$B$5:$J$44,5,FALSE)*VLOOKUP(SSPYLD2!AW$4,'[1]INTERNAL PARAMETERS-1'!$B$5:$J$44,6,FALSE)*VLOOKUP(SSPYLD2!AW$4,'[1]INTERNAL PARAMETERS-1'!$B$5:$J$44,3,FALSE) + SSPYLD1!AW236*(1-VLOOKUP(SSPYLD2!AW$4,'[1]INTERNAL PARAMETERS-1'!$B$5:$J$44,5,FALSE))*VLOOKUP(SSPYLD2!AW$4,'[1]INTERNAL PARAMETERS-1'!$B$5:$J$44,8,FALSE)*VLOOKUP(SSPYLD2!AW$4,'[1]INTERNAL PARAMETERS-1'!$B$5:$J$44,3,FALSE)</f>
        <v>0</v>
      </c>
      <c r="AX236" s="47">
        <f>SSPYLD1!AX236*VLOOKUP(SSPYLD2!AX$4,'[1]INTERNAL PARAMETERS-1'!$B$5:$J$44,5,FALSE)*VLOOKUP(SSPYLD2!AX$4,'[1]INTERNAL PARAMETERS-1'!$B$5:$J$44,6,FALSE)*VLOOKUP(SSPYLD2!AX$4,'[1]INTERNAL PARAMETERS-1'!$B$5:$J$44,3,FALSE) + SSPYLD1!AX236*(1-VLOOKUP(SSPYLD2!AX$4,'[1]INTERNAL PARAMETERS-1'!$B$5:$J$44,5,FALSE))*VLOOKUP(SSPYLD2!AX$4,'[1]INTERNAL PARAMETERS-1'!$B$5:$J$44,8,FALSE)*VLOOKUP(SSPYLD2!AX$4,'[1]INTERNAL PARAMETERS-1'!$B$5:$J$44,3,FALSE)</f>
        <v>0</v>
      </c>
      <c r="AY236" s="47">
        <f>SSPYLD1!AY236*VLOOKUP(SSPYLD2!AY$4,'[1]INTERNAL PARAMETERS-1'!$B$5:$J$44,5,FALSE)*VLOOKUP(SSPYLD2!AY$4,'[1]INTERNAL PARAMETERS-1'!$B$5:$J$44,6,FALSE)*VLOOKUP(SSPYLD2!AY$4,'[1]INTERNAL PARAMETERS-1'!$B$5:$J$44,3,FALSE) + SSPYLD1!AY236*(1-VLOOKUP(SSPYLD2!AY$4,'[1]INTERNAL PARAMETERS-1'!$B$5:$J$44,5,FALSE))*VLOOKUP(SSPYLD2!AY$4,'[1]INTERNAL PARAMETERS-1'!$B$5:$J$44,8,FALSE)*VLOOKUP(SSPYLD2!AY$4,'[1]INTERNAL PARAMETERS-1'!$B$5:$J$44,3,FALSE)</f>
        <v>0</v>
      </c>
      <c r="AZ236" s="47">
        <f>SSPYLD1!AZ236*VLOOKUP(SSPYLD2!AZ$4,'[1]INTERNAL PARAMETERS-1'!$B$5:$J$44,5,FALSE)*VLOOKUP(SSPYLD2!AZ$4,'[1]INTERNAL PARAMETERS-1'!$B$5:$J$44,6,FALSE)*VLOOKUP(SSPYLD2!AZ$4,'[1]INTERNAL PARAMETERS-1'!$B$5:$J$44,3,FALSE) + SSPYLD1!AZ236*(1-VLOOKUP(SSPYLD2!AZ$4,'[1]INTERNAL PARAMETERS-1'!$B$5:$J$44,5,FALSE))*VLOOKUP(SSPYLD2!AZ$4,'[1]INTERNAL PARAMETERS-1'!$B$5:$J$44,8,FALSE)*VLOOKUP(SSPYLD2!AZ$4,'[1]INTERNAL PARAMETERS-1'!$B$5:$J$44,3,FALSE)</f>
        <v>0</v>
      </c>
      <c r="BA236" s="47">
        <f>SSPYLD1!BA236*VLOOKUP(SSPYLD2!BA$4,'[1]INTERNAL PARAMETERS-1'!$B$5:$J$44,5,FALSE)*VLOOKUP(SSPYLD2!BA$4,'[1]INTERNAL PARAMETERS-1'!$B$5:$J$44,6,FALSE)*VLOOKUP(SSPYLD2!BA$4,'[1]INTERNAL PARAMETERS-1'!$B$5:$J$44,3,FALSE) + SSPYLD1!BA236*(1-VLOOKUP(SSPYLD2!BA$4,'[1]INTERNAL PARAMETERS-1'!$B$5:$J$44,5,FALSE))*VLOOKUP(SSPYLD2!BA$4,'[1]INTERNAL PARAMETERS-1'!$B$5:$J$44,8,FALSE)*VLOOKUP(SSPYLD2!BA$4,'[1]INTERNAL PARAMETERS-1'!$B$5:$J$44,3,FALSE)</f>
        <v>0</v>
      </c>
      <c r="BB236" s="47">
        <f>SSPYLD1!BB236*VLOOKUP(SSPYLD2!BB$4,'[1]INTERNAL PARAMETERS-1'!$B$5:$J$44,5,FALSE)*VLOOKUP(SSPYLD2!BB$4,'[1]INTERNAL PARAMETERS-1'!$B$5:$J$44,6,FALSE)*VLOOKUP(SSPYLD2!BB$4,'[1]INTERNAL PARAMETERS-1'!$B$5:$J$44,3,FALSE) + SSPYLD1!BB236*(1-VLOOKUP(SSPYLD2!BB$4,'[1]INTERNAL PARAMETERS-1'!$B$5:$J$44,5,FALSE))*VLOOKUP(SSPYLD2!BB$4,'[1]INTERNAL PARAMETERS-1'!$B$5:$J$44,8,FALSE)*VLOOKUP(SSPYLD2!BB$4,'[1]INTERNAL PARAMETERS-1'!$B$5:$J$44,3,FALSE)</f>
        <v>0</v>
      </c>
      <c r="BC236" s="47">
        <f>SSPYLD1!BC236*VLOOKUP(SSPYLD2!BC$4,'[1]INTERNAL PARAMETERS-1'!$B$5:$J$44,5,FALSE)*VLOOKUP(SSPYLD2!BC$4,'[1]INTERNAL PARAMETERS-1'!$B$5:$J$44,6,FALSE)*VLOOKUP(SSPYLD2!BC$4,'[1]INTERNAL PARAMETERS-1'!$B$5:$J$44,3,FALSE) + SSPYLD1!BC236*(1-VLOOKUP(SSPYLD2!BC$4,'[1]INTERNAL PARAMETERS-1'!$B$5:$J$44,5,FALSE))*VLOOKUP(SSPYLD2!BC$4,'[1]INTERNAL PARAMETERS-1'!$B$5:$J$44,8,FALSE)*VLOOKUP(SSPYLD2!BC$4,'[1]INTERNAL PARAMETERS-1'!$B$5:$J$44,3,FALSE)</f>
        <v>0</v>
      </c>
      <c r="BD236" s="47">
        <f>SSPYLD1!BD236*VLOOKUP(SSPYLD2!BD$4,'[1]INTERNAL PARAMETERS-1'!$B$5:$J$44,5,FALSE)*VLOOKUP(SSPYLD2!BD$4,'[1]INTERNAL PARAMETERS-1'!$B$5:$J$44,6,FALSE)*VLOOKUP(SSPYLD2!BD$4,'[1]INTERNAL PARAMETERS-1'!$B$5:$J$44,3,FALSE) + SSPYLD1!BD236*(1-VLOOKUP(SSPYLD2!BD$4,'[1]INTERNAL PARAMETERS-1'!$B$5:$J$44,5,FALSE))*VLOOKUP(SSPYLD2!BD$4,'[1]INTERNAL PARAMETERS-1'!$B$5:$J$44,8,FALSE)*VLOOKUP(SSPYLD2!BD$4,'[1]INTERNAL PARAMETERS-1'!$B$5:$J$44,3,FALSE)</f>
        <v>0</v>
      </c>
      <c r="BE236" s="47">
        <f>SSPYLD1!BE236*VLOOKUP(SSPYLD2!BE$4,'[1]INTERNAL PARAMETERS-1'!$B$5:$J$44,5,FALSE)*VLOOKUP(SSPYLD2!BE$4,'[1]INTERNAL PARAMETERS-1'!$B$5:$J$44,6,FALSE)*VLOOKUP(SSPYLD2!BE$4,'[1]INTERNAL PARAMETERS-1'!$B$5:$J$44,3,FALSE) + SSPYLD1!BE236*(1-VLOOKUP(SSPYLD2!BE$4,'[1]INTERNAL PARAMETERS-1'!$B$5:$J$44,5,FALSE))*VLOOKUP(SSPYLD2!BE$4,'[1]INTERNAL PARAMETERS-1'!$B$5:$J$44,8,FALSE)*VLOOKUP(SSPYLD2!BE$4,'[1]INTERNAL PARAMETERS-1'!$B$5:$J$44,3,FALSE)</f>
        <v>0</v>
      </c>
      <c r="BF236" s="47">
        <f>SSPYLD1!BF236*VLOOKUP(SSPYLD2!BF$4,'[1]INTERNAL PARAMETERS-1'!$B$5:$J$44,5,FALSE)*VLOOKUP(SSPYLD2!BF$4,'[1]INTERNAL PARAMETERS-1'!$B$5:$J$44,6,FALSE)*VLOOKUP(SSPYLD2!BF$4,'[1]INTERNAL PARAMETERS-1'!$B$5:$J$44,3,FALSE) + SSPYLD1!BF236*(1-VLOOKUP(SSPYLD2!BF$4,'[1]INTERNAL PARAMETERS-1'!$B$5:$J$44,5,FALSE))*VLOOKUP(SSPYLD2!BF$4,'[1]INTERNAL PARAMETERS-1'!$B$5:$J$44,8,FALSE)*VLOOKUP(SSPYLD2!BF$4,'[1]INTERNAL PARAMETERS-1'!$B$5:$J$44,3,FALSE)</f>
        <v>0</v>
      </c>
      <c r="BG236" s="47">
        <f>SSPYLD1!BG236*VLOOKUP(SSPYLD2!BG$4,'[1]INTERNAL PARAMETERS-1'!$B$5:$J$44,5,FALSE)*VLOOKUP(SSPYLD2!BG$4,'[1]INTERNAL PARAMETERS-1'!$B$5:$J$44,6,FALSE)*VLOOKUP(SSPYLD2!BG$4,'[1]INTERNAL PARAMETERS-1'!$B$5:$J$44,3,FALSE) + SSPYLD1!BG236*(1-VLOOKUP(SSPYLD2!BG$4,'[1]INTERNAL PARAMETERS-1'!$B$5:$J$44,5,FALSE))*VLOOKUP(SSPYLD2!BG$4,'[1]INTERNAL PARAMETERS-1'!$B$5:$J$44,8,FALSE)*VLOOKUP(SSPYLD2!BG$4,'[1]INTERNAL PARAMETERS-1'!$B$5:$J$44,3,FALSE)</f>
        <v>0</v>
      </c>
      <c r="BH236" s="47">
        <f>SSPYLD1!BH236*VLOOKUP(SSPYLD2!BH$4,'[1]INTERNAL PARAMETERS-1'!$B$5:$J$44,5,FALSE)*VLOOKUP(SSPYLD2!BH$4,'[1]INTERNAL PARAMETERS-1'!$B$5:$J$44,6,FALSE)*VLOOKUP(SSPYLD2!BH$4,'[1]INTERNAL PARAMETERS-1'!$B$5:$J$44,3,FALSE) + SSPYLD1!BH236*(1-VLOOKUP(SSPYLD2!BH$4,'[1]INTERNAL PARAMETERS-1'!$B$5:$J$44,5,FALSE))*VLOOKUP(SSPYLD2!BH$4,'[1]INTERNAL PARAMETERS-1'!$B$5:$J$44,8,FALSE)*VLOOKUP(SSPYLD2!BH$4,'[1]INTERNAL PARAMETERS-1'!$B$5:$J$44,3,FALSE)</f>
        <v>0</v>
      </c>
      <c r="BI236" s="47">
        <f>SSPYLD1!BI236*VLOOKUP(SSPYLD2!BI$4,'[1]INTERNAL PARAMETERS-1'!$B$5:$J$44,5,FALSE)*VLOOKUP(SSPYLD2!BI$4,'[1]INTERNAL PARAMETERS-1'!$B$5:$J$44,6,FALSE)*VLOOKUP(SSPYLD2!BI$4,'[1]INTERNAL PARAMETERS-1'!$B$5:$J$44,3,FALSE) + SSPYLD1!BI236*(1-VLOOKUP(SSPYLD2!BI$4,'[1]INTERNAL PARAMETERS-1'!$B$5:$J$44,5,FALSE))*VLOOKUP(SSPYLD2!BI$4,'[1]INTERNAL PARAMETERS-1'!$B$5:$J$44,8,FALSE)*VLOOKUP(SSPYLD2!BI$4,'[1]INTERNAL PARAMETERS-1'!$B$5:$J$44,3,FALSE)</f>
        <v>0</v>
      </c>
      <c r="BJ236" s="47">
        <f>SSPYLD1!BJ236*VLOOKUP(SSPYLD2!BJ$4,'[1]INTERNAL PARAMETERS-1'!$B$5:$J$44,5,FALSE)*VLOOKUP(SSPYLD2!BJ$4,'[1]INTERNAL PARAMETERS-1'!$B$5:$J$44,6,FALSE)*VLOOKUP(SSPYLD2!BJ$4,'[1]INTERNAL PARAMETERS-1'!$B$5:$J$44,3,FALSE) + SSPYLD1!BJ236*(1-VLOOKUP(SSPYLD2!BJ$4,'[1]INTERNAL PARAMETERS-1'!$B$5:$J$44,5,FALSE))*VLOOKUP(SSPYLD2!BJ$4,'[1]INTERNAL PARAMETERS-1'!$B$5:$J$44,8,FALSE)*VLOOKUP(SSPYLD2!BJ$4,'[1]INTERNAL PARAMETERS-1'!$B$5:$J$44,3,FALSE)</f>
        <v>0</v>
      </c>
      <c r="BK236" s="47">
        <f>SSPYLD1!BK236*VLOOKUP(SSPYLD2!BK$4,'[1]INTERNAL PARAMETERS-1'!$B$5:$J$44,5,FALSE)*VLOOKUP(SSPYLD2!BK$4,'[1]INTERNAL PARAMETERS-1'!$B$5:$J$44,6,FALSE)*VLOOKUP(SSPYLD2!BK$4,'[1]INTERNAL PARAMETERS-1'!$B$5:$J$44,3,FALSE) + SSPYLD1!BK236*(1-VLOOKUP(SSPYLD2!BK$4,'[1]INTERNAL PARAMETERS-1'!$B$5:$J$44,5,FALSE))*VLOOKUP(SSPYLD2!BK$4,'[1]INTERNAL PARAMETERS-1'!$B$5:$J$44,8,FALSE)*VLOOKUP(SSPYLD2!BK$4,'[1]INTERNAL PARAMETERS-1'!$B$5:$J$44,3,FALSE)</f>
        <v>0</v>
      </c>
      <c r="BL236" s="47">
        <f>SSPYLD1!BL236*VLOOKUP(SSPYLD2!BL$4,'[1]INTERNAL PARAMETERS-1'!$B$5:$J$44,5,FALSE)*VLOOKUP(SSPYLD2!BL$4,'[1]INTERNAL PARAMETERS-1'!$B$5:$J$44,6,FALSE)*VLOOKUP(SSPYLD2!BL$4,'[1]INTERNAL PARAMETERS-1'!$B$5:$J$44,3,FALSE) + SSPYLD1!BL236*(1-VLOOKUP(SSPYLD2!BL$4,'[1]INTERNAL PARAMETERS-1'!$B$5:$J$44,5,FALSE))*VLOOKUP(SSPYLD2!BL$4,'[1]INTERNAL PARAMETERS-1'!$B$5:$J$44,8,FALSE)*VLOOKUP(SSPYLD2!BL$4,'[1]INTERNAL PARAMETERS-1'!$B$5:$J$44,3,FALSE)</f>
        <v>0</v>
      </c>
      <c r="BM236" s="47">
        <f>SSPYLD1!BM236*VLOOKUP(SSPYLD2!BM$4,'[1]INTERNAL PARAMETERS-1'!$B$5:$J$44,5,FALSE)*VLOOKUP(SSPYLD2!BM$4,'[1]INTERNAL PARAMETERS-1'!$B$5:$J$44,6,FALSE)*VLOOKUP(SSPYLD2!BM$4,'[1]INTERNAL PARAMETERS-1'!$B$5:$J$44,3,FALSE) + SSPYLD1!BM236*(1-VLOOKUP(SSPYLD2!BM$4,'[1]INTERNAL PARAMETERS-1'!$B$5:$J$44,5,FALSE))*VLOOKUP(SSPYLD2!BM$4,'[1]INTERNAL PARAMETERS-1'!$B$5:$J$44,8,FALSE)*VLOOKUP(SSPYLD2!BM$4,'[1]INTERNAL PARAMETERS-1'!$B$5:$J$44,3,FALSE)</f>
        <v>0</v>
      </c>
      <c r="BN236" s="47">
        <f>SSPYLD1!BN236*VLOOKUP(SSPYLD2!BN$4,'[1]INTERNAL PARAMETERS-1'!$B$5:$J$44,5,FALSE)*VLOOKUP(SSPYLD2!BN$4,'[1]INTERNAL PARAMETERS-1'!$B$5:$J$44,6,FALSE)*VLOOKUP(SSPYLD2!BN$4,'[1]INTERNAL PARAMETERS-1'!$B$5:$J$44,3,FALSE) + SSPYLD1!BN236*(1-VLOOKUP(SSPYLD2!BN$4,'[1]INTERNAL PARAMETERS-1'!$B$5:$J$44,5,FALSE))*VLOOKUP(SSPYLD2!BN$4,'[1]INTERNAL PARAMETERS-1'!$B$5:$J$44,8,FALSE)*VLOOKUP(SSPYLD2!BN$4,'[1]INTERNAL PARAMETERS-1'!$B$5:$J$44,3,FALSE)</f>
        <v>0</v>
      </c>
      <c r="BO236" s="47">
        <f>SSPYLD1!BO236*VLOOKUP(SSPYLD2!BO$4,'[1]INTERNAL PARAMETERS-1'!$B$5:$J$44,5,FALSE)*VLOOKUP(SSPYLD2!BO$4,'[1]INTERNAL PARAMETERS-1'!$B$5:$J$44,6,FALSE)*VLOOKUP(SSPYLD2!BO$4,'[1]INTERNAL PARAMETERS-1'!$B$5:$J$44,3,FALSE) + SSPYLD1!BO236*(1-VLOOKUP(SSPYLD2!BO$4,'[1]INTERNAL PARAMETERS-1'!$B$5:$J$44,5,FALSE))*VLOOKUP(SSPYLD2!BO$4,'[1]INTERNAL PARAMETERS-1'!$B$5:$J$44,8,FALSE)*VLOOKUP(SSPYLD2!BO$4,'[1]INTERNAL PARAMETERS-1'!$B$5:$J$44,3,FALSE)</f>
        <v>0</v>
      </c>
      <c r="BP236" s="47">
        <f>SSPYLD1!BP236*VLOOKUP(SSPYLD2!BP$4,'[1]INTERNAL PARAMETERS-1'!$B$5:$J$44,5,FALSE)*VLOOKUP(SSPYLD2!BP$4,'[1]INTERNAL PARAMETERS-1'!$B$5:$J$44,6,FALSE)*VLOOKUP(SSPYLD2!BP$4,'[1]INTERNAL PARAMETERS-1'!$B$5:$J$44,3,FALSE) + SSPYLD1!BP236*(1-VLOOKUP(SSPYLD2!BP$4,'[1]INTERNAL PARAMETERS-1'!$B$5:$J$44,5,FALSE))*VLOOKUP(SSPYLD2!BP$4,'[1]INTERNAL PARAMETERS-1'!$B$5:$J$44,8,FALSE)*VLOOKUP(SSPYLD2!BP$4,'[1]INTERNAL PARAMETERS-1'!$B$5:$J$44,3,FALSE)</f>
        <v>0</v>
      </c>
      <c r="BQ236" s="47">
        <f>SSPYLD1!BQ236*VLOOKUP(SSPYLD2!BQ$4,'[1]INTERNAL PARAMETERS-1'!$B$5:$J$44,5,FALSE)*VLOOKUP(SSPYLD2!BQ$4,'[1]INTERNAL PARAMETERS-1'!$B$5:$J$44,6,FALSE)*VLOOKUP(SSPYLD2!BQ$4,'[1]INTERNAL PARAMETERS-1'!$B$5:$J$44,3,FALSE) + SSPYLD1!BQ236*(1-VLOOKUP(SSPYLD2!BQ$4,'[1]INTERNAL PARAMETERS-1'!$B$5:$J$44,5,FALSE))*VLOOKUP(SSPYLD2!BQ$4,'[1]INTERNAL PARAMETERS-1'!$B$5:$J$44,8,FALSE)*VLOOKUP(SSPYLD2!BQ$4,'[1]INTERNAL PARAMETERS-1'!$B$5:$J$44,3,FALSE)</f>
        <v>0</v>
      </c>
      <c r="BR236" s="47">
        <f>SSPYLD1!BR236*VLOOKUP(SSPYLD2!BR$4,'[1]INTERNAL PARAMETERS-1'!$B$5:$J$44,5,FALSE)*VLOOKUP(SSPYLD2!BR$4,'[1]INTERNAL PARAMETERS-1'!$B$5:$J$44,6,FALSE)*VLOOKUP(SSPYLD2!BR$4,'[1]INTERNAL PARAMETERS-1'!$B$5:$J$44,3,FALSE) + SSPYLD1!BR236*(1-VLOOKUP(SSPYLD2!BR$4,'[1]INTERNAL PARAMETERS-1'!$B$5:$J$44,5,FALSE))*VLOOKUP(SSPYLD2!BR$4,'[1]INTERNAL PARAMETERS-1'!$B$5:$J$44,8,FALSE)*VLOOKUP(SSPYLD2!BR$4,'[1]INTERNAL PARAMETERS-1'!$B$5:$J$44,3,FALSE)</f>
        <v>0</v>
      </c>
      <c r="BS236" s="47">
        <f>SSPYLD1!BS236*VLOOKUP(SSPYLD2!BS$4,'[1]INTERNAL PARAMETERS-1'!$B$5:$J$44,5,FALSE)*VLOOKUP(SSPYLD2!BS$4,'[1]INTERNAL PARAMETERS-1'!$B$5:$J$44,6,FALSE)*VLOOKUP(SSPYLD2!BS$4,'[1]INTERNAL PARAMETERS-1'!$B$5:$J$44,3,FALSE) + SSPYLD1!BS236*(1-VLOOKUP(SSPYLD2!BS$4,'[1]INTERNAL PARAMETERS-1'!$B$5:$J$44,5,FALSE))*VLOOKUP(SSPYLD2!BS$4,'[1]INTERNAL PARAMETERS-1'!$B$5:$J$44,8,FALSE)*VLOOKUP(SSPYLD2!BS$4,'[1]INTERNAL PARAMETERS-1'!$B$5:$J$44,3,FALSE)</f>
        <v>0</v>
      </c>
      <c r="BT236" s="47">
        <f>SSPYLD1!BT236*VLOOKUP(SSPYLD2!BT$4,'[1]INTERNAL PARAMETERS-1'!$B$5:$J$44,5,FALSE)*VLOOKUP(SSPYLD2!BT$4,'[1]INTERNAL PARAMETERS-1'!$B$5:$J$44,6,FALSE)*VLOOKUP(SSPYLD2!BT$4,'[1]INTERNAL PARAMETERS-1'!$B$5:$J$44,3,FALSE) + SSPYLD1!BT236*(1-VLOOKUP(SSPYLD2!BT$4,'[1]INTERNAL PARAMETERS-1'!$B$5:$J$44,5,FALSE))*VLOOKUP(SSPYLD2!BT$4,'[1]INTERNAL PARAMETERS-1'!$B$5:$J$44,8,FALSE)*VLOOKUP(SSPYLD2!BT$4,'[1]INTERNAL PARAMETERS-1'!$B$5:$J$44,3,FALSE)</f>
        <v>0</v>
      </c>
      <c r="BU236" s="47">
        <f>SSPYLD1!BU236*VLOOKUP(SSPYLD2!BU$4,'[1]INTERNAL PARAMETERS-1'!$B$5:$J$44,5,FALSE)*VLOOKUP(SSPYLD2!BU$4,'[1]INTERNAL PARAMETERS-1'!$B$5:$J$44,6,FALSE)*VLOOKUP(SSPYLD2!BU$4,'[1]INTERNAL PARAMETERS-1'!$B$5:$J$44,3,FALSE) + SSPYLD1!BU236*(1-VLOOKUP(SSPYLD2!BU$4,'[1]INTERNAL PARAMETERS-1'!$B$5:$J$44,5,FALSE))*VLOOKUP(SSPYLD2!BU$4,'[1]INTERNAL PARAMETERS-1'!$B$5:$J$44,8,FALSE)*VLOOKUP(SSPYLD2!BU$4,'[1]INTERNAL PARAMETERS-1'!$B$5:$J$44,3,FALSE)</f>
        <v>0</v>
      </c>
      <c r="BV236" s="47">
        <f>SSPYLD1!BV236*VLOOKUP(SSPYLD2!BV$4,'[1]INTERNAL PARAMETERS-1'!$B$5:$J$44,5,FALSE)*VLOOKUP(SSPYLD2!BV$4,'[1]INTERNAL PARAMETERS-1'!$B$5:$J$44,6,FALSE)*VLOOKUP(SSPYLD2!BV$4,'[1]INTERNAL PARAMETERS-1'!$B$5:$J$44,3,FALSE) + SSPYLD1!BV236*(1-VLOOKUP(SSPYLD2!BV$4,'[1]INTERNAL PARAMETERS-1'!$B$5:$J$44,5,FALSE))*VLOOKUP(SSPYLD2!BV$4,'[1]INTERNAL PARAMETERS-1'!$B$5:$J$44,8,FALSE)*VLOOKUP(SSPYLD2!BV$4,'[1]INTERNAL PARAMETERS-1'!$B$5:$J$44,3,FALSE)</f>
        <v>0</v>
      </c>
      <c r="BW236" s="47">
        <f>SSPYLD1!BW236*VLOOKUP(SSPYLD2!BW$4,'[1]INTERNAL PARAMETERS-1'!$B$5:$J$44,5,FALSE)*VLOOKUP(SSPYLD2!BW$4,'[1]INTERNAL PARAMETERS-1'!$B$5:$J$44,6,FALSE)*VLOOKUP(SSPYLD2!BW$4,'[1]INTERNAL PARAMETERS-1'!$B$5:$J$44,3,FALSE) + SSPYLD1!BW236*(1-VLOOKUP(SSPYLD2!BW$4,'[1]INTERNAL PARAMETERS-1'!$B$5:$J$44,5,FALSE))*VLOOKUP(SSPYLD2!BW$4,'[1]INTERNAL PARAMETERS-1'!$B$5:$J$44,8,FALSE)*VLOOKUP(SSPYLD2!BW$4,'[1]INTERNAL PARAMETERS-1'!$B$5:$J$44,3,FALSE)</f>
        <v>0</v>
      </c>
      <c r="BX236" s="47">
        <f>SSPYLD1!BX236*VLOOKUP(SSPYLD2!BX$4,'[1]INTERNAL PARAMETERS-1'!$B$5:$J$44,5,FALSE)*VLOOKUP(SSPYLD2!BX$4,'[1]INTERNAL PARAMETERS-1'!$B$5:$J$44,6,FALSE)*VLOOKUP(SSPYLD2!BX$4,'[1]INTERNAL PARAMETERS-1'!$B$5:$J$44,3,FALSE) + SSPYLD1!BX236*(1-VLOOKUP(SSPYLD2!BX$4,'[1]INTERNAL PARAMETERS-1'!$B$5:$J$44,5,FALSE))*VLOOKUP(SSPYLD2!BX$4,'[1]INTERNAL PARAMETERS-1'!$B$5:$J$44,8,FALSE)*VLOOKUP(SSPYLD2!BX$4,'[1]INTERNAL PARAMETERS-1'!$B$5:$J$44,3,FALSE)</f>
        <v>0</v>
      </c>
      <c r="BY236" s="47">
        <f>SSPYLD1!BY236*VLOOKUP(SSPYLD2!BY$4,'[1]INTERNAL PARAMETERS-1'!$B$5:$J$44,5,FALSE)*VLOOKUP(SSPYLD2!BY$4,'[1]INTERNAL PARAMETERS-1'!$B$5:$J$44,6,FALSE)*VLOOKUP(SSPYLD2!BY$4,'[1]INTERNAL PARAMETERS-1'!$B$5:$J$44,3,FALSE) + SSPYLD1!BY236*(1-VLOOKUP(SSPYLD2!BY$4,'[1]INTERNAL PARAMETERS-1'!$B$5:$J$44,5,FALSE))*VLOOKUP(SSPYLD2!BY$4,'[1]INTERNAL PARAMETERS-1'!$B$5:$J$44,8,FALSE)*VLOOKUP(SSPYLD2!BY$4,'[1]INTERNAL PARAMETERS-1'!$B$5:$J$44,3,FALSE)</f>
        <v>0</v>
      </c>
      <c r="BZ236" s="47">
        <f>SSPYLD1!BZ236*VLOOKUP(SSPYLD2!BZ$4,'[1]INTERNAL PARAMETERS-1'!$B$5:$J$44,5,FALSE)*VLOOKUP(SSPYLD2!BZ$4,'[1]INTERNAL PARAMETERS-1'!$B$5:$J$44,6,FALSE)*VLOOKUP(SSPYLD2!BZ$4,'[1]INTERNAL PARAMETERS-1'!$B$5:$J$44,3,FALSE) + SSPYLD1!BZ236*(1-VLOOKUP(SSPYLD2!BZ$4,'[1]INTERNAL PARAMETERS-1'!$B$5:$J$44,5,FALSE))*VLOOKUP(SSPYLD2!BZ$4,'[1]INTERNAL PARAMETERS-1'!$B$5:$J$44,8,FALSE)*VLOOKUP(SSPYLD2!BZ$4,'[1]INTERNAL PARAMETERS-1'!$B$5:$J$44,3,FALSE)</f>
        <v>0</v>
      </c>
      <c r="CA236" s="47">
        <f>SSPYLD1!CA236*VLOOKUP(SSPYLD2!CA$4,'[1]INTERNAL PARAMETERS-1'!$B$5:$J$44,5,FALSE)*VLOOKUP(SSPYLD2!CA$4,'[1]INTERNAL PARAMETERS-1'!$B$5:$J$44,6,FALSE)*VLOOKUP(SSPYLD2!CA$4,'[1]INTERNAL PARAMETERS-1'!$B$5:$J$44,3,FALSE) + SSPYLD1!CA236*(1-VLOOKUP(SSPYLD2!CA$4,'[1]INTERNAL PARAMETERS-1'!$B$5:$J$44,5,FALSE))*VLOOKUP(SSPYLD2!CA$4,'[1]INTERNAL PARAMETERS-1'!$B$5:$J$44,8,FALSE)*VLOOKUP(SSPYLD2!CA$4,'[1]INTERNAL PARAMETERS-1'!$B$5:$J$44,3,FALSE)</f>
        <v>0</v>
      </c>
      <c r="CB236" s="47">
        <f>SSPYLD1!CB236*VLOOKUP(SSPYLD2!CB$4,'[1]INTERNAL PARAMETERS-1'!$B$5:$J$44,5,FALSE)*VLOOKUP(SSPYLD2!CB$4,'[1]INTERNAL PARAMETERS-1'!$B$5:$J$44,6,FALSE)*VLOOKUP(SSPYLD2!CB$4,'[1]INTERNAL PARAMETERS-1'!$B$5:$J$44,3,FALSE) + SSPYLD1!CB236*(1-VLOOKUP(SSPYLD2!CB$4,'[1]INTERNAL PARAMETERS-1'!$B$5:$J$44,5,FALSE))*VLOOKUP(SSPYLD2!CB$4,'[1]INTERNAL PARAMETERS-1'!$B$5:$J$44,8,FALSE)*VLOOKUP(SSPYLD2!CB$4,'[1]INTERNAL PARAMETERS-1'!$B$5:$J$44,3,FALSE)</f>
        <v>0</v>
      </c>
      <c r="CC236" s="47">
        <f>SSPYLD1!CC236*VLOOKUP(SSPYLD2!CC$4,'[1]INTERNAL PARAMETERS-1'!$B$5:$J$44,5,FALSE)*VLOOKUP(SSPYLD2!CC$4,'[1]INTERNAL PARAMETERS-1'!$B$5:$J$44,6,FALSE)*VLOOKUP(SSPYLD2!CC$4,'[1]INTERNAL PARAMETERS-1'!$B$5:$J$44,3,FALSE) + SSPYLD1!CC236*(1-VLOOKUP(SSPYLD2!CC$4,'[1]INTERNAL PARAMETERS-1'!$B$5:$J$44,5,FALSE))*VLOOKUP(SSPYLD2!CC$4,'[1]INTERNAL PARAMETERS-1'!$B$5:$J$44,8,FALSE)*VLOOKUP(SSPYLD2!CC$4,'[1]INTERNAL PARAMETERS-1'!$B$5:$J$44,3,FALSE)</f>
        <v>0</v>
      </c>
      <c r="CD236" s="47">
        <f>SSPYLD1!CD236*VLOOKUP(SSPYLD2!CD$4,'[1]INTERNAL PARAMETERS-1'!$B$5:$J$44,5,FALSE)*VLOOKUP(SSPYLD2!CD$4,'[1]INTERNAL PARAMETERS-1'!$B$5:$J$44,6,FALSE)*VLOOKUP(SSPYLD2!CD$4,'[1]INTERNAL PARAMETERS-1'!$B$5:$J$44,3,FALSE) + SSPYLD1!CD236*(1-VLOOKUP(SSPYLD2!CD$4,'[1]INTERNAL PARAMETERS-1'!$B$5:$J$44,5,FALSE))*VLOOKUP(SSPYLD2!CD$4,'[1]INTERNAL PARAMETERS-1'!$B$5:$J$44,8,FALSE)*VLOOKUP(SSPYLD2!CD$4,'[1]INTERNAL PARAMETERS-1'!$B$5:$J$44,3,FALSE)</f>
        <v>0</v>
      </c>
      <c r="CE236" s="47">
        <f>SSPYLD1!CE236*VLOOKUP(SSPYLD2!CE$4,'[1]INTERNAL PARAMETERS-1'!$B$5:$J$44,5,FALSE)*VLOOKUP(SSPYLD2!CE$4,'[1]INTERNAL PARAMETERS-1'!$B$5:$J$44,6,FALSE)*VLOOKUP(SSPYLD2!CE$4,'[1]INTERNAL PARAMETERS-1'!$B$5:$J$44,3,FALSE) + SSPYLD1!CE236*(1-VLOOKUP(SSPYLD2!CE$4,'[1]INTERNAL PARAMETERS-1'!$B$5:$J$44,5,FALSE))*VLOOKUP(SSPYLD2!CE$4,'[1]INTERNAL PARAMETERS-1'!$B$5:$J$44,8,FALSE)*VLOOKUP(SSPYLD2!CE$4,'[1]INTERNAL PARAMETERS-1'!$B$5:$J$44,3,FALSE)</f>
        <v>0</v>
      </c>
      <c r="CF236" s="47">
        <f>SSPYLD1!CF236*VLOOKUP(SSPYLD2!CF$4,'[1]INTERNAL PARAMETERS-1'!$B$5:$J$44,5,FALSE)*VLOOKUP(SSPYLD2!CF$4,'[1]INTERNAL PARAMETERS-1'!$B$5:$J$44,6,FALSE)*VLOOKUP(SSPYLD2!CF$4,'[1]INTERNAL PARAMETERS-1'!$B$5:$J$44,3,FALSE) + SSPYLD1!CF236*(1-VLOOKUP(SSPYLD2!CF$4,'[1]INTERNAL PARAMETERS-1'!$B$5:$J$44,5,FALSE))*VLOOKUP(SSPYLD2!CF$4,'[1]INTERNAL PARAMETERS-1'!$B$5:$J$44,8,FALSE)*VLOOKUP(SSPYLD2!CF$4,'[1]INTERNAL PARAMETERS-1'!$B$5:$J$44,3,FALSE)</f>
        <v>0</v>
      </c>
      <c r="CG236" s="47">
        <f>SSPYLD1!CG236*VLOOKUP(SSPYLD2!CG$4,'[1]INTERNAL PARAMETERS-1'!$B$5:$J$44,5,FALSE)*VLOOKUP(SSPYLD2!CG$4,'[1]INTERNAL PARAMETERS-1'!$B$5:$J$44,6,FALSE)*VLOOKUP(SSPYLD2!CG$4,'[1]INTERNAL PARAMETERS-1'!$B$5:$J$44,3,FALSE) + SSPYLD1!CG236*(1-VLOOKUP(SSPYLD2!CG$4,'[1]INTERNAL PARAMETERS-1'!$B$5:$J$44,5,FALSE))*VLOOKUP(SSPYLD2!CG$4,'[1]INTERNAL PARAMETERS-1'!$B$5:$J$44,8,FALSE)*VLOOKUP(SSPYLD2!CG$4,'[1]INTERNAL PARAMETERS-1'!$B$5:$J$44,3,FALSE)</f>
        <v>0</v>
      </c>
      <c r="CH236" s="46">
        <f>SSPYLD1!CH236*VLOOKUP(SSPYLD2!CH$4,'[1]INTERNAL PARAMETERS-1'!$B$5:$J$44,5,FALSE)*VLOOKUP(SSPYLD2!CH$4,'[1]INTERNAL PARAMETERS-1'!$B$5:$J$44,6,FALSE)*VLOOKUP(SSPYLD2!CH$4,'[1]INTERNAL PARAMETERS-1'!$B$5:$J$44,3,FALSE) + SSPYLD1!CH236*(1-VLOOKUP(SSPYLD2!CH$4,'[1]INTERNAL PARAMETERS-1'!$B$5:$J$44,5,FALSE))*VLOOKUP(SSPYLD2!CH$4,'[1]INTERNAL PARAMETERS-1'!$B$5:$J$44,8,FALSE)*VLOOKUP(SSPYLD2!CH$4,'[1]INTERNAL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 x14ac:dyDescent="0.4">
      <c r="B237" s="64" t="s">
        <v>6</v>
      </c>
      <c r="C237" s="63" t="s">
        <v>68</v>
      </c>
      <c r="D237" s="63" t="s">
        <v>51</v>
      </c>
      <c r="E237" s="135">
        <f>'S Str&amp;Pad'!X237</f>
        <v>0</v>
      </c>
      <c r="F237" s="62">
        <f>'[1]INTERNAL PARAMETERS-1'!M21</f>
        <v>9.3150000000000013</v>
      </c>
      <c r="G237" s="48">
        <f>SSPYLD1!G237*VLOOKUP(SSPYLD2!G$4,'[1]INTERNAL PARAMETERS-1'!$B$5:$J$44,5,FALSE)*VLOOKUP(SSPYLD2!G$4,'[1]INTERNAL PARAMETERS-1'!$B$5:$J$44,7,FALSE)*SSPYLD2!$F237 + SSPYLD1!G237*(1-VLOOKUP(SSPYLD2!G$4,'[1]INTERNAL PARAMETERS-1'!$B$5:$J$44,5,FALSE))*VLOOKUP(SSPYLD2!G$4,'[1]INTERNAL PARAMETERS-1'!$B$5:$J$44,9,FALSE)*SSPYLD2!$F237</f>
        <v>0</v>
      </c>
      <c r="H237" s="47">
        <f>SSPYLD1!H237*VLOOKUP(SSPYLD2!H$4,'[1]INTERNAL PARAMETERS-1'!$B$5:$J$44,5,FALSE)*VLOOKUP(SSPYLD2!H$4,'[1]INTERNAL PARAMETERS-1'!$B$5:$J$44,7,FALSE)*SSPYLD2!$F237 + SSPYLD1!H237*(1-VLOOKUP(SSPYLD2!H$4,'[1]INTERNAL PARAMETERS-1'!$B$5:$J$44,5,FALSE))*VLOOKUP(SSPYLD2!H$4,'[1]INTERNAL PARAMETERS-1'!$B$5:$J$44,9,FALSE)*SSPYLD2!$F237</f>
        <v>0</v>
      </c>
      <c r="I237" s="47">
        <f>SSPYLD1!I237*VLOOKUP(SSPYLD2!I$4,'[1]INTERNAL PARAMETERS-1'!$B$5:$J$44,5,FALSE)*VLOOKUP(SSPYLD2!I$4,'[1]INTERNAL PARAMETERS-1'!$B$5:$J$44,7,FALSE)*SSPYLD2!$F237 + SSPYLD1!I237*(1-VLOOKUP(SSPYLD2!I$4,'[1]INTERNAL PARAMETERS-1'!$B$5:$J$44,5,FALSE))*VLOOKUP(SSPYLD2!I$4,'[1]INTERNAL PARAMETERS-1'!$B$5:$J$44,9,FALSE)*SSPYLD2!$F237</f>
        <v>0</v>
      </c>
      <c r="J237" s="47">
        <f>SSPYLD1!J237*VLOOKUP(SSPYLD2!J$4,'[1]INTERNAL PARAMETERS-1'!$B$5:$J$44,5,FALSE)*VLOOKUP(SSPYLD2!J$4,'[1]INTERNAL PARAMETERS-1'!$B$5:$J$44,7,FALSE)*SSPYLD2!$F237 + SSPYLD1!J237*(1-VLOOKUP(SSPYLD2!J$4,'[1]INTERNAL PARAMETERS-1'!$B$5:$J$44,5,FALSE))*VLOOKUP(SSPYLD2!J$4,'[1]INTERNAL PARAMETERS-1'!$B$5:$J$44,9,FALSE)*SSPYLD2!$F237</f>
        <v>0</v>
      </c>
      <c r="K237" s="47">
        <f>SSPYLD1!K237*VLOOKUP(SSPYLD2!K$4,'[1]INTERNAL PARAMETERS-1'!$B$5:$J$44,5,FALSE)*VLOOKUP(SSPYLD2!K$4,'[1]INTERNAL PARAMETERS-1'!$B$5:$J$44,7,FALSE)*SSPYLD2!$F237 + SSPYLD1!K237*(1-VLOOKUP(SSPYLD2!K$4,'[1]INTERNAL PARAMETERS-1'!$B$5:$J$44,5,FALSE))*VLOOKUP(SSPYLD2!K$4,'[1]INTERNAL PARAMETERS-1'!$B$5:$J$44,9,FALSE)*SSPYLD2!$F237</f>
        <v>0</v>
      </c>
      <c r="L237" s="47">
        <f>SSPYLD1!L237*VLOOKUP(SSPYLD2!L$4,'[1]INTERNAL PARAMETERS-1'!$B$5:$J$44,5,FALSE)*VLOOKUP(SSPYLD2!L$4,'[1]INTERNAL PARAMETERS-1'!$B$5:$J$44,7,FALSE)*SSPYLD2!$F237 + SSPYLD1!L237*(1-VLOOKUP(SSPYLD2!L$4,'[1]INTERNAL PARAMETERS-1'!$B$5:$J$44,5,FALSE))*VLOOKUP(SSPYLD2!L$4,'[1]INTERNAL PARAMETERS-1'!$B$5:$J$44,9,FALSE)*SSPYLD2!$F237</f>
        <v>0</v>
      </c>
      <c r="M237" s="47">
        <f>SSPYLD1!M237*VLOOKUP(SSPYLD2!M$4,'[1]INTERNAL PARAMETERS-1'!$B$5:$J$44,5,FALSE)*VLOOKUP(SSPYLD2!M$4,'[1]INTERNAL PARAMETERS-1'!$B$5:$J$44,7,FALSE)*SSPYLD2!$F237 + SSPYLD1!M237*(1-VLOOKUP(SSPYLD2!M$4,'[1]INTERNAL PARAMETERS-1'!$B$5:$J$44,5,FALSE))*VLOOKUP(SSPYLD2!M$4,'[1]INTERNAL PARAMETERS-1'!$B$5:$J$44,9,FALSE)*SSPYLD2!$F237</f>
        <v>0</v>
      </c>
      <c r="N237" s="47">
        <f>SSPYLD1!N237*VLOOKUP(SSPYLD2!N$4,'[1]INTERNAL PARAMETERS-1'!$B$5:$J$44,5,FALSE)*VLOOKUP(SSPYLD2!N$4,'[1]INTERNAL PARAMETERS-1'!$B$5:$J$44,7,FALSE)*SSPYLD2!$F237 + SSPYLD1!N237*(1-VLOOKUP(SSPYLD2!N$4,'[1]INTERNAL PARAMETERS-1'!$B$5:$J$44,5,FALSE))*VLOOKUP(SSPYLD2!N$4,'[1]INTERNAL PARAMETERS-1'!$B$5:$J$44,9,FALSE)*SSPYLD2!$F237</f>
        <v>0</v>
      </c>
      <c r="O237" s="47">
        <f>SSPYLD1!O237*VLOOKUP(SSPYLD2!O$4,'[1]INTERNAL PARAMETERS-1'!$B$5:$J$44,5,FALSE)*VLOOKUP(SSPYLD2!O$4,'[1]INTERNAL PARAMETERS-1'!$B$5:$J$44,7,FALSE)*SSPYLD2!$F237 + SSPYLD1!O237*(1-VLOOKUP(SSPYLD2!O$4,'[1]INTERNAL PARAMETERS-1'!$B$5:$J$44,5,FALSE))*VLOOKUP(SSPYLD2!O$4,'[1]INTERNAL PARAMETERS-1'!$B$5:$J$44,9,FALSE)*SSPYLD2!$F237</f>
        <v>0</v>
      </c>
      <c r="P237" s="47">
        <f>SSPYLD1!P237*VLOOKUP(SSPYLD2!P$4,'[1]INTERNAL PARAMETERS-1'!$B$5:$J$44,5,FALSE)*VLOOKUP(SSPYLD2!P$4,'[1]INTERNAL PARAMETERS-1'!$B$5:$J$44,7,FALSE)*SSPYLD2!$F237 + SSPYLD1!P237*(1-VLOOKUP(SSPYLD2!P$4,'[1]INTERNAL PARAMETERS-1'!$B$5:$J$44,5,FALSE))*VLOOKUP(SSPYLD2!P$4,'[1]INTERNAL PARAMETERS-1'!$B$5:$J$44,9,FALSE)*SSPYLD2!$F237</f>
        <v>0</v>
      </c>
      <c r="Q237" s="47">
        <f>SSPYLD1!Q237*VLOOKUP(SSPYLD2!Q$4,'[1]INTERNAL PARAMETERS-1'!$B$5:$J$44,5,FALSE)*VLOOKUP(SSPYLD2!Q$4,'[1]INTERNAL PARAMETERS-1'!$B$5:$J$44,7,FALSE)*SSPYLD2!$F237 + SSPYLD1!Q237*(1-VLOOKUP(SSPYLD2!Q$4,'[1]INTERNAL PARAMETERS-1'!$B$5:$J$44,5,FALSE))*VLOOKUP(SSPYLD2!Q$4,'[1]INTERNAL PARAMETERS-1'!$B$5:$J$44,9,FALSE)*SSPYLD2!$F237</f>
        <v>0</v>
      </c>
      <c r="R237" s="47">
        <f>SSPYLD1!R237*VLOOKUP(SSPYLD2!R$4,'[1]INTERNAL PARAMETERS-1'!$B$5:$J$44,5,FALSE)*VLOOKUP(SSPYLD2!R$4,'[1]INTERNAL PARAMETERS-1'!$B$5:$J$44,7,FALSE)*SSPYLD2!$F237 + SSPYLD1!R237*(1-VLOOKUP(SSPYLD2!R$4,'[1]INTERNAL PARAMETERS-1'!$B$5:$J$44,5,FALSE))*VLOOKUP(SSPYLD2!R$4,'[1]INTERNAL PARAMETERS-1'!$B$5:$J$44,9,FALSE)*SSPYLD2!$F237</f>
        <v>0</v>
      </c>
      <c r="S237" s="47">
        <f>SSPYLD1!S237*VLOOKUP(SSPYLD2!S$4,'[1]INTERNAL PARAMETERS-1'!$B$5:$J$44,5,FALSE)*VLOOKUP(SSPYLD2!S$4,'[1]INTERNAL PARAMETERS-1'!$B$5:$J$44,7,FALSE)*SSPYLD2!$F237 + SSPYLD1!S237*(1-VLOOKUP(SSPYLD2!S$4,'[1]INTERNAL PARAMETERS-1'!$B$5:$J$44,5,FALSE))*VLOOKUP(SSPYLD2!S$4,'[1]INTERNAL PARAMETERS-1'!$B$5:$J$44,9,FALSE)*SSPYLD2!$F237</f>
        <v>0</v>
      </c>
      <c r="T237" s="47">
        <f>SSPYLD1!T237*VLOOKUP(SSPYLD2!T$4,'[1]INTERNAL PARAMETERS-1'!$B$5:$J$44,5,FALSE)*VLOOKUP(SSPYLD2!T$4,'[1]INTERNAL PARAMETERS-1'!$B$5:$J$44,7,FALSE)*SSPYLD2!$F237 + SSPYLD1!T237*(1-VLOOKUP(SSPYLD2!T$4,'[1]INTERNAL PARAMETERS-1'!$B$5:$J$44,5,FALSE))*VLOOKUP(SSPYLD2!T$4,'[1]INTERNAL PARAMETERS-1'!$B$5:$J$44,9,FALSE)*SSPYLD2!$F237</f>
        <v>0</v>
      </c>
      <c r="U237" s="47">
        <f>SSPYLD1!U237*VLOOKUP(SSPYLD2!U$4,'[1]INTERNAL PARAMETERS-1'!$B$5:$J$44,5,FALSE)*VLOOKUP(SSPYLD2!U$4,'[1]INTERNAL PARAMETERS-1'!$B$5:$J$44,7,FALSE)*SSPYLD2!$F237 + SSPYLD1!U237*(1-VLOOKUP(SSPYLD2!U$4,'[1]INTERNAL PARAMETERS-1'!$B$5:$J$44,5,FALSE))*VLOOKUP(SSPYLD2!U$4,'[1]INTERNAL PARAMETERS-1'!$B$5:$J$44,9,FALSE)*SSPYLD2!$F237</f>
        <v>0</v>
      </c>
      <c r="V237" s="47">
        <f>SSPYLD1!V237*VLOOKUP(SSPYLD2!V$4,'[1]INTERNAL PARAMETERS-1'!$B$5:$J$44,5,FALSE)*VLOOKUP(SSPYLD2!V$4,'[1]INTERNAL PARAMETERS-1'!$B$5:$J$44,7,FALSE)*SSPYLD2!$F237 + SSPYLD1!V237*(1-VLOOKUP(SSPYLD2!V$4,'[1]INTERNAL PARAMETERS-1'!$B$5:$J$44,5,FALSE))*VLOOKUP(SSPYLD2!V$4,'[1]INTERNAL PARAMETERS-1'!$B$5:$J$44,9,FALSE)*SSPYLD2!$F237</f>
        <v>0</v>
      </c>
      <c r="W237" s="47">
        <f>SSPYLD1!W237*VLOOKUP(SSPYLD2!W$4,'[1]INTERNAL PARAMETERS-1'!$B$5:$J$44,5,FALSE)*VLOOKUP(SSPYLD2!W$4,'[1]INTERNAL PARAMETERS-1'!$B$5:$J$44,7,FALSE)*SSPYLD2!$F237 + SSPYLD1!W237*(1-VLOOKUP(SSPYLD2!W$4,'[1]INTERNAL PARAMETERS-1'!$B$5:$J$44,5,FALSE))*VLOOKUP(SSPYLD2!W$4,'[1]INTERNAL PARAMETERS-1'!$B$5:$J$44,9,FALSE)*SSPYLD2!$F237</f>
        <v>0</v>
      </c>
      <c r="X237" s="47">
        <f>SSPYLD1!X237*VLOOKUP(SSPYLD2!X$4,'[1]INTERNAL PARAMETERS-1'!$B$5:$J$44,5,FALSE)*VLOOKUP(SSPYLD2!X$4,'[1]INTERNAL PARAMETERS-1'!$B$5:$J$44,7,FALSE)*SSPYLD2!$F237 + SSPYLD1!X237*(1-VLOOKUP(SSPYLD2!X$4,'[1]INTERNAL PARAMETERS-1'!$B$5:$J$44,5,FALSE))*VLOOKUP(SSPYLD2!X$4,'[1]INTERNAL PARAMETERS-1'!$B$5:$J$44,9,FALSE)*SSPYLD2!$F237</f>
        <v>0</v>
      </c>
      <c r="Y237" s="47">
        <f>SSPYLD1!Y237*VLOOKUP(SSPYLD2!Y$4,'[1]INTERNAL PARAMETERS-1'!$B$5:$J$44,5,FALSE)*VLOOKUP(SSPYLD2!Y$4,'[1]INTERNAL PARAMETERS-1'!$B$5:$J$44,7,FALSE)*SSPYLD2!$F237 + SSPYLD1!Y237*(1-VLOOKUP(SSPYLD2!Y$4,'[1]INTERNAL PARAMETERS-1'!$B$5:$J$44,5,FALSE))*VLOOKUP(SSPYLD2!Y$4,'[1]INTERNAL PARAMETERS-1'!$B$5:$J$44,9,FALSE)*SSPYLD2!$F237</f>
        <v>0</v>
      </c>
      <c r="Z237" s="47">
        <f>SSPYLD1!Z237*VLOOKUP(SSPYLD2!Z$4,'[1]INTERNAL PARAMETERS-1'!$B$5:$J$44,5,FALSE)*VLOOKUP(SSPYLD2!Z$4,'[1]INTERNAL PARAMETERS-1'!$B$5:$J$44,7,FALSE)*SSPYLD2!$F237 + SSPYLD1!Z237*(1-VLOOKUP(SSPYLD2!Z$4,'[1]INTERNAL PARAMETERS-1'!$B$5:$J$44,5,FALSE))*VLOOKUP(SSPYLD2!Z$4,'[1]INTERNAL PARAMETERS-1'!$B$5:$J$44,9,FALSE)*SSPYLD2!$F237</f>
        <v>0</v>
      </c>
      <c r="AA237" s="47">
        <f>SSPYLD1!AA237*VLOOKUP(SSPYLD2!AA$4,'[1]INTERNAL PARAMETERS-1'!$B$5:$J$44,5,FALSE)*VLOOKUP(SSPYLD2!AA$4,'[1]INTERNAL PARAMETERS-1'!$B$5:$J$44,7,FALSE)*SSPYLD2!$F237 + SSPYLD1!AA237*(1-VLOOKUP(SSPYLD2!AA$4,'[1]INTERNAL PARAMETERS-1'!$B$5:$J$44,5,FALSE))*VLOOKUP(SSPYLD2!AA$4,'[1]INTERNAL PARAMETERS-1'!$B$5:$J$44,9,FALSE)*SSPYLD2!$F237</f>
        <v>0</v>
      </c>
      <c r="AB237" s="47">
        <f>SSPYLD1!AB237*VLOOKUP(SSPYLD2!AB$4,'[1]INTERNAL PARAMETERS-1'!$B$5:$J$44,5,FALSE)*VLOOKUP(SSPYLD2!AB$4,'[1]INTERNAL PARAMETERS-1'!$B$5:$J$44,7,FALSE)*SSPYLD2!$F237 + SSPYLD1!AB237*(1-VLOOKUP(SSPYLD2!AB$4,'[1]INTERNAL PARAMETERS-1'!$B$5:$J$44,5,FALSE))*VLOOKUP(SSPYLD2!AB$4,'[1]INTERNAL PARAMETERS-1'!$B$5:$J$44,9,FALSE)*SSPYLD2!$F237</f>
        <v>0</v>
      </c>
      <c r="AC237" s="47">
        <f>SSPYLD1!AC237*VLOOKUP(SSPYLD2!AC$4,'[1]INTERNAL PARAMETERS-1'!$B$5:$J$44,5,FALSE)*VLOOKUP(SSPYLD2!AC$4,'[1]INTERNAL PARAMETERS-1'!$B$5:$J$44,7,FALSE)*SSPYLD2!$F237 + SSPYLD1!AC237*(1-VLOOKUP(SSPYLD2!AC$4,'[1]INTERNAL PARAMETERS-1'!$B$5:$J$44,5,FALSE))*VLOOKUP(SSPYLD2!AC$4,'[1]INTERNAL PARAMETERS-1'!$B$5:$J$44,9,FALSE)*SSPYLD2!$F237</f>
        <v>0</v>
      </c>
      <c r="AD237" s="47">
        <f>SSPYLD1!AD237*VLOOKUP(SSPYLD2!AD$4,'[1]INTERNAL PARAMETERS-1'!$B$5:$J$44,5,FALSE)*VLOOKUP(SSPYLD2!AD$4,'[1]INTERNAL PARAMETERS-1'!$B$5:$J$44,7,FALSE)*SSPYLD2!$F237 + SSPYLD1!AD237*(1-VLOOKUP(SSPYLD2!AD$4,'[1]INTERNAL PARAMETERS-1'!$B$5:$J$44,5,FALSE))*VLOOKUP(SSPYLD2!AD$4,'[1]INTERNAL PARAMETERS-1'!$B$5:$J$44,9,FALSE)*SSPYLD2!$F237</f>
        <v>0</v>
      </c>
      <c r="AE237" s="47">
        <f>SSPYLD1!AE237*VLOOKUP(SSPYLD2!AE$4,'[1]INTERNAL PARAMETERS-1'!$B$5:$J$44,5,FALSE)*VLOOKUP(SSPYLD2!AE$4,'[1]INTERNAL PARAMETERS-1'!$B$5:$J$44,7,FALSE)*SSPYLD2!$F237 + SSPYLD1!AE237*(1-VLOOKUP(SSPYLD2!AE$4,'[1]INTERNAL PARAMETERS-1'!$B$5:$J$44,5,FALSE))*VLOOKUP(SSPYLD2!AE$4,'[1]INTERNAL PARAMETERS-1'!$B$5:$J$44,9,FALSE)*SSPYLD2!$F237</f>
        <v>0</v>
      </c>
      <c r="AF237" s="47">
        <f>SSPYLD1!AF237*VLOOKUP(SSPYLD2!AF$4,'[1]INTERNAL PARAMETERS-1'!$B$5:$J$44,5,FALSE)*VLOOKUP(SSPYLD2!AF$4,'[1]INTERNAL PARAMETERS-1'!$B$5:$J$44,7,FALSE)*SSPYLD2!$F237 + SSPYLD1!AF237*(1-VLOOKUP(SSPYLD2!AF$4,'[1]INTERNAL PARAMETERS-1'!$B$5:$J$44,5,FALSE))*VLOOKUP(SSPYLD2!AF$4,'[1]INTERNAL PARAMETERS-1'!$B$5:$J$44,9,FALSE)*SSPYLD2!$F237</f>
        <v>0</v>
      </c>
      <c r="AG237" s="47">
        <f>SSPYLD1!AG237*VLOOKUP(SSPYLD2!AG$4,'[1]INTERNAL PARAMETERS-1'!$B$5:$J$44,5,FALSE)*VLOOKUP(SSPYLD2!AG$4,'[1]INTERNAL PARAMETERS-1'!$B$5:$J$44,7,FALSE)*SSPYLD2!$F237 + SSPYLD1!AG237*(1-VLOOKUP(SSPYLD2!AG$4,'[1]INTERNAL PARAMETERS-1'!$B$5:$J$44,5,FALSE))*VLOOKUP(SSPYLD2!AG$4,'[1]INTERNAL PARAMETERS-1'!$B$5:$J$44,9,FALSE)*SSPYLD2!$F237</f>
        <v>0</v>
      </c>
      <c r="AH237" s="47">
        <f>SSPYLD1!AH237*VLOOKUP(SSPYLD2!AH$4,'[1]INTERNAL PARAMETERS-1'!$B$5:$J$44,5,FALSE)*VLOOKUP(SSPYLD2!AH$4,'[1]INTERNAL PARAMETERS-1'!$B$5:$J$44,7,FALSE)*SSPYLD2!$F237 + SSPYLD1!AH237*(1-VLOOKUP(SSPYLD2!AH$4,'[1]INTERNAL PARAMETERS-1'!$B$5:$J$44,5,FALSE))*VLOOKUP(SSPYLD2!AH$4,'[1]INTERNAL PARAMETERS-1'!$B$5:$J$44,9,FALSE)*SSPYLD2!$F237</f>
        <v>0</v>
      </c>
      <c r="AI237" s="47">
        <f>SSPYLD1!AI237*VLOOKUP(SSPYLD2!AI$4,'[1]INTERNAL PARAMETERS-1'!$B$5:$J$44,5,FALSE)*VLOOKUP(SSPYLD2!AI$4,'[1]INTERNAL PARAMETERS-1'!$B$5:$J$44,7,FALSE)*SSPYLD2!$F237 + SSPYLD1!AI237*(1-VLOOKUP(SSPYLD2!AI$4,'[1]INTERNAL PARAMETERS-1'!$B$5:$J$44,5,FALSE))*VLOOKUP(SSPYLD2!AI$4,'[1]INTERNAL PARAMETERS-1'!$B$5:$J$44,9,FALSE)*SSPYLD2!$F237</f>
        <v>0</v>
      </c>
      <c r="AJ237" s="47">
        <f>SSPYLD1!AJ237*VLOOKUP(SSPYLD2!AJ$4,'[1]INTERNAL PARAMETERS-1'!$B$5:$J$44,5,FALSE)*VLOOKUP(SSPYLD2!AJ$4,'[1]INTERNAL PARAMETERS-1'!$B$5:$J$44,7,FALSE)*SSPYLD2!$F237 + SSPYLD1!AJ237*(1-VLOOKUP(SSPYLD2!AJ$4,'[1]INTERNAL PARAMETERS-1'!$B$5:$J$44,5,FALSE))*VLOOKUP(SSPYLD2!AJ$4,'[1]INTERNAL PARAMETERS-1'!$B$5:$J$44,9,FALSE)*SSPYLD2!$F237</f>
        <v>0</v>
      </c>
      <c r="AK237" s="47">
        <f>SSPYLD1!AK237*VLOOKUP(SSPYLD2!AK$4,'[1]INTERNAL PARAMETERS-1'!$B$5:$J$44,5,FALSE)*VLOOKUP(SSPYLD2!AK$4,'[1]INTERNAL PARAMETERS-1'!$B$5:$J$44,7,FALSE)*SSPYLD2!$F237 + SSPYLD1!AK237*(1-VLOOKUP(SSPYLD2!AK$4,'[1]INTERNAL PARAMETERS-1'!$B$5:$J$44,5,FALSE))*VLOOKUP(SSPYLD2!AK$4,'[1]INTERNAL PARAMETERS-1'!$B$5:$J$44,9,FALSE)*SSPYLD2!$F237</f>
        <v>0</v>
      </c>
      <c r="AL237" s="47">
        <f>SSPYLD1!AL237*VLOOKUP(SSPYLD2!AL$4,'[1]INTERNAL PARAMETERS-1'!$B$5:$J$44,5,FALSE)*VLOOKUP(SSPYLD2!AL$4,'[1]INTERNAL PARAMETERS-1'!$B$5:$J$44,7,FALSE)*SSPYLD2!$F237 + SSPYLD1!AL237*(1-VLOOKUP(SSPYLD2!AL$4,'[1]INTERNAL PARAMETERS-1'!$B$5:$J$44,5,FALSE))*VLOOKUP(SSPYLD2!AL$4,'[1]INTERNAL PARAMETERS-1'!$B$5:$J$44,9,FALSE)*SSPYLD2!$F237</f>
        <v>0</v>
      </c>
      <c r="AM237" s="47">
        <f>SSPYLD1!AM237*VLOOKUP(SSPYLD2!AM$4,'[1]INTERNAL PARAMETERS-1'!$B$5:$J$44,5,FALSE)*VLOOKUP(SSPYLD2!AM$4,'[1]INTERNAL PARAMETERS-1'!$B$5:$J$44,7,FALSE)*SSPYLD2!$F237 + SSPYLD1!AM237*(1-VLOOKUP(SSPYLD2!AM$4,'[1]INTERNAL PARAMETERS-1'!$B$5:$J$44,5,FALSE))*VLOOKUP(SSPYLD2!AM$4,'[1]INTERNAL PARAMETERS-1'!$B$5:$J$44,9,FALSE)*SSPYLD2!$F237</f>
        <v>0</v>
      </c>
      <c r="AN237" s="47">
        <f>SSPYLD1!AN237*VLOOKUP(SSPYLD2!AN$4,'[1]INTERNAL PARAMETERS-1'!$B$5:$J$44,5,FALSE)*VLOOKUP(SSPYLD2!AN$4,'[1]INTERNAL PARAMETERS-1'!$B$5:$J$44,7,FALSE)*SSPYLD2!$F237 + SSPYLD1!AN237*(1-VLOOKUP(SSPYLD2!AN$4,'[1]INTERNAL PARAMETERS-1'!$B$5:$J$44,5,FALSE))*VLOOKUP(SSPYLD2!AN$4,'[1]INTERNAL PARAMETERS-1'!$B$5:$J$44,9,FALSE)*SSPYLD2!$F237</f>
        <v>0</v>
      </c>
      <c r="AO237" s="47">
        <f>SSPYLD1!AO237*VLOOKUP(SSPYLD2!AO$4,'[1]INTERNAL PARAMETERS-1'!$B$5:$J$44,5,FALSE)*VLOOKUP(SSPYLD2!AO$4,'[1]INTERNAL PARAMETERS-1'!$B$5:$J$44,7,FALSE)*SSPYLD2!$F237 + SSPYLD1!AO237*(1-VLOOKUP(SSPYLD2!AO$4,'[1]INTERNAL PARAMETERS-1'!$B$5:$J$44,5,FALSE))*VLOOKUP(SSPYLD2!AO$4,'[1]INTERNAL PARAMETERS-1'!$B$5:$J$44,9,FALSE)*SSPYLD2!$F237</f>
        <v>0</v>
      </c>
      <c r="AP237" s="47">
        <f>SSPYLD1!AP237*VLOOKUP(SSPYLD2!AP$4,'[1]INTERNAL PARAMETERS-1'!$B$5:$J$44,5,FALSE)*VLOOKUP(SSPYLD2!AP$4,'[1]INTERNAL PARAMETERS-1'!$B$5:$J$44,7,FALSE)*SSPYLD2!$F237 + SSPYLD1!AP237*(1-VLOOKUP(SSPYLD2!AP$4,'[1]INTERNAL PARAMETERS-1'!$B$5:$J$44,5,FALSE))*VLOOKUP(SSPYLD2!AP$4,'[1]INTERNAL PARAMETERS-1'!$B$5:$J$44,9,FALSE)*SSPYLD2!$F237</f>
        <v>0</v>
      </c>
      <c r="AQ237" s="47">
        <f>SSPYLD1!AQ237*VLOOKUP(SSPYLD2!AQ$4,'[1]INTERNAL PARAMETERS-1'!$B$5:$J$44,5,FALSE)*VLOOKUP(SSPYLD2!AQ$4,'[1]INTERNAL PARAMETERS-1'!$B$5:$J$44,7,FALSE)*SSPYLD2!$F237 + SSPYLD1!AQ237*(1-VLOOKUP(SSPYLD2!AQ$4,'[1]INTERNAL PARAMETERS-1'!$B$5:$J$44,5,FALSE))*VLOOKUP(SSPYLD2!AQ$4,'[1]INTERNAL PARAMETERS-1'!$B$5:$J$44,9,FALSE)*SSPYLD2!$F237</f>
        <v>0</v>
      </c>
      <c r="AR237" s="47">
        <f>SSPYLD1!AR237*VLOOKUP(SSPYLD2!AR$4,'[1]INTERNAL PARAMETERS-1'!$B$5:$J$44,5,FALSE)*VLOOKUP(SSPYLD2!AR$4,'[1]INTERNAL PARAMETERS-1'!$B$5:$J$44,7,FALSE)*SSPYLD2!$F237 + SSPYLD1!AR237*(1-VLOOKUP(SSPYLD2!AR$4,'[1]INTERNAL PARAMETERS-1'!$B$5:$J$44,5,FALSE))*VLOOKUP(SSPYLD2!AR$4,'[1]INTERNAL PARAMETERS-1'!$B$5:$J$44,9,FALSE)*SSPYLD2!$F237</f>
        <v>0</v>
      </c>
      <c r="AS237" s="47">
        <f>SSPYLD1!AS237*VLOOKUP(SSPYLD2!AS$4,'[1]INTERNAL PARAMETERS-1'!$B$5:$J$44,5,FALSE)*VLOOKUP(SSPYLD2!AS$4,'[1]INTERNAL PARAMETERS-1'!$B$5:$J$44,7,FALSE)*SSPYLD2!$F237 + SSPYLD1!AS237*(1-VLOOKUP(SSPYLD2!AS$4,'[1]INTERNAL PARAMETERS-1'!$B$5:$J$44,5,FALSE))*VLOOKUP(SSPYLD2!AS$4,'[1]INTERNAL PARAMETERS-1'!$B$5:$J$44,9,FALSE)*SSPYLD2!$F237</f>
        <v>0</v>
      </c>
      <c r="AT237" s="46">
        <f>SSPYLD1!AT237*VLOOKUP(SSPYLD2!AT$4,'[1]INTERNAL PARAMETERS-1'!$B$5:$J$44,5,FALSE)*VLOOKUP(SSPYLD2!AT$4,'[1]INTERNAL PARAMETERS-1'!$B$5:$J$44,7,FALSE)*SSPYLD2!$F237 + SSPYLD1!AT237*(1-VLOOKUP(SSPYLD2!AT$4,'[1]INTERNAL PARAMETERS-1'!$B$5:$J$44,5,FALSE))*VLOOKUP(SSPYLD2!AT$4,'[1]INTERNAL PARAMETERS-1'!$B$5:$J$44,9,FALSE)*SSPYLD2!$F237</f>
        <v>0</v>
      </c>
      <c r="AU237" s="48">
        <f>SSPYLD1!AU237*VLOOKUP(SSPYLD2!AU$4,'[1]INTERNAL PARAMETERS-1'!$B$5:$J$44,5,FALSE)*VLOOKUP(SSPYLD2!AU$4,'[1]INTERNAL PARAMETERS-1'!$B$5:$J$44,6,FALSE)*VLOOKUP(SSPYLD2!AU$4,'[1]INTERNAL PARAMETERS-1'!$B$5:$J$44,3,FALSE) + SSPYLD1!AU237*(1-VLOOKUP(SSPYLD2!AU$4,'[1]INTERNAL PARAMETERS-1'!$B$5:$J$44,5,FALSE))*VLOOKUP(SSPYLD2!AU$4,'[1]INTERNAL PARAMETERS-1'!$B$5:$J$44,8,FALSE)*VLOOKUP(SSPYLD2!AU$4,'[1]INTERNAL PARAMETERS-1'!$B$5:$J$44,3,FALSE)</f>
        <v>0</v>
      </c>
      <c r="AV237" s="47">
        <f>SSPYLD1!AV237*VLOOKUP(SSPYLD2!AV$4,'[1]INTERNAL PARAMETERS-1'!$B$5:$J$44,5,FALSE)*VLOOKUP(SSPYLD2!AV$4,'[1]INTERNAL PARAMETERS-1'!$B$5:$J$44,6,FALSE)*VLOOKUP(SSPYLD2!AV$4,'[1]INTERNAL PARAMETERS-1'!$B$5:$J$44,3,FALSE) + SSPYLD1!AV237*(1-VLOOKUP(SSPYLD2!AV$4,'[1]INTERNAL PARAMETERS-1'!$B$5:$J$44,5,FALSE))*VLOOKUP(SSPYLD2!AV$4,'[1]INTERNAL PARAMETERS-1'!$B$5:$J$44,8,FALSE)*VLOOKUP(SSPYLD2!AV$4,'[1]INTERNAL PARAMETERS-1'!$B$5:$J$44,3,FALSE)</f>
        <v>0</v>
      </c>
      <c r="AW237" s="47">
        <f>SSPYLD1!AW237*VLOOKUP(SSPYLD2!AW$4,'[1]INTERNAL PARAMETERS-1'!$B$5:$J$44,5,FALSE)*VLOOKUP(SSPYLD2!AW$4,'[1]INTERNAL PARAMETERS-1'!$B$5:$J$44,6,FALSE)*VLOOKUP(SSPYLD2!AW$4,'[1]INTERNAL PARAMETERS-1'!$B$5:$J$44,3,FALSE) + SSPYLD1!AW237*(1-VLOOKUP(SSPYLD2!AW$4,'[1]INTERNAL PARAMETERS-1'!$B$5:$J$44,5,FALSE))*VLOOKUP(SSPYLD2!AW$4,'[1]INTERNAL PARAMETERS-1'!$B$5:$J$44,8,FALSE)*VLOOKUP(SSPYLD2!AW$4,'[1]INTERNAL PARAMETERS-1'!$B$5:$J$44,3,FALSE)</f>
        <v>0</v>
      </c>
      <c r="AX237" s="47">
        <f>SSPYLD1!AX237*VLOOKUP(SSPYLD2!AX$4,'[1]INTERNAL PARAMETERS-1'!$B$5:$J$44,5,FALSE)*VLOOKUP(SSPYLD2!AX$4,'[1]INTERNAL PARAMETERS-1'!$B$5:$J$44,6,FALSE)*VLOOKUP(SSPYLD2!AX$4,'[1]INTERNAL PARAMETERS-1'!$B$5:$J$44,3,FALSE) + SSPYLD1!AX237*(1-VLOOKUP(SSPYLD2!AX$4,'[1]INTERNAL PARAMETERS-1'!$B$5:$J$44,5,FALSE))*VLOOKUP(SSPYLD2!AX$4,'[1]INTERNAL PARAMETERS-1'!$B$5:$J$44,8,FALSE)*VLOOKUP(SSPYLD2!AX$4,'[1]INTERNAL PARAMETERS-1'!$B$5:$J$44,3,FALSE)</f>
        <v>0</v>
      </c>
      <c r="AY237" s="47">
        <f>SSPYLD1!AY237*VLOOKUP(SSPYLD2!AY$4,'[1]INTERNAL PARAMETERS-1'!$B$5:$J$44,5,FALSE)*VLOOKUP(SSPYLD2!AY$4,'[1]INTERNAL PARAMETERS-1'!$B$5:$J$44,6,FALSE)*VLOOKUP(SSPYLD2!AY$4,'[1]INTERNAL PARAMETERS-1'!$B$5:$J$44,3,FALSE) + SSPYLD1!AY237*(1-VLOOKUP(SSPYLD2!AY$4,'[1]INTERNAL PARAMETERS-1'!$B$5:$J$44,5,FALSE))*VLOOKUP(SSPYLD2!AY$4,'[1]INTERNAL PARAMETERS-1'!$B$5:$J$44,8,FALSE)*VLOOKUP(SSPYLD2!AY$4,'[1]INTERNAL PARAMETERS-1'!$B$5:$J$44,3,FALSE)</f>
        <v>0</v>
      </c>
      <c r="AZ237" s="47">
        <f>SSPYLD1!AZ237*VLOOKUP(SSPYLD2!AZ$4,'[1]INTERNAL PARAMETERS-1'!$B$5:$J$44,5,FALSE)*VLOOKUP(SSPYLD2!AZ$4,'[1]INTERNAL PARAMETERS-1'!$B$5:$J$44,6,FALSE)*VLOOKUP(SSPYLD2!AZ$4,'[1]INTERNAL PARAMETERS-1'!$B$5:$J$44,3,FALSE) + SSPYLD1!AZ237*(1-VLOOKUP(SSPYLD2!AZ$4,'[1]INTERNAL PARAMETERS-1'!$B$5:$J$44,5,FALSE))*VLOOKUP(SSPYLD2!AZ$4,'[1]INTERNAL PARAMETERS-1'!$B$5:$J$44,8,FALSE)*VLOOKUP(SSPYLD2!AZ$4,'[1]INTERNAL PARAMETERS-1'!$B$5:$J$44,3,FALSE)</f>
        <v>0</v>
      </c>
      <c r="BA237" s="47">
        <f>SSPYLD1!BA237*VLOOKUP(SSPYLD2!BA$4,'[1]INTERNAL PARAMETERS-1'!$B$5:$J$44,5,FALSE)*VLOOKUP(SSPYLD2!BA$4,'[1]INTERNAL PARAMETERS-1'!$B$5:$J$44,6,FALSE)*VLOOKUP(SSPYLD2!BA$4,'[1]INTERNAL PARAMETERS-1'!$B$5:$J$44,3,FALSE) + SSPYLD1!BA237*(1-VLOOKUP(SSPYLD2!BA$4,'[1]INTERNAL PARAMETERS-1'!$B$5:$J$44,5,FALSE))*VLOOKUP(SSPYLD2!BA$4,'[1]INTERNAL PARAMETERS-1'!$B$5:$J$44,8,FALSE)*VLOOKUP(SSPYLD2!BA$4,'[1]INTERNAL PARAMETERS-1'!$B$5:$J$44,3,FALSE)</f>
        <v>0</v>
      </c>
      <c r="BB237" s="47">
        <f>SSPYLD1!BB237*VLOOKUP(SSPYLD2!BB$4,'[1]INTERNAL PARAMETERS-1'!$B$5:$J$44,5,FALSE)*VLOOKUP(SSPYLD2!BB$4,'[1]INTERNAL PARAMETERS-1'!$B$5:$J$44,6,FALSE)*VLOOKUP(SSPYLD2!BB$4,'[1]INTERNAL PARAMETERS-1'!$B$5:$J$44,3,FALSE) + SSPYLD1!BB237*(1-VLOOKUP(SSPYLD2!BB$4,'[1]INTERNAL PARAMETERS-1'!$B$5:$J$44,5,FALSE))*VLOOKUP(SSPYLD2!BB$4,'[1]INTERNAL PARAMETERS-1'!$B$5:$J$44,8,FALSE)*VLOOKUP(SSPYLD2!BB$4,'[1]INTERNAL PARAMETERS-1'!$B$5:$J$44,3,FALSE)</f>
        <v>0</v>
      </c>
      <c r="BC237" s="47">
        <f>SSPYLD1!BC237*VLOOKUP(SSPYLD2!BC$4,'[1]INTERNAL PARAMETERS-1'!$B$5:$J$44,5,FALSE)*VLOOKUP(SSPYLD2!BC$4,'[1]INTERNAL PARAMETERS-1'!$B$5:$J$44,6,FALSE)*VLOOKUP(SSPYLD2!BC$4,'[1]INTERNAL PARAMETERS-1'!$B$5:$J$44,3,FALSE) + SSPYLD1!BC237*(1-VLOOKUP(SSPYLD2!BC$4,'[1]INTERNAL PARAMETERS-1'!$B$5:$J$44,5,FALSE))*VLOOKUP(SSPYLD2!BC$4,'[1]INTERNAL PARAMETERS-1'!$B$5:$J$44,8,FALSE)*VLOOKUP(SSPYLD2!BC$4,'[1]INTERNAL PARAMETERS-1'!$B$5:$J$44,3,FALSE)</f>
        <v>0</v>
      </c>
      <c r="BD237" s="47">
        <f>SSPYLD1!BD237*VLOOKUP(SSPYLD2!BD$4,'[1]INTERNAL PARAMETERS-1'!$B$5:$J$44,5,FALSE)*VLOOKUP(SSPYLD2!BD$4,'[1]INTERNAL PARAMETERS-1'!$B$5:$J$44,6,FALSE)*VLOOKUP(SSPYLD2!BD$4,'[1]INTERNAL PARAMETERS-1'!$B$5:$J$44,3,FALSE) + SSPYLD1!BD237*(1-VLOOKUP(SSPYLD2!BD$4,'[1]INTERNAL PARAMETERS-1'!$B$5:$J$44,5,FALSE))*VLOOKUP(SSPYLD2!BD$4,'[1]INTERNAL PARAMETERS-1'!$B$5:$J$44,8,FALSE)*VLOOKUP(SSPYLD2!BD$4,'[1]INTERNAL PARAMETERS-1'!$B$5:$J$44,3,FALSE)</f>
        <v>0</v>
      </c>
      <c r="BE237" s="47">
        <f>SSPYLD1!BE237*VLOOKUP(SSPYLD2!BE$4,'[1]INTERNAL PARAMETERS-1'!$B$5:$J$44,5,FALSE)*VLOOKUP(SSPYLD2!BE$4,'[1]INTERNAL PARAMETERS-1'!$B$5:$J$44,6,FALSE)*VLOOKUP(SSPYLD2!BE$4,'[1]INTERNAL PARAMETERS-1'!$B$5:$J$44,3,FALSE) + SSPYLD1!BE237*(1-VLOOKUP(SSPYLD2!BE$4,'[1]INTERNAL PARAMETERS-1'!$B$5:$J$44,5,FALSE))*VLOOKUP(SSPYLD2!BE$4,'[1]INTERNAL PARAMETERS-1'!$B$5:$J$44,8,FALSE)*VLOOKUP(SSPYLD2!BE$4,'[1]INTERNAL PARAMETERS-1'!$B$5:$J$44,3,FALSE)</f>
        <v>0</v>
      </c>
      <c r="BF237" s="47">
        <f>SSPYLD1!BF237*VLOOKUP(SSPYLD2!BF$4,'[1]INTERNAL PARAMETERS-1'!$B$5:$J$44,5,FALSE)*VLOOKUP(SSPYLD2!BF$4,'[1]INTERNAL PARAMETERS-1'!$B$5:$J$44,6,FALSE)*VLOOKUP(SSPYLD2!BF$4,'[1]INTERNAL PARAMETERS-1'!$B$5:$J$44,3,FALSE) + SSPYLD1!BF237*(1-VLOOKUP(SSPYLD2!BF$4,'[1]INTERNAL PARAMETERS-1'!$B$5:$J$44,5,FALSE))*VLOOKUP(SSPYLD2!BF$4,'[1]INTERNAL PARAMETERS-1'!$B$5:$J$44,8,FALSE)*VLOOKUP(SSPYLD2!BF$4,'[1]INTERNAL PARAMETERS-1'!$B$5:$J$44,3,FALSE)</f>
        <v>0</v>
      </c>
      <c r="BG237" s="47">
        <f>SSPYLD1!BG237*VLOOKUP(SSPYLD2!BG$4,'[1]INTERNAL PARAMETERS-1'!$B$5:$J$44,5,FALSE)*VLOOKUP(SSPYLD2!BG$4,'[1]INTERNAL PARAMETERS-1'!$B$5:$J$44,6,FALSE)*VLOOKUP(SSPYLD2!BG$4,'[1]INTERNAL PARAMETERS-1'!$B$5:$J$44,3,FALSE) + SSPYLD1!BG237*(1-VLOOKUP(SSPYLD2!BG$4,'[1]INTERNAL PARAMETERS-1'!$B$5:$J$44,5,FALSE))*VLOOKUP(SSPYLD2!BG$4,'[1]INTERNAL PARAMETERS-1'!$B$5:$J$44,8,FALSE)*VLOOKUP(SSPYLD2!BG$4,'[1]INTERNAL PARAMETERS-1'!$B$5:$J$44,3,FALSE)</f>
        <v>0</v>
      </c>
      <c r="BH237" s="47">
        <f>SSPYLD1!BH237*VLOOKUP(SSPYLD2!BH$4,'[1]INTERNAL PARAMETERS-1'!$B$5:$J$44,5,FALSE)*VLOOKUP(SSPYLD2!BH$4,'[1]INTERNAL PARAMETERS-1'!$B$5:$J$44,6,FALSE)*VLOOKUP(SSPYLD2!BH$4,'[1]INTERNAL PARAMETERS-1'!$B$5:$J$44,3,FALSE) + SSPYLD1!BH237*(1-VLOOKUP(SSPYLD2!BH$4,'[1]INTERNAL PARAMETERS-1'!$B$5:$J$44,5,FALSE))*VLOOKUP(SSPYLD2!BH$4,'[1]INTERNAL PARAMETERS-1'!$B$5:$J$44,8,FALSE)*VLOOKUP(SSPYLD2!BH$4,'[1]INTERNAL PARAMETERS-1'!$B$5:$J$44,3,FALSE)</f>
        <v>0</v>
      </c>
      <c r="BI237" s="47">
        <f>SSPYLD1!BI237*VLOOKUP(SSPYLD2!BI$4,'[1]INTERNAL PARAMETERS-1'!$B$5:$J$44,5,FALSE)*VLOOKUP(SSPYLD2!BI$4,'[1]INTERNAL PARAMETERS-1'!$B$5:$J$44,6,FALSE)*VLOOKUP(SSPYLD2!BI$4,'[1]INTERNAL PARAMETERS-1'!$B$5:$J$44,3,FALSE) + SSPYLD1!BI237*(1-VLOOKUP(SSPYLD2!BI$4,'[1]INTERNAL PARAMETERS-1'!$B$5:$J$44,5,FALSE))*VLOOKUP(SSPYLD2!BI$4,'[1]INTERNAL PARAMETERS-1'!$B$5:$J$44,8,FALSE)*VLOOKUP(SSPYLD2!BI$4,'[1]INTERNAL PARAMETERS-1'!$B$5:$J$44,3,FALSE)</f>
        <v>0</v>
      </c>
      <c r="BJ237" s="47">
        <f>SSPYLD1!BJ237*VLOOKUP(SSPYLD2!BJ$4,'[1]INTERNAL PARAMETERS-1'!$B$5:$J$44,5,FALSE)*VLOOKUP(SSPYLD2!BJ$4,'[1]INTERNAL PARAMETERS-1'!$B$5:$J$44,6,FALSE)*VLOOKUP(SSPYLD2!BJ$4,'[1]INTERNAL PARAMETERS-1'!$B$5:$J$44,3,FALSE) + SSPYLD1!BJ237*(1-VLOOKUP(SSPYLD2!BJ$4,'[1]INTERNAL PARAMETERS-1'!$B$5:$J$44,5,FALSE))*VLOOKUP(SSPYLD2!BJ$4,'[1]INTERNAL PARAMETERS-1'!$B$5:$J$44,8,FALSE)*VLOOKUP(SSPYLD2!BJ$4,'[1]INTERNAL PARAMETERS-1'!$B$5:$J$44,3,FALSE)</f>
        <v>0</v>
      </c>
      <c r="BK237" s="47">
        <f>SSPYLD1!BK237*VLOOKUP(SSPYLD2!BK$4,'[1]INTERNAL PARAMETERS-1'!$B$5:$J$44,5,FALSE)*VLOOKUP(SSPYLD2!BK$4,'[1]INTERNAL PARAMETERS-1'!$B$5:$J$44,6,FALSE)*VLOOKUP(SSPYLD2!BK$4,'[1]INTERNAL PARAMETERS-1'!$B$5:$J$44,3,FALSE) + SSPYLD1!BK237*(1-VLOOKUP(SSPYLD2!BK$4,'[1]INTERNAL PARAMETERS-1'!$B$5:$J$44,5,FALSE))*VLOOKUP(SSPYLD2!BK$4,'[1]INTERNAL PARAMETERS-1'!$B$5:$J$44,8,FALSE)*VLOOKUP(SSPYLD2!BK$4,'[1]INTERNAL PARAMETERS-1'!$B$5:$J$44,3,FALSE)</f>
        <v>0</v>
      </c>
      <c r="BL237" s="47">
        <f>SSPYLD1!BL237*VLOOKUP(SSPYLD2!BL$4,'[1]INTERNAL PARAMETERS-1'!$B$5:$J$44,5,FALSE)*VLOOKUP(SSPYLD2!BL$4,'[1]INTERNAL PARAMETERS-1'!$B$5:$J$44,6,FALSE)*VLOOKUP(SSPYLD2!BL$4,'[1]INTERNAL PARAMETERS-1'!$B$5:$J$44,3,FALSE) + SSPYLD1!BL237*(1-VLOOKUP(SSPYLD2!BL$4,'[1]INTERNAL PARAMETERS-1'!$B$5:$J$44,5,FALSE))*VLOOKUP(SSPYLD2!BL$4,'[1]INTERNAL PARAMETERS-1'!$B$5:$J$44,8,FALSE)*VLOOKUP(SSPYLD2!BL$4,'[1]INTERNAL PARAMETERS-1'!$B$5:$J$44,3,FALSE)</f>
        <v>0</v>
      </c>
      <c r="BM237" s="47">
        <f>SSPYLD1!BM237*VLOOKUP(SSPYLD2!BM$4,'[1]INTERNAL PARAMETERS-1'!$B$5:$J$44,5,FALSE)*VLOOKUP(SSPYLD2!BM$4,'[1]INTERNAL PARAMETERS-1'!$B$5:$J$44,6,FALSE)*VLOOKUP(SSPYLD2!BM$4,'[1]INTERNAL PARAMETERS-1'!$B$5:$J$44,3,FALSE) + SSPYLD1!BM237*(1-VLOOKUP(SSPYLD2!BM$4,'[1]INTERNAL PARAMETERS-1'!$B$5:$J$44,5,FALSE))*VLOOKUP(SSPYLD2!BM$4,'[1]INTERNAL PARAMETERS-1'!$B$5:$J$44,8,FALSE)*VLOOKUP(SSPYLD2!BM$4,'[1]INTERNAL PARAMETERS-1'!$B$5:$J$44,3,FALSE)</f>
        <v>0</v>
      </c>
      <c r="BN237" s="47">
        <f>SSPYLD1!BN237*VLOOKUP(SSPYLD2!BN$4,'[1]INTERNAL PARAMETERS-1'!$B$5:$J$44,5,FALSE)*VLOOKUP(SSPYLD2!BN$4,'[1]INTERNAL PARAMETERS-1'!$B$5:$J$44,6,FALSE)*VLOOKUP(SSPYLD2!BN$4,'[1]INTERNAL PARAMETERS-1'!$B$5:$J$44,3,FALSE) + SSPYLD1!BN237*(1-VLOOKUP(SSPYLD2!BN$4,'[1]INTERNAL PARAMETERS-1'!$B$5:$J$44,5,FALSE))*VLOOKUP(SSPYLD2!BN$4,'[1]INTERNAL PARAMETERS-1'!$B$5:$J$44,8,FALSE)*VLOOKUP(SSPYLD2!BN$4,'[1]INTERNAL PARAMETERS-1'!$B$5:$J$44,3,FALSE)</f>
        <v>0</v>
      </c>
      <c r="BO237" s="47">
        <f>SSPYLD1!BO237*VLOOKUP(SSPYLD2!BO$4,'[1]INTERNAL PARAMETERS-1'!$B$5:$J$44,5,FALSE)*VLOOKUP(SSPYLD2!BO$4,'[1]INTERNAL PARAMETERS-1'!$B$5:$J$44,6,FALSE)*VLOOKUP(SSPYLD2!BO$4,'[1]INTERNAL PARAMETERS-1'!$B$5:$J$44,3,FALSE) + SSPYLD1!BO237*(1-VLOOKUP(SSPYLD2!BO$4,'[1]INTERNAL PARAMETERS-1'!$B$5:$J$44,5,FALSE))*VLOOKUP(SSPYLD2!BO$4,'[1]INTERNAL PARAMETERS-1'!$B$5:$J$44,8,FALSE)*VLOOKUP(SSPYLD2!BO$4,'[1]INTERNAL PARAMETERS-1'!$B$5:$J$44,3,FALSE)</f>
        <v>0</v>
      </c>
      <c r="BP237" s="47">
        <f>SSPYLD1!BP237*VLOOKUP(SSPYLD2!BP$4,'[1]INTERNAL PARAMETERS-1'!$B$5:$J$44,5,FALSE)*VLOOKUP(SSPYLD2!BP$4,'[1]INTERNAL PARAMETERS-1'!$B$5:$J$44,6,FALSE)*VLOOKUP(SSPYLD2!BP$4,'[1]INTERNAL PARAMETERS-1'!$B$5:$J$44,3,FALSE) + SSPYLD1!BP237*(1-VLOOKUP(SSPYLD2!BP$4,'[1]INTERNAL PARAMETERS-1'!$B$5:$J$44,5,FALSE))*VLOOKUP(SSPYLD2!BP$4,'[1]INTERNAL PARAMETERS-1'!$B$5:$J$44,8,FALSE)*VLOOKUP(SSPYLD2!BP$4,'[1]INTERNAL PARAMETERS-1'!$B$5:$J$44,3,FALSE)</f>
        <v>0</v>
      </c>
      <c r="BQ237" s="47">
        <f>SSPYLD1!BQ237*VLOOKUP(SSPYLD2!BQ$4,'[1]INTERNAL PARAMETERS-1'!$B$5:$J$44,5,FALSE)*VLOOKUP(SSPYLD2!BQ$4,'[1]INTERNAL PARAMETERS-1'!$B$5:$J$44,6,FALSE)*VLOOKUP(SSPYLD2!BQ$4,'[1]INTERNAL PARAMETERS-1'!$B$5:$J$44,3,FALSE) + SSPYLD1!BQ237*(1-VLOOKUP(SSPYLD2!BQ$4,'[1]INTERNAL PARAMETERS-1'!$B$5:$J$44,5,FALSE))*VLOOKUP(SSPYLD2!BQ$4,'[1]INTERNAL PARAMETERS-1'!$B$5:$J$44,8,FALSE)*VLOOKUP(SSPYLD2!BQ$4,'[1]INTERNAL PARAMETERS-1'!$B$5:$J$44,3,FALSE)</f>
        <v>0</v>
      </c>
      <c r="BR237" s="47">
        <f>SSPYLD1!BR237*VLOOKUP(SSPYLD2!BR$4,'[1]INTERNAL PARAMETERS-1'!$B$5:$J$44,5,FALSE)*VLOOKUP(SSPYLD2!BR$4,'[1]INTERNAL PARAMETERS-1'!$B$5:$J$44,6,FALSE)*VLOOKUP(SSPYLD2!BR$4,'[1]INTERNAL PARAMETERS-1'!$B$5:$J$44,3,FALSE) + SSPYLD1!BR237*(1-VLOOKUP(SSPYLD2!BR$4,'[1]INTERNAL PARAMETERS-1'!$B$5:$J$44,5,FALSE))*VLOOKUP(SSPYLD2!BR$4,'[1]INTERNAL PARAMETERS-1'!$B$5:$J$44,8,FALSE)*VLOOKUP(SSPYLD2!BR$4,'[1]INTERNAL PARAMETERS-1'!$B$5:$J$44,3,FALSE)</f>
        <v>0</v>
      </c>
      <c r="BS237" s="47">
        <f>SSPYLD1!BS237*VLOOKUP(SSPYLD2!BS$4,'[1]INTERNAL PARAMETERS-1'!$B$5:$J$44,5,FALSE)*VLOOKUP(SSPYLD2!BS$4,'[1]INTERNAL PARAMETERS-1'!$B$5:$J$44,6,FALSE)*VLOOKUP(SSPYLD2!BS$4,'[1]INTERNAL PARAMETERS-1'!$B$5:$J$44,3,FALSE) + SSPYLD1!BS237*(1-VLOOKUP(SSPYLD2!BS$4,'[1]INTERNAL PARAMETERS-1'!$B$5:$J$44,5,FALSE))*VLOOKUP(SSPYLD2!BS$4,'[1]INTERNAL PARAMETERS-1'!$B$5:$J$44,8,FALSE)*VLOOKUP(SSPYLD2!BS$4,'[1]INTERNAL PARAMETERS-1'!$B$5:$J$44,3,FALSE)</f>
        <v>0</v>
      </c>
      <c r="BT237" s="47">
        <f>SSPYLD1!BT237*VLOOKUP(SSPYLD2!BT$4,'[1]INTERNAL PARAMETERS-1'!$B$5:$J$44,5,FALSE)*VLOOKUP(SSPYLD2!BT$4,'[1]INTERNAL PARAMETERS-1'!$B$5:$J$44,6,FALSE)*VLOOKUP(SSPYLD2!BT$4,'[1]INTERNAL PARAMETERS-1'!$B$5:$J$44,3,FALSE) + SSPYLD1!BT237*(1-VLOOKUP(SSPYLD2!BT$4,'[1]INTERNAL PARAMETERS-1'!$B$5:$J$44,5,FALSE))*VLOOKUP(SSPYLD2!BT$4,'[1]INTERNAL PARAMETERS-1'!$B$5:$J$44,8,FALSE)*VLOOKUP(SSPYLD2!BT$4,'[1]INTERNAL PARAMETERS-1'!$B$5:$J$44,3,FALSE)</f>
        <v>0</v>
      </c>
      <c r="BU237" s="47">
        <f>SSPYLD1!BU237*VLOOKUP(SSPYLD2!BU$4,'[1]INTERNAL PARAMETERS-1'!$B$5:$J$44,5,FALSE)*VLOOKUP(SSPYLD2!BU$4,'[1]INTERNAL PARAMETERS-1'!$B$5:$J$44,6,FALSE)*VLOOKUP(SSPYLD2!BU$4,'[1]INTERNAL PARAMETERS-1'!$B$5:$J$44,3,FALSE) + SSPYLD1!BU237*(1-VLOOKUP(SSPYLD2!BU$4,'[1]INTERNAL PARAMETERS-1'!$B$5:$J$44,5,FALSE))*VLOOKUP(SSPYLD2!BU$4,'[1]INTERNAL PARAMETERS-1'!$B$5:$J$44,8,FALSE)*VLOOKUP(SSPYLD2!BU$4,'[1]INTERNAL PARAMETERS-1'!$B$5:$J$44,3,FALSE)</f>
        <v>0</v>
      </c>
      <c r="BV237" s="47">
        <f>SSPYLD1!BV237*VLOOKUP(SSPYLD2!BV$4,'[1]INTERNAL PARAMETERS-1'!$B$5:$J$44,5,FALSE)*VLOOKUP(SSPYLD2!BV$4,'[1]INTERNAL PARAMETERS-1'!$B$5:$J$44,6,FALSE)*VLOOKUP(SSPYLD2!BV$4,'[1]INTERNAL PARAMETERS-1'!$B$5:$J$44,3,FALSE) + SSPYLD1!BV237*(1-VLOOKUP(SSPYLD2!BV$4,'[1]INTERNAL PARAMETERS-1'!$B$5:$J$44,5,FALSE))*VLOOKUP(SSPYLD2!BV$4,'[1]INTERNAL PARAMETERS-1'!$B$5:$J$44,8,FALSE)*VLOOKUP(SSPYLD2!BV$4,'[1]INTERNAL PARAMETERS-1'!$B$5:$J$44,3,FALSE)</f>
        <v>0</v>
      </c>
      <c r="BW237" s="47">
        <f>SSPYLD1!BW237*VLOOKUP(SSPYLD2!BW$4,'[1]INTERNAL PARAMETERS-1'!$B$5:$J$44,5,FALSE)*VLOOKUP(SSPYLD2!BW$4,'[1]INTERNAL PARAMETERS-1'!$B$5:$J$44,6,FALSE)*VLOOKUP(SSPYLD2!BW$4,'[1]INTERNAL PARAMETERS-1'!$B$5:$J$44,3,FALSE) + SSPYLD1!BW237*(1-VLOOKUP(SSPYLD2!BW$4,'[1]INTERNAL PARAMETERS-1'!$B$5:$J$44,5,FALSE))*VLOOKUP(SSPYLD2!BW$4,'[1]INTERNAL PARAMETERS-1'!$B$5:$J$44,8,FALSE)*VLOOKUP(SSPYLD2!BW$4,'[1]INTERNAL PARAMETERS-1'!$B$5:$J$44,3,FALSE)</f>
        <v>0</v>
      </c>
      <c r="BX237" s="47">
        <f>SSPYLD1!BX237*VLOOKUP(SSPYLD2!BX$4,'[1]INTERNAL PARAMETERS-1'!$B$5:$J$44,5,FALSE)*VLOOKUP(SSPYLD2!BX$4,'[1]INTERNAL PARAMETERS-1'!$B$5:$J$44,6,FALSE)*VLOOKUP(SSPYLD2!BX$4,'[1]INTERNAL PARAMETERS-1'!$B$5:$J$44,3,FALSE) + SSPYLD1!BX237*(1-VLOOKUP(SSPYLD2!BX$4,'[1]INTERNAL PARAMETERS-1'!$B$5:$J$44,5,FALSE))*VLOOKUP(SSPYLD2!BX$4,'[1]INTERNAL PARAMETERS-1'!$B$5:$J$44,8,FALSE)*VLOOKUP(SSPYLD2!BX$4,'[1]INTERNAL PARAMETERS-1'!$B$5:$J$44,3,FALSE)</f>
        <v>0</v>
      </c>
      <c r="BY237" s="47">
        <f>SSPYLD1!BY237*VLOOKUP(SSPYLD2!BY$4,'[1]INTERNAL PARAMETERS-1'!$B$5:$J$44,5,FALSE)*VLOOKUP(SSPYLD2!BY$4,'[1]INTERNAL PARAMETERS-1'!$B$5:$J$44,6,FALSE)*VLOOKUP(SSPYLD2!BY$4,'[1]INTERNAL PARAMETERS-1'!$B$5:$J$44,3,FALSE) + SSPYLD1!BY237*(1-VLOOKUP(SSPYLD2!BY$4,'[1]INTERNAL PARAMETERS-1'!$B$5:$J$44,5,FALSE))*VLOOKUP(SSPYLD2!BY$4,'[1]INTERNAL PARAMETERS-1'!$B$5:$J$44,8,FALSE)*VLOOKUP(SSPYLD2!BY$4,'[1]INTERNAL PARAMETERS-1'!$B$5:$J$44,3,FALSE)</f>
        <v>0</v>
      </c>
      <c r="BZ237" s="47">
        <f>SSPYLD1!BZ237*VLOOKUP(SSPYLD2!BZ$4,'[1]INTERNAL PARAMETERS-1'!$B$5:$J$44,5,FALSE)*VLOOKUP(SSPYLD2!BZ$4,'[1]INTERNAL PARAMETERS-1'!$B$5:$J$44,6,FALSE)*VLOOKUP(SSPYLD2!BZ$4,'[1]INTERNAL PARAMETERS-1'!$B$5:$J$44,3,FALSE) + SSPYLD1!BZ237*(1-VLOOKUP(SSPYLD2!BZ$4,'[1]INTERNAL PARAMETERS-1'!$B$5:$J$44,5,FALSE))*VLOOKUP(SSPYLD2!BZ$4,'[1]INTERNAL PARAMETERS-1'!$B$5:$J$44,8,FALSE)*VLOOKUP(SSPYLD2!BZ$4,'[1]INTERNAL PARAMETERS-1'!$B$5:$J$44,3,FALSE)</f>
        <v>0</v>
      </c>
      <c r="CA237" s="47">
        <f>SSPYLD1!CA237*VLOOKUP(SSPYLD2!CA$4,'[1]INTERNAL PARAMETERS-1'!$B$5:$J$44,5,FALSE)*VLOOKUP(SSPYLD2!CA$4,'[1]INTERNAL PARAMETERS-1'!$B$5:$J$44,6,FALSE)*VLOOKUP(SSPYLD2!CA$4,'[1]INTERNAL PARAMETERS-1'!$B$5:$J$44,3,FALSE) + SSPYLD1!CA237*(1-VLOOKUP(SSPYLD2!CA$4,'[1]INTERNAL PARAMETERS-1'!$B$5:$J$44,5,FALSE))*VLOOKUP(SSPYLD2!CA$4,'[1]INTERNAL PARAMETERS-1'!$B$5:$J$44,8,FALSE)*VLOOKUP(SSPYLD2!CA$4,'[1]INTERNAL PARAMETERS-1'!$B$5:$J$44,3,FALSE)</f>
        <v>0</v>
      </c>
      <c r="CB237" s="47">
        <f>SSPYLD1!CB237*VLOOKUP(SSPYLD2!CB$4,'[1]INTERNAL PARAMETERS-1'!$B$5:$J$44,5,FALSE)*VLOOKUP(SSPYLD2!CB$4,'[1]INTERNAL PARAMETERS-1'!$B$5:$J$44,6,FALSE)*VLOOKUP(SSPYLD2!CB$4,'[1]INTERNAL PARAMETERS-1'!$B$5:$J$44,3,FALSE) + SSPYLD1!CB237*(1-VLOOKUP(SSPYLD2!CB$4,'[1]INTERNAL PARAMETERS-1'!$B$5:$J$44,5,FALSE))*VLOOKUP(SSPYLD2!CB$4,'[1]INTERNAL PARAMETERS-1'!$B$5:$J$44,8,FALSE)*VLOOKUP(SSPYLD2!CB$4,'[1]INTERNAL PARAMETERS-1'!$B$5:$J$44,3,FALSE)</f>
        <v>0</v>
      </c>
      <c r="CC237" s="47">
        <f>SSPYLD1!CC237*VLOOKUP(SSPYLD2!CC$4,'[1]INTERNAL PARAMETERS-1'!$B$5:$J$44,5,FALSE)*VLOOKUP(SSPYLD2!CC$4,'[1]INTERNAL PARAMETERS-1'!$B$5:$J$44,6,FALSE)*VLOOKUP(SSPYLD2!CC$4,'[1]INTERNAL PARAMETERS-1'!$B$5:$J$44,3,FALSE) + SSPYLD1!CC237*(1-VLOOKUP(SSPYLD2!CC$4,'[1]INTERNAL PARAMETERS-1'!$B$5:$J$44,5,FALSE))*VLOOKUP(SSPYLD2!CC$4,'[1]INTERNAL PARAMETERS-1'!$B$5:$J$44,8,FALSE)*VLOOKUP(SSPYLD2!CC$4,'[1]INTERNAL PARAMETERS-1'!$B$5:$J$44,3,FALSE)</f>
        <v>0</v>
      </c>
      <c r="CD237" s="47">
        <f>SSPYLD1!CD237*VLOOKUP(SSPYLD2!CD$4,'[1]INTERNAL PARAMETERS-1'!$B$5:$J$44,5,FALSE)*VLOOKUP(SSPYLD2!CD$4,'[1]INTERNAL PARAMETERS-1'!$B$5:$J$44,6,FALSE)*VLOOKUP(SSPYLD2!CD$4,'[1]INTERNAL PARAMETERS-1'!$B$5:$J$44,3,FALSE) + SSPYLD1!CD237*(1-VLOOKUP(SSPYLD2!CD$4,'[1]INTERNAL PARAMETERS-1'!$B$5:$J$44,5,FALSE))*VLOOKUP(SSPYLD2!CD$4,'[1]INTERNAL PARAMETERS-1'!$B$5:$J$44,8,FALSE)*VLOOKUP(SSPYLD2!CD$4,'[1]INTERNAL PARAMETERS-1'!$B$5:$J$44,3,FALSE)</f>
        <v>0</v>
      </c>
      <c r="CE237" s="47">
        <f>SSPYLD1!CE237*VLOOKUP(SSPYLD2!CE$4,'[1]INTERNAL PARAMETERS-1'!$B$5:$J$44,5,FALSE)*VLOOKUP(SSPYLD2!CE$4,'[1]INTERNAL PARAMETERS-1'!$B$5:$J$44,6,FALSE)*VLOOKUP(SSPYLD2!CE$4,'[1]INTERNAL PARAMETERS-1'!$B$5:$J$44,3,FALSE) + SSPYLD1!CE237*(1-VLOOKUP(SSPYLD2!CE$4,'[1]INTERNAL PARAMETERS-1'!$B$5:$J$44,5,FALSE))*VLOOKUP(SSPYLD2!CE$4,'[1]INTERNAL PARAMETERS-1'!$B$5:$J$44,8,FALSE)*VLOOKUP(SSPYLD2!CE$4,'[1]INTERNAL PARAMETERS-1'!$B$5:$J$44,3,FALSE)</f>
        <v>0</v>
      </c>
      <c r="CF237" s="47">
        <f>SSPYLD1!CF237*VLOOKUP(SSPYLD2!CF$4,'[1]INTERNAL PARAMETERS-1'!$B$5:$J$44,5,FALSE)*VLOOKUP(SSPYLD2!CF$4,'[1]INTERNAL PARAMETERS-1'!$B$5:$J$44,6,FALSE)*VLOOKUP(SSPYLD2!CF$4,'[1]INTERNAL PARAMETERS-1'!$B$5:$J$44,3,FALSE) + SSPYLD1!CF237*(1-VLOOKUP(SSPYLD2!CF$4,'[1]INTERNAL PARAMETERS-1'!$B$5:$J$44,5,FALSE))*VLOOKUP(SSPYLD2!CF$4,'[1]INTERNAL PARAMETERS-1'!$B$5:$J$44,8,FALSE)*VLOOKUP(SSPYLD2!CF$4,'[1]INTERNAL PARAMETERS-1'!$B$5:$J$44,3,FALSE)</f>
        <v>0</v>
      </c>
      <c r="CG237" s="47">
        <f>SSPYLD1!CG237*VLOOKUP(SSPYLD2!CG$4,'[1]INTERNAL PARAMETERS-1'!$B$5:$J$44,5,FALSE)*VLOOKUP(SSPYLD2!CG$4,'[1]INTERNAL PARAMETERS-1'!$B$5:$J$44,6,FALSE)*VLOOKUP(SSPYLD2!CG$4,'[1]INTERNAL PARAMETERS-1'!$B$5:$J$44,3,FALSE) + SSPYLD1!CG237*(1-VLOOKUP(SSPYLD2!CG$4,'[1]INTERNAL PARAMETERS-1'!$B$5:$J$44,5,FALSE))*VLOOKUP(SSPYLD2!CG$4,'[1]INTERNAL PARAMETERS-1'!$B$5:$J$44,8,FALSE)*VLOOKUP(SSPYLD2!CG$4,'[1]INTERNAL PARAMETERS-1'!$B$5:$J$44,3,FALSE)</f>
        <v>0</v>
      </c>
      <c r="CH237" s="46">
        <f>SSPYLD1!CH237*VLOOKUP(SSPYLD2!CH$4,'[1]INTERNAL PARAMETERS-1'!$B$5:$J$44,5,FALSE)*VLOOKUP(SSPYLD2!CH$4,'[1]INTERNAL PARAMETERS-1'!$B$5:$J$44,6,FALSE)*VLOOKUP(SSPYLD2!CH$4,'[1]INTERNAL PARAMETERS-1'!$B$5:$J$44,3,FALSE) + SSPYLD1!CH237*(1-VLOOKUP(SSPYLD2!CH$4,'[1]INTERNAL PARAMETERS-1'!$B$5:$J$44,5,FALSE))*VLOOKUP(SSPYLD2!CH$4,'[1]INTERNAL PARAMETERS-1'!$B$5:$J$44,8,FALSE)*VLOOKUP(SSPYLD2!CH$4,'[1]INTERNAL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 x14ac:dyDescent="0.4">
      <c r="B238" s="64" t="s">
        <v>6</v>
      </c>
      <c r="C238" s="63" t="s">
        <v>68</v>
      </c>
      <c r="D238" s="63" t="s">
        <v>49</v>
      </c>
      <c r="E238" s="135">
        <f>'S Str&amp;Pad'!X238</f>
        <v>0</v>
      </c>
      <c r="F238" s="62">
        <f>'[1]INTERNAL PARAMETERS-1'!M22</f>
        <v>5.05</v>
      </c>
      <c r="G238" s="48">
        <f>SSPYLD1!G238*VLOOKUP(SSPYLD2!G$4,'[1]INTERNAL PARAMETERS-1'!$B$5:$J$44,5,FALSE)*VLOOKUP(SSPYLD2!G$4,'[1]INTERNAL PARAMETERS-1'!$B$5:$J$44,7,FALSE)*SSPYLD2!$F238 + SSPYLD1!G238*(1-VLOOKUP(SSPYLD2!G$4,'[1]INTERNAL PARAMETERS-1'!$B$5:$J$44,5,FALSE))*VLOOKUP(SSPYLD2!G$4,'[1]INTERNAL PARAMETERS-1'!$B$5:$J$44,9,FALSE)*SSPYLD2!$F238</f>
        <v>0</v>
      </c>
      <c r="H238" s="47">
        <f>SSPYLD1!H238*VLOOKUP(SSPYLD2!H$4,'[1]INTERNAL PARAMETERS-1'!$B$5:$J$44,5,FALSE)*VLOOKUP(SSPYLD2!H$4,'[1]INTERNAL PARAMETERS-1'!$B$5:$J$44,7,FALSE)*SSPYLD2!$F238 + SSPYLD1!H238*(1-VLOOKUP(SSPYLD2!H$4,'[1]INTERNAL PARAMETERS-1'!$B$5:$J$44,5,FALSE))*VLOOKUP(SSPYLD2!H$4,'[1]INTERNAL PARAMETERS-1'!$B$5:$J$44,9,FALSE)*SSPYLD2!$F238</f>
        <v>0</v>
      </c>
      <c r="I238" s="47">
        <f>SSPYLD1!I238*VLOOKUP(SSPYLD2!I$4,'[1]INTERNAL PARAMETERS-1'!$B$5:$J$44,5,FALSE)*VLOOKUP(SSPYLD2!I$4,'[1]INTERNAL PARAMETERS-1'!$B$5:$J$44,7,FALSE)*SSPYLD2!$F238 + SSPYLD1!I238*(1-VLOOKUP(SSPYLD2!I$4,'[1]INTERNAL PARAMETERS-1'!$B$5:$J$44,5,FALSE))*VLOOKUP(SSPYLD2!I$4,'[1]INTERNAL PARAMETERS-1'!$B$5:$J$44,9,FALSE)*SSPYLD2!$F238</f>
        <v>0</v>
      </c>
      <c r="J238" s="47">
        <f>SSPYLD1!J238*VLOOKUP(SSPYLD2!J$4,'[1]INTERNAL PARAMETERS-1'!$B$5:$J$44,5,FALSE)*VLOOKUP(SSPYLD2!J$4,'[1]INTERNAL PARAMETERS-1'!$B$5:$J$44,7,FALSE)*SSPYLD2!$F238 + SSPYLD1!J238*(1-VLOOKUP(SSPYLD2!J$4,'[1]INTERNAL PARAMETERS-1'!$B$5:$J$44,5,FALSE))*VLOOKUP(SSPYLD2!J$4,'[1]INTERNAL PARAMETERS-1'!$B$5:$J$44,9,FALSE)*SSPYLD2!$F238</f>
        <v>0</v>
      </c>
      <c r="K238" s="47">
        <f>SSPYLD1!K238*VLOOKUP(SSPYLD2!K$4,'[1]INTERNAL PARAMETERS-1'!$B$5:$J$44,5,FALSE)*VLOOKUP(SSPYLD2!K$4,'[1]INTERNAL PARAMETERS-1'!$B$5:$J$44,7,FALSE)*SSPYLD2!$F238 + SSPYLD1!K238*(1-VLOOKUP(SSPYLD2!K$4,'[1]INTERNAL PARAMETERS-1'!$B$5:$J$44,5,FALSE))*VLOOKUP(SSPYLD2!K$4,'[1]INTERNAL PARAMETERS-1'!$B$5:$J$44,9,FALSE)*SSPYLD2!$F238</f>
        <v>0</v>
      </c>
      <c r="L238" s="47">
        <f>SSPYLD1!L238*VLOOKUP(SSPYLD2!L$4,'[1]INTERNAL PARAMETERS-1'!$B$5:$J$44,5,FALSE)*VLOOKUP(SSPYLD2!L$4,'[1]INTERNAL PARAMETERS-1'!$B$5:$J$44,7,FALSE)*SSPYLD2!$F238 + SSPYLD1!L238*(1-VLOOKUP(SSPYLD2!L$4,'[1]INTERNAL PARAMETERS-1'!$B$5:$J$44,5,FALSE))*VLOOKUP(SSPYLD2!L$4,'[1]INTERNAL PARAMETERS-1'!$B$5:$J$44,9,FALSE)*SSPYLD2!$F238</f>
        <v>0</v>
      </c>
      <c r="M238" s="47">
        <f>SSPYLD1!M238*VLOOKUP(SSPYLD2!M$4,'[1]INTERNAL PARAMETERS-1'!$B$5:$J$44,5,FALSE)*VLOOKUP(SSPYLD2!M$4,'[1]INTERNAL PARAMETERS-1'!$B$5:$J$44,7,FALSE)*SSPYLD2!$F238 + SSPYLD1!M238*(1-VLOOKUP(SSPYLD2!M$4,'[1]INTERNAL PARAMETERS-1'!$B$5:$J$44,5,FALSE))*VLOOKUP(SSPYLD2!M$4,'[1]INTERNAL PARAMETERS-1'!$B$5:$J$44,9,FALSE)*SSPYLD2!$F238</f>
        <v>0</v>
      </c>
      <c r="N238" s="47">
        <f>SSPYLD1!N238*VLOOKUP(SSPYLD2!N$4,'[1]INTERNAL PARAMETERS-1'!$B$5:$J$44,5,FALSE)*VLOOKUP(SSPYLD2!N$4,'[1]INTERNAL PARAMETERS-1'!$B$5:$J$44,7,FALSE)*SSPYLD2!$F238 + SSPYLD1!N238*(1-VLOOKUP(SSPYLD2!N$4,'[1]INTERNAL PARAMETERS-1'!$B$5:$J$44,5,FALSE))*VLOOKUP(SSPYLD2!N$4,'[1]INTERNAL PARAMETERS-1'!$B$5:$J$44,9,FALSE)*SSPYLD2!$F238</f>
        <v>0</v>
      </c>
      <c r="O238" s="47">
        <f>SSPYLD1!O238*VLOOKUP(SSPYLD2!O$4,'[1]INTERNAL PARAMETERS-1'!$B$5:$J$44,5,FALSE)*VLOOKUP(SSPYLD2!O$4,'[1]INTERNAL PARAMETERS-1'!$B$5:$J$44,7,FALSE)*SSPYLD2!$F238 + SSPYLD1!O238*(1-VLOOKUP(SSPYLD2!O$4,'[1]INTERNAL PARAMETERS-1'!$B$5:$J$44,5,FALSE))*VLOOKUP(SSPYLD2!O$4,'[1]INTERNAL PARAMETERS-1'!$B$5:$J$44,9,FALSE)*SSPYLD2!$F238</f>
        <v>0</v>
      </c>
      <c r="P238" s="47">
        <f>SSPYLD1!P238*VLOOKUP(SSPYLD2!P$4,'[1]INTERNAL PARAMETERS-1'!$B$5:$J$44,5,FALSE)*VLOOKUP(SSPYLD2!P$4,'[1]INTERNAL PARAMETERS-1'!$B$5:$J$44,7,FALSE)*SSPYLD2!$F238 + SSPYLD1!P238*(1-VLOOKUP(SSPYLD2!P$4,'[1]INTERNAL PARAMETERS-1'!$B$5:$J$44,5,FALSE))*VLOOKUP(SSPYLD2!P$4,'[1]INTERNAL PARAMETERS-1'!$B$5:$J$44,9,FALSE)*SSPYLD2!$F238</f>
        <v>0</v>
      </c>
      <c r="Q238" s="47">
        <f>SSPYLD1!Q238*VLOOKUP(SSPYLD2!Q$4,'[1]INTERNAL PARAMETERS-1'!$B$5:$J$44,5,FALSE)*VLOOKUP(SSPYLD2!Q$4,'[1]INTERNAL PARAMETERS-1'!$B$5:$J$44,7,FALSE)*SSPYLD2!$F238 + SSPYLD1!Q238*(1-VLOOKUP(SSPYLD2!Q$4,'[1]INTERNAL PARAMETERS-1'!$B$5:$J$44,5,FALSE))*VLOOKUP(SSPYLD2!Q$4,'[1]INTERNAL PARAMETERS-1'!$B$5:$J$44,9,FALSE)*SSPYLD2!$F238</f>
        <v>0</v>
      </c>
      <c r="R238" s="47">
        <f>SSPYLD1!R238*VLOOKUP(SSPYLD2!R$4,'[1]INTERNAL PARAMETERS-1'!$B$5:$J$44,5,FALSE)*VLOOKUP(SSPYLD2!R$4,'[1]INTERNAL PARAMETERS-1'!$B$5:$J$44,7,FALSE)*SSPYLD2!$F238 + SSPYLD1!R238*(1-VLOOKUP(SSPYLD2!R$4,'[1]INTERNAL PARAMETERS-1'!$B$5:$J$44,5,FALSE))*VLOOKUP(SSPYLD2!R$4,'[1]INTERNAL PARAMETERS-1'!$B$5:$J$44,9,FALSE)*SSPYLD2!$F238</f>
        <v>0</v>
      </c>
      <c r="S238" s="47">
        <f>SSPYLD1!S238*VLOOKUP(SSPYLD2!S$4,'[1]INTERNAL PARAMETERS-1'!$B$5:$J$44,5,FALSE)*VLOOKUP(SSPYLD2!S$4,'[1]INTERNAL PARAMETERS-1'!$B$5:$J$44,7,FALSE)*SSPYLD2!$F238 + SSPYLD1!S238*(1-VLOOKUP(SSPYLD2!S$4,'[1]INTERNAL PARAMETERS-1'!$B$5:$J$44,5,FALSE))*VLOOKUP(SSPYLD2!S$4,'[1]INTERNAL PARAMETERS-1'!$B$5:$J$44,9,FALSE)*SSPYLD2!$F238</f>
        <v>0</v>
      </c>
      <c r="T238" s="47">
        <f>SSPYLD1!T238*VLOOKUP(SSPYLD2!T$4,'[1]INTERNAL PARAMETERS-1'!$B$5:$J$44,5,FALSE)*VLOOKUP(SSPYLD2!T$4,'[1]INTERNAL PARAMETERS-1'!$B$5:$J$44,7,FALSE)*SSPYLD2!$F238 + SSPYLD1!T238*(1-VLOOKUP(SSPYLD2!T$4,'[1]INTERNAL PARAMETERS-1'!$B$5:$J$44,5,FALSE))*VLOOKUP(SSPYLD2!T$4,'[1]INTERNAL PARAMETERS-1'!$B$5:$J$44,9,FALSE)*SSPYLD2!$F238</f>
        <v>0</v>
      </c>
      <c r="U238" s="47">
        <f>SSPYLD1!U238*VLOOKUP(SSPYLD2!U$4,'[1]INTERNAL PARAMETERS-1'!$B$5:$J$44,5,FALSE)*VLOOKUP(SSPYLD2!U$4,'[1]INTERNAL PARAMETERS-1'!$B$5:$J$44,7,FALSE)*SSPYLD2!$F238 + SSPYLD1!U238*(1-VLOOKUP(SSPYLD2!U$4,'[1]INTERNAL PARAMETERS-1'!$B$5:$J$44,5,FALSE))*VLOOKUP(SSPYLD2!U$4,'[1]INTERNAL PARAMETERS-1'!$B$5:$J$44,9,FALSE)*SSPYLD2!$F238</f>
        <v>0</v>
      </c>
      <c r="V238" s="47">
        <f>SSPYLD1!V238*VLOOKUP(SSPYLD2!V$4,'[1]INTERNAL PARAMETERS-1'!$B$5:$J$44,5,FALSE)*VLOOKUP(SSPYLD2!V$4,'[1]INTERNAL PARAMETERS-1'!$B$5:$J$44,7,FALSE)*SSPYLD2!$F238 + SSPYLD1!V238*(1-VLOOKUP(SSPYLD2!V$4,'[1]INTERNAL PARAMETERS-1'!$B$5:$J$44,5,FALSE))*VLOOKUP(SSPYLD2!V$4,'[1]INTERNAL PARAMETERS-1'!$B$5:$J$44,9,FALSE)*SSPYLD2!$F238</f>
        <v>0</v>
      </c>
      <c r="W238" s="47">
        <f>SSPYLD1!W238*VLOOKUP(SSPYLD2!W$4,'[1]INTERNAL PARAMETERS-1'!$B$5:$J$44,5,FALSE)*VLOOKUP(SSPYLD2!W$4,'[1]INTERNAL PARAMETERS-1'!$B$5:$J$44,7,FALSE)*SSPYLD2!$F238 + SSPYLD1!W238*(1-VLOOKUP(SSPYLD2!W$4,'[1]INTERNAL PARAMETERS-1'!$B$5:$J$44,5,FALSE))*VLOOKUP(SSPYLD2!W$4,'[1]INTERNAL PARAMETERS-1'!$B$5:$J$44,9,FALSE)*SSPYLD2!$F238</f>
        <v>0</v>
      </c>
      <c r="X238" s="47">
        <f>SSPYLD1!X238*VLOOKUP(SSPYLD2!X$4,'[1]INTERNAL PARAMETERS-1'!$B$5:$J$44,5,FALSE)*VLOOKUP(SSPYLD2!X$4,'[1]INTERNAL PARAMETERS-1'!$B$5:$J$44,7,FALSE)*SSPYLD2!$F238 + SSPYLD1!X238*(1-VLOOKUP(SSPYLD2!X$4,'[1]INTERNAL PARAMETERS-1'!$B$5:$J$44,5,FALSE))*VLOOKUP(SSPYLD2!X$4,'[1]INTERNAL PARAMETERS-1'!$B$5:$J$44,9,FALSE)*SSPYLD2!$F238</f>
        <v>0</v>
      </c>
      <c r="Y238" s="47">
        <f>SSPYLD1!Y238*VLOOKUP(SSPYLD2!Y$4,'[1]INTERNAL PARAMETERS-1'!$B$5:$J$44,5,FALSE)*VLOOKUP(SSPYLD2!Y$4,'[1]INTERNAL PARAMETERS-1'!$B$5:$J$44,7,FALSE)*SSPYLD2!$F238 + SSPYLD1!Y238*(1-VLOOKUP(SSPYLD2!Y$4,'[1]INTERNAL PARAMETERS-1'!$B$5:$J$44,5,FALSE))*VLOOKUP(SSPYLD2!Y$4,'[1]INTERNAL PARAMETERS-1'!$B$5:$J$44,9,FALSE)*SSPYLD2!$F238</f>
        <v>0</v>
      </c>
      <c r="Z238" s="47">
        <f>SSPYLD1!Z238*VLOOKUP(SSPYLD2!Z$4,'[1]INTERNAL PARAMETERS-1'!$B$5:$J$44,5,FALSE)*VLOOKUP(SSPYLD2!Z$4,'[1]INTERNAL PARAMETERS-1'!$B$5:$J$44,7,FALSE)*SSPYLD2!$F238 + SSPYLD1!Z238*(1-VLOOKUP(SSPYLD2!Z$4,'[1]INTERNAL PARAMETERS-1'!$B$5:$J$44,5,FALSE))*VLOOKUP(SSPYLD2!Z$4,'[1]INTERNAL PARAMETERS-1'!$B$5:$J$44,9,FALSE)*SSPYLD2!$F238</f>
        <v>0</v>
      </c>
      <c r="AA238" s="47">
        <f>SSPYLD1!AA238*VLOOKUP(SSPYLD2!AA$4,'[1]INTERNAL PARAMETERS-1'!$B$5:$J$44,5,FALSE)*VLOOKUP(SSPYLD2!AA$4,'[1]INTERNAL PARAMETERS-1'!$B$5:$J$44,7,FALSE)*SSPYLD2!$F238 + SSPYLD1!AA238*(1-VLOOKUP(SSPYLD2!AA$4,'[1]INTERNAL PARAMETERS-1'!$B$5:$J$44,5,FALSE))*VLOOKUP(SSPYLD2!AA$4,'[1]INTERNAL PARAMETERS-1'!$B$5:$J$44,9,FALSE)*SSPYLD2!$F238</f>
        <v>0</v>
      </c>
      <c r="AB238" s="47">
        <f>SSPYLD1!AB238*VLOOKUP(SSPYLD2!AB$4,'[1]INTERNAL PARAMETERS-1'!$B$5:$J$44,5,FALSE)*VLOOKUP(SSPYLD2!AB$4,'[1]INTERNAL PARAMETERS-1'!$B$5:$J$44,7,FALSE)*SSPYLD2!$F238 + SSPYLD1!AB238*(1-VLOOKUP(SSPYLD2!AB$4,'[1]INTERNAL PARAMETERS-1'!$B$5:$J$44,5,FALSE))*VLOOKUP(SSPYLD2!AB$4,'[1]INTERNAL PARAMETERS-1'!$B$5:$J$44,9,FALSE)*SSPYLD2!$F238</f>
        <v>0</v>
      </c>
      <c r="AC238" s="47">
        <f>SSPYLD1!AC238*VLOOKUP(SSPYLD2!AC$4,'[1]INTERNAL PARAMETERS-1'!$B$5:$J$44,5,FALSE)*VLOOKUP(SSPYLD2!AC$4,'[1]INTERNAL PARAMETERS-1'!$B$5:$J$44,7,FALSE)*SSPYLD2!$F238 + SSPYLD1!AC238*(1-VLOOKUP(SSPYLD2!AC$4,'[1]INTERNAL PARAMETERS-1'!$B$5:$J$44,5,FALSE))*VLOOKUP(SSPYLD2!AC$4,'[1]INTERNAL PARAMETERS-1'!$B$5:$J$44,9,FALSE)*SSPYLD2!$F238</f>
        <v>0</v>
      </c>
      <c r="AD238" s="47">
        <f>SSPYLD1!AD238*VLOOKUP(SSPYLD2!AD$4,'[1]INTERNAL PARAMETERS-1'!$B$5:$J$44,5,FALSE)*VLOOKUP(SSPYLD2!AD$4,'[1]INTERNAL PARAMETERS-1'!$B$5:$J$44,7,FALSE)*SSPYLD2!$F238 + SSPYLD1!AD238*(1-VLOOKUP(SSPYLD2!AD$4,'[1]INTERNAL PARAMETERS-1'!$B$5:$J$44,5,FALSE))*VLOOKUP(SSPYLD2!AD$4,'[1]INTERNAL PARAMETERS-1'!$B$5:$J$44,9,FALSE)*SSPYLD2!$F238</f>
        <v>0</v>
      </c>
      <c r="AE238" s="47">
        <f>SSPYLD1!AE238*VLOOKUP(SSPYLD2!AE$4,'[1]INTERNAL PARAMETERS-1'!$B$5:$J$44,5,FALSE)*VLOOKUP(SSPYLD2!AE$4,'[1]INTERNAL PARAMETERS-1'!$B$5:$J$44,7,FALSE)*SSPYLD2!$F238 + SSPYLD1!AE238*(1-VLOOKUP(SSPYLD2!AE$4,'[1]INTERNAL PARAMETERS-1'!$B$5:$J$44,5,FALSE))*VLOOKUP(SSPYLD2!AE$4,'[1]INTERNAL PARAMETERS-1'!$B$5:$J$44,9,FALSE)*SSPYLD2!$F238</f>
        <v>0</v>
      </c>
      <c r="AF238" s="47">
        <f>SSPYLD1!AF238*VLOOKUP(SSPYLD2!AF$4,'[1]INTERNAL PARAMETERS-1'!$B$5:$J$44,5,FALSE)*VLOOKUP(SSPYLD2!AF$4,'[1]INTERNAL PARAMETERS-1'!$B$5:$J$44,7,FALSE)*SSPYLD2!$F238 + SSPYLD1!AF238*(1-VLOOKUP(SSPYLD2!AF$4,'[1]INTERNAL PARAMETERS-1'!$B$5:$J$44,5,FALSE))*VLOOKUP(SSPYLD2!AF$4,'[1]INTERNAL PARAMETERS-1'!$B$5:$J$44,9,FALSE)*SSPYLD2!$F238</f>
        <v>0</v>
      </c>
      <c r="AG238" s="47">
        <f>SSPYLD1!AG238*VLOOKUP(SSPYLD2!AG$4,'[1]INTERNAL PARAMETERS-1'!$B$5:$J$44,5,FALSE)*VLOOKUP(SSPYLD2!AG$4,'[1]INTERNAL PARAMETERS-1'!$B$5:$J$44,7,FALSE)*SSPYLD2!$F238 + SSPYLD1!AG238*(1-VLOOKUP(SSPYLD2!AG$4,'[1]INTERNAL PARAMETERS-1'!$B$5:$J$44,5,FALSE))*VLOOKUP(SSPYLD2!AG$4,'[1]INTERNAL PARAMETERS-1'!$B$5:$J$44,9,FALSE)*SSPYLD2!$F238</f>
        <v>0</v>
      </c>
      <c r="AH238" s="47">
        <f>SSPYLD1!AH238*VLOOKUP(SSPYLD2!AH$4,'[1]INTERNAL PARAMETERS-1'!$B$5:$J$44,5,FALSE)*VLOOKUP(SSPYLD2!AH$4,'[1]INTERNAL PARAMETERS-1'!$B$5:$J$44,7,FALSE)*SSPYLD2!$F238 + SSPYLD1!AH238*(1-VLOOKUP(SSPYLD2!AH$4,'[1]INTERNAL PARAMETERS-1'!$B$5:$J$44,5,FALSE))*VLOOKUP(SSPYLD2!AH$4,'[1]INTERNAL PARAMETERS-1'!$B$5:$J$44,9,FALSE)*SSPYLD2!$F238</f>
        <v>0</v>
      </c>
      <c r="AI238" s="47">
        <f>SSPYLD1!AI238*VLOOKUP(SSPYLD2!AI$4,'[1]INTERNAL PARAMETERS-1'!$B$5:$J$44,5,FALSE)*VLOOKUP(SSPYLD2!AI$4,'[1]INTERNAL PARAMETERS-1'!$B$5:$J$44,7,FALSE)*SSPYLD2!$F238 + SSPYLD1!AI238*(1-VLOOKUP(SSPYLD2!AI$4,'[1]INTERNAL PARAMETERS-1'!$B$5:$J$44,5,FALSE))*VLOOKUP(SSPYLD2!AI$4,'[1]INTERNAL PARAMETERS-1'!$B$5:$J$44,9,FALSE)*SSPYLD2!$F238</f>
        <v>0</v>
      </c>
      <c r="AJ238" s="47">
        <f>SSPYLD1!AJ238*VLOOKUP(SSPYLD2!AJ$4,'[1]INTERNAL PARAMETERS-1'!$B$5:$J$44,5,FALSE)*VLOOKUP(SSPYLD2!AJ$4,'[1]INTERNAL PARAMETERS-1'!$B$5:$J$44,7,FALSE)*SSPYLD2!$F238 + SSPYLD1!AJ238*(1-VLOOKUP(SSPYLD2!AJ$4,'[1]INTERNAL PARAMETERS-1'!$B$5:$J$44,5,FALSE))*VLOOKUP(SSPYLD2!AJ$4,'[1]INTERNAL PARAMETERS-1'!$B$5:$J$44,9,FALSE)*SSPYLD2!$F238</f>
        <v>0</v>
      </c>
      <c r="AK238" s="47">
        <f>SSPYLD1!AK238*VLOOKUP(SSPYLD2!AK$4,'[1]INTERNAL PARAMETERS-1'!$B$5:$J$44,5,FALSE)*VLOOKUP(SSPYLD2!AK$4,'[1]INTERNAL PARAMETERS-1'!$B$5:$J$44,7,FALSE)*SSPYLD2!$F238 + SSPYLD1!AK238*(1-VLOOKUP(SSPYLD2!AK$4,'[1]INTERNAL PARAMETERS-1'!$B$5:$J$44,5,FALSE))*VLOOKUP(SSPYLD2!AK$4,'[1]INTERNAL PARAMETERS-1'!$B$5:$J$44,9,FALSE)*SSPYLD2!$F238</f>
        <v>0</v>
      </c>
      <c r="AL238" s="47">
        <f>SSPYLD1!AL238*VLOOKUP(SSPYLD2!AL$4,'[1]INTERNAL PARAMETERS-1'!$B$5:$J$44,5,FALSE)*VLOOKUP(SSPYLD2!AL$4,'[1]INTERNAL PARAMETERS-1'!$B$5:$J$44,7,FALSE)*SSPYLD2!$F238 + SSPYLD1!AL238*(1-VLOOKUP(SSPYLD2!AL$4,'[1]INTERNAL PARAMETERS-1'!$B$5:$J$44,5,FALSE))*VLOOKUP(SSPYLD2!AL$4,'[1]INTERNAL PARAMETERS-1'!$B$5:$J$44,9,FALSE)*SSPYLD2!$F238</f>
        <v>0</v>
      </c>
      <c r="AM238" s="47">
        <f>SSPYLD1!AM238*VLOOKUP(SSPYLD2!AM$4,'[1]INTERNAL PARAMETERS-1'!$B$5:$J$44,5,FALSE)*VLOOKUP(SSPYLD2!AM$4,'[1]INTERNAL PARAMETERS-1'!$B$5:$J$44,7,FALSE)*SSPYLD2!$F238 + SSPYLD1!AM238*(1-VLOOKUP(SSPYLD2!AM$4,'[1]INTERNAL PARAMETERS-1'!$B$5:$J$44,5,FALSE))*VLOOKUP(SSPYLD2!AM$4,'[1]INTERNAL PARAMETERS-1'!$B$5:$J$44,9,FALSE)*SSPYLD2!$F238</f>
        <v>0</v>
      </c>
      <c r="AN238" s="47">
        <f>SSPYLD1!AN238*VLOOKUP(SSPYLD2!AN$4,'[1]INTERNAL PARAMETERS-1'!$B$5:$J$44,5,FALSE)*VLOOKUP(SSPYLD2!AN$4,'[1]INTERNAL PARAMETERS-1'!$B$5:$J$44,7,FALSE)*SSPYLD2!$F238 + SSPYLD1!AN238*(1-VLOOKUP(SSPYLD2!AN$4,'[1]INTERNAL PARAMETERS-1'!$B$5:$J$44,5,FALSE))*VLOOKUP(SSPYLD2!AN$4,'[1]INTERNAL PARAMETERS-1'!$B$5:$J$44,9,FALSE)*SSPYLD2!$F238</f>
        <v>0</v>
      </c>
      <c r="AO238" s="47">
        <f>SSPYLD1!AO238*VLOOKUP(SSPYLD2!AO$4,'[1]INTERNAL PARAMETERS-1'!$B$5:$J$44,5,FALSE)*VLOOKUP(SSPYLD2!AO$4,'[1]INTERNAL PARAMETERS-1'!$B$5:$J$44,7,FALSE)*SSPYLD2!$F238 + SSPYLD1!AO238*(1-VLOOKUP(SSPYLD2!AO$4,'[1]INTERNAL PARAMETERS-1'!$B$5:$J$44,5,FALSE))*VLOOKUP(SSPYLD2!AO$4,'[1]INTERNAL PARAMETERS-1'!$B$5:$J$44,9,FALSE)*SSPYLD2!$F238</f>
        <v>0</v>
      </c>
      <c r="AP238" s="47">
        <f>SSPYLD1!AP238*VLOOKUP(SSPYLD2!AP$4,'[1]INTERNAL PARAMETERS-1'!$B$5:$J$44,5,FALSE)*VLOOKUP(SSPYLD2!AP$4,'[1]INTERNAL PARAMETERS-1'!$B$5:$J$44,7,FALSE)*SSPYLD2!$F238 + SSPYLD1!AP238*(1-VLOOKUP(SSPYLD2!AP$4,'[1]INTERNAL PARAMETERS-1'!$B$5:$J$44,5,FALSE))*VLOOKUP(SSPYLD2!AP$4,'[1]INTERNAL PARAMETERS-1'!$B$5:$J$44,9,FALSE)*SSPYLD2!$F238</f>
        <v>0</v>
      </c>
      <c r="AQ238" s="47">
        <f>SSPYLD1!AQ238*VLOOKUP(SSPYLD2!AQ$4,'[1]INTERNAL PARAMETERS-1'!$B$5:$J$44,5,FALSE)*VLOOKUP(SSPYLD2!AQ$4,'[1]INTERNAL PARAMETERS-1'!$B$5:$J$44,7,FALSE)*SSPYLD2!$F238 + SSPYLD1!AQ238*(1-VLOOKUP(SSPYLD2!AQ$4,'[1]INTERNAL PARAMETERS-1'!$B$5:$J$44,5,FALSE))*VLOOKUP(SSPYLD2!AQ$4,'[1]INTERNAL PARAMETERS-1'!$B$5:$J$44,9,FALSE)*SSPYLD2!$F238</f>
        <v>0</v>
      </c>
      <c r="AR238" s="47">
        <f>SSPYLD1!AR238*VLOOKUP(SSPYLD2!AR$4,'[1]INTERNAL PARAMETERS-1'!$B$5:$J$44,5,FALSE)*VLOOKUP(SSPYLD2!AR$4,'[1]INTERNAL PARAMETERS-1'!$B$5:$J$44,7,FALSE)*SSPYLD2!$F238 + SSPYLD1!AR238*(1-VLOOKUP(SSPYLD2!AR$4,'[1]INTERNAL PARAMETERS-1'!$B$5:$J$44,5,FALSE))*VLOOKUP(SSPYLD2!AR$4,'[1]INTERNAL PARAMETERS-1'!$B$5:$J$44,9,FALSE)*SSPYLD2!$F238</f>
        <v>0</v>
      </c>
      <c r="AS238" s="47">
        <f>SSPYLD1!AS238*VLOOKUP(SSPYLD2!AS$4,'[1]INTERNAL PARAMETERS-1'!$B$5:$J$44,5,FALSE)*VLOOKUP(SSPYLD2!AS$4,'[1]INTERNAL PARAMETERS-1'!$B$5:$J$44,7,FALSE)*SSPYLD2!$F238 + SSPYLD1!AS238*(1-VLOOKUP(SSPYLD2!AS$4,'[1]INTERNAL PARAMETERS-1'!$B$5:$J$44,5,FALSE))*VLOOKUP(SSPYLD2!AS$4,'[1]INTERNAL PARAMETERS-1'!$B$5:$J$44,9,FALSE)*SSPYLD2!$F238</f>
        <v>0</v>
      </c>
      <c r="AT238" s="46">
        <f>SSPYLD1!AT238*VLOOKUP(SSPYLD2!AT$4,'[1]INTERNAL PARAMETERS-1'!$B$5:$J$44,5,FALSE)*VLOOKUP(SSPYLD2!AT$4,'[1]INTERNAL PARAMETERS-1'!$B$5:$J$44,7,FALSE)*SSPYLD2!$F238 + SSPYLD1!AT238*(1-VLOOKUP(SSPYLD2!AT$4,'[1]INTERNAL PARAMETERS-1'!$B$5:$J$44,5,FALSE))*VLOOKUP(SSPYLD2!AT$4,'[1]INTERNAL PARAMETERS-1'!$B$5:$J$44,9,FALSE)*SSPYLD2!$F238</f>
        <v>0</v>
      </c>
      <c r="AU238" s="48">
        <f>SSPYLD1!AU238*VLOOKUP(SSPYLD2!AU$4,'[1]INTERNAL PARAMETERS-1'!$B$5:$J$44,5,FALSE)*VLOOKUP(SSPYLD2!AU$4,'[1]INTERNAL PARAMETERS-1'!$B$5:$J$44,6,FALSE)*VLOOKUP(SSPYLD2!AU$4,'[1]INTERNAL PARAMETERS-1'!$B$5:$J$44,3,FALSE) + SSPYLD1!AU238*(1-VLOOKUP(SSPYLD2!AU$4,'[1]INTERNAL PARAMETERS-1'!$B$5:$J$44,5,FALSE))*VLOOKUP(SSPYLD2!AU$4,'[1]INTERNAL PARAMETERS-1'!$B$5:$J$44,8,FALSE)*VLOOKUP(SSPYLD2!AU$4,'[1]INTERNAL PARAMETERS-1'!$B$5:$J$44,3,FALSE)</f>
        <v>0</v>
      </c>
      <c r="AV238" s="47">
        <f>SSPYLD1!AV238*VLOOKUP(SSPYLD2!AV$4,'[1]INTERNAL PARAMETERS-1'!$B$5:$J$44,5,FALSE)*VLOOKUP(SSPYLD2!AV$4,'[1]INTERNAL PARAMETERS-1'!$B$5:$J$44,6,FALSE)*VLOOKUP(SSPYLD2!AV$4,'[1]INTERNAL PARAMETERS-1'!$B$5:$J$44,3,FALSE) + SSPYLD1!AV238*(1-VLOOKUP(SSPYLD2!AV$4,'[1]INTERNAL PARAMETERS-1'!$B$5:$J$44,5,FALSE))*VLOOKUP(SSPYLD2!AV$4,'[1]INTERNAL PARAMETERS-1'!$B$5:$J$44,8,FALSE)*VLOOKUP(SSPYLD2!AV$4,'[1]INTERNAL PARAMETERS-1'!$B$5:$J$44,3,FALSE)</f>
        <v>0</v>
      </c>
      <c r="AW238" s="47">
        <f>SSPYLD1!AW238*VLOOKUP(SSPYLD2!AW$4,'[1]INTERNAL PARAMETERS-1'!$B$5:$J$44,5,FALSE)*VLOOKUP(SSPYLD2!AW$4,'[1]INTERNAL PARAMETERS-1'!$B$5:$J$44,6,FALSE)*VLOOKUP(SSPYLD2!AW$4,'[1]INTERNAL PARAMETERS-1'!$B$5:$J$44,3,FALSE) + SSPYLD1!AW238*(1-VLOOKUP(SSPYLD2!AW$4,'[1]INTERNAL PARAMETERS-1'!$B$5:$J$44,5,FALSE))*VLOOKUP(SSPYLD2!AW$4,'[1]INTERNAL PARAMETERS-1'!$B$5:$J$44,8,FALSE)*VLOOKUP(SSPYLD2!AW$4,'[1]INTERNAL PARAMETERS-1'!$B$5:$J$44,3,FALSE)</f>
        <v>0</v>
      </c>
      <c r="AX238" s="47">
        <f>SSPYLD1!AX238*VLOOKUP(SSPYLD2!AX$4,'[1]INTERNAL PARAMETERS-1'!$B$5:$J$44,5,FALSE)*VLOOKUP(SSPYLD2!AX$4,'[1]INTERNAL PARAMETERS-1'!$B$5:$J$44,6,FALSE)*VLOOKUP(SSPYLD2!AX$4,'[1]INTERNAL PARAMETERS-1'!$B$5:$J$44,3,FALSE) + SSPYLD1!AX238*(1-VLOOKUP(SSPYLD2!AX$4,'[1]INTERNAL PARAMETERS-1'!$B$5:$J$44,5,FALSE))*VLOOKUP(SSPYLD2!AX$4,'[1]INTERNAL PARAMETERS-1'!$B$5:$J$44,8,FALSE)*VLOOKUP(SSPYLD2!AX$4,'[1]INTERNAL PARAMETERS-1'!$B$5:$J$44,3,FALSE)</f>
        <v>0</v>
      </c>
      <c r="AY238" s="47">
        <f>SSPYLD1!AY238*VLOOKUP(SSPYLD2!AY$4,'[1]INTERNAL PARAMETERS-1'!$B$5:$J$44,5,FALSE)*VLOOKUP(SSPYLD2!AY$4,'[1]INTERNAL PARAMETERS-1'!$B$5:$J$44,6,FALSE)*VLOOKUP(SSPYLD2!AY$4,'[1]INTERNAL PARAMETERS-1'!$B$5:$J$44,3,FALSE) + SSPYLD1!AY238*(1-VLOOKUP(SSPYLD2!AY$4,'[1]INTERNAL PARAMETERS-1'!$B$5:$J$44,5,FALSE))*VLOOKUP(SSPYLD2!AY$4,'[1]INTERNAL PARAMETERS-1'!$B$5:$J$44,8,FALSE)*VLOOKUP(SSPYLD2!AY$4,'[1]INTERNAL PARAMETERS-1'!$B$5:$J$44,3,FALSE)</f>
        <v>0</v>
      </c>
      <c r="AZ238" s="47">
        <f>SSPYLD1!AZ238*VLOOKUP(SSPYLD2!AZ$4,'[1]INTERNAL PARAMETERS-1'!$B$5:$J$44,5,FALSE)*VLOOKUP(SSPYLD2!AZ$4,'[1]INTERNAL PARAMETERS-1'!$B$5:$J$44,6,FALSE)*VLOOKUP(SSPYLD2!AZ$4,'[1]INTERNAL PARAMETERS-1'!$B$5:$J$44,3,FALSE) + SSPYLD1!AZ238*(1-VLOOKUP(SSPYLD2!AZ$4,'[1]INTERNAL PARAMETERS-1'!$B$5:$J$44,5,FALSE))*VLOOKUP(SSPYLD2!AZ$4,'[1]INTERNAL PARAMETERS-1'!$B$5:$J$44,8,FALSE)*VLOOKUP(SSPYLD2!AZ$4,'[1]INTERNAL PARAMETERS-1'!$B$5:$J$44,3,FALSE)</f>
        <v>0</v>
      </c>
      <c r="BA238" s="47">
        <f>SSPYLD1!BA238*VLOOKUP(SSPYLD2!BA$4,'[1]INTERNAL PARAMETERS-1'!$B$5:$J$44,5,FALSE)*VLOOKUP(SSPYLD2!BA$4,'[1]INTERNAL PARAMETERS-1'!$B$5:$J$44,6,FALSE)*VLOOKUP(SSPYLD2!BA$4,'[1]INTERNAL PARAMETERS-1'!$B$5:$J$44,3,FALSE) + SSPYLD1!BA238*(1-VLOOKUP(SSPYLD2!BA$4,'[1]INTERNAL PARAMETERS-1'!$B$5:$J$44,5,FALSE))*VLOOKUP(SSPYLD2!BA$4,'[1]INTERNAL PARAMETERS-1'!$B$5:$J$44,8,FALSE)*VLOOKUP(SSPYLD2!BA$4,'[1]INTERNAL PARAMETERS-1'!$B$5:$J$44,3,FALSE)</f>
        <v>0</v>
      </c>
      <c r="BB238" s="47">
        <f>SSPYLD1!BB238*VLOOKUP(SSPYLD2!BB$4,'[1]INTERNAL PARAMETERS-1'!$B$5:$J$44,5,FALSE)*VLOOKUP(SSPYLD2!BB$4,'[1]INTERNAL PARAMETERS-1'!$B$5:$J$44,6,FALSE)*VLOOKUP(SSPYLD2!BB$4,'[1]INTERNAL PARAMETERS-1'!$B$5:$J$44,3,FALSE) + SSPYLD1!BB238*(1-VLOOKUP(SSPYLD2!BB$4,'[1]INTERNAL PARAMETERS-1'!$B$5:$J$44,5,FALSE))*VLOOKUP(SSPYLD2!BB$4,'[1]INTERNAL PARAMETERS-1'!$B$5:$J$44,8,FALSE)*VLOOKUP(SSPYLD2!BB$4,'[1]INTERNAL PARAMETERS-1'!$B$5:$J$44,3,FALSE)</f>
        <v>0</v>
      </c>
      <c r="BC238" s="47">
        <f>SSPYLD1!BC238*VLOOKUP(SSPYLD2!BC$4,'[1]INTERNAL PARAMETERS-1'!$B$5:$J$44,5,FALSE)*VLOOKUP(SSPYLD2!BC$4,'[1]INTERNAL PARAMETERS-1'!$B$5:$J$44,6,FALSE)*VLOOKUP(SSPYLD2!BC$4,'[1]INTERNAL PARAMETERS-1'!$B$5:$J$44,3,FALSE) + SSPYLD1!BC238*(1-VLOOKUP(SSPYLD2!BC$4,'[1]INTERNAL PARAMETERS-1'!$B$5:$J$44,5,FALSE))*VLOOKUP(SSPYLD2!BC$4,'[1]INTERNAL PARAMETERS-1'!$B$5:$J$44,8,FALSE)*VLOOKUP(SSPYLD2!BC$4,'[1]INTERNAL PARAMETERS-1'!$B$5:$J$44,3,FALSE)</f>
        <v>0</v>
      </c>
      <c r="BD238" s="47">
        <f>SSPYLD1!BD238*VLOOKUP(SSPYLD2!BD$4,'[1]INTERNAL PARAMETERS-1'!$B$5:$J$44,5,FALSE)*VLOOKUP(SSPYLD2!BD$4,'[1]INTERNAL PARAMETERS-1'!$B$5:$J$44,6,FALSE)*VLOOKUP(SSPYLD2!BD$4,'[1]INTERNAL PARAMETERS-1'!$B$5:$J$44,3,FALSE) + SSPYLD1!BD238*(1-VLOOKUP(SSPYLD2!BD$4,'[1]INTERNAL PARAMETERS-1'!$B$5:$J$44,5,FALSE))*VLOOKUP(SSPYLD2!BD$4,'[1]INTERNAL PARAMETERS-1'!$B$5:$J$44,8,FALSE)*VLOOKUP(SSPYLD2!BD$4,'[1]INTERNAL PARAMETERS-1'!$B$5:$J$44,3,FALSE)</f>
        <v>0</v>
      </c>
      <c r="BE238" s="47">
        <f>SSPYLD1!BE238*VLOOKUP(SSPYLD2!BE$4,'[1]INTERNAL PARAMETERS-1'!$B$5:$J$44,5,FALSE)*VLOOKUP(SSPYLD2!BE$4,'[1]INTERNAL PARAMETERS-1'!$B$5:$J$44,6,FALSE)*VLOOKUP(SSPYLD2!BE$4,'[1]INTERNAL PARAMETERS-1'!$B$5:$J$44,3,FALSE) + SSPYLD1!BE238*(1-VLOOKUP(SSPYLD2!BE$4,'[1]INTERNAL PARAMETERS-1'!$B$5:$J$44,5,FALSE))*VLOOKUP(SSPYLD2!BE$4,'[1]INTERNAL PARAMETERS-1'!$B$5:$J$44,8,FALSE)*VLOOKUP(SSPYLD2!BE$4,'[1]INTERNAL PARAMETERS-1'!$B$5:$J$44,3,FALSE)</f>
        <v>0</v>
      </c>
      <c r="BF238" s="47">
        <f>SSPYLD1!BF238*VLOOKUP(SSPYLD2!BF$4,'[1]INTERNAL PARAMETERS-1'!$B$5:$J$44,5,FALSE)*VLOOKUP(SSPYLD2!BF$4,'[1]INTERNAL PARAMETERS-1'!$B$5:$J$44,6,FALSE)*VLOOKUP(SSPYLD2!BF$4,'[1]INTERNAL PARAMETERS-1'!$B$5:$J$44,3,FALSE) + SSPYLD1!BF238*(1-VLOOKUP(SSPYLD2!BF$4,'[1]INTERNAL PARAMETERS-1'!$B$5:$J$44,5,FALSE))*VLOOKUP(SSPYLD2!BF$4,'[1]INTERNAL PARAMETERS-1'!$B$5:$J$44,8,FALSE)*VLOOKUP(SSPYLD2!BF$4,'[1]INTERNAL PARAMETERS-1'!$B$5:$J$44,3,FALSE)</f>
        <v>0</v>
      </c>
      <c r="BG238" s="47">
        <f>SSPYLD1!BG238*VLOOKUP(SSPYLD2!BG$4,'[1]INTERNAL PARAMETERS-1'!$B$5:$J$44,5,FALSE)*VLOOKUP(SSPYLD2!BG$4,'[1]INTERNAL PARAMETERS-1'!$B$5:$J$44,6,FALSE)*VLOOKUP(SSPYLD2!BG$4,'[1]INTERNAL PARAMETERS-1'!$B$5:$J$44,3,FALSE) + SSPYLD1!BG238*(1-VLOOKUP(SSPYLD2!BG$4,'[1]INTERNAL PARAMETERS-1'!$B$5:$J$44,5,FALSE))*VLOOKUP(SSPYLD2!BG$4,'[1]INTERNAL PARAMETERS-1'!$B$5:$J$44,8,FALSE)*VLOOKUP(SSPYLD2!BG$4,'[1]INTERNAL PARAMETERS-1'!$B$5:$J$44,3,FALSE)</f>
        <v>0</v>
      </c>
      <c r="BH238" s="47">
        <f>SSPYLD1!BH238*VLOOKUP(SSPYLD2!BH$4,'[1]INTERNAL PARAMETERS-1'!$B$5:$J$44,5,FALSE)*VLOOKUP(SSPYLD2!BH$4,'[1]INTERNAL PARAMETERS-1'!$B$5:$J$44,6,FALSE)*VLOOKUP(SSPYLD2!BH$4,'[1]INTERNAL PARAMETERS-1'!$B$5:$J$44,3,FALSE) + SSPYLD1!BH238*(1-VLOOKUP(SSPYLD2!BH$4,'[1]INTERNAL PARAMETERS-1'!$B$5:$J$44,5,FALSE))*VLOOKUP(SSPYLD2!BH$4,'[1]INTERNAL PARAMETERS-1'!$B$5:$J$44,8,FALSE)*VLOOKUP(SSPYLD2!BH$4,'[1]INTERNAL PARAMETERS-1'!$B$5:$J$44,3,FALSE)</f>
        <v>0</v>
      </c>
      <c r="BI238" s="47">
        <f>SSPYLD1!BI238*VLOOKUP(SSPYLD2!BI$4,'[1]INTERNAL PARAMETERS-1'!$B$5:$J$44,5,FALSE)*VLOOKUP(SSPYLD2!BI$4,'[1]INTERNAL PARAMETERS-1'!$B$5:$J$44,6,FALSE)*VLOOKUP(SSPYLD2!BI$4,'[1]INTERNAL PARAMETERS-1'!$B$5:$J$44,3,FALSE) + SSPYLD1!BI238*(1-VLOOKUP(SSPYLD2!BI$4,'[1]INTERNAL PARAMETERS-1'!$B$5:$J$44,5,FALSE))*VLOOKUP(SSPYLD2!BI$4,'[1]INTERNAL PARAMETERS-1'!$B$5:$J$44,8,FALSE)*VLOOKUP(SSPYLD2!BI$4,'[1]INTERNAL PARAMETERS-1'!$B$5:$J$44,3,FALSE)</f>
        <v>0</v>
      </c>
      <c r="BJ238" s="47">
        <f>SSPYLD1!BJ238*VLOOKUP(SSPYLD2!BJ$4,'[1]INTERNAL PARAMETERS-1'!$B$5:$J$44,5,FALSE)*VLOOKUP(SSPYLD2!BJ$4,'[1]INTERNAL PARAMETERS-1'!$B$5:$J$44,6,FALSE)*VLOOKUP(SSPYLD2!BJ$4,'[1]INTERNAL PARAMETERS-1'!$B$5:$J$44,3,FALSE) + SSPYLD1!BJ238*(1-VLOOKUP(SSPYLD2!BJ$4,'[1]INTERNAL PARAMETERS-1'!$B$5:$J$44,5,FALSE))*VLOOKUP(SSPYLD2!BJ$4,'[1]INTERNAL PARAMETERS-1'!$B$5:$J$44,8,FALSE)*VLOOKUP(SSPYLD2!BJ$4,'[1]INTERNAL PARAMETERS-1'!$B$5:$J$44,3,FALSE)</f>
        <v>0</v>
      </c>
      <c r="BK238" s="47">
        <f>SSPYLD1!BK238*VLOOKUP(SSPYLD2!BK$4,'[1]INTERNAL PARAMETERS-1'!$B$5:$J$44,5,FALSE)*VLOOKUP(SSPYLD2!BK$4,'[1]INTERNAL PARAMETERS-1'!$B$5:$J$44,6,FALSE)*VLOOKUP(SSPYLD2!BK$4,'[1]INTERNAL PARAMETERS-1'!$B$5:$J$44,3,FALSE) + SSPYLD1!BK238*(1-VLOOKUP(SSPYLD2!BK$4,'[1]INTERNAL PARAMETERS-1'!$B$5:$J$44,5,FALSE))*VLOOKUP(SSPYLD2!BK$4,'[1]INTERNAL PARAMETERS-1'!$B$5:$J$44,8,FALSE)*VLOOKUP(SSPYLD2!BK$4,'[1]INTERNAL PARAMETERS-1'!$B$5:$J$44,3,FALSE)</f>
        <v>0</v>
      </c>
      <c r="BL238" s="47">
        <f>SSPYLD1!BL238*VLOOKUP(SSPYLD2!BL$4,'[1]INTERNAL PARAMETERS-1'!$B$5:$J$44,5,FALSE)*VLOOKUP(SSPYLD2!BL$4,'[1]INTERNAL PARAMETERS-1'!$B$5:$J$44,6,FALSE)*VLOOKUP(SSPYLD2!BL$4,'[1]INTERNAL PARAMETERS-1'!$B$5:$J$44,3,FALSE) + SSPYLD1!BL238*(1-VLOOKUP(SSPYLD2!BL$4,'[1]INTERNAL PARAMETERS-1'!$B$5:$J$44,5,FALSE))*VLOOKUP(SSPYLD2!BL$4,'[1]INTERNAL PARAMETERS-1'!$B$5:$J$44,8,FALSE)*VLOOKUP(SSPYLD2!BL$4,'[1]INTERNAL PARAMETERS-1'!$B$5:$J$44,3,FALSE)</f>
        <v>0</v>
      </c>
      <c r="BM238" s="47">
        <f>SSPYLD1!BM238*VLOOKUP(SSPYLD2!BM$4,'[1]INTERNAL PARAMETERS-1'!$B$5:$J$44,5,FALSE)*VLOOKUP(SSPYLD2!BM$4,'[1]INTERNAL PARAMETERS-1'!$B$5:$J$44,6,FALSE)*VLOOKUP(SSPYLD2!BM$4,'[1]INTERNAL PARAMETERS-1'!$B$5:$J$44,3,FALSE) + SSPYLD1!BM238*(1-VLOOKUP(SSPYLD2!BM$4,'[1]INTERNAL PARAMETERS-1'!$B$5:$J$44,5,FALSE))*VLOOKUP(SSPYLD2!BM$4,'[1]INTERNAL PARAMETERS-1'!$B$5:$J$44,8,FALSE)*VLOOKUP(SSPYLD2!BM$4,'[1]INTERNAL PARAMETERS-1'!$B$5:$J$44,3,FALSE)</f>
        <v>0</v>
      </c>
      <c r="BN238" s="47">
        <f>SSPYLD1!BN238*VLOOKUP(SSPYLD2!BN$4,'[1]INTERNAL PARAMETERS-1'!$B$5:$J$44,5,FALSE)*VLOOKUP(SSPYLD2!BN$4,'[1]INTERNAL PARAMETERS-1'!$B$5:$J$44,6,FALSE)*VLOOKUP(SSPYLD2!BN$4,'[1]INTERNAL PARAMETERS-1'!$B$5:$J$44,3,FALSE) + SSPYLD1!BN238*(1-VLOOKUP(SSPYLD2!BN$4,'[1]INTERNAL PARAMETERS-1'!$B$5:$J$44,5,FALSE))*VLOOKUP(SSPYLD2!BN$4,'[1]INTERNAL PARAMETERS-1'!$B$5:$J$44,8,FALSE)*VLOOKUP(SSPYLD2!BN$4,'[1]INTERNAL PARAMETERS-1'!$B$5:$J$44,3,FALSE)</f>
        <v>0</v>
      </c>
      <c r="BO238" s="47">
        <f>SSPYLD1!BO238*VLOOKUP(SSPYLD2!BO$4,'[1]INTERNAL PARAMETERS-1'!$B$5:$J$44,5,FALSE)*VLOOKUP(SSPYLD2!BO$4,'[1]INTERNAL PARAMETERS-1'!$B$5:$J$44,6,FALSE)*VLOOKUP(SSPYLD2!BO$4,'[1]INTERNAL PARAMETERS-1'!$B$5:$J$44,3,FALSE) + SSPYLD1!BO238*(1-VLOOKUP(SSPYLD2!BO$4,'[1]INTERNAL PARAMETERS-1'!$B$5:$J$44,5,FALSE))*VLOOKUP(SSPYLD2!BO$4,'[1]INTERNAL PARAMETERS-1'!$B$5:$J$44,8,FALSE)*VLOOKUP(SSPYLD2!BO$4,'[1]INTERNAL PARAMETERS-1'!$B$5:$J$44,3,FALSE)</f>
        <v>0</v>
      </c>
      <c r="BP238" s="47">
        <f>SSPYLD1!BP238*VLOOKUP(SSPYLD2!BP$4,'[1]INTERNAL PARAMETERS-1'!$B$5:$J$44,5,FALSE)*VLOOKUP(SSPYLD2!BP$4,'[1]INTERNAL PARAMETERS-1'!$B$5:$J$44,6,FALSE)*VLOOKUP(SSPYLD2!BP$4,'[1]INTERNAL PARAMETERS-1'!$B$5:$J$44,3,FALSE) + SSPYLD1!BP238*(1-VLOOKUP(SSPYLD2!BP$4,'[1]INTERNAL PARAMETERS-1'!$B$5:$J$44,5,FALSE))*VLOOKUP(SSPYLD2!BP$4,'[1]INTERNAL PARAMETERS-1'!$B$5:$J$44,8,FALSE)*VLOOKUP(SSPYLD2!BP$4,'[1]INTERNAL PARAMETERS-1'!$B$5:$J$44,3,FALSE)</f>
        <v>0</v>
      </c>
      <c r="BQ238" s="47">
        <f>SSPYLD1!BQ238*VLOOKUP(SSPYLD2!BQ$4,'[1]INTERNAL PARAMETERS-1'!$B$5:$J$44,5,FALSE)*VLOOKUP(SSPYLD2!BQ$4,'[1]INTERNAL PARAMETERS-1'!$B$5:$J$44,6,FALSE)*VLOOKUP(SSPYLD2!BQ$4,'[1]INTERNAL PARAMETERS-1'!$B$5:$J$44,3,FALSE) + SSPYLD1!BQ238*(1-VLOOKUP(SSPYLD2!BQ$4,'[1]INTERNAL PARAMETERS-1'!$B$5:$J$44,5,FALSE))*VLOOKUP(SSPYLD2!BQ$4,'[1]INTERNAL PARAMETERS-1'!$B$5:$J$44,8,FALSE)*VLOOKUP(SSPYLD2!BQ$4,'[1]INTERNAL PARAMETERS-1'!$B$5:$J$44,3,FALSE)</f>
        <v>0</v>
      </c>
      <c r="BR238" s="47">
        <f>SSPYLD1!BR238*VLOOKUP(SSPYLD2!BR$4,'[1]INTERNAL PARAMETERS-1'!$B$5:$J$44,5,FALSE)*VLOOKUP(SSPYLD2!BR$4,'[1]INTERNAL PARAMETERS-1'!$B$5:$J$44,6,FALSE)*VLOOKUP(SSPYLD2!BR$4,'[1]INTERNAL PARAMETERS-1'!$B$5:$J$44,3,FALSE) + SSPYLD1!BR238*(1-VLOOKUP(SSPYLD2!BR$4,'[1]INTERNAL PARAMETERS-1'!$B$5:$J$44,5,FALSE))*VLOOKUP(SSPYLD2!BR$4,'[1]INTERNAL PARAMETERS-1'!$B$5:$J$44,8,FALSE)*VLOOKUP(SSPYLD2!BR$4,'[1]INTERNAL PARAMETERS-1'!$B$5:$J$44,3,FALSE)</f>
        <v>0</v>
      </c>
      <c r="BS238" s="47">
        <f>SSPYLD1!BS238*VLOOKUP(SSPYLD2!BS$4,'[1]INTERNAL PARAMETERS-1'!$B$5:$J$44,5,FALSE)*VLOOKUP(SSPYLD2!BS$4,'[1]INTERNAL PARAMETERS-1'!$B$5:$J$44,6,FALSE)*VLOOKUP(SSPYLD2!BS$4,'[1]INTERNAL PARAMETERS-1'!$B$5:$J$44,3,FALSE) + SSPYLD1!BS238*(1-VLOOKUP(SSPYLD2!BS$4,'[1]INTERNAL PARAMETERS-1'!$B$5:$J$44,5,FALSE))*VLOOKUP(SSPYLD2!BS$4,'[1]INTERNAL PARAMETERS-1'!$B$5:$J$44,8,FALSE)*VLOOKUP(SSPYLD2!BS$4,'[1]INTERNAL PARAMETERS-1'!$B$5:$J$44,3,FALSE)</f>
        <v>0</v>
      </c>
      <c r="BT238" s="47">
        <f>SSPYLD1!BT238*VLOOKUP(SSPYLD2!BT$4,'[1]INTERNAL PARAMETERS-1'!$B$5:$J$44,5,FALSE)*VLOOKUP(SSPYLD2!BT$4,'[1]INTERNAL PARAMETERS-1'!$B$5:$J$44,6,FALSE)*VLOOKUP(SSPYLD2!BT$4,'[1]INTERNAL PARAMETERS-1'!$B$5:$J$44,3,FALSE) + SSPYLD1!BT238*(1-VLOOKUP(SSPYLD2!BT$4,'[1]INTERNAL PARAMETERS-1'!$B$5:$J$44,5,FALSE))*VLOOKUP(SSPYLD2!BT$4,'[1]INTERNAL PARAMETERS-1'!$B$5:$J$44,8,FALSE)*VLOOKUP(SSPYLD2!BT$4,'[1]INTERNAL PARAMETERS-1'!$B$5:$J$44,3,FALSE)</f>
        <v>0</v>
      </c>
      <c r="BU238" s="47">
        <f>SSPYLD1!BU238*VLOOKUP(SSPYLD2!BU$4,'[1]INTERNAL PARAMETERS-1'!$B$5:$J$44,5,FALSE)*VLOOKUP(SSPYLD2!BU$4,'[1]INTERNAL PARAMETERS-1'!$B$5:$J$44,6,FALSE)*VLOOKUP(SSPYLD2!BU$4,'[1]INTERNAL PARAMETERS-1'!$B$5:$J$44,3,FALSE) + SSPYLD1!BU238*(1-VLOOKUP(SSPYLD2!BU$4,'[1]INTERNAL PARAMETERS-1'!$B$5:$J$44,5,FALSE))*VLOOKUP(SSPYLD2!BU$4,'[1]INTERNAL PARAMETERS-1'!$B$5:$J$44,8,FALSE)*VLOOKUP(SSPYLD2!BU$4,'[1]INTERNAL PARAMETERS-1'!$B$5:$J$44,3,FALSE)</f>
        <v>0</v>
      </c>
      <c r="BV238" s="47">
        <f>SSPYLD1!BV238*VLOOKUP(SSPYLD2!BV$4,'[1]INTERNAL PARAMETERS-1'!$B$5:$J$44,5,FALSE)*VLOOKUP(SSPYLD2!BV$4,'[1]INTERNAL PARAMETERS-1'!$B$5:$J$44,6,FALSE)*VLOOKUP(SSPYLD2!BV$4,'[1]INTERNAL PARAMETERS-1'!$B$5:$J$44,3,FALSE) + SSPYLD1!BV238*(1-VLOOKUP(SSPYLD2!BV$4,'[1]INTERNAL PARAMETERS-1'!$B$5:$J$44,5,FALSE))*VLOOKUP(SSPYLD2!BV$4,'[1]INTERNAL PARAMETERS-1'!$B$5:$J$44,8,FALSE)*VLOOKUP(SSPYLD2!BV$4,'[1]INTERNAL PARAMETERS-1'!$B$5:$J$44,3,FALSE)</f>
        <v>0</v>
      </c>
      <c r="BW238" s="47">
        <f>SSPYLD1!BW238*VLOOKUP(SSPYLD2!BW$4,'[1]INTERNAL PARAMETERS-1'!$B$5:$J$44,5,FALSE)*VLOOKUP(SSPYLD2!BW$4,'[1]INTERNAL PARAMETERS-1'!$B$5:$J$44,6,FALSE)*VLOOKUP(SSPYLD2!BW$4,'[1]INTERNAL PARAMETERS-1'!$B$5:$J$44,3,FALSE) + SSPYLD1!BW238*(1-VLOOKUP(SSPYLD2!BW$4,'[1]INTERNAL PARAMETERS-1'!$B$5:$J$44,5,FALSE))*VLOOKUP(SSPYLD2!BW$4,'[1]INTERNAL PARAMETERS-1'!$B$5:$J$44,8,FALSE)*VLOOKUP(SSPYLD2!BW$4,'[1]INTERNAL PARAMETERS-1'!$B$5:$J$44,3,FALSE)</f>
        <v>0</v>
      </c>
      <c r="BX238" s="47">
        <f>SSPYLD1!BX238*VLOOKUP(SSPYLD2!BX$4,'[1]INTERNAL PARAMETERS-1'!$B$5:$J$44,5,FALSE)*VLOOKUP(SSPYLD2!BX$4,'[1]INTERNAL PARAMETERS-1'!$B$5:$J$44,6,FALSE)*VLOOKUP(SSPYLD2!BX$4,'[1]INTERNAL PARAMETERS-1'!$B$5:$J$44,3,FALSE) + SSPYLD1!BX238*(1-VLOOKUP(SSPYLD2!BX$4,'[1]INTERNAL PARAMETERS-1'!$B$5:$J$44,5,FALSE))*VLOOKUP(SSPYLD2!BX$4,'[1]INTERNAL PARAMETERS-1'!$B$5:$J$44,8,FALSE)*VLOOKUP(SSPYLD2!BX$4,'[1]INTERNAL PARAMETERS-1'!$B$5:$J$44,3,FALSE)</f>
        <v>0</v>
      </c>
      <c r="BY238" s="47">
        <f>SSPYLD1!BY238*VLOOKUP(SSPYLD2!BY$4,'[1]INTERNAL PARAMETERS-1'!$B$5:$J$44,5,FALSE)*VLOOKUP(SSPYLD2!BY$4,'[1]INTERNAL PARAMETERS-1'!$B$5:$J$44,6,FALSE)*VLOOKUP(SSPYLD2!BY$4,'[1]INTERNAL PARAMETERS-1'!$B$5:$J$44,3,FALSE) + SSPYLD1!BY238*(1-VLOOKUP(SSPYLD2!BY$4,'[1]INTERNAL PARAMETERS-1'!$B$5:$J$44,5,FALSE))*VLOOKUP(SSPYLD2!BY$4,'[1]INTERNAL PARAMETERS-1'!$B$5:$J$44,8,FALSE)*VLOOKUP(SSPYLD2!BY$4,'[1]INTERNAL PARAMETERS-1'!$B$5:$J$44,3,FALSE)</f>
        <v>0</v>
      </c>
      <c r="BZ238" s="47">
        <f>SSPYLD1!BZ238*VLOOKUP(SSPYLD2!BZ$4,'[1]INTERNAL PARAMETERS-1'!$B$5:$J$44,5,FALSE)*VLOOKUP(SSPYLD2!BZ$4,'[1]INTERNAL PARAMETERS-1'!$B$5:$J$44,6,FALSE)*VLOOKUP(SSPYLD2!BZ$4,'[1]INTERNAL PARAMETERS-1'!$B$5:$J$44,3,FALSE) + SSPYLD1!BZ238*(1-VLOOKUP(SSPYLD2!BZ$4,'[1]INTERNAL PARAMETERS-1'!$B$5:$J$44,5,FALSE))*VLOOKUP(SSPYLD2!BZ$4,'[1]INTERNAL PARAMETERS-1'!$B$5:$J$44,8,FALSE)*VLOOKUP(SSPYLD2!BZ$4,'[1]INTERNAL PARAMETERS-1'!$B$5:$J$44,3,FALSE)</f>
        <v>0</v>
      </c>
      <c r="CA238" s="47">
        <f>SSPYLD1!CA238*VLOOKUP(SSPYLD2!CA$4,'[1]INTERNAL PARAMETERS-1'!$B$5:$J$44,5,FALSE)*VLOOKUP(SSPYLD2!CA$4,'[1]INTERNAL PARAMETERS-1'!$B$5:$J$44,6,FALSE)*VLOOKUP(SSPYLD2!CA$4,'[1]INTERNAL PARAMETERS-1'!$B$5:$J$44,3,FALSE) + SSPYLD1!CA238*(1-VLOOKUP(SSPYLD2!CA$4,'[1]INTERNAL PARAMETERS-1'!$B$5:$J$44,5,FALSE))*VLOOKUP(SSPYLD2!CA$4,'[1]INTERNAL PARAMETERS-1'!$B$5:$J$44,8,FALSE)*VLOOKUP(SSPYLD2!CA$4,'[1]INTERNAL PARAMETERS-1'!$B$5:$J$44,3,FALSE)</f>
        <v>0</v>
      </c>
      <c r="CB238" s="47">
        <f>SSPYLD1!CB238*VLOOKUP(SSPYLD2!CB$4,'[1]INTERNAL PARAMETERS-1'!$B$5:$J$44,5,FALSE)*VLOOKUP(SSPYLD2!CB$4,'[1]INTERNAL PARAMETERS-1'!$B$5:$J$44,6,FALSE)*VLOOKUP(SSPYLD2!CB$4,'[1]INTERNAL PARAMETERS-1'!$B$5:$J$44,3,FALSE) + SSPYLD1!CB238*(1-VLOOKUP(SSPYLD2!CB$4,'[1]INTERNAL PARAMETERS-1'!$B$5:$J$44,5,FALSE))*VLOOKUP(SSPYLD2!CB$4,'[1]INTERNAL PARAMETERS-1'!$B$5:$J$44,8,FALSE)*VLOOKUP(SSPYLD2!CB$4,'[1]INTERNAL PARAMETERS-1'!$B$5:$J$44,3,FALSE)</f>
        <v>0</v>
      </c>
      <c r="CC238" s="47">
        <f>SSPYLD1!CC238*VLOOKUP(SSPYLD2!CC$4,'[1]INTERNAL PARAMETERS-1'!$B$5:$J$44,5,FALSE)*VLOOKUP(SSPYLD2!CC$4,'[1]INTERNAL PARAMETERS-1'!$B$5:$J$44,6,FALSE)*VLOOKUP(SSPYLD2!CC$4,'[1]INTERNAL PARAMETERS-1'!$B$5:$J$44,3,FALSE) + SSPYLD1!CC238*(1-VLOOKUP(SSPYLD2!CC$4,'[1]INTERNAL PARAMETERS-1'!$B$5:$J$44,5,FALSE))*VLOOKUP(SSPYLD2!CC$4,'[1]INTERNAL PARAMETERS-1'!$B$5:$J$44,8,FALSE)*VLOOKUP(SSPYLD2!CC$4,'[1]INTERNAL PARAMETERS-1'!$B$5:$J$44,3,FALSE)</f>
        <v>0</v>
      </c>
      <c r="CD238" s="47">
        <f>SSPYLD1!CD238*VLOOKUP(SSPYLD2!CD$4,'[1]INTERNAL PARAMETERS-1'!$B$5:$J$44,5,FALSE)*VLOOKUP(SSPYLD2!CD$4,'[1]INTERNAL PARAMETERS-1'!$B$5:$J$44,6,FALSE)*VLOOKUP(SSPYLD2!CD$4,'[1]INTERNAL PARAMETERS-1'!$B$5:$J$44,3,FALSE) + SSPYLD1!CD238*(1-VLOOKUP(SSPYLD2!CD$4,'[1]INTERNAL PARAMETERS-1'!$B$5:$J$44,5,FALSE))*VLOOKUP(SSPYLD2!CD$4,'[1]INTERNAL PARAMETERS-1'!$B$5:$J$44,8,FALSE)*VLOOKUP(SSPYLD2!CD$4,'[1]INTERNAL PARAMETERS-1'!$B$5:$J$44,3,FALSE)</f>
        <v>0</v>
      </c>
      <c r="CE238" s="47">
        <f>SSPYLD1!CE238*VLOOKUP(SSPYLD2!CE$4,'[1]INTERNAL PARAMETERS-1'!$B$5:$J$44,5,FALSE)*VLOOKUP(SSPYLD2!CE$4,'[1]INTERNAL PARAMETERS-1'!$B$5:$J$44,6,FALSE)*VLOOKUP(SSPYLD2!CE$4,'[1]INTERNAL PARAMETERS-1'!$B$5:$J$44,3,FALSE) + SSPYLD1!CE238*(1-VLOOKUP(SSPYLD2!CE$4,'[1]INTERNAL PARAMETERS-1'!$B$5:$J$44,5,FALSE))*VLOOKUP(SSPYLD2!CE$4,'[1]INTERNAL PARAMETERS-1'!$B$5:$J$44,8,FALSE)*VLOOKUP(SSPYLD2!CE$4,'[1]INTERNAL PARAMETERS-1'!$B$5:$J$44,3,FALSE)</f>
        <v>0</v>
      </c>
      <c r="CF238" s="47">
        <f>SSPYLD1!CF238*VLOOKUP(SSPYLD2!CF$4,'[1]INTERNAL PARAMETERS-1'!$B$5:$J$44,5,FALSE)*VLOOKUP(SSPYLD2!CF$4,'[1]INTERNAL PARAMETERS-1'!$B$5:$J$44,6,FALSE)*VLOOKUP(SSPYLD2!CF$4,'[1]INTERNAL PARAMETERS-1'!$B$5:$J$44,3,FALSE) + SSPYLD1!CF238*(1-VLOOKUP(SSPYLD2!CF$4,'[1]INTERNAL PARAMETERS-1'!$B$5:$J$44,5,FALSE))*VLOOKUP(SSPYLD2!CF$4,'[1]INTERNAL PARAMETERS-1'!$B$5:$J$44,8,FALSE)*VLOOKUP(SSPYLD2!CF$4,'[1]INTERNAL PARAMETERS-1'!$B$5:$J$44,3,FALSE)</f>
        <v>0</v>
      </c>
      <c r="CG238" s="47">
        <f>SSPYLD1!CG238*VLOOKUP(SSPYLD2!CG$4,'[1]INTERNAL PARAMETERS-1'!$B$5:$J$44,5,FALSE)*VLOOKUP(SSPYLD2!CG$4,'[1]INTERNAL PARAMETERS-1'!$B$5:$J$44,6,FALSE)*VLOOKUP(SSPYLD2!CG$4,'[1]INTERNAL PARAMETERS-1'!$B$5:$J$44,3,FALSE) + SSPYLD1!CG238*(1-VLOOKUP(SSPYLD2!CG$4,'[1]INTERNAL PARAMETERS-1'!$B$5:$J$44,5,FALSE))*VLOOKUP(SSPYLD2!CG$4,'[1]INTERNAL PARAMETERS-1'!$B$5:$J$44,8,FALSE)*VLOOKUP(SSPYLD2!CG$4,'[1]INTERNAL PARAMETERS-1'!$B$5:$J$44,3,FALSE)</f>
        <v>0</v>
      </c>
      <c r="CH238" s="46">
        <f>SSPYLD1!CH238*VLOOKUP(SSPYLD2!CH$4,'[1]INTERNAL PARAMETERS-1'!$B$5:$J$44,5,FALSE)*VLOOKUP(SSPYLD2!CH$4,'[1]INTERNAL PARAMETERS-1'!$B$5:$J$44,6,FALSE)*VLOOKUP(SSPYLD2!CH$4,'[1]INTERNAL PARAMETERS-1'!$B$5:$J$44,3,FALSE) + SSPYLD1!CH238*(1-VLOOKUP(SSPYLD2!CH$4,'[1]INTERNAL PARAMETERS-1'!$B$5:$J$44,5,FALSE))*VLOOKUP(SSPYLD2!CH$4,'[1]INTERNAL PARAMETERS-1'!$B$5:$J$44,8,FALSE)*VLOOKUP(SSPYLD2!CH$4,'[1]INTERNAL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 x14ac:dyDescent="0.4">
      <c r="B239" s="64" t="s">
        <v>6</v>
      </c>
      <c r="C239" s="63" t="s">
        <v>50</v>
      </c>
      <c r="D239" s="63" t="s">
        <v>67</v>
      </c>
      <c r="E239" s="135">
        <f>'S Str&amp;Pad'!X239</f>
        <v>0</v>
      </c>
      <c r="F239" s="59">
        <f>'[1]INTERNAL PARAMETERS-1'!M5</f>
        <v>85.012</v>
      </c>
      <c r="G239" s="48">
        <f>SSPYLD1!G239*VLOOKUP(SSPYLD2!G$4,'[1]INTERNAL PARAMETERS-1'!$B$5:$J$44,5,FALSE)*VLOOKUP(SSPYLD2!G$4,'[1]INTERNAL PARAMETERS-1'!$B$5:$J$44,7,FALSE)*SSPYLD2!$F239 + SSPYLD1!G239*(1-VLOOKUP(SSPYLD2!G$4,'[1]INTERNAL PARAMETERS-1'!$B$5:$J$44,5,FALSE))*VLOOKUP(SSPYLD2!G$4,'[1]INTERNAL PARAMETERS-1'!$B$5:$J$44,9,FALSE)*SSPYLD2!$F239</f>
        <v>0</v>
      </c>
      <c r="H239" s="47">
        <f>SSPYLD1!H239*VLOOKUP(SSPYLD2!H$4,'[1]INTERNAL PARAMETERS-1'!$B$5:$J$44,5,FALSE)*VLOOKUP(SSPYLD2!H$4,'[1]INTERNAL PARAMETERS-1'!$B$5:$J$44,7,FALSE)*SSPYLD2!$F239 + SSPYLD1!H239*(1-VLOOKUP(SSPYLD2!H$4,'[1]INTERNAL PARAMETERS-1'!$B$5:$J$44,5,FALSE))*VLOOKUP(SSPYLD2!H$4,'[1]INTERNAL PARAMETERS-1'!$B$5:$J$44,9,FALSE)*SSPYLD2!$F239</f>
        <v>0</v>
      </c>
      <c r="I239" s="47">
        <f>SSPYLD1!I239*VLOOKUP(SSPYLD2!I$4,'[1]INTERNAL PARAMETERS-1'!$B$5:$J$44,5,FALSE)*VLOOKUP(SSPYLD2!I$4,'[1]INTERNAL PARAMETERS-1'!$B$5:$J$44,7,FALSE)*SSPYLD2!$F239 + SSPYLD1!I239*(1-VLOOKUP(SSPYLD2!I$4,'[1]INTERNAL PARAMETERS-1'!$B$5:$J$44,5,FALSE))*VLOOKUP(SSPYLD2!I$4,'[1]INTERNAL PARAMETERS-1'!$B$5:$J$44,9,FALSE)*SSPYLD2!$F239</f>
        <v>0</v>
      </c>
      <c r="J239" s="47">
        <f>SSPYLD1!J239*VLOOKUP(SSPYLD2!J$4,'[1]INTERNAL PARAMETERS-1'!$B$5:$J$44,5,FALSE)*VLOOKUP(SSPYLD2!J$4,'[1]INTERNAL PARAMETERS-1'!$B$5:$J$44,7,FALSE)*SSPYLD2!$F239 + SSPYLD1!J239*(1-VLOOKUP(SSPYLD2!J$4,'[1]INTERNAL PARAMETERS-1'!$B$5:$J$44,5,FALSE))*VLOOKUP(SSPYLD2!J$4,'[1]INTERNAL PARAMETERS-1'!$B$5:$J$44,9,FALSE)*SSPYLD2!$F239</f>
        <v>0</v>
      </c>
      <c r="K239" s="47">
        <f>SSPYLD1!K239*VLOOKUP(SSPYLD2!K$4,'[1]INTERNAL PARAMETERS-1'!$B$5:$J$44,5,FALSE)*VLOOKUP(SSPYLD2!K$4,'[1]INTERNAL PARAMETERS-1'!$B$5:$J$44,7,FALSE)*SSPYLD2!$F239 + SSPYLD1!K239*(1-VLOOKUP(SSPYLD2!K$4,'[1]INTERNAL PARAMETERS-1'!$B$5:$J$44,5,FALSE))*VLOOKUP(SSPYLD2!K$4,'[1]INTERNAL PARAMETERS-1'!$B$5:$J$44,9,FALSE)*SSPYLD2!$F239</f>
        <v>0</v>
      </c>
      <c r="L239" s="47">
        <f>SSPYLD1!L239*VLOOKUP(SSPYLD2!L$4,'[1]INTERNAL PARAMETERS-1'!$B$5:$J$44,5,FALSE)*VLOOKUP(SSPYLD2!L$4,'[1]INTERNAL PARAMETERS-1'!$B$5:$J$44,7,FALSE)*SSPYLD2!$F239 + SSPYLD1!L239*(1-VLOOKUP(SSPYLD2!L$4,'[1]INTERNAL PARAMETERS-1'!$B$5:$J$44,5,FALSE))*VLOOKUP(SSPYLD2!L$4,'[1]INTERNAL PARAMETERS-1'!$B$5:$J$44,9,FALSE)*SSPYLD2!$F239</f>
        <v>0</v>
      </c>
      <c r="M239" s="47">
        <f>SSPYLD1!M239*VLOOKUP(SSPYLD2!M$4,'[1]INTERNAL PARAMETERS-1'!$B$5:$J$44,5,FALSE)*VLOOKUP(SSPYLD2!M$4,'[1]INTERNAL PARAMETERS-1'!$B$5:$J$44,7,FALSE)*SSPYLD2!$F239 + SSPYLD1!M239*(1-VLOOKUP(SSPYLD2!M$4,'[1]INTERNAL PARAMETERS-1'!$B$5:$J$44,5,FALSE))*VLOOKUP(SSPYLD2!M$4,'[1]INTERNAL PARAMETERS-1'!$B$5:$J$44,9,FALSE)*SSPYLD2!$F239</f>
        <v>0</v>
      </c>
      <c r="N239" s="47">
        <f>SSPYLD1!N239*VLOOKUP(SSPYLD2!N$4,'[1]INTERNAL PARAMETERS-1'!$B$5:$J$44,5,FALSE)*VLOOKUP(SSPYLD2!N$4,'[1]INTERNAL PARAMETERS-1'!$B$5:$J$44,7,FALSE)*SSPYLD2!$F239 + SSPYLD1!N239*(1-VLOOKUP(SSPYLD2!N$4,'[1]INTERNAL PARAMETERS-1'!$B$5:$J$44,5,FALSE))*VLOOKUP(SSPYLD2!N$4,'[1]INTERNAL PARAMETERS-1'!$B$5:$J$44,9,FALSE)*SSPYLD2!$F239</f>
        <v>0</v>
      </c>
      <c r="O239" s="47">
        <f>SSPYLD1!O239*VLOOKUP(SSPYLD2!O$4,'[1]INTERNAL PARAMETERS-1'!$B$5:$J$44,5,FALSE)*VLOOKUP(SSPYLD2!O$4,'[1]INTERNAL PARAMETERS-1'!$B$5:$J$44,7,FALSE)*SSPYLD2!$F239 + SSPYLD1!O239*(1-VLOOKUP(SSPYLD2!O$4,'[1]INTERNAL PARAMETERS-1'!$B$5:$J$44,5,FALSE))*VLOOKUP(SSPYLD2!O$4,'[1]INTERNAL PARAMETERS-1'!$B$5:$J$44,9,FALSE)*SSPYLD2!$F239</f>
        <v>0</v>
      </c>
      <c r="P239" s="47">
        <f>SSPYLD1!P239*VLOOKUP(SSPYLD2!P$4,'[1]INTERNAL PARAMETERS-1'!$B$5:$J$44,5,FALSE)*VLOOKUP(SSPYLD2!P$4,'[1]INTERNAL PARAMETERS-1'!$B$5:$J$44,7,FALSE)*SSPYLD2!$F239 + SSPYLD1!P239*(1-VLOOKUP(SSPYLD2!P$4,'[1]INTERNAL PARAMETERS-1'!$B$5:$J$44,5,FALSE))*VLOOKUP(SSPYLD2!P$4,'[1]INTERNAL PARAMETERS-1'!$B$5:$J$44,9,FALSE)*SSPYLD2!$F239</f>
        <v>0</v>
      </c>
      <c r="Q239" s="47">
        <f>SSPYLD1!Q239*VLOOKUP(SSPYLD2!Q$4,'[1]INTERNAL PARAMETERS-1'!$B$5:$J$44,5,FALSE)*VLOOKUP(SSPYLD2!Q$4,'[1]INTERNAL PARAMETERS-1'!$B$5:$J$44,7,FALSE)*SSPYLD2!$F239 + SSPYLD1!Q239*(1-VLOOKUP(SSPYLD2!Q$4,'[1]INTERNAL PARAMETERS-1'!$B$5:$J$44,5,FALSE))*VLOOKUP(SSPYLD2!Q$4,'[1]INTERNAL PARAMETERS-1'!$B$5:$J$44,9,FALSE)*SSPYLD2!$F239</f>
        <v>0</v>
      </c>
      <c r="R239" s="47">
        <f>SSPYLD1!R239*VLOOKUP(SSPYLD2!R$4,'[1]INTERNAL PARAMETERS-1'!$B$5:$J$44,5,FALSE)*VLOOKUP(SSPYLD2!R$4,'[1]INTERNAL PARAMETERS-1'!$B$5:$J$44,7,FALSE)*SSPYLD2!$F239 + SSPYLD1!R239*(1-VLOOKUP(SSPYLD2!R$4,'[1]INTERNAL PARAMETERS-1'!$B$5:$J$44,5,FALSE))*VLOOKUP(SSPYLD2!R$4,'[1]INTERNAL PARAMETERS-1'!$B$5:$J$44,9,FALSE)*SSPYLD2!$F239</f>
        <v>0</v>
      </c>
      <c r="S239" s="47">
        <f>SSPYLD1!S239*VLOOKUP(SSPYLD2!S$4,'[1]INTERNAL PARAMETERS-1'!$B$5:$J$44,5,FALSE)*VLOOKUP(SSPYLD2!S$4,'[1]INTERNAL PARAMETERS-1'!$B$5:$J$44,7,FALSE)*SSPYLD2!$F239 + SSPYLD1!S239*(1-VLOOKUP(SSPYLD2!S$4,'[1]INTERNAL PARAMETERS-1'!$B$5:$J$44,5,FALSE))*VLOOKUP(SSPYLD2!S$4,'[1]INTERNAL PARAMETERS-1'!$B$5:$J$44,9,FALSE)*SSPYLD2!$F239</f>
        <v>0</v>
      </c>
      <c r="T239" s="47">
        <f>SSPYLD1!T239*VLOOKUP(SSPYLD2!T$4,'[1]INTERNAL PARAMETERS-1'!$B$5:$J$44,5,FALSE)*VLOOKUP(SSPYLD2!T$4,'[1]INTERNAL PARAMETERS-1'!$B$5:$J$44,7,FALSE)*SSPYLD2!$F239 + SSPYLD1!T239*(1-VLOOKUP(SSPYLD2!T$4,'[1]INTERNAL PARAMETERS-1'!$B$5:$J$44,5,FALSE))*VLOOKUP(SSPYLD2!T$4,'[1]INTERNAL PARAMETERS-1'!$B$5:$J$44,9,FALSE)*SSPYLD2!$F239</f>
        <v>0</v>
      </c>
      <c r="U239" s="47">
        <f>SSPYLD1!U239*VLOOKUP(SSPYLD2!U$4,'[1]INTERNAL PARAMETERS-1'!$B$5:$J$44,5,FALSE)*VLOOKUP(SSPYLD2!U$4,'[1]INTERNAL PARAMETERS-1'!$B$5:$J$44,7,FALSE)*SSPYLD2!$F239 + SSPYLD1!U239*(1-VLOOKUP(SSPYLD2!U$4,'[1]INTERNAL PARAMETERS-1'!$B$5:$J$44,5,FALSE))*VLOOKUP(SSPYLD2!U$4,'[1]INTERNAL PARAMETERS-1'!$B$5:$J$44,9,FALSE)*SSPYLD2!$F239</f>
        <v>0</v>
      </c>
      <c r="V239" s="47">
        <f>SSPYLD1!V239*VLOOKUP(SSPYLD2!V$4,'[1]INTERNAL PARAMETERS-1'!$B$5:$J$44,5,FALSE)*VLOOKUP(SSPYLD2!V$4,'[1]INTERNAL PARAMETERS-1'!$B$5:$J$44,7,FALSE)*SSPYLD2!$F239 + SSPYLD1!V239*(1-VLOOKUP(SSPYLD2!V$4,'[1]INTERNAL PARAMETERS-1'!$B$5:$J$44,5,FALSE))*VLOOKUP(SSPYLD2!V$4,'[1]INTERNAL PARAMETERS-1'!$B$5:$J$44,9,FALSE)*SSPYLD2!$F239</f>
        <v>0</v>
      </c>
      <c r="W239" s="47">
        <f>SSPYLD1!W239*VLOOKUP(SSPYLD2!W$4,'[1]INTERNAL PARAMETERS-1'!$B$5:$J$44,5,FALSE)*VLOOKUP(SSPYLD2!W$4,'[1]INTERNAL PARAMETERS-1'!$B$5:$J$44,7,FALSE)*SSPYLD2!$F239 + SSPYLD1!W239*(1-VLOOKUP(SSPYLD2!W$4,'[1]INTERNAL PARAMETERS-1'!$B$5:$J$44,5,FALSE))*VLOOKUP(SSPYLD2!W$4,'[1]INTERNAL PARAMETERS-1'!$B$5:$J$44,9,FALSE)*SSPYLD2!$F239</f>
        <v>0</v>
      </c>
      <c r="X239" s="47">
        <f>SSPYLD1!X239*VLOOKUP(SSPYLD2!X$4,'[1]INTERNAL PARAMETERS-1'!$B$5:$J$44,5,FALSE)*VLOOKUP(SSPYLD2!X$4,'[1]INTERNAL PARAMETERS-1'!$B$5:$J$44,7,FALSE)*SSPYLD2!$F239 + SSPYLD1!X239*(1-VLOOKUP(SSPYLD2!X$4,'[1]INTERNAL PARAMETERS-1'!$B$5:$J$44,5,FALSE))*VLOOKUP(SSPYLD2!X$4,'[1]INTERNAL PARAMETERS-1'!$B$5:$J$44,9,FALSE)*SSPYLD2!$F239</f>
        <v>0</v>
      </c>
      <c r="Y239" s="47">
        <f>SSPYLD1!Y239*VLOOKUP(SSPYLD2!Y$4,'[1]INTERNAL PARAMETERS-1'!$B$5:$J$44,5,FALSE)*VLOOKUP(SSPYLD2!Y$4,'[1]INTERNAL PARAMETERS-1'!$B$5:$J$44,7,FALSE)*SSPYLD2!$F239 + SSPYLD1!Y239*(1-VLOOKUP(SSPYLD2!Y$4,'[1]INTERNAL PARAMETERS-1'!$B$5:$J$44,5,FALSE))*VLOOKUP(SSPYLD2!Y$4,'[1]INTERNAL PARAMETERS-1'!$B$5:$J$44,9,FALSE)*SSPYLD2!$F239</f>
        <v>0</v>
      </c>
      <c r="Z239" s="47">
        <f>SSPYLD1!Z239*VLOOKUP(SSPYLD2!Z$4,'[1]INTERNAL PARAMETERS-1'!$B$5:$J$44,5,FALSE)*VLOOKUP(SSPYLD2!Z$4,'[1]INTERNAL PARAMETERS-1'!$B$5:$J$44,7,FALSE)*SSPYLD2!$F239 + SSPYLD1!Z239*(1-VLOOKUP(SSPYLD2!Z$4,'[1]INTERNAL PARAMETERS-1'!$B$5:$J$44,5,FALSE))*VLOOKUP(SSPYLD2!Z$4,'[1]INTERNAL PARAMETERS-1'!$B$5:$J$44,9,FALSE)*SSPYLD2!$F239</f>
        <v>0</v>
      </c>
      <c r="AA239" s="47">
        <f>SSPYLD1!AA239*VLOOKUP(SSPYLD2!AA$4,'[1]INTERNAL PARAMETERS-1'!$B$5:$J$44,5,FALSE)*VLOOKUP(SSPYLD2!AA$4,'[1]INTERNAL PARAMETERS-1'!$B$5:$J$44,7,FALSE)*SSPYLD2!$F239 + SSPYLD1!AA239*(1-VLOOKUP(SSPYLD2!AA$4,'[1]INTERNAL PARAMETERS-1'!$B$5:$J$44,5,FALSE))*VLOOKUP(SSPYLD2!AA$4,'[1]INTERNAL PARAMETERS-1'!$B$5:$J$44,9,FALSE)*SSPYLD2!$F239</f>
        <v>0</v>
      </c>
      <c r="AB239" s="47">
        <f>SSPYLD1!AB239*VLOOKUP(SSPYLD2!AB$4,'[1]INTERNAL PARAMETERS-1'!$B$5:$J$44,5,FALSE)*VLOOKUP(SSPYLD2!AB$4,'[1]INTERNAL PARAMETERS-1'!$B$5:$J$44,7,FALSE)*SSPYLD2!$F239 + SSPYLD1!AB239*(1-VLOOKUP(SSPYLD2!AB$4,'[1]INTERNAL PARAMETERS-1'!$B$5:$J$44,5,FALSE))*VLOOKUP(SSPYLD2!AB$4,'[1]INTERNAL PARAMETERS-1'!$B$5:$J$44,9,FALSE)*SSPYLD2!$F239</f>
        <v>0</v>
      </c>
      <c r="AC239" s="47">
        <f>SSPYLD1!AC239*VLOOKUP(SSPYLD2!AC$4,'[1]INTERNAL PARAMETERS-1'!$B$5:$J$44,5,FALSE)*VLOOKUP(SSPYLD2!AC$4,'[1]INTERNAL PARAMETERS-1'!$B$5:$J$44,7,FALSE)*SSPYLD2!$F239 + SSPYLD1!AC239*(1-VLOOKUP(SSPYLD2!AC$4,'[1]INTERNAL PARAMETERS-1'!$B$5:$J$44,5,FALSE))*VLOOKUP(SSPYLD2!AC$4,'[1]INTERNAL PARAMETERS-1'!$B$5:$J$44,9,FALSE)*SSPYLD2!$F239</f>
        <v>0</v>
      </c>
      <c r="AD239" s="47">
        <f>SSPYLD1!AD239*VLOOKUP(SSPYLD2!AD$4,'[1]INTERNAL PARAMETERS-1'!$B$5:$J$44,5,FALSE)*VLOOKUP(SSPYLD2!AD$4,'[1]INTERNAL PARAMETERS-1'!$B$5:$J$44,7,FALSE)*SSPYLD2!$F239 + SSPYLD1!AD239*(1-VLOOKUP(SSPYLD2!AD$4,'[1]INTERNAL PARAMETERS-1'!$B$5:$J$44,5,FALSE))*VLOOKUP(SSPYLD2!AD$4,'[1]INTERNAL PARAMETERS-1'!$B$5:$J$44,9,FALSE)*SSPYLD2!$F239</f>
        <v>0</v>
      </c>
      <c r="AE239" s="47">
        <f>SSPYLD1!AE239*VLOOKUP(SSPYLD2!AE$4,'[1]INTERNAL PARAMETERS-1'!$B$5:$J$44,5,FALSE)*VLOOKUP(SSPYLD2!AE$4,'[1]INTERNAL PARAMETERS-1'!$B$5:$J$44,7,FALSE)*SSPYLD2!$F239 + SSPYLD1!AE239*(1-VLOOKUP(SSPYLD2!AE$4,'[1]INTERNAL PARAMETERS-1'!$B$5:$J$44,5,FALSE))*VLOOKUP(SSPYLD2!AE$4,'[1]INTERNAL PARAMETERS-1'!$B$5:$J$44,9,FALSE)*SSPYLD2!$F239</f>
        <v>0</v>
      </c>
      <c r="AF239" s="47">
        <f>SSPYLD1!AF239*VLOOKUP(SSPYLD2!AF$4,'[1]INTERNAL PARAMETERS-1'!$B$5:$J$44,5,FALSE)*VLOOKUP(SSPYLD2!AF$4,'[1]INTERNAL PARAMETERS-1'!$B$5:$J$44,7,FALSE)*SSPYLD2!$F239 + SSPYLD1!AF239*(1-VLOOKUP(SSPYLD2!AF$4,'[1]INTERNAL PARAMETERS-1'!$B$5:$J$44,5,FALSE))*VLOOKUP(SSPYLD2!AF$4,'[1]INTERNAL PARAMETERS-1'!$B$5:$J$44,9,FALSE)*SSPYLD2!$F239</f>
        <v>0</v>
      </c>
      <c r="AG239" s="47">
        <f>SSPYLD1!AG239*VLOOKUP(SSPYLD2!AG$4,'[1]INTERNAL PARAMETERS-1'!$B$5:$J$44,5,FALSE)*VLOOKUP(SSPYLD2!AG$4,'[1]INTERNAL PARAMETERS-1'!$B$5:$J$44,7,FALSE)*SSPYLD2!$F239 + SSPYLD1!AG239*(1-VLOOKUP(SSPYLD2!AG$4,'[1]INTERNAL PARAMETERS-1'!$B$5:$J$44,5,FALSE))*VLOOKUP(SSPYLD2!AG$4,'[1]INTERNAL PARAMETERS-1'!$B$5:$J$44,9,FALSE)*SSPYLD2!$F239</f>
        <v>0</v>
      </c>
      <c r="AH239" s="47">
        <f>SSPYLD1!AH239*VLOOKUP(SSPYLD2!AH$4,'[1]INTERNAL PARAMETERS-1'!$B$5:$J$44,5,FALSE)*VLOOKUP(SSPYLD2!AH$4,'[1]INTERNAL PARAMETERS-1'!$B$5:$J$44,7,FALSE)*SSPYLD2!$F239 + SSPYLD1!AH239*(1-VLOOKUP(SSPYLD2!AH$4,'[1]INTERNAL PARAMETERS-1'!$B$5:$J$44,5,FALSE))*VLOOKUP(SSPYLD2!AH$4,'[1]INTERNAL PARAMETERS-1'!$B$5:$J$44,9,FALSE)*SSPYLD2!$F239</f>
        <v>0</v>
      </c>
      <c r="AI239" s="47">
        <f>SSPYLD1!AI239*VLOOKUP(SSPYLD2!AI$4,'[1]INTERNAL PARAMETERS-1'!$B$5:$J$44,5,FALSE)*VLOOKUP(SSPYLD2!AI$4,'[1]INTERNAL PARAMETERS-1'!$B$5:$J$44,7,FALSE)*SSPYLD2!$F239 + SSPYLD1!AI239*(1-VLOOKUP(SSPYLD2!AI$4,'[1]INTERNAL PARAMETERS-1'!$B$5:$J$44,5,FALSE))*VLOOKUP(SSPYLD2!AI$4,'[1]INTERNAL PARAMETERS-1'!$B$5:$J$44,9,FALSE)*SSPYLD2!$F239</f>
        <v>0</v>
      </c>
      <c r="AJ239" s="47">
        <f>SSPYLD1!AJ239*VLOOKUP(SSPYLD2!AJ$4,'[1]INTERNAL PARAMETERS-1'!$B$5:$J$44,5,FALSE)*VLOOKUP(SSPYLD2!AJ$4,'[1]INTERNAL PARAMETERS-1'!$B$5:$J$44,7,FALSE)*SSPYLD2!$F239 + SSPYLD1!AJ239*(1-VLOOKUP(SSPYLD2!AJ$4,'[1]INTERNAL PARAMETERS-1'!$B$5:$J$44,5,FALSE))*VLOOKUP(SSPYLD2!AJ$4,'[1]INTERNAL PARAMETERS-1'!$B$5:$J$44,9,FALSE)*SSPYLD2!$F239</f>
        <v>0</v>
      </c>
      <c r="AK239" s="47">
        <f>SSPYLD1!AK239*VLOOKUP(SSPYLD2!AK$4,'[1]INTERNAL PARAMETERS-1'!$B$5:$J$44,5,FALSE)*VLOOKUP(SSPYLD2!AK$4,'[1]INTERNAL PARAMETERS-1'!$B$5:$J$44,7,FALSE)*SSPYLD2!$F239 + SSPYLD1!AK239*(1-VLOOKUP(SSPYLD2!AK$4,'[1]INTERNAL PARAMETERS-1'!$B$5:$J$44,5,FALSE))*VLOOKUP(SSPYLD2!AK$4,'[1]INTERNAL PARAMETERS-1'!$B$5:$J$44,9,FALSE)*SSPYLD2!$F239</f>
        <v>0</v>
      </c>
      <c r="AL239" s="47">
        <f>SSPYLD1!AL239*VLOOKUP(SSPYLD2!AL$4,'[1]INTERNAL PARAMETERS-1'!$B$5:$J$44,5,FALSE)*VLOOKUP(SSPYLD2!AL$4,'[1]INTERNAL PARAMETERS-1'!$B$5:$J$44,7,FALSE)*SSPYLD2!$F239 + SSPYLD1!AL239*(1-VLOOKUP(SSPYLD2!AL$4,'[1]INTERNAL PARAMETERS-1'!$B$5:$J$44,5,FALSE))*VLOOKUP(SSPYLD2!AL$4,'[1]INTERNAL PARAMETERS-1'!$B$5:$J$44,9,FALSE)*SSPYLD2!$F239</f>
        <v>0</v>
      </c>
      <c r="AM239" s="47">
        <f>SSPYLD1!AM239*VLOOKUP(SSPYLD2!AM$4,'[1]INTERNAL PARAMETERS-1'!$B$5:$J$44,5,FALSE)*VLOOKUP(SSPYLD2!AM$4,'[1]INTERNAL PARAMETERS-1'!$B$5:$J$44,7,FALSE)*SSPYLD2!$F239 + SSPYLD1!AM239*(1-VLOOKUP(SSPYLD2!AM$4,'[1]INTERNAL PARAMETERS-1'!$B$5:$J$44,5,FALSE))*VLOOKUP(SSPYLD2!AM$4,'[1]INTERNAL PARAMETERS-1'!$B$5:$J$44,9,FALSE)*SSPYLD2!$F239</f>
        <v>0</v>
      </c>
      <c r="AN239" s="47">
        <f>SSPYLD1!AN239*VLOOKUP(SSPYLD2!AN$4,'[1]INTERNAL PARAMETERS-1'!$B$5:$J$44,5,FALSE)*VLOOKUP(SSPYLD2!AN$4,'[1]INTERNAL PARAMETERS-1'!$B$5:$J$44,7,FALSE)*SSPYLD2!$F239 + SSPYLD1!AN239*(1-VLOOKUP(SSPYLD2!AN$4,'[1]INTERNAL PARAMETERS-1'!$B$5:$J$44,5,FALSE))*VLOOKUP(SSPYLD2!AN$4,'[1]INTERNAL PARAMETERS-1'!$B$5:$J$44,9,FALSE)*SSPYLD2!$F239</f>
        <v>0</v>
      </c>
      <c r="AO239" s="47">
        <f>SSPYLD1!AO239*VLOOKUP(SSPYLD2!AO$4,'[1]INTERNAL PARAMETERS-1'!$B$5:$J$44,5,FALSE)*VLOOKUP(SSPYLD2!AO$4,'[1]INTERNAL PARAMETERS-1'!$B$5:$J$44,7,FALSE)*SSPYLD2!$F239 + SSPYLD1!AO239*(1-VLOOKUP(SSPYLD2!AO$4,'[1]INTERNAL PARAMETERS-1'!$B$5:$J$44,5,FALSE))*VLOOKUP(SSPYLD2!AO$4,'[1]INTERNAL PARAMETERS-1'!$B$5:$J$44,9,FALSE)*SSPYLD2!$F239</f>
        <v>0</v>
      </c>
      <c r="AP239" s="47">
        <f>SSPYLD1!AP239*VLOOKUP(SSPYLD2!AP$4,'[1]INTERNAL PARAMETERS-1'!$B$5:$J$44,5,FALSE)*VLOOKUP(SSPYLD2!AP$4,'[1]INTERNAL PARAMETERS-1'!$B$5:$J$44,7,FALSE)*SSPYLD2!$F239 + SSPYLD1!AP239*(1-VLOOKUP(SSPYLD2!AP$4,'[1]INTERNAL PARAMETERS-1'!$B$5:$J$44,5,FALSE))*VLOOKUP(SSPYLD2!AP$4,'[1]INTERNAL PARAMETERS-1'!$B$5:$J$44,9,FALSE)*SSPYLD2!$F239</f>
        <v>0</v>
      </c>
      <c r="AQ239" s="47">
        <f>SSPYLD1!AQ239*VLOOKUP(SSPYLD2!AQ$4,'[1]INTERNAL PARAMETERS-1'!$B$5:$J$44,5,FALSE)*VLOOKUP(SSPYLD2!AQ$4,'[1]INTERNAL PARAMETERS-1'!$B$5:$J$44,7,FALSE)*SSPYLD2!$F239 + SSPYLD1!AQ239*(1-VLOOKUP(SSPYLD2!AQ$4,'[1]INTERNAL PARAMETERS-1'!$B$5:$J$44,5,FALSE))*VLOOKUP(SSPYLD2!AQ$4,'[1]INTERNAL PARAMETERS-1'!$B$5:$J$44,9,FALSE)*SSPYLD2!$F239</f>
        <v>0</v>
      </c>
      <c r="AR239" s="47">
        <f>SSPYLD1!AR239*VLOOKUP(SSPYLD2!AR$4,'[1]INTERNAL PARAMETERS-1'!$B$5:$J$44,5,FALSE)*VLOOKUP(SSPYLD2!AR$4,'[1]INTERNAL PARAMETERS-1'!$B$5:$J$44,7,FALSE)*SSPYLD2!$F239 + SSPYLD1!AR239*(1-VLOOKUP(SSPYLD2!AR$4,'[1]INTERNAL PARAMETERS-1'!$B$5:$J$44,5,FALSE))*VLOOKUP(SSPYLD2!AR$4,'[1]INTERNAL PARAMETERS-1'!$B$5:$J$44,9,FALSE)*SSPYLD2!$F239</f>
        <v>0</v>
      </c>
      <c r="AS239" s="47">
        <f>SSPYLD1!AS239*VLOOKUP(SSPYLD2!AS$4,'[1]INTERNAL PARAMETERS-1'!$B$5:$J$44,5,FALSE)*VLOOKUP(SSPYLD2!AS$4,'[1]INTERNAL PARAMETERS-1'!$B$5:$J$44,7,FALSE)*SSPYLD2!$F239 + SSPYLD1!AS239*(1-VLOOKUP(SSPYLD2!AS$4,'[1]INTERNAL PARAMETERS-1'!$B$5:$J$44,5,FALSE))*VLOOKUP(SSPYLD2!AS$4,'[1]INTERNAL PARAMETERS-1'!$B$5:$J$44,9,FALSE)*SSPYLD2!$F239</f>
        <v>0</v>
      </c>
      <c r="AT239" s="46">
        <f>SSPYLD1!AT239*VLOOKUP(SSPYLD2!AT$4,'[1]INTERNAL PARAMETERS-1'!$B$5:$J$44,5,FALSE)*VLOOKUP(SSPYLD2!AT$4,'[1]INTERNAL PARAMETERS-1'!$B$5:$J$44,7,FALSE)*SSPYLD2!$F239 + SSPYLD1!AT239*(1-VLOOKUP(SSPYLD2!AT$4,'[1]INTERNAL PARAMETERS-1'!$B$5:$J$44,5,FALSE))*VLOOKUP(SSPYLD2!AT$4,'[1]INTERNAL PARAMETERS-1'!$B$5:$J$44,9,FALSE)*SSPYLD2!$F239</f>
        <v>0</v>
      </c>
      <c r="AU239" s="48">
        <f>SSPYLD1!AU239*VLOOKUP(SSPYLD2!AU$4,'[1]INTERNAL PARAMETERS-1'!$B$5:$J$44,5,FALSE)*VLOOKUP(SSPYLD2!AU$4,'[1]INTERNAL PARAMETERS-1'!$B$5:$J$44,6,FALSE)*VLOOKUP(SSPYLD2!AU$4,'[1]INTERNAL PARAMETERS-1'!$B$5:$J$44,3,FALSE) + SSPYLD1!AU239*(1-VLOOKUP(SSPYLD2!AU$4,'[1]INTERNAL PARAMETERS-1'!$B$5:$J$44,5,FALSE))*VLOOKUP(SSPYLD2!AU$4,'[1]INTERNAL PARAMETERS-1'!$B$5:$J$44,8,FALSE)*VLOOKUP(SSPYLD2!AU$4,'[1]INTERNAL PARAMETERS-1'!$B$5:$J$44,3,FALSE)</f>
        <v>0</v>
      </c>
      <c r="AV239" s="47">
        <f>SSPYLD1!AV239*VLOOKUP(SSPYLD2!AV$4,'[1]INTERNAL PARAMETERS-1'!$B$5:$J$44,5,FALSE)*VLOOKUP(SSPYLD2!AV$4,'[1]INTERNAL PARAMETERS-1'!$B$5:$J$44,6,FALSE)*VLOOKUP(SSPYLD2!AV$4,'[1]INTERNAL PARAMETERS-1'!$B$5:$J$44,3,FALSE) + SSPYLD1!AV239*(1-VLOOKUP(SSPYLD2!AV$4,'[1]INTERNAL PARAMETERS-1'!$B$5:$J$44,5,FALSE))*VLOOKUP(SSPYLD2!AV$4,'[1]INTERNAL PARAMETERS-1'!$B$5:$J$44,8,FALSE)*VLOOKUP(SSPYLD2!AV$4,'[1]INTERNAL PARAMETERS-1'!$B$5:$J$44,3,FALSE)</f>
        <v>0</v>
      </c>
      <c r="AW239" s="47">
        <f>SSPYLD1!AW239*VLOOKUP(SSPYLD2!AW$4,'[1]INTERNAL PARAMETERS-1'!$B$5:$J$44,5,FALSE)*VLOOKUP(SSPYLD2!AW$4,'[1]INTERNAL PARAMETERS-1'!$B$5:$J$44,6,FALSE)*VLOOKUP(SSPYLD2!AW$4,'[1]INTERNAL PARAMETERS-1'!$B$5:$J$44,3,FALSE) + SSPYLD1!AW239*(1-VLOOKUP(SSPYLD2!AW$4,'[1]INTERNAL PARAMETERS-1'!$B$5:$J$44,5,FALSE))*VLOOKUP(SSPYLD2!AW$4,'[1]INTERNAL PARAMETERS-1'!$B$5:$J$44,8,FALSE)*VLOOKUP(SSPYLD2!AW$4,'[1]INTERNAL PARAMETERS-1'!$B$5:$J$44,3,FALSE)</f>
        <v>0</v>
      </c>
      <c r="AX239" s="47">
        <f>SSPYLD1!AX239*VLOOKUP(SSPYLD2!AX$4,'[1]INTERNAL PARAMETERS-1'!$B$5:$J$44,5,FALSE)*VLOOKUP(SSPYLD2!AX$4,'[1]INTERNAL PARAMETERS-1'!$B$5:$J$44,6,FALSE)*VLOOKUP(SSPYLD2!AX$4,'[1]INTERNAL PARAMETERS-1'!$B$5:$J$44,3,FALSE) + SSPYLD1!AX239*(1-VLOOKUP(SSPYLD2!AX$4,'[1]INTERNAL PARAMETERS-1'!$B$5:$J$44,5,FALSE))*VLOOKUP(SSPYLD2!AX$4,'[1]INTERNAL PARAMETERS-1'!$B$5:$J$44,8,FALSE)*VLOOKUP(SSPYLD2!AX$4,'[1]INTERNAL PARAMETERS-1'!$B$5:$J$44,3,FALSE)</f>
        <v>0</v>
      </c>
      <c r="AY239" s="47">
        <f>SSPYLD1!AY239*VLOOKUP(SSPYLD2!AY$4,'[1]INTERNAL PARAMETERS-1'!$B$5:$J$44,5,FALSE)*VLOOKUP(SSPYLD2!AY$4,'[1]INTERNAL PARAMETERS-1'!$B$5:$J$44,6,FALSE)*VLOOKUP(SSPYLD2!AY$4,'[1]INTERNAL PARAMETERS-1'!$B$5:$J$44,3,FALSE) + SSPYLD1!AY239*(1-VLOOKUP(SSPYLD2!AY$4,'[1]INTERNAL PARAMETERS-1'!$B$5:$J$44,5,FALSE))*VLOOKUP(SSPYLD2!AY$4,'[1]INTERNAL PARAMETERS-1'!$B$5:$J$44,8,FALSE)*VLOOKUP(SSPYLD2!AY$4,'[1]INTERNAL PARAMETERS-1'!$B$5:$J$44,3,FALSE)</f>
        <v>0</v>
      </c>
      <c r="AZ239" s="47">
        <f>SSPYLD1!AZ239*VLOOKUP(SSPYLD2!AZ$4,'[1]INTERNAL PARAMETERS-1'!$B$5:$J$44,5,FALSE)*VLOOKUP(SSPYLD2!AZ$4,'[1]INTERNAL PARAMETERS-1'!$B$5:$J$44,6,FALSE)*VLOOKUP(SSPYLD2!AZ$4,'[1]INTERNAL PARAMETERS-1'!$B$5:$J$44,3,FALSE) + SSPYLD1!AZ239*(1-VLOOKUP(SSPYLD2!AZ$4,'[1]INTERNAL PARAMETERS-1'!$B$5:$J$44,5,FALSE))*VLOOKUP(SSPYLD2!AZ$4,'[1]INTERNAL PARAMETERS-1'!$B$5:$J$44,8,FALSE)*VLOOKUP(SSPYLD2!AZ$4,'[1]INTERNAL PARAMETERS-1'!$B$5:$J$44,3,FALSE)</f>
        <v>0</v>
      </c>
      <c r="BA239" s="47">
        <f>SSPYLD1!BA239*VLOOKUP(SSPYLD2!BA$4,'[1]INTERNAL PARAMETERS-1'!$B$5:$J$44,5,FALSE)*VLOOKUP(SSPYLD2!BA$4,'[1]INTERNAL PARAMETERS-1'!$B$5:$J$44,6,FALSE)*VLOOKUP(SSPYLD2!BA$4,'[1]INTERNAL PARAMETERS-1'!$B$5:$J$44,3,FALSE) + SSPYLD1!BA239*(1-VLOOKUP(SSPYLD2!BA$4,'[1]INTERNAL PARAMETERS-1'!$B$5:$J$44,5,FALSE))*VLOOKUP(SSPYLD2!BA$4,'[1]INTERNAL PARAMETERS-1'!$B$5:$J$44,8,FALSE)*VLOOKUP(SSPYLD2!BA$4,'[1]INTERNAL PARAMETERS-1'!$B$5:$J$44,3,FALSE)</f>
        <v>0</v>
      </c>
      <c r="BB239" s="47">
        <f>SSPYLD1!BB239*VLOOKUP(SSPYLD2!BB$4,'[1]INTERNAL PARAMETERS-1'!$B$5:$J$44,5,FALSE)*VLOOKUP(SSPYLD2!BB$4,'[1]INTERNAL PARAMETERS-1'!$B$5:$J$44,6,FALSE)*VLOOKUP(SSPYLD2!BB$4,'[1]INTERNAL PARAMETERS-1'!$B$5:$J$44,3,FALSE) + SSPYLD1!BB239*(1-VLOOKUP(SSPYLD2!BB$4,'[1]INTERNAL PARAMETERS-1'!$B$5:$J$44,5,FALSE))*VLOOKUP(SSPYLD2!BB$4,'[1]INTERNAL PARAMETERS-1'!$B$5:$J$44,8,FALSE)*VLOOKUP(SSPYLD2!BB$4,'[1]INTERNAL PARAMETERS-1'!$B$5:$J$44,3,FALSE)</f>
        <v>0</v>
      </c>
      <c r="BC239" s="47">
        <f>SSPYLD1!BC239*VLOOKUP(SSPYLD2!BC$4,'[1]INTERNAL PARAMETERS-1'!$B$5:$J$44,5,FALSE)*VLOOKUP(SSPYLD2!BC$4,'[1]INTERNAL PARAMETERS-1'!$B$5:$J$44,6,FALSE)*VLOOKUP(SSPYLD2!BC$4,'[1]INTERNAL PARAMETERS-1'!$B$5:$J$44,3,FALSE) + SSPYLD1!BC239*(1-VLOOKUP(SSPYLD2!BC$4,'[1]INTERNAL PARAMETERS-1'!$B$5:$J$44,5,FALSE))*VLOOKUP(SSPYLD2!BC$4,'[1]INTERNAL PARAMETERS-1'!$B$5:$J$44,8,FALSE)*VLOOKUP(SSPYLD2!BC$4,'[1]INTERNAL PARAMETERS-1'!$B$5:$J$44,3,FALSE)</f>
        <v>0</v>
      </c>
      <c r="BD239" s="47">
        <f>SSPYLD1!BD239*VLOOKUP(SSPYLD2!BD$4,'[1]INTERNAL PARAMETERS-1'!$B$5:$J$44,5,FALSE)*VLOOKUP(SSPYLD2!BD$4,'[1]INTERNAL PARAMETERS-1'!$B$5:$J$44,6,FALSE)*VLOOKUP(SSPYLD2!BD$4,'[1]INTERNAL PARAMETERS-1'!$B$5:$J$44,3,FALSE) + SSPYLD1!BD239*(1-VLOOKUP(SSPYLD2!BD$4,'[1]INTERNAL PARAMETERS-1'!$B$5:$J$44,5,FALSE))*VLOOKUP(SSPYLD2!BD$4,'[1]INTERNAL PARAMETERS-1'!$B$5:$J$44,8,FALSE)*VLOOKUP(SSPYLD2!BD$4,'[1]INTERNAL PARAMETERS-1'!$B$5:$J$44,3,FALSE)</f>
        <v>0</v>
      </c>
      <c r="BE239" s="47">
        <f>SSPYLD1!BE239*VLOOKUP(SSPYLD2!BE$4,'[1]INTERNAL PARAMETERS-1'!$B$5:$J$44,5,FALSE)*VLOOKUP(SSPYLD2!BE$4,'[1]INTERNAL PARAMETERS-1'!$B$5:$J$44,6,FALSE)*VLOOKUP(SSPYLD2!BE$4,'[1]INTERNAL PARAMETERS-1'!$B$5:$J$44,3,FALSE) + SSPYLD1!BE239*(1-VLOOKUP(SSPYLD2!BE$4,'[1]INTERNAL PARAMETERS-1'!$B$5:$J$44,5,FALSE))*VLOOKUP(SSPYLD2!BE$4,'[1]INTERNAL PARAMETERS-1'!$B$5:$J$44,8,FALSE)*VLOOKUP(SSPYLD2!BE$4,'[1]INTERNAL PARAMETERS-1'!$B$5:$J$44,3,FALSE)</f>
        <v>0</v>
      </c>
      <c r="BF239" s="47">
        <f>SSPYLD1!BF239*VLOOKUP(SSPYLD2!BF$4,'[1]INTERNAL PARAMETERS-1'!$B$5:$J$44,5,FALSE)*VLOOKUP(SSPYLD2!BF$4,'[1]INTERNAL PARAMETERS-1'!$B$5:$J$44,6,FALSE)*VLOOKUP(SSPYLD2!BF$4,'[1]INTERNAL PARAMETERS-1'!$B$5:$J$44,3,FALSE) + SSPYLD1!BF239*(1-VLOOKUP(SSPYLD2!BF$4,'[1]INTERNAL PARAMETERS-1'!$B$5:$J$44,5,FALSE))*VLOOKUP(SSPYLD2!BF$4,'[1]INTERNAL PARAMETERS-1'!$B$5:$J$44,8,FALSE)*VLOOKUP(SSPYLD2!BF$4,'[1]INTERNAL PARAMETERS-1'!$B$5:$J$44,3,FALSE)</f>
        <v>0</v>
      </c>
      <c r="BG239" s="47">
        <f>SSPYLD1!BG239*VLOOKUP(SSPYLD2!BG$4,'[1]INTERNAL PARAMETERS-1'!$B$5:$J$44,5,FALSE)*VLOOKUP(SSPYLD2!BG$4,'[1]INTERNAL PARAMETERS-1'!$B$5:$J$44,6,FALSE)*VLOOKUP(SSPYLD2!BG$4,'[1]INTERNAL PARAMETERS-1'!$B$5:$J$44,3,FALSE) + SSPYLD1!BG239*(1-VLOOKUP(SSPYLD2!BG$4,'[1]INTERNAL PARAMETERS-1'!$B$5:$J$44,5,FALSE))*VLOOKUP(SSPYLD2!BG$4,'[1]INTERNAL PARAMETERS-1'!$B$5:$J$44,8,FALSE)*VLOOKUP(SSPYLD2!BG$4,'[1]INTERNAL PARAMETERS-1'!$B$5:$J$44,3,FALSE)</f>
        <v>0</v>
      </c>
      <c r="BH239" s="47">
        <f>SSPYLD1!BH239*VLOOKUP(SSPYLD2!BH$4,'[1]INTERNAL PARAMETERS-1'!$B$5:$J$44,5,FALSE)*VLOOKUP(SSPYLD2!BH$4,'[1]INTERNAL PARAMETERS-1'!$B$5:$J$44,6,FALSE)*VLOOKUP(SSPYLD2!BH$4,'[1]INTERNAL PARAMETERS-1'!$B$5:$J$44,3,FALSE) + SSPYLD1!BH239*(1-VLOOKUP(SSPYLD2!BH$4,'[1]INTERNAL PARAMETERS-1'!$B$5:$J$44,5,FALSE))*VLOOKUP(SSPYLD2!BH$4,'[1]INTERNAL PARAMETERS-1'!$B$5:$J$44,8,FALSE)*VLOOKUP(SSPYLD2!BH$4,'[1]INTERNAL PARAMETERS-1'!$B$5:$J$44,3,FALSE)</f>
        <v>0</v>
      </c>
      <c r="BI239" s="47">
        <f>SSPYLD1!BI239*VLOOKUP(SSPYLD2!BI$4,'[1]INTERNAL PARAMETERS-1'!$B$5:$J$44,5,FALSE)*VLOOKUP(SSPYLD2!BI$4,'[1]INTERNAL PARAMETERS-1'!$B$5:$J$44,6,FALSE)*VLOOKUP(SSPYLD2!BI$4,'[1]INTERNAL PARAMETERS-1'!$B$5:$J$44,3,FALSE) + SSPYLD1!BI239*(1-VLOOKUP(SSPYLD2!BI$4,'[1]INTERNAL PARAMETERS-1'!$B$5:$J$44,5,FALSE))*VLOOKUP(SSPYLD2!BI$4,'[1]INTERNAL PARAMETERS-1'!$B$5:$J$44,8,FALSE)*VLOOKUP(SSPYLD2!BI$4,'[1]INTERNAL PARAMETERS-1'!$B$5:$J$44,3,FALSE)</f>
        <v>0</v>
      </c>
      <c r="BJ239" s="47">
        <f>SSPYLD1!BJ239*VLOOKUP(SSPYLD2!BJ$4,'[1]INTERNAL PARAMETERS-1'!$B$5:$J$44,5,FALSE)*VLOOKUP(SSPYLD2!BJ$4,'[1]INTERNAL PARAMETERS-1'!$B$5:$J$44,6,FALSE)*VLOOKUP(SSPYLD2!BJ$4,'[1]INTERNAL PARAMETERS-1'!$B$5:$J$44,3,FALSE) + SSPYLD1!BJ239*(1-VLOOKUP(SSPYLD2!BJ$4,'[1]INTERNAL PARAMETERS-1'!$B$5:$J$44,5,FALSE))*VLOOKUP(SSPYLD2!BJ$4,'[1]INTERNAL PARAMETERS-1'!$B$5:$J$44,8,FALSE)*VLOOKUP(SSPYLD2!BJ$4,'[1]INTERNAL PARAMETERS-1'!$B$5:$J$44,3,FALSE)</f>
        <v>0</v>
      </c>
      <c r="BK239" s="47">
        <f>SSPYLD1!BK239*VLOOKUP(SSPYLD2!BK$4,'[1]INTERNAL PARAMETERS-1'!$B$5:$J$44,5,FALSE)*VLOOKUP(SSPYLD2!BK$4,'[1]INTERNAL PARAMETERS-1'!$B$5:$J$44,6,FALSE)*VLOOKUP(SSPYLD2!BK$4,'[1]INTERNAL PARAMETERS-1'!$B$5:$J$44,3,FALSE) + SSPYLD1!BK239*(1-VLOOKUP(SSPYLD2!BK$4,'[1]INTERNAL PARAMETERS-1'!$B$5:$J$44,5,FALSE))*VLOOKUP(SSPYLD2!BK$4,'[1]INTERNAL PARAMETERS-1'!$B$5:$J$44,8,FALSE)*VLOOKUP(SSPYLD2!BK$4,'[1]INTERNAL PARAMETERS-1'!$B$5:$J$44,3,FALSE)</f>
        <v>0</v>
      </c>
      <c r="BL239" s="47">
        <f>SSPYLD1!BL239*VLOOKUP(SSPYLD2!BL$4,'[1]INTERNAL PARAMETERS-1'!$B$5:$J$44,5,FALSE)*VLOOKUP(SSPYLD2!BL$4,'[1]INTERNAL PARAMETERS-1'!$B$5:$J$44,6,FALSE)*VLOOKUP(SSPYLD2!BL$4,'[1]INTERNAL PARAMETERS-1'!$B$5:$J$44,3,FALSE) + SSPYLD1!BL239*(1-VLOOKUP(SSPYLD2!BL$4,'[1]INTERNAL PARAMETERS-1'!$B$5:$J$44,5,FALSE))*VLOOKUP(SSPYLD2!BL$4,'[1]INTERNAL PARAMETERS-1'!$B$5:$J$44,8,FALSE)*VLOOKUP(SSPYLD2!BL$4,'[1]INTERNAL PARAMETERS-1'!$B$5:$J$44,3,FALSE)</f>
        <v>0</v>
      </c>
      <c r="BM239" s="47">
        <f>SSPYLD1!BM239*VLOOKUP(SSPYLD2!BM$4,'[1]INTERNAL PARAMETERS-1'!$B$5:$J$44,5,FALSE)*VLOOKUP(SSPYLD2!BM$4,'[1]INTERNAL PARAMETERS-1'!$B$5:$J$44,6,FALSE)*VLOOKUP(SSPYLD2!BM$4,'[1]INTERNAL PARAMETERS-1'!$B$5:$J$44,3,FALSE) + SSPYLD1!BM239*(1-VLOOKUP(SSPYLD2!BM$4,'[1]INTERNAL PARAMETERS-1'!$B$5:$J$44,5,FALSE))*VLOOKUP(SSPYLD2!BM$4,'[1]INTERNAL PARAMETERS-1'!$B$5:$J$44,8,FALSE)*VLOOKUP(SSPYLD2!BM$4,'[1]INTERNAL PARAMETERS-1'!$B$5:$J$44,3,FALSE)</f>
        <v>0</v>
      </c>
      <c r="BN239" s="47">
        <f>SSPYLD1!BN239*VLOOKUP(SSPYLD2!BN$4,'[1]INTERNAL PARAMETERS-1'!$B$5:$J$44,5,FALSE)*VLOOKUP(SSPYLD2!BN$4,'[1]INTERNAL PARAMETERS-1'!$B$5:$J$44,6,FALSE)*VLOOKUP(SSPYLD2!BN$4,'[1]INTERNAL PARAMETERS-1'!$B$5:$J$44,3,FALSE) + SSPYLD1!BN239*(1-VLOOKUP(SSPYLD2!BN$4,'[1]INTERNAL PARAMETERS-1'!$B$5:$J$44,5,FALSE))*VLOOKUP(SSPYLD2!BN$4,'[1]INTERNAL PARAMETERS-1'!$B$5:$J$44,8,FALSE)*VLOOKUP(SSPYLD2!BN$4,'[1]INTERNAL PARAMETERS-1'!$B$5:$J$44,3,FALSE)</f>
        <v>0</v>
      </c>
      <c r="BO239" s="47">
        <f>SSPYLD1!BO239*VLOOKUP(SSPYLD2!BO$4,'[1]INTERNAL PARAMETERS-1'!$B$5:$J$44,5,FALSE)*VLOOKUP(SSPYLD2!BO$4,'[1]INTERNAL PARAMETERS-1'!$B$5:$J$44,6,FALSE)*VLOOKUP(SSPYLD2!BO$4,'[1]INTERNAL PARAMETERS-1'!$B$5:$J$44,3,FALSE) + SSPYLD1!BO239*(1-VLOOKUP(SSPYLD2!BO$4,'[1]INTERNAL PARAMETERS-1'!$B$5:$J$44,5,FALSE))*VLOOKUP(SSPYLD2!BO$4,'[1]INTERNAL PARAMETERS-1'!$B$5:$J$44,8,FALSE)*VLOOKUP(SSPYLD2!BO$4,'[1]INTERNAL PARAMETERS-1'!$B$5:$J$44,3,FALSE)</f>
        <v>0</v>
      </c>
      <c r="BP239" s="47">
        <f>SSPYLD1!BP239*VLOOKUP(SSPYLD2!BP$4,'[1]INTERNAL PARAMETERS-1'!$B$5:$J$44,5,FALSE)*VLOOKUP(SSPYLD2!BP$4,'[1]INTERNAL PARAMETERS-1'!$B$5:$J$44,6,FALSE)*VLOOKUP(SSPYLD2!BP$4,'[1]INTERNAL PARAMETERS-1'!$B$5:$J$44,3,FALSE) + SSPYLD1!BP239*(1-VLOOKUP(SSPYLD2!BP$4,'[1]INTERNAL PARAMETERS-1'!$B$5:$J$44,5,FALSE))*VLOOKUP(SSPYLD2!BP$4,'[1]INTERNAL PARAMETERS-1'!$B$5:$J$44,8,FALSE)*VLOOKUP(SSPYLD2!BP$4,'[1]INTERNAL PARAMETERS-1'!$B$5:$J$44,3,FALSE)</f>
        <v>0</v>
      </c>
      <c r="BQ239" s="47">
        <f>SSPYLD1!BQ239*VLOOKUP(SSPYLD2!BQ$4,'[1]INTERNAL PARAMETERS-1'!$B$5:$J$44,5,FALSE)*VLOOKUP(SSPYLD2!BQ$4,'[1]INTERNAL PARAMETERS-1'!$B$5:$J$44,6,FALSE)*VLOOKUP(SSPYLD2!BQ$4,'[1]INTERNAL PARAMETERS-1'!$B$5:$J$44,3,FALSE) + SSPYLD1!BQ239*(1-VLOOKUP(SSPYLD2!BQ$4,'[1]INTERNAL PARAMETERS-1'!$B$5:$J$44,5,FALSE))*VLOOKUP(SSPYLD2!BQ$4,'[1]INTERNAL PARAMETERS-1'!$B$5:$J$44,8,FALSE)*VLOOKUP(SSPYLD2!BQ$4,'[1]INTERNAL PARAMETERS-1'!$B$5:$J$44,3,FALSE)</f>
        <v>0</v>
      </c>
      <c r="BR239" s="47">
        <f>SSPYLD1!BR239*VLOOKUP(SSPYLD2!BR$4,'[1]INTERNAL PARAMETERS-1'!$B$5:$J$44,5,FALSE)*VLOOKUP(SSPYLD2!BR$4,'[1]INTERNAL PARAMETERS-1'!$B$5:$J$44,6,FALSE)*VLOOKUP(SSPYLD2!BR$4,'[1]INTERNAL PARAMETERS-1'!$B$5:$J$44,3,FALSE) + SSPYLD1!BR239*(1-VLOOKUP(SSPYLD2!BR$4,'[1]INTERNAL PARAMETERS-1'!$B$5:$J$44,5,FALSE))*VLOOKUP(SSPYLD2!BR$4,'[1]INTERNAL PARAMETERS-1'!$B$5:$J$44,8,FALSE)*VLOOKUP(SSPYLD2!BR$4,'[1]INTERNAL PARAMETERS-1'!$B$5:$J$44,3,FALSE)</f>
        <v>0</v>
      </c>
      <c r="BS239" s="47">
        <f>SSPYLD1!BS239*VLOOKUP(SSPYLD2!BS$4,'[1]INTERNAL PARAMETERS-1'!$B$5:$J$44,5,FALSE)*VLOOKUP(SSPYLD2!BS$4,'[1]INTERNAL PARAMETERS-1'!$B$5:$J$44,6,FALSE)*VLOOKUP(SSPYLD2!BS$4,'[1]INTERNAL PARAMETERS-1'!$B$5:$J$44,3,FALSE) + SSPYLD1!BS239*(1-VLOOKUP(SSPYLD2!BS$4,'[1]INTERNAL PARAMETERS-1'!$B$5:$J$44,5,FALSE))*VLOOKUP(SSPYLD2!BS$4,'[1]INTERNAL PARAMETERS-1'!$B$5:$J$44,8,FALSE)*VLOOKUP(SSPYLD2!BS$4,'[1]INTERNAL PARAMETERS-1'!$B$5:$J$44,3,FALSE)</f>
        <v>0</v>
      </c>
      <c r="BT239" s="47">
        <f>SSPYLD1!BT239*VLOOKUP(SSPYLD2!BT$4,'[1]INTERNAL PARAMETERS-1'!$B$5:$J$44,5,FALSE)*VLOOKUP(SSPYLD2!BT$4,'[1]INTERNAL PARAMETERS-1'!$B$5:$J$44,6,FALSE)*VLOOKUP(SSPYLD2!BT$4,'[1]INTERNAL PARAMETERS-1'!$B$5:$J$44,3,FALSE) + SSPYLD1!BT239*(1-VLOOKUP(SSPYLD2!BT$4,'[1]INTERNAL PARAMETERS-1'!$B$5:$J$44,5,FALSE))*VLOOKUP(SSPYLD2!BT$4,'[1]INTERNAL PARAMETERS-1'!$B$5:$J$44,8,FALSE)*VLOOKUP(SSPYLD2!BT$4,'[1]INTERNAL PARAMETERS-1'!$B$5:$J$44,3,FALSE)</f>
        <v>0</v>
      </c>
      <c r="BU239" s="47">
        <f>SSPYLD1!BU239*VLOOKUP(SSPYLD2!BU$4,'[1]INTERNAL PARAMETERS-1'!$B$5:$J$44,5,FALSE)*VLOOKUP(SSPYLD2!BU$4,'[1]INTERNAL PARAMETERS-1'!$B$5:$J$44,6,FALSE)*VLOOKUP(SSPYLD2!BU$4,'[1]INTERNAL PARAMETERS-1'!$B$5:$J$44,3,FALSE) + SSPYLD1!BU239*(1-VLOOKUP(SSPYLD2!BU$4,'[1]INTERNAL PARAMETERS-1'!$B$5:$J$44,5,FALSE))*VLOOKUP(SSPYLD2!BU$4,'[1]INTERNAL PARAMETERS-1'!$B$5:$J$44,8,FALSE)*VLOOKUP(SSPYLD2!BU$4,'[1]INTERNAL PARAMETERS-1'!$B$5:$J$44,3,FALSE)</f>
        <v>0</v>
      </c>
      <c r="BV239" s="47">
        <f>SSPYLD1!BV239*VLOOKUP(SSPYLD2!BV$4,'[1]INTERNAL PARAMETERS-1'!$B$5:$J$44,5,FALSE)*VLOOKUP(SSPYLD2!BV$4,'[1]INTERNAL PARAMETERS-1'!$B$5:$J$44,6,FALSE)*VLOOKUP(SSPYLD2!BV$4,'[1]INTERNAL PARAMETERS-1'!$B$5:$J$44,3,FALSE) + SSPYLD1!BV239*(1-VLOOKUP(SSPYLD2!BV$4,'[1]INTERNAL PARAMETERS-1'!$B$5:$J$44,5,FALSE))*VLOOKUP(SSPYLD2!BV$4,'[1]INTERNAL PARAMETERS-1'!$B$5:$J$44,8,FALSE)*VLOOKUP(SSPYLD2!BV$4,'[1]INTERNAL PARAMETERS-1'!$B$5:$J$44,3,FALSE)</f>
        <v>0</v>
      </c>
      <c r="BW239" s="47">
        <f>SSPYLD1!BW239*VLOOKUP(SSPYLD2!BW$4,'[1]INTERNAL PARAMETERS-1'!$B$5:$J$44,5,FALSE)*VLOOKUP(SSPYLD2!BW$4,'[1]INTERNAL PARAMETERS-1'!$B$5:$J$44,6,FALSE)*VLOOKUP(SSPYLD2!BW$4,'[1]INTERNAL PARAMETERS-1'!$B$5:$J$44,3,FALSE) + SSPYLD1!BW239*(1-VLOOKUP(SSPYLD2!BW$4,'[1]INTERNAL PARAMETERS-1'!$B$5:$J$44,5,FALSE))*VLOOKUP(SSPYLD2!BW$4,'[1]INTERNAL PARAMETERS-1'!$B$5:$J$44,8,FALSE)*VLOOKUP(SSPYLD2!BW$4,'[1]INTERNAL PARAMETERS-1'!$B$5:$J$44,3,FALSE)</f>
        <v>0</v>
      </c>
      <c r="BX239" s="47">
        <f>SSPYLD1!BX239*VLOOKUP(SSPYLD2!BX$4,'[1]INTERNAL PARAMETERS-1'!$B$5:$J$44,5,FALSE)*VLOOKUP(SSPYLD2!BX$4,'[1]INTERNAL PARAMETERS-1'!$B$5:$J$44,6,FALSE)*VLOOKUP(SSPYLD2!BX$4,'[1]INTERNAL PARAMETERS-1'!$B$5:$J$44,3,FALSE) + SSPYLD1!BX239*(1-VLOOKUP(SSPYLD2!BX$4,'[1]INTERNAL PARAMETERS-1'!$B$5:$J$44,5,FALSE))*VLOOKUP(SSPYLD2!BX$4,'[1]INTERNAL PARAMETERS-1'!$B$5:$J$44,8,FALSE)*VLOOKUP(SSPYLD2!BX$4,'[1]INTERNAL PARAMETERS-1'!$B$5:$J$44,3,FALSE)</f>
        <v>0</v>
      </c>
      <c r="BY239" s="47">
        <f>SSPYLD1!BY239*VLOOKUP(SSPYLD2!BY$4,'[1]INTERNAL PARAMETERS-1'!$B$5:$J$44,5,FALSE)*VLOOKUP(SSPYLD2!BY$4,'[1]INTERNAL PARAMETERS-1'!$B$5:$J$44,6,FALSE)*VLOOKUP(SSPYLD2!BY$4,'[1]INTERNAL PARAMETERS-1'!$B$5:$J$44,3,FALSE) + SSPYLD1!BY239*(1-VLOOKUP(SSPYLD2!BY$4,'[1]INTERNAL PARAMETERS-1'!$B$5:$J$44,5,FALSE))*VLOOKUP(SSPYLD2!BY$4,'[1]INTERNAL PARAMETERS-1'!$B$5:$J$44,8,FALSE)*VLOOKUP(SSPYLD2!BY$4,'[1]INTERNAL PARAMETERS-1'!$B$5:$J$44,3,FALSE)</f>
        <v>0</v>
      </c>
      <c r="BZ239" s="47">
        <f>SSPYLD1!BZ239*VLOOKUP(SSPYLD2!BZ$4,'[1]INTERNAL PARAMETERS-1'!$B$5:$J$44,5,FALSE)*VLOOKUP(SSPYLD2!BZ$4,'[1]INTERNAL PARAMETERS-1'!$B$5:$J$44,6,FALSE)*VLOOKUP(SSPYLD2!BZ$4,'[1]INTERNAL PARAMETERS-1'!$B$5:$J$44,3,FALSE) + SSPYLD1!BZ239*(1-VLOOKUP(SSPYLD2!BZ$4,'[1]INTERNAL PARAMETERS-1'!$B$5:$J$44,5,FALSE))*VLOOKUP(SSPYLD2!BZ$4,'[1]INTERNAL PARAMETERS-1'!$B$5:$J$44,8,FALSE)*VLOOKUP(SSPYLD2!BZ$4,'[1]INTERNAL PARAMETERS-1'!$B$5:$J$44,3,FALSE)</f>
        <v>0</v>
      </c>
      <c r="CA239" s="47">
        <f>SSPYLD1!CA239*VLOOKUP(SSPYLD2!CA$4,'[1]INTERNAL PARAMETERS-1'!$B$5:$J$44,5,FALSE)*VLOOKUP(SSPYLD2!CA$4,'[1]INTERNAL PARAMETERS-1'!$B$5:$J$44,6,FALSE)*VLOOKUP(SSPYLD2!CA$4,'[1]INTERNAL PARAMETERS-1'!$B$5:$J$44,3,FALSE) + SSPYLD1!CA239*(1-VLOOKUP(SSPYLD2!CA$4,'[1]INTERNAL PARAMETERS-1'!$B$5:$J$44,5,FALSE))*VLOOKUP(SSPYLD2!CA$4,'[1]INTERNAL PARAMETERS-1'!$B$5:$J$44,8,FALSE)*VLOOKUP(SSPYLD2!CA$4,'[1]INTERNAL PARAMETERS-1'!$B$5:$J$44,3,FALSE)</f>
        <v>0</v>
      </c>
      <c r="CB239" s="47">
        <f>SSPYLD1!CB239*VLOOKUP(SSPYLD2!CB$4,'[1]INTERNAL PARAMETERS-1'!$B$5:$J$44,5,FALSE)*VLOOKUP(SSPYLD2!CB$4,'[1]INTERNAL PARAMETERS-1'!$B$5:$J$44,6,FALSE)*VLOOKUP(SSPYLD2!CB$4,'[1]INTERNAL PARAMETERS-1'!$B$5:$J$44,3,FALSE) + SSPYLD1!CB239*(1-VLOOKUP(SSPYLD2!CB$4,'[1]INTERNAL PARAMETERS-1'!$B$5:$J$44,5,FALSE))*VLOOKUP(SSPYLD2!CB$4,'[1]INTERNAL PARAMETERS-1'!$B$5:$J$44,8,FALSE)*VLOOKUP(SSPYLD2!CB$4,'[1]INTERNAL PARAMETERS-1'!$B$5:$J$44,3,FALSE)</f>
        <v>0</v>
      </c>
      <c r="CC239" s="47">
        <f>SSPYLD1!CC239*VLOOKUP(SSPYLD2!CC$4,'[1]INTERNAL PARAMETERS-1'!$B$5:$J$44,5,FALSE)*VLOOKUP(SSPYLD2!CC$4,'[1]INTERNAL PARAMETERS-1'!$B$5:$J$44,6,FALSE)*VLOOKUP(SSPYLD2!CC$4,'[1]INTERNAL PARAMETERS-1'!$B$5:$J$44,3,FALSE) + SSPYLD1!CC239*(1-VLOOKUP(SSPYLD2!CC$4,'[1]INTERNAL PARAMETERS-1'!$B$5:$J$44,5,FALSE))*VLOOKUP(SSPYLD2!CC$4,'[1]INTERNAL PARAMETERS-1'!$B$5:$J$44,8,FALSE)*VLOOKUP(SSPYLD2!CC$4,'[1]INTERNAL PARAMETERS-1'!$B$5:$J$44,3,FALSE)</f>
        <v>0</v>
      </c>
      <c r="CD239" s="47">
        <f>SSPYLD1!CD239*VLOOKUP(SSPYLD2!CD$4,'[1]INTERNAL PARAMETERS-1'!$B$5:$J$44,5,FALSE)*VLOOKUP(SSPYLD2!CD$4,'[1]INTERNAL PARAMETERS-1'!$B$5:$J$44,6,FALSE)*VLOOKUP(SSPYLD2!CD$4,'[1]INTERNAL PARAMETERS-1'!$B$5:$J$44,3,FALSE) + SSPYLD1!CD239*(1-VLOOKUP(SSPYLD2!CD$4,'[1]INTERNAL PARAMETERS-1'!$B$5:$J$44,5,FALSE))*VLOOKUP(SSPYLD2!CD$4,'[1]INTERNAL PARAMETERS-1'!$B$5:$J$44,8,FALSE)*VLOOKUP(SSPYLD2!CD$4,'[1]INTERNAL PARAMETERS-1'!$B$5:$J$44,3,FALSE)</f>
        <v>0</v>
      </c>
      <c r="CE239" s="47">
        <f>SSPYLD1!CE239*VLOOKUP(SSPYLD2!CE$4,'[1]INTERNAL PARAMETERS-1'!$B$5:$J$44,5,FALSE)*VLOOKUP(SSPYLD2!CE$4,'[1]INTERNAL PARAMETERS-1'!$B$5:$J$44,6,FALSE)*VLOOKUP(SSPYLD2!CE$4,'[1]INTERNAL PARAMETERS-1'!$B$5:$J$44,3,FALSE) + SSPYLD1!CE239*(1-VLOOKUP(SSPYLD2!CE$4,'[1]INTERNAL PARAMETERS-1'!$B$5:$J$44,5,FALSE))*VLOOKUP(SSPYLD2!CE$4,'[1]INTERNAL PARAMETERS-1'!$B$5:$J$44,8,FALSE)*VLOOKUP(SSPYLD2!CE$4,'[1]INTERNAL PARAMETERS-1'!$B$5:$J$44,3,FALSE)</f>
        <v>0</v>
      </c>
      <c r="CF239" s="47">
        <f>SSPYLD1!CF239*VLOOKUP(SSPYLD2!CF$4,'[1]INTERNAL PARAMETERS-1'!$B$5:$J$44,5,FALSE)*VLOOKUP(SSPYLD2!CF$4,'[1]INTERNAL PARAMETERS-1'!$B$5:$J$44,6,FALSE)*VLOOKUP(SSPYLD2!CF$4,'[1]INTERNAL PARAMETERS-1'!$B$5:$J$44,3,FALSE) + SSPYLD1!CF239*(1-VLOOKUP(SSPYLD2!CF$4,'[1]INTERNAL PARAMETERS-1'!$B$5:$J$44,5,FALSE))*VLOOKUP(SSPYLD2!CF$4,'[1]INTERNAL PARAMETERS-1'!$B$5:$J$44,8,FALSE)*VLOOKUP(SSPYLD2!CF$4,'[1]INTERNAL PARAMETERS-1'!$B$5:$J$44,3,FALSE)</f>
        <v>0</v>
      </c>
      <c r="CG239" s="47">
        <f>SSPYLD1!CG239*VLOOKUP(SSPYLD2!CG$4,'[1]INTERNAL PARAMETERS-1'!$B$5:$J$44,5,FALSE)*VLOOKUP(SSPYLD2!CG$4,'[1]INTERNAL PARAMETERS-1'!$B$5:$J$44,6,FALSE)*VLOOKUP(SSPYLD2!CG$4,'[1]INTERNAL PARAMETERS-1'!$B$5:$J$44,3,FALSE) + SSPYLD1!CG239*(1-VLOOKUP(SSPYLD2!CG$4,'[1]INTERNAL PARAMETERS-1'!$B$5:$J$44,5,FALSE))*VLOOKUP(SSPYLD2!CG$4,'[1]INTERNAL PARAMETERS-1'!$B$5:$J$44,8,FALSE)*VLOOKUP(SSPYLD2!CG$4,'[1]INTERNAL PARAMETERS-1'!$B$5:$J$44,3,FALSE)</f>
        <v>0</v>
      </c>
      <c r="CH239" s="46">
        <f>SSPYLD1!CH239*VLOOKUP(SSPYLD2!CH$4,'[1]INTERNAL PARAMETERS-1'!$B$5:$J$44,5,FALSE)*VLOOKUP(SSPYLD2!CH$4,'[1]INTERNAL PARAMETERS-1'!$B$5:$J$44,6,FALSE)*VLOOKUP(SSPYLD2!CH$4,'[1]INTERNAL PARAMETERS-1'!$B$5:$J$44,3,FALSE) + SSPYLD1!CH239*(1-VLOOKUP(SSPYLD2!CH$4,'[1]INTERNAL PARAMETERS-1'!$B$5:$J$44,5,FALSE))*VLOOKUP(SSPYLD2!CH$4,'[1]INTERNAL PARAMETERS-1'!$B$5:$J$44,8,FALSE)*VLOOKUP(SSPYLD2!CH$4,'[1]INTERNAL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 x14ac:dyDescent="0.4">
      <c r="B240" s="64" t="s">
        <v>6</v>
      </c>
      <c r="C240" s="63" t="s">
        <v>50</v>
      </c>
      <c r="D240" s="63" t="s">
        <v>66</v>
      </c>
      <c r="E240" s="135">
        <f>'S Str&amp;Pad'!X240</f>
        <v>0</v>
      </c>
      <c r="F240" s="59">
        <f>'[1]INTERNAL PARAMETERS-1'!M6</f>
        <v>78.760000000000005</v>
      </c>
      <c r="G240" s="48">
        <f>SSPYLD1!G240*VLOOKUP(SSPYLD2!G$4,'[1]INTERNAL PARAMETERS-1'!$B$5:$J$44,5,FALSE)*VLOOKUP(SSPYLD2!G$4,'[1]INTERNAL PARAMETERS-1'!$B$5:$J$44,7,FALSE)*SSPYLD2!$F240 + SSPYLD1!G240*(1-VLOOKUP(SSPYLD2!G$4,'[1]INTERNAL PARAMETERS-1'!$B$5:$J$44,5,FALSE))*VLOOKUP(SSPYLD2!G$4,'[1]INTERNAL PARAMETERS-1'!$B$5:$J$44,9,FALSE)*SSPYLD2!$F240</f>
        <v>0</v>
      </c>
      <c r="H240" s="47">
        <f>SSPYLD1!H240*VLOOKUP(SSPYLD2!H$4,'[1]INTERNAL PARAMETERS-1'!$B$5:$J$44,5,FALSE)*VLOOKUP(SSPYLD2!H$4,'[1]INTERNAL PARAMETERS-1'!$B$5:$J$44,7,FALSE)*SSPYLD2!$F240 + SSPYLD1!H240*(1-VLOOKUP(SSPYLD2!H$4,'[1]INTERNAL PARAMETERS-1'!$B$5:$J$44,5,FALSE))*VLOOKUP(SSPYLD2!H$4,'[1]INTERNAL PARAMETERS-1'!$B$5:$J$44,9,FALSE)*SSPYLD2!$F240</f>
        <v>0</v>
      </c>
      <c r="I240" s="47">
        <f>SSPYLD1!I240*VLOOKUP(SSPYLD2!I$4,'[1]INTERNAL PARAMETERS-1'!$B$5:$J$44,5,FALSE)*VLOOKUP(SSPYLD2!I$4,'[1]INTERNAL PARAMETERS-1'!$B$5:$J$44,7,FALSE)*SSPYLD2!$F240 + SSPYLD1!I240*(1-VLOOKUP(SSPYLD2!I$4,'[1]INTERNAL PARAMETERS-1'!$B$5:$J$44,5,FALSE))*VLOOKUP(SSPYLD2!I$4,'[1]INTERNAL PARAMETERS-1'!$B$5:$J$44,9,FALSE)*SSPYLD2!$F240</f>
        <v>0</v>
      </c>
      <c r="J240" s="47">
        <f>SSPYLD1!J240*VLOOKUP(SSPYLD2!J$4,'[1]INTERNAL PARAMETERS-1'!$B$5:$J$44,5,FALSE)*VLOOKUP(SSPYLD2!J$4,'[1]INTERNAL PARAMETERS-1'!$B$5:$J$44,7,FALSE)*SSPYLD2!$F240 + SSPYLD1!J240*(1-VLOOKUP(SSPYLD2!J$4,'[1]INTERNAL PARAMETERS-1'!$B$5:$J$44,5,FALSE))*VLOOKUP(SSPYLD2!J$4,'[1]INTERNAL PARAMETERS-1'!$B$5:$J$44,9,FALSE)*SSPYLD2!$F240</f>
        <v>0</v>
      </c>
      <c r="K240" s="47">
        <f>SSPYLD1!K240*VLOOKUP(SSPYLD2!K$4,'[1]INTERNAL PARAMETERS-1'!$B$5:$J$44,5,FALSE)*VLOOKUP(SSPYLD2!K$4,'[1]INTERNAL PARAMETERS-1'!$B$5:$J$44,7,FALSE)*SSPYLD2!$F240 + SSPYLD1!K240*(1-VLOOKUP(SSPYLD2!K$4,'[1]INTERNAL PARAMETERS-1'!$B$5:$J$44,5,FALSE))*VLOOKUP(SSPYLD2!K$4,'[1]INTERNAL PARAMETERS-1'!$B$5:$J$44,9,FALSE)*SSPYLD2!$F240</f>
        <v>0</v>
      </c>
      <c r="L240" s="47">
        <f>SSPYLD1!L240*VLOOKUP(SSPYLD2!L$4,'[1]INTERNAL PARAMETERS-1'!$B$5:$J$44,5,FALSE)*VLOOKUP(SSPYLD2!L$4,'[1]INTERNAL PARAMETERS-1'!$B$5:$J$44,7,FALSE)*SSPYLD2!$F240 + SSPYLD1!L240*(1-VLOOKUP(SSPYLD2!L$4,'[1]INTERNAL PARAMETERS-1'!$B$5:$J$44,5,FALSE))*VLOOKUP(SSPYLD2!L$4,'[1]INTERNAL PARAMETERS-1'!$B$5:$J$44,9,FALSE)*SSPYLD2!$F240</f>
        <v>0</v>
      </c>
      <c r="M240" s="47">
        <f>SSPYLD1!M240*VLOOKUP(SSPYLD2!M$4,'[1]INTERNAL PARAMETERS-1'!$B$5:$J$44,5,FALSE)*VLOOKUP(SSPYLD2!M$4,'[1]INTERNAL PARAMETERS-1'!$B$5:$J$44,7,FALSE)*SSPYLD2!$F240 + SSPYLD1!M240*(1-VLOOKUP(SSPYLD2!M$4,'[1]INTERNAL PARAMETERS-1'!$B$5:$J$44,5,FALSE))*VLOOKUP(SSPYLD2!M$4,'[1]INTERNAL PARAMETERS-1'!$B$5:$J$44,9,FALSE)*SSPYLD2!$F240</f>
        <v>0</v>
      </c>
      <c r="N240" s="47">
        <f>SSPYLD1!N240*VLOOKUP(SSPYLD2!N$4,'[1]INTERNAL PARAMETERS-1'!$B$5:$J$44,5,FALSE)*VLOOKUP(SSPYLD2!N$4,'[1]INTERNAL PARAMETERS-1'!$B$5:$J$44,7,FALSE)*SSPYLD2!$F240 + SSPYLD1!N240*(1-VLOOKUP(SSPYLD2!N$4,'[1]INTERNAL PARAMETERS-1'!$B$5:$J$44,5,FALSE))*VLOOKUP(SSPYLD2!N$4,'[1]INTERNAL PARAMETERS-1'!$B$5:$J$44,9,FALSE)*SSPYLD2!$F240</f>
        <v>0</v>
      </c>
      <c r="O240" s="47">
        <f>SSPYLD1!O240*VLOOKUP(SSPYLD2!O$4,'[1]INTERNAL PARAMETERS-1'!$B$5:$J$44,5,FALSE)*VLOOKUP(SSPYLD2!O$4,'[1]INTERNAL PARAMETERS-1'!$B$5:$J$44,7,FALSE)*SSPYLD2!$F240 + SSPYLD1!O240*(1-VLOOKUP(SSPYLD2!O$4,'[1]INTERNAL PARAMETERS-1'!$B$5:$J$44,5,FALSE))*VLOOKUP(SSPYLD2!O$4,'[1]INTERNAL PARAMETERS-1'!$B$5:$J$44,9,FALSE)*SSPYLD2!$F240</f>
        <v>0</v>
      </c>
      <c r="P240" s="47">
        <f>SSPYLD1!P240*VLOOKUP(SSPYLD2!P$4,'[1]INTERNAL PARAMETERS-1'!$B$5:$J$44,5,FALSE)*VLOOKUP(SSPYLD2!P$4,'[1]INTERNAL PARAMETERS-1'!$B$5:$J$44,7,FALSE)*SSPYLD2!$F240 + SSPYLD1!P240*(1-VLOOKUP(SSPYLD2!P$4,'[1]INTERNAL PARAMETERS-1'!$B$5:$J$44,5,FALSE))*VLOOKUP(SSPYLD2!P$4,'[1]INTERNAL PARAMETERS-1'!$B$5:$J$44,9,FALSE)*SSPYLD2!$F240</f>
        <v>0</v>
      </c>
      <c r="Q240" s="47">
        <f>SSPYLD1!Q240*VLOOKUP(SSPYLD2!Q$4,'[1]INTERNAL PARAMETERS-1'!$B$5:$J$44,5,FALSE)*VLOOKUP(SSPYLD2!Q$4,'[1]INTERNAL PARAMETERS-1'!$B$5:$J$44,7,FALSE)*SSPYLD2!$F240 + SSPYLD1!Q240*(1-VLOOKUP(SSPYLD2!Q$4,'[1]INTERNAL PARAMETERS-1'!$B$5:$J$44,5,FALSE))*VLOOKUP(SSPYLD2!Q$4,'[1]INTERNAL PARAMETERS-1'!$B$5:$J$44,9,FALSE)*SSPYLD2!$F240</f>
        <v>0</v>
      </c>
      <c r="R240" s="47">
        <f>SSPYLD1!R240*VLOOKUP(SSPYLD2!R$4,'[1]INTERNAL PARAMETERS-1'!$B$5:$J$44,5,FALSE)*VLOOKUP(SSPYLD2!R$4,'[1]INTERNAL PARAMETERS-1'!$B$5:$J$44,7,FALSE)*SSPYLD2!$F240 + SSPYLD1!R240*(1-VLOOKUP(SSPYLD2!R$4,'[1]INTERNAL PARAMETERS-1'!$B$5:$J$44,5,FALSE))*VLOOKUP(SSPYLD2!R$4,'[1]INTERNAL PARAMETERS-1'!$B$5:$J$44,9,FALSE)*SSPYLD2!$F240</f>
        <v>0</v>
      </c>
      <c r="S240" s="47">
        <f>SSPYLD1!S240*VLOOKUP(SSPYLD2!S$4,'[1]INTERNAL PARAMETERS-1'!$B$5:$J$44,5,FALSE)*VLOOKUP(SSPYLD2!S$4,'[1]INTERNAL PARAMETERS-1'!$B$5:$J$44,7,FALSE)*SSPYLD2!$F240 + SSPYLD1!S240*(1-VLOOKUP(SSPYLD2!S$4,'[1]INTERNAL PARAMETERS-1'!$B$5:$J$44,5,FALSE))*VLOOKUP(SSPYLD2!S$4,'[1]INTERNAL PARAMETERS-1'!$B$5:$J$44,9,FALSE)*SSPYLD2!$F240</f>
        <v>0</v>
      </c>
      <c r="T240" s="47">
        <f>SSPYLD1!T240*VLOOKUP(SSPYLD2!T$4,'[1]INTERNAL PARAMETERS-1'!$B$5:$J$44,5,FALSE)*VLOOKUP(SSPYLD2!T$4,'[1]INTERNAL PARAMETERS-1'!$B$5:$J$44,7,FALSE)*SSPYLD2!$F240 + SSPYLD1!T240*(1-VLOOKUP(SSPYLD2!T$4,'[1]INTERNAL PARAMETERS-1'!$B$5:$J$44,5,FALSE))*VLOOKUP(SSPYLD2!T$4,'[1]INTERNAL PARAMETERS-1'!$B$5:$J$44,9,FALSE)*SSPYLD2!$F240</f>
        <v>0</v>
      </c>
      <c r="U240" s="47">
        <f>SSPYLD1!U240*VLOOKUP(SSPYLD2!U$4,'[1]INTERNAL PARAMETERS-1'!$B$5:$J$44,5,FALSE)*VLOOKUP(SSPYLD2!U$4,'[1]INTERNAL PARAMETERS-1'!$B$5:$J$44,7,FALSE)*SSPYLD2!$F240 + SSPYLD1!U240*(1-VLOOKUP(SSPYLD2!U$4,'[1]INTERNAL PARAMETERS-1'!$B$5:$J$44,5,FALSE))*VLOOKUP(SSPYLD2!U$4,'[1]INTERNAL PARAMETERS-1'!$B$5:$J$44,9,FALSE)*SSPYLD2!$F240</f>
        <v>0</v>
      </c>
      <c r="V240" s="47">
        <f>SSPYLD1!V240*VLOOKUP(SSPYLD2!V$4,'[1]INTERNAL PARAMETERS-1'!$B$5:$J$44,5,FALSE)*VLOOKUP(SSPYLD2!V$4,'[1]INTERNAL PARAMETERS-1'!$B$5:$J$44,7,FALSE)*SSPYLD2!$F240 + SSPYLD1!V240*(1-VLOOKUP(SSPYLD2!V$4,'[1]INTERNAL PARAMETERS-1'!$B$5:$J$44,5,FALSE))*VLOOKUP(SSPYLD2!V$4,'[1]INTERNAL PARAMETERS-1'!$B$5:$J$44,9,FALSE)*SSPYLD2!$F240</f>
        <v>0</v>
      </c>
      <c r="W240" s="47">
        <f>SSPYLD1!W240*VLOOKUP(SSPYLD2!W$4,'[1]INTERNAL PARAMETERS-1'!$B$5:$J$44,5,FALSE)*VLOOKUP(SSPYLD2!W$4,'[1]INTERNAL PARAMETERS-1'!$B$5:$J$44,7,FALSE)*SSPYLD2!$F240 + SSPYLD1!W240*(1-VLOOKUP(SSPYLD2!W$4,'[1]INTERNAL PARAMETERS-1'!$B$5:$J$44,5,FALSE))*VLOOKUP(SSPYLD2!W$4,'[1]INTERNAL PARAMETERS-1'!$B$5:$J$44,9,FALSE)*SSPYLD2!$F240</f>
        <v>0</v>
      </c>
      <c r="X240" s="47">
        <f>SSPYLD1!X240*VLOOKUP(SSPYLD2!X$4,'[1]INTERNAL PARAMETERS-1'!$B$5:$J$44,5,FALSE)*VLOOKUP(SSPYLD2!X$4,'[1]INTERNAL PARAMETERS-1'!$B$5:$J$44,7,FALSE)*SSPYLD2!$F240 + SSPYLD1!X240*(1-VLOOKUP(SSPYLD2!X$4,'[1]INTERNAL PARAMETERS-1'!$B$5:$J$44,5,FALSE))*VLOOKUP(SSPYLD2!X$4,'[1]INTERNAL PARAMETERS-1'!$B$5:$J$44,9,FALSE)*SSPYLD2!$F240</f>
        <v>0</v>
      </c>
      <c r="Y240" s="47">
        <f>SSPYLD1!Y240*VLOOKUP(SSPYLD2!Y$4,'[1]INTERNAL PARAMETERS-1'!$B$5:$J$44,5,FALSE)*VLOOKUP(SSPYLD2!Y$4,'[1]INTERNAL PARAMETERS-1'!$B$5:$J$44,7,FALSE)*SSPYLD2!$F240 + SSPYLD1!Y240*(1-VLOOKUP(SSPYLD2!Y$4,'[1]INTERNAL PARAMETERS-1'!$B$5:$J$44,5,FALSE))*VLOOKUP(SSPYLD2!Y$4,'[1]INTERNAL PARAMETERS-1'!$B$5:$J$44,9,FALSE)*SSPYLD2!$F240</f>
        <v>0</v>
      </c>
      <c r="Z240" s="47">
        <f>SSPYLD1!Z240*VLOOKUP(SSPYLD2!Z$4,'[1]INTERNAL PARAMETERS-1'!$B$5:$J$44,5,FALSE)*VLOOKUP(SSPYLD2!Z$4,'[1]INTERNAL PARAMETERS-1'!$B$5:$J$44,7,FALSE)*SSPYLD2!$F240 + SSPYLD1!Z240*(1-VLOOKUP(SSPYLD2!Z$4,'[1]INTERNAL PARAMETERS-1'!$B$5:$J$44,5,FALSE))*VLOOKUP(SSPYLD2!Z$4,'[1]INTERNAL PARAMETERS-1'!$B$5:$J$44,9,FALSE)*SSPYLD2!$F240</f>
        <v>0</v>
      </c>
      <c r="AA240" s="47">
        <f>SSPYLD1!AA240*VLOOKUP(SSPYLD2!AA$4,'[1]INTERNAL PARAMETERS-1'!$B$5:$J$44,5,FALSE)*VLOOKUP(SSPYLD2!AA$4,'[1]INTERNAL PARAMETERS-1'!$B$5:$J$44,7,FALSE)*SSPYLD2!$F240 + SSPYLD1!AA240*(1-VLOOKUP(SSPYLD2!AA$4,'[1]INTERNAL PARAMETERS-1'!$B$5:$J$44,5,FALSE))*VLOOKUP(SSPYLD2!AA$4,'[1]INTERNAL PARAMETERS-1'!$B$5:$J$44,9,FALSE)*SSPYLD2!$F240</f>
        <v>0</v>
      </c>
      <c r="AB240" s="47">
        <f>SSPYLD1!AB240*VLOOKUP(SSPYLD2!AB$4,'[1]INTERNAL PARAMETERS-1'!$B$5:$J$44,5,FALSE)*VLOOKUP(SSPYLD2!AB$4,'[1]INTERNAL PARAMETERS-1'!$B$5:$J$44,7,FALSE)*SSPYLD2!$F240 + SSPYLD1!AB240*(1-VLOOKUP(SSPYLD2!AB$4,'[1]INTERNAL PARAMETERS-1'!$B$5:$J$44,5,FALSE))*VLOOKUP(SSPYLD2!AB$4,'[1]INTERNAL PARAMETERS-1'!$B$5:$J$44,9,FALSE)*SSPYLD2!$F240</f>
        <v>0</v>
      </c>
      <c r="AC240" s="47">
        <f>SSPYLD1!AC240*VLOOKUP(SSPYLD2!AC$4,'[1]INTERNAL PARAMETERS-1'!$B$5:$J$44,5,FALSE)*VLOOKUP(SSPYLD2!AC$4,'[1]INTERNAL PARAMETERS-1'!$B$5:$J$44,7,FALSE)*SSPYLD2!$F240 + SSPYLD1!AC240*(1-VLOOKUP(SSPYLD2!AC$4,'[1]INTERNAL PARAMETERS-1'!$B$5:$J$44,5,FALSE))*VLOOKUP(SSPYLD2!AC$4,'[1]INTERNAL PARAMETERS-1'!$B$5:$J$44,9,FALSE)*SSPYLD2!$F240</f>
        <v>0</v>
      </c>
      <c r="AD240" s="47">
        <f>SSPYLD1!AD240*VLOOKUP(SSPYLD2!AD$4,'[1]INTERNAL PARAMETERS-1'!$B$5:$J$44,5,FALSE)*VLOOKUP(SSPYLD2!AD$4,'[1]INTERNAL PARAMETERS-1'!$B$5:$J$44,7,FALSE)*SSPYLD2!$F240 + SSPYLD1!AD240*(1-VLOOKUP(SSPYLD2!AD$4,'[1]INTERNAL PARAMETERS-1'!$B$5:$J$44,5,FALSE))*VLOOKUP(SSPYLD2!AD$4,'[1]INTERNAL PARAMETERS-1'!$B$5:$J$44,9,FALSE)*SSPYLD2!$F240</f>
        <v>0</v>
      </c>
      <c r="AE240" s="47">
        <f>SSPYLD1!AE240*VLOOKUP(SSPYLD2!AE$4,'[1]INTERNAL PARAMETERS-1'!$B$5:$J$44,5,FALSE)*VLOOKUP(SSPYLD2!AE$4,'[1]INTERNAL PARAMETERS-1'!$B$5:$J$44,7,FALSE)*SSPYLD2!$F240 + SSPYLD1!AE240*(1-VLOOKUP(SSPYLD2!AE$4,'[1]INTERNAL PARAMETERS-1'!$B$5:$J$44,5,FALSE))*VLOOKUP(SSPYLD2!AE$4,'[1]INTERNAL PARAMETERS-1'!$B$5:$J$44,9,FALSE)*SSPYLD2!$F240</f>
        <v>0</v>
      </c>
      <c r="AF240" s="47">
        <f>SSPYLD1!AF240*VLOOKUP(SSPYLD2!AF$4,'[1]INTERNAL PARAMETERS-1'!$B$5:$J$44,5,FALSE)*VLOOKUP(SSPYLD2!AF$4,'[1]INTERNAL PARAMETERS-1'!$B$5:$J$44,7,FALSE)*SSPYLD2!$F240 + SSPYLD1!AF240*(1-VLOOKUP(SSPYLD2!AF$4,'[1]INTERNAL PARAMETERS-1'!$B$5:$J$44,5,FALSE))*VLOOKUP(SSPYLD2!AF$4,'[1]INTERNAL PARAMETERS-1'!$B$5:$J$44,9,FALSE)*SSPYLD2!$F240</f>
        <v>0</v>
      </c>
      <c r="AG240" s="47">
        <f>SSPYLD1!AG240*VLOOKUP(SSPYLD2!AG$4,'[1]INTERNAL PARAMETERS-1'!$B$5:$J$44,5,FALSE)*VLOOKUP(SSPYLD2!AG$4,'[1]INTERNAL PARAMETERS-1'!$B$5:$J$44,7,FALSE)*SSPYLD2!$F240 + SSPYLD1!AG240*(1-VLOOKUP(SSPYLD2!AG$4,'[1]INTERNAL PARAMETERS-1'!$B$5:$J$44,5,FALSE))*VLOOKUP(SSPYLD2!AG$4,'[1]INTERNAL PARAMETERS-1'!$B$5:$J$44,9,FALSE)*SSPYLD2!$F240</f>
        <v>0</v>
      </c>
      <c r="AH240" s="47">
        <f>SSPYLD1!AH240*VLOOKUP(SSPYLD2!AH$4,'[1]INTERNAL PARAMETERS-1'!$B$5:$J$44,5,FALSE)*VLOOKUP(SSPYLD2!AH$4,'[1]INTERNAL PARAMETERS-1'!$B$5:$J$44,7,FALSE)*SSPYLD2!$F240 + SSPYLD1!AH240*(1-VLOOKUP(SSPYLD2!AH$4,'[1]INTERNAL PARAMETERS-1'!$B$5:$J$44,5,FALSE))*VLOOKUP(SSPYLD2!AH$4,'[1]INTERNAL PARAMETERS-1'!$B$5:$J$44,9,FALSE)*SSPYLD2!$F240</f>
        <v>0</v>
      </c>
      <c r="AI240" s="47">
        <f>SSPYLD1!AI240*VLOOKUP(SSPYLD2!AI$4,'[1]INTERNAL PARAMETERS-1'!$B$5:$J$44,5,FALSE)*VLOOKUP(SSPYLD2!AI$4,'[1]INTERNAL PARAMETERS-1'!$B$5:$J$44,7,FALSE)*SSPYLD2!$F240 + SSPYLD1!AI240*(1-VLOOKUP(SSPYLD2!AI$4,'[1]INTERNAL PARAMETERS-1'!$B$5:$J$44,5,FALSE))*VLOOKUP(SSPYLD2!AI$4,'[1]INTERNAL PARAMETERS-1'!$B$5:$J$44,9,FALSE)*SSPYLD2!$F240</f>
        <v>0</v>
      </c>
      <c r="AJ240" s="47">
        <f>SSPYLD1!AJ240*VLOOKUP(SSPYLD2!AJ$4,'[1]INTERNAL PARAMETERS-1'!$B$5:$J$44,5,FALSE)*VLOOKUP(SSPYLD2!AJ$4,'[1]INTERNAL PARAMETERS-1'!$B$5:$J$44,7,FALSE)*SSPYLD2!$F240 + SSPYLD1!AJ240*(1-VLOOKUP(SSPYLD2!AJ$4,'[1]INTERNAL PARAMETERS-1'!$B$5:$J$44,5,FALSE))*VLOOKUP(SSPYLD2!AJ$4,'[1]INTERNAL PARAMETERS-1'!$B$5:$J$44,9,FALSE)*SSPYLD2!$F240</f>
        <v>0</v>
      </c>
      <c r="AK240" s="47">
        <f>SSPYLD1!AK240*VLOOKUP(SSPYLD2!AK$4,'[1]INTERNAL PARAMETERS-1'!$B$5:$J$44,5,FALSE)*VLOOKUP(SSPYLD2!AK$4,'[1]INTERNAL PARAMETERS-1'!$B$5:$J$44,7,FALSE)*SSPYLD2!$F240 + SSPYLD1!AK240*(1-VLOOKUP(SSPYLD2!AK$4,'[1]INTERNAL PARAMETERS-1'!$B$5:$J$44,5,FALSE))*VLOOKUP(SSPYLD2!AK$4,'[1]INTERNAL PARAMETERS-1'!$B$5:$J$44,9,FALSE)*SSPYLD2!$F240</f>
        <v>0</v>
      </c>
      <c r="AL240" s="47">
        <f>SSPYLD1!AL240*VLOOKUP(SSPYLD2!AL$4,'[1]INTERNAL PARAMETERS-1'!$B$5:$J$44,5,FALSE)*VLOOKUP(SSPYLD2!AL$4,'[1]INTERNAL PARAMETERS-1'!$B$5:$J$44,7,FALSE)*SSPYLD2!$F240 + SSPYLD1!AL240*(1-VLOOKUP(SSPYLD2!AL$4,'[1]INTERNAL PARAMETERS-1'!$B$5:$J$44,5,FALSE))*VLOOKUP(SSPYLD2!AL$4,'[1]INTERNAL PARAMETERS-1'!$B$5:$J$44,9,FALSE)*SSPYLD2!$F240</f>
        <v>0</v>
      </c>
      <c r="AM240" s="47">
        <f>SSPYLD1!AM240*VLOOKUP(SSPYLD2!AM$4,'[1]INTERNAL PARAMETERS-1'!$B$5:$J$44,5,FALSE)*VLOOKUP(SSPYLD2!AM$4,'[1]INTERNAL PARAMETERS-1'!$B$5:$J$44,7,FALSE)*SSPYLD2!$F240 + SSPYLD1!AM240*(1-VLOOKUP(SSPYLD2!AM$4,'[1]INTERNAL PARAMETERS-1'!$B$5:$J$44,5,FALSE))*VLOOKUP(SSPYLD2!AM$4,'[1]INTERNAL PARAMETERS-1'!$B$5:$J$44,9,FALSE)*SSPYLD2!$F240</f>
        <v>0</v>
      </c>
      <c r="AN240" s="47">
        <f>SSPYLD1!AN240*VLOOKUP(SSPYLD2!AN$4,'[1]INTERNAL PARAMETERS-1'!$B$5:$J$44,5,FALSE)*VLOOKUP(SSPYLD2!AN$4,'[1]INTERNAL PARAMETERS-1'!$B$5:$J$44,7,FALSE)*SSPYLD2!$F240 + SSPYLD1!AN240*(1-VLOOKUP(SSPYLD2!AN$4,'[1]INTERNAL PARAMETERS-1'!$B$5:$J$44,5,FALSE))*VLOOKUP(SSPYLD2!AN$4,'[1]INTERNAL PARAMETERS-1'!$B$5:$J$44,9,FALSE)*SSPYLD2!$F240</f>
        <v>0</v>
      </c>
      <c r="AO240" s="47">
        <f>SSPYLD1!AO240*VLOOKUP(SSPYLD2!AO$4,'[1]INTERNAL PARAMETERS-1'!$B$5:$J$44,5,FALSE)*VLOOKUP(SSPYLD2!AO$4,'[1]INTERNAL PARAMETERS-1'!$B$5:$J$44,7,FALSE)*SSPYLD2!$F240 + SSPYLD1!AO240*(1-VLOOKUP(SSPYLD2!AO$4,'[1]INTERNAL PARAMETERS-1'!$B$5:$J$44,5,FALSE))*VLOOKUP(SSPYLD2!AO$4,'[1]INTERNAL PARAMETERS-1'!$B$5:$J$44,9,FALSE)*SSPYLD2!$F240</f>
        <v>0</v>
      </c>
      <c r="AP240" s="47">
        <f>SSPYLD1!AP240*VLOOKUP(SSPYLD2!AP$4,'[1]INTERNAL PARAMETERS-1'!$B$5:$J$44,5,FALSE)*VLOOKUP(SSPYLD2!AP$4,'[1]INTERNAL PARAMETERS-1'!$B$5:$J$44,7,FALSE)*SSPYLD2!$F240 + SSPYLD1!AP240*(1-VLOOKUP(SSPYLD2!AP$4,'[1]INTERNAL PARAMETERS-1'!$B$5:$J$44,5,FALSE))*VLOOKUP(SSPYLD2!AP$4,'[1]INTERNAL PARAMETERS-1'!$B$5:$J$44,9,FALSE)*SSPYLD2!$F240</f>
        <v>0</v>
      </c>
      <c r="AQ240" s="47">
        <f>SSPYLD1!AQ240*VLOOKUP(SSPYLD2!AQ$4,'[1]INTERNAL PARAMETERS-1'!$B$5:$J$44,5,FALSE)*VLOOKUP(SSPYLD2!AQ$4,'[1]INTERNAL PARAMETERS-1'!$B$5:$J$44,7,FALSE)*SSPYLD2!$F240 + SSPYLD1!AQ240*(1-VLOOKUP(SSPYLD2!AQ$4,'[1]INTERNAL PARAMETERS-1'!$B$5:$J$44,5,FALSE))*VLOOKUP(SSPYLD2!AQ$4,'[1]INTERNAL PARAMETERS-1'!$B$5:$J$44,9,FALSE)*SSPYLD2!$F240</f>
        <v>0</v>
      </c>
      <c r="AR240" s="47">
        <f>SSPYLD1!AR240*VLOOKUP(SSPYLD2!AR$4,'[1]INTERNAL PARAMETERS-1'!$B$5:$J$44,5,FALSE)*VLOOKUP(SSPYLD2!AR$4,'[1]INTERNAL PARAMETERS-1'!$B$5:$J$44,7,FALSE)*SSPYLD2!$F240 + SSPYLD1!AR240*(1-VLOOKUP(SSPYLD2!AR$4,'[1]INTERNAL PARAMETERS-1'!$B$5:$J$44,5,FALSE))*VLOOKUP(SSPYLD2!AR$4,'[1]INTERNAL PARAMETERS-1'!$B$5:$J$44,9,FALSE)*SSPYLD2!$F240</f>
        <v>0</v>
      </c>
      <c r="AS240" s="47">
        <f>SSPYLD1!AS240*VLOOKUP(SSPYLD2!AS$4,'[1]INTERNAL PARAMETERS-1'!$B$5:$J$44,5,FALSE)*VLOOKUP(SSPYLD2!AS$4,'[1]INTERNAL PARAMETERS-1'!$B$5:$J$44,7,FALSE)*SSPYLD2!$F240 + SSPYLD1!AS240*(1-VLOOKUP(SSPYLD2!AS$4,'[1]INTERNAL PARAMETERS-1'!$B$5:$J$44,5,FALSE))*VLOOKUP(SSPYLD2!AS$4,'[1]INTERNAL PARAMETERS-1'!$B$5:$J$44,9,FALSE)*SSPYLD2!$F240</f>
        <v>0</v>
      </c>
      <c r="AT240" s="46">
        <f>SSPYLD1!AT240*VLOOKUP(SSPYLD2!AT$4,'[1]INTERNAL PARAMETERS-1'!$B$5:$J$44,5,FALSE)*VLOOKUP(SSPYLD2!AT$4,'[1]INTERNAL PARAMETERS-1'!$B$5:$J$44,7,FALSE)*SSPYLD2!$F240 + SSPYLD1!AT240*(1-VLOOKUP(SSPYLD2!AT$4,'[1]INTERNAL PARAMETERS-1'!$B$5:$J$44,5,FALSE))*VLOOKUP(SSPYLD2!AT$4,'[1]INTERNAL PARAMETERS-1'!$B$5:$J$44,9,FALSE)*SSPYLD2!$F240</f>
        <v>0</v>
      </c>
      <c r="AU240" s="48">
        <f>SSPYLD1!AU240*VLOOKUP(SSPYLD2!AU$4,'[1]INTERNAL PARAMETERS-1'!$B$5:$J$44,5,FALSE)*VLOOKUP(SSPYLD2!AU$4,'[1]INTERNAL PARAMETERS-1'!$B$5:$J$44,6,FALSE)*VLOOKUP(SSPYLD2!AU$4,'[1]INTERNAL PARAMETERS-1'!$B$5:$J$44,3,FALSE) + SSPYLD1!AU240*(1-VLOOKUP(SSPYLD2!AU$4,'[1]INTERNAL PARAMETERS-1'!$B$5:$J$44,5,FALSE))*VLOOKUP(SSPYLD2!AU$4,'[1]INTERNAL PARAMETERS-1'!$B$5:$J$44,8,FALSE)*VLOOKUP(SSPYLD2!AU$4,'[1]INTERNAL PARAMETERS-1'!$B$5:$J$44,3,FALSE)</f>
        <v>0</v>
      </c>
      <c r="AV240" s="47">
        <f>SSPYLD1!AV240*VLOOKUP(SSPYLD2!AV$4,'[1]INTERNAL PARAMETERS-1'!$B$5:$J$44,5,FALSE)*VLOOKUP(SSPYLD2!AV$4,'[1]INTERNAL PARAMETERS-1'!$B$5:$J$44,6,FALSE)*VLOOKUP(SSPYLD2!AV$4,'[1]INTERNAL PARAMETERS-1'!$B$5:$J$44,3,FALSE) + SSPYLD1!AV240*(1-VLOOKUP(SSPYLD2!AV$4,'[1]INTERNAL PARAMETERS-1'!$B$5:$J$44,5,FALSE))*VLOOKUP(SSPYLD2!AV$4,'[1]INTERNAL PARAMETERS-1'!$B$5:$J$44,8,FALSE)*VLOOKUP(SSPYLD2!AV$4,'[1]INTERNAL PARAMETERS-1'!$B$5:$J$44,3,FALSE)</f>
        <v>0</v>
      </c>
      <c r="AW240" s="47">
        <f>SSPYLD1!AW240*VLOOKUP(SSPYLD2!AW$4,'[1]INTERNAL PARAMETERS-1'!$B$5:$J$44,5,FALSE)*VLOOKUP(SSPYLD2!AW$4,'[1]INTERNAL PARAMETERS-1'!$B$5:$J$44,6,FALSE)*VLOOKUP(SSPYLD2!AW$4,'[1]INTERNAL PARAMETERS-1'!$B$5:$J$44,3,FALSE) + SSPYLD1!AW240*(1-VLOOKUP(SSPYLD2!AW$4,'[1]INTERNAL PARAMETERS-1'!$B$5:$J$44,5,FALSE))*VLOOKUP(SSPYLD2!AW$4,'[1]INTERNAL PARAMETERS-1'!$B$5:$J$44,8,FALSE)*VLOOKUP(SSPYLD2!AW$4,'[1]INTERNAL PARAMETERS-1'!$B$5:$J$44,3,FALSE)</f>
        <v>0</v>
      </c>
      <c r="AX240" s="47">
        <f>SSPYLD1!AX240*VLOOKUP(SSPYLD2!AX$4,'[1]INTERNAL PARAMETERS-1'!$B$5:$J$44,5,FALSE)*VLOOKUP(SSPYLD2!AX$4,'[1]INTERNAL PARAMETERS-1'!$B$5:$J$44,6,FALSE)*VLOOKUP(SSPYLD2!AX$4,'[1]INTERNAL PARAMETERS-1'!$B$5:$J$44,3,FALSE) + SSPYLD1!AX240*(1-VLOOKUP(SSPYLD2!AX$4,'[1]INTERNAL PARAMETERS-1'!$B$5:$J$44,5,FALSE))*VLOOKUP(SSPYLD2!AX$4,'[1]INTERNAL PARAMETERS-1'!$B$5:$J$44,8,FALSE)*VLOOKUP(SSPYLD2!AX$4,'[1]INTERNAL PARAMETERS-1'!$B$5:$J$44,3,FALSE)</f>
        <v>0</v>
      </c>
      <c r="AY240" s="47">
        <f>SSPYLD1!AY240*VLOOKUP(SSPYLD2!AY$4,'[1]INTERNAL PARAMETERS-1'!$B$5:$J$44,5,FALSE)*VLOOKUP(SSPYLD2!AY$4,'[1]INTERNAL PARAMETERS-1'!$B$5:$J$44,6,FALSE)*VLOOKUP(SSPYLD2!AY$4,'[1]INTERNAL PARAMETERS-1'!$B$5:$J$44,3,FALSE) + SSPYLD1!AY240*(1-VLOOKUP(SSPYLD2!AY$4,'[1]INTERNAL PARAMETERS-1'!$B$5:$J$44,5,FALSE))*VLOOKUP(SSPYLD2!AY$4,'[1]INTERNAL PARAMETERS-1'!$B$5:$J$44,8,FALSE)*VLOOKUP(SSPYLD2!AY$4,'[1]INTERNAL PARAMETERS-1'!$B$5:$J$44,3,FALSE)</f>
        <v>0</v>
      </c>
      <c r="AZ240" s="47">
        <f>SSPYLD1!AZ240*VLOOKUP(SSPYLD2!AZ$4,'[1]INTERNAL PARAMETERS-1'!$B$5:$J$44,5,FALSE)*VLOOKUP(SSPYLD2!AZ$4,'[1]INTERNAL PARAMETERS-1'!$B$5:$J$44,6,FALSE)*VLOOKUP(SSPYLD2!AZ$4,'[1]INTERNAL PARAMETERS-1'!$B$5:$J$44,3,FALSE) + SSPYLD1!AZ240*(1-VLOOKUP(SSPYLD2!AZ$4,'[1]INTERNAL PARAMETERS-1'!$B$5:$J$44,5,FALSE))*VLOOKUP(SSPYLD2!AZ$4,'[1]INTERNAL PARAMETERS-1'!$B$5:$J$44,8,FALSE)*VLOOKUP(SSPYLD2!AZ$4,'[1]INTERNAL PARAMETERS-1'!$B$5:$J$44,3,FALSE)</f>
        <v>0</v>
      </c>
      <c r="BA240" s="47">
        <f>SSPYLD1!BA240*VLOOKUP(SSPYLD2!BA$4,'[1]INTERNAL PARAMETERS-1'!$B$5:$J$44,5,FALSE)*VLOOKUP(SSPYLD2!BA$4,'[1]INTERNAL PARAMETERS-1'!$B$5:$J$44,6,FALSE)*VLOOKUP(SSPYLD2!BA$4,'[1]INTERNAL PARAMETERS-1'!$B$5:$J$44,3,FALSE) + SSPYLD1!BA240*(1-VLOOKUP(SSPYLD2!BA$4,'[1]INTERNAL PARAMETERS-1'!$B$5:$J$44,5,FALSE))*VLOOKUP(SSPYLD2!BA$4,'[1]INTERNAL PARAMETERS-1'!$B$5:$J$44,8,FALSE)*VLOOKUP(SSPYLD2!BA$4,'[1]INTERNAL PARAMETERS-1'!$B$5:$J$44,3,FALSE)</f>
        <v>0</v>
      </c>
      <c r="BB240" s="47">
        <f>SSPYLD1!BB240*VLOOKUP(SSPYLD2!BB$4,'[1]INTERNAL PARAMETERS-1'!$B$5:$J$44,5,FALSE)*VLOOKUP(SSPYLD2!BB$4,'[1]INTERNAL PARAMETERS-1'!$B$5:$J$44,6,FALSE)*VLOOKUP(SSPYLD2!BB$4,'[1]INTERNAL PARAMETERS-1'!$B$5:$J$44,3,FALSE) + SSPYLD1!BB240*(1-VLOOKUP(SSPYLD2!BB$4,'[1]INTERNAL PARAMETERS-1'!$B$5:$J$44,5,FALSE))*VLOOKUP(SSPYLD2!BB$4,'[1]INTERNAL PARAMETERS-1'!$B$5:$J$44,8,FALSE)*VLOOKUP(SSPYLD2!BB$4,'[1]INTERNAL PARAMETERS-1'!$B$5:$J$44,3,FALSE)</f>
        <v>0</v>
      </c>
      <c r="BC240" s="47">
        <f>SSPYLD1!BC240*VLOOKUP(SSPYLD2!BC$4,'[1]INTERNAL PARAMETERS-1'!$B$5:$J$44,5,FALSE)*VLOOKUP(SSPYLD2!BC$4,'[1]INTERNAL PARAMETERS-1'!$B$5:$J$44,6,FALSE)*VLOOKUP(SSPYLD2!BC$4,'[1]INTERNAL PARAMETERS-1'!$B$5:$J$44,3,FALSE) + SSPYLD1!BC240*(1-VLOOKUP(SSPYLD2!BC$4,'[1]INTERNAL PARAMETERS-1'!$B$5:$J$44,5,FALSE))*VLOOKUP(SSPYLD2!BC$4,'[1]INTERNAL PARAMETERS-1'!$B$5:$J$44,8,FALSE)*VLOOKUP(SSPYLD2!BC$4,'[1]INTERNAL PARAMETERS-1'!$B$5:$J$44,3,FALSE)</f>
        <v>0</v>
      </c>
      <c r="BD240" s="47">
        <f>SSPYLD1!BD240*VLOOKUP(SSPYLD2!BD$4,'[1]INTERNAL PARAMETERS-1'!$B$5:$J$44,5,FALSE)*VLOOKUP(SSPYLD2!BD$4,'[1]INTERNAL PARAMETERS-1'!$B$5:$J$44,6,FALSE)*VLOOKUP(SSPYLD2!BD$4,'[1]INTERNAL PARAMETERS-1'!$B$5:$J$44,3,FALSE) + SSPYLD1!BD240*(1-VLOOKUP(SSPYLD2!BD$4,'[1]INTERNAL PARAMETERS-1'!$B$5:$J$44,5,FALSE))*VLOOKUP(SSPYLD2!BD$4,'[1]INTERNAL PARAMETERS-1'!$B$5:$J$44,8,FALSE)*VLOOKUP(SSPYLD2!BD$4,'[1]INTERNAL PARAMETERS-1'!$B$5:$J$44,3,FALSE)</f>
        <v>0</v>
      </c>
      <c r="BE240" s="47">
        <f>SSPYLD1!BE240*VLOOKUP(SSPYLD2!BE$4,'[1]INTERNAL PARAMETERS-1'!$B$5:$J$44,5,FALSE)*VLOOKUP(SSPYLD2!BE$4,'[1]INTERNAL PARAMETERS-1'!$B$5:$J$44,6,FALSE)*VLOOKUP(SSPYLD2!BE$4,'[1]INTERNAL PARAMETERS-1'!$B$5:$J$44,3,FALSE) + SSPYLD1!BE240*(1-VLOOKUP(SSPYLD2!BE$4,'[1]INTERNAL PARAMETERS-1'!$B$5:$J$44,5,FALSE))*VLOOKUP(SSPYLD2!BE$4,'[1]INTERNAL PARAMETERS-1'!$B$5:$J$44,8,FALSE)*VLOOKUP(SSPYLD2!BE$4,'[1]INTERNAL PARAMETERS-1'!$B$5:$J$44,3,FALSE)</f>
        <v>0</v>
      </c>
      <c r="BF240" s="47">
        <f>SSPYLD1!BF240*VLOOKUP(SSPYLD2!BF$4,'[1]INTERNAL PARAMETERS-1'!$B$5:$J$44,5,FALSE)*VLOOKUP(SSPYLD2!BF$4,'[1]INTERNAL PARAMETERS-1'!$B$5:$J$44,6,FALSE)*VLOOKUP(SSPYLD2!BF$4,'[1]INTERNAL PARAMETERS-1'!$B$5:$J$44,3,FALSE) + SSPYLD1!BF240*(1-VLOOKUP(SSPYLD2!BF$4,'[1]INTERNAL PARAMETERS-1'!$B$5:$J$44,5,FALSE))*VLOOKUP(SSPYLD2!BF$4,'[1]INTERNAL PARAMETERS-1'!$B$5:$J$44,8,FALSE)*VLOOKUP(SSPYLD2!BF$4,'[1]INTERNAL PARAMETERS-1'!$B$5:$J$44,3,FALSE)</f>
        <v>0</v>
      </c>
      <c r="BG240" s="47">
        <f>SSPYLD1!BG240*VLOOKUP(SSPYLD2!BG$4,'[1]INTERNAL PARAMETERS-1'!$B$5:$J$44,5,FALSE)*VLOOKUP(SSPYLD2!BG$4,'[1]INTERNAL PARAMETERS-1'!$B$5:$J$44,6,FALSE)*VLOOKUP(SSPYLD2!BG$4,'[1]INTERNAL PARAMETERS-1'!$B$5:$J$44,3,FALSE) + SSPYLD1!BG240*(1-VLOOKUP(SSPYLD2!BG$4,'[1]INTERNAL PARAMETERS-1'!$B$5:$J$44,5,FALSE))*VLOOKUP(SSPYLD2!BG$4,'[1]INTERNAL PARAMETERS-1'!$B$5:$J$44,8,FALSE)*VLOOKUP(SSPYLD2!BG$4,'[1]INTERNAL PARAMETERS-1'!$B$5:$J$44,3,FALSE)</f>
        <v>0</v>
      </c>
      <c r="BH240" s="47">
        <f>SSPYLD1!BH240*VLOOKUP(SSPYLD2!BH$4,'[1]INTERNAL PARAMETERS-1'!$B$5:$J$44,5,FALSE)*VLOOKUP(SSPYLD2!BH$4,'[1]INTERNAL PARAMETERS-1'!$B$5:$J$44,6,FALSE)*VLOOKUP(SSPYLD2!BH$4,'[1]INTERNAL PARAMETERS-1'!$B$5:$J$44,3,FALSE) + SSPYLD1!BH240*(1-VLOOKUP(SSPYLD2!BH$4,'[1]INTERNAL PARAMETERS-1'!$B$5:$J$44,5,FALSE))*VLOOKUP(SSPYLD2!BH$4,'[1]INTERNAL PARAMETERS-1'!$B$5:$J$44,8,FALSE)*VLOOKUP(SSPYLD2!BH$4,'[1]INTERNAL PARAMETERS-1'!$B$5:$J$44,3,FALSE)</f>
        <v>0</v>
      </c>
      <c r="BI240" s="47">
        <f>SSPYLD1!BI240*VLOOKUP(SSPYLD2!BI$4,'[1]INTERNAL PARAMETERS-1'!$B$5:$J$44,5,FALSE)*VLOOKUP(SSPYLD2!BI$4,'[1]INTERNAL PARAMETERS-1'!$B$5:$J$44,6,FALSE)*VLOOKUP(SSPYLD2!BI$4,'[1]INTERNAL PARAMETERS-1'!$B$5:$J$44,3,FALSE) + SSPYLD1!BI240*(1-VLOOKUP(SSPYLD2!BI$4,'[1]INTERNAL PARAMETERS-1'!$B$5:$J$44,5,FALSE))*VLOOKUP(SSPYLD2!BI$4,'[1]INTERNAL PARAMETERS-1'!$B$5:$J$44,8,FALSE)*VLOOKUP(SSPYLD2!BI$4,'[1]INTERNAL PARAMETERS-1'!$B$5:$J$44,3,FALSE)</f>
        <v>0</v>
      </c>
      <c r="BJ240" s="47">
        <f>SSPYLD1!BJ240*VLOOKUP(SSPYLD2!BJ$4,'[1]INTERNAL PARAMETERS-1'!$B$5:$J$44,5,FALSE)*VLOOKUP(SSPYLD2!BJ$4,'[1]INTERNAL PARAMETERS-1'!$B$5:$J$44,6,FALSE)*VLOOKUP(SSPYLD2!BJ$4,'[1]INTERNAL PARAMETERS-1'!$B$5:$J$44,3,FALSE) + SSPYLD1!BJ240*(1-VLOOKUP(SSPYLD2!BJ$4,'[1]INTERNAL PARAMETERS-1'!$B$5:$J$44,5,FALSE))*VLOOKUP(SSPYLD2!BJ$4,'[1]INTERNAL PARAMETERS-1'!$B$5:$J$44,8,FALSE)*VLOOKUP(SSPYLD2!BJ$4,'[1]INTERNAL PARAMETERS-1'!$B$5:$J$44,3,FALSE)</f>
        <v>0</v>
      </c>
      <c r="BK240" s="47">
        <f>SSPYLD1!BK240*VLOOKUP(SSPYLD2!BK$4,'[1]INTERNAL PARAMETERS-1'!$B$5:$J$44,5,FALSE)*VLOOKUP(SSPYLD2!BK$4,'[1]INTERNAL PARAMETERS-1'!$B$5:$J$44,6,FALSE)*VLOOKUP(SSPYLD2!BK$4,'[1]INTERNAL PARAMETERS-1'!$B$5:$J$44,3,FALSE) + SSPYLD1!BK240*(1-VLOOKUP(SSPYLD2!BK$4,'[1]INTERNAL PARAMETERS-1'!$B$5:$J$44,5,FALSE))*VLOOKUP(SSPYLD2!BK$4,'[1]INTERNAL PARAMETERS-1'!$B$5:$J$44,8,FALSE)*VLOOKUP(SSPYLD2!BK$4,'[1]INTERNAL PARAMETERS-1'!$B$5:$J$44,3,FALSE)</f>
        <v>0</v>
      </c>
      <c r="BL240" s="47">
        <f>SSPYLD1!BL240*VLOOKUP(SSPYLD2!BL$4,'[1]INTERNAL PARAMETERS-1'!$B$5:$J$44,5,FALSE)*VLOOKUP(SSPYLD2!BL$4,'[1]INTERNAL PARAMETERS-1'!$B$5:$J$44,6,FALSE)*VLOOKUP(SSPYLD2!BL$4,'[1]INTERNAL PARAMETERS-1'!$B$5:$J$44,3,FALSE) + SSPYLD1!BL240*(1-VLOOKUP(SSPYLD2!BL$4,'[1]INTERNAL PARAMETERS-1'!$B$5:$J$44,5,FALSE))*VLOOKUP(SSPYLD2!BL$4,'[1]INTERNAL PARAMETERS-1'!$B$5:$J$44,8,FALSE)*VLOOKUP(SSPYLD2!BL$4,'[1]INTERNAL PARAMETERS-1'!$B$5:$J$44,3,FALSE)</f>
        <v>0</v>
      </c>
      <c r="BM240" s="47">
        <f>SSPYLD1!BM240*VLOOKUP(SSPYLD2!BM$4,'[1]INTERNAL PARAMETERS-1'!$B$5:$J$44,5,FALSE)*VLOOKUP(SSPYLD2!BM$4,'[1]INTERNAL PARAMETERS-1'!$B$5:$J$44,6,FALSE)*VLOOKUP(SSPYLD2!BM$4,'[1]INTERNAL PARAMETERS-1'!$B$5:$J$44,3,FALSE) + SSPYLD1!BM240*(1-VLOOKUP(SSPYLD2!BM$4,'[1]INTERNAL PARAMETERS-1'!$B$5:$J$44,5,FALSE))*VLOOKUP(SSPYLD2!BM$4,'[1]INTERNAL PARAMETERS-1'!$B$5:$J$44,8,FALSE)*VLOOKUP(SSPYLD2!BM$4,'[1]INTERNAL PARAMETERS-1'!$B$5:$J$44,3,FALSE)</f>
        <v>0</v>
      </c>
      <c r="BN240" s="47">
        <f>SSPYLD1!BN240*VLOOKUP(SSPYLD2!BN$4,'[1]INTERNAL PARAMETERS-1'!$B$5:$J$44,5,FALSE)*VLOOKUP(SSPYLD2!BN$4,'[1]INTERNAL PARAMETERS-1'!$B$5:$J$44,6,FALSE)*VLOOKUP(SSPYLD2!BN$4,'[1]INTERNAL PARAMETERS-1'!$B$5:$J$44,3,FALSE) + SSPYLD1!BN240*(1-VLOOKUP(SSPYLD2!BN$4,'[1]INTERNAL PARAMETERS-1'!$B$5:$J$44,5,FALSE))*VLOOKUP(SSPYLD2!BN$4,'[1]INTERNAL PARAMETERS-1'!$B$5:$J$44,8,FALSE)*VLOOKUP(SSPYLD2!BN$4,'[1]INTERNAL PARAMETERS-1'!$B$5:$J$44,3,FALSE)</f>
        <v>0</v>
      </c>
      <c r="BO240" s="47">
        <f>SSPYLD1!BO240*VLOOKUP(SSPYLD2!BO$4,'[1]INTERNAL PARAMETERS-1'!$B$5:$J$44,5,FALSE)*VLOOKUP(SSPYLD2!BO$4,'[1]INTERNAL PARAMETERS-1'!$B$5:$J$44,6,FALSE)*VLOOKUP(SSPYLD2!BO$4,'[1]INTERNAL PARAMETERS-1'!$B$5:$J$44,3,FALSE) + SSPYLD1!BO240*(1-VLOOKUP(SSPYLD2!BO$4,'[1]INTERNAL PARAMETERS-1'!$B$5:$J$44,5,FALSE))*VLOOKUP(SSPYLD2!BO$4,'[1]INTERNAL PARAMETERS-1'!$B$5:$J$44,8,FALSE)*VLOOKUP(SSPYLD2!BO$4,'[1]INTERNAL PARAMETERS-1'!$B$5:$J$44,3,FALSE)</f>
        <v>0</v>
      </c>
      <c r="BP240" s="47">
        <f>SSPYLD1!BP240*VLOOKUP(SSPYLD2!BP$4,'[1]INTERNAL PARAMETERS-1'!$B$5:$J$44,5,FALSE)*VLOOKUP(SSPYLD2!BP$4,'[1]INTERNAL PARAMETERS-1'!$B$5:$J$44,6,FALSE)*VLOOKUP(SSPYLD2!BP$4,'[1]INTERNAL PARAMETERS-1'!$B$5:$J$44,3,FALSE) + SSPYLD1!BP240*(1-VLOOKUP(SSPYLD2!BP$4,'[1]INTERNAL PARAMETERS-1'!$B$5:$J$44,5,FALSE))*VLOOKUP(SSPYLD2!BP$4,'[1]INTERNAL PARAMETERS-1'!$B$5:$J$44,8,FALSE)*VLOOKUP(SSPYLD2!BP$4,'[1]INTERNAL PARAMETERS-1'!$B$5:$J$44,3,FALSE)</f>
        <v>0</v>
      </c>
      <c r="BQ240" s="47">
        <f>SSPYLD1!BQ240*VLOOKUP(SSPYLD2!BQ$4,'[1]INTERNAL PARAMETERS-1'!$B$5:$J$44,5,FALSE)*VLOOKUP(SSPYLD2!BQ$4,'[1]INTERNAL PARAMETERS-1'!$B$5:$J$44,6,FALSE)*VLOOKUP(SSPYLD2!BQ$4,'[1]INTERNAL PARAMETERS-1'!$B$5:$J$44,3,FALSE) + SSPYLD1!BQ240*(1-VLOOKUP(SSPYLD2!BQ$4,'[1]INTERNAL PARAMETERS-1'!$B$5:$J$44,5,FALSE))*VLOOKUP(SSPYLD2!BQ$4,'[1]INTERNAL PARAMETERS-1'!$B$5:$J$44,8,FALSE)*VLOOKUP(SSPYLD2!BQ$4,'[1]INTERNAL PARAMETERS-1'!$B$5:$J$44,3,FALSE)</f>
        <v>0</v>
      </c>
      <c r="BR240" s="47">
        <f>SSPYLD1!BR240*VLOOKUP(SSPYLD2!BR$4,'[1]INTERNAL PARAMETERS-1'!$B$5:$J$44,5,FALSE)*VLOOKUP(SSPYLD2!BR$4,'[1]INTERNAL PARAMETERS-1'!$B$5:$J$44,6,FALSE)*VLOOKUP(SSPYLD2!BR$4,'[1]INTERNAL PARAMETERS-1'!$B$5:$J$44,3,FALSE) + SSPYLD1!BR240*(1-VLOOKUP(SSPYLD2!BR$4,'[1]INTERNAL PARAMETERS-1'!$B$5:$J$44,5,FALSE))*VLOOKUP(SSPYLD2!BR$4,'[1]INTERNAL PARAMETERS-1'!$B$5:$J$44,8,FALSE)*VLOOKUP(SSPYLD2!BR$4,'[1]INTERNAL PARAMETERS-1'!$B$5:$J$44,3,FALSE)</f>
        <v>0</v>
      </c>
      <c r="BS240" s="47">
        <f>SSPYLD1!BS240*VLOOKUP(SSPYLD2!BS$4,'[1]INTERNAL PARAMETERS-1'!$B$5:$J$44,5,FALSE)*VLOOKUP(SSPYLD2!BS$4,'[1]INTERNAL PARAMETERS-1'!$B$5:$J$44,6,FALSE)*VLOOKUP(SSPYLD2!BS$4,'[1]INTERNAL PARAMETERS-1'!$B$5:$J$44,3,FALSE) + SSPYLD1!BS240*(1-VLOOKUP(SSPYLD2!BS$4,'[1]INTERNAL PARAMETERS-1'!$B$5:$J$44,5,FALSE))*VLOOKUP(SSPYLD2!BS$4,'[1]INTERNAL PARAMETERS-1'!$B$5:$J$44,8,FALSE)*VLOOKUP(SSPYLD2!BS$4,'[1]INTERNAL PARAMETERS-1'!$B$5:$J$44,3,FALSE)</f>
        <v>0</v>
      </c>
      <c r="BT240" s="47">
        <f>SSPYLD1!BT240*VLOOKUP(SSPYLD2!BT$4,'[1]INTERNAL PARAMETERS-1'!$B$5:$J$44,5,FALSE)*VLOOKUP(SSPYLD2!BT$4,'[1]INTERNAL PARAMETERS-1'!$B$5:$J$44,6,FALSE)*VLOOKUP(SSPYLD2!BT$4,'[1]INTERNAL PARAMETERS-1'!$B$5:$J$44,3,FALSE) + SSPYLD1!BT240*(1-VLOOKUP(SSPYLD2!BT$4,'[1]INTERNAL PARAMETERS-1'!$B$5:$J$44,5,FALSE))*VLOOKUP(SSPYLD2!BT$4,'[1]INTERNAL PARAMETERS-1'!$B$5:$J$44,8,FALSE)*VLOOKUP(SSPYLD2!BT$4,'[1]INTERNAL PARAMETERS-1'!$B$5:$J$44,3,FALSE)</f>
        <v>0</v>
      </c>
      <c r="BU240" s="47">
        <f>SSPYLD1!BU240*VLOOKUP(SSPYLD2!BU$4,'[1]INTERNAL PARAMETERS-1'!$B$5:$J$44,5,FALSE)*VLOOKUP(SSPYLD2!BU$4,'[1]INTERNAL PARAMETERS-1'!$B$5:$J$44,6,FALSE)*VLOOKUP(SSPYLD2!BU$4,'[1]INTERNAL PARAMETERS-1'!$B$5:$J$44,3,FALSE) + SSPYLD1!BU240*(1-VLOOKUP(SSPYLD2!BU$4,'[1]INTERNAL PARAMETERS-1'!$B$5:$J$44,5,FALSE))*VLOOKUP(SSPYLD2!BU$4,'[1]INTERNAL PARAMETERS-1'!$B$5:$J$44,8,FALSE)*VLOOKUP(SSPYLD2!BU$4,'[1]INTERNAL PARAMETERS-1'!$B$5:$J$44,3,FALSE)</f>
        <v>0</v>
      </c>
      <c r="BV240" s="47">
        <f>SSPYLD1!BV240*VLOOKUP(SSPYLD2!BV$4,'[1]INTERNAL PARAMETERS-1'!$B$5:$J$44,5,FALSE)*VLOOKUP(SSPYLD2!BV$4,'[1]INTERNAL PARAMETERS-1'!$B$5:$J$44,6,FALSE)*VLOOKUP(SSPYLD2!BV$4,'[1]INTERNAL PARAMETERS-1'!$B$5:$J$44,3,FALSE) + SSPYLD1!BV240*(1-VLOOKUP(SSPYLD2!BV$4,'[1]INTERNAL PARAMETERS-1'!$B$5:$J$44,5,FALSE))*VLOOKUP(SSPYLD2!BV$4,'[1]INTERNAL PARAMETERS-1'!$B$5:$J$44,8,FALSE)*VLOOKUP(SSPYLD2!BV$4,'[1]INTERNAL PARAMETERS-1'!$B$5:$J$44,3,FALSE)</f>
        <v>0</v>
      </c>
      <c r="BW240" s="47">
        <f>SSPYLD1!BW240*VLOOKUP(SSPYLD2!BW$4,'[1]INTERNAL PARAMETERS-1'!$B$5:$J$44,5,FALSE)*VLOOKUP(SSPYLD2!BW$4,'[1]INTERNAL PARAMETERS-1'!$B$5:$J$44,6,FALSE)*VLOOKUP(SSPYLD2!BW$4,'[1]INTERNAL PARAMETERS-1'!$B$5:$J$44,3,FALSE) + SSPYLD1!BW240*(1-VLOOKUP(SSPYLD2!BW$4,'[1]INTERNAL PARAMETERS-1'!$B$5:$J$44,5,FALSE))*VLOOKUP(SSPYLD2!BW$4,'[1]INTERNAL PARAMETERS-1'!$B$5:$J$44,8,FALSE)*VLOOKUP(SSPYLD2!BW$4,'[1]INTERNAL PARAMETERS-1'!$B$5:$J$44,3,FALSE)</f>
        <v>0</v>
      </c>
      <c r="BX240" s="47">
        <f>SSPYLD1!BX240*VLOOKUP(SSPYLD2!BX$4,'[1]INTERNAL PARAMETERS-1'!$B$5:$J$44,5,FALSE)*VLOOKUP(SSPYLD2!BX$4,'[1]INTERNAL PARAMETERS-1'!$B$5:$J$44,6,FALSE)*VLOOKUP(SSPYLD2!BX$4,'[1]INTERNAL PARAMETERS-1'!$B$5:$J$44,3,FALSE) + SSPYLD1!BX240*(1-VLOOKUP(SSPYLD2!BX$4,'[1]INTERNAL PARAMETERS-1'!$B$5:$J$44,5,FALSE))*VLOOKUP(SSPYLD2!BX$4,'[1]INTERNAL PARAMETERS-1'!$B$5:$J$44,8,FALSE)*VLOOKUP(SSPYLD2!BX$4,'[1]INTERNAL PARAMETERS-1'!$B$5:$J$44,3,FALSE)</f>
        <v>0</v>
      </c>
      <c r="BY240" s="47">
        <f>SSPYLD1!BY240*VLOOKUP(SSPYLD2!BY$4,'[1]INTERNAL PARAMETERS-1'!$B$5:$J$44,5,FALSE)*VLOOKUP(SSPYLD2!BY$4,'[1]INTERNAL PARAMETERS-1'!$B$5:$J$44,6,FALSE)*VLOOKUP(SSPYLD2!BY$4,'[1]INTERNAL PARAMETERS-1'!$B$5:$J$44,3,FALSE) + SSPYLD1!BY240*(1-VLOOKUP(SSPYLD2!BY$4,'[1]INTERNAL PARAMETERS-1'!$B$5:$J$44,5,FALSE))*VLOOKUP(SSPYLD2!BY$4,'[1]INTERNAL PARAMETERS-1'!$B$5:$J$44,8,FALSE)*VLOOKUP(SSPYLD2!BY$4,'[1]INTERNAL PARAMETERS-1'!$B$5:$J$44,3,FALSE)</f>
        <v>0</v>
      </c>
      <c r="BZ240" s="47">
        <f>SSPYLD1!BZ240*VLOOKUP(SSPYLD2!BZ$4,'[1]INTERNAL PARAMETERS-1'!$B$5:$J$44,5,FALSE)*VLOOKUP(SSPYLD2!BZ$4,'[1]INTERNAL PARAMETERS-1'!$B$5:$J$44,6,FALSE)*VLOOKUP(SSPYLD2!BZ$4,'[1]INTERNAL PARAMETERS-1'!$B$5:$J$44,3,FALSE) + SSPYLD1!BZ240*(1-VLOOKUP(SSPYLD2!BZ$4,'[1]INTERNAL PARAMETERS-1'!$B$5:$J$44,5,FALSE))*VLOOKUP(SSPYLD2!BZ$4,'[1]INTERNAL PARAMETERS-1'!$B$5:$J$44,8,FALSE)*VLOOKUP(SSPYLD2!BZ$4,'[1]INTERNAL PARAMETERS-1'!$B$5:$J$44,3,FALSE)</f>
        <v>0</v>
      </c>
      <c r="CA240" s="47">
        <f>SSPYLD1!CA240*VLOOKUP(SSPYLD2!CA$4,'[1]INTERNAL PARAMETERS-1'!$B$5:$J$44,5,FALSE)*VLOOKUP(SSPYLD2!CA$4,'[1]INTERNAL PARAMETERS-1'!$B$5:$J$44,6,FALSE)*VLOOKUP(SSPYLD2!CA$4,'[1]INTERNAL PARAMETERS-1'!$B$5:$J$44,3,FALSE) + SSPYLD1!CA240*(1-VLOOKUP(SSPYLD2!CA$4,'[1]INTERNAL PARAMETERS-1'!$B$5:$J$44,5,FALSE))*VLOOKUP(SSPYLD2!CA$4,'[1]INTERNAL PARAMETERS-1'!$B$5:$J$44,8,FALSE)*VLOOKUP(SSPYLD2!CA$4,'[1]INTERNAL PARAMETERS-1'!$B$5:$J$44,3,FALSE)</f>
        <v>0</v>
      </c>
      <c r="CB240" s="47">
        <f>SSPYLD1!CB240*VLOOKUP(SSPYLD2!CB$4,'[1]INTERNAL PARAMETERS-1'!$B$5:$J$44,5,FALSE)*VLOOKUP(SSPYLD2!CB$4,'[1]INTERNAL PARAMETERS-1'!$B$5:$J$44,6,FALSE)*VLOOKUP(SSPYLD2!CB$4,'[1]INTERNAL PARAMETERS-1'!$B$5:$J$44,3,FALSE) + SSPYLD1!CB240*(1-VLOOKUP(SSPYLD2!CB$4,'[1]INTERNAL PARAMETERS-1'!$B$5:$J$44,5,FALSE))*VLOOKUP(SSPYLD2!CB$4,'[1]INTERNAL PARAMETERS-1'!$B$5:$J$44,8,FALSE)*VLOOKUP(SSPYLD2!CB$4,'[1]INTERNAL PARAMETERS-1'!$B$5:$J$44,3,FALSE)</f>
        <v>0</v>
      </c>
      <c r="CC240" s="47">
        <f>SSPYLD1!CC240*VLOOKUP(SSPYLD2!CC$4,'[1]INTERNAL PARAMETERS-1'!$B$5:$J$44,5,FALSE)*VLOOKUP(SSPYLD2!CC$4,'[1]INTERNAL PARAMETERS-1'!$B$5:$J$44,6,FALSE)*VLOOKUP(SSPYLD2!CC$4,'[1]INTERNAL PARAMETERS-1'!$B$5:$J$44,3,FALSE) + SSPYLD1!CC240*(1-VLOOKUP(SSPYLD2!CC$4,'[1]INTERNAL PARAMETERS-1'!$B$5:$J$44,5,FALSE))*VLOOKUP(SSPYLD2!CC$4,'[1]INTERNAL PARAMETERS-1'!$B$5:$J$44,8,FALSE)*VLOOKUP(SSPYLD2!CC$4,'[1]INTERNAL PARAMETERS-1'!$B$5:$J$44,3,FALSE)</f>
        <v>0</v>
      </c>
      <c r="CD240" s="47">
        <f>SSPYLD1!CD240*VLOOKUP(SSPYLD2!CD$4,'[1]INTERNAL PARAMETERS-1'!$B$5:$J$44,5,FALSE)*VLOOKUP(SSPYLD2!CD$4,'[1]INTERNAL PARAMETERS-1'!$B$5:$J$44,6,FALSE)*VLOOKUP(SSPYLD2!CD$4,'[1]INTERNAL PARAMETERS-1'!$B$5:$J$44,3,FALSE) + SSPYLD1!CD240*(1-VLOOKUP(SSPYLD2!CD$4,'[1]INTERNAL PARAMETERS-1'!$B$5:$J$44,5,FALSE))*VLOOKUP(SSPYLD2!CD$4,'[1]INTERNAL PARAMETERS-1'!$B$5:$J$44,8,FALSE)*VLOOKUP(SSPYLD2!CD$4,'[1]INTERNAL PARAMETERS-1'!$B$5:$J$44,3,FALSE)</f>
        <v>0</v>
      </c>
      <c r="CE240" s="47">
        <f>SSPYLD1!CE240*VLOOKUP(SSPYLD2!CE$4,'[1]INTERNAL PARAMETERS-1'!$B$5:$J$44,5,FALSE)*VLOOKUP(SSPYLD2!CE$4,'[1]INTERNAL PARAMETERS-1'!$B$5:$J$44,6,FALSE)*VLOOKUP(SSPYLD2!CE$4,'[1]INTERNAL PARAMETERS-1'!$B$5:$J$44,3,FALSE) + SSPYLD1!CE240*(1-VLOOKUP(SSPYLD2!CE$4,'[1]INTERNAL PARAMETERS-1'!$B$5:$J$44,5,FALSE))*VLOOKUP(SSPYLD2!CE$4,'[1]INTERNAL PARAMETERS-1'!$B$5:$J$44,8,FALSE)*VLOOKUP(SSPYLD2!CE$4,'[1]INTERNAL PARAMETERS-1'!$B$5:$J$44,3,FALSE)</f>
        <v>0</v>
      </c>
      <c r="CF240" s="47">
        <f>SSPYLD1!CF240*VLOOKUP(SSPYLD2!CF$4,'[1]INTERNAL PARAMETERS-1'!$B$5:$J$44,5,FALSE)*VLOOKUP(SSPYLD2!CF$4,'[1]INTERNAL PARAMETERS-1'!$B$5:$J$44,6,FALSE)*VLOOKUP(SSPYLD2!CF$4,'[1]INTERNAL PARAMETERS-1'!$B$5:$J$44,3,FALSE) + SSPYLD1!CF240*(1-VLOOKUP(SSPYLD2!CF$4,'[1]INTERNAL PARAMETERS-1'!$B$5:$J$44,5,FALSE))*VLOOKUP(SSPYLD2!CF$4,'[1]INTERNAL PARAMETERS-1'!$B$5:$J$44,8,FALSE)*VLOOKUP(SSPYLD2!CF$4,'[1]INTERNAL PARAMETERS-1'!$B$5:$J$44,3,FALSE)</f>
        <v>0</v>
      </c>
      <c r="CG240" s="47">
        <f>SSPYLD1!CG240*VLOOKUP(SSPYLD2!CG$4,'[1]INTERNAL PARAMETERS-1'!$B$5:$J$44,5,FALSE)*VLOOKUP(SSPYLD2!CG$4,'[1]INTERNAL PARAMETERS-1'!$B$5:$J$44,6,FALSE)*VLOOKUP(SSPYLD2!CG$4,'[1]INTERNAL PARAMETERS-1'!$B$5:$J$44,3,FALSE) + SSPYLD1!CG240*(1-VLOOKUP(SSPYLD2!CG$4,'[1]INTERNAL PARAMETERS-1'!$B$5:$J$44,5,FALSE))*VLOOKUP(SSPYLD2!CG$4,'[1]INTERNAL PARAMETERS-1'!$B$5:$J$44,8,FALSE)*VLOOKUP(SSPYLD2!CG$4,'[1]INTERNAL PARAMETERS-1'!$B$5:$J$44,3,FALSE)</f>
        <v>0</v>
      </c>
      <c r="CH240" s="46">
        <f>SSPYLD1!CH240*VLOOKUP(SSPYLD2!CH$4,'[1]INTERNAL PARAMETERS-1'!$B$5:$J$44,5,FALSE)*VLOOKUP(SSPYLD2!CH$4,'[1]INTERNAL PARAMETERS-1'!$B$5:$J$44,6,FALSE)*VLOOKUP(SSPYLD2!CH$4,'[1]INTERNAL PARAMETERS-1'!$B$5:$J$44,3,FALSE) + SSPYLD1!CH240*(1-VLOOKUP(SSPYLD2!CH$4,'[1]INTERNAL PARAMETERS-1'!$B$5:$J$44,5,FALSE))*VLOOKUP(SSPYLD2!CH$4,'[1]INTERNAL PARAMETERS-1'!$B$5:$J$44,8,FALSE)*VLOOKUP(SSPYLD2!CH$4,'[1]INTERNAL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 x14ac:dyDescent="0.4">
      <c r="B241" s="64" t="s">
        <v>6</v>
      </c>
      <c r="C241" s="63" t="s">
        <v>50</v>
      </c>
      <c r="D241" s="63" t="s">
        <v>65</v>
      </c>
      <c r="E241" s="135">
        <f>'S Str&amp;Pad'!X241</f>
        <v>0</v>
      </c>
      <c r="F241" s="59">
        <f>'[1]INTERNAL PARAMETERS-1'!M7</f>
        <v>73.784999999999997</v>
      </c>
      <c r="G241" s="48">
        <f>SSPYLD1!G241*VLOOKUP(SSPYLD2!G$4,'[1]INTERNAL PARAMETERS-1'!$B$5:$J$44,5,FALSE)*VLOOKUP(SSPYLD2!G$4,'[1]INTERNAL PARAMETERS-1'!$B$5:$J$44,7,FALSE)*SSPYLD2!$F241 + SSPYLD1!G241*(1-VLOOKUP(SSPYLD2!G$4,'[1]INTERNAL PARAMETERS-1'!$B$5:$J$44,5,FALSE))*VLOOKUP(SSPYLD2!G$4,'[1]INTERNAL PARAMETERS-1'!$B$5:$J$44,9,FALSE)*SSPYLD2!$F241</f>
        <v>0</v>
      </c>
      <c r="H241" s="47">
        <f>SSPYLD1!H241*VLOOKUP(SSPYLD2!H$4,'[1]INTERNAL PARAMETERS-1'!$B$5:$J$44,5,FALSE)*VLOOKUP(SSPYLD2!H$4,'[1]INTERNAL PARAMETERS-1'!$B$5:$J$44,7,FALSE)*SSPYLD2!$F241 + SSPYLD1!H241*(1-VLOOKUP(SSPYLD2!H$4,'[1]INTERNAL PARAMETERS-1'!$B$5:$J$44,5,FALSE))*VLOOKUP(SSPYLD2!H$4,'[1]INTERNAL PARAMETERS-1'!$B$5:$J$44,9,FALSE)*SSPYLD2!$F241</f>
        <v>0</v>
      </c>
      <c r="I241" s="47">
        <f>SSPYLD1!I241*VLOOKUP(SSPYLD2!I$4,'[1]INTERNAL PARAMETERS-1'!$B$5:$J$44,5,FALSE)*VLOOKUP(SSPYLD2!I$4,'[1]INTERNAL PARAMETERS-1'!$B$5:$J$44,7,FALSE)*SSPYLD2!$F241 + SSPYLD1!I241*(1-VLOOKUP(SSPYLD2!I$4,'[1]INTERNAL PARAMETERS-1'!$B$5:$J$44,5,FALSE))*VLOOKUP(SSPYLD2!I$4,'[1]INTERNAL PARAMETERS-1'!$B$5:$J$44,9,FALSE)*SSPYLD2!$F241</f>
        <v>0</v>
      </c>
      <c r="J241" s="47">
        <f>SSPYLD1!J241*VLOOKUP(SSPYLD2!J$4,'[1]INTERNAL PARAMETERS-1'!$B$5:$J$44,5,FALSE)*VLOOKUP(SSPYLD2!J$4,'[1]INTERNAL PARAMETERS-1'!$B$5:$J$44,7,FALSE)*SSPYLD2!$F241 + SSPYLD1!J241*(1-VLOOKUP(SSPYLD2!J$4,'[1]INTERNAL PARAMETERS-1'!$B$5:$J$44,5,FALSE))*VLOOKUP(SSPYLD2!J$4,'[1]INTERNAL PARAMETERS-1'!$B$5:$J$44,9,FALSE)*SSPYLD2!$F241</f>
        <v>0</v>
      </c>
      <c r="K241" s="47">
        <f>SSPYLD1!K241*VLOOKUP(SSPYLD2!K$4,'[1]INTERNAL PARAMETERS-1'!$B$5:$J$44,5,FALSE)*VLOOKUP(SSPYLD2!K$4,'[1]INTERNAL PARAMETERS-1'!$B$5:$J$44,7,FALSE)*SSPYLD2!$F241 + SSPYLD1!K241*(1-VLOOKUP(SSPYLD2!K$4,'[1]INTERNAL PARAMETERS-1'!$B$5:$J$44,5,FALSE))*VLOOKUP(SSPYLD2!K$4,'[1]INTERNAL PARAMETERS-1'!$B$5:$J$44,9,FALSE)*SSPYLD2!$F241</f>
        <v>0</v>
      </c>
      <c r="L241" s="47">
        <f>SSPYLD1!L241*VLOOKUP(SSPYLD2!L$4,'[1]INTERNAL PARAMETERS-1'!$B$5:$J$44,5,FALSE)*VLOOKUP(SSPYLD2!L$4,'[1]INTERNAL PARAMETERS-1'!$B$5:$J$44,7,FALSE)*SSPYLD2!$F241 + SSPYLD1!L241*(1-VLOOKUP(SSPYLD2!L$4,'[1]INTERNAL PARAMETERS-1'!$B$5:$J$44,5,FALSE))*VLOOKUP(SSPYLD2!L$4,'[1]INTERNAL PARAMETERS-1'!$B$5:$J$44,9,FALSE)*SSPYLD2!$F241</f>
        <v>0</v>
      </c>
      <c r="M241" s="47">
        <f>SSPYLD1!M241*VLOOKUP(SSPYLD2!M$4,'[1]INTERNAL PARAMETERS-1'!$B$5:$J$44,5,FALSE)*VLOOKUP(SSPYLD2!M$4,'[1]INTERNAL PARAMETERS-1'!$B$5:$J$44,7,FALSE)*SSPYLD2!$F241 + SSPYLD1!M241*(1-VLOOKUP(SSPYLD2!M$4,'[1]INTERNAL PARAMETERS-1'!$B$5:$J$44,5,FALSE))*VLOOKUP(SSPYLD2!M$4,'[1]INTERNAL PARAMETERS-1'!$B$5:$J$44,9,FALSE)*SSPYLD2!$F241</f>
        <v>0</v>
      </c>
      <c r="N241" s="47">
        <f>SSPYLD1!N241*VLOOKUP(SSPYLD2!N$4,'[1]INTERNAL PARAMETERS-1'!$B$5:$J$44,5,FALSE)*VLOOKUP(SSPYLD2!N$4,'[1]INTERNAL PARAMETERS-1'!$B$5:$J$44,7,FALSE)*SSPYLD2!$F241 + SSPYLD1!N241*(1-VLOOKUP(SSPYLD2!N$4,'[1]INTERNAL PARAMETERS-1'!$B$5:$J$44,5,FALSE))*VLOOKUP(SSPYLD2!N$4,'[1]INTERNAL PARAMETERS-1'!$B$5:$J$44,9,FALSE)*SSPYLD2!$F241</f>
        <v>0</v>
      </c>
      <c r="O241" s="47">
        <f>SSPYLD1!O241*VLOOKUP(SSPYLD2!O$4,'[1]INTERNAL PARAMETERS-1'!$B$5:$J$44,5,FALSE)*VLOOKUP(SSPYLD2!O$4,'[1]INTERNAL PARAMETERS-1'!$B$5:$J$44,7,FALSE)*SSPYLD2!$F241 + SSPYLD1!O241*(1-VLOOKUP(SSPYLD2!O$4,'[1]INTERNAL PARAMETERS-1'!$B$5:$J$44,5,FALSE))*VLOOKUP(SSPYLD2!O$4,'[1]INTERNAL PARAMETERS-1'!$B$5:$J$44,9,FALSE)*SSPYLD2!$F241</f>
        <v>0</v>
      </c>
      <c r="P241" s="47">
        <f>SSPYLD1!P241*VLOOKUP(SSPYLD2!P$4,'[1]INTERNAL PARAMETERS-1'!$B$5:$J$44,5,FALSE)*VLOOKUP(SSPYLD2!P$4,'[1]INTERNAL PARAMETERS-1'!$B$5:$J$44,7,FALSE)*SSPYLD2!$F241 + SSPYLD1!P241*(1-VLOOKUP(SSPYLD2!P$4,'[1]INTERNAL PARAMETERS-1'!$B$5:$J$44,5,FALSE))*VLOOKUP(SSPYLD2!P$4,'[1]INTERNAL PARAMETERS-1'!$B$5:$J$44,9,FALSE)*SSPYLD2!$F241</f>
        <v>0</v>
      </c>
      <c r="Q241" s="47">
        <f>SSPYLD1!Q241*VLOOKUP(SSPYLD2!Q$4,'[1]INTERNAL PARAMETERS-1'!$B$5:$J$44,5,FALSE)*VLOOKUP(SSPYLD2!Q$4,'[1]INTERNAL PARAMETERS-1'!$B$5:$J$44,7,FALSE)*SSPYLD2!$F241 + SSPYLD1!Q241*(1-VLOOKUP(SSPYLD2!Q$4,'[1]INTERNAL PARAMETERS-1'!$B$5:$J$44,5,FALSE))*VLOOKUP(SSPYLD2!Q$4,'[1]INTERNAL PARAMETERS-1'!$B$5:$J$44,9,FALSE)*SSPYLD2!$F241</f>
        <v>0</v>
      </c>
      <c r="R241" s="47">
        <f>SSPYLD1!R241*VLOOKUP(SSPYLD2!R$4,'[1]INTERNAL PARAMETERS-1'!$B$5:$J$44,5,FALSE)*VLOOKUP(SSPYLD2!R$4,'[1]INTERNAL PARAMETERS-1'!$B$5:$J$44,7,FALSE)*SSPYLD2!$F241 + SSPYLD1!R241*(1-VLOOKUP(SSPYLD2!R$4,'[1]INTERNAL PARAMETERS-1'!$B$5:$J$44,5,FALSE))*VLOOKUP(SSPYLD2!R$4,'[1]INTERNAL PARAMETERS-1'!$B$5:$J$44,9,FALSE)*SSPYLD2!$F241</f>
        <v>0</v>
      </c>
      <c r="S241" s="47">
        <f>SSPYLD1!S241*VLOOKUP(SSPYLD2!S$4,'[1]INTERNAL PARAMETERS-1'!$B$5:$J$44,5,FALSE)*VLOOKUP(SSPYLD2!S$4,'[1]INTERNAL PARAMETERS-1'!$B$5:$J$44,7,FALSE)*SSPYLD2!$F241 + SSPYLD1!S241*(1-VLOOKUP(SSPYLD2!S$4,'[1]INTERNAL PARAMETERS-1'!$B$5:$J$44,5,FALSE))*VLOOKUP(SSPYLD2!S$4,'[1]INTERNAL PARAMETERS-1'!$B$5:$J$44,9,FALSE)*SSPYLD2!$F241</f>
        <v>0</v>
      </c>
      <c r="T241" s="47">
        <f>SSPYLD1!T241*VLOOKUP(SSPYLD2!T$4,'[1]INTERNAL PARAMETERS-1'!$B$5:$J$44,5,FALSE)*VLOOKUP(SSPYLD2!T$4,'[1]INTERNAL PARAMETERS-1'!$B$5:$J$44,7,FALSE)*SSPYLD2!$F241 + SSPYLD1!T241*(1-VLOOKUP(SSPYLD2!T$4,'[1]INTERNAL PARAMETERS-1'!$B$5:$J$44,5,FALSE))*VLOOKUP(SSPYLD2!T$4,'[1]INTERNAL PARAMETERS-1'!$B$5:$J$44,9,FALSE)*SSPYLD2!$F241</f>
        <v>0</v>
      </c>
      <c r="U241" s="47">
        <f>SSPYLD1!U241*VLOOKUP(SSPYLD2!U$4,'[1]INTERNAL PARAMETERS-1'!$B$5:$J$44,5,FALSE)*VLOOKUP(SSPYLD2!U$4,'[1]INTERNAL PARAMETERS-1'!$B$5:$J$44,7,FALSE)*SSPYLD2!$F241 + SSPYLD1!U241*(1-VLOOKUP(SSPYLD2!U$4,'[1]INTERNAL PARAMETERS-1'!$B$5:$J$44,5,FALSE))*VLOOKUP(SSPYLD2!U$4,'[1]INTERNAL PARAMETERS-1'!$B$5:$J$44,9,FALSE)*SSPYLD2!$F241</f>
        <v>0</v>
      </c>
      <c r="V241" s="47">
        <f>SSPYLD1!V241*VLOOKUP(SSPYLD2!V$4,'[1]INTERNAL PARAMETERS-1'!$B$5:$J$44,5,FALSE)*VLOOKUP(SSPYLD2!V$4,'[1]INTERNAL PARAMETERS-1'!$B$5:$J$44,7,FALSE)*SSPYLD2!$F241 + SSPYLD1!V241*(1-VLOOKUP(SSPYLD2!V$4,'[1]INTERNAL PARAMETERS-1'!$B$5:$J$44,5,FALSE))*VLOOKUP(SSPYLD2!V$4,'[1]INTERNAL PARAMETERS-1'!$B$5:$J$44,9,FALSE)*SSPYLD2!$F241</f>
        <v>0</v>
      </c>
      <c r="W241" s="47">
        <f>SSPYLD1!W241*VLOOKUP(SSPYLD2!W$4,'[1]INTERNAL PARAMETERS-1'!$B$5:$J$44,5,FALSE)*VLOOKUP(SSPYLD2!W$4,'[1]INTERNAL PARAMETERS-1'!$B$5:$J$44,7,FALSE)*SSPYLD2!$F241 + SSPYLD1!W241*(1-VLOOKUP(SSPYLD2!W$4,'[1]INTERNAL PARAMETERS-1'!$B$5:$J$44,5,FALSE))*VLOOKUP(SSPYLD2!W$4,'[1]INTERNAL PARAMETERS-1'!$B$5:$J$44,9,FALSE)*SSPYLD2!$F241</f>
        <v>0</v>
      </c>
      <c r="X241" s="47">
        <f>SSPYLD1!X241*VLOOKUP(SSPYLD2!X$4,'[1]INTERNAL PARAMETERS-1'!$B$5:$J$44,5,FALSE)*VLOOKUP(SSPYLD2!X$4,'[1]INTERNAL PARAMETERS-1'!$B$5:$J$44,7,FALSE)*SSPYLD2!$F241 + SSPYLD1!X241*(1-VLOOKUP(SSPYLD2!X$4,'[1]INTERNAL PARAMETERS-1'!$B$5:$J$44,5,FALSE))*VLOOKUP(SSPYLD2!X$4,'[1]INTERNAL PARAMETERS-1'!$B$5:$J$44,9,FALSE)*SSPYLD2!$F241</f>
        <v>0</v>
      </c>
      <c r="Y241" s="47">
        <f>SSPYLD1!Y241*VLOOKUP(SSPYLD2!Y$4,'[1]INTERNAL PARAMETERS-1'!$B$5:$J$44,5,FALSE)*VLOOKUP(SSPYLD2!Y$4,'[1]INTERNAL PARAMETERS-1'!$B$5:$J$44,7,FALSE)*SSPYLD2!$F241 + SSPYLD1!Y241*(1-VLOOKUP(SSPYLD2!Y$4,'[1]INTERNAL PARAMETERS-1'!$B$5:$J$44,5,FALSE))*VLOOKUP(SSPYLD2!Y$4,'[1]INTERNAL PARAMETERS-1'!$B$5:$J$44,9,FALSE)*SSPYLD2!$F241</f>
        <v>0</v>
      </c>
      <c r="Z241" s="47">
        <f>SSPYLD1!Z241*VLOOKUP(SSPYLD2!Z$4,'[1]INTERNAL PARAMETERS-1'!$B$5:$J$44,5,FALSE)*VLOOKUP(SSPYLD2!Z$4,'[1]INTERNAL PARAMETERS-1'!$B$5:$J$44,7,FALSE)*SSPYLD2!$F241 + SSPYLD1!Z241*(1-VLOOKUP(SSPYLD2!Z$4,'[1]INTERNAL PARAMETERS-1'!$B$5:$J$44,5,FALSE))*VLOOKUP(SSPYLD2!Z$4,'[1]INTERNAL PARAMETERS-1'!$B$5:$J$44,9,FALSE)*SSPYLD2!$F241</f>
        <v>0</v>
      </c>
      <c r="AA241" s="47">
        <f>SSPYLD1!AA241*VLOOKUP(SSPYLD2!AA$4,'[1]INTERNAL PARAMETERS-1'!$B$5:$J$44,5,FALSE)*VLOOKUP(SSPYLD2!AA$4,'[1]INTERNAL PARAMETERS-1'!$B$5:$J$44,7,FALSE)*SSPYLD2!$F241 + SSPYLD1!AA241*(1-VLOOKUP(SSPYLD2!AA$4,'[1]INTERNAL PARAMETERS-1'!$B$5:$J$44,5,FALSE))*VLOOKUP(SSPYLD2!AA$4,'[1]INTERNAL PARAMETERS-1'!$B$5:$J$44,9,FALSE)*SSPYLD2!$F241</f>
        <v>0</v>
      </c>
      <c r="AB241" s="47">
        <f>SSPYLD1!AB241*VLOOKUP(SSPYLD2!AB$4,'[1]INTERNAL PARAMETERS-1'!$B$5:$J$44,5,FALSE)*VLOOKUP(SSPYLD2!AB$4,'[1]INTERNAL PARAMETERS-1'!$B$5:$J$44,7,FALSE)*SSPYLD2!$F241 + SSPYLD1!AB241*(1-VLOOKUP(SSPYLD2!AB$4,'[1]INTERNAL PARAMETERS-1'!$B$5:$J$44,5,FALSE))*VLOOKUP(SSPYLD2!AB$4,'[1]INTERNAL PARAMETERS-1'!$B$5:$J$44,9,FALSE)*SSPYLD2!$F241</f>
        <v>0</v>
      </c>
      <c r="AC241" s="47">
        <f>SSPYLD1!AC241*VLOOKUP(SSPYLD2!AC$4,'[1]INTERNAL PARAMETERS-1'!$B$5:$J$44,5,FALSE)*VLOOKUP(SSPYLD2!AC$4,'[1]INTERNAL PARAMETERS-1'!$B$5:$J$44,7,FALSE)*SSPYLD2!$F241 + SSPYLD1!AC241*(1-VLOOKUP(SSPYLD2!AC$4,'[1]INTERNAL PARAMETERS-1'!$B$5:$J$44,5,FALSE))*VLOOKUP(SSPYLD2!AC$4,'[1]INTERNAL PARAMETERS-1'!$B$5:$J$44,9,FALSE)*SSPYLD2!$F241</f>
        <v>0</v>
      </c>
      <c r="AD241" s="47">
        <f>SSPYLD1!AD241*VLOOKUP(SSPYLD2!AD$4,'[1]INTERNAL PARAMETERS-1'!$B$5:$J$44,5,FALSE)*VLOOKUP(SSPYLD2!AD$4,'[1]INTERNAL PARAMETERS-1'!$B$5:$J$44,7,FALSE)*SSPYLD2!$F241 + SSPYLD1!AD241*(1-VLOOKUP(SSPYLD2!AD$4,'[1]INTERNAL PARAMETERS-1'!$B$5:$J$44,5,FALSE))*VLOOKUP(SSPYLD2!AD$4,'[1]INTERNAL PARAMETERS-1'!$B$5:$J$44,9,FALSE)*SSPYLD2!$F241</f>
        <v>0</v>
      </c>
      <c r="AE241" s="47">
        <f>SSPYLD1!AE241*VLOOKUP(SSPYLD2!AE$4,'[1]INTERNAL PARAMETERS-1'!$B$5:$J$44,5,FALSE)*VLOOKUP(SSPYLD2!AE$4,'[1]INTERNAL PARAMETERS-1'!$B$5:$J$44,7,FALSE)*SSPYLD2!$F241 + SSPYLD1!AE241*(1-VLOOKUP(SSPYLD2!AE$4,'[1]INTERNAL PARAMETERS-1'!$B$5:$J$44,5,FALSE))*VLOOKUP(SSPYLD2!AE$4,'[1]INTERNAL PARAMETERS-1'!$B$5:$J$44,9,FALSE)*SSPYLD2!$F241</f>
        <v>0</v>
      </c>
      <c r="AF241" s="47">
        <f>SSPYLD1!AF241*VLOOKUP(SSPYLD2!AF$4,'[1]INTERNAL PARAMETERS-1'!$B$5:$J$44,5,FALSE)*VLOOKUP(SSPYLD2!AF$4,'[1]INTERNAL PARAMETERS-1'!$B$5:$J$44,7,FALSE)*SSPYLD2!$F241 + SSPYLD1!AF241*(1-VLOOKUP(SSPYLD2!AF$4,'[1]INTERNAL PARAMETERS-1'!$B$5:$J$44,5,FALSE))*VLOOKUP(SSPYLD2!AF$4,'[1]INTERNAL PARAMETERS-1'!$B$5:$J$44,9,FALSE)*SSPYLD2!$F241</f>
        <v>0</v>
      </c>
      <c r="AG241" s="47">
        <f>SSPYLD1!AG241*VLOOKUP(SSPYLD2!AG$4,'[1]INTERNAL PARAMETERS-1'!$B$5:$J$44,5,FALSE)*VLOOKUP(SSPYLD2!AG$4,'[1]INTERNAL PARAMETERS-1'!$B$5:$J$44,7,FALSE)*SSPYLD2!$F241 + SSPYLD1!AG241*(1-VLOOKUP(SSPYLD2!AG$4,'[1]INTERNAL PARAMETERS-1'!$B$5:$J$44,5,FALSE))*VLOOKUP(SSPYLD2!AG$4,'[1]INTERNAL PARAMETERS-1'!$B$5:$J$44,9,FALSE)*SSPYLD2!$F241</f>
        <v>0</v>
      </c>
      <c r="AH241" s="47">
        <f>SSPYLD1!AH241*VLOOKUP(SSPYLD2!AH$4,'[1]INTERNAL PARAMETERS-1'!$B$5:$J$44,5,FALSE)*VLOOKUP(SSPYLD2!AH$4,'[1]INTERNAL PARAMETERS-1'!$B$5:$J$44,7,FALSE)*SSPYLD2!$F241 + SSPYLD1!AH241*(1-VLOOKUP(SSPYLD2!AH$4,'[1]INTERNAL PARAMETERS-1'!$B$5:$J$44,5,FALSE))*VLOOKUP(SSPYLD2!AH$4,'[1]INTERNAL PARAMETERS-1'!$B$5:$J$44,9,FALSE)*SSPYLD2!$F241</f>
        <v>0</v>
      </c>
      <c r="AI241" s="47">
        <f>SSPYLD1!AI241*VLOOKUP(SSPYLD2!AI$4,'[1]INTERNAL PARAMETERS-1'!$B$5:$J$44,5,FALSE)*VLOOKUP(SSPYLD2!AI$4,'[1]INTERNAL PARAMETERS-1'!$B$5:$J$44,7,FALSE)*SSPYLD2!$F241 + SSPYLD1!AI241*(1-VLOOKUP(SSPYLD2!AI$4,'[1]INTERNAL PARAMETERS-1'!$B$5:$J$44,5,FALSE))*VLOOKUP(SSPYLD2!AI$4,'[1]INTERNAL PARAMETERS-1'!$B$5:$J$44,9,FALSE)*SSPYLD2!$F241</f>
        <v>0</v>
      </c>
      <c r="AJ241" s="47">
        <f>SSPYLD1!AJ241*VLOOKUP(SSPYLD2!AJ$4,'[1]INTERNAL PARAMETERS-1'!$B$5:$J$44,5,FALSE)*VLOOKUP(SSPYLD2!AJ$4,'[1]INTERNAL PARAMETERS-1'!$B$5:$J$44,7,FALSE)*SSPYLD2!$F241 + SSPYLD1!AJ241*(1-VLOOKUP(SSPYLD2!AJ$4,'[1]INTERNAL PARAMETERS-1'!$B$5:$J$44,5,FALSE))*VLOOKUP(SSPYLD2!AJ$4,'[1]INTERNAL PARAMETERS-1'!$B$5:$J$44,9,FALSE)*SSPYLD2!$F241</f>
        <v>0</v>
      </c>
      <c r="AK241" s="47">
        <f>SSPYLD1!AK241*VLOOKUP(SSPYLD2!AK$4,'[1]INTERNAL PARAMETERS-1'!$B$5:$J$44,5,FALSE)*VLOOKUP(SSPYLD2!AK$4,'[1]INTERNAL PARAMETERS-1'!$B$5:$J$44,7,FALSE)*SSPYLD2!$F241 + SSPYLD1!AK241*(1-VLOOKUP(SSPYLD2!AK$4,'[1]INTERNAL PARAMETERS-1'!$B$5:$J$44,5,FALSE))*VLOOKUP(SSPYLD2!AK$4,'[1]INTERNAL PARAMETERS-1'!$B$5:$J$44,9,FALSE)*SSPYLD2!$F241</f>
        <v>0</v>
      </c>
      <c r="AL241" s="47">
        <f>SSPYLD1!AL241*VLOOKUP(SSPYLD2!AL$4,'[1]INTERNAL PARAMETERS-1'!$B$5:$J$44,5,FALSE)*VLOOKUP(SSPYLD2!AL$4,'[1]INTERNAL PARAMETERS-1'!$B$5:$J$44,7,FALSE)*SSPYLD2!$F241 + SSPYLD1!AL241*(1-VLOOKUP(SSPYLD2!AL$4,'[1]INTERNAL PARAMETERS-1'!$B$5:$J$44,5,FALSE))*VLOOKUP(SSPYLD2!AL$4,'[1]INTERNAL PARAMETERS-1'!$B$5:$J$44,9,FALSE)*SSPYLD2!$F241</f>
        <v>0</v>
      </c>
      <c r="AM241" s="47">
        <f>SSPYLD1!AM241*VLOOKUP(SSPYLD2!AM$4,'[1]INTERNAL PARAMETERS-1'!$B$5:$J$44,5,FALSE)*VLOOKUP(SSPYLD2!AM$4,'[1]INTERNAL PARAMETERS-1'!$B$5:$J$44,7,FALSE)*SSPYLD2!$F241 + SSPYLD1!AM241*(1-VLOOKUP(SSPYLD2!AM$4,'[1]INTERNAL PARAMETERS-1'!$B$5:$J$44,5,FALSE))*VLOOKUP(SSPYLD2!AM$4,'[1]INTERNAL PARAMETERS-1'!$B$5:$J$44,9,FALSE)*SSPYLD2!$F241</f>
        <v>0</v>
      </c>
      <c r="AN241" s="47">
        <f>SSPYLD1!AN241*VLOOKUP(SSPYLD2!AN$4,'[1]INTERNAL PARAMETERS-1'!$B$5:$J$44,5,FALSE)*VLOOKUP(SSPYLD2!AN$4,'[1]INTERNAL PARAMETERS-1'!$B$5:$J$44,7,FALSE)*SSPYLD2!$F241 + SSPYLD1!AN241*(1-VLOOKUP(SSPYLD2!AN$4,'[1]INTERNAL PARAMETERS-1'!$B$5:$J$44,5,FALSE))*VLOOKUP(SSPYLD2!AN$4,'[1]INTERNAL PARAMETERS-1'!$B$5:$J$44,9,FALSE)*SSPYLD2!$F241</f>
        <v>0</v>
      </c>
      <c r="AO241" s="47">
        <f>SSPYLD1!AO241*VLOOKUP(SSPYLD2!AO$4,'[1]INTERNAL PARAMETERS-1'!$B$5:$J$44,5,FALSE)*VLOOKUP(SSPYLD2!AO$4,'[1]INTERNAL PARAMETERS-1'!$B$5:$J$44,7,FALSE)*SSPYLD2!$F241 + SSPYLD1!AO241*(1-VLOOKUP(SSPYLD2!AO$4,'[1]INTERNAL PARAMETERS-1'!$B$5:$J$44,5,FALSE))*VLOOKUP(SSPYLD2!AO$4,'[1]INTERNAL PARAMETERS-1'!$B$5:$J$44,9,FALSE)*SSPYLD2!$F241</f>
        <v>0</v>
      </c>
      <c r="AP241" s="47">
        <f>SSPYLD1!AP241*VLOOKUP(SSPYLD2!AP$4,'[1]INTERNAL PARAMETERS-1'!$B$5:$J$44,5,FALSE)*VLOOKUP(SSPYLD2!AP$4,'[1]INTERNAL PARAMETERS-1'!$B$5:$J$44,7,FALSE)*SSPYLD2!$F241 + SSPYLD1!AP241*(1-VLOOKUP(SSPYLD2!AP$4,'[1]INTERNAL PARAMETERS-1'!$B$5:$J$44,5,FALSE))*VLOOKUP(SSPYLD2!AP$4,'[1]INTERNAL PARAMETERS-1'!$B$5:$J$44,9,FALSE)*SSPYLD2!$F241</f>
        <v>0</v>
      </c>
      <c r="AQ241" s="47">
        <f>SSPYLD1!AQ241*VLOOKUP(SSPYLD2!AQ$4,'[1]INTERNAL PARAMETERS-1'!$B$5:$J$44,5,FALSE)*VLOOKUP(SSPYLD2!AQ$4,'[1]INTERNAL PARAMETERS-1'!$B$5:$J$44,7,FALSE)*SSPYLD2!$F241 + SSPYLD1!AQ241*(1-VLOOKUP(SSPYLD2!AQ$4,'[1]INTERNAL PARAMETERS-1'!$B$5:$J$44,5,FALSE))*VLOOKUP(SSPYLD2!AQ$4,'[1]INTERNAL PARAMETERS-1'!$B$5:$J$44,9,FALSE)*SSPYLD2!$F241</f>
        <v>0</v>
      </c>
      <c r="AR241" s="47">
        <f>SSPYLD1!AR241*VLOOKUP(SSPYLD2!AR$4,'[1]INTERNAL PARAMETERS-1'!$B$5:$J$44,5,FALSE)*VLOOKUP(SSPYLD2!AR$4,'[1]INTERNAL PARAMETERS-1'!$B$5:$J$44,7,FALSE)*SSPYLD2!$F241 + SSPYLD1!AR241*(1-VLOOKUP(SSPYLD2!AR$4,'[1]INTERNAL PARAMETERS-1'!$B$5:$J$44,5,FALSE))*VLOOKUP(SSPYLD2!AR$4,'[1]INTERNAL PARAMETERS-1'!$B$5:$J$44,9,FALSE)*SSPYLD2!$F241</f>
        <v>0</v>
      </c>
      <c r="AS241" s="47">
        <f>SSPYLD1!AS241*VLOOKUP(SSPYLD2!AS$4,'[1]INTERNAL PARAMETERS-1'!$B$5:$J$44,5,FALSE)*VLOOKUP(SSPYLD2!AS$4,'[1]INTERNAL PARAMETERS-1'!$B$5:$J$44,7,FALSE)*SSPYLD2!$F241 + SSPYLD1!AS241*(1-VLOOKUP(SSPYLD2!AS$4,'[1]INTERNAL PARAMETERS-1'!$B$5:$J$44,5,FALSE))*VLOOKUP(SSPYLD2!AS$4,'[1]INTERNAL PARAMETERS-1'!$B$5:$J$44,9,FALSE)*SSPYLD2!$F241</f>
        <v>0</v>
      </c>
      <c r="AT241" s="46">
        <f>SSPYLD1!AT241*VLOOKUP(SSPYLD2!AT$4,'[1]INTERNAL PARAMETERS-1'!$B$5:$J$44,5,FALSE)*VLOOKUP(SSPYLD2!AT$4,'[1]INTERNAL PARAMETERS-1'!$B$5:$J$44,7,FALSE)*SSPYLD2!$F241 + SSPYLD1!AT241*(1-VLOOKUP(SSPYLD2!AT$4,'[1]INTERNAL PARAMETERS-1'!$B$5:$J$44,5,FALSE))*VLOOKUP(SSPYLD2!AT$4,'[1]INTERNAL PARAMETERS-1'!$B$5:$J$44,9,FALSE)*SSPYLD2!$F241</f>
        <v>0</v>
      </c>
      <c r="AU241" s="48">
        <f>SSPYLD1!AU241*VLOOKUP(SSPYLD2!AU$4,'[1]INTERNAL PARAMETERS-1'!$B$5:$J$44,5,FALSE)*VLOOKUP(SSPYLD2!AU$4,'[1]INTERNAL PARAMETERS-1'!$B$5:$J$44,6,FALSE)*VLOOKUP(SSPYLD2!AU$4,'[1]INTERNAL PARAMETERS-1'!$B$5:$J$44,3,FALSE) + SSPYLD1!AU241*(1-VLOOKUP(SSPYLD2!AU$4,'[1]INTERNAL PARAMETERS-1'!$B$5:$J$44,5,FALSE))*VLOOKUP(SSPYLD2!AU$4,'[1]INTERNAL PARAMETERS-1'!$B$5:$J$44,8,FALSE)*VLOOKUP(SSPYLD2!AU$4,'[1]INTERNAL PARAMETERS-1'!$B$5:$J$44,3,FALSE)</f>
        <v>0</v>
      </c>
      <c r="AV241" s="47">
        <f>SSPYLD1!AV241*VLOOKUP(SSPYLD2!AV$4,'[1]INTERNAL PARAMETERS-1'!$B$5:$J$44,5,FALSE)*VLOOKUP(SSPYLD2!AV$4,'[1]INTERNAL PARAMETERS-1'!$B$5:$J$44,6,FALSE)*VLOOKUP(SSPYLD2!AV$4,'[1]INTERNAL PARAMETERS-1'!$B$5:$J$44,3,FALSE) + SSPYLD1!AV241*(1-VLOOKUP(SSPYLD2!AV$4,'[1]INTERNAL PARAMETERS-1'!$B$5:$J$44,5,FALSE))*VLOOKUP(SSPYLD2!AV$4,'[1]INTERNAL PARAMETERS-1'!$B$5:$J$44,8,FALSE)*VLOOKUP(SSPYLD2!AV$4,'[1]INTERNAL PARAMETERS-1'!$B$5:$J$44,3,FALSE)</f>
        <v>0</v>
      </c>
      <c r="AW241" s="47">
        <f>SSPYLD1!AW241*VLOOKUP(SSPYLD2!AW$4,'[1]INTERNAL PARAMETERS-1'!$B$5:$J$44,5,FALSE)*VLOOKUP(SSPYLD2!AW$4,'[1]INTERNAL PARAMETERS-1'!$B$5:$J$44,6,FALSE)*VLOOKUP(SSPYLD2!AW$4,'[1]INTERNAL PARAMETERS-1'!$B$5:$J$44,3,FALSE) + SSPYLD1!AW241*(1-VLOOKUP(SSPYLD2!AW$4,'[1]INTERNAL PARAMETERS-1'!$B$5:$J$44,5,FALSE))*VLOOKUP(SSPYLD2!AW$4,'[1]INTERNAL PARAMETERS-1'!$B$5:$J$44,8,FALSE)*VLOOKUP(SSPYLD2!AW$4,'[1]INTERNAL PARAMETERS-1'!$B$5:$J$44,3,FALSE)</f>
        <v>0</v>
      </c>
      <c r="AX241" s="47">
        <f>SSPYLD1!AX241*VLOOKUP(SSPYLD2!AX$4,'[1]INTERNAL PARAMETERS-1'!$B$5:$J$44,5,FALSE)*VLOOKUP(SSPYLD2!AX$4,'[1]INTERNAL PARAMETERS-1'!$B$5:$J$44,6,FALSE)*VLOOKUP(SSPYLD2!AX$4,'[1]INTERNAL PARAMETERS-1'!$B$5:$J$44,3,FALSE) + SSPYLD1!AX241*(1-VLOOKUP(SSPYLD2!AX$4,'[1]INTERNAL PARAMETERS-1'!$B$5:$J$44,5,FALSE))*VLOOKUP(SSPYLD2!AX$4,'[1]INTERNAL PARAMETERS-1'!$B$5:$J$44,8,FALSE)*VLOOKUP(SSPYLD2!AX$4,'[1]INTERNAL PARAMETERS-1'!$B$5:$J$44,3,FALSE)</f>
        <v>0</v>
      </c>
      <c r="AY241" s="47">
        <f>SSPYLD1!AY241*VLOOKUP(SSPYLD2!AY$4,'[1]INTERNAL PARAMETERS-1'!$B$5:$J$44,5,FALSE)*VLOOKUP(SSPYLD2!AY$4,'[1]INTERNAL PARAMETERS-1'!$B$5:$J$44,6,FALSE)*VLOOKUP(SSPYLD2!AY$4,'[1]INTERNAL PARAMETERS-1'!$B$5:$J$44,3,FALSE) + SSPYLD1!AY241*(1-VLOOKUP(SSPYLD2!AY$4,'[1]INTERNAL PARAMETERS-1'!$B$5:$J$44,5,FALSE))*VLOOKUP(SSPYLD2!AY$4,'[1]INTERNAL PARAMETERS-1'!$B$5:$J$44,8,FALSE)*VLOOKUP(SSPYLD2!AY$4,'[1]INTERNAL PARAMETERS-1'!$B$5:$J$44,3,FALSE)</f>
        <v>0</v>
      </c>
      <c r="AZ241" s="47">
        <f>SSPYLD1!AZ241*VLOOKUP(SSPYLD2!AZ$4,'[1]INTERNAL PARAMETERS-1'!$B$5:$J$44,5,FALSE)*VLOOKUP(SSPYLD2!AZ$4,'[1]INTERNAL PARAMETERS-1'!$B$5:$J$44,6,FALSE)*VLOOKUP(SSPYLD2!AZ$4,'[1]INTERNAL PARAMETERS-1'!$B$5:$J$44,3,FALSE) + SSPYLD1!AZ241*(1-VLOOKUP(SSPYLD2!AZ$4,'[1]INTERNAL PARAMETERS-1'!$B$5:$J$44,5,FALSE))*VLOOKUP(SSPYLD2!AZ$4,'[1]INTERNAL PARAMETERS-1'!$B$5:$J$44,8,FALSE)*VLOOKUP(SSPYLD2!AZ$4,'[1]INTERNAL PARAMETERS-1'!$B$5:$J$44,3,FALSE)</f>
        <v>0</v>
      </c>
      <c r="BA241" s="47">
        <f>SSPYLD1!BA241*VLOOKUP(SSPYLD2!BA$4,'[1]INTERNAL PARAMETERS-1'!$B$5:$J$44,5,FALSE)*VLOOKUP(SSPYLD2!BA$4,'[1]INTERNAL PARAMETERS-1'!$B$5:$J$44,6,FALSE)*VLOOKUP(SSPYLD2!BA$4,'[1]INTERNAL PARAMETERS-1'!$B$5:$J$44,3,FALSE) + SSPYLD1!BA241*(1-VLOOKUP(SSPYLD2!BA$4,'[1]INTERNAL PARAMETERS-1'!$B$5:$J$44,5,FALSE))*VLOOKUP(SSPYLD2!BA$4,'[1]INTERNAL PARAMETERS-1'!$B$5:$J$44,8,FALSE)*VLOOKUP(SSPYLD2!BA$4,'[1]INTERNAL PARAMETERS-1'!$B$5:$J$44,3,FALSE)</f>
        <v>0</v>
      </c>
      <c r="BB241" s="47">
        <f>SSPYLD1!BB241*VLOOKUP(SSPYLD2!BB$4,'[1]INTERNAL PARAMETERS-1'!$B$5:$J$44,5,FALSE)*VLOOKUP(SSPYLD2!BB$4,'[1]INTERNAL PARAMETERS-1'!$B$5:$J$44,6,FALSE)*VLOOKUP(SSPYLD2!BB$4,'[1]INTERNAL PARAMETERS-1'!$B$5:$J$44,3,FALSE) + SSPYLD1!BB241*(1-VLOOKUP(SSPYLD2!BB$4,'[1]INTERNAL PARAMETERS-1'!$B$5:$J$44,5,FALSE))*VLOOKUP(SSPYLD2!BB$4,'[1]INTERNAL PARAMETERS-1'!$B$5:$J$44,8,FALSE)*VLOOKUP(SSPYLD2!BB$4,'[1]INTERNAL PARAMETERS-1'!$B$5:$J$44,3,FALSE)</f>
        <v>0</v>
      </c>
      <c r="BC241" s="47">
        <f>SSPYLD1!BC241*VLOOKUP(SSPYLD2!BC$4,'[1]INTERNAL PARAMETERS-1'!$B$5:$J$44,5,FALSE)*VLOOKUP(SSPYLD2!BC$4,'[1]INTERNAL PARAMETERS-1'!$B$5:$J$44,6,FALSE)*VLOOKUP(SSPYLD2!BC$4,'[1]INTERNAL PARAMETERS-1'!$B$5:$J$44,3,FALSE) + SSPYLD1!BC241*(1-VLOOKUP(SSPYLD2!BC$4,'[1]INTERNAL PARAMETERS-1'!$B$5:$J$44,5,FALSE))*VLOOKUP(SSPYLD2!BC$4,'[1]INTERNAL PARAMETERS-1'!$B$5:$J$44,8,FALSE)*VLOOKUP(SSPYLD2!BC$4,'[1]INTERNAL PARAMETERS-1'!$B$5:$J$44,3,FALSE)</f>
        <v>0</v>
      </c>
      <c r="BD241" s="47">
        <f>SSPYLD1!BD241*VLOOKUP(SSPYLD2!BD$4,'[1]INTERNAL PARAMETERS-1'!$B$5:$J$44,5,FALSE)*VLOOKUP(SSPYLD2!BD$4,'[1]INTERNAL PARAMETERS-1'!$B$5:$J$44,6,FALSE)*VLOOKUP(SSPYLD2!BD$4,'[1]INTERNAL PARAMETERS-1'!$B$5:$J$44,3,FALSE) + SSPYLD1!BD241*(1-VLOOKUP(SSPYLD2!BD$4,'[1]INTERNAL PARAMETERS-1'!$B$5:$J$44,5,FALSE))*VLOOKUP(SSPYLD2!BD$4,'[1]INTERNAL PARAMETERS-1'!$B$5:$J$44,8,FALSE)*VLOOKUP(SSPYLD2!BD$4,'[1]INTERNAL PARAMETERS-1'!$B$5:$J$44,3,FALSE)</f>
        <v>0</v>
      </c>
      <c r="BE241" s="47">
        <f>SSPYLD1!BE241*VLOOKUP(SSPYLD2!BE$4,'[1]INTERNAL PARAMETERS-1'!$B$5:$J$44,5,FALSE)*VLOOKUP(SSPYLD2!BE$4,'[1]INTERNAL PARAMETERS-1'!$B$5:$J$44,6,FALSE)*VLOOKUP(SSPYLD2!BE$4,'[1]INTERNAL PARAMETERS-1'!$B$5:$J$44,3,FALSE) + SSPYLD1!BE241*(1-VLOOKUP(SSPYLD2!BE$4,'[1]INTERNAL PARAMETERS-1'!$B$5:$J$44,5,FALSE))*VLOOKUP(SSPYLD2!BE$4,'[1]INTERNAL PARAMETERS-1'!$B$5:$J$44,8,FALSE)*VLOOKUP(SSPYLD2!BE$4,'[1]INTERNAL PARAMETERS-1'!$B$5:$J$44,3,FALSE)</f>
        <v>0</v>
      </c>
      <c r="BF241" s="47">
        <f>SSPYLD1!BF241*VLOOKUP(SSPYLD2!BF$4,'[1]INTERNAL PARAMETERS-1'!$B$5:$J$44,5,FALSE)*VLOOKUP(SSPYLD2!BF$4,'[1]INTERNAL PARAMETERS-1'!$B$5:$J$44,6,FALSE)*VLOOKUP(SSPYLD2!BF$4,'[1]INTERNAL PARAMETERS-1'!$B$5:$J$44,3,FALSE) + SSPYLD1!BF241*(1-VLOOKUP(SSPYLD2!BF$4,'[1]INTERNAL PARAMETERS-1'!$B$5:$J$44,5,FALSE))*VLOOKUP(SSPYLD2!BF$4,'[1]INTERNAL PARAMETERS-1'!$B$5:$J$44,8,FALSE)*VLOOKUP(SSPYLD2!BF$4,'[1]INTERNAL PARAMETERS-1'!$B$5:$J$44,3,FALSE)</f>
        <v>0</v>
      </c>
      <c r="BG241" s="47">
        <f>SSPYLD1!BG241*VLOOKUP(SSPYLD2!BG$4,'[1]INTERNAL PARAMETERS-1'!$B$5:$J$44,5,FALSE)*VLOOKUP(SSPYLD2!BG$4,'[1]INTERNAL PARAMETERS-1'!$B$5:$J$44,6,FALSE)*VLOOKUP(SSPYLD2!BG$4,'[1]INTERNAL PARAMETERS-1'!$B$5:$J$44,3,FALSE) + SSPYLD1!BG241*(1-VLOOKUP(SSPYLD2!BG$4,'[1]INTERNAL PARAMETERS-1'!$B$5:$J$44,5,FALSE))*VLOOKUP(SSPYLD2!BG$4,'[1]INTERNAL PARAMETERS-1'!$B$5:$J$44,8,FALSE)*VLOOKUP(SSPYLD2!BG$4,'[1]INTERNAL PARAMETERS-1'!$B$5:$J$44,3,FALSE)</f>
        <v>0</v>
      </c>
      <c r="BH241" s="47">
        <f>SSPYLD1!BH241*VLOOKUP(SSPYLD2!BH$4,'[1]INTERNAL PARAMETERS-1'!$B$5:$J$44,5,FALSE)*VLOOKUP(SSPYLD2!BH$4,'[1]INTERNAL PARAMETERS-1'!$B$5:$J$44,6,FALSE)*VLOOKUP(SSPYLD2!BH$4,'[1]INTERNAL PARAMETERS-1'!$B$5:$J$44,3,FALSE) + SSPYLD1!BH241*(1-VLOOKUP(SSPYLD2!BH$4,'[1]INTERNAL PARAMETERS-1'!$B$5:$J$44,5,FALSE))*VLOOKUP(SSPYLD2!BH$4,'[1]INTERNAL PARAMETERS-1'!$B$5:$J$44,8,FALSE)*VLOOKUP(SSPYLD2!BH$4,'[1]INTERNAL PARAMETERS-1'!$B$5:$J$44,3,FALSE)</f>
        <v>0</v>
      </c>
      <c r="BI241" s="47">
        <f>SSPYLD1!BI241*VLOOKUP(SSPYLD2!BI$4,'[1]INTERNAL PARAMETERS-1'!$B$5:$J$44,5,FALSE)*VLOOKUP(SSPYLD2!BI$4,'[1]INTERNAL PARAMETERS-1'!$B$5:$J$44,6,FALSE)*VLOOKUP(SSPYLD2!BI$4,'[1]INTERNAL PARAMETERS-1'!$B$5:$J$44,3,FALSE) + SSPYLD1!BI241*(1-VLOOKUP(SSPYLD2!BI$4,'[1]INTERNAL PARAMETERS-1'!$B$5:$J$44,5,FALSE))*VLOOKUP(SSPYLD2!BI$4,'[1]INTERNAL PARAMETERS-1'!$B$5:$J$44,8,FALSE)*VLOOKUP(SSPYLD2!BI$4,'[1]INTERNAL PARAMETERS-1'!$B$5:$J$44,3,FALSE)</f>
        <v>0</v>
      </c>
      <c r="BJ241" s="47">
        <f>SSPYLD1!BJ241*VLOOKUP(SSPYLD2!BJ$4,'[1]INTERNAL PARAMETERS-1'!$B$5:$J$44,5,FALSE)*VLOOKUP(SSPYLD2!BJ$4,'[1]INTERNAL PARAMETERS-1'!$B$5:$J$44,6,FALSE)*VLOOKUP(SSPYLD2!BJ$4,'[1]INTERNAL PARAMETERS-1'!$B$5:$J$44,3,FALSE) + SSPYLD1!BJ241*(1-VLOOKUP(SSPYLD2!BJ$4,'[1]INTERNAL PARAMETERS-1'!$B$5:$J$44,5,FALSE))*VLOOKUP(SSPYLD2!BJ$4,'[1]INTERNAL PARAMETERS-1'!$B$5:$J$44,8,FALSE)*VLOOKUP(SSPYLD2!BJ$4,'[1]INTERNAL PARAMETERS-1'!$B$5:$J$44,3,FALSE)</f>
        <v>0</v>
      </c>
      <c r="BK241" s="47">
        <f>SSPYLD1!BK241*VLOOKUP(SSPYLD2!BK$4,'[1]INTERNAL PARAMETERS-1'!$B$5:$J$44,5,FALSE)*VLOOKUP(SSPYLD2!BK$4,'[1]INTERNAL PARAMETERS-1'!$B$5:$J$44,6,FALSE)*VLOOKUP(SSPYLD2!BK$4,'[1]INTERNAL PARAMETERS-1'!$B$5:$J$44,3,FALSE) + SSPYLD1!BK241*(1-VLOOKUP(SSPYLD2!BK$4,'[1]INTERNAL PARAMETERS-1'!$B$5:$J$44,5,FALSE))*VLOOKUP(SSPYLD2!BK$4,'[1]INTERNAL PARAMETERS-1'!$B$5:$J$44,8,FALSE)*VLOOKUP(SSPYLD2!BK$4,'[1]INTERNAL PARAMETERS-1'!$B$5:$J$44,3,FALSE)</f>
        <v>0</v>
      </c>
      <c r="BL241" s="47">
        <f>SSPYLD1!BL241*VLOOKUP(SSPYLD2!BL$4,'[1]INTERNAL PARAMETERS-1'!$B$5:$J$44,5,FALSE)*VLOOKUP(SSPYLD2!BL$4,'[1]INTERNAL PARAMETERS-1'!$B$5:$J$44,6,FALSE)*VLOOKUP(SSPYLD2!BL$4,'[1]INTERNAL PARAMETERS-1'!$B$5:$J$44,3,FALSE) + SSPYLD1!BL241*(1-VLOOKUP(SSPYLD2!BL$4,'[1]INTERNAL PARAMETERS-1'!$B$5:$J$44,5,FALSE))*VLOOKUP(SSPYLD2!BL$4,'[1]INTERNAL PARAMETERS-1'!$B$5:$J$44,8,FALSE)*VLOOKUP(SSPYLD2!BL$4,'[1]INTERNAL PARAMETERS-1'!$B$5:$J$44,3,FALSE)</f>
        <v>0</v>
      </c>
      <c r="BM241" s="47">
        <f>SSPYLD1!BM241*VLOOKUP(SSPYLD2!BM$4,'[1]INTERNAL PARAMETERS-1'!$B$5:$J$44,5,FALSE)*VLOOKUP(SSPYLD2!BM$4,'[1]INTERNAL PARAMETERS-1'!$B$5:$J$44,6,FALSE)*VLOOKUP(SSPYLD2!BM$4,'[1]INTERNAL PARAMETERS-1'!$B$5:$J$44,3,FALSE) + SSPYLD1!BM241*(1-VLOOKUP(SSPYLD2!BM$4,'[1]INTERNAL PARAMETERS-1'!$B$5:$J$44,5,FALSE))*VLOOKUP(SSPYLD2!BM$4,'[1]INTERNAL PARAMETERS-1'!$B$5:$J$44,8,FALSE)*VLOOKUP(SSPYLD2!BM$4,'[1]INTERNAL PARAMETERS-1'!$B$5:$J$44,3,FALSE)</f>
        <v>0</v>
      </c>
      <c r="BN241" s="47">
        <f>SSPYLD1!BN241*VLOOKUP(SSPYLD2!BN$4,'[1]INTERNAL PARAMETERS-1'!$B$5:$J$44,5,FALSE)*VLOOKUP(SSPYLD2!BN$4,'[1]INTERNAL PARAMETERS-1'!$B$5:$J$44,6,FALSE)*VLOOKUP(SSPYLD2!BN$4,'[1]INTERNAL PARAMETERS-1'!$B$5:$J$44,3,FALSE) + SSPYLD1!BN241*(1-VLOOKUP(SSPYLD2!BN$4,'[1]INTERNAL PARAMETERS-1'!$B$5:$J$44,5,FALSE))*VLOOKUP(SSPYLD2!BN$4,'[1]INTERNAL PARAMETERS-1'!$B$5:$J$44,8,FALSE)*VLOOKUP(SSPYLD2!BN$4,'[1]INTERNAL PARAMETERS-1'!$B$5:$J$44,3,FALSE)</f>
        <v>0</v>
      </c>
      <c r="BO241" s="47">
        <f>SSPYLD1!BO241*VLOOKUP(SSPYLD2!BO$4,'[1]INTERNAL PARAMETERS-1'!$B$5:$J$44,5,FALSE)*VLOOKUP(SSPYLD2!BO$4,'[1]INTERNAL PARAMETERS-1'!$B$5:$J$44,6,FALSE)*VLOOKUP(SSPYLD2!BO$4,'[1]INTERNAL PARAMETERS-1'!$B$5:$J$44,3,FALSE) + SSPYLD1!BO241*(1-VLOOKUP(SSPYLD2!BO$4,'[1]INTERNAL PARAMETERS-1'!$B$5:$J$44,5,FALSE))*VLOOKUP(SSPYLD2!BO$4,'[1]INTERNAL PARAMETERS-1'!$B$5:$J$44,8,FALSE)*VLOOKUP(SSPYLD2!BO$4,'[1]INTERNAL PARAMETERS-1'!$B$5:$J$44,3,FALSE)</f>
        <v>0</v>
      </c>
      <c r="BP241" s="47">
        <f>SSPYLD1!BP241*VLOOKUP(SSPYLD2!BP$4,'[1]INTERNAL PARAMETERS-1'!$B$5:$J$44,5,FALSE)*VLOOKUP(SSPYLD2!BP$4,'[1]INTERNAL PARAMETERS-1'!$B$5:$J$44,6,FALSE)*VLOOKUP(SSPYLD2!BP$4,'[1]INTERNAL PARAMETERS-1'!$B$5:$J$44,3,FALSE) + SSPYLD1!BP241*(1-VLOOKUP(SSPYLD2!BP$4,'[1]INTERNAL PARAMETERS-1'!$B$5:$J$44,5,FALSE))*VLOOKUP(SSPYLD2!BP$4,'[1]INTERNAL PARAMETERS-1'!$B$5:$J$44,8,FALSE)*VLOOKUP(SSPYLD2!BP$4,'[1]INTERNAL PARAMETERS-1'!$B$5:$J$44,3,FALSE)</f>
        <v>0</v>
      </c>
      <c r="BQ241" s="47">
        <f>SSPYLD1!BQ241*VLOOKUP(SSPYLD2!BQ$4,'[1]INTERNAL PARAMETERS-1'!$B$5:$J$44,5,FALSE)*VLOOKUP(SSPYLD2!BQ$4,'[1]INTERNAL PARAMETERS-1'!$B$5:$J$44,6,FALSE)*VLOOKUP(SSPYLD2!BQ$4,'[1]INTERNAL PARAMETERS-1'!$B$5:$J$44,3,FALSE) + SSPYLD1!BQ241*(1-VLOOKUP(SSPYLD2!BQ$4,'[1]INTERNAL PARAMETERS-1'!$B$5:$J$44,5,FALSE))*VLOOKUP(SSPYLD2!BQ$4,'[1]INTERNAL PARAMETERS-1'!$B$5:$J$44,8,FALSE)*VLOOKUP(SSPYLD2!BQ$4,'[1]INTERNAL PARAMETERS-1'!$B$5:$J$44,3,FALSE)</f>
        <v>0</v>
      </c>
      <c r="BR241" s="47">
        <f>SSPYLD1!BR241*VLOOKUP(SSPYLD2!BR$4,'[1]INTERNAL PARAMETERS-1'!$B$5:$J$44,5,FALSE)*VLOOKUP(SSPYLD2!BR$4,'[1]INTERNAL PARAMETERS-1'!$B$5:$J$44,6,FALSE)*VLOOKUP(SSPYLD2!BR$4,'[1]INTERNAL PARAMETERS-1'!$B$5:$J$44,3,FALSE) + SSPYLD1!BR241*(1-VLOOKUP(SSPYLD2!BR$4,'[1]INTERNAL PARAMETERS-1'!$B$5:$J$44,5,FALSE))*VLOOKUP(SSPYLD2!BR$4,'[1]INTERNAL PARAMETERS-1'!$B$5:$J$44,8,FALSE)*VLOOKUP(SSPYLD2!BR$4,'[1]INTERNAL PARAMETERS-1'!$B$5:$J$44,3,FALSE)</f>
        <v>0</v>
      </c>
      <c r="BS241" s="47">
        <f>SSPYLD1!BS241*VLOOKUP(SSPYLD2!BS$4,'[1]INTERNAL PARAMETERS-1'!$B$5:$J$44,5,FALSE)*VLOOKUP(SSPYLD2!BS$4,'[1]INTERNAL PARAMETERS-1'!$B$5:$J$44,6,FALSE)*VLOOKUP(SSPYLD2!BS$4,'[1]INTERNAL PARAMETERS-1'!$B$5:$J$44,3,FALSE) + SSPYLD1!BS241*(1-VLOOKUP(SSPYLD2!BS$4,'[1]INTERNAL PARAMETERS-1'!$B$5:$J$44,5,FALSE))*VLOOKUP(SSPYLD2!BS$4,'[1]INTERNAL PARAMETERS-1'!$B$5:$J$44,8,FALSE)*VLOOKUP(SSPYLD2!BS$4,'[1]INTERNAL PARAMETERS-1'!$B$5:$J$44,3,FALSE)</f>
        <v>0</v>
      </c>
      <c r="BT241" s="47">
        <f>SSPYLD1!BT241*VLOOKUP(SSPYLD2!BT$4,'[1]INTERNAL PARAMETERS-1'!$B$5:$J$44,5,FALSE)*VLOOKUP(SSPYLD2!BT$4,'[1]INTERNAL PARAMETERS-1'!$B$5:$J$44,6,FALSE)*VLOOKUP(SSPYLD2!BT$4,'[1]INTERNAL PARAMETERS-1'!$B$5:$J$44,3,FALSE) + SSPYLD1!BT241*(1-VLOOKUP(SSPYLD2!BT$4,'[1]INTERNAL PARAMETERS-1'!$B$5:$J$44,5,FALSE))*VLOOKUP(SSPYLD2!BT$4,'[1]INTERNAL PARAMETERS-1'!$B$5:$J$44,8,FALSE)*VLOOKUP(SSPYLD2!BT$4,'[1]INTERNAL PARAMETERS-1'!$B$5:$J$44,3,FALSE)</f>
        <v>0</v>
      </c>
      <c r="BU241" s="47">
        <f>SSPYLD1!BU241*VLOOKUP(SSPYLD2!BU$4,'[1]INTERNAL PARAMETERS-1'!$B$5:$J$44,5,FALSE)*VLOOKUP(SSPYLD2!BU$4,'[1]INTERNAL PARAMETERS-1'!$B$5:$J$44,6,FALSE)*VLOOKUP(SSPYLD2!BU$4,'[1]INTERNAL PARAMETERS-1'!$B$5:$J$44,3,FALSE) + SSPYLD1!BU241*(1-VLOOKUP(SSPYLD2!BU$4,'[1]INTERNAL PARAMETERS-1'!$B$5:$J$44,5,FALSE))*VLOOKUP(SSPYLD2!BU$4,'[1]INTERNAL PARAMETERS-1'!$B$5:$J$44,8,FALSE)*VLOOKUP(SSPYLD2!BU$4,'[1]INTERNAL PARAMETERS-1'!$B$5:$J$44,3,FALSE)</f>
        <v>0</v>
      </c>
      <c r="BV241" s="47">
        <f>SSPYLD1!BV241*VLOOKUP(SSPYLD2!BV$4,'[1]INTERNAL PARAMETERS-1'!$B$5:$J$44,5,FALSE)*VLOOKUP(SSPYLD2!BV$4,'[1]INTERNAL PARAMETERS-1'!$B$5:$J$44,6,FALSE)*VLOOKUP(SSPYLD2!BV$4,'[1]INTERNAL PARAMETERS-1'!$B$5:$J$44,3,FALSE) + SSPYLD1!BV241*(1-VLOOKUP(SSPYLD2!BV$4,'[1]INTERNAL PARAMETERS-1'!$B$5:$J$44,5,FALSE))*VLOOKUP(SSPYLD2!BV$4,'[1]INTERNAL PARAMETERS-1'!$B$5:$J$44,8,FALSE)*VLOOKUP(SSPYLD2!BV$4,'[1]INTERNAL PARAMETERS-1'!$B$5:$J$44,3,FALSE)</f>
        <v>0</v>
      </c>
      <c r="BW241" s="47">
        <f>SSPYLD1!BW241*VLOOKUP(SSPYLD2!BW$4,'[1]INTERNAL PARAMETERS-1'!$B$5:$J$44,5,FALSE)*VLOOKUP(SSPYLD2!BW$4,'[1]INTERNAL PARAMETERS-1'!$B$5:$J$44,6,FALSE)*VLOOKUP(SSPYLD2!BW$4,'[1]INTERNAL PARAMETERS-1'!$B$5:$J$44,3,FALSE) + SSPYLD1!BW241*(1-VLOOKUP(SSPYLD2!BW$4,'[1]INTERNAL PARAMETERS-1'!$B$5:$J$44,5,FALSE))*VLOOKUP(SSPYLD2!BW$4,'[1]INTERNAL PARAMETERS-1'!$B$5:$J$44,8,FALSE)*VLOOKUP(SSPYLD2!BW$4,'[1]INTERNAL PARAMETERS-1'!$B$5:$J$44,3,FALSE)</f>
        <v>0</v>
      </c>
      <c r="BX241" s="47">
        <f>SSPYLD1!BX241*VLOOKUP(SSPYLD2!BX$4,'[1]INTERNAL PARAMETERS-1'!$B$5:$J$44,5,FALSE)*VLOOKUP(SSPYLD2!BX$4,'[1]INTERNAL PARAMETERS-1'!$B$5:$J$44,6,FALSE)*VLOOKUP(SSPYLD2!BX$4,'[1]INTERNAL PARAMETERS-1'!$B$5:$J$44,3,FALSE) + SSPYLD1!BX241*(1-VLOOKUP(SSPYLD2!BX$4,'[1]INTERNAL PARAMETERS-1'!$B$5:$J$44,5,FALSE))*VLOOKUP(SSPYLD2!BX$4,'[1]INTERNAL PARAMETERS-1'!$B$5:$J$44,8,FALSE)*VLOOKUP(SSPYLD2!BX$4,'[1]INTERNAL PARAMETERS-1'!$B$5:$J$44,3,FALSE)</f>
        <v>0</v>
      </c>
      <c r="BY241" s="47">
        <f>SSPYLD1!BY241*VLOOKUP(SSPYLD2!BY$4,'[1]INTERNAL PARAMETERS-1'!$B$5:$J$44,5,FALSE)*VLOOKUP(SSPYLD2!BY$4,'[1]INTERNAL PARAMETERS-1'!$B$5:$J$44,6,FALSE)*VLOOKUP(SSPYLD2!BY$4,'[1]INTERNAL PARAMETERS-1'!$B$5:$J$44,3,FALSE) + SSPYLD1!BY241*(1-VLOOKUP(SSPYLD2!BY$4,'[1]INTERNAL PARAMETERS-1'!$B$5:$J$44,5,FALSE))*VLOOKUP(SSPYLD2!BY$4,'[1]INTERNAL PARAMETERS-1'!$B$5:$J$44,8,FALSE)*VLOOKUP(SSPYLD2!BY$4,'[1]INTERNAL PARAMETERS-1'!$B$5:$J$44,3,FALSE)</f>
        <v>0</v>
      </c>
      <c r="BZ241" s="47">
        <f>SSPYLD1!BZ241*VLOOKUP(SSPYLD2!BZ$4,'[1]INTERNAL PARAMETERS-1'!$B$5:$J$44,5,FALSE)*VLOOKUP(SSPYLD2!BZ$4,'[1]INTERNAL PARAMETERS-1'!$B$5:$J$44,6,FALSE)*VLOOKUP(SSPYLD2!BZ$4,'[1]INTERNAL PARAMETERS-1'!$B$5:$J$44,3,FALSE) + SSPYLD1!BZ241*(1-VLOOKUP(SSPYLD2!BZ$4,'[1]INTERNAL PARAMETERS-1'!$B$5:$J$44,5,FALSE))*VLOOKUP(SSPYLD2!BZ$4,'[1]INTERNAL PARAMETERS-1'!$B$5:$J$44,8,FALSE)*VLOOKUP(SSPYLD2!BZ$4,'[1]INTERNAL PARAMETERS-1'!$B$5:$J$44,3,FALSE)</f>
        <v>0</v>
      </c>
      <c r="CA241" s="47">
        <f>SSPYLD1!CA241*VLOOKUP(SSPYLD2!CA$4,'[1]INTERNAL PARAMETERS-1'!$B$5:$J$44,5,FALSE)*VLOOKUP(SSPYLD2!CA$4,'[1]INTERNAL PARAMETERS-1'!$B$5:$J$44,6,FALSE)*VLOOKUP(SSPYLD2!CA$4,'[1]INTERNAL PARAMETERS-1'!$B$5:$J$44,3,FALSE) + SSPYLD1!CA241*(1-VLOOKUP(SSPYLD2!CA$4,'[1]INTERNAL PARAMETERS-1'!$B$5:$J$44,5,FALSE))*VLOOKUP(SSPYLD2!CA$4,'[1]INTERNAL PARAMETERS-1'!$B$5:$J$44,8,FALSE)*VLOOKUP(SSPYLD2!CA$4,'[1]INTERNAL PARAMETERS-1'!$B$5:$J$44,3,FALSE)</f>
        <v>0</v>
      </c>
      <c r="CB241" s="47">
        <f>SSPYLD1!CB241*VLOOKUP(SSPYLD2!CB$4,'[1]INTERNAL PARAMETERS-1'!$B$5:$J$44,5,FALSE)*VLOOKUP(SSPYLD2!CB$4,'[1]INTERNAL PARAMETERS-1'!$B$5:$J$44,6,FALSE)*VLOOKUP(SSPYLD2!CB$4,'[1]INTERNAL PARAMETERS-1'!$B$5:$J$44,3,FALSE) + SSPYLD1!CB241*(1-VLOOKUP(SSPYLD2!CB$4,'[1]INTERNAL PARAMETERS-1'!$B$5:$J$44,5,FALSE))*VLOOKUP(SSPYLD2!CB$4,'[1]INTERNAL PARAMETERS-1'!$B$5:$J$44,8,FALSE)*VLOOKUP(SSPYLD2!CB$4,'[1]INTERNAL PARAMETERS-1'!$B$5:$J$44,3,FALSE)</f>
        <v>0</v>
      </c>
      <c r="CC241" s="47">
        <f>SSPYLD1!CC241*VLOOKUP(SSPYLD2!CC$4,'[1]INTERNAL PARAMETERS-1'!$B$5:$J$44,5,FALSE)*VLOOKUP(SSPYLD2!CC$4,'[1]INTERNAL PARAMETERS-1'!$B$5:$J$44,6,FALSE)*VLOOKUP(SSPYLD2!CC$4,'[1]INTERNAL PARAMETERS-1'!$B$5:$J$44,3,FALSE) + SSPYLD1!CC241*(1-VLOOKUP(SSPYLD2!CC$4,'[1]INTERNAL PARAMETERS-1'!$B$5:$J$44,5,FALSE))*VLOOKUP(SSPYLD2!CC$4,'[1]INTERNAL PARAMETERS-1'!$B$5:$J$44,8,FALSE)*VLOOKUP(SSPYLD2!CC$4,'[1]INTERNAL PARAMETERS-1'!$B$5:$J$44,3,FALSE)</f>
        <v>0</v>
      </c>
      <c r="CD241" s="47">
        <f>SSPYLD1!CD241*VLOOKUP(SSPYLD2!CD$4,'[1]INTERNAL PARAMETERS-1'!$B$5:$J$44,5,FALSE)*VLOOKUP(SSPYLD2!CD$4,'[1]INTERNAL PARAMETERS-1'!$B$5:$J$44,6,FALSE)*VLOOKUP(SSPYLD2!CD$4,'[1]INTERNAL PARAMETERS-1'!$B$5:$J$44,3,FALSE) + SSPYLD1!CD241*(1-VLOOKUP(SSPYLD2!CD$4,'[1]INTERNAL PARAMETERS-1'!$B$5:$J$44,5,FALSE))*VLOOKUP(SSPYLD2!CD$4,'[1]INTERNAL PARAMETERS-1'!$B$5:$J$44,8,FALSE)*VLOOKUP(SSPYLD2!CD$4,'[1]INTERNAL PARAMETERS-1'!$B$5:$J$44,3,FALSE)</f>
        <v>0</v>
      </c>
      <c r="CE241" s="47">
        <f>SSPYLD1!CE241*VLOOKUP(SSPYLD2!CE$4,'[1]INTERNAL PARAMETERS-1'!$B$5:$J$44,5,FALSE)*VLOOKUP(SSPYLD2!CE$4,'[1]INTERNAL PARAMETERS-1'!$B$5:$J$44,6,FALSE)*VLOOKUP(SSPYLD2!CE$4,'[1]INTERNAL PARAMETERS-1'!$B$5:$J$44,3,FALSE) + SSPYLD1!CE241*(1-VLOOKUP(SSPYLD2!CE$4,'[1]INTERNAL PARAMETERS-1'!$B$5:$J$44,5,FALSE))*VLOOKUP(SSPYLD2!CE$4,'[1]INTERNAL PARAMETERS-1'!$B$5:$J$44,8,FALSE)*VLOOKUP(SSPYLD2!CE$4,'[1]INTERNAL PARAMETERS-1'!$B$5:$J$44,3,FALSE)</f>
        <v>0</v>
      </c>
      <c r="CF241" s="47">
        <f>SSPYLD1!CF241*VLOOKUP(SSPYLD2!CF$4,'[1]INTERNAL PARAMETERS-1'!$B$5:$J$44,5,FALSE)*VLOOKUP(SSPYLD2!CF$4,'[1]INTERNAL PARAMETERS-1'!$B$5:$J$44,6,FALSE)*VLOOKUP(SSPYLD2!CF$4,'[1]INTERNAL PARAMETERS-1'!$B$5:$J$44,3,FALSE) + SSPYLD1!CF241*(1-VLOOKUP(SSPYLD2!CF$4,'[1]INTERNAL PARAMETERS-1'!$B$5:$J$44,5,FALSE))*VLOOKUP(SSPYLD2!CF$4,'[1]INTERNAL PARAMETERS-1'!$B$5:$J$44,8,FALSE)*VLOOKUP(SSPYLD2!CF$4,'[1]INTERNAL PARAMETERS-1'!$B$5:$J$44,3,FALSE)</f>
        <v>0</v>
      </c>
      <c r="CG241" s="47">
        <f>SSPYLD1!CG241*VLOOKUP(SSPYLD2!CG$4,'[1]INTERNAL PARAMETERS-1'!$B$5:$J$44,5,FALSE)*VLOOKUP(SSPYLD2!CG$4,'[1]INTERNAL PARAMETERS-1'!$B$5:$J$44,6,FALSE)*VLOOKUP(SSPYLD2!CG$4,'[1]INTERNAL PARAMETERS-1'!$B$5:$J$44,3,FALSE) + SSPYLD1!CG241*(1-VLOOKUP(SSPYLD2!CG$4,'[1]INTERNAL PARAMETERS-1'!$B$5:$J$44,5,FALSE))*VLOOKUP(SSPYLD2!CG$4,'[1]INTERNAL PARAMETERS-1'!$B$5:$J$44,8,FALSE)*VLOOKUP(SSPYLD2!CG$4,'[1]INTERNAL PARAMETERS-1'!$B$5:$J$44,3,FALSE)</f>
        <v>0</v>
      </c>
      <c r="CH241" s="46">
        <f>SSPYLD1!CH241*VLOOKUP(SSPYLD2!CH$4,'[1]INTERNAL PARAMETERS-1'!$B$5:$J$44,5,FALSE)*VLOOKUP(SSPYLD2!CH$4,'[1]INTERNAL PARAMETERS-1'!$B$5:$J$44,6,FALSE)*VLOOKUP(SSPYLD2!CH$4,'[1]INTERNAL PARAMETERS-1'!$B$5:$J$44,3,FALSE) + SSPYLD1!CH241*(1-VLOOKUP(SSPYLD2!CH$4,'[1]INTERNAL PARAMETERS-1'!$B$5:$J$44,5,FALSE))*VLOOKUP(SSPYLD2!CH$4,'[1]INTERNAL PARAMETERS-1'!$B$5:$J$44,8,FALSE)*VLOOKUP(SSPYLD2!CH$4,'[1]INTERNAL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 x14ac:dyDescent="0.4">
      <c r="B242" s="64" t="s">
        <v>6</v>
      </c>
      <c r="C242" s="63" t="s">
        <v>50</v>
      </c>
      <c r="D242" s="63" t="s">
        <v>64</v>
      </c>
      <c r="E242" s="135">
        <f>'S Str&amp;Pad'!X242</f>
        <v>0</v>
      </c>
      <c r="F242" s="59">
        <f>'[1]INTERNAL PARAMETERS-1'!M8</f>
        <v>68.824999999999989</v>
      </c>
      <c r="G242" s="48">
        <f>SSPYLD1!G242*VLOOKUP(SSPYLD2!G$4,'[1]INTERNAL PARAMETERS-1'!$B$5:$J$44,5,FALSE)*VLOOKUP(SSPYLD2!G$4,'[1]INTERNAL PARAMETERS-1'!$B$5:$J$44,7,FALSE)*SSPYLD2!$F242 + SSPYLD1!G242*(1-VLOOKUP(SSPYLD2!G$4,'[1]INTERNAL PARAMETERS-1'!$B$5:$J$44,5,FALSE))*VLOOKUP(SSPYLD2!G$4,'[1]INTERNAL PARAMETERS-1'!$B$5:$J$44,9,FALSE)*SSPYLD2!$F242</f>
        <v>0</v>
      </c>
      <c r="H242" s="47">
        <f>SSPYLD1!H242*VLOOKUP(SSPYLD2!H$4,'[1]INTERNAL PARAMETERS-1'!$B$5:$J$44,5,FALSE)*VLOOKUP(SSPYLD2!H$4,'[1]INTERNAL PARAMETERS-1'!$B$5:$J$44,7,FALSE)*SSPYLD2!$F242 + SSPYLD1!H242*(1-VLOOKUP(SSPYLD2!H$4,'[1]INTERNAL PARAMETERS-1'!$B$5:$J$44,5,FALSE))*VLOOKUP(SSPYLD2!H$4,'[1]INTERNAL PARAMETERS-1'!$B$5:$J$44,9,FALSE)*SSPYLD2!$F242</f>
        <v>0</v>
      </c>
      <c r="I242" s="47">
        <f>SSPYLD1!I242*VLOOKUP(SSPYLD2!I$4,'[1]INTERNAL PARAMETERS-1'!$B$5:$J$44,5,FALSE)*VLOOKUP(SSPYLD2!I$4,'[1]INTERNAL PARAMETERS-1'!$B$5:$J$44,7,FALSE)*SSPYLD2!$F242 + SSPYLD1!I242*(1-VLOOKUP(SSPYLD2!I$4,'[1]INTERNAL PARAMETERS-1'!$B$5:$J$44,5,FALSE))*VLOOKUP(SSPYLD2!I$4,'[1]INTERNAL PARAMETERS-1'!$B$5:$J$44,9,FALSE)*SSPYLD2!$F242</f>
        <v>0</v>
      </c>
      <c r="J242" s="47">
        <f>SSPYLD1!J242*VLOOKUP(SSPYLD2!J$4,'[1]INTERNAL PARAMETERS-1'!$B$5:$J$44,5,FALSE)*VLOOKUP(SSPYLD2!J$4,'[1]INTERNAL PARAMETERS-1'!$B$5:$J$44,7,FALSE)*SSPYLD2!$F242 + SSPYLD1!J242*(1-VLOOKUP(SSPYLD2!J$4,'[1]INTERNAL PARAMETERS-1'!$B$5:$J$44,5,FALSE))*VLOOKUP(SSPYLD2!J$4,'[1]INTERNAL PARAMETERS-1'!$B$5:$J$44,9,FALSE)*SSPYLD2!$F242</f>
        <v>0</v>
      </c>
      <c r="K242" s="47">
        <f>SSPYLD1!K242*VLOOKUP(SSPYLD2!K$4,'[1]INTERNAL PARAMETERS-1'!$B$5:$J$44,5,FALSE)*VLOOKUP(SSPYLD2!K$4,'[1]INTERNAL PARAMETERS-1'!$B$5:$J$44,7,FALSE)*SSPYLD2!$F242 + SSPYLD1!K242*(1-VLOOKUP(SSPYLD2!K$4,'[1]INTERNAL PARAMETERS-1'!$B$5:$J$44,5,FALSE))*VLOOKUP(SSPYLD2!K$4,'[1]INTERNAL PARAMETERS-1'!$B$5:$J$44,9,FALSE)*SSPYLD2!$F242</f>
        <v>0</v>
      </c>
      <c r="L242" s="47">
        <f>SSPYLD1!L242*VLOOKUP(SSPYLD2!L$4,'[1]INTERNAL PARAMETERS-1'!$B$5:$J$44,5,FALSE)*VLOOKUP(SSPYLD2!L$4,'[1]INTERNAL PARAMETERS-1'!$B$5:$J$44,7,FALSE)*SSPYLD2!$F242 + SSPYLD1!L242*(1-VLOOKUP(SSPYLD2!L$4,'[1]INTERNAL PARAMETERS-1'!$B$5:$J$44,5,FALSE))*VLOOKUP(SSPYLD2!L$4,'[1]INTERNAL PARAMETERS-1'!$B$5:$J$44,9,FALSE)*SSPYLD2!$F242</f>
        <v>0</v>
      </c>
      <c r="M242" s="47">
        <f>SSPYLD1!M242*VLOOKUP(SSPYLD2!M$4,'[1]INTERNAL PARAMETERS-1'!$B$5:$J$44,5,FALSE)*VLOOKUP(SSPYLD2!M$4,'[1]INTERNAL PARAMETERS-1'!$B$5:$J$44,7,FALSE)*SSPYLD2!$F242 + SSPYLD1!M242*(1-VLOOKUP(SSPYLD2!M$4,'[1]INTERNAL PARAMETERS-1'!$B$5:$J$44,5,FALSE))*VLOOKUP(SSPYLD2!M$4,'[1]INTERNAL PARAMETERS-1'!$B$5:$J$44,9,FALSE)*SSPYLD2!$F242</f>
        <v>0</v>
      </c>
      <c r="N242" s="47">
        <f>SSPYLD1!N242*VLOOKUP(SSPYLD2!N$4,'[1]INTERNAL PARAMETERS-1'!$B$5:$J$44,5,FALSE)*VLOOKUP(SSPYLD2!N$4,'[1]INTERNAL PARAMETERS-1'!$B$5:$J$44,7,FALSE)*SSPYLD2!$F242 + SSPYLD1!N242*(1-VLOOKUP(SSPYLD2!N$4,'[1]INTERNAL PARAMETERS-1'!$B$5:$J$44,5,FALSE))*VLOOKUP(SSPYLD2!N$4,'[1]INTERNAL PARAMETERS-1'!$B$5:$J$44,9,FALSE)*SSPYLD2!$F242</f>
        <v>0</v>
      </c>
      <c r="O242" s="47">
        <f>SSPYLD1!O242*VLOOKUP(SSPYLD2!O$4,'[1]INTERNAL PARAMETERS-1'!$B$5:$J$44,5,FALSE)*VLOOKUP(SSPYLD2!O$4,'[1]INTERNAL PARAMETERS-1'!$B$5:$J$44,7,FALSE)*SSPYLD2!$F242 + SSPYLD1!O242*(1-VLOOKUP(SSPYLD2!O$4,'[1]INTERNAL PARAMETERS-1'!$B$5:$J$44,5,FALSE))*VLOOKUP(SSPYLD2!O$4,'[1]INTERNAL PARAMETERS-1'!$B$5:$J$44,9,FALSE)*SSPYLD2!$F242</f>
        <v>0</v>
      </c>
      <c r="P242" s="47">
        <f>SSPYLD1!P242*VLOOKUP(SSPYLD2!P$4,'[1]INTERNAL PARAMETERS-1'!$B$5:$J$44,5,FALSE)*VLOOKUP(SSPYLD2!P$4,'[1]INTERNAL PARAMETERS-1'!$B$5:$J$44,7,FALSE)*SSPYLD2!$F242 + SSPYLD1!P242*(1-VLOOKUP(SSPYLD2!P$4,'[1]INTERNAL PARAMETERS-1'!$B$5:$J$44,5,FALSE))*VLOOKUP(SSPYLD2!P$4,'[1]INTERNAL PARAMETERS-1'!$B$5:$J$44,9,FALSE)*SSPYLD2!$F242</f>
        <v>0</v>
      </c>
      <c r="Q242" s="47">
        <f>SSPYLD1!Q242*VLOOKUP(SSPYLD2!Q$4,'[1]INTERNAL PARAMETERS-1'!$B$5:$J$44,5,FALSE)*VLOOKUP(SSPYLD2!Q$4,'[1]INTERNAL PARAMETERS-1'!$B$5:$J$44,7,FALSE)*SSPYLD2!$F242 + SSPYLD1!Q242*(1-VLOOKUP(SSPYLD2!Q$4,'[1]INTERNAL PARAMETERS-1'!$B$5:$J$44,5,FALSE))*VLOOKUP(SSPYLD2!Q$4,'[1]INTERNAL PARAMETERS-1'!$B$5:$J$44,9,FALSE)*SSPYLD2!$F242</f>
        <v>0</v>
      </c>
      <c r="R242" s="47">
        <f>SSPYLD1!R242*VLOOKUP(SSPYLD2!R$4,'[1]INTERNAL PARAMETERS-1'!$B$5:$J$44,5,FALSE)*VLOOKUP(SSPYLD2!R$4,'[1]INTERNAL PARAMETERS-1'!$B$5:$J$44,7,FALSE)*SSPYLD2!$F242 + SSPYLD1!R242*(1-VLOOKUP(SSPYLD2!R$4,'[1]INTERNAL PARAMETERS-1'!$B$5:$J$44,5,FALSE))*VLOOKUP(SSPYLD2!R$4,'[1]INTERNAL PARAMETERS-1'!$B$5:$J$44,9,FALSE)*SSPYLD2!$F242</f>
        <v>0</v>
      </c>
      <c r="S242" s="47">
        <f>SSPYLD1!S242*VLOOKUP(SSPYLD2!S$4,'[1]INTERNAL PARAMETERS-1'!$B$5:$J$44,5,FALSE)*VLOOKUP(SSPYLD2!S$4,'[1]INTERNAL PARAMETERS-1'!$B$5:$J$44,7,FALSE)*SSPYLD2!$F242 + SSPYLD1!S242*(1-VLOOKUP(SSPYLD2!S$4,'[1]INTERNAL PARAMETERS-1'!$B$5:$J$44,5,FALSE))*VLOOKUP(SSPYLD2!S$4,'[1]INTERNAL PARAMETERS-1'!$B$5:$J$44,9,FALSE)*SSPYLD2!$F242</f>
        <v>0</v>
      </c>
      <c r="T242" s="47">
        <f>SSPYLD1!T242*VLOOKUP(SSPYLD2!T$4,'[1]INTERNAL PARAMETERS-1'!$B$5:$J$44,5,FALSE)*VLOOKUP(SSPYLD2!T$4,'[1]INTERNAL PARAMETERS-1'!$B$5:$J$44,7,FALSE)*SSPYLD2!$F242 + SSPYLD1!T242*(1-VLOOKUP(SSPYLD2!T$4,'[1]INTERNAL PARAMETERS-1'!$B$5:$J$44,5,FALSE))*VLOOKUP(SSPYLD2!T$4,'[1]INTERNAL PARAMETERS-1'!$B$5:$J$44,9,FALSE)*SSPYLD2!$F242</f>
        <v>0</v>
      </c>
      <c r="U242" s="47">
        <f>SSPYLD1!U242*VLOOKUP(SSPYLD2!U$4,'[1]INTERNAL PARAMETERS-1'!$B$5:$J$44,5,FALSE)*VLOOKUP(SSPYLD2!U$4,'[1]INTERNAL PARAMETERS-1'!$B$5:$J$44,7,FALSE)*SSPYLD2!$F242 + SSPYLD1!U242*(1-VLOOKUP(SSPYLD2!U$4,'[1]INTERNAL PARAMETERS-1'!$B$5:$J$44,5,FALSE))*VLOOKUP(SSPYLD2!U$4,'[1]INTERNAL PARAMETERS-1'!$B$5:$J$44,9,FALSE)*SSPYLD2!$F242</f>
        <v>0</v>
      </c>
      <c r="V242" s="47">
        <f>SSPYLD1!V242*VLOOKUP(SSPYLD2!V$4,'[1]INTERNAL PARAMETERS-1'!$B$5:$J$44,5,FALSE)*VLOOKUP(SSPYLD2!V$4,'[1]INTERNAL PARAMETERS-1'!$B$5:$J$44,7,FALSE)*SSPYLD2!$F242 + SSPYLD1!V242*(1-VLOOKUP(SSPYLD2!V$4,'[1]INTERNAL PARAMETERS-1'!$B$5:$J$44,5,FALSE))*VLOOKUP(SSPYLD2!V$4,'[1]INTERNAL PARAMETERS-1'!$B$5:$J$44,9,FALSE)*SSPYLD2!$F242</f>
        <v>0</v>
      </c>
      <c r="W242" s="47">
        <f>SSPYLD1!W242*VLOOKUP(SSPYLD2!W$4,'[1]INTERNAL PARAMETERS-1'!$B$5:$J$44,5,FALSE)*VLOOKUP(SSPYLD2!W$4,'[1]INTERNAL PARAMETERS-1'!$B$5:$J$44,7,FALSE)*SSPYLD2!$F242 + SSPYLD1!W242*(1-VLOOKUP(SSPYLD2!W$4,'[1]INTERNAL PARAMETERS-1'!$B$5:$J$44,5,FALSE))*VLOOKUP(SSPYLD2!W$4,'[1]INTERNAL PARAMETERS-1'!$B$5:$J$44,9,FALSE)*SSPYLD2!$F242</f>
        <v>0</v>
      </c>
      <c r="X242" s="47">
        <f>SSPYLD1!X242*VLOOKUP(SSPYLD2!X$4,'[1]INTERNAL PARAMETERS-1'!$B$5:$J$44,5,FALSE)*VLOOKUP(SSPYLD2!X$4,'[1]INTERNAL PARAMETERS-1'!$B$5:$J$44,7,FALSE)*SSPYLD2!$F242 + SSPYLD1!X242*(1-VLOOKUP(SSPYLD2!X$4,'[1]INTERNAL PARAMETERS-1'!$B$5:$J$44,5,FALSE))*VLOOKUP(SSPYLD2!X$4,'[1]INTERNAL PARAMETERS-1'!$B$5:$J$44,9,FALSE)*SSPYLD2!$F242</f>
        <v>0</v>
      </c>
      <c r="Y242" s="47">
        <f>SSPYLD1!Y242*VLOOKUP(SSPYLD2!Y$4,'[1]INTERNAL PARAMETERS-1'!$B$5:$J$44,5,FALSE)*VLOOKUP(SSPYLD2!Y$4,'[1]INTERNAL PARAMETERS-1'!$B$5:$J$44,7,FALSE)*SSPYLD2!$F242 + SSPYLD1!Y242*(1-VLOOKUP(SSPYLD2!Y$4,'[1]INTERNAL PARAMETERS-1'!$B$5:$J$44,5,FALSE))*VLOOKUP(SSPYLD2!Y$4,'[1]INTERNAL PARAMETERS-1'!$B$5:$J$44,9,FALSE)*SSPYLD2!$F242</f>
        <v>0</v>
      </c>
      <c r="Z242" s="47">
        <f>SSPYLD1!Z242*VLOOKUP(SSPYLD2!Z$4,'[1]INTERNAL PARAMETERS-1'!$B$5:$J$44,5,FALSE)*VLOOKUP(SSPYLD2!Z$4,'[1]INTERNAL PARAMETERS-1'!$B$5:$J$44,7,FALSE)*SSPYLD2!$F242 + SSPYLD1!Z242*(1-VLOOKUP(SSPYLD2!Z$4,'[1]INTERNAL PARAMETERS-1'!$B$5:$J$44,5,FALSE))*VLOOKUP(SSPYLD2!Z$4,'[1]INTERNAL PARAMETERS-1'!$B$5:$J$44,9,FALSE)*SSPYLD2!$F242</f>
        <v>0</v>
      </c>
      <c r="AA242" s="47">
        <f>SSPYLD1!AA242*VLOOKUP(SSPYLD2!AA$4,'[1]INTERNAL PARAMETERS-1'!$B$5:$J$44,5,FALSE)*VLOOKUP(SSPYLD2!AA$4,'[1]INTERNAL PARAMETERS-1'!$B$5:$J$44,7,FALSE)*SSPYLD2!$F242 + SSPYLD1!AA242*(1-VLOOKUP(SSPYLD2!AA$4,'[1]INTERNAL PARAMETERS-1'!$B$5:$J$44,5,FALSE))*VLOOKUP(SSPYLD2!AA$4,'[1]INTERNAL PARAMETERS-1'!$B$5:$J$44,9,FALSE)*SSPYLD2!$F242</f>
        <v>0</v>
      </c>
      <c r="AB242" s="47">
        <f>SSPYLD1!AB242*VLOOKUP(SSPYLD2!AB$4,'[1]INTERNAL PARAMETERS-1'!$B$5:$J$44,5,FALSE)*VLOOKUP(SSPYLD2!AB$4,'[1]INTERNAL PARAMETERS-1'!$B$5:$J$44,7,FALSE)*SSPYLD2!$F242 + SSPYLD1!AB242*(1-VLOOKUP(SSPYLD2!AB$4,'[1]INTERNAL PARAMETERS-1'!$B$5:$J$44,5,FALSE))*VLOOKUP(SSPYLD2!AB$4,'[1]INTERNAL PARAMETERS-1'!$B$5:$J$44,9,FALSE)*SSPYLD2!$F242</f>
        <v>0</v>
      </c>
      <c r="AC242" s="47">
        <f>SSPYLD1!AC242*VLOOKUP(SSPYLD2!AC$4,'[1]INTERNAL PARAMETERS-1'!$B$5:$J$44,5,FALSE)*VLOOKUP(SSPYLD2!AC$4,'[1]INTERNAL PARAMETERS-1'!$B$5:$J$44,7,FALSE)*SSPYLD2!$F242 + SSPYLD1!AC242*(1-VLOOKUP(SSPYLD2!AC$4,'[1]INTERNAL PARAMETERS-1'!$B$5:$J$44,5,FALSE))*VLOOKUP(SSPYLD2!AC$4,'[1]INTERNAL PARAMETERS-1'!$B$5:$J$44,9,FALSE)*SSPYLD2!$F242</f>
        <v>0</v>
      </c>
      <c r="AD242" s="47">
        <f>SSPYLD1!AD242*VLOOKUP(SSPYLD2!AD$4,'[1]INTERNAL PARAMETERS-1'!$B$5:$J$44,5,FALSE)*VLOOKUP(SSPYLD2!AD$4,'[1]INTERNAL PARAMETERS-1'!$B$5:$J$44,7,FALSE)*SSPYLD2!$F242 + SSPYLD1!AD242*(1-VLOOKUP(SSPYLD2!AD$4,'[1]INTERNAL PARAMETERS-1'!$B$5:$J$44,5,FALSE))*VLOOKUP(SSPYLD2!AD$4,'[1]INTERNAL PARAMETERS-1'!$B$5:$J$44,9,FALSE)*SSPYLD2!$F242</f>
        <v>0</v>
      </c>
      <c r="AE242" s="47">
        <f>SSPYLD1!AE242*VLOOKUP(SSPYLD2!AE$4,'[1]INTERNAL PARAMETERS-1'!$B$5:$J$44,5,FALSE)*VLOOKUP(SSPYLD2!AE$4,'[1]INTERNAL PARAMETERS-1'!$B$5:$J$44,7,FALSE)*SSPYLD2!$F242 + SSPYLD1!AE242*(1-VLOOKUP(SSPYLD2!AE$4,'[1]INTERNAL PARAMETERS-1'!$B$5:$J$44,5,FALSE))*VLOOKUP(SSPYLD2!AE$4,'[1]INTERNAL PARAMETERS-1'!$B$5:$J$44,9,FALSE)*SSPYLD2!$F242</f>
        <v>0</v>
      </c>
      <c r="AF242" s="47">
        <f>SSPYLD1!AF242*VLOOKUP(SSPYLD2!AF$4,'[1]INTERNAL PARAMETERS-1'!$B$5:$J$44,5,FALSE)*VLOOKUP(SSPYLD2!AF$4,'[1]INTERNAL PARAMETERS-1'!$B$5:$J$44,7,FALSE)*SSPYLD2!$F242 + SSPYLD1!AF242*(1-VLOOKUP(SSPYLD2!AF$4,'[1]INTERNAL PARAMETERS-1'!$B$5:$J$44,5,FALSE))*VLOOKUP(SSPYLD2!AF$4,'[1]INTERNAL PARAMETERS-1'!$B$5:$J$44,9,FALSE)*SSPYLD2!$F242</f>
        <v>0</v>
      </c>
      <c r="AG242" s="47">
        <f>SSPYLD1!AG242*VLOOKUP(SSPYLD2!AG$4,'[1]INTERNAL PARAMETERS-1'!$B$5:$J$44,5,FALSE)*VLOOKUP(SSPYLD2!AG$4,'[1]INTERNAL PARAMETERS-1'!$B$5:$J$44,7,FALSE)*SSPYLD2!$F242 + SSPYLD1!AG242*(1-VLOOKUP(SSPYLD2!AG$4,'[1]INTERNAL PARAMETERS-1'!$B$5:$J$44,5,FALSE))*VLOOKUP(SSPYLD2!AG$4,'[1]INTERNAL PARAMETERS-1'!$B$5:$J$44,9,FALSE)*SSPYLD2!$F242</f>
        <v>0</v>
      </c>
      <c r="AH242" s="47">
        <f>SSPYLD1!AH242*VLOOKUP(SSPYLD2!AH$4,'[1]INTERNAL PARAMETERS-1'!$B$5:$J$44,5,FALSE)*VLOOKUP(SSPYLD2!AH$4,'[1]INTERNAL PARAMETERS-1'!$B$5:$J$44,7,FALSE)*SSPYLD2!$F242 + SSPYLD1!AH242*(1-VLOOKUP(SSPYLD2!AH$4,'[1]INTERNAL PARAMETERS-1'!$B$5:$J$44,5,FALSE))*VLOOKUP(SSPYLD2!AH$4,'[1]INTERNAL PARAMETERS-1'!$B$5:$J$44,9,FALSE)*SSPYLD2!$F242</f>
        <v>0</v>
      </c>
      <c r="AI242" s="47">
        <f>SSPYLD1!AI242*VLOOKUP(SSPYLD2!AI$4,'[1]INTERNAL PARAMETERS-1'!$B$5:$J$44,5,FALSE)*VLOOKUP(SSPYLD2!AI$4,'[1]INTERNAL PARAMETERS-1'!$B$5:$J$44,7,FALSE)*SSPYLD2!$F242 + SSPYLD1!AI242*(1-VLOOKUP(SSPYLD2!AI$4,'[1]INTERNAL PARAMETERS-1'!$B$5:$J$44,5,FALSE))*VLOOKUP(SSPYLD2!AI$4,'[1]INTERNAL PARAMETERS-1'!$B$5:$J$44,9,FALSE)*SSPYLD2!$F242</f>
        <v>0</v>
      </c>
      <c r="AJ242" s="47">
        <f>SSPYLD1!AJ242*VLOOKUP(SSPYLD2!AJ$4,'[1]INTERNAL PARAMETERS-1'!$B$5:$J$44,5,FALSE)*VLOOKUP(SSPYLD2!AJ$4,'[1]INTERNAL PARAMETERS-1'!$B$5:$J$44,7,FALSE)*SSPYLD2!$F242 + SSPYLD1!AJ242*(1-VLOOKUP(SSPYLD2!AJ$4,'[1]INTERNAL PARAMETERS-1'!$B$5:$J$44,5,FALSE))*VLOOKUP(SSPYLD2!AJ$4,'[1]INTERNAL PARAMETERS-1'!$B$5:$J$44,9,FALSE)*SSPYLD2!$F242</f>
        <v>0</v>
      </c>
      <c r="AK242" s="47">
        <f>SSPYLD1!AK242*VLOOKUP(SSPYLD2!AK$4,'[1]INTERNAL PARAMETERS-1'!$B$5:$J$44,5,FALSE)*VLOOKUP(SSPYLD2!AK$4,'[1]INTERNAL PARAMETERS-1'!$B$5:$J$44,7,FALSE)*SSPYLD2!$F242 + SSPYLD1!AK242*(1-VLOOKUP(SSPYLD2!AK$4,'[1]INTERNAL PARAMETERS-1'!$B$5:$J$44,5,FALSE))*VLOOKUP(SSPYLD2!AK$4,'[1]INTERNAL PARAMETERS-1'!$B$5:$J$44,9,FALSE)*SSPYLD2!$F242</f>
        <v>0</v>
      </c>
      <c r="AL242" s="47">
        <f>SSPYLD1!AL242*VLOOKUP(SSPYLD2!AL$4,'[1]INTERNAL PARAMETERS-1'!$B$5:$J$44,5,FALSE)*VLOOKUP(SSPYLD2!AL$4,'[1]INTERNAL PARAMETERS-1'!$B$5:$J$44,7,FALSE)*SSPYLD2!$F242 + SSPYLD1!AL242*(1-VLOOKUP(SSPYLD2!AL$4,'[1]INTERNAL PARAMETERS-1'!$B$5:$J$44,5,FALSE))*VLOOKUP(SSPYLD2!AL$4,'[1]INTERNAL PARAMETERS-1'!$B$5:$J$44,9,FALSE)*SSPYLD2!$F242</f>
        <v>0</v>
      </c>
      <c r="AM242" s="47">
        <f>SSPYLD1!AM242*VLOOKUP(SSPYLD2!AM$4,'[1]INTERNAL PARAMETERS-1'!$B$5:$J$44,5,FALSE)*VLOOKUP(SSPYLD2!AM$4,'[1]INTERNAL PARAMETERS-1'!$B$5:$J$44,7,FALSE)*SSPYLD2!$F242 + SSPYLD1!AM242*(1-VLOOKUP(SSPYLD2!AM$4,'[1]INTERNAL PARAMETERS-1'!$B$5:$J$44,5,FALSE))*VLOOKUP(SSPYLD2!AM$4,'[1]INTERNAL PARAMETERS-1'!$B$5:$J$44,9,FALSE)*SSPYLD2!$F242</f>
        <v>0</v>
      </c>
      <c r="AN242" s="47">
        <f>SSPYLD1!AN242*VLOOKUP(SSPYLD2!AN$4,'[1]INTERNAL PARAMETERS-1'!$B$5:$J$44,5,FALSE)*VLOOKUP(SSPYLD2!AN$4,'[1]INTERNAL PARAMETERS-1'!$B$5:$J$44,7,FALSE)*SSPYLD2!$F242 + SSPYLD1!AN242*(1-VLOOKUP(SSPYLD2!AN$4,'[1]INTERNAL PARAMETERS-1'!$B$5:$J$44,5,FALSE))*VLOOKUP(SSPYLD2!AN$4,'[1]INTERNAL PARAMETERS-1'!$B$5:$J$44,9,FALSE)*SSPYLD2!$F242</f>
        <v>0</v>
      </c>
      <c r="AO242" s="47">
        <f>SSPYLD1!AO242*VLOOKUP(SSPYLD2!AO$4,'[1]INTERNAL PARAMETERS-1'!$B$5:$J$44,5,FALSE)*VLOOKUP(SSPYLD2!AO$4,'[1]INTERNAL PARAMETERS-1'!$B$5:$J$44,7,FALSE)*SSPYLD2!$F242 + SSPYLD1!AO242*(1-VLOOKUP(SSPYLD2!AO$4,'[1]INTERNAL PARAMETERS-1'!$B$5:$J$44,5,FALSE))*VLOOKUP(SSPYLD2!AO$4,'[1]INTERNAL PARAMETERS-1'!$B$5:$J$44,9,FALSE)*SSPYLD2!$F242</f>
        <v>0</v>
      </c>
      <c r="AP242" s="47">
        <f>SSPYLD1!AP242*VLOOKUP(SSPYLD2!AP$4,'[1]INTERNAL PARAMETERS-1'!$B$5:$J$44,5,FALSE)*VLOOKUP(SSPYLD2!AP$4,'[1]INTERNAL PARAMETERS-1'!$B$5:$J$44,7,FALSE)*SSPYLD2!$F242 + SSPYLD1!AP242*(1-VLOOKUP(SSPYLD2!AP$4,'[1]INTERNAL PARAMETERS-1'!$B$5:$J$44,5,FALSE))*VLOOKUP(SSPYLD2!AP$4,'[1]INTERNAL PARAMETERS-1'!$B$5:$J$44,9,FALSE)*SSPYLD2!$F242</f>
        <v>0</v>
      </c>
      <c r="AQ242" s="47">
        <f>SSPYLD1!AQ242*VLOOKUP(SSPYLD2!AQ$4,'[1]INTERNAL PARAMETERS-1'!$B$5:$J$44,5,FALSE)*VLOOKUP(SSPYLD2!AQ$4,'[1]INTERNAL PARAMETERS-1'!$B$5:$J$44,7,FALSE)*SSPYLD2!$F242 + SSPYLD1!AQ242*(1-VLOOKUP(SSPYLD2!AQ$4,'[1]INTERNAL PARAMETERS-1'!$B$5:$J$44,5,FALSE))*VLOOKUP(SSPYLD2!AQ$4,'[1]INTERNAL PARAMETERS-1'!$B$5:$J$44,9,FALSE)*SSPYLD2!$F242</f>
        <v>0</v>
      </c>
      <c r="AR242" s="47">
        <f>SSPYLD1!AR242*VLOOKUP(SSPYLD2!AR$4,'[1]INTERNAL PARAMETERS-1'!$B$5:$J$44,5,FALSE)*VLOOKUP(SSPYLD2!AR$4,'[1]INTERNAL PARAMETERS-1'!$B$5:$J$44,7,FALSE)*SSPYLD2!$F242 + SSPYLD1!AR242*(1-VLOOKUP(SSPYLD2!AR$4,'[1]INTERNAL PARAMETERS-1'!$B$5:$J$44,5,FALSE))*VLOOKUP(SSPYLD2!AR$4,'[1]INTERNAL PARAMETERS-1'!$B$5:$J$44,9,FALSE)*SSPYLD2!$F242</f>
        <v>0</v>
      </c>
      <c r="AS242" s="47">
        <f>SSPYLD1!AS242*VLOOKUP(SSPYLD2!AS$4,'[1]INTERNAL PARAMETERS-1'!$B$5:$J$44,5,FALSE)*VLOOKUP(SSPYLD2!AS$4,'[1]INTERNAL PARAMETERS-1'!$B$5:$J$44,7,FALSE)*SSPYLD2!$F242 + SSPYLD1!AS242*(1-VLOOKUP(SSPYLD2!AS$4,'[1]INTERNAL PARAMETERS-1'!$B$5:$J$44,5,FALSE))*VLOOKUP(SSPYLD2!AS$4,'[1]INTERNAL PARAMETERS-1'!$B$5:$J$44,9,FALSE)*SSPYLD2!$F242</f>
        <v>0</v>
      </c>
      <c r="AT242" s="46">
        <f>SSPYLD1!AT242*VLOOKUP(SSPYLD2!AT$4,'[1]INTERNAL PARAMETERS-1'!$B$5:$J$44,5,FALSE)*VLOOKUP(SSPYLD2!AT$4,'[1]INTERNAL PARAMETERS-1'!$B$5:$J$44,7,FALSE)*SSPYLD2!$F242 + SSPYLD1!AT242*(1-VLOOKUP(SSPYLD2!AT$4,'[1]INTERNAL PARAMETERS-1'!$B$5:$J$44,5,FALSE))*VLOOKUP(SSPYLD2!AT$4,'[1]INTERNAL PARAMETERS-1'!$B$5:$J$44,9,FALSE)*SSPYLD2!$F242</f>
        <v>0</v>
      </c>
      <c r="AU242" s="48">
        <f>SSPYLD1!AU242*VLOOKUP(SSPYLD2!AU$4,'[1]INTERNAL PARAMETERS-1'!$B$5:$J$44,5,FALSE)*VLOOKUP(SSPYLD2!AU$4,'[1]INTERNAL PARAMETERS-1'!$B$5:$J$44,6,FALSE)*VLOOKUP(SSPYLD2!AU$4,'[1]INTERNAL PARAMETERS-1'!$B$5:$J$44,3,FALSE) + SSPYLD1!AU242*(1-VLOOKUP(SSPYLD2!AU$4,'[1]INTERNAL PARAMETERS-1'!$B$5:$J$44,5,FALSE))*VLOOKUP(SSPYLD2!AU$4,'[1]INTERNAL PARAMETERS-1'!$B$5:$J$44,8,FALSE)*VLOOKUP(SSPYLD2!AU$4,'[1]INTERNAL PARAMETERS-1'!$B$5:$J$44,3,FALSE)</f>
        <v>0</v>
      </c>
      <c r="AV242" s="47">
        <f>SSPYLD1!AV242*VLOOKUP(SSPYLD2!AV$4,'[1]INTERNAL PARAMETERS-1'!$B$5:$J$44,5,FALSE)*VLOOKUP(SSPYLD2!AV$4,'[1]INTERNAL PARAMETERS-1'!$B$5:$J$44,6,FALSE)*VLOOKUP(SSPYLD2!AV$4,'[1]INTERNAL PARAMETERS-1'!$B$5:$J$44,3,FALSE) + SSPYLD1!AV242*(1-VLOOKUP(SSPYLD2!AV$4,'[1]INTERNAL PARAMETERS-1'!$B$5:$J$44,5,FALSE))*VLOOKUP(SSPYLD2!AV$4,'[1]INTERNAL PARAMETERS-1'!$B$5:$J$44,8,FALSE)*VLOOKUP(SSPYLD2!AV$4,'[1]INTERNAL PARAMETERS-1'!$B$5:$J$44,3,FALSE)</f>
        <v>0</v>
      </c>
      <c r="AW242" s="47">
        <f>SSPYLD1!AW242*VLOOKUP(SSPYLD2!AW$4,'[1]INTERNAL PARAMETERS-1'!$B$5:$J$44,5,FALSE)*VLOOKUP(SSPYLD2!AW$4,'[1]INTERNAL PARAMETERS-1'!$B$5:$J$44,6,FALSE)*VLOOKUP(SSPYLD2!AW$4,'[1]INTERNAL PARAMETERS-1'!$B$5:$J$44,3,FALSE) + SSPYLD1!AW242*(1-VLOOKUP(SSPYLD2!AW$4,'[1]INTERNAL PARAMETERS-1'!$B$5:$J$44,5,FALSE))*VLOOKUP(SSPYLD2!AW$4,'[1]INTERNAL PARAMETERS-1'!$B$5:$J$44,8,FALSE)*VLOOKUP(SSPYLD2!AW$4,'[1]INTERNAL PARAMETERS-1'!$B$5:$J$44,3,FALSE)</f>
        <v>0</v>
      </c>
      <c r="AX242" s="47">
        <f>SSPYLD1!AX242*VLOOKUP(SSPYLD2!AX$4,'[1]INTERNAL PARAMETERS-1'!$B$5:$J$44,5,FALSE)*VLOOKUP(SSPYLD2!AX$4,'[1]INTERNAL PARAMETERS-1'!$B$5:$J$44,6,FALSE)*VLOOKUP(SSPYLD2!AX$4,'[1]INTERNAL PARAMETERS-1'!$B$5:$J$44,3,FALSE) + SSPYLD1!AX242*(1-VLOOKUP(SSPYLD2!AX$4,'[1]INTERNAL PARAMETERS-1'!$B$5:$J$44,5,FALSE))*VLOOKUP(SSPYLD2!AX$4,'[1]INTERNAL PARAMETERS-1'!$B$5:$J$44,8,FALSE)*VLOOKUP(SSPYLD2!AX$4,'[1]INTERNAL PARAMETERS-1'!$B$5:$J$44,3,FALSE)</f>
        <v>0</v>
      </c>
      <c r="AY242" s="47">
        <f>SSPYLD1!AY242*VLOOKUP(SSPYLD2!AY$4,'[1]INTERNAL PARAMETERS-1'!$B$5:$J$44,5,FALSE)*VLOOKUP(SSPYLD2!AY$4,'[1]INTERNAL PARAMETERS-1'!$B$5:$J$44,6,FALSE)*VLOOKUP(SSPYLD2!AY$4,'[1]INTERNAL PARAMETERS-1'!$B$5:$J$44,3,FALSE) + SSPYLD1!AY242*(1-VLOOKUP(SSPYLD2!AY$4,'[1]INTERNAL PARAMETERS-1'!$B$5:$J$44,5,FALSE))*VLOOKUP(SSPYLD2!AY$4,'[1]INTERNAL PARAMETERS-1'!$B$5:$J$44,8,FALSE)*VLOOKUP(SSPYLD2!AY$4,'[1]INTERNAL PARAMETERS-1'!$B$5:$J$44,3,FALSE)</f>
        <v>0</v>
      </c>
      <c r="AZ242" s="47">
        <f>SSPYLD1!AZ242*VLOOKUP(SSPYLD2!AZ$4,'[1]INTERNAL PARAMETERS-1'!$B$5:$J$44,5,FALSE)*VLOOKUP(SSPYLD2!AZ$4,'[1]INTERNAL PARAMETERS-1'!$B$5:$J$44,6,FALSE)*VLOOKUP(SSPYLD2!AZ$4,'[1]INTERNAL PARAMETERS-1'!$B$5:$J$44,3,FALSE) + SSPYLD1!AZ242*(1-VLOOKUP(SSPYLD2!AZ$4,'[1]INTERNAL PARAMETERS-1'!$B$5:$J$44,5,FALSE))*VLOOKUP(SSPYLD2!AZ$4,'[1]INTERNAL PARAMETERS-1'!$B$5:$J$44,8,FALSE)*VLOOKUP(SSPYLD2!AZ$4,'[1]INTERNAL PARAMETERS-1'!$B$5:$J$44,3,FALSE)</f>
        <v>0</v>
      </c>
      <c r="BA242" s="47">
        <f>SSPYLD1!BA242*VLOOKUP(SSPYLD2!BA$4,'[1]INTERNAL PARAMETERS-1'!$B$5:$J$44,5,FALSE)*VLOOKUP(SSPYLD2!BA$4,'[1]INTERNAL PARAMETERS-1'!$B$5:$J$44,6,FALSE)*VLOOKUP(SSPYLD2!BA$4,'[1]INTERNAL PARAMETERS-1'!$B$5:$J$44,3,FALSE) + SSPYLD1!BA242*(1-VLOOKUP(SSPYLD2!BA$4,'[1]INTERNAL PARAMETERS-1'!$B$5:$J$44,5,FALSE))*VLOOKUP(SSPYLD2!BA$4,'[1]INTERNAL PARAMETERS-1'!$B$5:$J$44,8,FALSE)*VLOOKUP(SSPYLD2!BA$4,'[1]INTERNAL PARAMETERS-1'!$B$5:$J$44,3,FALSE)</f>
        <v>0</v>
      </c>
      <c r="BB242" s="47">
        <f>SSPYLD1!BB242*VLOOKUP(SSPYLD2!BB$4,'[1]INTERNAL PARAMETERS-1'!$B$5:$J$44,5,FALSE)*VLOOKUP(SSPYLD2!BB$4,'[1]INTERNAL PARAMETERS-1'!$B$5:$J$44,6,FALSE)*VLOOKUP(SSPYLD2!BB$4,'[1]INTERNAL PARAMETERS-1'!$B$5:$J$44,3,FALSE) + SSPYLD1!BB242*(1-VLOOKUP(SSPYLD2!BB$4,'[1]INTERNAL PARAMETERS-1'!$B$5:$J$44,5,FALSE))*VLOOKUP(SSPYLD2!BB$4,'[1]INTERNAL PARAMETERS-1'!$B$5:$J$44,8,FALSE)*VLOOKUP(SSPYLD2!BB$4,'[1]INTERNAL PARAMETERS-1'!$B$5:$J$44,3,FALSE)</f>
        <v>0</v>
      </c>
      <c r="BC242" s="47">
        <f>SSPYLD1!BC242*VLOOKUP(SSPYLD2!BC$4,'[1]INTERNAL PARAMETERS-1'!$B$5:$J$44,5,FALSE)*VLOOKUP(SSPYLD2!BC$4,'[1]INTERNAL PARAMETERS-1'!$B$5:$J$44,6,FALSE)*VLOOKUP(SSPYLD2!BC$4,'[1]INTERNAL PARAMETERS-1'!$B$5:$J$44,3,FALSE) + SSPYLD1!BC242*(1-VLOOKUP(SSPYLD2!BC$4,'[1]INTERNAL PARAMETERS-1'!$B$5:$J$44,5,FALSE))*VLOOKUP(SSPYLD2!BC$4,'[1]INTERNAL PARAMETERS-1'!$B$5:$J$44,8,FALSE)*VLOOKUP(SSPYLD2!BC$4,'[1]INTERNAL PARAMETERS-1'!$B$5:$J$44,3,FALSE)</f>
        <v>0</v>
      </c>
      <c r="BD242" s="47">
        <f>SSPYLD1!BD242*VLOOKUP(SSPYLD2!BD$4,'[1]INTERNAL PARAMETERS-1'!$B$5:$J$44,5,FALSE)*VLOOKUP(SSPYLD2!BD$4,'[1]INTERNAL PARAMETERS-1'!$B$5:$J$44,6,FALSE)*VLOOKUP(SSPYLD2!BD$4,'[1]INTERNAL PARAMETERS-1'!$B$5:$J$44,3,FALSE) + SSPYLD1!BD242*(1-VLOOKUP(SSPYLD2!BD$4,'[1]INTERNAL PARAMETERS-1'!$B$5:$J$44,5,FALSE))*VLOOKUP(SSPYLD2!BD$4,'[1]INTERNAL PARAMETERS-1'!$B$5:$J$44,8,FALSE)*VLOOKUP(SSPYLD2!BD$4,'[1]INTERNAL PARAMETERS-1'!$B$5:$J$44,3,FALSE)</f>
        <v>0</v>
      </c>
      <c r="BE242" s="47">
        <f>SSPYLD1!BE242*VLOOKUP(SSPYLD2!BE$4,'[1]INTERNAL PARAMETERS-1'!$B$5:$J$44,5,FALSE)*VLOOKUP(SSPYLD2!BE$4,'[1]INTERNAL PARAMETERS-1'!$B$5:$J$44,6,FALSE)*VLOOKUP(SSPYLD2!BE$4,'[1]INTERNAL PARAMETERS-1'!$B$5:$J$44,3,FALSE) + SSPYLD1!BE242*(1-VLOOKUP(SSPYLD2!BE$4,'[1]INTERNAL PARAMETERS-1'!$B$5:$J$44,5,FALSE))*VLOOKUP(SSPYLD2!BE$4,'[1]INTERNAL PARAMETERS-1'!$B$5:$J$44,8,FALSE)*VLOOKUP(SSPYLD2!BE$4,'[1]INTERNAL PARAMETERS-1'!$B$5:$J$44,3,FALSE)</f>
        <v>0</v>
      </c>
      <c r="BF242" s="47">
        <f>SSPYLD1!BF242*VLOOKUP(SSPYLD2!BF$4,'[1]INTERNAL PARAMETERS-1'!$B$5:$J$44,5,FALSE)*VLOOKUP(SSPYLD2!BF$4,'[1]INTERNAL PARAMETERS-1'!$B$5:$J$44,6,FALSE)*VLOOKUP(SSPYLD2!BF$4,'[1]INTERNAL PARAMETERS-1'!$B$5:$J$44,3,FALSE) + SSPYLD1!BF242*(1-VLOOKUP(SSPYLD2!BF$4,'[1]INTERNAL PARAMETERS-1'!$B$5:$J$44,5,FALSE))*VLOOKUP(SSPYLD2!BF$4,'[1]INTERNAL PARAMETERS-1'!$B$5:$J$44,8,FALSE)*VLOOKUP(SSPYLD2!BF$4,'[1]INTERNAL PARAMETERS-1'!$B$5:$J$44,3,FALSE)</f>
        <v>0</v>
      </c>
      <c r="BG242" s="47">
        <f>SSPYLD1!BG242*VLOOKUP(SSPYLD2!BG$4,'[1]INTERNAL PARAMETERS-1'!$B$5:$J$44,5,FALSE)*VLOOKUP(SSPYLD2!BG$4,'[1]INTERNAL PARAMETERS-1'!$B$5:$J$44,6,FALSE)*VLOOKUP(SSPYLD2!BG$4,'[1]INTERNAL PARAMETERS-1'!$B$5:$J$44,3,FALSE) + SSPYLD1!BG242*(1-VLOOKUP(SSPYLD2!BG$4,'[1]INTERNAL PARAMETERS-1'!$B$5:$J$44,5,FALSE))*VLOOKUP(SSPYLD2!BG$4,'[1]INTERNAL PARAMETERS-1'!$B$5:$J$44,8,FALSE)*VLOOKUP(SSPYLD2!BG$4,'[1]INTERNAL PARAMETERS-1'!$B$5:$J$44,3,FALSE)</f>
        <v>0</v>
      </c>
      <c r="BH242" s="47">
        <f>SSPYLD1!BH242*VLOOKUP(SSPYLD2!BH$4,'[1]INTERNAL PARAMETERS-1'!$B$5:$J$44,5,FALSE)*VLOOKUP(SSPYLD2!BH$4,'[1]INTERNAL PARAMETERS-1'!$B$5:$J$44,6,FALSE)*VLOOKUP(SSPYLD2!BH$4,'[1]INTERNAL PARAMETERS-1'!$B$5:$J$44,3,FALSE) + SSPYLD1!BH242*(1-VLOOKUP(SSPYLD2!BH$4,'[1]INTERNAL PARAMETERS-1'!$B$5:$J$44,5,FALSE))*VLOOKUP(SSPYLD2!BH$4,'[1]INTERNAL PARAMETERS-1'!$B$5:$J$44,8,FALSE)*VLOOKUP(SSPYLD2!BH$4,'[1]INTERNAL PARAMETERS-1'!$B$5:$J$44,3,FALSE)</f>
        <v>0</v>
      </c>
      <c r="BI242" s="47">
        <f>SSPYLD1!BI242*VLOOKUP(SSPYLD2!BI$4,'[1]INTERNAL PARAMETERS-1'!$B$5:$J$44,5,FALSE)*VLOOKUP(SSPYLD2!BI$4,'[1]INTERNAL PARAMETERS-1'!$B$5:$J$44,6,FALSE)*VLOOKUP(SSPYLD2!BI$4,'[1]INTERNAL PARAMETERS-1'!$B$5:$J$44,3,FALSE) + SSPYLD1!BI242*(1-VLOOKUP(SSPYLD2!BI$4,'[1]INTERNAL PARAMETERS-1'!$B$5:$J$44,5,FALSE))*VLOOKUP(SSPYLD2!BI$4,'[1]INTERNAL PARAMETERS-1'!$B$5:$J$44,8,FALSE)*VLOOKUP(SSPYLD2!BI$4,'[1]INTERNAL PARAMETERS-1'!$B$5:$J$44,3,FALSE)</f>
        <v>0</v>
      </c>
      <c r="BJ242" s="47">
        <f>SSPYLD1!BJ242*VLOOKUP(SSPYLD2!BJ$4,'[1]INTERNAL PARAMETERS-1'!$B$5:$J$44,5,FALSE)*VLOOKUP(SSPYLD2!BJ$4,'[1]INTERNAL PARAMETERS-1'!$B$5:$J$44,6,FALSE)*VLOOKUP(SSPYLD2!BJ$4,'[1]INTERNAL PARAMETERS-1'!$B$5:$J$44,3,FALSE) + SSPYLD1!BJ242*(1-VLOOKUP(SSPYLD2!BJ$4,'[1]INTERNAL PARAMETERS-1'!$B$5:$J$44,5,FALSE))*VLOOKUP(SSPYLD2!BJ$4,'[1]INTERNAL PARAMETERS-1'!$B$5:$J$44,8,FALSE)*VLOOKUP(SSPYLD2!BJ$4,'[1]INTERNAL PARAMETERS-1'!$B$5:$J$44,3,FALSE)</f>
        <v>0</v>
      </c>
      <c r="BK242" s="47">
        <f>SSPYLD1!BK242*VLOOKUP(SSPYLD2!BK$4,'[1]INTERNAL PARAMETERS-1'!$B$5:$J$44,5,FALSE)*VLOOKUP(SSPYLD2!BK$4,'[1]INTERNAL PARAMETERS-1'!$B$5:$J$44,6,FALSE)*VLOOKUP(SSPYLD2!BK$4,'[1]INTERNAL PARAMETERS-1'!$B$5:$J$44,3,FALSE) + SSPYLD1!BK242*(1-VLOOKUP(SSPYLD2!BK$4,'[1]INTERNAL PARAMETERS-1'!$B$5:$J$44,5,FALSE))*VLOOKUP(SSPYLD2!BK$4,'[1]INTERNAL PARAMETERS-1'!$B$5:$J$44,8,FALSE)*VLOOKUP(SSPYLD2!BK$4,'[1]INTERNAL PARAMETERS-1'!$B$5:$J$44,3,FALSE)</f>
        <v>0</v>
      </c>
      <c r="BL242" s="47">
        <f>SSPYLD1!BL242*VLOOKUP(SSPYLD2!BL$4,'[1]INTERNAL PARAMETERS-1'!$B$5:$J$44,5,FALSE)*VLOOKUP(SSPYLD2!BL$4,'[1]INTERNAL PARAMETERS-1'!$B$5:$J$44,6,FALSE)*VLOOKUP(SSPYLD2!BL$4,'[1]INTERNAL PARAMETERS-1'!$B$5:$J$44,3,FALSE) + SSPYLD1!BL242*(1-VLOOKUP(SSPYLD2!BL$4,'[1]INTERNAL PARAMETERS-1'!$B$5:$J$44,5,FALSE))*VLOOKUP(SSPYLD2!BL$4,'[1]INTERNAL PARAMETERS-1'!$B$5:$J$44,8,FALSE)*VLOOKUP(SSPYLD2!BL$4,'[1]INTERNAL PARAMETERS-1'!$B$5:$J$44,3,FALSE)</f>
        <v>0</v>
      </c>
      <c r="BM242" s="47">
        <f>SSPYLD1!BM242*VLOOKUP(SSPYLD2!BM$4,'[1]INTERNAL PARAMETERS-1'!$B$5:$J$44,5,FALSE)*VLOOKUP(SSPYLD2!BM$4,'[1]INTERNAL PARAMETERS-1'!$B$5:$J$44,6,FALSE)*VLOOKUP(SSPYLD2!BM$4,'[1]INTERNAL PARAMETERS-1'!$B$5:$J$44,3,FALSE) + SSPYLD1!BM242*(1-VLOOKUP(SSPYLD2!BM$4,'[1]INTERNAL PARAMETERS-1'!$B$5:$J$44,5,FALSE))*VLOOKUP(SSPYLD2!BM$4,'[1]INTERNAL PARAMETERS-1'!$B$5:$J$44,8,FALSE)*VLOOKUP(SSPYLD2!BM$4,'[1]INTERNAL PARAMETERS-1'!$B$5:$J$44,3,FALSE)</f>
        <v>0</v>
      </c>
      <c r="BN242" s="47">
        <f>SSPYLD1!BN242*VLOOKUP(SSPYLD2!BN$4,'[1]INTERNAL PARAMETERS-1'!$B$5:$J$44,5,FALSE)*VLOOKUP(SSPYLD2!BN$4,'[1]INTERNAL PARAMETERS-1'!$B$5:$J$44,6,FALSE)*VLOOKUP(SSPYLD2!BN$4,'[1]INTERNAL PARAMETERS-1'!$B$5:$J$44,3,FALSE) + SSPYLD1!BN242*(1-VLOOKUP(SSPYLD2!BN$4,'[1]INTERNAL PARAMETERS-1'!$B$5:$J$44,5,FALSE))*VLOOKUP(SSPYLD2!BN$4,'[1]INTERNAL PARAMETERS-1'!$B$5:$J$44,8,FALSE)*VLOOKUP(SSPYLD2!BN$4,'[1]INTERNAL PARAMETERS-1'!$B$5:$J$44,3,FALSE)</f>
        <v>0</v>
      </c>
      <c r="BO242" s="47">
        <f>SSPYLD1!BO242*VLOOKUP(SSPYLD2!BO$4,'[1]INTERNAL PARAMETERS-1'!$B$5:$J$44,5,FALSE)*VLOOKUP(SSPYLD2!BO$4,'[1]INTERNAL PARAMETERS-1'!$B$5:$J$44,6,FALSE)*VLOOKUP(SSPYLD2!BO$4,'[1]INTERNAL PARAMETERS-1'!$B$5:$J$44,3,FALSE) + SSPYLD1!BO242*(1-VLOOKUP(SSPYLD2!BO$4,'[1]INTERNAL PARAMETERS-1'!$B$5:$J$44,5,FALSE))*VLOOKUP(SSPYLD2!BO$4,'[1]INTERNAL PARAMETERS-1'!$B$5:$J$44,8,FALSE)*VLOOKUP(SSPYLD2!BO$4,'[1]INTERNAL PARAMETERS-1'!$B$5:$J$44,3,FALSE)</f>
        <v>0</v>
      </c>
      <c r="BP242" s="47">
        <f>SSPYLD1!BP242*VLOOKUP(SSPYLD2!BP$4,'[1]INTERNAL PARAMETERS-1'!$B$5:$J$44,5,FALSE)*VLOOKUP(SSPYLD2!BP$4,'[1]INTERNAL PARAMETERS-1'!$B$5:$J$44,6,FALSE)*VLOOKUP(SSPYLD2!BP$4,'[1]INTERNAL PARAMETERS-1'!$B$5:$J$44,3,FALSE) + SSPYLD1!BP242*(1-VLOOKUP(SSPYLD2!BP$4,'[1]INTERNAL PARAMETERS-1'!$B$5:$J$44,5,FALSE))*VLOOKUP(SSPYLD2!BP$4,'[1]INTERNAL PARAMETERS-1'!$B$5:$J$44,8,FALSE)*VLOOKUP(SSPYLD2!BP$4,'[1]INTERNAL PARAMETERS-1'!$B$5:$J$44,3,FALSE)</f>
        <v>0</v>
      </c>
      <c r="BQ242" s="47">
        <f>SSPYLD1!BQ242*VLOOKUP(SSPYLD2!BQ$4,'[1]INTERNAL PARAMETERS-1'!$B$5:$J$44,5,FALSE)*VLOOKUP(SSPYLD2!BQ$4,'[1]INTERNAL PARAMETERS-1'!$B$5:$J$44,6,FALSE)*VLOOKUP(SSPYLD2!BQ$4,'[1]INTERNAL PARAMETERS-1'!$B$5:$J$44,3,FALSE) + SSPYLD1!BQ242*(1-VLOOKUP(SSPYLD2!BQ$4,'[1]INTERNAL PARAMETERS-1'!$B$5:$J$44,5,FALSE))*VLOOKUP(SSPYLD2!BQ$4,'[1]INTERNAL PARAMETERS-1'!$B$5:$J$44,8,FALSE)*VLOOKUP(SSPYLD2!BQ$4,'[1]INTERNAL PARAMETERS-1'!$B$5:$J$44,3,FALSE)</f>
        <v>0</v>
      </c>
      <c r="BR242" s="47">
        <f>SSPYLD1!BR242*VLOOKUP(SSPYLD2!BR$4,'[1]INTERNAL PARAMETERS-1'!$B$5:$J$44,5,FALSE)*VLOOKUP(SSPYLD2!BR$4,'[1]INTERNAL PARAMETERS-1'!$B$5:$J$44,6,FALSE)*VLOOKUP(SSPYLD2!BR$4,'[1]INTERNAL PARAMETERS-1'!$B$5:$J$44,3,FALSE) + SSPYLD1!BR242*(1-VLOOKUP(SSPYLD2!BR$4,'[1]INTERNAL PARAMETERS-1'!$B$5:$J$44,5,FALSE))*VLOOKUP(SSPYLD2!BR$4,'[1]INTERNAL PARAMETERS-1'!$B$5:$J$44,8,FALSE)*VLOOKUP(SSPYLD2!BR$4,'[1]INTERNAL PARAMETERS-1'!$B$5:$J$44,3,FALSE)</f>
        <v>0</v>
      </c>
      <c r="BS242" s="47">
        <f>SSPYLD1!BS242*VLOOKUP(SSPYLD2!BS$4,'[1]INTERNAL PARAMETERS-1'!$B$5:$J$44,5,FALSE)*VLOOKUP(SSPYLD2!BS$4,'[1]INTERNAL PARAMETERS-1'!$B$5:$J$44,6,FALSE)*VLOOKUP(SSPYLD2!BS$4,'[1]INTERNAL PARAMETERS-1'!$B$5:$J$44,3,FALSE) + SSPYLD1!BS242*(1-VLOOKUP(SSPYLD2!BS$4,'[1]INTERNAL PARAMETERS-1'!$B$5:$J$44,5,FALSE))*VLOOKUP(SSPYLD2!BS$4,'[1]INTERNAL PARAMETERS-1'!$B$5:$J$44,8,FALSE)*VLOOKUP(SSPYLD2!BS$4,'[1]INTERNAL PARAMETERS-1'!$B$5:$J$44,3,FALSE)</f>
        <v>0</v>
      </c>
      <c r="BT242" s="47">
        <f>SSPYLD1!BT242*VLOOKUP(SSPYLD2!BT$4,'[1]INTERNAL PARAMETERS-1'!$B$5:$J$44,5,FALSE)*VLOOKUP(SSPYLD2!BT$4,'[1]INTERNAL PARAMETERS-1'!$B$5:$J$44,6,FALSE)*VLOOKUP(SSPYLD2!BT$4,'[1]INTERNAL PARAMETERS-1'!$B$5:$J$44,3,FALSE) + SSPYLD1!BT242*(1-VLOOKUP(SSPYLD2!BT$4,'[1]INTERNAL PARAMETERS-1'!$B$5:$J$44,5,FALSE))*VLOOKUP(SSPYLD2!BT$4,'[1]INTERNAL PARAMETERS-1'!$B$5:$J$44,8,FALSE)*VLOOKUP(SSPYLD2!BT$4,'[1]INTERNAL PARAMETERS-1'!$B$5:$J$44,3,FALSE)</f>
        <v>0</v>
      </c>
      <c r="BU242" s="47">
        <f>SSPYLD1!BU242*VLOOKUP(SSPYLD2!BU$4,'[1]INTERNAL PARAMETERS-1'!$B$5:$J$44,5,FALSE)*VLOOKUP(SSPYLD2!BU$4,'[1]INTERNAL PARAMETERS-1'!$B$5:$J$44,6,FALSE)*VLOOKUP(SSPYLD2!BU$4,'[1]INTERNAL PARAMETERS-1'!$B$5:$J$44,3,FALSE) + SSPYLD1!BU242*(1-VLOOKUP(SSPYLD2!BU$4,'[1]INTERNAL PARAMETERS-1'!$B$5:$J$44,5,FALSE))*VLOOKUP(SSPYLD2!BU$4,'[1]INTERNAL PARAMETERS-1'!$B$5:$J$44,8,FALSE)*VLOOKUP(SSPYLD2!BU$4,'[1]INTERNAL PARAMETERS-1'!$B$5:$J$44,3,FALSE)</f>
        <v>0</v>
      </c>
      <c r="BV242" s="47">
        <f>SSPYLD1!BV242*VLOOKUP(SSPYLD2!BV$4,'[1]INTERNAL PARAMETERS-1'!$B$5:$J$44,5,FALSE)*VLOOKUP(SSPYLD2!BV$4,'[1]INTERNAL PARAMETERS-1'!$B$5:$J$44,6,FALSE)*VLOOKUP(SSPYLD2!BV$4,'[1]INTERNAL PARAMETERS-1'!$B$5:$J$44,3,FALSE) + SSPYLD1!BV242*(1-VLOOKUP(SSPYLD2!BV$4,'[1]INTERNAL PARAMETERS-1'!$B$5:$J$44,5,FALSE))*VLOOKUP(SSPYLD2!BV$4,'[1]INTERNAL PARAMETERS-1'!$B$5:$J$44,8,FALSE)*VLOOKUP(SSPYLD2!BV$4,'[1]INTERNAL PARAMETERS-1'!$B$5:$J$44,3,FALSE)</f>
        <v>0</v>
      </c>
      <c r="BW242" s="47">
        <f>SSPYLD1!BW242*VLOOKUP(SSPYLD2!BW$4,'[1]INTERNAL PARAMETERS-1'!$B$5:$J$44,5,FALSE)*VLOOKUP(SSPYLD2!BW$4,'[1]INTERNAL PARAMETERS-1'!$B$5:$J$44,6,FALSE)*VLOOKUP(SSPYLD2!BW$4,'[1]INTERNAL PARAMETERS-1'!$B$5:$J$44,3,FALSE) + SSPYLD1!BW242*(1-VLOOKUP(SSPYLD2!BW$4,'[1]INTERNAL PARAMETERS-1'!$B$5:$J$44,5,FALSE))*VLOOKUP(SSPYLD2!BW$4,'[1]INTERNAL PARAMETERS-1'!$B$5:$J$44,8,FALSE)*VLOOKUP(SSPYLD2!BW$4,'[1]INTERNAL PARAMETERS-1'!$B$5:$J$44,3,FALSE)</f>
        <v>0</v>
      </c>
      <c r="BX242" s="47">
        <f>SSPYLD1!BX242*VLOOKUP(SSPYLD2!BX$4,'[1]INTERNAL PARAMETERS-1'!$B$5:$J$44,5,FALSE)*VLOOKUP(SSPYLD2!BX$4,'[1]INTERNAL PARAMETERS-1'!$B$5:$J$44,6,FALSE)*VLOOKUP(SSPYLD2!BX$4,'[1]INTERNAL PARAMETERS-1'!$B$5:$J$44,3,FALSE) + SSPYLD1!BX242*(1-VLOOKUP(SSPYLD2!BX$4,'[1]INTERNAL PARAMETERS-1'!$B$5:$J$44,5,FALSE))*VLOOKUP(SSPYLD2!BX$4,'[1]INTERNAL PARAMETERS-1'!$B$5:$J$44,8,FALSE)*VLOOKUP(SSPYLD2!BX$4,'[1]INTERNAL PARAMETERS-1'!$B$5:$J$44,3,FALSE)</f>
        <v>0</v>
      </c>
      <c r="BY242" s="47">
        <f>SSPYLD1!BY242*VLOOKUP(SSPYLD2!BY$4,'[1]INTERNAL PARAMETERS-1'!$B$5:$J$44,5,FALSE)*VLOOKUP(SSPYLD2!BY$4,'[1]INTERNAL PARAMETERS-1'!$B$5:$J$44,6,FALSE)*VLOOKUP(SSPYLD2!BY$4,'[1]INTERNAL PARAMETERS-1'!$B$5:$J$44,3,FALSE) + SSPYLD1!BY242*(1-VLOOKUP(SSPYLD2!BY$4,'[1]INTERNAL PARAMETERS-1'!$B$5:$J$44,5,FALSE))*VLOOKUP(SSPYLD2!BY$4,'[1]INTERNAL PARAMETERS-1'!$B$5:$J$44,8,FALSE)*VLOOKUP(SSPYLD2!BY$4,'[1]INTERNAL PARAMETERS-1'!$B$5:$J$44,3,FALSE)</f>
        <v>0</v>
      </c>
      <c r="BZ242" s="47">
        <f>SSPYLD1!BZ242*VLOOKUP(SSPYLD2!BZ$4,'[1]INTERNAL PARAMETERS-1'!$B$5:$J$44,5,FALSE)*VLOOKUP(SSPYLD2!BZ$4,'[1]INTERNAL PARAMETERS-1'!$B$5:$J$44,6,FALSE)*VLOOKUP(SSPYLD2!BZ$4,'[1]INTERNAL PARAMETERS-1'!$B$5:$J$44,3,FALSE) + SSPYLD1!BZ242*(1-VLOOKUP(SSPYLD2!BZ$4,'[1]INTERNAL PARAMETERS-1'!$B$5:$J$44,5,FALSE))*VLOOKUP(SSPYLD2!BZ$4,'[1]INTERNAL PARAMETERS-1'!$B$5:$J$44,8,FALSE)*VLOOKUP(SSPYLD2!BZ$4,'[1]INTERNAL PARAMETERS-1'!$B$5:$J$44,3,FALSE)</f>
        <v>0</v>
      </c>
      <c r="CA242" s="47">
        <f>SSPYLD1!CA242*VLOOKUP(SSPYLD2!CA$4,'[1]INTERNAL PARAMETERS-1'!$B$5:$J$44,5,FALSE)*VLOOKUP(SSPYLD2!CA$4,'[1]INTERNAL PARAMETERS-1'!$B$5:$J$44,6,FALSE)*VLOOKUP(SSPYLD2!CA$4,'[1]INTERNAL PARAMETERS-1'!$B$5:$J$44,3,FALSE) + SSPYLD1!CA242*(1-VLOOKUP(SSPYLD2!CA$4,'[1]INTERNAL PARAMETERS-1'!$B$5:$J$44,5,FALSE))*VLOOKUP(SSPYLD2!CA$4,'[1]INTERNAL PARAMETERS-1'!$B$5:$J$44,8,FALSE)*VLOOKUP(SSPYLD2!CA$4,'[1]INTERNAL PARAMETERS-1'!$B$5:$J$44,3,FALSE)</f>
        <v>0</v>
      </c>
      <c r="CB242" s="47">
        <f>SSPYLD1!CB242*VLOOKUP(SSPYLD2!CB$4,'[1]INTERNAL PARAMETERS-1'!$B$5:$J$44,5,FALSE)*VLOOKUP(SSPYLD2!CB$4,'[1]INTERNAL PARAMETERS-1'!$B$5:$J$44,6,FALSE)*VLOOKUP(SSPYLD2!CB$4,'[1]INTERNAL PARAMETERS-1'!$B$5:$J$44,3,FALSE) + SSPYLD1!CB242*(1-VLOOKUP(SSPYLD2!CB$4,'[1]INTERNAL PARAMETERS-1'!$B$5:$J$44,5,FALSE))*VLOOKUP(SSPYLD2!CB$4,'[1]INTERNAL PARAMETERS-1'!$B$5:$J$44,8,FALSE)*VLOOKUP(SSPYLD2!CB$4,'[1]INTERNAL PARAMETERS-1'!$B$5:$J$44,3,FALSE)</f>
        <v>0</v>
      </c>
      <c r="CC242" s="47">
        <f>SSPYLD1!CC242*VLOOKUP(SSPYLD2!CC$4,'[1]INTERNAL PARAMETERS-1'!$B$5:$J$44,5,FALSE)*VLOOKUP(SSPYLD2!CC$4,'[1]INTERNAL PARAMETERS-1'!$B$5:$J$44,6,FALSE)*VLOOKUP(SSPYLD2!CC$4,'[1]INTERNAL PARAMETERS-1'!$B$5:$J$44,3,FALSE) + SSPYLD1!CC242*(1-VLOOKUP(SSPYLD2!CC$4,'[1]INTERNAL PARAMETERS-1'!$B$5:$J$44,5,FALSE))*VLOOKUP(SSPYLD2!CC$4,'[1]INTERNAL PARAMETERS-1'!$B$5:$J$44,8,FALSE)*VLOOKUP(SSPYLD2!CC$4,'[1]INTERNAL PARAMETERS-1'!$B$5:$J$44,3,FALSE)</f>
        <v>0</v>
      </c>
      <c r="CD242" s="47">
        <f>SSPYLD1!CD242*VLOOKUP(SSPYLD2!CD$4,'[1]INTERNAL PARAMETERS-1'!$B$5:$J$44,5,FALSE)*VLOOKUP(SSPYLD2!CD$4,'[1]INTERNAL PARAMETERS-1'!$B$5:$J$44,6,FALSE)*VLOOKUP(SSPYLD2!CD$4,'[1]INTERNAL PARAMETERS-1'!$B$5:$J$44,3,FALSE) + SSPYLD1!CD242*(1-VLOOKUP(SSPYLD2!CD$4,'[1]INTERNAL PARAMETERS-1'!$B$5:$J$44,5,FALSE))*VLOOKUP(SSPYLD2!CD$4,'[1]INTERNAL PARAMETERS-1'!$B$5:$J$44,8,FALSE)*VLOOKUP(SSPYLD2!CD$4,'[1]INTERNAL PARAMETERS-1'!$B$5:$J$44,3,FALSE)</f>
        <v>0</v>
      </c>
      <c r="CE242" s="47">
        <f>SSPYLD1!CE242*VLOOKUP(SSPYLD2!CE$4,'[1]INTERNAL PARAMETERS-1'!$B$5:$J$44,5,FALSE)*VLOOKUP(SSPYLD2!CE$4,'[1]INTERNAL PARAMETERS-1'!$B$5:$J$44,6,FALSE)*VLOOKUP(SSPYLD2!CE$4,'[1]INTERNAL PARAMETERS-1'!$B$5:$J$44,3,FALSE) + SSPYLD1!CE242*(1-VLOOKUP(SSPYLD2!CE$4,'[1]INTERNAL PARAMETERS-1'!$B$5:$J$44,5,FALSE))*VLOOKUP(SSPYLD2!CE$4,'[1]INTERNAL PARAMETERS-1'!$B$5:$J$44,8,FALSE)*VLOOKUP(SSPYLD2!CE$4,'[1]INTERNAL PARAMETERS-1'!$B$5:$J$44,3,FALSE)</f>
        <v>0</v>
      </c>
      <c r="CF242" s="47">
        <f>SSPYLD1!CF242*VLOOKUP(SSPYLD2!CF$4,'[1]INTERNAL PARAMETERS-1'!$B$5:$J$44,5,FALSE)*VLOOKUP(SSPYLD2!CF$4,'[1]INTERNAL PARAMETERS-1'!$B$5:$J$44,6,FALSE)*VLOOKUP(SSPYLD2!CF$4,'[1]INTERNAL PARAMETERS-1'!$B$5:$J$44,3,FALSE) + SSPYLD1!CF242*(1-VLOOKUP(SSPYLD2!CF$4,'[1]INTERNAL PARAMETERS-1'!$B$5:$J$44,5,FALSE))*VLOOKUP(SSPYLD2!CF$4,'[1]INTERNAL PARAMETERS-1'!$B$5:$J$44,8,FALSE)*VLOOKUP(SSPYLD2!CF$4,'[1]INTERNAL PARAMETERS-1'!$B$5:$J$44,3,FALSE)</f>
        <v>0</v>
      </c>
      <c r="CG242" s="47">
        <f>SSPYLD1!CG242*VLOOKUP(SSPYLD2!CG$4,'[1]INTERNAL PARAMETERS-1'!$B$5:$J$44,5,FALSE)*VLOOKUP(SSPYLD2!CG$4,'[1]INTERNAL PARAMETERS-1'!$B$5:$J$44,6,FALSE)*VLOOKUP(SSPYLD2!CG$4,'[1]INTERNAL PARAMETERS-1'!$B$5:$J$44,3,FALSE) + SSPYLD1!CG242*(1-VLOOKUP(SSPYLD2!CG$4,'[1]INTERNAL PARAMETERS-1'!$B$5:$J$44,5,FALSE))*VLOOKUP(SSPYLD2!CG$4,'[1]INTERNAL PARAMETERS-1'!$B$5:$J$44,8,FALSE)*VLOOKUP(SSPYLD2!CG$4,'[1]INTERNAL PARAMETERS-1'!$B$5:$J$44,3,FALSE)</f>
        <v>0</v>
      </c>
      <c r="CH242" s="46">
        <f>SSPYLD1!CH242*VLOOKUP(SSPYLD2!CH$4,'[1]INTERNAL PARAMETERS-1'!$B$5:$J$44,5,FALSE)*VLOOKUP(SSPYLD2!CH$4,'[1]INTERNAL PARAMETERS-1'!$B$5:$J$44,6,FALSE)*VLOOKUP(SSPYLD2!CH$4,'[1]INTERNAL PARAMETERS-1'!$B$5:$J$44,3,FALSE) + SSPYLD1!CH242*(1-VLOOKUP(SSPYLD2!CH$4,'[1]INTERNAL PARAMETERS-1'!$B$5:$J$44,5,FALSE))*VLOOKUP(SSPYLD2!CH$4,'[1]INTERNAL PARAMETERS-1'!$B$5:$J$44,8,FALSE)*VLOOKUP(SSPYLD2!CH$4,'[1]INTERNAL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 x14ac:dyDescent="0.4">
      <c r="B243" s="64" t="s">
        <v>6</v>
      </c>
      <c r="C243" s="63" t="s">
        <v>50</v>
      </c>
      <c r="D243" s="63" t="s">
        <v>63</v>
      </c>
      <c r="E243" s="135">
        <f>'S Str&amp;Pad'!X243</f>
        <v>0</v>
      </c>
      <c r="F243" s="59">
        <f>'[1]INTERNAL PARAMETERS-1'!M9</f>
        <v>63.875</v>
      </c>
      <c r="G243" s="48">
        <f>SSPYLD1!G243*VLOOKUP(SSPYLD2!G$4,'[1]INTERNAL PARAMETERS-1'!$B$5:$J$44,5,FALSE)*VLOOKUP(SSPYLD2!G$4,'[1]INTERNAL PARAMETERS-1'!$B$5:$J$44,7,FALSE)*SSPYLD2!$F243 + SSPYLD1!G243*(1-VLOOKUP(SSPYLD2!G$4,'[1]INTERNAL PARAMETERS-1'!$B$5:$J$44,5,FALSE))*VLOOKUP(SSPYLD2!G$4,'[1]INTERNAL PARAMETERS-1'!$B$5:$J$44,9,FALSE)*SSPYLD2!$F243</f>
        <v>0</v>
      </c>
      <c r="H243" s="47">
        <f>SSPYLD1!H243*VLOOKUP(SSPYLD2!H$4,'[1]INTERNAL PARAMETERS-1'!$B$5:$J$44,5,FALSE)*VLOOKUP(SSPYLD2!H$4,'[1]INTERNAL PARAMETERS-1'!$B$5:$J$44,7,FALSE)*SSPYLD2!$F243 + SSPYLD1!H243*(1-VLOOKUP(SSPYLD2!H$4,'[1]INTERNAL PARAMETERS-1'!$B$5:$J$44,5,FALSE))*VLOOKUP(SSPYLD2!H$4,'[1]INTERNAL PARAMETERS-1'!$B$5:$J$44,9,FALSE)*SSPYLD2!$F243</f>
        <v>0</v>
      </c>
      <c r="I243" s="47">
        <f>SSPYLD1!I243*VLOOKUP(SSPYLD2!I$4,'[1]INTERNAL PARAMETERS-1'!$B$5:$J$44,5,FALSE)*VLOOKUP(SSPYLD2!I$4,'[1]INTERNAL PARAMETERS-1'!$B$5:$J$44,7,FALSE)*SSPYLD2!$F243 + SSPYLD1!I243*(1-VLOOKUP(SSPYLD2!I$4,'[1]INTERNAL PARAMETERS-1'!$B$5:$J$44,5,FALSE))*VLOOKUP(SSPYLD2!I$4,'[1]INTERNAL PARAMETERS-1'!$B$5:$J$44,9,FALSE)*SSPYLD2!$F243</f>
        <v>0</v>
      </c>
      <c r="J243" s="47">
        <f>SSPYLD1!J243*VLOOKUP(SSPYLD2!J$4,'[1]INTERNAL PARAMETERS-1'!$B$5:$J$44,5,FALSE)*VLOOKUP(SSPYLD2!J$4,'[1]INTERNAL PARAMETERS-1'!$B$5:$J$44,7,FALSE)*SSPYLD2!$F243 + SSPYLD1!J243*(1-VLOOKUP(SSPYLD2!J$4,'[1]INTERNAL PARAMETERS-1'!$B$5:$J$44,5,FALSE))*VLOOKUP(SSPYLD2!J$4,'[1]INTERNAL PARAMETERS-1'!$B$5:$J$44,9,FALSE)*SSPYLD2!$F243</f>
        <v>0</v>
      </c>
      <c r="K243" s="47">
        <f>SSPYLD1!K243*VLOOKUP(SSPYLD2!K$4,'[1]INTERNAL PARAMETERS-1'!$B$5:$J$44,5,FALSE)*VLOOKUP(SSPYLD2!K$4,'[1]INTERNAL PARAMETERS-1'!$B$5:$J$44,7,FALSE)*SSPYLD2!$F243 + SSPYLD1!K243*(1-VLOOKUP(SSPYLD2!K$4,'[1]INTERNAL PARAMETERS-1'!$B$5:$J$44,5,FALSE))*VLOOKUP(SSPYLD2!K$4,'[1]INTERNAL PARAMETERS-1'!$B$5:$J$44,9,FALSE)*SSPYLD2!$F243</f>
        <v>0</v>
      </c>
      <c r="L243" s="47">
        <f>SSPYLD1!L243*VLOOKUP(SSPYLD2!L$4,'[1]INTERNAL PARAMETERS-1'!$B$5:$J$44,5,FALSE)*VLOOKUP(SSPYLD2!L$4,'[1]INTERNAL PARAMETERS-1'!$B$5:$J$44,7,FALSE)*SSPYLD2!$F243 + SSPYLD1!L243*(1-VLOOKUP(SSPYLD2!L$4,'[1]INTERNAL PARAMETERS-1'!$B$5:$J$44,5,FALSE))*VLOOKUP(SSPYLD2!L$4,'[1]INTERNAL PARAMETERS-1'!$B$5:$J$44,9,FALSE)*SSPYLD2!$F243</f>
        <v>0</v>
      </c>
      <c r="M243" s="47">
        <f>SSPYLD1!M243*VLOOKUP(SSPYLD2!M$4,'[1]INTERNAL PARAMETERS-1'!$B$5:$J$44,5,FALSE)*VLOOKUP(SSPYLD2!M$4,'[1]INTERNAL PARAMETERS-1'!$B$5:$J$44,7,FALSE)*SSPYLD2!$F243 + SSPYLD1!M243*(1-VLOOKUP(SSPYLD2!M$4,'[1]INTERNAL PARAMETERS-1'!$B$5:$J$44,5,FALSE))*VLOOKUP(SSPYLD2!M$4,'[1]INTERNAL PARAMETERS-1'!$B$5:$J$44,9,FALSE)*SSPYLD2!$F243</f>
        <v>0</v>
      </c>
      <c r="N243" s="47">
        <f>SSPYLD1!N243*VLOOKUP(SSPYLD2!N$4,'[1]INTERNAL PARAMETERS-1'!$B$5:$J$44,5,FALSE)*VLOOKUP(SSPYLD2!N$4,'[1]INTERNAL PARAMETERS-1'!$B$5:$J$44,7,FALSE)*SSPYLD2!$F243 + SSPYLD1!N243*(1-VLOOKUP(SSPYLD2!N$4,'[1]INTERNAL PARAMETERS-1'!$B$5:$J$44,5,FALSE))*VLOOKUP(SSPYLD2!N$4,'[1]INTERNAL PARAMETERS-1'!$B$5:$J$44,9,FALSE)*SSPYLD2!$F243</f>
        <v>0</v>
      </c>
      <c r="O243" s="47">
        <f>SSPYLD1!O243*VLOOKUP(SSPYLD2!O$4,'[1]INTERNAL PARAMETERS-1'!$B$5:$J$44,5,FALSE)*VLOOKUP(SSPYLD2!O$4,'[1]INTERNAL PARAMETERS-1'!$B$5:$J$44,7,FALSE)*SSPYLD2!$F243 + SSPYLD1!O243*(1-VLOOKUP(SSPYLD2!O$4,'[1]INTERNAL PARAMETERS-1'!$B$5:$J$44,5,FALSE))*VLOOKUP(SSPYLD2!O$4,'[1]INTERNAL PARAMETERS-1'!$B$5:$J$44,9,FALSE)*SSPYLD2!$F243</f>
        <v>0</v>
      </c>
      <c r="P243" s="47">
        <f>SSPYLD1!P243*VLOOKUP(SSPYLD2!P$4,'[1]INTERNAL PARAMETERS-1'!$B$5:$J$44,5,FALSE)*VLOOKUP(SSPYLD2!P$4,'[1]INTERNAL PARAMETERS-1'!$B$5:$J$44,7,FALSE)*SSPYLD2!$F243 + SSPYLD1!P243*(1-VLOOKUP(SSPYLD2!P$4,'[1]INTERNAL PARAMETERS-1'!$B$5:$J$44,5,FALSE))*VLOOKUP(SSPYLD2!P$4,'[1]INTERNAL PARAMETERS-1'!$B$5:$J$44,9,FALSE)*SSPYLD2!$F243</f>
        <v>0</v>
      </c>
      <c r="Q243" s="47">
        <f>SSPYLD1!Q243*VLOOKUP(SSPYLD2!Q$4,'[1]INTERNAL PARAMETERS-1'!$B$5:$J$44,5,FALSE)*VLOOKUP(SSPYLD2!Q$4,'[1]INTERNAL PARAMETERS-1'!$B$5:$J$44,7,FALSE)*SSPYLD2!$F243 + SSPYLD1!Q243*(1-VLOOKUP(SSPYLD2!Q$4,'[1]INTERNAL PARAMETERS-1'!$B$5:$J$44,5,FALSE))*VLOOKUP(SSPYLD2!Q$4,'[1]INTERNAL PARAMETERS-1'!$B$5:$J$44,9,FALSE)*SSPYLD2!$F243</f>
        <v>0</v>
      </c>
      <c r="R243" s="47">
        <f>SSPYLD1!R243*VLOOKUP(SSPYLD2!R$4,'[1]INTERNAL PARAMETERS-1'!$B$5:$J$44,5,FALSE)*VLOOKUP(SSPYLD2!R$4,'[1]INTERNAL PARAMETERS-1'!$B$5:$J$44,7,FALSE)*SSPYLD2!$F243 + SSPYLD1!R243*(1-VLOOKUP(SSPYLD2!R$4,'[1]INTERNAL PARAMETERS-1'!$B$5:$J$44,5,FALSE))*VLOOKUP(SSPYLD2!R$4,'[1]INTERNAL PARAMETERS-1'!$B$5:$J$44,9,FALSE)*SSPYLD2!$F243</f>
        <v>0</v>
      </c>
      <c r="S243" s="47">
        <f>SSPYLD1!S243*VLOOKUP(SSPYLD2!S$4,'[1]INTERNAL PARAMETERS-1'!$B$5:$J$44,5,FALSE)*VLOOKUP(SSPYLD2!S$4,'[1]INTERNAL PARAMETERS-1'!$B$5:$J$44,7,FALSE)*SSPYLD2!$F243 + SSPYLD1!S243*(1-VLOOKUP(SSPYLD2!S$4,'[1]INTERNAL PARAMETERS-1'!$B$5:$J$44,5,FALSE))*VLOOKUP(SSPYLD2!S$4,'[1]INTERNAL PARAMETERS-1'!$B$5:$J$44,9,FALSE)*SSPYLD2!$F243</f>
        <v>0</v>
      </c>
      <c r="T243" s="47">
        <f>SSPYLD1!T243*VLOOKUP(SSPYLD2!T$4,'[1]INTERNAL PARAMETERS-1'!$B$5:$J$44,5,FALSE)*VLOOKUP(SSPYLD2!T$4,'[1]INTERNAL PARAMETERS-1'!$B$5:$J$44,7,FALSE)*SSPYLD2!$F243 + SSPYLD1!T243*(1-VLOOKUP(SSPYLD2!T$4,'[1]INTERNAL PARAMETERS-1'!$B$5:$J$44,5,FALSE))*VLOOKUP(SSPYLD2!T$4,'[1]INTERNAL PARAMETERS-1'!$B$5:$J$44,9,FALSE)*SSPYLD2!$F243</f>
        <v>0</v>
      </c>
      <c r="U243" s="47">
        <f>SSPYLD1!U243*VLOOKUP(SSPYLD2!U$4,'[1]INTERNAL PARAMETERS-1'!$B$5:$J$44,5,FALSE)*VLOOKUP(SSPYLD2!U$4,'[1]INTERNAL PARAMETERS-1'!$B$5:$J$44,7,FALSE)*SSPYLD2!$F243 + SSPYLD1!U243*(1-VLOOKUP(SSPYLD2!U$4,'[1]INTERNAL PARAMETERS-1'!$B$5:$J$44,5,FALSE))*VLOOKUP(SSPYLD2!U$4,'[1]INTERNAL PARAMETERS-1'!$B$5:$J$44,9,FALSE)*SSPYLD2!$F243</f>
        <v>0</v>
      </c>
      <c r="V243" s="47">
        <f>SSPYLD1!V243*VLOOKUP(SSPYLD2!V$4,'[1]INTERNAL PARAMETERS-1'!$B$5:$J$44,5,FALSE)*VLOOKUP(SSPYLD2!V$4,'[1]INTERNAL PARAMETERS-1'!$B$5:$J$44,7,FALSE)*SSPYLD2!$F243 + SSPYLD1!V243*(1-VLOOKUP(SSPYLD2!V$4,'[1]INTERNAL PARAMETERS-1'!$B$5:$J$44,5,FALSE))*VLOOKUP(SSPYLD2!V$4,'[1]INTERNAL PARAMETERS-1'!$B$5:$J$44,9,FALSE)*SSPYLD2!$F243</f>
        <v>0</v>
      </c>
      <c r="W243" s="47">
        <f>SSPYLD1!W243*VLOOKUP(SSPYLD2!W$4,'[1]INTERNAL PARAMETERS-1'!$B$5:$J$44,5,FALSE)*VLOOKUP(SSPYLD2!W$4,'[1]INTERNAL PARAMETERS-1'!$B$5:$J$44,7,FALSE)*SSPYLD2!$F243 + SSPYLD1!W243*(1-VLOOKUP(SSPYLD2!W$4,'[1]INTERNAL PARAMETERS-1'!$B$5:$J$44,5,FALSE))*VLOOKUP(SSPYLD2!W$4,'[1]INTERNAL PARAMETERS-1'!$B$5:$J$44,9,FALSE)*SSPYLD2!$F243</f>
        <v>0</v>
      </c>
      <c r="X243" s="47">
        <f>SSPYLD1!X243*VLOOKUP(SSPYLD2!X$4,'[1]INTERNAL PARAMETERS-1'!$B$5:$J$44,5,FALSE)*VLOOKUP(SSPYLD2!X$4,'[1]INTERNAL PARAMETERS-1'!$B$5:$J$44,7,FALSE)*SSPYLD2!$F243 + SSPYLD1!X243*(1-VLOOKUP(SSPYLD2!X$4,'[1]INTERNAL PARAMETERS-1'!$B$5:$J$44,5,FALSE))*VLOOKUP(SSPYLD2!X$4,'[1]INTERNAL PARAMETERS-1'!$B$5:$J$44,9,FALSE)*SSPYLD2!$F243</f>
        <v>0</v>
      </c>
      <c r="Y243" s="47">
        <f>SSPYLD1!Y243*VLOOKUP(SSPYLD2!Y$4,'[1]INTERNAL PARAMETERS-1'!$B$5:$J$44,5,FALSE)*VLOOKUP(SSPYLD2!Y$4,'[1]INTERNAL PARAMETERS-1'!$B$5:$J$44,7,FALSE)*SSPYLD2!$F243 + SSPYLD1!Y243*(1-VLOOKUP(SSPYLD2!Y$4,'[1]INTERNAL PARAMETERS-1'!$B$5:$J$44,5,FALSE))*VLOOKUP(SSPYLD2!Y$4,'[1]INTERNAL PARAMETERS-1'!$B$5:$J$44,9,FALSE)*SSPYLD2!$F243</f>
        <v>0</v>
      </c>
      <c r="Z243" s="47">
        <f>SSPYLD1!Z243*VLOOKUP(SSPYLD2!Z$4,'[1]INTERNAL PARAMETERS-1'!$B$5:$J$44,5,FALSE)*VLOOKUP(SSPYLD2!Z$4,'[1]INTERNAL PARAMETERS-1'!$B$5:$J$44,7,FALSE)*SSPYLD2!$F243 + SSPYLD1!Z243*(1-VLOOKUP(SSPYLD2!Z$4,'[1]INTERNAL PARAMETERS-1'!$B$5:$J$44,5,FALSE))*VLOOKUP(SSPYLD2!Z$4,'[1]INTERNAL PARAMETERS-1'!$B$5:$J$44,9,FALSE)*SSPYLD2!$F243</f>
        <v>0</v>
      </c>
      <c r="AA243" s="47">
        <f>SSPYLD1!AA243*VLOOKUP(SSPYLD2!AA$4,'[1]INTERNAL PARAMETERS-1'!$B$5:$J$44,5,FALSE)*VLOOKUP(SSPYLD2!AA$4,'[1]INTERNAL PARAMETERS-1'!$B$5:$J$44,7,FALSE)*SSPYLD2!$F243 + SSPYLD1!AA243*(1-VLOOKUP(SSPYLD2!AA$4,'[1]INTERNAL PARAMETERS-1'!$B$5:$J$44,5,FALSE))*VLOOKUP(SSPYLD2!AA$4,'[1]INTERNAL PARAMETERS-1'!$B$5:$J$44,9,FALSE)*SSPYLD2!$F243</f>
        <v>0</v>
      </c>
      <c r="AB243" s="47">
        <f>SSPYLD1!AB243*VLOOKUP(SSPYLD2!AB$4,'[1]INTERNAL PARAMETERS-1'!$B$5:$J$44,5,FALSE)*VLOOKUP(SSPYLD2!AB$4,'[1]INTERNAL PARAMETERS-1'!$B$5:$J$44,7,FALSE)*SSPYLD2!$F243 + SSPYLD1!AB243*(1-VLOOKUP(SSPYLD2!AB$4,'[1]INTERNAL PARAMETERS-1'!$B$5:$J$44,5,FALSE))*VLOOKUP(SSPYLD2!AB$4,'[1]INTERNAL PARAMETERS-1'!$B$5:$J$44,9,FALSE)*SSPYLD2!$F243</f>
        <v>0</v>
      </c>
      <c r="AC243" s="47">
        <f>SSPYLD1!AC243*VLOOKUP(SSPYLD2!AC$4,'[1]INTERNAL PARAMETERS-1'!$B$5:$J$44,5,FALSE)*VLOOKUP(SSPYLD2!AC$4,'[1]INTERNAL PARAMETERS-1'!$B$5:$J$44,7,FALSE)*SSPYLD2!$F243 + SSPYLD1!AC243*(1-VLOOKUP(SSPYLD2!AC$4,'[1]INTERNAL PARAMETERS-1'!$B$5:$J$44,5,FALSE))*VLOOKUP(SSPYLD2!AC$4,'[1]INTERNAL PARAMETERS-1'!$B$5:$J$44,9,FALSE)*SSPYLD2!$F243</f>
        <v>0</v>
      </c>
      <c r="AD243" s="47">
        <f>SSPYLD1!AD243*VLOOKUP(SSPYLD2!AD$4,'[1]INTERNAL PARAMETERS-1'!$B$5:$J$44,5,FALSE)*VLOOKUP(SSPYLD2!AD$4,'[1]INTERNAL PARAMETERS-1'!$B$5:$J$44,7,FALSE)*SSPYLD2!$F243 + SSPYLD1!AD243*(1-VLOOKUP(SSPYLD2!AD$4,'[1]INTERNAL PARAMETERS-1'!$B$5:$J$44,5,FALSE))*VLOOKUP(SSPYLD2!AD$4,'[1]INTERNAL PARAMETERS-1'!$B$5:$J$44,9,FALSE)*SSPYLD2!$F243</f>
        <v>0</v>
      </c>
      <c r="AE243" s="47">
        <f>SSPYLD1!AE243*VLOOKUP(SSPYLD2!AE$4,'[1]INTERNAL PARAMETERS-1'!$B$5:$J$44,5,FALSE)*VLOOKUP(SSPYLD2!AE$4,'[1]INTERNAL PARAMETERS-1'!$B$5:$J$44,7,FALSE)*SSPYLD2!$F243 + SSPYLD1!AE243*(1-VLOOKUP(SSPYLD2!AE$4,'[1]INTERNAL PARAMETERS-1'!$B$5:$J$44,5,FALSE))*VLOOKUP(SSPYLD2!AE$4,'[1]INTERNAL PARAMETERS-1'!$B$5:$J$44,9,FALSE)*SSPYLD2!$F243</f>
        <v>0</v>
      </c>
      <c r="AF243" s="47">
        <f>SSPYLD1!AF243*VLOOKUP(SSPYLD2!AF$4,'[1]INTERNAL PARAMETERS-1'!$B$5:$J$44,5,FALSE)*VLOOKUP(SSPYLD2!AF$4,'[1]INTERNAL PARAMETERS-1'!$B$5:$J$44,7,FALSE)*SSPYLD2!$F243 + SSPYLD1!AF243*(1-VLOOKUP(SSPYLD2!AF$4,'[1]INTERNAL PARAMETERS-1'!$B$5:$J$44,5,FALSE))*VLOOKUP(SSPYLD2!AF$4,'[1]INTERNAL PARAMETERS-1'!$B$5:$J$44,9,FALSE)*SSPYLD2!$F243</f>
        <v>0</v>
      </c>
      <c r="AG243" s="47">
        <f>SSPYLD1!AG243*VLOOKUP(SSPYLD2!AG$4,'[1]INTERNAL PARAMETERS-1'!$B$5:$J$44,5,FALSE)*VLOOKUP(SSPYLD2!AG$4,'[1]INTERNAL PARAMETERS-1'!$B$5:$J$44,7,FALSE)*SSPYLD2!$F243 + SSPYLD1!AG243*(1-VLOOKUP(SSPYLD2!AG$4,'[1]INTERNAL PARAMETERS-1'!$B$5:$J$44,5,FALSE))*VLOOKUP(SSPYLD2!AG$4,'[1]INTERNAL PARAMETERS-1'!$B$5:$J$44,9,FALSE)*SSPYLD2!$F243</f>
        <v>0</v>
      </c>
      <c r="AH243" s="47">
        <f>SSPYLD1!AH243*VLOOKUP(SSPYLD2!AH$4,'[1]INTERNAL PARAMETERS-1'!$B$5:$J$44,5,FALSE)*VLOOKUP(SSPYLD2!AH$4,'[1]INTERNAL PARAMETERS-1'!$B$5:$J$44,7,FALSE)*SSPYLD2!$F243 + SSPYLD1!AH243*(1-VLOOKUP(SSPYLD2!AH$4,'[1]INTERNAL PARAMETERS-1'!$B$5:$J$44,5,FALSE))*VLOOKUP(SSPYLD2!AH$4,'[1]INTERNAL PARAMETERS-1'!$B$5:$J$44,9,FALSE)*SSPYLD2!$F243</f>
        <v>0</v>
      </c>
      <c r="AI243" s="47">
        <f>SSPYLD1!AI243*VLOOKUP(SSPYLD2!AI$4,'[1]INTERNAL PARAMETERS-1'!$B$5:$J$44,5,FALSE)*VLOOKUP(SSPYLD2!AI$4,'[1]INTERNAL PARAMETERS-1'!$B$5:$J$44,7,FALSE)*SSPYLD2!$F243 + SSPYLD1!AI243*(1-VLOOKUP(SSPYLD2!AI$4,'[1]INTERNAL PARAMETERS-1'!$B$5:$J$44,5,FALSE))*VLOOKUP(SSPYLD2!AI$4,'[1]INTERNAL PARAMETERS-1'!$B$5:$J$44,9,FALSE)*SSPYLD2!$F243</f>
        <v>0</v>
      </c>
      <c r="AJ243" s="47">
        <f>SSPYLD1!AJ243*VLOOKUP(SSPYLD2!AJ$4,'[1]INTERNAL PARAMETERS-1'!$B$5:$J$44,5,FALSE)*VLOOKUP(SSPYLD2!AJ$4,'[1]INTERNAL PARAMETERS-1'!$B$5:$J$44,7,FALSE)*SSPYLD2!$F243 + SSPYLD1!AJ243*(1-VLOOKUP(SSPYLD2!AJ$4,'[1]INTERNAL PARAMETERS-1'!$B$5:$J$44,5,FALSE))*VLOOKUP(SSPYLD2!AJ$4,'[1]INTERNAL PARAMETERS-1'!$B$5:$J$44,9,FALSE)*SSPYLD2!$F243</f>
        <v>0</v>
      </c>
      <c r="AK243" s="47">
        <f>SSPYLD1!AK243*VLOOKUP(SSPYLD2!AK$4,'[1]INTERNAL PARAMETERS-1'!$B$5:$J$44,5,FALSE)*VLOOKUP(SSPYLD2!AK$4,'[1]INTERNAL PARAMETERS-1'!$B$5:$J$44,7,FALSE)*SSPYLD2!$F243 + SSPYLD1!AK243*(1-VLOOKUP(SSPYLD2!AK$4,'[1]INTERNAL PARAMETERS-1'!$B$5:$J$44,5,FALSE))*VLOOKUP(SSPYLD2!AK$4,'[1]INTERNAL PARAMETERS-1'!$B$5:$J$44,9,FALSE)*SSPYLD2!$F243</f>
        <v>0</v>
      </c>
      <c r="AL243" s="47">
        <f>SSPYLD1!AL243*VLOOKUP(SSPYLD2!AL$4,'[1]INTERNAL PARAMETERS-1'!$B$5:$J$44,5,FALSE)*VLOOKUP(SSPYLD2!AL$4,'[1]INTERNAL PARAMETERS-1'!$B$5:$J$44,7,FALSE)*SSPYLD2!$F243 + SSPYLD1!AL243*(1-VLOOKUP(SSPYLD2!AL$4,'[1]INTERNAL PARAMETERS-1'!$B$5:$J$44,5,FALSE))*VLOOKUP(SSPYLD2!AL$4,'[1]INTERNAL PARAMETERS-1'!$B$5:$J$44,9,FALSE)*SSPYLD2!$F243</f>
        <v>0</v>
      </c>
      <c r="AM243" s="47">
        <f>SSPYLD1!AM243*VLOOKUP(SSPYLD2!AM$4,'[1]INTERNAL PARAMETERS-1'!$B$5:$J$44,5,FALSE)*VLOOKUP(SSPYLD2!AM$4,'[1]INTERNAL PARAMETERS-1'!$B$5:$J$44,7,FALSE)*SSPYLD2!$F243 + SSPYLD1!AM243*(1-VLOOKUP(SSPYLD2!AM$4,'[1]INTERNAL PARAMETERS-1'!$B$5:$J$44,5,FALSE))*VLOOKUP(SSPYLD2!AM$4,'[1]INTERNAL PARAMETERS-1'!$B$5:$J$44,9,FALSE)*SSPYLD2!$F243</f>
        <v>0</v>
      </c>
      <c r="AN243" s="47">
        <f>SSPYLD1!AN243*VLOOKUP(SSPYLD2!AN$4,'[1]INTERNAL PARAMETERS-1'!$B$5:$J$44,5,FALSE)*VLOOKUP(SSPYLD2!AN$4,'[1]INTERNAL PARAMETERS-1'!$B$5:$J$44,7,FALSE)*SSPYLD2!$F243 + SSPYLD1!AN243*(1-VLOOKUP(SSPYLD2!AN$4,'[1]INTERNAL PARAMETERS-1'!$B$5:$J$44,5,FALSE))*VLOOKUP(SSPYLD2!AN$4,'[1]INTERNAL PARAMETERS-1'!$B$5:$J$44,9,FALSE)*SSPYLD2!$F243</f>
        <v>0</v>
      </c>
      <c r="AO243" s="47">
        <f>SSPYLD1!AO243*VLOOKUP(SSPYLD2!AO$4,'[1]INTERNAL PARAMETERS-1'!$B$5:$J$44,5,FALSE)*VLOOKUP(SSPYLD2!AO$4,'[1]INTERNAL PARAMETERS-1'!$B$5:$J$44,7,FALSE)*SSPYLD2!$F243 + SSPYLD1!AO243*(1-VLOOKUP(SSPYLD2!AO$4,'[1]INTERNAL PARAMETERS-1'!$B$5:$J$44,5,FALSE))*VLOOKUP(SSPYLD2!AO$4,'[1]INTERNAL PARAMETERS-1'!$B$5:$J$44,9,FALSE)*SSPYLD2!$F243</f>
        <v>0</v>
      </c>
      <c r="AP243" s="47">
        <f>SSPYLD1!AP243*VLOOKUP(SSPYLD2!AP$4,'[1]INTERNAL PARAMETERS-1'!$B$5:$J$44,5,FALSE)*VLOOKUP(SSPYLD2!AP$4,'[1]INTERNAL PARAMETERS-1'!$B$5:$J$44,7,FALSE)*SSPYLD2!$F243 + SSPYLD1!AP243*(1-VLOOKUP(SSPYLD2!AP$4,'[1]INTERNAL PARAMETERS-1'!$B$5:$J$44,5,FALSE))*VLOOKUP(SSPYLD2!AP$4,'[1]INTERNAL PARAMETERS-1'!$B$5:$J$44,9,FALSE)*SSPYLD2!$F243</f>
        <v>0</v>
      </c>
      <c r="AQ243" s="47">
        <f>SSPYLD1!AQ243*VLOOKUP(SSPYLD2!AQ$4,'[1]INTERNAL PARAMETERS-1'!$B$5:$J$44,5,FALSE)*VLOOKUP(SSPYLD2!AQ$4,'[1]INTERNAL PARAMETERS-1'!$B$5:$J$44,7,FALSE)*SSPYLD2!$F243 + SSPYLD1!AQ243*(1-VLOOKUP(SSPYLD2!AQ$4,'[1]INTERNAL PARAMETERS-1'!$B$5:$J$44,5,FALSE))*VLOOKUP(SSPYLD2!AQ$4,'[1]INTERNAL PARAMETERS-1'!$B$5:$J$44,9,FALSE)*SSPYLD2!$F243</f>
        <v>0</v>
      </c>
      <c r="AR243" s="47">
        <f>SSPYLD1!AR243*VLOOKUP(SSPYLD2!AR$4,'[1]INTERNAL PARAMETERS-1'!$B$5:$J$44,5,FALSE)*VLOOKUP(SSPYLD2!AR$4,'[1]INTERNAL PARAMETERS-1'!$B$5:$J$44,7,FALSE)*SSPYLD2!$F243 + SSPYLD1!AR243*(1-VLOOKUP(SSPYLD2!AR$4,'[1]INTERNAL PARAMETERS-1'!$B$5:$J$44,5,FALSE))*VLOOKUP(SSPYLD2!AR$4,'[1]INTERNAL PARAMETERS-1'!$B$5:$J$44,9,FALSE)*SSPYLD2!$F243</f>
        <v>0</v>
      </c>
      <c r="AS243" s="47">
        <f>SSPYLD1!AS243*VLOOKUP(SSPYLD2!AS$4,'[1]INTERNAL PARAMETERS-1'!$B$5:$J$44,5,FALSE)*VLOOKUP(SSPYLD2!AS$4,'[1]INTERNAL PARAMETERS-1'!$B$5:$J$44,7,FALSE)*SSPYLD2!$F243 + SSPYLD1!AS243*(1-VLOOKUP(SSPYLD2!AS$4,'[1]INTERNAL PARAMETERS-1'!$B$5:$J$44,5,FALSE))*VLOOKUP(SSPYLD2!AS$4,'[1]INTERNAL PARAMETERS-1'!$B$5:$J$44,9,FALSE)*SSPYLD2!$F243</f>
        <v>0</v>
      </c>
      <c r="AT243" s="46">
        <f>SSPYLD1!AT243*VLOOKUP(SSPYLD2!AT$4,'[1]INTERNAL PARAMETERS-1'!$B$5:$J$44,5,FALSE)*VLOOKUP(SSPYLD2!AT$4,'[1]INTERNAL PARAMETERS-1'!$B$5:$J$44,7,FALSE)*SSPYLD2!$F243 + SSPYLD1!AT243*(1-VLOOKUP(SSPYLD2!AT$4,'[1]INTERNAL PARAMETERS-1'!$B$5:$J$44,5,FALSE))*VLOOKUP(SSPYLD2!AT$4,'[1]INTERNAL PARAMETERS-1'!$B$5:$J$44,9,FALSE)*SSPYLD2!$F243</f>
        <v>0</v>
      </c>
      <c r="AU243" s="48">
        <f>SSPYLD1!AU243*VLOOKUP(SSPYLD2!AU$4,'[1]INTERNAL PARAMETERS-1'!$B$5:$J$44,5,FALSE)*VLOOKUP(SSPYLD2!AU$4,'[1]INTERNAL PARAMETERS-1'!$B$5:$J$44,6,FALSE)*VLOOKUP(SSPYLD2!AU$4,'[1]INTERNAL PARAMETERS-1'!$B$5:$J$44,3,FALSE) + SSPYLD1!AU243*(1-VLOOKUP(SSPYLD2!AU$4,'[1]INTERNAL PARAMETERS-1'!$B$5:$J$44,5,FALSE))*VLOOKUP(SSPYLD2!AU$4,'[1]INTERNAL PARAMETERS-1'!$B$5:$J$44,8,FALSE)*VLOOKUP(SSPYLD2!AU$4,'[1]INTERNAL PARAMETERS-1'!$B$5:$J$44,3,FALSE)</f>
        <v>0</v>
      </c>
      <c r="AV243" s="47">
        <f>SSPYLD1!AV243*VLOOKUP(SSPYLD2!AV$4,'[1]INTERNAL PARAMETERS-1'!$B$5:$J$44,5,FALSE)*VLOOKUP(SSPYLD2!AV$4,'[1]INTERNAL PARAMETERS-1'!$B$5:$J$44,6,FALSE)*VLOOKUP(SSPYLD2!AV$4,'[1]INTERNAL PARAMETERS-1'!$B$5:$J$44,3,FALSE) + SSPYLD1!AV243*(1-VLOOKUP(SSPYLD2!AV$4,'[1]INTERNAL PARAMETERS-1'!$B$5:$J$44,5,FALSE))*VLOOKUP(SSPYLD2!AV$4,'[1]INTERNAL PARAMETERS-1'!$B$5:$J$44,8,FALSE)*VLOOKUP(SSPYLD2!AV$4,'[1]INTERNAL PARAMETERS-1'!$B$5:$J$44,3,FALSE)</f>
        <v>0</v>
      </c>
      <c r="AW243" s="47">
        <f>SSPYLD1!AW243*VLOOKUP(SSPYLD2!AW$4,'[1]INTERNAL PARAMETERS-1'!$B$5:$J$44,5,FALSE)*VLOOKUP(SSPYLD2!AW$4,'[1]INTERNAL PARAMETERS-1'!$B$5:$J$44,6,FALSE)*VLOOKUP(SSPYLD2!AW$4,'[1]INTERNAL PARAMETERS-1'!$B$5:$J$44,3,FALSE) + SSPYLD1!AW243*(1-VLOOKUP(SSPYLD2!AW$4,'[1]INTERNAL PARAMETERS-1'!$B$5:$J$44,5,FALSE))*VLOOKUP(SSPYLD2!AW$4,'[1]INTERNAL PARAMETERS-1'!$B$5:$J$44,8,FALSE)*VLOOKUP(SSPYLD2!AW$4,'[1]INTERNAL PARAMETERS-1'!$B$5:$J$44,3,FALSE)</f>
        <v>0</v>
      </c>
      <c r="AX243" s="47">
        <f>SSPYLD1!AX243*VLOOKUP(SSPYLD2!AX$4,'[1]INTERNAL PARAMETERS-1'!$B$5:$J$44,5,FALSE)*VLOOKUP(SSPYLD2!AX$4,'[1]INTERNAL PARAMETERS-1'!$B$5:$J$44,6,FALSE)*VLOOKUP(SSPYLD2!AX$4,'[1]INTERNAL PARAMETERS-1'!$B$5:$J$44,3,FALSE) + SSPYLD1!AX243*(1-VLOOKUP(SSPYLD2!AX$4,'[1]INTERNAL PARAMETERS-1'!$B$5:$J$44,5,FALSE))*VLOOKUP(SSPYLD2!AX$4,'[1]INTERNAL PARAMETERS-1'!$B$5:$J$44,8,FALSE)*VLOOKUP(SSPYLD2!AX$4,'[1]INTERNAL PARAMETERS-1'!$B$5:$J$44,3,FALSE)</f>
        <v>0</v>
      </c>
      <c r="AY243" s="47">
        <f>SSPYLD1!AY243*VLOOKUP(SSPYLD2!AY$4,'[1]INTERNAL PARAMETERS-1'!$B$5:$J$44,5,FALSE)*VLOOKUP(SSPYLD2!AY$4,'[1]INTERNAL PARAMETERS-1'!$B$5:$J$44,6,FALSE)*VLOOKUP(SSPYLD2!AY$4,'[1]INTERNAL PARAMETERS-1'!$B$5:$J$44,3,FALSE) + SSPYLD1!AY243*(1-VLOOKUP(SSPYLD2!AY$4,'[1]INTERNAL PARAMETERS-1'!$B$5:$J$44,5,FALSE))*VLOOKUP(SSPYLD2!AY$4,'[1]INTERNAL PARAMETERS-1'!$B$5:$J$44,8,FALSE)*VLOOKUP(SSPYLD2!AY$4,'[1]INTERNAL PARAMETERS-1'!$B$5:$J$44,3,FALSE)</f>
        <v>0</v>
      </c>
      <c r="AZ243" s="47">
        <f>SSPYLD1!AZ243*VLOOKUP(SSPYLD2!AZ$4,'[1]INTERNAL PARAMETERS-1'!$B$5:$J$44,5,FALSE)*VLOOKUP(SSPYLD2!AZ$4,'[1]INTERNAL PARAMETERS-1'!$B$5:$J$44,6,FALSE)*VLOOKUP(SSPYLD2!AZ$4,'[1]INTERNAL PARAMETERS-1'!$B$5:$J$44,3,FALSE) + SSPYLD1!AZ243*(1-VLOOKUP(SSPYLD2!AZ$4,'[1]INTERNAL PARAMETERS-1'!$B$5:$J$44,5,FALSE))*VLOOKUP(SSPYLD2!AZ$4,'[1]INTERNAL PARAMETERS-1'!$B$5:$J$44,8,FALSE)*VLOOKUP(SSPYLD2!AZ$4,'[1]INTERNAL PARAMETERS-1'!$B$5:$J$44,3,FALSE)</f>
        <v>0</v>
      </c>
      <c r="BA243" s="47">
        <f>SSPYLD1!BA243*VLOOKUP(SSPYLD2!BA$4,'[1]INTERNAL PARAMETERS-1'!$B$5:$J$44,5,FALSE)*VLOOKUP(SSPYLD2!BA$4,'[1]INTERNAL PARAMETERS-1'!$B$5:$J$44,6,FALSE)*VLOOKUP(SSPYLD2!BA$4,'[1]INTERNAL PARAMETERS-1'!$B$5:$J$44,3,FALSE) + SSPYLD1!BA243*(1-VLOOKUP(SSPYLD2!BA$4,'[1]INTERNAL PARAMETERS-1'!$B$5:$J$44,5,FALSE))*VLOOKUP(SSPYLD2!BA$4,'[1]INTERNAL PARAMETERS-1'!$B$5:$J$44,8,FALSE)*VLOOKUP(SSPYLD2!BA$4,'[1]INTERNAL PARAMETERS-1'!$B$5:$J$44,3,FALSE)</f>
        <v>0</v>
      </c>
      <c r="BB243" s="47">
        <f>SSPYLD1!BB243*VLOOKUP(SSPYLD2!BB$4,'[1]INTERNAL PARAMETERS-1'!$B$5:$J$44,5,FALSE)*VLOOKUP(SSPYLD2!BB$4,'[1]INTERNAL PARAMETERS-1'!$B$5:$J$44,6,FALSE)*VLOOKUP(SSPYLD2!BB$4,'[1]INTERNAL PARAMETERS-1'!$B$5:$J$44,3,FALSE) + SSPYLD1!BB243*(1-VLOOKUP(SSPYLD2!BB$4,'[1]INTERNAL PARAMETERS-1'!$B$5:$J$44,5,FALSE))*VLOOKUP(SSPYLD2!BB$4,'[1]INTERNAL PARAMETERS-1'!$B$5:$J$44,8,FALSE)*VLOOKUP(SSPYLD2!BB$4,'[1]INTERNAL PARAMETERS-1'!$B$5:$J$44,3,FALSE)</f>
        <v>0</v>
      </c>
      <c r="BC243" s="47">
        <f>SSPYLD1!BC243*VLOOKUP(SSPYLD2!BC$4,'[1]INTERNAL PARAMETERS-1'!$B$5:$J$44,5,FALSE)*VLOOKUP(SSPYLD2!BC$4,'[1]INTERNAL PARAMETERS-1'!$B$5:$J$44,6,FALSE)*VLOOKUP(SSPYLD2!BC$4,'[1]INTERNAL PARAMETERS-1'!$B$5:$J$44,3,FALSE) + SSPYLD1!BC243*(1-VLOOKUP(SSPYLD2!BC$4,'[1]INTERNAL PARAMETERS-1'!$B$5:$J$44,5,FALSE))*VLOOKUP(SSPYLD2!BC$4,'[1]INTERNAL PARAMETERS-1'!$B$5:$J$44,8,FALSE)*VLOOKUP(SSPYLD2!BC$4,'[1]INTERNAL PARAMETERS-1'!$B$5:$J$44,3,FALSE)</f>
        <v>0</v>
      </c>
      <c r="BD243" s="47">
        <f>SSPYLD1!BD243*VLOOKUP(SSPYLD2!BD$4,'[1]INTERNAL PARAMETERS-1'!$B$5:$J$44,5,FALSE)*VLOOKUP(SSPYLD2!BD$4,'[1]INTERNAL PARAMETERS-1'!$B$5:$J$44,6,FALSE)*VLOOKUP(SSPYLD2!BD$4,'[1]INTERNAL PARAMETERS-1'!$B$5:$J$44,3,FALSE) + SSPYLD1!BD243*(1-VLOOKUP(SSPYLD2!BD$4,'[1]INTERNAL PARAMETERS-1'!$B$5:$J$44,5,FALSE))*VLOOKUP(SSPYLD2!BD$4,'[1]INTERNAL PARAMETERS-1'!$B$5:$J$44,8,FALSE)*VLOOKUP(SSPYLD2!BD$4,'[1]INTERNAL PARAMETERS-1'!$B$5:$J$44,3,FALSE)</f>
        <v>0</v>
      </c>
      <c r="BE243" s="47">
        <f>SSPYLD1!BE243*VLOOKUP(SSPYLD2!BE$4,'[1]INTERNAL PARAMETERS-1'!$B$5:$J$44,5,FALSE)*VLOOKUP(SSPYLD2!BE$4,'[1]INTERNAL PARAMETERS-1'!$B$5:$J$44,6,FALSE)*VLOOKUP(SSPYLD2!BE$4,'[1]INTERNAL PARAMETERS-1'!$B$5:$J$44,3,FALSE) + SSPYLD1!BE243*(1-VLOOKUP(SSPYLD2!BE$4,'[1]INTERNAL PARAMETERS-1'!$B$5:$J$44,5,FALSE))*VLOOKUP(SSPYLD2!BE$4,'[1]INTERNAL PARAMETERS-1'!$B$5:$J$44,8,FALSE)*VLOOKUP(SSPYLD2!BE$4,'[1]INTERNAL PARAMETERS-1'!$B$5:$J$44,3,FALSE)</f>
        <v>0</v>
      </c>
      <c r="BF243" s="47">
        <f>SSPYLD1!BF243*VLOOKUP(SSPYLD2!BF$4,'[1]INTERNAL PARAMETERS-1'!$B$5:$J$44,5,FALSE)*VLOOKUP(SSPYLD2!BF$4,'[1]INTERNAL PARAMETERS-1'!$B$5:$J$44,6,FALSE)*VLOOKUP(SSPYLD2!BF$4,'[1]INTERNAL PARAMETERS-1'!$B$5:$J$44,3,FALSE) + SSPYLD1!BF243*(1-VLOOKUP(SSPYLD2!BF$4,'[1]INTERNAL PARAMETERS-1'!$B$5:$J$44,5,FALSE))*VLOOKUP(SSPYLD2!BF$4,'[1]INTERNAL PARAMETERS-1'!$B$5:$J$44,8,FALSE)*VLOOKUP(SSPYLD2!BF$4,'[1]INTERNAL PARAMETERS-1'!$B$5:$J$44,3,FALSE)</f>
        <v>0</v>
      </c>
      <c r="BG243" s="47">
        <f>SSPYLD1!BG243*VLOOKUP(SSPYLD2!BG$4,'[1]INTERNAL PARAMETERS-1'!$B$5:$J$44,5,FALSE)*VLOOKUP(SSPYLD2!BG$4,'[1]INTERNAL PARAMETERS-1'!$B$5:$J$44,6,FALSE)*VLOOKUP(SSPYLD2!BG$4,'[1]INTERNAL PARAMETERS-1'!$B$5:$J$44,3,FALSE) + SSPYLD1!BG243*(1-VLOOKUP(SSPYLD2!BG$4,'[1]INTERNAL PARAMETERS-1'!$B$5:$J$44,5,FALSE))*VLOOKUP(SSPYLD2!BG$4,'[1]INTERNAL PARAMETERS-1'!$B$5:$J$44,8,FALSE)*VLOOKUP(SSPYLD2!BG$4,'[1]INTERNAL PARAMETERS-1'!$B$5:$J$44,3,FALSE)</f>
        <v>0</v>
      </c>
      <c r="BH243" s="47">
        <f>SSPYLD1!BH243*VLOOKUP(SSPYLD2!BH$4,'[1]INTERNAL PARAMETERS-1'!$B$5:$J$44,5,FALSE)*VLOOKUP(SSPYLD2!BH$4,'[1]INTERNAL PARAMETERS-1'!$B$5:$J$44,6,FALSE)*VLOOKUP(SSPYLD2!BH$4,'[1]INTERNAL PARAMETERS-1'!$B$5:$J$44,3,FALSE) + SSPYLD1!BH243*(1-VLOOKUP(SSPYLD2!BH$4,'[1]INTERNAL PARAMETERS-1'!$B$5:$J$44,5,FALSE))*VLOOKUP(SSPYLD2!BH$4,'[1]INTERNAL PARAMETERS-1'!$B$5:$J$44,8,FALSE)*VLOOKUP(SSPYLD2!BH$4,'[1]INTERNAL PARAMETERS-1'!$B$5:$J$44,3,FALSE)</f>
        <v>0</v>
      </c>
      <c r="BI243" s="47">
        <f>SSPYLD1!BI243*VLOOKUP(SSPYLD2!BI$4,'[1]INTERNAL PARAMETERS-1'!$B$5:$J$44,5,FALSE)*VLOOKUP(SSPYLD2!BI$4,'[1]INTERNAL PARAMETERS-1'!$B$5:$J$44,6,FALSE)*VLOOKUP(SSPYLD2!BI$4,'[1]INTERNAL PARAMETERS-1'!$B$5:$J$44,3,FALSE) + SSPYLD1!BI243*(1-VLOOKUP(SSPYLD2!BI$4,'[1]INTERNAL PARAMETERS-1'!$B$5:$J$44,5,FALSE))*VLOOKUP(SSPYLD2!BI$4,'[1]INTERNAL PARAMETERS-1'!$B$5:$J$44,8,FALSE)*VLOOKUP(SSPYLD2!BI$4,'[1]INTERNAL PARAMETERS-1'!$B$5:$J$44,3,FALSE)</f>
        <v>0</v>
      </c>
      <c r="BJ243" s="47">
        <f>SSPYLD1!BJ243*VLOOKUP(SSPYLD2!BJ$4,'[1]INTERNAL PARAMETERS-1'!$B$5:$J$44,5,FALSE)*VLOOKUP(SSPYLD2!BJ$4,'[1]INTERNAL PARAMETERS-1'!$B$5:$J$44,6,FALSE)*VLOOKUP(SSPYLD2!BJ$4,'[1]INTERNAL PARAMETERS-1'!$B$5:$J$44,3,FALSE) + SSPYLD1!BJ243*(1-VLOOKUP(SSPYLD2!BJ$4,'[1]INTERNAL PARAMETERS-1'!$B$5:$J$44,5,FALSE))*VLOOKUP(SSPYLD2!BJ$4,'[1]INTERNAL PARAMETERS-1'!$B$5:$J$44,8,FALSE)*VLOOKUP(SSPYLD2!BJ$4,'[1]INTERNAL PARAMETERS-1'!$B$5:$J$44,3,FALSE)</f>
        <v>0</v>
      </c>
      <c r="BK243" s="47">
        <f>SSPYLD1!BK243*VLOOKUP(SSPYLD2!BK$4,'[1]INTERNAL PARAMETERS-1'!$B$5:$J$44,5,FALSE)*VLOOKUP(SSPYLD2!BK$4,'[1]INTERNAL PARAMETERS-1'!$B$5:$J$44,6,FALSE)*VLOOKUP(SSPYLD2!BK$4,'[1]INTERNAL PARAMETERS-1'!$B$5:$J$44,3,FALSE) + SSPYLD1!BK243*(1-VLOOKUP(SSPYLD2!BK$4,'[1]INTERNAL PARAMETERS-1'!$B$5:$J$44,5,FALSE))*VLOOKUP(SSPYLD2!BK$4,'[1]INTERNAL PARAMETERS-1'!$B$5:$J$44,8,FALSE)*VLOOKUP(SSPYLD2!BK$4,'[1]INTERNAL PARAMETERS-1'!$B$5:$J$44,3,FALSE)</f>
        <v>0</v>
      </c>
      <c r="BL243" s="47">
        <f>SSPYLD1!BL243*VLOOKUP(SSPYLD2!BL$4,'[1]INTERNAL PARAMETERS-1'!$B$5:$J$44,5,FALSE)*VLOOKUP(SSPYLD2!BL$4,'[1]INTERNAL PARAMETERS-1'!$B$5:$J$44,6,FALSE)*VLOOKUP(SSPYLD2!BL$4,'[1]INTERNAL PARAMETERS-1'!$B$5:$J$44,3,FALSE) + SSPYLD1!BL243*(1-VLOOKUP(SSPYLD2!BL$4,'[1]INTERNAL PARAMETERS-1'!$B$5:$J$44,5,FALSE))*VLOOKUP(SSPYLD2!BL$4,'[1]INTERNAL PARAMETERS-1'!$B$5:$J$44,8,FALSE)*VLOOKUP(SSPYLD2!BL$4,'[1]INTERNAL PARAMETERS-1'!$B$5:$J$44,3,FALSE)</f>
        <v>0</v>
      </c>
      <c r="BM243" s="47">
        <f>SSPYLD1!BM243*VLOOKUP(SSPYLD2!BM$4,'[1]INTERNAL PARAMETERS-1'!$B$5:$J$44,5,FALSE)*VLOOKUP(SSPYLD2!BM$4,'[1]INTERNAL PARAMETERS-1'!$B$5:$J$44,6,FALSE)*VLOOKUP(SSPYLD2!BM$4,'[1]INTERNAL PARAMETERS-1'!$B$5:$J$44,3,FALSE) + SSPYLD1!BM243*(1-VLOOKUP(SSPYLD2!BM$4,'[1]INTERNAL PARAMETERS-1'!$B$5:$J$44,5,FALSE))*VLOOKUP(SSPYLD2!BM$4,'[1]INTERNAL PARAMETERS-1'!$B$5:$J$44,8,FALSE)*VLOOKUP(SSPYLD2!BM$4,'[1]INTERNAL PARAMETERS-1'!$B$5:$J$44,3,FALSE)</f>
        <v>0</v>
      </c>
      <c r="BN243" s="47">
        <f>SSPYLD1!BN243*VLOOKUP(SSPYLD2!BN$4,'[1]INTERNAL PARAMETERS-1'!$B$5:$J$44,5,FALSE)*VLOOKUP(SSPYLD2!BN$4,'[1]INTERNAL PARAMETERS-1'!$B$5:$J$44,6,FALSE)*VLOOKUP(SSPYLD2!BN$4,'[1]INTERNAL PARAMETERS-1'!$B$5:$J$44,3,FALSE) + SSPYLD1!BN243*(1-VLOOKUP(SSPYLD2!BN$4,'[1]INTERNAL PARAMETERS-1'!$B$5:$J$44,5,FALSE))*VLOOKUP(SSPYLD2!BN$4,'[1]INTERNAL PARAMETERS-1'!$B$5:$J$44,8,FALSE)*VLOOKUP(SSPYLD2!BN$4,'[1]INTERNAL PARAMETERS-1'!$B$5:$J$44,3,FALSE)</f>
        <v>0</v>
      </c>
      <c r="BO243" s="47">
        <f>SSPYLD1!BO243*VLOOKUP(SSPYLD2!BO$4,'[1]INTERNAL PARAMETERS-1'!$B$5:$J$44,5,FALSE)*VLOOKUP(SSPYLD2!BO$4,'[1]INTERNAL PARAMETERS-1'!$B$5:$J$44,6,FALSE)*VLOOKUP(SSPYLD2!BO$4,'[1]INTERNAL PARAMETERS-1'!$B$5:$J$44,3,FALSE) + SSPYLD1!BO243*(1-VLOOKUP(SSPYLD2!BO$4,'[1]INTERNAL PARAMETERS-1'!$B$5:$J$44,5,FALSE))*VLOOKUP(SSPYLD2!BO$4,'[1]INTERNAL PARAMETERS-1'!$B$5:$J$44,8,FALSE)*VLOOKUP(SSPYLD2!BO$4,'[1]INTERNAL PARAMETERS-1'!$B$5:$J$44,3,FALSE)</f>
        <v>0</v>
      </c>
      <c r="BP243" s="47">
        <f>SSPYLD1!BP243*VLOOKUP(SSPYLD2!BP$4,'[1]INTERNAL PARAMETERS-1'!$B$5:$J$44,5,FALSE)*VLOOKUP(SSPYLD2!BP$4,'[1]INTERNAL PARAMETERS-1'!$B$5:$J$44,6,FALSE)*VLOOKUP(SSPYLD2!BP$4,'[1]INTERNAL PARAMETERS-1'!$B$5:$J$44,3,FALSE) + SSPYLD1!BP243*(1-VLOOKUP(SSPYLD2!BP$4,'[1]INTERNAL PARAMETERS-1'!$B$5:$J$44,5,FALSE))*VLOOKUP(SSPYLD2!BP$4,'[1]INTERNAL PARAMETERS-1'!$B$5:$J$44,8,FALSE)*VLOOKUP(SSPYLD2!BP$4,'[1]INTERNAL PARAMETERS-1'!$B$5:$J$44,3,FALSE)</f>
        <v>0</v>
      </c>
      <c r="BQ243" s="47">
        <f>SSPYLD1!BQ243*VLOOKUP(SSPYLD2!BQ$4,'[1]INTERNAL PARAMETERS-1'!$B$5:$J$44,5,FALSE)*VLOOKUP(SSPYLD2!BQ$4,'[1]INTERNAL PARAMETERS-1'!$B$5:$J$44,6,FALSE)*VLOOKUP(SSPYLD2!BQ$4,'[1]INTERNAL PARAMETERS-1'!$B$5:$J$44,3,FALSE) + SSPYLD1!BQ243*(1-VLOOKUP(SSPYLD2!BQ$4,'[1]INTERNAL PARAMETERS-1'!$B$5:$J$44,5,FALSE))*VLOOKUP(SSPYLD2!BQ$4,'[1]INTERNAL PARAMETERS-1'!$B$5:$J$44,8,FALSE)*VLOOKUP(SSPYLD2!BQ$4,'[1]INTERNAL PARAMETERS-1'!$B$5:$J$44,3,FALSE)</f>
        <v>0</v>
      </c>
      <c r="BR243" s="47">
        <f>SSPYLD1!BR243*VLOOKUP(SSPYLD2!BR$4,'[1]INTERNAL PARAMETERS-1'!$B$5:$J$44,5,FALSE)*VLOOKUP(SSPYLD2!BR$4,'[1]INTERNAL PARAMETERS-1'!$B$5:$J$44,6,FALSE)*VLOOKUP(SSPYLD2!BR$4,'[1]INTERNAL PARAMETERS-1'!$B$5:$J$44,3,FALSE) + SSPYLD1!BR243*(1-VLOOKUP(SSPYLD2!BR$4,'[1]INTERNAL PARAMETERS-1'!$B$5:$J$44,5,FALSE))*VLOOKUP(SSPYLD2!BR$4,'[1]INTERNAL PARAMETERS-1'!$B$5:$J$44,8,FALSE)*VLOOKUP(SSPYLD2!BR$4,'[1]INTERNAL PARAMETERS-1'!$B$5:$J$44,3,FALSE)</f>
        <v>0</v>
      </c>
      <c r="BS243" s="47">
        <f>SSPYLD1!BS243*VLOOKUP(SSPYLD2!BS$4,'[1]INTERNAL PARAMETERS-1'!$B$5:$J$44,5,FALSE)*VLOOKUP(SSPYLD2!BS$4,'[1]INTERNAL PARAMETERS-1'!$B$5:$J$44,6,FALSE)*VLOOKUP(SSPYLD2!BS$4,'[1]INTERNAL PARAMETERS-1'!$B$5:$J$44,3,FALSE) + SSPYLD1!BS243*(1-VLOOKUP(SSPYLD2!BS$4,'[1]INTERNAL PARAMETERS-1'!$B$5:$J$44,5,FALSE))*VLOOKUP(SSPYLD2!BS$4,'[1]INTERNAL PARAMETERS-1'!$B$5:$J$44,8,FALSE)*VLOOKUP(SSPYLD2!BS$4,'[1]INTERNAL PARAMETERS-1'!$B$5:$J$44,3,FALSE)</f>
        <v>0</v>
      </c>
      <c r="BT243" s="47">
        <f>SSPYLD1!BT243*VLOOKUP(SSPYLD2!BT$4,'[1]INTERNAL PARAMETERS-1'!$B$5:$J$44,5,FALSE)*VLOOKUP(SSPYLD2!BT$4,'[1]INTERNAL PARAMETERS-1'!$B$5:$J$44,6,FALSE)*VLOOKUP(SSPYLD2!BT$4,'[1]INTERNAL PARAMETERS-1'!$B$5:$J$44,3,FALSE) + SSPYLD1!BT243*(1-VLOOKUP(SSPYLD2!BT$4,'[1]INTERNAL PARAMETERS-1'!$B$5:$J$44,5,FALSE))*VLOOKUP(SSPYLD2!BT$4,'[1]INTERNAL PARAMETERS-1'!$B$5:$J$44,8,FALSE)*VLOOKUP(SSPYLD2!BT$4,'[1]INTERNAL PARAMETERS-1'!$B$5:$J$44,3,FALSE)</f>
        <v>0</v>
      </c>
      <c r="BU243" s="47">
        <f>SSPYLD1!BU243*VLOOKUP(SSPYLD2!BU$4,'[1]INTERNAL PARAMETERS-1'!$B$5:$J$44,5,FALSE)*VLOOKUP(SSPYLD2!BU$4,'[1]INTERNAL PARAMETERS-1'!$B$5:$J$44,6,FALSE)*VLOOKUP(SSPYLD2!BU$4,'[1]INTERNAL PARAMETERS-1'!$B$5:$J$44,3,FALSE) + SSPYLD1!BU243*(1-VLOOKUP(SSPYLD2!BU$4,'[1]INTERNAL PARAMETERS-1'!$B$5:$J$44,5,FALSE))*VLOOKUP(SSPYLD2!BU$4,'[1]INTERNAL PARAMETERS-1'!$B$5:$J$44,8,FALSE)*VLOOKUP(SSPYLD2!BU$4,'[1]INTERNAL PARAMETERS-1'!$B$5:$J$44,3,FALSE)</f>
        <v>0</v>
      </c>
      <c r="BV243" s="47">
        <f>SSPYLD1!BV243*VLOOKUP(SSPYLD2!BV$4,'[1]INTERNAL PARAMETERS-1'!$B$5:$J$44,5,FALSE)*VLOOKUP(SSPYLD2!BV$4,'[1]INTERNAL PARAMETERS-1'!$B$5:$J$44,6,FALSE)*VLOOKUP(SSPYLD2!BV$4,'[1]INTERNAL PARAMETERS-1'!$B$5:$J$44,3,FALSE) + SSPYLD1!BV243*(1-VLOOKUP(SSPYLD2!BV$4,'[1]INTERNAL PARAMETERS-1'!$B$5:$J$44,5,FALSE))*VLOOKUP(SSPYLD2!BV$4,'[1]INTERNAL PARAMETERS-1'!$B$5:$J$44,8,FALSE)*VLOOKUP(SSPYLD2!BV$4,'[1]INTERNAL PARAMETERS-1'!$B$5:$J$44,3,FALSE)</f>
        <v>0</v>
      </c>
      <c r="BW243" s="47">
        <f>SSPYLD1!BW243*VLOOKUP(SSPYLD2!BW$4,'[1]INTERNAL PARAMETERS-1'!$B$5:$J$44,5,FALSE)*VLOOKUP(SSPYLD2!BW$4,'[1]INTERNAL PARAMETERS-1'!$B$5:$J$44,6,FALSE)*VLOOKUP(SSPYLD2!BW$4,'[1]INTERNAL PARAMETERS-1'!$B$5:$J$44,3,FALSE) + SSPYLD1!BW243*(1-VLOOKUP(SSPYLD2!BW$4,'[1]INTERNAL PARAMETERS-1'!$B$5:$J$44,5,FALSE))*VLOOKUP(SSPYLD2!BW$4,'[1]INTERNAL PARAMETERS-1'!$B$5:$J$44,8,FALSE)*VLOOKUP(SSPYLD2!BW$4,'[1]INTERNAL PARAMETERS-1'!$B$5:$J$44,3,FALSE)</f>
        <v>0</v>
      </c>
      <c r="BX243" s="47">
        <f>SSPYLD1!BX243*VLOOKUP(SSPYLD2!BX$4,'[1]INTERNAL PARAMETERS-1'!$B$5:$J$44,5,FALSE)*VLOOKUP(SSPYLD2!BX$4,'[1]INTERNAL PARAMETERS-1'!$B$5:$J$44,6,FALSE)*VLOOKUP(SSPYLD2!BX$4,'[1]INTERNAL PARAMETERS-1'!$B$5:$J$44,3,FALSE) + SSPYLD1!BX243*(1-VLOOKUP(SSPYLD2!BX$4,'[1]INTERNAL PARAMETERS-1'!$B$5:$J$44,5,FALSE))*VLOOKUP(SSPYLD2!BX$4,'[1]INTERNAL PARAMETERS-1'!$B$5:$J$44,8,FALSE)*VLOOKUP(SSPYLD2!BX$4,'[1]INTERNAL PARAMETERS-1'!$B$5:$J$44,3,FALSE)</f>
        <v>0</v>
      </c>
      <c r="BY243" s="47">
        <f>SSPYLD1!BY243*VLOOKUP(SSPYLD2!BY$4,'[1]INTERNAL PARAMETERS-1'!$B$5:$J$44,5,FALSE)*VLOOKUP(SSPYLD2!BY$4,'[1]INTERNAL PARAMETERS-1'!$B$5:$J$44,6,FALSE)*VLOOKUP(SSPYLD2!BY$4,'[1]INTERNAL PARAMETERS-1'!$B$5:$J$44,3,FALSE) + SSPYLD1!BY243*(1-VLOOKUP(SSPYLD2!BY$4,'[1]INTERNAL PARAMETERS-1'!$B$5:$J$44,5,FALSE))*VLOOKUP(SSPYLD2!BY$4,'[1]INTERNAL PARAMETERS-1'!$B$5:$J$44,8,FALSE)*VLOOKUP(SSPYLD2!BY$4,'[1]INTERNAL PARAMETERS-1'!$B$5:$J$44,3,FALSE)</f>
        <v>0</v>
      </c>
      <c r="BZ243" s="47">
        <f>SSPYLD1!BZ243*VLOOKUP(SSPYLD2!BZ$4,'[1]INTERNAL PARAMETERS-1'!$B$5:$J$44,5,FALSE)*VLOOKUP(SSPYLD2!BZ$4,'[1]INTERNAL PARAMETERS-1'!$B$5:$J$44,6,FALSE)*VLOOKUP(SSPYLD2!BZ$4,'[1]INTERNAL PARAMETERS-1'!$B$5:$J$44,3,FALSE) + SSPYLD1!BZ243*(1-VLOOKUP(SSPYLD2!BZ$4,'[1]INTERNAL PARAMETERS-1'!$B$5:$J$44,5,FALSE))*VLOOKUP(SSPYLD2!BZ$4,'[1]INTERNAL PARAMETERS-1'!$B$5:$J$44,8,FALSE)*VLOOKUP(SSPYLD2!BZ$4,'[1]INTERNAL PARAMETERS-1'!$B$5:$J$44,3,FALSE)</f>
        <v>0</v>
      </c>
      <c r="CA243" s="47">
        <f>SSPYLD1!CA243*VLOOKUP(SSPYLD2!CA$4,'[1]INTERNAL PARAMETERS-1'!$B$5:$J$44,5,FALSE)*VLOOKUP(SSPYLD2!CA$4,'[1]INTERNAL PARAMETERS-1'!$B$5:$J$44,6,FALSE)*VLOOKUP(SSPYLD2!CA$4,'[1]INTERNAL PARAMETERS-1'!$B$5:$J$44,3,FALSE) + SSPYLD1!CA243*(1-VLOOKUP(SSPYLD2!CA$4,'[1]INTERNAL PARAMETERS-1'!$B$5:$J$44,5,FALSE))*VLOOKUP(SSPYLD2!CA$4,'[1]INTERNAL PARAMETERS-1'!$B$5:$J$44,8,FALSE)*VLOOKUP(SSPYLD2!CA$4,'[1]INTERNAL PARAMETERS-1'!$B$5:$J$44,3,FALSE)</f>
        <v>0</v>
      </c>
      <c r="CB243" s="47">
        <f>SSPYLD1!CB243*VLOOKUP(SSPYLD2!CB$4,'[1]INTERNAL PARAMETERS-1'!$B$5:$J$44,5,FALSE)*VLOOKUP(SSPYLD2!CB$4,'[1]INTERNAL PARAMETERS-1'!$B$5:$J$44,6,FALSE)*VLOOKUP(SSPYLD2!CB$4,'[1]INTERNAL PARAMETERS-1'!$B$5:$J$44,3,FALSE) + SSPYLD1!CB243*(1-VLOOKUP(SSPYLD2!CB$4,'[1]INTERNAL PARAMETERS-1'!$B$5:$J$44,5,FALSE))*VLOOKUP(SSPYLD2!CB$4,'[1]INTERNAL PARAMETERS-1'!$B$5:$J$44,8,FALSE)*VLOOKUP(SSPYLD2!CB$4,'[1]INTERNAL PARAMETERS-1'!$B$5:$J$44,3,FALSE)</f>
        <v>0</v>
      </c>
      <c r="CC243" s="47">
        <f>SSPYLD1!CC243*VLOOKUP(SSPYLD2!CC$4,'[1]INTERNAL PARAMETERS-1'!$B$5:$J$44,5,FALSE)*VLOOKUP(SSPYLD2!CC$4,'[1]INTERNAL PARAMETERS-1'!$B$5:$J$44,6,FALSE)*VLOOKUP(SSPYLD2!CC$4,'[1]INTERNAL PARAMETERS-1'!$B$5:$J$44,3,FALSE) + SSPYLD1!CC243*(1-VLOOKUP(SSPYLD2!CC$4,'[1]INTERNAL PARAMETERS-1'!$B$5:$J$44,5,FALSE))*VLOOKUP(SSPYLD2!CC$4,'[1]INTERNAL PARAMETERS-1'!$B$5:$J$44,8,FALSE)*VLOOKUP(SSPYLD2!CC$4,'[1]INTERNAL PARAMETERS-1'!$B$5:$J$44,3,FALSE)</f>
        <v>0</v>
      </c>
      <c r="CD243" s="47">
        <f>SSPYLD1!CD243*VLOOKUP(SSPYLD2!CD$4,'[1]INTERNAL PARAMETERS-1'!$B$5:$J$44,5,FALSE)*VLOOKUP(SSPYLD2!CD$4,'[1]INTERNAL PARAMETERS-1'!$B$5:$J$44,6,FALSE)*VLOOKUP(SSPYLD2!CD$4,'[1]INTERNAL PARAMETERS-1'!$B$5:$J$44,3,FALSE) + SSPYLD1!CD243*(1-VLOOKUP(SSPYLD2!CD$4,'[1]INTERNAL PARAMETERS-1'!$B$5:$J$44,5,FALSE))*VLOOKUP(SSPYLD2!CD$4,'[1]INTERNAL PARAMETERS-1'!$B$5:$J$44,8,FALSE)*VLOOKUP(SSPYLD2!CD$4,'[1]INTERNAL PARAMETERS-1'!$B$5:$J$44,3,FALSE)</f>
        <v>0</v>
      </c>
      <c r="CE243" s="47">
        <f>SSPYLD1!CE243*VLOOKUP(SSPYLD2!CE$4,'[1]INTERNAL PARAMETERS-1'!$B$5:$J$44,5,FALSE)*VLOOKUP(SSPYLD2!CE$4,'[1]INTERNAL PARAMETERS-1'!$B$5:$J$44,6,FALSE)*VLOOKUP(SSPYLD2!CE$4,'[1]INTERNAL PARAMETERS-1'!$B$5:$J$44,3,FALSE) + SSPYLD1!CE243*(1-VLOOKUP(SSPYLD2!CE$4,'[1]INTERNAL PARAMETERS-1'!$B$5:$J$44,5,FALSE))*VLOOKUP(SSPYLD2!CE$4,'[1]INTERNAL PARAMETERS-1'!$B$5:$J$44,8,FALSE)*VLOOKUP(SSPYLD2!CE$4,'[1]INTERNAL PARAMETERS-1'!$B$5:$J$44,3,FALSE)</f>
        <v>0</v>
      </c>
      <c r="CF243" s="47">
        <f>SSPYLD1!CF243*VLOOKUP(SSPYLD2!CF$4,'[1]INTERNAL PARAMETERS-1'!$B$5:$J$44,5,FALSE)*VLOOKUP(SSPYLD2!CF$4,'[1]INTERNAL PARAMETERS-1'!$B$5:$J$44,6,FALSE)*VLOOKUP(SSPYLD2!CF$4,'[1]INTERNAL PARAMETERS-1'!$B$5:$J$44,3,FALSE) + SSPYLD1!CF243*(1-VLOOKUP(SSPYLD2!CF$4,'[1]INTERNAL PARAMETERS-1'!$B$5:$J$44,5,FALSE))*VLOOKUP(SSPYLD2!CF$4,'[1]INTERNAL PARAMETERS-1'!$B$5:$J$44,8,FALSE)*VLOOKUP(SSPYLD2!CF$4,'[1]INTERNAL PARAMETERS-1'!$B$5:$J$44,3,FALSE)</f>
        <v>0</v>
      </c>
      <c r="CG243" s="47">
        <f>SSPYLD1!CG243*VLOOKUP(SSPYLD2!CG$4,'[1]INTERNAL PARAMETERS-1'!$B$5:$J$44,5,FALSE)*VLOOKUP(SSPYLD2!CG$4,'[1]INTERNAL PARAMETERS-1'!$B$5:$J$44,6,FALSE)*VLOOKUP(SSPYLD2!CG$4,'[1]INTERNAL PARAMETERS-1'!$B$5:$J$44,3,FALSE) + SSPYLD1!CG243*(1-VLOOKUP(SSPYLD2!CG$4,'[1]INTERNAL PARAMETERS-1'!$B$5:$J$44,5,FALSE))*VLOOKUP(SSPYLD2!CG$4,'[1]INTERNAL PARAMETERS-1'!$B$5:$J$44,8,FALSE)*VLOOKUP(SSPYLD2!CG$4,'[1]INTERNAL PARAMETERS-1'!$B$5:$J$44,3,FALSE)</f>
        <v>0</v>
      </c>
      <c r="CH243" s="46">
        <f>SSPYLD1!CH243*VLOOKUP(SSPYLD2!CH$4,'[1]INTERNAL PARAMETERS-1'!$B$5:$J$44,5,FALSE)*VLOOKUP(SSPYLD2!CH$4,'[1]INTERNAL PARAMETERS-1'!$B$5:$J$44,6,FALSE)*VLOOKUP(SSPYLD2!CH$4,'[1]INTERNAL PARAMETERS-1'!$B$5:$J$44,3,FALSE) + SSPYLD1!CH243*(1-VLOOKUP(SSPYLD2!CH$4,'[1]INTERNAL PARAMETERS-1'!$B$5:$J$44,5,FALSE))*VLOOKUP(SSPYLD2!CH$4,'[1]INTERNAL PARAMETERS-1'!$B$5:$J$44,8,FALSE)*VLOOKUP(SSPYLD2!CH$4,'[1]INTERNAL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 x14ac:dyDescent="0.4">
      <c r="B244" s="64" t="s">
        <v>6</v>
      </c>
      <c r="C244" s="63" t="s">
        <v>50</v>
      </c>
      <c r="D244" s="63" t="s">
        <v>62</v>
      </c>
      <c r="E244" s="135">
        <f>'S Str&amp;Pad'!X244</f>
        <v>0</v>
      </c>
      <c r="F244" s="59">
        <f>'[1]INTERNAL PARAMETERS-1'!M10</f>
        <v>58.935000000000002</v>
      </c>
      <c r="G244" s="48">
        <f>SSPYLD1!G244*VLOOKUP(SSPYLD2!G$4,'[1]INTERNAL PARAMETERS-1'!$B$5:$J$44,5,FALSE)*VLOOKUP(SSPYLD2!G$4,'[1]INTERNAL PARAMETERS-1'!$B$5:$J$44,7,FALSE)*SSPYLD2!$F244 + SSPYLD1!G244*(1-VLOOKUP(SSPYLD2!G$4,'[1]INTERNAL PARAMETERS-1'!$B$5:$J$44,5,FALSE))*VLOOKUP(SSPYLD2!G$4,'[1]INTERNAL PARAMETERS-1'!$B$5:$J$44,9,FALSE)*SSPYLD2!$F244</f>
        <v>0</v>
      </c>
      <c r="H244" s="47">
        <f>SSPYLD1!H244*VLOOKUP(SSPYLD2!H$4,'[1]INTERNAL PARAMETERS-1'!$B$5:$J$44,5,FALSE)*VLOOKUP(SSPYLD2!H$4,'[1]INTERNAL PARAMETERS-1'!$B$5:$J$44,7,FALSE)*SSPYLD2!$F244 + SSPYLD1!H244*(1-VLOOKUP(SSPYLD2!H$4,'[1]INTERNAL PARAMETERS-1'!$B$5:$J$44,5,FALSE))*VLOOKUP(SSPYLD2!H$4,'[1]INTERNAL PARAMETERS-1'!$B$5:$J$44,9,FALSE)*SSPYLD2!$F244</f>
        <v>0</v>
      </c>
      <c r="I244" s="47">
        <f>SSPYLD1!I244*VLOOKUP(SSPYLD2!I$4,'[1]INTERNAL PARAMETERS-1'!$B$5:$J$44,5,FALSE)*VLOOKUP(SSPYLD2!I$4,'[1]INTERNAL PARAMETERS-1'!$B$5:$J$44,7,FALSE)*SSPYLD2!$F244 + SSPYLD1!I244*(1-VLOOKUP(SSPYLD2!I$4,'[1]INTERNAL PARAMETERS-1'!$B$5:$J$44,5,FALSE))*VLOOKUP(SSPYLD2!I$4,'[1]INTERNAL PARAMETERS-1'!$B$5:$J$44,9,FALSE)*SSPYLD2!$F244</f>
        <v>0</v>
      </c>
      <c r="J244" s="47">
        <f>SSPYLD1!J244*VLOOKUP(SSPYLD2!J$4,'[1]INTERNAL PARAMETERS-1'!$B$5:$J$44,5,FALSE)*VLOOKUP(SSPYLD2!J$4,'[1]INTERNAL PARAMETERS-1'!$B$5:$J$44,7,FALSE)*SSPYLD2!$F244 + SSPYLD1!J244*(1-VLOOKUP(SSPYLD2!J$4,'[1]INTERNAL PARAMETERS-1'!$B$5:$J$44,5,FALSE))*VLOOKUP(SSPYLD2!J$4,'[1]INTERNAL PARAMETERS-1'!$B$5:$J$44,9,FALSE)*SSPYLD2!$F244</f>
        <v>0</v>
      </c>
      <c r="K244" s="47">
        <f>SSPYLD1!K244*VLOOKUP(SSPYLD2!K$4,'[1]INTERNAL PARAMETERS-1'!$B$5:$J$44,5,FALSE)*VLOOKUP(SSPYLD2!K$4,'[1]INTERNAL PARAMETERS-1'!$B$5:$J$44,7,FALSE)*SSPYLD2!$F244 + SSPYLD1!K244*(1-VLOOKUP(SSPYLD2!K$4,'[1]INTERNAL PARAMETERS-1'!$B$5:$J$44,5,FALSE))*VLOOKUP(SSPYLD2!K$4,'[1]INTERNAL PARAMETERS-1'!$B$5:$J$44,9,FALSE)*SSPYLD2!$F244</f>
        <v>0</v>
      </c>
      <c r="L244" s="47">
        <f>SSPYLD1!L244*VLOOKUP(SSPYLD2!L$4,'[1]INTERNAL PARAMETERS-1'!$B$5:$J$44,5,FALSE)*VLOOKUP(SSPYLD2!L$4,'[1]INTERNAL PARAMETERS-1'!$B$5:$J$44,7,FALSE)*SSPYLD2!$F244 + SSPYLD1!L244*(1-VLOOKUP(SSPYLD2!L$4,'[1]INTERNAL PARAMETERS-1'!$B$5:$J$44,5,FALSE))*VLOOKUP(SSPYLD2!L$4,'[1]INTERNAL PARAMETERS-1'!$B$5:$J$44,9,FALSE)*SSPYLD2!$F244</f>
        <v>0</v>
      </c>
      <c r="M244" s="47">
        <f>SSPYLD1!M244*VLOOKUP(SSPYLD2!M$4,'[1]INTERNAL PARAMETERS-1'!$B$5:$J$44,5,FALSE)*VLOOKUP(SSPYLD2!M$4,'[1]INTERNAL PARAMETERS-1'!$B$5:$J$44,7,FALSE)*SSPYLD2!$F244 + SSPYLD1!M244*(1-VLOOKUP(SSPYLD2!M$4,'[1]INTERNAL PARAMETERS-1'!$B$5:$J$44,5,FALSE))*VLOOKUP(SSPYLD2!M$4,'[1]INTERNAL PARAMETERS-1'!$B$5:$J$44,9,FALSE)*SSPYLD2!$F244</f>
        <v>0</v>
      </c>
      <c r="N244" s="47">
        <f>SSPYLD1!N244*VLOOKUP(SSPYLD2!N$4,'[1]INTERNAL PARAMETERS-1'!$B$5:$J$44,5,FALSE)*VLOOKUP(SSPYLD2!N$4,'[1]INTERNAL PARAMETERS-1'!$B$5:$J$44,7,FALSE)*SSPYLD2!$F244 + SSPYLD1!N244*(1-VLOOKUP(SSPYLD2!N$4,'[1]INTERNAL PARAMETERS-1'!$B$5:$J$44,5,FALSE))*VLOOKUP(SSPYLD2!N$4,'[1]INTERNAL PARAMETERS-1'!$B$5:$J$44,9,FALSE)*SSPYLD2!$F244</f>
        <v>0</v>
      </c>
      <c r="O244" s="47">
        <f>SSPYLD1!O244*VLOOKUP(SSPYLD2!O$4,'[1]INTERNAL PARAMETERS-1'!$B$5:$J$44,5,FALSE)*VLOOKUP(SSPYLD2!O$4,'[1]INTERNAL PARAMETERS-1'!$B$5:$J$44,7,FALSE)*SSPYLD2!$F244 + SSPYLD1!O244*(1-VLOOKUP(SSPYLD2!O$4,'[1]INTERNAL PARAMETERS-1'!$B$5:$J$44,5,FALSE))*VLOOKUP(SSPYLD2!O$4,'[1]INTERNAL PARAMETERS-1'!$B$5:$J$44,9,FALSE)*SSPYLD2!$F244</f>
        <v>0</v>
      </c>
      <c r="P244" s="47">
        <f>SSPYLD1!P244*VLOOKUP(SSPYLD2!P$4,'[1]INTERNAL PARAMETERS-1'!$B$5:$J$44,5,FALSE)*VLOOKUP(SSPYLD2!P$4,'[1]INTERNAL PARAMETERS-1'!$B$5:$J$44,7,FALSE)*SSPYLD2!$F244 + SSPYLD1!P244*(1-VLOOKUP(SSPYLD2!P$4,'[1]INTERNAL PARAMETERS-1'!$B$5:$J$44,5,FALSE))*VLOOKUP(SSPYLD2!P$4,'[1]INTERNAL PARAMETERS-1'!$B$5:$J$44,9,FALSE)*SSPYLD2!$F244</f>
        <v>0</v>
      </c>
      <c r="Q244" s="47">
        <f>SSPYLD1!Q244*VLOOKUP(SSPYLD2!Q$4,'[1]INTERNAL PARAMETERS-1'!$B$5:$J$44,5,FALSE)*VLOOKUP(SSPYLD2!Q$4,'[1]INTERNAL PARAMETERS-1'!$B$5:$J$44,7,FALSE)*SSPYLD2!$F244 + SSPYLD1!Q244*(1-VLOOKUP(SSPYLD2!Q$4,'[1]INTERNAL PARAMETERS-1'!$B$5:$J$44,5,FALSE))*VLOOKUP(SSPYLD2!Q$4,'[1]INTERNAL PARAMETERS-1'!$B$5:$J$44,9,FALSE)*SSPYLD2!$F244</f>
        <v>0</v>
      </c>
      <c r="R244" s="47">
        <f>SSPYLD1!R244*VLOOKUP(SSPYLD2!R$4,'[1]INTERNAL PARAMETERS-1'!$B$5:$J$44,5,FALSE)*VLOOKUP(SSPYLD2!R$4,'[1]INTERNAL PARAMETERS-1'!$B$5:$J$44,7,FALSE)*SSPYLD2!$F244 + SSPYLD1!R244*(1-VLOOKUP(SSPYLD2!R$4,'[1]INTERNAL PARAMETERS-1'!$B$5:$J$44,5,FALSE))*VLOOKUP(SSPYLD2!R$4,'[1]INTERNAL PARAMETERS-1'!$B$5:$J$44,9,FALSE)*SSPYLD2!$F244</f>
        <v>0</v>
      </c>
      <c r="S244" s="47">
        <f>SSPYLD1!S244*VLOOKUP(SSPYLD2!S$4,'[1]INTERNAL PARAMETERS-1'!$B$5:$J$44,5,FALSE)*VLOOKUP(SSPYLD2!S$4,'[1]INTERNAL PARAMETERS-1'!$B$5:$J$44,7,FALSE)*SSPYLD2!$F244 + SSPYLD1!S244*(1-VLOOKUP(SSPYLD2!S$4,'[1]INTERNAL PARAMETERS-1'!$B$5:$J$44,5,FALSE))*VLOOKUP(SSPYLD2!S$4,'[1]INTERNAL PARAMETERS-1'!$B$5:$J$44,9,FALSE)*SSPYLD2!$F244</f>
        <v>0</v>
      </c>
      <c r="T244" s="47">
        <f>SSPYLD1!T244*VLOOKUP(SSPYLD2!T$4,'[1]INTERNAL PARAMETERS-1'!$B$5:$J$44,5,FALSE)*VLOOKUP(SSPYLD2!T$4,'[1]INTERNAL PARAMETERS-1'!$B$5:$J$44,7,FALSE)*SSPYLD2!$F244 + SSPYLD1!T244*(1-VLOOKUP(SSPYLD2!T$4,'[1]INTERNAL PARAMETERS-1'!$B$5:$J$44,5,FALSE))*VLOOKUP(SSPYLD2!T$4,'[1]INTERNAL PARAMETERS-1'!$B$5:$J$44,9,FALSE)*SSPYLD2!$F244</f>
        <v>0</v>
      </c>
      <c r="U244" s="47">
        <f>SSPYLD1!U244*VLOOKUP(SSPYLD2!U$4,'[1]INTERNAL PARAMETERS-1'!$B$5:$J$44,5,FALSE)*VLOOKUP(SSPYLD2!U$4,'[1]INTERNAL PARAMETERS-1'!$B$5:$J$44,7,FALSE)*SSPYLD2!$F244 + SSPYLD1!U244*(1-VLOOKUP(SSPYLD2!U$4,'[1]INTERNAL PARAMETERS-1'!$B$5:$J$44,5,FALSE))*VLOOKUP(SSPYLD2!U$4,'[1]INTERNAL PARAMETERS-1'!$B$5:$J$44,9,FALSE)*SSPYLD2!$F244</f>
        <v>0</v>
      </c>
      <c r="V244" s="47">
        <f>SSPYLD1!V244*VLOOKUP(SSPYLD2!V$4,'[1]INTERNAL PARAMETERS-1'!$B$5:$J$44,5,FALSE)*VLOOKUP(SSPYLD2!V$4,'[1]INTERNAL PARAMETERS-1'!$B$5:$J$44,7,FALSE)*SSPYLD2!$F244 + SSPYLD1!V244*(1-VLOOKUP(SSPYLD2!V$4,'[1]INTERNAL PARAMETERS-1'!$B$5:$J$44,5,FALSE))*VLOOKUP(SSPYLD2!V$4,'[1]INTERNAL PARAMETERS-1'!$B$5:$J$44,9,FALSE)*SSPYLD2!$F244</f>
        <v>0</v>
      </c>
      <c r="W244" s="47">
        <f>SSPYLD1!W244*VLOOKUP(SSPYLD2!W$4,'[1]INTERNAL PARAMETERS-1'!$B$5:$J$44,5,FALSE)*VLOOKUP(SSPYLD2!W$4,'[1]INTERNAL PARAMETERS-1'!$B$5:$J$44,7,FALSE)*SSPYLD2!$F244 + SSPYLD1!W244*(1-VLOOKUP(SSPYLD2!W$4,'[1]INTERNAL PARAMETERS-1'!$B$5:$J$44,5,FALSE))*VLOOKUP(SSPYLD2!W$4,'[1]INTERNAL PARAMETERS-1'!$B$5:$J$44,9,FALSE)*SSPYLD2!$F244</f>
        <v>0</v>
      </c>
      <c r="X244" s="47">
        <f>SSPYLD1!X244*VLOOKUP(SSPYLD2!X$4,'[1]INTERNAL PARAMETERS-1'!$B$5:$J$44,5,FALSE)*VLOOKUP(SSPYLD2!X$4,'[1]INTERNAL PARAMETERS-1'!$B$5:$J$44,7,FALSE)*SSPYLD2!$F244 + SSPYLD1!X244*(1-VLOOKUP(SSPYLD2!X$4,'[1]INTERNAL PARAMETERS-1'!$B$5:$J$44,5,FALSE))*VLOOKUP(SSPYLD2!X$4,'[1]INTERNAL PARAMETERS-1'!$B$5:$J$44,9,FALSE)*SSPYLD2!$F244</f>
        <v>0</v>
      </c>
      <c r="Y244" s="47">
        <f>SSPYLD1!Y244*VLOOKUP(SSPYLD2!Y$4,'[1]INTERNAL PARAMETERS-1'!$B$5:$J$44,5,FALSE)*VLOOKUP(SSPYLD2!Y$4,'[1]INTERNAL PARAMETERS-1'!$B$5:$J$44,7,FALSE)*SSPYLD2!$F244 + SSPYLD1!Y244*(1-VLOOKUP(SSPYLD2!Y$4,'[1]INTERNAL PARAMETERS-1'!$B$5:$J$44,5,FALSE))*VLOOKUP(SSPYLD2!Y$4,'[1]INTERNAL PARAMETERS-1'!$B$5:$J$44,9,FALSE)*SSPYLD2!$F244</f>
        <v>0</v>
      </c>
      <c r="Z244" s="47">
        <f>SSPYLD1!Z244*VLOOKUP(SSPYLD2!Z$4,'[1]INTERNAL PARAMETERS-1'!$B$5:$J$44,5,FALSE)*VLOOKUP(SSPYLD2!Z$4,'[1]INTERNAL PARAMETERS-1'!$B$5:$J$44,7,FALSE)*SSPYLD2!$F244 + SSPYLD1!Z244*(1-VLOOKUP(SSPYLD2!Z$4,'[1]INTERNAL PARAMETERS-1'!$B$5:$J$44,5,FALSE))*VLOOKUP(SSPYLD2!Z$4,'[1]INTERNAL PARAMETERS-1'!$B$5:$J$44,9,FALSE)*SSPYLD2!$F244</f>
        <v>0</v>
      </c>
      <c r="AA244" s="47">
        <f>SSPYLD1!AA244*VLOOKUP(SSPYLD2!AA$4,'[1]INTERNAL PARAMETERS-1'!$B$5:$J$44,5,FALSE)*VLOOKUP(SSPYLD2!AA$4,'[1]INTERNAL PARAMETERS-1'!$B$5:$J$44,7,FALSE)*SSPYLD2!$F244 + SSPYLD1!AA244*(1-VLOOKUP(SSPYLD2!AA$4,'[1]INTERNAL PARAMETERS-1'!$B$5:$J$44,5,FALSE))*VLOOKUP(SSPYLD2!AA$4,'[1]INTERNAL PARAMETERS-1'!$B$5:$J$44,9,FALSE)*SSPYLD2!$F244</f>
        <v>0</v>
      </c>
      <c r="AB244" s="47">
        <f>SSPYLD1!AB244*VLOOKUP(SSPYLD2!AB$4,'[1]INTERNAL PARAMETERS-1'!$B$5:$J$44,5,FALSE)*VLOOKUP(SSPYLD2!AB$4,'[1]INTERNAL PARAMETERS-1'!$B$5:$J$44,7,FALSE)*SSPYLD2!$F244 + SSPYLD1!AB244*(1-VLOOKUP(SSPYLD2!AB$4,'[1]INTERNAL PARAMETERS-1'!$B$5:$J$44,5,FALSE))*VLOOKUP(SSPYLD2!AB$4,'[1]INTERNAL PARAMETERS-1'!$B$5:$J$44,9,FALSE)*SSPYLD2!$F244</f>
        <v>0</v>
      </c>
      <c r="AC244" s="47">
        <f>SSPYLD1!AC244*VLOOKUP(SSPYLD2!AC$4,'[1]INTERNAL PARAMETERS-1'!$B$5:$J$44,5,FALSE)*VLOOKUP(SSPYLD2!AC$4,'[1]INTERNAL PARAMETERS-1'!$B$5:$J$44,7,FALSE)*SSPYLD2!$F244 + SSPYLD1!AC244*(1-VLOOKUP(SSPYLD2!AC$4,'[1]INTERNAL PARAMETERS-1'!$B$5:$J$44,5,FALSE))*VLOOKUP(SSPYLD2!AC$4,'[1]INTERNAL PARAMETERS-1'!$B$5:$J$44,9,FALSE)*SSPYLD2!$F244</f>
        <v>0</v>
      </c>
      <c r="AD244" s="47">
        <f>SSPYLD1!AD244*VLOOKUP(SSPYLD2!AD$4,'[1]INTERNAL PARAMETERS-1'!$B$5:$J$44,5,FALSE)*VLOOKUP(SSPYLD2!AD$4,'[1]INTERNAL PARAMETERS-1'!$B$5:$J$44,7,FALSE)*SSPYLD2!$F244 + SSPYLD1!AD244*(1-VLOOKUP(SSPYLD2!AD$4,'[1]INTERNAL PARAMETERS-1'!$B$5:$J$44,5,FALSE))*VLOOKUP(SSPYLD2!AD$4,'[1]INTERNAL PARAMETERS-1'!$B$5:$J$44,9,FALSE)*SSPYLD2!$F244</f>
        <v>0</v>
      </c>
      <c r="AE244" s="47">
        <f>SSPYLD1!AE244*VLOOKUP(SSPYLD2!AE$4,'[1]INTERNAL PARAMETERS-1'!$B$5:$J$44,5,FALSE)*VLOOKUP(SSPYLD2!AE$4,'[1]INTERNAL PARAMETERS-1'!$B$5:$J$44,7,FALSE)*SSPYLD2!$F244 + SSPYLD1!AE244*(1-VLOOKUP(SSPYLD2!AE$4,'[1]INTERNAL PARAMETERS-1'!$B$5:$J$44,5,FALSE))*VLOOKUP(SSPYLD2!AE$4,'[1]INTERNAL PARAMETERS-1'!$B$5:$J$44,9,FALSE)*SSPYLD2!$F244</f>
        <v>0</v>
      </c>
      <c r="AF244" s="47">
        <f>SSPYLD1!AF244*VLOOKUP(SSPYLD2!AF$4,'[1]INTERNAL PARAMETERS-1'!$B$5:$J$44,5,FALSE)*VLOOKUP(SSPYLD2!AF$4,'[1]INTERNAL PARAMETERS-1'!$B$5:$J$44,7,FALSE)*SSPYLD2!$F244 + SSPYLD1!AF244*(1-VLOOKUP(SSPYLD2!AF$4,'[1]INTERNAL PARAMETERS-1'!$B$5:$J$44,5,FALSE))*VLOOKUP(SSPYLD2!AF$4,'[1]INTERNAL PARAMETERS-1'!$B$5:$J$44,9,FALSE)*SSPYLD2!$F244</f>
        <v>0</v>
      </c>
      <c r="AG244" s="47">
        <f>SSPYLD1!AG244*VLOOKUP(SSPYLD2!AG$4,'[1]INTERNAL PARAMETERS-1'!$B$5:$J$44,5,FALSE)*VLOOKUP(SSPYLD2!AG$4,'[1]INTERNAL PARAMETERS-1'!$B$5:$J$44,7,FALSE)*SSPYLD2!$F244 + SSPYLD1!AG244*(1-VLOOKUP(SSPYLD2!AG$4,'[1]INTERNAL PARAMETERS-1'!$B$5:$J$44,5,FALSE))*VLOOKUP(SSPYLD2!AG$4,'[1]INTERNAL PARAMETERS-1'!$B$5:$J$44,9,FALSE)*SSPYLD2!$F244</f>
        <v>0</v>
      </c>
      <c r="AH244" s="47">
        <f>SSPYLD1!AH244*VLOOKUP(SSPYLD2!AH$4,'[1]INTERNAL PARAMETERS-1'!$B$5:$J$44,5,FALSE)*VLOOKUP(SSPYLD2!AH$4,'[1]INTERNAL PARAMETERS-1'!$B$5:$J$44,7,FALSE)*SSPYLD2!$F244 + SSPYLD1!AH244*(1-VLOOKUP(SSPYLD2!AH$4,'[1]INTERNAL PARAMETERS-1'!$B$5:$J$44,5,FALSE))*VLOOKUP(SSPYLD2!AH$4,'[1]INTERNAL PARAMETERS-1'!$B$5:$J$44,9,FALSE)*SSPYLD2!$F244</f>
        <v>0</v>
      </c>
      <c r="AI244" s="47">
        <f>SSPYLD1!AI244*VLOOKUP(SSPYLD2!AI$4,'[1]INTERNAL PARAMETERS-1'!$B$5:$J$44,5,FALSE)*VLOOKUP(SSPYLD2!AI$4,'[1]INTERNAL PARAMETERS-1'!$B$5:$J$44,7,FALSE)*SSPYLD2!$F244 + SSPYLD1!AI244*(1-VLOOKUP(SSPYLD2!AI$4,'[1]INTERNAL PARAMETERS-1'!$B$5:$J$44,5,FALSE))*VLOOKUP(SSPYLD2!AI$4,'[1]INTERNAL PARAMETERS-1'!$B$5:$J$44,9,FALSE)*SSPYLD2!$F244</f>
        <v>0</v>
      </c>
      <c r="AJ244" s="47">
        <f>SSPYLD1!AJ244*VLOOKUP(SSPYLD2!AJ$4,'[1]INTERNAL PARAMETERS-1'!$B$5:$J$44,5,FALSE)*VLOOKUP(SSPYLD2!AJ$4,'[1]INTERNAL PARAMETERS-1'!$B$5:$J$44,7,FALSE)*SSPYLD2!$F244 + SSPYLD1!AJ244*(1-VLOOKUP(SSPYLD2!AJ$4,'[1]INTERNAL PARAMETERS-1'!$B$5:$J$44,5,FALSE))*VLOOKUP(SSPYLD2!AJ$4,'[1]INTERNAL PARAMETERS-1'!$B$5:$J$44,9,FALSE)*SSPYLD2!$F244</f>
        <v>0</v>
      </c>
      <c r="AK244" s="47">
        <f>SSPYLD1!AK244*VLOOKUP(SSPYLD2!AK$4,'[1]INTERNAL PARAMETERS-1'!$B$5:$J$44,5,FALSE)*VLOOKUP(SSPYLD2!AK$4,'[1]INTERNAL PARAMETERS-1'!$B$5:$J$44,7,FALSE)*SSPYLD2!$F244 + SSPYLD1!AK244*(1-VLOOKUP(SSPYLD2!AK$4,'[1]INTERNAL PARAMETERS-1'!$B$5:$J$44,5,FALSE))*VLOOKUP(SSPYLD2!AK$4,'[1]INTERNAL PARAMETERS-1'!$B$5:$J$44,9,FALSE)*SSPYLD2!$F244</f>
        <v>0</v>
      </c>
      <c r="AL244" s="47">
        <f>SSPYLD1!AL244*VLOOKUP(SSPYLD2!AL$4,'[1]INTERNAL PARAMETERS-1'!$B$5:$J$44,5,FALSE)*VLOOKUP(SSPYLD2!AL$4,'[1]INTERNAL PARAMETERS-1'!$B$5:$J$44,7,FALSE)*SSPYLD2!$F244 + SSPYLD1!AL244*(1-VLOOKUP(SSPYLD2!AL$4,'[1]INTERNAL PARAMETERS-1'!$B$5:$J$44,5,FALSE))*VLOOKUP(SSPYLD2!AL$4,'[1]INTERNAL PARAMETERS-1'!$B$5:$J$44,9,FALSE)*SSPYLD2!$F244</f>
        <v>0</v>
      </c>
      <c r="AM244" s="47">
        <f>SSPYLD1!AM244*VLOOKUP(SSPYLD2!AM$4,'[1]INTERNAL PARAMETERS-1'!$B$5:$J$44,5,FALSE)*VLOOKUP(SSPYLD2!AM$4,'[1]INTERNAL PARAMETERS-1'!$B$5:$J$44,7,FALSE)*SSPYLD2!$F244 + SSPYLD1!AM244*(1-VLOOKUP(SSPYLD2!AM$4,'[1]INTERNAL PARAMETERS-1'!$B$5:$J$44,5,FALSE))*VLOOKUP(SSPYLD2!AM$4,'[1]INTERNAL PARAMETERS-1'!$B$5:$J$44,9,FALSE)*SSPYLD2!$F244</f>
        <v>0</v>
      </c>
      <c r="AN244" s="47">
        <f>SSPYLD1!AN244*VLOOKUP(SSPYLD2!AN$4,'[1]INTERNAL PARAMETERS-1'!$B$5:$J$44,5,FALSE)*VLOOKUP(SSPYLD2!AN$4,'[1]INTERNAL PARAMETERS-1'!$B$5:$J$44,7,FALSE)*SSPYLD2!$F244 + SSPYLD1!AN244*(1-VLOOKUP(SSPYLD2!AN$4,'[1]INTERNAL PARAMETERS-1'!$B$5:$J$44,5,FALSE))*VLOOKUP(SSPYLD2!AN$4,'[1]INTERNAL PARAMETERS-1'!$B$5:$J$44,9,FALSE)*SSPYLD2!$F244</f>
        <v>0</v>
      </c>
      <c r="AO244" s="47">
        <f>SSPYLD1!AO244*VLOOKUP(SSPYLD2!AO$4,'[1]INTERNAL PARAMETERS-1'!$B$5:$J$44,5,FALSE)*VLOOKUP(SSPYLD2!AO$4,'[1]INTERNAL PARAMETERS-1'!$B$5:$J$44,7,FALSE)*SSPYLD2!$F244 + SSPYLD1!AO244*(1-VLOOKUP(SSPYLD2!AO$4,'[1]INTERNAL PARAMETERS-1'!$B$5:$J$44,5,FALSE))*VLOOKUP(SSPYLD2!AO$4,'[1]INTERNAL PARAMETERS-1'!$B$5:$J$44,9,FALSE)*SSPYLD2!$F244</f>
        <v>0</v>
      </c>
      <c r="AP244" s="47">
        <f>SSPYLD1!AP244*VLOOKUP(SSPYLD2!AP$4,'[1]INTERNAL PARAMETERS-1'!$B$5:$J$44,5,FALSE)*VLOOKUP(SSPYLD2!AP$4,'[1]INTERNAL PARAMETERS-1'!$B$5:$J$44,7,FALSE)*SSPYLD2!$F244 + SSPYLD1!AP244*(1-VLOOKUP(SSPYLD2!AP$4,'[1]INTERNAL PARAMETERS-1'!$B$5:$J$44,5,FALSE))*VLOOKUP(SSPYLD2!AP$4,'[1]INTERNAL PARAMETERS-1'!$B$5:$J$44,9,FALSE)*SSPYLD2!$F244</f>
        <v>0</v>
      </c>
      <c r="AQ244" s="47">
        <f>SSPYLD1!AQ244*VLOOKUP(SSPYLD2!AQ$4,'[1]INTERNAL PARAMETERS-1'!$B$5:$J$44,5,FALSE)*VLOOKUP(SSPYLD2!AQ$4,'[1]INTERNAL PARAMETERS-1'!$B$5:$J$44,7,FALSE)*SSPYLD2!$F244 + SSPYLD1!AQ244*(1-VLOOKUP(SSPYLD2!AQ$4,'[1]INTERNAL PARAMETERS-1'!$B$5:$J$44,5,FALSE))*VLOOKUP(SSPYLD2!AQ$4,'[1]INTERNAL PARAMETERS-1'!$B$5:$J$44,9,FALSE)*SSPYLD2!$F244</f>
        <v>0</v>
      </c>
      <c r="AR244" s="47">
        <f>SSPYLD1!AR244*VLOOKUP(SSPYLD2!AR$4,'[1]INTERNAL PARAMETERS-1'!$B$5:$J$44,5,FALSE)*VLOOKUP(SSPYLD2!AR$4,'[1]INTERNAL PARAMETERS-1'!$B$5:$J$44,7,FALSE)*SSPYLD2!$F244 + SSPYLD1!AR244*(1-VLOOKUP(SSPYLD2!AR$4,'[1]INTERNAL PARAMETERS-1'!$B$5:$J$44,5,FALSE))*VLOOKUP(SSPYLD2!AR$4,'[1]INTERNAL PARAMETERS-1'!$B$5:$J$44,9,FALSE)*SSPYLD2!$F244</f>
        <v>0</v>
      </c>
      <c r="AS244" s="47">
        <f>SSPYLD1!AS244*VLOOKUP(SSPYLD2!AS$4,'[1]INTERNAL PARAMETERS-1'!$B$5:$J$44,5,FALSE)*VLOOKUP(SSPYLD2!AS$4,'[1]INTERNAL PARAMETERS-1'!$B$5:$J$44,7,FALSE)*SSPYLD2!$F244 + SSPYLD1!AS244*(1-VLOOKUP(SSPYLD2!AS$4,'[1]INTERNAL PARAMETERS-1'!$B$5:$J$44,5,FALSE))*VLOOKUP(SSPYLD2!AS$4,'[1]INTERNAL PARAMETERS-1'!$B$5:$J$44,9,FALSE)*SSPYLD2!$F244</f>
        <v>0</v>
      </c>
      <c r="AT244" s="46">
        <f>SSPYLD1!AT244*VLOOKUP(SSPYLD2!AT$4,'[1]INTERNAL PARAMETERS-1'!$B$5:$J$44,5,FALSE)*VLOOKUP(SSPYLD2!AT$4,'[1]INTERNAL PARAMETERS-1'!$B$5:$J$44,7,FALSE)*SSPYLD2!$F244 + SSPYLD1!AT244*(1-VLOOKUP(SSPYLD2!AT$4,'[1]INTERNAL PARAMETERS-1'!$B$5:$J$44,5,FALSE))*VLOOKUP(SSPYLD2!AT$4,'[1]INTERNAL PARAMETERS-1'!$B$5:$J$44,9,FALSE)*SSPYLD2!$F244</f>
        <v>0</v>
      </c>
      <c r="AU244" s="48">
        <f>SSPYLD1!AU244*VLOOKUP(SSPYLD2!AU$4,'[1]INTERNAL PARAMETERS-1'!$B$5:$J$44,5,FALSE)*VLOOKUP(SSPYLD2!AU$4,'[1]INTERNAL PARAMETERS-1'!$B$5:$J$44,6,FALSE)*VLOOKUP(SSPYLD2!AU$4,'[1]INTERNAL PARAMETERS-1'!$B$5:$J$44,3,FALSE) + SSPYLD1!AU244*(1-VLOOKUP(SSPYLD2!AU$4,'[1]INTERNAL PARAMETERS-1'!$B$5:$J$44,5,FALSE))*VLOOKUP(SSPYLD2!AU$4,'[1]INTERNAL PARAMETERS-1'!$B$5:$J$44,8,FALSE)*VLOOKUP(SSPYLD2!AU$4,'[1]INTERNAL PARAMETERS-1'!$B$5:$J$44,3,FALSE)</f>
        <v>0</v>
      </c>
      <c r="AV244" s="47">
        <f>SSPYLD1!AV244*VLOOKUP(SSPYLD2!AV$4,'[1]INTERNAL PARAMETERS-1'!$B$5:$J$44,5,FALSE)*VLOOKUP(SSPYLD2!AV$4,'[1]INTERNAL PARAMETERS-1'!$B$5:$J$44,6,FALSE)*VLOOKUP(SSPYLD2!AV$4,'[1]INTERNAL PARAMETERS-1'!$B$5:$J$44,3,FALSE) + SSPYLD1!AV244*(1-VLOOKUP(SSPYLD2!AV$4,'[1]INTERNAL PARAMETERS-1'!$B$5:$J$44,5,FALSE))*VLOOKUP(SSPYLD2!AV$4,'[1]INTERNAL PARAMETERS-1'!$B$5:$J$44,8,FALSE)*VLOOKUP(SSPYLD2!AV$4,'[1]INTERNAL PARAMETERS-1'!$B$5:$J$44,3,FALSE)</f>
        <v>0</v>
      </c>
      <c r="AW244" s="47">
        <f>SSPYLD1!AW244*VLOOKUP(SSPYLD2!AW$4,'[1]INTERNAL PARAMETERS-1'!$B$5:$J$44,5,FALSE)*VLOOKUP(SSPYLD2!AW$4,'[1]INTERNAL PARAMETERS-1'!$B$5:$J$44,6,FALSE)*VLOOKUP(SSPYLD2!AW$4,'[1]INTERNAL PARAMETERS-1'!$B$5:$J$44,3,FALSE) + SSPYLD1!AW244*(1-VLOOKUP(SSPYLD2!AW$4,'[1]INTERNAL PARAMETERS-1'!$B$5:$J$44,5,FALSE))*VLOOKUP(SSPYLD2!AW$4,'[1]INTERNAL PARAMETERS-1'!$B$5:$J$44,8,FALSE)*VLOOKUP(SSPYLD2!AW$4,'[1]INTERNAL PARAMETERS-1'!$B$5:$J$44,3,FALSE)</f>
        <v>0</v>
      </c>
      <c r="AX244" s="47">
        <f>SSPYLD1!AX244*VLOOKUP(SSPYLD2!AX$4,'[1]INTERNAL PARAMETERS-1'!$B$5:$J$44,5,FALSE)*VLOOKUP(SSPYLD2!AX$4,'[1]INTERNAL PARAMETERS-1'!$B$5:$J$44,6,FALSE)*VLOOKUP(SSPYLD2!AX$4,'[1]INTERNAL PARAMETERS-1'!$B$5:$J$44,3,FALSE) + SSPYLD1!AX244*(1-VLOOKUP(SSPYLD2!AX$4,'[1]INTERNAL PARAMETERS-1'!$B$5:$J$44,5,FALSE))*VLOOKUP(SSPYLD2!AX$4,'[1]INTERNAL PARAMETERS-1'!$B$5:$J$44,8,FALSE)*VLOOKUP(SSPYLD2!AX$4,'[1]INTERNAL PARAMETERS-1'!$B$5:$J$44,3,FALSE)</f>
        <v>0</v>
      </c>
      <c r="AY244" s="47">
        <f>SSPYLD1!AY244*VLOOKUP(SSPYLD2!AY$4,'[1]INTERNAL PARAMETERS-1'!$B$5:$J$44,5,FALSE)*VLOOKUP(SSPYLD2!AY$4,'[1]INTERNAL PARAMETERS-1'!$B$5:$J$44,6,FALSE)*VLOOKUP(SSPYLD2!AY$4,'[1]INTERNAL PARAMETERS-1'!$B$5:$J$44,3,FALSE) + SSPYLD1!AY244*(1-VLOOKUP(SSPYLD2!AY$4,'[1]INTERNAL PARAMETERS-1'!$B$5:$J$44,5,FALSE))*VLOOKUP(SSPYLD2!AY$4,'[1]INTERNAL PARAMETERS-1'!$B$5:$J$44,8,FALSE)*VLOOKUP(SSPYLD2!AY$4,'[1]INTERNAL PARAMETERS-1'!$B$5:$J$44,3,FALSE)</f>
        <v>0</v>
      </c>
      <c r="AZ244" s="47">
        <f>SSPYLD1!AZ244*VLOOKUP(SSPYLD2!AZ$4,'[1]INTERNAL PARAMETERS-1'!$B$5:$J$44,5,FALSE)*VLOOKUP(SSPYLD2!AZ$4,'[1]INTERNAL PARAMETERS-1'!$B$5:$J$44,6,FALSE)*VLOOKUP(SSPYLD2!AZ$4,'[1]INTERNAL PARAMETERS-1'!$B$5:$J$44,3,FALSE) + SSPYLD1!AZ244*(1-VLOOKUP(SSPYLD2!AZ$4,'[1]INTERNAL PARAMETERS-1'!$B$5:$J$44,5,FALSE))*VLOOKUP(SSPYLD2!AZ$4,'[1]INTERNAL PARAMETERS-1'!$B$5:$J$44,8,FALSE)*VLOOKUP(SSPYLD2!AZ$4,'[1]INTERNAL PARAMETERS-1'!$B$5:$J$44,3,FALSE)</f>
        <v>0</v>
      </c>
      <c r="BA244" s="47">
        <f>SSPYLD1!BA244*VLOOKUP(SSPYLD2!BA$4,'[1]INTERNAL PARAMETERS-1'!$B$5:$J$44,5,FALSE)*VLOOKUP(SSPYLD2!BA$4,'[1]INTERNAL PARAMETERS-1'!$B$5:$J$44,6,FALSE)*VLOOKUP(SSPYLD2!BA$4,'[1]INTERNAL PARAMETERS-1'!$B$5:$J$44,3,FALSE) + SSPYLD1!BA244*(1-VLOOKUP(SSPYLD2!BA$4,'[1]INTERNAL PARAMETERS-1'!$B$5:$J$44,5,FALSE))*VLOOKUP(SSPYLD2!BA$4,'[1]INTERNAL PARAMETERS-1'!$B$5:$J$44,8,FALSE)*VLOOKUP(SSPYLD2!BA$4,'[1]INTERNAL PARAMETERS-1'!$B$5:$J$44,3,FALSE)</f>
        <v>0</v>
      </c>
      <c r="BB244" s="47">
        <f>SSPYLD1!BB244*VLOOKUP(SSPYLD2!BB$4,'[1]INTERNAL PARAMETERS-1'!$B$5:$J$44,5,FALSE)*VLOOKUP(SSPYLD2!BB$4,'[1]INTERNAL PARAMETERS-1'!$B$5:$J$44,6,FALSE)*VLOOKUP(SSPYLD2!BB$4,'[1]INTERNAL PARAMETERS-1'!$B$5:$J$44,3,FALSE) + SSPYLD1!BB244*(1-VLOOKUP(SSPYLD2!BB$4,'[1]INTERNAL PARAMETERS-1'!$B$5:$J$44,5,FALSE))*VLOOKUP(SSPYLD2!BB$4,'[1]INTERNAL PARAMETERS-1'!$B$5:$J$44,8,FALSE)*VLOOKUP(SSPYLD2!BB$4,'[1]INTERNAL PARAMETERS-1'!$B$5:$J$44,3,FALSE)</f>
        <v>0</v>
      </c>
      <c r="BC244" s="47">
        <f>SSPYLD1!BC244*VLOOKUP(SSPYLD2!BC$4,'[1]INTERNAL PARAMETERS-1'!$B$5:$J$44,5,FALSE)*VLOOKUP(SSPYLD2!BC$4,'[1]INTERNAL PARAMETERS-1'!$B$5:$J$44,6,FALSE)*VLOOKUP(SSPYLD2!BC$4,'[1]INTERNAL PARAMETERS-1'!$B$5:$J$44,3,FALSE) + SSPYLD1!BC244*(1-VLOOKUP(SSPYLD2!BC$4,'[1]INTERNAL PARAMETERS-1'!$B$5:$J$44,5,FALSE))*VLOOKUP(SSPYLD2!BC$4,'[1]INTERNAL PARAMETERS-1'!$B$5:$J$44,8,FALSE)*VLOOKUP(SSPYLD2!BC$4,'[1]INTERNAL PARAMETERS-1'!$B$5:$J$44,3,FALSE)</f>
        <v>0</v>
      </c>
      <c r="BD244" s="47">
        <f>SSPYLD1!BD244*VLOOKUP(SSPYLD2!BD$4,'[1]INTERNAL PARAMETERS-1'!$B$5:$J$44,5,FALSE)*VLOOKUP(SSPYLD2!BD$4,'[1]INTERNAL PARAMETERS-1'!$B$5:$J$44,6,FALSE)*VLOOKUP(SSPYLD2!BD$4,'[1]INTERNAL PARAMETERS-1'!$B$5:$J$44,3,FALSE) + SSPYLD1!BD244*(1-VLOOKUP(SSPYLD2!BD$4,'[1]INTERNAL PARAMETERS-1'!$B$5:$J$44,5,FALSE))*VLOOKUP(SSPYLD2!BD$4,'[1]INTERNAL PARAMETERS-1'!$B$5:$J$44,8,FALSE)*VLOOKUP(SSPYLD2!BD$4,'[1]INTERNAL PARAMETERS-1'!$B$5:$J$44,3,FALSE)</f>
        <v>0</v>
      </c>
      <c r="BE244" s="47">
        <f>SSPYLD1!BE244*VLOOKUP(SSPYLD2!BE$4,'[1]INTERNAL PARAMETERS-1'!$B$5:$J$44,5,FALSE)*VLOOKUP(SSPYLD2!BE$4,'[1]INTERNAL PARAMETERS-1'!$B$5:$J$44,6,FALSE)*VLOOKUP(SSPYLD2!BE$4,'[1]INTERNAL PARAMETERS-1'!$B$5:$J$44,3,FALSE) + SSPYLD1!BE244*(1-VLOOKUP(SSPYLD2!BE$4,'[1]INTERNAL PARAMETERS-1'!$B$5:$J$44,5,FALSE))*VLOOKUP(SSPYLD2!BE$4,'[1]INTERNAL PARAMETERS-1'!$B$5:$J$44,8,FALSE)*VLOOKUP(SSPYLD2!BE$4,'[1]INTERNAL PARAMETERS-1'!$B$5:$J$44,3,FALSE)</f>
        <v>0</v>
      </c>
      <c r="BF244" s="47">
        <f>SSPYLD1!BF244*VLOOKUP(SSPYLD2!BF$4,'[1]INTERNAL PARAMETERS-1'!$B$5:$J$44,5,FALSE)*VLOOKUP(SSPYLD2!BF$4,'[1]INTERNAL PARAMETERS-1'!$B$5:$J$44,6,FALSE)*VLOOKUP(SSPYLD2!BF$4,'[1]INTERNAL PARAMETERS-1'!$B$5:$J$44,3,FALSE) + SSPYLD1!BF244*(1-VLOOKUP(SSPYLD2!BF$4,'[1]INTERNAL PARAMETERS-1'!$B$5:$J$44,5,FALSE))*VLOOKUP(SSPYLD2!BF$4,'[1]INTERNAL PARAMETERS-1'!$B$5:$J$44,8,FALSE)*VLOOKUP(SSPYLD2!BF$4,'[1]INTERNAL PARAMETERS-1'!$B$5:$J$44,3,FALSE)</f>
        <v>0</v>
      </c>
      <c r="BG244" s="47">
        <f>SSPYLD1!BG244*VLOOKUP(SSPYLD2!BG$4,'[1]INTERNAL PARAMETERS-1'!$B$5:$J$44,5,FALSE)*VLOOKUP(SSPYLD2!BG$4,'[1]INTERNAL PARAMETERS-1'!$B$5:$J$44,6,FALSE)*VLOOKUP(SSPYLD2!BG$4,'[1]INTERNAL PARAMETERS-1'!$B$5:$J$44,3,FALSE) + SSPYLD1!BG244*(1-VLOOKUP(SSPYLD2!BG$4,'[1]INTERNAL PARAMETERS-1'!$B$5:$J$44,5,FALSE))*VLOOKUP(SSPYLD2!BG$4,'[1]INTERNAL PARAMETERS-1'!$B$5:$J$44,8,FALSE)*VLOOKUP(SSPYLD2!BG$4,'[1]INTERNAL PARAMETERS-1'!$B$5:$J$44,3,FALSE)</f>
        <v>0</v>
      </c>
      <c r="BH244" s="47">
        <f>SSPYLD1!BH244*VLOOKUP(SSPYLD2!BH$4,'[1]INTERNAL PARAMETERS-1'!$B$5:$J$44,5,FALSE)*VLOOKUP(SSPYLD2!BH$4,'[1]INTERNAL PARAMETERS-1'!$B$5:$J$44,6,FALSE)*VLOOKUP(SSPYLD2!BH$4,'[1]INTERNAL PARAMETERS-1'!$B$5:$J$44,3,FALSE) + SSPYLD1!BH244*(1-VLOOKUP(SSPYLD2!BH$4,'[1]INTERNAL PARAMETERS-1'!$B$5:$J$44,5,FALSE))*VLOOKUP(SSPYLD2!BH$4,'[1]INTERNAL PARAMETERS-1'!$B$5:$J$44,8,FALSE)*VLOOKUP(SSPYLD2!BH$4,'[1]INTERNAL PARAMETERS-1'!$B$5:$J$44,3,FALSE)</f>
        <v>0</v>
      </c>
      <c r="BI244" s="47">
        <f>SSPYLD1!BI244*VLOOKUP(SSPYLD2!BI$4,'[1]INTERNAL PARAMETERS-1'!$B$5:$J$44,5,FALSE)*VLOOKUP(SSPYLD2!BI$4,'[1]INTERNAL PARAMETERS-1'!$B$5:$J$44,6,FALSE)*VLOOKUP(SSPYLD2!BI$4,'[1]INTERNAL PARAMETERS-1'!$B$5:$J$44,3,FALSE) + SSPYLD1!BI244*(1-VLOOKUP(SSPYLD2!BI$4,'[1]INTERNAL PARAMETERS-1'!$B$5:$J$44,5,FALSE))*VLOOKUP(SSPYLD2!BI$4,'[1]INTERNAL PARAMETERS-1'!$B$5:$J$44,8,FALSE)*VLOOKUP(SSPYLD2!BI$4,'[1]INTERNAL PARAMETERS-1'!$B$5:$J$44,3,FALSE)</f>
        <v>0</v>
      </c>
      <c r="BJ244" s="47">
        <f>SSPYLD1!BJ244*VLOOKUP(SSPYLD2!BJ$4,'[1]INTERNAL PARAMETERS-1'!$B$5:$J$44,5,FALSE)*VLOOKUP(SSPYLD2!BJ$4,'[1]INTERNAL PARAMETERS-1'!$B$5:$J$44,6,FALSE)*VLOOKUP(SSPYLD2!BJ$4,'[1]INTERNAL PARAMETERS-1'!$B$5:$J$44,3,FALSE) + SSPYLD1!BJ244*(1-VLOOKUP(SSPYLD2!BJ$4,'[1]INTERNAL PARAMETERS-1'!$B$5:$J$44,5,FALSE))*VLOOKUP(SSPYLD2!BJ$4,'[1]INTERNAL PARAMETERS-1'!$B$5:$J$44,8,FALSE)*VLOOKUP(SSPYLD2!BJ$4,'[1]INTERNAL PARAMETERS-1'!$B$5:$J$44,3,FALSE)</f>
        <v>0</v>
      </c>
      <c r="BK244" s="47">
        <f>SSPYLD1!BK244*VLOOKUP(SSPYLD2!BK$4,'[1]INTERNAL PARAMETERS-1'!$B$5:$J$44,5,FALSE)*VLOOKUP(SSPYLD2!BK$4,'[1]INTERNAL PARAMETERS-1'!$B$5:$J$44,6,FALSE)*VLOOKUP(SSPYLD2!BK$4,'[1]INTERNAL PARAMETERS-1'!$B$5:$J$44,3,FALSE) + SSPYLD1!BK244*(1-VLOOKUP(SSPYLD2!BK$4,'[1]INTERNAL PARAMETERS-1'!$B$5:$J$44,5,FALSE))*VLOOKUP(SSPYLD2!BK$4,'[1]INTERNAL PARAMETERS-1'!$B$5:$J$44,8,FALSE)*VLOOKUP(SSPYLD2!BK$4,'[1]INTERNAL PARAMETERS-1'!$B$5:$J$44,3,FALSE)</f>
        <v>0</v>
      </c>
      <c r="BL244" s="47">
        <f>SSPYLD1!BL244*VLOOKUP(SSPYLD2!BL$4,'[1]INTERNAL PARAMETERS-1'!$B$5:$J$44,5,FALSE)*VLOOKUP(SSPYLD2!BL$4,'[1]INTERNAL PARAMETERS-1'!$B$5:$J$44,6,FALSE)*VLOOKUP(SSPYLD2!BL$4,'[1]INTERNAL PARAMETERS-1'!$B$5:$J$44,3,FALSE) + SSPYLD1!BL244*(1-VLOOKUP(SSPYLD2!BL$4,'[1]INTERNAL PARAMETERS-1'!$B$5:$J$44,5,FALSE))*VLOOKUP(SSPYLD2!BL$4,'[1]INTERNAL PARAMETERS-1'!$B$5:$J$44,8,FALSE)*VLOOKUP(SSPYLD2!BL$4,'[1]INTERNAL PARAMETERS-1'!$B$5:$J$44,3,FALSE)</f>
        <v>0</v>
      </c>
      <c r="BM244" s="47">
        <f>SSPYLD1!BM244*VLOOKUP(SSPYLD2!BM$4,'[1]INTERNAL PARAMETERS-1'!$B$5:$J$44,5,FALSE)*VLOOKUP(SSPYLD2!BM$4,'[1]INTERNAL PARAMETERS-1'!$B$5:$J$44,6,FALSE)*VLOOKUP(SSPYLD2!BM$4,'[1]INTERNAL PARAMETERS-1'!$B$5:$J$44,3,FALSE) + SSPYLD1!BM244*(1-VLOOKUP(SSPYLD2!BM$4,'[1]INTERNAL PARAMETERS-1'!$B$5:$J$44,5,FALSE))*VLOOKUP(SSPYLD2!BM$4,'[1]INTERNAL PARAMETERS-1'!$B$5:$J$44,8,FALSE)*VLOOKUP(SSPYLD2!BM$4,'[1]INTERNAL PARAMETERS-1'!$B$5:$J$44,3,FALSE)</f>
        <v>0</v>
      </c>
      <c r="BN244" s="47">
        <f>SSPYLD1!BN244*VLOOKUP(SSPYLD2!BN$4,'[1]INTERNAL PARAMETERS-1'!$B$5:$J$44,5,FALSE)*VLOOKUP(SSPYLD2!BN$4,'[1]INTERNAL PARAMETERS-1'!$B$5:$J$44,6,FALSE)*VLOOKUP(SSPYLD2!BN$4,'[1]INTERNAL PARAMETERS-1'!$B$5:$J$44,3,FALSE) + SSPYLD1!BN244*(1-VLOOKUP(SSPYLD2!BN$4,'[1]INTERNAL PARAMETERS-1'!$B$5:$J$44,5,FALSE))*VLOOKUP(SSPYLD2!BN$4,'[1]INTERNAL PARAMETERS-1'!$B$5:$J$44,8,FALSE)*VLOOKUP(SSPYLD2!BN$4,'[1]INTERNAL PARAMETERS-1'!$B$5:$J$44,3,FALSE)</f>
        <v>0</v>
      </c>
      <c r="BO244" s="47">
        <f>SSPYLD1!BO244*VLOOKUP(SSPYLD2!BO$4,'[1]INTERNAL PARAMETERS-1'!$B$5:$J$44,5,FALSE)*VLOOKUP(SSPYLD2!BO$4,'[1]INTERNAL PARAMETERS-1'!$B$5:$J$44,6,FALSE)*VLOOKUP(SSPYLD2!BO$4,'[1]INTERNAL PARAMETERS-1'!$B$5:$J$44,3,FALSE) + SSPYLD1!BO244*(1-VLOOKUP(SSPYLD2!BO$4,'[1]INTERNAL PARAMETERS-1'!$B$5:$J$44,5,FALSE))*VLOOKUP(SSPYLD2!BO$4,'[1]INTERNAL PARAMETERS-1'!$B$5:$J$44,8,FALSE)*VLOOKUP(SSPYLD2!BO$4,'[1]INTERNAL PARAMETERS-1'!$B$5:$J$44,3,FALSE)</f>
        <v>0</v>
      </c>
      <c r="BP244" s="47">
        <f>SSPYLD1!BP244*VLOOKUP(SSPYLD2!BP$4,'[1]INTERNAL PARAMETERS-1'!$B$5:$J$44,5,FALSE)*VLOOKUP(SSPYLD2!BP$4,'[1]INTERNAL PARAMETERS-1'!$B$5:$J$44,6,FALSE)*VLOOKUP(SSPYLD2!BP$4,'[1]INTERNAL PARAMETERS-1'!$B$5:$J$44,3,FALSE) + SSPYLD1!BP244*(1-VLOOKUP(SSPYLD2!BP$4,'[1]INTERNAL PARAMETERS-1'!$B$5:$J$44,5,FALSE))*VLOOKUP(SSPYLD2!BP$4,'[1]INTERNAL PARAMETERS-1'!$B$5:$J$44,8,FALSE)*VLOOKUP(SSPYLD2!BP$4,'[1]INTERNAL PARAMETERS-1'!$B$5:$J$44,3,FALSE)</f>
        <v>0</v>
      </c>
      <c r="BQ244" s="47">
        <f>SSPYLD1!BQ244*VLOOKUP(SSPYLD2!BQ$4,'[1]INTERNAL PARAMETERS-1'!$B$5:$J$44,5,FALSE)*VLOOKUP(SSPYLD2!BQ$4,'[1]INTERNAL PARAMETERS-1'!$B$5:$J$44,6,FALSE)*VLOOKUP(SSPYLD2!BQ$4,'[1]INTERNAL PARAMETERS-1'!$B$5:$J$44,3,FALSE) + SSPYLD1!BQ244*(1-VLOOKUP(SSPYLD2!BQ$4,'[1]INTERNAL PARAMETERS-1'!$B$5:$J$44,5,FALSE))*VLOOKUP(SSPYLD2!BQ$4,'[1]INTERNAL PARAMETERS-1'!$B$5:$J$44,8,FALSE)*VLOOKUP(SSPYLD2!BQ$4,'[1]INTERNAL PARAMETERS-1'!$B$5:$J$44,3,FALSE)</f>
        <v>0</v>
      </c>
      <c r="BR244" s="47">
        <f>SSPYLD1!BR244*VLOOKUP(SSPYLD2!BR$4,'[1]INTERNAL PARAMETERS-1'!$B$5:$J$44,5,FALSE)*VLOOKUP(SSPYLD2!BR$4,'[1]INTERNAL PARAMETERS-1'!$B$5:$J$44,6,FALSE)*VLOOKUP(SSPYLD2!BR$4,'[1]INTERNAL PARAMETERS-1'!$B$5:$J$44,3,FALSE) + SSPYLD1!BR244*(1-VLOOKUP(SSPYLD2!BR$4,'[1]INTERNAL PARAMETERS-1'!$B$5:$J$44,5,FALSE))*VLOOKUP(SSPYLD2!BR$4,'[1]INTERNAL PARAMETERS-1'!$B$5:$J$44,8,FALSE)*VLOOKUP(SSPYLD2!BR$4,'[1]INTERNAL PARAMETERS-1'!$B$5:$J$44,3,FALSE)</f>
        <v>0</v>
      </c>
      <c r="BS244" s="47">
        <f>SSPYLD1!BS244*VLOOKUP(SSPYLD2!BS$4,'[1]INTERNAL PARAMETERS-1'!$B$5:$J$44,5,FALSE)*VLOOKUP(SSPYLD2!BS$4,'[1]INTERNAL PARAMETERS-1'!$B$5:$J$44,6,FALSE)*VLOOKUP(SSPYLD2!BS$4,'[1]INTERNAL PARAMETERS-1'!$B$5:$J$44,3,FALSE) + SSPYLD1!BS244*(1-VLOOKUP(SSPYLD2!BS$4,'[1]INTERNAL PARAMETERS-1'!$B$5:$J$44,5,FALSE))*VLOOKUP(SSPYLD2!BS$4,'[1]INTERNAL PARAMETERS-1'!$B$5:$J$44,8,FALSE)*VLOOKUP(SSPYLD2!BS$4,'[1]INTERNAL PARAMETERS-1'!$B$5:$J$44,3,FALSE)</f>
        <v>0</v>
      </c>
      <c r="BT244" s="47">
        <f>SSPYLD1!BT244*VLOOKUP(SSPYLD2!BT$4,'[1]INTERNAL PARAMETERS-1'!$B$5:$J$44,5,FALSE)*VLOOKUP(SSPYLD2!BT$4,'[1]INTERNAL PARAMETERS-1'!$B$5:$J$44,6,FALSE)*VLOOKUP(SSPYLD2!BT$4,'[1]INTERNAL PARAMETERS-1'!$B$5:$J$44,3,FALSE) + SSPYLD1!BT244*(1-VLOOKUP(SSPYLD2!BT$4,'[1]INTERNAL PARAMETERS-1'!$B$5:$J$44,5,FALSE))*VLOOKUP(SSPYLD2!BT$4,'[1]INTERNAL PARAMETERS-1'!$B$5:$J$44,8,FALSE)*VLOOKUP(SSPYLD2!BT$4,'[1]INTERNAL PARAMETERS-1'!$B$5:$J$44,3,FALSE)</f>
        <v>0</v>
      </c>
      <c r="BU244" s="47">
        <f>SSPYLD1!BU244*VLOOKUP(SSPYLD2!BU$4,'[1]INTERNAL PARAMETERS-1'!$B$5:$J$44,5,FALSE)*VLOOKUP(SSPYLD2!BU$4,'[1]INTERNAL PARAMETERS-1'!$B$5:$J$44,6,FALSE)*VLOOKUP(SSPYLD2!BU$4,'[1]INTERNAL PARAMETERS-1'!$B$5:$J$44,3,FALSE) + SSPYLD1!BU244*(1-VLOOKUP(SSPYLD2!BU$4,'[1]INTERNAL PARAMETERS-1'!$B$5:$J$44,5,FALSE))*VLOOKUP(SSPYLD2!BU$4,'[1]INTERNAL PARAMETERS-1'!$B$5:$J$44,8,FALSE)*VLOOKUP(SSPYLD2!BU$4,'[1]INTERNAL PARAMETERS-1'!$B$5:$J$44,3,FALSE)</f>
        <v>0</v>
      </c>
      <c r="BV244" s="47">
        <f>SSPYLD1!BV244*VLOOKUP(SSPYLD2!BV$4,'[1]INTERNAL PARAMETERS-1'!$B$5:$J$44,5,FALSE)*VLOOKUP(SSPYLD2!BV$4,'[1]INTERNAL PARAMETERS-1'!$B$5:$J$44,6,FALSE)*VLOOKUP(SSPYLD2!BV$4,'[1]INTERNAL PARAMETERS-1'!$B$5:$J$44,3,FALSE) + SSPYLD1!BV244*(1-VLOOKUP(SSPYLD2!BV$4,'[1]INTERNAL PARAMETERS-1'!$B$5:$J$44,5,FALSE))*VLOOKUP(SSPYLD2!BV$4,'[1]INTERNAL PARAMETERS-1'!$B$5:$J$44,8,FALSE)*VLOOKUP(SSPYLD2!BV$4,'[1]INTERNAL PARAMETERS-1'!$B$5:$J$44,3,FALSE)</f>
        <v>0</v>
      </c>
      <c r="BW244" s="47">
        <f>SSPYLD1!BW244*VLOOKUP(SSPYLD2!BW$4,'[1]INTERNAL PARAMETERS-1'!$B$5:$J$44,5,FALSE)*VLOOKUP(SSPYLD2!BW$4,'[1]INTERNAL PARAMETERS-1'!$B$5:$J$44,6,FALSE)*VLOOKUP(SSPYLD2!BW$4,'[1]INTERNAL PARAMETERS-1'!$B$5:$J$44,3,FALSE) + SSPYLD1!BW244*(1-VLOOKUP(SSPYLD2!BW$4,'[1]INTERNAL PARAMETERS-1'!$B$5:$J$44,5,FALSE))*VLOOKUP(SSPYLD2!BW$4,'[1]INTERNAL PARAMETERS-1'!$B$5:$J$44,8,FALSE)*VLOOKUP(SSPYLD2!BW$4,'[1]INTERNAL PARAMETERS-1'!$B$5:$J$44,3,FALSE)</f>
        <v>0</v>
      </c>
      <c r="BX244" s="47">
        <f>SSPYLD1!BX244*VLOOKUP(SSPYLD2!BX$4,'[1]INTERNAL PARAMETERS-1'!$B$5:$J$44,5,FALSE)*VLOOKUP(SSPYLD2!BX$4,'[1]INTERNAL PARAMETERS-1'!$B$5:$J$44,6,FALSE)*VLOOKUP(SSPYLD2!BX$4,'[1]INTERNAL PARAMETERS-1'!$B$5:$J$44,3,FALSE) + SSPYLD1!BX244*(1-VLOOKUP(SSPYLD2!BX$4,'[1]INTERNAL PARAMETERS-1'!$B$5:$J$44,5,FALSE))*VLOOKUP(SSPYLD2!BX$4,'[1]INTERNAL PARAMETERS-1'!$B$5:$J$44,8,FALSE)*VLOOKUP(SSPYLD2!BX$4,'[1]INTERNAL PARAMETERS-1'!$B$5:$J$44,3,FALSE)</f>
        <v>0</v>
      </c>
      <c r="BY244" s="47">
        <f>SSPYLD1!BY244*VLOOKUP(SSPYLD2!BY$4,'[1]INTERNAL PARAMETERS-1'!$B$5:$J$44,5,FALSE)*VLOOKUP(SSPYLD2!BY$4,'[1]INTERNAL PARAMETERS-1'!$B$5:$J$44,6,FALSE)*VLOOKUP(SSPYLD2!BY$4,'[1]INTERNAL PARAMETERS-1'!$B$5:$J$44,3,FALSE) + SSPYLD1!BY244*(1-VLOOKUP(SSPYLD2!BY$4,'[1]INTERNAL PARAMETERS-1'!$B$5:$J$44,5,FALSE))*VLOOKUP(SSPYLD2!BY$4,'[1]INTERNAL PARAMETERS-1'!$B$5:$J$44,8,FALSE)*VLOOKUP(SSPYLD2!BY$4,'[1]INTERNAL PARAMETERS-1'!$B$5:$J$44,3,FALSE)</f>
        <v>0</v>
      </c>
      <c r="BZ244" s="47">
        <f>SSPYLD1!BZ244*VLOOKUP(SSPYLD2!BZ$4,'[1]INTERNAL PARAMETERS-1'!$B$5:$J$44,5,FALSE)*VLOOKUP(SSPYLD2!BZ$4,'[1]INTERNAL PARAMETERS-1'!$B$5:$J$44,6,FALSE)*VLOOKUP(SSPYLD2!BZ$4,'[1]INTERNAL PARAMETERS-1'!$B$5:$J$44,3,FALSE) + SSPYLD1!BZ244*(1-VLOOKUP(SSPYLD2!BZ$4,'[1]INTERNAL PARAMETERS-1'!$B$5:$J$44,5,FALSE))*VLOOKUP(SSPYLD2!BZ$4,'[1]INTERNAL PARAMETERS-1'!$B$5:$J$44,8,FALSE)*VLOOKUP(SSPYLD2!BZ$4,'[1]INTERNAL PARAMETERS-1'!$B$5:$J$44,3,FALSE)</f>
        <v>0</v>
      </c>
      <c r="CA244" s="47">
        <f>SSPYLD1!CA244*VLOOKUP(SSPYLD2!CA$4,'[1]INTERNAL PARAMETERS-1'!$B$5:$J$44,5,FALSE)*VLOOKUP(SSPYLD2!CA$4,'[1]INTERNAL PARAMETERS-1'!$B$5:$J$44,6,FALSE)*VLOOKUP(SSPYLD2!CA$4,'[1]INTERNAL PARAMETERS-1'!$B$5:$J$44,3,FALSE) + SSPYLD1!CA244*(1-VLOOKUP(SSPYLD2!CA$4,'[1]INTERNAL PARAMETERS-1'!$B$5:$J$44,5,FALSE))*VLOOKUP(SSPYLD2!CA$4,'[1]INTERNAL PARAMETERS-1'!$B$5:$J$44,8,FALSE)*VLOOKUP(SSPYLD2!CA$4,'[1]INTERNAL PARAMETERS-1'!$B$5:$J$44,3,FALSE)</f>
        <v>0</v>
      </c>
      <c r="CB244" s="47">
        <f>SSPYLD1!CB244*VLOOKUP(SSPYLD2!CB$4,'[1]INTERNAL PARAMETERS-1'!$B$5:$J$44,5,FALSE)*VLOOKUP(SSPYLD2!CB$4,'[1]INTERNAL PARAMETERS-1'!$B$5:$J$44,6,FALSE)*VLOOKUP(SSPYLD2!CB$4,'[1]INTERNAL PARAMETERS-1'!$B$5:$J$44,3,FALSE) + SSPYLD1!CB244*(1-VLOOKUP(SSPYLD2!CB$4,'[1]INTERNAL PARAMETERS-1'!$B$5:$J$44,5,FALSE))*VLOOKUP(SSPYLD2!CB$4,'[1]INTERNAL PARAMETERS-1'!$B$5:$J$44,8,FALSE)*VLOOKUP(SSPYLD2!CB$4,'[1]INTERNAL PARAMETERS-1'!$B$5:$J$44,3,FALSE)</f>
        <v>0</v>
      </c>
      <c r="CC244" s="47">
        <f>SSPYLD1!CC244*VLOOKUP(SSPYLD2!CC$4,'[1]INTERNAL PARAMETERS-1'!$B$5:$J$44,5,FALSE)*VLOOKUP(SSPYLD2!CC$4,'[1]INTERNAL PARAMETERS-1'!$B$5:$J$44,6,FALSE)*VLOOKUP(SSPYLD2!CC$4,'[1]INTERNAL PARAMETERS-1'!$B$5:$J$44,3,FALSE) + SSPYLD1!CC244*(1-VLOOKUP(SSPYLD2!CC$4,'[1]INTERNAL PARAMETERS-1'!$B$5:$J$44,5,FALSE))*VLOOKUP(SSPYLD2!CC$4,'[1]INTERNAL PARAMETERS-1'!$B$5:$J$44,8,FALSE)*VLOOKUP(SSPYLD2!CC$4,'[1]INTERNAL PARAMETERS-1'!$B$5:$J$44,3,FALSE)</f>
        <v>0</v>
      </c>
      <c r="CD244" s="47">
        <f>SSPYLD1!CD244*VLOOKUP(SSPYLD2!CD$4,'[1]INTERNAL PARAMETERS-1'!$B$5:$J$44,5,FALSE)*VLOOKUP(SSPYLD2!CD$4,'[1]INTERNAL PARAMETERS-1'!$B$5:$J$44,6,FALSE)*VLOOKUP(SSPYLD2!CD$4,'[1]INTERNAL PARAMETERS-1'!$B$5:$J$44,3,FALSE) + SSPYLD1!CD244*(1-VLOOKUP(SSPYLD2!CD$4,'[1]INTERNAL PARAMETERS-1'!$B$5:$J$44,5,FALSE))*VLOOKUP(SSPYLD2!CD$4,'[1]INTERNAL PARAMETERS-1'!$B$5:$J$44,8,FALSE)*VLOOKUP(SSPYLD2!CD$4,'[1]INTERNAL PARAMETERS-1'!$B$5:$J$44,3,FALSE)</f>
        <v>0</v>
      </c>
      <c r="CE244" s="47">
        <f>SSPYLD1!CE244*VLOOKUP(SSPYLD2!CE$4,'[1]INTERNAL PARAMETERS-1'!$B$5:$J$44,5,FALSE)*VLOOKUP(SSPYLD2!CE$4,'[1]INTERNAL PARAMETERS-1'!$B$5:$J$44,6,FALSE)*VLOOKUP(SSPYLD2!CE$4,'[1]INTERNAL PARAMETERS-1'!$B$5:$J$44,3,FALSE) + SSPYLD1!CE244*(1-VLOOKUP(SSPYLD2!CE$4,'[1]INTERNAL PARAMETERS-1'!$B$5:$J$44,5,FALSE))*VLOOKUP(SSPYLD2!CE$4,'[1]INTERNAL PARAMETERS-1'!$B$5:$J$44,8,FALSE)*VLOOKUP(SSPYLD2!CE$4,'[1]INTERNAL PARAMETERS-1'!$B$5:$J$44,3,FALSE)</f>
        <v>0</v>
      </c>
      <c r="CF244" s="47">
        <f>SSPYLD1!CF244*VLOOKUP(SSPYLD2!CF$4,'[1]INTERNAL PARAMETERS-1'!$B$5:$J$44,5,FALSE)*VLOOKUP(SSPYLD2!CF$4,'[1]INTERNAL PARAMETERS-1'!$B$5:$J$44,6,FALSE)*VLOOKUP(SSPYLD2!CF$4,'[1]INTERNAL PARAMETERS-1'!$B$5:$J$44,3,FALSE) + SSPYLD1!CF244*(1-VLOOKUP(SSPYLD2!CF$4,'[1]INTERNAL PARAMETERS-1'!$B$5:$J$44,5,FALSE))*VLOOKUP(SSPYLD2!CF$4,'[1]INTERNAL PARAMETERS-1'!$B$5:$J$44,8,FALSE)*VLOOKUP(SSPYLD2!CF$4,'[1]INTERNAL PARAMETERS-1'!$B$5:$J$44,3,FALSE)</f>
        <v>0</v>
      </c>
      <c r="CG244" s="47">
        <f>SSPYLD1!CG244*VLOOKUP(SSPYLD2!CG$4,'[1]INTERNAL PARAMETERS-1'!$B$5:$J$44,5,FALSE)*VLOOKUP(SSPYLD2!CG$4,'[1]INTERNAL PARAMETERS-1'!$B$5:$J$44,6,FALSE)*VLOOKUP(SSPYLD2!CG$4,'[1]INTERNAL PARAMETERS-1'!$B$5:$J$44,3,FALSE) + SSPYLD1!CG244*(1-VLOOKUP(SSPYLD2!CG$4,'[1]INTERNAL PARAMETERS-1'!$B$5:$J$44,5,FALSE))*VLOOKUP(SSPYLD2!CG$4,'[1]INTERNAL PARAMETERS-1'!$B$5:$J$44,8,FALSE)*VLOOKUP(SSPYLD2!CG$4,'[1]INTERNAL PARAMETERS-1'!$B$5:$J$44,3,FALSE)</f>
        <v>0</v>
      </c>
      <c r="CH244" s="46">
        <f>SSPYLD1!CH244*VLOOKUP(SSPYLD2!CH$4,'[1]INTERNAL PARAMETERS-1'!$B$5:$J$44,5,FALSE)*VLOOKUP(SSPYLD2!CH$4,'[1]INTERNAL PARAMETERS-1'!$B$5:$J$44,6,FALSE)*VLOOKUP(SSPYLD2!CH$4,'[1]INTERNAL PARAMETERS-1'!$B$5:$J$44,3,FALSE) + SSPYLD1!CH244*(1-VLOOKUP(SSPYLD2!CH$4,'[1]INTERNAL PARAMETERS-1'!$B$5:$J$44,5,FALSE))*VLOOKUP(SSPYLD2!CH$4,'[1]INTERNAL PARAMETERS-1'!$B$5:$J$44,8,FALSE)*VLOOKUP(SSPYLD2!CH$4,'[1]INTERNAL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 x14ac:dyDescent="0.4">
      <c r="B245" s="64" t="s">
        <v>6</v>
      </c>
      <c r="C245" s="63" t="s">
        <v>50</v>
      </c>
      <c r="D245" s="63" t="s">
        <v>61</v>
      </c>
      <c r="E245" s="135">
        <f>'S Str&amp;Pad'!X245</f>
        <v>0</v>
      </c>
      <c r="F245" s="59">
        <f>'[1]INTERNAL PARAMETERS-1'!M11</f>
        <v>53.995000000000005</v>
      </c>
      <c r="G245" s="48">
        <f>SSPYLD1!G245*VLOOKUP(SSPYLD2!G$4,'[1]INTERNAL PARAMETERS-1'!$B$5:$J$44,5,FALSE)*VLOOKUP(SSPYLD2!G$4,'[1]INTERNAL PARAMETERS-1'!$B$5:$J$44,7,FALSE)*SSPYLD2!$F245 + SSPYLD1!G245*(1-VLOOKUP(SSPYLD2!G$4,'[1]INTERNAL PARAMETERS-1'!$B$5:$J$44,5,FALSE))*VLOOKUP(SSPYLD2!G$4,'[1]INTERNAL PARAMETERS-1'!$B$5:$J$44,9,FALSE)*SSPYLD2!$F245</f>
        <v>0</v>
      </c>
      <c r="H245" s="47">
        <f>SSPYLD1!H245*VLOOKUP(SSPYLD2!H$4,'[1]INTERNAL PARAMETERS-1'!$B$5:$J$44,5,FALSE)*VLOOKUP(SSPYLD2!H$4,'[1]INTERNAL PARAMETERS-1'!$B$5:$J$44,7,FALSE)*SSPYLD2!$F245 + SSPYLD1!H245*(1-VLOOKUP(SSPYLD2!H$4,'[1]INTERNAL PARAMETERS-1'!$B$5:$J$44,5,FALSE))*VLOOKUP(SSPYLD2!H$4,'[1]INTERNAL PARAMETERS-1'!$B$5:$J$44,9,FALSE)*SSPYLD2!$F245</f>
        <v>0</v>
      </c>
      <c r="I245" s="47">
        <f>SSPYLD1!I245*VLOOKUP(SSPYLD2!I$4,'[1]INTERNAL PARAMETERS-1'!$B$5:$J$44,5,FALSE)*VLOOKUP(SSPYLD2!I$4,'[1]INTERNAL PARAMETERS-1'!$B$5:$J$44,7,FALSE)*SSPYLD2!$F245 + SSPYLD1!I245*(1-VLOOKUP(SSPYLD2!I$4,'[1]INTERNAL PARAMETERS-1'!$B$5:$J$44,5,FALSE))*VLOOKUP(SSPYLD2!I$4,'[1]INTERNAL PARAMETERS-1'!$B$5:$J$44,9,FALSE)*SSPYLD2!$F245</f>
        <v>0</v>
      </c>
      <c r="J245" s="47">
        <f>SSPYLD1!J245*VLOOKUP(SSPYLD2!J$4,'[1]INTERNAL PARAMETERS-1'!$B$5:$J$44,5,FALSE)*VLOOKUP(SSPYLD2!J$4,'[1]INTERNAL PARAMETERS-1'!$B$5:$J$44,7,FALSE)*SSPYLD2!$F245 + SSPYLD1!J245*(1-VLOOKUP(SSPYLD2!J$4,'[1]INTERNAL PARAMETERS-1'!$B$5:$J$44,5,FALSE))*VLOOKUP(SSPYLD2!J$4,'[1]INTERNAL PARAMETERS-1'!$B$5:$J$44,9,FALSE)*SSPYLD2!$F245</f>
        <v>0</v>
      </c>
      <c r="K245" s="47">
        <f>SSPYLD1!K245*VLOOKUP(SSPYLD2!K$4,'[1]INTERNAL PARAMETERS-1'!$B$5:$J$44,5,FALSE)*VLOOKUP(SSPYLD2!K$4,'[1]INTERNAL PARAMETERS-1'!$B$5:$J$44,7,FALSE)*SSPYLD2!$F245 + SSPYLD1!K245*(1-VLOOKUP(SSPYLD2!K$4,'[1]INTERNAL PARAMETERS-1'!$B$5:$J$44,5,FALSE))*VLOOKUP(SSPYLD2!K$4,'[1]INTERNAL PARAMETERS-1'!$B$5:$J$44,9,FALSE)*SSPYLD2!$F245</f>
        <v>0</v>
      </c>
      <c r="L245" s="47">
        <f>SSPYLD1!L245*VLOOKUP(SSPYLD2!L$4,'[1]INTERNAL PARAMETERS-1'!$B$5:$J$44,5,FALSE)*VLOOKUP(SSPYLD2!L$4,'[1]INTERNAL PARAMETERS-1'!$B$5:$J$44,7,FALSE)*SSPYLD2!$F245 + SSPYLD1!L245*(1-VLOOKUP(SSPYLD2!L$4,'[1]INTERNAL PARAMETERS-1'!$B$5:$J$44,5,FALSE))*VLOOKUP(SSPYLD2!L$4,'[1]INTERNAL PARAMETERS-1'!$B$5:$J$44,9,FALSE)*SSPYLD2!$F245</f>
        <v>0</v>
      </c>
      <c r="M245" s="47">
        <f>SSPYLD1!M245*VLOOKUP(SSPYLD2!M$4,'[1]INTERNAL PARAMETERS-1'!$B$5:$J$44,5,FALSE)*VLOOKUP(SSPYLD2!M$4,'[1]INTERNAL PARAMETERS-1'!$B$5:$J$44,7,FALSE)*SSPYLD2!$F245 + SSPYLD1!M245*(1-VLOOKUP(SSPYLD2!M$4,'[1]INTERNAL PARAMETERS-1'!$B$5:$J$44,5,FALSE))*VLOOKUP(SSPYLD2!M$4,'[1]INTERNAL PARAMETERS-1'!$B$5:$J$44,9,FALSE)*SSPYLD2!$F245</f>
        <v>0</v>
      </c>
      <c r="N245" s="47">
        <f>SSPYLD1!N245*VLOOKUP(SSPYLD2!N$4,'[1]INTERNAL PARAMETERS-1'!$B$5:$J$44,5,FALSE)*VLOOKUP(SSPYLD2!N$4,'[1]INTERNAL PARAMETERS-1'!$B$5:$J$44,7,FALSE)*SSPYLD2!$F245 + SSPYLD1!N245*(1-VLOOKUP(SSPYLD2!N$4,'[1]INTERNAL PARAMETERS-1'!$B$5:$J$44,5,FALSE))*VLOOKUP(SSPYLD2!N$4,'[1]INTERNAL PARAMETERS-1'!$B$5:$J$44,9,FALSE)*SSPYLD2!$F245</f>
        <v>0</v>
      </c>
      <c r="O245" s="47">
        <f>SSPYLD1!O245*VLOOKUP(SSPYLD2!O$4,'[1]INTERNAL PARAMETERS-1'!$B$5:$J$44,5,FALSE)*VLOOKUP(SSPYLD2!O$4,'[1]INTERNAL PARAMETERS-1'!$B$5:$J$44,7,FALSE)*SSPYLD2!$F245 + SSPYLD1!O245*(1-VLOOKUP(SSPYLD2!O$4,'[1]INTERNAL PARAMETERS-1'!$B$5:$J$44,5,FALSE))*VLOOKUP(SSPYLD2!O$4,'[1]INTERNAL PARAMETERS-1'!$B$5:$J$44,9,FALSE)*SSPYLD2!$F245</f>
        <v>0</v>
      </c>
      <c r="P245" s="47">
        <f>SSPYLD1!P245*VLOOKUP(SSPYLD2!P$4,'[1]INTERNAL PARAMETERS-1'!$B$5:$J$44,5,FALSE)*VLOOKUP(SSPYLD2!P$4,'[1]INTERNAL PARAMETERS-1'!$B$5:$J$44,7,FALSE)*SSPYLD2!$F245 + SSPYLD1!P245*(1-VLOOKUP(SSPYLD2!P$4,'[1]INTERNAL PARAMETERS-1'!$B$5:$J$44,5,FALSE))*VLOOKUP(SSPYLD2!P$4,'[1]INTERNAL PARAMETERS-1'!$B$5:$J$44,9,FALSE)*SSPYLD2!$F245</f>
        <v>0</v>
      </c>
      <c r="Q245" s="47">
        <f>SSPYLD1!Q245*VLOOKUP(SSPYLD2!Q$4,'[1]INTERNAL PARAMETERS-1'!$B$5:$J$44,5,FALSE)*VLOOKUP(SSPYLD2!Q$4,'[1]INTERNAL PARAMETERS-1'!$B$5:$J$44,7,FALSE)*SSPYLD2!$F245 + SSPYLD1!Q245*(1-VLOOKUP(SSPYLD2!Q$4,'[1]INTERNAL PARAMETERS-1'!$B$5:$J$44,5,FALSE))*VLOOKUP(SSPYLD2!Q$4,'[1]INTERNAL PARAMETERS-1'!$B$5:$J$44,9,FALSE)*SSPYLD2!$F245</f>
        <v>0</v>
      </c>
      <c r="R245" s="47">
        <f>SSPYLD1!R245*VLOOKUP(SSPYLD2!R$4,'[1]INTERNAL PARAMETERS-1'!$B$5:$J$44,5,FALSE)*VLOOKUP(SSPYLD2!R$4,'[1]INTERNAL PARAMETERS-1'!$B$5:$J$44,7,FALSE)*SSPYLD2!$F245 + SSPYLD1!R245*(1-VLOOKUP(SSPYLD2!R$4,'[1]INTERNAL PARAMETERS-1'!$B$5:$J$44,5,FALSE))*VLOOKUP(SSPYLD2!R$4,'[1]INTERNAL PARAMETERS-1'!$B$5:$J$44,9,FALSE)*SSPYLD2!$F245</f>
        <v>0</v>
      </c>
      <c r="S245" s="47">
        <f>SSPYLD1!S245*VLOOKUP(SSPYLD2!S$4,'[1]INTERNAL PARAMETERS-1'!$B$5:$J$44,5,FALSE)*VLOOKUP(SSPYLD2!S$4,'[1]INTERNAL PARAMETERS-1'!$B$5:$J$44,7,FALSE)*SSPYLD2!$F245 + SSPYLD1!S245*(1-VLOOKUP(SSPYLD2!S$4,'[1]INTERNAL PARAMETERS-1'!$B$5:$J$44,5,FALSE))*VLOOKUP(SSPYLD2!S$4,'[1]INTERNAL PARAMETERS-1'!$B$5:$J$44,9,FALSE)*SSPYLD2!$F245</f>
        <v>0</v>
      </c>
      <c r="T245" s="47">
        <f>SSPYLD1!T245*VLOOKUP(SSPYLD2!T$4,'[1]INTERNAL PARAMETERS-1'!$B$5:$J$44,5,FALSE)*VLOOKUP(SSPYLD2!T$4,'[1]INTERNAL PARAMETERS-1'!$B$5:$J$44,7,FALSE)*SSPYLD2!$F245 + SSPYLD1!T245*(1-VLOOKUP(SSPYLD2!T$4,'[1]INTERNAL PARAMETERS-1'!$B$5:$J$44,5,FALSE))*VLOOKUP(SSPYLD2!T$4,'[1]INTERNAL PARAMETERS-1'!$B$5:$J$44,9,FALSE)*SSPYLD2!$F245</f>
        <v>0</v>
      </c>
      <c r="U245" s="47">
        <f>SSPYLD1!U245*VLOOKUP(SSPYLD2!U$4,'[1]INTERNAL PARAMETERS-1'!$B$5:$J$44,5,FALSE)*VLOOKUP(SSPYLD2!U$4,'[1]INTERNAL PARAMETERS-1'!$B$5:$J$44,7,FALSE)*SSPYLD2!$F245 + SSPYLD1!U245*(1-VLOOKUP(SSPYLD2!U$4,'[1]INTERNAL PARAMETERS-1'!$B$5:$J$44,5,FALSE))*VLOOKUP(SSPYLD2!U$4,'[1]INTERNAL PARAMETERS-1'!$B$5:$J$44,9,FALSE)*SSPYLD2!$F245</f>
        <v>0</v>
      </c>
      <c r="V245" s="47">
        <f>SSPYLD1!V245*VLOOKUP(SSPYLD2!V$4,'[1]INTERNAL PARAMETERS-1'!$B$5:$J$44,5,FALSE)*VLOOKUP(SSPYLD2!V$4,'[1]INTERNAL PARAMETERS-1'!$B$5:$J$44,7,FALSE)*SSPYLD2!$F245 + SSPYLD1!V245*(1-VLOOKUP(SSPYLD2!V$4,'[1]INTERNAL PARAMETERS-1'!$B$5:$J$44,5,FALSE))*VLOOKUP(SSPYLD2!V$4,'[1]INTERNAL PARAMETERS-1'!$B$5:$J$44,9,FALSE)*SSPYLD2!$F245</f>
        <v>0</v>
      </c>
      <c r="W245" s="47">
        <f>SSPYLD1!W245*VLOOKUP(SSPYLD2!W$4,'[1]INTERNAL PARAMETERS-1'!$B$5:$J$44,5,FALSE)*VLOOKUP(SSPYLD2!W$4,'[1]INTERNAL PARAMETERS-1'!$B$5:$J$44,7,FALSE)*SSPYLD2!$F245 + SSPYLD1!W245*(1-VLOOKUP(SSPYLD2!W$4,'[1]INTERNAL PARAMETERS-1'!$B$5:$J$44,5,FALSE))*VLOOKUP(SSPYLD2!W$4,'[1]INTERNAL PARAMETERS-1'!$B$5:$J$44,9,FALSE)*SSPYLD2!$F245</f>
        <v>0</v>
      </c>
      <c r="X245" s="47">
        <f>SSPYLD1!X245*VLOOKUP(SSPYLD2!X$4,'[1]INTERNAL PARAMETERS-1'!$B$5:$J$44,5,FALSE)*VLOOKUP(SSPYLD2!X$4,'[1]INTERNAL PARAMETERS-1'!$B$5:$J$44,7,FALSE)*SSPYLD2!$F245 + SSPYLD1!X245*(1-VLOOKUP(SSPYLD2!X$4,'[1]INTERNAL PARAMETERS-1'!$B$5:$J$44,5,FALSE))*VLOOKUP(SSPYLD2!X$4,'[1]INTERNAL PARAMETERS-1'!$B$5:$J$44,9,FALSE)*SSPYLD2!$F245</f>
        <v>0</v>
      </c>
      <c r="Y245" s="47">
        <f>SSPYLD1!Y245*VLOOKUP(SSPYLD2!Y$4,'[1]INTERNAL PARAMETERS-1'!$B$5:$J$44,5,FALSE)*VLOOKUP(SSPYLD2!Y$4,'[1]INTERNAL PARAMETERS-1'!$B$5:$J$44,7,FALSE)*SSPYLD2!$F245 + SSPYLD1!Y245*(1-VLOOKUP(SSPYLD2!Y$4,'[1]INTERNAL PARAMETERS-1'!$B$5:$J$44,5,FALSE))*VLOOKUP(SSPYLD2!Y$4,'[1]INTERNAL PARAMETERS-1'!$B$5:$J$44,9,FALSE)*SSPYLD2!$F245</f>
        <v>0</v>
      </c>
      <c r="Z245" s="47">
        <f>SSPYLD1!Z245*VLOOKUP(SSPYLD2!Z$4,'[1]INTERNAL PARAMETERS-1'!$B$5:$J$44,5,FALSE)*VLOOKUP(SSPYLD2!Z$4,'[1]INTERNAL PARAMETERS-1'!$B$5:$J$44,7,FALSE)*SSPYLD2!$F245 + SSPYLD1!Z245*(1-VLOOKUP(SSPYLD2!Z$4,'[1]INTERNAL PARAMETERS-1'!$B$5:$J$44,5,FALSE))*VLOOKUP(SSPYLD2!Z$4,'[1]INTERNAL PARAMETERS-1'!$B$5:$J$44,9,FALSE)*SSPYLD2!$F245</f>
        <v>0</v>
      </c>
      <c r="AA245" s="47">
        <f>SSPYLD1!AA245*VLOOKUP(SSPYLD2!AA$4,'[1]INTERNAL PARAMETERS-1'!$B$5:$J$44,5,FALSE)*VLOOKUP(SSPYLD2!AA$4,'[1]INTERNAL PARAMETERS-1'!$B$5:$J$44,7,FALSE)*SSPYLD2!$F245 + SSPYLD1!AA245*(1-VLOOKUP(SSPYLD2!AA$4,'[1]INTERNAL PARAMETERS-1'!$B$5:$J$44,5,FALSE))*VLOOKUP(SSPYLD2!AA$4,'[1]INTERNAL PARAMETERS-1'!$B$5:$J$44,9,FALSE)*SSPYLD2!$F245</f>
        <v>0</v>
      </c>
      <c r="AB245" s="47">
        <f>SSPYLD1!AB245*VLOOKUP(SSPYLD2!AB$4,'[1]INTERNAL PARAMETERS-1'!$B$5:$J$44,5,FALSE)*VLOOKUP(SSPYLD2!AB$4,'[1]INTERNAL PARAMETERS-1'!$B$5:$J$44,7,FALSE)*SSPYLD2!$F245 + SSPYLD1!AB245*(1-VLOOKUP(SSPYLD2!AB$4,'[1]INTERNAL PARAMETERS-1'!$B$5:$J$44,5,FALSE))*VLOOKUP(SSPYLD2!AB$4,'[1]INTERNAL PARAMETERS-1'!$B$5:$J$44,9,FALSE)*SSPYLD2!$F245</f>
        <v>0</v>
      </c>
      <c r="AC245" s="47">
        <f>SSPYLD1!AC245*VLOOKUP(SSPYLD2!AC$4,'[1]INTERNAL PARAMETERS-1'!$B$5:$J$44,5,FALSE)*VLOOKUP(SSPYLD2!AC$4,'[1]INTERNAL PARAMETERS-1'!$B$5:$J$44,7,FALSE)*SSPYLD2!$F245 + SSPYLD1!AC245*(1-VLOOKUP(SSPYLD2!AC$4,'[1]INTERNAL PARAMETERS-1'!$B$5:$J$44,5,FALSE))*VLOOKUP(SSPYLD2!AC$4,'[1]INTERNAL PARAMETERS-1'!$B$5:$J$44,9,FALSE)*SSPYLD2!$F245</f>
        <v>0</v>
      </c>
      <c r="AD245" s="47">
        <f>SSPYLD1!AD245*VLOOKUP(SSPYLD2!AD$4,'[1]INTERNAL PARAMETERS-1'!$B$5:$J$44,5,FALSE)*VLOOKUP(SSPYLD2!AD$4,'[1]INTERNAL PARAMETERS-1'!$B$5:$J$44,7,FALSE)*SSPYLD2!$F245 + SSPYLD1!AD245*(1-VLOOKUP(SSPYLD2!AD$4,'[1]INTERNAL PARAMETERS-1'!$B$5:$J$44,5,FALSE))*VLOOKUP(SSPYLD2!AD$4,'[1]INTERNAL PARAMETERS-1'!$B$5:$J$44,9,FALSE)*SSPYLD2!$F245</f>
        <v>0</v>
      </c>
      <c r="AE245" s="47">
        <f>SSPYLD1!AE245*VLOOKUP(SSPYLD2!AE$4,'[1]INTERNAL PARAMETERS-1'!$B$5:$J$44,5,FALSE)*VLOOKUP(SSPYLD2!AE$4,'[1]INTERNAL PARAMETERS-1'!$B$5:$J$44,7,FALSE)*SSPYLD2!$F245 + SSPYLD1!AE245*(1-VLOOKUP(SSPYLD2!AE$4,'[1]INTERNAL PARAMETERS-1'!$B$5:$J$44,5,FALSE))*VLOOKUP(SSPYLD2!AE$4,'[1]INTERNAL PARAMETERS-1'!$B$5:$J$44,9,FALSE)*SSPYLD2!$F245</f>
        <v>0</v>
      </c>
      <c r="AF245" s="47">
        <f>SSPYLD1!AF245*VLOOKUP(SSPYLD2!AF$4,'[1]INTERNAL PARAMETERS-1'!$B$5:$J$44,5,FALSE)*VLOOKUP(SSPYLD2!AF$4,'[1]INTERNAL PARAMETERS-1'!$B$5:$J$44,7,FALSE)*SSPYLD2!$F245 + SSPYLD1!AF245*(1-VLOOKUP(SSPYLD2!AF$4,'[1]INTERNAL PARAMETERS-1'!$B$5:$J$44,5,FALSE))*VLOOKUP(SSPYLD2!AF$4,'[1]INTERNAL PARAMETERS-1'!$B$5:$J$44,9,FALSE)*SSPYLD2!$F245</f>
        <v>0</v>
      </c>
      <c r="AG245" s="47">
        <f>SSPYLD1!AG245*VLOOKUP(SSPYLD2!AG$4,'[1]INTERNAL PARAMETERS-1'!$B$5:$J$44,5,FALSE)*VLOOKUP(SSPYLD2!AG$4,'[1]INTERNAL PARAMETERS-1'!$B$5:$J$44,7,FALSE)*SSPYLD2!$F245 + SSPYLD1!AG245*(1-VLOOKUP(SSPYLD2!AG$4,'[1]INTERNAL PARAMETERS-1'!$B$5:$J$44,5,FALSE))*VLOOKUP(SSPYLD2!AG$4,'[1]INTERNAL PARAMETERS-1'!$B$5:$J$44,9,FALSE)*SSPYLD2!$F245</f>
        <v>0</v>
      </c>
      <c r="AH245" s="47">
        <f>SSPYLD1!AH245*VLOOKUP(SSPYLD2!AH$4,'[1]INTERNAL PARAMETERS-1'!$B$5:$J$44,5,FALSE)*VLOOKUP(SSPYLD2!AH$4,'[1]INTERNAL PARAMETERS-1'!$B$5:$J$44,7,FALSE)*SSPYLD2!$F245 + SSPYLD1!AH245*(1-VLOOKUP(SSPYLD2!AH$4,'[1]INTERNAL PARAMETERS-1'!$B$5:$J$44,5,FALSE))*VLOOKUP(SSPYLD2!AH$4,'[1]INTERNAL PARAMETERS-1'!$B$5:$J$44,9,FALSE)*SSPYLD2!$F245</f>
        <v>0</v>
      </c>
      <c r="AI245" s="47">
        <f>SSPYLD1!AI245*VLOOKUP(SSPYLD2!AI$4,'[1]INTERNAL PARAMETERS-1'!$B$5:$J$44,5,FALSE)*VLOOKUP(SSPYLD2!AI$4,'[1]INTERNAL PARAMETERS-1'!$B$5:$J$44,7,FALSE)*SSPYLD2!$F245 + SSPYLD1!AI245*(1-VLOOKUP(SSPYLD2!AI$4,'[1]INTERNAL PARAMETERS-1'!$B$5:$J$44,5,FALSE))*VLOOKUP(SSPYLD2!AI$4,'[1]INTERNAL PARAMETERS-1'!$B$5:$J$44,9,FALSE)*SSPYLD2!$F245</f>
        <v>0</v>
      </c>
      <c r="AJ245" s="47">
        <f>SSPYLD1!AJ245*VLOOKUP(SSPYLD2!AJ$4,'[1]INTERNAL PARAMETERS-1'!$B$5:$J$44,5,FALSE)*VLOOKUP(SSPYLD2!AJ$4,'[1]INTERNAL PARAMETERS-1'!$B$5:$J$44,7,FALSE)*SSPYLD2!$F245 + SSPYLD1!AJ245*(1-VLOOKUP(SSPYLD2!AJ$4,'[1]INTERNAL PARAMETERS-1'!$B$5:$J$44,5,FALSE))*VLOOKUP(SSPYLD2!AJ$4,'[1]INTERNAL PARAMETERS-1'!$B$5:$J$44,9,FALSE)*SSPYLD2!$F245</f>
        <v>0</v>
      </c>
      <c r="AK245" s="47">
        <f>SSPYLD1!AK245*VLOOKUP(SSPYLD2!AK$4,'[1]INTERNAL PARAMETERS-1'!$B$5:$J$44,5,FALSE)*VLOOKUP(SSPYLD2!AK$4,'[1]INTERNAL PARAMETERS-1'!$B$5:$J$44,7,FALSE)*SSPYLD2!$F245 + SSPYLD1!AK245*(1-VLOOKUP(SSPYLD2!AK$4,'[1]INTERNAL PARAMETERS-1'!$B$5:$J$44,5,FALSE))*VLOOKUP(SSPYLD2!AK$4,'[1]INTERNAL PARAMETERS-1'!$B$5:$J$44,9,FALSE)*SSPYLD2!$F245</f>
        <v>0</v>
      </c>
      <c r="AL245" s="47">
        <f>SSPYLD1!AL245*VLOOKUP(SSPYLD2!AL$4,'[1]INTERNAL PARAMETERS-1'!$B$5:$J$44,5,FALSE)*VLOOKUP(SSPYLD2!AL$4,'[1]INTERNAL PARAMETERS-1'!$B$5:$J$44,7,FALSE)*SSPYLD2!$F245 + SSPYLD1!AL245*(1-VLOOKUP(SSPYLD2!AL$4,'[1]INTERNAL PARAMETERS-1'!$B$5:$J$44,5,FALSE))*VLOOKUP(SSPYLD2!AL$4,'[1]INTERNAL PARAMETERS-1'!$B$5:$J$44,9,FALSE)*SSPYLD2!$F245</f>
        <v>0</v>
      </c>
      <c r="AM245" s="47">
        <f>SSPYLD1!AM245*VLOOKUP(SSPYLD2!AM$4,'[1]INTERNAL PARAMETERS-1'!$B$5:$J$44,5,FALSE)*VLOOKUP(SSPYLD2!AM$4,'[1]INTERNAL PARAMETERS-1'!$B$5:$J$44,7,FALSE)*SSPYLD2!$F245 + SSPYLD1!AM245*(1-VLOOKUP(SSPYLD2!AM$4,'[1]INTERNAL PARAMETERS-1'!$B$5:$J$44,5,FALSE))*VLOOKUP(SSPYLD2!AM$4,'[1]INTERNAL PARAMETERS-1'!$B$5:$J$44,9,FALSE)*SSPYLD2!$F245</f>
        <v>0</v>
      </c>
      <c r="AN245" s="47">
        <f>SSPYLD1!AN245*VLOOKUP(SSPYLD2!AN$4,'[1]INTERNAL PARAMETERS-1'!$B$5:$J$44,5,FALSE)*VLOOKUP(SSPYLD2!AN$4,'[1]INTERNAL PARAMETERS-1'!$B$5:$J$44,7,FALSE)*SSPYLD2!$F245 + SSPYLD1!AN245*(1-VLOOKUP(SSPYLD2!AN$4,'[1]INTERNAL PARAMETERS-1'!$B$5:$J$44,5,FALSE))*VLOOKUP(SSPYLD2!AN$4,'[1]INTERNAL PARAMETERS-1'!$B$5:$J$44,9,FALSE)*SSPYLD2!$F245</f>
        <v>0</v>
      </c>
      <c r="AO245" s="47">
        <f>SSPYLD1!AO245*VLOOKUP(SSPYLD2!AO$4,'[1]INTERNAL PARAMETERS-1'!$B$5:$J$44,5,FALSE)*VLOOKUP(SSPYLD2!AO$4,'[1]INTERNAL PARAMETERS-1'!$B$5:$J$44,7,FALSE)*SSPYLD2!$F245 + SSPYLD1!AO245*(1-VLOOKUP(SSPYLD2!AO$4,'[1]INTERNAL PARAMETERS-1'!$B$5:$J$44,5,FALSE))*VLOOKUP(SSPYLD2!AO$4,'[1]INTERNAL PARAMETERS-1'!$B$5:$J$44,9,FALSE)*SSPYLD2!$F245</f>
        <v>0</v>
      </c>
      <c r="AP245" s="47">
        <f>SSPYLD1!AP245*VLOOKUP(SSPYLD2!AP$4,'[1]INTERNAL PARAMETERS-1'!$B$5:$J$44,5,FALSE)*VLOOKUP(SSPYLD2!AP$4,'[1]INTERNAL PARAMETERS-1'!$B$5:$J$44,7,FALSE)*SSPYLD2!$F245 + SSPYLD1!AP245*(1-VLOOKUP(SSPYLD2!AP$4,'[1]INTERNAL PARAMETERS-1'!$B$5:$J$44,5,FALSE))*VLOOKUP(SSPYLD2!AP$4,'[1]INTERNAL PARAMETERS-1'!$B$5:$J$44,9,FALSE)*SSPYLD2!$F245</f>
        <v>0</v>
      </c>
      <c r="AQ245" s="47">
        <f>SSPYLD1!AQ245*VLOOKUP(SSPYLD2!AQ$4,'[1]INTERNAL PARAMETERS-1'!$B$5:$J$44,5,FALSE)*VLOOKUP(SSPYLD2!AQ$4,'[1]INTERNAL PARAMETERS-1'!$B$5:$J$44,7,FALSE)*SSPYLD2!$F245 + SSPYLD1!AQ245*(1-VLOOKUP(SSPYLD2!AQ$4,'[1]INTERNAL PARAMETERS-1'!$B$5:$J$44,5,FALSE))*VLOOKUP(SSPYLD2!AQ$4,'[1]INTERNAL PARAMETERS-1'!$B$5:$J$44,9,FALSE)*SSPYLD2!$F245</f>
        <v>0</v>
      </c>
      <c r="AR245" s="47">
        <f>SSPYLD1!AR245*VLOOKUP(SSPYLD2!AR$4,'[1]INTERNAL PARAMETERS-1'!$B$5:$J$44,5,FALSE)*VLOOKUP(SSPYLD2!AR$4,'[1]INTERNAL PARAMETERS-1'!$B$5:$J$44,7,FALSE)*SSPYLD2!$F245 + SSPYLD1!AR245*(1-VLOOKUP(SSPYLD2!AR$4,'[1]INTERNAL PARAMETERS-1'!$B$5:$J$44,5,FALSE))*VLOOKUP(SSPYLD2!AR$4,'[1]INTERNAL PARAMETERS-1'!$B$5:$J$44,9,FALSE)*SSPYLD2!$F245</f>
        <v>0</v>
      </c>
      <c r="AS245" s="47">
        <f>SSPYLD1!AS245*VLOOKUP(SSPYLD2!AS$4,'[1]INTERNAL PARAMETERS-1'!$B$5:$J$44,5,FALSE)*VLOOKUP(SSPYLD2!AS$4,'[1]INTERNAL PARAMETERS-1'!$B$5:$J$44,7,FALSE)*SSPYLD2!$F245 + SSPYLD1!AS245*(1-VLOOKUP(SSPYLD2!AS$4,'[1]INTERNAL PARAMETERS-1'!$B$5:$J$44,5,FALSE))*VLOOKUP(SSPYLD2!AS$4,'[1]INTERNAL PARAMETERS-1'!$B$5:$J$44,9,FALSE)*SSPYLD2!$F245</f>
        <v>0</v>
      </c>
      <c r="AT245" s="46">
        <f>SSPYLD1!AT245*VLOOKUP(SSPYLD2!AT$4,'[1]INTERNAL PARAMETERS-1'!$B$5:$J$44,5,FALSE)*VLOOKUP(SSPYLD2!AT$4,'[1]INTERNAL PARAMETERS-1'!$B$5:$J$44,7,FALSE)*SSPYLD2!$F245 + SSPYLD1!AT245*(1-VLOOKUP(SSPYLD2!AT$4,'[1]INTERNAL PARAMETERS-1'!$B$5:$J$44,5,FALSE))*VLOOKUP(SSPYLD2!AT$4,'[1]INTERNAL PARAMETERS-1'!$B$5:$J$44,9,FALSE)*SSPYLD2!$F245</f>
        <v>0</v>
      </c>
      <c r="AU245" s="48">
        <f>SSPYLD1!AU245*VLOOKUP(SSPYLD2!AU$4,'[1]INTERNAL PARAMETERS-1'!$B$5:$J$44,5,FALSE)*VLOOKUP(SSPYLD2!AU$4,'[1]INTERNAL PARAMETERS-1'!$B$5:$J$44,6,FALSE)*VLOOKUP(SSPYLD2!AU$4,'[1]INTERNAL PARAMETERS-1'!$B$5:$J$44,3,FALSE) + SSPYLD1!AU245*(1-VLOOKUP(SSPYLD2!AU$4,'[1]INTERNAL PARAMETERS-1'!$B$5:$J$44,5,FALSE))*VLOOKUP(SSPYLD2!AU$4,'[1]INTERNAL PARAMETERS-1'!$B$5:$J$44,8,FALSE)*VLOOKUP(SSPYLD2!AU$4,'[1]INTERNAL PARAMETERS-1'!$B$5:$J$44,3,FALSE)</f>
        <v>0</v>
      </c>
      <c r="AV245" s="47">
        <f>SSPYLD1!AV245*VLOOKUP(SSPYLD2!AV$4,'[1]INTERNAL PARAMETERS-1'!$B$5:$J$44,5,FALSE)*VLOOKUP(SSPYLD2!AV$4,'[1]INTERNAL PARAMETERS-1'!$B$5:$J$44,6,FALSE)*VLOOKUP(SSPYLD2!AV$4,'[1]INTERNAL PARAMETERS-1'!$B$5:$J$44,3,FALSE) + SSPYLD1!AV245*(1-VLOOKUP(SSPYLD2!AV$4,'[1]INTERNAL PARAMETERS-1'!$B$5:$J$44,5,FALSE))*VLOOKUP(SSPYLD2!AV$4,'[1]INTERNAL PARAMETERS-1'!$B$5:$J$44,8,FALSE)*VLOOKUP(SSPYLD2!AV$4,'[1]INTERNAL PARAMETERS-1'!$B$5:$J$44,3,FALSE)</f>
        <v>0</v>
      </c>
      <c r="AW245" s="47">
        <f>SSPYLD1!AW245*VLOOKUP(SSPYLD2!AW$4,'[1]INTERNAL PARAMETERS-1'!$B$5:$J$44,5,FALSE)*VLOOKUP(SSPYLD2!AW$4,'[1]INTERNAL PARAMETERS-1'!$B$5:$J$44,6,FALSE)*VLOOKUP(SSPYLD2!AW$4,'[1]INTERNAL PARAMETERS-1'!$B$5:$J$44,3,FALSE) + SSPYLD1!AW245*(1-VLOOKUP(SSPYLD2!AW$4,'[1]INTERNAL PARAMETERS-1'!$B$5:$J$44,5,FALSE))*VLOOKUP(SSPYLD2!AW$4,'[1]INTERNAL PARAMETERS-1'!$B$5:$J$44,8,FALSE)*VLOOKUP(SSPYLD2!AW$4,'[1]INTERNAL PARAMETERS-1'!$B$5:$J$44,3,FALSE)</f>
        <v>0</v>
      </c>
      <c r="AX245" s="47">
        <f>SSPYLD1!AX245*VLOOKUP(SSPYLD2!AX$4,'[1]INTERNAL PARAMETERS-1'!$B$5:$J$44,5,FALSE)*VLOOKUP(SSPYLD2!AX$4,'[1]INTERNAL PARAMETERS-1'!$B$5:$J$44,6,FALSE)*VLOOKUP(SSPYLD2!AX$4,'[1]INTERNAL PARAMETERS-1'!$B$5:$J$44,3,FALSE) + SSPYLD1!AX245*(1-VLOOKUP(SSPYLD2!AX$4,'[1]INTERNAL PARAMETERS-1'!$B$5:$J$44,5,FALSE))*VLOOKUP(SSPYLD2!AX$4,'[1]INTERNAL PARAMETERS-1'!$B$5:$J$44,8,FALSE)*VLOOKUP(SSPYLD2!AX$4,'[1]INTERNAL PARAMETERS-1'!$B$5:$J$44,3,FALSE)</f>
        <v>0</v>
      </c>
      <c r="AY245" s="47">
        <f>SSPYLD1!AY245*VLOOKUP(SSPYLD2!AY$4,'[1]INTERNAL PARAMETERS-1'!$B$5:$J$44,5,FALSE)*VLOOKUP(SSPYLD2!AY$4,'[1]INTERNAL PARAMETERS-1'!$B$5:$J$44,6,FALSE)*VLOOKUP(SSPYLD2!AY$4,'[1]INTERNAL PARAMETERS-1'!$B$5:$J$44,3,FALSE) + SSPYLD1!AY245*(1-VLOOKUP(SSPYLD2!AY$4,'[1]INTERNAL PARAMETERS-1'!$B$5:$J$44,5,FALSE))*VLOOKUP(SSPYLD2!AY$4,'[1]INTERNAL PARAMETERS-1'!$B$5:$J$44,8,FALSE)*VLOOKUP(SSPYLD2!AY$4,'[1]INTERNAL PARAMETERS-1'!$B$5:$J$44,3,FALSE)</f>
        <v>0</v>
      </c>
      <c r="AZ245" s="47">
        <f>SSPYLD1!AZ245*VLOOKUP(SSPYLD2!AZ$4,'[1]INTERNAL PARAMETERS-1'!$B$5:$J$44,5,FALSE)*VLOOKUP(SSPYLD2!AZ$4,'[1]INTERNAL PARAMETERS-1'!$B$5:$J$44,6,FALSE)*VLOOKUP(SSPYLD2!AZ$4,'[1]INTERNAL PARAMETERS-1'!$B$5:$J$44,3,FALSE) + SSPYLD1!AZ245*(1-VLOOKUP(SSPYLD2!AZ$4,'[1]INTERNAL PARAMETERS-1'!$B$5:$J$44,5,FALSE))*VLOOKUP(SSPYLD2!AZ$4,'[1]INTERNAL PARAMETERS-1'!$B$5:$J$44,8,FALSE)*VLOOKUP(SSPYLD2!AZ$4,'[1]INTERNAL PARAMETERS-1'!$B$5:$J$44,3,FALSE)</f>
        <v>0</v>
      </c>
      <c r="BA245" s="47">
        <f>SSPYLD1!BA245*VLOOKUP(SSPYLD2!BA$4,'[1]INTERNAL PARAMETERS-1'!$B$5:$J$44,5,FALSE)*VLOOKUP(SSPYLD2!BA$4,'[1]INTERNAL PARAMETERS-1'!$B$5:$J$44,6,FALSE)*VLOOKUP(SSPYLD2!BA$4,'[1]INTERNAL PARAMETERS-1'!$B$5:$J$44,3,FALSE) + SSPYLD1!BA245*(1-VLOOKUP(SSPYLD2!BA$4,'[1]INTERNAL PARAMETERS-1'!$B$5:$J$44,5,FALSE))*VLOOKUP(SSPYLD2!BA$4,'[1]INTERNAL PARAMETERS-1'!$B$5:$J$44,8,FALSE)*VLOOKUP(SSPYLD2!BA$4,'[1]INTERNAL PARAMETERS-1'!$B$5:$J$44,3,FALSE)</f>
        <v>0</v>
      </c>
      <c r="BB245" s="47">
        <f>SSPYLD1!BB245*VLOOKUP(SSPYLD2!BB$4,'[1]INTERNAL PARAMETERS-1'!$B$5:$J$44,5,FALSE)*VLOOKUP(SSPYLD2!BB$4,'[1]INTERNAL PARAMETERS-1'!$B$5:$J$44,6,FALSE)*VLOOKUP(SSPYLD2!BB$4,'[1]INTERNAL PARAMETERS-1'!$B$5:$J$44,3,FALSE) + SSPYLD1!BB245*(1-VLOOKUP(SSPYLD2!BB$4,'[1]INTERNAL PARAMETERS-1'!$B$5:$J$44,5,FALSE))*VLOOKUP(SSPYLD2!BB$4,'[1]INTERNAL PARAMETERS-1'!$B$5:$J$44,8,FALSE)*VLOOKUP(SSPYLD2!BB$4,'[1]INTERNAL PARAMETERS-1'!$B$5:$J$44,3,FALSE)</f>
        <v>0</v>
      </c>
      <c r="BC245" s="47">
        <f>SSPYLD1!BC245*VLOOKUP(SSPYLD2!BC$4,'[1]INTERNAL PARAMETERS-1'!$B$5:$J$44,5,FALSE)*VLOOKUP(SSPYLD2!BC$4,'[1]INTERNAL PARAMETERS-1'!$B$5:$J$44,6,FALSE)*VLOOKUP(SSPYLD2!BC$4,'[1]INTERNAL PARAMETERS-1'!$B$5:$J$44,3,FALSE) + SSPYLD1!BC245*(1-VLOOKUP(SSPYLD2!BC$4,'[1]INTERNAL PARAMETERS-1'!$B$5:$J$44,5,FALSE))*VLOOKUP(SSPYLD2!BC$4,'[1]INTERNAL PARAMETERS-1'!$B$5:$J$44,8,FALSE)*VLOOKUP(SSPYLD2!BC$4,'[1]INTERNAL PARAMETERS-1'!$B$5:$J$44,3,FALSE)</f>
        <v>0</v>
      </c>
      <c r="BD245" s="47">
        <f>SSPYLD1!BD245*VLOOKUP(SSPYLD2!BD$4,'[1]INTERNAL PARAMETERS-1'!$B$5:$J$44,5,FALSE)*VLOOKUP(SSPYLD2!BD$4,'[1]INTERNAL PARAMETERS-1'!$B$5:$J$44,6,FALSE)*VLOOKUP(SSPYLD2!BD$4,'[1]INTERNAL PARAMETERS-1'!$B$5:$J$44,3,FALSE) + SSPYLD1!BD245*(1-VLOOKUP(SSPYLD2!BD$4,'[1]INTERNAL PARAMETERS-1'!$B$5:$J$44,5,FALSE))*VLOOKUP(SSPYLD2!BD$4,'[1]INTERNAL PARAMETERS-1'!$B$5:$J$44,8,FALSE)*VLOOKUP(SSPYLD2!BD$4,'[1]INTERNAL PARAMETERS-1'!$B$5:$J$44,3,FALSE)</f>
        <v>0</v>
      </c>
      <c r="BE245" s="47">
        <f>SSPYLD1!BE245*VLOOKUP(SSPYLD2!BE$4,'[1]INTERNAL PARAMETERS-1'!$B$5:$J$44,5,FALSE)*VLOOKUP(SSPYLD2!BE$4,'[1]INTERNAL PARAMETERS-1'!$B$5:$J$44,6,FALSE)*VLOOKUP(SSPYLD2!BE$4,'[1]INTERNAL PARAMETERS-1'!$B$5:$J$44,3,FALSE) + SSPYLD1!BE245*(1-VLOOKUP(SSPYLD2!BE$4,'[1]INTERNAL PARAMETERS-1'!$B$5:$J$44,5,FALSE))*VLOOKUP(SSPYLD2!BE$4,'[1]INTERNAL PARAMETERS-1'!$B$5:$J$44,8,FALSE)*VLOOKUP(SSPYLD2!BE$4,'[1]INTERNAL PARAMETERS-1'!$B$5:$J$44,3,FALSE)</f>
        <v>0</v>
      </c>
      <c r="BF245" s="47">
        <f>SSPYLD1!BF245*VLOOKUP(SSPYLD2!BF$4,'[1]INTERNAL PARAMETERS-1'!$B$5:$J$44,5,FALSE)*VLOOKUP(SSPYLD2!BF$4,'[1]INTERNAL PARAMETERS-1'!$B$5:$J$44,6,FALSE)*VLOOKUP(SSPYLD2!BF$4,'[1]INTERNAL PARAMETERS-1'!$B$5:$J$44,3,FALSE) + SSPYLD1!BF245*(1-VLOOKUP(SSPYLD2!BF$4,'[1]INTERNAL PARAMETERS-1'!$B$5:$J$44,5,FALSE))*VLOOKUP(SSPYLD2!BF$4,'[1]INTERNAL PARAMETERS-1'!$B$5:$J$44,8,FALSE)*VLOOKUP(SSPYLD2!BF$4,'[1]INTERNAL PARAMETERS-1'!$B$5:$J$44,3,FALSE)</f>
        <v>0</v>
      </c>
      <c r="BG245" s="47">
        <f>SSPYLD1!BG245*VLOOKUP(SSPYLD2!BG$4,'[1]INTERNAL PARAMETERS-1'!$B$5:$J$44,5,FALSE)*VLOOKUP(SSPYLD2!BG$4,'[1]INTERNAL PARAMETERS-1'!$B$5:$J$44,6,FALSE)*VLOOKUP(SSPYLD2!BG$4,'[1]INTERNAL PARAMETERS-1'!$B$5:$J$44,3,FALSE) + SSPYLD1!BG245*(1-VLOOKUP(SSPYLD2!BG$4,'[1]INTERNAL PARAMETERS-1'!$B$5:$J$44,5,FALSE))*VLOOKUP(SSPYLD2!BG$4,'[1]INTERNAL PARAMETERS-1'!$B$5:$J$44,8,FALSE)*VLOOKUP(SSPYLD2!BG$4,'[1]INTERNAL PARAMETERS-1'!$B$5:$J$44,3,FALSE)</f>
        <v>0</v>
      </c>
      <c r="BH245" s="47">
        <f>SSPYLD1!BH245*VLOOKUP(SSPYLD2!BH$4,'[1]INTERNAL PARAMETERS-1'!$B$5:$J$44,5,FALSE)*VLOOKUP(SSPYLD2!BH$4,'[1]INTERNAL PARAMETERS-1'!$B$5:$J$44,6,FALSE)*VLOOKUP(SSPYLD2!BH$4,'[1]INTERNAL PARAMETERS-1'!$B$5:$J$44,3,FALSE) + SSPYLD1!BH245*(1-VLOOKUP(SSPYLD2!BH$4,'[1]INTERNAL PARAMETERS-1'!$B$5:$J$44,5,FALSE))*VLOOKUP(SSPYLD2!BH$4,'[1]INTERNAL PARAMETERS-1'!$B$5:$J$44,8,FALSE)*VLOOKUP(SSPYLD2!BH$4,'[1]INTERNAL PARAMETERS-1'!$B$5:$J$44,3,FALSE)</f>
        <v>0</v>
      </c>
      <c r="BI245" s="47">
        <f>SSPYLD1!BI245*VLOOKUP(SSPYLD2!BI$4,'[1]INTERNAL PARAMETERS-1'!$B$5:$J$44,5,FALSE)*VLOOKUP(SSPYLD2!BI$4,'[1]INTERNAL PARAMETERS-1'!$B$5:$J$44,6,FALSE)*VLOOKUP(SSPYLD2!BI$4,'[1]INTERNAL PARAMETERS-1'!$B$5:$J$44,3,FALSE) + SSPYLD1!BI245*(1-VLOOKUP(SSPYLD2!BI$4,'[1]INTERNAL PARAMETERS-1'!$B$5:$J$44,5,FALSE))*VLOOKUP(SSPYLD2!BI$4,'[1]INTERNAL PARAMETERS-1'!$B$5:$J$44,8,FALSE)*VLOOKUP(SSPYLD2!BI$4,'[1]INTERNAL PARAMETERS-1'!$B$5:$J$44,3,FALSE)</f>
        <v>0</v>
      </c>
      <c r="BJ245" s="47">
        <f>SSPYLD1!BJ245*VLOOKUP(SSPYLD2!BJ$4,'[1]INTERNAL PARAMETERS-1'!$B$5:$J$44,5,FALSE)*VLOOKUP(SSPYLD2!BJ$4,'[1]INTERNAL PARAMETERS-1'!$B$5:$J$44,6,FALSE)*VLOOKUP(SSPYLD2!BJ$4,'[1]INTERNAL PARAMETERS-1'!$B$5:$J$44,3,FALSE) + SSPYLD1!BJ245*(1-VLOOKUP(SSPYLD2!BJ$4,'[1]INTERNAL PARAMETERS-1'!$B$5:$J$44,5,FALSE))*VLOOKUP(SSPYLD2!BJ$4,'[1]INTERNAL PARAMETERS-1'!$B$5:$J$44,8,FALSE)*VLOOKUP(SSPYLD2!BJ$4,'[1]INTERNAL PARAMETERS-1'!$B$5:$J$44,3,FALSE)</f>
        <v>0</v>
      </c>
      <c r="BK245" s="47">
        <f>SSPYLD1!BK245*VLOOKUP(SSPYLD2!BK$4,'[1]INTERNAL PARAMETERS-1'!$B$5:$J$44,5,FALSE)*VLOOKUP(SSPYLD2!BK$4,'[1]INTERNAL PARAMETERS-1'!$B$5:$J$44,6,FALSE)*VLOOKUP(SSPYLD2!BK$4,'[1]INTERNAL PARAMETERS-1'!$B$5:$J$44,3,FALSE) + SSPYLD1!BK245*(1-VLOOKUP(SSPYLD2!BK$4,'[1]INTERNAL PARAMETERS-1'!$B$5:$J$44,5,FALSE))*VLOOKUP(SSPYLD2!BK$4,'[1]INTERNAL PARAMETERS-1'!$B$5:$J$44,8,FALSE)*VLOOKUP(SSPYLD2!BK$4,'[1]INTERNAL PARAMETERS-1'!$B$5:$J$44,3,FALSE)</f>
        <v>0</v>
      </c>
      <c r="BL245" s="47">
        <f>SSPYLD1!BL245*VLOOKUP(SSPYLD2!BL$4,'[1]INTERNAL PARAMETERS-1'!$B$5:$J$44,5,FALSE)*VLOOKUP(SSPYLD2!BL$4,'[1]INTERNAL PARAMETERS-1'!$B$5:$J$44,6,FALSE)*VLOOKUP(SSPYLD2!BL$4,'[1]INTERNAL PARAMETERS-1'!$B$5:$J$44,3,FALSE) + SSPYLD1!BL245*(1-VLOOKUP(SSPYLD2!BL$4,'[1]INTERNAL PARAMETERS-1'!$B$5:$J$44,5,FALSE))*VLOOKUP(SSPYLD2!BL$4,'[1]INTERNAL PARAMETERS-1'!$B$5:$J$44,8,FALSE)*VLOOKUP(SSPYLD2!BL$4,'[1]INTERNAL PARAMETERS-1'!$B$5:$J$44,3,FALSE)</f>
        <v>0</v>
      </c>
      <c r="BM245" s="47">
        <f>SSPYLD1!BM245*VLOOKUP(SSPYLD2!BM$4,'[1]INTERNAL PARAMETERS-1'!$B$5:$J$44,5,FALSE)*VLOOKUP(SSPYLD2!BM$4,'[1]INTERNAL PARAMETERS-1'!$B$5:$J$44,6,FALSE)*VLOOKUP(SSPYLD2!BM$4,'[1]INTERNAL PARAMETERS-1'!$B$5:$J$44,3,FALSE) + SSPYLD1!BM245*(1-VLOOKUP(SSPYLD2!BM$4,'[1]INTERNAL PARAMETERS-1'!$B$5:$J$44,5,FALSE))*VLOOKUP(SSPYLD2!BM$4,'[1]INTERNAL PARAMETERS-1'!$B$5:$J$44,8,FALSE)*VLOOKUP(SSPYLD2!BM$4,'[1]INTERNAL PARAMETERS-1'!$B$5:$J$44,3,FALSE)</f>
        <v>0</v>
      </c>
      <c r="BN245" s="47">
        <f>SSPYLD1!BN245*VLOOKUP(SSPYLD2!BN$4,'[1]INTERNAL PARAMETERS-1'!$B$5:$J$44,5,FALSE)*VLOOKUP(SSPYLD2!BN$4,'[1]INTERNAL PARAMETERS-1'!$B$5:$J$44,6,FALSE)*VLOOKUP(SSPYLD2!BN$4,'[1]INTERNAL PARAMETERS-1'!$B$5:$J$44,3,FALSE) + SSPYLD1!BN245*(1-VLOOKUP(SSPYLD2!BN$4,'[1]INTERNAL PARAMETERS-1'!$B$5:$J$44,5,FALSE))*VLOOKUP(SSPYLD2!BN$4,'[1]INTERNAL PARAMETERS-1'!$B$5:$J$44,8,FALSE)*VLOOKUP(SSPYLD2!BN$4,'[1]INTERNAL PARAMETERS-1'!$B$5:$J$44,3,FALSE)</f>
        <v>0</v>
      </c>
      <c r="BO245" s="47">
        <f>SSPYLD1!BO245*VLOOKUP(SSPYLD2!BO$4,'[1]INTERNAL PARAMETERS-1'!$B$5:$J$44,5,FALSE)*VLOOKUP(SSPYLD2!BO$4,'[1]INTERNAL PARAMETERS-1'!$B$5:$J$44,6,FALSE)*VLOOKUP(SSPYLD2!BO$4,'[1]INTERNAL PARAMETERS-1'!$B$5:$J$44,3,FALSE) + SSPYLD1!BO245*(1-VLOOKUP(SSPYLD2!BO$4,'[1]INTERNAL PARAMETERS-1'!$B$5:$J$44,5,FALSE))*VLOOKUP(SSPYLD2!BO$4,'[1]INTERNAL PARAMETERS-1'!$B$5:$J$44,8,FALSE)*VLOOKUP(SSPYLD2!BO$4,'[1]INTERNAL PARAMETERS-1'!$B$5:$J$44,3,FALSE)</f>
        <v>0</v>
      </c>
      <c r="BP245" s="47">
        <f>SSPYLD1!BP245*VLOOKUP(SSPYLD2!BP$4,'[1]INTERNAL PARAMETERS-1'!$B$5:$J$44,5,FALSE)*VLOOKUP(SSPYLD2!BP$4,'[1]INTERNAL PARAMETERS-1'!$B$5:$J$44,6,FALSE)*VLOOKUP(SSPYLD2!BP$4,'[1]INTERNAL PARAMETERS-1'!$B$5:$J$44,3,FALSE) + SSPYLD1!BP245*(1-VLOOKUP(SSPYLD2!BP$4,'[1]INTERNAL PARAMETERS-1'!$B$5:$J$44,5,FALSE))*VLOOKUP(SSPYLD2!BP$4,'[1]INTERNAL PARAMETERS-1'!$B$5:$J$44,8,FALSE)*VLOOKUP(SSPYLD2!BP$4,'[1]INTERNAL PARAMETERS-1'!$B$5:$J$44,3,FALSE)</f>
        <v>0</v>
      </c>
      <c r="BQ245" s="47">
        <f>SSPYLD1!BQ245*VLOOKUP(SSPYLD2!BQ$4,'[1]INTERNAL PARAMETERS-1'!$B$5:$J$44,5,FALSE)*VLOOKUP(SSPYLD2!BQ$4,'[1]INTERNAL PARAMETERS-1'!$B$5:$J$44,6,FALSE)*VLOOKUP(SSPYLD2!BQ$4,'[1]INTERNAL PARAMETERS-1'!$B$5:$J$44,3,FALSE) + SSPYLD1!BQ245*(1-VLOOKUP(SSPYLD2!BQ$4,'[1]INTERNAL PARAMETERS-1'!$B$5:$J$44,5,FALSE))*VLOOKUP(SSPYLD2!BQ$4,'[1]INTERNAL PARAMETERS-1'!$B$5:$J$44,8,FALSE)*VLOOKUP(SSPYLD2!BQ$4,'[1]INTERNAL PARAMETERS-1'!$B$5:$J$44,3,FALSE)</f>
        <v>0</v>
      </c>
      <c r="BR245" s="47">
        <f>SSPYLD1!BR245*VLOOKUP(SSPYLD2!BR$4,'[1]INTERNAL PARAMETERS-1'!$B$5:$J$44,5,FALSE)*VLOOKUP(SSPYLD2!BR$4,'[1]INTERNAL PARAMETERS-1'!$B$5:$J$44,6,FALSE)*VLOOKUP(SSPYLD2!BR$4,'[1]INTERNAL PARAMETERS-1'!$B$5:$J$44,3,FALSE) + SSPYLD1!BR245*(1-VLOOKUP(SSPYLD2!BR$4,'[1]INTERNAL PARAMETERS-1'!$B$5:$J$44,5,FALSE))*VLOOKUP(SSPYLD2!BR$4,'[1]INTERNAL PARAMETERS-1'!$B$5:$J$44,8,FALSE)*VLOOKUP(SSPYLD2!BR$4,'[1]INTERNAL PARAMETERS-1'!$B$5:$J$44,3,FALSE)</f>
        <v>0</v>
      </c>
      <c r="BS245" s="47">
        <f>SSPYLD1!BS245*VLOOKUP(SSPYLD2!BS$4,'[1]INTERNAL PARAMETERS-1'!$B$5:$J$44,5,FALSE)*VLOOKUP(SSPYLD2!BS$4,'[1]INTERNAL PARAMETERS-1'!$B$5:$J$44,6,FALSE)*VLOOKUP(SSPYLD2!BS$4,'[1]INTERNAL PARAMETERS-1'!$B$5:$J$44,3,FALSE) + SSPYLD1!BS245*(1-VLOOKUP(SSPYLD2!BS$4,'[1]INTERNAL PARAMETERS-1'!$B$5:$J$44,5,FALSE))*VLOOKUP(SSPYLD2!BS$4,'[1]INTERNAL PARAMETERS-1'!$B$5:$J$44,8,FALSE)*VLOOKUP(SSPYLD2!BS$4,'[1]INTERNAL PARAMETERS-1'!$B$5:$J$44,3,FALSE)</f>
        <v>0</v>
      </c>
      <c r="BT245" s="47">
        <f>SSPYLD1!BT245*VLOOKUP(SSPYLD2!BT$4,'[1]INTERNAL PARAMETERS-1'!$B$5:$J$44,5,FALSE)*VLOOKUP(SSPYLD2!BT$4,'[1]INTERNAL PARAMETERS-1'!$B$5:$J$44,6,FALSE)*VLOOKUP(SSPYLD2!BT$4,'[1]INTERNAL PARAMETERS-1'!$B$5:$J$44,3,FALSE) + SSPYLD1!BT245*(1-VLOOKUP(SSPYLD2!BT$4,'[1]INTERNAL PARAMETERS-1'!$B$5:$J$44,5,FALSE))*VLOOKUP(SSPYLD2!BT$4,'[1]INTERNAL PARAMETERS-1'!$B$5:$J$44,8,FALSE)*VLOOKUP(SSPYLD2!BT$4,'[1]INTERNAL PARAMETERS-1'!$B$5:$J$44,3,FALSE)</f>
        <v>0</v>
      </c>
      <c r="BU245" s="47">
        <f>SSPYLD1!BU245*VLOOKUP(SSPYLD2!BU$4,'[1]INTERNAL PARAMETERS-1'!$B$5:$J$44,5,FALSE)*VLOOKUP(SSPYLD2!BU$4,'[1]INTERNAL PARAMETERS-1'!$B$5:$J$44,6,FALSE)*VLOOKUP(SSPYLD2!BU$4,'[1]INTERNAL PARAMETERS-1'!$B$5:$J$44,3,FALSE) + SSPYLD1!BU245*(1-VLOOKUP(SSPYLD2!BU$4,'[1]INTERNAL PARAMETERS-1'!$B$5:$J$44,5,FALSE))*VLOOKUP(SSPYLD2!BU$4,'[1]INTERNAL PARAMETERS-1'!$B$5:$J$44,8,FALSE)*VLOOKUP(SSPYLD2!BU$4,'[1]INTERNAL PARAMETERS-1'!$B$5:$J$44,3,FALSE)</f>
        <v>0</v>
      </c>
      <c r="BV245" s="47">
        <f>SSPYLD1!BV245*VLOOKUP(SSPYLD2!BV$4,'[1]INTERNAL PARAMETERS-1'!$B$5:$J$44,5,FALSE)*VLOOKUP(SSPYLD2!BV$4,'[1]INTERNAL PARAMETERS-1'!$B$5:$J$44,6,FALSE)*VLOOKUP(SSPYLD2!BV$4,'[1]INTERNAL PARAMETERS-1'!$B$5:$J$44,3,FALSE) + SSPYLD1!BV245*(1-VLOOKUP(SSPYLD2!BV$4,'[1]INTERNAL PARAMETERS-1'!$B$5:$J$44,5,FALSE))*VLOOKUP(SSPYLD2!BV$4,'[1]INTERNAL PARAMETERS-1'!$B$5:$J$44,8,FALSE)*VLOOKUP(SSPYLD2!BV$4,'[1]INTERNAL PARAMETERS-1'!$B$5:$J$44,3,FALSE)</f>
        <v>0</v>
      </c>
      <c r="BW245" s="47">
        <f>SSPYLD1!BW245*VLOOKUP(SSPYLD2!BW$4,'[1]INTERNAL PARAMETERS-1'!$B$5:$J$44,5,FALSE)*VLOOKUP(SSPYLD2!BW$4,'[1]INTERNAL PARAMETERS-1'!$B$5:$J$44,6,FALSE)*VLOOKUP(SSPYLD2!BW$4,'[1]INTERNAL PARAMETERS-1'!$B$5:$J$44,3,FALSE) + SSPYLD1!BW245*(1-VLOOKUP(SSPYLD2!BW$4,'[1]INTERNAL PARAMETERS-1'!$B$5:$J$44,5,FALSE))*VLOOKUP(SSPYLD2!BW$4,'[1]INTERNAL PARAMETERS-1'!$B$5:$J$44,8,FALSE)*VLOOKUP(SSPYLD2!BW$4,'[1]INTERNAL PARAMETERS-1'!$B$5:$J$44,3,FALSE)</f>
        <v>0</v>
      </c>
      <c r="BX245" s="47">
        <f>SSPYLD1!BX245*VLOOKUP(SSPYLD2!BX$4,'[1]INTERNAL PARAMETERS-1'!$B$5:$J$44,5,FALSE)*VLOOKUP(SSPYLD2!BX$4,'[1]INTERNAL PARAMETERS-1'!$B$5:$J$44,6,FALSE)*VLOOKUP(SSPYLD2!BX$4,'[1]INTERNAL PARAMETERS-1'!$B$5:$J$44,3,FALSE) + SSPYLD1!BX245*(1-VLOOKUP(SSPYLD2!BX$4,'[1]INTERNAL PARAMETERS-1'!$B$5:$J$44,5,FALSE))*VLOOKUP(SSPYLD2!BX$4,'[1]INTERNAL PARAMETERS-1'!$B$5:$J$44,8,FALSE)*VLOOKUP(SSPYLD2!BX$4,'[1]INTERNAL PARAMETERS-1'!$B$5:$J$44,3,FALSE)</f>
        <v>0</v>
      </c>
      <c r="BY245" s="47">
        <f>SSPYLD1!BY245*VLOOKUP(SSPYLD2!BY$4,'[1]INTERNAL PARAMETERS-1'!$B$5:$J$44,5,FALSE)*VLOOKUP(SSPYLD2!BY$4,'[1]INTERNAL PARAMETERS-1'!$B$5:$J$44,6,FALSE)*VLOOKUP(SSPYLD2!BY$4,'[1]INTERNAL PARAMETERS-1'!$B$5:$J$44,3,FALSE) + SSPYLD1!BY245*(1-VLOOKUP(SSPYLD2!BY$4,'[1]INTERNAL PARAMETERS-1'!$B$5:$J$44,5,FALSE))*VLOOKUP(SSPYLD2!BY$4,'[1]INTERNAL PARAMETERS-1'!$B$5:$J$44,8,FALSE)*VLOOKUP(SSPYLD2!BY$4,'[1]INTERNAL PARAMETERS-1'!$B$5:$J$44,3,FALSE)</f>
        <v>0</v>
      </c>
      <c r="BZ245" s="47">
        <f>SSPYLD1!BZ245*VLOOKUP(SSPYLD2!BZ$4,'[1]INTERNAL PARAMETERS-1'!$B$5:$J$44,5,FALSE)*VLOOKUP(SSPYLD2!BZ$4,'[1]INTERNAL PARAMETERS-1'!$B$5:$J$44,6,FALSE)*VLOOKUP(SSPYLD2!BZ$4,'[1]INTERNAL PARAMETERS-1'!$B$5:$J$44,3,FALSE) + SSPYLD1!BZ245*(1-VLOOKUP(SSPYLD2!BZ$4,'[1]INTERNAL PARAMETERS-1'!$B$5:$J$44,5,FALSE))*VLOOKUP(SSPYLD2!BZ$4,'[1]INTERNAL PARAMETERS-1'!$B$5:$J$44,8,FALSE)*VLOOKUP(SSPYLD2!BZ$4,'[1]INTERNAL PARAMETERS-1'!$B$5:$J$44,3,FALSE)</f>
        <v>0</v>
      </c>
      <c r="CA245" s="47">
        <f>SSPYLD1!CA245*VLOOKUP(SSPYLD2!CA$4,'[1]INTERNAL PARAMETERS-1'!$B$5:$J$44,5,FALSE)*VLOOKUP(SSPYLD2!CA$4,'[1]INTERNAL PARAMETERS-1'!$B$5:$J$44,6,FALSE)*VLOOKUP(SSPYLD2!CA$4,'[1]INTERNAL PARAMETERS-1'!$B$5:$J$44,3,FALSE) + SSPYLD1!CA245*(1-VLOOKUP(SSPYLD2!CA$4,'[1]INTERNAL PARAMETERS-1'!$B$5:$J$44,5,FALSE))*VLOOKUP(SSPYLD2!CA$4,'[1]INTERNAL PARAMETERS-1'!$B$5:$J$44,8,FALSE)*VLOOKUP(SSPYLD2!CA$4,'[1]INTERNAL PARAMETERS-1'!$B$5:$J$44,3,FALSE)</f>
        <v>0</v>
      </c>
      <c r="CB245" s="47">
        <f>SSPYLD1!CB245*VLOOKUP(SSPYLD2!CB$4,'[1]INTERNAL PARAMETERS-1'!$B$5:$J$44,5,FALSE)*VLOOKUP(SSPYLD2!CB$4,'[1]INTERNAL PARAMETERS-1'!$B$5:$J$44,6,FALSE)*VLOOKUP(SSPYLD2!CB$4,'[1]INTERNAL PARAMETERS-1'!$B$5:$J$44,3,FALSE) + SSPYLD1!CB245*(1-VLOOKUP(SSPYLD2!CB$4,'[1]INTERNAL PARAMETERS-1'!$B$5:$J$44,5,FALSE))*VLOOKUP(SSPYLD2!CB$4,'[1]INTERNAL PARAMETERS-1'!$B$5:$J$44,8,FALSE)*VLOOKUP(SSPYLD2!CB$4,'[1]INTERNAL PARAMETERS-1'!$B$5:$J$44,3,FALSE)</f>
        <v>0</v>
      </c>
      <c r="CC245" s="47">
        <f>SSPYLD1!CC245*VLOOKUP(SSPYLD2!CC$4,'[1]INTERNAL PARAMETERS-1'!$B$5:$J$44,5,FALSE)*VLOOKUP(SSPYLD2!CC$4,'[1]INTERNAL PARAMETERS-1'!$B$5:$J$44,6,FALSE)*VLOOKUP(SSPYLD2!CC$4,'[1]INTERNAL PARAMETERS-1'!$B$5:$J$44,3,FALSE) + SSPYLD1!CC245*(1-VLOOKUP(SSPYLD2!CC$4,'[1]INTERNAL PARAMETERS-1'!$B$5:$J$44,5,FALSE))*VLOOKUP(SSPYLD2!CC$4,'[1]INTERNAL PARAMETERS-1'!$B$5:$J$44,8,FALSE)*VLOOKUP(SSPYLD2!CC$4,'[1]INTERNAL PARAMETERS-1'!$B$5:$J$44,3,FALSE)</f>
        <v>0</v>
      </c>
      <c r="CD245" s="47">
        <f>SSPYLD1!CD245*VLOOKUP(SSPYLD2!CD$4,'[1]INTERNAL PARAMETERS-1'!$B$5:$J$44,5,FALSE)*VLOOKUP(SSPYLD2!CD$4,'[1]INTERNAL PARAMETERS-1'!$B$5:$J$44,6,FALSE)*VLOOKUP(SSPYLD2!CD$4,'[1]INTERNAL PARAMETERS-1'!$B$5:$J$44,3,FALSE) + SSPYLD1!CD245*(1-VLOOKUP(SSPYLD2!CD$4,'[1]INTERNAL PARAMETERS-1'!$B$5:$J$44,5,FALSE))*VLOOKUP(SSPYLD2!CD$4,'[1]INTERNAL PARAMETERS-1'!$B$5:$J$44,8,FALSE)*VLOOKUP(SSPYLD2!CD$4,'[1]INTERNAL PARAMETERS-1'!$B$5:$J$44,3,FALSE)</f>
        <v>0</v>
      </c>
      <c r="CE245" s="47">
        <f>SSPYLD1!CE245*VLOOKUP(SSPYLD2!CE$4,'[1]INTERNAL PARAMETERS-1'!$B$5:$J$44,5,FALSE)*VLOOKUP(SSPYLD2!CE$4,'[1]INTERNAL PARAMETERS-1'!$B$5:$J$44,6,FALSE)*VLOOKUP(SSPYLD2!CE$4,'[1]INTERNAL PARAMETERS-1'!$B$5:$J$44,3,FALSE) + SSPYLD1!CE245*(1-VLOOKUP(SSPYLD2!CE$4,'[1]INTERNAL PARAMETERS-1'!$B$5:$J$44,5,FALSE))*VLOOKUP(SSPYLD2!CE$4,'[1]INTERNAL PARAMETERS-1'!$B$5:$J$44,8,FALSE)*VLOOKUP(SSPYLD2!CE$4,'[1]INTERNAL PARAMETERS-1'!$B$5:$J$44,3,FALSE)</f>
        <v>0</v>
      </c>
      <c r="CF245" s="47">
        <f>SSPYLD1!CF245*VLOOKUP(SSPYLD2!CF$4,'[1]INTERNAL PARAMETERS-1'!$B$5:$J$44,5,FALSE)*VLOOKUP(SSPYLD2!CF$4,'[1]INTERNAL PARAMETERS-1'!$B$5:$J$44,6,FALSE)*VLOOKUP(SSPYLD2!CF$4,'[1]INTERNAL PARAMETERS-1'!$B$5:$J$44,3,FALSE) + SSPYLD1!CF245*(1-VLOOKUP(SSPYLD2!CF$4,'[1]INTERNAL PARAMETERS-1'!$B$5:$J$44,5,FALSE))*VLOOKUP(SSPYLD2!CF$4,'[1]INTERNAL PARAMETERS-1'!$B$5:$J$44,8,FALSE)*VLOOKUP(SSPYLD2!CF$4,'[1]INTERNAL PARAMETERS-1'!$B$5:$J$44,3,FALSE)</f>
        <v>0</v>
      </c>
      <c r="CG245" s="47">
        <f>SSPYLD1!CG245*VLOOKUP(SSPYLD2!CG$4,'[1]INTERNAL PARAMETERS-1'!$B$5:$J$44,5,FALSE)*VLOOKUP(SSPYLD2!CG$4,'[1]INTERNAL PARAMETERS-1'!$B$5:$J$44,6,FALSE)*VLOOKUP(SSPYLD2!CG$4,'[1]INTERNAL PARAMETERS-1'!$B$5:$J$44,3,FALSE) + SSPYLD1!CG245*(1-VLOOKUP(SSPYLD2!CG$4,'[1]INTERNAL PARAMETERS-1'!$B$5:$J$44,5,FALSE))*VLOOKUP(SSPYLD2!CG$4,'[1]INTERNAL PARAMETERS-1'!$B$5:$J$44,8,FALSE)*VLOOKUP(SSPYLD2!CG$4,'[1]INTERNAL PARAMETERS-1'!$B$5:$J$44,3,FALSE)</f>
        <v>0</v>
      </c>
      <c r="CH245" s="46">
        <f>SSPYLD1!CH245*VLOOKUP(SSPYLD2!CH$4,'[1]INTERNAL PARAMETERS-1'!$B$5:$J$44,5,FALSE)*VLOOKUP(SSPYLD2!CH$4,'[1]INTERNAL PARAMETERS-1'!$B$5:$J$44,6,FALSE)*VLOOKUP(SSPYLD2!CH$4,'[1]INTERNAL PARAMETERS-1'!$B$5:$J$44,3,FALSE) + SSPYLD1!CH245*(1-VLOOKUP(SSPYLD2!CH$4,'[1]INTERNAL PARAMETERS-1'!$B$5:$J$44,5,FALSE))*VLOOKUP(SSPYLD2!CH$4,'[1]INTERNAL PARAMETERS-1'!$B$5:$J$44,8,FALSE)*VLOOKUP(SSPYLD2!CH$4,'[1]INTERNAL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 x14ac:dyDescent="0.4">
      <c r="B246" s="64" t="s">
        <v>6</v>
      </c>
      <c r="C246" s="63" t="s">
        <v>50</v>
      </c>
      <c r="D246" s="63" t="s">
        <v>60</v>
      </c>
      <c r="E246" s="135">
        <f>'S Str&amp;Pad'!X246</f>
        <v>0</v>
      </c>
      <c r="F246" s="59">
        <f>'[1]INTERNAL PARAMETERS-1'!M12</f>
        <v>49.09</v>
      </c>
      <c r="G246" s="48">
        <f>SSPYLD1!G246*VLOOKUP(SSPYLD2!G$4,'[1]INTERNAL PARAMETERS-1'!$B$5:$J$44,5,FALSE)*VLOOKUP(SSPYLD2!G$4,'[1]INTERNAL PARAMETERS-1'!$B$5:$J$44,7,FALSE)*SSPYLD2!$F246 + SSPYLD1!G246*(1-VLOOKUP(SSPYLD2!G$4,'[1]INTERNAL PARAMETERS-1'!$B$5:$J$44,5,FALSE))*VLOOKUP(SSPYLD2!G$4,'[1]INTERNAL PARAMETERS-1'!$B$5:$J$44,9,FALSE)*SSPYLD2!$F246</f>
        <v>0</v>
      </c>
      <c r="H246" s="47">
        <f>SSPYLD1!H246*VLOOKUP(SSPYLD2!H$4,'[1]INTERNAL PARAMETERS-1'!$B$5:$J$44,5,FALSE)*VLOOKUP(SSPYLD2!H$4,'[1]INTERNAL PARAMETERS-1'!$B$5:$J$44,7,FALSE)*SSPYLD2!$F246 + SSPYLD1!H246*(1-VLOOKUP(SSPYLD2!H$4,'[1]INTERNAL PARAMETERS-1'!$B$5:$J$44,5,FALSE))*VLOOKUP(SSPYLD2!H$4,'[1]INTERNAL PARAMETERS-1'!$B$5:$J$44,9,FALSE)*SSPYLD2!$F246</f>
        <v>0</v>
      </c>
      <c r="I246" s="47">
        <f>SSPYLD1!I246*VLOOKUP(SSPYLD2!I$4,'[1]INTERNAL PARAMETERS-1'!$B$5:$J$44,5,FALSE)*VLOOKUP(SSPYLD2!I$4,'[1]INTERNAL PARAMETERS-1'!$B$5:$J$44,7,FALSE)*SSPYLD2!$F246 + SSPYLD1!I246*(1-VLOOKUP(SSPYLD2!I$4,'[1]INTERNAL PARAMETERS-1'!$B$5:$J$44,5,FALSE))*VLOOKUP(SSPYLD2!I$4,'[1]INTERNAL PARAMETERS-1'!$B$5:$J$44,9,FALSE)*SSPYLD2!$F246</f>
        <v>0</v>
      </c>
      <c r="J246" s="47">
        <f>SSPYLD1!J246*VLOOKUP(SSPYLD2!J$4,'[1]INTERNAL PARAMETERS-1'!$B$5:$J$44,5,FALSE)*VLOOKUP(SSPYLD2!J$4,'[1]INTERNAL PARAMETERS-1'!$B$5:$J$44,7,FALSE)*SSPYLD2!$F246 + SSPYLD1!J246*(1-VLOOKUP(SSPYLD2!J$4,'[1]INTERNAL PARAMETERS-1'!$B$5:$J$44,5,FALSE))*VLOOKUP(SSPYLD2!J$4,'[1]INTERNAL PARAMETERS-1'!$B$5:$J$44,9,FALSE)*SSPYLD2!$F246</f>
        <v>0</v>
      </c>
      <c r="K246" s="47">
        <f>SSPYLD1!K246*VLOOKUP(SSPYLD2!K$4,'[1]INTERNAL PARAMETERS-1'!$B$5:$J$44,5,FALSE)*VLOOKUP(SSPYLD2!K$4,'[1]INTERNAL PARAMETERS-1'!$B$5:$J$44,7,FALSE)*SSPYLD2!$F246 + SSPYLD1!K246*(1-VLOOKUP(SSPYLD2!K$4,'[1]INTERNAL PARAMETERS-1'!$B$5:$J$44,5,FALSE))*VLOOKUP(SSPYLD2!K$4,'[1]INTERNAL PARAMETERS-1'!$B$5:$J$44,9,FALSE)*SSPYLD2!$F246</f>
        <v>0</v>
      </c>
      <c r="L246" s="47">
        <f>SSPYLD1!L246*VLOOKUP(SSPYLD2!L$4,'[1]INTERNAL PARAMETERS-1'!$B$5:$J$44,5,FALSE)*VLOOKUP(SSPYLD2!L$4,'[1]INTERNAL PARAMETERS-1'!$B$5:$J$44,7,FALSE)*SSPYLD2!$F246 + SSPYLD1!L246*(1-VLOOKUP(SSPYLD2!L$4,'[1]INTERNAL PARAMETERS-1'!$B$5:$J$44,5,FALSE))*VLOOKUP(SSPYLD2!L$4,'[1]INTERNAL PARAMETERS-1'!$B$5:$J$44,9,FALSE)*SSPYLD2!$F246</f>
        <v>0</v>
      </c>
      <c r="M246" s="47">
        <f>SSPYLD1!M246*VLOOKUP(SSPYLD2!M$4,'[1]INTERNAL PARAMETERS-1'!$B$5:$J$44,5,FALSE)*VLOOKUP(SSPYLD2!M$4,'[1]INTERNAL PARAMETERS-1'!$B$5:$J$44,7,FALSE)*SSPYLD2!$F246 + SSPYLD1!M246*(1-VLOOKUP(SSPYLD2!M$4,'[1]INTERNAL PARAMETERS-1'!$B$5:$J$44,5,FALSE))*VLOOKUP(SSPYLD2!M$4,'[1]INTERNAL PARAMETERS-1'!$B$5:$J$44,9,FALSE)*SSPYLD2!$F246</f>
        <v>0</v>
      </c>
      <c r="N246" s="47">
        <f>SSPYLD1!N246*VLOOKUP(SSPYLD2!N$4,'[1]INTERNAL PARAMETERS-1'!$B$5:$J$44,5,FALSE)*VLOOKUP(SSPYLD2!N$4,'[1]INTERNAL PARAMETERS-1'!$B$5:$J$44,7,FALSE)*SSPYLD2!$F246 + SSPYLD1!N246*(1-VLOOKUP(SSPYLD2!N$4,'[1]INTERNAL PARAMETERS-1'!$B$5:$J$44,5,FALSE))*VLOOKUP(SSPYLD2!N$4,'[1]INTERNAL PARAMETERS-1'!$B$5:$J$44,9,FALSE)*SSPYLD2!$F246</f>
        <v>0</v>
      </c>
      <c r="O246" s="47">
        <f>SSPYLD1!O246*VLOOKUP(SSPYLD2!O$4,'[1]INTERNAL PARAMETERS-1'!$B$5:$J$44,5,FALSE)*VLOOKUP(SSPYLD2!O$4,'[1]INTERNAL PARAMETERS-1'!$B$5:$J$44,7,FALSE)*SSPYLD2!$F246 + SSPYLD1!O246*(1-VLOOKUP(SSPYLD2!O$4,'[1]INTERNAL PARAMETERS-1'!$B$5:$J$44,5,FALSE))*VLOOKUP(SSPYLD2!O$4,'[1]INTERNAL PARAMETERS-1'!$B$5:$J$44,9,FALSE)*SSPYLD2!$F246</f>
        <v>0</v>
      </c>
      <c r="P246" s="47">
        <f>SSPYLD1!P246*VLOOKUP(SSPYLD2!P$4,'[1]INTERNAL PARAMETERS-1'!$B$5:$J$44,5,FALSE)*VLOOKUP(SSPYLD2!P$4,'[1]INTERNAL PARAMETERS-1'!$B$5:$J$44,7,FALSE)*SSPYLD2!$F246 + SSPYLD1!P246*(1-VLOOKUP(SSPYLD2!P$4,'[1]INTERNAL PARAMETERS-1'!$B$5:$J$44,5,FALSE))*VLOOKUP(SSPYLD2!P$4,'[1]INTERNAL PARAMETERS-1'!$B$5:$J$44,9,FALSE)*SSPYLD2!$F246</f>
        <v>0</v>
      </c>
      <c r="Q246" s="47">
        <f>SSPYLD1!Q246*VLOOKUP(SSPYLD2!Q$4,'[1]INTERNAL PARAMETERS-1'!$B$5:$J$44,5,FALSE)*VLOOKUP(SSPYLD2!Q$4,'[1]INTERNAL PARAMETERS-1'!$B$5:$J$44,7,FALSE)*SSPYLD2!$F246 + SSPYLD1!Q246*(1-VLOOKUP(SSPYLD2!Q$4,'[1]INTERNAL PARAMETERS-1'!$B$5:$J$44,5,FALSE))*VLOOKUP(SSPYLD2!Q$4,'[1]INTERNAL PARAMETERS-1'!$B$5:$J$44,9,FALSE)*SSPYLD2!$F246</f>
        <v>0</v>
      </c>
      <c r="R246" s="47">
        <f>SSPYLD1!R246*VLOOKUP(SSPYLD2!R$4,'[1]INTERNAL PARAMETERS-1'!$B$5:$J$44,5,FALSE)*VLOOKUP(SSPYLD2!R$4,'[1]INTERNAL PARAMETERS-1'!$B$5:$J$44,7,FALSE)*SSPYLD2!$F246 + SSPYLD1!R246*(1-VLOOKUP(SSPYLD2!R$4,'[1]INTERNAL PARAMETERS-1'!$B$5:$J$44,5,FALSE))*VLOOKUP(SSPYLD2!R$4,'[1]INTERNAL PARAMETERS-1'!$B$5:$J$44,9,FALSE)*SSPYLD2!$F246</f>
        <v>0</v>
      </c>
      <c r="S246" s="47">
        <f>SSPYLD1!S246*VLOOKUP(SSPYLD2!S$4,'[1]INTERNAL PARAMETERS-1'!$B$5:$J$44,5,FALSE)*VLOOKUP(SSPYLD2!S$4,'[1]INTERNAL PARAMETERS-1'!$B$5:$J$44,7,FALSE)*SSPYLD2!$F246 + SSPYLD1!S246*(1-VLOOKUP(SSPYLD2!S$4,'[1]INTERNAL PARAMETERS-1'!$B$5:$J$44,5,FALSE))*VLOOKUP(SSPYLD2!S$4,'[1]INTERNAL PARAMETERS-1'!$B$5:$J$44,9,FALSE)*SSPYLD2!$F246</f>
        <v>0</v>
      </c>
      <c r="T246" s="47">
        <f>SSPYLD1!T246*VLOOKUP(SSPYLD2!T$4,'[1]INTERNAL PARAMETERS-1'!$B$5:$J$44,5,FALSE)*VLOOKUP(SSPYLD2!T$4,'[1]INTERNAL PARAMETERS-1'!$B$5:$J$44,7,FALSE)*SSPYLD2!$F246 + SSPYLD1!T246*(1-VLOOKUP(SSPYLD2!T$4,'[1]INTERNAL PARAMETERS-1'!$B$5:$J$44,5,FALSE))*VLOOKUP(SSPYLD2!T$4,'[1]INTERNAL PARAMETERS-1'!$B$5:$J$44,9,FALSE)*SSPYLD2!$F246</f>
        <v>0</v>
      </c>
      <c r="U246" s="47">
        <f>SSPYLD1!U246*VLOOKUP(SSPYLD2!U$4,'[1]INTERNAL PARAMETERS-1'!$B$5:$J$44,5,FALSE)*VLOOKUP(SSPYLD2!U$4,'[1]INTERNAL PARAMETERS-1'!$B$5:$J$44,7,FALSE)*SSPYLD2!$F246 + SSPYLD1!U246*(1-VLOOKUP(SSPYLD2!U$4,'[1]INTERNAL PARAMETERS-1'!$B$5:$J$44,5,FALSE))*VLOOKUP(SSPYLD2!U$4,'[1]INTERNAL PARAMETERS-1'!$B$5:$J$44,9,FALSE)*SSPYLD2!$F246</f>
        <v>0</v>
      </c>
      <c r="V246" s="47">
        <f>SSPYLD1!V246*VLOOKUP(SSPYLD2!V$4,'[1]INTERNAL PARAMETERS-1'!$B$5:$J$44,5,FALSE)*VLOOKUP(SSPYLD2!V$4,'[1]INTERNAL PARAMETERS-1'!$B$5:$J$44,7,FALSE)*SSPYLD2!$F246 + SSPYLD1!V246*(1-VLOOKUP(SSPYLD2!V$4,'[1]INTERNAL PARAMETERS-1'!$B$5:$J$44,5,FALSE))*VLOOKUP(SSPYLD2!V$4,'[1]INTERNAL PARAMETERS-1'!$B$5:$J$44,9,FALSE)*SSPYLD2!$F246</f>
        <v>0</v>
      </c>
      <c r="W246" s="47">
        <f>SSPYLD1!W246*VLOOKUP(SSPYLD2!W$4,'[1]INTERNAL PARAMETERS-1'!$B$5:$J$44,5,FALSE)*VLOOKUP(SSPYLD2!W$4,'[1]INTERNAL PARAMETERS-1'!$B$5:$J$44,7,FALSE)*SSPYLD2!$F246 + SSPYLD1!W246*(1-VLOOKUP(SSPYLD2!W$4,'[1]INTERNAL PARAMETERS-1'!$B$5:$J$44,5,FALSE))*VLOOKUP(SSPYLD2!W$4,'[1]INTERNAL PARAMETERS-1'!$B$5:$J$44,9,FALSE)*SSPYLD2!$F246</f>
        <v>0</v>
      </c>
      <c r="X246" s="47">
        <f>SSPYLD1!X246*VLOOKUP(SSPYLD2!X$4,'[1]INTERNAL PARAMETERS-1'!$B$5:$J$44,5,FALSE)*VLOOKUP(SSPYLD2!X$4,'[1]INTERNAL PARAMETERS-1'!$B$5:$J$44,7,FALSE)*SSPYLD2!$F246 + SSPYLD1!X246*(1-VLOOKUP(SSPYLD2!X$4,'[1]INTERNAL PARAMETERS-1'!$B$5:$J$44,5,FALSE))*VLOOKUP(SSPYLD2!X$4,'[1]INTERNAL PARAMETERS-1'!$B$5:$J$44,9,FALSE)*SSPYLD2!$F246</f>
        <v>0</v>
      </c>
      <c r="Y246" s="47">
        <f>SSPYLD1!Y246*VLOOKUP(SSPYLD2!Y$4,'[1]INTERNAL PARAMETERS-1'!$B$5:$J$44,5,FALSE)*VLOOKUP(SSPYLD2!Y$4,'[1]INTERNAL PARAMETERS-1'!$B$5:$J$44,7,FALSE)*SSPYLD2!$F246 + SSPYLD1!Y246*(1-VLOOKUP(SSPYLD2!Y$4,'[1]INTERNAL PARAMETERS-1'!$B$5:$J$44,5,FALSE))*VLOOKUP(SSPYLD2!Y$4,'[1]INTERNAL PARAMETERS-1'!$B$5:$J$44,9,FALSE)*SSPYLD2!$F246</f>
        <v>0</v>
      </c>
      <c r="Z246" s="47">
        <f>SSPYLD1!Z246*VLOOKUP(SSPYLD2!Z$4,'[1]INTERNAL PARAMETERS-1'!$B$5:$J$44,5,FALSE)*VLOOKUP(SSPYLD2!Z$4,'[1]INTERNAL PARAMETERS-1'!$B$5:$J$44,7,FALSE)*SSPYLD2!$F246 + SSPYLD1!Z246*(1-VLOOKUP(SSPYLD2!Z$4,'[1]INTERNAL PARAMETERS-1'!$B$5:$J$44,5,FALSE))*VLOOKUP(SSPYLD2!Z$4,'[1]INTERNAL PARAMETERS-1'!$B$5:$J$44,9,FALSE)*SSPYLD2!$F246</f>
        <v>0</v>
      </c>
      <c r="AA246" s="47">
        <f>SSPYLD1!AA246*VLOOKUP(SSPYLD2!AA$4,'[1]INTERNAL PARAMETERS-1'!$B$5:$J$44,5,FALSE)*VLOOKUP(SSPYLD2!AA$4,'[1]INTERNAL PARAMETERS-1'!$B$5:$J$44,7,FALSE)*SSPYLD2!$F246 + SSPYLD1!AA246*(1-VLOOKUP(SSPYLD2!AA$4,'[1]INTERNAL PARAMETERS-1'!$B$5:$J$44,5,FALSE))*VLOOKUP(SSPYLD2!AA$4,'[1]INTERNAL PARAMETERS-1'!$B$5:$J$44,9,FALSE)*SSPYLD2!$F246</f>
        <v>0</v>
      </c>
      <c r="AB246" s="47">
        <f>SSPYLD1!AB246*VLOOKUP(SSPYLD2!AB$4,'[1]INTERNAL PARAMETERS-1'!$B$5:$J$44,5,FALSE)*VLOOKUP(SSPYLD2!AB$4,'[1]INTERNAL PARAMETERS-1'!$B$5:$J$44,7,FALSE)*SSPYLD2!$F246 + SSPYLD1!AB246*(1-VLOOKUP(SSPYLD2!AB$4,'[1]INTERNAL PARAMETERS-1'!$B$5:$J$44,5,FALSE))*VLOOKUP(SSPYLD2!AB$4,'[1]INTERNAL PARAMETERS-1'!$B$5:$J$44,9,FALSE)*SSPYLD2!$F246</f>
        <v>0</v>
      </c>
      <c r="AC246" s="47">
        <f>SSPYLD1!AC246*VLOOKUP(SSPYLD2!AC$4,'[1]INTERNAL PARAMETERS-1'!$B$5:$J$44,5,FALSE)*VLOOKUP(SSPYLD2!AC$4,'[1]INTERNAL PARAMETERS-1'!$B$5:$J$44,7,FALSE)*SSPYLD2!$F246 + SSPYLD1!AC246*(1-VLOOKUP(SSPYLD2!AC$4,'[1]INTERNAL PARAMETERS-1'!$B$5:$J$44,5,FALSE))*VLOOKUP(SSPYLD2!AC$4,'[1]INTERNAL PARAMETERS-1'!$B$5:$J$44,9,FALSE)*SSPYLD2!$F246</f>
        <v>0</v>
      </c>
      <c r="AD246" s="47">
        <f>SSPYLD1!AD246*VLOOKUP(SSPYLD2!AD$4,'[1]INTERNAL PARAMETERS-1'!$B$5:$J$44,5,FALSE)*VLOOKUP(SSPYLD2!AD$4,'[1]INTERNAL PARAMETERS-1'!$B$5:$J$44,7,FALSE)*SSPYLD2!$F246 + SSPYLD1!AD246*(1-VLOOKUP(SSPYLD2!AD$4,'[1]INTERNAL PARAMETERS-1'!$B$5:$J$44,5,FALSE))*VLOOKUP(SSPYLD2!AD$4,'[1]INTERNAL PARAMETERS-1'!$B$5:$J$44,9,FALSE)*SSPYLD2!$F246</f>
        <v>0</v>
      </c>
      <c r="AE246" s="47">
        <f>SSPYLD1!AE246*VLOOKUP(SSPYLD2!AE$4,'[1]INTERNAL PARAMETERS-1'!$B$5:$J$44,5,FALSE)*VLOOKUP(SSPYLD2!AE$4,'[1]INTERNAL PARAMETERS-1'!$B$5:$J$44,7,FALSE)*SSPYLD2!$F246 + SSPYLD1!AE246*(1-VLOOKUP(SSPYLD2!AE$4,'[1]INTERNAL PARAMETERS-1'!$B$5:$J$44,5,FALSE))*VLOOKUP(SSPYLD2!AE$4,'[1]INTERNAL PARAMETERS-1'!$B$5:$J$44,9,FALSE)*SSPYLD2!$F246</f>
        <v>0</v>
      </c>
      <c r="AF246" s="47">
        <f>SSPYLD1!AF246*VLOOKUP(SSPYLD2!AF$4,'[1]INTERNAL PARAMETERS-1'!$B$5:$J$44,5,FALSE)*VLOOKUP(SSPYLD2!AF$4,'[1]INTERNAL PARAMETERS-1'!$B$5:$J$44,7,FALSE)*SSPYLD2!$F246 + SSPYLD1!AF246*(1-VLOOKUP(SSPYLD2!AF$4,'[1]INTERNAL PARAMETERS-1'!$B$5:$J$44,5,FALSE))*VLOOKUP(SSPYLD2!AF$4,'[1]INTERNAL PARAMETERS-1'!$B$5:$J$44,9,FALSE)*SSPYLD2!$F246</f>
        <v>0</v>
      </c>
      <c r="AG246" s="47">
        <f>SSPYLD1!AG246*VLOOKUP(SSPYLD2!AG$4,'[1]INTERNAL PARAMETERS-1'!$B$5:$J$44,5,FALSE)*VLOOKUP(SSPYLD2!AG$4,'[1]INTERNAL PARAMETERS-1'!$B$5:$J$44,7,FALSE)*SSPYLD2!$F246 + SSPYLD1!AG246*(1-VLOOKUP(SSPYLD2!AG$4,'[1]INTERNAL PARAMETERS-1'!$B$5:$J$44,5,FALSE))*VLOOKUP(SSPYLD2!AG$4,'[1]INTERNAL PARAMETERS-1'!$B$5:$J$44,9,FALSE)*SSPYLD2!$F246</f>
        <v>0</v>
      </c>
      <c r="AH246" s="47">
        <f>SSPYLD1!AH246*VLOOKUP(SSPYLD2!AH$4,'[1]INTERNAL PARAMETERS-1'!$B$5:$J$44,5,FALSE)*VLOOKUP(SSPYLD2!AH$4,'[1]INTERNAL PARAMETERS-1'!$B$5:$J$44,7,FALSE)*SSPYLD2!$F246 + SSPYLD1!AH246*(1-VLOOKUP(SSPYLD2!AH$4,'[1]INTERNAL PARAMETERS-1'!$B$5:$J$44,5,FALSE))*VLOOKUP(SSPYLD2!AH$4,'[1]INTERNAL PARAMETERS-1'!$B$5:$J$44,9,FALSE)*SSPYLD2!$F246</f>
        <v>0</v>
      </c>
      <c r="AI246" s="47">
        <f>SSPYLD1!AI246*VLOOKUP(SSPYLD2!AI$4,'[1]INTERNAL PARAMETERS-1'!$B$5:$J$44,5,FALSE)*VLOOKUP(SSPYLD2!AI$4,'[1]INTERNAL PARAMETERS-1'!$B$5:$J$44,7,FALSE)*SSPYLD2!$F246 + SSPYLD1!AI246*(1-VLOOKUP(SSPYLD2!AI$4,'[1]INTERNAL PARAMETERS-1'!$B$5:$J$44,5,FALSE))*VLOOKUP(SSPYLD2!AI$4,'[1]INTERNAL PARAMETERS-1'!$B$5:$J$44,9,FALSE)*SSPYLD2!$F246</f>
        <v>0</v>
      </c>
      <c r="AJ246" s="47">
        <f>SSPYLD1!AJ246*VLOOKUP(SSPYLD2!AJ$4,'[1]INTERNAL PARAMETERS-1'!$B$5:$J$44,5,FALSE)*VLOOKUP(SSPYLD2!AJ$4,'[1]INTERNAL PARAMETERS-1'!$B$5:$J$44,7,FALSE)*SSPYLD2!$F246 + SSPYLD1!AJ246*(1-VLOOKUP(SSPYLD2!AJ$4,'[1]INTERNAL PARAMETERS-1'!$B$5:$J$44,5,FALSE))*VLOOKUP(SSPYLD2!AJ$4,'[1]INTERNAL PARAMETERS-1'!$B$5:$J$44,9,FALSE)*SSPYLD2!$F246</f>
        <v>0</v>
      </c>
      <c r="AK246" s="47">
        <f>SSPYLD1!AK246*VLOOKUP(SSPYLD2!AK$4,'[1]INTERNAL PARAMETERS-1'!$B$5:$J$44,5,FALSE)*VLOOKUP(SSPYLD2!AK$4,'[1]INTERNAL PARAMETERS-1'!$B$5:$J$44,7,FALSE)*SSPYLD2!$F246 + SSPYLD1!AK246*(1-VLOOKUP(SSPYLD2!AK$4,'[1]INTERNAL PARAMETERS-1'!$B$5:$J$44,5,FALSE))*VLOOKUP(SSPYLD2!AK$4,'[1]INTERNAL PARAMETERS-1'!$B$5:$J$44,9,FALSE)*SSPYLD2!$F246</f>
        <v>0</v>
      </c>
      <c r="AL246" s="47">
        <f>SSPYLD1!AL246*VLOOKUP(SSPYLD2!AL$4,'[1]INTERNAL PARAMETERS-1'!$B$5:$J$44,5,FALSE)*VLOOKUP(SSPYLD2!AL$4,'[1]INTERNAL PARAMETERS-1'!$B$5:$J$44,7,FALSE)*SSPYLD2!$F246 + SSPYLD1!AL246*(1-VLOOKUP(SSPYLD2!AL$4,'[1]INTERNAL PARAMETERS-1'!$B$5:$J$44,5,FALSE))*VLOOKUP(SSPYLD2!AL$4,'[1]INTERNAL PARAMETERS-1'!$B$5:$J$44,9,FALSE)*SSPYLD2!$F246</f>
        <v>0</v>
      </c>
      <c r="AM246" s="47">
        <f>SSPYLD1!AM246*VLOOKUP(SSPYLD2!AM$4,'[1]INTERNAL PARAMETERS-1'!$B$5:$J$44,5,FALSE)*VLOOKUP(SSPYLD2!AM$4,'[1]INTERNAL PARAMETERS-1'!$B$5:$J$44,7,FALSE)*SSPYLD2!$F246 + SSPYLD1!AM246*(1-VLOOKUP(SSPYLD2!AM$4,'[1]INTERNAL PARAMETERS-1'!$B$5:$J$44,5,FALSE))*VLOOKUP(SSPYLD2!AM$4,'[1]INTERNAL PARAMETERS-1'!$B$5:$J$44,9,FALSE)*SSPYLD2!$F246</f>
        <v>0</v>
      </c>
      <c r="AN246" s="47">
        <f>SSPYLD1!AN246*VLOOKUP(SSPYLD2!AN$4,'[1]INTERNAL PARAMETERS-1'!$B$5:$J$44,5,FALSE)*VLOOKUP(SSPYLD2!AN$4,'[1]INTERNAL PARAMETERS-1'!$B$5:$J$44,7,FALSE)*SSPYLD2!$F246 + SSPYLD1!AN246*(1-VLOOKUP(SSPYLD2!AN$4,'[1]INTERNAL PARAMETERS-1'!$B$5:$J$44,5,FALSE))*VLOOKUP(SSPYLD2!AN$4,'[1]INTERNAL PARAMETERS-1'!$B$5:$J$44,9,FALSE)*SSPYLD2!$F246</f>
        <v>0</v>
      </c>
      <c r="AO246" s="47">
        <f>SSPYLD1!AO246*VLOOKUP(SSPYLD2!AO$4,'[1]INTERNAL PARAMETERS-1'!$B$5:$J$44,5,FALSE)*VLOOKUP(SSPYLD2!AO$4,'[1]INTERNAL PARAMETERS-1'!$B$5:$J$44,7,FALSE)*SSPYLD2!$F246 + SSPYLD1!AO246*(1-VLOOKUP(SSPYLD2!AO$4,'[1]INTERNAL PARAMETERS-1'!$B$5:$J$44,5,FALSE))*VLOOKUP(SSPYLD2!AO$4,'[1]INTERNAL PARAMETERS-1'!$B$5:$J$44,9,FALSE)*SSPYLD2!$F246</f>
        <v>0</v>
      </c>
      <c r="AP246" s="47">
        <f>SSPYLD1!AP246*VLOOKUP(SSPYLD2!AP$4,'[1]INTERNAL PARAMETERS-1'!$B$5:$J$44,5,FALSE)*VLOOKUP(SSPYLD2!AP$4,'[1]INTERNAL PARAMETERS-1'!$B$5:$J$44,7,FALSE)*SSPYLD2!$F246 + SSPYLD1!AP246*(1-VLOOKUP(SSPYLD2!AP$4,'[1]INTERNAL PARAMETERS-1'!$B$5:$J$44,5,FALSE))*VLOOKUP(SSPYLD2!AP$4,'[1]INTERNAL PARAMETERS-1'!$B$5:$J$44,9,FALSE)*SSPYLD2!$F246</f>
        <v>0</v>
      </c>
      <c r="AQ246" s="47">
        <f>SSPYLD1!AQ246*VLOOKUP(SSPYLD2!AQ$4,'[1]INTERNAL PARAMETERS-1'!$B$5:$J$44,5,FALSE)*VLOOKUP(SSPYLD2!AQ$4,'[1]INTERNAL PARAMETERS-1'!$B$5:$J$44,7,FALSE)*SSPYLD2!$F246 + SSPYLD1!AQ246*(1-VLOOKUP(SSPYLD2!AQ$4,'[1]INTERNAL PARAMETERS-1'!$B$5:$J$44,5,FALSE))*VLOOKUP(SSPYLD2!AQ$4,'[1]INTERNAL PARAMETERS-1'!$B$5:$J$44,9,FALSE)*SSPYLD2!$F246</f>
        <v>0</v>
      </c>
      <c r="AR246" s="47">
        <f>SSPYLD1!AR246*VLOOKUP(SSPYLD2!AR$4,'[1]INTERNAL PARAMETERS-1'!$B$5:$J$44,5,FALSE)*VLOOKUP(SSPYLD2!AR$4,'[1]INTERNAL PARAMETERS-1'!$B$5:$J$44,7,FALSE)*SSPYLD2!$F246 + SSPYLD1!AR246*(1-VLOOKUP(SSPYLD2!AR$4,'[1]INTERNAL PARAMETERS-1'!$B$5:$J$44,5,FALSE))*VLOOKUP(SSPYLD2!AR$4,'[1]INTERNAL PARAMETERS-1'!$B$5:$J$44,9,FALSE)*SSPYLD2!$F246</f>
        <v>0</v>
      </c>
      <c r="AS246" s="47">
        <f>SSPYLD1!AS246*VLOOKUP(SSPYLD2!AS$4,'[1]INTERNAL PARAMETERS-1'!$B$5:$J$44,5,FALSE)*VLOOKUP(SSPYLD2!AS$4,'[1]INTERNAL PARAMETERS-1'!$B$5:$J$44,7,FALSE)*SSPYLD2!$F246 + SSPYLD1!AS246*(1-VLOOKUP(SSPYLD2!AS$4,'[1]INTERNAL PARAMETERS-1'!$B$5:$J$44,5,FALSE))*VLOOKUP(SSPYLD2!AS$4,'[1]INTERNAL PARAMETERS-1'!$B$5:$J$44,9,FALSE)*SSPYLD2!$F246</f>
        <v>0</v>
      </c>
      <c r="AT246" s="46">
        <f>SSPYLD1!AT246*VLOOKUP(SSPYLD2!AT$4,'[1]INTERNAL PARAMETERS-1'!$B$5:$J$44,5,FALSE)*VLOOKUP(SSPYLD2!AT$4,'[1]INTERNAL PARAMETERS-1'!$B$5:$J$44,7,FALSE)*SSPYLD2!$F246 + SSPYLD1!AT246*(1-VLOOKUP(SSPYLD2!AT$4,'[1]INTERNAL PARAMETERS-1'!$B$5:$J$44,5,FALSE))*VLOOKUP(SSPYLD2!AT$4,'[1]INTERNAL PARAMETERS-1'!$B$5:$J$44,9,FALSE)*SSPYLD2!$F246</f>
        <v>0</v>
      </c>
      <c r="AU246" s="48">
        <f>SSPYLD1!AU246*VLOOKUP(SSPYLD2!AU$4,'[1]INTERNAL PARAMETERS-1'!$B$5:$J$44,5,FALSE)*VLOOKUP(SSPYLD2!AU$4,'[1]INTERNAL PARAMETERS-1'!$B$5:$J$44,6,FALSE)*VLOOKUP(SSPYLD2!AU$4,'[1]INTERNAL PARAMETERS-1'!$B$5:$J$44,3,FALSE) + SSPYLD1!AU246*(1-VLOOKUP(SSPYLD2!AU$4,'[1]INTERNAL PARAMETERS-1'!$B$5:$J$44,5,FALSE))*VLOOKUP(SSPYLD2!AU$4,'[1]INTERNAL PARAMETERS-1'!$B$5:$J$44,8,FALSE)*VLOOKUP(SSPYLD2!AU$4,'[1]INTERNAL PARAMETERS-1'!$B$5:$J$44,3,FALSE)</f>
        <v>0</v>
      </c>
      <c r="AV246" s="47">
        <f>SSPYLD1!AV246*VLOOKUP(SSPYLD2!AV$4,'[1]INTERNAL PARAMETERS-1'!$B$5:$J$44,5,FALSE)*VLOOKUP(SSPYLD2!AV$4,'[1]INTERNAL PARAMETERS-1'!$B$5:$J$44,6,FALSE)*VLOOKUP(SSPYLD2!AV$4,'[1]INTERNAL PARAMETERS-1'!$B$5:$J$44,3,FALSE) + SSPYLD1!AV246*(1-VLOOKUP(SSPYLD2!AV$4,'[1]INTERNAL PARAMETERS-1'!$B$5:$J$44,5,FALSE))*VLOOKUP(SSPYLD2!AV$4,'[1]INTERNAL PARAMETERS-1'!$B$5:$J$44,8,FALSE)*VLOOKUP(SSPYLD2!AV$4,'[1]INTERNAL PARAMETERS-1'!$B$5:$J$44,3,FALSE)</f>
        <v>0</v>
      </c>
      <c r="AW246" s="47">
        <f>SSPYLD1!AW246*VLOOKUP(SSPYLD2!AW$4,'[1]INTERNAL PARAMETERS-1'!$B$5:$J$44,5,FALSE)*VLOOKUP(SSPYLD2!AW$4,'[1]INTERNAL PARAMETERS-1'!$B$5:$J$44,6,FALSE)*VLOOKUP(SSPYLD2!AW$4,'[1]INTERNAL PARAMETERS-1'!$B$5:$J$44,3,FALSE) + SSPYLD1!AW246*(1-VLOOKUP(SSPYLD2!AW$4,'[1]INTERNAL PARAMETERS-1'!$B$5:$J$44,5,FALSE))*VLOOKUP(SSPYLD2!AW$4,'[1]INTERNAL PARAMETERS-1'!$B$5:$J$44,8,FALSE)*VLOOKUP(SSPYLD2!AW$4,'[1]INTERNAL PARAMETERS-1'!$B$5:$J$44,3,FALSE)</f>
        <v>0</v>
      </c>
      <c r="AX246" s="47">
        <f>SSPYLD1!AX246*VLOOKUP(SSPYLD2!AX$4,'[1]INTERNAL PARAMETERS-1'!$B$5:$J$44,5,FALSE)*VLOOKUP(SSPYLD2!AX$4,'[1]INTERNAL PARAMETERS-1'!$B$5:$J$44,6,FALSE)*VLOOKUP(SSPYLD2!AX$4,'[1]INTERNAL PARAMETERS-1'!$B$5:$J$44,3,FALSE) + SSPYLD1!AX246*(1-VLOOKUP(SSPYLD2!AX$4,'[1]INTERNAL PARAMETERS-1'!$B$5:$J$44,5,FALSE))*VLOOKUP(SSPYLD2!AX$4,'[1]INTERNAL PARAMETERS-1'!$B$5:$J$44,8,FALSE)*VLOOKUP(SSPYLD2!AX$4,'[1]INTERNAL PARAMETERS-1'!$B$5:$J$44,3,FALSE)</f>
        <v>0</v>
      </c>
      <c r="AY246" s="47">
        <f>SSPYLD1!AY246*VLOOKUP(SSPYLD2!AY$4,'[1]INTERNAL PARAMETERS-1'!$B$5:$J$44,5,FALSE)*VLOOKUP(SSPYLD2!AY$4,'[1]INTERNAL PARAMETERS-1'!$B$5:$J$44,6,FALSE)*VLOOKUP(SSPYLD2!AY$4,'[1]INTERNAL PARAMETERS-1'!$B$5:$J$44,3,FALSE) + SSPYLD1!AY246*(1-VLOOKUP(SSPYLD2!AY$4,'[1]INTERNAL PARAMETERS-1'!$B$5:$J$44,5,FALSE))*VLOOKUP(SSPYLD2!AY$4,'[1]INTERNAL PARAMETERS-1'!$B$5:$J$44,8,FALSE)*VLOOKUP(SSPYLD2!AY$4,'[1]INTERNAL PARAMETERS-1'!$B$5:$J$44,3,FALSE)</f>
        <v>0</v>
      </c>
      <c r="AZ246" s="47">
        <f>SSPYLD1!AZ246*VLOOKUP(SSPYLD2!AZ$4,'[1]INTERNAL PARAMETERS-1'!$B$5:$J$44,5,FALSE)*VLOOKUP(SSPYLD2!AZ$4,'[1]INTERNAL PARAMETERS-1'!$B$5:$J$44,6,FALSE)*VLOOKUP(SSPYLD2!AZ$4,'[1]INTERNAL PARAMETERS-1'!$B$5:$J$44,3,FALSE) + SSPYLD1!AZ246*(1-VLOOKUP(SSPYLD2!AZ$4,'[1]INTERNAL PARAMETERS-1'!$B$5:$J$44,5,FALSE))*VLOOKUP(SSPYLD2!AZ$4,'[1]INTERNAL PARAMETERS-1'!$B$5:$J$44,8,FALSE)*VLOOKUP(SSPYLD2!AZ$4,'[1]INTERNAL PARAMETERS-1'!$B$5:$J$44,3,FALSE)</f>
        <v>0</v>
      </c>
      <c r="BA246" s="47">
        <f>SSPYLD1!BA246*VLOOKUP(SSPYLD2!BA$4,'[1]INTERNAL PARAMETERS-1'!$B$5:$J$44,5,FALSE)*VLOOKUP(SSPYLD2!BA$4,'[1]INTERNAL PARAMETERS-1'!$B$5:$J$44,6,FALSE)*VLOOKUP(SSPYLD2!BA$4,'[1]INTERNAL PARAMETERS-1'!$B$5:$J$44,3,FALSE) + SSPYLD1!BA246*(1-VLOOKUP(SSPYLD2!BA$4,'[1]INTERNAL PARAMETERS-1'!$B$5:$J$44,5,FALSE))*VLOOKUP(SSPYLD2!BA$4,'[1]INTERNAL PARAMETERS-1'!$B$5:$J$44,8,FALSE)*VLOOKUP(SSPYLD2!BA$4,'[1]INTERNAL PARAMETERS-1'!$B$5:$J$44,3,FALSE)</f>
        <v>0</v>
      </c>
      <c r="BB246" s="47">
        <f>SSPYLD1!BB246*VLOOKUP(SSPYLD2!BB$4,'[1]INTERNAL PARAMETERS-1'!$B$5:$J$44,5,FALSE)*VLOOKUP(SSPYLD2!BB$4,'[1]INTERNAL PARAMETERS-1'!$B$5:$J$44,6,FALSE)*VLOOKUP(SSPYLD2!BB$4,'[1]INTERNAL PARAMETERS-1'!$B$5:$J$44,3,FALSE) + SSPYLD1!BB246*(1-VLOOKUP(SSPYLD2!BB$4,'[1]INTERNAL PARAMETERS-1'!$B$5:$J$44,5,FALSE))*VLOOKUP(SSPYLD2!BB$4,'[1]INTERNAL PARAMETERS-1'!$B$5:$J$44,8,FALSE)*VLOOKUP(SSPYLD2!BB$4,'[1]INTERNAL PARAMETERS-1'!$B$5:$J$44,3,FALSE)</f>
        <v>0</v>
      </c>
      <c r="BC246" s="47">
        <f>SSPYLD1!BC246*VLOOKUP(SSPYLD2!BC$4,'[1]INTERNAL PARAMETERS-1'!$B$5:$J$44,5,FALSE)*VLOOKUP(SSPYLD2!BC$4,'[1]INTERNAL PARAMETERS-1'!$B$5:$J$44,6,FALSE)*VLOOKUP(SSPYLD2!BC$4,'[1]INTERNAL PARAMETERS-1'!$B$5:$J$44,3,FALSE) + SSPYLD1!BC246*(1-VLOOKUP(SSPYLD2!BC$4,'[1]INTERNAL PARAMETERS-1'!$B$5:$J$44,5,FALSE))*VLOOKUP(SSPYLD2!BC$4,'[1]INTERNAL PARAMETERS-1'!$B$5:$J$44,8,FALSE)*VLOOKUP(SSPYLD2!BC$4,'[1]INTERNAL PARAMETERS-1'!$B$5:$J$44,3,FALSE)</f>
        <v>0</v>
      </c>
      <c r="BD246" s="47">
        <f>SSPYLD1!BD246*VLOOKUP(SSPYLD2!BD$4,'[1]INTERNAL PARAMETERS-1'!$B$5:$J$44,5,FALSE)*VLOOKUP(SSPYLD2!BD$4,'[1]INTERNAL PARAMETERS-1'!$B$5:$J$44,6,FALSE)*VLOOKUP(SSPYLD2!BD$4,'[1]INTERNAL PARAMETERS-1'!$B$5:$J$44,3,FALSE) + SSPYLD1!BD246*(1-VLOOKUP(SSPYLD2!BD$4,'[1]INTERNAL PARAMETERS-1'!$B$5:$J$44,5,FALSE))*VLOOKUP(SSPYLD2!BD$4,'[1]INTERNAL PARAMETERS-1'!$B$5:$J$44,8,FALSE)*VLOOKUP(SSPYLD2!BD$4,'[1]INTERNAL PARAMETERS-1'!$B$5:$J$44,3,FALSE)</f>
        <v>0</v>
      </c>
      <c r="BE246" s="47">
        <f>SSPYLD1!BE246*VLOOKUP(SSPYLD2!BE$4,'[1]INTERNAL PARAMETERS-1'!$B$5:$J$44,5,FALSE)*VLOOKUP(SSPYLD2!BE$4,'[1]INTERNAL PARAMETERS-1'!$B$5:$J$44,6,FALSE)*VLOOKUP(SSPYLD2!BE$4,'[1]INTERNAL PARAMETERS-1'!$B$5:$J$44,3,FALSE) + SSPYLD1!BE246*(1-VLOOKUP(SSPYLD2!BE$4,'[1]INTERNAL PARAMETERS-1'!$B$5:$J$44,5,FALSE))*VLOOKUP(SSPYLD2!BE$4,'[1]INTERNAL PARAMETERS-1'!$B$5:$J$44,8,FALSE)*VLOOKUP(SSPYLD2!BE$4,'[1]INTERNAL PARAMETERS-1'!$B$5:$J$44,3,FALSE)</f>
        <v>0</v>
      </c>
      <c r="BF246" s="47">
        <f>SSPYLD1!BF246*VLOOKUP(SSPYLD2!BF$4,'[1]INTERNAL PARAMETERS-1'!$B$5:$J$44,5,FALSE)*VLOOKUP(SSPYLD2!BF$4,'[1]INTERNAL PARAMETERS-1'!$B$5:$J$44,6,FALSE)*VLOOKUP(SSPYLD2!BF$4,'[1]INTERNAL PARAMETERS-1'!$B$5:$J$44,3,FALSE) + SSPYLD1!BF246*(1-VLOOKUP(SSPYLD2!BF$4,'[1]INTERNAL PARAMETERS-1'!$B$5:$J$44,5,FALSE))*VLOOKUP(SSPYLD2!BF$4,'[1]INTERNAL PARAMETERS-1'!$B$5:$J$44,8,FALSE)*VLOOKUP(SSPYLD2!BF$4,'[1]INTERNAL PARAMETERS-1'!$B$5:$J$44,3,FALSE)</f>
        <v>0</v>
      </c>
      <c r="BG246" s="47">
        <f>SSPYLD1!BG246*VLOOKUP(SSPYLD2!BG$4,'[1]INTERNAL PARAMETERS-1'!$B$5:$J$44,5,FALSE)*VLOOKUP(SSPYLD2!BG$4,'[1]INTERNAL PARAMETERS-1'!$B$5:$J$44,6,FALSE)*VLOOKUP(SSPYLD2!BG$4,'[1]INTERNAL PARAMETERS-1'!$B$5:$J$44,3,FALSE) + SSPYLD1!BG246*(1-VLOOKUP(SSPYLD2!BG$4,'[1]INTERNAL PARAMETERS-1'!$B$5:$J$44,5,FALSE))*VLOOKUP(SSPYLD2!BG$4,'[1]INTERNAL PARAMETERS-1'!$B$5:$J$44,8,FALSE)*VLOOKUP(SSPYLD2!BG$4,'[1]INTERNAL PARAMETERS-1'!$B$5:$J$44,3,FALSE)</f>
        <v>0</v>
      </c>
      <c r="BH246" s="47">
        <f>SSPYLD1!BH246*VLOOKUP(SSPYLD2!BH$4,'[1]INTERNAL PARAMETERS-1'!$B$5:$J$44,5,FALSE)*VLOOKUP(SSPYLD2!BH$4,'[1]INTERNAL PARAMETERS-1'!$B$5:$J$44,6,FALSE)*VLOOKUP(SSPYLD2!BH$4,'[1]INTERNAL PARAMETERS-1'!$B$5:$J$44,3,FALSE) + SSPYLD1!BH246*(1-VLOOKUP(SSPYLD2!BH$4,'[1]INTERNAL PARAMETERS-1'!$B$5:$J$44,5,FALSE))*VLOOKUP(SSPYLD2!BH$4,'[1]INTERNAL PARAMETERS-1'!$B$5:$J$44,8,FALSE)*VLOOKUP(SSPYLD2!BH$4,'[1]INTERNAL PARAMETERS-1'!$B$5:$J$44,3,FALSE)</f>
        <v>0</v>
      </c>
      <c r="BI246" s="47">
        <f>SSPYLD1!BI246*VLOOKUP(SSPYLD2!BI$4,'[1]INTERNAL PARAMETERS-1'!$B$5:$J$44,5,FALSE)*VLOOKUP(SSPYLD2!BI$4,'[1]INTERNAL PARAMETERS-1'!$B$5:$J$44,6,FALSE)*VLOOKUP(SSPYLD2!BI$4,'[1]INTERNAL PARAMETERS-1'!$B$5:$J$44,3,FALSE) + SSPYLD1!BI246*(1-VLOOKUP(SSPYLD2!BI$4,'[1]INTERNAL PARAMETERS-1'!$B$5:$J$44,5,FALSE))*VLOOKUP(SSPYLD2!BI$4,'[1]INTERNAL PARAMETERS-1'!$B$5:$J$44,8,FALSE)*VLOOKUP(SSPYLD2!BI$4,'[1]INTERNAL PARAMETERS-1'!$B$5:$J$44,3,FALSE)</f>
        <v>0</v>
      </c>
      <c r="BJ246" s="47">
        <f>SSPYLD1!BJ246*VLOOKUP(SSPYLD2!BJ$4,'[1]INTERNAL PARAMETERS-1'!$B$5:$J$44,5,FALSE)*VLOOKUP(SSPYLD2!BJ$4,'[1]INTERNAL PARAMETERS-1'!$B$5:$J$44,6,FALSE)*VLOOKUP(SSPYLD2!BJ$4,'[1]INTERNAL PARAMETERS-1'!$B$5:$J$44,3,FALSE) + SSPYLD1!BJ246*(1-VLOOKUP(SSPYLD2!BJ$4,'[1]INTERNAL PARAMETERS-1'!$B$5:$J$44,5,FALSE))*VLOOKUP(SSPYLD2!BJ$4,'[1]INTERNAL PARAMETERS-1'!$B$5:$J$44,8,FALSE)*VLOOKUP(SSPYLD2!BJ$4,'[1]INTERNAL PARAMETERS-1'!$B$5:$J$44,3,FALSE)</f>
        <v>0</v>
      </c>
      <c r="BK246" s="47">
        <f>SSPYLD1!BK246*VLOOKUP(SSPYLD2!BK$4,'[1]INTERNAL PARAMETERS-1'!$B$5:$J$44,5,FALSE)*VLOOKUP(SSPYLD2!BK$4,'[1]INTERNAL PARAMETERS-1'!$B$5:$J$44,6,FALSE)*VLOOKUP(SSPYLD2!BK$4,'[1]INTERNAL PARAMETERS-1'!$B$5:$J$44,3,FALSE) + SSPYLD1!BK246*(1-VLOOKUP(SSPYLD2!BK$4,'[1]INTERNAL PARAMETERS-1'!$B$5:$J$44,5,FALSE))*VLOOKUP(SSPYLD2!BK$4,'[1]INTERNAL PARAMETERS-1'!$B$5:$J$44,8,FALSE)*VLOOKUP(SSPYLD2!BK$4,'[1]INTERNAL PARAMETERS-1'!$B$5:$J$44,3,FALSE)</f>
        <v>0</v>
      </c>
      <c r="BL246" s="47">
        <f>SSPYLD1!BL246*VLOOKUP(SSPYLD2!BL$4,'[1]INTERNAL PARAMETERS-1'!$B$5:$J$44,5,FALSE)*VLOOKUP(SSPYLD2!BL$4,'[1]INTERNAL PARAMETERS-1'!$B$5:$J$44,6,FALSE)*VLOOKUP(SSPYLD2!BL$4,'[1]INTERNAL PARAMETERS-1'!$B$5:$J$44,3,FALSE) + SSPYLD1!BL246*(1-VLOOKUP(SSPYLD2!BL$4,'[1]INTERNAL PARAMETERS-1'!$B$5:$J$44,5,FALSE))*VLOOKUP(SSPYLD2!BL$4,'[1]INTERNAL PARAMETERS-1'!$B$5:$J$44,8,FALSE)*VLOOKUP(SSPYLD2!BL$4,'[1]INTERNAL PARAMETERS-1'!$B$5:$J$44,3,FALSE)</f>
        <v>0</v>
      </c>
      <c r="BM246" s="47">
        <f>SSPYLD1!BM246*VLOOKUP(SSPYLD2!BM$4,'[1]INTERNAL PARAMETERS-1'!$B$5:$J$44,5,FALSE)*VLOOKUP(SSPYLD2!BM$4,'[1]INTERNAL PARAMETERS-1'!$B$5:$J$44,6,FALSE)*VLOOKUP(SSPYLD2!BM$4,'[1]INTERNAL PARAMETERS-1'!$B$5:$J$44,3,FALSE) + SSPYLD1!BM246*(1-VLOOKUP(SSPYLD2!BM$4,'[1]INTERNAL PARAMETERS-1'!$B$5:$J$44,5,FALSE))*VLOOKUP(SSPYLD2!BM$4,'[1]INTERNAL PARAMETERS-1'!$B$5:$J$44,8,FALSE)*VLOOKUP(SSPYLD2!BM$4,'[1]INTERNAL PARAMETERS-1'!$B$5:$J$44,3,FALSE)</f>
        <v>0</v>
      </c>
      <c r="BN246" s="47">
        <f>SSPYLD1!BN246*VLOOKUP(SSPYLD2!BN$4,'[1]INTERNAL PARAMETERS-1'!$B$5:$J$44,5,FALSE)*VLOOKUP(SSPYLD2!BN$4,'[1]INTERNAL PARAMETERS-1'!$B$5:$J$44,6,FALSE)*VLOOKUP(SSPYLD2!BN$4,'[1]INTERNAL PARAMETERS-1'!$B$5:$J$44,3,FALSE) + SSPYLD1!BN246*(1-VLOOKUP(SSPYLD2!BN$4,'[1]INTERNAL PARAMETERS-1'!$B$5:$J$44,5,FALSE))*VLOOKUP(SSPYLD2!BN$4,'[1]INTERNAL PARAMETERS-1'!$B$5:$J$44,8,FALSE)*VLOOKUP(SSPYLD2!BN$4,'[1]INTERNAL PARAMETERS-1'!$B$5:$J$44,3,FALSE)</f>
        <v>0</v>
      </c>
      <c r="BO246" s="47">
        <f>SSPYLD1!BO246*VLOOKUP(SSPYLD2!BO$4,'[1]INTERNAL PARAMETERS-1'!$B$5:$J$44,5,FALSE)*VLOOKUP(SSPYLD2!BO$4,'[1]INTERNAL PARAMETERS-1'!$B$5:$J$44,6,FALSE)*VLOOKUP(SSPYLD2!BO$4,'[1]INTERNAL PARAMETERS-1'!$B$5:$J$44,3,FALSE) + SSPYLD1!BO246*(1-VLOOKUP(SSPYLD2!BO$4,'[1]INTERNAL PARAMETERS-1'!$B$5:$J$44,5,FALSE))*VLOOKUP(SSPYLD2!BO$4,'[1]INTERNAL PARAMETERS-1'!$B$5:$J$44,8,FALSE)*VLOOKUP(SSPYLD2!BO$4,'[1]INTERNAL PARAMETERS-1'!$B$5:$J$44,3,FALSE)</f>
        <v>0</v>
      </c>
      <c r="BP246" s="47">
        <f>SSPYLD1!BP246*VLOOKUP(SSPYLD2!BP$4,'[1]INTERNAL PARAMETERS-1'!$B$5:$J$44,5,FALSE)*VLOOKUP(SSPYLD2!BP$4,'[1]INTERNAL PARAMETERS-1'!$B$5:$J$44,6,FALSE)*VLOOKUP(SSPYLD2!BP$4,'[1]INTERNAL PARAMETERS-1'!$B$5:$J$44,3,FALSE) + SSPYLD1!BP246*(1-VLOOKUP(SSPYLD2!BP$4,'[1]INTERNAL PARAMETERS-1'!$B$5:$J$44,5,FALSE))*VLOOKUP(SSPYLD2!BP$4,'[1]INTERNAL PARAMETERS-1'!$B$5:$J$44,8,FALSE)*VLOOKUP(SSPYLD2!BP$4,'[1]INTERNAL PARAMETERS-1'!$B$5:$J$44,3,FALSE)</f>
        <v>0</v>
      </c>
      <c r="BQ246" s="47">
        <f>SSPYLD1!BQ246*VLOOKUP(SSPYLD2!BQ$4,'[1]INTERNAL PARAMETERS-1'!$B$5:$J$44,5,FALSE)*VLOOKUP(SSPYLD2!BQ$4,'[1]INTERNAL PARAMETERS-1'!$B$5:$J$44,6,FALSE)*VLOOKUP(SSPYLD2!BQ$4,'[1]INTERNAL PARAMETERS-1'!$B$5:$J$44,3,FALSE) + SSPYLD1!BQ246*(1-VLOOKUP(SSPYLD2!BQ$4,'[1]INTERNAL PARAMETERS-1'!$B$5:$J$44,5,FALSE))*VLOOKUP(SSPYLD2!BQ$4,'[1]INTERNAL PARAMETERS-1'!$B$5:$J$44,8,FALSE)*VLOOKUP(SSPYLD2!BQ$4,'[1]INTERNAL PARAMETERS-1'!$B$5:$J$44,3,FALSE)</f>
        <v>0</v>
      </c>
      <c r="BR246" s="47">
        <f>SSPYLD1!BR246*VLOOKUP(SSPYLD2!BR$4,'[1]INTERNAL PARAMETERS-1'!$B$5:$J$44,5,FALSE)*VLOOKUP(SSPYLD2!BR$4,'[1]INTERNAL PARAMETERS-1'!$B$5:$J$44,6,FALSE)*VLOOKUP(SSPYLD2!BR$4,'[1]INTERNAL PARAMETERS-1'!$B$5:$J$44,3,FALSE) + SSPYLD1!BR246*(1-VLOOKUP(SSPYLD2!BR$4,'[1]INTERNAL PARAMETERS-1'!$B$5:$J$44,5,FALSE))*VLOOKUP(SSPYLD2!BR$4,'[1]INTERNAL PARAMETERS-1'!$B$5:$J$44,8,FALSE)*VLOOKUP(SSPYLD2!BR$4,'[1]INTERNAL PARAMETERS-1'!$B$5:$J$44,3,FALSE)</f>
        <v>0</v>
      </c>
      <c r="BS246" s="47">
        <f>SSPYLD1!BS246*VLOOKUP(SSPYLD2!BS$4,'[1]INTERNAL PARAMETERS-1'!$B$5:$J$44,5,FALSE)*VLOOKUP(SSPYLD2!BS$4,'[1]INTERNAL PARAMETERS-1'!$B$5:$J$44,6,FALSE)*VLOOKUP(SSPYLD2!BS$4,'[1]INTERNAL PARAMETERS-1'!$B$5:$J$44,3,FALSE) + SSPYLD1!BS246*(1-VLOOKUP(SSPYLD2!BS$4,'[1]INTERNAL PARAMETERS-1'!$B$5:$J$44,5,FALSE))*VLOOKUP(SSPYLD2!BS$4,'[1]INTERNAL PARAMETERS-1'!$B$5:$J$44,8,FALSE)*VLOOKUP(SSPYLD2!BS$4,'[1]INTERNAL PARAMETERS-1'!$B$5:$J$44,3,FALSE)</f>
        <v>0</v>
      </c>
      <c r="BT246" s="47">
        <f>SSPYLD1!BT246*VLOOKUP(SSPYLD2!BT$4,'[1]INTERNAL PARAMETERS-1'!$B$5:$J$44,5,FALSE)*VLOOKUP(SSPYLD2!BT$4,'[1]INTERNAL PARAMETERS-1'!$B$5:$J$44,6,FALSE)*VLOOKUP(SSPYLD2!BT$4,'[1]INTERNAL PARAMETERS-1'!$B$5:$J$44,3,FALSE) + SSPYLD1!BT246*(1-VLOOKUP(SSPYLD2!BT$4,'[1]INTERNAL PARAMETERS-1'!$B$5:$J$44,5,FALSE))*VLOOKUP(SSPYLD2!BT$4,'[1]INTERNAL PARAMETERS-1'!$B$5:$J$44,8,FALSE)*VLOOKUP(SSPYLD2!BT$4,'[1]INTERNAL PARAMETERS-1'!$B$5:$J$44,3,FALSE)</f>
        <v>0</v>
      </c>
      <c r="BU246" s="47">
        <f>SSPYLD1!BU246*VLOOKUP(SSPYLD2!BU$4,'[1]INTERNAL PARAMETERS-1'!$B$5:$J$44,5,FALSE)*VLOOKUP(SSPYLD2!BU$4,'[1]INTERNAL PARAMETERS-1'!$B$5:$J$44,6,FALSE)*VLOOKUP(SSPYLD2!BU$4,'[1]INTERNAL PARAMETERS-1'!$B$5:$J$44,3,FALSE) + SSPYLD1!BU246*(1-VLOOKUP(SSPYLD2!BU$4,'[1]INTERNAL PARAMETERS-1'!$B$5:$J$44,5,FALSE))*VLOOKUP(SSPYLD2!BU$4,'[1]INTERNAL PARAMETERS-1'!$B$5:$J$44,8,FALSE)*VLOOKUP(SSPYLD2!BU$4,'[1]INTERNAL PARAMETERS-1'!$B$5:$J$44,3,FALSE)</f>
        <v>0</v>
      </c>
      <c r="BV246" s="47">
        <f>SSPYLD1!BV246*VLOOKUP(SSPYLD2!BV$4,'[1]INTERNAL PARAMETERS-1'!$B$5:$J$44,5,FALSE)*VLOOKUP(SSPYLD2!BV$4,'[1]INTERNAL PARAMETERS-1'!$B$5:$J$44,6,FALSE)*VLOOKUP(SSPYLD2!BV$4,'[1]INTERNAL PARAMETERS-1'!$B$5:$J$44,3,FALSE) + SSPYLD1!BV246*(1-VLOOKUP(SSPYLD2!BV$4,'[1]INTERNAL PARAMETERS-1'!$B$5:$J$44,5,FALSE))*VLOOKUP(SSPYLD2!BV$4,'[1]INTERNAL PARAMETERS-1'!$B$5:$J$44,8,FALSE)*VLOOKUP(SSPYLD2!BV$4,'[1]INTERNAL PARAMETERS-1'!$B$5:$J$44,3,FALSE)</f>
        <v>0</v>
      </c>
      <c r="BW246" s="47">
        <f>SSPYLD1!BW246*VLOOKUP(SSPYLD2!BW$4,'[1]INTERNAL PARAMETERS-1'!$B$5:$J$44,5,FALSE)*VLOOKUP(SSPYLD2!BW$4,'[1]INTERNAL PARAMETERS-1'!$B$5:$J$44,6,FALSE)*VLOOKUP(SSPYLD2!BW$4,'[1]INTERNAL PARAMETERS-1'!$B$5:$J$44,3,FALSE) + SSPYLD1!BW246*(1-VLOOKUP(SSPYLD2!BW$4,'[1]INTERNAL PARAMETERS-1'!$B$5:$J$44,5,FALSE))*VLOOKUP(SSPYLD2!BW$4,'[1]INTERNAL PARAMETERS-1'!$B$5:$J$44,8,FALSE)*VLOOKUP(SSPYLD2!BW$4,'[1]INTERNAL PARAMETERS-1'!$B$5:$J$44,3,FALSE)</f>
        <v>0</v>
      </c>
      <c r="BX246" s="47">
        <f>SSPYLD1!BX246*VLOOKUP(SSPYLD2!BX$4,'[1]INTERNAL PARAMETERS-1'!$B$5:$J$44,5,FALSE)*VLOOKUP(SSPYLD2!BX$4,'[1]INTERNAL PARAMETERS-1'!$B$5:$J$44,6,FALSE)*VLOOKUP(SSPYLD2!BX$4,'[1]INTERNAL PARAMETERS-1'!$B$5:$J$44,3,FALSE) + SSPYLD1!BX246*(1-VLOOKUP(SSPYLD2!BX$4,'[1]INTERNAL PARAMETERS-1'!$B$5:$J$44,5,FALSE))*VLOOKUP(SSPYLD2!BX$4,'[1]INTERNAL PARAMETERS-1'!$B$5:$J$44,8,FALSE)*VLOOKUP(SSPYLD2!BX$4,'[1]INTERNAL PARAMETERS-1'!$B$5:$J$44,3,FALSE)</f>
        <v>0</v>
      </c>
      <c r="BY246" s="47">
        <f>SSPYLD1!BY246*VLOOKUP(SSPYLD2!BY$4,'[1]INTERNAL PARAMETERS-1'!$B$5:$J$44,5,FALSE)*VLOOKUP(SSPYLD2!BY$4,'[1]INTERNAL PARAMETERS-1'!$B$5:$J$44,6,FALSE)*VLOOKUP(SSPYLD2!BY$4,'[1]INTERNAL PARAMETERS-1'!$B$5:$J$44,3,FALSE) + SSPYLD1!BY246*(1-VLOOKUP(SSPYLD2!BY$4,'[1]INTERNAL PARAMETERS-1'!$B$5:$J$44,5,FALSE))*VLOOKUP(SSPYLD2!BY$4,'[1]INTERNAL PARAMETERS-1'!$B$5:$J$44,8,FALSE)*VLOOKUP(SSPYLD2!BY$4,'[1]INTERNAL PARAMETERS-1'!$B$5:$J$44,3,FALSE)</f>
        <v>0</v>
      </c>
      <c r="BZ246" s="47">
        <f>SSPYLD1!BZ246*VLOOKUP(SSPYLD2!BZ$4,'[1]INTERNAL PARAMETERS-1'!$B$5:$J$44,5,FALSE)*VLOOKUP(SSPYLD2!BZ$4,'[1]INTERNAL PARAMETERS-1'!$B$5:$J$44,6,FALSE)*VLOOKUP(SSPYLD2!BZ$4,'[1]INTERNAL PARAMETERS-1'!$B$5:$J$44,3,FALSE) + SSPYLD1!BZ246*(1-VLOOKUP(SSPYLD2!BZ$4,'[1]INTERNAL PARAMETERS-1'!$B$5:$J$44,5,FALSE))*VLOOKUP(SSPYLD2!BZ$4,'[1]INTERNAL PARAMETERS-1'!$B$5:$J$44,8,FALSE)*VLOOKUP(SSPYLD2!BZ$4,'[1]INTERNAL PARAMETERS-1'!$B$5:$J$44,3,FALSE)</f>
        <v>0</v>
      </c>
      <c r="CA246" s="47">
        <f>SSPYLD1!CA246*VLOOKUP(SSPYLD2!CA$4,'[1]INTERNAL PARAMETERS-1'!$B$5:$J$44,5,FALSE)*VLOOKUP(SSPYLD2!CA$4,'[1]INTERNAL PARAMETERS-1'!$B$5:$J$44,6,FALSE)*VLOOKUP(SSPYLD2!CA$4,'[1]INTERNAL PARAMETERS-1'!$B$5:$J$44,3,FALSE) + SSPYLD1!CA246*(1-VLOOKUP(SSPYLD2!CA$4,'[1]INTERNAL PARAMETERS-1'!$B$5:$J$44,5,FALSE))*VLOOKUP(SSPYLD2!CA$4,'[1]INTERNAL PARAMETERS-1'!$B$5:$J$44,8,FALSE)*VLOOKUP(SSPYLD2!CA$4,'[1]INTERNAL PARAMETERS-1'!$B$5:$J$44,3,FALSE)</f>
        <v>0</v>
      </c>
      <c r="CB246" s="47">
        <f>SSPYLD1!CB246*VLOOKUP(SSPYLD2!CB$4,'[1]INTERNAL PARAMETERS-1'!$B$5:$J$44,5,FALSE)*VLOOKUP(SSPYLD2!CB$4,'[1]INTERNAL PARAMETERS-1'!$B$5:$J$44,6,FALSE)*VLOOKUP(SSPYLD2!CB$4,'[1]INTERNAL PARAMETERS-1'!$B$5:$J$44,3,FALSE) + SSPYLD1!CB246*(1-VLOOKUP(SSPYLD2!CB$4,'[1]INTERNAL PARAMETERS-1'!$B$5:$J$44,5,FALSE))*VLOOKUP(SSPYLD2!CB$4,'[1]INTERNAL PARAMETERS-1'!$B$5:$J$44,8,FALSE)*VLOOKUP(SSPYLD2!CB$4,'[1]INTERNAL PARAMETERS-1'!$B$5:$J$44,3,FALSE)</f>
        <v>0</v>
      </c>
      <c r="CC246" s="47">
        <f>SSPYLD1!CC246*VLOOKUP(SSPYLD2!CC$4,'[1]INTERNAL PARAMETERS-1'!$B$5:$J$44,5,FALSE)*VLOOKUP(SSPYLD2!CC$4,'[1]INTERNAL PARAMETERS-1'!$B$5:$J$44,6,FALSE)*VLOOKUP(SSPYLD2!CC$4,'[1]INTERNAL PARAMETERS-1'!$B$5:$J$44,3,FALSE) + SSPYLD1!CC246*(1-VLOOKUP(SSPYLD2!CC$4,'[1]INTERNAL PARAMETERS-1'!$B$5:$J$44,5,FALSE))*VLOOKUP(SSPYLD2!CC$4,'[1]INTERNAL PARAMETERS-1'!$B$5:$J$44,8,FALSE)*VLOOKUP(SSPYLD2!CC$4,'[1]INTERNAL PARAMETERS-1'!$B$5:$J$44,3,FALSE)</f>
        <v>0</v>
      </c>
      <c r="CD246" s="47">
        <f>SSPYLD1!CD246*VLOOKUP(SSPYLD2!CD$4,'[1]INTERNAL PARAMETERS-1'!$B$5:$J$44,5,FALSE)*VLOOKUP(SSPYLD2!CD$4,'[1]INTERNAL PARAMETERS-1'!$B$5:$J$44,6,FALSE)*VLOOKUP(SSPYLD2!CD$4,'[1]INTERNAL PARAMETERS-1'!$B$5:$J$44,3,FALSE) + SSPYLD1!CD246*(1-VLOOKUP(SSPYLD2!CD$4,'[1]INTERNAL PARAMETERS-1'!$B$5:$J$44,5,FALSE))*VLOOKUP(SSPYLD2!CD$4,'[1]INTERNAL PARAMETERS-1'!$B$5:$J$44,8,FALSE)*VLOOKUP(SSPYLD2!CD$4,'[1]INTERNAL PARAMETERS-1'!$B$5:$J$44,3,FALSE)</f>
        <v>0</v>
      </c>
      <c r="CE246" s="47">
        <f>SSPYLD1!CE246*VLOOKUP(SSPYLD2!CE$4,'[1]INTERNAL PARAMETERS-1'!$B$5:$J$44,5,FALSE)*VLOOKUP(SSPYLD2!CE$4,'[1]INTERNAL PARAMETERS-1'!$B$5:$J$44,6,FALSE)*VLOOKUP(SSPYLD2!CE$4,'[1]INTERNAL PARAMETERS-1'!$B$5:$J$44,3,FALSE) + SSPYLD1!CE246*(1-VLOOKUP(SSPYLD2!CE$4,'[1]INTERNAL PARAMETERS-1'!$B$5:$J$44,5,FALSE))*VLOOKUP(SSPYLD2!CE$4,'[1]INTERNAL PARAMETERS-1'!$B$5:$J$44,8,FALSE)*VLOOKUP(SSPYLD2!CE$4,'[1]INTERNAL PARAMETERS-1'!$B$5:$J$44,3,FALSE)</f>
        <v>0</v>
      </c>
      <c r="CF246" s="47">
        <f>SSPYLD1!CF246*VLOOKUP(SSPYLD2!CF$4,'[1]INTERNAL PARAMETERS-1'!$B$5:$J$44,5,FALSE)*VLOOKUP(SSPYLD2!CF$4,'[1]INTERNAL PARAMETERS-1'!$B$5:$J$44,6,FALSE)*VLOOKUP(SSPYLD2!CF$4,'[1]INTERNAL PARAMETERS-1'!$B$5:$J$44,3,FALSE) + SSPYLD1!CF246*(1-VLOOKUP(SSPYLD2!CF$4,'[1]INTERNAL PARAMETERS-1'!$B$5:$J$44,5,FALSE))*VLOOKUP(SSPYLD2!CF$4,'[1]INTERNAL PARAMETERS-1'!$B$5:$J$44,8,FALSE)*VLOOKUP(SSPYLD2!CF$4,'[1]INTERNAL PARAMETERS-1'!$B$5:$J$44,3,FALSE)</f>
        <v>0</v>
      </c>
      <c r="CG246" s="47">
        <f>SSPYLD1!CG246*VLOOKUP(SSPYLD2!CG$4,'[1]INTERNAL PARAMETERS-1'!$B$5:$J$44,5,FALSE)*VLOOKUP(SSPYLD2!CG$4,'[1]INTERNAL PARAMETERS-1'!$B$5:$J$44,6,FALSE)*VLOOKUP(SSPYLD2!CG$4,'[1]INTERNAL PARAMETERS-1'!$B$5:$J$44,3,FALSE) + SSPYLD1!CG246*(1-VLOOKUP(SSPYLD2!CG$4,'[1]INTERNAL PARAMETERS-1'!$B$5:$J$44,5,FALSE))*VLOOKUP(SSPYLD2!CG$4,'[1]INTERNAL PARAMETERS-1'!$B$5:$J$44,8,FALSE)*VLOOKUP(SSPYLD2!CG$4,'[1]INTERNAL PARAMETERS-1'!$B$5:$J$44,3,FALSE)</f>
        <v>0</v>
      </c>
      <c r="CH246" s="46">
        <f>SSPYLD1!CH246*VLOOKUP(SSPYLD2!CH$4,'[1]INTERNAL PARAMETERS-1'!$B$5:$J$44,5,FALSE)*VLOOKUP(SSPYLD2!CH$4,'[1]INTERNAL PARAMETERS-1'!$B$5:$J$44,6,FALSE)*VLOOKUP(SSPYLD2!CH$4,'[1]INTERNAL PARAMETERS-1'!$B$5:$J$44,3,FALSE) + SSPYLD1!CH246*(1-VLOOKUP(SSPYLD2!CH$4,'[1]INTERNAL PARAMETERS-1'!$B$5:$J$44,5,FALSE))*VLOOKUP(SSPYLD2!CH$4,'[1]INTERNAL PARAMETERS-1'!$B$5:$J$44,8,FALSE)*VLOOKUP(SSPYLD2!CH$4,'[1]INTERNAL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 x14ac:dyDescent="0.4">
      <c r="B247" s="64" t="s">
        <v>6</v>
      </c>
      <c r="C247" s="63" t="s">
        <v>50</v>
      </c>
      <c r="D247" s="63" t="s">
        <v>59</v>
      </c>
      <c r="E247" s="135">
        <f>'S Str&amp;Pad'!X247</f>
        <v>0</v>
      </c>
      <c r="F247" s="59">
        <f>'[1]INTERNAL PARAMETERS-1'!M13</f>
        <v>44.225000000000001</v>
      </c>
      <c r="G247" s="48">
        <f>SSPYLD1!G247*VLOOKUP(SSPYLD2!G$4,'[1]INTERNAL PARAMETERS-1'!$B$5:$J$44,5,FALSE)*VLOOKUP(SSPYLD2!G$4,'[1]INTERNAL PARAMETERS-1'!$B$5:$J$44,7,FALSE)*SSPYLD2!$F247 + SSPYLD1!G247*(1-VLOOKUP(SSPYLD2!G$4,'[1]INTERNAL PARAMETERS-1'!$B$5:$J$44,5,FALSE))*VLOOKUP(SSPYLD2!G$4,'[1]INTERNAL PARAMETERS-1'!$B$5:$J$44,9,FALSE)*SSPYLD2!$F247</f>
        <v>0</v>
      </c>
      <c r="H247" s="47">
        <f>SSPYLD1!H247*VLOOKUP(SSPYLD2!H$4,'[1]INTERNAL PARAMETERS-1'!$B$5:$J$44,5,FALSE)*VLOOKUP(SSPYLD2!H$4,'[1]INTERNAL PARAMETERS-1'!$B$5:$J$44,7,FALSE)*SSPYLD2!$F247 + SSPYLD1!H247*(1-VLOOKUP(SSPYLD2!H$4,'[1]INTERNAL PARAMETERS-1'!$B$5:$J$44,5,FALSE))*VLOOKUP(SSPYLD2!H$4,'[1]INTERNAL PARAMETERS-1'!$B$5:$J$44,9,FALSE)*SSPYLD2!$F247</f>
        <v>0</v>
      </c>
      <c r="I247" s="47">
        <f>SSPYLD1!I247*VLOOKUP(SSPYLD2!I$4,'[1]INTERNAL PARAMETERS-1'!$B$5:$J$44,5,FALSE)*VLOOKUP(SSPYLD2!I$4,'[1]INTERNAL PARAMETERS-1'!$B$5:$J$44,7,FALSE)*SSPYLD2!$F247 + SSPYLD1!I247*(1-VLOOKUP(SSPYLD2!I$4,'[1]INTERNAL PARAMETERS-1'!$B$5:$J$44,5,FALSE))*VLOOKUP(SSPYLD2!I$4,'[1]INTERNAL PARAMETERS-1'!$B$5:$J$44,9,FALSE)*SSPYLD2!$F247</f>
        <v>0</v>
      </c>
      <c r="J247" s="47">
        <f>SSPYLD1!J247*VLOOKUP(SSPYLD2!J$4,'[1]INTERNAL PARAMETERS-1'!$B$5:$J$44,5,FALSE)*VLOOKUP(SSPYLD2!J$4,'[1]INTERNAL PARAMETERS-1'!$B$5:$J$44,7,FALSE)*SSPYLD2!$F247 + SSPYLD1!J247*(1-VLOOKUP(SSPYLD2!J$4,'[1]INTERNAL PARAMETERS-1'!$B$5:$J$44,5,FALSE))*VLOOKUP(SSPYLD2!J$4,'[1]INTERNAL PARAMETERS-1'!$B$5:$J$44,9,FALSE)*SSPYLD2!$F247</f>
        <v>0</v>
      </c>
      <c r="K247" s="47">
        <f>SSPYLD1!K247*VLOOKUP(SSPYLD2!K$4,'[1]INTERNAL PARAMETERS-1'!$B$5:$J$44,5,FALSE)*VLOOKUP(SSPYLD2!K$4,'[1]INTERNAL PARAMETERS-1'!$B$5:$J$44,7,FALSE)*SSPYLD2!$F247 + SSPYLD1!K247*(1-VLOOKUP(SSPYLD2!K$4,'[1]INTERNAL PARAMETERS-1'!$B$5:$J$44,5,FALSE))*VLOOKUP(SSPYLD2!K$4,'[1]INTERNAL PARAMETERS-1'!$B$5:$J$44,9,FALSE)*SSPYLD2!$F247</f>
        <v>0</v>
      </c>
      <c r="L247" s="47">
        <f>SSPYLD1!L247*VLOOKUP(SSPYLD2!L$4,'[1]INTERNAL PARAMETERS-1'!$B$5:$J$44,5,FALSE)*VLOOKUP(SSPYLD2!L$4,'[1]INTERNAL PARAMETERS-1'!$B$5:$J$44,7,FALSE)*SSPYLD2!$F247 + SSPYLD1!L247*(1-VLOOKUP(SSPYLD2!L$4,'[1]INTERNAL PARAMETERS-1'!$B$5:$J$44,5,FALSE))*VLOOKUP(SSPYLD2!L$4,'[1]INTERNAL PARAMETERS-1'!$B$5:$J$44,9,FALSE)*SSPYLD2!$F247</f>
        <v>0</v>
      </c>
      <c r="M247" s="47">
        <f>SSPYLD1!M247*VLOOKUP(SSPYLD2!M$4,'[1]INTERNAL PARAMETERS-1'!$B$5:$J$44,5,FALSE)*VLOOKUP(SSPYLD2!M$4,'[1]INTERNAL PARAMETERS-1'!$B$5:$J$44,7,FALSE)*SSPYLD2!$F247 + SSPYLD1!M247*(1-VLOOKUP(SSPYLD2!M$4,'[1]INTERNAL PARAMETERS-1'!$B$5:$J$44,5,FALSE))*VLOOKUP(SSPYLD2!M$4,'[1]INTERNAL PARAMETERS-1'!$B$5:$J$44,9,FALSE)*SSPYLD2!$F247</f>
        <v>0</v>
      </c>
      <c r="N247" s="47">
        <f>SSPYLD1!N247*VLOOKUP(SSPYLD2!N$4,'[1]INTERNAL PARAMETERS-1'!$B$5:$J$44,5,FALSE)*VLOOKUP(SSPYLD2!N$4,'[1]INTERNAL PARAMETERS-1'!$B$5:$J$44,7,FALSE)*SSPYLD2!$F247 + SSPYLD1!N247*(1-VLOOKUP(SSPYLD2!N$4,'[1]INTERNAL PARAMETERS-1'!$B$5:$J$44,5,FALSE))*VLOOKUP(SSPYLD2!N$4,'[1]INTERNAL PARAMETERS-1'!$B$5:$J$44,9,FALSE)*SSPYLD2!$F247</f>
        <v>0</v>
      </c>
      <c r="O247" s="47">
        <f>SSPYLD1!O247*VLOOKUP(SSPYLD2!O$4,'[1]INTERNAL PARAMETERS-1'!$B$5:$J$44,5,FALSE)*VLOOKUP(SSPYLD2!O$4,'[1]INTERNAL PARAMETERS-1'!$B$5:$J$44,7,FALSE)*SSPYLD2!$F247 + SSPYLD1!O247*(1-VLOOKUP(SSPYLD2!O$4,'[1]INTERNAL PARAMETERS-1'!$B$5:$J$44,5,FALSE))*VLOOKUP(SSPYLD2!O$4,'[1]INTERNAL PARAMETERS-1'!$B$5:$J$44,9,FALSE)*SSPYLD2!$F247</f>
        <v>0</v>
      </c>
      <c r="P247" s="47">
        <f>SSPYLD1!P247*VLOOKUP(SSPYLD2!P$4,'[1]INTERNAL PARAMETERS-1'!$B$5:$J$44,5,FALSE)*VLOOKUP(SSPYLD2!P$4,'[1]INTERNAL PARAMETERS-1'!$B$5:$J$44,7,FALSE)*SSPYLD2!$F247 + SSPYLD1!P247*(1-VLOOKUP(SSPYLD2!P$4,'[1]INTERNAL PARAMETERS-1'!$B$5:$J$44,5,FALSE))*VLOOKUP(SSPYLD2!P$4,'[1]INTERNAL PARAMETERS-1'!$B$5:$J$44,9,FALSE)*SSPYLD2!$F247</f>
        <v>0</v>
      </c>
      <c r="Q247" s="47">
        <f>SSPYLD1!Q247*VLOOKUP(SSPYLD2!Q$4,'[1]INTERNAL PARAMETERS-1'!$B$5:$J$44,5,FALSE)*VLOOKUP(SSPYLD2!Q$4,'[1]INTERNAL PARAMETERS-1'!$B$5:$J$44,7,FALSE)*SSPYLD2!$F247 + SSPYLD1!Q247*(1-VLOOKUP(SSPYLD2!Q$4,'[1]INTERNAL PARAMETERS-1'!$B$5:$J$44,5,FALSE))*VLOOKUP(SSPYLD2!Q$4,'[1]INTERNAL PARAMETERS-1'!$B$5:$J$44,9,FALSE)*SSPYLD2!$F247</f>
        <v>0</v>
      </c>
      <c r="R247" s="47">
        <f>SSPYLD1!R247*VLOOKUP(SSPYLD2!R$4,'[1]INTERNAL PARAMETERS-1'!$B$5:$J$44,5,FALSE)*VLOOKUP(SSPYLD2!R$4,'[1]INTERNAL PARAMETERS-1'!$B$5:$J$44,7,FALSE)*SSPYLD2!$F247 + SSPYLD1!R247*(1-VLOOKUP(SSPYLD2!R$4,'[1]INTERNAL PARAMETERS-1'!$B$5:$J$44,5,FALSE))*VLOOKUP(SSPYLD2!R$4,'[1]INTERNAL PARAMETERS-1'!$B$5:$J$44,9,FALSE)*SSPYLD2!$F247</f>
        <v>0</v>
      </c>
      <c r="S247" s="47">
        <f>SSPYLD1!S247*VLOOKUP(SSPYLD2!S$4,'[1]INTERNAL PARAMETERS-1'!$B$5:$J$44,5,FALSE)*VLOOKUP(SSPYLD2!S$4,'[1]INTERNAL PARAMETERS-1'!$B$5:$J$44,7,FALSE)*SSPYLD2!$F247 + SSPYLD1!S247*(1-VLOOKUP(SSPYLD2!S$4,'[1]INTERNAL PARAMETERS-1'!$B$5:$J$44,5,FALSE))*VLOOKUP(SSPYLD2!S$4,'[1]INTERNAL PARAMETERS-1'!$B$5:$J$44,9,FALSE)*SSPYLD2!$F247</f>
        <v>0</v>
      </c>
      <c r="T247" s="47">
        <f>SSPYLD1!T247*VLOOKUP(SSPYLD2!T$4,'[1]INTERNAL PARAMETERS-1'!$B$5:$J$44,5,FALSE)*VLOOKUP(SSPYLD2!T$4,'[1]INTERNAL PARAMETERS-1'!$B$5:$J$44,7,FALSE)*SSPYLD2!$F247 + SSPYLD1!T247*(1-VLOOKUP(SSPYLD2!T$4,'[1]INTERNAL PARAMETERS-1'!$B$5:$J$44,5,FALSE))*VLOOKUP(SSPYLD2!T$4,'[1]INTERNAL PARAMETERS-1'!$B$5:$J$44,9,FALSE)*SSPYLD2!$F247</f>
        <v>0</v>
      </c>
      <c r="U247" s="47">
        <f>SSPYLD1!U247*VLOOKUP(SSPYLD2!U$4,'[1]INTERNAL PARAMETERS-1'!$B$5:$J$44,5,FALSE)*VLOOKUP(SSPYLD2!U$4,'[1]INTERNAL PARAMETERS-1'!$B$5:$J$44,7,FALSE)*SSPYLD2!$F247 + SSPYLD1!U247*(1-VLOOKUP(SSPYLD2!U$4,'[1]INTERNAL PARAMETERS-1'!$B$5:$J$44,5,FALSE))*VLOOKUP(SSPYLD2!U$4,'[1]INTERNAL PARAMETERS-1'!$B$5:$J$44,9,FALSE)*SSPYLD2!$F247</f>
        <v>0</v>
      </c>
      <c r="V247" s="47">
        <f>SSPYLD1!V247*VLOOKUP(SSPYLD2!V$4,'[1]INTERNAL PARAMETERS-1'!$B$5:$J$44,5,FALSE)*VLOOKUP(SSPYLD2!V$4,'[1]INTERNAL PARAMETERS-1'!$B$5:$J$44,7,FALSE)*SSPYLD2!$F247 + SSPYLD1!V247*(1-VLOOKUP(SSPYLD2!V$4,'[1]INTERNAL PARAMETERS-1'!$B$5:$J$44,5,FALSE))*VLOOKUP(SSPYLD2!V$4,'[1]INTERNAL PARAMETERS-1'!$B$5:$J$44,9,FALSE)*SSPYLD2!$F247</f>
        <v>0</v>
      </c>
      <c r="W247" s="47">
        <f>SSPYLD1!W247*VLOOKUP(SSPYLD2!W$4,'[1]INTERNAL PARAMETERS-1'!$B$5:$J$44,5,FALSE)*VLOOKUP(SSPYLD2!W$4,'[1]INTERNAL PARAMETERS-1'!$B$5:$J$44,7,FALSE)*SSPYLD2!$F247 + SSPYLD1!W247*(1-VLOOKUP(SSPYLD2!W$4,'[1]INTERNAL PARAMETERS-1'!$B$5:$J$44,5,FALSE))*VLOOKUP(SSPYLD2!W$4,'[1]INTERNAL PARAMETERS-1'!$B$5:$J$44,9,FALSE)*SSPYLD2!$F247</f>
        <v>0</v>
      </c>
      <c r="X247" s="47">
        <f>SSPYLD1!X247*VLOOKUP(SSPYLD2!X$4,'[1]INTERNAL PARAMETERS-1'!$B$5:$J$44,5,FALSE)*VLOOKUP(SSPYLD2!X$4,'[1]INTERNAL PARAMETERS-1'!$B$5:$J$44,7,FALSE)*SSPYLD2!$F247 + SSPYLD1!X247*(1-VLOOKUP(SSPYLD2!X$4,'[1]INTERNAL PARAMETERS-1'!$B$5:$J$44,5,FALSE))*VLOOKUP(SSPYLD2!X$4,'[1]INTERNAL PARAMETERS-1'!$B$5:$J$44,9,FALSE)*SSPYLD2!$F247</f>
        <v>0</v>
      </c>
      <c r="Y247" s="47">
        <f>SSPYLD1!Y247*VLOOKUP(SSPYLD2!Y$4,'[1]INTERNAL PARAMETERS-1'!$B$5:$J$44,5,FALSE)*VLOOKUP(SSPYLD2!Y$4,'[1]INTERNAL PARAMETERS-1'!$B$5:$J$44,7,FALSE)*SSPYLD2!$F247 + SSPYLD1!Y247*(1-VLOOKUP(SSPYLD2!Y$4,'[1]INTERNAL PARAMETERS-1'!$B$5:$J$44,5,FALSE))*VLOOKUP(SSPYLD2!Y$4,'[1]INTERNAL PARAMETERS-1'!$B$5:$J$44,9,FALSE)*SSPYLD2!$F247</f>
        <v>0</v>
      </c>
      <c r="Z247" s="47">
        <f>SSPYLD1!Z247*VLOOKUP(SSPYLD2!Z$4,'[1]INTERNAL PARAMETERS-1'!$B$5:$J$44,5,FALSE)*VLOOKUP(SSPYLD2!Z$4,'[1]INTERNAL PARAMETERS-1'!$B$5:$J$44,7,FALSE)*SSPYLD2!$F247 + SSPYLD1!Z247*(1-VLOOKUP(SSPYLD2!Z$4,'[1]INTERNAL PARAMETERS-1'!$B$5:$J$44,5,FALSE))*VLOOKUP(SSPYLD2!Z$4,'[1]INTERNAL PARAMETERS-1'!$B$5:$J$44,9,FALSE)*SSPYLD2!$F247</f>
        <v>0</v>
      </c>
      <c r="AA247" s="47">
        <f>SSPYLD1!AA247*VLOOKUP(SSPYLD2!AA$4,'[1]INTERNAL PARAMETERS-1'!$B$5:$J$44,5,FALSE)*VLOOKUP(SSPYLD2!AA$4,'[1]INTERNAL PARAMETERS-1'!$B$5:$J$44,7,FALSE)*SSPYLD2!$F247 + SSPYLD1!AA247*(1-VLOOKUP(SSPYLD2!AA$4,'[1]INTERNAL PARAMETERS-1'!$B$5:$J$44,5,FALSE))*VLOOKUP(SSPYLD2!AA$4,'[1]INTERNAL PARAMETERS-1'!$B$5:$J$44,9,FALSE)*SSPYLD2!$F247</f>
        <v>0</v>
      </c>
      <c r="AB247" s="47">
        <f>SSPYLD1!AB247*VLOOKUP(SSPYLD2!AB$4,'[1]INTERNAL PARAMETERS-1'!$B$5:$J$44,5,FALSE)*VLOOKUP(SSPYLD2!AB$4,'[1]INTERNAL PARAMETERS-1'!$B$5:$J$44,7,FALSE)*SSPYLD2!$F247 + SSPYLD1!AB247*(1-VLOOKUP(SSPYLD2!AB$4,'[1]INTERNAL PARAMETERS-1'!$B$5:$J$44,5,FALSE))*VLOOKUP(SSPYLD2!AB$4,'[1]INTERNAL PARAMETERS-1'!$B$5:$J$44,9,FALSE)*SSPYLD2!$F247</f>
        <v>0</v>
      </c>
      <c r="AC247" s="47">
        <f>SSPYLD1!AC247*VLOOKUP(SSPYLD2!AC$4,'[1]INTERNAL PARAMETERS-1'!$B$5:$J$44,5,FALSE)*VLOOKUP(SSPYLD2!AC$4,'[1]INTERNAL PARAMETERS-1'!$B$5:$J$44,7,FALSE)*SSPYLD2!$F247 + SSPYLD1!AC247*(1-VLOOKUP(SSPYLD2!AC$4,'[1]INTERNAL PARAMETERS-1'!$B$5:$J$44,5,FALSE))*VLOOKUP(SSPYLD2!AC$4,'[1]INTERNAL PARAMETERS-1'!$B$5:$J$44,9,FALSE)*SSPYLD2!$F247</f>
        <v>0</v>
      </c>
      <c r="AD247" s="47">
        <f>SSPYLD1!AD247*VLOOKUP(SSPYLD2!AD$4,'[1]INTERNAL PARAMETERS-1'!$B$5:$J$44,5,FALSE)*VLOOKUP(SSPYLD2!AD$4,'[1]INTERNAL PARAMETERS-1'!$B$5:$J$44,7,FALSE)*SSPYLD2!$F247 + SSPYLD1!AD247*(1-VLOOKUP(SSPYLD2!AD$4,'[1]INTERNAL PARAMETERS-1'!$B$5:$J$44,5,FALSE))*VLOOKUP(SSPYLD2!AD$4,'[1]INTERNAL PARAMETERS-1'!$B$5:$J$44,9,FALSE)*SSPYLD2!$F247</f>
        <v>0</v>
      </c>
      <c r="AE247" s="47">
        <f>SSPYLD1!AE247*VLOOKUP(SSPYLD2!AE$4,'[1]INTERNAL PARAMETERS-1'!$B$5:$J$44,5,FALSE)*VLOOKUP(SSPYLD2!AE$4,'[1]INTERNAL PARAMETERS-1'!$B$5:$J$44,7,FALSE)*SSPYLD2!$F247 + SSPYLD1!AE247*(1-VLOOKUP(SSPYLD2!AE$4,'[1]INTERNAL PARAMETERS-1'!$B$5:$J$44,5,FALSE))*VLOOKUP(SSPYLD2!AE$4,'[1]INTERNAL PARAMETERS-1'!$B$5:$J$44,9,FALSE)*SSPYLD2!$F247</f>
        <v>0</v>
      </c>
      <c r="AF247" s="47">
        <f>SSPYLD1!AF247*VLOOKUP(SSPYLD2!AF$4,'[1]INTERNAL PARAMETERS-1'!$B$5:$J$44,5,FALSE)*VLOOKUP(SSPYLD2!AF$4,'[1]INTERNAL PARAMETERS-1'!$B$5:$J$44,7,FALSE)*SSPYLD2!$F247 + SSPYLD1!AF247*(1-VLOOKUP(SSPYLD2!AF$4,'[1]INTERNAL PARAMETERS-1'!$B$5:$J$44,5,FALSE))*VLOOKUP(SSPYLD2!AF$4,'[1]INTERNAL PARAMETERS-1'!$B$5:$J$44,9,FALSE)*SSPYLD2!$F247</f>
        <v>0</v>
      </c>
      <c r="AG247" s="47">
        <f>SSPYLD1!AG247*VLOOKUP(SSPYLD2!AG$4,'[1]INTERNAL PARAMETERS-1'!$B$5:$J$44,5,FALSE)*VLOOKUP(SSPYLD2!AG$4,'[1]INTERNAL PARAMETERS-1'!$B$5:$J$44,7,FALSE)*SSPYLD2!$F247 + SSPYLD1!AG247*(1-VLOOKUP(SSPYLD2!AG$4,'[1]INTERNAL PARAMETERS-1'!$B$5:$J$44,5,FALSE))*VLOOKUP(SSPYLD2!AG$4,'[1]INTERNAL PARAMETERS-1'!$B$5:$J$44,9,FALSE)*SSPYLD2!$F247</f>
        <v>0</v>
      </c>
      <c r="AH247" s="47">
        <f>SSPYLD1!AH247*VLOOKUP(SSPYLD2!AH$4,'[1]INTERNAL PARAMETERS-1'!$B$5:$J$44,5,FALSE)*VLOOKUP(SSPYLD2!AH$4,'[1]INTERNAL PARAMETERS-1'!$B$5:$J$44,7,FALSE)*SSPYLD2!$F247 + SSPYLD1!AH247*(1-VLOOKUP(SSPYLD2!AH$4,'[1]INTERNAL PARAMETERS-1'!$B$5:$J$44,5,FALSE))*VLOOKUP(SSPYLD2!AH$4,'[1]INTERNAL PARAMETERS-1'!$B$5:$J$44,9,FALSE)*SSPYLD2!$F247</f>
        <v>0</v>
      </c>
      <c r="AI247" s="47">
        <f>SSPYLD1!AI247*VLOOKUP(SSPYLD2!AI$4,'[1]INTERNAL PARAMETERS-1'!$B$5:$J$44,5,FALSE)*VLOOKUP(SSPYLD2!AI$4,'[1]INTERNAL PARAMETERS-1'!$B$5:$J$44,7,FALSE)*SSPYLD2!$F247 + SSPYLD1!AI247*(1-VLOOKUP(SSPYLD2!AI$4,'[1]INTERNAL PARAMETERS-1'!$B$5:$J$44,5,FALSE))*VLOOKUP(SSPYLD2!AI$4,'[1]INTERNAL PARAMETERS-1'!$B$5:$J$44,9,FALSE)*SSPYLD2!$F247</f>
        <v>0</v>
      </c>
      <c r="AJ247" s="47">
        <f>SSPYLD1!AJ247*VLOOKUP(SSPYLD2!AJ$4,'[1]INTERNAL PARAMETERS-1'!$B$5:$J$44,5,FALSE)*VLOOKUP(SSPYLD2!AJ$4,'[1]INTERNAL PARAMETERS-1'!$B$5:$J$44,7,FALSE)*SSPYLD2!$F247 + SSPYLD1!AJ247*(1-VLOOKUP(SSPYLD2!AJ$4,'[1]INTERNAL PARAMETERS-1'!$B$5:$J$44,5,FALSE))*VLOOKUP(SSPYLD2!AJ$4,'[1]INTERNAL PARAMETERS-1'!$B$5:$J$44,9,FALSE)*SSPYLD2!$F247</f>
        <v>0</v>
      </c>
      <c r="AK247" s="47">
        <f>SSPYLD1!AK247*VLOOKUP(SSPYLD2!AK$4,'[1]INTERNAL PARAMETERS-1'!$B$5:$J$44,5,FALSE)*VLOOKUP(SSPYLD2!AK$4,'[1]INTERNAL PARAMETERS-1'!$B$5:$J$44,7,FALSE)*SSPYLD2!$F247 + SSPYLD1!AK247*(1-VLOOKUP(SSPYLD2!AK$4,'[1]INTERNAL PARAMETERS-1'!$B$5:$J$44,5,FALSE))*VLOOKUP(SSPYLD2!AK$4,'[1]INTERNAL PARAMETERS-1'!$B$5:$J$44,9,FALSE)*SSPYLD2!$F247</f>
        <v>0</v>
      </c>
      <c r="AL247" s="47">
        <f>SSPYLD1!AL247*VLOOKUP(SSPYLD2!AL$4,'[1]INTERNAL PARAMETERS-1'!$B$5:$J$44,5,FALSE)*VLOOKUP(SSPYLD2!AL$4,'[1]INTERNAL PARAMETERS-1'!$B$5:$J$44,7,FALSE)*SSPYLD2!$F247 + SSPYLD1!AL247*(1-VLOOKUP(SSPYLD2!AL$4,'[1]INTERNAL PARAMETERS-1'!$B$5:$J$44,5,FALSE))*VLOOKUP(SSPYLD2!AL$4,'[1]INTERNAL PARAMETERS-1'!$B$5:$J$44,9,FALSE)*SSPYLD2!$F247</f>
        <v>0</v>
      </c>
      <c r="AM247" s="47">
        <f>SSPYLD1!AM247*VLOOKUP(SSPYLD2!AM$4,'[1]INTERNAL PARAMETERS-1'!$B$5:$J$44,5,FALSE)*VLOOKUP(SSPYLD2!AM$4,'[1]INTERNAL PARAMETERS-1'!$B$5:$J$44,7,FALSE)*SSPYLD2!$F247 + SSPYLD1!AM247*(1-VLOOKUP(SSPYLD2!AM$4,'[1]INTERNAL PARAMETERS-1'!$B$5:$J$44,5,FALSE))*VLOOKUP(SSPYLD2!AM$4,'[1]INTERNAL PARAMETERS-1'!$B$5:$J$44,9,FALSE)*SSPYLD2!$F247</f>
        <v>0</v>
      </c>
      <c r="AN247" s="47">
        <f>SSPYLD1!AN247*VLOOKUP(SSPYLD2!AN$4,'[1]INTERNAL PARAMETERS-1'!$B$5:$J$44,5,FALSE)*VLOOKUP(SSPYLD2!AN$4,'[1]INTERNAL PARAMETERS-1'!$B$5:$J$44,7,FALSE)*SSPYLD2!$F247 + SSPYLD1!AN247*(1-VLOOKUP(SSPYLD2!AN$4,'[1]INTERNAL PARAMETERS-1'!$B$5:$J$44,5,FALSE))*VLOOKUP(SSPYLD2!AN$4,'[1]INTERNAL PARAMETERS-1'!$B$5:$J$44,9,FALSE)*SSPYLD2!$F247</f>
        <v>0</v>
      </c>
      <c r="AO247" s="47">
        <f>SSPYLD1!AO247*VLOOKUP(SSPYLD2!AO$4,'[1]INTERNAL PARAMETERS-1'!$B$5:$J$44,5,FALSE)*VLOOKUP(SSPYLD2!AO$4,'[1]INTERNAL PARAMETERS-1'!$B$5:$J$44,7,FALSE)*SSPYLD2!$F247 + SSPYLD1!AO247*(1-VLOOKUP(SSPYLD2!AO$4,'[1]INTERNAL PARAMETERS-1'!$B$5:$J$44,5,FALSE))*VLOOKUP(SSPYLD2!AO$4,'[1]INTERNAL PARAMETERS-1'!$B$5:$J$44,9,FALSE)*SSPYLD2!$F247</f>
        <v>0</v>
      </c>
      <c r="AP247" s="47">
        <f>SSPYLD1!AP247*VLOOKUP(SSPYLD2!AP$4,'[1]INTERNAL PARAMETERS-1'!$B$5:$J$44,5,FALSE)*VLOOKUP(SSPYLD2!AP$4,'[1]INTERNAL PARAMETERS-1'!$B$5:$J$44,7,FALSE)*SSPYLD2!$F247 + SSPYLD1!AP247*(1-VLOOKUP(SSPYLD2!AP$4,'[1]INTERNAL PARAMETERS-1'!$B$5:$J$44,5,FALSE))*VLOOKUP(SSPYLD2!AP$4,'[1]INTERNAL PARAMETERS-1'!$B$5:$J$44,9,FALSE)*SSPYLD2!$F247</f>
        <v>0</v>
      </c>
      <c r="AQ247" s="47">
        <f>SSPYLD1!AQ247*VLOOKUP(SSPYLD2!AQ$4,'[1]INTERNAL PARAMETERS-1'!$B$5:$J$44,5,FALSE)*VLOOKUP(SSPYLD2!AQ$4,'[1]INTERNAL PARAMETERS-1'!$B$5:$J$44,7,FALSE)*SSPYLD2!$F247 + SSPYLD1!AQ247*(1-VLOOKUP(SSPYLD2!AQ$4,'[1]INTERNAL PARAMETERS-1'!$B$5:$J$44,5,FALSE))*VLOOKUP(SSPYLD2!AQ$4,'[1]INTERNAL PARAMETERS-1'!$B$5:$J$44,9,FALSE)*SSPYLD2!$F247</f>
        <v>0</v>
      </c>
      <c r="AR247" s="47">
        <f>SSPYLD1!AR247*VLOOKUP(SSPYLD2!AR$4,'[1]INTERNAL PARAMETERS-1'!$B$5:$J$44,5,FALSE)*VLOOKUP(SSPYLD2!AR$4,'[1]INTERNAL PARAMETERS-1'!$B$5:$J$44,7,FALSE)*SSPYLD2!$F247 + SSPYLD1!AR247*(1-VLOOKUP(SSPYLD2!AR$4,'[1]INTERNAL PARAMETERS-1'!$B$5:$J$44,5,FALSE))*VLOOKUP(SSPYLD2!AR$4,'[1]INTERNAL PARAMETERS-1'!$B$5:$J$44,9,FALSE)*SSPYLD2!$F247</f>
        <v>0</v>
      </c>
      <c r="AS247" s="47">
        <f>SSPYLD1!AS247*VLOOKUP(SSPYLD2!AS$4,'[1]INTERNAL PARAMETERS-1'!$B$5:$J$44,5,FALSE)*VLOOKUP(SSPYLD2!AS$4,'[1]INTERNAL PARAMETERS-1'!$B$5:$J$44,7,FALSE)*SSPYLD2!$F247 + SSPYLD1!AS247*(1-VLOOKUP(SSPYLD2!AS$4,'[1]INTERNAL PARAMETERS-1'!$B$5:$J$44,5,FALSE))*VLOOKUP(SSPYLD2!AS$4,'[1]INTERNAL PARAMETERS-1'!$B$5:$J$44,9,FALSE)*SSPYLD2!$F247</f>
        <v>0</v>
      </c>
      <c r="AT247" s="46">
        <f>SSPYLD1!AT247*VLOOKUP(SSPYLD2!AT$4,'[1]INTERNAL PARAMETERS-1'!$B$5:$J$44,5,FALSE)*VLOOKUP(SSPYLD2!AT$4,'[1]INTERNAL PARAMETERS-1'!$B$5:$J$44,7,FALSE)*SSPYLD2!$F247 + SSPYLD1!AT247*(1-VLOOKUP(SSPYLD2!AT$4,'[1]INTERNAL PARAMETERS-1'!$B$5:$J$44,5,FALSE))*VLOOKUP(SSPYLD2!AT$4,'[1]INTERNAL PARAMETERS-1'!$B$5:$J$44,9,FALSE)*SSPYLD2!$F247</f>
        <v>0</v>
      </c>
      <c r="AU247" s="48">
        <f>SSPYLD1!AU247*VLOOKUP(SSPYLD2!AU$4,'[1]INTERNAL PARAMETERS-1'!$B$5:$J$44,5,FALSE)*VLOOKUP(SSPYLD2!AU$4,'[1]INTERNAL PARAMETERS-1'!$B$5:$J$44,6,FALSE)*VLOOKUP(SSPYLD2!AU$4,'[1]INTERNAL PARAMETERS-1'!$B$5:$J$44,3,FALSE) + SSPYLD1!AU247*(1-VLOOKUP(SSPYLD2!AU$4,'[1]INTERNAL PARAMETERS-1'!$B$5:$J$44,5,FALSE))*VLOOKUP(SSPYLD2!AU$4,'[1]INTERNAL PARAMETERS-1'!$B$5:$J$44,8,FALSE)*VLOOKUP(SSPYLD2!AU$4,'[1]INTERNAL PARAMETERS-1'!$B$5:$J$44,3,FALSE)</f>
        <v>0</v>
      </c>
      <c r="AV247" s="47">
        <f>SSPYLD1!AV247*VLOOKUP(SSPYLD2!AV$4,'[1]INTERNAL PARAMETERS-1'!$B$5:$J$44,5,FALSE)*VLOOKUP(SSPYLD2!AV$4,'[1]INTERNAL PARAMETERS-1'!$B$5:$J$44,6,FALSE)*VLOOKUP(SSPYLD2!AV$4,'[1]INTERNAL PARAMETERS-1'!$B$5:$J$44,3,FALSE) + SSPYLD1!AV247*(1-VLOOKUP(SSPYLD2!AV$4,'[1]INTERNAL PARAMETERS-1'!$B$5:$J$44,5,FALSE))*VLOOKUP(SSPYLD2!AV$4,'[1]INTERNAL PARAMETERS-1'!$B$5:$J$44,8,FALSE)*VLOOKUP(SSPYLD2!AV$4,'[1]INTERNAL PARAMETERS-1'!$B$5:$J$44,3,FALSE)</f>
        <v>0</v>
      </c>
      <c r="AW247" s="47">
        <f>SSPYLD1!AW247*VLOOKUP(SSPYLD2!AW$4,'[1]INTERNAL PARAMETERS-1'!$B$5:$J$44,5,FALSE)*VLOOKUP(SSPYLD2!AW$4,'[1]INTERNAL PARAMETERS-1'!$B$5:$J$44,6,FALSE)*VLOOKUP(SSPYLD2!AW$4,'[1]INTERNAL PARAMETERS-1'!$B$5:$J$44,3,FALSE) + SSPYLD1!AW247*(1-VLOOKUP(SSPYLD2!AW$4,'[1]INTERNAL PARAMETERS-1'!$B$5:$J$44,5,FALSE))*VLOOKUP(SSPYLD2!AW$4,'[1]INTERNAL PARAMETERS-1'!$B$5:$J$44,8,FALSE)*VLOOKUP(SSPYLD2!AW$4,'[1]INTERNAL PARAMETERS-1'!$B$5:$J$44,3,FALSE)</f>
        <v>0</v>
      </c>
      <c r="AX247" s="47">
        <f>SSPYLD1!AX247*VLOOKUP(SSPYLD2!AX$4,'[1]INTERNAL PARAMETERS-1'!$B$5:$J$44,5,FALSE)*VLOOKUP(SSPYLD2!AX$4,'[1]INTERNAL PARAMETERS-1'!$B$5:$J$44,6,FALSE)*VLOOKUP(SSPYLD2!AX$4,'[1]INTERNAL PARAMETERS-1'!$B$5:$J$44,3,FALSE) + SSPYLD1!AX247*(1-VLOOKUP(SSPYLD2!AX$4,'[1]INTERNAL PARAMETERS-1'!$B$5:$J$44,5,FALSE))*VLOOKUP(SSPYLD2!AX$4,'[1]INTERNAL PARAMETERS-1'!$B$5:$J$44,8,FALSE)*VLOOKUP(SSPYLD2!AX$4,'[1]INTERNAL PARAMETERS-1'!$B$5:$J$44,3,FALSE)</f>
        <v>0</v>
      </c>
      <c r="AY247" s="47">
        <f>SSPYLD1!AY247*VLOOKUP(SSPYLD2!AY$4,'[1]INTERNAL PARAMETERS-1'!$B$5:$J$44,5,FALSE)*VLOOKUP(SSPYLD2!AY$4,'[1]INTERNAL PARAMETERS-1'!$B$5:$J$44,6,FALSE)*VLOOKUP(SSPYLD2!AY$4,'[1]INTERNAL PARAMETERS-1'!$B$5:$J$44,3,FALSE) + SSPYLD1!AY247*(1-VLOOKUP(SSPYLD2!AY$4,'[1]INTERNAL PARAMETERS-1'!$B$5:$J$44,5,FALSE))*VLOOKUP(SSPYLD2!AY$4,'[1]INTERNAL PARAMETERS-1'!$B$5:$J$44,8,FALSE)*VLOOKUP(SSPYLD2!AY$4,'[1]INTERNAL PARAMETERS-1'!$B$5:$J$44,3,FALSE)</f>
        <v>0</v>
      </c>
      <c r="AZ247" s="47">
        <f>SSPYLD1!AZ247*VLOOKUP(SSPYLD2!AZ$4,'[1]INTERNAL PARAMETERS-1'!$B$5:$J$44,5,FALSE)*VLOOKUP(SSPYLD2!AZ$4,'[1]INTERNAL PARAMETERS-1'!$B$5:$J$44,6,FALSE)*VLOOKUP(SSPYLD2!AZ$4,'[1]INTERNAL PARAMETERS-1'!$B$5:$J$44,3,FALSE) + SSPYLD1!AZ247*(1-VLOOKUP(SSPYLD2!AZ$4,'[1]INTERNAL PARAMETERS-1'!$B$5:$J$44,5,FALSE))*VLOOKUP(SSPYLD2!AZ$4,'[1]INTERNAL PARAMETERS-1'!$B$5:$J$44,8,FALSE)*VLOOKUP(SSPYLD2!AZ$4,'[1]INTERNAL PARAMETERS-1'!$B$5:$J$44,3,FALSE)</f>
        <v>0</v>
      </c>
      <c r="BA247" s="47">
        <f>SSPYLD1!BA247*VLOOKUP(SSPYLD2!BA$4,'[1]INTERNAL PARAMETERS-1'!$B$5:$J$44,5,FALSE)*VLOOKUP(SSPYLD2!BA$4,'[1]INTERNAL PARAMETERS-1'!$B$5:$J$44,6,FALSE)*VLOOKUP(SSPYLD2!BA$4,'[1]INTERNAL PARAMETERS-1'!$B$5:$J$44,3,FALSE) + SSPYLD1!BA247*(1-VLOOKUP(SSPYLD2!BA$4,'[1]INTERNAL PARAMETERS-1'!$B$5:$J$44,5,FALSE))*VLOOKUP(SSPYLD2!BA$4,'[1]INTERNAL PARAMETERS-1'!$B$5:$J$44,8,FALSE)*VLOOKUP(SSPYLD2!BA$4,'[1]INTERNAL PARAMETERS-1'!$B$5:$J$44,3,FALSE)</f>
        <v>0</v>
      </c>
      <c r="BB247" s="47">
        <f>SSPYLD1!BB247*VLOOKUP(SSPYLD2!BB$4,'[1]INTERNAL PARAMETERS-1'!$B$5:$J$44,5,FALSE)*VLOOKUP(SSPYLD2!BB$4,'[1]INTERNAL PARAMETERS-1'!$B$5:$J$44,6,FALSE)*VLOOKUP(SSPYLD2!BB$4,'[1]INTERNAL PARAMETERS-1'!$B$5:$J$44,3,FALSE) + SSPYLD1!BB247*(1-VLOOKUP(SSPYLD2!BB$4,'[1]INTERNAL PARAMETERS-1'!$B$5:$J$44,5,FALSE))*VLOOKUP(SSPYLD2!BB$4,'[1]INTERNAL PARAMETERS-1'!$B$5:$J$44,8,FALSE)*VLOOKUP(SSPYLD2!BB$4,'[1]INTERNAL PARAMETERS-1'!$B$5:$J$44,3,FALSE)</f>
        <v>0</v>
      </c>
      <c r="BC247" s="47">
        <f>SSPYLD1!BC247*VLOOKUP(SSPYLD2!BC$4,'[1]INTERNAL PARAMETERS-1'!$B$5:$J$44,5,FALSE)*VLOOKUP(SSPYLD2!BC$4,'[1]INTERNAL PARAMETERS-1'!$B$5:$J$44,6,FALSE)*VLOOKUP(SSPYLD2!BC$4,'[1]INTERNAL PARAMETERS-1'!$B$5:$J$44,3,FALSE) + SSPYLD1!BC247*(1-VLOOKUP(SSPYLD2!BC$4,'[1]INTERNAL PARAMETERS-1'!$B$5:$J$44,5,FALSE))*VLOOKUP(SSPYLD2!BC$4,'[1]INTERNAL PARAMETERS-1'!$B$5:$J$44,8,FALSE)*VLOOKUP(SSPYLD2!BC$4,'[1]INTERNAL PARAMETERS-1'!$B$5:$J$44,3,FALSE)</f>
        <v>0</v>
      </c>
      <c r="BD247" s="47">
        <f>SSPYLD1!BD247*VLOOKUP(SSPYLD2!BD$4,'[1]INTERNAL PARAMETERS-1'!$B$5:$J$44,5,FALSE)*VLOOKUP(SSPYLD2!BD$4,'[1]INTERNAL PARAMETERS-1'!$B$5:$J$44,6,FALSE)*VLOOKUP(SSPYLD2!BD$4,'[1]INTERNAL PARAMETERS-1'!$B$5:$J$44,3,FALSE) + SSPYLD1!BD247*(1-VLOOKUP(SSPYLD2!BD$4,'[1]INTERNAL PARAMETERS-1'!$B$5:$J$44,5,FALSE))*VLOOKUP(SSPYLD2!BD$4,'[1]INTERNAL PARAMETERS-1'!$B$5:$J$44,8,FALSE)*VLOOKUP(SSPYLD2!BD$4,'[1]INTERNAL PARAMETERS-1'!$B$5:$J$44,3,FALSE)</f>
        <v>0</v>
      </c>
      <c r="BE247" s="47">
        <f>SSPYLD1!BE247*VLOOKUP(SSPYLD2!BE$4,'[1]INTERNAL PARAMETERS-1'!$B$5:$J$44,5,FALSE)*VLOOKUP(SSPYLD2!BE$4,'[1]INTERNAL PARAMETERS-1'!$B$5:$J$44,6,FALSE)*VLOOKUP(SSPYLD2!BE$4,'[1]INTERNAL PARAMETERS-1'!$B$5:$J$44,3,FALSE) + SSPYLD1!BE247*(1-VLOOKUP(SSPYLD2!BE$4,'[1]INTERNAL PARAMETERS-1'!$B$5:$J$44,5,FALSE))*VLOOKUP(SSPYLD2!BE$4,'[1]INTERNAL PARAMETERS-1'!$B$5:$J$44,8,FALSE)*VLOOKUP(SSPYLD2!BE$4,'[1]INTERNAL PARAMETERS-1'!$B$5:$J$44,3,FALSE)</f>
        <v>0</v>
      </c>
      <c r="BF247" s="47">
        <f>SSPYLD1!BF247*VLOOKUP(SSPYLD2!BF$4,'[1]INTERNAL PARAMETERS-1'!$B$5:$J$44,5,FALSE)*VLOOKUP(SSPYLD2!BF$4,'[1]INTERNAL PARAMETERS-1'!$B$5:$J$44,6,FALSE)*VLOOKUP(SSPYLD2!BF$4,'[1]INTERNAL PARAMETERS-1'!$B$5:$J$44,3,FALSE) + SSPYLD1!BF247*(1-VLOOKUP(SSPYLD2!BF$4,'[1]INTERNAL PARAMETERS-1'!$B$5:$J$44,5,FALSE))*VLOOKUP(SSPYLD2!BF$4,'[1]INTERNAL PARAMETERS-1'!$B$5:$J$44,8,FALSE)*VLOOKUP(SSPYLD2!BF$4,'[1]INTERNAL PARAMETERS-1'!$B$5:$J$44,3,FALSE)</f>
        <v>0</v>
      </c>
      <c r="BG247" s="47">
        <f>SSPYLD1!BG247*VLOOKUP(SSPYLD2!BG$4,'[1]INTERNAL PARAMETERS-1'!$B$5:$J$44,5,FALSE)*VLOOKUP(SSPYLD2!BG$4,'[1]INTERNAL PARAMETERS-1'!$B$5:$J$44,6,FALSE)*VLOOKUP(SSPYLD2!BG$4,'[1]INTERNAL PARAMETERS-1'!$B$5:$J$44,3,FALSE) + SSPYLD1!BG247*(1-VLOOKUP(SSPYLD2!BG$4,'[1]INTERNAL PARAMETERS-1'!$B$5:$J$44,5,FALSE))*VLOOKUP(SSPYLD2!BG$4,'[1]INTERNAL PARAMETERS-1'!$B$5:$J$44,8,FALSE)*VLOOKUP(SSPYLD2!BG$4,'[1]INTERNAL PARAMETERS-1'!$B$5:$J$44,3,FALSE)</f>
        <v>0</v>
      </c>
      <c r="BH247" s="47">
        <f>SSPYLD1!BH247*VLOOKUP(SSPYLD2!BH$4,'[1]INTERNAL PARAMETERS-1'!$B$5:$J$44,5,FALSE)*VLOOKUP(SSPYLD2!BH$4,'[1]INTERNAL PARAMETERS-1'!$B$5:$J$44,6,FALSE)*VLOOKUP(SSPYLD2!BH$4,'[1]INTERNAL PARAMETERS-1'!$B$5:$J$44,3,FALSE) + SSPYLD1!BH247*(1-VLOOKUP(SSPYLD2!BH$4,'[1]INTERNAL PARAMETERS-1'!$B$5:$J$44,5,FALSE))*VLOOKUP(SSPYLD2!BH$4,'[1]INTERNAL PARAMETERS-1'!$B$5:$J$44,8,FALSE)*VLOOKUP(SSPYLD2!BH$4,'[1]INTERNAL PARAMETERS-1'!$B$5:$J$44,3,FALSE)</f>
        <v>0</v>
      </c>
      <c r="BI247" s="47">
        <f>SSPYLD1!BI247*VLOOKUP(SSPYLD2!BI$4,'[1]INTERNAL PARAMETERS-1'!$B$5:$J$44,5,FALSE)*VLOOKUP(SSPYLD2!BI$4,'[1]INTERNAL PARAMETERS-1'!$B$5:$J$44,6,FALSE)*VLOOKUP(SSPYLD2!BI$4,'[1]INTERNAL PARAMETERS-1'!$B$5:$J$44,3,FALSE) + SSPYLD1!BI247*(1-VLOOKUP(SSPYLD2!BI$4,'[1]INTERNAL PARAMETERS-1'!$B$5:$J$44,5,FALSE))*VLOOKUP(SSPYLD2!BI$4,'[1]INTERNAL PARAMETERS-1'!$B$5:$J$44,8,FALSE)*VLOOKUP(SSPYLD2!BI$4,'[1]INTERNAL PARAMETERS-1'!$B$5:$J$44,3,FALSE)</f>
        <v>0</v>
      </c>
      <c r="BJ247" s="47">
        <f>SSPYLD1!BJ247*VLOOKUP(SSPYLD2!BJ$4,'[1]INTERNAL PARAMETERS-1'!$B$5:$J$44,5,FALSE)*VLOOKUP(SSPYLD2!BJ$4,'[1]INTERNAL PARAMETERS-1'!$B$5:$J$44,6,FALSE)*VLOOKUP(SSPYLD2!BJ$4,'[1]INTERNAL PARAMETERS-1'!$B$5:$J$44,3,FALSE) + SSPYLD1!BJ247*(1-VLOOKUP(SSPYLD2!BJ$4,'[1]INTERNAL PARAMETERS-1'!$B$5:$J$44,5,FALSE))*VLOOKUP(SSPYLD2!BJ$4,'[1]INTERNAL PARAMETERS-1'!$B$5:$J$44,8,FALSE)*VLOOKUP(SSPYLD2!BJ$4,'[1]INTERNAL PARAMETERS-1'!$B$5:$J$44,3,FALSE)</f>
        <v>0</v>
      </c>
      <c r="BK247" s="47">
        <f>SSPYLD1!BK247*VLOOKUP(SSPYLD2!BK$4,'[1]INTERNAL PARAMETERS-1'!$B$5:$J$44,5,FALSE)*VLOOKUP(SSPYLD2!BK$4,'[1]INTERNAL PARAMETERS-1'!$B$5:$J$44,6,FALSE)*VLOOKUP(SSPYLD2!BK$4,'[1]INTERNAL PARAMETERS-1'!$B$5:$J$44,3,FALSE) + SSPYLD1!BK247*(1-VLOOKUP(SSPYLD2!BK$4,'[1]INTERNAL PARAMETERS-1'!$B$5:$J$44,5,FALSE))*VLOOKUP(SSPYLD2!BK$4,'[1]INTERNAL PARAMETERS-1'!$B$5:$J$44,8,FALSE)*VLOOKUP(SSPYLD2!BK$4,'[1]INTERNAL PARAMETERS-1'!$B$5:$J$44,3,FALSE)</f>
        <v>0</v>
      </c>
      <c r="BL247" s="47">
        <f>SSPYLD1!BL247*VLOOKUP(SSPYLD2!BL$4,'[1]INTERNAL PARAMETERS-1'!$B$5:$J$44,5,FALSE)*VLOOKUP(SSPYLD2!BL$4,'[1]INTERNAL PARAMETERS-1'!$B$5:$J$44,6,FALSE)*VLOOKUP(SSPYLD2!BL$4,'[1]INTERNAL PARAMETERS-1'!$B$5:$J$44,3,FALSE) + SSPYLD1!BL247*(1-VLOOKUP(SSPYLD2!BL$4,'[1]INTERNAL PARAMETERS-1'!$B$5:$J$44,5,FALSE))*VLOOKUP(SSPYLD2!BL$4,'[1]INTERNAL PARAMETERS-1'!$B$5:$J$44,8,FALSE)*VLOOKUP(SSPYLD2!BL$4,'[1]INTERNAL PARAMETERS-1'!$B$5:$J$44,3,FALSE)</f>
        <v>0</v>
      </c>
      <c r="BM247" s="47">
        <f>SSPYLD1!BM247*VLOOKUP(SSPYLD2!BM$4,'[1]INTERNAL PARAMETERS-1'!$B$5:$J$44,5,FALSE)*VLOOKUP(SSPYLD2!BM$4,'[1]INTERNAL PARAMETERS-1'!$B$5:$J$44,6,FALSE)*VLOOKUP(SSPYLD2!BM$4,'[1]INTERNAL PARAMETERS-1'!$B$5:$J$44,3,FALSE) + SSPYLD1!BM247*(1-VLOOKUP(SSPYLD2!BM$4,'[1]INTERNAL PARAMETERS-1'!$B$5:$J$44,5,FALSE))*VLOOKUP(SSPYLD2!BM$4,'[1]INTERNAL PARAMETERS-1'!$B$5:$J$44,8,FALSE)*VLOOKUP(SSPYLD2!BM$4,'[1]INTERNAL PARAMETERS-1'!$B$5:$J$44,3,FALSE)</f>
        <v>0</v>
      </c>
      <c r="BN247" s="47">
        <f>SSPYLD1!BN247*VLOOKUP(SSPYLD2!BN$4,'[1]INTERNAL PARAMETERS-1'!$B$5:$J$44,5,FALSE)*VLOOKUP(SSPYLD2!BN$4,'[1]INTERNAL PARAMETERS-1'!$B$5:$J$44,6,FALSE)*VLOOKUP(SSPYLD2!BN$4,'[1]INTERNAL PARAMETERS-1'!$B$5:$J$44,3,FALSE) + SSPYLD1!BN247*(1-VLOOKUP(SSPYLD2!BN$4,'[1]INTERNAL PARAMETERS-1'!$B$5:$J$44,5,FALSE))*VLOOKUP(SSPYLD2!BN$4,'[1]INTERNAL PARAMETERS-1'!$B$5:$J$44,8,FALSE)*VLOOKUP(SSPYLD2!BN$4,'[1]INTERNAL PARAMETERS-1'!$B$5:$J$44,3,FALSE)</f>
        <v>0</v>
      </c>
      <c r="BO247" s="47">
        <f>SSPYLD1!BO247*VLOOKUP(SSPYLD2!BO$4,'[1]INTERNAL PARAMETERS-1'!$B$5:$J$44,5,FALSE)*VLOOKUP(SSPYLD2!BO$4,'[1]INTERNAL PARAMETERS-1'!$B$5:$J$44,6,FALSE)*VLOOKUP(SSPYLD2!BO$4,'[1]INTERNAL PARAMETERS-1'!$B$5:$J$44,3,FALSE) + SSPYLD1!BO247*(1-VLOOKUP(SSPYLD2!BO$4,'[1]INTERNAL PARAMETERS-1'!$B$5:$J$44,5,FALSE))*VLOOKUP(SSPYLD2!BO$4,'[1]INTERNAL PARAMETERS-1'!$B$5:$J$44,8,FALSE)*VLOOKUP(SSPYLD2!BO$4,'[1]INTERNAL PARAMETERS-1'!$B$5:$J$44,3,FALSE)</f>
        <v>0</v>
      </c>
      <c r="BP247" s="47">
        <f>SSPYLD1!BP247*VLOOKUP(SSPYLD2!BP$4,'[1]INTERNAL PARAMETERS-1'!$B$5:$J$44,5,FALSE)*VLOOKUP(SSPYLD2!BP$4,'[1]INTERNAL PARAMETERS-1'!$B$5:$J$44,6,FALSE)*VLOOKUP(SSPYLD2!BP$4,'[1]INTERNAL PARAMETERS-1'!$B$5:$J$44,3,FALSE) + SSPYLD1!BP247*(1-VLOOKUP(SSPYLD2!BP$4,'[1]INTERNAL PARAMETERS-1'!$B$5:$J$44,5,FALSE))*VLOOKUP(SSPYLD2!BP$4,'[1]INTERNAL PARAMETERS-1'!$B$5:$J$44,8,FALSE)*VLOOKUP(SSPYLD2!BP$4,'[1]INTERNAL PARAMETERS-1'!$B$5:$J$44,3,FALSE)</f>
        <v>0</v>
      </c>
      <c r="BQ247" s="47">
        <f>SSPYLD1!BQ247*VLOOKUP(SSPYLD2!BQ$4,'[1]INTERNAL PARAMETERS-1'!$B$5:$J$44,5,FALSE)*VLOOKUP(SSPYLD2!BQ$4,'[1]INTERNAL PARAMETERS-1'!$B$5:$J$44,6,FALSE)*VLOOKUP(SSPYLD2!BQ$4,'[1]INTERNAL PARAMETERS-1'!$B$5:$J$44,3,FALSE) + SSPYLD1!BQ247*(1-VLOOKUP(SSPYLD2!BQ$4,'[1]INTERNAL PARAMETERS-1'!$B$5:$J$44,5,FALSE))*VLOOKUP(SSPYLD2!BQ$4,'[1]INTERNAL PARAMETERS-1'!$B$5:$J$44,8,FALSE)*VLOOKUP(SSPYLD2!BQ$4,'[1]INTERNAL PARAMETERS-1'!$B$5:$J$44,3,FALSE)</f>
        <v>0</v>
      </c>
      <c r="BR247" s="47">
        <f>SSPYLD1!BR247*VLOOKUP(SSPYLD2!BR$4,'[1]INTERNAL PARAMETERS-1'!$B$5:$J$44,5,FALSE)*VLOOKUP(SSPYLD2!BR$4,'[1]INTERNAL PARAMETERS-1'!$B$5:$J$44,6,FALSE)*VLOOKUP(SSPYLD2!BR$4,'[1]INTERNAL PARAMETERS-1'!$B$5:$J$44,3,FALSE) + SSPYLD1!BR247*(1-VLOOKUP(SSPYLD2!BR$4,'[1]INTERNAL PARAMETERS-1'!$B$5:$J$44,5,FALSE))*VLOOKUP(SSPYLD2!BR$4,'[1]INTERNAL PARAMETERS-1'!$B$5:$J$44,8,FALSE)*VLOOKUP(SSPYLD2!BR$4,'[1]INTERNAL PARAMETERS-1'!$B$5:$J$44,3,FALSE)</f>
        <v>0</v>
      </c>
      <c r="BS247" s="47">
        <f>SSPYLD1!BS247*VLOOKUP(SSPYLD2!BS$4,'[1]INTERNAL PARAMETERS-1'!$B$5:$J$44,5,FALSE)*VLOOKUP(SSPYLD2!BS$4,'[1]INTERNAL PARAMETERS-1'!$B$5:$J$44,6,FALSE)*VLOOKUP(SSPYLD2!BS$4,'[1]INTERNAL PARAMETERS-1'!$B$5:$J$44,3,FALSE) + SSPYLD1!BS247*(1-VLOOKUP(SSPYLD2!BS$4,'[1]INTERNAL PARAMETERS-1'!$B$5:$J$44,5,FALSE))*VLOOKUP(SSPYLD2!BS$4,'[1]INTERNAL PARAMETERS-1'!$B$5:$J$44,8,FALSE)*VLOOKUP(SSPYLD2!BS$4,'[1]INTERNAL PARAMETERS-1'!$B$5:$J$44,3,FALSE)</f>
        <v>0</v>
      </c>
      <c r="BT247" s="47">
        <f>SSPYLD1!BT247*VLOOKUP(SSPYLD2!BT$4,'[1]INTERNAL PARAMETERS-1'!$B$5:$J$44,5,FALSE)*VLOOKUP(SSPYLD2!BT$4,'[1]INTERNAL PARAMETERS-1'!$B$5:$J$44,6,FALSE)*VLOOKUP(SSPYLD2!BT$4,'[1]INTERNAL PARAMETERS-1'!$B$5:$J$44,3,FALSE) + SSPYLD1!BT247*(1-VLOOKUP(SSPYLD2!BT$4,'[1]INTERNAL PARAMETERS-1'!$B$5:$J$44,5,FALSE))*VLOOKUP(SSPYLD2!BT$4,'[1]INTERNAL PARAMETERS-1'!$B$5:$J$44,8,FALSE)*VLOOKUP(SSPYLD2!BT$4,'[1]INTERNAL PARAMETERS-1'!$B$5:$J$44,3,FALSE)</f>
        <v>0</v>
      </c>
      <c r="BU247" s="47">
        <f>SSPYLD1!BU247*VLOOKUP(SSPYLD2!BU$4,'[1]INTERNAL PARAMETERS-1'!$B$5:$J$44,5,FALSE)*VLOOKUP(SSPYLD2!BU$4,'[1]INTERNAL PARAMETERS-1'!$B$5:$J$44,6,FALSE)*VLOOKUP(SSPYLD2!BU$4,'[1]INTERNAL PARAMETERS-1'!$B$5:$J$44,3,FALSE) + SSPYLD1!BU247*(1-VLOOKUP(SSPYLD2!BU$4,'[1]INTERNAL PARAMETERS-1'!$B$5:$J$44,5,FALSE))*VLOOKUP(SSPYLD2!BU$4,'[1]INTERNAL PARAMETERS-1'!$B$5:$J$44,8,FALSE)*VLOOKUP(SSPYLD2!BU$4,'[1]INTERNAL PARAMETERS-1'!$B$5:$J$44,3,FALSE)</f>
        <v>0</v>
      </c>
      <c r="BV247" s="47">
        <f>SSPYLD1!BV247*VLOOKUP(SSPYLD2!BV$4,'[1]INTERNAL PARAMETERS-1'!$B$5:$J$44,5,FALSE)*VLOOKUP(SSPYLD2!BV$4,'[1]INTERNAL PARAMETERS-1'!$B$5:$J$44,6,FALSE)*VLOOKUP(SSPYLD2!BV$4,'[1]INTERNAL PARAMETERS-1'!$B$5:$J$44,3,FALSE) + SSPYLD1!BV247*(1-VLOOKUP(SSPYLD2!BV$4,'[1]INTERNAL PARAMETERS-1'!$B$5:$J$44,5,FALSE))*VLOOKUP(SSPYLD2!BV$4,'[1]INTERNAL PARAMETERS-1'!$B$5:$J$44,8,FALSE)*VLOOKUP(SSPYLD2!BV$4,'[1]INTERNAL PARAMETERS-1'!$B$5:$J$44,3,FALSE)</f>
        <v>0</v>
      </c>
      <c r="BW247" s="47">
        <f>SSPYLD1!BW247*VLOOKUP(SSPYLD2!BW$4,'[1]INTERNAL PARAMETERS-1'!$B$5:$J$44,5,FALSE)*VLOOKUP(SSPYLD2!BW$4,'[1]INTERNAL PARAMETERS-1'!$B$5:$J$44,6,FALSE)*VLOOKUP(SSPYLD2!BW$4,'[1]INTERNAL PARAMETERS-1'!$B$5:$J$44,3,FALSE) + SSPYLD1!BW247*(1-VLOOKUP(SSPYLD2!BW$4,'[1]INTERNAL PARAMETERS-1'!$B$5:$J$44,5,FALSE))*VLOOKUP(SSPYLD2!BW$4,'[1]INTERNAL PARAMETERS-1'!$B$5:$J$44,8,FALSE)*VLOOKUP(SSPYLD2!BW$4,'[1]INTERNAL PARAMETERS-1'!$B$5:$J$44,3,FALSE)</f>
        <v>0</v>
      </c>
      <c r="BX247" s="47">
        <f>SSPYLD1!BX247*VLOOKUP(SSPYLD2!BX$4,'[1]INTERNAL PARAMETERS-1'!$B$5:$J$44,5,FALSE)*VLOOKUP(SSPYLD2!BX$4,'[1]INTERNAL PARAMETERS-1'!$B$5:$J$44,6,FALSE)*VLOOKUP(SSPYLD2!BX$4,'[1]INTERNAL PARAMETERS-1'!$B$5:$J$44,3,FALSE) + SSPYLD1!BX247*(1-VLOOKUP(SSPYLD2!BX$4,'[1]INTERNAL PARAMETERS-1'!$B$5:$J$44,5,FALSE))*VLOOKUP(SSPYLD2!BX$4,'[1]INTERNAL PARAMETERS-1'!$B$5:$J$44,8,FALSE)*VLOOKUP(SSPYLD2!BX$4,'[1]INTERNAL PARAMETERS-1'!$B$5:$J$44,3,FALSE)</f>
        <v>0</v>
      </c>
      <c r="BY247" s="47">
        <f>SSPYLD1!BY247*VLOOKUP(SSPYLD2!BY$4,'[1]INTERNAL PARAMETERS-1'!$B$5:$J$44,5,FALSE)*VLOOKUP(SSPYLD2!BY$4,'[1]INTERNAL PARAMETERS-1'!$B$5:$J$44,6,FALSE)*VLOOKUP(SSPYLD2!BY$4,'[1]INTERNAL PARAMETERS-1'!$B$5:$J$44,3,FALSE) + SSPYLD1!BY247*(1-VLOOKUP(SSPYLD2!BY$4,'[1]INTERNAL PARAMETERS-1'!$B$5:$J$44,5,FALSE))*VLOOKUP(SSPYLD2!BY$4,'[1]INTERNAL PARAMETERS-1'!$B$5:$J$44,8,FALSE)*VLOOKUP(SSPYLD2!BY$4,'[1]INTERNAL PARAMETERS-1'!$B$5:$J$44,3,FALSE)</f>
        <v>0</v>
      </c>
      <c r="BZ247" s="47">
        <f>SSPYLD1!BZ247*VLOOKUP(SSPYLD2!BZ$4,'[1]INTERNAL PARAMETERS-1'!$B$5:$J$44,5,FALSE)*VLOOKUP(SSPYLD2!BZ$4,'[1]INTERNAL PARAMETERS-1'!$B$5:$J$44,6,FALSE)*VLOOKUP(SSPYLD2!BZ$4,'[1]INTERNAL PARAMETERS-1'!$B$5:$J$44,3,FALSE) + SSPYLD1!BZ247*(1-VLOOKUP(SSPYLD2!BZ$4,'[1]INTERNAL PARAMETERS-1'!$B$5:$J$44,5,FALSE))*VLOOKUP(SSPYLD2!BZ$4,'[1]INTERNAL PARAMETERS-1'!$B$5:$J$44,8,FALSE)*VLOOKUP(SSPYLD2!BZ$4,'[1]INTERNAL PARAMETERS-1'!$B$5:$J$44,3,FALSE)</f>
        <v>0</v>
      </c>
      <c r="CA247" s="47">
        <f>SSPYLD1!CA247*VLOOKUP(SSPYLD2!CA$4,'[1]INTERNAL PARAMETERS-1'!$B$5:$J$44,5,FALSE)*VLOOKUP(SSPYLD2!CA$4,'[1]INTERNAL PARAMETERS-1'!$B$5:$J$44,6,FALSE)*VLOOKUP(SSPYLD2!CA$4,'[1]INTERNAL PARAMETERS-1'!$B$5:$J$44,3,FALSE) + SSPYLD1!CA247*(1-VLOOKUP(SSPYLD2!CA$4,'[1]INTERNAL PARAMETERS-1'!$B$5:$J$44,5,FALSE))*VLOOKUP(SSPYLD2!CA$4,'[1]INTERNAL PARAMETERS-1'!$B$5:$J$44,8,FALSE)*VLOOKUP(SSPYLD2!CA$4,'[1]INTERNAL PARAMETERS-1'!$B$5:$J$44,3,FALSE)</f>
        <v>0</v>
      </c>
      <c r="CB247" s="47">
        <f>SSPYLD1!CB247*VLOOKUP(SSPYLD2!CB$4,'[1]INTERNAL PARAMETERS-1'!$B$5:$J$44,5,FALSE)*VLOOKUP(SSPYLD2!CB$4,'[1]INTERNAL PARAMETERS-1'!$B$5:$J$44,6,FALSE)*VLOOKUP(SSPYLD2!CB$4,'[1]INTERNAL PARAMETERS-1'!$B$5:$J$44,3,FALSE) + SSPYLD1!CB247*(1-VLOOKUP(SSPYLD2!CB$4,'[1]INTERNAL PARAMETERS-1'!$B$5:$J$44,5,FALSE))*VLOOKUP(SSPYLD2!CB$4,'[1]INTERNAL PARAMETERS-1'!$B$5:$J$44,8,FALSE)*VLOOKUP(SSPYLD2!CB$4,'[1]INTERNAL PARAMETERS-1'!$B$5:$J$44,3,FALSE)</f>
        <v>0</v>
      </c>
      <c r="CC247" s="47">
        <f>SSPYLD1!CC247*VLOOKUP(SSPYLD2!CC$4,'[1]INTERNAL PARAMETERS-1'!$B$5:$J$44,5,FALSE)*VLOOKUP(SSPYLD2!CC$4,'[1]INTERNAL PARAMETERS-1'!$B$5:$J$44,6,FALSE)*VLOOKUP(SSPYLD2!CC$4,'[1]INTERNAL PARAMETERS-1'!$B$5:$J$44,3,FALSE) + SSPYLD1!CC247*(1-VLOOKUP(SSPYLD2!CC$4,'[1]INTERNAL PARAMETERS-1'!$B$5:$J$44,5,FALSE))*VLOOKUP(SSPYLD2!CC$4,'[1]INTERNAL PARAMETERS-1'!$B$5:$J$44,8,FALSE)*VLOOKUP(SSPYLD2!CC$4,'[1]INTERNAL PARAMETERS-1'!$B$5:$J$44,3,FALSE)</f>
        <v>0</v>
      </c>
      <c r="CD247" s="47">
        <f>SSPYLD1!CD247*VLOOKUP(SSPYLD2!CD$4,'[1]INTERNAL PARAMETERS-1'!$B$5:$J$44,5,FALSE)*VLOOKUP(SSPYLD2!CD$4,'[1]INTERNAL PARAMETERS-1'!$B$5:$J$44,6,FALSE)*VLOOKUP(SSPYLD2!CD$4,'[1]INTERNAL PARAMETERS-1'!$B$5:$J$44,3,FALSE) + SSPYLD1!CD247*(1-VLOOKUP(SSPYLD2!CD$4,'[1]INTERNAL PARAMETERS-1'!$B$5:$J$44,5,FALSE))*VLOOKUP(SSPYLD2!CD$4,'[1]INTERNAL PARAMETERS-1'!$B$5:$J$44,8,FALSE)*VLOOKUP(SSPYLD2!CD$4,'[1]INTERNAL PARAMETERS-1'!$B$5:$J$44,3,FALSE)</f>
        <v>0</v>
      </c>
      <c r="CE247" s="47">
        <f>SSPYLD1!CE247*VLOOKUP(SSPYLD2!CE$4,'[1]INTERNAL PARAMETERS-1'!$B$5:$J$44,5,FALSE)*VLOOKUP(SSPYLD2!CE$4,'[1]INTERNAL PARAMETERS-1'!$B$5:$J$44,6,FALSE)*VLOOKUP(SSPYLD2!CE$4,'[1]INTERNAL PARAMETERS-1'!$B$5:$J$44,3,FALSE) + SSPYLD1!CE247*(1-VLOOKUP(SSPYLD2!CE$4,'[1]INTERNAL PARAMETERS-1'!$B$5:$J$44,5,FALSE))*VLOOKUP(SSPYLD2!CE$4,'[1]INTERNAL PARAMETERS-1'!$B$5:$J$44,8,FALSE)*VLOOKUP(SSPYLD2!CE$4,'[1]INTERNAL PARAMETERS-1'!$B$5:$J$44,3,FALSE)</f>
        <v>0</v>
      </c>
      <c r="CF247" s="47">
        <f>SSPYLD1!CF247*VLOOKUP(SSPYLD2!CF$4,'[1]INTERNAL PARAMETERS-1'!$B$5:$J$44,5,FALSE)*VLOOKUP(SSPYLD2!CF$4,'[1]INTERNAL PARAMETERS-1'!$B$5:$J$44,6,FALSE)*VLOOKUP(SSPYLD2!CF$4,'[1]INTERNAL PARAMETERS-1'!$B$5:$J$44,3,FALSE) + SSPYLD1!CF247*(1-VLOOKUP(SSPYLD2!CF$4,'[1]INTERNAL PARAMETERS-1'!$B$5:$J$44,5,FALSE))*VLOOKUP(SSPYLD2!CF$4,'[1]INTERNAL PARAMETERS-1'!$B$5:$J$44,8,FALSE)*VLOOKUP(SSPYLD2!CF$4,'[1]INTERNAL PARAMETERS-1'!$B$5:$J$44,3,FALSE)</f>
        <v>0</v>
      </c>
      <c r="CG247" s="47">
        <f>SSPYLD1!CG247*VLOOKUP(SSPYLD2!CG$4,'[1]INTERNAL PARAMETERS-1'!$B$5:$J$44,5,FALSE)*VLOOKUP(SSPYLD2!CG$4,'[1]INTERNAL PARAMETERS-1'!$B$5:$J$44,6,FALSE)*VLOOKUP(SSPYLD2!CG$4,'[1]INTERNAL PARAMETERS-1'!$B$5:$J$44,3,FALSE) + SSPYLD1!CG247*(1-VLOOKUP(SSPYLD2!CG$4,'[1]INTERNAL PARAMETERS-1'!$B$5:$J$44,5,FALSE))*VLOOKUP(SSPYLD2!CG$4,'[1]INTERNAL PARAMETERS-1'!$B$5:$J$44,8,FALSE)*VLOOKUP(SSPYLD2!CG$4,'[1]INTERNAL PARAMETERS-1'!$B$5:$J$44,3,FALSE)</f>
        <v>0</v>
      </c>
      <c r="CH247" s="46">
        <f>SSPYLD1!CH247*VLOOKUP(SSPYLD2!CH$4,'[1]INTERNAL PARAMETERS-1'!$B$5:$J$44,5,FALSE)*VLOOKUP(SSPYLD2!CH$4,'[1]INTERNAL PARAMETERS-1'!$B$5:$J$44,6,FALSE)*VLOOKUP(SSPYLD2!CH$4,'[1]INTERNAL PARAMETERS-1'!$B$5:$J$44,3,FALSE) + SSPYLD1!CH247*(1-VLOOKUP(SSPYLD2!CH$4,'[1]INTERNAL PARAMETERS-1'!$B$5:$J$44,5,FALSE))*VLOOKUP(SSPYLD2!CH$4,'[1]INTERNAL PARAMETERS-1'!$B$5:$J$44,8,FALSE)*VLOOKUP(SSPYLD2!CH$4,'[1]INTERNAL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 x14ac:dyDescent="0.4">
      <c r="B248" s="64" t="s">
        <v>6</v>
      </c>
      <c r="C248" s="63" t="s">
        <v>50</v>
      </c>
      <c r="D248" s="63" t="s">
        <v>58</v>
      </c>
      <c r="E248" s="135">
        <f>'S Str&amp;Pad'!X248</f>
        <v>0</v>
      </c>
      <c r="F248" s="59">
        <f>'[1]INTERNAL PARAMETERS-1'!M14</f>
        <v>39.424999999999997</v>
      </c>
      <c r="G248" s="48">
        <f>SSPYLD1!G248*VLOOKUP(SSPYLD2!G$4,'[1]INTERNAL PARAMETERS-1'!$B$5:$J$44,5,FALSE)*VLOOKUP(SSPYLD2!G$4,'[1]INTERNAL PARAMETERS-1'!$B$5:$J$44,7,FALSE)*SSPYLD2!$F248 + SSPYLD1!G248*(1-VLOOKUP(SSPYLD2!G$4,'[1]INTERNAL PARAMETERS-1'!$B$5:$J$44,5,FALSE))*VLOOKUP(SSPYLD2!G$4,'[1]INTERNAL PARAMETERS-1'!$B$5:$J$44,9,FALSE)*SSPYLD2!$F248</f>
        <v>0</v>
      </c>
      <c r="H248" s="47">
        <f>SSPYLD1!H248*VLOOKUP(SSPYLD2!H$4,'[1]INTERNAL PARAMETERS-1'!$B$5:$J$44,5,FALSE)*VLOOKUP(SSPYLD2!H$4,'[1]INTERNAL PARAMETERS-1'!$B$5:$J$44,7,FALSE)*SSPYLD2!$F248 + SSPYLD1!H248*(1-VLOOKUP(SSPYLD2!H$4,'[1]INTERNAL PARAMETERS-1'!$B$5:$J$44,5,FALSE))*VLOOKUP(SSPYLD2!H$4,'[1]INTERNAL PARAMETERS-1'!$B$5:$J$44,9,FALSE)*SSPYLD2!$F248</f>
        <v>0</v>
      </c>
      <c r="I248" s="47">
        <f>SSPYLD1!I248*VLOOKUP(SSPYLD2!I$4,'[1]INTERNAL PARAMETERS-1'!$B$5:$J$44,5,FALSE)*VLOOKUP(SSPYLD2!I$4,'[1]INTERNAL PARAMETERS-1'!$B$5:$J$44,7,FALSE)*SSPYLD2!$F248 + SSPYLD1!I248*(1-VLOOKUP(SSPYLD2!I$4,'[1]INTERNAL PARAMETERS-1'!$B$5:$J$44,5,FALSE))*VLOOKUP(SSPYLD2!I$4,'[1]INTERNAL PARAMETERS-1'!$B$5:$J$44,9,FALSE)*SSPYLD2!$F248</f>
        <v>0</v>
      </c>
      <c r="J248" s="47">
        <f>SSPYLD1!J248*VLOOKUP(SSPYLD2!J$4,'[1]INTERNAL PARAMETERS-1'!$B$5:$J$44,5,FALSE)*VLOOKUP(SSPYLD2!J$4,'[1]INTERNAL PARAMETERS-1'!$B$5:$J$44,7,FALSE)*SSPYLD2!$F248 + SSPYLD1!J248*(1-VLOOKUP(SSPYLD2!J$4,'[1]INTERNAL PARAMETERS-1'!$B$5:$J$44,5,FALSE))*VLOOKUP(SSPYLD2!J$4,'[1]INTERNAL PARAMETERS-1'!$B$5:$J$44,9,FALSE)*SSPYLD2!$F248</f>
        <v>0</v>
      </c>
      <c r="K248" s="47">
        <f>SSPYLD1!K248*VLOOKUP(SSPYLD2!K$4,'[1]INTERNAL PARAMETERS-1'!$B$5:$J$44,5,FALSE)*VLOOKUP(SSPYLD2!K$4,'[1]INTERNAL PARAMETERS-1'!$B$5:$J$44,7,FALSE)*SSPYLD2!$F248 + SSPYLD1!K248*(1-VLOOKUP(SSPYLD2!K$4,'[1]INTERNAL PARAMETERS-1'!$B$5:$J$44,5,FALSE))*VLOOKUP(SSPYLD2!K$4,'[1]INTERNAL PARAMETERS-1'!$B$5:$J$44,9,FALSE)*SSPYLD2!$F248</f>
        <v>0</v>
      </c>
      <c r="L248" s="47">
        <f>SSPYLD1!L248*VLOOKUP(SSPYLD2!L$4,'[1]INTERNAL PARAMETERS-1'!$B$5:$J$44,5,FALSE)*VLOOKUP(SSPYLD2!L$4,'[1]INTERNAL PARAMETERS-1'!$B$5:$J$44,7,FALSE)*SSPYLD2!$F248 + SSPYLD1!L248*(1-VLOOKUP(SSPYLD2!L$4,'[1]INTERNAL PARAMETERS-1'!$B$5:$J$44,5,FALSE))*VLOOKUP(SSPYLD2!L$4,'[1]INTERNAL PARAMETERS-1'!$B$5:$J$44,9,FALSE)*SSPYLD2!$F248</f>
        <v>0</v>
      </c>
      <c r="M248" s="47">
        <f>SSPYLD1!M248*VLOOKUP(SSPYLD2!M$4,'[1]INTERNAL PARAMETERS-1'!$B$5:$J$44,5,FALSE)*VLOOKUP(SSPYLD2!M$4,'[1]INTERNAL PARAMETERS-1'!$B$5:$J$44,7,FALSE)*SSPYLD2!$F248 + SSPYLD1!M248*(1-VLOOKUP(SSPYLD2!M$4,'[1]INTERNAL PARAMETERS-1'!$B$5:$J$44,5,FALSE))*VLOOKUP(SSPYLD2!M$4,'[1]INTERNAL PARAMETERS-1'!$B$5:$J$44,9,FALSE)*SSPYLD2!$F248</f>
        <v>0</v>
      </c>
      <c r="N248" s="47">
        <f>SSPYLD1!N248*VLOOKUP(SSPYLD2!N$4,'[1]INTERNAL PARAMETERS-1'!$B$5:$J$44,5,FALSE)*VLOOKUP(SSPYLD2!N$4,'[1]INTERNAL PARAMETERS-1'!$B$5:$J$44,7,FALSE)*SSPYLD2!$F248 + SSPYLD1!N248*(1-VLOOKUP(SSPYLD2!N$4,'[1]INTERNAL PARAMETERS-1'!$B$5:$J$44,5,FALSE))*VLOOKUP(SSPYLD2!N$4,'[1]INTERNAL PARAMETERS-1'!$B$5:$J$44,9,FALSE)*SSPYLD2!$F248</f>
        <v>0</v>
      </c>
      <c r="O248" s="47">
        <f>SSPYLD1!O248*VLOOKUP(SSPYLD2!O$4,'[1]INTERNAL PARAMETERS-1'!$B$5:$J$44,5,FALSE)*VLOOKUP(SSPYLD2!O$4,'[1]INTERNAL PARAMETERS-1'!$B$5:$J$44,7,FALSE)*SSPYLD2!$F248 + SSPYLD1!O248*(1-VLOOKUP(SSPYLD2!O$4,'[1]INTERNAL PARAMETERS-1'!$B$5:$J$44,5,FALSE))*VLOOKUP(SSPYLD2!O$4,'[1]INTERNAL PARAMETERS-1'!$B$5:$J$44,9,FALSE)*SSPYLD2!$F248</f>
        <v>0</v>
      </c>
      <c r="P248" s="47">
        <f>SSPYLD1!P248*VLOOKUP(SSPYLD2!P$4,'[1]INTERNAL PARAMETERS-1'!$B$5:$J$44,5,FALSE)*VLOOKUP(SSPYLD2!P$4,'[1]INTERNAL PARAMETERS-1'!$B$5:$J$44,7,FALSE)*SSPYLD2!$F248 + SSPYLD1!P248*(1-VLOOKUP(SSPYLD2!P$4,'[1]INTERNAL PARAMETERS-1'!$B$5:$J$44,5,FALSE))*VLOOKUP(SSPYLD2!P$4,'[1]INTERNAL PARAMETERS-1'!$B$5:$J$44,9,FALSE)*SSPYLD2!$F248</f>
        <v>0</v>
      </c>
      <c r="Q248" s="47">
        <f>SSPYLD1!Q248*VLOOKUP(SSPYLD2!Q$4,'[1]INTERNAL PARAMETERS-1'!$B$5:$J$44,5,FALSE)*VLOOKUP(SSPYLD2!Q$4,'[1]INTERNAL PARAMETERS-1'!$B$5:$J$44,7,FALSE)*SSPYLD2!$F248 + SSPYLD1!Q248*(1-VLOOKUP(SSPYLD2!Q$4,'[1]INTERNAL PARAMETERS-1'!$B$5:$J$44,5,FALSE))*VLOOKUP(SSPYLD2!Q$4,'[1]INTERNAL PARAMETERS-1'!$B$5:$J$44,9,FALSE)*SSPYLD2!$F248</f>
        <v>0</v>
      </c>
      <c r="R248" s="47">
        <f>SSPYLD1!R248*VLOOKUP(SSPYLD2!R$4,'[1]INTERNAL PARAMETERS-1'!$B$5:$J$44,5,FALSE)*VLOOKUP(SSPYLD2!R$4,'[1]INTERNAL PARAMETERS-1'!$B$5:$J$44,7,FALSE)*SSPYLD2!$F248 + SSPYLD1!R248*(1-VLOOKUP(SSPYLD2!R$4,'[1]INTERNAL PARAMETERS-1'!$B$5:$J$44,5,FALSE))*VLOOKUP(SSPYLD2!R$4,'[1]INTERNAL PARAMETERS-1'!$B$5:$J$44,9,FALSE)*SSPYLD2!$F248</f>
        <v>0</v>
      </c>
      <c r="S248" s="47">
        <f>SSPYLD1!S248*VLOOKUP(SSPYLD2!S$4,'[1]INTERNAL PARAMETERS-1'!$B$5:$J$44,5,FALSE)*VLOOKUP(SSPYLD2!S$4,'[1]INTERNAL PARAMETERS-1'!$B$5:$J$44,7,FALSE)*SSPYLD2!$F248 + SSPYLD1!S248*(1-VLOOKUP(SSPYLD2!S$4,'[1]INTERNAL PARAMETERS-1'!$B$5:$J$44,5,FALSE))*VLOOKUP(SSPYLD2!S$4,'[1]INTERNAL PARAMETERS-1'!$B$5:$J$44,9,FALSE)*SSPYLD2!$F248</f>
        <v>0</v>
      </c>
      <c r="T248" s="47">
        <f>SSPYLD1!T248*VLOOKUP(SSPYLD2!T$4,'[1]INTERNAL PARAMETERS-1'!$B$5:$J$44,5,FALSE)*VLOOKUP(SSPYLD2!T$4,'[1]INTERNAL PARAMETERS-1'!$B$5:$J$44,7,FALSE)*SSPYLD2!$F248 + SSPYLD1!T248*(1-VLOOKUP(SSPYLD2!T$4,'[1]INTERNAL PARAMETERS-1'!$B$5:$J$44,5,FALSE))*VLOOKUP(SSPYLD2!T$4,'[1]INTERNAL PARAMETERS-1'!$B$5:$J$44,9,FALSE)*SSPYLD2!$F248</f>
        <v>0</v>
      </c>
      <c r="U248" s="47">
        <f>SSPYLD1!U248*VLOOKUP(SSPYLD2!U$4,'[1]INTERNAL PARAMETERS-1'!$B$5:$J$44,5,FALSE)*VLOOKUP(SSPYLD2!U$4,'[1]INTERNAL PARAMETERS-1'!$B$5:$J$44,7,FALSE)*SSPYLD2!$F248 + SSPYLD1!U248*(1-VLOOKUP(SSPYLD2!U$4,'[1]INTERNAL PARAMETERS-1'!$B$5:$J$44,5,FALSE))*VLOOKUP(SSPYLD2!U$4,'[1]INTERNAL PARAMETERS-1'!$B$5:$J$44,9,FALSE)*SSPYLD2!$F248</f>
        <v>0</v>
      </c>
      <c r="V248" s="47">
        <f>SSPYLD1!V248*VLOOKUP(SSPYLD2!V$4,'[1]INTERNAL PARAMETERS-1'!$B$5:$J$44,5,FALSE)*VLOOKUP(SSPYLD2!V$4,'[1]INTERNAL PARAMETERS-1'!$B$5:$J$44,7,FALSE)*SSPYLD2!$F248 + SSPYLD1!V248*(1-VLOOKUP(SSPYLD2!V$4,'[1]INTERNAL PARAMETERS-1'!$B$5:$J$44,5,FALSE))*VLOOKUP(SSPYLD2!V$4,'[1]INTERNAL PARAMETERS-1'!$B$5:$J$44,9,FALSE)*SSPYLD2!$F248</f>
        <v>0</v>
      </c>
      <c r="W248" s="47">
        <f>SSPYLD1!W248*VLOOKUP(SSPYLD2!W$4,'[1]INTERNAL PARAMETERS-1'!$B$5:$J$44,5,FALSE)*VLOOKUP(SSPYLD2!W$4,'[1]INTERNAL PARAMETERS-1'!$B$5:$J$44,7,FALSE)*SSPYLD2!$F248 + SSPYLD1!W248*(1-VLOOKUP(SSPYLD2!W$4,'[1]INTERNAL PARAMETERS-1'!$B$5:$J$44,5,FALSE))*VLOOKUP(SSPYLD2!W$4,'[1]INTERNAL PARAMETERS-1'!$B$5:$J$44,9,FALSE)*SSPYLD2!$F248</f>
        <v>0</v>
      </c>
      <c r="X248" s="47">
        <f>SSPYLD1!X248*VLOOKUP(SSPYLD2!X$4,'[1]INTERNAL PARAMETERS-1'!$B$5:$J$44,5,FALSE)*VLOOKUP(SSPYLD2!X$4,'[1]INTERNAL PARAMETERS-1'!$B$5:$J$44,7,FALSE)*SSPYLD2!$F248 + SSPYLD1!X248*(1-VLOOKUP(SSPYLD2!X$4,'[1]INTERNAL PARAMETERS-1'!$B$5:$J$44,5,FALSE))*VLOOKUP(SSPYLD2!X$4,'[1]INTERNAL PARAMETERS-1'!$B$5:$J$44,9,FALSE)*SSPYLD2!$F248</f>
        <v>0</v>
      </c>
      <c r="Y248" s="47">
        <f>SSPYLD1!Y248*VLOOKUP(SSPYLD2!Y$4,'[1]INTERNAL PARAMETERS-1'!$B$5:$J$44,5,FALSE)*VLOOKUP(SSPYLD2!Y$4,'[1]INTERNAL PARAMETERS-1'!$B$5:$J$44,7,FALSE)*SSPYLD2!$F248 + SSPYLD1!Y248*(1-VLOOKUP(SSPYLD2!Y$4,'[1]INTERNAL PARAMETERS-1'!$B$5:$J$44,5,FALSE))*VLOOKUP(SSPYLD2!Y$4,'[1]INTERNAL PARAMETERS-1'!$B$5:$J$44,9,FALSE)*SSPYLD2!$F248</f>
        <v>0</v>
      </c>
      <c r="Z248" s="47">
        <f>SSPYLD1!Z248*VLOOKUP(SSPYLD2!Z$4,'[1]INTERNAL PARAMETERS-1'!$B$5:$J$44,5,FALSE)*VLOOKUP(SSPYLD2!Z$4,'[1]INTERNAL PARAMETERS-1'!$B$5:$J$44,7,FALSE)*SSPYLD2!$F248 + SSPYLD1!Z248*(1-VLOOKUP(SSPYLD2!Z$4,'[1]INTERNAL PARAMETERS-1'!$B$5:$J$44,5,FALSE))*VLOOKUP(SSPYLD2!Z$4,'[1]INTERNAL PARAMETERS-1'!$B$5:$J$44,9,FALSE)*SSPYLD2!$F248</f>
        <v>0</v>
      </c>
      <c r="AA248" s="47">
        <f>SSPYLD1!AA248*VLOOKUP(SSPYLD2!AA$4,'[1]INTERNAL PARAMETERS-1'!$B$5:$J$44,5,FALSE)*VLOOKUP(SSPYLD2!AA$4,'[1]INTERNAL PARAMETERS-1'!$B$5:$J$44,7,FALSE)*SSPYLD2!$F248 + SSPYLD1!AA248*(1-VLOOKUP(SSPYLD2!AA$4,'[1]INTERNAL PARAMETERS-1'!$B$5:$J$44,5,FALSE))*VLOOKUP(SSPYLD2!AA$4,'[1]INTERNAL PARAMETERS-1'!$B$5:$J$44,9,FALSE)*SSPYLD2!$F248</f>
        <v>0</v>
      </c>
      <c r="AB248" s="47">
        <f>SSPYLD1!AB248*VLOOKUP(SSPYLD2!AB$4,'[1]INTERNAL PARAMETERS-1'!$B$5:$J$44,5,FALSE)*VLOOKUP(SSPYLD2!AB$4,'[1]INTERNAL PARAMETERS-1'!$B$5:$J$44,7,FALSE)*SSPYLD2!$F248 + SSPYLD1!AB248*(1-VLOOKUP(SSPYLD2!AB$4,'[1]INTERNAL PARAMETERS-1'!$B$5:$J$44,5,FALSE))*VLOOKUP(SSPYLD2!AB$4,'[1]INTERNAL PARAMETERS-1'!$B$5:$J$44,9,FALSE)*SSPYLD2!$F248</f>
        <v>0</v>
      </c>
      <c r="AC248" s="47">
        <f>SSPYLD1!AC248*VLOOKUP(SSPYLD2!AC$4,'[1]INTERNAL PARAMETERS-1'!$B$5:$J$44,5,FALSE)*VLOOKUP(SSPYLD2!AC$4,'[1]INTERNAL PARAMETERS-1'!$B$5:$J$44,7,FALSE)*SSPYLD2!$F248 + SSPYLD1!AC248*(1-VLOOKUP(SSPYLD2!AC$4,'[1]INTERNAL PARAMETERS-1'!$B$5:$J$44,5,FALSE))*VLOOKUP(SSPYLD2!AC$4,'[1]INTERNAL PARAMETERS-1'!$B$5:$J$44,9,FALSE)*SSPYLD2!$F248</f>
        <v>0</v>
      </c>
      <c r="AD248" s="47">
        <f>SSPYLD1!AD248*VLOOKUP(SSPYLD2!AD$4,'[1]INTERNAL PARAMETERS-1'!$B$5:$J$44,5,FALSE)*VLOOKUP(SSPYLD2!AD$4,'[1]INTERNAL PARAMETERS-1'!$B$5:$J$44,7,FALSE)*SSPYLD2!$F248 + SSPYLD1!AD248*(1-VLOOKUP(SSPYLD2!AD$4,'[1]INTERNAL PARAMETERS-1'!$B$5:$J$44,5,FALSE))*VLOOKUP(SSPYLD2!AD$4,'[1]INTERNAL PARAMETERS-1'!$B$5:$J$44,9,FALSE)*SSPYLD2!$F248</f>
        <v>0</v>
      </c>
      <c r="AE248" s="47">
        <f>SSPYLD1!AE248*VLOOKUP(SSPYLD2!AE$4,'[1]INTERNAL PARAMETERS-1'!$B$5:$J$44,5,FALSE)*VLOOKUP(SSPYLD2!AE$4,'[1]INTERNAL PARAMETERS-1'!$B$5:$J$44,7,FALSE)*SSPYLD2!$F248 + SSPYLD1!AE248*(1-VLOOKUP(SSPYLD2!AE$4,'[1]INTERNAL PARAMETERS-1'!$B$5:$J$44,5,FALSE))*VLOOKUP(SSPYLD2!AE$4,'[1]INTERNAL PARAMETERS-1'!$B$5:$J$44,9,FALSE)*SSPYLD2!$F248</f>
        <v>0</v>
      </c>
      <c r="AF248" s="47">
        <f>SSPYLD1!AF248*VLOOKUP(SSPYLD2!AF$4,'[1]INTERNAL PARAMETERS-1'!$B$5:$J$44,5,FALSE)*VLOOKUP(SSPYLD2!AF$4,'[1]INTERNAL PARAMETERS-1'!$B$5:$J$44,7,FALSE)*SSPYLD2!$F248 + SSPYLD1!AF248*(1-VLOOKUP(SSPYLD2!AF$4,'[1]INTERNAL PARAMETERS-1'!$B$5:$J$44,5,FALSE))*VLOOKUP(SSPYLD2!AF$4,'[1]INTERNAL PARAMETERS-1'!$B$5:$J$44,9,FALSE)*SSPYLD2!$F248</f>
        <v>0</v>
      </c>
      <c r="AG248" s="47">
        <f>SSPYLD1!AG248*VLOOKUP(SSPYLD2!AG$4,'[1]INTERNAL PARAMETERS-1'!$B$5:$J$44,5,FALSE)*VLOOKUP(SSPYLD2!AG$4,'[1]INTERNAL PARAMETERS-1'!$B$5:$J$44,7,FALSE)*SSPYLD2!$F248 + SSPYLD1!AG248*(1-VLOOKUP(SSPYLD2!AG$4,'[1]INTERNAL PARAMETERS-1'!$B$5:$J$44,5,FALSE))*VLOOKUP(SSPYLD2!AG$4,'[1]INTERNAL PARAMETERS-1'!$B$5:$J$44,9,FALSE)*SSPYLD2!$F248</f>
        <v>0</v>
      </c>
      <c r="AH248" s="47">
        <f>SSPYLD1!AH248*VLOOKUP(SSPYLD2!AH$4,'[1]INTERNAL PARAMETERS-1'!$B$5:$J$44,5,FALSE)*VLOOKUP(SSPYLD2!AH$4,'[1]INTERNAL PARAMETERS-1'!$B$5:$J$44,7,FALSE)*SSPYLD2!$F248 + SSPYLD1!AH248*(1-VLOOKUP(SSPYLD2!AH$4,'[1]INTERNAL PARAMETERS-1'!$B$5:$J$44,5,FALSE))*VLOOKUP(SSPYLD2!AH$4,'[1]INTERNAL PARAMETERS-1'!$B$5:$J$44,9,FALSE)*SSPYLD2!$F248</f>
        <v>0</v>
      </c>
      <c r="AI248" s="47">
        <f>SSPYLD1!AI248*VLOOKUP(SSPYLD2!AI$4,'[1]INTERNAL PARAMETERS-1'!$B$5:$J$44,5,FALSE)*VLOOKUP(SSPYLD2!AI$4,'[1]INTERNAL PARAMETERS-1'!$B$5:$J$44,7,FALSE)*SSPYLD2!$F248 + SSPYLD1!AI248*(1-VLOOKUP(SSPYLD2!AI$4,'[1]INTERNAL PARAMETERS-1'!$B$5:$J$44,5,FALSE))*VLOOKUP(SSPYLD2!AI$4,'[1]INTERNAL PARAMETERS-1'!$B$5:$J$44,9,FALSE)*SSPYLD2!$F248</f>
        <v>0</v>
      </c>
      <c r="AJ248" s="47">
        <f>SSPYLD1!AJ248*VLOOKUP(SSPYLD2!AJ$4,'[1]INTERNAL PARAMETERS-1'!$B$5:$J$44,5,FALSE)*VLOOKUP(SSPYLD2!AJ$4,'[1]INTERNAL PARAMETERS-1'!$B$5:$J$44,7,FALSE)*SSPYLD2!$F248 + SSPYLD1!AJ248*(1-VLOOKUP(SSPYLD2!AJ$4,'[1]INTERNAL PARAMETERS-1'!$B$5:$J$44,5,FALSE))*VLOOKUP(SSPYLD2!AJ$4,'[1]INTERNAL PARAMETERS-1'!$B$5:$J$44,9,FALSE)*SSPYLD2!$F248</f>
        <v>0</v>
      </c>
      <c r="AK248" s="47">
        <f>SSPYLD1!AK248*VLOOKUP(SSPYLD2!AK$4,'[1]INTERNAL PARAMETERS-1'!$B$5:$J$44,5,FALSE)*VLOOKUP(SSPYLD2!AK$4,'[1]INTERNAL PARAMETERS-1'!$B$5:$J$44,7,FALSE)*SSPYLD2!$F248 + SSPYLD1!AK248*(1-VLOOKUP(SSPYLD2!AK$4,'[1]INTERNAL PARAMETERS-1'!$B$5:$J$44,5,FALSE))*VLOOKUP(SSPYLD2!AK$4,'[1]INTERNAL PARAMETERS-1'!$B$5:$J$44,9,FALSE)*SSPYLD2!$F248</f>
        <v>0</v>
      </c>
      <c r="AL248" s="47">
        <f>SSPYLD1!AL248*VLOOKUP(SSPYLD2!AL$4,'[1]INTERNAL PARAMETERS-1'!$B$5:$J$44,5,FALSE)*VLOOKUP(SSPYLD2!AL$4,'[1]INTERNAL PARAMETERS-1'!$B$5:$J$44,7,FALSE)*SSPYLD2!$F248 + SSPYLD1!AL248*(1-VLOOKUP(SSPYLD2!AL$4,'[1]INTERNAL PARAMETERS-1'!$B$5:$J$44,5,FALSE))*VLOOKUP(SSPYLD2!AL$4,'[1]INTERNAL PARAMETERS-1'!$B$5:$J$44,9,FALSE)*SSPYLD2!$F248</f>
        <v>0</v>
      </c>
      <c r="AM248" s="47">
        <f>SSPYLD1!AM248*VLOOKUP(SSPYLD2!AM$4,'[1]INTERNAL PARAMETERS-1'!$B$5:$J$44,5,FALSE)*VLOOKUP(SSPYLD2!AM$4,'[1]INTERNAL PARAMETERS-1'!$B$5:$J$44,7,FALSE)*SSPYLD2!$F248 + SSPYLD1!AM248*(1-VLOOKUP(SSPYLD2!AM$4,'[1]INTERNAL PARAMETERS-1'!$B$5:$J$44,5,FALSE))*VLOOKUP(SSPYLD2!AM$4,'[1]INTERNAL PARAMETERS-1'!$B$5:$J$44,9,FALSE)*SSPYLD2!$F248</f>
        <v>0</v>
      </c>
      <c r="AN248" s="47">
        <f>SSPYLD1!AN248*VLOOKUP(SSPYLD2!AN$4,'[1]INTERNAL PARAMETERS-1'!$B$5:$J$44,5,FALSE)*VLOOKUP(SSPYLD2!AN$4,'[1]INTERNAL PARAMETERS-1'!$B$5:$J$44,7,FALSE)*SSPYLD2!$F248 + SSPYLD1!AN248*(1-VLOOKUP(SSPYLD2!AN$4,'[1]INTERNAL PARAMETERS-1'!$B$5:$J$44,5,FALSE))*VLOOKUP(SSPYLD2!AN$4,'[1]INTERNAL PARAMETERS-1'!$B$5:$J$44,9,FALSE)*SSPYLD2!$F248</f>
        <v>0</v>
      </c>
      <c r="AO248" s="47">
        <f>SSPYLD1!AO248*VLOOKUP(SSPYLD2!AO$4,'[1]INTERNAL PARAMETERS-1'!$B$5:$J$44,5,FALSE)*VLOOKUP(SSPYLD2!AO$4,'[1]INTERNAL PARAMETERS-1'!$B$5:$J$44,7,FALSE)*SSPYLD2!$F248 + SSPYLD1!AO248*(1-VLOOKUP(SSPYLD2!AO$4,'[1]INTERNAL PARAMETERS-1'!$B$5:$J$44,5,FALSE))*VLOOKUP(SSPYLD2!AO$4,'[1]INTERNAL PARAMETERS-1'!$B$5:$J$44,9,FALSE)*SSPYLD2!$F248</f>
        <v>0</v>
      </c>
      <c r="AP248" s="47">
        <f>SSPYLD1!AP248*VLOOKUP(SSPYLD2!AP$4,'[1]INTERNAL PARAMETERS-1'!$B$5:$J$44,5,FALSE)*VLOOKUP(SSPYLD2!AP$4,'[1]INTERNAL PARAMETERS-1'!$B$5:$J$44,7,FALSE)*SSPYLD2!$F248 + SSPYLD1!AP248*(1-VLOOKUP(SSPYLD2!AP$4,'[1]INTERNAL PARAMETERS-1'!$B$5:$J$44,5,FALSE))*VLOOKUP(SSPYLD2!AP$4,'[1]INTERNAL PARAMETERS-1'!$B$5:$J$44,9,FALSE)*SSPYLD2!$F248</f>
        <v>0</v>
      </c>
      <c r="AQ248" s="47">
        <f>SSPYLD1!AQ248*VLOOKUP(SSPYLD2!AQ$4,'[1]INTERNAL PARAMETERS-1'!$B$5:$J$44,5,FALSE)*VLOOKUP(SSPYLD2!AQ$4,'[1]INTERNAL PARAMETERS-1'!$B$5:$J$44,7,FALSE)*SSPYLD2!$F248 + SSPYLD1!AQ248*(1-VLOOKUP(SSPYLD2!AQ$4,'[1]INTERNAL PARAMETERS-1'!$B$5:$J$44,5,FALSE))*VLOOKUP(SSPYLD2!AQ$4,'[1]INTERNAL PARAMETERS-1'!$B$5:$J$44,9,FALSE)*SSPYLD2!$F248</f>
        <v>0</v>
      </c>
      <c r="AR248" s="47">
        <f>SSPYLD1!AR248*VLOOKUP(SSPYLD2!AR$4,'[1]INTERNAL PARAMETERS-1'!$B$5:$J$44,5,FALSE)*VLOOKUP(SSPYLD2!AR$4,'[1]INTERNAL PARAMETERS-1'!$B$5:$J$44,7,FALSE)*SSPYLD2!$F248 + SSPYLD1!AR248*(1-VLOOKUP(SSPYLD2!AR$4,'[1]INTERNAL PARAMETERS-1'!$B$5:$J$44,5,FALSE))*VLOOKUP(SSPYLD2!AR$4,'[1]INTERNAL PARAMETERS-1'!$B$5:$J$44,9,FALSE)*SSPYLD2!$F248</f>
        <v>0</v>
      </c>
      <c r="AS248" s="47">
        <f>SSPYLD1!AS248*VLOOKUP(SSPYLD2!AS$4,'[1]INTERNAL PARAMETERS-1'!$B$5:$J$44,5,FALSE)*VLOOKUP(SSPYLD2!AS$4,'[1]INTERNAL PARAMETERS-1'!$B$5:$J$44,7,FALSE)*SSPYLD2!$F248 + SSPYLD1!AS248*(1-VLOOKUP(SSPYLD2!AS$4,'[1]INTERNAL PARAMETERS-1'!$B$5:$J$44,5,FALSE))*VLOOKUP(SSPYLD2!AS$4,'[1]INTERNAL PARAMETERS-1'!$B$5:$J$44,9,FALSE)*SSPYLD2!$F248</f>
        <v>0</v>
      </c>
      <c r="AT248" s="46">
        <f>SSPYLD1!AT248*VLOOKUP(SSPYLD2!AT$4,'[1]INTERNAL PARAMETERS-1'!$B$5:$J$44,5,FALSE)*VLOOKUP(SSPYLD2!AT$4,'[1]INTERNAL PARAMETERS-1'!$B$5:$J$44,7,FALSE)*SSPYLD2!$F248 + SSPYLD1!AT248*(1-VLOOKUP(SSPYLD2!AT$4,'[1]INTERNAL PARAMETERS-1'!$B$5:$J$44,5,FALSE))*VLOOKUP(SSPYLD2!AT$4,'[1]INTERNAL PARAMETERS-1'!$B$5:$J$44,9,FALSE)*SSPYLD2!$F248</f>
        <v>0</v>
      </c>
      <c r="AU248" s="48">
        <f>SSPYLD1!AU248*VLOOKUP(SSPYLD2!AU$4,'[1]INTERNAL PARAMETERS-1'!$B$5:$J$44,5,FALSE)*VLOOKUP(SSPYLD2!AU$4,'[1]INTERNAL PARAMETERS-1'!$B$5:$J$44,6,FALSE)*VLOOKUP(SSPYLD2!AU$4,'[1]INTERNAL PARAMETERS-1'!$B$5:$J$44,3,FALSE) + SSPYLD1!AU248*(1-VLOOKUP(SSPYLD2!AU$4,'[1]INTERNAL PARAMETERS-1'!$B$5:$J$44,5,FALSE))*VLOOKUP(SSPYLD2!AU$4,'[1]INTERNAL PARAMETERS-1'!$B$5:$J$44,8,FALSE)*VLOOKUP(SSPYLD2!AU$4,'[1]INTERNAL PARAMETERS-1'!$B$5:$J$44,3,FALSE)</f>
        <v>0</v>
      </c>
      <c r="AV248" s="47">
        <f>SSPYLD1!AV248*VLOOKUP(SSPYLD2!AV$4,'[1]INTERNAL PARAMETERS-1'!$B$5:$J$44,5,FALSE)*VLOOKUP(SSPYLD2!AV$4,'[1]INTERNAL PARAMETERS-1'!$B$5:$J$44,6,FALSE)*VLOOKUP(SSPYLD2!AV$4,'[1]INTERNAL PARAMETERS-1'!$B$5:$J$44,3,FALSE) + SSPYLD1!AV248*(1-VLOOKUP(SSPYLD2!AV$4,'[1]INTERNAL PARAMETERS-1'!$B$5:$J$44,5,FALSE))*VLOOKUP(SSPYLD2!AV$4,'[1]INTERNAL PARAMETERS-1'!$B$5:$J$44,8,FALSE)*VLOOKUP(SSPYLD2!AV$4,'[1]INTERNAL PARAMETERS-1'!$B$5:$J$44,3,FALSE)</f>
        <v>0</v>
      </c>
      <c r="AW248" s="47">
        <f>SSPYLD1!AW248*VLOOKUP(SSPYLD2!AW$4,'[1]INTERNAL PARAMETERS-1'!$B$5:$J$44,5,FALSE)*VLOOKUP(SSPYLD2!AW$4,'[1]INTERNAL PARAMETERS-1'!$B$5:$J$44,6,FALSE)*VLOOKUP(SSPYLD2!AW$4,'[1]INTERNAL PARAMETERS-1'!$B$5:$J$44,3,FALSE) + SSPYLD1!AW248*(1-VLOOKUP(SSPYLD2!AW$4,'[1]INTERNAL PARAMETERS-1'!$B$5:$J$44,5,FALSE))*VLOOKUP(SSPYLD2!AW$4,'[1]INTERNAL PARAMETERS-1'!$B$5:$J$44,8,FALSE)*VLOOKUP(SSPYLD2!AW$4,'[1]INTERNAL PARAMETERS-1'!$B$5:$J$44,3,FALSE)</f>
        <v>0</v>
      </c>
      <c r="AX248" s="47">
        <f>SSPYLD1!AX248*VLOOKUP(SSPYLD2!AX$4,'[1]INTERNAL PARAMETERS-1'!$B$5:$J$44,5,FALSE)*VLOOKUP(SSPYLD2!AX$4,'[1]INTERNAL PARAMETERS-1'!$B$5:$J$44,6,FALSE)*VLOOKUP(SSPYLD2!AX$4,'[1]INTERNAL PARAMETERS-1'!$B$5:$J$44,3,FALSE) + SSPYLD1!AX248*(1-VLOOKUP(SSPYLD2!AX$4,'[1]INTERNAL PARAMETERS-1'!$B$5:$J$44,5,FALSE))*VLOOKUP(SSPYLD2!AX$4,'[1]INTERNAL PARAMETERS-1'!$B$5:$J$44,8,FALSE)*VLOOKUP(SSPYLD2!AX$4,'[1]INTERNAL PARAMETERS-1'!$B$5:$J$44,3,FALSE)</f>
        <v>0</v>
      </c>
      <c r="AY248" s="47">
        <f>SSPYLD1!AY248*VLOOKUP(SSPYLD2!AY$4,'[1]INTERNAL PARAMETERS-1'!$B$5:$J$44,5,FALSE)*VLOOKUP(SSPYLD2!AY$4,'[1]INTERNAL PARAMETERS-1'!$B$5:$J$44,6,FALSE)*VLOOKUP(SSPYLD2!AY$4,'[1]INTERNAL PARAMETERS-1'!$B$5:$J$44,3,FALSE) + SSPYLD1!AY248*(1-VLOOKUP(SSPYLD2!AY$4,'[1]INTERNAL PARAMETERS-1'!$B$5:$J$44,5,FALSE))*VLOOKUP(SSPYLD2!AY$4,'[1]INTERNAL PARAMETERS-1'!$B$5:$J$44,8,FALSE)*VLOOKUP(SSPYLD2!AY$4,'[1]INTERNAL PARAMETERS-1'!$B$5:$J$44,3,FALSE)</f>
        <v>0</v>
      </c>
      <c r="AZ248" s="47">
        <f>SSPYLD1!AZ248*VLOOKUP(SSPYLD2!AZ$4,'[1]INTERNAL PARAMETERS-1'!$B$5:$J$44,5,FALSE)*VLOOKUP(SSPYLD2!AZ$4,'[1]INTERNAL PARAMETERS-1'!$B$5:$J$44,6,FALSE)*VLOOKUP(SSPYLD2!AZ$4,'[1]INTERNAL PARAMETERS-1'!$B$5:$J$44,3,FALSE) + SSPYLD1!AZ248*(1-VLOOKUP(SSPYLD2!AZ$4,'[1]INTERNAL PARAMETERS-1'!$B$5:$J$44,5,FALSE))*VLOOKUP(SSPYLD2!AZ$4,'[1]INTERNAL PARAMETERS-1'!$B$5:$J$44,8,FALSE)*VLOOKUP(SSPYLD2!AZ$4,'[1]INTERNAL PARAMETERS-1'!$B$5:$J$44,3,FALSE)</f>
        <v>0</v>
      </c>
      <c r="BA248" s="47">
        <f>SSPYLD1!BA248*VLOOKUP(SSPYLD2!BA$4,'[1]INTERNAL PARAMETERS-1'!$B$5:$J$44,5,FALSE)*VLOOKUP(SSPYLD2!BA$4,'[1]INTERNAL PARAMETERS-1'!$B$5:$J$44,6,FALSE)*VLOOKUP(SSPYLD2!BA$4,'[1]INTERNAL PARAMETERS-1'!$B$5:$J$44,3,FALSE) + SSPYLD1!BA248*(1-VLOOKUP(SSPYLD2!BA$4,'[1]INTERNAL PARAMETERS-1'!$B$5:$J$44,5,FALSE))*VLOOKUP(SSPYLD2!BA$4,'[1]INTERNAL PARAMETERS-1'!$B$5:$J$44,8,FALSE)*VLOOKUP(SSPYLD2!BA$4,'[1]INTERNAL PARAMETERS-1'!$B$5:$J$44,3,FALSE)</f>
        <v>0</v>
      </c>
      <c r="BB248" s="47">
        <f>SSPYLD1!BB248*VLOOKUP(SSPYLD2!BB$4,'[1]INTERNAL PARAMETERS-1'!$B$5:$J$44,5,FALSE)*VLOOKUP(SSPYLD2!BB$4,'[1]INTERNAL PARAMETERS-1'!$B$5:$J$44,6,FALSE)*VLOOKUP(SSPYLD2!BB$4,'[1]INTERNAL PARAMETERS-1'!$B$5:$J$44,3,FALSE) + SSPYLD1!BB248*(1-VLOOKUP(SSPYLD2!BB$4,'[1]INTERNAL PARAMETERS-1'!$B$5:$J$44,5,FALSE))*VLOOKUP(SSPYLD2!BB$4,'[1]INTERNAL PARAMETERS-1'!$B$5:$J$44,8,FALSE)*VLOOKUP(SSPYLD2!BB$4,'[1]INTERNAL PARAMETERS-1'!$B$5:$J$44,3,FALSE)</f>
        <v>0</v>
      </c>
      <c r="BC248" s="47">
        <f>SSPYLD1!BC248*VLOOKUP(SSPYLD2!BC$4,'[1]INTERNAL PARAMETERS-1'!$B$5:$J$44,5,FALSE)*VLOOKUP(SSPYLD2!BC$4,'[1]INTERNAL PARAMETERS-1'!$B$5:$J$44,6,FALSE)*VLOOKUP(SSPYLD2!BC$4,'[1]INTERNAL PARAMETERS-1'!$B$5:$J$44,3,FALSE) + SSPYLD1!BC248*(1-VLOOKUP(SSPYLD2!BC$4,'[1]INTERNAL PARAMETERS-1'!$B$5:$J$44,5,FALSE))*VLOOKUP(SSPYLD2!BC$4,'[1]INTERNAL PARAMETERS-1'!$B$5:$J$44,8,FALSE)*VLOOKUP(SSPYLD2!BC$4,'[1]INTERNAL PARAMETERS-1'!$B$5:$J$44,3,FALSE)</f>
        <v>0</v>
      </c>
      <c r="BD248" s="47">
        <f>SSPYLD1!BD248*VLOOKUP(SSPYLD2!BD$4,'[1]INTERNAL PARAMETERS-1'!$B$5:$J$44,5,FALSE)*VLOOKUP(SSPYLD2!BD$4,'[1]INTERNAL PARAMETERS-1'!$B$5:$J$44,6,FALSE)*VLOOKUP(SSPYLD2!BD$4,'[1]INTERNAL PARAMETERS-1'!$B$5:$J$44,3,FALSE) + SSPYLD1!BD248*(1-VLOOKUP(SSPYLD2!BD$4,'[1]INTERNAL PARAMETERS-1'!$B$5:$J$44,5,FALSE))*VLOOKUP(SSPYLD2!BD$4,'[1]INTERNAL PARAMETERS-1'!$B$5:$J$44,8,FALSE)*VLOOKUP(SSPYLD2!BD$4,'[1]INTERNAL PARAMETERS-1'!$B$5:$J$44,3,FALSE)</f>
        <v>0</v>
      </c>
      <c r="BE248" s="47">
        <f>SSPYLD1!BE248*VLOOKUP(SSPYLD2!BE$4,'[1]INTERNAL PARAMETERS-1'!$B$5:$J$44,5,FALSE)*VLOOKUP(SSPYLD2!BE$4,'[1]INTERNAL PARAMETERS-1'!$B$5:$J$44,6,FALSE)*VLOOKUP(SSPYLD2!BE$4,'[1]INTERNAL PARAMETERS-1'!$B$5:$J$44,3,FALSE) + SSPYLD1!BE248*(1-VLOOKUP(SSPYLD2!BE$4,'[1]INTERNAL PARAMETERS-1'!$B$5:$J$44,5,FALSE))*VLOOKUP(SSPYLD2!BE$4,'[1]INTERNAL PARAMETERS-1'!$B$5:$J$44,8,FALSE)*VLOOKUP(SSPYLD2!BE$4,'[1]INTERNAL PARAMETERS-1'!$B$5:$J$44,3,FALSE)</f>
        <v>0</v>
      </c>
      <c r="BF248" s="47">
        <f>SSPYLD1!BF248*VLOOKUP(SSPYLD2!BF$4,'[1]INTERNAL PARAMETERS-1'!$B$5:$J$44,5,FALSE)*VLOOKUP(SSPYLD2!BF$4,'[1]INTERNAL PARAMETERS-1'!$B$5:$J$44,6,FALSE)*VLOOKUP(SSPYLD2!BF$4,'[1]INTERNAL PARAMETERS-1'!$B$5:$J$44,3,FALSE) + SSPYLD1!BF248*(1-VLOOKUP(SSPYLD2!BF$4,'[1]INTERNAL PARAMETERS-1'!$B$5:$J$44,5,FALSE))*VLOOKUP(SSPYLD2!BF$4,'[1]INTERNAL PARAMETERS-1'!$B$5:$J$44,8,FALSE)*VLOOKUP(SSPYLD2!BF$4,'[1]INTERNAL PARAMETERS-1'!$B$5:$J$44,3,FALSE)</f>
        <v>0</v>
      </c>
      <c r="BG248" s="47">
        <f>SSPYLD1!BG248*VLOOKUP(SSPYLD2!BG$4,'[1]INTERNAL PARAMETERS-1'!$B$5:$J$44,5,FALSE)*VLOOKUP(SSPYLD2!BG$4,'[1]INTERNAL PARAMETERS-1'!$B$5:$J$44,6,FALSE)*VLOOKUP(SSPYLD2!BG$4,'[1]INTERNAL PARAMETERS-1'!$B$5:$J$44,3,FALSE) + SSPYLD1!BG248*(1-VLOOKUP(SSPYLD2!BG$4,'[1]INTERNAL PARAMETERS-1'!$B$5:$J$44,5,FALSE))*VLOOKUP(SSPYLD2!BG$4,'[1]INTERNAL PARAMETERS-1'!$B$5:$J$44,8,FALSE)*VLOOKUP(SSPYLD2!BG$4,'[1]INTERNAL PARAMETERS-1'!$B$5:$J$44,3,FALSE)</f>
        <v>0</v>
      </c>
      <c r="BH248" s="47">
        <f>SSPYLD1!BH248*VLOOKUP(SSPYLD2!BH$4,'[1]INTERNAL PARAMETERS-1'!$B$5:$J$44,5,FALSE)*VLOOKUP(SSPYLD2!BH$4,'[1]INTERNAL PARAMETERS-1'!$B$5:$J$44,6,FALSE)*VLOOKUP(SSPYLD2!BH$4,'[1]INTERNAL PARAMETERS-1'!$B$5:$J$44,3,FALSE) + SSPYLD1!BH248*(1-VLOOKUP(SSPYLD2!BH$4,'[1]INTERNAL PARAMETERS-1'!$B$5:$J$44,5,FALSE))*VLOOKUP(SSPYLD2!BH$4,'[1]INTERNAL PARAMETERS-1'!$B$5:$J$44,8,FALSE)*VLOOKUP(SSPYLD2!BH$4,'[1]INTERNAL PARAMETERS-1'!$B$5:$J$44,3,FALSE)</f>
        <v>0</v>
      </c>
      <c r="BI248" s="47">
        <f>SSPYLD1!BI248*VLOOKUP(SSPYLD2!BI$4,'[1]INTERNAL PARAMETERS-1'!$B$5:$J$44,5,FALSE)*VLOOKUP(SSPYLD2!BI$4,'[1]INTERNAL PARAMETERS-1'!$B$5:$J$44,6,FALSE)*VLOOKUP(SSPYLD2!BI$4,'[1]INTERNAL PARAMETERS-1'!$B$5:$J$44,3,FALSE) + SSPYLD1!BI248*(1-VLOOKUP(SSPYLD2!BI$4,'[1]INTERNAL PARAMETERS-1'!$B$5:$J$44,5,FALSE))*VLOOKUP(SSPYLD2!BI$4,'[1]INTERNAL PARAMETERS-1'!$B$5:$J$44,8,FALSE)*VLOOKUP(SSPYLD2!BI$4,'[1]INTERNAL PARAMETERS-1'!$B$5:$J$44,3,FALSE)</f>
        <v>0</v>
      </c>
      <c r="BJ248" s="47">
        <f>SSPYLD1!BJ248*VLOOKUP(SSPYLD2!BJ$4,'[1]INTERNAL PARAMETERS-1'!$B$5:$J$44,5,FALSE)*VLOOKUP(SSPYLD2!BJ$4,'[1]INTERNAL PARAMETERS-1'!$B$5:$J$44,6,FALSE)*VLOOKUP(SSPYLD2!BJ$4,'[1]INTERNAL PARAMETERS-1'!$B$5:$J$44,3,FALSE) + SSPYLD1!BJ248*(1-VLOOKUP(SSPYLD2!BJ$4,'[1]INTERNAL PARAMETERS-1'!$B$5:$J$44,5,FALSE))*VLOOKUP(SSPYLD2!BJ$4,'[1]INTERNAL PARAMETERS-1'!$B$5:$J$44,8,FALSE)*VLOOKUP(SSPYLD2!BJ$4,'[1]INTERNAL PARAMETERS-1'!$B$5:$J$44,3,FALSE)</f>
        <v>0</v>
      </c>
      <c r="BK248" s="47">
        <f>SSPYLD1!BK248*VLOOKUP(SSPYLD2!BK$4,'[1]INTERNAL PARAMETERS-1'!$B$5:$J$44,5,FALSE)*VLOOKUP(SSPYLD2!BK$4,'[1]INTERNAL PARAMETERS-1'!$B$5:$J$44,6,FALSE)*VLOOKUP(SSPYLD2!BK$4,'[1]INTERNAL PARAMETERS-1'!$B$5:$J$44,3,FALSE) + SSPYLD1!BK248*(1-VLOOKUP(SSPYLD2!BK$4,'[1]INTERNAL PARAMETERS-1'!$B$5:$J$44,5,FALSE))*VLOOKUP(SSPYLD2!BK$4,'[1]INTERNAL PARAMETERS-1'!$B$5:$J$44,8,FALSE)*VLOOKUP(SSPYLD2!BK$4,'[1]INTERNAL PARAMETERS-1'!$B$5:$J$44,3,FALSE)</f>
        <v>0</v>
      </c>
      <c r="BL248" s="47">
        <f>SSPYLD1!BL248*VLOOKUP(SSPYLD2!BL$4,'[1]INTERNAL PARAMETERS-1'!$B$5:$J$44,5,FALSE)*VLOOKUP(SSPYLD2!BL$4,'[1]INTERNAL PARAMETERS-1'!$B$5:$J$44,6,FALSE)*VLOOKUP(SSPYLD2!BL$4,'[1]INTERNAL PARAMETERS-1'!$B$5:$J$44,3,FALSE) + SSPYLD1!BL248*(1-VLOOKUP(SSPYLD2!BL$4,'[1]INTERNAL PARAMETERS-1'!$B$5:$J$44,5,FALSE))*VLOOKUP(SSPYLD2!BL$4,'[1]INTERNAL PARAMETERS-1'!$B$5:$J$44,8,FALSE)*VLOOKUP(SSPYLD2!BL$4,'[1]INTERNAL PARAMETERS-1'!$B$5:$J$44,3,FALSE)</f>
        <v>0</v>
      </c>
      <c r="BM248" s="47">
        <f>SSPYLD1!BM248*VLOOKUP(SSPYLD2!BM$4,'[1]INTERNAL PARAMETERS-1'!$B$5:$J$44,5,FALSE)*VLOOKUP(SSPYLD2!BM$4,'[1]INTERNAL PARAMETERS-1'!$B$5:$J$44,6,FALSE)*VLOOKUP(SSPYLD2!BM$4,'[1]INTERNAL PARAMETERS-1'!$B$5:$J$44,3,FALSE) + SSPYLD1!BM248*(1-VLOOKUP(SSPYLD2!BM$4,'[1]INTERNAL PARAMETERS-1'!$B$5:$J$44,5,FALSE))*VLOOKUP(SSPYLD2!BM$4,'[1]INTERNAL PARAMETERS-1'!$B$5:$J$44,8,FALSE)*VLOOKUP(SSPYLD2!BM$4,'[1]INTERNAL PARAMETERS-1'!$B$5:$J$44,3,FALSE)</f>
        <v>0</v>
      </c>
      <c r="BN248" s="47">
        <f>SSPYLD1!BN248*VLOOKUP(SSPYLD2!BN$4,'[1]INTERNAL PARAMETERS-1'!$B$5:$J$44,5,FALSE)*VLOOKUP(SSPYLD2!BN$4,'[1]INTERNAL PARAMETERS-1'!$B$5:$J$44,6,FALSE)*VLOOKUP(SSPYLD2!BN$4,'[1]INTERNAL PARAMETERS-1'!$B$5:$J$44,3,FALSE) + SSPYLD1!BN248*(1-VLOOKUP(SSPYLD2!BN$4,'[1]INTERNAL PARAMETERS-1'!$B$5:$J$44,5,FALSE))*VLOOKUP(SSPYLD2!BN$4,'[1]INTERNAL PARAMETERS-1'!$B$5:$J$44,8,FALSE)*VLOOKUP(SSPYLD2!BN$4,'[1]INTERNAL PARAMETERS-1'!$B$5:$J$44,3,FALSE)</f>
        <v>0</v>
      </c>
      <c r="BO248" s="47">
        <f>SSPYLD1!BO248*VLOOKUP(SSPYLD2!BO$4,'[1]INTERNAL PARAMETERS-1'!$B$5:$J$44,5,FALSE)*VLOOKUP(SSPYLD2!BO$4,'[1]INTERNAL PARAMETERS-1'!$B$5:$J$44,6,FALSE)*VLOOKUP(SSPYLD2!BO$4,'[1]INTERNAL PARAMETERS-1'!$B$5:$J$44,3,FALSE) + SSPYLD1!BO248*(1-VLOOKUP(SSPYLD2!BO$4,'[1]INTERNAL PARAMETERS-1'!$B$5:$J$44,5,FALSE))*VLOOKUP(SSPYLD2!BO$4,'[1]INTERNAL PARAMETERS-1'!$B$5:$J$44,8,FALSE)*VLOOKUP(SSPYLD2!BO$4,'[1]INTERNAL PARAMETERS-1'!$B$5:$J$44,3,FALSE)</f>
        <v>0</v>
      </c>
      <c r="BP248" s="47">
        <f>SSPYLD1!BP248*VLOOKUP(SSPYLD2!BP$4,'[1]INTERNAL PARAMETERS-1'!$B$5:$J$44,5,FALSE)*VLOOKUP(SSPYLD2!BP$4,'[1]INTERNAL PARAMETERS-1'!$B$5:$J$44,6,FALSE)*VLOOKUP(SSPYLD2!BP$4,'[1]INTERNAL PARAMETERS-1'!$B$5:$J$44,3,FALSE) + SSPYLD1!BP248*(1-VLOOKUP(SSPYLD2!BP$4,'[1]INTERNAL PARAMETERS-1'!$B$5:$J$44,5,FALSE))*VLOOKUP(SSPYLD2!BP$4,'[1]INTERNAL PARAMETERS-1'!$B$5:$J$44,8,FALSE)*VLOOKUP(SSPYLD2!BP$4,'[1]INTERNAL PARAMETERS-1'!$B$5:$J$44,3,FALSE)</f>
        <v>0</v>
      </c>
      <c r="BQ248" s="47">
        <f>SSPYLD1!BQ248*VLOOKUP(SSPYLD2!BQ$4,'[1]INTERNAL PARAMETERS-1'!$B$5:$J$44,5,FALSE)*VLOOKUP(SSPYLD2!BQ$4,'[1]INTERNAL PARAMETERS-1'!$B$5:$J$44,6,FALSE)*VLOOKUP(SSPYLD2!BQ$4,'[1]INTERNAL PARAMETERS-1'!$B$5:$J$44,3,FALSE) + SSPYLD1!BQ248*(1-VLOOKUP(SSPYLD2!BQ$4,'[1]INTERNAL PARAMETERS-1'!$B$5:$J$44,5,FALSE))*VLOOKUP(SSPYLD2!BQ$4,'[1]INTERNAL PARAMETERS-1'!$B$5:$J$44,8,FALSE)*VLOOKUP(SSPYLD2!BQ$4,'[1]INTERNAL PARAMETERS-1'!$B$5:$J$44,3,FALSE)</f>
        <v>0</v>
      </c>
      <c r="BR248" s="47">
        <f>SSPYLD1!BR248*VLOOKUP(SSPYLD2!BR$4,'[1]INTERNAL PARAMETERS-1'!$B$5:$J$44,5,FALSE)*VLOOKUP(SSPYLD2!BR$4,'[1]INTERNAL PARAMETERS-1'!$B$5:$J$44,6,FALSE)*VLOOKUP(SSPYLD2!BR$4,'[1]INTERNAL PARAMETERS-1'!$B$5:$J$44,3,FALSE) + SSPYLD1!BR248*(1-VLOOKUP(SSPYLD2!BR$4,'[1]INTERNAL PARAMETERS-1'!$B$5:$J$44,5,FALSE))*VLOOKUP(SSPYLD2!BR$4,'[1]INTERNAL PARAMETERS-1'!$B$5:$J$44,8,FALSE)*VLOOKUP(SSPYLD2!BR$4,'[1]INTERNAL PARAMETERS-1'!$B$5:$J$44,3,FALSE)</f>
        <v>0</v>
      </c>
      <c r="BS248" s="47">
        <f>SSPYLD1!BS248*VLOOKUP(SSPYLD2!BS$4,'[1]INTERNAL PARAMETERS-1'!$B$5:$J$44,5,FALSE)*VLOOKUP(SSPYLD2!BS$4,'[1]INTERNAL PARAMETERS-1'!$B$5:$J$44,6,FALSE)*VLOOKUP(SSPYLD2!BS$4,'[1]INTERNAL PARAMETERS-1'!$B$5:$J$44,3,FALSE) + SSPYLD1!BS248*(1-VLOOKUP(SSPYLD2!BS$4,'[1]INTERNAL PARAMETERS-1'!$B$5:$J$44,5,FALSE))*VLOOKUP(SSPYLD2!BS$4,'[1]INTERNAL PARAMETERS-1'!$B$5:$J$44,8,FALSE)*VLOOKUP(SSPYLD2!BS$4,'[1]INTERNAL PARAMETERS-1'!$B$5:$J$44,3,FALSE)</f>
        <v>0</v>
      </c>
      <c r="BT248" s="47">
        <f>SSPYLD1!BT248*VLOOKUP(SSPYLD2!BT$4,'[1]INTERNAL PARAMETERS-1'!$B$5:$J$44,5,FALSE)*VLOOKUP(SSPYLD2!BT$4,'[1]INTERNAL PARAMETERS-1'!$B$5:$J$44,6,FALSE)*VLOOKUP(SSPYLD2!BT$4,'[1]INTERNAL PARAMETERS-1'!$B$5:$J$44,3,FALSE) + SSPYLD1!BT248*(1-VLOOKUP(SSPYLD2!BT$4,'[1]INTERNAL PARAMETERS-1'!$B$5:$J$44,5,FALSE))*VLOOKUP(SSPYLD2!BT$4,'[1]INTERNAL PARAMETERS-1'!$B$5:$J$44,8,FALSE)*VLOOKUP(SSPYLD2!BT$4,'[1]INTERNAL PARAMETERS-1'!$B$5:$J$44,3,FALSE)</f>
        <v>0</v>
      </c>
      <c r="BU248" s="47">
        <f>SSPYLD1!BU248*VLOOKUP(SSPYLD2!BU$4,'[1]INTERNAL PARAMETERS-1'!$B$5:$J$44,5,FALSE)*VLOOKUP(SSPYLD2!BU$4,'[1]INTERNAL PARAMETERS-1'!$B$5:$J$44,6,FALSE)*VLOOKUP(SSPYLD2!BU$4,'[1]INTERNAL PARAMETERS-1'!$B$5:$J$44,3,FALSE) + SSPYLD1!BU248*(1-VLOOKUP(SSPYLD2!BU$4,'[1]INTERNAL PARAMETERS-1'!$B$5:$J$44,5,FALSE))*VLOOKUP(SSPYLD2!BU$4,'[1]INTERNAL PARAMETERS-1'!$B$5:$J$44,8,FALSE)*VLOOKUP(SSPYLD2!BU$4,'[1]INTERNAL PARAMETERS-1'!$B$5:$J$44,3,FALSE)</f>
        <v>0</v>
      </c>
      <c r="BV248" s="47">
        <f>SSPYLD1!BV248*VLOOKUP(SSPYLD2!BV$4,'[1]INTERNAL PARAMETERS-1'!$B$5:$J$44,5,FALSE)*VLOOKUP(SSPYLD2!BV$4,'[1]INTERNAL PARAMETERS-1'!$B$5:$J$44,6,FALSE)*VLOOKUP(SSPYLD2!BV$4,'[1]INTERNAL PARAMETERS-1'!$B$5:$J$44,3,FALSE) + SSPYLD1!BV248*(1-VLOOKUP(SSPYLD2!BV$4,'[1]INTERNAL PARAMETERS-1'!$B$5:$J$44,5,FALSE))*VLOOKUP(SSPYLD2!BV$4,'[1]INTERNAL PARAMETERS-1'!$B$5:$J$44,8,FALSE)*VLOOKUP(SSPYLD2!BV$4,'[1]INTERNAL PARAMETERS-1'!$B$5:$J$44,3,FALSE)</f>
        <v>0</v>
      </c>
      <c r="BW248" s="47">
        <f>SSPYLD1!BW248*VLOOKUP(SSPYLD2!BW$4,'[1]INTERNAL PARAMETERS-1'!$B$5:$J$44,5,FALSE)*VLOOKUP(SSPYLD2!BW$4,'[1]INTERNAL PARAMETERS-1'!$B$5:$J$44,6,FALSE)*VLOOKUP(SSPYLD2!BW$4,'[1]INTERNAL PARAMETERS-1'!$B$5:$J$44,3,FALSE) + SSPYLD1!BW248*(1-VLOOKUP(SSPYLD2!BW$4,'[1]INTERNAL PARAMETERS-1'!$B$5:$J$44,5,FALSE))*VLOOKUP(SSPYLD2!BW$4,'[1]INTERNAL PARAMETERS-1'!$B$5:$J$44,8,FALSE)*VLOOKUP(SSPYLD2!BW$4,'[1]INTERNAL PARAMETERS-1'!$B$5:$J$44,3,FALSE)</f>
        <v>0</v>
      </c>
      <c r="BX248" s="47">
        <f>SSPYLD1!BX248*VLOOKUP(SSPYLD2!BX$4,'[1]INTERNAL PARAMETERS-1'!$B$5:$J$44,5,FALSE)*VLOOKUP(SSPYLD2!BX$4,'[1]INTERNAL PARAMETERS-1'!$B$5:$J$44,6,FALSE)*VLOOKUP(SSPYLD2!BX$4,'[1]INTERNAL PARAMETERS-1'!$B$5:$J$44,3,FALSE) + SSPYLD1!BX248*(1-VLOOKUP(SSPYLD2!BX$4,'[1]INTERNAL PARAMETERS-1'!$B$5:$J$44,5,FALSE))*VLOOKUP(SSPYLD2!BX$4,'[1]INTERNAL PARAMETERS-1'!$B$5:$J$44,8,FALSE)*VLOOKUP(SSPYLD2!BX$4,'[1]INTERNAL PARAMETERS-1'!$B$5:$J$44,3,FALSE)</f>
        <v>0</v>
      </c>
      <c r="BY248" s="47">
        <f>SSPYLD1!BY248*VLOOKUP(SSPYLD2!BY$4,'[1]INTERNAL PARAMETERS-1'!$B$5:$J$44,5,FALSE)*VLOOKUP(SSPYLD2!BY$4,'[1]INTERNAL PARAMETERS-1'!$B$5:$J$44,6,FALSE)*VLOOKUP(SSPYLD2!BY$4,'[1]INTERNAL PARAMETERS-1'!$B$5:$J$44,3,FALSE) + SSPYLD1!BY248*(1-VLOOKUP(SSPYLD2!BY$4,'[1]INTERNAL PARAMETERS-1'!$B$5:$J$44,5,FALSE))*VLOOKUP(SSPYLD2!BY$4,'[1]INTERNAL PARAMETERS-1'!$B$5:$J$44,8,FALSE)*VLOOKUP(SSPYLD2!BY$4,'[1]INTERNAL PARAMETERS-1'!$B$5:$J$44,3,FALSE)</f>
        <v>0</v>
      </c>
      <c r="BZ248" s="47">
        <f>SSPYLD1!BZ248*VLOOKUP(SSPYLD2!BZ$4,'[1]INTERNAL PARAMETERS-1'!$B$5:$J$44,5,FALSE)*VLOOKUP(SSPYLD2!BZ$4,'[1]INTERNAL PARAMETERS-1'!$B$5:$J$44,6,FALSE)*VLOOKUP(SSPYLD2!BZ$4,'[1]INTERNAL PARAMETERS-1'!$B$5:$J$44,3,FALSE) + SSPYLD1!BZ248*(1-VLOOKUP(SSPYLD2!BZ$4,'[1]INTERNAL PARAMETERS-1'!$B$5:$J$44,5,FALSE))*VLOOKUP(SSPYLD2!BZ$4,'[1]INTERNAL PARAMETERS-1'!$B$5:$J$44,8,FALSE)*VLOOKUP(SSPYLD2!BZ$4,'[1]INTERNAL PARAMETERS-1'!$B$5:$J$44,3,FALSE)</f>
        <v>0</v>
      </c>
      <c r="CA248" s="47">
        <f>SSPYLD1!CA248*VLOOKUP(SSPYLD2!CA$4,'[1]INTERNAL PARAMETERS-1'!$B$5:$J$44,5,FALSE)*VLOOKUP(SSPYLD2!CA$4,'[1]INTERNAL PARAMETERS-1'!$B$5:$J$44,6,FALSE)*VLOOKUP(SSPYLD2!CA$4,'[1]INTERNAL PARAMETERS-1'!$B$5:$J$44,3,FALSE) + SSPYLD1!CA248*(1-VLOOKUP(SSPYLD2!CA$4,'[1]INTERNAL PARAMETERS-1'!$B$5:$J$44,5,FALSE))*VLOOKUP(SSPYLD2!CA$4,'[1]INTERNAL PARAMETERS-1'!$B$5:$J$44,8,FALSE)*VLOOKUP(SSPYLD2!CA$4,'[1]INTERNAL PARAMETERS-1'!$B$5:$J$44,3,FALSE)</f>
        <v>0</v>
      </c>
      <c r="CB248" s="47">
        <f>SSPYLD1!CB248*VLOOKUP(SSPYLD2!CB$4,'[1]INTERNAL PARAMETERS-1'!$B$5:$J$44,5,FALSE)*VLOOKUP(SSPYLD2!CB$4,'[1]INTERNAL PARAMETERS-1'!$B$5:$J$44,6,FALSE)*VLOOKUP(SSPYLD2!CB$4,'[1]INTERNAL PARAMETERS-1'!$B$5:$J$44,3,FALSE) + SSPYLD1!CB248*(1-VLOOKUP(SSPYLD2!CB$4,'[1]INTERNAL PARAMETERS-1'!$B$5:$J$44,5,FALSE))*VLOOKUP(SSPYLD2!CB$4,'[1]INTERNAL PARAMETERS-1'!$B$5:$J$44,8,FALSE)*VLOOKUP(SSPYLD2!CB$4,'[1]INTERNAL PARAMETERS-1'!$B$5:$J$44,3,FALSE)</f>
        <v>0</v>
      </c>
      <c r="CC248" s="47">
        <f>SSPYLD1!CC248*VLOOKUP(SSPYLD2!CC$4,'[1]INTERNAL PARAMETERS-1'!$B$5:$J$44,5,FALSE)*VLOOKUP(SSPYLD2!CC$4,'[1]INTERNAL PARAMETERS-1'!$B$5:$J$44,6,FALSE)*VLOOKUP(SSPYLD2!CC$4,'[1]INTERNAL PARAMETERS-1'!$B$5:$J$44,3,FALSE) + SSPYLD1!CC248*(1-VLOOKUP(SSPYLD2!CC$4,'[1]INTERNAL PARAMETERS-1'!$B$5:$J$44,5,FALSE))*VLOOKUP(SSPYLD2!CC$4,'[1]INTERNAL PARAMETERS-1'!$B$5:$J$44,8,FALSE)*VLOOKUP(SSPYLD2!CC$4,'[1]INTERNAL PARAMETERS-1'!$B$5:$J$44,3,FALSE)</f>
        <v>0</v>
      </c>
      <c r="CD248" s="47">
        <f>SSPYLD1!CD248*VLOOKUP(SSPYLD2!CD$4,'[1]INTERNAL PARAMETERS-1'!$B$5:$J$44,5,FALSE)*VLOOKUP(SSPYLD2!CD$4,'[1]INTERNAL PARAMETERS-1'!$B$5:$J$44,6,FALSE)*VLOOKUP(SSPYLD2!CD$4,'[1]INTERNAL PARAMETERS-1'!$B$5:$J$44,3,FALSE) + SSPYLD1!CD248*(1-VLOOKUP(SSPYLD2!CD$4,'[1]INTERNAL PARAMETERS-1'!$B$5:$J$44,5,FALSE))*VLOOKUP(SSPYLD2!CD$4,'[1]INTERNAL PARAMETERS-1'!$B$5:$J$44,8,FALSE)*VLOOKUP(SSPYLD2!CD$4,'[1]INTERNAL PARAMETERS-1'!$B$5:$J$44,3,FALSE)</f>
        <v>0</v>
      </c>
      <c r="CE248" s="47">
        <f>SSPYLD1!CE248*VLOOKUP(SSPYLD2!CE$4,'[1]INTERNAL PARAMETERS-1'!$B$5:$J$44,5,FALSE)*VLOOKUP(SSPYLD2!CE$4,'[1]INTERNAL PARAMETERS-1'!$B$5:$J$44,6,FALSE)*VLOOKUP(SSPYLD2!CE$4,'[1]INTERNAL PARAMETERS-1'!$B$5:$J$44,3,FALSE) + SSPYLD1!CE248*(1-VLOOKUP(SSPYLD2!CE$4,'[1]INTERNAL PARAMETERS-1'!$B$5:$J$44,5,FALSE))*VLOOKUP(SSPYLD2!CE$4,'[1]INTERNAL PARAMETERS-1'!$B$5:$J$44,8,FALSE)*VLOOKUP(SSPYLD2!CE$4,'[1]INTERNAL PARAMETERS-1'!$B$5:$J$44,3,FALSE)</f>
        <v>0</v>
      </c>
      <c r="CF248" s="47">
        <f>SSPYLD1!CF248*VLOOKUP(SSPYLD2!CF$4,'[1]INTERNAL PARAMETERS-1'!$B$5:$J$44,5,FALSE)*VLOOKUP(SSPYLD2!CF$4,'[1]INTERNAL PARAMETERS-1'!$B$5:$J$44,6,FALSE)*VLOOKUP(SSPYLD2!CF$4,'[1]INTERNAL PARAMETERS-1'!$B$5:$J$44,3,FALSE) + SSPYLD1!CF248*(1-VLOOKUP(SSPYLD2!CF$4,'[1]INTERNAL PARAMETERS-1'!$B$5:$J$44,5,FALSE))*VLOOKUP(SSPYLD2!CF$4,'[1]INTERNAL PARAMETERS-1'!$B$5:$J$44,8,FALSE)*VLOOKUP(SSPYLD2!CF$4,'[1]INTERNAL PARAMETERS-1'!$B$5:$J$44,3,FALSE)</f>
        <v>0</v>
      </c>
      <c r="CG248" s="47">
        <f>SSPYLD1!CG248*VLOOKUP(SSPYLD2!CG$4,'[1]INTERNAL PARAMETERS-1'!$B$5:$J$44,5,FALSE)*VLOOKUP(SSPYLD2!CG$4,'[1]INTERNAL PARAMETERS-1'!$B$5:$J$44,6,FALSE)*VLOOKUP(SSPYLD2!CG$4,'[1]INTERNAL PARAMETERS-1'!$B$5:$J$44,3,FALSE) + SSPYLD1!CG248*(1-VLOOKUP(SSPYLD2!CG$4,'[1]INTERNAL PARAMETERS-1'!$B$5:$J$44,5,FALSE))*VLOOKUP(SSPYLD2!CG$4,'[1]INTERNAL PARAMETERS-1'!$B$5:$J$44,8,FALSE)*VLOOKUP(SSPYLD2!CG$4,'[1]INTERNAL PARAMETERS-1'!$B$5:$J$44,3,FALSE)</f>
        <v>0</v>
      </c>
      <c r="CH248" s="46">
        <f>SSPYLD1!CH248*VLOOKUP(SSPYLD2!CH$4,'[1]INTERNAL PARAMETERS-1'!$B$5:$J$44,5,FALSE)*VLOOKUP(SSPYLD2!CH$4,'[1]INTERNAL PARAMETERS-1'!$B$5:$J$44,6,FALSE)*VLOOKUP(SSPYLD2!CH$4,'[1]INTERNAL PARAMETERS-1'!$B$5:$J$44,3,FALSE) + SSPYLD1!CH248*(1-VLOOKUP(SSPYLD2!CH$4,'[1]INTERNAL PARAMETERS-1'!$B$5:$J$44,5,FALSE))*VLOOKUP(SSPYLD2!CH$4,'[1]INTERNAL PARAMETERS-1'!$B$5:$J$44,8,FALSE)*VLOOKUP(SSPYLD2!CH$4,'[1]INTERNAL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 x14ac:dyDescent="0.4">
      <c r="B249" s="64" t="s">
        <v>6</v>
      </c>
      <c r="C249" s="63" t="s">
        <v>50</v>
      </c>
      <c r="D249" s="63" t="s">
        <v>57</v>
      </c>
      <c r="E249" s="135">
        <f>'S Str&amp;Pad'!X249</f>
        <v>0</v>
      </c>
      <c r="F249" s="59">
        <f>'[1]INTERNAL PARAMETERS-1'!M15</f>
        <v>34.72</v>
      </c>
      <c r="G249" s="48">
        <f>SSPYLD1!G249*VLOOKUP(SSPYLD2!G$4,'[1]INTERNAL PARAMETERS-1'!$B$5:$J$44,5,FALSE)*VLOOKUP(SSPYLD2!G$4,'[1]INTERNAL PARAMETERS-1'!$B$5:$J$44,7,FALSE)*SSPYLD2!$F249 + SSPYLD1!G249*(1-VLOOKUP(SSPYLD2!G$4,'[1]INTERNAL PARAMETERS-1'!$B$5:$J$44,5,FALSE))*VLOOKUP(SSPYLD2!G$4,'[1]INTERNAL PARAMETERS-1'!$B$5:$J$44,9,FALSE)*SSPYLD2!$F249</f>
        <v>0</v>
      </c>
      <c r="H249" s="47">
        <f>SSPYLD1!H249*VLOOKUP(SSPYLD2!H$4,'[1]INTERNAL PARAMETERS-1'!$B$5:$J$44,5,FALSE)*VLOOKUP(SSPYLD2!H$4,'[1]INTERNAL PARAMETERS-1'!$B$5:$J$44,7,FALSE)*SSPYLD2!$F249 + SSPYLD1!H249*(1-VLOOKUP(SSPYLD2!H$4,'[1]INTERNAL PARAMETERS-1'!$B$5:$J$44,5,FALSE))*VLOOKUP(SSPYLD2!H$4,'[1]INTERNAL PARAMETERS-1'!$B$5:$J$44,9,FALSE)*SSPYLD2!$F249</f>
        <v>0</v>
      </c>
      <c r="I249" s="47">
        <f>SSPYLD1!I249*VLOOKUP(SSPYLD2!I$4,'[1]INTERNAL PARAMETERS-1'!$B$5:$J$44,5,FALSE)*VLOOKUP(SSPYLD2!I$4,'[1]INTERNAL PARAMETERS-1'!$B$5:$J$44,7,FALSE)*SSPYLD2!$F249 + SSPYLD1!I249*(1-VLOOKUP(SSPYLD2!I$4,'[1]INTERNAL PARAMETERS-1'!$B$5:$J$44,5,FALSE))*VLOOKUP(SSPYLD2!I$4,'[1]INTERNAL PARAMETERS-1'!$B$5:$J$44,9,FALSE)*SSPYLD2!$F249</f>
        <v>0</v>
      </c>
      <c r="J249" s="47">
        <f>SSPYLD1!J249*VLOOKUP(SSPYLD2!J$4,'[1]INTERNAL PARAMETERS-1'!$B$5:$J$44,5,FALSE)*VLOOKUP(SSPYLD2!J$4,'[1]INTERNAL PARAMETERS-1'!$B$5:$J$44,7,FALSE)*SSPYLD2!$F249 + SSPYLD1!J249*(1-VLOOKUP(SSPYLD2!J$4,'[1]INTERNAL PARAMETERS-1'!$B$5:$J$44,5,FALSE))*VLOOKUP(SSPYLD2!J$4,'[1]INTERNAL PARAMETERS-1'!$B$5:$J$44,9,FALSE)*SSPYLD2!$F249</f>
        <v>0</v>
      </c>
      <c r="K249" s="47">
        <f>SSPYLD1!K249*VLOOKUP(SSPYLD2!K$4,'[1]INTERNAL PARAMETERS-1'!$B$5:$J$44,5,FALSE)*VLOOKUP(SSPYLD2!K$4,'[1]INTERNAL PARAMETERS-1'!$B$5:$J$44,7,FALSE)*SSPYLD2!$F249 + SSPYLD1!K249*(1-VLOOKUP(SSPYLD2!K$4,'[1]INTERNAL PARAMETERS-1'!$B$5:$J$44,5,FALSE))*VLOOKUP(SSPYLD2!K$4,'[1]INTERNAL PARAMETERS-1'!$B$5:$J$44,9,FALSE)*SSPYLD2!$F249</f>
        <v>0</v>
      </c>
      <c r="L249" s="47">
        <f>SSPYLD1!L249*VLOOKUP(SSPYLD2!L$4,'[1]INTERNAL PARAMETERS-1'!$B$5:$J$44,5,FALSE)*VLOOKUP(SSPYLD2!L$4,'[1]INTERNAL PARAMETERS-1'!$B$5:$J$44,7,FALSE)*SSPYLD2!$F249 + SSPYLD1!L249*(1-VLOOKUP(SSPYLD2!L$4,'[1]INTERNAL PARAMETERS-1'!$B$5:$J$44,5,FALSE))*VLOOKUP(SSPYLD2!L$4,'[1]INTERNAL PARAMETERS-1'!$B$5:$J$44,9,FALSE)*SSPYLD2!$F249</f>
        <v>0</v>
      </c>
      <c r="M249" s="47">
        <f>SSPYLD1!M249*VLOOKUP(SSPYLD2!M$4,'[1]INTERNAL PARAMETERS-1'!$B$5:$J$44,5,FALSE)*VLOOKUP(SSPYLD2!M$4,'[1]INTERNAL PARAMETERS-1'!$B$5:$J$44,7,FALSE)*SSPYLD2!$F249 + SSPYLD1!M249*(1-VLOOKUP(SSPYLD2!M$4,'[1]INTERNAL PARAMETERS-1'!$B$5:$J$44,5,FALSE))*VLOOKUP(SSPYLD2!M$4,'[1]INTERNAL PARAMETERS-1'!$B$5:$J$44,9,FALSE)*SSPYLD2!$F249</f>
        <v>0</v>
      </c>
      <c r="N249" s="47">
        <f>SSPYLD1!N249*VLOOKUP(SSPYLD2!N$4,'[1]INTERNAL PARAMETERS-1'!$B$5:$J$44,5,FALSE)*VLOOKUP(SSPYLD2!N$4,'[1]INTERNAL PARAMETERS-1'!$B$5:$J$44,7,FALSE)*SSPYLD2!$F249 + SSPYLD1!N249*(1-VLOOKUP(SSPYLD2!N$4,'[1]INTERNAL PARAMETERS-1'!$B$5:$J$44,5,FALSE))*VLOOKUP(SSPYLD2!N$4,'[1]INTERNAL PARAMETERS-1'!$B$5:$J$44,9,FALSE)*SSPYLD2!$F249</f>
        <v>0</v>
      </c>
      <c r="O249" s="47">
        <f>SSPYLD1!O249*VLOOKUP(SSPYLD2!O$4,'[1]INTERNAL PARAMETERS-1'!$B$5:$J$44,5,FALSE)*VLOOKUP(SSPYLD2!O$4,'[1]INTERNAL PARAMETERS-1'!$B$5:$J$44,7,FALSE)*SSPYLD2!$F249 + SSPYLD1!O249*(1-VLOOKUP(SSPYLD2!O$4,'[1]INTERNAL PARAMETERS-1'!$B$5:$J$44,5,FALSE))*VLOOKUP(SSPYLD2!O$4,'[1]INTERNAL PARAMETERS-1'!$B$5:$J$44,9,FALSE)*SSPYLD2!$F249</f>
        <v>0</v>
      </c>
      <c r="P249" s="47">
        <f>SSPYLD1!P249*VLOOKUP(SSPYLD2!P$4,'[1]INTERNAL PARAMETERS-1'!$B$5:$J$44,5,FALSE)*VLOOKUP(SSPYLD2!P$4,'[1]INTERNAL PARAMETERS-1'!$B$5:$J$44,7,FALSE)*SSPYLD2!$F249 + SSPYLD1!P249*(1-VLOOKUP(SSPYLD2!P$4,'[1]INTERNAL PARAMETERS-1'!$B$5:$J$44,5,FALSE))*VLOOKUP(SSPYLD2!P$4,'[1]INTERNAL PARAMETERS-1'!$B$5:$J$44,9,FALSE)*SSPYLD2!$F249</f>
        <v>0</v>
      </c>
      <c r="Q249" s="47">
        <f>SSPYLD1!Q249*VLOOKUP(SSPYLD2!Q$4,'[1]INTERNAL PARAMETERS-1'!$B$5:$J$44,5,FALSE)*VLOOKUP(SSPYLD2!Q$4,'[1]INTERNAL PARAMETERS-1'!$B$5:$J$44,7,FALSE)*SSPYLD2!$F249 + SSPYLD1!Q249*(1-VLOOKUP(SSPYLD2!Q$4,'[1]INTERNAL PARAMETERS-1'!$B$5:$J$44,5,FALSE))*VLOOKUP(SSPYLD2!Q$4,'[1]INTERNAL PARAMETERS-1'!$B$5:$J$44,9,FALSE)*SSPYLD2!$F249</f>
        <v>0</v>
      </c>
      <c r="R249" s="47">
        <f>SSPYLD1!R249*VLOOKUP(SSPYLD2!R$4,'[1]INTERNAL PARAMETERS-1'!$B$5:$J$44,5,FALSE)*VLOOKUP(SSPYLD2!R$4,'[1]INTERNAL PARAMETERS-1'!$B$5:$J$44,7,FALSE)*SSPYLD2!$F249 + SSPYLD1!R249*(1-VLOOKUP(SSPYLD2!R$4,'[1]INTERNAL PARAMETERS-1'!$B$5:$J$44,5,FALSE))*VLOOKUP(SSPYLD2!R$4,'[1]INTERNAL PARAMETERS-1'!$B$5:$J$44,9,FALSE)*SSPYLD2!$F249</f>
        <v>0</v>
      </c>
      <c r="S249" s="47">
        <f>SSPYLD1!S249*VLOOKUP(SSPYLD2!S$4,'[1]INTERNAL PARAMETERS-1'!$B$5:$J$44,5,FALSE)*VLOOKUP(SSPYLD2!S$4,'[1]INTERNAL PARAMETERS-1'!$B$5:$J$44,7,FALSE)*SSPYLD2!$F249 + SSPYLD1!S249*(1-VLOOKUP(SSPYLD2!S$4,'[1]INTERNAL PARAMETERS-1'!$B$5:$J$44,5,FALSE))*VLOOKUP(SSPYLD2!S$4,'[1]INTERNAL PARAMETERS-1'!$B$5:$J$44,9,FALSE)*SSPYLD2!$F249</f>
        <v>0</v>
      </c>
      <c r="T249" s="47">
        <f>SSPYLD1!T249*VLOOKUP(SSPYLD2!T$4,'[1]INTERNAL PARAMETERS-1'!$B$5:$J$44,5,FALSE)*VLOOKUP(SSPYLD2!T$4,'[1]INTERNAL PARAMETERS-1'!$B$5:$J$44,7,FALSE)*SSPYLD2!$F249 + SSPYLD1!T249*(1-VLOOKUP(SSPYLD2!T$4,'[1]INTERNAL PARAMETERS-1'!$B$5:$J$44,5,FALSE))*VLOOKUP(SSPYLD2!T$4,'[1]INTERNAL PARAMETERS-1'!$B$5:$J$44,9,FALSE)*SSPYLD2!$F249</f>
        <v>0</v>
      </c>
      <c r="U249" s="47">
        <f>SSPYLD1!U249*VLOOKUP(SSPYLD2!U$4,'[1]INTERNAL PARAMETERS-1'!$B$5:$J$44,5,FALSE)*VLOOKUP(SSPYLD2!U$4,'[1]INTERNAL PARAMETERS-1'!$B$5:$J$44,7,FALSE)*SSPYLD2!$F249 + SSPYLD1!U249*(1-VLOOKUP(SSPYLD2!U$4,'[1]INTERNAL PARAMETERS-1'!$B$5:$J$44,5,FALSE))*VLOOKUP(SSPYLD2!U$4,'[1]INTERNAL PARAMETERS-1'!$B$5:$J$44,9,FALSE)*SSPYLD2!$F249</f>
        <v>0</v>
      </c>
      <c r="V249" s="47">
        <f>SSPYLD1!V249*VLOOKUP(SSPYLD2!V$4,'[1]INTERNAL PARAMETERS-1'!$B$5:$J$44,5,FALSE)*VLOOKUP(SSPYLD2!V$4,'[1]INTERNAL PARAMETERS-1'!$B$5:$J$44,7,FALSE)*SSPYLD2!$F249 + SSPYLD1!V249*(1-VLOOKUP(SSPYLD2!V$4,'[1]INTERNAL PARAMETERS-1'!$B$5:$J$44,5,FALSE))*VLOOKUP(SSPYLD2!V$4,'[1]INTERNAL PARAMETERS-1'!$B$5:$J$44,9,FALSE)*SSPYLD2!$F249</f>
        <v>0</v>
      </c>
      <c r="W249" s="47">
        <f>SSPYLD1!W249*VLOOKUP(SSPYLD2!W$4,'[1]INTERNAL PARAMETERS-1'!$B$5:$J$44,5,FALSE)*VLOOKUP(SSPYLD2!W$4,'[1]INTERNAL PARAMETERS-1'!$B$5:$J$44,7,FALSE)*SSPYLD2!$F249 + SSPYLD1!W249*(1-VLOOKUP(SSPYLD2!W$4,'[1]INTERNAL PARAMETERS-1'!$B$5:$J$44,5,FALSE))*VLOOKUP(SSPYLD2!W$4,'[1]INTERNAL PARAMETERS-1'!$B$5:$J$44,9,FALSE)*SSPYLD2!$F249</f>
        <v>0</v>
      </c>
      <c r="X249" s="47">
        <f>SSPYLD1!X249*VLOOKUP(SSPYLD2!X$4,'[1]INTERNAL PARAMETERS-1'!$B$5:$J$44,5,FALSE)*VLOOKUP(SSPYLD2!X$4,'[1]INTERNAL PARAMETERS-1'!$B$5:$J$44,7,FALSE)*SSPYLD2!$F249 + SSPYLD1!X249*(1-VLOOKUP(SSPYLD2!X$4,'[1]INTERNAL PARAMETERS-1'!$B$5:$J$44,5,FALSE))*VLOOKUP(SSPYLD2!X$4,'[1]INTERNAL PARAMETERS-1'!$B$5:$J$44,9,FALSE)*SSPYLD2!$F249</f>
        <v>0</v>
      </c>
      <c r="Y249" s="47">
        <f>SSPYLD1!Y249*VLOOKUP(SSPYLD2!Y$4,'[1]INTERNAL PARAMETERS-1'!$B$5:$J$44,5,FALSE)*VLOOKUP(SSPYLD2!Y$4,'[1]INTERNAL PARAMETERS-1'!$B$5:$J$44,7,FALSE)*SSPYLD2!$F249 + SSPYLD1!Y249*(1-VLOOKUP(SSPYLD2!Y$4,'[1]INTERNAL PARAMETERS-1'!$B$5:$J$44,5,FALSE))*VLOOKUP(SSPYLD2!Y$4,'[1]INTERNAL PARAMETERS-1'!$B$5:$J$44,9,FALSE)*SSPYLD2!$F249</f>
        <v>0</v>
      </c>
      <c r="Z249" s="47">
        <f>SSPYLD1!Z249*VLOOKUP(SSPYLD2!Z$4,'[1]INTERNAL PARAMETERS-1'!$B$5:$J$44,5,FALSE)*VLOOKUP(SSPYLD2!Z$4,'[1]INTERNAL PARAMETERS-1'!$B$5:$J$44,7,FALSE)*SSPYLD2!$F249 + SSPYLD1!Z249*(1-VLOOKUP(SSPYLD2!Z$4,'[1]INTERNAL PARAMETERS-1'!$B$5:$J$44,5,FALSE))*VLOOKUP(SSPYLD2!Z$4,'[1]INTERNAL PARAMETERS-1'!$B$5:$J$44,9,FALSE)*SSPYLD2!$F249</f>
        <v>0</v>
      </c>
      <c r="AA249" s="47">
        <f>SSPYLD1!AA249*VLOOKUP(SSPYLD2!AA$4,'[1]INTERNAL PARAMETERS-1'!$B$5:$J$44,5,FALSE)*VLOOKUP(SSPYLD2!AA$4,'[1]INTERNAL PARAMETERS-1'!$B$5:$J$44,7,FALSE)*SSPYLD2!$F249 + SSPYLD1!AA249*(1-VLOOKUP(SSPYLD2!AA$4,'[1]INTERNAL PARAMETERS-1'!$B$5:$J$44,5,FALSE))*VLOOKUP(SSPYLD2!AA$4,'[1]INTERNAL PARAMETERS-1'!$B$5:$J$44,9,FALSE)*SSPYLD2!$F249</f>
        <v>0</v>
      </c>
      <c r="AB249" s="47">
        <f>SSPYLD1!AB249*VLOOKUP(SSPYLD2!AB$4,'[1]INTERNAL PARAMETERS-1'!$B$5:$J$44,5,FALSE)*VLOOKUP(SSPYLD2!AB$4,'[1]INTERNAL PARAMETERS-1'!$B$5:$J$44,7,FALSE)*SSPYLD2!$F249 + SSPYLD1!AB249*(1-VLOOKUP(SSPYLD2!AB$4,'[1]INTERNAL PARAMETERS-1'!$B$5:$J$44,5,FALSE))*VLOOKUP(SSPYLD2!AB$4,'[1]INTERNAL PARAMETERS-1'!$B$5:$J$44,9,FALSE)*SSPYLD2!$F249</f>
        <v>0</v>
      </c>
      <c r="AC249" s="47">
        <f>SSPYLD1!AC249*VLOOKUP(SSPYLD2!AC$4,'[1]INTERNAL PARAMETERS-1'!$B$5:$J$44,5,FALSE)*VLOOKUP(SSPYLD2!AC$4,'[1]INTERNAL PARAMETERS-1'!$B$5:$J$44,7,FALSE)*SSPYLD2!$F249 + SSPYLD1!AC249*(1-VLOOKUP(SSPYLD2!AC$4,'[1]INTERNAL PARAMETERS-1'!$B$5:$J$44,5,FALSE))*VLOOKUP(SSPYLD2!AC$4,'[1]INTERNAL PARAMETERS-1'!$B$5:$J$44,9,FALSE)*SSPYLD2!$F249</f>
        <v>0</v>
      </c>
      <c r="AD249" s="47">
        <f>SSPYLD1!AD249*VLOOKUP(SSPYLD2!AD$4,'[1]INTERNAL PARAMETERS-1'!$B$5:$J$44,5,FALSE)*VLOOKUP(SSPYLD2!AD$4,'[1]INTERNAL PARAMETERS-1'!$B$5:$J$44,7,FALSE)*SSPYLD2!$F249 + SSPYLD1!AD249*(1-VLOOKUP(SSPYLD2!AD$4,'[1]INTERNAL PARAMETERS-1'!$B$5:$J$44,5,FALSE))*VLOOKUP(SSPYLD2!AD$4,'[1]INTERNAL PARAMETERS-1'!$B$5:$J$44,9,FALSE)*SSPYLD2!$F249</f>
        <v>0</v>
      </c>
      <c r="AE249" s="47">
        <f>SSPYLD1!AE249*VLOOKUP(SSPYLD2!AE$4,'[1]INTERNAL PARAMETERS-1'!$B$5:$J$44,5,FALSE)*VLOOKUP(SSPYLD2!AE$4,'[1]INTERNAL PARAMETERS-1'!$B$5:$J$44,7,FALSE)*SSPYLD2!$F249 + SSPYLD1!AE249*(1-VLOOKUP(SSPYLD2!AE$4,'[1]INTERNAL PARAMETERS-1'!$B$5:$J$44,5,FALSE))*VLOOKUP(SSPYLD2!AE$4,'[1]INTERNAL PARAMETERS-1'!$B$5:$J$44,9,FALSE)*SSPYLD2!$F249</f>
        <v>0</v>
      </c>
      <c r="AF249" s="47">
        <f>SSPYLD1!AF249*VLOOKUP(SSPYLD2!AF$4,'[1]INTERNAL PARAMETERS-1'!$B$5:$J$44,5,FALSE)*VLOOKUP(SSPYLD2!AF$4,'[1]INTERNAL PARAMETERS-1'!$B$5:$J$44,7,FALSE)*SSPYLD2!$F249 + SSPYLD1!AF249*(1-VLOOKUP(SSPYLD2!AF$4,'[1]INTERNAL PARAMETERS-1'!$B$5:$J$44,5,FALSE))*VLOOKUP(SSPYLD2!AF$4,'[1]INTERNAL PARAMETERS-1'!$B$5:$J$44,9,FALSE)*SSPYLD2!$F249</f>
        <v>0</v>
      </c>
      <c r="AG249" s="47">
        <f>SSPYLD1!AG249*VLOOKUP(SSPYLD2!AG$4,'[1]INTERNAL PARAMETERS-1'!$B$5:$J$44,5,FALSE)*VLOOKUP(SSPYLD2!AG$4,'[1]INTERNAL PARAMETERS-1'!$B$5:$J$44,7,FALSE)*SSPYLD2!$F249 + SSPYLD1!AG249*(1-VLOOKUP(SSPYLD2!AG$4,'[1]INTERNAL PARAMETERS-1'!$B$5:$J$44,5,FALSE))*VLOOKUP(SSPYLD2!AG$4,'[1]INTERNAL PARAMETERS-1'!$B$5:$J$44,9,FALSE)*SSPYLD2!$F249</f>
        <v>0</v>
      </c>
      <c r="AH249" s="47">
        <f>SSPYLD1!AH249*VLOOKUP(SSPYLD2!AH$4,'[1]INTERNAL PARAMETERS-1'!$B$5:$J$44,5,FALSE)*VLOOKUP(SSPYLD2!AH$4,'[1]INTERNAL PARAMETERS-1'!$B$5:$J$44,7,FALSE)*SSPYLD2!$F249 + SSPYLD1!AH249*(1-VLOOKUP(SSPYLD2!AH$4,'[1]INTERNAL PARAMETERS-1'!$B$5:$J$44,5,FALSE))*VLOOKUP(SSPYLD2!AH$4,'[1]INTERNAL PARAMETERS-1'!$B$5:$J$44,9,FALSE)*SSPYLD2!$F249</f>
        <v>0</v>
      </c>
      <c r="AI249" s="47">
        <f>SSPYLD1!AI249*VLOOKUP(SSPYLD2!AI$4,'[1]INTERNAL PARAMETERS-1'!$B$5:$J$44,5,FALSE)*VLOOKUP(SSPYLD2!AI$4,'[1]INTERNAL PARAMETERS-1'!$B$5:$J$44,7,FALSE)*SSPYLD2!$F249 + SSPYLD1!AI249*(1-VLOOKUP(SSPYLD2!AI$4,'[1]INTERNAL PARAMETERS-1'!$B$5:$J$44,5,FALSE))*VLOOKUP(SSPYLD2!AI$4,'[1]INTERNAL PARAMETERS-1'!$B$5:$J$44,9,FALSE)*SSPYLD2!$F249</f>
        <v>0</v>
      </c>
      <c r="AJ249" s="47">
        <f>SSPYLD1!AJ249*VLOOKUP(SSPYLD2!AJ$4,'[1]INTERNAL PARAMETERS-1'!$B$5:$J$44,5,FALSE)*VLOOKUP(SSPYLD2!AJ$4,'[1]INTERNAL PARAMETERS-1'!$B$5:$J$44,7,FALSE)*SSPYLD2!$F249 + SSPYLD1!AJ249*(1-VLOOKUP(SSPYLD2!AJ$4,'[1]INTERNAL PARAMETERS-1'!$B$5:$J$44,5,FALSE))*VLOOKUP(SSPYLD2!AJ$4,'[1]INTERNAL PARAMETERS-1'!$B$5:$J$44,9,FALSE)*SSPYLD2!$F249</f>
        <v>0</v>
      </c>
      <c r="AK249" s="47">
        <f>SSPYLD1!AK249*VLOOKUP(SSPYLD2!AK$4,'[1]INTERNAL PARAMETERS-1'!$B$5:$J$44,5,FALSE)*VLOOKUP(SSPYLD2!AK$4,'[1]INTERNAL PARAMETERS-1'!$B$5:$J$44,7,FALSE)*SSPYLD2!$F249 + SSPYLD1!AK249*(1-VLOOKUP(SSPYLD2!AK$4,'[1]INTERNAL PARAMETERS-1'!$B$5:$J$44,5,FALSE))*VLOOKUP(SSPYLD2!AK$4,'[1]INTERNAL PARAMETERS-1'!$B$5:$J$44,9,FALSE)*SSPYLD2!$F249</f>
        <v>0</v>
      </c>
      <c r="AL249" s="47">
        <f>SSPYLD1!AL249*VLOOKUP(SSPYLD2!AL$4,'[1]INTERNAL PARAMETERS-1'!$B$5:$J$44,5,FALSE)*VLOOKUP(SSPYLD2!AL$4,'[1]INTERNAL PARAMETERS-1'!$B$5:$J$44,7,FALSE)*SSPYLD2!$F249 + SSPYLD1!AL249*(1-VLOOKUP(SSPYLD2!AL$4,'[1]INTERNAL PARAMETERS-1'!$B$5:$J$44,5,FALSE))*VLOOKUP(SSPYLD2!AL$4,'[1]INTERNAL PARAMETERS-1'!$B$5:$J$44,9,FALSE)*SSPYLD2!$F249</f>
        <v>0</v>
      </c>
      <c r="AM249" s="47">
        <f>SSPYLD1!AM249*VLOOKUP(SSPYLD2!AM$4,'[1]INTERNAL PARAMETERS-1'!$B$5:$J$44,5,FALSE)*VLOOKUP(SSPYLD2!AM$4,'[1]INTERNAL PARAMETERS-1'!$B$5:$J$44,7,FALSE)*SSPYLD2!$F249 + SSPYLD1!AM249*(1-VLOOKUP(SSPYLD2!AM$4,'[1]INTERNAL PARAMETERS-1'!$B$5:$J$44,5,FALSE))*VLOOKUP(SSPYLD2!AM$4,'[1]INTERNAL PARAMETERS-1'!$B$5:$J$44,9,FALSE)*SSPYLD2!$F249</f>
        <v>0</v>
      </c>
      <c r="AN249" s="47">
        <f>SSPYLD1!AN249*VLOOKUP(SSPYLD2!AN$4,'[1]INTERNAL PARAMETERS-1'!$B$5:$J$44,5,FALSE)*VLOOKUP(SSPYLD2!AN$4,'[1]INTERNAL PARAMETERS-1'!$B$5:$J$44,7,FALSE)*SSPYLD2!$F249 + SSPYLD1!AN249*(1-VLOOKUP(SSPYLD2!AN$4,'[1]INTERNAL PARAMETERS-1'!$B$5:$J$44,5,FALSE))*VLOOKUP(SSPYLD2!AN$4,'[1]INTERNAL PARAMETERS-1'!$B$5:$J$44,9,FALSE)*SSPYLD2!$F249</f>
        <v>0</v>
      </c>
      <c r="AO249" s="47">
        <f>SSPYLD1!AO249*VLOOKUP(SSPYLD2!AO$4,'[1]INTERNAL PARAMETERS-1'!$B$5:$J$44,5,FALSE)*VLOOKUP(SSPYLD2!AO$4,'[1]INTERNAL PARAMETERS-1'!$B$5:$J$44,7,FALSE)*SSPYLD2!$F249 + SSPYLD1!AO249*(1-VLOOKUP(SSPYLD2!AO$4,'[1]INTERNAL PARAMETERS-1'!$B$5:$J$44,5,FALSE))*VLOOKUP(SSPYLD2!AO$4,'[1]INTERNAL PARAMETERS-1'!$B$5:$J$44,9,FALSE)*SSPYLD2!$F249</f>
        <v>0</v>
      </c>
      <c r="AP249" s="47">
        <f>SSPYLD1!AP249*VLOOKUP(SSPYLD2!AP$4,'[1]INTERNAL PARAMETERS-1'!$B$5:$J$44,5,FALSE)*VLOOKUP(SSPYLD2!AP$4,'[1]INTERNAL PARAMETERS-1'!$B$5:$J$44,7,FALSE)*SSPYLD2!$F249 + SSPYLD1!AP249*(1-VLOOKUP(SSPYLD2!AP$4,'[1]INTERNAL PARAMETERS-1'!$B$5:$J$44,5,FALSE))*VLOOKUP(SSPYLD2!AP$4,'[1]INTERNAL PARAMETERS-1'!$B$5:$J$44,9,FALSE)*SSPYLD2!$F249</f>
        <v>0</v>
      </c>
      <c r="AQ249" s="47">
        <f>SSPYLD1!AQ249*VLOOKUP(SSPYLD2!AQ$4,'[1]INTERNAL PARAMETERS-1'!$B$5:$J$44,5,FALSE)*VLOOKUP(SSPYLD2!AQ$4,'[1]INTERNAL PARAMETERS-1'!$B$5:$J$44,7,FALSE)*SSPYLD2!$F249 + SSPYLD1!AQ249*(1-VLOOKUP(SSPYLD2!AQ$4,'[1]INTERNAL PARAMETERS-1'!$B$5:$J$44,5,FALSE))*VLOOKUP(SSPYLD2!AQ$4,'[1]INTERNAL PARAMETERS-1'!$B$5:$J$44,9,FALSE)*SSPYLD2!$F249</f>
        <v>0</v>
      </c>
      <c r="AR249" s="47">
        <f>SSPYLD1!AR249*VLOOKUP(SSPYLD2!AR$4,'[1]INTERNAL PARAMETERS-1'!$B$5:$J$44,5,FALSE)*VLOOKUP(SSPYLD2!AR$4,'[1]INTERNAL PARAMETERS-1'!$B$5:$J$44,7,FALSE)*SSPYLD2!$F249 + SSPYLD1!AR249*(1-VLOOKUP(SSPYLD2!AR$4,'[1]INTERNAL PARAMETERS-1'!$B$5:$J$44,5,FALSE))*VLOOKUP(SSPYLD2!AR$4,'[1]INTERNAL PARAMETERS-1'!$B$5:$J$44,9,FALSE)*SSPYLD2!$F249</f>
        <v>0</v>
      </c>
      <c r="AS249" s="47">
        <f>SSPYLD1!AS249*VLOOKUP(SSPYLD2!AS$4,'[1]INTERNAL PARAMETERS-1'!$B$5:$J$44,5,FALSE)*VLOOKUP(SSPYLD2!AS$4,'[1]INTERNAL PARAMETERS-1'!$B$5:$J$44,7,FALSE)*SSPYLD2!$F249 + SSPYLD1!AS249*(1-VLOOKUP(SSPYLD2!AS$4,'[1]INTERNAL PARAMETERS-1'!$B$5:$J$44,5,FALSE))*VLOOKUP(SSPYLD2!AS$4,'[1]INTERNAL PARAMETERS-1'!$B$5:$J$44,9,FALSE)*SSPYLD2!$F249</f>
        <v>0</v>
      </c>
      <c r="AT249" s="46">
        <f>SSPYLD1!AT249*VLOOKUP(SSPYLD2!AT$4,'[1]INTERNAL PARAMETERS-1'!$B$5:$J$44,5,FALSE)*VLOOKUP(SSPYLD2!AT$4,'[1]INTERNAL PARAMETERS-1'!$B$5:$J$44,7,FALSE)*SSPYLD2!$F249 + SSPYLD1!AT249*(1-VLOOKUP(SSPYLD2!AT$4,'[1]INTERNAL PARAMETERS-1'!$B$5:$J$44,5,FALSE))*VLOOKUP(SSPYLD2!AT$4,'[1]INTERNAL PARAMETERS-1'!$B$5:$J$44,9,FALSE)*SSPYLD2!$F249</f>
        <v>0</v>
      </c>
      <c r="AU249" s="48">
        <f>SSPYLD1!AU249*VLOOKUP(SSPYLD2!AU$4,'[1]INTERNAL PARAMETERS-1'!$B$5:$J$44,5,FALSE)*VLOOKUP(SSPYLD2!AU$4,'[1]INTERNAL PARAMETERS-1'!$B$5:$J$44,6,FALSE)*VLOOKUP(SSPYLD2!AU$4,'[1]INTERNAL PARAMETERS-1'!$B$5:$J$44,3,FALSE) + SSPYLD1!AU249*(1-VLOOKUP(SSPYLD2!AU$4,'[1]INTERNAL PARAMETERS-1'!$B$5:$J$44,5,FALSE))*VLOOKUP(SSPYLD2!AU$4,'[1]INTERNAL PARAMETERS-1'!$B$5:$J$44,8,FALSE)*VLOOKUP(SSPYLD2!AU$4,'[1]INTERNAL PARAMETERS-1'!$B$5:$J$44,3,FALSE)</f>
        <v>0</v>
      </c>
      <c r="AV249" s="47">
        <f>SSPYLD1!AV249*VLOOKUP(SSPYLD2!AV$4,'[1]INTERNAL PARAMETERS-1'!$B$5:$J$44,5,FALSE)*VLOOKUP(SSPYLD2!AV$4,'[1]INTERNAL PARAMETERS-1'!$B$5:$J$44,6,FALSE)*VLOOKUP(SSPYLD2!AV$4,'[1]INTERNAL PARAMETERS-1'!$B$5:$J$44,3,FALSE) + SSPYLD1!AV249*(1-VLOOKUP(SSPYLD2!AV$4,'[1]INTERNAL PARAMETERS-1'!$B$5:$J$44,5,FALSE))*VLOOKUP(SSPYLD2!AV$4,'[1]INTERNAL PARAMETERS-1'!$B$5:$J$44,8,FALSE)*VLOOKUP(SSPYLD2!AV$4,'[1]INTERNAL PARAMETERS-1'!$B$5:$J$44,3,FALSE)</f>
        <v>0</v>
      </c>
      <c r="AW249" s="47">
        <f>SSPYLD1!AW249*VLOOKUP(SSPYLD2!AW$4,'[1]INTERNAL PARAMETERS-1'!$B$5:$J$44,5,FALSE)*VLOOKUP(SSPYLD2!AW$4,'[1]INTERNAL PARAMETERS-1'!$B$5:$J$44,6,FALSE)*VLOOKUP(SSPYLD2!AW$4,'[1]INTERNAL PARAMETERS-1'!$B$5:$J$44,3,FALSE) + SSPYLD1!AW249*(1-VLOOKUP(SSPYLD2!AW$4,'[1]INTERNAL PARAMETERS-1'!$B$5:$J$44,5,FALSE))*VLOOKUP(SSPYLD2!AW$4,'[1]INTERNAL PARAMETERS-1'!$B$5:$J$44,8,FALSE)*VLOOKUP(SSPYLD2!AW$4,'[1]INTERNAL PARAMETERS-1'!$B$5:$J$44,3,FALSE)</f>
        <v>0</v>
      </c>
      <c r="AX249" s="47">
        <f>SSPYLD1!AX249*VLOOKUP(SSPYLD2!AX$4,'[1]INTERNAL PARAMETERS-1'!$B$5:$J$44,5,FALSE)*VLOOKUP(SSPYLD2!AX$4,'[1]INTERNAL PARAMETERS-1'!$B$5:$J$44,6,FALSE)*VLOOKUP(SSPYLD2!AX$4,'[1]INTERNAL PARAMETERS-1'!$B$5:$J$44,3,FALSE) + SSPYLD1!AX249*(1-VLOOKUP(SSPYLD2!AX$4,'[1]INTERNAL PARAMETERS-1'!$B$5:$J$44,5,FALSE))*VLOOKUP(SSPYLD2!AX$4,'[1]INTERNAL PARAMETERS-1'!$B$5:$J$44,8,FALSE)*VLOOKUP(SSPYLD2!AX$4,'[1]INTERNAL PARAMETERS-1'!$B$5:$J$44,3,FALSE)</f>
        <v>0</v>
      </c>
      <c r="AY249" s="47">
        <f>SSPYLD1!AY249*VLOOKUP(SSPYLD2!AY$4,'[1]INTERNAL PARAMETERS-1'!$B$5:$J$44,5,FALSE)*VLOOKUP(SSPYLD2!AY$4,'[1]INTERNAL PARAMETERS-1'!$B$5:$J$44,6,FALSE)*VLOOKUP(SSPYLD2!AY$4,'[1]INTERNAL PARAMETERS-1'!$B$5:$J$44,3,FALSE) + SSPYLD1!AY249*(1-VLOOKUP(SSPYLD2!AY$4,'[1]INTERNAL PARAMETERS-1'!$B$5:$J$44,5,FALSE))*VLOOKUP(SSPYLD2!AY$4,'[1]INTERNAL PARAMETERS-1'!$B$5:$J$44,8,FALSE)*VLOOKUP(SSPYLD2!AY$4,'[1]INTERNAL PARAMETERS-1'!$B$5:$J$44,3,FALSE)</f>
        <v>0</v>
      </c>
      <c r="AZ249" s="47">
        <f>SSPYLD1!AZ249*VLOOKUP(SSPYLD2!AZ$4,'[1]INTERNAL PARAMETERS-1'!$B$5:$J$44,5,FALSE)*VLOOKUP(SSPYLD2!AZ$4,'[1]INTERNAL PARAMETERS-1'!$B$5:$J$44,6,FALSE)*VLOOKUP(SSPYLD2!AZ$4,'[1]INTERNAL PARAMETERS-1'!$B$5:$J$44,3,FALSE) + SSPYLD1!AZ249*(1-VLOOKUP(SSPYLD2!AZ$4,'[1]INTERNAL PARAMETERS-1'!$B$5:$J$44,5,FALSE))*VLOOKUP(SSPYLD2!AZ$4,'[1]INTERNAL PARAMETERS-1'!$B$5:$J$44,8,FALSE)*VLOOKUP(SSPYLD2!AZ$4,'[1]INTERNAL PARAMETERS-1'!$B$5:$J$44,3,FALSE)</f>
        <v>0</v>
      </c>
      <c r="BA249" s="47">
        <f>SSPYLD1!BA249*VLOOKUP(SSPYLD2!BA$4,'[1]INTERNAL PARAMETERS-1'!$B$5:$J$44,5,FALSE)*VLOOKUP(SSPYLD2!BA$4,'[1]INTERNAL PARAMETERS-1'!$B$5:$J$44,6,FALSE)*VLOOKUP(SSPYLD2!BA$4,'[1]INTERNAL PARAMETERS-1'!$B$5:$J$44,3,FALSE) + SSPYLD1!BA249*(1-VLOOKUP(SSPYLD2!BA$4,'[1]INTERNAL PARAMETERS-1'!$B$5:$J$44,5,FALSE))*VLOOKUP(SSPYLD2!BA$4,'[1]INTERNAL PARAMETERS-1'!$B$5:$J$44,8,FALSE)*VLOOKUP(SSPYLD2!BA$4,'[1]INTERNAL PARAMETERS-1'!$B$5:$J$44,3,FALSE)</f>
        <v>0</v>
      </c>
      <c r="BB249" s="47">
        <f>SSPYLD1!BB249*VLOOKUP(SSPYLD2!BB$4,'[1]INTERNAL PARAMETERS-1'!$B$5:$J$44,5,FALSE)*VLOOKUP(SSPYLD2!BB$4,'[1]INTERNAL PARAMETERS-1'!$B$5:$J$44,6,FALSE)*VLOOKUP(SSPYLD2!BB$4,'[1]INTERNAL PARAMETERS-1'!$B$5:$J$44,3,FALSE) + SSPYLD1!BB249*(1-VLOOKUP(SSPYLD2!BB$4,'[1]INTERNAL PARAMETERS-1'!$B$5:$J$44,5,FALSE))*VLOOKUP(SSPYLD2!BB$4,'[1]INTERNAL PARAMETERS-1'!$B$5:$J$44,8,FALSE)*VLOOKUP(SSPYLD2!BB$4,'[1]INTERNAL PARAMETERS-1'!$B$5:$J$44,3,FALSE)</f>
        <v>0</v>
      </c>
      <c r="BC249" s="47">
        <f>SSPYLD1!BC249*VLOOKUP(SSPYLD2!BC$4,'[1]INTERNAL PARAMETERS-1'!$B$5:$J$44,5,FALSE)*VLOOKUP(SSPYLD2!BC$4,'[1]INTERNAL PARAMETERS-1'!$B$5:$J$44,6,FALSE)*VLOOKUP(SSPYLD2!BC$4,'[1]INTERNAL PARAMETERS-1'!$B$5:$J$44,3,FALSE) + SSPYLD1!BC249*(1-VLOOKUP(SSPYLD2!BC$4,'[1]INTERNAL PARAMETERS-1'!$B$5:$J$44,5,FALSE))*VLOOKUP(SSPYLD2!BC$4,'[1]INTERNAL PARAMETERS-1'!$B$5:$J$44,8,FALSE)*VLOOKUP(SSPYLD2!BC$4,'[1]INTERNAL PARAMETERS-1'!$B$5:$J$44,3,FALSE)</f>
        <v>0</v>
      </c>
      <c r="BD249" s="47">
        <f>SSPYLD1!BD249*VLOOKUP(SSPYLD2!BD$4,'[1]INTERNAL PARAMETERS-1'!$B$5:$J$44,5,FALSE)*VLOOKUP(SSPYLD2!BD$4,'[1]INTERNAL PARAMETERS-1'!$B$5:$J$44,6,FALSE)*VLOOKUP(SSPYLD2!BD$4,'[1]INTERNAL PARAMETERS-1'!$B$5:$J$44,3,FALSE) + SSPYLD1!BD249*(1-VLOOKUP(SSPYLD2!BD$4,'[1]INTERNAL PARAMETERS-1'!$B$5:$J$44,5,FALSE))*VLOOKUP(SSPYLD2!BD$4,'[1]INTERNAL PARAMETERS-1'!$B$5:$J$44,8,FALSE)*VLOOKUP(SSPYLD2!BD$4,'[1]INTERNAL PARAMETERS-1'!$B$5:$J$44,3,FALSE)</f>
        <v>0</v>
      </c>
      <c r="BE249" s="47">
        <f>SSPYLD1!BE249*VLOOKUP(SSPYLD2!BE$4,'[1]INTERNAL PARAMETERS-1'!$B$5:$J$44,5,FALSE)*VLOOKUP(SSPYLD2!BE$4,'[1]INTERNAL PARAMETERS-1'!$B$5:$J$44,6,FALSE)*VLOOKUP(SSPYLD2!BE$4,'[1]INTERNAL PARAMETERS-1'!$B$5:$J$44,3,FALSE) + SSPYLD1!BE249*(1-VLOOKUP(SSPYLD2!BE$4,'[1]INTERNAL PARAMETERS-1'!$B$5:$J$44,5,FALSE))*VLOOKUP(SSPYLD2!BE$4,'[1]INTERNAL PARAMETERS-1'!$B$5:$J$44,8,FALSE)*VLOOKUP(SSPYLD2!BE$4,'[1]INTERNAL PARAMETERS-1'!$B$5:$J$44,3,FALSE)</f>
        <v>0</v>
      </c>
      <c r="BF249" s="47">
        <f>SSPYLD1!BF249*VLOOKUP(SSPYLD2!BF$4,'[1]INTERNAL PARAMETERS-1'!$B$5:$J$44,5,FALSE)*VLOOKUP(SSPYLD2!BF$4,'[1]INTERNAL PARAMETERS-1'!$B$5:$J$44,6,FALSE)*VLOOKUP(SSPYLD2!BF$4,'[1]INTERNAL PARAMETERS-1'!$B$5:$J$44,3,FALSE) + SSPYLD1!BF249*(1-VLOOKUP(SSPYLD2!BF$4,'[1]INTERNAL PARAMETERS-1'!$B$5:$J$44,5,FALSE))*VLOOKUP(SSPYLD2!BF$4,'[1]INTERNAL PARAMETERS-1'!$B$5:$J$44,8,FALSE)*VLOOKUP(SSPYLD2!BF$4,'[1]INTERNAL PARAMETERS-1'!$B$5:$J$44,3,FALSE)</f>
        <v>0</v>
      </c>
      <c r="BG249" s="47">
        <f>SSPYLD1!BG249*VLOOKUP(SSPYLD2!BG$4,'[1]INTERNAL PARAMETERS-1'!$B$5:$J$44,5,FALSE)*VLOOKUP(SSPYLD2!BG$4,'[1]INTERNAL PARAMETERS-1'!$B$5:$J$44,6,FALSE)*VLOOKUP(SSPYLD2!BG$4,'[1]INTERNAL PARAMETERS-1'!$B$5:$J$44,3,FALSE) + SSPYLD1!BG249*(1-VLOOKUP(SSPYLD2!BG$4,'[1]INTERNAL PARAMETERS-1'!$B$5:$J$44,5,FALSE))*VLOOKUP(SSPYLD2!BG$4,'[1]INTERNAL PARAMETERS-1'!$B$5:$J$44,8,FALSE)*VLOOKUP(SSPYLD2!BG$4,'[1]INTERNAL PARAMETERS-1'!$B$5:$J$44,3,FALSE)</f>
        <v>0</v>
      </c>
      <c r="BH249" s="47">
        <f>SSPYLD1!BH249*VLOOKUP(SSPYLD2!BH$4,'[1]INTERNAL PARAMETERS-1'!$B$5:$J$44,5,FALSE)*VLOOKUP(SSPYLD2!BH$4,'[1]INTERNAL PARAMETERS-1'!$B$5:$J$44,6,FALSE)*VLOOKUP(SSPYLD2!BH$4,'[1]INTERNAL PARAMETERS-1'!$B$5:$J$44,3,FALSE) + SSPYLD1!BH249*(1-VLOOKUP(SSPYLD2!BH$4,'[1]INTERNAL PARAMETERS-1'!$B$5:$J$44,5,FALSE))*VLOOKUP(SSPYLD2!BH$4,'[1]INTERNAL PARAMETERS-1'!$B$5:$J$44,8,FALSE)*VLOOKUP(SSPYLD2!BH$4,'[1]INTERNAL PARAMETERS-1'!$B$5:$J$44,3,FALSE)</f>
        <v>0</v>
      </c>
      <c r="BI249" s="47">
        <f>SSPYLD1!BI249*VLOOKUP(SSPYLD2!BI$4,'[1]INTERNAL PARAMETERS-1'!$B$5:$J$44,5,FALSE)*VLOOKUP(SSPYLD2!BI$4,'[1]INTERNAL PARAMETERS-1'!$B$5:$J$44,6,FALSE)*VLOOKUP(SSPYLD2!BI$4,'[1]INTERNAL PARAMETERS-1'!$B$5:$J$44,3,FALSE) + SSPYLD1!BI249*(1-VLOOKUP(SSPYLD2!BI$4,'[1]INTERNAL PARAMETERS-1'!$B$5:$J$44,5,FALSE))*VLOOKUP(SSPYLD2!BI$4,'[1]INTERNAL PARAMETERS-1'!$B$5:$J$44,8,FALSE)*VLOOKUP(SSPYLD2!BI$4,'[1]INTERNAL PARAMETERS-1'!$B$5:$J$44,3,FALSE)</f>
        <v>0</v>
      </c>
      <c r="BJ249" s="47">
        <f>SSPYLD1!BJ249*VLOOKUP(SSPYLD2!BJ$4,'[1]INTERNAL PARAMETERS-1'!$B$5:$J$44,5,FALSE)*VLOOKUP(SSPYLD2!BJ$4,'[1]INTERNAL PARAMETERS-1'!$B$5:$J$44,6,FALSE)*VLOOKUP(SSPYLD2!BJ$4,'[1]INTERNAL PARAMETERS-1'!$B$5:$J$44,3,FALSE) + SSPYLD1!BJ249*(1-VLOOKUP(SSPYLD2!BJ$4,'[1]INTERNAL PARAMETERS-1'!$B$5:$J$44,5,FALSE))*VLOOKUP(SSPYLD2!BJ$4,'[1]INTERNAL PARAMETERS-1'!$B$5:$J$44,8,FALSE)*VLOOKUP(SSPYLD2!BJ$4,'[1]INTERNAL PARAMETERS-1'!$B$5:$J$44,3,FALSE)</f>
        <v>0</v>
      </c>
      <c r="BK249" s="47">
        <f>SSPYLD1!BK249*VLOOKUP(SSPYLD2!BK$4,'[1]INTERNAL PARAMETERS-1'!$B$5:$J$44,5,FALSE)*VLOOKUP(SSPYLD2!BK$4,'[1]INTERNAL PARAMETERS-1'!$B$5:$J$44,6,FALSE)*VLOOKUP(SSPYLD2!BK$4,'[1]INTERNAL PARAMETERS-1'!$B$5:$J$44,3,FALSE) + SSPYLD1!BK249*(1-VLOOKUP(SSPYLD2!BK$4,'[1]INTERNAL PARAMETERS-1'!$B$5:$J$44,5,FALSE))*VLOOKUP(SSPYLD2!BK$4,'[1]INTERNAL PARAMETERS-1'!$B$5:$J$44,8,FALSE)*VLOOKUP(SSPYLD2!BK$4,'[1]INTERNAL PARAMETERS-1'!$B$5:$J$44,3,FALSE)</f>
        <v>0</v>
      </c>
      <c r="BL249" s="47">
        <f>SSPYLD1!BL249*VLOOKUP(SSPYLD2!BL$4,'[1]INTERNAL PARAMETERS-1'!$B$5:$J$44,5,FALSE)*VLOOKUP(SSPYLD2!BL$4,'[1]INTERNAL PARAMETERS-1'!$B$5:$J$44,6,FALSE)*VLOOKUP(SSPYLD2!BL$4,'[1]INTERNAL PARAMETERS-1'!$B$5:$J$44,3,FALSE) + SSPYLD1!BL249*(1-VLOOKUP(SSPYLD2!BL$4,'[1]INTERNAL PARAMETERS-1'!$B$5:$J$44,5,FALSE))*VLOOKUP(SSPYLD2!BL$4,'[1]INTERNAL PARAMETERS-1'!$B$5:$J$44,8,FALSE)*VLOOKUP(SSPYLD2!BL$4,'[1]INTERNAL PARAMETERS-1'!$B$5:$J$44,3,FALSE)</f>
        <v>0</v>
      </c>
      <c r="BM249" s="47">
        <f>SSPYLD1!BM249*VLOOKUP(SSPYLD2!BM$4,'[1]INTERNAL PARAMETERS-1'!$B$5:$J$44,5,FALSE)*VLOOKUP(SSPYLD2!BM$4,'[1]INTERNAL PARAMETERS-1'!$B$5:$J$44,6,FALSE)*VLOOKUP(SSPYLD2!BM$4,'[1]INTERNAL PARAMETERS-1'!$B$5:$J$44,3,FALSE) + SSPYLD1!BM249*(1-VLOOKUP(SSPYLD2!BM$4,'[1]INTERNAL PARAMETERS-1'!$B$5:$J$44,5,FALSE))*VLOOKUP(SSPYLD2!BM$4,'[1]INTERNAL PARAMETERS-1'!$B$5:$J$44,8,FALSE)*VLOOKUP(SSPYLD2!BM$4,'[1]INTERNAL PARAMETERS-1'!$B$5:$J$44,3,FALSE)</f>
        <v>0</v>
      </c>
      <c r="BN249" s="47">
        <f>SSPYLD1!BN249*VLOOKUP(SSPYLD2!BN$4,'[1]INTERNAL PARAMETERS-1'!$B$5:$J$44,5,FALSE)*VLOOKUP(SSPYLD2!BN$4,'[1]INTERNAL PARAMETERS-1'!$B$5:$J$44,6,FALSE)*VLOOKUP(SSPYLD2!BN$4,'[1]INTERNAL PARAMETERS-1'!$B$5:$J$44,3,FALSE) + SSPYLD1!BN249*(1-VLOOKUP(SSPYLD2!BN$4,'[1]INTERNAL PARAMETERS-1'!$B$5:$J$44,5,FALSE))*VLOOKUP(SSPYLD2!BN$4,'[1]INTERNAL PARAMETERS-1'!$B$5:$J$44,8,FALSE)*VLOOKUP(SSPYLD2!BN$4,'[1]INTERNAL PARAMETERS-1'!$B$5:$J$44,3,FALSE)</f>
        <v>0</v>
      </c>
      <c r="BO249" s="47">
        <f>SSPYLD1!BO249*VLOOKUP(SSPYLD2!BO$4,'[1]INTERNAL PARAMETERS-1'!$B$5:$J$44,5,FALSE)*VLOOKUP(SSPYLD2!BO$4,'[1]INTERNAL PARAMETERS-1'!$B$5:$J$44,6,FALSE)*VLOOKUP(SSPYLD2!BO$4,'[1]INTERNAL PARAMETERS-1'!$B$5:$J$44,3,FALSE) + SSPYLD1!BO249*(1-VLOOKUP(SSPYLD2!BO$4,'[1]INTERNAL PARAMETERS-1'!$B$5:$J$44,5,FALSE))*VLOOKUP(SSPYLD2!BO$4,'[1]INTERNAL PARAMETERS-1'!$B$5:$J$44,8,FALSE)*VLOOKUP(SSPYLD2!BO$4,'[1]INTERNAL PARAMETERS-1'!$B$5:$J$44,3,FALSE)</f>
        <v>0</v>
      </c>
      <c r="BP249" s="47">
        <f>SSPYLD1!BP249*VLOOKUP(SSPYLD2!BP$4,'[1]INTERNAL PARAMETERS-1'!$B$5:$J$44,5,FALSE)*VLOOKUP(SSPYLD2!BP$4,'[1]INTERNAL PARAMETERS-1'!$B$5:$J$44,6,FALSE)*VLOOKUP(SSPYLD2!BP$4,'[1]INTERNAL PARAMETERS-1'!$B$5:$J$44,3,FALSE) + SSPYLD1!BP249*(1-VLOOKUP(SSPYLD2!BP$4,'[1]INTERNAL PARAMETERS-1'!$B$5:$J$44,5,FALSE))*VLOOKUP(SSPYLD2!BP$4,'[1]INTERNAL PARAMETERS-1'!$B$5:$J$44,8,FALSE)*VLOOKUP(SSPYLD2!BP$4,'[1]INTERNAL PARAMETERS-1'!$B$5:$J$44,3,FALSE)</f>
        <v>0</v>
      </c>
      <c r="BQ249" s="47">
        <f>SSPYLD1!BQ249*VLOOKUP(SSPYLD2!BQ$4,'[1]INTERNAL PARAMETERS-1'!$B$5:$J$44,5,FALSE)*VLOOKUP(SSPYLD2!BQ$4,'[1]INTERNAL PARAMETERS-1'!$B$5:$J$44,6,FALSE)*VLOOKUP(SSPYLD2!BQ$4,'[1]INTERNAL PARAMETERS-1'!$B$5:$J$44,3,FALSE) + SSPYLD1!BQ249*(1-VLOOKUP(SSPYLD2!BQ$4,'[1]INTERNAL PARAMETERS-1'!$B$5:$J$44,5,FALSE))*VLOOKUP(SSPYLD2!BQ$4,'[1]INTERNAL PARAMETERS-1'!$B$5:$J$44,8,FALSE)*VLOOKUP(SSPYLD2!BQ$4,'[1]INTERNAL PARAMETERS-1'!$B$5:$J$44,3,FALSE)</f>
        <v>0</v>
      </c>
      <c r="BR249" s="47">
        <f>SSPYLD1!BR249*VLOOKUP(SSPYLD2!BR$4,'[1]INTERNAL PARAMETERS-1'!$B$5:$J$44,5,FALSE)*VLOOKUP(SSPYLD2!BR$4,'[1]INTERNAL PARAMETERS-1'!$B$5:$J$44,6,FALSE)*VLOOKUP(SSPYLD2!BR$4,'[1]INTERNAL PARAMETERS-1'!$B$5:$J$44,3,FALSE) + SSPYLD1!BR249*(1-VLOOKUP(SSPYLD2!BR$4,'[1]INTERNAL PARAMETERS-1'!$B$5:$J$44,5,FALSE))*VLOOKUP(SSPYLD2!BR$4,'[1]INTERNAL PARAMETERS-1'!$B$5:$J$44,8,FALSE)*VLOOKUP(SSPYLD2!BR$4,'[1]INTERNAL PARAMETERS-1'!$B$5:$J$44,3,FALSE)</f>
        <v>0</v>
      </c>
      <c r="BS249" s="47">
        <f>SSPYLD1!BS249*VLOOKUP(SSPYLD2!BS$4,'[1]INTERNAL PARAMETERS-1'!$B$5:$J$44,5,FALSE)*VLOOKUP(SSPYLD2!BS$4,'[1]INTERNAL PARAMETERS-1'!$B$5:$J$44,6,FALSE)*VLOOKUP(SSPYLD2!BS$4,'[1]INTERNAL PARAMETERS-1'!$B$5:$J$44,3,FALSE) + SSPYLD1!BS249*(1-VLOOKUP(SSPYLD2!BS$4,'[1]INTERNAL PARAMETERS-1'!$B$5:$J$44,5,FALSE))*VLOOKUP(SSPYLD2!BS$4,'[1]INTERNAL PARAMETERS-1'!$B$5:$J$44,8,FALSE)*VLOOKUP(SSPYLD2!BS$4,'[1]INTERNAL PARAMETERS-1'!$B$5:$J$44,3,FALSE)</f>
        <v>0</v>
      </c>
      <c r="BT249" s="47">
        <f>SSPYLD1!BT249*VLOOKUP(SSPYLD2!BT$4,'[1]INTERNAL PARAMETERS-1'!$B$5:$J$44,5,FALSE)*VLOOKUP(SSPYLD2!BT$4,'[1]INTERNAL PARAMETERS-1'!$B$5:$J$44,6,FALSE)*VLOOKUP(SSPYLD2!BT$4,'[1]INTERNAL PARAMETERS-1'!$B$5:$J$44,3,FALSE) + SSPYLD1!BT249*(1-VLOOKUP(SSPYLD2!BT$4,'[1]INTERNAL PARAMETERS-1'!$B$5:$J$44,5,FALSE))*VLOOKUP(SSPYLD2!BT$4,'[1]INTERNAL PARAMETERS-1'!$B$5:$J$44,8,FALSE)*VLOOKUP(SSPYLD2!BT$4,'[1]INTERNAL PARAMETERS-1'!$B$5:$J$44,3,FALSE)</f>
        <v>0</v>
      </c>
      <c r="BU249" s="47">
        <f>SSPYLD1!BU249*VLOOKUP(SSPYLD2!BU$4,'[1]INTERNAL PARAMETERS-1'!$B$5:$J$44,5,FALSE)*VLOOKUP(SSPYLD2!BU$4,'[1]INTERNAL PARAMETERS-1'!$B$5:$J$44,6,FALSE)*VLOOKUP(SSPYLD2!BU$4,'[1]INTERNAL PARAMETERS-1'!$B$5:$J$44,3,FALSE) + SSPYLD1!BU249*(1-VLOOKUP(SSPYLD2!BU$4,'[1]INTERNAL PARAMETERS-1'!$B$5:$J$44,5,FALSE))*VLOOKUP(SSPYLD2!BU$4,'[1]INTERNAL PARAMETERS-1'!$B$5:$J$44,8,FALSE)*VLOOKUP(SSPYLD2!BU$4,'[1]INTERNAL PARAMETERS-1'!$B$5:$J$44,3,FALSE)</f>
        <v>0</v>
      </c>
      <c r="BV249" s="47">
        <f>SSPYLD1!BV249*VLOOKUP(SSPYLD2!BV$4,'[1]INTERNAL PARAMETERS-1'!$B$5:$J$44,5,FALSE)*VLOOKUP(SSPYLD2!BV$4,'[1]INTERNAL PARAMETERS-1'!$B$5:$J$44,6,FALSE)*VLOOKUP(SSPYLD2!BV$4,'[1]INTERNAL PARAMETERS-1'!$B$5:$J$44,3,FALSE) + SSPYLD1!BV249*(1-VLOOKUP(SSPYLD2!BV$4,'[1]INTERNAL PARAMETERS-1'!$B$5:$J$44,5,FALSE))*VLOOKUP(SSPYLD2!BV$4,'[1]INTERNAL PARAMETERS-1'!$B$5:$J$44,8,FALSE)*VLOOKUP(SSPYLD2!BV$4,'[1]INTERNAL PARAMETERS-1'!$B$5:$J$44,3,FALSE)</f>
        <v>0</v>
      </c>
      <c r="BW249" s="47">
        <f>SSPYLD1!BW249*VLOOKUP(SSPYLD2!BW$4,'[1]INTERNAL PARAMETERS-1'!$B$5:$J$44,5,FALSE)*VLOOKUP(SSPYLD2!BW$4,'[1]INTERNAL PARAMETERS-1'!$B$5:$J$44,6,FALSE)*VLOOKUP(SSPYLD2!BW$4,'[1]INTERNAL PARAMETERS-1'!$B$5:$J$44,3,FALSE) + SSPYLD1!BW249*(1-VLOOKUP(SSPYLD2!BW$4,'[1]INTERNAL PARAMETERS-1'!$B$5:$J$44,5,FALSE))*VLOOKUP(SSPYLD2!BW$4,'[1]INTERNAL PARAMETERS-1'!$B$5:$J$44,8,FALSE)*VLOOKUP(SSPYLD2!BW$4,'[1]INTERNAL PARAMETERS-1'!$B$5:$J$44,3,FALSE)</f>
        <v>0</v>
      </c>
      <c r="BX249" s="47">
        <f>SSPYLD1!BX249*VLOOKUP(SSPYLD2!BX$4,'[1]INTERNAL PARAMETERS-1'!$B$5:$J$44,5,FALSE)*VLOOKUP(SSPYLD2!BX$4,'[1]INTERNAL PARAMETERS-1'!$B$5:$J$44,6,FALSE)*VLOOKUP(SSPYLD2!BX$4,'[1]INTERNAL PARAMETERS-1'!$B$5:$J$44,3,FALSE) + SSPYLD1!BX249*(1-VLOOKUP(SSPYLD2!BX$4,'[1]INTERNAL PARAMETERS-1'!$B$5:$J$44,5,FALSE))*VLOOKUP(SSPYLD2!BX$4,'[1]INTERNAL PARAMETERS-1'!$B$5:$J$44,8,FALSE)*VLOOKUP(SSPYLD2!BX$4,'[1]INTERNAL PARAMETERS-1'!$B$5:$J$44,3,FALSE)</f>
        <v>0</v>
      </c>
      <c r="BY249" s="47">
        <f>SSPYLD1!BY249*VLOOKUP(SSPYLD2!BY$4,'[1]INTERNAL PARAMETERS-1'!$B$5:$J$44,5,FALSE)*VLOOKUP(SSPYLD2!BY$4,'[1]INTERNAL PARAMETERS-1'!$B$5:$J$44,6,FALSE)*VLOOKUP(SSPYLD2!BY$4,'[1]INTERNAL PARAMETERS-1'!$B$5:$J$44,3,FALSE) + SSPYLD1!BY249*(1-VLOOKUP(SSPYLD2!BY$4,'[1]INTERNAL PARAMETERS-1'!$B$5:$J$44,5,FALSE))*VLOOKUP(SSPYLD2!BY$4,'[1]INTERNAL PARAMETERS-1'!$B$5:$J$44,8,FALSE)*VLOOKUP(SSPYLD2!BY$4,'[1]INTERNAL PARAMETERS-1'!$B$5:$J$44,3,FALSE)</f>
        <v>0</v>
      </c>
      <c r="BZ249" s="47">
        <f>SSPYLD1!BZ249*VLOOKUP(SSPYLD2!BZ$4,'[1]INTERNAL PARAMETERS-1'!$B$5:$J$44,5,FALSE)*VLOOKUP(SSPYLD2!BZ$4,'[1]INTERNAL PARAMETERS-1'!$B$5:$J$44,6,FALSE)*VLOOKUP(SSPYLD2!BZ$4,'[1]INTERNAL PARAMETERS-1'!$B$5:$J$44,3,FALSE) + SSPYLD1!BZ249*(1-VLOOKUP(SSPYLD2!BZ$4,'[1]INTERNAL PARAMETERS-1'!$B$5:$J$44,5,FALSE))*VLOOKUP(SSPYLD2!BZ$4,'[1]INTERNAL PARAMETERS-1'!$B$5:$J$44,8,FALSE)*VLOOKUP(SSPYLD2!BZ$4,'[1]INTERNAL PARAMETERS-1'!$B$5:$J$44,3,FALSE)</f>
        <v>0</v>
      </c>
      <c r="CA249" s="47">
        <f>SSPYLD1!CA249*VLOOKUP(SSPYLD2!CA$4,'[1]INTERNAL PARAMETERS-1'!$B$5:$J$44,5,FALSE)*VLOOKUP(SSPYLD2!CA$4,'[1]INTERNAL PARAMETERS-1'!$B$5:$J$44,6,FALSE)*VLOOKUP(SSPYLD2!CA$4,'[1]INTERNAL PARAMETERS-1'!$B$5:$J$44,3,FALSE) + SSPYLD1!CA249*(1-VLOOKUP(SSPYLD2!CA$4,'[1]INTERNAL PARAMETERS-1'!$B$5:$J$44,5,FALSE))*VLOOKUP(SSPYLD2!CA$4,'[1]INTERNAL PARAMETERS-1'!$B$5:$J$44,8,FALSE)*VLOOKUP(SSPYLD2!CA$4,'[1]INTERNAL PARAMETERS-1'!$B$5:$J$44,3,FALSE)</f>
        <v>0</v>
      </c>
      <c r="CB249" s="47">
        <f>SSPYLD1!CB249*VLOOKUP(SSPYLD2!CB$4,'[1]INTERNAL PARAMETERS-1'!$B$5:$J$44,5,FALSE)*VLOOKUP(SSPYLD2!CB$4,'[1]INTERNAL PARAMETERS-1'!$B$5:$J$44,6,FALSE)*VLOOKUP(SSPYLD2!CB$4,'[1]INTERNAL PARAMETERS-1'!$B$5:$J$44,3,FALSE) + SSPYLD1!CB249*(1-VLOOKUP(SSPYLD2!CB$4,'[1]INTERNAL PARAMETERS-1'!$B$5:$J$44,5,FALSE))*VLOOKUP(SSPYLD2!CB$4,'[1]INTERNAL PARAMETERS-1'!$B$5:$J$44,8,FALSE)*VLOOKUP(SSPYLD2!CB$4,'[1]INTERNAL PARAMETERS-1'!$B$5:$J$44,3,FALSE)</f>
        <v>0</v>
      </c>
      <c r="CC249" s="47">
        <f>SSPYLD1!CC249*VLOOKUP(SSPYLD2!CC$4,'[1]INTERNAL PARAMETERS-1'!$B$5:$J$44,5,FALSE)*VLOOKUP(SSPYLD2!CC$4,'[1]INTERNAL PARAMETERS-1'!$B$5:$J$44,6,FALSE)*VLOOKUP(SSPYLD2!CC$4,'[1]INTERNAL PARAMETERS-1'!$B$5:$J$44,3,FALSE) + SSPYLD1!CC249*(1-VLOOKUP(SSPYLD2!CC$4,'[1]INTERNAL PARAMETERS-1'!$B$5:$J$44,5,FALSE))*VLOOKUP(SSPYLD2!CC$4,'[1]INTERNAL PARAMETERS-1'!$B$5:$J$44,8,FALSE)*VLOOKUP(SSPYLD2!CC$4,'[1]INTERNAL PARAMETERS-1'!$B$5:$J$44,3,FALSE)</f>
        <v>0</v>
      </c>
      <c r="CD249" s="47">
        <f>SSPYLD1!CD249*VLOOKUP(SSPYLD2!CD$4,'[1]INTERNAL PARAMETERS-1'!$B$5:$J$44,5,FALSE)*VLOOKUP(SSPYLD2!CD$4,'[1]INTERNAL PARAMETERS-1'!$B$5:$J$44,6,FALSE)*VLOOKUP(SSPYLD2!CD$4,'[1]INTERNAL PARAMETERS-1'!$B$5:$J$44,3,FALSE) + SSPYLD1!CD249*(1-VLOOKUP(SSPYLD2!CD$4,'[1]INTERNAL PARAMETERS-1'!$B$5:$J$44,5,FALSE))*VLOOKUP(SSPYLD2!CD$4,'[1]INTERNAL PARAMETERS-1'!$B$5:$J$44,8,FALSE)*VLOOKUP(SSPYLD2!CD$4,'[1]INTERNAL PARAMETERS-1'!$B$5:$J$44,3,FALSE)</f>
        <v>0</v>
      </c>
      <c r="CE249" s="47">
        <f>SSPYLD1!CE249*VLOOKUP(SSPYLD2!CE$4,'[1]INTERNAL PARAMETERS-1'!$B$5:$J$44,5,FALSE)*VLOOKUP(SSPYLD2!CE$4,'[1]INTERNAL PARAMETERS-1'!$B$5:$J$44,6,FALSE)*VLOOKUP(SSPYLD2!CE$4,'[1]INTERNAL PARAMETERS-1'!$B$5:$J$44,3,FALSE) + SSPYLD1!CE249*(1-VLOOKUP(SSPYLD2!CE$4,'[1]INTERNAL PARAMETERS-1'!$B$5:$J$44,5,FALSE))*VLOOKUP(SSPYLD2!CE$4,'[1]INTERNAL PARAMETERS-1'!$B$5:$J$44,8,FALSE)*VLOOKUP(SSPYLD2!CE$4,'[1]INTERNAL PARAMETERS-1'!$B$5:$J$44,3,FALSE)</f>
        <v>0</v>
      </c>
      <c r="CF249" s="47">
        <f>SSPYLD1!CF249*VLOOKUP(SSPYLD2!CF$4,'[1]INTERNAL PARAMETERS-1'!$B$5:$J$44,5,FALSE)*VLOOKUP(SSPYLD2!CF$4,'[1]INTERNAL PARAMETERS-1'!$B$5:$J$44,6,FALSE)*VLOOKUP(SSPYLD2!CF$4,'[1]INTERNAL PARAMETERS-1'!$B$5:$J$44,3,FALSE) + SSPYLD1!CF249*(1-VLOOKUP(SSPYLD2!CF$4,'[1]INTERNAL PARAMETERS-1'!$B$5:$J$44,5,FALSE))*VLOOKUP(SSPYLD2!CF$4,'[1]INTERNAL PARAMETERS-1'!$B$5:$J$44,8,FALSE)*VLOOKUP(SSPYLD2!CF$4,'[1]INTERNAL PARAMETERS-1'!$B$5:$J$44,3,FALSE)</f>
        <v>0</v>
      </c>
      <c r="CG249" s="47">
        <f>SSPYLD1!CG249*VLOOKUP(SSPYLD2!CG$4,'[1]INTERNAL PARAMETERS-1'!$B$5:$J$44,5,FALSE)*VLOOKUP(SSPYLD2!CG$4,'[1]INTERNAL PARAMETERS-1'!$B$5:$J$44,6,FALSE)*VLOOKUP(SSPYLD2!CG$4,'[1]INTERNAL PARAMETERS-1'!$B$5:$J$44,3,FALSE) + SSPYLD1!CG249*(1-VLOOKUP(SSPYLD2!CG$4,'[1]INTERNAL PARAMETERS-1'!$B$5:$J$44,5,FALSE))*VLOOKUP(SSPYLD2!CG$4,'[1]INTERNAL PARAMETERS-1'!$B$5:$J$44,8,FALSE)*VLOOKUP(SSPYLD2!CG$4,'[1]INTERNAL PARAMETERS-1'!$B$5:$J$44,3,FALSE)</f>
        <v>0</v>
      </c>
      <c r="CH249" s="46">
        <f>SSPYLD1!CH249*VLOOKUP(SSPYLD2!CH$4,'[1]INTERNAL PARAMETERS-1'!$B$5:$J$44,5,FALSE)*VLOOKUP(SSPYLD2!CH$4,'[1]INTERNAL PARAMETERS-1'!$B$5:$J$44,6,FALSE)*VLOOKUP(SSPYLD2!CH$4,'[1]INTERNAL PARAMETERS-1'!$B$5:$J$44,3,FALSE) + SSPYLD1!CH249*(1-VLOOKUP(SSPYLD2!CH$4,'[1]INTERNAL PARAMETERS-1'!$B$5:$J$44,5,FALSE))*VLOOKUP(SSPYLD2!CH$4,'[1]INTERNAL PARAMETERS-1'!$B$5:$J$44,8,FALSE)*VLOOKUP(SSPYLD2!CH$4,'[1]INTERNAL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 x14ac:dyDescent="0.4">
      <c r="B250" s="64" t="s">
        <v>6</v>
      </c>
      <c r="C250" s="63" t="s">
        <v>50</v>
      </c>
      <c r="D250" s="63" t="s">
        <v>56</v>
      </c>
      <c r="E250" s="135">
        <f>'S Str&amp;Pad'!X250</f>
        <v>0</v>
      </c>
      <c r="F250" s="59">
        <f>'[1]INTERNAL PARAMETERS-1'!M16</f>
        <v>30.094999999999999</v>
      </c>
      <c r="G250" s="48">
        <f>SSPYLD1!G250*VLOOKUP(SSPYLD2!G$4,'[1]INTERNAL PARAMETERS-1'!$B$5:$J$44,5,FALSE)*VLOOKUP(SSPYLD2!G$4,'[1]INTERNAL PARAMETERS-1'!$B$5:$J$44,7,FALSE)*SSPYLD2!$F250 + SSPYLD1!G250*(1-VLOOKUP(SSPYLD2!G$4,'[1]INTERNAL PARAMETERS-1'!$B$5:$J$44,5,FALSE))*VLOOKUP(SSPYLD2!G$4,'[1]INTERNAL PARAMETERS-1'!$B$5:$J$44,9,FALSE)*SSPYLD2!$F250</f>
        <v>0</v>
      </c>
      <c r="H250" s="47">
        <f>SSPYLD1!H250*VLOOKUP(SSPYLD2!H$4,'[1]INTERNAL PARAMETERS-1'!$B$5:$J$44,5,FALSE)*VLOOKUP(SSPYLD2!H$4,'[1]INTERNAL PARAMETERS-1'!$B$5:$J$44,7,FALSE)*SSPYLD2!$F250 + SSPYLD1!H250*(1-VLOOKUP(SSPYLD2!H$4,'[1]INTERNAL PARAMETERS-1'!$B$5:$J$44,5,FALSE))*VLOOKUP(SSPYLD2!H$4,'[1]INTERNAL PARAMETERS-1'!$B$5:$J$44,9,FALSE)*SSPYLD2!$F250</f>
        <v>0</v>
      </c>
      <c r="I250" s="47">
        <f>SSPYLD1!I250*VLOOKUP(SSPYLD2!I$4,'[1]INTERNAL PARAMETERS-1'!$B$5:$J$44,5,FALSE)*VLOOKUP(SSPYLD2!I$4,'[1]INTERNAL PARAMETERS-1'!$B$5:$J$44,7,FALSE)*SSPYLD2!$F250 + SSPYLD1!I250*(1-VLOOKUP(SSPYLD2!I$4,'[1]INTERNAL PARAMETERS-1'!$B$5:$J$44,5,FALSE))*VLOOKUP(SSPYLD2!I$4,'[1]INTERNAL PARAMETERS-1'!$B$5:$J$44,9,FALSE)*SSPYLD2!$F250</f>
        <v>0</v>
      </c>
      <c r="J250" s="47">
        <f>SSPYLD1!J250*VLOOKUP(SSPYLD2!J$4,'[1]INTERNAL PARAMETERS-1'!$B$5:$J$44,5,FALSE)*VLOOKUP(SSPYLD2!J$4,'[1]INTERNAL PARAMETERS-1'!$B$5:$J$44,7,FALSE)*SSPYLD2!$F250 + SSPYLD1!J250*(1-VLOOKUP(SSPYLD2!J$4,'[1]INTERNAL PARAMETERS-1'!$B$5:$J$44,5,FALSE))*VLOOKUP(SSPYLD2!J$4,'[1]INTERNAL PARAMETERS-1'!$B$5:$J$44,9,FALSE)*SSPYLD2!$F250</f>
        <v>0</v>
      </c>
      <c r="K250" s="47">
        <f>SSPYLD1!K250*VLOOKUP(SSPYLD2!K$4,'[1]INTERNAL PARAMETERS-1'!$B$5:$J$44,5,FALSE)*VLOOKUP(SSPYLD2!K$4,'[1]INTERNAL PARAMETERS-1'!$B$5:$J$44,7,FALSE)*SSPYLD2!$F250 + SSPYLD1!K250*(1-VLOOKUP(SSPYLD2!K$4,'[1]INTERNAL PARAMETERS-1'!$B$5:$J$44,5,FALSE))*VLOOKUP(SSPYLD2!K$4,'[1]INTERNAL PARAMETERS-1'!$B$5:$J$44,9,FALSE)*SSPYLD2!$F250</f>
        <v>0</v>
      </c>
      <c r="L250" s="47">
        <f>SSPYLD1!L250*VLOOKUP(SSPYLD2!L$4,'[1]INTERNAL PARAMETERS-1'!$B$5:$J$44,5,FALSE)*VLOOKUP(SSPYLD2!L$4,'[1]INTERNAL PARAMETERS-1'!$B$5:$J$44,7,FALSE)*SSPYLD2!$F250 + SSPYLD1!L250*(1-VLOOKUP(SSPYLD2!L$4,'[1]INTERNAL PARAMETERS-1'!$B$5:$J$44,5,FALSE))*VLOOKUP(SSPYLD2!L$4,'[1]INTERNAL PARAMETERS-1'!$B$5:$J$44,9,FALSE)*SSPYLD2!$F250</f>
        <v>0</v>
      </c>
      <c r="M250" s="47">
        <f>SSPYLD1!M250*VLOOKUP(SSPYLD2!M$4,'[1]INTERNAL PARAMETERS-1'!$B$5:$J$44,5,FALSE)*VLOOKUP(SSPYLD2!M$4,'[1]INTERNAL PARAMETERS-1'!$B$5:$J$44,7,FALSE)*SSPYLD2!$F250 + SSPYLD1!M250*(1-VLOOKUP(SSPYLD2!M$4,'[1]INTERNAL PARAMETERS-1'!$B$5:$J$44,5,FALSE))*VLOOKUP(SSPYLD2!M$4,'[1]INTERNAL PARAMETERS-1'!$B$5:$J$44,9,FALSE)*SSPYLD2!$F250</f>
        <v>0</v>
      </c>
      <c r="N250" s="47">
        <f>SSPYLD1!N250*VLOOKUP(SSPYLD2!N$4,'[1]INTERNAL PARAMETERS-1'!$B$5:$J$44,5,FALSE)*VLOOKUP(SSPYLD2!N$4,'[1]INTERNAL PARAMETERS-1'!$B$5:$J$44,7,FALSE)*SSPYLD2!$F250 + SSPYLD1!N250*(1-VLOOKUP(SSPYLD2!N$4,'[1]INTERNAL PARAMETERS-1'!$B$5:$J$44,5,FALSE))*VLOOKUP(SSPYLD2!N$4,'[1]INTERNAL PARAMETERS-1'!$B$5:$J$44,9,FALSE)*SSPYLD2!$F250</f>
        <v>0</v>
      </c>
      <c r="O250" s="47">
        <f>SSPYLD1!O250*VLOOKUP(SSPYLD2!O$4,'[1]INTERNAL PARAMETERS-1'!$B$5:$J$44,5,FALSE)*VLOOKUP(SSPYLD2!O$4,'[1]INTERNAL PARAMETERS-1'!$B$5:$J$44,7,FALSE)*SSPYLD2!$F250 + SSPYLD1!O250*(1-VLOOKUP(SSPYLD2!O$4,'[1]INTERNAL PARAMETERS-1'!$B$5:$J$44,5,FALSE))*VLOOKUP(SSPYLD2!O$4,'[1]INTERNAL PARAMETERS-1'!$B$5:$J$44,9,FALSE)*SSPYLD2!$F250</f>
        <v>0</v>
      </c>
      <c r="P250" s="47">
        <f>SSPYLD1!P250*VLOOKUP(SSPYLD2!P$4,'[1]INTERNAL PARAMETERS-1'!$B$5:$J$44,5,FALSE)*VLOOKUP(SSPYLD2!P$4,'[1]INTERNAL PARAMETERS-1'!$B$5:$J$44,7,FALSE)*SSPYLD2!$F250 + SSPYLD1!P250*(1-VLOOKUP(SSPYLD2!P$4,'[1]INTERNAL PARAMETERS-1'!$B$5:$J$44,5,FALSE))*VLOOKUP(SSPYLD2!P$4,'[1]INTERNAL PARAMETERS-1'!$B$5:$J$44,9,FALSE)*SSPYLD2!$F250</f>
        <v>0</v>
      </c>
      <c r="Q250" s="47">
        <f>SSPYLD1!Q250*VLOOKUP(SSPYLD2!Q$4,'[1]INTERNAL PARAMETERS-1'!$B$5:$J$44,5,FALSE)*VLOOKUP(SSPYLD2!Q$4,'[1]INTERNAL PARAMETERS-1'!$B$5:$J$44,7,FALSE)*SSPYLD2!$F250 + SSPYLD1!Q250*(1-VLOOKUP(SSPYLD2!Q$4,'[1]INTERNAL PARAMETERS-1'!$B$5:$J$44,5,FALSE))*VLOOKUP(SSPYLD2!Q$4,'[1]INTERNAL PARAMETERS-1'!$B$5:$J$44,9,FALSE)*SSPYLD2!$F250</f>
        <v>0</v>
      </c>
      <c r="R250" s="47">
        <f>SSPYLD1!R250*VLOOKUP(SSPYLD2!R$4,'[1]INTERNAL PARAMETERS-1'!$B$5:$J$44,5,FALSE)*VLOOKUP(SSPYLD2!R$4,'[1]INTERNAL PARAMETERS-1'!$B$5:$J$44,7,FALSE)*SSPYLD2!$F250 + SSPYLD1!R250*(1-VLOOKUP(SSPYLD2!R$4,'[1]INTERNAL PARAMETERS-1'!$B$5:$J$44,5,FALSE))*VLOOKUP(SSPYLD2!R$4,'[1]INTERNAL PARAMETERS-1'!$B$5:$J$44,9,FALSE)*SSPYLD2!$F250</f>
        <v>0</v>
      </c>
      <c r="S250" s="47">
        <f>SSPYLD1!S250*VLOOKUP(SSPYLD2!S$4,'[1]INTERNAL PARAMETERS-1'!$B$5:$J$44,5,FALSE)*VLOOKUP(SSPYLD2!S$4,'[1]INTERNAL PARAMETERS-1'!$B$5:$J$44,7,FALSE)*SSPYLD2!$F250 + SSPYLD1!S250*(1-VLOOKUP(SSPYLD2!S$4,'[1]INTERNAL PARAMETERS-1'!$B$5:$J$44,5,FALSE))*VLOOKUP(SSPYLD2!S$4,'[1]INTERNAL PARAMETERS-1'!$B$5:$J$44,9,FALSE)*SSPYLD2!$F250</f>
        <v>0</v>
      </c>
      <c r="T250" s="47">
        <f>SSPYLD1!T250*VLOOKUP(SSPYLD2!T$4,'[1]INTERNAL PARAMETERS-1'!$B$5:$J$44,5,FALSE)*VLOOKUP(SSPYLD2!T$4,'[1]INTERNAL PARAMETERS-1'!$B$5:$J$44,7,FALSE)*SSPYLD2!$F250 + SSPYLD1!T250*(1-VLOOKUP(SSPYLD2!T$4,'[1]INTERNAL PARAMETERS-1'!$B$5:$J$44,5,FALSE))*VLOOKUP(SSPYLD2!T$4,'[1]INTERNAL PARAMETERS-1'!$B$5:$J$44,9,FALSE)*SSPYLD2!$F250</f>
        <v>0</v>
      </c>
      <c r="U250" s="47">
        <f>SSPYLD1!U250*VLOOKUP(SSPYLD2!U$4,'[1]INTERNAL PARAMETERS-1'!$B$5:$J$44,5,FALSE)*VLOOKUP(SSPYLD2!U$4,'[1]INTERNAL PARAMETERS-1'!$B$5:$J$44,7,FALSE)*SSPYLD2!$F250 + SSPYLD1!U250*(1-VLOOKUP(SSPYLD2!U$4,'[1]INTERNAL PARAMETERS-1'!$B$5:$J$44,5,FALSE))*VLOOKUP(SSPYLD2!U$4,'[1]INTERNAL PARAMETERS-1'!$B$5:$J$44,9,FALSE)*SSPYLD2!$F250</f>
        <v>0</v>
      </c>
      <c r="V250" s="47">
        <f>SSPYLD1!V250*VLOOKUP(SSPYLD2!V$4,'[1]INTERNAL PARAMETERS-1'!$B$5:$J$44,5,FALSE)*VLOOKUP(SSPYLD2!V$4,'[1]INTERNAL PARAMETERS-1'!$B$5:$J$44,7,FALSE)*SSPYLD2!$F250 + SSPYLD1!V250*(1-VLOOKUP(SSPYLD2!V$4,'[1]INTERNAL PARAMETERS-1'!$B$5:$J$44,5,FALSE))*VLOOKUP(SSPYLD2!V$4,'[1]INTERNAL PARAMETERS-1'!$B$5:$J$44,9,FALSE)*SSPYLD2!$F250</f>
        <v>0</v>
      </c>
      <c r="W250" s="47">
        <f>SSPYLD1!W250*VLOOKUP(SSPYLD2!W$4,'[1]INTERNAL PARAMETERS-1'!$B$5:$J$44,5,FALSE)*VLOOKUP(SSPYLD2!W$4,'[1]INTERNAL PARAMETERS-1'!$B$5:$J$44,7,FALSE)*SSPYLD2!$F250 + SSPYLD1!W250*(1-VLOOKUP(SSPYLD2!W$4,'[1]INTERNAL PARAMETERS-1'!$B$5:$J$44,5,FALSE))*VLOOKUP(SSPYLD2!W$4,'[1]INTERNAL PARAMETERS-1'!$B$5:$J$44,9,FALSE)*SSPYLD2!$F250</f>
        <v>0</v>
      </c>
      <c r="X250" s="47">
        <f>SSPYLD1!X250*VLOOKUP(SSPYLD2!X$4,'[1]INTERNAL PARAMETERS-1'!$B$5:$J$44,5,FALSE)*VLOOKUP(SSPYLD2!X$4,'[1]INTERNAL PARAMETERS-1'!$B$5:$J$44,7,FALSE)*SSPYLD2!$F250 + SSPYLD1!X250*(1-VLOOKUP(SSPYLD2!X$4,'[1]INTERNAL PARAMETERS-1'!$B$5:$J$44,5,FALSE))*VLOOKUP(SSPYLD2!X$4,'[1]INTERNAL PARAMETERS-1'!$B$5:$J$44,9,FALSE)*SSPYLD2!$F250</f>
        <v>0</v>
      </c>
      <c r="Y250" s="47">
        <f>SSPYLD1!Y250*VLOOKUP(SSPYLD2!Y$4,'[1]INTERNAL PARAMETERS-1'!$B$5:$J$44,5,FALSE)*VLOOKUP(SSPYLD2!Y$4,'[1]INTERNAL PARAMETERS-1'!$B$5:$J$44,7,FALSE)*SSPYLD2!$F250 + SSPYLD1!Y250*(1-VLOOKUP(SSPYLD2!Y$4,'[1]INTERNAL PARAMETERS-1'!$B$5:$J$44,5,FALSE))*VLOOKUP(SSPYLD2!Y$4,'[1]INTERNAL PARAMETERS-1'!$B$5:$J$44,9,FALSE)*SSPYLD2!$F250</f>
        <v>0</v>
      </c>
      <c r="Z250" s="47">
        <f>SSPYLD1!Z250*VLOOKUP(SSPYLD2!Z$4,'[1]INTERNAL PARAMETERS-1'!$B$5:$J$44,5,FALSE)*VLOOKUP(SSPYLD2!Z$4,'[1]INTERNAL PARAMETERS-1'!$B$5:$J$44,7,FALSE)*SSPYLD2!$F250 + SSPYLD1!Z250*(1-VLOOKUP(SSPYLD2!Z$4,'[1]INTERNAL PARAMETERS-1'!$B$5:$J$44,5,FALSE))*VLOOKUP(SSPYLD2!Z$4,'[1]INTERNAL PARAMETERS-1'!$B$5:$J$44,9,FALSE)*SSPYLD2!$F250</f>
        <v>0</v>
      </c>
      <c r="AA250" s="47">
        <f>SSPYLD1!AA250*VLOOKUP(SSPYLD2!AA$4,'[1]INTERNAL PARAMETERS-1'!$B$5:$J$44,5,FALSE)*VLOOKUP(SSPYLD2!AA$4,'[1]INTERNAL PARAMETERS-1'!$B$5:$J$44,7,FALSE)*SSPYLD2!$F250 + SSPYLD1!AA250*(1-VLOOKUP(SSPYLD2!AA$4,'[1]INTERNAL PARAMETERS-1'!$B$5:$J$44,5,FALSE))*VLOOKUP(SSPYLD2!AA$4,'[1]INTERNAL PARAMETERS-1'!$B$5:$J$44,9,FALSE)*SSPYLD2!$F250</f>
        <v>0</v>
      </c>
      <c r="AB250" s="47">
        <f>SSPYLD1!AB250*VLOOKUP(SSPYLD2!AB$4,'[1]INTERNAL PARAMETERS-1'!$B$5:$J$44,5,FALSE)*VLOOKUP(SSPYLD2!AB$4,'[1]INTERNAL PARAMETERS-1'!$B$5:$J$44,7,FALSE)*SSPYLD2!$F250 + SSPYLD1!AB250*(1-VLOOKUP(SSPYLD2!AB$4,'[1]INTERNAL PARAMETERS-1'!$B$5:$J$44,5,FALSE))*VLOOKUP(SSPYLD2!AB$4,'[1]INTERNAL PARAMETERS-1'!$B$5:$J$44,9,FALSE)*SSPYLD2!$F250</f>
        <v>0</v>
      </c>
      <c r="AC250" s="47">
        <f>SSPYLD1!AC250*VLOOKUP(SSPYLD2!AC$4,'[1]INTERNAL PARAMETERS-1'!$B$5:$J$44,5,FALSE)*VLOOKUP(SSPYLD2!AC$4,'[1]INTERNAL PARAMETERS-1'!$B$5:$J$44,7,FALSE)*SSPYLD2!$F250 + SSPYLD1!AC250*(1-VLOOKUP(SSPYLD2!AC$4,'[1]INTERNAL PARAMETERS-1'!$B$5:$J$44,5,FALSE))*VLOOKUP(SSPYLD2!AC$4,'[1]INTERNAL PARAMETERS-1'!$B$5:$J$44,9,FALSE)*SSPYLD2!$F250</f>
        <v>0</v>
      </c>
      <c r="AD250" s="47">
        <f>SSPYLD1!AD250*VLOOKUP(SSPYLD2!AD$4,'[1]INTERNAL PARAMETERS-1'!$B$5:$J$44,5,FALSE)*VLOOKUP(SSPYLD2!AD$4,'[1]INTERNAL PARAMETERS-1'!$B$5:$J$44,7,FALSE)*SSPYLD2!$F250 + SSPYLD1!AD250*(1-VLOOKUP(SSPYLD2!AD$4,'[1]INTERNAL PARAMETERS-1'!$B$5:$J$44,5,FALSE))*VLOOKUP(SSPYLD2!AD$4,'[1]INTERNAL PARAMETERS-1'!$B$5:$J$44,9,FALSE)*SSPYLD2!$F250</f>
        <v>0</v>
      </c>
      <c r="AE250" s="47">
        <f>SSPYLD1!AE250*VLOOKUP(SSPYLD2!AE$4,'[1]INTERNAL PARAMETERS-1'!$B$5:$J$44,5,FALSE)*VLOOKUP(SSPYLD2!AE$4,'[1]INTERNAL PARAMETERS-1'!$B$5:$J$44,7,FALSE)*SSPYLD2!$F250 + SSPYLD1!AE250*(1-VLOOKUP(SSPYLD2!AE$4,'[1]INTERNAL PARAMETERS-1'!$B$5:$J$44,5,FALSE))*VLOOKUP(SSPYLD2!AE$4,'[1]INTERNAL PARAMETERS-1'!$B$5:$J$44,9,FALSE)*SSPYLD2!$F250</f>
        <v>0</v>
      </c>
      <c r="AF250" s="47">
        <f>SSPYLD1!AF250*VLOOKUP(SSPYLD2!AF$4,'[1]INTERNAL PARAMETERS-1'!$B$5:$J$44,5,FALSE)*VLOOKUP(SSPYLD2!AF$4,'[1]INTERNAL PARAMETERS-1'!$B$5:$J$44,7,FALSE)*SSPYLD2!$F250 + SSPYLD1!AF250*(1-VLOOKUP(SSPYLD2!AF$4,'[1]INTERNAL PARAMETERS-1'!$B$5:$J$44,5,FALSE))*VLOOKUP(SSPYLD2!AF$4,'[1]INTERNAL PARAMETERS-1'!$B$5:$J$44,9,FALSE)*SSPYLD2!$F250</f>
        <v>0</v>
      </c>
      <c r="AG250" s="47">
        <f>SSPYLD1!AG250*VLOOKUP(SSPYLD2!AG$4,'[1]INTERNAL PARAMETERS-1'!$B$5:$J$44,5,FALSE)*VLOOKUP(SSPYLD2!AG$4,'[1]INTERNAL PARAMETERS-1'!$B$5:$J$44,7,FALSE)*SSPYLD2!$F250 + SSPYLD1!AG250*(1-VLOOKUP(SSPYLD2!AG$4,'[1]INTERNAL PARAMETERS-1'!$B$5:$J$44,5,FALSE))*VLOOKUP(SSPYLD2!AG$4,'[1]INTERNAL PARAMETERS-1'!$B$5:$J$44,9,FALSE)*SSPYLD2!$F250</f>
        <v>0</v>
      </c>
      <c r="AH250" s="47">
        <f>SSPYLD1!AH250*VLOOKUP(SSPYLD2!AH$4,'[1]INTERNAL PARAMETERS-1'!$B$5:$J$44,5,FALSE)*VLOOKUP(SSPYLD2!AH$4,'[1]INTERNAL PARAMETERS-1'!$B$5:$J$44,7,FALSE)*SSPYLD2!$F250 + SSPYLD1!AH250*(1-VLOOKUP(SSPYLD2!AH$4,'[1]INTERNAL PARAMETERS-1'!$B$5:$J$44,5,FALSE))*VLOOKUP(SSPYLD2!AH$4,'[1]INTERNAL PARAMETERS-1'!$B$5:$J$44,9,FALSE)*SSPYLD2!$F250</f>
        <v>0</v>
      </c>
      <c r="AI250" s="47">
        <f>SSPYLD1!AI250*VLOOKUP(SSPYLD2!AI$4,'[1]INTERNAL PARAMETERS-1'!$B$5:$J$44,5,FALSE)*VLOOKUP(SSPYLD2!AI$4,'[1]INTERNAL PARAMETERS-1'!$B$5:$J$44,7,FALSE)*SSPYLD2!$F250 + SSPYLD1!AI250*(1-VLOOKUP(SSPYLD2!AI$4,'[1]INTERNAL PARAMETERS-1'!$B$5:$J$44,5,FALSE))*VLOOKUP(SSPYLD2!AI$4,'[1]INTERNAL PARAMETERS-1'!$B$5:$J$44,9,FALSE)*SSPYLD2!$F250</f>
        <v>0</v>
      </c>
      <c r="AJ250" s="47">
        <f>SSPYLD1!AJ250*VLOOKUP(SSPYLD2!AJ$4,'[1]INTERNAL PARAMETERS-1'!$B$5:$J$44,5,FALSE)*VLOOKUP(SSPYLD2!AJ$4,'[1]INTERNAL PARAMETERS-1'!$B$5:$J$44,7,FALSE)*SSPYLD2!$F250 + SSPYLD1!AJ250*(1-VLOOKUP(SSPYLD2!AJ$4,'[1]INTERNAL PARAMETERS-1'!$B$5:$J$44,5,FALSE))*VLOOKUP(SSPYLD2!AJ$4,'[1]INTERNAL PARAMETERS-1'!$B$5:$J$44,9,FALSE)*SSPYLD2!$F250</f>
        <v>0</v>
      </c>
      <c r="AK250" s="47">
        <f>SSPYLD1!AK250*VLOOKUP(SSPYLD2!AK$4,'[1]INTERNAL PARAMETERS-1'!$B$5:$J$44,5,FALSE)*VLOOKUP(SSPYLD2!AK$4,'[1]INTERNAL PARAMETERS-1'!$B$5:$J$44,7,FALSE)*SSPYLD2!$F250 + SSPYLD1!AK250*(1-VLOOKUP(SSPYLD2!AK$4,'[1]INTERNAL PARAMETERS-1'!$B$5:$J$44,5,FALSE))*VLOOKUP(SSPYLD2!AK$4,'[1]INTERNAL PARAMETERS-1'!$B$5:$J$44,9,FALSE)*SSPYLD2!$F250</f>
        <v>0</v>
      </c>
      <c r="AL250" s="47">
        <f>SSPYLD1!AL250*VLOOKUP(SSPYLD2!AL$4,'[1]INTERNAL PARAMETERS-1'!$B$5:$J$44,5,FALSE)*VLOOKUP(SSPYLD2!AL$4,'[1]INTERNAL PARAMETERS-1'!$B$5:$J$44,7,FALSE)*SSPYLD2!$F250 + SSPYLD1!AL250*(1-VLOOKUP(SSPYLD2!AL$4,'[1]INTERNAL PARAMETERS-1'!$B$5:$J$44,5,FALSE))*VLOOKUP(SSPYLD2!AL$4,'[1]INTERNAL PARAMETERS-1'!$B$5:$J$44,9,FALSE)*SSPYLD2!$F250</f>
        <v>0</v>
      </c>
      <c r="AM250" s="47">
        <f>SSPYLD1!AM250*VLOOKUP(SSPYLD2!AM$4,'[1]INTERNAL PARAMETERS-1'!$B$5:$J$44,5,FALSE)*VLOOKUP(SSPYLD2!AM$4,'[1]INTERNAL PARAMETERS-1'!$B$5:$J$44,7,FALSE)*SSPYLD2!$F250 + SSPYLD1!AM250*(1-VLOOKUP(SSPYLD2!AM$4,'[1]INTERNAL PARAMETERS-1'!$B$5:$J$44,5,FALSE))*VLOOKUP(SSPYLD2!AM$4,'[1]INTERNAL PARAMETERS-1'!$B$5:$J$44,9,FALSE)*SSPYLD2!$F250</f>
        <v>0</v>
      </c>
      <c r="AN250" s="47">
        <f>SSPYLD1!AN250*VLOOKUP(SSPYLD2!AN$4,'[1]INTERNAL PARAMETERS-1'!$B$5:$J$44,5,FALSE)*VLOOKUP(SSPYLD2!AN$4,'[1]INTERNAL PARAMETERS-1'!$B$5:$J$44,7,FALSE)*SSPYLD2!$F250 + SSPYLD1!AN250*(1-VLOOKUP(SSPYLD2!AN$4,'[1]INTERNAL PARAMETERS-1'!$B$5:$J$44,5,FALSE))*VLOOKUP(SSPYLD2!AN$4,'[1]INTERNAL PARAMETERS-1'!$B$5:$J$44,9,FALSE)*SSPYLD2!$F250</f>
        <v>0</v>
      </c>
      <c r="AO250" s="47">
        <f>SSPYLD1!AO250*VLOOKUP(SSPYLD2!AO$4,'[1]INTERNAL PARAMETERS-1'!$B$5:$J$44,5,FALSE)*VLOOKUP(SSPYLD2!AO$4,'[1]INTERNAL PARAMETERS-1'!$B$5:$J$44,7,FALSE)*SSPYLD2!$F250 + SSPYLD1!AO250*(1-VLOOKUP(SSPYLD2!AO$4,'[1]INTERNAL PARAMETERS-1'!$B$5:$J$44,5,FALSE))*VLOOKUP(SSPYLD2!AO$4,'[1]INTERNAL PARAMETERS-1'!$B$5:$J$44,9,FALSE)*SSPYLD2!$F250</f>
        <v>0</v>
      </c>
      <c r="AP250" s="47">
        <f>SSPYLD1!AP250*VLOOKUP(SSPYLD2!AP$4,'[1]INTERNAL PARAMETERS-1'!$B$5:$J$44,5,FALSE)*VLOOKUP(SSPYLD2!AP$4,'[1]INTERNAL PARAMETERS-1'!$B$5:$J$44,7,FALSE)*SSPYLD2!$F250 + SSPYLD1!AP250*(1-VLOOKUP(SSPYLD2!AP$4,'[1]INTERNAL PARAMETERS-1'!$B$5:$J$44,5,FALSE))*VLOOKUP(SSPYLD2!AP$4,'[1]INTERNAL PARAMETERS-1'!$B$5:$J$44,9,FALSE)*SSPYLD2!$F250</f>
        <v>0</v>
      </c>
      <c r="AQ250" s="47">
        <f>SSPYLD1!AQ250*VLOOKUP(SSPYLD2!AQ$4,'[1]INTERNAL PARAMETERS-1'!$B$5:$J$44,5,FALSE)*VLOOKUP(SSPYLD2!AQ$4,'[1]INTERNAL PARAMETERS-1'!$B$5:$J$44,7,FALSE)*SSPYLD2!$F250 + SSPYLD1!AQ250*(1-VLOOKUP(SSPYLD2!AQ$4,'[1]INTERNAL PARAMETERS-1'!$B$5:$J$44,5,FALSE))*VLOOKUP(SSPYLD2!AQ$4,'[1]INTERNAL PARAMETERS-1'!$B$5:$J$44,9,FALSE)*SSPYLD2!$F250</f>
        <v>0</v>
      </c>
      <c r="AR250" s="47">
        <f>SSPYLD1!AR250*VLOOKUP(SSPYLD2!AR$4,'[1]INTERNAL PARAMETERS-1'!$B$5:$J$44,5,FALSE)*VLOOKUP(SSPYLD2!AR$4,'[1]INTERNAL PARAMETERS-1'!$B$5:$J$44,7,FALSE)*SSPYLD2!$F250 + SSPYLD1!AR250*(1-VLOOKUP(SSPYLD2!AR$4,'[1]INTERNAL PARAMETERS-1'!$B$5:$J$44,5,FALSE))*VLOOKUP(SSPYLD2!AR$4,'[1]INTERNAL PARAMETERS-1'!$B$5:$J$44,9,FALSE)*SSPYLD2!$F250</f>
        <v>0</v>
      </c>
      <c r="AS250" s="47">
        <f>SSPYLD1!AS250*VLOOKUP(SSPYLD2!AS$4,'[1]INTERNAL PARAMETERS-1'!$B$5:$J$44,5,FALSE)*VLOOKUP(SSPYLD2!AS$4,'[1]INTERNAL PARAMETERS-1'!$B$5:$J$44,7,FALSE)*SSPYLD2!$F250 + SSPYLD1!AS250*(1-VLOOKUP(SSPYLD2!AS$4,'[1]INTERNAL PARAMETERS-1'!$B$5:$J$44,5,FALSE))*VLOOKUP(SSPYLD2!AS$4,'[1]INTERNAL PARAMETERS-1'!$B$5:$J$44,9,FALSE)*SSPYLD2!$F250</f>
        <v>0</v>
      </c>
      <c r="AT250" s="46">
        <f>SSPYLD1!AT250*VLOOKUP(SSPYLD2!AT$4,'[1]INTERNAL PARAMETERS-1'!$B$5:$J$44,5,FALSE)*VLOOKUP(SSPYLD2!AT$4,'[1]INTERNAL PARAMETERS-1'!$B$5:$J$44,7,FALSE)*SSPYLD2!$F250 + SSPYLD1!AT250*(1-VLOOKUP(SSPYLD2!AT$4,'[1]INTERNAL PARAMETERS-1'!$B$5:$J$44,5,FALSE))*VLOOKUP(SSPYLD2!AT$4,'[1]INTERNAL PARAMETERS-1'!$B$5:$J$44,9,FALSE)*SSPYLD2!$F250</f>
        <v>0</v>
      </c>
      <c r="AU250" s="48">
        <f>SSPYLD1!AU250*VLOOKUP(SSPYLD2!AU$4,'[1]INTERNAL PARAMETERS-1'!$B$5:$J$44,5,FALSE)*VLOOKUP(SSPYLD2!AU$4,'[1]INTERNAL PARAMETERS-1'!$B$5:$J$44,6,FALSE)*VLOOKUP(SSPYLD2!AU$4,'[1]INTERNAL PARAMETERS-1'!$B$5:$J$44,3,FALSE) + SSPYLD1!AU250*(1-VLOOKUP(SSPYLD2!AU$4,'[1]INTERNAL PARAMETERS-1'!$B$5:$J$44,5,FALSE))*VLOOKUP(SSPYLD2!AU$4,'[1]INTERNAL PARAMETERS-1'!$B$5:$J$44,8,FALSE)*VLOOKUP(SSPYLD2!AU$4,'[1]INTERNAL PARAMETERS-1'!$B$5:$J$44,3,FALSE)</f>
        <v>0</v>
      </c>
      <c r="AV250" s="47">
        <f>SSPYLD1!AV250*VLOOKUP(SSPYLD2!AV$4,'[1]INTERNAL PARAMETERS-1'!$B$5:$J$44,5,FALSE)*VLOOKUP(SSPYLD2!AV$4,'[1]INTERNAL PARAMETERS-1'!$B$5:$J$44,6,FALSE)*VLOOKUP(SSPYLD2!AV$4,'[1]INTERNAL PARAMETERS-1'!$B$5:$J$44,3,FALSE) + SSPYLD1!AV250*(1-VLOOKUP(SSPYLD2!AV$4,'[1]INTERNAL PARAMETERS-1'!$B$5:$J$44,5,FALSE))*VLOOKUP(SSPYLD2!AV$4,'[1]INTERNAL PARAMETERS-1'!$B$5:$J$44,8,FALSE)*VLOOKUP(SSPYLD2!AV$4,'[1]INTERNAL PARAMETERS-1'!$B$5:$J$44,3,FALSE)</f>
        <v>0</v>
      </c>
      <c r="AW250" s="47">
        <f>SSPYLD1!AW250*VLOOKUP(SSPYLD2!AW$4,'[1]INTERNAL PARAMETERS-1'!$B$5:$J$44,5,FALSE)*VLOOKUP(SSPYLD2!AW$4,'[1]INTERNAL PARAMETERS-1'!$B$5:$J$44,6,FALSE)*VLOOKUP(SSPYLD2!AW$4,'[1]INTERNAL PARAMETERS-1'!$B$5:$J$44,3,FALSE) + SSPYLD1!AW250*(1-VLOOKUP(SSPYLD2!AW$4,'[1]INTERNAL PARAMETERS-1'!$B$5:$J$44,5,FALSE))*VLOOKUP(SSPYLD2!AW$4,'[1]INTERNAL PARAMETERS-1'!$B$5:$J$44,8,FALSE)*VLOOKUP(SSPYLD2!AW$4,'[1]INTERNAL PARAMETERS-1'!$B$5:$J$44,3,FALSE)</f>
        <v>0</v>
      </c>
      <c r="AX250" s="47">
        <f>SSPYLD1!AX250*VLOOKUP(SSPYLD2!AX$4,'[1]INTERNAL PARAMETERS-1'!$B$5:$J$44,5,FALSE)*VLOOKUP(SSPYLD2!AX$4,'[1]INTERNAL PARAMETERS-1'!$B$5:$J$44,6,FALSE)*VLOOKUP(SSPYLD2!AX$4,'[1]INTERNAL PARAMETERS-1'!$B$5:$J$44,3,FALSE) + SSPYLD1!AX250*(1-VLOOKUP(SSPYLD2!AX$4,'[1]INTERNAL PARAMETERS-1'!$B$5:$J$44,5,FALSE))*VLOOKUP(SSPYLD2!AX$4,'[1]INTERNAL PARAMETERS-1'!$B$5:$J$44,8,FALSE)*VLOOKUP(SSPYLD2!AX$4,'[1]INTERNAL PARAMETERS-1'!$B$5:$J$44,3,FALSE)</f>
        <v>0</v>
      </c>
      <c r="AY250" s="47">
        <f>SSPYLD1!AY250*VLOOKUP(SSPYLD2!AY$4,'[1]INTERNAL PARAMETERS-1'!$B$5:$J$44,5,FALSE)*VLOOKUP(SSPYLD2!AY$4,'[1]INTERNAL PARAMETERS-1'!$B$5:$J$44,6,FALSE)*VLOOKUP(SSPYLD2!AY$4,'[1]INTERNAL PARAMETERS-1'!$B$5:$J$44,3,FALSE) + SSPYLD1!AY250*(1-VLOOKUP(SSPYLD2!AY$4,'[1]INTERNAL PARAMETERS-1'!$B$5:$J$44,5,FALSE))*VLOOKUP(SSPYLD2!AY$4,'[1]INTERNAL PARAMETERS-1'!$B$5:$J$44,8,FALSE)*VLOOKUP(SSPYLD2!AY$4,'[1]INTERNAL PARAMETERS-1'!$B$5:$J$44,3,FALSE)</f>
        <v>0</v>
      </c>
      <c r="AZ250" s="47">
        <f>SSPYLD1!AZ250*VLOOKUP(SSPYLD2!AZ$4,'[1]INTERNAL PARAMETERS-1'!$B$5:$J$44,5,FALSE)*VLOOKUP(SSPYLD2!AZ$4,'[1]INTERNAL PARAMETERS-1'!$B$5:$J$44,6,FALSE)*VLOOKUP(SSPYLD2!AZ$4,'[1]INTERNAL PARAMETERS-1'!$B$5:$J$44,3,FALSE) + SSPYLD1!AZ250*(1-VLOOKUP(SSPYLD2!AZ$4,'[1]INTERNAL PARAMETERS-1'!$B$5:$J$44,5,FALSE))*VLOOKUP(SSPYLD2!AZ$4,'[1]INTERNAL PARAMETERS-1'!$B$5:$J$44,8,FALSE)*VLOOKUP(SSPYLD2!AZ$4,'[1]INTERNAL PARAMETERS-1'!$B$5:$J$44,3,FALSE)</f>
        <v>0</v>
      </c>
      <c r="BA250" s="47">
        <f>SSPYLD1!BA250*VLOOKUP(SSPYLD2!BA$4,'[1]INTERNAL PARAMETERS-1'!$B$5:$J$44,5,FALSE)*VLOOKUP(SSPYLD2!BA$4,'[1]INTERNAL PARAMETERS-1'!$B$5:$J$44,6,FALSE)*VLOOKUP(SSPYLD2!BA$4,'[1]INTERNAL PARAMETERS-1'!$B$5:$J$44,3,FALSE) + SSPYLD1!BA250*(1-VLOOKUP(SSPYLD2!BA$4,'[1]INTERNAL PARAMETERS-1'!$B$5:$J$44,5,FALSE))*VLOOKUP(SSPYLD2!BA$4,'[1]INTERNAL PARAMETERS-1'!$B$5:$J$44,8,FALSE)*VLOOKUP(SSPYLD2!BA$4,'[1]INTERNAL PARAMETERS-1'!$B$5:$J$44,3,FALSE)</f>
        <v>0</v>
      </c>
      <c r="BB250" s="47">
        <f>SSPYLD1!BB250*VLOOKUP(SSPYLD2!BB$4,'[1]INTERNAL PARAMETERS-1'!$B$5:$J$44,5,FALSE)*VLOOKUP(SSPYLD2!BB$4,'[1]INTERNAL PARAMETERS-1'!$B$5:$J$44,6,FALSE)*VLOOKUP(SSPYLD2!BB$4,'[1]INTERNAL PARAMETERS-1'!$B$5:$J$44,3,FALSE) + SSPYLD1!BB250*(1-VLOOKUP(SSPYLD2!BB$4,'[1]INTERNAL PARAMETERS-1'!$B$5:$J$44,5,FALSE))*VLOOKUP(SSPYLD2!BB$4,'[1]INTERNAL PARAMETERS-1'!$B$5:$J$44,8,FALSE)*VLOOKUP(SSPYLD2!BB$4,'[1]INTERNAL PARAMETERS-1'!$B$5:$J$44,3,FALSE)</f>
        <v>0</v>
      </c>
      <c r="BC250" s="47">
        <f>SSPYLD1!BC250*VLOOKUP(SSPYLD2!BC$4,'[1]INTERNAL PARAMETERS-1'!$B$5:$J$44,5,FALSE)*VLOOKUP(SSPYLD2!BC$4,'[1]INTERNAL PARAMETERS-1'!$B$5:$J$44,6,FALSE)*VLOOKUP(SSPYLD2!BC$4,'[1]INTERNAL PARAMETERS-1'!$B$5:$J$44,3,FALSE) + SSPYLD1!BC250*(1-VLOOKUP(SSPYLD2!BC$4,'[1]INTERNAL PARAMETERS-1'!$B$5:$J$44,5,FALSE))*VLOOKUP(SSPYLD2!BC$4,'[1]INTERNAL PARAMETERS-1'!$B$5:$J$44,8,FALSE)*VLOOKUP(SSPYLD2!BC$4,'[1]INTERNAL PARAMETERS-1'!$B$5:$J$44,3,FALSE)</f>
        <v>0</v>
      </c>
      <c r="BD250" s="47">
        <f>SSPYLD1!BD250*VLOOKUP(SSPYLD2!BD$4,'[1]INTERNAL PARAMETERS-1'!$B$5:$J$44,5,FALSE)*VLOOKUP(SSPYLD2!BD$4,'[1]INTERNAL PARAMETERS-1'!$B$5:$J$44,6,FALSE)*VLOOKUP(SSPYLD2!BD$4,'[1]INTERNAL PARAMETERS-1'!$B$5:$J$44,3,FALSE) + SSPYLD1!BD250*(1-VLOOKUP(SSPYLD2!BD$4,'[1]INTERNAL PARAMETERS-1'!$B$5:$J$44,5,FALSE))*VLOOKUP(SSPYLD2!BD$4,'[1]INTERNAL PARAMETERS-1'!$B$5:$J$44,8,FALSE)*VLOOKUP(SSPYLD2!BD$4,'[1]INTERNAL PARAMETERS-1'!$B$5:$J$44,3,FALSE)</f>
        <v>0</v>
      </c>
      <c r="BE250" s="47">
        <f>SSPYLD1!BE250*VLOOKUP(SSPYLD2!BE$4,'[1]INTERNAL PARAMETERS-1'!$B$5:$J$44,5,FALSE)*VLOOKUP(SSPYLD2!BE$4,'[1]INTERNAL PARAMETERS-1'!$B$5:$J$44,6,FALSE)*VLOOKUP(SSPYLD2!BE$4,'[1]INTERNAL PARAMETERS-1'!$B$5:$J$44,3,FALSE) + SSPYLD1!BE250*(1-VLOOKUP(SSPYLD2!BE$4,'[1]INTERNAL PARAMETERS-1'!$B$5:$J$44,5,FALSE))*VLOOKUP(SSPYLD2!BE$4,'[1]INTERNAL PARAMETERS-1'!$B$5:$J$44,8,FALSE)*VLOOKUP(SSPYLD2!BE$4,'[1]INTERNAL PARAMETERS-1'!$B$5:$J$44,3,FALSE)</f>
        <v>0</v>
      </c>
      <c r="BF250" s="47">
        <f>SSPYLD1!BF250*VLOOKUP(SSPYLD2!BF$4,'[1]INTERNAL PARAMETERS-1'!$B$5:$J$44,5,FALSE)*VLOOKUP(SSPYLD2!BF$4,'[1]INTERNAL PARAMETERS-1'!$B$5:$J$44,6,FALSE)*VLOOKUP(SSPYLD2!BF$4,'[1]INTERNAL PARAMETERS-1'!$B$5:$J$44,3,FALSE) + SSPYLD1!BF250*(1-VLOOKUP(SSPYLD2!BF$4,'[1]INTERNAL PARAMETERS-1'!$B$5:$J$44,5,FALSE))*VLOOKUP(SSPYLD2!BF$4,'[1]INTERNAL PARAMETERS-1'!$B$5:$J$44,8,FALSE)*VLOOKUP(SSPYLD2!BF$4,'[1]INTERNAL PARAMETERS-1'!$B$5:$J$44,3,FALSE)</f>
        <v>0</v>
      </c>
      <c r="BG250" s="47">
        <f>SSPYLD1!BG250*VLOOKUP(SSPYLD2!BG$4,'[1]INTERNAL PARAMETERS-1'!$B$5:$J$44,5,FALSE)*VLOOKUP(SSPYLD2!BG$4,'[1]INTERNAL PARAMETERS-1'!$B$5:$J$44,6,FALSE)*VLOOKUP(SSPYLD2!BG$4,'[1]INTERNAL PARAMETERS-1'!$B$5:$J$44,3,FALSE) + SSPYLD1!BG250*(1-VLOOKUP(SSPYLD2!BG$4,'[1]INTERNAL PARAMETERS-1'!$B$5:$J$44,5,FALSE))*VLOOKUP(SSPYLD2!BG$4,'[1]INTERNAL PARAMETERS-1'!$B$5:$J$44,8,FALSE)*VLOOKUP(SSPYLD2!BG$4,'[1]INTERNAL PARAMETERS-1'!$B$5:$J$44,3,FALSE)</f>
        <v>0</v>
      </c>
      <c r="BH250" s="47">
        <f>SSPYLD1!BH250*VLOOKUP(SSPYLD2!BH$4,'[1]INTERNAL PARAMETERS-1'!$B$5:$J$44,5,FALSE)*VLOOKUP(SSPYLD2!BH$4,'[1]INTERNAL PARAMETERS-1'!$B$5:$J$44,6,FALSE)*VLOOKUP(SSPYLD2!BH$4,'[1]INTERNAL PARAMETERS-1'!$B$5:$J$44,3,FALSE) + SSPYLD1!BH250*(1-VLOOKUP(SSPYLD2!BH$4,'[1]INTERNAL PARAMETERS-1'!$B$5:$J$44,5,FALSE))*VLOOKUP(SSPYLD2!BH$4,'[1]INTERNAL PARAMETERS-1'!$B$5:$J$44,8,FALSE)*VLOOKUP(SSPYLD2!BH$4,'[1]INTERNAL PARAMETERS-1'!$B$5:$J$44,3,FALSE)</f>
        <v>0</v>
      </c>
      <c r="BI250" s="47">
        <f>SSPYLD1!BI250*VLOOKUP(SSPYLD2!BI$4,'[1]INTERNAL PARAMETERS-1'!$B$5:$J$44,5,FALSE)*VLOOKUP(SSPYLD2!BI$4,'[1]INTERNAL PARAMETERS-1'!$B$5:$J$44,6,FALSE)*VLOOKUP(SSPYLD2!BI$4,'[1]INTERNAL PARAMETERS-1'!$B$5:$J$44,3,FALSE) + SSPYLD1!BI250*(1-VLOOKUP(SSPYLD2!BI$4,'[1]INTERNAL PARAMETERS-1'!$B$5:$J$44,5,FALSE))*VLOOKUP(SSPYLD2!BI$4,'[1]INTERNAL PARAMETERS-1'!$B$5:$J$44,8,FALSE)*VLOOKUP(SSPYLD2!BI$4,'[1]INTERNAL PARAMETERS-1'!$B$5:$J$44,3,FALSE)</f>
        <v>0</v>
      </c>
      <c r="BJ250" s="47">
        <f>SSPYLD1!BJ250*VLOOKUP(SSPYLD2!BJ$4,'[1]INTERNAL PARAMETERS-1'!$B$5:$J$44,5,FALSE)*VLOOKUP(SSPYLD2!BJ$4,'[1]INTERNAL PARAMETERS-1'!$B$5:$J$44,6,FALSE)*VLOOKUP(SSPYLD2!BJ$4,'[1]INTERNAL PARAMETERS-1'!$B$5:$J$44,3,FALSE) + SSPYLD1!BJ250*(1-VLOOKUP(SSPYLD2!BJ$4,'[1]INTERNAL PARAMETERS-1'!$B$5:$J$44,5,FALSE))*VLOOKUP(SSPYLD2!BJ$4,'[1]INTERNAL PARAMETERS-1'!$B$5:$J$44,8,FALSE)*VLOOKUP(SSPYLD2!BJ$4,'[1]INTERNAL PARAMETERS-1'!$B$5:$J$44,3,FALSE)</f>
        <v>0</v>
      </c>
      <c r="BK250" s="47">
        <f>SSPYLD1!BK250*VLOOKUP(SSPYLD2!BK$4,'[1]INTERNAL PARAMETERS-1'!$B$5:$J$44,5,FALSE)*VLOOKUP(SSPYLD2!BK$4,'[1]INTERNAL PARAMETERS-1'!$B$5:$J$44,6,FALSE)*VLOOKUP(SSPYLD2!BK$4,'[1]INTERNAL PARAMETERS-1'!$B$5:$J$44,3,FALSE) + SSPYLD1!BK250*(1-VLOOKUP(SSPYLD2!BK$4,'[1]INTERNAL PARAMETERS-1'!$B$5:$J$44,5,FALSE))*VLOOKUP(SSPYLD2!BK$4,'[1]INTERNAL PARAMETERS-1'!$B$5:$J$44,8,FALSE)*VLOOKUP(SSPYLD2!BK$4,'[1]INTERNAL PARAMETERS-1'!$B$5:$J$44,3,FALSE)</f>
        <v>0</v>
      </c>
      <c r="BL250" s="47">
        <f>SSPYLD1!BL250*VLOOKUP(SSPYLD2!BL$4,'[1]INTERNAL PARAMETERS-1'!$B$5:$J$44,5,FALSE)*VLOOKUP(SSPYLD2!BL$4,'[1]INTERNAL PARAMETERS-1'!$B$5:$J$44,6,FALSE)*VLOOKUP(SSPYLD2!BL$4,'[1]INTERNAL PARAMETERS-1'!$B$5:$J$44,3,FALSE) + SSPYLD1!BL250*(1-VLOOKUP(SSPYLD2!BL$4,'[1]INTERNAL PARAMETERS-1'!$B$5:$J$44,5,FALSE))*VLOOKUP(SSPYLD2!BL$4,'[1]INTERNAL PARAMETERS-1'!$B$5:$J$44,8,FALSE)*VLOOKUP(SSPYLD2!BL$4,'[1]INTERNAL PARAMETERS-1'!$B$5:$J$44,3,FALSE)</f>
        <v>0</v>
      </c>
      <c r="BM250" s="47">
        <f>SSPYLD1!BM250*VLOOKUP(SSPYLD2!BM$4,'[1]INTERNAL PARAMETERS-1'!$B$5:$J$44,5,FALSE)*VLOOKUP(SSPYLD2!BM$4,'[1]INTERNAL PARAMETERS-1'!$B$5:$J$44,6,FALSE)*VLOOKUP(SSPYLD2!BM$4,'[1]INTERNAL PARAMETERS-1'!$B$5:$J$44,3,FALSE) + SSPYLD1!BM250*(1-VLOOKUP(SSPYLD2!BM$4,'[1]INTERNAL PARAMETERS-1'!$B$5:$J$44,5,FALSE))*VLOOKUP(SSPYLD2!BM$4,'[1]INTERNAL PARAMETERS-1'!$B$5:$J$44,8,FALSE)*VLOOKUP(SSPYLD2!BM$4,'[1]INTERNAL PARAMETERS-1'!$B$5:$J$44,3,FALSE)</f>
        <v>0</v>
      </c>
      <c r="BN250" s="47">
        <f>SSPYLD1!BN250*VLOOKUP(SSPYLD2!BN$4,'[1]INTERNAL PARAMETERS-1'!$B$5:$J$44,5,FALSE)*VLOOKUP(SSPYLD2!BN$4,'[1]INTERNAL PARAMETERS-1'!$B$5:$J$44,6,FALSE)*VLOOKUP(SSPYLD2!BN$4,'[1]INTERNAL PARAMETERS-1'!$B$5:$J$44,3,FALSE) + SSPYLD1!BN250*(1-VLOOKUP(SSPYLD2!BN$4,'[1]INTERNAL PARAMETERS-1'!$B$5:$J$44,5,FALSE))*VLOOKUP(SSPYLD2!BN$4,'[1]INTERNAL PARAMETERS-1'!$B$5:$J$44,8,FALSE)*VLOOKUP(SSPYLD2!BN$4,'[1]INTERNAL PARAMETERS-1'!$B$5:$J$44,3,FALSE)</f>
        <v>0</v>
      </c>
      <c r="BO250" s="47">
        <f>SSPYLD1!BO250*VLOOKUP(SSPYLD2!BO$4,'[1]INTERNAL PARAMETERS-1'!$B$5:$J$44,5,FALSE)*VLOOKUP(SSPYLD2!BO$4,'[1]INTERNAL PARAMETERS-1'!$B$5:$J$44,6,FALSE)*VLOOKUP(SSPYLD2!BO$4,'[1]INTERNAL PARAMETERS-1'!$B$5:$J$44,3,FALSE) + SSPYLD1!BO250*(1-VLOOKUP(SSPYLD2!BO$4,'[1]INTERNAL PARAMETERS-1'!$B$5:$J$44,5,FALSE))*VLOOKUP(SSPYLD2!BO$4,'[1]INTERNAL PARAMETERS-1'!$B$5:$J$44,8,FALSE)*VLOOKUP(SSPYLD2!BO$4,'[1]INTERNAL PARAMETERS-1'!$B$5:$J$44,3,FALSE)</f>
        <v>0</v>
      </c>
      <c r="BP250" s="47">
        <f>SSPYLD1!BP250*VLOOKUP(SSPYLD2!BP$4,'[1]INTERNAL PARAMETERS-1'!$B$5:$J$44,5,FALSE)*VLOOKUP(SSPYLD2!BP$4,'[1]INTERNAL PARAMETERS-1'!$B$5:$J$44,6,FALSE)*VLOOKUP(SSPYLD2!BP$4,'[1]INTERNAL PARAMETERS-1'!$B$5:$J$44,3,FALSE) + SSPYLD1!BP250*(1-VLOOKUP(SSPYLD2!BP$4,'[1]INTERNAL PARAMETERS-1'!$B$5:$J$44,5,FALSE))*VLOOKUP(SSPYLD2!BP$4,'[1]INTERNAL PARAMETERS-1'!$B$5:$J$44,8,FALSE)*VLOOKUP(SSPYLD2!BP$4,'[1]INTERNAL PARAMETERS-1'!$B$5:$J$44,3,FALSE)</f>
        <v>0</v>
      </c>
      <c r="BQ250" s="47">
        <f>SSPYLD1!BQ250*VLOOKUP(SSPYLD2!BQ$4,'[1]INTERNAL PARAMETERS-1'!$B$5:$J$44,5,FALSE)*VLOOKUP(SSPYLD2!BQ$4,'[1]INTERNAL PARAMETERS-1'!$B$5:$J$44,6,FALSE)*VLOOKUP(SSPYLD2!BQ$4,'[1]INTERNAL PARAMETERS-1'!$B$5:$J$44,3,FALSE) + SSPYLD1!BQ250*(1-VLOOKUP(SSPYLD2!BQ$4,'[1]INTERNAL PARAMETERS-1'!$B$5:$J$44,5,FALSE))*VLOOKUP(SSPYLD2!BQ$4,'[1]INTERNAL PARAMETERS-1'!$B$5:$J$44,8,FALSE)*VLOOKUP(SSPYLD2!BQ$4,'[1]INTERNAL PARAMETERS-1'!$B$5:$J$44,3,FALSE)</f>
        <v>0</v>
      </c>
      <c r="BR250" s="47">
        <f>SSPYLD1!BR250*VLOOKUP(SSPYLD2!BR$4,'[1]INTERNAL PARAMETERS-1'!$B$5:$J$44,5,FALSE)*VLOOKUP(SSPYLD2!BR$4,'[1]INTERNAL PARAMETERS-1'!$B$5:$J$44,6,FALSE)*VLOOKUP(SSPYLD2!BR$4,'[1]INTERNAL PARAMETERS-1'!$B$5:$J$44,3,FALSE) + SSPYLD1!BR250*(1-VLOOKUP(SSPYLD2!BR$4,'[1]INTERNAL PARAMETERS-1'!$B$5:$J$44,5,FALSE))*VLOOKUP(SSPYLD2!BR$4,'[1]INTERNAL PARAMETERS-1'!$B$5:$J$44,8,FALSE)*VLOOKUP(SSPYLD2!BR$4,'[1]INTERNAL PARAMETERS-1'!$B$5:$J$44,3,FALSE)</f>
        <v>0</v>
      </c>
      <c r="BS250" s="47">
        <f>SSPYLD1!BS250*VLOOKUP(SSPYLD2!BS$4,'[1]INTERNAL PARAMETERS-1'!$B$5:$J$44,5,FALSE)*VLOOKUP(SSPYLD2!BS$4,'[1]INTERNAL PARAMETERS-1'!$B$5:$J$44,6,FALSE)*VLOOKUP(SSPYLD2!BS$4,'[1]INTERNAL PARAMETERS-1'!$B$5:$J$44,3,FALSE) + SSPYLD1!BS250*(1-VLOOKUP(SSPYLD2!BS$4,'[1]INTERNAL PARAMETERS-1'!$B$5:$J$44,5,FALSE))*VLOOKUP(SSPYLD2!BS$4,'[1]INTERNAL PARAMETERS-1'!$B$5:$J$44,8,FALSE)*VLOOKUP(SSPYLD2!BS$4,'[1]INTERNAL PARAMETERS-1'!$B$5:$J$44,3,FALSE)</f>
        <v>0</v>
      </c>
      <c r="BT250" s="47">
        <f>SSPYLD1!BT250*VLOOKUP(SSPYLD2!BT$4,'[1]INTERNAL PARAMETERS-1'!$B$5:$J$44,5,FALSE)*VLOOKUP(SSPYLD2!BT$4,'[1]INTERNAL PARAMETERS-1'!$B$5:$J$44,6,FALSE)*VLOOKUP(SSPYLD2!BT$4,'[1]INTERNAL PARAMETERS-1'!$B$5:$J$44,3,FALSE) + SSPYLD1!BT250*(1-VLOOKUP(SSPYLD2!BT$4,'[1]INTERNAL PARAMETERS-1'!$B$5:$J$44,5,FALSE))*VLOOKUP(SSPYLD2!BT$4,'[1]INTERNAL PARAMETERS-1'!$B$5:$J$44,8,FALSE)*VLOOKUP(SSPYLD2!BT$4,'[1]INTERNAL PARAMETERS-1'!$B$5:$J$44,3,FALSE)</f>
        <v>0</v>
      </c>
      <c r="BU250" s="47">
        <f>SSPYLD1!BU250*VLOOKUP(SSPYLD2!BU$4,'[1]INTERNAL PARAMETERS-1'!$B$5:$J$44,5,FALSE)*VLOOKUP(SSPYLD2!BU$4,'[1]INTERNAL PARAMETERS-1'!$B$5:$J$44,6,FALSE)*VLOOKUP(SSPYLD2!BU$4,'[1]INTERNAL PARAMETERS-1'!$B$5:$J$44,3,FALSE) + SSPYLD1!BU250*(1-VLOOKUP(SSPYLD2!BU$4,'[1]INTERNAL PARAMETERS-1'!$B$5:$J$44,5,FALSE))*VLOOKUP(SSPYLD2!BU$4,'[1]INTERNAL PARAMETERS-1'!$B$5:$J$44,8,FALSE)*VLOOKUP(SSPYLD2!BU$4,'[1]INTERNAL PARAMETERS-1'!$B$5:$J$44,3,FALSE)</f>
        <v>0</v>
      </c>
      <c r="BV250" s="47">
        <f>SSPYLD1!BV250*VLOOKUP(SSPYLD2!BV$4,'[1]INTERNAL PARAMETERS-1'!$B$5:$J$44,5,FALSE)*VLOOKUP(SSPYLD2!BV$4,'[1]INTERNAL PARAMETERS-1'!$B$5:$J$44,6,FALSE)*VLOOKUP(SSPYLD2!BV$4,'[1]INTERNAL PARAMETERS-1'!$B$5:$J$44,3,FALSE) + SSPYLD1!BV250*(1-VLOOKUP(SSPYLD2!BV$4,'[1]INTERNAL PARAMETERS-1'!$B$5:$J$44,5,FALSE))*VLOOKUP(SSPYLD2!BV$4,'[1]INTERNAL PARAMETERS-1'!$B$5:$J$44,8,FALSE)*VLOOKUP(SSPYLD2!BV$4,'[1]INTERNAL PARAMETERS-1'!$B$5:$J$44,3,FALSE)</f>
        <v>0</v>
      </c>
      <c r="BW250" s="47">
        <f>SSPYLD1!BW250*VLOOKUP(SSPYLD2!BW$4,'[1]INTERNAL PARAMETERS-1'!$B$5:$J$44,5,FALSE)*VLOOKUP(SSPYLD2!BW$4,'[1]INTERNAL PARAMETERS-1'!$B$5:$J$44,6,FALSE)*VLOOKUP(SSPYLD2!BW$4,'[1]INTERNAL PARAMETERS-1'!$B$5:$J$44,3,FALSE) + SSPYLD1!BW250*(1-VLOOKUP(SSPYLD2!BW$4,'[1]INTERNAL PARAMETERS-1'!$B$5:$J$44,5,FALSE))*VLOOKUP(SSPYLD2!BW$4,'[1]INTERNAL PARAMETERS-1'!$B$5:$J$44,8,FALSE)*VLOOKUP(SSPYLD2!BW$4,'[1]INTERNAL PARAMETERS-1'!$B$5:$J$44,3,FALSE)</f>
        <v>0</v>
      </c>
      <c r="BX250" s="47">
        <f>SSPYLD1!BX250*VLOOKUP(SSPYLD2!BX$4,'[1]INTERNAL PARAMETERS-1'!$B$5:$J$44,5,FALSE)*VLOOKUP(SSPYLD2!BX$4,'[1]INTERNAL PARAMETERS-1'!$B$5:$J$44,6,FALSE)*VLOOKUP(SSPYLD2!BX$4,'[1]INTERNAL PARAMETERS-1'!$B$5:$J$44,3,FALSE) + SSPYLD1!BX250*(1-VLOOKUP(SSPYLD2!BX$4,'[1]INTERNAL PARAMETERS-1'!$B$5:$J$44,5,FALSE))*VLOOKUP(SSPYLD2!BX$4,'[1]INTERNAL PARAMETERS-1'!$B$5:$J$44,8,FALSE)*VLOOKUP(SSPYLD2!BX$4,'[1]INTERNAL PARAMETERS-1'!$B$5:$J$44,3,FALSE)</f>
        <v>0</v>
      </c>
      <c r="BY250" s="47">
        <f>SSPYLD1!BY250*VLOOKUP(SSPYLD2!BY$4,'[1]INTERNAL PARAMETERS-1'!$B$5:$J$44,5,FALSE)*VLOOKUP(SSPYLD2!BY$4,'[1]INTERNAL PARAMETERS-1'!$B$5:$J$44,6,FALSE)*VLOOKUP(SSPYLD2!BY$4,'[1]INTERNAL PARAMETERS-1'!$B$5:$J$44,3,FALSE) + SSPYLD1!BY250*(1-VLOOKUP(SSPYLD2!BY$4,'[1]INTERNAL PARAMETERS-1'!$B$5:$J$44,5,FALSE))*VLOOKUP(SSPYLD2!BY$4,'[1]INTERNAL PARAMETERS-1'!$B$5:$J$44,8,FALSE)*VLOOKUP(SSPYLD2!BY$4,'[1]INTERNAL PARAMETERS-1'!$B$5:$J$44,3,FALSE)</f>
        <v>0</v>
      </c>
      <c r="BZ250" s="47">
        <f>SSPYLD1!BZ250*VLOOKUP(SSPYLD2!BZ$4,'[1]INTERNAL PARAMETERS-1'!$B$5:$J$44,5,FALSE)*VLOOKUP(SSPYLD2!BZ$4,'[1]INTERNAL PARAMETERS-1'!$B$5:$J$44,6,FALSE)*VLOOKUP(SSPYLD2!BZ$4,'[1]INTERNAL PARAMETERS-1'!$B$5:$J$44,3,FALSE) + SSPYLD1!BZ250*(1-VLOOKUP(SSPYLD2!BZ$4,'[1]INTERNAL PARAMETERS-1'!$B$5:$J$44,5,FALSE))*VLOOKUP(SSPYLD2!BZ$4,'[1]INTERNAL PARAMETERS-1'!$B$5:$J$44,8,FALSE)*VLOOKUP(SSPYLD2!BZ$4,'[1]INTERNAL PARAMETERS-1'!$B$5:$J$44,3,FALSE)</f>
        <v>0</v>
      </c>
      <c r="CA250" s="47">
        <f>SSPYLD1!CA250*VLOOKUP(SSPYLD2!CA$4,'[1]INTERNAL PARAMETERS-1'!$B$5:$J$44,5,FALSE)*VLOOKUP(SSPYLD2!CA$4,'[1]INTERNAL PARAMETERS-1'!$B$5:$J$44,6,FALSE)*VLOOKUP(SSPYLD2!CA$4,'[1]INTERNAL PARAMETERS-1'!$B$5:$J$44,3,FALSE) + SSPYLD1!CA250*(1-VLOOKUP(SSPYLD2!CA$4,'[1]INTERNAL PARAMETERS-1'!$B$5:$J$44,5,FALSE))*VLOOKUP(SSPYLD2!CA$4,'[1]INTERNAL PARAMETERS-1'!$B$5:$J$44,8,FALSE)*VLOOKUP(SSPYLD2!CA$4,'[1]INTERNAL PARAMETERS-1'!$B$5:$J$44,3,FALSE)</f>
        <v>0</v>
      </c>
      <c r="CB250" s="47">
        <f>SSPYLD1!CB250*VLOOKUP(SSPYLD2!CB$4,'[1]INTERNAL PARAMETERS-1'!$B$5:$J$44,5,FALSE)*VLOOKUP(SSPYLD2!CB$4,'[1]INTERNAL PARAMETERS-1'!$B$5:$J$44,6,FALSE)*VLOOKUP(SSPYLD2!CB$4,'[1]INTERNAL PARAMETERS-1'!$B$5:$J$44,3,FALSE) + SSPYLD1!CB250*(1-VLOOKUP(SSPYLD2!CB$4,'[1]INTERNAL PARAMETERS-1'!$B$5:$J$44,5,FALSE))*VLOOKUP(SSPYLD2!CB$4,'[1]INTERNAL PARAMETERS-1'!$B$5:$J$44,8,FALSE)*VLOOKUP(SSPYLD2!CB$4,'[1]INTERNAL PARAMETERS-1'!$B$5:$J$44,3,FALSE)</f>
        <v>0</v>
      </c>
      <c r="CC250" s="47">
        <f>SSPYLD1!CC250*VLOOKUP(SSPYLD2!CC$4,'[1]INTERNAL PARAMETERS-1'!$B$5:$J$44,5,FALSE)*VLOOKUP(SSPYLD2!CC$4,'[1]INTERNAL PARAMETERS-1'!$B$5:$J$44,6,FALSE)*VLOOKUP(SSPYLD2!CC$4,'[1]INTERNAL PARAMETERS-1'!$B$5:$J$44,3,FALSE) + SSPYLD1!CC250*(1-VLOOKUP(SSPYLD2!CC$4,'[1]INTERNAL PARAMETERS-1'!$B$5:$J$44,5,FALSE))*VLOOKUP(SSPYLD2!CC$4,'[1]INTERNAL PARAMETERS-1'!$B$5:$J$44,8,FALSE)*VLOOKUP(SSPYLD2!CC$4,'[1]INTERNAL PARAMETERS-1'!$B$5:$J$44,3,FALSE)</f>
        <v>0</v>
      </c>
      <c r="CD250" s="47">
        <f>SSPYLD1!CD250*VLOOKUP(SSPYLD2!CD$4,'[1]INTERNAL PARAMETERS-1'!$B$5:$J$44,5,FALSE)*VLOOKUP(SSPYLD2!CD$4,'[1]INTERNAL PARAMETERS-1'!$B$5:$J$44,6,FALSE)*VLOOKUP(SSPYLD2!CD$4,'[1]INTERNAL PARAMETERS-1'!$B$5:$J$44,3,FALSE) + SSPYLD1!CD250*(1-VLOOKUP(SSPYLD2!CD$4,'[1]INTERNAL PARAMETERS-1'!$B$5:$J$44,5,FALSE))*VLOOKUP(SSPYLD2!CD$4,'[1]INTERNAL PARAMETERS-1'!$B$5:$J$44,8,FALSE)*VLOOKUP(SSPYLD2!CD$4,'[1]INTERNAL PARAMETERS-1'!$B$5:$J$44,3,FALSE)</f>
        <v>0</v>
      </c>
      <c r="CE250" s="47">
        <f>SSPYLD1!CE250*VLOOKUP(SSPYLD2!CE$4,'[1]INTERNAL PARAMETERS-1'!$B$5:$J$44,5,FALSE)*VLOOKUP(SSPYLD2!CE$4,'[1]INTERNAL PARAMETERS-1'!$B$5:$J$44,6,FALSE)*VLOOKUP(SSPYLD2!CE$4,'[1]INTERNAL PARAMETERS-1'!$B$5:$J$44,3,FALSE) + SSPYLD1!CE250*(1-VLOOKUP(SSPYLD2!CE$4,'[1]INTERNAL PARAMETERS-1'!$B$5:$J$44,5,FALSE))*VLOOKUP(SSPYLD2!CE$4,'[1]INTERNAL PARAMETERS-1'!$B$5:$J$44,8,FALSE)*VLOOKUP(SSPYLD2!CE$4,'[1]INTERNAL PARAMETERS-1'!$B$5:$J$44,3,FALSE)</f>
        <v>0</v>
      </c>
      <c r="CF250" s="47">
        <f>SSPYLD1!CF250*VLOOKUP(SSPYLD2!CF$4,'[1]INTERNAL PARAMETERS-1'!$B$5:$J$44,5,FALSE)*VLOOKUP(SSPYLD2!CF$4,'[1]INTERNAL PARAMETERS-1'!$B$5:$J$44,6,FALSE)*VLOOKUP(SSPYLD2!CF$4,'[1]INTERNAL PARAMETERS-1'!$B$5:$J$44,3,FALSE) + SSPYLD1!CF250*(1-VLOOKUP(SSPYLD2!CF$4,'[1]INTERNAL PARAMETERS-1'!$B$5:$J$44,5,FALSE))*VLOOKUP(SSPYLD2!CF$4,'[1]INTERNAL PARAMETERS-1'!$B$5:$J$44,8,FALSE)*VLOOKUP(SSPYLD2!CF$4,'[1]INTERNAL PARAMETERS-1'!$B$5:$J$44,3,FALSE)</f>
        <v>0</v>
      </c>
      <c r="CG250" s="47">
        <f>SSPYLD1!CG250*VLOOKUP(SSPYLD2!CG$4,'[1]INTERNAL PARAMETERS-1'!$B$5:$J$44,5,FALSE)*VLOOKUP(SSPYLD2!CG$4,'[1]INTERNAL PARAMETERS-1'!$B$5:$J$44,6,FALSE)*VLOOKUP(SSPYLD2!CG$4,'[1]INTERNAL PARAMETERS-1'!$B$5:$J$44,3,FALSE) + SSPYLD1!CG250*(1-VLOOKUP(SSPYLD2!CG$4,'[1]INTERNAL PARAMETERS-1'!$B$5:$J$44,5,FALSE))*VLOOKUP(SSPYLD2!CG$4,'[1]INTERNAL PARAMETERS-1'!$B$5:$J$44,8,FALSE)*VLOOKUP(SSPYLD2!CG$4,'[1]INTERNAL PARAMETERS-1'!$B$5:$J$44,3,FALSE)</f>
        <v>0</v>
      </c>
      <c r="CH250" s="46">
        <f>SSPYLD1!CH250*VLOOKUP(SSPYLD2!CH$4,'[1]INTERNAL PARAMETERS-1'!$B$5:$J$44,5,FALSE)*VLOOKUP(SSPYLD2!CH$4,'[1]INTERNAL PARAMETERS-1'!$B$5:$J$44,6,FALSE)*VLOOKUP(SSPYLD2!CH$4,'[1]INTERNAL PARAMETERS-1'!$B$5:$J$44,3,FALSE) + SSPYLD1!CH250*(1-VLOOKUP(SSPYLD2!CH$4,'[1]INTERNAL PARAMETERS-1'!$B$5:$J$44,5,FALSE))*VLOOKUP(SSPYLD2!CH$4,'[1]INTERNAL PARAMETERS-1'!$B$5:$J$44,8,FALSE)*VLOOKUP(SSPYLD2!CH$4,'[1]INTERNAL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 x14ac:dyDescent="0.4">
      <c r="B251" s="64" t="s">
        <v>6</v>
      </c>
      <c r="C251" s="63" t="s">
        <v>50</v>
      </c>
      <c r="D251" s="63" t="s">
        <v>55</v>
      </c>
      <c r="E251" s="135">
        <f>'S Str&amp;Pad'!X251</f>
        <v>0</v>
      </c>
      <c r="F251" s="59">
        <f>'[1]INTERNAL PARAMETERS-1'!M17</f>
        <v>25.55</v>
      </c>
      <c r="G251" s="48">
        <f>SSPYLD1!G251*VLOOKUP(SSPYLD2!G$4,'[1]INTERNAL PARAMETERS-1'!$B$5:$J$44,5,FALSE)*VLOOKUP(SSPYLD2!G$4,'[1]INTERNAL PARAMETERS-1'!$B$5:$J$44,7,FALSE)*SSPYLD2!$F251 + SSPYLD1!G251*(1-VLOOKUP(SSPYLD2!G$4,'[1]INTERNAL PARAMETERS-1'!$B$5:$J$44,5,FALSE))*VLOOKUP(SSPYLD2!G$4,'[1]INTERNAL PARAMETERS-1'!$B$5:$J$44,9,FALSE)*SSPYLD2!$F251</f>
        <v>0</v>
      </c>
      <c r="H251" s="47">
        <f>SSPYLD1!H251*VLOOKUP(SSPYLD2!H$4,'[1]INTERNAL PARAMETERS-1'!$B$5:$J$44,5,FALSE)*VLOOKUP(SSPYLD2!H$4,'[1]INTERNAL PARAMETERS-1'!$B$5:$J$44,7,FALSE)*SSPYLD2!$F251 + SSPYLD1!H251*(1-VLOOKUP(SSPYLD2!H$4,'[1]INTERNAL PARAMETERS-1'!$B$5:$J$44,5,FALSE))*VLOOKUP(SSPYLD2!H$4,'[1]INTERNAL PARAMETERS-1'!$B$5:$J$44,9,FALSE)*SSPYLD2!$F251</f>
        <v>0</v>
      </c>
      <c r="I251" s="47">
        <f>SSPYLD1!I251*VLOOKUP(SSPYLD2!I$4,'[1]INTERNAL PARAMETERS-1'!$B$5:$J$44,5,FALSE)*VLOOKUP(SSPYLD2!I$4,'[1]INTERNAL PARAMETERS-1'!$B$5:$J$44,7,FALSE)*SSPYLD2!$F251 + SSPYLD1!I251*(1-VLOOKUP(SSPYLD2!I$4,'[1]INTERNAL PARAMETERS-1'!$B$5:$J$44,5,FALSE))*VLOOKUP(SSPYLD2!I$4,'[1]INTERNAL PARAMETERS-1'!$B$5:$J$44,9,FALSE)*SSPYLD2!$F251</f>
        <v>0</v>
      </c>
      <c r="J251" s="47">
        <f>SSPYLD1!J251*VLOOKUP(SSPYLD2!J$4,'[1]INTERNAL PARAMETERS-1'!$B$5:$J$44,5,FALSE)*VLOOKUP(SSPYLD2!J$4,'[1]INTERNAL PARAMETERS-1'!$B$5:$J$44,7,FALSE)*SSPYLD2!$F251 + SSPYLD1!J251*(1-VLOOKUP(SSPYLD2!J$4,'[1]INTERNAL PARAMETERS-1'!$B$5:$J$44,5,FALSE))*VLOOKUP(SSPYLD2!J$4,'[1]INTERNAL PARAMETERS-1'!$B$5:$J$44,9,FALSE)*SSPYLD2!$F251</f>
        <v>0</v>
      </c>
      <c r="K251" s="47">
        <f>SSPYLD1!K251*VLOOKUP(SSPYLD2!K$4,'[1]INTERNAL PARAMETERS-1'!$B$5:$J$44,5,FALSE)*VLOOKUP(SSPYLD2!K$4,'[1]INTERNAL PARAMETERS-1'!$B$5:$J$44,7,FALSE)*SSPYLD2!$F251 + SSPYLD1!K251*(1-VLOOKUP(SSPYLD2!K$4,'[1]INTERNAL PARAMETERS-1'!$B$5:$J$44,5,FALSE))*VLOOKUP(SSPYLD2!K$4,'[1]INTERNAL PARAMETERS-1'!$B$5:$J$44,9,FALSE)*SSPYLD2!$F251</f>
        <v>0</v>
      </c>
      <c r="L251" s="47">
        <f>SSPYLD1!L251*VLOOKUP(SSPYLD2!L$4,'[1]INTERNAL PARAMETERS-1'!$B$5:$J$44,5,FALSE)*VLOOKUP(SSPYLD2!L$4,'[1]INTERNAL PARAMETERS-1'!$B$5:$J$44,7,FALSE)*SSPYLD2!$F251 + SSPYLD1!L251*(1-VLOOKUP(SSPYLD2!L$4,'[1]INTERNAL PARAMETERS-1'!$B$5:$J$44,5,FALSE))*VLOOKUP(SSPYLD2!L$4,'[1]INTERNAL PARAMETERS-1'!$B$5:$J$44,9,FALSE)*SSPYLD2!$F251</f>
        <v>0</v>
      </c>
      <c r="M251" s="47">
        <f>SSPYLD1!M251*VLOOKUP(SSPYLD2!M$4,'[1]INTERNAL PARAMETERS-1'!$B$5:$J$44,5,FALSE)*VLOOKUP(SSPYLD2!M$4,'[1]INTERNAL PARAMETERS-1'!$B$5:$J$44,7,FALSE)*SSPYLD2!$F251 + SSPYLD1!M251*(1-VLOOKUP(SSPYLD2!M$4,'[1]INTERNAL PARAMETERS-1'!$B$5:$J$44,5,FALSE))*VLOOKUP(SSPYLD2!M$4,'[1]INTERNAL PARAMETERS-1'!$B$5:$J$44,9,FALSE)*SSPYLD2!$F251</f>
        <v>0</v>
      </c>
      <c r="N251" s="47">
        <f>SSPYLD1!N251*VLOOKUP(SSPYLD2!N$4,'[1]INTERNAL PARAMETERS-1'!$B$5:$J$44,5,FALSE)*VLOOKUP(SSPYLD2!N$4,'[1]INTERNAL PARAMETERS-1'!$B$5:$J$44,7,FALSE)*SSPYLD2!$F251 + SSPYLD1!N251*(1-VLOOKUP(SSPYLD2!N$4,'[1]INTERNAL PARAMETERS-1'!$B$5:$J$44,5,FALSE))*VLOOKUP(SSPYLD2!N$4,'[1]INTERNAL PARAMETERS-1'!$B$5:$J$44,9,FALSE)*SSPYLD2!$F251</f>
        <v>0</v>
      </c>
      <c r="O251" s="47">
        <f>SSPYLD1!O251*VLOOKUP(SSPYLD2!O$4,'[1]INTERNAL PARAMETERS-1'!$B$5:$J$44,5,FALSE)*VLOOKUP(SSPYLD2!O$4,'[1]INTERNAL PARAMETERS-1'!$B$5:$J$44,7,FALSE)*SSPYLD2!$F251 + SSPYLD1!O251*(1-VLOOKUP(SSPYLD2!O$4,'[1]INTERNAL PARAMETERS-1'!$B$5:$J$44,5,FALSE))*VLOOKUP(SSPYLD2!O$4,'[1]INTERNAL PARAMETERS-1'!$B$5:$J$44,9,FALSE)*SSPYLD2!$F251</f>
        <v>0</v>
      </c>
      <c r="P251" s="47">
        <f>SSPYLD1!P251*VLOOKUP(SSPYLD2!P$4,'[1]INTERNAL PARAMETERS-1'!$B$5:$J$44,5,FALSE)*VLOOKUP(SSPYLD2!P$4,'[1]INTERNAL PARAMETERS-1'!$B$5:$J$44,7,FALSE)*SSPYLD2!$F251 + SSPYLD1!P251*(1-VLOOKUP(SSPYLD2!P$4,'[1]INTERNAL PARAMETERS-1'!$B$5:$J$44,5,FALSE))*VLOOKUP(SSPYLD2!P$4,'[1]INTERNAL PARAMETERS-1'!$B$5:$J$44,9,FALSE)*SSPYLD2!$F251</f>
        <v>0</v>
      </c>
      <c r="Q251" s="47">
        <f>SSPYLD1!Q251*VLOOKUP(SSPYLD2!Q$4,'[1]INTERNAL PARAMETERS-1'!$B$5:$J$44,5,FALSE)*VLOOKUP(SSPYLD2!Q$4,'[1]INTERNAL PARAMETERS-1'!$B$5:$J$44,7,FALSE)*SSPYLD2!$F251 + SSPYLD1!Q251*(1-VLOOKUP(SSPYLD2!Q$4,'[1]INTERNAL PARAMETERS-1'!$B$5:$J$44,5,FALSE))*VLOOKUP(SSPYLD2!Q$4,'[1]INTERNAL PARAMETERS-1'!$B$5:$J$44,9,FALSE)*SSPYLD2!$F251</f>
        <v>0</v>
      </c>
      <c r="R251" s="47">
        <f>SSPYLD1!R251*VLOOKUP(SSPYLD2!R$4,'[1]INTERNAL PARAMETERS-1'!$B$5:$J$44,5,FALSE)*VLOOKUP(SSPYLD2!R$4,'[1]INTERNAL PARAMETERS-1'!$B$5:$J$44,7,FALSE)*SSPYLD2!$F251 + SSPYLD1!R251*(1-VLOOKUP(SSPYLD2!R$4,'[1]INTERNAL PARAMETERS-1'!$B$5:$J$44,5,FALSE))*VLOOKUP(SSPYLD2!R$4,'[1]INTERNAL PARAMETERS-1'!$B$5:$J$44,9,FALSE)*SSPYLD2!$F251</f>
        <v>0</v>
      </c>
      <c r="S251" s="47">
        <f>SSPYLD1!S251*VLOOKUP(SSPYLD2!S$4,'[1]INTERNAL PARAMETERS-1'!$B$5:$J$44,5,FALSE)*VLOOKUP(SSPYLD2!S$4,'[1]INTERNAL PARAMETERS-1'!$B$5:$J$44,7,FALSE)*SSPYLD2!$F251 + SSPYLD1!S251*(1-VLOOKUP(SSPYLD2!S$4,'[1]INTERNAL PARAMETERS-1'!$B$5:$J$44,5,FALSE))*VLOOKUP(SSPYLD2!S$4,'[1]INTERNAL PARAMETERS-1'!$B$5:$J$44,9,FALSE)*SSPYLD2!$F251</f>
        <v>0</v>
      </c>
      <c r="T251" s="47">
        <f>SSPYLD1!T251*VLOOKUP(SSPYLD2!T$4,'[1]INTERNAL PARAMETERS-1'!$B$5:$J$44,5,FALSE)*VLOOKUP(SSPYLD2!T$4,'[1]INTERNAL PARAMETERS-1'!$B$5:$J$44,7,FALSE)*SSPYLD2!$F251 + SSPYLD1!T251*(1-VLOOKUP(SSPYLD2!T$4,'[1]INTERNAL PARAMETERS-1'!$B$5:$J$44,5,FALSE))*VLOOKUP(SSPYLD2!T$4,'[1]INTERNAL PARAMETERS-1'!$B$5:$J$44,9,FALSE)*SSPYLD2!$F251</f>
        <v>0</v>
      </c>
      <c r="U251" s="47">
        <f>SSPYLD1!U251*VLOOKUP(SSPYLD2!U$4,'[1]INTERNAL PARAMETERS-1'!$B$5:$J$44,5,FALSE)*VLOOKUP(SSPYLD2!U$4,'[1]INTERNAL PARAMETERS-1'!$B$5:$J$44,7,FALSE)*SSPYLD2!$F251 + SSPYLD1!U251*(1-VLOOKUP(SSPYLD2!U$4,'[1]INTERNAL PARAMETERS-1'!$B$5:$J$44,5,FALSE))*VLOOKUP(SSPYLD2!U$4,'[1]INTERNAL PARAMETERS-1'!$B$5:$J$44,9,FALSE)*SSPYLD2!$F251</f>
        <v>0</v>
      </c>
      <c r="V251" s="47">
        <f>SSPYLD1!V251*VLOOKUP(SSPYLD2!V$4,'[1]INTERNAL PARAMETERS-1'!$B$5:$J$44,5,FALSE)*VLOOKUP(SSPYLD2!V$4,'[1]INTERNAL PARAMETERS-1'!$B$5:$J$44,7,FALSE)*SSPYLD2!$F251 + SSPYLD1!V251*(1-VLOOKUP(SSPYLD2!V$4,'[1]INTERNAL PARAMETERS-1'!$B$5:$J$44,5,FALSE))*VLOOKUP(SSPYLD2!V$4,'[1]INTERNAL PARAMETERS-1'!$B$5:$J$44,9,FALSE)*SSPYLD2!$F251</f>
        <v>0</v>
      </c>
      <c r="W251" s="47">
        <f>SSPYLD1!W251*VLOOKUP(SSPYLD2!W$4,'[1]INTERNAL PARAMETERS-1'!$B$5:$J$44,5,FALSE)*VLOOKUP(SSPYLD2!W$4,'[1]INTERNAL PARAMETERS-1'!$B$5:$J$44,7,FALSE)*SSPYLD2!$F251 + SSPYLD1!W251*(1-VLOOKUP(SSPYLD2!W$4,'[1]INTERNAL PARAMETERS-1'!$B$5:$J$44,5,FALSE))*VLOOKUP(SSPYLD2!W$4,'[1]INTERNAL PARAMETERS-1'!$B$5:$J$44,9,FALSE)*SSPYLD2!$F251</f>
        <v>0</v>
      </c>
      <c r="X251" s="47">
        <f>SSPYLD1!X251*VLOOKUP(SSPYLD2!X$4,'[1]INTERNAL PARAMETERS-1'!$B$5:$J$44,5,FALSE)*VLOOKUP(SSPYLD2!X$4,'[1]INTERNAL PARAMETERS-1'!$B$5:$J$44,7,FALSE)*SSPYLD2!$F251 + SSPYLD1!X251*(1-VLOOKUP(SSPYLD2!X$4,'[1]INTERNAL PARAMETERS-1'!$B$5:$J$44,5,FALSE))*VLOOKUP(SSPYLD2!X$4,'[1]INTERNAL PARAMETERS-1'!$B$5:$J$44,9,FALSE)*SSPYLD2!$F251</f>
        <v>0</v>
      </c>
      <c r="Y251" s="47">
        <f>SSPYLD1!Y251*VLOOKUP(SSPYLD2!Y$4,'[1]INTERNAL PARAMETERS-1'!$B$5:$J$44,5,FALSE)*VLOOKUP(SSPYLD2!Y$4,'[1]INTERNAL PARAMETERS-1'!$B$5:$J$44,7,FALSE)*SSPYLD2!$F251 + SSPYLD1!Y251*(1-VLOOKUP(SSPYLD2!Y$4,'[1]INTERNAL PARAMETERS-1'!$B$5:$J$44,5,FALSE))*VLOOKUP(SSPYLD2!Y$4,'[1]INTERNAL PARAMETERS-1'!$B$5:$J$44,9,FALSE)*SSPYLD2!$F251</f>
        <v>0</v>
      </c>
      <c r="Z251" s="47">
        <f>SSPYLD1!Z251*VLOOKUP(SSPYLD2!Z$4,'[1]INTERNAL PARAMETERS-1'!$B$5:$J$44,5,FALSE)*VLOOKUP(SSPYLD2!Z$4,'[1]INTERNAL PARAMETERS-1'!$B$5:$J$44,7,FALSE)*SSPYLD2!$F251 + SSPYLD1!Z251*(1-VLOOKUP(SSPYLD2!Z$4,'[1]INTERNAL PARAMETERS-1'!$B$5:$J$44,5,FALSE))*VLOOKUP(SSPYLD2!Z$4,'[1]INTERNAL PARAMETERS-1'!$B$5:$J$44,9,FALSE)*SSPYLD2!$F251</f>
        <v>0</v>
      </c>
      <c r="AA251" s="47">
        <f>SSPYLD1!AA251*VLOOKUP(SSPYLD2!AA$4,'[1]INTERNAL PARAMETERS-1'!$B$5:$J$44,5,FALSE)*VLOOKUP(SSPYLD2!AA$4,'[1]INTERNAL PARAMETERS-1'!$B$5:$J$44,7,FALSE)*SSPYLD2!$F251 + SSPYLD1!AA251*(1-VLOOKUP(SSPYLD2!AA$4,'[1]INTERNAL PARAMETERS-1'!$B$5:$J$44,5,FALSE))*VLOOKUP(SSPYLD2!AA$4,'[1]INTERNAL PARAMETERS-1'!$B$5:$J$44,9,FALSE)*SSPYLD2!$F251</f>
        <v>0</v>
      </c>
      <c r="AB251" s="47">
        <f>SSPYLD1!AB251*VLOOKUP(SSPYLD2!AB$4,'[1]INTERNAL PARAMETERS-1'!$B$5:$J$44,5,FALSE)*VLOOKUP(SSPYLD2!AB$4,'[1]INTERNAL PARAMETERS-1'!$B$5:$J$44,7,FALSE)*SSPYLD2!$F251 + SSPYLD1!AB251*(1-VLOOKUP(SSPYLD2!AB$4,'[1]INTERNAL PARAMETERS-1'!$B$5:$J$44,5,FALSE))*VLOOKUP(SSPYLD2!AB$4,'[1]INTERNAL PARAMETERS-1'!$B$5:$J$44,9,FALSE)*SSPYLD2!$F251</f>
        <v>0</v>
      </c>
      <c r="AC251" s="47">
        <f>SSPYLD1!AC251*VLOOKUP(SSPYLD2!AC$4,'[1]INTERNAL PARAMETERS-1'!$B$5:$J$44,5,FALSE)*VLOOKUP(SSPYLD2!AC$4,'[1]INTERNAL PARAMETERS-1'!$B$5:$J$44,7,FALSE)*SSPYLD2!$F251 + SSPYLD1!AC251*(1-VLOOKUP(SSPYLD2!AC$4,'[1]INTERNAL PARAMETERS-1'!$B$5:$J$44,5,FALSE))*VLOOKUP(SSPYLD2!AC$4,'[1]INTERNAL PARAMETERS-1'!$B$5:$J$44,9,FALSE)*SSPYLD2!$F251</f>
        <v>0</v>
      </c>
      <c r="AD251" s="47">
        <f>SSPYLD1!AD251*VLOOKUP(SSPYLD2!AD$4,'[1]INTERNAL PARAMETERS-1'!$B$5:$J$44,5,FALSE)*VLOOKUP(SSPYLD2!AD$4,'[1]INTERNAL PARAMETERS-1'!$B$5:$J$44,7,FALSE)*SSPYLD2!$F251 + SSPYLD1!AD251*(1-VLOOKUP(SSPYLD2!AD$4,'[1]INTERNAL PARAMETERS-1'!$B$5:$J$44,5,FALSE))*VLOOKUP(SSPYLD2!AD$4,'[1]INTERNAL PARAMETERS-1'!$B$5:$J$44,9,FALSE)*SSPYLD2!$F251</f>
        <v>0</v>
      </c>
      <c r="AE251" s="47">
        <f>SSPYLD1!AE251*VLOOKUP(SSPYLD2!AE$4,'[1]INTERNAL PARAMETERS-1'!$B$5:$J$44,5,FALSE)*VLOOKUP(SSPYLD2!AE$4,'[1]INTERNAL PARAMETERS-1'!$B$5:$J$44,7,FALSE)*SSPYLD2!$F251 + SSPYLD1!AE251*(1-VLOOKUP(SSPYLD2!AE$4,'[1]INTERNAL PARAMETERS-1'!$B$5:$J$44,5,FALSE))*VLOOKUP(SSPYLD2!AE$4,'[1]INTERNAL PARAMETERS-1'!$B$5:$J$44,9,FALSE)*SSPYLD2!$F251</f>
        <v>0</v>
      </c>
      <c r="AF251" s="47">
        <f>SSPYLD1!AF251*VLOOKUP(SSPYLD2!AF$4,'[1]INTERNAL PARAMETERS-1'!$B$5:$J$44,5,FALSE)*VLOOKUP(SSPYLD2!AF$4,'[1]INTERNAL PARAMETERS-1'!$B$5:$J$44,7,FALSE)*SSPYLD2!$F251 + SSPYLD1!AF251*(1-VLOOKUP(SSPYLD2!AF$4,'[1]INTERNAL PARAMETERS-1'!$B$5:$J$44,5,FALSE))*VLOOKUP(SSPYLD2!AF$4,'[1]INTERNAL PARAMETERS-1'!$B$5:$J$44,9,FALSE)*SSPYLD2!$F251</f>
        <v>0</v>
      </c>
      <c r="AG251" s="47">
        <f>SSPYLD1!AG251*VLOOKUP(SSPYLD2!AG$4,'[1]INTERNAL PARAMETERS-1'!$B$5:$J$44,5,FALSE)*VLOOKUP(SSPYLD2!AG$4,'[1]INTERNAL PARAMETERS-1'!$B$5:$J$44,7,FALSE)*SSPYLD2!$F251 + SSPYLD1!AG251*(1-VLOOKUP(SSPYLD2!AG$4,'[1]INTERNAL PARAMETERS-1'!$B$5:$J$44,5,FALSE))*VLOOKUP(SSPYLD2!AG$4,'[1]INTERNAL PARAMETERS-1'!$B$5:$J$44,9,FALSE)*SSPYLD2!$F251</f>
        <v>0</v>
      </c>
      <c r="AH251" s="47">
        <f>SSPYLD1!AH251*VLOOKUP(SSPYLD2!AH$4,'[1]INTERNAL PARAMETERS-1'!$B$5:$J$44,5,FALSE)*VLOOKUP(SSPYLD2!AH$4,'[1]INTERNAL PARAMETERS-1'!$B$5:$J$44,7,FALSE)*SSPYLD2!$F251 + SSPYLD1!AH251*(1-VLOOKUP(SSPYLD2!AH$4,'[1]INTERNAL PARAMETERS-1'!$B$5:$J$44,5,FALSE))*VLOOKUP(SSPYLD2!AH$4,'[1]INTERNAL PARAMETERS-1'!$B$5:$J$44,9,FALSE)*SSPYLD2!$F251</f>
        <v>0</v>
      </c>
      <c r="AI251" s="47">
        <f>SSPYLD1!AI251*VLOOKUP(SSPYLD2!AI$4,'[1]INTERNAL PARAMETERS-1'!$B$5:$J$44,5,FALSE)*VLOOKUP(SSPYLD2!AI$4,'[1]INTERNAL PARAMETERS-1'!$B$5:$J$44,7,FALSE)*SSPYLD2!$F251 + SSPYLD1!AI251*(1-VLOOKUP(SSPYLD2!AI$4,'[1]INTERNAL PARAMETERS-1'!$B$5:$J$44,5,FALSE))*VLOOKUP(SSPYLD2!AI$4,'[1]INTERNAL PARAMETERS-1'!$B$5:$J$44,9,FALSE)*SSPYLD2!$F251</f>
        <v>0</v>
      </c>
      <c r="AJ251" s="47">
        <f>SSPYLD1!AJ251*VLOOKUP(SSPYLD2!AJ$4,'[1]INTERNAL PARAMETERS-1'!$B$5:$J$44,5,FALSE)*VLOOKUP(SSPYLD2!AJ$4,'[1]INTERNAL PARAMETERS-1'!$B$5:$J$44,7,FALSE)*SSPYLD2!$F251 + SSPYLD1!AJ251*(1-VLOOKUP(SSPYLD2!AJ$4,'[1]INTERNAL PARAMETERS-1'!$B$5:$J$44,5,FALSE))*VLOOKUP(SSPYLD2!AJ$4,'[1]INTERNAL PARAMETERS-1'!$B$5:$J$44,9,FALSE)*SSPYLD2!$F251</f>
        <v>0</v>
      </c>
      <c r="AK251" s="47">
        <f>SSPYLD1!AK251*VLOOKUP(SSPYLD2!AK$4,'[1]INTERNAL PARAMETERS-1'!$B$5:$J$44,5,FALSE)*VLOOKUP(SSPYLD2!AK$4,'[1]INTERNAL PARAMETERS-1'!$B$5:$J$44,7,FALSE)*SSPYLD2!$F251 + SSPYLD1!AK251*(1-VLOOKUP(SSPYLD2!AK$4,'[1]INTERNAL PARAMETERS-1'!$B$5:$J$44,5,FALSE))*VLOOKUP(SSPYLD2!AK$4,'[1]INTERNAL PARAMETERS-1'!$B$5:$J$44,9,FALSE)*SSPYLD2!$F251</f>
        <v>0</v>
      </c>
      <c r="AL251" s="47">
        <f>SSPYLD1!AL251*VLOOKUP(SSPYLD2!AL$4,'[1]INTERNAL PARAMETERS-1'!$B$5:$J$44,5,FALSE)*VLOOKUP(SSPYLD2!AL$4,'[1]INTERNAL PARAMETERS-1'!$B$5:$J$44,7,FALSE)*SSPYLD2!$F251 + SSPYLD1!AL251*(1-VLOOKUP(SSPYLD2!AL$4,'[1]INTERNAL PARAMETERS-1'!$B$5:$J$44,5,FALSE))*VLOOKUP(SSPYLD2!AL$4,'[1]INTERNAL PARAMETERS-1'!$B$5:$J$44,9,FALSE)*SSPYLD2!$F251</f>
        <v>0</v>
      </c>
      <c r="AM251" s="47">
        <f>SSPYLD1!AM251*VLOOKUP(SSPYLD2!AM$4,'[1]INTERNAL PARAMETERS-1'!$B$5:$J$44,5,FALSE)*VLOOKUP(SSPYLD2!AM$4,'[1]INTERNAL PARAMETERS-1'!$B$5:$J$44,7,FALSE)*SSPYLD2!$F251 + SSPYLD1!AM251*(1-VLOOKUP(SSPYLD2!AM$4,'[1]INTERNAL PARAMETERS-1'!$B$5:$J$44,5,FALSE))*VLOOKUP(SSPYLD2!AM$4,'[1]INTERNAL PARAMETERS-1'!$B$5:$J$44,9,FALSE)*SSPYLD2!$F251</f>
        <v>0</v>
      </c>
      <c r="AN251" s="47">
        <f>SSPYLD1!AN251*VLOOKUP(SSPYLD2!AN$4,'[1]INTERNAL PARAMETERS-1'!$B$5:$J$44,5,FALSE)*VLOOKUP(SSPYLD2!AN$4,'[1]INTERNAL PARAMETERS-1'!$B$5:$J$44,7,FALSE)*SSPYLD2!$F251 + SSPYLD1!AN251*(1-VLOOKUP(SSPYLD2!AN$4,'[1]INTERNAL PARAMETERS-1'!$B$5:$J$44,5,FALSE))*VLOOKUP(SSPYLD2!AN$4,'[1]INTERNAL PARAMETERS-1'!$B$5:$J$44,9,FALSE)*SSPYLD2!$F251</f>
        <v>0</v>
      </c>
      <c r="AO251" s="47">
        <f>SSPYLD1!AO251*VLOOKUP(SSPYLD2!AO$4,'[1]INTERNAL PARAMETERS-1'!$B$5:$J$44,5,FALSE)*VLOOKUP(SSPYLD2!AO$4,'[1]INTERNAL PARAMETERS-1'!$B$5:$J$44,7,FALSE)*SSPYLD2!$F251 + SSPYLD1!AO251*(1-VLOOKUP(SSPYLD2!AO$4,'[1]INTERNAL PARAMETERS-1'!$B$5:$J$44,5,FALSE))*VLOOKUP(SSPYLD2!AO$4,'[1]INTERNAL PARAMETERS-1'!$B$5:$J$44,9,FALSE)*SSPYLD2!$F251</f>
        <v>0</v>
      </c>
      <c r="AP251" s="47">
        <f>SSPYLD1!AP251*VLOOKUP(SSPYLD2!AP$4,'[1]INTERNAL PARAMETERS-1'!$B$5:$J$44,5,FALSE)*VLOOKUP(SSPYLD2!AP$4,'[1]INTERNAL PARAMETERS-1'!$B$5:$J$44,7,FALSE)*SSPYLD2!$F251 + SSPYLD1!AP251*(1-VLOOKUP(SSPYLD2!AP$4,'[1]INTERNAL PARAMETERS-1'!$B$5:$J$44,5,FALSE))*VLOOKUP(SSPYLD2!AP$4,'[1]INTERNAL PARAMETERS-1'!$B$5:$J$44,9,FALSE)*SSPYLD2!$F251</f>
        <v>0</v>
      </c>
      <c r="AQ251" s="47">
        <f>SSPYLD1!AQ251*VLOOKUP(SSPYLD2!AQ$4,'[1]INTERNAL PARAMETERS-1'!$B$5:$J$44,5,FALSE)*VLOOKUP(SSPYLD2!AQ$4,'[1]INTERNAL PARAMETERS-1'!$B$5:$J$44,7,FALSE)*SSPYLD2!$F251 + SSPYLD1!AQ251*(1-VLOOKUP(SSPYLD2!AQ$4,'[1]INTERNAL PARAMETERS-1'!$B$5:$J$44,5,FALSE))*VLOOKUP(SSPYLD2!AQ$4,'[1]INTERNAL PARAMETERS-1'!$B$5:$J$44,9,FALSE)*SSPYLD2!$F251</f>
        <v>0</v>
      </c>
      <c r="AR251" s="47">
        <f>SSPYLD1!AR251*VLOOKUP(SSPYLD2!AR$4,'[1]INTERNAL PARAMETERS-1'!$B$5:$J$44,5,FALSE)*VLOOKUP(SSPYLD2!AR$4,'[1]INTERNAL PARAMETERS-1'!$B$5:$J$44,7,FALSE)*SSPYLD2!$F251 + SSPYLD1!AR251*(1-VLOOKUP(SSPYLD2!AR$4,'[1]INTERNAL PARAMETERS-1'!$B$5:$J$44,5,FALSE))*VLOOKUP(SSPYLD2!AR$4,'[1]INTERNAL PARAMETERS-1'!$B$5:$J$44,9,FALSE)*SSPYLD2!$F251</f>
        <v>0</v>
      </c>
      <c r="AS251" s="47">
        <f>SSPYLD1!AS251*VLOOKUP(SSPYLD2!AS$4,'[1]INTERNAL PARAMETERS-1'!$B$5:$J$44,5,FALSE)*VLOOKUP(SSPYLD2!AS$4,'[1]INTERNAL PARAMETERS-1'!$B$5:$J$44,7,FALSE)*SSPYLD2!$F251 + SSPYLD1!AS251*(1-VLOOKUP(SSPYLD2!AS$4,'[1]INTERNAL PARAMETERS-1'!$B$5:$J$44,5,FALSE))*VLOOKUP(SSPYLD2!AS$4,'[1]INTERNAL PARAMETERS-1'!$B$5:$J$44,9,FALSE)*SSPYLD2!$F251</f>
        <v>0</v>
      </c>
      <c r="AT251" s="46">
        <f>SSPYLD1!AT251*VLOOKUP(SSPYLD2!AT$4,'[1]INTERNAL PARAMETERS-1'!$B$5:$J$44,5,FALSE)*VLOOKUP(SSPYLD2!AT$4,'[1]INTERNAL PARAMETERS-1'!$B$5:$J$44,7,FALSE)*SSPYLD2!$F251 + SSPYLD1!AT251*(1-VLOOKUP(SSPYLD2!AT$4,'[1]INTERNAL PARAMETERS-1'!$B$5:$J$44,5,FALSE))*VLOOKUP(SSPYLD2!AT$4,'[1]INTERNAL PARAMETERS-1'!$B$5:$J$44,9,FALSE)*SSPYLD2!$F251</f>
        <v>0</v>
      </c>
      <c r="AU251" s="48">
        <f>SSPYLD1!AU251*VLOOKUP(SSPYLD2!AU$4,'[1]INTERNAL PARAMETERS-1'!$B$5:$J$44,5,FALSE)*VLOOKUP(SSPYLD2!AU$4,'[1]INTERNAL PARAMETERS-1'!$B$5:$J$44,6,FALSE)*VLOOKUP(SSPYLD2!AU$4,'[1]INTERNAL PARAMETERS-1'!$B$5:$J$44,3,FALSE) + SSPYLD1!AU251*(1-VLOOKUP(SSPYLD2!AU$4,'[1]INTERNAL PARAMETERS-1'!$B$5:$J$44,5,FALSE))*VLOOKUP(SSPYLD2!AU$4,'[1]INTERNAL PARAMETERS-1'!$B$5:$J$44,8,FALSE)*VLOOKUP(SSPYLD2!AU$4,'[1]INTERNAL PARAMETERS-1'!$B$5:$J$44,3,FALSE)</f>
        <v>0</v>
      </c>
      <c r="AV251" s="47">
        <f>SSPYLD1!AV251*VLOOKUP(SSPYLD2!AV$4,'[1]INTERNAL PARAMETERS-1'!$B$5:$J$44,5,FALSE)*VLOOKUP(SSPYLD2!AV$4,'[1]INTERNAL PARAMETERS-1'!$B$5:$J$44,6,FALSE)*VLOOKUP(SSPYLD2!AV$4,'[1]INTERNAL PARAMETERS-1'!$B$5:$J$44,3,FALSE) + SSPYLD1!AV251*(1-VLOOKUP(SSPYLD2!AV$4,'[1]INTERNAL PARAMETERS-1'!$B$5:$J$44,5,FALSE))*VLOOKUP(SSPYLD2!AV$4,'[1]INTERNAL PARAMETERS-1'!$B$5:$J$44,8,FALSE)*VLOOKUP(SSPYLD2!AV$4,'[1]INTERNAL PARAMETERS-1'!$B$5:$J$44,3,FALSE)</f>
        <v>0</v>
      </c>
      <c r="AW251" s="47">
        <f>SSPYLD1!AW251*VLOOKUP(SSPYLD2!AW$4,'[1]INTERNAL PARAMETERS-1'!$B$5:$J$44,5,FALSE)*VLOOKUP(SSPYLD2!AW$4,'[1]INTERNAL PARAMETERS-1'!$B$5:$J$44,6,FALSE)*VLOOKUP(SSPYLD2!AW$4,'[1]INTERNAL PARAMETERS-1'!$B$5:$J$44,3,FALSE) + SSPYLD1!AW251*(1-VLOOKUP(SSPYLD2!AW$4,'[1]INTERNAL PARAMETERS-1'!$B$5:$J$44,5,FALSE))*VLOOKUP(SSPYLD2!AW$4,'[1]INTERNAL PARAMETERS-1'!$B$5:$J$44,8,FALSE)*VLOOKUP(SSPYLD2!AW$4,'[1]INTERNAL PARAMETERS-1'!$B$5:$J$44,3,FALSE)</f>
        <v>0</v>
      </c>
      <c r="AX251" s="47">
        <f>SSPYLD1!AX251*VLOOKUP(SSPYLD2!AX$4,'[1]INTERNAL PARAMETERS-1'!$B$5:$J$44,5,FALSE)*VLOOKUP(SSPYLD2!AX$4,'[1]INTERNAL PARAMETERS-1'!$B$5:$J$44,6,FALSE)*VLOOKUP(SSPYLD2!AX$4,'[1]INTERNAL PARAMETERS-1'!$B$5:$J$44,3,FALSE) + SSPYLD1!AX251*(1-VLOOKUP(SSPYLD2!AX$4,'[1]INTERNAL PARAMETERS-1'!$B$5:$J$44,5,FALSE))*VLOOKUP(SSPYLD2!AX$4,'[1]INTERNAL PARAMETERS-1'!$B$5:$J$44,8,FALSE)*VLOOKUP(SSPYLD2!AX$4,'[1]INTERNAL PARAMETERS-1'!$B$5:$J$44,3,FALSE)</f>
        <v>0</v>
      </c>
      <c r="AY251" s="47">
        <f>SSPYLD1!AY251*VLOOKUP(SSPYLD2!AY$4,'[1]INTERNAL PARAMETERS-1'!$B$5:$J$44,5,FALSE)*VLOOKUP(SSPYLD2!AY$4,'[1]INTERNAL PARAMETERS-1'!$B$5:$J$44,6,FALSE)*VLOOKUP(SSPYLD2!AY$4,'[1]INTERNAL PARAMETERS-1'!$B$5:$J$44,3,FALSE) + SSPYLD1!AY251*(1-VLOOKUP(SSPYLD2!AY$4,'[1]INTERNAL PARAMETERS-1'!$B$5:$J$44,5,FALSE))*VLOOKUP(SSPYLD2!AY$4,'[1]INTERNAL PARAMETERS-1'!$B$5:$J$44,8,FALSE)*VLOOKUP(SSPYLD2!AY$4,'[1]INTERNAL PARAMETERS-1'!$B$5:$J$44,3,FALSE)</f>
        <v>0</v>
      </c>
      <c r="AZ251" s="47">
        <f>SSPYLD1!AZ251*VLOOKUP(SSPYLD2!AZ$4,'[1]INTERNAL PARAMETERS-1'!$B$5:$J$44,5,FALSE)*VLOOKUP(SSPYLD2!AZ$4,'[1]INTERNAL PARAMETERS-1'!$B$5:$J$44,6,FALSE)*VLOOKUP(SSPYLD2!AZ$4,'[1]INTERNAL PARAMETERS-1'!$B$5:$J$44,3,FALSE) + SSPYLD1!AZ251*(1-VLOOKUP(SSPYLD2!AZ$4,'[1]INTERNAL PARAMETERS-1'!$B$5:$J$44,5,FALSE))*VLOOKUP(SSPYLD2!AZ$4,'[1]INTERNAL PARAMETERS-1'!$B$5:$J$44,8,FALSE)*VLOOKUP(SSPYLD2!AZ$4,'[1]INTERNAL PARAMETERS-1'!$B$5:$J$44,3,FALSE)</f>
        <v>0</v>
      </c>
      <c r="BA251" s="47">
        <f>SSPYLD1!BA251*VLOOKUP(SSPYLD2!BA$4,'[1]INTERNAL PARAMETERS-1'!$B$5:$J$44,5,FALSE)*VLOOKUP(SSPYLD2!BA$4,'[1]INTERNAL PARAMETERS-1'!$B$5:$J$44,6,FALSE)*VLOOKUP(SSPYLD2!BA$4,'[1]INTERNAL PARAMETERS-1'!$B$5:$J$44,3,FALSE) + SSPYLD1!BA251*(1-VLOOKUP(SSPYLD2!BA$4,'[1]INTERNAL PARAMETERS-1'!$B$5:$J$44,5,FALSE))*VLOOKUP(SSPYLD2!BA$4,'[1]INTERNAL PARAMETERS-1'!$B$5:$J$44,8,FALSE)*VLOOKUP(SSPYLD2!BA$4,'[1]INTERNAL PARAMETERS-1'!$B$5:$J$44,3,FALSE)</f>
        <v>0</v>
      </c>
      <c r="BB251" s="47">
        <f>SSPYLD1!BB251*VLOOKUP(SSPYLD2!BB$4,'[1]INTERNAL PARAMETERS-1'!$B$5:$J$44,5,FALSE)*VLOOKUP(SSPYLD2!BB$4,'[1]INTERNAL PARAMETERS-1'!$B$5:$J$44,6,FALSE)*VLOOKUP(SSPYLD2!BB$4,'[1]INTERNAL PARAMETERS-1'!$B$5:$J$44,3,FALSE) + SSPYLD1!BB251*(1-VLOOKUP(SSPYLD2!BB$4,'[1]INTERNAL PARAMETERS-1'!$B$5:$J$44,5,FALSE))*VLOOKUP(SSPYLD2!BB$4,'[1]INTERNAL PARAMETERS-1'!$B$5:$J$44,8,FALSE)*VLOOKUP(SSPYLD2!BB$4,'[1]INTERNAL PARAMETERS-1'!$B$5:$J$44,3,FALSE)</f>
        <v>0</v>
      </c>
      <c r="BC251" s="47">
        <f>SSPYLD1!BC251*VLOOKUP(SSPYLD2!BC$4,'[1]INTERNAL PARAMETERS-1'!$B$5:$J$44,5,FALSE)*VLOOKUP(SSPYLD2!BC$4,'[1]INTERNAL PARAMETERS-1'!$B$5:$J$44,6,FALSE)*VLOOKUP(SSPYLD2!BC$4,'[1]INTERNAL PARAMETERS-1'!$B$5:$J$44,3,FALSE) + SSPYLD1!BC251*(1-VLOOKUP(SSPYLD2!BC$4,'[1]INTERNAL PARAMETERS-1'!$B$5:$J$44,5,FALSE))*VLOOKUP(SSPYLD2!BC$4,'[1]INTERNAL PARAMETERS-1'!$B$5:$J$44,8,FALSE)*VLOOKUP(SSPYLD2!BC$4,'[1]INTERNAL PARAMETERS-1'!$B$5:$J$44,3,FALSE)</f>
        <v>0</v>
      </c>
      <c r="BD251" s="47">
        <f>SSPYLD1!BD251*VLOOKUP(SSPYLD2!BD$4,'[1]INTERNAL PARAMETERS-1'!$B$5:$J$44,5,FALSE)*VLOOKUP(SSPYLD2!BD$4,'[1]INTERNAL PARAMETERS-1'!$B$5:$J$44,6,FALSE)*VLOOKUP(SSPYLD2!BD$4,'[1]INTERNAL PARAMETERS-1'!$B$5:$J$44,3,FALSE) + SSPYLD1!BD251*(1-VLOOKUP(SSPYLD2!BD$4,'[1]INTERNAL PARAMETERS-1'!$B$5:$J$44,5,FALSE))*VLOOKUP(SSPYLD2!BD$4,'[1]INTERNAL PARAMETERS-1'!$B$5:$J$44,8,FALSE)*VLOOKUP(SSPYLD2!BD$4,'[1]INTERNAL PARAMETERS-1'!$B$5:$J$44,3,FALSE)</f>
        <v>0</v>
      </c>
      <c r="BE251" s="47">
        <f>SSPYLD1!BE251*VLOOKUP(SSPYLD2!BE$4,'[1]INTERNAL PARAMETERS-1'!$B$5:$J$44,5,FALSE)*VLOOKUP(SSPYLD2!BE$4,'[1]INTERNAL PARAMETERS-1'!$B$5:$J$44,6,FALSE)*VLOOKUP(SSPYLD2!BE$4,'[1]INTERNAL PARAMETERS-1'!$B$5:$J$44,3,FALSE) + SSPYLD1!BE251*(1-VLOOKUP(SSPYLD2!BE$4,'[1]INTERNAL PARAMETERS-1'!$B$5:$J$44,5,FALSE))*VLOOKUP(SSPYLD2!BE$4,'[1]INTERNAL PARAMETERS-1'!$B$5:$J$44,8,FALSE)*VLOOKUP(SSPYLD2!BE$4,'[1]INTERNAL PARAMETERS-1'!$B$5:$J$44,3,FALSE)</f>
        <v>0</v>
      </c>
      <c r="BF251" s="47">
        <f>SSPYLD1!BF251*VLOOKUP(SSPYLD2!BF$4,'[1]INTERNAL PARAMETERS-1'!$B$5:$J$44,5,FALSE)*VLOOKUP(SSPYLD2!BF$4,'[1]INTERNAL PARAMETERS-1'!$B$5:$J$44,6,FALSE)*VLOOKUP(SSPYLD2!BF$4,'[1]INTERNAL PARAMETERS-1'!$B$5:$J$44,3,FALSE) + SSPYLD1!BF251*(1-VLOOKUP(SSPYLD2!BF$4,'[1]INTERNAL PARAMETERS-1'!$B$5:$J$44,5,FALSE))*VLOOKUP(SSPYLD2!BF$4,'[1]INTERNAL PARAMETERS-1'!$B$5:$J$44,8,FALSE)*VLOOKUP(SSPYLD2!BF$4,'[1]INTERNAL PARAMETERS-1'!$B$5:$J$44,3,FALSE)</f>
        <v>0</v>
      </c>
      <c r="BG251" s="47">
        <f>SSPYLD1!BG251*VLOOKUP(SSPYLD2!BG$4,'[1]INTERNAL PARAMETERS-1'!$B$5:$J$44,5,FALSE)*VLOOKUP(SSPYLD2!BG$4,'[1]INTERNAL PARAMETERS-1'!$B$5:$J$44,6,FALSE)*VLOOKUP(SSPYLD2!BG$4,'[1]INTERNAL PARAMETERS-1'!$B$5:$J$44,3,FALSE) + SSPYLD1!BG251*(1-VLOOKUP(SSPYLD2!BG$4,'[1]INTERNAL PARAMETERS-1'!$B$5:$J$44,5,FALSE))*VLOOKUP(SSPYLD2!BG$4,'[1]INTERNAL PARAMETERS-1'!$B$5:$J$44,8,FALSE)*VLOOKUP(SSPYLD2!BG$4,'[1]INTERNAL PARAMETERS-1'!$B$5:$J$44,3,FALSE)</f>
        <v>0</v>
      </c>
      <c r="BH251" s="47">
        <f>SSPYLD1!BH251*VLOOKUP(SSPYLD2!BH$4,'[1]INTERNAL PARAMETERS-1'!$B$5:$J$44,5,FALSE)*VLOOKUP(SSPYLD2!BH$4,'[1]INTERNAL PARAMETERS-1'!$B$5:$J$44,6,FALSE)*VLOOKUP(SSPYLD2!BH$4,'[1]INTERNAL PARAMETERS-1'!$B$5:$J$44,3,FALSE) + SSPYLD1!BH251*(1-VLOOKUP(SSPYLD2!BH$4,'[1]INTERNAL PARAMETERS-1'!$B$5:$J$44,5,FALSE))*VLOOKUP(SSPYLD2!BH$4,'[1]INTERNAL PARAMETERS-1'!$B$5:$J$44,8,FALSE)*VLOOKUP(SSPYLD2!BH$4,'[1]INTERNAL PARAMETERS-1'!$B$5:$J$44,3,FALSE)</f>
        <v>0</v>
      </c>
      <c r="BI251" s="47">
        <f>SSPYLD1!BI251*VLOOKUP(SSPYLD2!BI$4,'[1]INTERNAL PARAMETERS-1'!$B$5:$J$44,5,FALSE)*VLOOKUP(SSPYLD2!BI$4,'[1]INTERNAL PARAMETERS-1'!$B$5:$J$44,6,FALSE)*VLOOKUP(SSPYLD2!BI$4,'[1]INTERNAL PARAMETERS-1'!$B$5:$J$44,3,FALSE) + SSPYLD1!BI251*(1-VLOOKUP(SSPYLD2!BI$4,'[1]INTERNAL PARAMETERS-1'!$B$5:$J$44,5,FALSE))*VLOOKUP(SSPYLD2!BI$4,'[1]INTERNAL PARAMETERS-1'!$B$5:$J$44,8,FALSE)*VLOOKUP(SSPYLD2!BI$4,'[1]INTERNAL PARAMETERS-1'!$B$5:$J$44,3,FALSE)</f>
        <v>0</v>
      </c>
      <c r="BJ251" s="47">
        <f>SSPYLD1!BJ251*VLOOKUP(SSPYLD2!BJ$4,'[1]INTERNAL PARAMETERS-1'!$B$5:$J$44,5,FALSE)*VLOOKUP(SSPYLD2!BJ$4,'[1]INTERNAL PARAMETERS-1'!$B$5:$J$44,6,FALSE)*VLOOKUP(SSPYLD2!BJ$4,'[1]INTERNAL PARAMETERS-1'!$B$5:$J$44,3,FALSE) + SSPYLD1!BJ251*(1-VLOOKUP(SSPYLD2!BJ$4,'[1]INTERNAL PARAMETERS-1'!$B$5:$J$44,5,FALSE))*VLOOKUP(SSPYLD2!BJ$4,'[1]INTERNAL PARAMETERS-1'!$B$5:$J$44,8,FALSE)*VLOOKUP(SSPYLD2!BJ$4,'[1]INTERNAL PARAMETERS-1'!$B$5:$J$44,3,FALSE)</f>
        <v>0</v>
      </c>
      <c r="BK251" s="47">
        <f>SSPYLD1!BK251*VLOOKUP(SSPYLD2!BK$4,'[1]INTERNAL PARAMETERS-1'!$B$5:$J$44,5,FALSE)*VLOOKUP(SSPYLD2!BK$4,'[1]INTERNAL PARAMETERS-1'!$B$5:$J$44,6,FALSE)*VLOOKUP(SSPYLD2!BK$4,'[1]INTERNAL PARAMETERS-1'!$B$5:$J$44,3,FALSE) + SSPYLD1!BK251*(1-VLOOKUP(SSPYLD2!BK$4,'[1]INTERNAL PARAMETERS-1'!$B$5:$J$44,5,FALSE))*VLOOKUP(SSPYLD2!BK$4,'[1]INTERNAL PARAMETERS-1'!$B$5:$J$44,8,FALSE)*VLOOKUP(SSPYLD2!BK$4,'[1]INTERNAL PARAMETERS-1'!$B$5:$J$44,3,FALSE)</f>
        <v>0</v>
      </c>
      <c r="BL251" s="47">
        <f>SSPYLD1!BL251*VLOOKUP(SSPYLD2!BL$4,'[1]INTERNAL PARAMETERS-1'!$B$5:$J$44,5,FALSE)*VLOOKUP(SSPYLD2!BL$4,'[1]INTERNAL PARAMETERS-1'!$B$5:$J$44,6,FALSE)*VLOOKUP(SSPYLD2!BL$4,'[1]INTERNAL PARAMETERS-1'!$B$5:$J$44,3,FALSE) + SSPYLD1!BL251*(1-VLOOKUP(SSPYLD2!BL$4,'[1]INTERNAL PARAMETERS-1'!$B$5:$J$44,5,FALSE))*VLOOKUP(SSPYLD2!BL$4,'[1]INTERNAL PARAMETERS-1'!$B$5:$J$44,8,FALSE)*VLOOKUP(SSPYLD2!BL$4,'[1]INTERNAL PARAMETERS-1'!$B$5:$J$44,3,FALSE)</f>
        <v>0</v>
      </c>
      <c r="BM251" s="47">
        <f>SSPYLD1!BM251*VLOOKUP(SSPYLD2!BM$4,'[1]INTERNAL PARAMETERS-1'!$B$5:$J$44,5,FALSE)*VLOOKUP(SSPYLD2!BM$4,'[1]INTERNAL PARAMETERS-1'!$B$5:$J$44,6,FALSE)*VLOOKUP(SSPYLD2!BM$4,'[1]INTERNAL PARAMETERS-1'!$B$5:$J$44,3,FALSE) + SSPYLD1!BM251*(1-VLOOKUP(SSPYLD2!BM$4,'[1]INTERNAL PARAMETERS-1'!$B$5:$J$44,5,FALSE))*VLOOKUP(SSPYLD2!BM$4,'[1]INTERNAL PARAMETERS-1'!$B$5:$J$44,8,FALSE)*VLOOKUP(SSPYLD2!BM$4,'[1]INTERNAL PARAMETERS-1'!$B$5:$J$44,3,FALSE)</f>
        <v>0</v>
      </c>
      <c r="BN251" s="47">
        <f>SSPYLD1!BN251*VLOOKUP(SSPYLD2!BN$4,'[1]INTERNAL PARAMETERS-1'!$B$5:$J$44,5,FALSE)*VLOOKUP(SSPYLD2!BN$4,'[1]INTERNAL PARAMETERS-1'!$B$5:$J$44,6,FALSE)*VLOOKUP(SSPYLD2!BN$4,'[1]INTERNAL PARAMETERS-1'!$B$5:$J$44,3,FALSE) + SSPYLD1!BN251*(1-VLOOKUP(SSPYLD2!BN$4,'[1]INTERNAL PARAMETERS-1'!$B$5:$J$44,5,FALSE))*VLOOKUP(SSPYLD2!BN$4,'[1]INTERNAL PARAMETERS-1'!$B$5:$J$44,8,FALSE)*VLOOKUP(SSPYLD2!BN$4,'[1]INTERNAL PARAMETERS-1'!$B$5:$J$44,3,FALSE)</f>
        <v>0</v>
      </c>
      <c r="BO251" s="47">
        <f>SSPYLD1!BO251*VLOOKUP(SSPYLD2!BO$4,'[1]INTERNAL PARAMETERS-1'!$B$5:$J$44,5,FALSE)*VLOOKUP(SSPYLD2!BO$4,'[1]INTERNAL PARAMETERS-1'!$B$5:$J$44,6,FALSE)*VLOOKUP(SSPYLD2!BO$4,'[1]INTERNAL PARAMETERS-1'!$B$5:$J$44,3,FALSE) + SSPYLD1!BO251*(1-VLOOKUP(SSPYLD2!BO$4,'[1]INTERNAL PARAMETERS-1'!$B$5:$J$44,5,FALSE))*VLOOKUP(SSPYLD2!BO$4,'[1]INTERNAL PARAMETERS-1'!$B$5:$J$44,8,FALSE)*VLOOKUP(SSPYLD2!BO$4,'[1]INTERNAL PARAMETERS-1'!$B$5:$J$44,3,FALSE)</f>
        <v>0</v>
      </c>
      <c r="BP251" s="47">
        <f>SSPYLD1!BP251*VLOOKUP(SSPYLD2!BP$4,'[1]INTERNAL PARAMETERS-1'!$B$5:$J$44,5,FALSE)*VLOOKUP(SSPYLD2!BP$4,'[1]INTERNAL PARAMETERS-1'!$B$5:$J$44,6,FALSE)*VLOOKUP(SSPYLD2!BP$4,'[1]INTERNAL PARAMETERS-1'!$B$5:$J$44,3,FALSE) + SSPYLD1!BP251*(1-VLOOKUP(SSPYLD2!BP$4,'[1]INTERNAL PARAMETERS-1'!$B$5:$J$44,5,FALSE))*VLOOKUP(SSPYLD2!BP$4,'[1]INTERNAL PARAMETERS-1'!$B$5:$J$44,8,FALSE)*VLOOKUP(SSPYLD2!BP$4,'[1]INTERNAL PARAMETERS-1'!$B$5:$J$44,3,FALSE)</f>
        <v>0</v>
      </c>
      <c r="BQ251" s="47">
        <f>SSPYLD1!BQ251*VLOOKUP(SSPYLD2!BQ$4,'[1]INTERNAL PARAMETERS-1'!$B$5:$J$44,5,FALSE)*VLOOKUP(SSPYLD2!BQ$4,'[1]INTERNAL PARAMETERS-1'!$B$5:$J$44,6,FALSE)*VLOOKUP(SSPYLD2!BQ$4,'[1]INTERNAL PARAMETERS-1'!$B$5:$J$44,3,FALSE) + SSPYLD1!BQ251*(1-VLOOKUP(SSPYLD2!BQ$4,'[1]INTERNAL PARAMETERS-1'!$B$5:$J$44,5,FALSE))*VLOOKUP(SSPYLD2!BQ$4,'[1]INTERNAL PARAMETERS-1'!$B$5:$J$44,8,FALSE)*VLOOKUP(SSPYLD2!BQ$4,'[1]INTERNAL PARAMETERS-1'!$B$5:$J$44,3,FALSE)</f>
        <v>0</v>
      </c>
      <c r="BR251" s="47">
        <f>SSPYLD1!BR251*VLOOKUP(SSPYLD2!BR$4,'[1]INTERNAL PARAMETERS-1'!$B$5:$J$44,5,FALSE)*VLOOKUP(SSPYLD2!BR$4,'[1]INTERNAL PARAMETERS-1'!$B$5:$J$44,6,FALSE)*VLOOKUP(SSPYLD2!BR$4,'[1]INTERNAL PARAMETERS-1'!$B$5:$J$44,3,FALSE) + SSPYLD1!BR251*(1-VLOOKUP(SSPYLD2!BR$4,'[1]INTERNAL PARAMETERS-1'!$B$5:$J$44,5,FALSE))*VLOOKUP(SSPYLD2!BR$4,'[1]INTERNAL PARAMETERS-1'!$B$5:$J$44,8,FALSE)*VLOOKUP(SSPYLD2!BR$4,'[1]INTERNAL PARAMETERS-1'!$B$5:$J$44,3,FALSE)</f>
        <v>0</v>
      </c>
      <c r="BS251" s="47">
        <f>SSPYLD1!BS251*VLOOKUP(SSPYLD2!BS$4,'[1]INTERNAL PARAMETERS-1'!$B$5:$J$44,5,FALSE)*VLOOKUP(SSPYLD2!BS$4,'[1]INTERNAL PARAMETERS-1'!$B$5:$J$44,6,FALSE)*VLOOKUP(SSPYLD2!BS$4,'[1]INTERNAL PARAMETERS-1'!$B$5:$J$44,3,FALSE) + SSPYLD1!BS251*(1-VLOOKUP(SSPYLD2!BS$4,'[1]INTERNAL PARAMETERS-1'!$B$5:$J$44,5,FALSE))*VLOOKUP(SSPYLD2!BS$4,'[1]INTERNAL PARAMETERS-1'!$B$5:$J$44,8,FALSE)*VLOOKUP(SSPYLD2!BS$4,'[1]INTERNAL PARAMETERS-1'!$B$5:$J$44,3,FALSE)</f>
        <v>0</v>
      </c>
      <c r="BT251" s="47">
        <f>SSPYLD1!BT251*VLOOKUP(SSPYLD2!BT$4,'[1]INTERNAL PARAMETERS-1'!$B$5:$J$44,5,FALSE)*VLOOKUP(SSPYLD2!BT$4,'[1]INTERNAL PARAMETERS-1'!$B$5:$J$44,6,FALSE)*VLOOKUP(SSPYLD2!BT$4,'[1]INTERNAL PARAMETERS-1'!$B$5:$J$44,3,FALSE) + SSPYLD1!BT251*(1-VLOOKUP(SSPYLD2!BT$4,'[1]INTERNAL PARAMETERS-1'!$B$5:$J$44,5,FALSE))*VLOOKUP(SSPYLD2!BT$4,'[1]INTERNAL PARAMETERS-1'!$B$5:$J$44,8,FALSE)*VLOOKUP(SSPYLD2!BT$4,'[1]INTERNAL PARAMETERS-1'!$B$5:$J$44,3,FALSE)</f>
        <v>0</v>
      </c>
      <c r="BU251" s="47">
        <f>SSPYLD1!BU251*VLOOKUP(SSPYLD2!BU$4,'[1]INTERNAL PARAMETERS-1'!$B$5:$J$44,5,FALSE)*VLOOKUP(SSPYLD2!BU$4,'[1]INTERNAL PARAMETERS-1'!$B$5:$J$44,6,FALSE)*VLOOKUP(SSPYLD2!BU$4,'[1]INTERNAL PARAMETERS-1'!$B$5:$J$44,3,FALSE) + SSPYLD1!BU251*(1-VLOOKUP(SSPYLD2!BU$4,'[1]INTERNAL PARAMETERS-1'!$B$5:$J$44,5,FALSE))*VLOOKUP(SSPYLD2!BU$4,'[1]INTERNAL PARAMETERS-1'!$B$5:$J$44,8,FALSE)*VLOOKUP(SSPYLD2!BU$4,'[1]INTERNAL PARAMETERS-1'!$B$5:$J$44,3,FALSE)</f>
        <v>0</v>
      </c>
      <c r="BV251" s="47">
        <f>SSPYLD1!BV251*VLOOKUP(SSPYLD2!BV$4,'[1]INTERNAL PARAMETERS-1'!$B$5:$J$44,5,FALSE)*VLOOKUP(SSPYLD2!BV$4,'[1]INTERNAL PARAMETERS-1'!$B$5:$J$44,6,FALSE)*VLOOKUP(SSPYLD2!BV$4,'[1]INTERNAL PARAMETERS-1'!$B$5:$J$44,3,FALSE) + SSPYLD1!BV251*(1-VLOOKUP(SSPYLD2!BV$4,'[1]INTERNAL PARAMETERS-1'!$B$5:$J$44,5,FALSE))*VLOOKUP(SSPYLD2!BV$4,'[1]INTERNAL PARAMETERS-1'!$B$5:$J$44,8,FALSE)*VLOOKUP(SSPYLD2!BV$4,'[1]INTERNAL PARAMETERS-1'!$B$5:$J$44,3,FALSE)</f>
        <v>0</v>
      </c>
      <c r="BW251" s="47">
        <f>SSPYLD1!BW251*VLOOKUP(SSPYLD2!BW$4,'[1]INTERNAL PARAMETERS-1'!$B$5:$J$44,5,FALSE)*VLOOKUP(SSPYLD2!BW$4,'[1]INTERNAL PARAMETERS-1'!$B$5:$J$44,6,FALSE)*VLOOKUP(SSPYLD2!BW$4,'[1]INTERNAL PARAMETERS-1'!$B$5:$J$44,3,FALSE) + SSPYLD1!BW251*(1-VLOOKUP(SSPYLD2!BW$4,'[1]INTERNAL PARAMETERS-1'!$B$5:$J$44,5,FALSE))*VLOOKUP(SSPYLD2!BW$4,'[1]INTERNAL PARAMETERS-1'!$B$5:$J$44,8,FALSE)*VLOOKUP(SSPYLD2!BW$4,'[1]INTERNAL PARAMETERS-1'!$B$5:$J$44,3,FALSE)</f>
        <v>0</v>
      </c>
      <c r="BX251" s="47">
        <f>SSPYLD1!BX251*VLOOKUP(SSPYLD2!BX$4,'[1]INTERNAL PARAMETERS-1'!$B$5:$J$44,5,FALSE)*VLOOKUP(SSPYLD2!BX$4,'[1]INTERNAL PARAMETERS-1'!$B$5:$J$44,6,FALSE)*VLOOKUP(SSPYLD2!BX$4,'[1]INTERNAL PARAMETERS-1'!$B$5:$J$44,3,FALSE) + SSPYLD1!BX251*(1-VLOOKUP(SSPYLD2!BX$4,'[1]INTERNAL PARAMETERS-1'!$B$5:$J$44,5,FALSE))*VLOOKUP(SSPYLD2!BX$4,'[1]INTERNAL PARAMETERS-1'!$B$5:$J$44,8,FALSE)*VLOOKUP(SSPYLD2!BX$4,'[1]INTERNAL PARAMETERS-1'!$B$5:$J$44,3,FALSE)</f>
        <v>0</v>
      </c>
      <c r="BY251" s="47">
        <f>SSPYLD1!BY251*VLOOKUP(SSPYLD2!BY$4,'[1]INTERNAL PARAMETERS-1'!$B$5:$J$44,5,FALSE)*VLOOKUP(SSPYLD2!BY$4,'[1]INTERNAL PARAMETERS-1'!$B$5:$J$44,6,FALSE)*VLOOKUP(SSPYLD2!BY$4,'[1]INTERNAL PARAMETERS-1'!$B$5:$J$44,3,FALSE) + SSPYLD1!BY251*(1-VLOOKUP(SSPYLD2!BY$4,'[1]INTERNAL PARAMETERS-1'!$B$5:$J$44,5,FALSE))*VLOOKUP(SSPYLD2!BY$4,'[1]INTERNAL PARAMETERS-1'!$B$5:$J$44,8,FALSE)*VLOOKUP(SSPYLD2!BY$4,'[1]INTERNAL PARAMETERS-1'!$B$5:$J$44,3,FALSE)</f>
        <v>0</v>
      </c>
      <c r="BZ251" s="47">
        <f>SSPYLD1!BZ251*VLOOKUP(SSPYLD2!BZ$4,'[1]INTERNAL PARAMETERS-1'!$B$5:$J$44,5,FALSE)*VLOOKUP(SSPYLD2!BZ$4,'[1]INTERNAL PARAMETERS-1'!$B$5:$J$44,6,FALSE)*VLOOKUP(SSPYLD2!BZ$4,'[1]INTERNAL PARAMETERS-1'!$B$5:$J$44,3,FALSE) + SSPYLD1!BZ251*(1-VLOOKUP(SSPYLD2!BZ$4,'[1]INTERNAL PARAMETERS-1'!$B$5:$J$44,5,FALSE))*VLOOKUP(SSPYLD2!BZ$4,'[1]INTERNAL PARAMETERS-1'!$B$5:$J$44,8,FALSE)*VLOOKUP(SSPYLD2!BZ$4,'[1]INTERNAL PARAMETERS-1'!$B$5:$J$44,3,FALSE)</f>
        <v>0</v>
      </c>
      <c r="CA251" s="47">
        <f>SSPYLD1!CA251*VLOOKUP(SSPYLD2!CA$4,'[1]INTERNAL PARAMETERS-1'!$B$5:$J$44,5,FALSE)*VLOOKUP(SSPYLD2!CA$4,'[1]INTERNAL PARAMETERS-1'!$B$5:$J$44,6,FALSE)*VLOOKUP(SSPYLD2!CA$4,'[1]INTERNAL PARAMETERS-1'!$B$5:$J$44,3,FALSE) + SSPYLD1!CA251*(1-VLOOKUP(SSPYLD2!CA$4,'[1]INTERNAL PARAMETERS-1'!$B$5:$J$44,5,FALSE))*VLOOKUP(SSPYLD2!CA$4,'[1]INTERNAL PARAMETERS-1'!$B$5:$J$44,8,FALSE)*VLOOKUP(SSPYLD2!CA$4,'[1]INTERNAL PARAMETERS-1'!$B$5:$J$44,3,FALSE)</f>
        <v>0</v>
      </c>
      <c r="CB251" s="47">
        <f>SSPYLD1!CB251*VLOOKUP(SSPYLD2!CB$4,'[1]INTERNAL PARAMETERS-1'!$B$5:$J$44,5,FALSE)*VLOOKUP(SSPYLD2!CB$4,'[1]INTERNAL PARAMETERS-1'!$B$5:$J$44,6,FALSE)*VLOOKUP(SSPYLD2!CB$4,'[1]INTERNAL PARAMETERS-1'!$B$5:$J$44,3,FALSE) + SSPYLD1!CB251*(1-VLOOKUP(SSPYLD2!CB$4,'[1]INTERNAL PARAMETERS-1'!$B$5:$J$44,5,FALSE))*VLOOKUP(SSPYLD2!CB$4,'[1]INTERNAL PARAMETERS-1'!$B$5:$J$44,8,FALSE)*VLOOKUP(SSPYLD2!CB$4,'[1]INTERNAL PARAMETERS-1'!$B$5:$J$44,3,FALSE)</f>
        <v>0</v>
      </c>
      <c r="CC251" s="47">
        <f>SSPYLD1!CC251*VLOOKUP(SSPYLD2!CC$4,'[1]INTERNAL PARAMETERS-1'!$B$5:$J$44,5,FALSE)*VLOOKUP(SSPYLD2!CC$4,'[1]INTERNAL PARAMETERS-1'!$B$5:$J$44,6,FALSE)*VLOOKUP(SSPYLD2!CC$4,'[1]INTERNAL PARAMETERS-1'!$B$5:$J$44,3,FALSE) + SSPYLD1!CC251*(1-VLOOKUP(SSPYLD2!CC$4,'[1]INTERNAL PARAMETERS-1'!$B$5:$J$44,5,FALSE))*VLOOKUP(SSPYLD2!CC$4,'[1]INTERNAL PARAMETERS-1'!$B$5:$J$44,8,FALSE)*VLOOKUP(SSPYLD2!CC$4,'[1]INTERNAL PARAMETERS-1'!$B$5:$J$44,3,FALSE)</f>
        <v>0</v>
      </c>
      <c r="CD251" s="47">
        <f>SSPYLD1!CD251*VLOOKUP(SSPYLD2!CD$4,'[1]INTERNAL PARAMETERS-1'!$B$5:$J$44,5,FALSE)*VLOOKUP(SSPYLD2!CD$4,'[1]INTERNAL PARAMETERS-1'!$B$5:$J$44,6,FALSE)*VLOOKUP(SSPYLD2!CD$4,'[1]INTERNAL PARAMETERS-1'!$B$5:$J$44,3,FALSE) + SSPYLD1!CD251*(1-VLOOKUP(SSPYLD2!CD$4,'[1]INTERNAL PARAMETERS-1'!$B$5:$J$44,5,FALSE))*VLOOKUP(SSPYLD2!CD$4,'[1]INTERNAL PARAMETERS-1'!$B$5:$J$44,8,FALSE)*VLOOKUP(SSPYLD2!CD$4,'[1]INTERNAL PARAMETERS-1'!$B$5:$J$44,3,FALSE)</f>
        <v>0</v>
      </c>
      <c r="CE251" s="47">
        <f>SSPYLD1!CE251*VLOOKUP(SSPYLD2!CE$4,'[1]INTERNAL PARAMETERS-1'!$B$5:$J$44,5,FALSE)*VLOOKUP(SSPYLD2!CE$4,'[1]INTERNAL PARAMETERS-1'!$B$5:$J$44,6,FALSE)*VLOOKUP(SSPYLD2!CE$4,'[1]INTERNAL PARAMETERS-1'!$B$5:$J$44,3,FALSE) + SSPYLD1!CE251*(1-VLOOKUP(SSPYLD2!CE$4,'[1]INTERNAL PARAMETERS-1'!$B$5:$J$44,5,FALSE))*VLOOKUP(SSPYLD2!CE$4,'[1]INTERNAL PARAMETERS-1'!$B$5:$J$44,8,FALSE)*VLOOKUP(SSPYLD2!CE$4,'[1]INTERNAL PARAMETERS-1'!$B$5:$J$44,3,FALSE)</f>
        <v>0</v>
      </c>
      <c r="CF251" s="47">
        <f>SSPYLD1!CF251*VLOOKUP(SSPYLD2!CF$4,'[1]INTERNAL PARAMETERS-1'!$B$5:$J$44,5,FALSE)*VLOOKUP(SSPYLD2!CF$4,'[1]INTERNAL PARAMETERS-1'!$B$5:$J$44,6,FALSE)*VLOOKUP(SSPYLD2!CF$4,'[1]INTERNAL PARAMETERS-1'!$B$5:$J$44,3,FALSE) + SSPYLD1!CF251*(1-VLOOKUP(SSPYLD2!CF$4,'[1]INTERNAL PARAMETERS-1'!$B$5:$J$44,5,FALSE))*VLOOKUP(SSPYLD2!CF$4,'[1]INTERNAL PARAMETERS-1'!$B$5:$J$44,8,FALSE)*VLOOKUP(SSPYLD2!CF$4,'[1]INTERNAL PARAMETERS-1'!$B$5:$J$44,3,FALSE)</f>
        <v>0</v>
      </c>
      <c r="CG251" s="47">
        <f>SSPYLD1!CG251*VLOOKUP(SSPYLD2!CG$4,'[1]INTERNAL PARAMETERS-1'!$B$5:$J$44,5,FALSE)*VLOOKUP(SSPYLD2!CG$4,'[1]INTERNAL PARAMETERS-1'!$B$5:$J$44,6,FALSE)*VLOOKUP(SSPYLD2!CG$4,'[1]INTERNAL PARAMETERS-1'!$B$5:$J$44,3,FALSE) + SSPYLD1!CG251*(1-VLOOKUP(SSPYLD2!CG$4,'[1]INTERNAL PARAMETERS-1'!$B$5:$J$44,5,FALSE))*VLOOKUP(SSPYLD2!CG$4,'[1]INTERNAL PARAMETERS-1'!$B$5:$J$44,8,FALSE)*VLOOKUP(SSPYLD2!CG$4,'[1]INTERNAL PARAMETERS-1'!$B$5:$J$44,3,FALSE)</f>
        <v>0</v>
      </c>
      <c r="CH251" s="46">
        <f>SSPYLD1!CH251*VLOOKUP(SSPYLD2!CH$4,'[1]INTERNAL PARAMETERS-1'!$B$5:$J$44,5,FALSE)*VLOOKUP(SSPYLD2!CH$4,'[1]INTERNAL PARAMETERS-1'!$B$5:$J$44,6,FALSE)*VLOOKUP(SSPYLD2!CH$4,'[1]INTERNAL PARAMETERS-1'!$B$5:$J$44,3,FALSE) + SSPYLD1!CH251*(1-VLOOKUP(SSPYLD2!CH$4,'[1]INTERNAL PARAMETERS-1'!$B$5:$J$44,5,FALSE))*VLOOKUP(SSPYLD2!CH$4,'[1]INTERNAL PARAMETERS-1'!$B$5:$J$44,8,FALSE)*VLOOKUP(SSPYLD2!CH$4,'[1]INTERNAL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 x14ac:dyDescent="0.4">
      <c r="B252" s="64" t="s">
        <v>6</v>
      </c>
      <c r="C252" s="63" t="s">
        <v>50</v>
      </c>
      <c r="D252" s="63" t="s">
        <v>54</v>
      </c>
      <c r="E252" s="135">
        <f>'S Str&amp;Pad'!X252</f>
        <v>0</v>
      </c>
      <c r="F252" s="59">
        <f>'[1]INTERNAL PARAMETERS-1'!M18</f>
        <v>21.115000000000002</v>
      </c>
      <c r="G252" s="48">
        <f>SSPYLD1!G252*VLOOKUP(SSPYLD2!G$4,'[1]INTERNAL PARAMETERS-1'!$B$5:$J$44,5,FALSE)*VLOOKUP(SSPYLD2!G$4,'[1]INTERNAL PARAMETERS-1'!$B$5:$J$44,7,FALSE)*SSPYLD2!$F252 + SSPYLD1!G252*(1-VLOOKUP(SSPYLD2!G$4,'[1]INTERNAL PARAMETERS-1'!$B$5:$J$44,5,FALSE))*VLOOKUP(SSPYLD2!G$4,'[1]INTERNAL PARAMETERS-1'!$B$5:$J$44,9,FALSE)*SSPYLD2!$F252</f>
        <v>0</v>
      </c>
      <c r="H252" s="47">
        <f>SSPYLD1!H252*VLOOKUP(SSPYLD2!H$4,'[1]INTERNAL PARAMETERS-1'!$B$5:$J$44,5,FALSE)*VLOOKUP(SSPYLD2!H$4,'[1]INTERNAL PARAMETERS-1'!$B$5:$J$44,7,FALSE)*SSPYLD2!$F252 + SSPYLD1!H252*(1-VLOOKUP(SSPYLD2!H$4,'[1]INTERNAL PARAMETERS-1'!$B$5:$J$44,5,FALSE))*VLOOKUP(SSPYLD2!H$4,'[1]INTERNAL PARAMETERS-1'!$B$5:$J$44,9,FALSE)*SSPYLD2!$F252</f>
        <v>0</v>
      </c>
      <c r="I252" s="47">
        <f>SSPYLD1!I252*VLOOKUP(SSPYLD2!I$4,'[1]INTERNAL PARAMETERS-1'!$B$5:$J$44,5,FALSE)*VLOOKUP(SSPYLD2!I$4,'[1]INTERNAL PARAMETERS-1'!$B$5:$J$44,7,FALSE)*SSPYLD2!$F252 + SSPYLD1!I252*(1-VLOOKUP(SSPYLD2!I$4,'[1]INTERNAL PARAMETERS-1'!$B$5:$J$44,5,FALSE))*VLOOKUP(SSPYLD2!I$4,'[1]INTERNAL PARAMETERS-1'!$B$5:$J$44,9,FALSE)*SSPYLD2!$F252</f>
        <v>0</v>
      </c>
      <c r="J252" s="47">
        <f>SSPYLD1!J252*VLOOKUP(SSPYLD2!J$4,'[1]INTERNAL PARAMETERS-1'!$B$5:$J$44,5,FALSE)*VLOOKUP(SSPYLD2!J$4,'[1]INTERNAL PARAMETERS-1'!$B$5:$J$44,7,FALSE)*SSPYLD2!$F252 + SSPYLD1!J252*(1-VLOOKUP(SSPYLD2!J$4,'[1]INTERNAL PARAMETERS-1'!$B$5:$J$44,5,FALSE))*VLOOKUP(SSPYLD2!J$4,'[1]INTERNAL PARAMETERS-1'!$B$5:$J$44,9,FALSE)*SSPYLD2!$F252</f>
        <v>0</v>
      </c>
      <c r="K252" s="47">
        <f>SSPYLD1!K252*VLOOKUP(SSPYLD2!K$4,'[1]INTERNAL PARAMETERS-1'!$B$5:$J$44,5,FALSE)*VLOOKUP(SSPYLD2!K$4,'[1]INTERNAL PARAMETERS-1'!$B$5:$J$44,7,FALSE)*SSPYLD2!$F252 + SSPYLD1!K252*(1-VLOOKUP(SSPYLD2!K$4,'[1]INTERNAL PARAMETERS-1'!$B$5:$J$44,5,FALSE))*VLOOKUP(SSPYLD2!K$4,'[1]INTERNAL PARAMETERS-1'!$B$5:$J$44,9,FALSE)*SSPYLD2!$F252</f>
        <v>0</v>
      </c>
      <c r="L252" s="47">
        <f>SSPYLD1!L252*VLOOKUP(SSPYLD2!L$4,'[1]INTERNAL PARAMETERS-1'!$B$5:$J$44,5,FALSE)*VLOOKUP(SSPYLD2!L$4,'[1]INTERNAL PARAMETERS-1'!$B$5:$J$44,7,FALSE)*SSPYLD2!$F252 + SSPYLD1!L252*(1-VLOOKUP(SSPYLD2!L$4,'[1]INTERNAL PARAMETERS-1'!$B$5:$J$44,5,FALSE))*VLOOKUP(SSPYLD2!L$4,'[1]INTERNAL PARAMETERS-1'!$B$5:$J$44,9,FALSE)*SSPYLD2!$F252</f>
        <v>0</v>
      </c>
      <c r="M252" s="47">
        <f>SSPYLD1!M252*VLOOKUP(SSPYLD2!M$4,'[1]INTERNAL PARAMETERS-1'!$B$5:$J$44,5,FALSE)*VLOOKUP(SSPYLD2!M$4,'[1]INTERNAL PARAMETERS-1'!$B$5:$J$44,7,FALSE)*SSPYLD2!$F252 + SSPYLD1!M252*(1-VLOOKUP(SSPYLD2!M$4,'[1]INTERNAL PARAMETERS-1'!$B$5:$J$44,5,FALSE))*VLOOKUP(SSPYLD2!M$4,'[1]INTERNAL PARAMETERS-1'!$B$5:$J$44,9,FALSE)*SSPYLD2!$F252</f>
        <v>0</v>
      </c>
      <c r="N252" s="47">
        <f>SSPYLD1!N252*VLOOKUP(SSPYLD2!N$4,'[1]INTERNAL PARAMETERS-1'!$B$5:$J$44,5,FALSE)*VLOOKUP(SSPYLD2!N$4,'[1]INTERNAL PARAMETERS-1'!$B$5:$J$44,7,FALSE)*SSPYLD2!$F252 + SSPYLD1!N252*(1-VLOOKUP(SSPYLD2!N$4,'[1]INTERNAL PARAMETERS-1'!$B$5:$J$44,5,FALSE))*VLOOKUP(SSPYLD2!N$4,'[1]INTERNAL PARAMETERS-1'!$B$5:$J$44,9,FALSE)*SSPYLD2!$F252</f>
        <v>0</v>
      </c>
      <c r="O252" s="47">
        <f>SSPYLD1!O252*VLOOKUP(SSPYLD2!O$4,'[1]INTERNAL PARAMETERS-1'!$B$5:$J$44,5,FALSE)*VLOOKUP(SSPYLD2!O$4,'[1]INTERNAL PARAMETERS-1'!$B$5:$J$44,7,FALSE)*SSPYLD2!$F252 + SSPYLD1!O252*(1-VLOOKUP(SSPYLD2!O$4,'[1]INTERNAL PARAMETERS-1'!$B$5:$J$44,5,FALSE))*VLOOKUP(SSPYLD2!O$4,'[1]INTERNAL PARAMETERS-1'!$B$5:$J$44,9,FALSE)*SSPYLD2!$F252</f>
        <v>0</v>
      </c>
      <c r="P252" s="47">
        <f>SSPYLD1!P252*VLOOKUP(SSPYLD2!P$4,'[1]INTERNAL PARAMETERS-1'!$B$5:$J$44,5,FALSE)*VLOOKUP(SSPYLD2!P$4,'[1]INTERNAL PARAMETERS-1'!$B$5:$J$44,7,FALSE)*SSPYLD2!$F252 + SSPYLD1!P252*(1-VLOOKUP(SSPYLD2!P$4,'[1]INTERNAL PARAMETERS-1'!$B$5:$J$44,5,FALSE))*VLOOKUP(SSPYLD2!P$4,'[1]INTERNAL PARAMETERS-1'!$B$5:$J$44,9,FALSE)*SSPYLD2!$F252</f>
        <v>0</v>
      </c>
      <c r="Q252" s="47">
        <f>SSPYLD1!Q252*VLOOKUP(SSPYLD2!Q$4,'[1]INTERNAL PARAMETERS-1'!$B$5:$J$44,5,FALSE)*VLOOKUP(SSPYLD2!Q$4,'[1]INTERNAL PARAMETERS-1'!$B$5:$J$44,7,FALSE)*SSPYLD2!$F252 + SSPYLD1!Q252*(1-VLOOKUP(SSPYLD2!Q$4,'[1]INTERNAL PARAMETERS-1'!$B$5:$J$44,5,FALSE))*VLOOKUP(SSPYLD2!Q$4,'[1]INTERNAL PARAMETERS-1'!$B$5:$J$44,9,FALSE)*SSPYLD2!$F252</f>
        <v>0</v>
      </c>
      <c r="R252" s="47">
        <f>SSPYLD1!R252*VLOOKUP(SSPYLD2!R$4,'[1]INTERNAL PARAMETERS-1'!$B$5:$J$44,5,FALSE)*VLOOKUP(SSPYLD2!R$4,'[1]INTERNAL PARAMETERS-1'!$B$5:$J$44,7,FALSE)*SSPYLD2!$F252 + SSPYLD1!R252*(1-VLOOKUP(SSPYLD2!R$4,'[1]INTERNAL PARAMETERS-1'!$B$5:$J$44,5,FALSE))*VLOOKUP(SSPYLD2!R$4,'[1]INTERNAL PARAMETERS-1'!$B$5:$J$44,9,FALSE)*SSPYLD2!$F252</f>
        <v>0</v>
      </c>
      <c r="S252" s="47">
        <f>SSPYLD1!S252*VLOOKUP(SSPYLD2!S$4,'[1]INTERNAL PARAMETERS-1'!$B$5:$J$44,5,FALSE)*VLOOKUP(SSPYLD2!S$4,'[1]INTERNAL PARAMETERS-1'!$B$5:$J$44,7,FALSE)*SSPYLD2!$F252 + SSPYLD1!S252*(1-VLOOKUP(SSPYLD2!S$4,'[1]INTERNAL PARAMETERS-1'!$B$5:$J$44,5,FALSE))*VLOOKUP(SSPYLD2!S$4,'[1]INTERNAL PARAMETERS-1'!$B$5:$J$44,9,FALSE)*SSPYLD2!$F252</f>
        <v>0</v>
      </c>
      <c r="T252" s="47">
        <f>SSPYLD1!T252*VLOOKUP(SSPYLD2!T$4,'[1]INTERNAL PARAMETERS-1'!$B$5:$J$44,5,FALSE)*VLOOKUP(SSPYLD2!T$4,'[1]INTERNAL PARAMETERS-1'!$B$5:$J$44,7,FALSE)*SSPYLD2!$F252 + SSPYLD1!T252*(1-VLOOKUP(SSPYLD2!T$4,'[1]INTERNAL PARAMETERS-1'!$B$5:$J$44,5,FALSE))*VLOOKUP(SSPYLD2!T$4,'[1]INTERNAL PARAMETERS-1'!$B$5:$J$44,9,FALSE)*SSPYLD2!$F252</f>
        <v>0</v>
      </c>
      <c r="U252" s="47">
        <f>SSPYLD1!U252*VLOOKUP(SSPYLD2!U$4,'[1]INTERNAL PARAMETERS-1'!$B$5:$J$44,5,FALSE)*VLOOKUP(SSPYLD2!U$4,'[1]INTERNAL PARAMETERS-1'!$B$5:$J$44,7,FALSE)*SSPYLD2!$F252 + SSPYLD1!U252*(1-VLOOKUP(SSPYLD2!U$4,'[1]INTERNAL PARAMETERS-1'!$B$5:$J$44,5,FALSE))*VLOOKUP(SSPYLD2!U$4,'[1]INTERNAL PARAMETERS-1'!$B$5:$J$44,9,FALSE)*SSPYLD2!$F252</f>
        <v>0</v>
      </c>
      <c r="V252" s="47">
        <f>SSPYLD1!V252*VLOOKUP(SSPYLD2!V$4,'[1]INTERNAL PARAMETERS-1'!$B$5:$J$44,5,FALSE)*VLOOKUP(SSPYLD2!V$4,'[1]INTERNAL PARAMETERS-1'!$B$5:$J$44,7,FALSE)*SSPYLD2!$F252 + SSPYLD1!V252*(1-VLOOKUP(SSPYLD2!V$4,'[1]INTERNAL PARAMETERS-1'!$B$5:$J$44,5,FALSE))*VLOOKUP(SSPYLD2!V$4,'[1]INTERNAL PARAMETERS-1'!$B$5:$J$44,9,FALSE)*SSPYLD2!$F252</f>
        <v>0</v>
      </c>
      <c r="W252" s="47">
        <f>SSPYLD1!W252*VLOOKUP(SSPYLD2!W$4,'[1]INTERNAL PARAMETERS-1'!$B$5:$J$44,5,FALSE)*VLOOKUP(SSPYLD2!W$4,'[1]INTERNAL PARAMETERS-1'!$B$5:$J$44,7,FALSE)*SSPYLD2!$F252 + SSPYLD1!W252*(1-VLOOKUP(SSPYLD2!W$4,'[1]INTERNAL PARAMETERS-1'!$B$5:$J$44,5,FALSE))*VLOOKUP(SSPYLD2!W$4,'[1]INTERNAL PARAMETERS-1'!$B$5:$J$44,9,FALSE)*SSPYLD2!$F252</f>
        <v>0</v>
      </c>
      <c r="X252" s="47">
        <f>SSPYLD1!X252*VLOOKUP(SSPYLD2!X$4,'[1]INTERNAL PARAMETERS-1'!$B$5:$J$44,5,FALSE)*VLOOKUP(SSPYLD2!X$4,'[1]INTERNAL PARAMETERS-1'!$B$5:$J$44,7,FALSE)*SSPYLD2!$F252 + SSPYLD1!X252*(1-VLOOKUP(SSPYLD2!X$4,'[1]INTERNAL PARAMETERS-1'!$B$5:$J$44,5,FALSE))*VLOOKUP(SSPYLD2!X$4,'[1]INTERNAL PARAMETERS-1'!$B$5:$J$44,9,FALSE)*SSPYLD2!$F252</f>
        <v>0</v>
      </c>
      <c r="Y252" s="47">
        <f>SSPYLD1!Y252*VLOOKUP(SSPYLD2!Y$4,'[1]INTERNAL PARAMETERS-1'!$B$5:$J$44,5,FALSE)*VLOOKUP(SSPYLD2!Y$4,'[1]INTERNAL PARAMETERS-1'!$B$5:$J$44,7,FALSE)*SSPYLD2!$F252 + SSPYLD1!Y252*(1-VLOOKUP(SSPYLD2!Y$4,'[1]INTERNAL PARAMETERS-1'!$B$5:$J$44,5,FALSE))*VLOOKUP(SSPYLD2!Y$4,'[1]INTERNAL PARAMETERS-1'!$B$5:$J$44,9,FALSE)*SSPYLD2!$F252</f>
        <v>0</v>
      </c>
      <c r="Z252" s="47">
        <f>SSPYLD1!Z252*VLOOKUP(SSPYLD2!Z$4,'[1]INTERNAL PARAMETERS-1'!$B$5:$J$44,5,FALSE)*VLOOKUP(SSPYLD2!Z$4,'[1]INTERNAL PARAMETERS-1'!$B$5:$J$44,7,FALSE)*SSPYLD2!$F252 + SSPYLD1!Z252*(1-VLOOKUP(SSPYLD2!Z$4,'[1]INTERNAL PARAMETERS-1'!$B$5:$J$44,5,FALSE))*VLOOKUP(SSPYLD2!Z$4,'[1]INTERNAL PARAMETERS-1'!$B$5:$J$44,9,FALSE)*SSPYLD2!$F252</f>
        <v>0</v>
      </c>
      <c r="AA252" s="47">
        <f>SSPYLD1!AA252*VLOOKUP(SSPYLD2!AA$4,'[1]INTERNAL PARAMETERS-1'!$B$5:$J$44,5,FALSE)*VLOOKUP(SSPYLD2!AA$4,'[1]INTERNAL PARAMETERS-1'!$B$5:$J$44,7,FALSE)*SSPYLD2!$F252 + SSPYLD1!AA252*(1-VLOOKUP(SSPYLD2!AA$4,'[1]INTERNAL PARAMETERS-1'!$B$5:$J$44,5,FALSE))*VLOOKUP(SSPYLD2!AA$4,'[1]INTERNAL PARAMETERS-1'!$B$5:$J$44,9,FALSE)*SSPYLD2!$F252</f>
        <v>0</v>
      </c>
      <c r="AB252" s="47">
        <f>SSPYLD1!AB252*VLOOKUP(SSPYLD2!AB$4,'[1]INTERNAL PARAMETERS-1'!$B$5:$J$44,5,FALSE)*VLOOKUP(SSPYLD2!AB$4,'[1]INTERNAL PARAMETERS-1'!$B$5:$J$44,7,FALSE)*SSPYLD2!$F252 + SSPYLD1!AB252*(1-VLOOKUP(SSPYLD2!AB$4,'[1]INTERNAL PARAMETERS-1'!$B$5:$J$44,5,FALSE))*VLOOKUP(SSPYLD2!AB$4,'[1]INTERNAL PARAMETERS-1'!$B$5:$J$44,9,FALSE)*SSPYLD2!$F252</f>
        <v>0</v>
      </c>
      <c r="AC252" s="47">
        <f>SSPYLD1!AC252*VLOOKUP(SSPYLD2!AC$4,'[1]INTERNAL PARAMETERS-1'!$B$5:$J$44,5,FALSE)*VLOOKUP(SSPYLD2!AC$4,'[1]INTERNAL PARAMETERS-1'!$B$5:$J$44,7,FALSE)*SSPYLD2!$F252 + SSPYLD1!AC252*(1-VLOOKUP(SSPYLD2!AC$4,'[1]INTERNAL PARAMETERS-1'!$B$5:$J$44,5,FALSE))*VLOOKUP(SSPYLD2!AC$4,'[1]INTERNAL PARAMETERS-1'!$B$5:$J$44,9,FALSE)*SSPYLD2!$F252</f>
        <v>0</v>
      </c>
      <c r="AD252" s="47">
        <f>SSPYLD1!AD252*VLOOKUP(SSPYLD2!AD$4,'[1]INTERNAL PARAMETERS-1'!$B$5:$J$44,5,FALSE)*VLOOKUP(SSPYLD2!AD$4,'[1]INTERNAL PARAMETERS-1'!$B$5:$J$44,7,FALSE)*SSPYLD2!$F252 + SSPYLD1!AD252*(1-VLOOKUP(SSPYLD2!AD$4,'[1]INTERNAL PARAMETERS-1'!$B$5:$J$44,5,FALSE))*VLOOKUP(SSPYLD2!AD$4,'[1]INTERNAL PARAMETERS-1'!$B$5:$J$44,9,FALSE)*SSPYLD2!$F252</f>
        <v>0</v>
      </c>
      <c r="AE252" s="47">
        <f>SSPYLD1!AE252*VLOOKUP(SSPYLD2!AE$4,'[1]INTERNAL PARAMETERS-1'!$B$5:$J$44,5,FALSE)*VLOOKUP(SSPYLD2!AE$4,'[1]INTERNAL PARAMETERS-1'!$B$5:$J$44,7,FALSE)*SSPYLD2!$F252 + SSPYLD1!AE252*(1-VLOOKUP(SSPYLD2!AE$4,'[1]INTERNAL PARAMETERS-1'!$B$5:$J$44,5,FALSE))*VLOOKUP(SSPYLD2!AE$4,'[1]INTERNAL PARAMETERS-1'!$B$5:$J$44,9,FALSE)*SSPYLD2!$F252</f>
        <v>0</v>
      </c>
      <c r="AF252" s="47">
        <f>SSPYLD1!AF252*VLOOKUP(SSPYLD2!AF$4,'[1]INTERNAL PARAMETERS-1'!$B$5:$J$44,5,FALSE)*VLOOKUP(SSPYLD2!AF$4,'[1]INTERNAL PARAMETERS-1'!$B$5:$J$44,7,FALSE)*SSPYLD2!$F252 + SSPYLD1!AF252*(1-VLOOKUP(SSPYLD2!AF$4,'[1]INTERNAL PARAMETERS-1'!$B$5:$J$44,5,FALSE))*VLOOKUP(SSPYLD2!AF$4,'[1]INTERNAL PARAMETERS-1'!$B$5:$J$44,9,FALSE)*SSPYLD2!$F252</f>
        <v>0</v>
      </c>
      <c r="AG252" s="47">
        <f>SSPYLD1!AG252*VLOOKUP(SSPYLD2!AG$4,'[1]INTERNAL PARAMETERS-1'!$B$5:$J$44,5,FALSE)*VLOOKUP(SSPYLD2!AG$4,'[1]INTERNAL PARAMETERS-1'!$B$5:$J$44,7,FALSE)*SSPYLD2!$F252 + SSPYLD1!AG252*(1-VLOOKUP(SSPYLD2!AG$4,'[1]INTERNAL PARAMETERS-1'!$B$5:$J$44,5,FALSE))*VLOOKUP(SSPYLD2!AG$4,'[1]INTERNAL PARAMETERS-1'!$B$5:$J$44,9,FALSE)*SSPYLD2!$F252</f>
        <v>0</v>
      </c>
      <c r="AH252" s="47">
        <f>SSPYLD1!AH252*VLOOKUP(SSPYLD2!AH$4,'[1]INTERNAL PARAMETERS-1'!$B$5:$J$44,5,FALSE)*VLOOKUP(SSPYLD2!AH$4,'[1]INTERNAL PARAMETERS-1'!$B$5:$J$44,7,FALSE)*SSPYLD2!$F252 + SSPYLD1!AH252*(1-VLOOKUP(SSPYLD2!AH$4,'[1]INTERNAL PARAMETERS-1'!$B$5:$J$44,5,FALSE))*VLOOKUP(SSPYLD2!AH$4,'[1]INTERNAL PARAMETERS-1'!$B$5:$J$44,9,FALSE)*SSPYLD2!$F252</f>
        <v>0</v>
      </c>
      <c r="AI252" s="47">
        <f>SSPYLD1!AI252*VLOOKUP(SSPYLD2!AI$4,'[1]INTERNAL PARAMETERS-1'!$B$5:$J$44,5,FALSE)*VLOOKUP(SSPYLD2!AI$4,'[1]INTERNAL PARAMETERS-1'!$B$5:$J$44,7,FALSE)*SSPYLD2!$F252 + SSPYLD1!AI252*(1-VLOOKUP(SSPYLD2!AI$4,'[1]INTERNAL PARAMETERS-1'!$B$5:$J$44,5,FALSE))*VLOOKUP(SSPYLD2!AI$4,'[1]INTERNAL PARAMETERS-1'!$B$5:$J$44,9,FALSE)*SSPYLD2!$F252</f>
        <v>0</v>
      </c>
      <c r="AJ252" s="47">
        <f>SSPYLD1!AJ252*VLOOKUP(SSPYLD2!AJ$4,'[1]INTERNAL PARAMETERS-1'!$B$5:$J$44,5,FALSE)*VLOOKUP(SSPYLD2!AJ$4,'[1]INTERNAL PARAMETERS-1'!$B$5:$J$44,7,FALSE)*SSPYLD2!$F252 + SSPYLD1!AJ252*(1-VLOOKUP(SSPYLD2!AJ$4,'[1]INTERNAL PARAMETERS-1'!$B$5:$J$44,5,FALSE))*VLOOKUP(SSPYLD2!AJ$4,'[1]INTERNAL PARAMETERS-1'!$B$5:$J$44,9,FALSE)*SSPYLD2!$F252</f>
        <v>0</v>
      </c>
      <c r="AK252" s="47">
        <f>SSPYLD1!AK252*VLOOKUP(SSPYLD2!AK$4,'[1]INTERNAL PARAMETERS-1'!$B$5:$J$44,5,FALSE)*VLOOKUP(SSPYLD2!AK$4,'[1]INTERNAL PARAMETERS-1'!$B$5:$J$44,7,FALSE)*SSPYLD2!$F252 + SSPYLD1!AK252*(1-VLOOKUP(SSPYLD2!AK$4,'[1]INTERNAL PARAMETERS-1'!$B$5:$J$44,5,FALSE))*VLOOKUP(SSPYLD2!AK$4,'[1]INTERNAL PARAMETERS-1'!$B$5:$J$44,9,FALSE)*SSPYLD2!$F252</f>
        <v>0</v>
      </c>
      <c r="AL252" s="47">
        <f>SSPYLD1!AL252*VLOOKUP(SSPYLD2!AL$4,'[1]INTERNAL PARAMETERS-1'!$B$5:$J$44,5,FALSE)*VLOOKUP(SSPYLD2!AL$4,'[1]INTERNAL PARAMETERS-1'!$B$5:$J$44,7,FALSE)*SSPYLD2!$F252 + SSPYLD1!AL252*(1-VLOOKUP(SSPYLD2!AL$4,'[1]INTERNAL PARAMETERS-1'!$B$5:$J$44,5,FALSE))*VLOOKUP(SSPYLD2!AL$4,'[1]INTERNAL PARAMETERS-1'!$B$5:$J$44,9,FALSE)*SSPYLD2!$F252</f>
        <v>0</v>
      </c>
      <c r="AM252" s="47">
        <f>SSPYLD1!AM252*VLOOKUP(SSPYLD2!AM$4,'[1]INTERNAL PARAMETERS-1'!$B$5:$J$44,5,FALSE)*VLOOKUP(SSPYLD2!AM$4,'[1]INTERNAL PARAMETERS-1'!$B$5:$J$44,7,FALSE)*SSPYLD2!$F252 + SSPYLD1!AM252*(1-VLOOKUP(SSPYLD2!AM$4,'[1]INTERNAL PARAMETERS-1'!$B$5:$J$44,5,FALSE))*VLOOKUP(SSPYLD2!AM$4,'[1]INTERNAL PARAMETERS-1'!$B$5:$J$44,9,FALSE)*SSPYLD2!$F252</f>
        <v>0</v>
      </c>
      <c r="AN252" s="47">
        <f>SSPYLD1!AN252*VLOOKUP(SSPYLD2!AN$4,'[1]INTERNAL PARAMETERS-1'!$B$5:$J$44,5,FALSE)*VLOOKUP(SSPYLD2!AN$4,'[1]INTERNAL PARAMETERS-1'!$B$5:$J$44,7,FALSE)*SSPYLD2!$F252 + SSPYLD1!AN252*(1-VLOOKUP(SSPYLD2!AN$4,'[1]INTERNAL PARAMETERS-1'!$B$5:$J$44,5,FALSE))*VLOOKUP(SSPYLD2!AN$4,'[1]INTERNAL PARAMETERS-1'!$B$5:$J$44,9,FALSE)*SSPYLD2!$F252</f>
        <v>0</v>
      </c>
      <c r="AO252" s="47">
        <f>SSPYLD1!AO252*VLOOKUP(SSPYLD2!AO$4,'[1]INTERNAL PARAMETERS-1'!$B$5:$J$44,5,FALSE)*VLOOKUP(SSPYLD2!AO$4,'[1]INTERNAL PARAMETERS-1'!$B$5:$J$44,7,FALSE)*SSPYLD2!$F252 + SSPYLD1!AO252*(1-VLOOKUP(SSPYLD2!AO$4,'[1]INTERNAL PARAMETERS-1'!$B$5:$J$44,5,FALSE))*VLOOKUP(SSPYLD2!AO$4,'[1]INTERNAL PARAMETERS-1'!$B$5:$J$44,9,FALSE)*SSPYLD2!$F252</f>
        <v>0</v>
      </c>
      <c r="AP252" s="47">
        <f>SSPYLD1!AP252*VLOOKUP(SSPYLD2!AP$4,'[1]INTERNAL PARAMETERS-1'!$B$5:$J$44,5,FALSE)*VLOOKUP(SSPYLD2!AP$4,'[1]INTERNAL PARAMETERS-1'!$B$5:$J$44,7,FALSE)*SSPYLD2!$F252 + SSPYLD1!AP252*(1-VLOOKUP(SSPYLD2!AP$4,'[1]INTERNAL PARAMETERS-1'!$B$5:$J$44,5,FALSE))*VLOOKUP(SSPYLD2!AP$4,'[1]INTERNAL PARAMETERS-1'!$B$5:$J$44,9,FALSE)*SSPYLD2!$F252</f>
        <v>0</v>
      </c>
      <c r="AQ252" s="47">
        <f>SSPYLD1!AQ252*VLOOKUP(SSPYLD2!AQ$4,'[1]INTERNAL PARAMETERS-1'!$B$5:$J$44,5,FALSE)*VLOOKUP(SSPYLD2!AQ$4,'[1]INTERNAL PARAMETERS-1'!$B$5:$J$44,7,FALSE)*SSPYLD2!$F252 + SSPYLD1!AQ252*(1-VLOOKUP(SSPYLD2!AQ$4,'[1]INTERNAL PARAMETERS-1'!$B$5:$J$44,5,FALSE))*VLOOKUP(SSPYLD2!AQ$4,'[1]INTERNAL PARAMETERS-1'!$B$5:$J$44,9,FALSE)*SSPYLD2!$F252</f>
        <v>0</v>
      </c>
      <c r="AR252" s="47">
        <f>SSPYLD1!AR252*VLOOKUP(SSPYLD2!AR$4,'[1]INTERNAL PARAMETERS-1'!$B$5:$J$44,5,FALSE)*VLOOKUP(SSPYLD2!AR$4,'[1]INTERNAL PARAMETERS-1'!$B$5:$J$44,7,FALSE)*SSPYLD2!$F252 + SSPYLD1!AR252*(1-VLOOKUP(SSPYLD2!AR$4,'[1]INTERNAL PARAMETERS-1'!$B$5:$J$44,5,FALSE))*VLOOKUP(SSPYLD2!AR$4,'[1]INTERNAL PARAMETERS-1'!$B$5:$J$44,9,FALSE)*SSPYLD2!$F252</f>
        <v>0</v>
      </c>
      <c r="AS252" s="47">
        <f>SSPYLD1!AS252*VLOOKUP(SSPYLD2!AS$4,'[1]INTERNAL PARAMETERS-1'!$B$5:$J$44,5,FALSE)*VLOOKUP(SSPYLD2!AS$4,'[1]INTERNAL PARAMETERS-1'!$B$5:$J$44,7,FALSE)*SSPYLD2!$F252 + SSPYLD1!AS252*(1-VLOOKUP(SSPYLD2!AS$4,'[1]INTERNAL PARAMETERS-1'!$B$5:$J$44,5,FALSE))*VLOOKUP(SSPYLD2!AS$4,'[1]INTERNAL PARAMETERS-1'!$B$5:$J$44,9,FALSE)*SSPYLD2!$F252</f>
        <v>0</v>
      </c>
      <c r="AT252" s="46">
        <f>SSPYLD1!AT252*VLOOKUP(SSPYLD2!AT$4,'[1]INTERNAL PARAMETERS-1'!$B$5:$J$44,5,FALSE)*VLOOKUP(SSPYLD2!AT$4,'[1]INTERNAL PARAMETERS-1'!$B$5:$J$44,7,FALSE)*SSPYLD2!$F252 + SSPYLD1!AT252*(1-VLOOKUP(SSPYLD2!AT$4,'[1]INTERNAL PARAMETERS-1'!$B$5:$J$44,5,FALSE))*VLOOKUP(SSPYLD2!AT$4,'[1]INTERNAL PARAMETERS-1'!$B$5:$J$44,9,FALSE)*SSPYLD2!$F252</f>
        <v>0</v>
      </c>
      <c r="AU252" s="48">
        <f>SSPYLD1!AU252*VLOOKUP(SSPYLD2!AU$4,'[1]INTERNAL PARAMETERS-1'!$B$5:$J$44,5,FALSE)*VLOOKUP(SSPYLD2!AU$4,'[1]INTERNAL PARAMETERS-1'!$B$5:$J$44,6,FALSE)*VLOOKUP(SSPYLD2!AU$4,'[1]INTERNAL PARAMETERS-1'!$B$5:$J$44,3,FALSE) + SSPYLD1!AU252*(1-VLOOKUP(SSPYLD2!AU$4,'[1]INTERNAL PARAMETERS-1'!$B$5:$J$44,5,FALSE))*VLOOKUP(SSPYLD2!AU$4,'[1]INTERNAL PARAMETERS-1'!$B$5:$J$44,8,FALSE)*VLOOKUP(SSPYLD2!AU$4,'[1]INTERNAL PARAMETERS-1'!$B$5:$J$44,3,FALSE)</f>
        <v>0</v>
      </c>
      <c r="AV252" s="47">
        <f>SSPYLD1!AV252*VLOOKUP(SSPYLD2!AV$4,'[1]INTERNAL PARAMETERS-1'!$B$5:$J$44,5,FALSE)*VLOOKUP(SSPYLD2!AV$4,'[1]INTERNAL PARAMETERS-1'!$B$5:$J$44,6,FALSE)*VLOOKUP(SSPYLD2!AV$4,'[1]INTERNAL PARAMETERS-1'!$B$5:$J$44,3,FALSE) + SSPYLD1!AV252*(1-VLOOKUP(SSPYLD2!AV$4,'[1]INTERNAL PARAMETERS-1'!$B$5:$J$44,5,FALSE))*VLOOKUP(SSPYLD2!AV$4,'[1]INTERNAL PARAMETERS-1'!$B$5:$J$44,8,FALSE)*VLOOKUP(SSPYLD2!AV$4,'[1]INTERNAL PARAMETERS-1'!$B$5:$J$44,3,FALSE)</f>
        <v>0</v>
      </c>
      <c r="AW252" s="47">
        <f>SSPYLD1!AW252*VLOOKUP(SSPYLD2!AW$4,'[1]INTERNAL PARAMETERS-1'!$B$5:$J$44,5,FALSE)*VLOOKUP(SSPYLD2!AW$4,'[1]INTERNAL PARAMETERS-1'!$B$5:$J$44,6,FALSE)*VLOOKUP(SSPYLD2!AW$4,'[1]INTERNAL PARAMETERS-1'!$B$5:$J$44,3,FALSE) + SSPYLD1!AW252*(1-VLOOKUP(SSPYLD2!AW$4,'[1]INTERNAL PARAMETERS-1'!$B$5:$J$44,5,FALSE))*VLOOKUP(SSPYLD2!AW$4,'[1]INTERNAL PARAMETERS-1'!$B$5:$J$44,8,FALSE)*VLOOKUP(SSPYLD2!AW$4,'[1]INTERNAL PARAMETERS-1'!$B$5:$J$44,3,FALSE)</f>
        <v>0</v>
      </c>
      <c r="AX252" s="47">
        <f>SSPYLD1!AX252*VLOOKUP(SSPYLD2!AX$4,'[1]INTERNAL PARAMETERS-1'!$B$5:$J$44,5,FALSE)*VLOOKUP(SSPYLD2!AX$4,'[1]INTERNAL PARAMETERS-1'!$B$5:$J$44,6,FALSE)*VLOOKUP(SSPYLD2!AX$4,'[1]INTERNAL PARAMETERS-1'!$B$5:$J$44,3,FALSE) + SSPYLD1!AX252*(1-VLOOKUP(SSPYLD2!AX$4,'[1]INTERNAL PARAMETERS-1'!$B$5:$J$44,5,FALSE))*VLOOKUP(SSPYLD2!AX$4,'[1]INTERNAL PARAMETERS-1'!$B$5:$J$44,8,FALSE)*VLOOKUP(SSPYLD2!AX$4,'[1]INTERNAL PARAMETERS-1'!$B$5:$J$44,3,FALSE)</f>
        <v>0</v>
      </c>
      <c r="AY252" s="47">
        <f>SSPYLD1!AY252*VLOOKUP(SSPYLD2!AY$4,'[1]INTERNAL PARAMETERS-1'!$B$5:$J$44,5,FALSE)*VLOOKUP(SSPYLD2!AY$4,'[1]INTERNAL PARAMETERS-1'!$B$5:$J$44,6,FALSE)*VLOOKUP(SSPYLD2!AY$4,'[1]INTERNAL PARAMETERS-1'!$B$5:$J$44,3,FALSE) + SSPYLD1!AY252*(1-VLOOKUP(SSPYLD2!AY$4,'[1]INTERNAL PARAMETERS-1'!$B$5:$J$44,5,FALSE))*VLOOKUP(SSPYLD2!AY$4,'[1]INTERNAL PARAMETERS-1'!$B$5:$J$44,8,FALSE)*VLOOKUP(SSPYLD2!AY$4,'[1]INTERNAL PARAMETERS-1'!$B$5:$J$44,3,FALSE)</f>
        <v>0</v>
      </c>
      <c r="AZ252" s="47">
        <f>SSPYLD1!AZ252*VLOOKUP(SSPYLD2!AZ$4,'[1]INTERNAL PARAMETERS-1'!$B$5:$J$44,5,FALSE)*VLOOKUP(SSPYLD2!AZ$4,'[1]INTERNAL PARAMETERS-1'!$B$5:$J$44,6,FALSE)*VLOOKUP(SSPYLD2!AZ$4,'[1]INTERNAL PARAMETERS-1'!$B$5:$J$44,3,FALSE) + SSPYLD1!AZ252*(1-VLOOKUP(SSPYLD2!AZ$4,'[1]INTERNAL PARAMETERS-1'!$B$5:$J$44,5,FALSE))*VLOOKUP(SSPYLD2!AZ$4,'[1]INTERNAL PARAMETERS-1'!$B$5:$J$44,8,FALSE)*VLOOKUP(SSPYLD2!AZ$4,'[1]INTERNAL PARAMETERS-1'!$B$5:$J$44,3,FALSE)</f>
        <v>0</v>
      </c>
      <c r="BA252" s="47">
        <f>SSPYLD1!BA252*VLOOKUP(SSPYLD2!BA$4,'[1]INTERNAL PARAMETERS-1'!$B$5:$J$44,5,FALSE)*VLOOKUP(SSPYLD2!BA$4,'[1]INTERNAL PARAMETERS-1'!$B$5:$J$44,6,FALSE)*VLOOKUP(SSPYLD2!BA$4,'[1]INTERNAL PARAMETERS-1'!$B$5:$J$44,3,FALSE) + SSPYLD1!BA252*(1-VLOOKUP(SSPYLD2!BA$4,'[1]INTERNAL PARAMETERS-1'!$B$5:$J$44,5,FALSE))*VLOOKUP(SSPYLD2!BA$4,'[1]INTERNAL PARAMETERS-1'!$B$5:$J$44,8,FALSE)*VLOOKUP(SSPYLD2!BA$4,'[1]INTERNAL PARAMETERS-1'!$B$5:$J$44,3,FALSE)</f>
        <v>0</v>
      </c>
      <c r="BB252" s="47">
        <f>SSPYLD1!BB252*VLOOKUP(SSPYLD2!BB$4,'[1]INTERNAL PARAMETERS-1'!$B$5:$J$44,5,FALSE)*VLOOKUP(SSPYLD2!BB$4,'[1]INTERNAL PARAMETERS-1'!$B$5:$J$44,6,FALSE)*VLOOKUP(SSPYLD2!BB$4,'[1]INTERNAL PARAMETERS-1'!$B$5:$J$44,3,FALSE) + SSPYLD1!BB252*(1-VLOOKUP(SSPYLD2!BB$4,'[1]INTERNAL PARAMETERS-1'!$B$5:$J$44,5,FALSE))*VLOOKUP(SSPYLD2!BB$4,'[1]INTERNAL PARAMETERS-1'!$B$5:$J$44,8,FALSE)*VLOOKUP(SSPYLD2!BB$4,'[1]INTERNAL PARAMETERS-1'!$B$5:$J$44,3,FALSE)</f>
        <v>0</v>
      </c>
      <c r="BC252" s="47">
        <f>SSPYLD1!BC252*VLOOKUP(SSPYLD2!BC$4,'[1]INTERNAL PARAMETERS-1'!$B$5:$J$44,5,FALSE)*VLOOKUP(SSPYLD2!BC$4,'[1]INTERNAL PARAMETERS-1'!$B$5:$J$44,6,FALSE)*VLOOKUP(SSPYLD2!BC$4,'[1]INTERNAL PARAMETERS-1'!$B$5:$J$44,3,FALSE) + SSPYLD1!BC252*(1-VLOOKUP(SSPYLD2!BC$4,'[1]INTERNAL PARAMETERS-1'!$B$5:$J$44,5,FALSE))*VLOOKUP(SSPYLD2!BC$4,'[1]INTERNAL PARAMETERS-1'!$B$5:$J$44,8,FALSE)*VLOOKUP(SSPYLD2!BC$4,'[1]INTERNAL PARAMETERS-1'!$B$5:$J$44,3,FALSE)</f>
        <v>0</v>
      </c>
      <c r="BD252" s="47">
        <f>SSPYLD1!BD252*VLOOKUP(SSPYLD2!BD$4,'[1]INTERNAL PARAMETERS-1'!$B$5:$J$44,5,FALSE)*VLOOKUP(SSPYLD2!BD$4,'[1]INTERNAL PARAMETERS-1'!$B$5:$J$44,6,FALSE)*VLOOKUP(SSPYLD2!BD$4,'[1]INTERNAL PARAMETERS-1'!$B$5:$J$44,3,FALSE) + SSPYLD1!BD252*(1-VLOOKUP(SSPYLD2!BD$4,'[1]INTERNAL PARAMETERS-1'!$B$5:$J$44,5,FALSE))*VLOOKUP(SSPYLD2!BD$4,'[1]INTERNAL PARAMETERS-1'!$B$5:$J$44,8,FALSE)*VLOOKUP(SSPYLD2!BD$4,'[1]INTERNAL PARAMETERS-1'!$B$5:$J$44,3,FALSE)</f>
        <v>0</v>
      </c>
      <c r="BE252" s="47">
        <f>SSPYLD1!BE252*VLOOKUP(SSPYLD2!BE$4,'[1]INTERNAL PARAMETERS-1'!$B$5:$J$44,5,FALSE)*VLOOKUP(SSPYLD2!BE$4,'[1]INTERNAL PARAMETERS-1'!$B$5:$J$44,6,FALSE)*VLOOKUP(SSPYLD2!BE$4,'[1]INTERNAL PARAMETERS-1'!$B$5:$J$44,3,FALSE) + SSPYLD1!BE252*(1-VLOOKUP(SSPYLD2!BE$4,'[1]INTERNAL PARAMETERS-1'!$B$5:$J$44,5,FALSE))*VLOOKUP(SSPYLD2!BE$4,'[1]INTERNAL PARAMETERS-1'!$B$5:$J$44,8,FALSE)*VLOOKUP(SSPYLD2!BE$4,'[1]INTERNAL PARAMETERS-1'!$B$5:$J$44,3,FALSE)</f>
        <v>0</v>
      </c>
      <c r="BF252" s="47">
        <f>SSPYLD1!BF252*VLOOKUP(SSPYLD2!BF$4,'[1]INTERNAL PARAMETERS-1'!$B$5:$J$44,5,FALSE)*VLOOKUP(SSPYLD2!BF$4,'[1]INTERNAL PARAMETERS-1'!$B$5:$J$44,6,FALSE)*VLOOKUP(SSPYLD2!BF$4,'[1]INTERNAL PARAMETERS-1'!$B$5:$J$44,3,FALSE) + SSPYLD1!BF252*(1-VLOOKUP(SSPYLD2!BF$4,'[1]INTERNAL PARAMETERS-1'!$B$5:$J$44,5,FALSE))*VLOOKUP(SSPYLD2!BF$4,'[1]INTERNAL PARAMETERS-1'!$B$5:$J$44,8,FALSE)*VLOOKUP(SSPYLD2!BF$4,'[1]INTERNAL PARAMETERS-1'!$B$5:$J$44,3,FALSE)</f>
        <v>0</v>
      </c>
      <c r="BG252" s="47">
        <f>SSPYLD1!BG252*VLOOKUP(SSPYLD2!BG$4,'[1]INTERNAL PARAMETERS-1'!$B$5:$J$44,5,FALSE)*VLOOKUP(SSPYLD2!BG$4,'[1]INTERNAL PARAMETERS-1'!$B$5:$J$44,6,FALSE)*VLOOKUP(SSPYLD2!BG$4,'[1]INTERNAL PARAMETERS-1'!$B$5:$J$44,3,FALSE) + SSPYLD1!BG252*(1-VLOOKUP(SSPYLD2!BG$4,'[1]INTERNAL PARAMETERS-1'!$B$5:$J$44,5,FALSE))*VLOOKUP(SSPYLD2!BG$4,'[1]INTERNAL PARAMETERS-1'!$B$5:$J$44,8,FALSE)*VLOOKUP(SSPYLD2!BG$4,'[1]INTERNAL PARAMETERS-1'!$B$5:$J$44,3,FALSE)</f>
        <v>0</v>
      </c>
      <c r="BH252" s="47">
        <f>SSPYLD1!BH252*VLOOKUP(SSPYLD2!BH$4,'[1]INTERNAL PARAMETERS-1'!$B$5:$J$44,5,FALSE)*VLOOKUP(SSPYLD2!BH$4,'[1]INTERNAL PARAMETERS-1'!$B$5:$J$44,6,FALSE)*VLOOKUP(SSPYLD2!BH$4,'[1]INTERNAL PARAMETERS-1'!$B$5:$J$44,3,FALSE) + SSPYLD1!BH252*(1-VLOOKUP(SSPYLD2!BH$4,'[1]INTERNAL PARAMETERS-1'!$B$5:$J$44,5,FALSE))*VLOOKUP(SSPYLD2!BH$4,'[1]INTERNAL PARAMETERS-1'!$B$5:$J$44,8,FALSE)*VLOOKUP(SSPYLD2!BH$4,'[1]INTERNAL PARAMETERS-1'!$B$5:$J$44,3,FALSE)</f>
        <v>0</v>
      </c>
      <c r="BI252" s="47">
        <f>SSPYLD1!BI252*VLOOKUP(SSPYLD2!BI$4,'[1]INTERNAL PARAMETERS-1'!$B$5:$J$44,5,FALSE)*VLOOKUP(SSPYLD2!BI$4,'[1]INTERNAL PARAMETERS-1'!$B$5:$J$44,6,FALSE)*VLOOKUP(SSPYLD2!BI$4,'[1]INTERNAL PARAMETERS-1'!$B$5:$J$44,3,FALSE) + SSPYLD1!BI252*(1-VLOOKUP(SSPYLD2!BI$4,'[1]INTERNAL PARAMETERS-1'!$B$5:$J$44,5,FALSE))*VLOOKUP(SSPYLD2!BI$4,'[1]INTERNAL PARAMETERS-1'!$B$5:$J$44,8,FALSE)*VLOOKUP(SSPYLD2!BI$4,'[1]INTERNAL PARAMETERS-1'!$B$5:$J$44,3,FALSE)</f>
        <v>0</v>
      </c>
      <c r="BJ252" s="47">
        <f>SSPYLD1!BJ252*VLOOKUP(SSPYLD2!BJ$4,'[1]INTERNAL PARAMETERS-1'!$B$5:$J$44,5,FALSE)*VLOOKUP(SSPYLD2!BJ$4,'[1]INTERNAL PARAMETERS-1'!$B$5:$J$44,6,FALSE)*VLOOKUP(SSPYLD2!BJ$4,'[1]INTERNAL PARAMETERS-1'!$B$5:$J$44,3,FALSE) + SSPYLD1!BJ252*(1-VLOOKUP(SSPYLD2!BJ$4,'[1]INTERNAL PARAMETERS-1'!$B$5:$J$44,5,FALSE))*VLOOKUP(SSPYLD2!BJ$4,'[1]INTERNAL PARAMETERS-1'!$B$5:$J$44,8,FALSE)*VLOOKUP(SSPYLD2!BJ$4,'[1]INTERNAL PARAMETERS-1'!$B$5:$J$44,3,FALSE)</f>
        <v>0</v>
      </c>
      <c r="BK252" s="47">
        <f>SSPYLD1!BK252*VLOOKUP(SSPYLD2!BK$4,'[1]INTERNAL PARAMETERS-1'!$B$5:$J$44,5,FALSE)*VLOOKUP(SSPYLD2!BK$4,'[1]INTERNAL PARAMETERS-1'!$B$5:$J$44,6,FALSE)*VLOOKUP(SSPYLD2!BK$4,'[1]INTERNAL PARAMETERS-1'!$B$5:$J$44,3,FALSE) + SSPYLD1!BK252*(1-VLOOKUP(SSPYLD2!BK$4,'[1]INTERNAL PARAMETERS-1'!$B$5:$J$44,5,FALSE))*VLOOKUP(SSPYLD2!BK$4,'[1]INTERNAL PARAMETERS-1'!$B$5:$J$44,8,FALSE)*VLOOKUP(SSPYLD2!BK$4,'[1]INTERNAL PARAMETERS-1'!$B$5:$J$44,3,FALSE)</f>
        <v>0</v>
      </c>
      <c r="BL252" s="47">
        <f>SSPYLD1!BL252*VLOOKUP(SSPYLD2!BL$4,'[1]INTERNAL PARAMETERS-1'!$B$5:$J$44,5,FALSE)*VLOOKUP(SSPYLD2!BL$4,'[1]INTERNAL PARAMETERS-1'!$B$5:$J$44,6,FALSE)*VLOOKUP(SSPYLD2!BL$4,'[1]INTERNAL PARAMETERS-1'!$B$5:$J$44,3,FALSE) + SSPYLD1!BL252*(1-VLOOKUP(SSPYLD2!BL$4,'[1]INTERNAL PARAMETERS-1'!$B$5:$J$44,5,FALSE))*VLOOKUP(SSPYLD2!BL$4,'[1]INTERNAL PARAMETERS-1'!$B$5:$J$44,8,FALSE)*VLOOKUP(SSPYLD2!BL$4,'[1]INTERNAL PARAMETERS-1'!$B$5:$J$44,3,FALSE)</f>
        <v>0</v>
      </c>
      <c r="BM252" s="47">
        <f>SSPYLD1!BM252*VLOOKUP(SSPYLD2!BM$4,'[1]INTERNAL PARAMETERS-1'!$B$5:$J$44,5,FALSE)*VLOOKUP(SSPYLD2!BM$4,'[1]INTERNAL PARAMETERS-1'!$B$5:$J$44,6,FALSE)*VLOOKUP(SSPYLD2!BM$4,'[1]INTERNAL PARAMETERS-1'!$B$5:$J$44,3,FALSE) + SSPYLD1!BM252*(1-VLOOKUP(SSPYLD2!BM$4,'[1]INTERNAL PARAMETERS-1'!$B$5:$J$44,5,FALSE))*VLOOKUP(SSPYLD2!BM$4,'[1]INTERNAL PARAMETERS-1'!$B$5:$J$44,8,FALSE)*VLOOKUP(SSPYLD2!BM$4,'[1]INTERNAL PARAMETERS-1'!$B$5:$J$44,3,FALSE)</f>
        <v>0</v>
      </c>
      <c r="BN252" s="47">
        <f>SSPYLD1!BN252*VLOOKUP(SSPYLD2!BN$4,'[1]INTERNAL PARAMETERS-1'!$B$5:$J$44,5,FALSE)*VLOOKUP(SSPYLD2!BN$4,'[1]INTERNAL PARAMETERS-1'!$B$5:$J$44,6,FALSE)*VLOOKUP(SSPYLD2!BN$4,'[1]INTERNAL PARAMETERS-1'!$B$5:$J$44,3,FALSE) + SSPYLD1!BN252*(1-VLOOKUP(SSPYLD2!BN$4,'[1]INTERNAL PARAMETERS-1'!$B$5:$J$44,5,FALSE))*VLOOKUP(SSPYLD2!BN$4,'[1]INTERNAL PARAMETERS-1'!$B$5:$J$44,8,FALSE)*VLOOKUP(SSPYLD2!BN$4,'[1]INTERNAL PARAMETERS-1'!$B$5:$J$44,3,FALSE)</f>
        <v>0</v>
      </c>
      <c r="BO252" s="47">
        <f>SSPYLD1!BO252*VLOOKUP(SSPYLD2!BO$4,'[1]INTERNAL PARAMETERS-1'!$B$5:$J$44,5,FALSE)*VLOOKUP(SSPYLD2!BO$4,'[1]INTERNAL PARAMETERS-1'!$B$5:$J$44,6,FALSE)*VLOOKUP(SSPYLD2!BO$4,'[1]INTERNAL PARAMETERS-1'!$B$5:$J$44,3,FALSE) + SSPYLD1!BO252*(1-VLOOKUP(SSPYLD2!BO$4,'[1]INTERNAL PARAMETERS-1'!$B$5:$J$44,5,FALSE))*VLOOKUP(SSPYLD2!BO$4,'[1]INTERNAL PARAMETERS-1'!$B$5:$J$44,8,FALSE)*VLOOKUP(SSPYLD2!BO$4,'[1]INTERNAL PARAMETERS-1'!$B$5:$J$44,3,FALSE)</f>
        <v>0</v>
      </c>
      <c r="BP252" s="47">
        <f>SSPYLD1!BP252*VLOOKUP(SSPYLD2!BP$4,'[1]INTERNAL PARAMETERS-1'!$B$5:$J$44,5,FALSE)*VLOOKUP(SSPYLD2!BP$4,'[1]INTERNAL PARAMETERS-1'!$B$5:$J$44,6,FALSE)*VLOOKUP(SSPYLD2!BP$4,'[1]INTERNAL PARAMETERS-1'!$B$5:$J$44,3,FALSE) + SSPYLD1!BP252*(1-VLOOKUP(SSPYLD2!BP$4,'[1]INTERNAL PARAMETERS-1'!$B$5:$J$44,5,FALSE))*VLOOKUP(SSPYLD2!BP$4,'[1]INTERNAL PARAMETERS-1'!$B$5:$J$44,8,FALSE)*VLOOKUP(SSPYLD2!BP$4,'[1]INTERNAL PARAMETERS-1'!$B$5:$J$44,3,FALSE)</f>
        <v>0</v>
      </c>
      <c r="BQ252" s="47">
        <f>SSPYLD1!BQ252*VLOOKUP(SSPYLD2!BQ$4,'[1]INTERNAL PARAMETERS-1'!$B$5:$J$44,5,FALSE)*VLOOKUP(SSPYLD2!BQ$4,'[1]INTERNAL PARAMETERS-1'!$B$5:$J$44,6,FALSE)*VLOOKUP(SSPYLD2!BQ$4,'[1]INTERNAL PARAMETERS-1'!$B$5:$J$44,3,FALSE) + SSPYLD1!BQ252*(1-VLOOKUP(SSPYLD2!BQ$4,'[1]INTERNAL PARAMETERS-1'!$B$5:$J$44,5,FALSE))*VLOOKUP(SSPYLD2!BQ$4,'[1]INTERNAL PARAMETERS-1'!$B$5:$J$44,8,FALSE)*VLOOKUP(SSPYLD2!BQ$4,'[1]INTERNAL PARAMETERS-1'!$B$5:$J$44,3,FALSE)</f>
        <v>0</v>
      </c>
      <c r="BR252" s="47">
        <f>SSPYLD1!BR252*VLOOKUP(SSPYLD2!BR$4,'[1]INTERNAL PARAMETERS-1'!$B$5:$J$44,5,FALSE)*VLOOKUP(SSPYLD2!BR$4,'[1]INTERNAL PARAMETERS-1'!$B$5:$J$44,6,FALSE)*VLOOKUP(SSPYLD2!BR$4,'[1]INTERNAL PARAMETERS-1'!$B$5:$J$44,3,FALSE) + SSPYLD1!BR252*(1-VLOOKUP(SSPYLD2!BR$4,'[1]INTERNAL PARAMETERS-1'!$B$5:$J$44,5,FALSE))*VLOOKUP(SSPYLD2!BR$4,'[1]INTERNAL PARAMETERS-1'!$B$5:$J$44,8,FALSE)*VLOOKUP(SSPYLD2!BR$4,'[1]INTERNAL PARAMETERS-1'!$B$5:$J$44,3,FALSE)</f>
        <v>0</v>
      </c>
      <c r="BS252" s="47">
        <f>SSPYLD1!BS252*VLOOKUP(SSPYLD2!BS$4,'[1]INTERNAL PARAMETERS-1'!$B$5:$J$44,5,FALSE)*VLOOKUP(SSPYLD2!BS$4,'[1]INTERNAL PARAMETERS-1'!$B$5:$J$44,6,FALSE)*VLOOKUP(SSPYLD2!BS$4,'[1]INTERNAL PARAMETERS-1'!$B$5:$J$44,3,FALSE) + SSPYLD1!BS252*(1-VLOOKUP(SSPYLD2!BS$4,'[1]INTERNAL PARAMETERS-1'!$B$5:$J$44,5,FALSE))*VLOOKUP(SSPYLD2!BS$4,'[1]INTERNAL PARAMETERS-1'!$B$5:$J$44,8,FALSE)*VLOOKUP(SSPYLD2!BS$4,'[1]INTERNAL PARAMETERS-1'!$B$5:$J$44,3,FALSE)</f>
        <v>0</v>
      </c>
      <c r="BT252" s="47">
        <f>SSPYLD1!BT252*VLOOKUP(SSPYLD2!BT$4,'[1]INTERNAL PARAMETERS-1'!$B$5:$J$44,5,FALSE)*VLOOKUP(SSPYLD2!BT$4,'[1]INTERNAL PARAMETERS-1'!$B$5:$J$44,6,FALSE)*VLOOKUP(SSPYLD2!BT$4,'[1]INTERNAL PARAMETERS-1'!$B$5:$J$44,3,FALSE) + SSPYLD1!BT252*(1-VLOOKUP(SSPYLD2!BT$4,'[1]INTERNAL PARAMETERS-1'!$B$5:$J$44,5,FALSE))*VLOOKUP(SSPYLD2!BT$4,'[1]INTERNAL PARAMETERS-1'!$B$5:$J$44,8,FALSE)*VLOOKUP(SSPYLD2!BT$4,'[1]INTERNAL PARAMETERS-1'!$B$5:$J$44,3,FALSE)</f>
        <v>0</v>
      </c>
      <c r="BU252" s="47">
        <f>SSPYLD1!BU252*VLOOKUP(SSPYLD2!BU$4,'[1]INTERNAL PARAMETERS-1'!$B$5:$J$44,5,FALSE)*VLOOKUP(SSPYLD2!BU$4,'[1]INTERNAL PARAMETERS-1'!$B$5:$J$44,6,FALSE)*VLOOKUP(SSPYLD2!BU$4,'[1]INTERNAL PARAMETERS-1'!$B$5:$J$44,3,FALSE) + SSPYLD1!BU252*(1-VLOOKUP(SSPYLD2!BU$4,'[1]INTERNAL PARAMETERS-1'!$B$5:$J$44,5,FALSE))*VLOOKUP(SSPYLD2!BU$4,'[1]INTERNAL PARAMETERS-1'!$B$5:$J$44,8,FALSE)*VLOOKUP(SSPYLD2!BU$4,'[1]INTERNAL PARAMETERS-1'!$B$5:$J$44,3,FALSE)</f>
        <v>0</v>
      </c>
      <c r="BV252" s="47">
        <f>SSPYLD1!BV252*VLOOKUP(SSPYLD2!BV$4,'[1]INTERNAL PARAMETERS-1'!$B$5:$J$44,5,FALSE)*VLOOKUP(SSPYLD2!BV$4,'[1]INTERNAL PARAMETERS-1'!$B$5:$J$44,6,FALSE)*VLOOKUP(SSPYLD2!BV$4,'[1]INTERNAL PARAMETERS-1'!$B$5:$J$44,3,FALSE) + SSPYLD1!BV252*(1-VLOOKUP(SSPYLD2!BV$4,'[1]INTERNAL PARAMETERS-1'!$B$5:$J$44,5,FALSE))*VLOOKUP(SSPYLD2!BV$4,'[1]INTERNAL PARAMETERS-1'!$B$5:$J$44,8,FALSE)*VLOOKUP(SSPYLD2!BV$4,'[1]INTERNAL PARAMETERS-1'!$B$5:$J$44,3,FALSE)</f>
        <v>0</v>
      </c>
      <c r="BW252" s="47">
        <f>SSPYLD1!BW252*VLOOKUP(SSPYLD2!BW$4,'[1]INTERNAL PARAMETERS-1'!$B$5:$J$44,5,FALSE)*VLOOKUP(SSPYLD2!BW$4,'[1]INTERNAL PARAMETERS-1'!$B$5:$J$44,6,FALSE)*VLOOKUP(SSPYLD2!BW$4,'[1]INTERNAL PARAMETERS-1'!$B$5:$J$44,3,FALSE) + SSPYLD1!BW252*(1-VLOOKUP(SSPYLD2!BW$4,'[1]INTERNAL PARAMETERS-1'!$B$5:$J$44,5,FALSE))*VLOOKUP(SSPYLD2!BW$4,'[1]INTERNAL PARAMETERS-1'!$B$5:$J$44,8,FALSE)*VLOOKUP(SSPYLD2!BW$4,'[1]INTERNAL PARAMETERS-1'!$B$5:$J$44,3,FALSE)</f>
        <v>0</v>
      </c>
      <c r="BX252" s="47">
        <f>SSPYLD1!BX252*VLOOKUP(SSPYLD2!BX$4,'[1]INTERNAL PARAMETERS-1'!$B$5:$J$44,5,FALSE)*VLOOKUP(SSPYLD2!BX$4,'[1]INTERNAL PARAMETERS-1'!$B$5:$J$44,6,FALSE)*VLOOKUP(SSPYLD2!BX$4,'[1]INTERNAL PARAMETERS-1'!$B$5:$J$44,3,FALSE) + SSPYLD1!BX252*(1-VLOOKUP(SSPYLD2!BX$4,'[1]INTERNAL PARAMETERS-1'!$B$5:$J$44,5,FALSE))*VLOOKUP(SSPYLD2!BX$4,'[1]INTERNAL PARAMETERS-1'!$B$5:$J$44,8,FALSE)*VLOOKUP(SSPYLD2!BX$4,'[1]INTERNAL PARAMETERS-1'!$B$5:$J$44,3,FALSE)</f>
        <v>0</v>
      </c>
      <c r="BY252" s="47">
        <f>SSPYLD1!BY252*VLOOKUP(SSPYLD2!BY$4,'[1]INTERNAL PARAMETERS-1'!$B$5:$J$44,5,FALSE)*VLOOKUP(SSPYLD2!BY$4,'[1]INTERNAL PARAMETERS-1'!$B$5:$J$44,6,FALSE)*VLOOKUP(SSPYLD2!BY$4,'[1]INTERNAL PARAMETERS-1'!$B$5:$J$44,3,FALSE) + SSPYLD1!BY252*(1-VLOOKUP(SSPYLD2!BY$4,'[1]INTERNAL PARAMETERS-1'!$B$5:$J$44,5,FALSE))*VLOOKUP(SSPYLD2!BY$4,'[1]INTERNAL PARAMETERS-1'!$B$5:$J$44,8,FALSE)*VLOOKUP(SSPYLD2!BY$4,'[1]INTERNAL PARAMETERS-1'!$B$5:$J$44,3,FALSE)</f>
        <v>0</v>
      </c>
      <c r="BZ252" s="47">
        <f>SSPYLD1!BZ252*VLOOKUP(SSPYLD2!BZ$4,'[1]INTERNAL PARAMETERS-1'!$B$5:$J$44,5,FALSE)*VLOOKUP(SSPYLD2!BZ$4,'[1]INTERNAL PARAMETERS-1'!$B$5:$J$44,6,FALSE)*VLOOKUP(SSPYLD2!BZ$4,'[1]INTERNAL PARAMETERS-1'!$B$5:$J$44,3,FALSE) + SSPYLD1!BZ252*(1-VLOOKUP(SSPYLD2!BZ$4,'[1]INTERNAL PARAMETERS-1'!$B$5:$J$44,5,FALSE))*VLOOKUP(SSPYLD2!BZ$4,'[1]INTERNAL PARAMETERS-1'!$B$5:$J$44,8,FALSE)*VLOOKUP(SSPYLD2!BZ$4,'[1]INTERNAL PARAMETERS-1'!$B$5:$J$44,3,FALSE)</f>
        <v>0</v>
      </c>
      <c r="CA252" s="47">
        <f>SSPYLD1!CA252*VLOOKUP(SSPYLD2!CA$4,'[1]INTERNAL PARAMETERS-1'!$B$5:$J$44,5,FALSE)*VLOOKUP(SSPYLD2!CA$4,'[1]INTERNAL PARAMETERS-1'!$B$5:$J$44,6,FALSE)*VLOOKUP(SSPYLD2!CA$4,'[1]INTERNAL PARAMETERS-1'!$B$5:$J$44,3,FALSE) + SSPYLD1!CA252*(1-VLOOKUP(SSPYLD2!CA$4,'[1]INTERNAL PARAMETERS-1'!$B$5:$J$44,5,FALSE))*VLOOKUP(SSPYLD2!CA$4,'[1]INTERNAL PARAMETERS-1'!$B$5:$J$44,8,FALSE)*VLOOKUP(SSPYLD2!CA$4,'[1]INTERNAL PARAMETERS-1'!$B$5:$J$44,3,FALSE)</f>
        <v>0</v>
      </c>
      <c r="CB252" s="47">
        <f>SSPYLD1!CB252*VLOOKUP(SSPYLD2!CB$4,'[1]INTERNAL PARAMETERS-1'!$B$5:$J$44,5,FALSE)*VLOOKUP(SSPYLD2!CB$4,'[1]INTERNAL PARAMETERS-1'!$B$5:$J$44,6,FALSE)*VLOOKUP(SSPYLD2!CB$4,'[1]INTERNAL PARAMETERS-1'!$B$5:$J$44,3,FALSE) + SSPYLD1!CB252*(1-VLOOKUP(SSPYLD2!CB$4,'[1]INTERNAL PARAMETERS-1'!$B$5:$J$44,5,FALSE))*VLOOKUP(SSPYLD2!CB$4,'[1]INTERNAL PARAMETERS-1'!$B$5:$J$44,8,FALSE)*VLOOKUP(SSPYLD2!CB$4,'[1]INTERNAL PARAMETERS-1'!$B$5:$J$44,3,FALSE)</f>
        <v>0</v>
      </c>
      <c r="CC252" s="47">
        <f>SSPYLD1!CC252*VLOOKUP(SSPYLD2!CC$4,'[1]INTERNAL PARAMETERS-1'!$B$5:$J$44,5,FALSE)*VLOOKUP(SSPYLD2!CC$4,'[1]INTERNAL PARAMETERS-1'!$B$5:$J$44,6,FALSE)*VLOOKUP(SSPYLD2!CC$4,'[1]INTERNAL PARAMETERS-1'!$B$5:$J$44,3,FALSE) + SSPYLD1!CC252*(1-VLOOKUP(SSPYLD2!CC$4,'[1]INTERNAL PARAMETERS-1'!$B$5:$J$44,5,FALSE))*VLOOKUP(SSPYLD2!CC$4,'[1]INTERNAL PARAMETERS-1'!$B$5:$J$44,8,FALSE)*VLOOKUP(SSPYLD2!CC$4,'[1]INTERNAL PARAMETERS-1'!$B$5:$J$44,3,FALSE)</f>
        <v>0</v>
      </c>
      <c r="CD252" s="47">
        <f>SSPYLD1!CD252*VLOOKUP(SSPYLD2!CD$4,'[1]INTERNAL PARAMETERS-1'!$B$5:$J$44,5,FALSE)*VLOOKUP(SSPYLD2!CD$4,'[1]INTERNAL PARAMETERS-1'!$B$5:$J$44,6,FALSE)*VLOOKUP(SSPYLD2!CD$4,'[1]INTERNAL PARAMETERS-1'!$B$5:$J$44,3,FALSE) + SSPYLD1!CD252*(1-VLOOKUP(SSPYLD2!CD$4,'[1]INTERNAL PARAMETERS-1'!$B$5:$J$44,5,FALSE))*VLOOKUP(SSPYLD2!CD$4,'[1]INTERNAL PARAMETERS-1'!$B$5:$J$44,8,FALSE)*VLOOKUP(SSPYLD2!CD$4,'[1]INTERNAL PARAMETERS-1'!$B$5:$J$44,3,FALSE)</f>
        <v>0</v>
      </c>
      <c r="CE252" s="47">
        <f>SSPYLD1!CE252*VLOOKUP(SSPYLD2!CE$4,'[1]INTERNAL PARAMETERS-1'!$B$5:$J$44,5,FALSE)*VLOOKUP(SSPYLD2!CE$4,'[1]INTERNAL PARAMETERS-1'!$B$5:$J$44,6,FALSE)*VLOOKUP(SSPYLD2!CE$4,'[1]INTERNAL PARAMETERS-1'!$B$5:$J$44,3,FALSE) + SSPYLD1!CE252*(1-VLOOKUP(SSPYLD2!CE$4,'[1]INTERNAL PARAMETERS-1'!$B$5:$J$44,5,FALSE))*VLOOKUP(SSPYLD2!CE$4,'[1]INTERNAL PARAMETERS-1'!$B$5:$J$44,8,FALSE)*VLOOKUP(SSPYLD2!CE$4,'[1]INTERNAL PARAMETERS-1'!$B$5:$J$44,3,FALSE)</f>
        <v>0</v>
      </c>
      <c r="CF252" s="47">
        <f>SSPYLD1!CF252*VLOOKUP(SSPYLD2!CF$4,'[1]INTERNAL PARAMETERS-1'!$B$5:$J$44,5,FALSE)*VLOOKUP(SSPYLD2!CF$4,'[1]INTERNAL PARAMETERS-1'!$B$5:$J$44,6,FALSE)*VLOOKUP(SSPYLD2!CF$4,'[1]INTERNAL PARAMETERS-1'!$B$5:$J$44,3,FALSE) + SSPYLD1!CF252*(1-VLOOKUP(SSPYLD2!CF$4,'[1]INTERNAL PARAMETERS-1'!$B$5:$J$44,5,FALSE))*VLOOKUP(SSPYLD2!CF$4,'[1]INTERNAL PARAMETERS-1'!$B$5:$J$44,8,FALSE)*VLOOKUP(SSPYLD2!CF$4,'[1]INTERNAL PARAMETERS-1'!$B$5:$J$44,3,FALSE)</f>
        <v>0</v>
      </c>
      <c r="CG252" s="47">
        <f>SSPYLD1!CG252*VLOOKUP(SSPYLD2!CG$4,'[1]INTERNAL PARAMETERS-1'!$B$5:$J$44,5,FALSE)*VLOOKUP(SSPYLD2!CG$4,'[1]INTERNAL PARAMETERS-1'!$B$5:$J$44,6,FALSE)*VLOOKUP(SSPYLD2!CG$4,'[1]INTERNAL PARAMETERS-1'!$B$5:$J$44,3,FALSE) + SSPYLD1!CG252*(1-VLOOKUP(SSPYLD2!CG$4,'[1]INTERNAL PARAMETERS-1'!$B$5:$J$44,5,FALSE))*VLOOKUP(SSPYLD2!CG$4,'[1]INTERNAL PARAMETERS-1'!$B$5:$J$44,8,FALSE)*VLOOKUP(SSPYLD2!CG$4,'[1]INTERNAL PARAMETERS-1'!$B$5:$J$44,3,FALSE)</f>
        <v>0</v>
      </c>
      <c r="CH252" s="46">
        <f>SSPYLD1!CH252*VLOOKUP(SSPYLD2!CH$4,'[1]INTERNAL PARAMETERS-1'!$B$5:$J$44,5,FALSE)*VLOOKUP(SSPYLD2!CH$4,'[1]INTERNAL PARAMETERS-1'!$B$5:$J$44,6,FALSE)*VLOOKUP(SSPYLD2!CH$4,'[1]INTERNAL PARAMETERS-1'!$B$5:$J$44,3,FALSE) + SSPYLD1!CH252*(1-VLOOKUP(SSPYLD2!CH$4,'[1]INTERNAL PARAMETERS-1'!$B$5:$J$44,5,FALSE))*VLOOKUP(SSPYLD2!CH$4,'[1]INTERNAL PARAMETERS-1'!$B$5:$J$44,8,FALSE)*VLOOKUP(SSPYLD2!CH$4,'[1]INTERNAL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 x14ac:dyDescent="0.4">
      <c r="B253" s="64" t="s">
        <v>6</v>
      </c>
      <c r="C253" s="63" t="s">
        <v>50</v>
      </c>
      <c r="D253" s="63" t="s">
        <v>53</v>
      </c>
      <c r="E253" s="135">
        <f>'S Str&amp;Pad'!X253</f>
        <v>0</v>
      </c>
      <c r="F253" s="59">
        <f>'[1]INTERNAL PARAMETERS-1'!M19</f>
        <v>16.865000000000002</v>
      </c>
      <c r="G253" s="48">
        <f>SSPYLD1!G253*VLOOKUP(SSPYLD2!G$4,'[1]INTERNAL PARAMETERS-1'!$B$5:$J$44,5,FALSE)*VLOOKUP(SSPYLD2!G$4,'[1]INTERNAL PARAMETERS-1'!$B$5:$J$44,7,FALSE)*SSPYLD2!$F253 + SSPYLD1!G253*(1-VLOOKUP(SSPYLD2!G$4,'[1]INTERNAL PARAMETERS-1'!$B$5:$J$44,5,FALSE))*VLOOKUP(SSPYLD2!G$4,'[1]INTERNAL PARAMETERS-1'!$B$5:$J$44,9,FALSE)*SSPYLD2!$F253</f>
        <v>0</v>
      </c>
      <c r="H253" s="47">
        <f>SSPYLD1!H253*VLOOKUP(SSPYLD2!H$4,'[1]INTERNAL PARAMETERS-1'!$B$5:$J$44,5,FALSE)*VLOOKUP(SSPYLD2!H$4,'[1]INTERNAL PARAMETERS-1'!$B$5:$J$44,7,FALSE)*SSPYLD2!$F253 + SSPYLD1!H253*(1-VLOOKUP(SSPYLD2!H$4,'[1]INTERNAL PARAMETERS-1'!$B$5:$J$44,5,FALSE))*VLOOKUP(SSPYLD2!H$4,'[1]INTERNAL PARAMETERS-1'!$B$5:$J$44,9,FALSE)*SSPYLD2!$F253</f>
        <v>0</v>
      </c>
      <c r="I253" s="47">
        <f>SSPYLD1!I253*VLOOKUP(SSPYLD2!I$4,'[1]INTERNAL PARAMETERS-1'!$B$5:$J$44,5,FALSE)*VLOOKUP(SSPYLD2!I$4,'[1]INTERNAL PARAMETERS-1'!$B$5:$J$44,7,FALSE)*SSPYLD2!$F253 + SSPYLD1!I253*(1-VLOOKUP(SSPYLD2!I$4,'[1]INTERNAL PARAMETERS-1'!$B$5:$J$44,5,FALSE))*VLOOKUP(SSPYLD2!I$4,'[1]INTERNAL PARAMETERS-1'!$B$5:$J$44,9,FALSE)*SSPYLD2!$F253</f>
        <v>0</v>
      </c>
      <c r="J253" s="47">
        <f>SSPYLD1!J253*VLOOKUP(SSPYLD2!J$4,'[1]INTERNAL PARAMETERS-1'!$B$5:$J$44,5,FALSE)*VLOOKUP(SSPYLD2!J$4,'[1]INTERNAL PARAMETERS-1'!$B$5:$J$44,7,FALSE)*SSPYLD2!$F253 + SSPYLD1!J253*(1-VLOOKUP(SSPYLD2!J$4,'[1]INTERNAL PARAMETERS-1'!$B$5:$J$44,5,FALSE))*VLOOKUP(SSPYLD2!J$4,'[1]INTERNAL PARAMETERS-1'!$B$5:$J$44,9,FALSE)*SSPYLD2!$F253</f>
        <v>0</v>
      </c>
      <c r="K253" s="47">
        <f>SSPYLD1!K253*VLOOKUP(SSPYLD2!K$4,'[1]INTERNAL PARAMETERS-1'!$B$5:$J$44,5,FALSE)*VLOOKUP(SSPYLD2!K$4,'[1]INTERNAL PARAMETERS-1'!$B$5:$J$44,7,FALSE)*SSPYLD2!$F253 + SSPYLD1!K253*(1-VLOOKUP(SSPYLD2!K$4,'[1]INTERNAL PARAMETERS-1'!$B$5:$J$44,5,FALSE))*VLOOKUP(SSPYLD2!K$4,'[1]INTERNAL PARAMETERS-1'!$B$5:$J$44,9,FALSE)*SSPYLD2!$F253</f>
        <v>0</v>
      </c>
      <c r="L253" s="47">
        <f>SSPYLD1!L253*VLOOKUP(SSPYLD2!L$4,'[1]INTERNAL PARAMETERS-1'!$B$5:$J$44,5,FALSE)*VLOOKUP(SSPYLD2!L$4,'[1]INTERNAL PARAMETERS-1'!$B$5:$J$44,7,FALSE)*SSPYLD2!$F253 + SSPYLD1!L253*(1-VLOOKUP(SSPYLD2!L$4,'[1]INTERNAL PARAMETERS-1'!$B$5:$J$44,5,FALSE))*VLOOKUP(SSPYLD2!L$4,'[1]INTERNAL PARAMETERS-1'!$B$5:$J$44,9,FALSE)*SSPYLD2!$F253</f>
        <v>0</v>
      </c>
      <c r="M253" s="47">
        <f>SSPYLD1!M253*VLOOKUP(SSPYLD2!M$4,'[1]INTERNAL PARAMETERS-1'!$B$5:$J$44,5,FALSE)*VLOOKUP(SSPYLD2!M$4,'[1]INTERNAL PARAMETERS-1'!$B$5:$J$44,7,FALSE)*SSPYLD2!$F253 + SSPYLD1!M253*(1-VLOOKUP(SSPYLD2!M$4,'[1]INTERNAL PARAMETERS-1'!$B$5:$J$44,5,FALSE))*VLOOKUP(SSPYLD2!M$4,'[1]INTERNAL PARAMETERS-1'!$B$5:$J$44,9,FALSE)*SSPYLD2!$F253</f>
        <v>0</v>
      </c>
      <c r="N253" s="47">
        <f>SSPYLD1!N253*VLOOKUP(SSPYLD2!N$4,'[1]INTERNAL PARAMETERS-1'!$B$5:$J$44,5,FALSE)*VLOOKUP(SSPYLD2!N$4,'[1]INTERNAL PARAMETERS-1'!$B$5:$J$44,7,FALSE)*SSPYLD2!$F253 + SSPYLD1!N253*(1-VLOOKUP(SSPYLD2!N$4,'[1]INTERNAL PARAMETERS-1'!$B$5:$J$44,5,FALSE))*VLOOKUP(SSPYLD2!N$4,'[1]INTERNAL PARAMETERS-1'!$B$5:$J$44,9,FALSE)*SSPYLD2!$F253</f>
        <v>0</v>
      </c>
      <c r="O253" s="47">
        <f>SSPYLD1!O253*VLOOKUP(SSPYLD2!O$4,'[1]INTERNAL PARAMETERS-1'!$B$5:$J$44,5,FALSE)*VLOOKUP(SSPYLD2!O$4,'[1]INTERNAL PARAMETERS-1'!$B$5:$J$44,7,FALSE)*SSPYLD2!$F253 + SSPYLD1!O253*(1-VLOOKUP(SSPYLD2!O$4,'[1]INTERNAL PARAMETERS-1'!$B$5:$J$44,5,FALSE))*VLOOKUP(SSPYLD2!O$4,'[1]INTERNAL PARAMETERS-1'!$B$5:$J$44,9,FALSE)*SSPYLD2!$F253</f>
        <v>0</v>
      </c>
      <c r="P253" s="47">
        <f>SSPYLD1!P253*VLOOKUP(SSPYLD2!P$4,'[1]INTERNAL PARAMETERS-1'!$B$5:$J$44,5,FALSE)*VLOOKUP(SSPYLD2!P$4,'[1]INTERNAL PARAMETERS-1'!$B$5:$J$44,7,FALSE)*SSPYLD2!$F253 + SSPYLD1!P253*(1-VLOOKUP(SSPYLD2!P$4,'[1]INTERNAL PARAMETERS-1'!$B$5:$J$44,5,FALSE))*VLOOKUP(SSPYLD2!P$4,'[1]INTERNAL PARAMETERS-1'!$B$5:$J$44,9,FALSE)*SSPYLD2!$F253</f>
        <v>0</v>
      </c>
      <c r="Q253" s="47">
        <f>SSPYLD1!Q253*VLOOKUP(SSPYLD2!Q$4,'[1]INTERNAL PARAMETERS-1'!$B$5:$J$44,5,FALSE)*VLOOKUP(SSPYLD2!Q$4,'[1]INTERNAL PARAMETERS-1'!$B$5:$J$44,7,FALSE)*SSPYLD2!$F253 + SSPYLD1!Q253*(1-VLOOKUP(SSPYLD2!Q$4,'[1]INTERNAL PARAMETERS-1'!$B$5:$J$44,5,FALSE))*VLOOKUP(SSPYLD2!Q$4,'[1]INTERNAL PARAMETERS-1'!$B$5:$J$44,9,FALSE)*SSPYLD2!$F253</f>
        <v>0</v>
      </c>
      <c r="R253" s="47">
        <f>SSPYLD1!R253*VLOOKUP(SSPYLD2!R$4,'[1]INTERNAL PARAMETERS-1'!$B$5:$J$44,5,FALSE)*VLOOKUP(SSPYLD2!R$4,'[1]INTERNAL PARAMETERS-1'!$B$5:$J$44,7,FALSE)*SSPYLD2!$F253 + SSPYLD1!R253*(1-VLOOKUP(SSPYLD2!R$4,'[1]INTERNAL PARAMETERS-1'!$B$5:$J$44,5,FALSE))*VLOOKUP(SSPYLD2!R$4,'[1]INTERNAL PARAMETERS-1'!$B$5:$J$44,9,FALSE)*SSPYLD2!$F253</f>
        <v>0</v>
      </c>
      <c r="S253" s="47">
        <f>SSPYLD1!S253*VLOOKUP(SSPYLD2!S$4,'[1]INTERNAL PARAMETERS-1'!$B$5:$J$44,5,FALSE)*VLOOKUP(SSPYLD2!S$4,'[1]INTERNAL PARAMETERS-1'!$B$5:$J$44,7,FALSE)*SSPYLD2!$F253 + SSPYLD1!S253*(1-VLOOKUP(SSPYLD2!S$4,'[1]INTERNAL PARAMETERS-1'!$B$5:$J$44,5,FALSE))*VLOOKUP(SSPYLD2!S$4,'[1]INTERNAL PARAMETERS-1'!$B$5:$J$44,9,FALSE)*SSPYLD2!$F253</f>
        <v>0</v>
      </c>
      <c r="T253" s="47">
        <f>SSPYLD1!T253*VLOOKUP(SSPYLD2!T$4,'[1]INTERNAL PARAMETERS-1'!$B$5:$J$44,5,FALSE)*VLOOKUP(SSPYLD2!T$4,'[1]INTERNAL PARAMETERS-1'!$B$5:$J$44,7,FALSE)*SSPYLD2!$F253 + SSPYLD1!T253*(1-VLOOKUP(SSPYLD2!T$4,'[1]INTERNAL PARAMETERS-1'!$B$5:$J$44,5,FALSE))*VLOOKUP(SSPYLD2!T$4,'[1]INTERNAL PARAMETERS-1'!$B$5:$J$44,9,FALSE)*SSPYLD2!$F253</f>
        <v>0</v>
      </c>
      <c r="U253" s="47">
        <f>SSPYLD1!U253*VLOOKUP(SSPYLD2!U$4,'[1]INTERNAL PARAMETERS-1'!$B$5:$J$44,5,FALSE)*VLOOKUP(SSPYLD2!U$4,'[1]INTERNAL PARAMETERS-1'!$B$5:$J$44,7,FALSE)*SSPYLD2!$F253 + SSPYLD1!U253*(1-VLOOKUP(SSPYLD2!U$4,'[1]INTERNAL PARAMETERS-1'!$B$5:$J$44,5,FALSE))*VLOOKUP(SSPYLD2!U$4,'[1]INTERNAL PARAMETERS-1'!$B$5:$J$44,9,FALSE)*SSPYLD2!$F253</f>
        <v>0</v>
      </c>
      <c r="V253" s="47">
        <f>SSPYLD1!V253*VLOOKUP(SSPYLD2!V$4,'[1]INTERNAL PARAMETERS-1'!$B$5:$J$44,5,FALSE)*VLOOKUP(SSPYLD2!V$4,'[1]INTERNAL PARAMETERS-1'!$B$5:$J$44,7,FALSE)*SSPYLD2!$F253 + SSPYLD1!V253*(1-VLOOKUP(SSPYLD2!V$4,'[1]INTERNAL PARAMETERS-1'!$B$5:$J$44,5,FALSE))*VLOOKUP(SSPYLD2!V$4,'[1]INTERNAL PARAMETERS-1'!$B$5:$J$44,9,FALSE)*SSPYLD2!$F253</f>
        <v>0</v>
      </c>
      <c r="W253" s="47">
        <f>SSPYLD1!W253*VLOOKUP(SSPYLD2!W$4,'[1]INTERNAL PARAMETERS-1'!$B$5:$J$44,5,FALSE)*VLOOKUP(SSPYLD2!W$4,'[1]INTERNAL PARAMETERS-1'!$B$5:$J$44,7,FALSE)*SSPYLD2!$F253 + SSPYLD1!W253*(1-VLOOKUP(SSPYLD2!W$4,'[1]INTERNAL PARAMETERS-1'!$B$5:$J$44,5,FALSE))*VLOOKUP(SSPYLD2!W$4,'[1]INTERNAL PARAMETERS-1'!$B$5:$J$44,9,FALSE)*SSPYLD2!$F253</f>
        <v>0</v>
      </c>
      <c r="X253" s="47">
        <f>SSPYLD1!X253*VLOOKUP(SSPYLD2!X$4,'[1]INTERNAL PARAMETERS-1'!$B$5:$J$44,5,FALSE)*VLOOKUP(SSPYLD2!X$4,'[1]INTERNAL PARAMETERS-1'!$B$5:$J$44,7,FALSE)*SSPYLD2!$F253 + SSPYLD1!X253*(1-VLOOKUP(SSPYLD2!X$4,'[1]INTERNAL PARAMETERS-1'!$B$5:$J$44,5,FALSE))*VLOOKUP(SSPYLD2!X$4,'[1]INTERNAL PARAMETERS-1'!$B$5:$J$44,9,FALSE)*SSPYLD2!$F253</f>
        <v>0</v>
      </c>
      <c r="Y253" s="47">
        <f>SSPYLD1!Y253*VLOOKUP(SSPYLD2!Y$4,'[1]INTERNAL PARAMETERS-1'!$B$5:$J$44,5,FALSE)*VLOOKUP(SSPYLD2!Y$4,'[1]INTERNAL PARAMETERS-1'!$B$5:$J$44,7,FALSE)*SSPYLD2!$F253 + SSPYLD1!Y253*(1-VLOOKUP(SSPYLD2!Y$4,'[1]INTERNAL PARAMETERS-1'!$B$5:$J$44,5,FALSE))*VLOOKUP(SSPYLD2!Y$4,'[1]INTERNAL PARAMETERS-1'!$B$5:$J$44,9,FALSE)*SSPYLD2!$F253</f>
        <v>0</v>
      </c>
      <c r="Z253" s="47">
        <f>SSPYLD1!Z253*VLOOKUP(SSPYLD2!Z$4,'[1]INTERNAL PARAMETERS-1'!$B$5:$J$44,5,FALSE)*VLOOKUP(SSPYLD2!Z$4,'[1]INTERNAL PARAMETERS-1'!$B$5:$J$44,7,FALSE)*SSPYLD2!$F253 + SSPYLD1!Z253*(1-VLOOKUP(SSPYLD2!Z$4,'[1]INTERNAL PARAMETERS-1'!$B$5:$J$44,5,FALSE))*VLOOKUP(SSPYLD2!Z$4,'[1]INTERNAL PARAMETERS-1'!$B$5:$J$44,9,FALSE)*SSPYLD2!$F253</f>
        <v>0</v>
      </c>
      <c r="AA253" s="47">
        <f>SSPYLD1!AA253*VLOOKUP(SSPYLD2!AA$4,'[1]INTERNAL PARAMETERS-1'!$B$5:$J$44,5,FALSE)*VLOOKUP(SSPYLD2!AA$4,'[1]INTERNAL PARAMETERS-1'!$B$5:$J$44,7,FALSE)*SSPYLD2!$F253 + SSPYLD1!AA253*(1-VLOOKUP(SSPYLD2!AA$4,'[1]INTERNAL PARAMETERS-1'!$B$5:$J$44,5,FALSE))*VLOOKUP(SSPYLD2!AA$4,'[1]INTERNAL PARAMETERS-1'!$B$5:$J$44,9,FALSE)*SSPYLD2!$F253</f>
        <v>0</v>
      </c>
      <c r="AB253" s="47">
        <f>SSPYLD1!AB253*VLOOKUP(SSPYLD2!AB$4,'[1]INTERNAL PARAMETERS-1'!$B$5:$J$44,5,FALSE)*VLOOKUP(SSPYLD2!AB$4,'[1]INTERNAL PARAMETERS-1'!$B$5:$J$44,7,FALSE)*SSPYLD2!$F253 + SSPYLD1!AB253*(1-VLOOKUP(SSPYLD2!AB$4,'[1]INTERNAL PARAMETERS-1'!$B$5:$J$44,5,FALSE))*VLOOKUP(SSPYLD2!AB$4,'[1]INTERNAL PARAMETERS-1'!$B$5:$J$44,9,FALSE)*SSPYLD2!$F253</f>
        <v>0</v>
      </c>
      <c r="AC253" s="47">
        <f>SSPYLD1!AC253*VLOOKUP(SSPYLD2!AC$4,'[1]INTERNAL PARAMETERS-1'!$B$5:$J$44,5,FALSE)*VLOOKUP(SSPYLD2!AC$4,'[1]INTERNAL PARAMETERS-1'!$B$5:$J$44,7,FALSE)*SSPYLD2!$F253 + SSPYLD1!AC253*(1-VLOOKUP(SSPYLD2!AC$4,'[1]INTERNAL PARAMETERS-1'!$B$5:$J$44,5,FALSE))*VLOOKUP(SSPYLD2!AC$4,'[1]INTERNAL PARAMETERS-1'!$B$5:$J$44,9,FALSE)*SSPYLD2!$F253</f>
        <v>0</v>
      </c>
      <c r="AD253" s="47">
        <f>SSPYLD1!AD253*VLOOKUP(SSPYLD2!AD$4,'[1]INTERNAL PARAMETERS-1'!$B$5:$J$44,5,FALSE)*VLOOKUP(SSPYLD2!AD$4,'[1]INTERNAL PARAMETERS-1'!$B$5:$J$44,7,FALSE)*SSPYLD2!$F253 + SSPYLD1!AD253*(1-VLOOKUP(SSPYLD2!AD$4,'[1]INTERNAL PARAMETERS-1'!$B$5:$J$44,5,FALSE))*VLOOKUP(SSPYLD2!AD$4,'[1]INTERNAL PARAMETERS-1'!$B$5:$J$44,9,FALSE)*SSPYLD2!$F253</f>
        <v>0</v>
      </c>
      <c r="AE253" s="47">
        <f>SSPYLD1!AE253*VLOOKUP(SSPYLD2!AE$4,'[1]INTERNAL PARAMETERS-1'!$B$5:$J$44,5,FALSE)*VLOOKUP(SSPYLD2!AE$4,'[1]INTERNAL PARAMETERS-1'!$B$5:$J$44,7,FALSE)*SSPYLD2!$F253 + SSPYLD1!AE253*(1-VLOOKUP(SSPYLD2!AE$4,'[1]INTERNAL PARAMETERS-1'!$B$5:$J$44,5,FALSE))*VLOOKUP(SSPYLD2!AE$4,'[1]INTERNAL PARAMETERS-1'!$B$5:$J$44,9,FALSE)*SSPYLD2!$F253</f>
        <v>0</v>
      </c>
      <c r="AF253" s="47">
        <f>SSPYLD1!AF253*VLOOKUP(SSPYLD2!AF$4,'[1]INTERNAL PARAMETERS-1'!$B$5:$J$44,5,FALSE)*VLOOKUP(SSPYLD2!AF$4,'[1]INTERNAL PARAMETERS-1'!$B$5:$J$44,7,FALSE)*SSPYLD2!$F253 + SSPYLD1!AF253*(1-VLOOKUP(SSPYLD2!AF$4,'[1]INTERNAL PARAMETERS-1'!$B$5:$J$44,5,FALSE))*VLOOKUP(SSPYLD2!AF$4,'[1]INTERNAL PARAMETERS-1'!$B$5:$J$44,9,FALSE)*SSPYLD2!$F253</f>
        <v>0</v>
      </c>
      <c r="AG253" s="47">
        <f>SSPYLD1!AG253*VLOOKUP(SSPYLD2!AG$4,'[1]INTERNAL PARAMETERS-1'!$B$5:$J$44,5,FALSE)*VLOOKUP(SSPYLD2!AG$4,'[1]INTERNAL PARAMETERS-1'!$B$5:$J$44,7,FALSE)*SSPYLD2!$F253 + SSPYLD1!AG253*(1-VLOOKUP(SSPYLD2!AG$4,'[1]INTERNAL PARAMETERS-1'!$B$5:$J$44,5,FALSE))*VLOOKUP(SSPYLD2!AG$4,'[1]INTERNAL PARAMETERS-1'!$B$5:$J$44,9,FALSE)*SSPYLD2!$F253</f>
        <v>0</v>
      </c>
      <c r="AH253" s="47">
        <f>SSPYLD1!AH253*VLOOKUP(SSPYLD2!AH$4,'[1]INTERNAL PARAMETERS-1'!$B$5:$J$44,5,FALSE)*VLOOKUP(SSPYLD2!AH$4,'[1]INTERNAL PARAMETERS-1'!$B$5:$J$44,7,FALSE)*SSPYLD2!$F253 + SSPYLD1!AH253*(1-VLOOKUP(SSPYLD2!AH$4,'[1]INTERNAL PARAMETERS-1'!$B$5:$J$44,5,FALSE))*VLOOKUP(SSPYLD2!AH$4,'[1]INTERNAL PARAMETERS-1'!$B$5:$J$44,9,FALSE)*SSPYLD2!$F253</f>
        <v>0</v>
      </c>
      <c r="AI253" s="47">
        <f>SSPYLD1!AI253*VLOOKUP(SSPYLD2!AI$4,'[1]INTERNAL PARAMETERS-1'!$B$5:$J$44,5,FALSE)*VLOOKUP(SSPYLD2!AI$4,'[1]INTERNAL PARAMETERS-1'!$B$5:$J$44,7,FALSE)*SSPYLD2!$F253 + SSPYLD1!AI253*(1-VLOOKUP(SSPYLD2!AI$4,'[1]INTERNAL PARAMETERS-1'!$B$5:$J$44,5,FALSE))*VLOOKUP(SSPYLD2!AI$4,'[1]INTERNAL PARAMETERS-1'!$B$5:$J$44,9,FALSE)*SSPYLD2!$F253</f>
        <v>0</v>
      </c>
      <c r="AJ253" s="47">
        <f>SSPYLD1!AJ253*VLOOKUP(SSPYLD2!AJ$4,'[1]INTERNAL PARAMETERS-1'!$B$5:$J$44,5,FALSE)*VLOOKUP(SSPYLD2!AJ$4,'[1]INTERNAL PARAMETERS-1'!$B$5:$J$44,7,FALSE)*SSPYLD2!$F253 + SSPYLD1!AJ253*(1-VLOOKUP(SSPYLD2!AJ$4,'[1]INTERNAL PARAMETERS-1'!$B$5:$J$44,5,FALSE))*VLOOKUP(SSPYLD2!AJ$4,'[1]INTERNAL PARAMETERS-1'!$B$5:$J$44,9,FALSE)*SSPYLD2!$F253</f>
        <v>0</v>
      </c>
      <c r="AK253" s="47">
        <f>SSPYLD1!AK253*VLOOKUP(SSPYLD2!AK$4,'[1]INTERNAL PARAMETERS-1'!$B$5:$J$44,5,FALSE)*VLOOKUP(SSPYLD2!AK$4,'[1]INTERNAL PARAMETERS-1'!$B$5:$J$44,7,FALSE)*SSPYLD2!$F253 + SSPYLD1!AK253*(1-VLOOKUP(SSPYLD2!AK$4,'[1]INTERNAL PARAMETERS-1'!$B$5:$J$44,5,FALSE))*VLOOKUP(SSPYLD2!AK$4,'[1]INTERNAL PARAMETERS-1'!$B$5:$J$44,9,FALSE)*SSPYLD2!$F253</f>
        <v>0</v>
      </c>
      <c r="AL253" s="47">
        <f>SSPYLD1!AL253*VLOOKUP(SSPYLD2!AL$4,'[1]INTERNAL PARAMETERS-1'!$B$5:$J$44,5,FALSE)*VLOOKUP(SSPYLD2!AL$4,'[1]INTERNAL PARAMETERS-1'!$B$5:$J$44,7,FALSE)*SSPYLD2!$F253 + SSPYLD1!AL253*(1-VLOOKUP(SSPYLD2!AL$4,'[1]INTERNAL PARAMETERS-1'!$B$5:$J$44,5,FALSE))*VLOOKUP(SSPYLD2!AL$4,'[1]INTERNAL PARAMETERS-1'!$B$5:$J$44,9,FALSE)*SSPYLD2!$F253</f>
        <v>0</v>
      </c>
      <c r="AM253" s="47">
        <f>SSPYLD1!AM253*VLOOKUP(SSPYLD2!AM$4,'[1]INTERNAL PARAMETERS-1'!$B$5:$J$44,5,FALSE)*VLOOKUP(SSPYLD2!AM$4,'[1]INTERNAL PARAMETERS-1'!$B$5:$J$44,7,FALSE)*SSPYLD2!$F253 + SSPYLD1!AM253*(1-VLOOKUP(SSPYLD2!AM$4,'[1]INTERNAL PARAMETERS-1'!$B$5:$J$44,5,FALSE))*VLOOKUP(SSPYLD2!AM$4,'[1]INTERNAL PARAMETERS-1'!$B$5:$J$44,9,FALSE)*SSPYLD2!$F253</f>
        <v>0</v>
      </c>
      <c r="AN253" s="47">
        <f>SSPYLD1!AN253*VLOOKUP(SSPYLD2!AN$4,'[1]INTERNAL PARAMETERS-1'!$B$5:$J$44,5,FALSE)*VLOOKUP(SSPYLD2!AN$4,'[1]INTERNAL PARAMETERS-1'!$B$5:$J$44,7,FALSE)*SSPYLD2!$F253 + SSPYLD1!AN253*(1-VLOOKUP(SSPYLD2!AN$4,'[1]INTERNAL PARAMETERS-1'!$B$5:$J$44,5,FALSE))*VLOOKUP(SSPYLD2!AN$4,'[1]INTERNAL PARAMETERS-1'!$B$5:$J$44,9,FALSE)*SSPYLD2!$F253</f>
        <v>0</v>
      </c>
      <c r="AO253" s="47">
        <f>SSPYLD1!AO253*VLOOKUP(SSPYLD2!AO$4,'[1]INTERNAL PARAMETERS-1'!$B$5:$J$44,5,FALSE)*VLOOKUP(SSPYLD2!AO$4,'[1]INTERNAL PARAMETERS-1'!$B$5:$J$44,7,FALSE)*SSPYLD2!$F253 + SSPYLD1!AO253*(1-VLOOKUP(SSPYLD2!AO$4,'[1]INTERNAL PARAMETERS-1'!$B$5:$J$44,5,FALSE))*VLOOKUP(SSPYLD2!AO$4,'[1]INTERNAL PARAMETERS-1'!$B$5:$J$44,9,FALSE)*SSPYLD2!$F253</f>
        <v>0</v>
      </c>
      <c r="AP253" s="47">
        <f>SSPYLD1!AP253*VLOOKUP(SSPYLD2!AP$4,'[1]INTERNAL PARAMETERS-1'!$B$5:$J$44,5,FALSE)*VLOOKUP(SSPYLD2!AP$4,'[1]INTERNAL PARAMETERS-1'!$B$5:$J$44,7,FALSE)*SSPYLD2!$F253 + SSPYLD1!AP253*(1-VLOOKUP(SSPYLD2!AP$4,'[1]INTERNAL PARAMETERS-1'!$B$5:$J$44,5,FALSE))*VLOOKUP(SSPYLD2!AP$4,'[1]INTERNAL PARAMETERS-1'!$B$5:$J$44,9,FALSE)*SSPYLD2!$F253</f>
        <v>0</v>
      </c>
      <c r="AQ253" s="47">
        <f>SSPYLD1!AQ253*VLOOKUP(SSPYLD2!AQ$4,'[1]INTERNAL PARAMETERS-1'!$B$5:$J$44,5,FALSE)*VLOOKUP(SSPYLD2!AQ$4,'[1]INTERNAL PARAMETERS-1'!$B$5:$J$44,7,FALSE)*SSPYLD2!$F253 + SSPYLD1!AQ253*(1-VLOOKUP(SSPYLD2!AQ$4,'[1]INTERNAL PARAMETERS-1'!$B$5:$J$44,5,FALSE))*VLOOKUP(SSPYLD2!AQ$4,'[1]INTERNAL PARAMETERS-1'!$B$5:$J$44,9,FALSE)*SSPYLD2!$F253</f>
        <v>0</v>
      </c>
      <c r="AR253" s="47">
        <f>SSPYLD1!AR253*VLOOKUP(SSPYLD2!AR$4,'[1]INTERNAL PARAMETERS-1'!$B$5:$J$44,5,FALSE)*VLOOKUP(SSPYLD2!AR$4,'[1]INTERNAL PARAMETERS-1'!$B$5:$J$44,7,FALSE)*SSPYLD2!$F253 + SSPYLD1!AR253*(1-VLOOKUP(SSPYLD2!AR$4,'[1]INTERNAL PARAMETERS-1'!$B$5:$J$44,5,FALSE))*VLOOKUP(SSPYLD2!AR$4,'[1]INTERNAL PARAMETERS-1'!$B$5:$J$44,9,FALSE)*SSPYLD2!$F253</f>
        <v>0</v>
      </c>
      <c r="AS253" s="47">
        <f>SSPYLD1!AS253*VLOOKUP(SSPYLD2!AS$4,'[1]INTERNAL PARAMETERS-1'!$B$5:$J$44,5,FALSE)*VLOOKUP(SSPYLD2!AS$4,'[1]INTERNAL PARAMETERS-1'!$B$5:$J$44,7,FALSE)*SSPYLD2!$F253 + SSPYLD1!AS253*(1-VLOOKUP(SSPYLD2!AS$4,'[1]INTERNAL PARAMETERS-1'!$B$5:$J$44,5,FALSE))*VLOOKUP(SSPYLD2!AS$4,'[1]INTERNAL PARAMETERS-1'!$B$5:$J$44,9,FALSE)*SSPYLD2!$F253</f>
        <v>0</v>
      </c>
      <c r="AT253" s="46">
        <f>SSPYLD1!AT253*VLOOKUP(SSPYLD2!AT$4,'[1]INTERNAL PARAMETERS-1'!$B$5:$J$44,5,FALSE)*VLOOKUP(SSPYLD2!AT$4,'[1]INTERNAL PARAMETERS-1'!$B$5:$J$44,7,FALSE)*SSPYLD2!$F253 + SSPYLD1!AT253*(1-VLOOKUP(SSPYLD2!AT$4,'[1]INTERNAL PARAMETERS-1'!$B$5:$J$44,5,FALSE))*VLOOKUP(SSPYLD2!AT$4,'[1]INTERNAL PARAMETERS-1'!$B$5:$J$44,9,FALSE)*SSPYLD2!$F253</f>
        <v>0</v>
      </c>
      <c r="AU253" s="48">
        <f>SSPYLD1!AU253*VLOOKUP(SSPYLD2!AU$4,'[1]INTERNAL PARAMETERS-1'!$B$5:$J$44,5,FALSE)*VLOOKUP(SSPYLD2!AU$4,'[1]INTERNAL PARAMETERS-1'!$B$5:$J$44,6,FALSE)*VLOOKUP(SSPYLD2!AU$4,'[1]INTERNAL PARAMETERS-1'!$B$5:$J$44,3,FALSE) + SSPYLD1!AU253*(1-VLOOKUP(SSPYLD2!AU$4,'[1]INTERNAL PARAMETERS-1'!$B$5:$J$44,5,FALSE))*VLOOKUP(SSPYLD2!AU$4,'[1]INTERNAL PARAMETERS-1'!$B$5:$J$44,8,FALSE)*VLOOKUP(SSPYLD2!AU$4,'[1]INTERNAL PARAMETERS-1'!$B$5:$J$44,3,FALSE)</f>
        <v>0</v>
      </c>
      <c r="AV253" s="47">
        <f>SSPYLD1!AV253*VLOOKUP(SSPYLD2!AV$4,'[1]INTERNAL PARAMETERS-1'!$B$5:$J$44,5,FALSE)*VLOOKUP(SSPYLD2!AV$4,'[1]INTERNAL PARAMETERS-1'!$B$5:$J$44,6,FALSE)*VLOOKUP(SSPYLD2!AV$4,'[1]INTERNAL PARAMETERS-1'!$B$5:$J$44,3,FALSE) + SSPYLD1!AV253*(1-VLOOKUP(SSPYLD2!AV$4,'[1]INTERNAL PARAMETERS-1'!$B$5:$J$44,5,FALSE))*VLOOKUP(SSPYLD2!AV$4,'[1]INTERNAL PARAMETERS-1'!$B$5:$J$44,8,FALSE)*VLOOKUP(SSPYLD2!AV$4,'[1]INTERNAL PARAMETERS-1'!$B$5:$J$44,3,FALSE)</f>
        <v>0</v>
      </c>
      <c r="AW253" s="47">
        <f>SSPYLD1!AW253*VLOOKUP(SSPYLD2!AW$4,'[1]INTERNAL PARAMETERS-1'!$B$5:$J$44,5,FALSE)*VLOOKUP(SSPYLD2!AW$4,'[1]INTERNAL PARAMETERS-1'!$B$5:$J$44,6,FALSE)*VLOOKUP(SSPYLD2!AW$4,'[1]INTERNAL PARAMETERS-1'!$B$5:$J$44,3,FALSE) + SSPYLD1!AW253*(1-VLOOKUP(SSPYLD2!AW$4,'[1]INTERNAL PARAMETERS-1'!$B$5:$J$44,5,FALSE))*VLOOKUP(SSPYLD2!AW$4,'[1]INTERNAL PARAMETERS-1'!$B$5:$J$44,8,FALSE)*VLOOKUP(SSPYLD2!AW$4,'[1]INTERNAL PARAMETERS-1'!$B$5:$J$44,3,FALSE)</f>
        <v>0</v>
      </c>
      <c r="AX253" s="47">
        <f>SSPYLD1!AX253*VLOOKUP(SSPYLD2!AX$4,'[1]INTERNAL PARAMETERS-1'!$B$5:$J$44,5,FALSE)*VLOOKUP(SSPYLD2!AX$4,'[1]INTERNAL PARAMETERS-1'!$B$5:$J$44,6,FALSE)*VLOOKUP(SSPYLD2!AX$4,'[1]INTERNAL PARAMETERS-1'!$B$5:$J$44,3,FALSE) + SSPYLD1!AX253*(1-VLOOKUP(SSPYLD2!AX$4,'[1]INTERNAL PARAMETERS-1'!$B$5:$J$44,5,FALSE))*VLOOKUP(SSPYLD2!AX$4,'[1]INTERNAL PARAMETERS-1'!$B$5:$J$44,8,FALSE)*VLOOKUP(SSPYLD2!AX$4,'[1]INTERNAL PARAMETERS-1'!$B$5:$J$44,3,FALSE)</f>
        <v>0</v>
      </c>
      <c r="AY253" s="47">
        <f>SSPYLD1!AY253*VLOOKUP(SSPYLD2!AY$4,'[1]INTERNAL PARAMETERS-1'!$B$5:$J$44,5,FALSE)*VLOOKUP(SSPYLD2!AY$4,'[1]INTERNAL PARAMETERS-1'!$B$5:$J$44,6,FALSE)*VLOOKUP(SSPYLD2!AY$4,'[1]INTERNAL PARAMETERS-1'!$B$5:$J$44,3,FALSE) + SSPYLD1!AY253*(1-VLOOKUP(SSPYLD2!AY$4,'[1]INTERNAL PARAMETERS-1'!$B$5:$J$44,5,FALSE))*VLOOKUP(SSPYLD2!AY$4,'[1]INTERNAL PARAMETERS-1'!$B$5:$J$44,8,FALSE)*VLOOKUP(SSPYLD2!AY$4,'[1]INTERNAL PARAMETERS-1'!$B$5:$J$44,3,FALSE)</f>
        <v>0</v>
      </c>
      <c r="AZ253" s="47">
        <f>SSPYLD1!AZ253*VLOOKUP(SSPYLD2!AZ$4,'[1]INTERNAL PARAMETERS-1'!$B$5:$J$44,5,FALSE)*VLOOKUP(SSPYLD2!AZ$4,'[1]INTERNAL PARAMETERS-1'!$B$5:$J$44,6,FALSE)*VLOOKUP(SSPYLD2!AZ$4,'[1]INTERNAL PARAMETERS-1'!$B$5:$J$44,3,FALSE) + SSPYLD1!AZ253*(1-VLOOKUP(SSPYLD2!AZ$4,'[1]INTERNAL PARAMETERS-1'!$B$5:$J$44,5,FALSE))*VLOOKUP(SSPYLD2!AZ$4,'[1]INTERNAL PARAMETERS-1'!$B$5:$J$44,8,FALSE)*VLOOKUP(SSPYLD2!AZ$4,'[1]INTERNAL PARAMETERS-1'!$B$5:$J$44,3,FALSE)</f>
        <v>0</v>
      </c>
      <c r="BA253" s="47">
        <f>SSPYLD1!BA253*VLOOKUP(SSPYLD2!BA$4,'[1]INTERNAL PARAMETERS-1'!$B$5:$J$44,5,FALSE)*VLOOKUP(SSPYLD2!BA$4,'[1]INTERNAL PARAMETERS-1'!$B$5:$J$44,6,FALSE)*VLOOKUP(SSPYLD2!BA$4,'[1]INTERNAL PARAMETERS-1'!$B$5:$J$44,3,FALSE) + SSPYLD1!BA253*(1-VLOOKUP(SSPYLD2!BA$4,'[1]INTERNAL PARAMETERS-1'!$B$5:$J$44,5,FALSE))*VLOOKUP(SSPYLD2!BA$4,'[1]INTERNAL PARAMETERS-1'!$B$5:$J$44,8,FALSE)*VLOOKUP(SSPYLD2!BA$4,'[1]INTERNAL PARAMETERS-1'!$B$5:$J$44,3,FALSE)</f>
        <v>0</v>
      </c>
      <c r="BB253" s="47">
        <f>SSPYLD1!BB253*VLOOKUP(SSPYLD2!BB$4,'[1]INTERNAL PARAMETERS-1'!$B$5:$J$44,5,FALSE)*VLOOKUP(SSPYLD2!BB$4,'[1]INTERNAL PARAMETERS-1'!$B$5:$J$44,6,FALSE)*VLOOKUP(SSPYLD2!BB$4,'[1]INTERNAL PARAMETERS-1'!$B$5:$J$44,3,FALSE) + SSPYLD1!BB253*(1-VLOOKUP(SSPYLD2!BB$4,'[1]INTERNAL PARAMETERS-1'!$B$5:$J$44,5,FALSE))*VLOOKUP(SSPYLD2!BB$4,'[1]INTERNAL PARAMETERS-1'!$B$5:$J$44,8,FALSE)*VLOOKUP(SSPYLD2!BB$4,'[1]INTERNAL PARAMETERS-1'!$B$5:$J$44,3,FALSE)</f>
        <v>0</v>
      </c>
      <c r="BC253" s="47">
        <f>SSPYLD1!BC253*VLOOKUP(SSPYLD2!BC$4,'[1]INTERNAL PARAMETERS-1'!$B$5:$J$44,5,FALSE)*VLOOKUP(SSPYLD2!BC$4,'[1]INTERNAL PARAMETERS-1'!$B$5:$J$44,6,FALSE)*VLOOKUP(SSPYLD2!BC$4,'[1]INTERNAL PARAMETERS-1'!$B$5:$J$44,3,FALSE) + SSPYLD1!BC253*(1-VLOOKUP(SSPYLD2!BC$4,'[1]INTERNAL PARAMETERS-1'!$B$5:$J$44,5,FALSE))*VLOOKUP(SSPYLD2!BC$4,'[1]INTERNAL PARAMETERS-1'!$B$5:$J$44,8,FALSE)*VLOOKUP(SSPYLD2!BC$4,'[1]INTERNAL PARAMETERS-1'!$B$5:$J$44,3,FALSE)</f>
        <v>0</v>
      </c>
      <c r="BD253" s="47">
        <f>SSPYLD1!BD253*VLOOKUP(SSPYLD2!BD$4,'[1]INTERNAL PARAMETERS-1'!$B$5:$J$44,5,FALSE)*VLOOKUP(SSPYLD2!BD$4,'[1]INTERNAL PARAMETERS-1'!$B$5:$J$44,6,FALSE)*VLOOKUP(SSPYLD2!BD$4,'[1]INTERNAL PARAMETERS-1'!$B$5:$J$44,3,FALSE) + SSPYLD1!BD253*(1-VLOOKUP(SSPYLD2!BD$4,'[1]INTERNAL PARAMETERS-1'!$B$5:$J$44,5,FALSE))*VLOOKUP(SSPYLD2!BD$4,'[1]INTERNAL PARAMETERS-1'!$B$5:$J$44,8,FALSE)*VLOOKUP(SSPYLD2!BD$4,'[1]INTERNAL PARAMETERS-1'!$B$5:$J$44,3,FALSE)</f>
        <v>0</v>
      </c>
      <c r="BE253" s="47">
        <f>SSPYLD1!BE253*VLOOKUP(SSPYLD2!BE$4,'[1]INTERNAL PARAMETERS-1'!$B$5:$J$44,5,FALSE)*VLOOKUP(SSPYLD2!BE$4,'[1]INTERNAL PARAMETERS-1'!$B$5:$J$44,6,FALSE)*VLOOKUP(SSPYLD2!BE$4,'[1]INTERNAL PARAMETERS-1'!$B$5:$J$44,3,FALSE) + SSPYLD1!BE253*(1-VLOOKUP(SSPYLD2!BE$4,'[1]INTERNAL PARAMETERS-1'!$B$5:$J$44,5,FALSE))*VLOOKUP(SSPYLD2!BE$4,'[1]INTERNAL PARAMETERS-1'!$B$5:$J$44,8,FALSE)*VLOOKUP(SSPYLD2!BE$4,'[1]INTERNAL PARAMETERS-1'!$B$5:$J$44,3,FALSE)</f>
        <v>0</v>
      </c>
      <c r="BF253" s="47">
        <f>SSPYLD1!BF253*VLOOKUP(SSPYLD2!BF$4,'[1]INTERNAL PARAMETERS-1'!$B$5:$J$44,5,FALSE)*VLOOKUP(SSPYLD2!BF$4,'[1]INTERNAL PARAMETERS-1'!$B$5:$J$44,6,FALSE)*VLOOKUP(SSPYLD2!BF$4,'[1]INTERNAL PARAMETERS-1'!$B$5:$J$44,3,FALSE) + SSPYLD1!BF253*(1-VLOOKUP(SSPYLD2!BF$4,'[1]INTERNAL PARAMETERS-1'!$B$5:$J$44,5,FALSE))*VLOOKUP(SSPYLD2!BF$4,'[1]INTERNAL PARAMETERS-1'!$B$5:$J$44,8,FALSE)*VLOOKUP(SSPYLD2!BF$4,'[1]INTERNAL PARAMETERS-1'!$B$5:$J$44,3,FALSE)</f>
        <v>0</v>
      </c>
      <c r="BG253" s="47">
        <f>SSPYLD1!BG253*VLOOKUP(SSPYLD2!BG$4,'[1]INTERNAL PARAMETERS-1'!$B$5:$J$44,5,FALSE)*VLOOKUP(SSPYLD2!BG$4,'[1]INTERNAL PARAMETERS-1'!$B$5:$J$44,6,FALSE)*VLOOKUP(SSPYLD2!BG$4,'[1]INTERNAL PARAMETERS-1'!$B$5:$J$44,3,FALSE) + SSPYLD1!BG253*(1-VLOOKUP(SSPYLD2!BG$4,'[1]INTERNAL PARAMETERS-1'!$B$5:$J$44,5,FALSE))*VLOOKUP(SSPYLD2!BG$4,'[1]INTERNAL PARAMETERS-1'!$B$5:$J$44,8,FALSE)*VLOOKUP(SSPYLD2!BG$4,'[1]INTERNAL PARAMETERS-1'!$B$5:$J$44,3,FALSE)</f>
        <v>0</v>
      </c>
      <c r="BH253" s="47">
        <f>SSPYLD1!BH253*VLOOKUP(SSPYLD2!BH$4,'[1]INTERNAL PARAMETERS-1'!$B$5:$J$44,5,FALSE)*VLOOKUP(SSPYLD2!BH$4,'[1]INTERNAL PARAMETERS-1'!$B$5:$J$44,6,FALSE)*VLOOKUP(SSPYLD2!BH$4,'[1]INTERNAL PARAMETERS-1'!$B$5:$J$44,3,FALSE) + SSPYLD1!BH253*(1-VLOOKUP(SSPYLD2!BH$4,'[1]INTERNAL PARAMETERS-1'!$B$5:$J$44,5,FALSE))*VLOOKUP(SSPYLD2!BH$4,'[1]INTERNAL PARAMETERS-1'!$B$5:$J$44,8,FALSE)*VLOOKUP(SSPYLD2!BH$4,'[1]INTERNAL PARAMETERS-1'!$B$5:$J$44,3,FALSE)</f>
        <v>0</v>
      </c>
      <c r="BI253" s="47">
        <f>SSPYLD1!BI253*VLOOKUP(SSPYLD2!BI$4,'[1]INTERNAL PARAMETERS-1'!$B$5:$J$44,5,FALSE)*VLOOKUP(SSPYLD2!BI$4,'[1]INTERNAL PARAMETERS-1'!$B$5:$J$44,6,FALSE)*VLOOKUP(SSPYLD2!BI$4,'[1]INTERNAL PARAMETERS-1'!$B$5:$J$44,3,FALSE) + SSPYLD1!BI253*(1-VLOOKUP(SSPYLD2!BI$4,'[1]INTERNAL PARAMETERS-1'!$B$5:$J$44,5,FALSE))*VLOOKUP(SSPYLD2!BI$4,'[1]INTERNAL PARAMETERS-1'!$B$5:$J$44,8,FALSE)*VLOOKUP(SSPYLD2!BI$4,'[1]INTERNAL PARAMETERS-1'!$B$5:$J$44,3,FALSE)</f>
        <v>0</v>
      </c>
      <c r="BJ253" s="47">
        <f>SSPYLD1!BJ253*VLOOKUP(SSPYLD2!BJ$4,'[1]INTERNAL PARAMETERS-1'!$B$5:$J$44,5,FALSE)*VLOOKUP(SSPYLD2!BJ$4,'[1]INTERNAL PARAMETERS-1'!$B$5:$J$44,6,FALSE)*VLOOKUP(SSPYLD2!BJ$4,'[1]INTERNAL PARAMETERS-1'!$B$5:$J$44,3,FALSE) + SSPYLD1!BJ253*(1-VLOOKUP(SSPYLD2!BJ$4,'[1]INTERNAL PARAMETERS-1'!$B$5:$J$44,5,FALSE))*VLOOKUP(SSPYLD2!BJ$4,'[1]INTERNAL PARAMETERS-1'!$B$5:$J$44,8,FALSE)*VLOOKUP(SSPYLD2!BJ$4,'[1]INTERNAL PARAMETERS-1'!$B$5:$J$44,3,FALSE)</f>
        <v>0</v>
      </c>
      <c r="BK253" s="47">
        <f>SSPYLD1!BK253*VLOOKUP(SSPYLD2!BK$4,'[1]INTERNAL PARAMETERS-1'!$B$5:$J$44,5,FALSE)*VLOOKUP(SSPYLD2!BK$4,'[1]INTERNAL PARAMETERS-1'!$B$5:$J$44,6,FALSE)*VLOOKUP(SSPYLD2!BK$4,'[1]INTERNAL PARAMETERS-1'!$B$5:$J$44,3,FALSE) + SSPYLD1!BK253*(1-VLOOKUP(SSPYLD2!BK$4,'[1]INTERNAL PARAMETERS-1'!$B$5:$J$44,5,FALSE))*VLOOKUP(SSPYLD2!BK$4,'[1]INTERNAL PARAMETERS-1'!$B$5:$J$44,8,FALSE)*VLOOKUP(SSPYLD2!BK$4,'[1]INTERNAL PARAMETERS-1'!$B$5:$J$44,3,FALSE)</f>
        <v>0</v>
      </c>
      <c r="BL253" s="47">
        <f>SSPYLD1!BL253*VLOOKUP(SSPYLD2!BL$4,'[1]INTERNAL PARAMETERS-1'!$B$5:$J$44,5,FALSE)*VLOOKUP(SSPYLD2!BL$4,'[1]INTERNAL PARAMETERS-1'!$B$5:$J$44,6,FALSE)*VLOOKUP(SSPYLD2!BL$4,'[1]INTERNAL PARAMETERS-1'!$B$5:$J$44,3,FALSE) + SSPYLD1!BL253*(1-VLOOKUP(SSPYLD2!BL$4,'[1]INTERNAL PARAMETERS-1'!$B$5:$J$44,5,FALSE))*VLOOKUP(SSPYLD2!BL$4,'[1]INTERNAL PARAMETERS-1'!$B$5:$J$44,8,FALSE)*VLOOKUP(SSPYLD2!BL$4,'[1]INTERNAL PARAMETERS-1'!$B$5:$J$44,3,FALSE)</f>
        <v>0</v>
      </c>
      <c r="BM253" s="47">
        <f>SSPYLD1!BM253*VLOOKUP(SSPYLD2!BM$4,'[1]INTERNAL PARAMETERS-1'!$B$5:$J$44,5,FALSE)*VLOOKUP(SSPYLD2!BM$4,'[1]INTERNAL PARAMETERS-1'!$B$5:$J$44,6,FALSE)*VLOOKUP(SSPYLD2!BM$4,'[1]INTERNAL PARAMETERS-1'!$B$5:$J$44,3,FALSE) + SSPYLD1!BM253*(1-VLOOKUP(SSPYLD2!BM$4,'[1]INTERNAL PARAMETERS-1'!$B$5:$J$44,5,FALSE))*VLOOKUP(SSPYLD2!BM$4,'[1]INTERNAL PARAMETERS-1'!$B$5:$J$44,8,FALSE)*VLOOKUP(SSPYLD2!BM$4,'[1]INTERNAL PARAMETERS-1'!$B$5:$J$44,3,FALSE)</f>
        <v>0</v>
      </c>
      <c r="BN253" s="47">
        <f>SSPYLD1!BN253*VLOOKUP(SSPYLD2!BN$4,'[1]INTERNAL PARAMETERS-1'!$B$5:$J$44,5,FALSE)*VLOOKUP(SSPYLD2!BN$4,'[1]INTERNAL PARAMETERS-1'!$B$5:$J$44,6,FALSE)*VLOOKUP(SSPYLD2!BN$4,'[1]INTERNAL PARAMETERS-1'!$B$5:$J$44,3,FALSE) + SSPYLD1!BN253*(1-VLOOKUP(SSPYLD2!BN$4,'[1]INTERNAL PARAMETERS-1'!$B$5:$J$44,5,FALSE))*VLOOKUP(SSPYLD2!BN$4,'[1]INTERNAL PARAMETERS-1'!$B$5:$J$44,8,FALSE)*VLOOKUP(SSPYLD2!BN$4,'[1]INTERNAL PARAMETERS-1'!$B$5:$J$44,3,FALSE)</f>
        <v>0</v>
      </c>
      <c r="BO253" s="47">
        <f>SSPYLD1!BO253*VLOOKUP(SSPYLD2!BO$4,'[1]INTERNAL PARAMETERS-1'!$B$5:$J$44,5,FALSE)*VLOOKUP(SSPYLD2!BO$4,'[1]INTERNAL PARAMETERS-1'!$B$5:$J$44,6,FALSE)*VLOOKUP(SSPYLD2!BO$4,'[1]INTERNAL PARAMETERS-1'!$B$5:$J$44,3,FALSE) + SSPYLD1!BO253*(1-VLOOKUP(SSPYLD2!BO$4,'[1]INTERNAL PARAMETERS-1'!$B$5:$J$44,5,FALSE))*VLOOKUP(SSPYLD2!BO$4,'[1]INTERNAL PARAMETERS-1'!$B$5:$J$44,8,FALSE)*VLOOKUP(SSPYLD2!BO$4,'[1]INTERNAL PARAMETERS-1'!$B$5:$J$44,3,FALSE)</f>
        <v>0</v>
      </c>
      <c r="BP253" s="47">
        <f>SSPYLD1!BP253*VLOOKUP(SSPYLD2!BP$4,'[1]INTERNAL PARAMETERS-1'!$B$5:$J$44,5,FALSE)*VLOOKUP(SSPYLD2!BP$4,'[1]INTERNAL PARAMETERS-1'!$B$5:$J$44,6,FALSE)*VLOOKUP(SSPYLD2!BP$4,'[1]INTERNAL PARAMETERS-1'!$B$5:$J$44,3,FALSE) + SSPYLD1!BP253*(1-VLOOKUP(SSPYLD2!BP$4,'[1]INTERNAL PARAMETERS-1'!$B$5:$J$44,5,FALSE))*VLOOKUP(SSPYLD2!BP$4,'[1]INTERNAL PARAMETERS-1'!$B$5:$J$44,8,FALSE)*VLOOKUP(SSPYLD2!BP$4,'[1]INTERNAL PARAMETERS-1'!$B$5:$J$44,3,FALSE)</f>
        <v>0</v>
      </c>
      <c r="BQ253" s="47">
        <f>SSPYLD1!BQ253*VLOOKUP(SSPYLD2!BQ$4,'[1]INTERNAL PARAMETERS-1'!$B$5:$J$44,5,FALSE)*VLOOKUP(SSPYLD2!BQ$4,'[1]INTERNAL PARAMETERS-1'!$B$5:$J$44,6,FALSE)*VLOOKUP(SSPYLD2!BQ$4,'[1]INTERNAL PARAMETERS-1'!$B$5:$J$44,3,FALSE) + SSPYLD1!BQ253*(1-VLOOKUP(SSPYLD2!BQ$4,'[1]INTERNAL PARAMETERS-1'!$B$5:$J$44,5,FALSE))*VLOOKUP(SSPYLD2!BQ$4,'[1]INTERNAL PARAMETERS-1'!$B$5:$J$44,8,FALSE)*VLOOKUP(SSPYLD2!BQ$4,'[1]INTERNAL PARAMETERS-1'!$B$5:$J$44,3,FALSE)</f>
        <v>0</v>
      </c>
      <c r="BR253" s="47">
        <f>SSPYLD1!BR253*VLOOKUP(SSPYLD2!BR$4,'[1]INTERNAL PARAMETERS-1'!$B$5:$J$44,5,FALSE)*VLOOKUP(SSPYLD2!BR$4,'[1]INTERNAL PARAMETERS-1'!$B$5:$J$44,6,FALSE)*VLOOKUP(SSPYLD2!BR$4,'[1]INTERNAL PARAMETERS-1'!$B$5:$J$44,3,FALSE) + SSPYLD1!BR253*(1-VLOOKUP(SSPYLD2!BR$4,'[1]INTERNAL PARAMETERS-1'!$B$5:$J$44,5,FALSE))*VLOOKUP(SSPYLD2!BR$4,'[1]INTERNAL PARAMETERS-1'!$B$5:$J$44,8,FALSE)*VLOOKUP(SSPYLD2!BR$4,'[1]INTERNAL PARAMETERS-1'!$B$5:$J$44,3,FALSE)</f>
        <v>0</v>
      </c>
      <c r="BS253" s="47">
        <f>SSPYLD1!BS253*VLOOKUP(SSPYLD2!BS$4,'[1]INTERNAL PARAMETERS-1'!$B$5:$J$44,5,FALSE)*VLOOKUP(SSPYLD2!BS$4,'[1]INTERNAL PARAMETERS-1'!$B$5:$J$44,6,FALSE)*VLOOKUP(SSPYLD2!BS$4,'[1]INTERNAL PARAMETERS-1'!$B$5:$J$44,3,FALSE) + SSPYLD1!BS253*(1-VLOOKUP(SSPYLD2!BS$4,'[1]INTERNAL PARAMETERS-1'!$B$5:$J$44,5,FALSE))*VLOOKUP(SSPYLD2!BS$4,'[1]INTERNAL PARAMETERS-1'!$B$5:$J$44,8,FALSE)*VLOOKUP(SSPYLD2!BS$4,'[1]INTERNAL PARAMETERS-1'!$B$5:$J$44,3,FALSE)</f>
        <v>0</v>
      </c>
      <c r="BT253" s="47">
        <f>SSPYLD1!BT253*VLOOKUP(SSPYLD2!BT$4,'[1]INTERNAL PARAMETERS-1'!$B$5:$J$44,5,FALSE)*VLOOKUP(SSPYLD2!BT$4,'[1]INTERNAL PARAMETERS-1'!$B$5:$J$44,6,FALSE)*VLOOKUP(SSPYLD2!BT$4,'[1]INTERNAL PARAMETERS-1'!$B$5:$J$44,3,FALSE) + SSPYLD1!BT253*(1-VLOOKUP(SSPYLD2!BT$4,'[1]INTERNAL PARAMETERS-1'!$B$5:$J$44,5,FALSE))*VLOOKUP(SSPYLD2!BT$4,'[1]INTERNAL PARAMETERS-1'!$B$5:$J$44,8,FALSE)*VLOOKUP(SSPYLD2!BT$4,'[1]INTERNAL PARAMETERS-1'!$B$5:$J$44,3,FALSE)</f>
        <v>0</v>
      </c>
      <c r="BU253" s="47">
        <f>SSPYLD1!BU253*VLOOKUP(SSPYLD2!BU$4,'[1]INTERNAL PARAMETERS-1'!$B$5:$J$44,5,FALSE)*VLOOKUP(SSPYLD2!BU$4,'[1]INTERNAL PARAMETERS-1'!$B$5:$J$44,6,FALSE)*VLOOKUP(SSPYLD2!BU$4,'[1]INTERNAL PARAMETERS-1'!$B$5:$J$44,3,FALSE) + SSPYLD1!BU253*(1-VLOOKUP(SSPYLD2!BU$4,'[1]INTERNAL PARAMETERS-1'!$B$5:$J$44,5,FALSE))*VLOOKUP(SSPYLD2!BU$4,'[1]INTERNAL PARAMETERS-1'!$B$5:$J$44,8,FALSE)*VLOOKUP(SSPYLD2!BU$4,'[1]INTERNAL PARAMETERS-1'!$B$5:$J$44,3,FALSE)</f>
        <v>0</v>
      </c>
      <c r="BV253" s="47">
        <f>SSPYLD1!BV253*VLOOKUP(SSPYLD2!BV$4,'[1]INTERNAL PARAMETERS-1'!$B$5:$J$44,5,FALSE)*VLOOKUP(SSPYLD2!BV$4,'[1]INTERNAL PARAMETERS-1'!$B$5:$J$44,6,FALSE)*VLOOKUP(SSPYLD2!BV$4,'[1]INTERNAL PARAMETERS-1'!$B$5:$J$44,3,FALSE) + SSPYLD1!BV253*(1-VLOOKUP(SSPYLD2!BV$4,'[1]INTERNAL PARAMETERS-1'!$B$5:$J$44,5,FALSE))*VLOOKUP(SSPYLD2!BV$4,'[1]INTERNAL PARAMETERS-1'!$B$5:$J$44,8,FALSE)*VLOOKUP(SSPYLD2!BV$4,'[1]INTERNAL PARAMETERS-1'!$B$5:$J$44,3,FALSE)</f>
        <v>0</v>
      </c>
      <c r="BW253" s="47">
        <f>SSPYLD1!BW253*VLOOKUP(SSPYLD2!BW$4,'[1]INTERNAL PARAMETERS-1'!$B$5:$J$44,5,FALSE)*VLOOKUP(SSPYLD2!BW$4,'[1]INTERNAL PARAMETERS-1'!$B$5:$J$44,6,FALSE)*VLOOKUP(SSPYLD2!BW$4,'[1]INTERNAL PARAMETERS-1'!$B$5:$J$44,3,FALSE) + SSPYLD1!BW253*(1-VLOOKUP(SSPYLD2!BW$4,'[1]INTERNAL PARAMETERS-1'!$B$5:$J$44,5,FALSE))*VLOOKUP(SSPYLD2!BW$4,'[1]INTERNAL PARAMETERS-1'!$B$5:$J$44,8,FALSE)*VLOOKUP(SSPYLD2!BW$4,'[1]INTERNAL PARAMETERS-1'!$B$5:$J$44,3,FALSE)</f>
        <v>0</v>
      </c>
      <c r="BX253" s="47">
        <f>SSPYLD1!BX253*VLOOKUP(SSPYLD2!BX$4,'[1]INTERNAL PARAMETERS-1'!$B$5:$J$44,5,FALSE)*VLOOKUP(SSPYLD2!BX$4,'[1]INTERNAL PARAMETERS-1'!$B$5:$J$44,6,FALSE)*VLOOKUP(SSPYLD2!BX$4,'[1]INTERNAL PARAMETERS-1'!$B$5:$J$44,3,FALSE) + SSPYLD1!BX253*(1-VLOOKUP(SSPYLD2!BX$4,'[1]INTERNAL PARAMETERS-1'!$B$5:$J$44,5,FALSE))*VLOOKUP(SSPYLD2!BX$4,'[1]INTERNAL PARAMETERS-1'!$B$5:$J$44,8,FALSE)*VLOOKUP(SSPYLD2!BX$4,'[1]INTERNAL PARAMETERS-1'!$B$5:$J$44,3,FALSE)</f>
        <v>0</v>
      </c>
      <c r="BY253" s="47">
        <f>SSPYLD1!BY253*VLOOKUP(SSPYLD2!BY$4,'[1]INTERNAL PARAMETERS-1'!$B$5:$J$44,5,FALSE)*VLOOKUP(SSPYLD2!BY$4,'[1]INTERNAL PARAMETERS-1'!$B$5:$J$44,6,FALSE)*VLOOKUP(SSPYLD2!BY$4,'[1]INTERNAL PARAMETERS-1'!$B$5:$J$44,3,FALSE) + SSPYLD1!BY253*(1-VLOOKUP(SSPYLD2!BY$4,'[1]INTERNAL PARAMETERS-1'!$B$5:$J$44,5,FALSE))*VLOOKUP(SSPYLD2!BY$4,'[1]INTERNAL PARAMETERS-1'!$B$5:$J$44,8,FALSE)*VLOOKUP(SSPYLD2!BY$4,'[1]INTERNAL PARAMETERS-1'!$B$5:$J$44,3,FALSE)</f>
        <v>0</v>
      </c>
      <c r="BZ253" s="47">
        <f>SSPYLD1!BZ253*VLOOKUP(SSPYLD2!BZ$4,'[1]INTERNAL PARAMETERS-1'!$B$5:$J$44,5,FALSE)*VLOOKUP(SSPYLD2!BZ$4,'[1]INTERNAL PARAMETERS-1'!$B$5:$J$44,6,FALSE)*VLOOKUP(SSPYLD2!BZ$4,'[1]INTERNAL PARAMETERS-1'!$B$5:$J$44,3,FALSE) + SSPYLD1!BZ253*(1-VLOOKUP(SSPYLD2!BZ$4,'[1]INTERNAL PARAMETERS-1'!$B$5:$J$44,5,FALSE))*VLOOKUP(SSPYLD2!BZ$4,'[1]INTERNAL PARAMETERS-1'!$B$5:$J$44,8,FALSE)*VLOOKUP(SSPYLD2!BZ$4,'[1]INTERNAL PARAMETERS-1'!$B$5:$J$44,3,FALSE)</f>
        <v>0</v>
      </c>
      <c r="CA253" s="47">
        <f>SSPYLD1!CA253*VLOOKUP(SSPYLD2!CA$4,'[1]INTERNAL PARAMETERS-1'!$B$5:$J$44,5,FALSE)*VLOOKUP(SSPYLD2!CA$4,'[1]INTERNAL PARAMETERS-1'!$B$5:$J$44,6,FALSE)*VLOOKUP(SSPYLD2!CA$4,'[1]INTERNAL PARAMETERS-1'!$B$5:$J$44,3,FALSE) + SSPYLD1!CA253*(1-VLOOKUP(SSPYLD2!CA$4,'[1]INTERNAL PARAMETERS-1'!$B$5:$J$44,5,FALSE))*VLOOKUP(SSPYLD2!CA$4,'[1]INTERNAL PARAMETERS-1'!$B$5:$J$44,8,FALSE)*VLOOKUP(SSPYLD2!CA$4,'[1]INTERNAL PARAMETERS-1'!$B$5:$J$44,3,FALSE)</f>
        <v>0</v>
      </c>
      <c r="CB253" s="47">
        <f>SSPYLD1!CB253*VLOOKUP(SSPYLD2!CB$4,'[1]INTERNAL PARAMETERS-1'!$B$5:$J$44,5,FALSE)*VLOOKUP(SSPYLD2!CB$4,'[1]INTERNAL PARAMETERS-1'!$B$5:$J$44,6,FALSE)*VLOOKUP(SSPYLD2!CB$4,'[1]INTERNAL PARAMETERS-1'!$B$5:$J$44,3,FALSE) + SSPYLD1!CB253*(1-VLOOKUP(SSPYLD2!CB$4,'[1]INTERNAL PARAMETERS-1'!$B$5:$J$44,5,FALSE))*VLOOKUP(SSPYLD2!CB$4,'[1]INTERNAL PARAMETERS-1'!$B$5:$J$44,8,FALSE)*VLOOKUP(SSPYLD2!CB$4,'[1]INTERNAL PARAMETERS-1'!$B$5:$J$44,3,FALSE)</f>
        <v>0</v>
      </c>
      <c r="CC253" s="47">
        <f>SSPYLD1!CC253*VLOOKUP(SSPYLD2!CC$4,'[1]INTERNAL PARAMETERS-1'!$B$5:$J$44,5,FALSE)*VLOOKUP(SSPYLD2!CC$4,'[1]INTERNAL PARAMETERS-1'!$B$5:$J$44,6,FALSE)*VLOOKUP(SSPYLD2!CC$4,'[1]INTERNAL PARAMETERS-1'!$B$5:$J$44,3,FALSE) + SSPYLD1!CC253*(1-VLOOKUP(SSPYLD2!CC$4,'[1]INTERNAL PARAMETERS-1'!$B$5:$J$44,5,FALSE))*VLOOKUP(SSPYLD2!CC$4,'[1]INTERNAL PARAMETERS-1'!$B$5:$J$44,8,FALSE)*VLOOKUP(SSPYLD2!CC$4,'[1]INTERNAL PARAMETERS-1'!$B$5:$J$44,3,FALSE)</f>
        <v>0</v>
      </c>
      <c r="CD253" s="47">
        <f>SSPYLD1!CD253*VLOOKUP(SSPYLD2!CD$4,'[1]INTERNAL PARAMETERS-1'!$B$5:$J$44,5,FALSE)*VLOOKUP(SSPYLD2!CD$4,'[1]INTERNAL PARAMETERS-1'!$B$5:$J$44,6,FALSE)*VLOOKUP(SSPYLD2!CD$4,'[1]INTERNAL PARAMETERS-1'!$B$5:$J$44,3,FALSE) + SSPYLD1!CD253*(1-VLOOKUP(SSPYLD2!CD$4,'[1]INTERNAL PARAMETERS-1'!$B$5:$J$44,5,FALSE))*VLOOKUP(SSPYLD2!CD$4,'[1]INTERNAL PARAMETERS-1'!$B$5:$J$44,8,FALSE)*VLOOKUP(SSPYLD2!CD$4,'[1]INTERNAL PARAMETERS-1'!$B$5:$J$44,3,FALSE)</f>
        <v>0</v>
      </c>
      <c r="CE253" s="47">
        <f>SSPYLD1!CE253*VLOOKUP(SSPYLD2!CE$4,'[1]INTERNAL PARAMETERS-1'!$B$5:$J$44,5,FALSE)*VLOOKUP(SSPYLD2!CE$4,'[1]INTERNAL PARAMETERS-1'!$B$5:$J$44,6,FALSE)*VLOOKUP(SSPYLD2!CE$4,'[1]INTERNAL PARAMETERS-1'!$B$5:$J$44,3,FALSE) + SSPYLD1!CE253*(1-VLOOKUP(SSPYLD2!CE$4,'[1]INTERNAL PARAMETERS-1'!$B$5:$J$44,5,FALSE))*VLOOKUP(SSPYLD2!CE$4,'[1]INTERNAL PARAMETERS-1'!$B$5:$J$44,8,FALSE)*VLOOKUP(SSPYLD2!CE$4,'[1]INTERNAL PARAMETERS-1'!$B$5:$J$44,3,FALSE)</f>
        <v>0</v>
      </c>
      <c r="CF253" s="47">
        <f>SSPYLD1!CF253*VLOOKUP(SSPYLD2!CF$4,'[1]INTERNAL PARAMETERS-1'!$B$5:$J$44,5,FALSE)*VLOOKUP(SSPYLD2!CF$4,'[1]INTERNAL PARAMETERS-1'!$B$5:$J$44,6,FALSE)*VLOOKUP(SSPYLD2!CF$4,'[1]INTERNAL PARAMETERS-1'!$B$5:$J$44,3,FALSE) + SSPYLD1!CF253*(1-VLOOKUP(SSPYLD2!CF$4,'[1]INTERNAL PARAMETERS-1'!$B$5:$J$44,5,FALSE))*VLOOKUP(SSPYLD2!CF$4,'[1]INTERNAL PARAMETERS-1'!$B$5:$J$44,8,FALSE)*VLOOKUP(SSPYLD2!CF$4,'[1]INTERNAL PARAMETERS-1'!$B$5:$J$44,3,FALSE)</f>
        <v>0</v>
      </c>
      <c r="CG253" s="47">
        <f>SSPYLD1!CG253*VLOOKUP(SSPYLD2!CG$4,'[1]INTERNAL PARAMETERS-1'!$B$5:$J$44,5,FALSE)*VLOOKUP(SSPYLD2!CG$4,'[1]INTERNAL PARAMETERS-1'!$B$5:$J$44,6,FALSE)*VLOOKUP(SSPYLD2!CG$4,'[1]INTERNAL PARAMETERS-1'!$B$5:$J$44,3,FALSE) + SSPYLD1!CG253*(1-VLOOKUP(SSPYLD2!CG$4,'[1]INTERNAL PARAMETERS-1'!$B$5:$J$44,5,FALSE))*VLOOKUP(SSPYLD2!CG$4,'[1]INTERNAL PARAMETERS-1'!$B$5:$J$44,8,FALSE)*VLOOKUP(SSPYLD2!CG$4,'[1]INTERNAL PARAMETERS-1'!$B$5:$J$44,3,FALSE)</f>
        <v>0</v>
      </c>
      <c r="CH253" s="46">
        <f>SSPYLD1!CH253*VLOOKUP(SSPYLD2!CH$4,'[1]INTERNAL PARAMETERS-1'!$B$5:$J$44,5,FALSE)*VLOOKUP(SSPYLD2!CH$4,'[1]INTERNAL PARAMETERS-1'!$B$5:$J$44,6,FALSE)*VLOOKUP(SSPYLD2!CH$4,'[1]INTERNAL PARAMETERS-1'!$B$5:$J$44,3,FALSE) + SSPYLD1!CH253*(1-VLOOKUP(SSPYLD2!CH$4,'[1]INTERNAL PARAMETERS-1'!$B$5:$J$44,5,FALSE))*VLOOKUP(SSPYLD2!CH$4,'[1]INTERNAL PARAMETERS-1'!$B$5:$J$44,8,FALSE)*VLOOKUP(SSPYLD2!CH$4,'[1]INTERNAL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 x14ac:dyDescent="0.4">
      <c r="B254" s="64" t="s">
        <v>6</v>
      </c>
      <c r="C254" s="63" t="s">
        <v>50</v>
      </c>
      <c r="D254" s="63" t="s">
        <v>52</v>
      </c>
      <c r="E254" s="135">
        <f>'S Str&amp;Pad'!X254</f>
        <v>0</v>
      </c>
      <c r="F254" s="59">
        <f>'[1]INTERNAL PARAMETERS-1'!M20</f>
        <v>12.89</v>
      </c>
      <c r="G254" s="48">
        <f>SSPYLD1!G254*VLOOKUP(SSPYLD2!G$4,'[1]INTERNAL PARAMETERS-1'!$B$5:$J$44,5,FALSE)*VLOOKUP(SSPYLD2!G$4,'[1]INTERNAL PARAMETERS-1'!$B$5:$J$44,7,FALSE)*SSPYLD2!$F254 + SSPYLD1!G254*(1-VLOOKUP(SSPYLD2!G$4,'[1]INTERNAL PARAMETERS-1'!$B$5:$J$44,5,FALSE))*VLOOKUP(SSPYLD2!G$4,'[1]INTERNAL PARAMETERS-1'!$B$5:$J$44,9,FALSE)*SSPYLD2!$F254</f>
        <v>0</v>
      </c>
      <c r="H254" s="47">
        <f>SSPYLD1!H254*VLOOKUP(SSPYLD2!H$4,'[1]INTERNAL PARAMETERS-1'!$B$5:$J$44,5,FALSE)*VLOOKUP(SSPYLD2!H$4,'[1]INTERNAL PARAMETERS-1'!$B$5:$J$44,7,FALSE)*SSPYLD2!$F254 + SSPYLD1!H254*(1-VLOOKUP(SSPYLD2!H$4,'[1]INTERNAL PARAMETERS-1'!$B$5:$J$44,5,FALSE))*VLOOKUP(SSPYLD2!H$4,'[1]INTERNAL PARAMETERS-1'!$B$5:$J$44,9,FALSE)*SSPYLD2!$F254</f>
        <v>0</v>
      </c>
      <c r="I254" s="47">
        <f>SSPYLD1!I254*VLOOKUP(SSPYLD2!I$4,'[1]INTERNAL PARAMETERS-1'!$B$5:$J$44,5,FALSE)*VLOOKUP(SSPYLD2!I$4,'[1]INTERNAL PARAMETERS-1'!$B$5:$J$44,7,FALSE)*SSPYLD2!$F254 + SSPYLD1!I254*(1-VLOOKUP(SSPYLD2!I$4,'[1]INTERNAL PARAMETERS-1'!$B$5:$J$44,5,FALSE))*VLOOKUP(SSPYLD2!I$4,'[1]INTERNAL PARAMETERS-1'!$B$5:$J$44,9,FALSE)*SSPYLD2!$F254</f>
        <v>0</v>
      </c>
      <c r="J254" s="47">
        <f>SSPYLD1!J254*VLOOKUP(SSPYLD2!J$4,'[1]INTERNAL PARAMETERS-1'!$B$5:$J$44,5,FALSE)*VLOOKUP(SSPYLD2!J$4,'[1]INTERNAL PARAMETERS-1'!$B$5:$J$44,7,FALSE)*SSPYLD2!$F254 + SSPYLD1!J254*(1-VLOOKUP(SSPYLD2!J$4,'[1]INTERNAL PARAMETERS-1'!$B$5:$J$44,5,FALSE))*VLOOKUP(SSPYLD2!J$4,'[1]INTERNAL PARAMETERS-1'!$B$5:$J$44,9,FALSE)*SSPYLD2!$F254</f>
        <v>0</v>
      </c>
      <c r="K254" s="47">
        <f>SSPYLD1!K254*VLOOKUP(SSPYLD2!K$4,'[1]INTERNAL PARAMETERS-1'!$B$5:$J$44,5,FALSE)*VLOOKUP(SSPYLD2!K$4,'[1]INTERNAL PARAMETERS-1'!$B$5:$J$44,7,FALSE)*SSPYLD2!$F254 + SSPYLD1!K254*(1-VLOOKUP(SSPYLD2!K$4,'[1]INTERNAL PARAMETERS-1'!$B$5:$J$44,5,FALSE))*VLOOKUP(SSPYLD2!K$4,'[1]INTERNAL PARAMETERS-1'!$B$5:$J$44,9,FALSE)*SSPYLD2!$F254</f>
        <v>0</v>
      </c>
      <c r="L254" s="47">
        <f>SSPYLD1!L254*VLOOKUP(SSPYLD2!L$4,'[1]INTERNAL PARAMETERS-1'!$B$5:$J$44,5,FALSE)*VLOOKUP(SSPYLD2!L$4,'[1]INTERNAL PARAMETERS-1'!$B$5:$J$44,7,FALSE)*SSPYLD2!$F254 + SSPYLD1!L254*(1-VLOOKUP(SSPYLD2!L$4,'[1]INTERNAL PARAMETERS-1'!$B$5:$J$44,5,FALSE))*VLOOKUP(SSPYLD2!L$4,'[1]INTERNAL PARAMETERS-1'!$B$5:$J$44,9,FALSE)*SSPYLD2!$F254</f>
        <v>0</v>
      </c>
      <c r="M254" s="47">
        <f>SSPYLD1!M254*VLOOKUP(SSPYLD2!M$4,'[1]INTERNAL PARAMETERS-1'!$B$5:$J$44,5,FALSE)*VLOOKUP(SSPYLD2!M$4,'[1]INTERNAL PARAMETERS-1'!$B$5:$J$44,7,FALSE)*SSPYLD2!$F254 + SSPYLD1!M254*(1-VLOOKUP(SSPYLD2!M$4,'[1]INTERNAL PARAMETERS-1'!$B$5:$J$44,5,FALSE))*VLOOKUP(SSPYLD2!M$4,'[1]INTERNAL PARAMETERS-1'!$B$5:$J$44,9,FALSE)*SSPYLD2!$F254</f>
        <v>0</v>
      </c>
      <c r="N254" s="47">
        <f>SSPYLD1!N254*VLOOKUP(SSPYLD2!N$4,'[1]INTERNAL PARAMETERS-1'!$B$5:$J$44,5,FALSE)*VLOOKUP(SSPYLD2!N$4,'[1]INTERNAL PARAMETERS-1'!$B$5:$J$44,7,FALSE)*SSPYLD2!$F254 + SSPYLD1!N254*(1-VLOOKUP(SSPYLD2!N$4,'[1]INTERNAL PARAMETERS-1'!$B$5:$J$44,5,FALSE))*VLOOKUP(SSPYLD2!N$4,'[1]INTERNAL PARAMETERS-1'!$B$5:$J$44,9,FALSE)*SSPYLD2!$F254</f>
        <v>0</v>
      </c>
      <c r="O254" s="47">
        <f>SSPYLD1!O254*VLOOKUP(SSPYLD2!O$4,'[1]INTERNAL PARAMETERS-1'!$B$5:$J$44,5,FALSE)*VLOOKUP(SSPYLD2!O$4,'[1]INTERNAL PARAMETERS-1'!$B$5:$J$44,7,FALSE)*SSPYLD2!$F254 + SSPYLD1!O254*(1-VLOOKUP(SSPYLD2!O$4,'[1]INTERNAL PARAMETERS-1'!$B$5:$J$44,5,FALSE))*VLOOKUP(SSPYLD2!O$4,'[1]INTERNAL PARAMETERS-1'!$B$5:$J$44,9,FALSE)*SSPYLD2!$F254</f>
        <v>0</v>
      </c>
      <c r="P254" s="47">
        <f>SSPYLD1!P254*VLOOKUP(SSPYLD2!P$4,'[1]INTERNAL PARAMETERS-1'!$B$5:$J$44,5,FALSE)*VLOOKUP(SSPYLD2!P$4,'[1]INTERNAL PARAMETERS-1'!$B$5:$J$44,7,FALSE)*SSPYLD2!$F254 + SSPYLD1!P254*(1-VLOOKUP(SSPYLD2!P$4,'[1]INTERNAL PARAMETERS-1'!$B$5:$J$44,5,FALSE))*VLOOKUP(SSPYLD2!P$4,'[1]INTERNAL PARAMETERS-1'!$B$5:$J$44,9,FALSE)*SSPYLD2!$F254</f>
        <v>0</v>
      </c>
      <c r="Q254" s="47">
        <f>SSPYLD1!Q254*VLOOKUP(SSPYLD2!Q$4,'[1]INTERNAL PARAMETERS-1'!$B$5:$J$44,5,FALSE)*VLOOKUP(SSPYLD2!Q$4,'[1]INTERNAL PARAMETERS-1'!$B$5:$J$44,7,FALSE)*SSPYLD2!$F254 + SSPYLD1!Q254*(1-VLOOKUP(SSPYLD2!Q$4,'[1]INTERNAL PARAMETERS-1'!$B$5:$J$44,5,FALSE))*VLOOKUP(SSPYLD2!Q$4,'[1]INTERNAL PARAMETERS-1'!$B$5:$J$44,9,FALSE)*SSPYLD2!$F254</f>
        <v>0</v>
      </c>
      <c r="R254" s="47">
        <f>SSPYLD1!R254*VLOOKUP(SSPYLD2!R$4,'[1]INTERNAL PARAMETERS-1'!$B$5:$J$44,5,FALSE)*VLOOKUP(SSPYLD2!R$4,'[1]INTERNAL PARAMETERS-1'!$B$5:$J$44,7,FALSE)*SSPYLD2!$F254 + SSPYLD1!R254*(1-VLOOKUP(SSPYLD2!R$4,'[1]INTERNAL PARAMETERS-1'!$B$5:$J$44,5,FALSE))*VLOOKUP(SSPYLD2!R$4,'[1]INTERNAL PARAMETERS-1'!$B$5:$J$44,9,FALSE)*SSPYLD2!$F254</f>
        <v>0</v>
      </c>
      <c r="S254" s="47">
        <f>SSPYLD1!S254*VLOOKUP(SSPYLD2!S$4,'[1]INTERNAL PARAMETERS-1'!$B$5:$J$44,5,FALSE)*VLOOKUP(SSPYLD2!S$4,'[1]INTERNAL PARAMETERS-1'!$B$5:$J$44,7,FALSE)*SSPYLD2!$F254 + SSPYLD1!S254*(1-VLOOKUP(SSPYLD2!S$4,'[1]INTERNAL PARAMETERS-1'!$B$5:$J$44,5,FALSE))*VLOOKUP(SSPYLD2!S$4,'[1]INTERNAL PARAMETERS-1'!$B$5:$J$44,9,FALSE)*SSPYLD2!$F254</f>
        <v>0</v>
      </c>
      <c r="T254" s="47">
        <f>SSPYLD1!T254*VLOOKUP(SSPYLD2!T$4,'[1]INTERNAL PARAMETERS-1'!$B$5:$J$44,5,FALSE)*VLOOKUP(SSPYLD2!T$4,'[1]INTERNAL PARAMETERS-1'!$B$5:$J$44,7,FALSE)*SSPYLD2!$F254 + SSPYLD1!T254*(1-VLOOKUP(SSPYLD2!T$4,'[1]INTERNAL PARAMETERS-1'!$B$5:$J$44,5,FALSE))*VLOOKUP(SSPYLD2!T$4,'[1]INTERNAL PARAMETERS-1'!$B$5:$J$44,9,FALSE)*SSPYLD2!$F254</f>
        <v>0</v>
      </c>
      <c r="U254" s="47">
        <f>SSPYLD1!U254*VLOOKUP(SSPYLD2!U$4,'[1]INTERNAL PARAMETERS-1'!$B$5:$J$44,5,FALSE)*VLOOKUP(SSPYLD2!U$4,'[1]INTERNAL PARAMETERS-1'!$B$5:$J$44,7,FALSE)*SSPYLD2!$F254 + SSPYLD1!U254*(1-VLOOKUP(SSPYLD2!U$4,'[1]INTERNAL PARAMETERS-1'!$B$5:$J$44,5,FALSE))*VLOOKUP(SSPYLD2!U$4,'[1]INTERNAL PARAMETERS-1'!$B$5:$J$44,9,FALSE)*SSPYLD2!$F254</f>
        <v>0</v>
      </c>
      <c r="V254" s="47">
        <f>SSPYLD1!V254*VLOOKUP(SSPYLD2!V$4,'[1]INTERNAL PARAMETERS-1'!$B$5:$J$44,5,FALSE)*VLOOKUP(SSPYLD2!V$4,'[1]INTERNAL PARAMETERS-1'!$B$5:$J$44,7,FALSE)*SSPYLD2!$F254 + SSPYLD1!V254*(1-VLOOKUP(SSPYLD2!V$4,'[1]INTERNAL PARAMETERS-1'!$B$5:$J$44,5,FALSE))*VLOOKUP(SSPYLD2!V$4,'[1]INTERNAL PARAMETERS-1'!$B$5:$J$44,9,FALSE)*SSPYLD2!$F254</f>
        <v>0</v>
      </c>
      <c r="W254" s="47">
        <f>SSPYLD1!W254*VLOOKUP(SSPYLD2!W$4,'[1]INTERNAL PARAMETERS-1'!$B$5:$J$44,5,FALSE)*VLOOKUP(SSPYLD2!W$4,'[1]INTERNAL PARAMETERS-1'!$B$5:$J$44,7,FALSE)*SSPYLD2!$F254 + SSPYLD1!W254*(1-VLOOKUP(SSPYLD2!W$4,'[1]INTERNAL PARAMETERS-1'!$B$5:$J$44,5,FALSE))*VLOOKUP(SSPYLD2!W$4,'[1]INTERNAL PARAMETERS-1'!$B$5:$J$44,9,FALSE)*SSPYLD2!$F254</f>
        <v>0</v>
      </c>
      <c r="X254" s="47">
        <f>SSPYLD1!X254*VLOOKUP(SSPYLD2!X$4,'[1]INTERNAL PARAMETERS-1'!$B$5:$J$44,5,FALSE)*VLOOKUP(SSPYLD2!X$4,'[1]INTERNAL PARAMETERS-1'!$B$5:$J$44,7,FALSE)*SSPYLD2!$F254 + SSPYLD1!X254*(1-VLOOKUP(SSPYLD2!X$4,'[1]INTERNAL PARAMETERS-1'!$B$5:$J$44,5,FALSE))*VLOOKUP(SSPYLD2!X$4,'[1]INTERNAL PARAMETERS-1'!$B$5:$J$44,9,FALSE)*SSPYLD2!$F254</f>
        <v>0</v>
      </c>
      <c r="Y254" s="47">
        <f>SSPYLD1!Y254*VLOOKUP(SSPYLD2!Y$4,'[1]INTERNAL PARAMETERS-1'!$B$5:$J$44,5,FALSE)*VLOOKUP(SSPYLD2!Y$4,'[1]INTERNAL PARAMETERS-1'!$B$5:$J$44,7,FALSE)*SSPYLD2!$F254 + SSPYLD1!Y254*(1-VLOOKUP(SSPYLD2!Y$4,'[1]INTERNAL PARAMETERS-1'!$B$5:$J$44,5,FALSE))*VLOOKUP(SSPYLD2!Y$4,'[1]INTERNAL PARAMETERS-1'!$B$5:$J$44,9,FALSE)*SSPYLD2!$F254</f>
        <v>0</v>
      </c>
      <c r="Z254" s="47">
        <f>SSPYLD1!Z254*VLOOKUP(SSPYLD2!Z$4,'[1]INTERNAL PARAMETERS-1'!$B$5:$J$44,5,FALSE)*VLOOKUP(SSPYLD2!Z$4,'[1]INTERNAL PARAMETERS-1'!$B$5:$J$44,7,FALSE)*SSPYLD2!$F254 + SSPYLD1!Z254*(1-VLOOKUP(SSPYLD2!Z$4,'[1]INTERNAL PARAMETERS-1'!$B$5:$J$44,5,FALSE))*VLOOKUP(SSPYLD2!Z$4,'[1]INTERNAL PARAMETERS-1'!$B$5:$J$44,9,FALSE)*SSPYLD2!$F254</f>
        <v>0</v>
      </c>
      <c r="AA254" s="47">
        <f>SSPYLD1!AA254*VLOOKUP(SSPYLD2!AA$4,'[1]INTERNAL PARAMETERS-1'!$B$5:$J$44,5,FALSE)*VLOOKUP(SSPYLD2!AA$4,'[1]INTERNAL PARAMETERS-1'!$B$5:$J$44,7,FALSE)*SSPYLD2!$F254 + SSPYLD1!AA254*(1-VLOOKUP(SSPYLD2!AA$4,'[1]INTERNAL PARAMETERS-1'!$B$5:$J$44,5,FALSE))*VLOOKUP(SSPYLD2!AA$4,'[1]INTERNAL PARAMETERS-1'!$B$5:$J$44,9,FALSE)*SSPYLD2!$F254</f>
        <v>0</v>
      </c>
      <c r="AB254" s="47">
        <f>SSPYLD1!AB254*VLOOKUP(SSPYLD2!AB$4,'[1]INTERNAL PARAMETERS-1'!$B$5:$J$44,5,FALSE)*VLOOKUP(SSPYLD2!AB$4,'[1]INTERNAL PARAMETERS-1'!$B$5:$J$44,7,FALSE)*SSPYLD2!$F254 + SSPYLD1!AB254*(1-VLOOKUP(SSPYLD2!AB$4,'[1]INTERNAL PARAMETERS-1'!$B$5:$J$44,5,FALSE))*VLOOKUP(SSPYLD2!AB$4,'[1]INTERNAL PARAMETERS-1'!$B$5:$J$44,9,FALSE)*SSPYLD2!$F254</f>
        <v>0</v>
      </c>
      <c r="AC254" s="47">
        <f>SSPYLD1!AC254*VLOOKUP(SSPYLD2!AC$4,'[1]INTERNAL PARAMETERS-1'!$B$5:$J$44,5,FALSE)*VLOOKUP(SSPYLD2!AC$4,'[1]INTERNAL PARAMETERS-1'!$B$5:$J$44,7,FALSE)*SSPYLD2!$F254 + SSPYLD1!AC254*(1-VLOOKUP(SSPYLD2!AC$4,'[1]INTERNAL PARAMETERS-1'!$B$5:$J$44,5,FALSE))*VLOOKUP(SSPYLD2!AC$4,'[1]INTERNAL PARAMETERS-1'!$B$5:$J$44,9,FALSE)*SSPYLD2!$F254</f>
        <v>0</v>
      </c>
      <c r="AD254" s="47">
        <f>SSPYLD1!AD254*VLOOKUP(SSPYLD2!AD$4,'[1]INTERNAL PARAMETERS-1'!$B$5:$J$44,5,FALSE)*VLOOKUP(SSPYLD2!AD$4,'[1]INTERNAL PARAMETERS-1'!$B$5:$J$44,7,FALSE)*SSPYLD2!$F254 + SSPYLD1!AD254*(1-VLOOKUP(SSPYLD2!AD$4,'[1]INTERNAL PARAMETERS-1'!$B$5:$J$44,5,FALSE))*VLOOKUP(SSPYLD2!AD$4,'[1]INTERNAL PARAMETERS-1'!$B$5:$J$44,9,FALSE)*SSPYLD2!$F254</f>
        <v>0</v>
      </c>
      <c r="AE254" s="47">
        <f>SSPYLD1!AE254*VLOOKUP(SSPYLD2!AE$4,'[1]INTERNAL PARAMETERS-1'!$B$5:$J$44,5,FALSE)*VLOOKUP(SSPYLD2!AE$4,'[1]INTERNAL PARAMETERS-1'!$B$5:$J$44,7,FALSE)*SSPYLD2!$F254 + SSPYLD1!AE254*(1-VLOOKUP(SSPYLD2!AE$4,'[1]INTERNAL PARAMETERS-1'!$B$5:$J$44,5,FALSE))*VLOOKUP(SSPYLD2!AE$4,'[1]INTERNAL PARAMETERS-1'!$B$5:$J$44,9,FALSE)*SSPYLD2!$F254</f>
        <v>0</v>
      </c>
      <c r="AF254" s="47">
        <f>SSPYLD1!AF254*VLOOKUP(SSPYLD2!AF$4,'[1]INTERNAL PARAMETERS-1'!$B$5:$J$44,5,FALSE)*VLOOKUP(SSPYLD2!AF$4,'[1]INTERNAL PARAMETERS-1'!$B$5:$J$44,7,FALSE)*SSPYLD2!$F254 + SSPYLD1!AF254*(1-VLOOKUP(SSPYLD2!AF$4,'[1]INTERNAL PARAMETERS-1'!$B$5:$J$44,5,FALSE))*VLOOKUP(SSPYLD2!AF$4,'[1]INTERNAL PARAMETERS-1'!$B$5:$J$44,9,FALSE)*SSPYLD2!$F254</f>
        <v>0</v>
      </c>
      <c r="AG254" s="47">
        <f>SSPYLD1!AG254*VLOOKUP(SSPYLD2!AG$4,'[1]INTERNAL PARAMETERS-1'!$B$5:$J$44,5,FALSE)*VLOOKUP(SSPYLD2!AG$4,'[1]INTERNAL PARAMETERS-1'!$B$5:$J$44,7,FALSE)*SSPYLD2!$F254 + SSPYLD1!AG254*(1-VLOOKUP(SSPYLD2!AG$4,'[1]INTERNAL PARAMETERS-1'!$B$5:$J$44,5,FALSE))*VLOOKUP(SSPYLD2!AG$4,'[1]INTERNAL PARAMETERS-1'!$B$5:$J$44,9,FALSE)*SSPYLD2!$F254</f>
        <v>0</v>
      </c>
      <c r="AH254" s="47">
        <f>SSPYLD1!AH254*VLOOKUP(SSPYLD2!AH$4,'[1]INTERNAL PARAMETERS-1'!$B$5:$J$44,5,FALSE)*VLOOKUP(SSPYLD2!AH$4,'[1]INTERNAL PARAMETERS-1'!$B$5:$J$44,7,FALSE)*SSPYLD2!$F254 + SSPYLD1!AH254*(1-VLOOKUP(SSPYLD2!AH$4,'[1]INTERNAL PARAMETERS-1'!$B$5:$J$44,5,FALSE))*VLOOKUP(SSPYLD2!AH$4,'[1]INTERNAL PARAMETERS-1'!$B$5:$J$44,9,FALSE)*SSPYLD2!$F254</f>
        <v>0</v>
      </c>
      <c r="AI254" s="47">
        <f>SSPYLD1!AI254*VLOOKUP(SSPYLD2!AI$4,'[1]INTERNAL PARAMETERS-1'!$B$5:$J$44,5,FALSE)*VLOOKUP(SSPYLD2!AI$4,'[1]INTERNAL PARAMETERS-1'!$B$5:$J$44,7,FALSE)*SSPYLD2!$F254 + SSPYLD1!AI254*(1-VLOOKUP(SSPYLD2!AI$4,'[1]INTERNAL PARAMETERS-1'!$B$5:$J$44,5,FALSE))*VLOOKUP(SSPYLD2!AI$4,'[1]INTERNAL PARAMETERS-1'!$B$5:$J$44,9,FALSE)*SSPYLD2!$F254</f>
        <v>0</v>
      </c>
      <c r="AJ254" s="47">
        <f>SSPYLD1!AJ254*VLOOKUP(SSPYLD2!AJ$4,'[1]INTERNAL PARAMETERS-1'!$B$5:$J$44,5,FALSE)*VLOOKUP(SSPYLD2!AJ$4,'[1]INTERNAL PARAMETERS-1'!$B$5:$J$44,7,FALSE)*SSPYLD2!$F254 + SSPYLD1!AJ254*(1-VLOOKUP(SSPYLD2!AJ$4,'[1]INTERNAL PARAMETERS-1'!$B$5:$J$44,5,FALSE))*VLOOKUP(SSPYLD2!AJ$4,'[1]INTERNAL PARAMETERS-1'!$B$5:$J$44,9,FALSE)*SSPYLD2!$F254</f>
        <v>0</v>
      </c>
      <c r="AK254" s="47">
        <f>SSPYLD1!AK254*VLOOKUP(SSPYLD2!AK$4,'[1]INTERNAL PARAMETERS-1'!$B$5:$J$44,5,FALSE)*VLOOKUP(SSPYLD2!AK$4,'[1]INTERNAL PARAMETERS-1'!$B$5:$J$44,7,FALSE)*SSPYLD2!$F254 + SSPYLD1!AK254*(1-VLOOKUP(SSPYLD2!AK$4,'[1]INTERNAL PARAMETERS-1'!$B$5:$J$44,5,FALSE))*VLOOKUP(SSPYLD2!AK$4,'[1]INTERNAL PARAMETERS-1'!$B$5:$J$44,9,FALSE)*SSPYLD2!$F254</f>
        <v>0</v>
      </c>
      <c r="AL254" s="47">
        <f>SSPYLD1!AL254*VLOOKUP(SSPYLD2!AL$4,'[1]INTERNAL PARAMETERS-1'!$B$5:$J$44,5,FALSE)*VLOOKUP(SSPYLD2!AL$4,'[1]INTERNAL PARAMETERS-1'!$B$5:$J$44,7,FALSE)*SSPYLD2!$F254 + SSPYLD1!AL254*(1-VLOOKUP(SSPYLD2!AL$4,'[1]INTERNAL PARAMETERS-1'!$B$5:$J$44,5,FALSE))*VLOOKUP(SSPYLD2!AL$4,'[1]INTERNAL PARAMETERS-1'!$B$5:$J$44,9,FALSE)*SSPYLD2!$F254</f>
        <v>0</v>
      </c>
      <c r="AM254" s="47">
        <f>SSPYLD1!AM254*VLOOKUP(SSPYLD2!AM$4,'[1]INTERNAL PARAMETERS-1'!$B$5:$J$44,5,FALSE)*VLOOKUP(SSPYLD2!AM$4,'[1]INTERNAL PARAMETERS-1'!$B$5:$J$44,7,FALSE)*SSPYLD2!$F254 + SSPYLD1!AM254*(1-VLOOKUP(SSPYLD2!AM$4,'[1]INTERNAL PARAMETERS-1'!$B$5:$J$44,5,FALSE))*VLOOKUP(SSPYLD2!AM$4,'[1]INTERNAL PARAMETERS-1'!$B$5:$J$44,9,FALSE)*SSPYLD2!$F254</f>
        <v>0</v>
      </c>
      <c r="AN254" s="47">
        <f>SSPYLD1!AN254*VLOOKUP(SSPYLD2!AN$4,'[1]INTERNAL PARAMETERS-1'!$B$5:$J$44,5,FALSE)*VLOOKUP(SSPYLD2!AN$4,'[1]INTERNAL PARAMETERS-1'!$B$5:$J$44,7,FALSE)*SSPYLD2!$F254 + SSPYLD1!AN254*(1-VLOOKUP(SSPYLD2!AN$4,'[1]INTERNAL PARAMETERS-1'!$B$5:$J$44,5,FALSE))*VLOOKUP(SSPYLD2!AN$4,'[1]INTERNAL PARAMETERS-1'!$B$5:$J$44,9,FALSE)*SSPYLD2!$F254</f>
        <v>0</v>
      </c>
      <c r="AO254" s="47">
        <f>SSPYLD1!AO254*VLOOKUP(SSPYLD2!AO$4,'[1]INTERNAL PARAMETERS-1'!$B$5:$J$44,5,FALSE)*VLOOKUP(SSPYLD2!AO$4,'[1]INTERNAL PARAMETERS-1'!$B$5:$J$44,7,FALSE)*SSPYLD2!$F254 + SSPYLD1!AO254*(1-VLOOKUP(SSPYLD2!AO$4,'[1]INTERNAL PARAMETERS-1'!$B$5:$J$44,5,FALSE))*VLOOKUP(SSPYLD2!AO$4,'[1]INTERNAL PARAMETERS-1'!$B$5:$J$44,9,FALSE)*SSPYLD2!$F254</f>
        <v>0</v>
      </c>
      <c r="AP254" s="47">
        <f>SSPYLD1!AP254*VLOOKUP(SSPYLD2!AP$4,'[1]INTERNAL PARAMETERS-1'!$B$5:$J$44,5,FALSE)*VLOOKUP(SSPYLD2!AP$4,'[1]INTERNAL PARAMETERS-1'!$B$5:$J$44,7,FALSE)*SSPYLD2!$F254 + SSPYLD1!AP254*(1-VLOOKUP(SSPYLD2!AP$4,'[1]INTERNAL PARAMETERS-1'!$B$5:$J$44,5,FALSE))*VLOOKUP(SSPYLD2!AP$4,'[1]INTERNAL PARAMETERS-1'!$B$5:$J$44,9,FALSE)*SSPYLD2!$F254</f>
        <v>0</v>
      </c>
      <c r="AQ254" s="47">
        <f>SSPYLD1!AQ254*VLOOKUP(SSPYLD2!AQ$4,'[1]INTERNAL PARAMETERS-1'!$B$5:$J$44,5,FALSE)*VLOOKUP(SSPYLD2!AQ$4,'[1]INTERNAL PARAMETERS-1'!$B$5:$J$44,7,FALSE)*SSPYLD2!$F254 + SSPYLD1!AQ254*(1-VLOOKUP(SSPYLD2!AQ$4,'[1]INTERNAL PARAMETERS-1'!$B$5:$J$44,5,FALSE))*VLOOKUP(SSPYLD2!AQ$4,'[1]INTERNAL PARAMETERS-1'!$B$5:$J$44,9,FALSE)*SSPYLD2!$F254</f>
        <v>0</v>
      </c>
      <c r="AR254" s="47">
        <f>SSPYLD1!AR254*VLOOKUP(SSPYLD2!AR$4,'[1]INTERNAL PARAMETERS-1'!$B$5:$J$44,5,FALSE)*VLOOKUP(SSPYLD2!AR$4,'[1]INTERNAL PARAMETERS-1'!$B$5:$J$44,7,FALSE)*SSPYLD2!$F254 + SSPYLD1!AR254*(1-VLOOKUP(SSPYLD2!AR$4,'[1]INTERNAL PARAMETERS-1'!$B$5:$J$44,5,FALSE))*VLOOKUP(SSPYLD2!AR$4,'[1]INTERNAL PARAMETERS-1'!$B$5:$J$44,9,FALSE)*SSPYLD2!$F254</f>
        <v>0</v>
      </c>
      <c r="AS254" s="47">
        <f>SSPYLD1!AS254*VLOOKUP(SSPYLD2!AS$4,'[1]INTERNAL PARAMETERS-1'!$B$5:$J$44,5,FALSE)*VLOOKUP(SSPYLD2!AS$4,'[1]INTERNAL PARAMETERS-1'!$B$5:$J$44,7,FALSE)*SSPYLD2!$F254 + SSPYLD1!AS254*(1-VLOOKUP(SSPYLD2!AS$4,'[1]INTERNAL PARAMETERS-1'!$B$5:$J$44,5,FALSE))*VLOOKUP(SSPYLD2!AS$4,'[1]INTERNAL PARAMETERS-1'!$B$5:$J$44,9,FALSE)*SSPYLD2!$F254</f>
        <v>0</v>
      </c>
      <c r="AT254" s="46">
        <f>SSPYLD1!AT254*VLOOKUP(SSPYLD2!AT$4,'[1]INTERNAL PARAMETERS-1'!$B$5:$J$44,5,FALSE)*VLOOKUP(SSPYLD2!AT$4,'[1]INTERNAL PARAMETERS-1'!$B$5:$J$44,7,FALSE)*SSPYLD2!$F254 + SSPYLD1!AT254*(1-VLOOKUP(SSPYLD2!AT$4,'[1]INTERNAL PARAMETERS-1'!$B$5:$J$44,5,FALSE))*VLOOKUP(SSPYLD2!AT$4,'[1]INTERNAL PARAMETERS-1'!$B$5:$J$44,9,FALSE)*SSPYLD2!$F254</f>
        <v>0</v>
      </c>
      <c r="AU254" s="48">
        <f>SSPYLD1!AU254*VLOOKUP(SSPYLD2!AU$4,'[1]INTERNAL PARAMETERS-1'!$B$5:$J$44,5,FALSE)*VLOOKUP(SSPYLD2!AU$4,'[1]INTERNAL PARAMETERS-1'!$B$5:$J$44,6,FALSE)*VLOOKUP(SSPYLD2!AU$4,'[1]INTERNAL PARAMETERS-1'!$B$5:$J$44,3,FALSE) + SSPYLD1!AU254*(1-VLOOKUP(SSPYLD2!AU$4,'[1]INTERNAL PARAMETERS-1'!$B$5:$J$44,5,FALSE))*VLOOKUP(SSPYLD2!AU$4,'[1]INTERNAL PARAMETERS-1'!$B$5:$J$44,8,FALSE)*VLOOKUP(SSPYLD2!AU$4,'[1]INTERNAL PARAMETERS-1'!$B$5:$J$44,3,FALSE)</f>
        <v>0</v>
      </c>
      <c r="AV254" s="47">
        <f>SSPYLD1!AV254*VLOOKUP(SSPYLD2!AV$4,'[1]INTERNAL PARAMETERS-1'!$B$5:$J$44,5,FALSE)*VLOOKUP(SSPYLD2!AV$4,'[1]INTERNAL PARAMETERS-1'!$B$5:$J$44,6,FALSE)*VLOOKUP(SSPYLD2!AV$4,'[1]INTERNAL PARAMETERS-1'!$B$5:$J$44,3,FALSE) + SSPYLD1!AV254*(1-VLOOKUP(SSPYLD2!AV$4,'[1]INTERNAL PARAMETERS-1'!$B$5:$J$44,5,FALSE))*VLOOKUP(SSPYLD2!AV$4,'[1]INTERNAL PARAMETERS-1'!$B$5:$J$44,8,FALSE)*VLOOKUP(SSPYLD2!AV$4,'[1]INTERNAL PARAMETERS-1'!$B$5:$J$44,3,FALSE)</f>
        <v>0</v>
      </c>
      <c r="AW254" s="47">
        <f>SSPYLD1!AW254*VLOOKUP(SSPYLD2!AW$4,'[1]INTERNAL PARAMETERS-1'!$B$5:$J$44,5,FALSE)*VLOOKUP(SSPYLD2!AW$4,'[1]INTERNAL PARAMETERS-1'!$B$5:$J$44,6,FALSE)*VLOOKUP(SSPYLD2!AW$4,'[1]INTERNAL PARAMETERS-1'!$B$5:$J$44,3,FALSE) + SSPYLD1!AW254*(1-VLOOKUP(SSPYLD2!AW$4,'[1]INTERNAL PARAMETERS-1'!$B$5:$J$44,5,FALSE))*VLOOKUP(SSPYLD2!AW$4,'[1]INTERNAL PARAMETERS-1'!$B$5:$J$44,8,FALSE)*VLOOKUP(SSPYLD2!AW$4,'[1]INTERNAL PARAMETERS-1'!$B$5:$J$44,3,FALSE)</f>
        <v>0</v>
      </c>
      <c r="AX254" s="47">
        <f>SSPYLD1!AX254*VLOOKUP(SSPYLD2!AX$4,'[1]INTERNAL PARAMETERS-1'!$B$5:$J$44,5,FALSE)*VLOOKUP(SSPYLD2!AX$4,'[1]INTERNAL PARAMETERS-1'!$B$5:$J$44,6,FALSE)*VLOOKUP(SSPYLD2!AX$4,'[1]INTERNAL PARAMETERS-1'!$B$5:$J$44,3,FALSE) + SSPYLD1!AX254*(1-VLOOKUP(SSPYLD2!AX$4,'[1]INTERNAL PARAMETERS-1'!$B$5:$J$44,5,FALSE))*VLOOKUP(SSPYLD2!AX$4,'[1]INTERNAL PARAMETERS-1'!$B$5:$J$44,8,FALSE)*VLOOKUP(SSPYLD2!AX$4,'[1]INTERNAL PARAMETERS-1'!$B$5:$J$44,3,FALSE)</f>
        <v>0</v>
      </c>
      <c r="AY254" s="47">
        <f>SSPYLD1!AY254*VLOOKUP(SSPYLD2!AY$4,'[1]INTERNAL PARAMETERS-1'!$B$5:$J$44,5,FALSE)*VLOOKUP(SSPYLD2!AY$4,'[1]INTERNAL PARAMETERS-1'!$B$5:$J$44,6,FALSE)*VLOOKUP(SSPYLD2!AY$4,'[1]INTERNAL PARAMETERS-1'!$B$5:$J$44,3,FALSE) + SSPYLD1!AY254*(1-VLOOKUP(SSPYLD2!AY$4,'[1]INTERNAL PARAMETERS-1'!$B$5:$J$44,5,FALSE))*VLOOKUP(SSPYLD2!AY$4,'[1]INTERNAL PARAMETERS-1'!$B$5:$J$44,8,FALSE)*VLOOKUP(SSPYLD2!AY$4,'[1]INTERNAL PARAMETERS-1'!$B$5:$J$44,3,FALSE)</f>
        <v>0</v>
      </c>
      <c r="AZ254" s="47">
        <f>SSPYLD1!AZ254*VLOOKUP(SSPYLD2!AZ$4,'[1]INTERNAL PARAMETERS-1'!$B$5:$J$44,5,FALSE)*VLOOKUP(SSPYLD2!AZ$4,'[1]INTERNAL PARAMETERS-1'!$B$5:$J$44,6,FALSE)*VLOOKUP(SSPYLD2!AZ$4,'[1]INTERNAL PARAMETERS-1'!$B$5:$J$44,3,FALSE) + SSPYLD1!AZ254*(1-VLOOKUP(SSPYLD2!AZ$4,'[1]INTERNAL PARAMETERS-1'!$B$5:$J$44,5,FALSE))*VLOOKUP(SSPYLD2!AZ$4,'[1]INTERNAL PARAMETERS-1'!$B$5:$J$44,8,FALSE)*VLOOKUP(SSPYLD2!AZ$4,'[1]INTERNAL PARAMETERS-1'!$B$5:$J$44,3,FALSE)</f>
        <v>0</v>
      </c>
      <c r="BA254" s="47">
        <f>SSPYLD1!BA254*VLOOKUP(SSPYLD2!BA$4,'[1]INTERNAL PARAMETERS-1'!$B$5:$J$44,5,FALSE)*VLOOKUP(SSPYLD2!BA$4,'[1]INTERNAL PARAMETERS-1'!$B$5:$J$44,6,FALSE)*VLOOKUP(SSPYLD2!BA$4,'[1]INTERNAL PARAMETERS-1'!$B$5:$J$44,3,FALSE) + SSPYLD1!BA254*(1-VLOOKUP(SSPYLD2!BA$4,'[1]INTERNAL PARAMETERS-1'!$B$5:$J$44,5,FALSE))*VLOOKUP(SSPYLD2!BA$4,'[1]INTERNAL PARAMETERS-1'!$B$5:$J$44,8,FALSE)*VLOOKUP(SSPYLD2!BA$4,'[1]INTERNAL PARAMETERS-1'!$B$5:$J$44,3,FALSE)</f>
        <v>0</v>
      </c>
      <c r="BB254" s="47">
        <f>SSPYLD1!BB254*VLOOKUP(SSPYLD2!BB$4,'[1]INTERNAL PARAMETERS-1'!$B$5:$J$44,5,FALSE)*VLOOKUP(SSPYLD2!BB$4,'[1]INTERNAL PARAMETERS-1'!$B$5:$J$44,6,FALSE)*VLOOKUP(SSPYLD2!BB$4,'[1]INTERNAL PARAMETERS-1'!$B$5:$J$44,3,FALSE) + SSPYLD1!BB254*(1-VLOOKUP(SSPYLD2!BB$4,'[1]INTERNAL PARAMETERS-1'!$B$5:$J$44,5,FALSE))*VLOOKUP(SSPYLD2!BB$4,'[1]INTERNAL PARAMETERS-1'!$B$5:$J$44,8,FALSE)*VLOOKUP(SSPYLD2!BB$4,'[1]INTERNAL PARAMETERS-1'!$B$5:$J$44,3,FALSE)</f>
        <v>0</v>
      </c>
      <c r="BC254" s="47">
        <f>SSPYLD1!BC254*VLOOKUP(SSPYLD2!BC$4,'[1]INTERNAL PARAMETERS-1'!$B$5:$J$44,5,FALSE)*VLOOKUP(SSPYLD2!BC$4,'[1]INTERNAL PARAMETERS-1'!$B$5:$J$44,6,FALSE)*VLOOKUP(SSPYLD2!BC$4,'[1]INTERNAL PARAMETERS-1'!$B$5:$J$44,3,FALSE) + SSPYLD1!BC254*(1-VLOOKUP(SSPYLD2!BC$4,'[1]INTERNAL PARAMETERS-1'!$B$5:$J$44,5,FALSE))*VLOOKUP(SSPYLD2!BC$4,'[1]INTERNAL PARAMETERS-1'!$B$5:$J$44,8,FALSE)*VLOOKUP(SSPYLD2!BC$4,'[1]INTERNAL PARAMETERS-1'!$B$5:$J$44,3,FALSE)</f>
        <v>0</v>
      </c>
      <c r="BD254" s="47">
        <f>SSPYLD1!BD254*VLOOKUP(SSPYLD2!BD$4,'[1]INTERNAL PARAMETERS-1'!$B$5:$J$44,5,FALSE)*VLOOKUP(SSPYLD2!BD$4,'[1]INTERNAL PARAMETERS-1'!$B$5:$J$44,6,FALSE)*VLOOKUP(SSPYLD2!BD$4,'[1]INTERNAL PARAMETERS-1'!$B$5:$J$44,3,FALSE) + SSPYLD1!BD254*(1-VLOOKUP(SSPYLD2!BD$4,'[1]INTERNAL PARAMETERS-1'!$B$5:$J$44,5,FALSE))*VLOOKUP(SSPYLD2!BD$4,'[1]INTERNAL PARAMETERS-1'!$B$5:$J$44,8,FALSE)*VLOOKUP(SSPYLD2!BD$4,'[1]INTERNAL PARAMETERS-1'!$B$5:$J$44,3,FALSE)</f>
        <v>0</v>
      </c>
      <c r="BE254" s="47">
        <f>SSPYLD1!BE254*VLOOKUP(SSPYLD2!BE$4,'[1]INTERNAL PARAMETERS-1'!$B$5:$J$44,5,FALSE)*VLOOKUP(SSPYLD2!BE$4,'[1]INTERNAL PARAMETERS-1'!$B$5:$J$44,6,FALSE)*VLOOKUP(SSPYLD2!BE$4,'[1]INTERNAL PARAMETERS-1'!$B$5:$J$44,3,FALSE) + SSPYLD1!BE254*(1-VLOOKUP(SSPYLD2!BE$4,'[1]INTERNAL PARAMETERS-1'!$B$5:$J$44,5,FALSE))*VLOOKUP(SSPYLD2!BE$4,'[1]INTERNAL PARAMETERS-1'!$B$5:$J$44,8,FALSE)*VLOOKUP(SSPYLD2!BE$4,'[1]INTERNAL PARAMETERS-1'!$B$5:$J$44,3,FALSE)</f>
        <v>0</v>
      </c>
      <c r="BF254" s="47">
        <f>SSPYLD1!BF254*VLOOKUP(SSPYLD2!BF$4,'[1]INTERNAL PARAMETERS-1'!$B$5:$J$44,5,FALSE)*VLOOKUP(SSPYLD2!BF$4,'[1]INTERNAL PARAMETERS-1'!$B$5:$J$44,6,FALSE)*VLOOKUP(SSPYLD2!BF$4,'[1]INTERNAL PARAMETERS-1'!$B$5:$J$44,3,FALSE) + SSPYLD1!BF254*(1-VLOOKUP(SSPYLD2!BF$4,'[1]INTERNAL PARAMETERS-1'!$B$5:$J$44,5,FALSE))*VLOOKUP(SSPYLD2!BF$4,'[1]INTERNAL PARAMETERS-1'!$B$5:$J$44,8,FALSE)*VLOOKUP(SSPYLD2!BF$4,'[1]INTERNAL PARAMETERS-1'!$B$5:$J$44,3,FALSE)</f>
        <v>0</v>
      </c>
      <c r="BG254" s="47">
        <f>SSPYLD1!BG254*VLOOKUP(SSPYLD2!BG$4,'[1]INTERNAL PARAMETERS-1'!$B$5:$J$44,5,FALSE)*VLOOKUP(SSPYLD2!BG$4,'[1]INTERNAL PARAMETERS-1'!$B$5:$J$44,6,FALSE)*VLOOKUP(SSPYLD2!BG$4,'[1]INTERNAL PARAMETERS-1'!$B$5:$J$44,3,FALSE) + SSPYLD1!BG254*(1-VLOOKUP(SSPYLD2!BG$4,'[1]INTERNAL PARAMETERS-1'!$B$5:$J$44,5,FALSE))*VLOOKUP(SSPYLD2!BG$4,'[1]INTERNAL PARAMETERS-1'!$B$5:$J$44,8,FALSE)*VLOOKUP(SSPYLD2!BG$4,'[1]INTERNAL PARAMETERS-1'!$B$5:$J$44,3,FALSE)</f>
        <v>0</v>
      </c>
      <c r="BH254" s="47">
        <f>SSPYLD1!BH254*VLOOKUP(SSPYLD2!BH$4,'[1]INTERNAL PARAMETERS-1'!$B$5:$J$44,5,FALSE)*VLOOKUP(SSPYLD2!BH$4,'[1]INTERNAL PARAMETERS-1'!$B$5:$J$44,6,FALSE)*VLOOKUP(SSPYLD2!BH$4,'[1]INTERNAL PARAMETERS-1'!$B$5:$J$44,3,FALSE) + SSPYLD1!BH254*(1-VLOOKUP(SSPYLD2!BH$4,'[1]INTERNAL PARAMETERS-1'!$B$5:$J$44,5,FALSE))*VLOOKUP(SSPYLD2!BH$4,'[1]INTERNAL PARAMETERS-1'!$B$5:$J$44,8,FALSE)*VLOOKUP(SSPYLD2!BH$4,'[1]INTERNAL PARAMETERS-1'!$B$5:$J$44,3,FALSE)</f>
        <v>0</v>
      </c>
      <c r="BI254" s="47">
        <f>SSPYLD1!BI254*VLOOKUP(SSPYLD2!BI$4,'[1]INTERNAL PARAMETERS-1'!$B$5:$J$44,5,FALSE)*VLOOKUP(SSPYLD2!BI$4,'[1]INTERNAL PARAMETERS-1'!$B$5:$J$44,6,FALSE)*VLOOKUP(SSPYLD2!BI$4,'[1]INTERNAL PARAMETERS-1'!$B$5:$J$44,3,FALSE) + SSPYLD1!BI254*(1-VLOOKUP(SSPYLD2!BI$4,'[1]INTERNAL PARAMETERS-1'!$B$5:$J$44,5,FALSE))*VLOOKUP(SSPYLD2!BI$4,'[1]INTERNAL PARAMETERS-1'!$B$5:$J$44,8,FALSE)*VLOOKUP(SSPYLD2!BI$4,'[1]INTERNAL PARAMETERS-1'!$B$5:$J$44,3,FALSE)</f>
        <v>0</v>
      </c>
      <c r="BJ254" s="47">
        <f>SSPYLD1!BJ254*VLOOKUP(SSPYLD2!BJ$4,'[1]INTERNAL PARAMETERS-1'!$B$5:$J$44,5,FALSE)*VLOOKUP(SSPYLD2!BJ$4,'[1]INTERNAL PARAMETERS-1'!$B$5:$J$44,6,FALSE)*VLOOKUP(SSPYLD2!BJ$4,'[1]INTERNAL PARAMETERS-1'!$B$5:$J$44,3,FALSE) + SSPYLD1!BJ254*(1-VLOOKUP(SSPYLD2!BJ$4,'[1]INTERNAL PARAMETERS-1'!$B$5:$J$44,5,FALSE))*VLOOKUP(SSPYLD2!BJ$4,'[1]INTERNAL PARAMETERS-1'!$B$5:$J$44,8,FALSE)*VLOOKUP(SSPYLD2!BJ$4,'[1]INTERNAL PARAMETERS-1'!$B$5:$J$44,3,FALSE)</f>
        <v>0</v>
      </c>
      <c r="BK254" s="47">
        <f>SSPYLD1!BK254*VLOOKUP(SSPYLD2!BK$4,'[1]INTERNAL PARAMETERS-1'!$B$5:$J$44,5,FALSE)*VLOOKUP(SSPYLD2!BK$4,'[1]INTERNAL PARAMETERS-1'!$B$5:$J$44,6,FALSE)*VLOOKUP(SSPYLD2!BK$4,'[1]INTERNAL PARAMETERS-1'!$B$5:$J$44,3,FALSE) + SSPYLD1!BK254*(1-VLOOKUP(SSPYLD2!BK$4,'[1]INTERNAL PARAMETERS-1'!$B$5:$J$44,5,FALSE))*VLOOKUP(SSPYLD2!BK$4,'[1]INTERNAL PARAMETERS-1'!$B$5:$J$44,8,FALSE)*VLOOKUP(SSPYLD2!BK$4,'[1]INTERNAL PARAMETERS-1'!$B$5:$J$44,3,FALSE)</f>
        <v>0</v>
      </c>
      <c r="BL254" s="47">
        <f>SSPYLD1!BL254*VLOOKUP(SSPYLD2!BL$4,'[1]INTERNAL PARAMETERS-1'!$B$5:$J$44,5,FALSE)*VLOOKUP(SSPYLD2!BL$4,'[1]INTERNAL PARAMETERS-1'!$B$5:$J$44,6,FALSE)*VLOOKUP(SSPYLD2!BL$4,'[1]INTERNAL PARAMETERS-1'!$B$5:$J$44,3,FALSE) + SSPYLD1!BL254*(1-VLOOKUP(SSPYLD2!BL$4,'[1]INTERNAL PARAMETERS-1'!$B$5:$J$44,5,FALSE))*VLOOKUP(SSPYLD2!BL$4,'[1]INTERNAL PARAMETERS-1'!$B$5:$J$44,8,FALSE)*VLOOKUP(SSPYLD2!BL$4,'[1]INTERNAL PARAMETERS-1'!$B$5:$J$44,3,FALSE)</f>
        <v>0</v>
      </c>
      <c r="BM254" s="47">
        <f>SSPYLD1!BM254*VLOOKUP(SSPYLD2!BM$4,'[1]INTERNAL PARAMETERS-1'!$B$5:$J$44,5,FALSE)*VLOOKUP(SSPYLD2!BM$4,'[1]INTERNAL PARAMETERS-1'!$B$5:$J$44,6,FALSE)*VLOOKUP(SSPYLD2!BM$4,'[1]INTERNAL PARAMETERS-1'!$B$5:$J$44,3,FALSE) + SSPYLD1!BM254*(1-VLOOKUP(SSPYLD2!BM$4,'[1]INTERNAL PARAMETERS-1'!$B$5:$J$44,5,FALSE))*VLOOKUP(SSPYLD2!BM$4,'[1]INTERNAL PARAMETERS-1'!$B$5:$J$44,8,FALSE)*VLOOKUP(SSPYLD2!BM$4,'[1]INTERNAL PARAMETERS-1'!$B$5:$J$44,3,FALSE)</f>
        <v>0</v>
      </c>
      <c r="BN254" s="47">
        <f>SSPYLD1!BN254*VLOOKUP(SSPYLD2!BN$4,'[1]INTERNAL PARAMETERS-1'!$B$5:$J$44,5,FALSE)*VLOOKUP(SSPYLD2!BN$4,'[1]INTERNAL PARAMETERS-1'!$B$5:$J$44,6,FALSE)*VLOOKUP(SSPYLD2!BN$4,'[1]INTERNAL PARAMETERS-1'!$B$5:$J$44,3,FALSE) + SSPYLD1!BN254*(1-VLOOKUP(SSPYLD2!BN$4,'[1]INTERNAL PARAMETERS-1'!$B$5:$J$44,5,FALSE))*VLOOKUP(SSPYLD2!BN$4,'[1]INTERNAL PARAMETERS-1'!$B$5:$J$44,8,FALSE)*VLOOKUP(SSPYLD2!BN$4,'[1]INTERNAL PARAMETERS-1'!$B$5:$J$44,3,FALSE)</f>
        <v>0</v>
      </c>
      <c r="BO254" s="47">
        <f>SSPYLD1!BO254*VLOOKUP(SSPYLD2!BO$4,'[1]INTERNAL PARAMETERS-1'!$B$5:$J$44,5,FALSE)*VLOOKUP(SSPYLD2!BO$4,'[1]INTERNAL PARAMETERS-1'!$B$5:$J$44,6,FALSE)*VLOOKUP(SSPYLD2!BO$4,'[1]INTERNAL PARAMETERS-1'!$B$5:$J$44,3,FALSE) + SSPYLD1!BO254*(1-VLOOKUP(SSPYLD2!BO$4,'[1]INTERNAL PARAMETERS-1'!$B$5:$J$44,5,FALSE))*VLOOKUP(SSPYLD2!BO$4,'[1]INTERNAL PARAMETERS-1'!$B$5:$J$44,8,FALSE)*VLOOKUP(SSPYLD2!BO$4,'[1]INTERNAL PARAMETERS-1'!$B$5:$J$44,3,FALSE)</f>
        <v>0</v>
      </c>
      <c r="BP254" s="47">
        <f>SSPYLD1!BP254*VLOOKUP(SSPYLD2!BP$4,'[1]INTERNAL PARAMETERS-1'!$B$5:$J$44,5,FALSE)*VLOOKUP(SSPYLD2!BP$4,'[1]INTERNAL PARAMETERS-1'!$B$5:$J$44,6,FALSE)*VLOOKUP(SSPYLD2!BP$4,'[1]INTERNAL PARAMETERS-1'!$B$5:$J$44,3,FALSE) + SSPYLD1!BP254*(1-VLOOKUP(SSPYLD2!BP$4,'[1]INTERNAL PARAMETERS-1'!$B$5:$J$44,5,FALSE))*VLOOKUP(SSPYLD2!BP$4,'[1]INTERNAL PARAMETERS-1'!$B$5:$J$44,8,FALSE)*VLOOKUP(SSPYLD2!BP$4,'[1]INTERNAL PARAMETERS-1'!$B$5:$J$44,3,FALSE)</f>
        <v>0</v>
      </c>
      <c r="BQ254" s="47">
        <f>SSPYLD1!BQ254*VLOOKUP(SSPYLD2!BQ$4,'[1]INTERNAL PARAMETERS-1'!$B$5:$J$44,5,FALSE)*VLOOKUP(SSPYLD2!BQ$4,'[1]INTERNAL PARAMETERS-1'!$B$5:$J$44,6,FALSE)*VLOOKUP(SSPYLD2!BQ$4,'[1]INTERNAL PARAMETERS-1'!$B$5:$J$44,3,FALSE) + SSPYLD1!BQ254*(1-VLOOKUP(SSPYLD2!BQ$4,'[1]INTERNAL PARAMETERS-1'!$B$5:$J$44,5,FALSE))*VLOOKUP(SSPYLD2!BQ$4,'[1]INTERNAL PARAMETERS-1'!$B$5:$J$44,8,FALSE)*VLOOKUP(SSPYLD2!BQ$4,'[1]INTERNAL PARAMETERS-1'!$B$5:$J$44,3,FALSE)</f>
        <v>0</v>
      </c>
      <c r="BR254" s="47">
        <f>SSPYLD1!BR254*VLOOKUP(SSPYLD2!BR$4,'[1]INTERNAL PARAMETERS-1'!$B$5:$J$44,5,FALSE)*VLOOKUP(SSPYLD2!BR$4,'[1]INTERNAL PARAMETERS-1'!$B$5:$J$44,6,FALSE)*VLOOKUP(SSPYLD2!BR$4,'[1]INTERNAL PARAMETERS-1'!$B$5:$J$44,3,FALSE) + SSPYLD1!BR254*(1-VLOOKUP(SSPYLD2!BR$4,'[1]INTERNAL PARAMETERS-1'!$B$5:$J$44,5,FALSE))*VLOOKUP(SSPYLD2!BR$4,'[1]INTERNAL PARAMETERS-1'!$B$5:$J$44,8,FALSE)*VLOOKUP(SSPYLD2!BR$4,'[1]INTERNAL PARAMETERS-1'!$B$5:$J$44,3,FALSE)</f>
        <v>0</v>
      </c>
      <c r="BS254" s="47">
        <f>SSPYLD1!BS254*VLOOKUP(SSPYLD2!BS$4,'[1]INTERNAL PARAMETERS-1'!$B$5:$J$44,5,FALSE)*VLOOKUP(SSPYLD2!BS$4,'[1]INTERNAL PARAMETERS-1'!$B$5:$J$44,6,FALSE)*VLOOKUP(SSPYLD2!BS$4,'[1]INTERNAL PARAMETERS-1'!$B$5:$J$44,3,FALSE) + SSPYLD1!BS254*(1-VLOOKUP(SSPYLD2!BS$4,'[1]INTERNAL PARAMETERS-1'!$B$5:$J$44,5,FALSE))*VLOOKUP(SSPYLD2!BS$4,'[1]INTERNAL PARAMETERS-1'!$B$5:$J$44,8,FALSE)*VLOOKUP(SSPYLD2!BS$4,'[1]INTERNAL PARAMETERS-1'!$B$5:$J$44,3,FALSE)</f>
        <v>0</v>
      </c>
      <c r="BT254" s="47">
        <f>SSPYLD1!BT254*VLOOKUP(SSPYLD2!BT$4,'[1]INTERNAL PARAMETERS-1'!$B$5:$J$44,5,FALSE)*VLOOKUP(SSPYLD2!BT$4,'[1]INTERNAL PARAMETERS-1'!$B$5:$J$44,6,FALSE)*VLOOKUP(SSPYLD2!BT$4,'[1]INTERNAL PARAMETERS-1'!$B$5:$J$44,3,FALSE) + SSPYLD1!BT254*(1-VLOOKUP(SSPYLD2!BT$4,'[1]INTERNAL PARAMETERS-1'!$B$5:$J$44,5,FALSE))*VLOOKUP(SSPYLD2!BT$4,'[1]INTERNAL PARAMETERS-1'!$B$5:$J$44,8,FALSE)*VLOOKUP(SSPYLD2!BT$4,'[1]INTERNAL PARAMETERS-1'!$B$5:$J$44,3,FALSE)</f>
        <v>0</v>
      </c>
      <c r="BU254" s="47">
        <f>SSPYLD1!BU254*VLOOKUP(SSPYLD2!BU$4,'[1]INTERNAL PARAMETERS-1'!$B$5:$J$44,5,FALSE)*VLOOKUP(SSPYLD2!BU$4,'[1]INTERNAL PARAMETERS-1'!$B$5:$J$44,6,FALSE)*VLOOKUP(SSPYLD2!BU$4,'[1]INTERNAL PARAMETERS-1'!$B$5:$J$44,3,FALSE) + SSPYLD1!BU254*(1-VLOOKUP(SSPYLD2!BU$4,'[1]INTERNAL PARAMETERS-1'!$B$5:$J$44,5,FALSE))*VLOOKUP(SSPYLD2!BU$4,'[1]INTERNAL PARAMETERS-1'!$B$5:$J$44,8,FALSE)*VLOOKUP(SSPYLD2!BU$4,'[1]INTERNAL PARAMETERS-1'!$B$5:$J$44,3,FALSE)</f>
        <v>0</v>
      </c>
      <c r="BV254" s="47">
        <f>SSPYLD1!BV254*VLOOKUP(SSPYLD2!BV$4,'[1]INTERNAL PARAMETERS-1'!$B$5:$J$44,5,FALSE)*VLOOKUP(SSPYLD2!BV$4,'[1]INTERNAL PARAMETERS-1'!$B$5:$J$44,6,FALSE)*VLOOKUP(SSPYLD2!BV$4,'[1]INTERNAL PARAMETERS-1'!$B$5:$J$44,3,FALSE) + SSPYLD1!BV254*(1-VLOOKUP(SSPYLD2!BV$4,'[1]INTERNAL PARAMETERS-1'!$B$5:$J$44,5,FALSE))*VLOOKUP(SSPYLD2!BV$4,'[1]INTERNAL PARAMETERS-1'!$B$5:$J$44,8,FALSE)*VLOOKUP(SSPYLD2!BV$4,'[1]INTERNAL PARAMETERS-1'!$B$5:$J$44,3,FALSE)</f>
        <v>0</v>
      </c>
      <c r="BW254" s="47">
        <f>SSPYLD1!BW254*VLOOKUP(SSPYLD2!BW$4,'[1]INTERNAL PARAMETERS-1'!$B$5:$J$44,5,FALSE)*VLOOKUP(SSPYLD2!BW$4,'[1]INTERNAL PARAMETERS-1'!$B$5:$J$44,6,FALSE)*VLOOKUP(SSPYLD2!BW$4,'[1]INTERNAL PARAMETERS-1'!$B$5:$J$44,3,FALSE) + SSPYLD1!BW254*(1-VLOOKUP(SSPYLD2!BW$4,'[1]INTERNAL PARAMETERS-1'!$B$5:$J$44,5,FALSE))*VLOOKUP(SSPYLD2!BW$4,'[1]INTERNAL PARAMETERS-1'!$B$5:$J$44,8,FALSE)*VLOOKUP(SSPYLD2!BW$4,'[1]INTERNAL PARAMETERS-1'!$B$5:$J$44,3,FALSE)</f>
        <v>0</v>
      </c>
      <c r="BX254" s="47">
        <f>SSPYLD1!BX254*VLOOKUP(SSPYLD2!BX$4,'[1]INTERNAL PARAMETERS-1'!$B$5:$J$44,5,FALSE)*VLOOKUP(SSPYLD2!BX$4,'[1]INTERNAL PARAMETERS-1'!$B$5:$J$44,6,FALSE)*VLOOKUP(SSPYLD2!BX$4,'[1]INTERNAL PARAMETERS-1'!$B$5:$J$44,3,FALSE) + SSPYLD1!BX254*(1-VLOOKUP(SSPYLD2!BX$4,'[1]INTERNAL PARAMETERS-1'!$B$5:$J$44,5,FALSE))*VLOOKUP(SSPYLD2!BX$4,'[1]INTERNAL PARAMETERS-1'!$B$5:$J$44,8,FALSE)*VLOOKUP(SSPYLD2!BX$4,'[1]INTERNAL PARAMETERS-1'!$B$5:$J$44,3,FALSE)</f>
        <v>0</v>
      </c>
      <c r="BY254" s="47">
        <f>SSPYLD1!BY254*VLOOKUP(SSPYLD2!BY$4,'[1]INTERNAL PARAMETERS-1'!$B$5:$J$44,5,FALSE)*VLOOKUP(SSPYLD2!BY$4,'[1]INTERNAL PARAMETERS-1'!$B$5:$J$44,6,FALSE)*VLOOKUP(SSPYLD2!BY$4,'[1]INTERNAL PARAMETERS-1'!$B$5:$J$44,3,FALSE) + SSPYLD1!BY254*(1-VLOOKUP(SSPYLD2!BY$4,'[1]INTERNAL PARAMETERS-1'!$B$5:$J$44,5,FALSE))*VLOOKUP(SSPYLD2!BY$4,'[1]INTERNAL PARAMETERS-1'!$B$5:$J$44,8,FALSE)*VLOOKUP(SSPYLD2!BY$4,'[1]INTERNAL PARAMETERS-1'!$B$5:$J$44,3,FALSE)</f>
        <v>0</v>
      </c>
      <c r="BZ254" s="47">
        <f>SSPYLD1!BZ254*VLOOKUP(SSPYLD2!BZ$4,'[1]INTERNAL PARAMETERS-1'!$B$5:$J$44,5,FALSE)*VLOOKUP(SSPYLD2!BZ$4,'[1]INTERNAL PARAMETERS-1'!$B$5:$J$44,6,FALSE)*VLOOKUP(SSPYLD2!BZ$4,'[1]INTERNAL PARAMETERS-1'!$B$5:$J$44,3,FALSE) + SSPYLD1!BZ254*(1-VLOOKUP(SSPYLD2!BZ$4,'[1]INTERNAL PARAMETERS-1'!$B$5:$J$44,5,FALSE))*VLOOKUP(SSPYLD2!BZ$4,'[1]INTERNAL PARAMETERS-1'!$B$5:$J$44,8,FALSE)*VLOOKUP(SSPYLD2!BZ$4,'[1]INTERNAL PARAMETERS-1'!$B$5:$J$44,3,FALSE)</f>
        <v>0</v>
      </c>
      <c r="CA254" s="47">
        <f>SSPYLD1!CA254*VLOOKUP(SSPYLD2!CA$4,'[1]INTERNAL PARAMETERS-1'!$B$5:$J$44,5,FALSE)*VLOOKUP(SSPYLD2!CA$4,'[1]INTERNAL PARAMETERS-1'!$B$5:$J$44,6,FALSE)*VLOOKUP(SSPYLD2!CA$4,'[1]INTERNAL PARAMETERS-1'!$B$5:$J$44,3,FALSE) + SSPYLD1!CA254*(1-VLOOKUP(SSPYLD2!CA$4,'[1]INTERNAL PARAMETERS-1'!$B$5:$J$44,5,FALSE))*VLOOKUP(SSPYLD2!CA$4,'[1]INTERNAL PARAMETERS-1'!$B$5:$J$44,8,FALSE)*VLOOKUP(SSPYLD2!CA$4,'[1]INTERNAL PARAMETERS-1'!$B$5:$J$44,3,FALSE)</f>
        <v>0</v>
      </c>
      <c r="CB254" s="47">
        <f>SSPYLD1!CB254*VLOOKUP(SSPYLD2!CB$4,'[1]INTERNAL PARAMETERS-1'!$B$5:$J$44,5,FALSE)*VLOOKUP(SSPYLD2!CB$4,'[1]INTERNAL PARAMETERS-1'!$B$5:$J$44,6,FALSE)*VLOOKUP(SSPYLD2!CB$4,'[1]INTERNAL PARAMETERS-1'!$B$5:$J$44,3,FALSE) + SSPYLD1!CB254*(1-VLOOKUP(SSPYLD2!CB$4,'[1]INTERNAL PARAMETERS-1'!$B$5:$J$44,5,FALSE))*VLOOKUP(SSPYLD2!CB$4,'[1]INTERNAL PARAMETERS-1'!$B$5:$J$44,8,FALSE)*VLOOKUP(SSPYLD2!CB$4,'[1]INTERNAL PARAMETERS-1'!$B$5:$J$44,3,FALSE)</f>
        <v>0</v>
      </c>
      <c r="CC254" s="47">
        <f>SSPYLD1!CC254*VLOOKUP(SSPYLD2!CC$4,'[1]INTERNAL PARAMETERS-1'!$B$5:$J$44,5,FALSE)*VLOOKUP(SSPYLD2!CC$4,'[1]INTERNAL PARAMETERS-1'!$B$5:$J$44,6,FALSE)*VLOOKUP(SSPYLD2!CC$4,'[1]INTERNAL PARAMETERS-1'!$B$5:$J$44,3,FALSE) + SSPYLD1!CC254*(1-VLOOKUP(SSPYLD2!CC$4,'[1]INTERNAL PARAMETERS-1'!$B$5:$J$44,5,FALSE))*VLOOKUP(SSPYLD2!CC$4,'[1]INTERNAL PARAMETERS-1'!$B$5:$J$44,8,FALSE)*VLOOKUP(SSPYLD2!CC$4,'[1]INTERNAL PARAMETERS-1'!$B$5:$J$44,3,FALSE)</f>
        <v>0</v>
      </c>
      <c r="CD254" s="47">
        <f>SSPYLD1!CD254*VLOOKUP(SSPYLD2!CD$4,'[1]INTERNAL PARAMETERS-1'!$B$5:$J$44,5,FALSE)*VLOOKUP(SSPYLD2!CD$4,'[1]INTERNAL PARAMETERS-1'!$B$5:$J$44,6,FALSE)*VLOOKUP(SSPYLD2!CD$4,'[1]INTERNAL PARAMETERS-1'!$B$5:$J$44,3,FALSE) + SSPYLD1!CD254*(1-VLOOKUP(SSPYLD2!CD$4,'[1]INTERNAL PARAMETERS-1'!$B$5:$J$44,5,FALSE))*VLOOKUP(SSPYLD2!CD$4,'[1]INTERNAL PARAMETERS-1'!$B$5:$J$44,8,FALSE)*VLOOKUP(SSPYLD2!CD$4,'[1]INTERNAL PARAMETERS-1'!$B$5:$J$44,3,FALSE)</f>
        <v>0</v>
      </c>
      <c r="CE254" s="47">
        <f>SSPYLD1!CE254*VLOOKUP(SSPYLD2!CE$4,'[1]INTERNAL PARAMETERS-1'!$B$5:$J$44,5,FALSE)*VLOOKUP(SSPYLD2!CE$4,'[1]INTERNAL PARAMETERS-1'!$B$5:$J$44,6,FALSE)*VLOOKUP(SSPYLD2!CE$4,'[1]INTERNAL PARAMETERS-1'!$B$5:$J$44,3,FALSE) + SSPYLD1!CE254*(1-VLOOKUP(SSPYLD2!CE$4,'[1]INTERNAL PARAMETERS-1'!$B$5:$J$44,5,FALSE))*VLOOKUP(SSPYLD2!CE$4,'[1]INTERNAL PARAMETERS-1'!$B$5:$J$44,8,FALSE)*VLOOKUP(SSPYLD2!CE$4,'[1]INTERNAL PARAMETERS-1'!$B$5:$J$44,3,FALSE)</f>
        <v>0</v>
      </c>
      <c r="CF254" s="47">
        <f>SSPYLD1!CF254*VLOOKUP(SSPYLD2!CF$4,'[1]INTERNAL PARAMETERS-1'!$B$5:$J$44,5,FALSE)*VLOOKUP(SSPYLD2!CF$4,'[1]INTERNAL PARAMETERS-1'!$B$5:$J$44,6,FALSE)*VLOOKUP(SSPYLD2!CF$4,'[1]INTERNAL PARAMETERS-1'!$B$5:$J$44,3,FALSE) + SSPYLD1!CF254*(1-VLOOKUP(SSPYLD2!CF$4,'[1]INTERNAL PARAMETERS-1'!$B$5:$J$44,5,FALSE))*VLOOKUP(SSPYLD2!CF$4,'[1]INTERNAL PARAMETERS-1'!$B$5:$J$44,8,FALSE)*VLOOKUP(SSPYLD2!CF$4,'[1]INTERNAL PARAMETERS-1'!$B$5:$J$44,3,FALSE)</f>
        <v>0</v>
      </c>
      <c r="CG254" s="47">
        <f>SSPYLD1!CG254*VLOOKUP(SSPYLD2!CG$4,'[1]INTERNAL PARAMETERS-1'!$B$5:$J$44,5,FALSE)*VLOOKUP(SSPYLD2!CG$4,'[1]INTERNAL PARAMETERS-1'!$B$5:$J$44,6,FALSE)*VLOOKUP(SSPYLD2!CG$4,'[1]INTERNAL PARAMETERS-1'!$B$5:$J$44,3,FALSE) + SSPYLD1!CG254*(1-VLOOKUP(SSPYLD2!CG$4,'[1]INTERNAL PARAMETERS-1'!$B$5:$J$44,5,FALSE))*VLOOKUP(SSPYLD2!CG$4,'[1]INTERNAL PARAMETERS-1'!$B$5:$J$44,8,FALSE)*VLOOKUP(SSPYLD2!CG$4,'[1]INTERNAL PARAMETERS-1'!$B$5:$J$44,3,FALSE)</f>
        <v>0</v>
      </c>
      <c r="CH254" s="46">
        <f>SSPYLD1!CH254*VLOOKUP(SSPYLD2!CH$4,'[1]INTERNAL PARAMETERS-1'!$B$5:$J$44,5,FALSE)*VLOOKUP(SSPYLD2!CH$4,'[1]INTERNAL PARAMETERS-1'!$B$5:$J$44,6,FALSE)*VLOOKUP(SSPYLD2!CH$4,'[1]INTERNAL PARAMETERS-1'!$B$5:$J$44,3,FALSE) + SSPYLD1!CH254*(1-VLOOKUP(SSPYLD2!CH$4,'[1]INTERNAL PARAMETERS-1'!$B$5:$J$44,5,FALSE))*VLOOKUP(SSPYLD2!CH$4,'[1]INTERNAL PARAMETERS-1'!$B$5:$J$44,8,FALSE)*VLOOKUP(SSPYLD2!CH$4,'[1]INTERNAL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 x14ac:dyDescent="0.4">
      <c r="B255" s="64" t="s">
        <v>6</v>
      </c>
      <c r="C255" s="63" t="s">
        <v>50</v>
      </c>
      <c r="D255" s="63" t="s">
        <v>51</v>
      </c>
      <c r="E255" s="135">
        <f>'S Str&amp;Pad'!X255</f>
        <v>0</v>
      </c>
      <c r="F255" s="59">
        <f>'[1]INTERNAL PARAMETERS-1'!M21</f>
        <v>9.3150000000000013</v>
      </c>
      <c r="G255" s="48">
        <f>SSPYLD1!G255*VLOOKUP(SSPYLD2!G$4,'[1]INTERNAL PARAMETERS-1'!$B$5:$J$44,5,FALSE)*VLOOKUP(SSPYLD2!G$4,'[1]INTERNAL PARAMETERS-1'!$B$5:$J$44,7,FALSE)*SSPYLD2!$F255 + SSPYLD1!G255*(1-VLOOKUP(SSPYLD2!G$4,'[1]INTERNAL PARAMETERS-1'!$B$5:$J$44,5,FALSE))*VLOOKUP(SSPYLD2!G$4,'[1]INTERNAL PARAMETERS-1'!$B$5:$J$44,9,FALSE)*SSPYLD2!$F255</f>
        <v>0</v>
      </c>
      <c r="H255" s="47">
        <f>SSPYLD1!H255*VLOOKUP(SSPYLD2!H$4,'[1]INTERNAL PARAMETERS-1'!$B$5:$J$44,5,FALSE)*VLOOKUP(SSPYLD2!H$4,'[1]INTERNAL PARAMETERS-1'!$B$5:$J$44,7,FALSE)*SSPYLD2!$F255 + SSPYLD1!H255*(1-VLOOKUP(SSPYLD2!H$4,'[1]INTERNAL PARAMETERS-1'!$B$5:$J$44,5,FALSE))*VLOOKUP(SSPYLD2!H$4,'[1]INTERNAL PARAMETERS-1'!$B$5:$J$44,9,FALSE)*SSPYLD2!$F255</f>
        <v>0</v>
      </c>
      <c r="I255" s="47">
        <f>SSPYLD1!I255*VLOOKUP(SSPYLD2!I$4,'[1]INTERNAL PARAMETERS-1'!$B$5:$J$44,5,FALSE)*VLOOKUP(SSPYLD2!I$4,'[1]INTERNAL PARAMETERS-1'!$B$5:$J$44,7,FALSE)*SSPYLD2!$F255 + SSPYLD1!I255*(1-VLOOKUP(SSPYLD2!I$4,'[1]INTERNAL PARAMETERS-1'!$B$5:$J$44,5,FALSE))*VLOOKUP(SSPYLD2!I$4,'[1]INTERNAL PARAMETERS-1'!$B$5:$J$44,9,FALSE)*SSPYLD2!$F255</f>
        <v>0</v>
      </c>
      <c r="J255" s="47">
        <f>SSPYLD1!J255*VLOOKUP(SSPYLD2!J$4,'[1]INTERNAL PARAMETERS-1'!$B$5:$J$44,5,FALSE)*VLOOKUP(SSPYLD2!J$4,'[1]INTERNAL PARAMETERS-1'!$B$5:$J$44,7,FALSE)*SSPYLD2!$F255 + SSPYLD1!J255*(1-VLOOKUP(SSPYLD2!J$4,'[1]INTERNAL PARAMETERS-1'!$B$5:$J$44,5,FALSE))*VLOOKUP(SSPYLD2!J$4,'[1]INTERNAL PARAMETERS-1'!$B$5:$J$44,9,FALSE)*SSPYLD2!$F255</f>
        <v>0</v>
      </c>
      <c r="K255" s="47">
        <f>SSPYLD1!K255*VLOOKUP(SSPYLD2!K$4,'[1]INTERNAL PARAMETERS-1'!$B$5:$J$44,5,FALSE)*VLOOKUP(SSPYLD2!K$4,'[1]INTERNAL PARAMETERS-1'!$B$5:$J$44,7,FALSE)*SSPYLD2!$F255 + SSPYLD1!K255*(1-VLOOKUP(SSPYLD2!K$4,'[1]INTERNAL PARAMETERS-1'!$B$5:$J$44,5,FALSE))*VLOOKUP(SSPYLD2!K$4,'[1]INTERNAL PARAMETERS-1'!$B$5:$J$44,9,FALSE)*SSPYLD2!$F255</f>
        <v>0</v>
      </c>
      <c r="L255" s="47">
        <f>SSPYLD1!L255*VLOOKUP(SSPYLD2!L$4,'[1]INTERNAL PARAMETERS-1'!$B$5:$J$44,5,FALSE)*VLOOKUP(SSPYLD2!L$4,'[1]INTERNAL PARAMETERS-1'!$B$5:$J$44,7,FALSE)*SSPYLD2!$F255 + SSPYLD1!L255*(1-VLOOKUP(SSPYLD2!L$4,'[1]INTERNAL PARAMETERS-1'!$B$5:$J$44,5,FALSE))*VLOOKUP(SSPYLD2!L$4,'[1]INTERNAL PARAMETERS-1'!$B$5:$J$44,9,FALSE)*SSPYLD2!$F255</f>
        <v>0</v>
      </c>
      <c r="M255" s="47">
        <f>SSPYLD1!M255*VLOOKUP(SSPYLD2!M$4,'[1]INTERNAL PARAMETERS-1'!$B$5:$J$44,5,FALSE)*VLOOKUP(SSPYLD2!M$4,'[1]INTERNAL PARAMETERS-1'!$B$5:$J$44,7,FALSE)*SSPYLD2!$F255 + SSPYLD1!M255*(1-VLOOKUP(SSPYLD2!M$4,'[1]INTERNAL PARAMETERS-1'!$B$5:$J$44,5,FALSE))*VLOOKUP(SSPYLD2!M$4,'[1]INTERNAL PARAMETERS-1'!$B$5:$J$44,9,FALSE)*SSPYLD2!$F255</f>
        <v>0</v>
      </c>
      <c r="N255" s="47">
        <f>SSPYLD1!N255*VLOOKUP(SSPYLD2!N$4,'[1]INTERNAL PARAMETERS-1'!$B$5:$J$44,5,FALSE)*VLOOKUP(SSPYLD2!N$4,'[1]INTERNAL PARAMETERS-1'!$B$5:$J$44,7,FALSE)*SSPYLD2!$F255 + SSPYLD1!N255*(1-VLOOKUP(SSPYLD2!N$4,'[1]INTERNAL PARAMETERS-1'!$B$5:$J$44,5,FALSE))*VLOOKUP(SSPYLD2!N$4,'[1]INTERNAL PARAMETERS-1'!$B$5:$J$44,9,FALSE)*SSPYLD2!$F255</f>
        <v>0</v>
      </c>
      <c r="O255" s="47">
        <f>SSPYLD1!O255*VLOOKUP(SSPYLD2!O$4,'[1]INTERNAL PARAMETERS-1'!$B$5:$J$44,5,FALSE)*VLOOKUP(SSPYLD2!O$4,'[1]INTERNAL PARAMETERS-1'!$B$5:$J$44,7,FALSE)*SSPYLD2!$F255 + SSPYLD1!O255*(1-VLOOKUP(SSPYLD2!O$4,'[1]INTERNAL PARAMETERS-1'!$B$5:$J$44,5,FALSE))*VLOOKUP(SSPYLD2!O$4,'[1]INTERNAL PARAMETERS-1'!$B$5:$J$44,9,FALSE)*SSPYLD2!$F255</f>
        <v>0</v>
      </c>
      <c r="P255" s="47">
        <f>SSPYLD1!P255*VLOOKUP(SSPYLD2!P$4,'[1]INTERNAL PARAMETERS-1'!$B$5:$J$44,5,FALSE)*VLOOKUP(SSPYLD2!P$4,'[1]INTERNAL PARAMETERS-1'!$B$5:$J$44,7,FALSE)*SSPYLD2!$F255 + SSPYLD1!P255*(1-VLOOKUP(SSPYLD2!P$4,'[1]INTERNAL PARAMETERS-1'!$B$5:$J$44,5,FALSE))*VLOOKUP(SSPYLD2!P$4,'[1]INTERNAL PARAMETERS-1'!$B$5:$J$44,9,FALSE)*SSPYLD2!$F255</f>
        <v>0</v>
      </c>
      <c r="Q255" s="47">
        <f>SSPYLD1!Q255*VLOOKUP(SSPYLD2!Q$4,'[1]INTERNAL PARAMETERS-1'!$B$5:$J$44,5,FALSE)*VLOOKUP(SSPYLD2!Q$4,'[1]INTERNAL PARAMETERS-1'!$B$5:$J$44,7,FALSE)*SSPYLD2!$F255 + SSPYLD1!Q255*(1-VLOOKUP(SSPYLD2!Q$4,'[1]INTERNAL PARAMETERS-1'!$B$5:$J$44,5,FALSE))*VLOOKUP(SSPYLD2!Q$4,'[1]INTERNAL PARAMETERS-1'!$B$5:$J$44,9,FALSE)*SSPYLD2!$F255</f>
        <v>0</v>
      </c>
      <c r="R255" s="47">
        <f>SSPYLD1!R255*VLOOKUP(SSPYLD2!R$4,'[1]INTERNAL PARAMETERS-1'!$B$5:$J$44,5,FALSE)*VLOOKUP(SSPYLD2!R$4,'[1]INTERNAL PARAMETERS-1'!$B$5:$J$44,7,FALSE)*SSPYLD2!$F255 + SSPYLD1!R255*(1-VLOOKUP(SSPYLD2!R$4,'[1]INTERNAL PARAMETERS-1'!$B$5:$J$44,5,FALSE))*VLOOKUP(SSPYLD2!R$4,'[1]INTERNAL PARAMETERS-1'!$B$5:$J$44,9,FALSE)*SSPYLD2!$F255</f>
        <v>0</v>
      </c>
      <c r="S255" s="47">
        <f>SSPYLD1!S255*VLOOKUP(SSPYLD2!S$4,'[1]INTERNAL PARAMETERS-1'!$B$5:$J$44,5,FALSE)*VLOOKUP(SSPYLD2!S$4,'[1]INTERNAL PARAMETERS-1'!$B$5:$J$44,7,FALSE)*SSPYLD2!$F255 + SSPYLD1!S255*(1-VLOOKUP(SSPYLD2!S$4,'[1]INTERNAL PARAMETERS-1'!$B$5:$J$44,5,FALSE))*VLOOKUP(SSPYLD2!S$4,'[1]INTERNAL PARAMETERS-1'!$B$5:$J$44,9,FALSE)*SSPYLD2!$F255</f>
        <v>0</v>
      </c>
      <c r="T255" s="47">
        <f>SSPYLD1!T255*VLOOKUP(SSPYLD2!T$4,'[1]INTERNAL PARAMETERS-1'!$B$5:$J$44,5,FALSE)*VLOOKUP(SSPYLD2!T$4,'[1]INTERNAL PARAMETERS-1'!$B$5:$J$44,7,FALSE)*SSPYLD2!$F255 + SSPYLD1!T255*(1-VLOOKUP(SSPYLD2!T$4,'[1]INTERNAL PARAMETERS-1'!$B$5:$J$44,5,FALSE))*VLOOKUP(SSPYLD2!T$4,'[1]INTERNAL PARAMETERS-1'!$B$5:$J$44,9,FALSE)*SSPYLD2!$F255</f>
        <v>0</v>
      </c>
      <c r="U255" s="47">
        <f>SSPYLD1!U255*VLOOKUP(SSPYLD2!U$4,'[1]INTERNAL PARAMETERS-1'!$B$5:$J$44,5,FALSE)*VLOOKUP(SSPYLD2!U$4,'[1]INTERNAL PARAMETERS-1'!$B$5:$J$44,7,FALSE)*SSPYLD2!$F255 + SSPYLD1!U255*(1-VLOOKUP(SSPYLD2!U$4,'[1]INTERNAL PARAMETERS-1'!$B$5:$J$44,5,FALSE))*VLOOKUP(SSPYLD2!U$4,'[1]INTERNAL PARAMETERS-1'!$B$5:$J$44,9,FALSE)*SSPYLD2!$F255</f>
        <v>0</v>
      </c>
      <c r="V255" s="47">
        <f>SSPYLD1!V255*VLOOKUP(SSPYLD2!V$4,'[1]INTERNAL PARAMETERS-1'!$B$5:$J$44,5,FALSE)*VLOOKUP(SSPYLD2!V$4,'[1]INTERNAL PARAMETERS-1'!$B$5:$J$44,7,FALSE)*SSPYLD2!$F255 + SSPYLD1!V255*(1-VLOOKUP(SSPYLD2!V$4,'[1]INTERNAL PARAMETERS-1'!$B$5:$J$44,5,FALSE))*VLOOKUP(SSPYLD2!V$4,'[1]INTERNAL PARAMETERS-1'!$B$5:$J$44,9,FALSE)*SSPYLD2!$F255</f>
        <v>0</v>
      </c>
      <c r="W255" s="47">
        <f>SSPYLD1!W255*VLOOKUP(SSPYLD2!W$4,'[1]INTERNAL PARAMETERS-1'!$B$5:$J$44,5,FALSE)*VLOOKUP(SSPYLD2!W$4,'[1]INTERNAL PARAMETERS-1'!$B$5:$J$44,7,FALSE)*SSPYLD2!$F255 + SSPYLD1!W255*(1-VLOOKUP(SSPYLD2!W$4,'[1]INTERNAL PARAMETERS-1'!$B$5:$J$44,5,FALSE))*VLOOKUP(SSPYLD2!W$4,'[1]INTERNAL PARAMETERS-1'!$B$5:$J$44,9,FALSE)*SSPYLD2!$F255</f>
        <v>0</v>
      </c>
      <c r="X255" s="47">
        <f>SSPYLD1!X255*VLOOKUP(SSPYLD2!X$4,'[1]INTERNAL PARAMETERS-1'!$B$5:$J$44,5,FALSE)*VLOOKUP(SSPYLD2!X$4,'[1]INTERNAL PARAMETERS-1'!$B$5:$J$44,7,FALSE)*SSPYLD2!$F255 + SSPYLD1!X255*(1-VLOOKUP(SSPYLD2!X$4,'[1]INTERNAL PARAMETERS-1'!$B$5:$J$44,5,FALSE))*VLOOKUP(SSPYLD2!X$4,'[1]INTERNAL PARAMETERS-1'!$B$5:$J$44,9,FALSE)*SSPYLD2!$F255</f>
        <v>0</v>
      </c>
      <c r="Y255" s="47">
        <f>SSPYLD1!Y255*VLOOKUP(SSPYLD2!Y$4,'[1]INTERNAL PARAMETERS-1'!$B$5:$J$44,5,FALSE)*VLOOKUP(SSPYLD2!Y$4,'[1]INTERNAL PARAMETERS-1'!$B$5:$J$44,7,FALSE)*SSPYLD2!$F255 + SSPYLD1!Y255*(1-VLOOKUP(SSPYLD2!Y$4,'[1]INTERNAL PARAMETERS-1'!$B$5:$J$44,5,FALSE))*VLOOKUP(SSPYLD2!Y$4,'[1]INTERNAL PARAMETERS-1'!$B$5:$J$44,9,FALSE)*SSPYLD2!$F255</f>
        <v>0</v>
      </c>
      <c r="Z255" s="47">
        <f>SSPYLD1!Z255*VLOOKUP(SSPYLD2!Z$4,'[1]INTERNAL PARAMETERS-1'!$B$5:$J$44,5,FALSE)*VLOOKUP(SSPYLD2!Z$4,'[1]INTERNAL PARAMETERS-1'!$B$5:$J$44,7,FALSE)*SSPYLD2!$F255 + SSPYLD1!Z255*(1-VLOOKUP(SSPYLD2!Z$4,'[1]INTERNAL PARAMETERS-1'!$B$5:$J$44,5,FALSE))*VLOOKUP(SSPYLD2!Z$4,'[1]INTERNAL PARAMETERS-1'!$B$5:$J$44,9,FALSE)*SSPYLD2!$F255</f>
        <v>0</v>
      </c>
      <c r="AA255" s="47">
        <f>SSPYLD1!AA255*VLOOKUP(SSPYLD2!AA$4,'[1]INTERNAL PARAMETERS-1'!$B$5:$J$44,5,FALSE)*VLOOKUP(SSPYLD2!AA$4,'[1]INTERNAL PARAMETERS-1'!$B$5:$J$44,7,FALSE)*SSPYLD2!$F255 + SSPYLD1!AA255*(1-VLOOKUP(SSPYLD2!AA$4,'[1]INTERNAL PARAMETERS-1'!$B$5:$J$44,5,FALSE))*VLOOKUP(SSPYLD2!AA$4,'[1]INTERNAL PARAMETERS-1'!$B$5:$J$44,9,FALSE)*SSPYLD2!$F255</f>
        <v>0</v>
      </c>
      <c r="AB255" s="47">
        <f>SSPYLD1!AB255*VLOOKUP(SSPYLD2!AB$4,'[1]INTERNAL PARAMETERS-1'!$B$5:$J$44,5,FALSE)*VLOOKUP(SSPYLD2!AB$4,'[1]INTERNAL PARAMETERS-1'!$B$5:$J$44,7,FALSE)*SSPYLD2!$F255 + SSPYLD1!AB255*(1-VLOOKUP(SSPYLD2!AB$4,'[1]INTERNAL PARAMETERS-1'!$B$5:$J$44,5,FALSE))*VLOOKUP(SSPYLD2!AB$4,'[1]INTERNAL PARAMETERS-1'!$B$5:$J$44,9,FALSE)*SSPYLD2!$F255</f>
        <v>0</v>
      </c>
      <c r="AC255" s="47">
        <f>SSPYLD1!AC255*VLOOKUP(SSPYLD2!AC$4,'[1]INTERNAL PARAMETERS-1'!$B$5:$J$44,5,FALSE)*VLOOKUP(SSPYLD2!AC$4,'[1]INTERNAL PARAMETERS-1'!$B$5:$J$44,7,FALSE)*SSPYLD2!$F255 + SSPYLD1!AC255*(1-VLOOKUP(SSPYLD2!AC$4,'[1]INTERNAL PARAMETERS-1'!$B$5:$J$44,5,FALSE))*VLOOKUP(SSPYLD2!AC$4,'[1]INTERNAL PARAMETERS-1'!$B$5:$J$44,9,FALSE)*SSPYLD2!$F255</f>
        <v>0</v>
      </c>
      <c r="AD255" s="47">
        <f>SSPYLD1!AD255*VLOOKUP(SSPYLD2!AD$4,'[1]INTERNAL PARAMETERS-1'!$B$5:$J$44,5,FALSE)*VLOOKUP(SSPYLD2!AD$4,'[1]INTERNAL PARAMETERS-1'!$B$5:$J$44,7,FALSE)*SSPYLD2!$F255 + SSPYLD1!AD255*(1-VLOOKUP(SSPYLD2!AD$4,'[1]INTERNAL PARAMETERS-1'!$B$5:$J$44,5,FALSE))*VLOOKUP(SSPYLD2!AD$4,'[1]INTERNAL PARAMETERS-1'!$B$5:$J$44,9,FALSE)*SSPYLD2!$F255</f>
        <v>0</v>
      </c>
      <c r="AE255" s="47">
        <f>SSPYLD1!AE255*VLOOKUP(SSPYLD2!AE$4,'[1]INTERNAL PARAMETERS-1'!$B$5:$J$44,5,FALSE)*VLOOKUP(SSPYLD2!AE$4,'[1]INTERNAL PARAMETERS-1'!$B$5:$J$44,7,FALSE)*SSPYLD2!$F255 + SSPYLD1!AE255*(1-VLOOKUP(SSPYLD2!AE$4,'[1]INTERNAL PARAMETERS-1'!$B$5:$J$44,5,FALSE))*VLOOKUP(SSPYLD2!AE$4,'[1]INTERNAL PARAMETERS-1'!$B$5:$J$44,9,FALSE)*SSPYLD2!$F255</f>
        <v>0</v>
      </c>
      <c r="AF255" s="47">
        <f>SSPYLD1!AF255*VLOOKUP(SSPYLD2!AF$4,'[1]INTERNAL PARAMETERS-1'!$B$5:$J$44,5,FALSE)*VLOOKUP(SSPYLD2!AF$4,'[1]INTERNAL PARAMETERS-1'!$B$5:$J$44,7,FALSE)*SSPYLD2!$F255 + SSPYLD1!AF255*(1-VLOOKUP(SSPYLD2!AF$4,'[1]INTERNAL PARAMETERS-1'!$B$5:$J$44,5,FALSE))*VLOOKUP(SSPYLD2!AF$4,'[1]INTERNAL PARAMETERS-1'!$B$5:$J$44,9,FALSE)*SSPYLD2!$F255</f>
        <v>0</v>
      </c>
      <c r="AG255" s="47">
        <f>SSPYLD1!AG255*VLOOKUP(SSPYLD2!AG$4,'[1]INTERNAL PARAMETERS-1'!$B$5:$J$44,5,FALSE)*VLOOKUP(SSPYLD2!AG$4,'[1]INTERNAL PARAMETERS-1'!$B$5:$J$44,7,FALSE)*SSPYLD2!$F255 + SSPYLD1!AG255*(1-VLOOKUP(SSPYLD2!AG$4,'[1]INTERNAL PARAMETERS-1'!$B$5:$J$44,5,FALSE))*VLOOKUP(SSPYLD2!AG$4,'[1]INTERNAL PARAMETERS-1'!$B$5:$J$44,9,FALSE)*SSPYLD2!$F255</f>
        <v>0</v>
      </c>
      <c r="AH255" s="47">
        <f>SSPYLD1!AH255*VLOOKUP(SSPYLD2!AH$4,'[1]INTERNAL PARAMETERS-1'!$B$5:$J$44,5,FALSE)*VLOOKUP(SSPYLD2!AH$4,'[1]INTERNAL PARAMETERS-1'!$B$5:$J$44,7,FALSE)*SSPYLD2!$F255 + SSPYLD1!AH255*(1-VLOOKUP(SSPYLD2!AH$4,'[1]INTERNAL PARAMETERS-1'!$B$5:$J$44,5,FALSE))*VLOOKUP(SSPYLD2!AH$4,'[1]INTERNAL PARAMETERS-1'!$B$5:$J$44,9,FALSE)*SSPYLD2!$F255</f>
        <v>0</v>
      </c>
      <c r="AI255" s="47">
        <f>SSPYLD1!AI255*VLOOKUP(SSPYLD2!AI$4,'[1]INTERNAL PARAMETERS-1'!$B$5:$J$44,5,FALSE)*VLOOKUP(SSPYLD2!AI$4,'[1]INTERNAL PARAMETERS-1'!$B$5:$J$44,7,FALSE)*SSPYLD2!$F255 + SSPYLD1!AI255*(1-VLOOKUP(SSPYLD2!AI$4,'[1]INTERNAL PARAMETERS-1'!$B$5:$J$44,5,FALSE))*VLOOKUP(SSPYLD2!AI$4,'[1]INTERNAL PARAMETERS-1'!$B$5:$J$44,9,FALSE)*SSPYLD2!$F255</f>
        <v>0</v>
      </c>
      <c r="AJ255" s="47">
        <f>SSPYLD1!AJ255*VLOOKUP(SSPYLD2!AJ$4,'[1]INTERNAL PARAMETERS-1'!$B$5:$J$44,5,FALSE)*VLOOKUP(SSPYLD2!AJ$4,'[1]INTERNAL PARAMETERS-1'!$B$5:$J$44,7,FALSE)*SSPYLD2!$F255 + SSPYLD1!AJ255*(1-VLOOKUP(SSPYLD2!AJ$4,'[1]INTERNAL PARAMETERS-1'!$B$5:$J$44,5,FALSE))*VLOOKUP(SSPYLD2!AJ$4,'[1]INTERNAL PARAMETERS-1'!$B$5:$J$44,9,FALSE)*SSPYLD2!$F255</f>
        <v>0</v>
      </c>
      <c r="AK255" s="47">
        <f>SSPYLD1!AK255*VLOOKUP(SSPYLD2!AK$4,'[1]INTERNAL PARAMETERS-1'!$B$5:$J$44,5,FALSE)*VLOOKUP(SSPYLD2!AK$4,'[1]INTERNAL PARAMETERS-1'!$B$5:$J$44,7,FALSE)*SSPYLD2!$F255 + SSPYLD1!AK255*(1-VLOOKUP(SSPYLD2!AK$4,'[1]INTERNAL PARAMETERS-1'!$B$5:$J$44,5,FALSE))*VLOOKUP(SSPYLD2!AK$4,'[1]INTERNAL PARAMETERS-1'!$B$5:$J$44,9,FALSE)*SSPYLD2!$F255</f>
        <v>0</v>
      </c>
      <c r="AL255" s="47">
        <f>SSPYLD1!AL255*VLOOKUP(SSPYLD2!AL$4,'[1]INTERNAL PARAMETERS-1'!$B$5:$J$44,5,FALSE)*VLOOKUP(SSPYLD2!AL$4,'[1]INTERNAL PARAMETERS-1'!$B$5:$J$44,7,FALSE)*SSPYLD2!$F255 + SSPYLD1!AL255*(1-VLOOKUP(SSPYLD2!AL$4,'[1]INTERNAL PARAMETERS-1'!$B$5:$J$44,5,FALSE))*VLOOKUP(SSPYLD2!AL$4,'[1]INTERNAL PARAMETERS-1'!$B$5:$J$44,9,FALSE)*SSPYLD2!$F255</f>
        <v>0</v>
      </c>
      <c r="AM255" s="47">
        <f>SSPYLD1!AM255*VLOOKUP(SSPYLD2!AM$4,'[1]INTERNAL PARAMETERS-1'!$B$5:$J$44,5,FALSE)*VLOOKUP(SSPYLD2!AM$4,'[1]INTERNAL PARAMETERS-1'!$B$5:$J$44,7,FALSE)*SSPYLD2!$F255 + SSPYLD1!AM255*(1-VLOOKUP(SSPYLD2!AM$4,'[1]INTERNAL PARAMETERS-1'!$B$5:$J$44,5,FALSE))*VLOOKUP(SSPYLD2!AM$4,'[1]INTERNAL PARAMETERS-1'!$B$5:$J$44,9,FALSE)*SSPYLD2!$F255</f>
        <v>0</v>
      </c>
      <c r="AN255" s="47">
        <f>SSPYLD1!AN255*VLOOKUP(SSPYLD2!AN$4,'[1]INTERNAL PARAMETERS-1'!$B$5:$J$44,5,FALSE)*VLOOKUP(SSPYLD2!AN$4,'[1]INTERNAL PARAMETERS-1'!$B$5:$J$44,7,FALSE)*SSPYLD2!$F255 + SSPYLD1!AN255*(1-VLOOKUP(SSPYLD2!AN$4,'[1]INTERNAL PARAMETERS-1'!$B$5:$J$44,5,FALSE))*VLOOKUP(SSPYLD2!AN$4,'[1]INTERNAL PARAMETERS-1'!$B$5:$J$44,9,FALSE)*SSPYLD2!$F255</f>
        <v>0</v>
      </c>
      <c r="AO255" s="47">
        <f>SSPYLD1!AO255*VLOOKUP(SSPYLD2!AO$4,'[1]INTERNAL PARAMETERS-1'!$B$5:$J$44,5,FALSE)*VLOOKUP(SSPYLD2!AO$4,'[1]INTERNAL PARAMETERS-1'!$B$5:$J$44,7,FALSE)*SSPYLD2!$F255 + SSPYLD1!AO255*(1-VLOOKUP(SSPYLD2!AO$4,'[1]INTERNAL PARAMETERS-1'!$B$5:$J$44,5,FALSE))*VLOOKUP(SSPYLD2!AO$4,'[1]INTERNAL PARAMETERS-1'!$B$5:$J$44,9,FALSE)*SSPYLD2!$F255</f>
        <v>0</v>
      </c>
      <c r="AP255" s="47">
        <f>SSPYLD1!AP255*VLOOKUP(SSPYLD2!AP$4,'[1]INTERNAL PARAMETERS-1'!$B$5:$J$44,5,FALSE)*VLOOKUP(SSPYLD2!AP$4,'[1]INTERNAL PARAMETERS-1'!$B$5:$J$44,7,FALSE)*SSPYLD2!$F255 + SSPYLD1!AP255*(1-VLOOKUP(SSPYLD2!AP$4,'[1]INTERNAL PARAMETERS-1'!$B$5:$J$44,5,FALSE))*VLOOKUP(SSPYLD2!AP$4,'[1]INTERNAL PARAMETERS-1'!$B$5:$J$44,9,FALSE)*SSPYLD2!$F255</f>
        <v>0</v>
      </c>
      <c r="AQ255" s="47">
        <f>SSPYLD1!AQ255*VLOOKUP(SSPYLD2!AQ$4,'[1]INTERNAL PARAMETERS-1'!$B$5:$J$44,5,FALSE)*VLOOKUP(SSPYLD2!AQ$4,'[1]INTERNAL PARAMETERS-1'!$B$5:$J$44,7,FALSE)*SSPYLD2!$F255 + SSPYLD1!AQ255*(1-VLOOKUP(SSPYLD2!AQ$4,'[1]INTERNAL PARAMETERS-1'!$B$5:$J$44,5,FALSE))*VLOOKUP(SSPYLD2!AQ$4,'[1]INTERNAL PARAMETERS-1'!$B$5:$J$44,9,FALSE)*SSPYLD2!$F255</f>
        <v>0</v>
      </c>
      <c r="AR255" s="47">
        <f>SSPYLD1!AR255*VLOOKUP(SSPYLD2!AR$4,'[1]INTERNAL PARAMETERS-1'!$B$5:$J$44,5,FALSE)*VLOOKUP(SSPYLD2!AR$4,'[1]INTERNAL PARAMETERS-1'!$B$5:$J$44,7,FALSE)*SSPYLD2!$F255 + SSPYLD1!AR255*(1-VLOOKUP(SSPYLD2!AR$4,'[1]INTERNAL PARAMETERS-1'!$B$5:$J$44,5,FALSE))*VLOOKUP(SSPYLD2!AR$4,'[1]INTERNAL PARAMETERS-1'!$B$5:$J$44,9,FALSE)*SSPYLD2!$F255</f>
        <v>0</v>
      </c>
      <c r="AS255" s="47">
        <f>SSPYLD1!AS255*VLOOKUP(SSPYLD2!AS$4,'[1]INTERNAL PARAMETERS-1'!$B$5:$J$44,5,FALSE)*VLOOKUP(SSPYLD2!AS$4,'[1]INTERNAL PARAMETERS-1'!$B$5:$J$44,7,FALSE)*SSPYLD2!$F255 + SSPYLD1!AS255*(1-VLOOKUP(SSPYLD2!AS$4,'[1]INTERNAL PARAMETERS-1'!$B$5:$J$44,5,FALSE))*VLOOKUP(SSPYLD2!AS$4,'[1]INTERNAL PARAMETERS-1'!$B$5:$J$44,9,FALSE)*SSPYLD2!$F255</f>
        <v>0</v>
      </c>
      <c r="AT255" s="46">
        <f>SSPYLD1!AT255*VLOOKUP(SSPYLD2!AT$4,'[1]INTERNAL PARAMETERS-1'!$B$5:$J$44,5,FALSE)*VLOOKUP(SSPYLD2!AT$4,'[1]INTERNAL PARAMETERS-1'!$B$5:$J$44,7,FALSE)*SSPYLD2!$F255 + SSPYLD1!AT255*(1-VLOOKUP(SSPYLD2!AT$4,'[1]INTERNAL PARAMETERS-1'!$B$5:$J$44,5,FALSE))*VLOOKUP(SSPYLD2!AT$4,'[1]INTERNAL PARAMETERS-1'!$B$5:$J$44,9,FALSE)*SSPYLD2!$F255</f>
        <v>0</v>
      </c>
      <c r="AU255" s="48">
        <f>SSPYLD1!AU255*VLOOKUP(SSPYLD2!AU$4,'[1]INTERNAL PARAMETERS-1'!$B$5:$J$44,5,FALSE)*VLOOKUP(SSPYLD2!AU$4,'[1]INTERNAL PARAMETERS-1'!$B$5:$J$44,6,FALSE)*VLOOKUP(SSPYLD2!AU$4,'[1]INTERNAL PARAMETERS-1'!$B$5:$J$44,3,FALSE) + SSPYLD1!AU255*(1-VLOOKUP(SSPYLD2!AU$4,'[1]INTERNAL PARAMETERS-1'!$B$5:$J$44,5,FALSE))*VLOOKUP(SSPYLD2!AU$4,'[1]INTERNAL PARAMETERS-1'!$B$5:$J$44,8,FALSE)*VLOOKUP(SSPYLD2!AU$4,'[1]INTERNAL PARAMETERS-1'!$B$5:$J$44,3,FALSE)</f>
        <v>0</v>
      </c>
      <c r="AV255" s="47">
        <f>SSPYLD1!AV255*VLOOKUP(SSPYLD2!AV$4,'[1]INTERNAL PARAMETERS-1'!$B$5:$J$44,5,FALSE)*VLOOKUP(SSPYLD2!AV$4,'[1]INTERNAL PARAMETERS-1'!$B$5:$J$44,6,FALSE)*VLOOKUP(SSPYLD2!AV$4,'[1]INTERNAL PARAMETERS-1'!$B$5:$J$44,3,FALSE) + SSPYLD1!AV255*(1-VLOOKUP(SSPYLD2!AV$4,'[1]INTERNAL PARAMETERS-1'!$B$5:$J$44,5,FALSE))*VLOOKUP(SSPYLD2!AV$4,'[1]INTERNAL PARAMETERS-1'!$B$5:$J$44,8,FALSE)*VLOOKUP(SSPYLD2!AV$4,'[1]INTERNAL PARAMETERS-1'!$B$5:$J$44,3,FALSE)</f>
        <v>0</v>
      </c>
      <c r="AW255" s="47">
        <f>SSPYLD1!AW255*VLOOKUP(SSPYLD2!AW$4,'[1]INTERNAL PARAMETERS-1'!$B$5:$J$44,5,FALSE)*VLOOKUP(SSPYLD2!AW$4,'[1]INTERNAL PARAMETERS-1'!$B$5:$J$44,6,FALSE)*VLOOKUP(SSPYLD2!AW$4,'[1]INTERNAL PARAMETERS-1'!$B$5:$J$44,3,FALSE) + SSPYLD1!AW255*(1-VLOOKUP(SSPYLD2!AW$4,'[1]INTERNAL PARAMETERS-1'!$B$5:$J$44,5,FALSE))*VLOOKUP(SSPYLD2!AW$4,'[1]INTERNAL PARAMETERS-1'!$B$5:$J$44,8,FALSE)*VLOOKUP(SSPYLD2!AW$4,'[1]INTERNAL PARAMETERS-1'!$B$5:$J$44,3,FALSE)</f>
        <v>0</v>
      </c>
      <c r="AX255" s="47">
        <f>SSPYLD1!AX255*VLOOKUP(SSPYLD2!AX$4,'[1]INTERNAL PARAMETERS-1'!$B$5:$J$44,5,FALSE)*VLOOKUP(SSPYLD2!AX$4,'[1]INTERNAL PARAMETERS-1'!$B$5:$J$44,6,FALSE)*VLOOKUP(SSPYLD2!AX$4,'[1]INTERNAL PARAMETERS-1'!$B$5:$J$44,3,FALSE) + SSPYLD1!AX255*(1-VLOOKUP(SSPYLD2!AX$4,'[1]INTERNAL PARAMETERS-1'!$B$5:$J$44,5,FALSE))*VLOOKUP(SSPYLD2!AX$4,'[1]INTERNAL PARAMETERS-1'!$B$5:$J$44,8,FALSE)*VLOOKUP(SSPYLD2!AX$4,'[1]INTERNAL PARAMETERS-1'!$B$5:$J$44,3,FALSE)</f>
        <v>0</v>
      </c>
      <c r="AY255" s="47">
        <f>SSPYLD1!AY255*VLOOKUP(SSPYLD2!AY$4,'[1]INTERNAL PARAMETERS-1'!$B$5:$J$44,5,FALSE)*VLOOKUP(SSPYLD2!AY$4,'[1]INTERNAL PARAMETERS-1'!$B$5:$J$44,6,FALSE)*VLOOKUP(SSPYLD2!AY$4,'[1]INTERNAL PARAMETERS-1'!$B$5:$J$44,3,FALSE) + SSPYLD1!AY255*(1-VLOOKUP(SSPYLD2!AY$4,'[1]INTERNAL PARAMETERS-1'!$B$5:$J$44,5,FALSE))*VLOOKUP(SSPYLD2!AY$4,'[1]INTERNAL PARAMETERS-1'!$B$5:$J$44,8,FALSE)*VLOOKUP(SSPYLD2!AY$4,'[1]INTERNAL PARAMETERS-1'!$B$5:$J$44,3,FALSE)</f>
        <v>0</v>
      </c>
      <c r="AZ255" s="47">
        <f>SSPYLD1!AZ255*VLOOKUP(SSPYLD2!AZ$4,'[1]INTERNAL PARAMETERS-1'!$B$5:$J$44,5,FALSE)*VLOOKUP(SSPYLD2!AZ$4,'[1]INTERNAL PARAMETERS-1'!$B$5:$J$44,6,FALSE)*VLOOKUP(SSPYLD2!AZ$4,'[1]INTERNAL PARAMETERS-1'!$B$5:$J$44,3,FALSE) + SSPYLD1!AZ255*(1-VLOOKUP(SSPYLD2!AZ$4,'[1]INTERNAL PARAMETERS-1'!$B$5:$J$44,5,FALSE))*VLOOKUP(SSPYLD2!AZ$4,'[1]INTERNAL PARAMETERS-1'!$B$5:$J$44,8,FALSE)*VLOOKUP(SSPYLD2!AZ$4,'[1]INTERNAL PARAMETERS-1'!$B$5:$J$44,3,FALSE)</f>
        <v>0</v>
      </c>
      <c r="BA255" s="47">
        <f>SSPYLD1!BA255*VLOOKUP(SSPYLD2!BA$4,'[1]INTERNAL PARAMETERS-1'!$B$5:$J$44,5,FALSE)*VLOOKUP(SSPYLD2!BA$4,'[1]INTERNAL PARAMETERS-1'!$B$5:$J$44,6,FALSE)*VLOOKUP(SSPYLD2!BA$4,'[1]INTERNAL PARAMETERS-1'!$B$5:$J$44,3,FALSE) + SSPYLD1!BA255*(1-VLOOKUP(SSPYLD2!BA$4,'[1]INTERNAL PARAMETERS-1'!$B$5:$J$44,5,FALSE))*VLOOKUP(SSPYLD2!BA$4,'[1]INTERNAL PARAMETERS-1'!$B$5:$J$44,8,FALSE)*VLOOKUP(SSPYLD2!BA$4,'[1]INTERNAL PARAMETERS-1'!$B$5:$J$44,3,FALSE)</f>
        <v>0</v>
      </c>
      <c r="BB255" s="47">
        <f>SSPYLD1!BB255*VLOOKUP(SSPYLD2!BB$4,'[1]INTERNAL PARAMETERS-1'!$B$5:$J$44,5,FALSE)*VLOOKUP(SSPYLD2!BB$4,'[1]INTERNAL PARAMETERS-1'!$B$5:$J$44,6,FALSE)*VLOOKUP(SSPYLD2!BB$4,'[1]INTERNAL PARAMETERS-1'!$B$5:$J$44,3,FALSE) + SSPYLD1!BB255*(1-VLOOKUP(SSPYLD2!BB$4,'[1]INTERNAL PARAMETERS-1'!$B$5:$J$44,5,FALSE))*VLOOKUP(SSPYLD2!BB$4,'[1]INTERNAL PARAMETERS-1'!$B$5:$J$44,8,FALSE)*VLOOKUP(SSPYLD2!BB$4,'[1]INTERNAL PARAMETERS-1'!$B$5:$J$44,3,FALSE)</f>
        <v>0</v>
      </c>
      <c r="BC255" s="47">
        <f>SSPYLD1!BC255*VLOOKUP(SSPYLD2!BC$4,'[1]INTERNAL PARAMETERS-1'!$B$5:$J$44,5,FALSE)*VLOOKUP(SSPYLD2!BC$4,'[1]INTERNAL PARAMETERS-1'!$B$5:$J$44,6,FALSE)*VLOOKUP(SSPYLD2!BC$4,'[1]INTERNAL PARAMETERS-1'!$B$5:$J$44,3,FALSE) + SSPYLD1!BC255*(1-VLOOKUP(SSPYLD2!BC$4,'[1]INTERNAL PARAMETERS-1'!$B$5:$J$44,5,FALSE))*VLOOKUP(SSPYLD2!BC$4,'[1]INTERNAL PARAMETERS-1'!$B$5:$J$44,8,FALSE)*VLOOKUP(SSPYLD2!BC$4,'[1]INTERNAL PARAMETERS-1'!$B$5:$J$44,3,FALSE)</f>
        <v>0</v>
      </c>
      <c r="BD255" s="47">
        <f>SSPYLD1!BD255*VLOOKUP(SSPYLD2!BD$4,'[1]INTERNAL PARAMETERS-1'!$B$5:$J$44,5,FALSE)*VLOOKUP(SSPYLD2!BD$4,'[1]INTERNAL PARAMETERS-1'!$B$5:$J$44,6,FALSE)*VLOOKUP(SSPYLD2!BD$4,'[1]INTERNAL PARAMETERS-1'!$B$5:$J$44,3,FALSE) + SSPYLD1!BD255*(1-VLOOKUP(SSPYLD2!BD$4,'[1]INTERNAL PARAMETERS-1'!$B$5:$J$44,5,FALSE))*VLOOKUP(SSPYLD2!BD$4,'[1]INTERNAL PARAMETERS-1'!$B$5:$J$44,8,FALSE)*VLOOKUP(SSPYLD2!BD$4,'[1]INTERNAL PARAMETERS-1'!$B$5:$J$44,3,FALSE)</f>
        <v>0</v>
      </c>
      <c r="BE255" s="47">
        <f>SSPYLD1!BE255*VLOOKUP(SSPYLD2!BE$4,'[1]INTERNAL PARAMETERS-1'!$B$5:$J$44,5,FALSE)*VLOOKUP(SSPYLD2!BE$4,'[1]INTERNAL PARAMETERS-1'!$B$5:$J$44,6,FALSE)*VLOOKUP(SSPYLD2!BE$4,'[1]INTERNAL PARAMETERS-1'!$B$5:$J$44,3,FALSE) + SSPYLD1!BE255*(1-VLOOKUP(SSPYLD2!BE$4,'[1]INTERNAL PARAMETERS-1'!$B$5:$J$44,5,FALSE))*VLOOKUP(SSPYLD2!BE$4,'[1]INTERNAL PARAMETERS-1'!$B$5:$J$44,8,FALSE)*VLOOKUP(SSPYLD2!BE$4,'[1]INTERNAL PARAMETERS-1'!$B$5:$J$44,3,FALSE)</f>
        <v>0</v>
      </c>
      <c r="BF255" s="47">
        <f>SSPYLD1!BF255*VLOOKUP(SSPYLD2!BF$4,'[1]INTERNAL PARAMETERS-1'!$B$5:$J$44,5,FALSE)*VLOOKUP(SSPYLD2!BF$4,'[1]INTERNAL PARAMETERS-1'!$B$5:$J$44,6,FALSE)*VLOOKUP(SSPYLD2!BF$4,'[1]INTERNAL PARAMETERS-1'!$B$5:$J$44,3,FALSE) + SSPYLD1!BF255*(1-VLOOKUP(SSPYLD2!BF$4,'[1]INTERNAL PARAMETERS-1'!$B$5:$J$44,5,FALSE))*VLOOKUP(SSPYLD2!BF$4,'[1]INTERNAL PARAMETERS-1'!$B$5:$J$44,8,FALSE)*VLOOKUP(SSPYLD2!BF$4,'[1]INTERNAL PARAMETERS-1'!$B$5:$J$44,3,FALSE)</f>
        <v>0</v>
      </c>
      <c r="BG255" s="47">
        <f>SSPYLD1!BG255*VLOOKUP(SSPYLD2!BG$4,'[1]INTERNAL PARAMETERS-1'!$B$5:$J$44,5,FALSE)*VLOOKUP(SSPYLD2!BG$4,'[1]INTERNAL PARAMETERS-1'!$B$5:$J$44,6,FALSE)*VLOOKUP(SSPYLD2!BG$4,'[1]INTERNAL PARAMETERS-1'!$B$5:$J$44,3,FALSE) + SSPYLD1!BG255*(1-VLOOKUP(SSPYLD2!BG$4,'[1]INTERNAL PARAMETERS-1'!$B$5:$J$44,5,FALSE))*VLOOKUP(SSPYLD2!BG$4,'[1]INTERNAL PARAMETERS-1'!$B$5:$J$44,8,FALSE)*VLOOKUP(SSPYLD2!BG$4,'[1]INTERNAL PARAMETERS-1'!$B$5:$J$44,3,FALSE)</f>
        <v>0</v>
      </c>
      <c r="BH255" s="47">
        <f>SSPYLD1!BH255*VLOOKUP(SSPYLD2!BH$4,'[1]INTERNAL PARAMETERS-1'!$B$5:$J$44,5,FALSE)*VLOOKUP(SSPYLD2!BH$4,'[1]INTERNAL PARAMETERS-1'!$B$5:$J$44,6,FALSE)*VLOOKUP(SSPYLD2!BH$4,'[1]INTERNAL PARAMETERS-1'!$B$5:$J$44,3,FALSE) + SSPYLD1!BH255*(1-VLOOKUP(SSPYLD2!BH$4,'[1]INTERNAL PARAMETERS-1'!$B$5:$J$44,5,FALSE))*VLOOKUP(SSPYLD2!BH$4,'[1]INTERNAL PARAMETERS-1'!$B$5:$J$44,8,FALSE)*VLOOKUP(SSPYLD2!BH$4,'[1]INTERNAL PARAMETERS-1'!$B$5:$J$44,3,FALSE)</f>
        <v>0</v>
      </c>
      <c r="BI255" s="47">
        <f>SSPYLD1!BI255*VLOOKUP(SSPYLD2!BI$4,'[1]INTERNAL PARAMETERS-1'!$B$5:$J$44,5,FALSE)*VLOOKUP(SSPYLD2!BI$4,'[1]INTERNAL PARAMETERS-1'!$B$5:$J$44,6,FALSE)*VLOOKUP(SSPYLD2!BI$4,'[1]INTERNAL PARAMETERS-1'!$B$5:$J$44,3,FALSE) + SSPYLD1!BI255*(1-VLOOKUP(SSPYLD2!BI$4,'[1]INTERNAL PARAMETERS-1'!$B$5:$J$44,5,FALSE))*VLOOKUP(SSPYLD2!BI$4,'[1]INTERNAL PARAMETERS-1'!$B$5:$J$44,8,FALSE)*VLOOKUP(SSPYLD2!BI$4,'[1]INTERNAL PARAMETERS-1'!$B$5:$J$44,3,FALSE)</f>
        <v>0</v>
      </c>
      <c r="BJ255" s="47">
        <f>SSPYLD1!BJ255*VLOOKUP(SSPYLD2!BJ$4,'[1]INTERNAL PARAMETERS-1'!$B$5:$J$44,5,FALSE)*VLOOKUP(SSPYLD2!BJ$4,'[1]INTERNAL PARAMETERS-1'!$B$5:$J$44,6,FALSE)*VLOOKUP(SSPYLD2!BJ$4,'[1]INTERNAL PARAMETERS-1'!$B$5:$J$44,3,FALSE) + SSPYLD1!BJ255*(1-VLOOKUP(SSPYLD2!BJ$4,'[1]INTERNAL PARAMETERS-1'!$B$5:$J$44,5,FALSE))*VLOOKUP(SSPYLD2!BJ$4,'[1]INTERNAL PARAMETERS-1'!$B$5:$J$44,8,FALSE)*VLOOKUP(SSPYLD2!BJ$4,'[1]INTERNAL PARAMETERS-1'!$B$5:$J$44,3,FALSE)</f>
        <v>0</v>
      </c>
      <c r="BK255" s="47">
        <f>SSPYLD1!BK255*VLOOKUP(SSPYLD2!BK$4,'[1]INTERNAL PARAMETERS-1'!$B$5:$J$44,5,FALSE)*VLOOKUP(SSPYLD2!BK$4,'[1]INTERNAL PARAMETERS-1'!$B$5:$J$44,6,FALSE)*VLOOKUP(SSPYLD2!BK$4,'[1]INTERNAL PARAMETERS-1'!$B$5:$J$44,3,FALSE) + SSPYLD1!BK255*(1-VLOOKUP(SSPYLD2!BK$4,'[1]INTERNAL PARAMETERS-1'!$B$5:$J$44,5,FALSE))*VLOOKUP(SSPYLD2!BK$4,'[1]INTERNAL PARAMETERS-1'!$B$5:$J$44,8,FALSE)*VLOOKUP(SSPYLD2!BK$4,'[1]INTERNAL PARAMETERS-1'!$B$5:$J$44,3,FALSE)</f>
        <v>0</v>
      </c>
      <c r="BL255" s="47">
        <f>SSPYLD1!BL255*VLOOKUP(SSPYLD2!BL$4,'[1]INTERNAL PARAMETERS-1'!$B$5:$J$44,5,FALSE)*VLOOKUP(SSPYLD2!BL$4,'[1]INTERNAL PARAMETERS-1'!$B$5:$J$44,6,FALSE)*VLOOKUP(SSPYLD2!BL$4,'[1]INTERNAL PARAMETERS-1'!$B$5:$J$44,3,FALSE) + SSPYLD1!BL255*(1-VLOOKUP(SSPYLD2!BL$4,'[1]INTERNAL PARAMETERS-1'!$B$5:$J$44,5,FALSE))*VLOOKUP(SSPYLD2!BL$4,'[1]INTERNAL PARAMETERS-1'!$B$5:$J$44,8,FALSE)*VLOOKUP(SSPYLD2!BL$4,'[1]INTERNAL PARAMETERS-1'!$B$5:$J$44,3,FALSE)</f>
        <v>0</v>
      </c>
      <c r="BM255" s="47">
        <f>SSPYLD1!BM255*VLOOKUP(SSPYLD2!BM$4,'[1]INTERNAL PARAMETERS-1'!$B$5:$J$44,5,FALSE)*VLOOKUP(SSPYLD2!BM$4,'[1]INTERNAL PARAMETERS-1'!$B$5:$J$44,6,FALSE)*VLOOKUP(SSPYLD2!BM$4,'[1]INTERNAL PARAMETERS-1'!$B$5:$J$44,3,FALSE) + SSPYLD1!BM255*(1-VLOOKUP(SSPYLD2!BM$4,'[1]INTERNAL PARAMETERS-1'!$B$5:$J$44,5,FALSE))*VLOOKUP(SSPYLD2!BM$4,'[1]INTERNAL PARAMETERS-1'!$B$5:$J$44,8,FALSE)*VLOOKUP(SSPYLD2!BM$4,'[1]INTERNAL PARAMETERS-1'!$B$5:$J$44,3,FALSE)</f>
        <v>0</v>
      </c>
      <c r="BN255" s="47">
        <f>SSPYLD1!BN255*VLOOKUP(SSPYLD2!BN$4,'[1]INTERNAL PARAMETERS-1'!$B$5:$J$44,5,FALSE)*VLOOKUP(SSPYLD2!BN$4,'[1]INTERNAL PARAMETERS-1'!$B$5:$J$44,6,FALSE)*VLOOKUP(SSPYLD2!BN$4,'[1]INTERNAL PARAMETERS-1'!$B$5:$J$44,3,FALSE) + SSPYLD1!BN255*(1-VLOOKUP(SSPYLD2!BN$4,'[1]INTERNAL PARAMETERS-1'!$B$5:$J$44,5,FALSE))*VLOOKUP(SSPYLD2!BN$4,'[1]INTERNAL PARAMETERS-1'!$B$5:$J$44,8,FALSE)*VLOOKUP(SSPYLD2!BN$4,'[1]INTERNAL PARAMETERS-1'!$B$5:$J$44,3,FALSE)</f>
        <v>0</v>
      </c>
      <c r="BO255" s="47">
        <f>SSPYLD1!BO255*VLOOKUP(SSPYLD2!BO$4,'[1]INTERNAL PARAMETERS-1'!$B$5:$J$44,5,FALSE)*VLOOKUP(SSPYLD2!BO$4,'[1]INTERNAL PARAMETERS-1'!$B$5:$J$44,6,FALSE)*VLOOKUP(SSPYLD2!BO$4,'[1]INTERNAL PARAMETERS-1'!$B$5:$J$44,3,FALSE) + SSPYLD1!BO255*(1-VLOOKUP(SSPYLD2!BO$4,'[1]INTERNAL PARAMETERS-1'!$B$5:$J$44,5,FALSE))*VLOOKUP(SSPYLD2!BO$4,'[1]INTERNAL PARAMETERS-1'!$B$5:$J$44,8,FALSE)*VLOOKUP(SSPYLD2!BO$4,'[1]INTERNAL PARAMETERS-1'!$B$5:$J$44,3,FALSE)</f>
        <v>0</v>
      </c>
      <c r="BP255" s="47">
        <f>SSPYLD1!BP255*VLOOKUP(SSPYLD2!BP$4,'[1]INTERNAL PARAMETERS-1'!$B$5:$J$44,5,FALSE)*VLOOKUP(SSPYLD2!BP$4,'[1]INTERNAL PARAMETERS-1'!$B$5:$J$44,6,FALSE)*VLOOKUP(SSPYLD2!BP$4,'[1]INTERNAL PARAMETERS-1'!$B$5:$J$44,3,FALSE) + SSPYLD1!BP255*(1-VLOOKUP(SSPYLD2!BP$4,'[1]INTERNAL PARAMETERS-1'!$B$5:$J$44,5,FALSE))*VLOOKUP(SSPYLD2!BP$4,'[1]INTERNAL PARAMETERS-1'!$B$5:$J$44,8,FALSE)*VLOOKUP(SSPYLD2!BP$4,'[1]INTERNAL PARAMETERS-1'!$B$5:$J$44,3,FALSE)</f>
        <v>0</v>
      </c>
      <c r="BQ255" s="47">
        <f>SSPYLD1!BQ255*VLOOKUP(SSPYLD2!BQ$4,'[1]INTERNAL PARAMETERS-1'!$B$5:$J$44,5,FALSE)*VLOOKUP(SSPYLD2!BQ$4,'[1]INTERNAL PARAMETERS-1'!$B$5:$J$44,6,FALSE)*VLOOKUP(SSPYLD2!BQ$4,'[1]INTERNAL PARAMETERS-1'!$B$5:$J$44,3,FALSE) + SSPYLD1!BQ255*(1-VLOOKUP(SSPYLD2!BQ$4,'[1]INTERNAL PARAMETERS-1'!$B$5:$J$44,5,FALSE))*VLOOKUP(SSPYLD2!BQ$4,'[1]INTERNAL PARAMETERS-1'!$B$5:$J$44,8,FALSE)*VLOOKUP(SSPYLD2!BQ$4,'[1]INTERNAL PARAMETERS-1'!$B$5:$J$44,3,FALSE)</f>
        <v>0</v>
      </c>
      <c r="BR255" s="47">
        <f>SSPYLD1!BR255*VLOOKUP(SSPYLD2!BR$4,'[1]INTERNAL PARAMETERS-1'!$B$5:$J$44,5,FALSE)*VLOOKUP(SSPYLD2!BR$4,'[1]INTERNAL PARAMETERS-1'!$B$5:$J$44,6,FALSE)*VLOOKUP(SSPYLD2!BR$4,'[1]INTERNAL PARAMETERS-1'!$B$5:$J$44,3,FALSE) + SSPYLD1!BR255*(1-VLOOKUP(SSPYLD2!BR$4,'[1]INTERNAL PARAMETERS-1'!$B$5:$J$44,5,FALSE))*VLOOKUP(SSPYLD2!BR$4,'[1]INTERNAL PARAMETERS-1'!$B$5:$J$44,8,FALSE)*VLOOKUP(SSPYLD2!BR$4,'[1]INTERNAL PARAMETERS-1'!$B$5:$J$44,3,FALSE)</f>
        <v>0</v>
      </c>
      <c r="BS255" s="47">
        <f>SSPYLD1!BS255*VLOOKUP(SSPYLD2!BS$4,'[1]INTERNAL PARAMETERS-1'!$B$5:$J$44,5,FALSE)*VLOOKUP(SSPYLD2!BS$4,'[1]INTERNAL PARAMETERS-1'!$B$5:$J$44,6,FALSE)*VLOOKUP(SSPYLD2!BS$4,'[1]INTERNAL PARAMETERS-1'!$B$5:$J$44,3,FALSE) + SSPYLD1!BS255*(1-VLOOKUP(SSPYLD2!BS$4,'[1]INTERNAL PARAMETERS-1'!$B$5:$J$44,5,FALSE))*VLOOKUP(SSPYLD2!BS$4,'[1]INTERNAL PARAMETERS-1'!$B$5:$J$44,8,FALSE)*VLOOKUP(SSPYLD2!BS$4,'[1]INTERNAL PARAMETERS-1'!$B$5:$J$44,3,FALSE)</f>
        <v>0</v>
      </c>
      <c r="BT255" s="47">
        <f>SSPYLD1!BT255*VLOOKUP(SSPYLD2!BT$4,'[1]INTERNAL PARAMETERS-1'!$B$5:$J$44,5,FALSE)*VLOOKUP(SSPYLD2!BT$4,'[1]INTERNAL PARAMETERS-1'!$B$5:$J$44,6,FALSE)*VLOOKUP(SSPYLD2!BT$4,'[1]INTERNAL PARAMETERS-1'!$B$5:$J$44,3,FALSE) + SSPYLD1!BT255*(1-VLOOKUP(SSPYLD2!BT$4,'[1]INTERNAL PARAMETERS-1'!$B$5:$J$44,5,FALSE))*VLOOKUP(SSPYLD2!BT$4,'[1]INTERNAL PARAMETERS-1'!$B$5:$J$44,8,FALSE)*VLOOKUP(SSPYLD2!BT$4,'[1]INTERNAL PARAMETERS-1'!$B$5:$J$44,3,FALSE)</f>
        <v>0</v>
      </c>
      <c r="BU255" s="47">
        <f>SSPYLD1!BU255*VLOOKUP(SSPYLD2!BU$4,'[1]INTERNAL PARAMETERS-1'!$B$5:$J$44,5,FALSE)*VLOOKUP(SSPYLD2!BU$4,'[1]INTERNAL PARAMETERS-1'!$B$5:$J$44,6,FALSE)*VLOOKUP(SSPYLD2!BU$4,'[1]INTERNAL PARAMETERS-1'!$B$5:$J$44,3,FALSE) + SSPYLD1!BU255*(1-VLOOKUP(SSPYLD2!BU$4,'[1]INTERNAL PARAMETERS-1'!$B$5:$J$44,5,FALSE))*VLOOKUP(SSPYLD2!BU$4,'[1]INTERNAL PARAMETERS-1'!$B$5:$J$44,8,FALSE)*VLOOKUP(SSPYLD2!BU$4,'[1]INTERNAL PARAMETERS-1'!$B$5:$J$44,3,FALSE)</f>
        <v>0</v>
      </c>
      <c r="BV255" s="47">
        <f>SSPYLD1!BV255*VLOOKUP(SSPYLD2!BV$4,'[1]INTERNAL PARAMETERS-1'!$B$5:$J$44,5,FALSE)*VLOOKUP(SSPYLD2!BV$4,'[1]INTERNAL PARAMETERS-1'!$B$5:$J$44,6,FALSE)*VLOOKUP(SSPYLD2!BV$4,'[1]INTERNAL PARAMETERS-1'!$B$5:$J$44,3,FALSE) + SSPYLD1!BV255*(1-VLOOKUP(SSPYLD2!BV$4,'[1]INTERNAL PARAMETERS-1'!$B$5:$J$44,5,FALSE))*VLOOKUP(SSPYLD2!BV$4,'[1]INTERNAL PARAMETERS-1'!$B$5:$J$44,8,FALSE)*VLOOKUP(SSPYLD2!BV$4,'[1]INTERNAL PARAMETERS-1'!$B$5:$J$44,3,FALSE)</f>
        <v>0</v>
      </c>
      <c r="BW255" s="47">
        <f>SSPYLD1!BW255*VLOOKUP(SSPYLD2!BW$4,'[1]INTERNAL PARAMETERS-1'!$B$5:$J$44,5,FALSE)*VLOOKUP(SSPYLD2!BW$4,'[1]INTERNAL PARAMETERS-1'!$B$5:$J$44,6,FALSE)*VLOOKUP(SSPYLD2!BW$4,'[1]INTERNAL PARAMETERS-1'!$B$5:$J$44,3,FALSE) + SSPYLD1!BW255*(1-VLOOKUP(SSPYLD2!BW$4,'[1]INTERNAL PARAMETERS-1'!$B$5:$J$44,5,FALSE))*VLOOKUP(SSPYLD2!BW$4,'[1]INTERNAL PARAMETERS-1'!$B$5:$J$44,8,FALSE)*VLOOKUP(SSPYLD2!BW$4,'[1]INTERNAL PARAMETERS-1'!$B$5:$J$44,3,FALSE)</f>
        <v>0</v>
      </c>
      <c r="BX255" s="47">
        <f>SSPYLD1!BX255*VLOOKUP(SSPYLD2!BX$4,'[1]INTERNAL PARAMETERS-1'!$B$5:$J$44,5,FALSE)*VLOOKUP(SSPYLD2!BX$4,'[1]INTERNAL PARAMETERS-1'!$B$5:$J$44,6,FALSE)*VLOOKUP(SSPYLD2!BX$4,'[1]INTERNAL PARAMETERS-1'!$B$5:$J$44,3,FALSE) + SSPYLD1!BX255*(1-VLOOKUP(SSPYLD2!BX$4,'[1]INTERNAL PARAMETERS-1'!$B$5:$J$44,5,FALSE))*VLOOKUP(SSPYLD2!BX$4,'[1]INTERNAL PARAMETERS-1'!$B$5:$J$44,8,FALSE)*VLOOKUP(SSPYLD2!BX$4,'[1]INTERNAL PARAMETERS-1'!$B$5:$J$44,3,FALSE)</f>
        <v>0</v>
      </c>
      <c r="BY255" s="47">
        <f>SSPYLD1!BY255*VLOOKUP(SSPYLD2!BY$4,'[1]INTERNAL PARAMETERS-1'!$B$5:$J$44,5,FALSE)*VLOOKUP(SSPYLD2!BY$4,'[1]INTERNAL PARAMETERS-1'!$B$5:$J$44,6,FALSE)*VLOOKUP(SSPYLD2!BY$4,'[1]INTERNAL PARAMETERS-1'!$B$5:$J$44,3,FALSE) + SSPYLD1!BY255*(1-VLOOKUP(SSPYLD2!BY$4,'[1]INTERNAL PARAMETERS-1'!$B$5:$J$44,5,FALSE))*VLOOKUP(SSPYLD2!BY$4,'[1]INTERNAL PARAMETERS-1'!$B$5:$J$44,8,FALSE)*VLOOKUP(SSPYLD2!BY$4,'[1]INTERNAL PARAMETERS-1'!$B$5:$J$44,3,FALSE)</f>
        <v>0</v>
      </c>
      <c r="BZ255" s="47">
        <f>SSPYLD1!BZ255*VLOOKUP(SSPYLD2!BZ$4,'[1]INTERNAL PARAMETERS-1'!$B$5:$J$44,5,FALSE)*VLOOKUP(SSPYLD2!BZ$4,'[1]INTERNAL PARAMETERS-1'!$B$5:$J$44,6,FALSE)*VLOOKUP(SSPYLD2!BZ$4,'[1]INTERNAL PARAMETERS-1'!$B$5:$J$44,3,FALSE) + SSPYLD1!BZ255*(1-VLOOKUP(SSPYLD2!BZ$4,'[1]INTERNAL PARAMETERS-1'!$B$5:$J$44,5,FALSE))*VLOOKUP(SSPYLD2!BZ$4,'[1]INTERNAL PARAMETERS-1'!$B$5:$J$44,8,FALSE)*VLOOKUP(SSPYLD2!BZ$4,'[1]INTERNAL PARAMETERS-1'!$B$5:$J$44,3,FALSE)</f>
        <v>0</v>
      </c>
      <c r="CA255" s="47">
        <f>SSPYLD1!CA255*VLOOKUP(SSPYLD2!CA$4,'[1]INTERNAL PARAMETERS-1'!$B$5:$J$44,5,FALSE)*VLOOKUP(SSPYLD2!CA$4,'[1]INTERNAL PARAMETERS-1'!$B$5:$J$44,6,FALSE)*VLOOKUP(SSPYLD2!CA$4,'[1]INTERNAL PARAMETERS-1'!$B$5:$J$44,3,FALSE) + SSPYLD1!CA255*(1-VLOOKUP(SSPYLD2!CA$4,'[1]INTERNAL PARAMETERS-1'!$B$5:$J$44,5,FALSE))*VLOOKUP(SSPYLD2!CA$4,'[1]INTERNAL PARAMETERS-1'!$B$5:$J$44,8,FALSE)*VLOOKUP(SSPYLD2!CA$4,'[1]INTERNAL PARAMETERS-1'!$B$5:$J$44,3,FALSE)</f>
        <v>0</v>
      </c>
      <c r="CB255" s="47">
        <f>SSPYLD1!CB255*VLOOKUP(SSPYLD2!CB$4,'[1]INTERNAL PARAMETERS-1'!$B$5:$J$44,5,FALSE)*VLOOKUP(SSPYLD2!CB$4,'[1]INTERNAL PARAMETERS-1'!$B$5:$J$44,6,FALSE)*VLOOKUP(SSPYLD2!CB$4,'[1]INTERNAL PARAMETERS-1'!$B$5:$J$44,3,FALSE) + SSPYLD1!CB255*(1-VLOOKUP(SSPYLD2!CB$4,'[1]INTERNAL PARAMETERS-1'!$B$5:$J$44,5,FALSE))*VLOOKUP(SSPYLD2!CB$4,'[1]INTERNAL PARAMETERS-1'!$B$5:$J$44,8,FALSE)*VLOOKUP(SSPYLD2!CB$4,'[1]INTERNAL PARAMETERS-1'!$B$5:$J$44,3,FALSE)</f>
        <v>0</v>
      </c>
      <c r="CC255" s="47">
        <f>SSPYLD1!CC255*VLOOKUP(SSPYLD2!CC$4,'[1]INTERNAL PARAMETERS-1'!$B$5:$J$44,5,FALSE)*VLOOKUP(SSPYLD2!CC$4,'[1]INTERNAL PARAMETERS-1'!$B$5:$J$44,6,FALSE)*VLOOKUP(SSPYLD2!CC$4,'[1]INTERNAL PARAMETERS-1'!$B$5:$J$44,3,FALSE) + SSPYLD1!CC255*(1-VLOOKUP(SSPYLD2!CC$4,'[1]INTERNAL PARAMETERS-1'!$B$5:$J$44,5,FALSE))*VLOOKUP(SSPYLD2!CC$4,'[1]INTERNAL PARAMETERS-1'!$B$5:$J$44,8,FALSE)*VLOOKUP(SSPYLD2!CC$4,'[1]INTERNAL PARAMETERS-1'!$B$5:$J$44,3,FALSE)</f>
        <v>0</v>
      </c>
      <c r="CD255" s="47">
        <f>SSPYLD1!CD255*VLOOKUP(SSPYLD2!CD$4,'[1]INTERNAL PARAMETERS-1'!$B$5:$J$44,5,FALSE)*VLOOKUP(SSPYLD2!CD$4,'[1]INTERNAL PARAMETERS-1'!$B$5:$J$44,6,FALSE)*VLOOKUP(SSPYLD2!CD$4,'[1]INTERNAL PARAMETERS-1'!$B$5:$J$44,3,FALSE) + SSPYLD1!CD255*(1-VLOOKUP(SSPYLD2!CD$4,'[1]INTERNAL PARAMETERS-1'!$B$5:$J$44,5,FALSE))*VLOOKUP(SSPYLD2!CD$4,'[1]INTERNAL PARAMETERS-1'!$B$5:$J$44,8,FALSE)*VLOOKUP(SSPYLD2!CD$4,'[1]INTERNAL PARAMETERS-1'!$B$5:$J$44,3,FALSE)</f>
        <v>0</v>
      </c>
      <c r="CE255" s="47">
        <f>SSPYLD1!CE255*VLOOKUP(SSPYLD2!CE$4,'[1]INTERNAL PARAMETERS-1'!$B$5:$J$44,5,FALSE)*VLOOKUP(SSPYLD2!CE$4,'[1]INTERNAL PARAMETERS-1'!$B$5:$J$44,6,FALSE)*VLOOKUP(SSPYLD2!CE$4,'[1]INTERNAL PARAMETERS-1'!$B$5:$J$44,3,FALSE) + SSPYLD1!CE255*(1-VLOOKUP(SSPYLD2!CE$4,'[1]INTERNAL PARAMETERS-1'!$B$5:$J$44,5,FALSE))*VLOOKUP(SSPYLD2!CE$4,'[1]INTERNAL PARAMETERS-1'!$B$5:$J$44,8,FALSE)*VLOOKUP(SSPYLD2!CE$4,'[1]INTERNAL PARAMETERS-1'!$B$5:$J$44,3,FALSE)</f>
        <v>0</v>
      </c>
      <c r="CF255" s="47">
        <f>SSPYLD1!CF255*VLOOKUP(SSPYLD2!CF$4,'[1]INTERNAL PARAMETERS-1'!$B$5:$J$44,5,FALSE)*VLOOKUP(SSPYLD2!CF$4,'[1]INTERNAL PARAMETERS-1'!$B$5:$J$44,6,FALSE)*VLOOKUP(SSPYLD2!CF$4,'[1]INTERNAL PARAMETERS-1'!$B$5:$J$44,3,FALSE) + SSPYLD1!CF255*(1-VLOOKUP(SSPYLD2!CF$4,'[1]INTERNAL PARAMETERS-1'!$B$5:$J$44,5,FALSE))*VLOOKUP(SSPYLD2!CF$4,'[1]INTERNAL PARAMETERS-1'!$B$5:$J$44,8,FALSE)*VLOOKUP(SSPYLD2!CF$4,'[1]INTERNAL PARAMETERS-1'!$B$5:$J$44,3,FALSE)</f>
        <v>0</v>
      </c>
      <c r="CG255" s="47">
        <f>SSPYLD1!CG255*VLOOKUP(SSPYLD2!CG$4,'[1]INTERNAL PARAMETERS-1'!$B$5:$J$44,5,FALSE)*VLOOKUP(SSPYLD2!CG$4,'[1]INTERNAL PARAMETERS-1'!$B$5:$J$44,6,FALSE)*VLOOKUP(SSPYLD2!CG$4,'[1]INTERNAL PARAMETERS-1'!$B$5:$J$44,3,FALSE) + SSPYLD1!CG255*(1-VLOOKUP(SSPYLD2!CG$4,'[1]INTERNAL PARAMETERS-1'!$B$5:$J$44,5,FALSE))*VLOOKUP(SSPYLD2!CG$4,'[1]INTERNAL PARAMETERS-1'!$B$5:$J$44,8,FALSE)*VLOOKUP(SSPYLD2!CG$4,'[1]INTERNAL PARAMETERS-1'!$B$5:$J$44,3,FALSE)</f>
        <v>0</v>
      </c>
      <c r="CH255" s="46">
        <f>SSPYLD1!CH255*VLOOKUP(SSPYLD2!CH$4,'[1]INTERNAL PARAMETERS-1'!$B$5:$J$44,5,FALSE)*VLOOKUP(SSPYLD2!CH$4,'[1]INTERNAL PARAMETERS-1'!$B$5:$J$44,6,FALSE)*VLOOKUP(SSPYLD2!CH$4,'[1]INTERNAL PARAMETERS-1'!$B$5:$J$44,3,FALSE) + SSPYLD1!CH255*(1-VLOOKUP(SSPYLD2!CH$4,'[1]INTERNAL PARAMETERS-1'!$B$5:$J$44,5,FALSE))*VLOOKUP(SSPYLD2!CH$4,'[1]INTERNAL PARAMETERS-1'!$B$5:$J$44,8,FALSE)*VLOOKUP(SSPYLD2!CH$4,'[1]INTERNAL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 x14ac:dyDescent="0.4">
      <c r="B256" s="64" t="s">
        <v>6</v>
      </c>
      <c r="C256" s="63" t="s">
        <v>50</v>
      </c>
      <c r="D256" s="63" t="s">
        <v>49</v>
      </c>
      <c r="E256" s="135">
        <f>'S Str&amp;Pad'!X256</f>
        <v>0</v>
      </c>
      <c r="F256" s="59">
        <f>'[1]INTERNAL PARAMETERS-1'!M22</f>
        <v>5.05</v>
      </c>
      <c r="G256" s="48">
        <f>SSPYLD1!G256*VLOOKUP(SSPYLD2!G$4,'[1]INTERNAL PARAMETERS-1'!$B$5:$J$44,5,FALSE)*VLOOKUP(SSPYLD2!G$4,'[1]INTERNAL PARAMETERS-1'!$B$5:$J$44,7,FALSE)*SSPYLD2!$F256 + SSPYLD1!G256*(1-VLOOKUP(SSPYLD2!G$4,'[1]INTERNAL PARAMETERS-1'!$B$5:$J$44,5,FALSE))*VLOOKUP(SSPYLD2!G$4,'[1]INTERNAL PARAMETERS-1'!$B$5:$J$44,9,FALSE)*SSPYLD2!$F256</f>
        <v>0</v>
      </c>
      <c r="H256" s="47">
        <f>SSPYLD1!H256*VLOOKUP(SSPYLD2!H$4,'[1]INTERNAL PARAMETERS-1'!$B$5:$J$44,5,FALSE)*VLOOKUP(SSPYLD2!H$4,'[1]INTERNAL PARAMETERS-1'!$B$5:$J$44,7,FALSE)*SSPYLD2!$F256 + SSPYLD1!H256*(1-VLOOKUP(SSPYLD2!H$4,'[1]INTERNAL PARAMETERS-1'!$B$5:$J$44,5,FALSE))*VLOOKUP(SSPYLD2!H$4,'[1]INTERNAL PARAMETERS-1'!$B$5:$J$44,9,FALSE)*SSPYLD2!$F256</f>
        <v>0</v>
      </c>
      <c r="I256" s="47">
        <f>SSPYLD1!I256*VLOOKUP(SSPYLD2!I$4,'[1]INTERNAL PARAMETERS-1'!$B$5:$J$44,5,FALSE)*VLOOKUP(SSPYLD2!I$4,'[1]INTERNAL PARAMETERS-1'!$B$5:$J$44,7,FALSE)*SSPYLD2!$F256 + SSPYLD1!I256*(1-VLOOKUP(SSPYLD2!I$4,'[1]INTERNAL PARAMETERS-1'!$B$5:$J$44,5,FALSE))*VLOOKUP(SSPYLD2!I$4,'[1]INTERNAL PARAMETERS-1'!$B$5:$J$44,9,FALSE)*SSPYLD2!$F256</f>
        <v>0</v>
      </c>
      <c r="J256" s="47">
        <f>SSPYLD1!J256*VLOOKUP(SSPYLD2!J$4,'[1]INTERNAL PARAMETERS-1'!$B$5:$J$44,5,FALSE)*VLOOKUP(SSPYLD2!J$4,'[1]INTERNAL PARAMETERS-1'!$B$5:$J$44,7,FALSE)*SSPYLD2!$F256 + SSPYLD1!J256*(1-VLOOKUP(SSPYLD2!J$4,'[1]INTERNAL PARAMETERS-1'!$B$5:$J$44,5,FALSE))*VLOOKUP(SSPYLD2!J$4,'[1]INTERNAL PARAMETERS-1'!$B$5:$J$44,9,FALSE)*SSPYLD2!$F256</f>
        <v>0</v>
      </c>
      <c r="K256" s="47">
        <f>SSPYLD1!K256*VLOOKUP(SSPYLD2!K$4,'[1]INTERNAL PARAMETERS-1'!$B$5:$J$44,5,FALSE)*VLOOKUP(SSPYLD2!K$4,'[1]INTERNAL PARAMETERS-1'!$B$5:$J$44,7,FALSE)*SSPYLD2!$F256 + SSPYLD1!K256*(1-VLOOKUP(SSPYLD2!K$4,'[1]INTERNAL PARAMETERS-1'!$B$5:$J$44,5,FALSE))*VLOOKUP(SSPYLD2!K$4,'[1]INTERNAL PARAMETERS-1'!$B$5:$J$44,9,FALSE)*SSPYLD2!$F256</f>
        <v>0</v>
      </c>
      <c r="L256" s="47">
        <f>SSPYLD1!L256*VLOOKUP(SSPYLD2!L$4,'[1]INTERNAL PARAMETERS-1'!$B$5:$J$44,5,FALSE)*VLOOKUP(SSPYLD2!L$4,'[1]INTERNAL PARAMETERS-1'!$B$5:$J$44,7,FALSE)*SSPYLD2!$F256 + SSPYLD1!L256*(1-VLOOKUP(SSPYLD2!L$4,'[1]INTERNAL PARAMETERS-1'!$B$5:$J$44,5,FALSE))*VLOOKUP(SSPYLD2!L$4,'[1]INTERNAL PARAMETERS-1'!$B$5:$J$44,9,FALSE)*SSPYLD2!$F256</f>
        <v>0</v>
      </c>
      <c r="M256" s="47">
        <f>SSPYLD1!M256*VLOOKUP(SSPYLD2!M$4,'[1]INTERNAL PARAMETERS-1'!$B$5:$J$44,5,FALSE)*VLOOKUP(SSPYLD2!M$4,'[1]INTERNAL PARAMETERS-1'!$B$5:$J$44,7,FALSE)*SSPYLD2!$F256 + SSPYLD1!M256*(1-VLOOKUP(SSPYLD2!M$4,'[1]INTERNAL PARAMETERS-1'!$B$5:$J$44,5,FALSE))*VLOOKUP(SSPYLD2!M$4,'[1]INTERNAL PARAMETERS-1'!$B$5:$J$44,9,FALSE)*SSPYLD2!$F256</f>
        <v>0</v>
      </c>
      <c r="N256" s="47">
        <f>SSPYLD1!N256*VLOOKUP(SSPYLD2!N$4,'[1]INTERNAL PARAMETERS-1'!$B$5:$J$44,5,FALSE)*VLOOKUP(SSPYLD2!N$4,'[1]INTERNAL PARAMETERS-1'!$B$5:$J$44,7,FALSE)*SSPYLD2!$F256 + SSPYLD1!N256*(1-VLOOKUP(SSPYLD2!N$4,'[1]INTERNAL PARAMETERS-1'!$B$5:$J$44,5,FALSE))*VLOOKUP(SSPYLD2!N$4,'[1]INTERNAL PARAMETERS-1'!$B$5:$J$44,9,FALSE)*SSPYLD2!$F256</f>
        <v>0</v>
      </c>
      <c r="O256" s="47">
        <f>SSPYLD1!O256*VLOOKUP(SSPYLD2!O$4,'[1]INTERNAL PARAMETERS-1'!$B$5:$J$44,5,FALSE)*VLOOKUP(SSPYLD2!O$4,'[1]INTERNAL PARAMETERS-1'!$B$5:$J$44,7,FALSE)*SSPYLD2!$F256 + SSPYLD1!O256*(1-VLOOKUP(SSPYLD2!O$4,'[1]INTERNAL PARAMETERS-1'!$B$5:$J$44,5,FALSE))*VLOOKUP(SSPYLD2!O$4,'[1]INTERNAL PARAMETERS-1'!$B$5:$J$44,9,FALSE)*SSPYLD2!$F256</f>
        <v>0</v>
      </c>
      <c r="P256" s="47">
        <f>SSPYLD1!P256*VLOOKUP(SSPYLD2!P$4,'[1]INTERNAL PARAMETERS-1'!$B$5:$J$44,5,FALSE)*VLOOKUP(SSPYLD2!P$4,'[1]INTERNAL PARAMETERS-1'!$B$5:$J$44,7,FALSE)*SSPYLD2!$F256 + SSPYLD1!P256*(1-VLOOKUP(SSPYLD2!P$4,'[1]INTERNAL PARAMETERS-1'!$B$5:$J$44,5,FALSE))*VLOOKUP(SSPYLD2!P$4,'[1]INTERNAL PARAMETERS-1'!$B$5:$J$44,9,FALSE)*SSPYLD2!$F256</f>
        <v>0</v>
      </c>
      <c r="Q256" s="47">
        <f>SSPYLD1!Q256*VLOOKUP(SSPYLD2!Q$4,'[1]INTERNAL PARAMETERS-1'!$B$5:$J$44,5,FALSE)*VLOOKUP(SSPYLD2!Q$4,'[1]INTERNAL PARAMETERS-1'!$B$5:$J$44,7,FALSE)*SSPYLD2!$F256 + SSPYLD1!Q256*(1-VLOOKUP(SSPYLD2!Q$4,'[1]INTERNAL PARAMETERS-1'!$B$5:$J$44,5,FALSE))*VLOOKUP(SSPYLD2!Q$4,'[1]INTERNAL PARAMETERS-1'!$B$5:$J$44,9,FALSE)*SSPYLD2!$F256</f>
        <v>0</v>
      </c>
      <c r="R256" s="47">
        <f>SSPYLD1!R256*VLOOKUP(SSPYLD2!R$4,'[1]INTERNAL PARAMETERS-1'!$B$5:$J$44,5,FALSE)*VLOOKUP(SSPYLD2!R$4,'[1]INTERNAL PARAMETERS-1'!$B$5:$J$44,7,FALSE)*SSPYLD2!$F256 + SSPYLD1!R256*(1-VLOOKUP(SSPYLD2!R$4,'[1]INTERNAL PARAMETERS-1'!$B$5:$J$44,5,FALSE))*VLOOKUP(SSPYLD2!R$4,'[1]INTERNAL PARAMETERS-1'!$B$5:$J$44,9,FALSE)*SSPYLD2!$F256</f>
        <v>0</v>
      </c>
      <c r="S256" s="47">
        <f>SSPYLD1!S256*VLOOKUP(SSPYLD2!S$4,'[1]INTERNAL PARAMETERS-1'!$B$5:$J$44,5,FALSE)*VLOOKUP(SSPYLD2!S$4,'[1]INTERNAL PARAMETERS-1'!$B$5:$J$44,7,FALSE)*SSPYLD2!$F256 + SSPYLD1!S256*(1-VLOOKUP(SSPYLD2!S$4,'[1]INTERNAL PARAMETERS-1'!$B$5:$J$44,5,FALSE))*VLOOKUP(SSPYLD2!S$4,'[1]INTERNAL PARAMETERS-1'!$B$5:$J$44,9,FALSE)*SSPYLD2!$F256</f>
        <v>0</v>
      </c>
      <c r="T256" s="47">
        <f>SSPYLD1!T256*VLOOKUP(SSPYLD2!T$4,'[1]INTERNAL PARAMETERS-1'!$B$5:$J$44,5,FALSE)*VLOOKUP(SSPYLD2!T$4,'[1]INTERNAL PARAMETERS-1'!$B$5:$J$44,7,FALSE)*SSPYLD2!$F256 + SSPYLD1!T256*(1-VLOOKUP(SSPYLD2!T$4,'[1]INTERNAL PARAMETERS-1'!$B$5:$J$44,5,FALSE))*VLOOKUP(SSPYLD2!T$4,'[1]INTERNAL PARAMETERS-1'!$B$5:$J$44,9,FALSE)*SSPYLD2!$F256</f>
        <v>0</v>
      </c>
      <c r="U256" s="47">
        <f>SSPYLD1!U256*VLOOKUP(SSPYLD2!U$4,'[1]INTERNAL PARAMETERS-1'!$B$5:$J$44,5,FALSE)*VLOOKUP(SSPYLD2!U$4,'[1]INTERNAL PARAMETERS-1'!$B$5:$J$44,7,FALSE)*SSPYLD2!$F256 + SSPYLD1!U256*(1-VLOOKUP(SSPYLD2!U$4,'[1]INTERNAL PARAMETERS-1'!$B$5:$J$44,5,FALSE))*VLOOKUP(SSPYLD2!U$4,'[1]INTERNAL PARAMETERS-1'!$B$5:$J$44,9,FALSE)*SSPYLD2!$F256</f>
        <v>0</v>
      </c>
      <c r="V256" s="47">
        <f>SSPYLD1!V256*VLOOKUP(SSPYLD2!V$4,'[1]INTERNAL PARAMETERS-1'!$B$5:$J$44,5,FALSE)*VLOOKUP(SSPYLD2!V$4,'[1]INTERNAL PARAMETERS-1'!$B$5:$J$44,7,FALSE)*SSPYLD2!$F256 + SSPYLD1!V256*(1-VLOOKUP(SSPYLD2!V$4,'[1]INTERNAL PARAMETERS-1'!$B$5:$J$44,5,FALSE))*VLOOKUP(SSPYLD2!V$4,'[1]INTERNAL PARAMETERS-1'!$B$5:$J$44,9,FALSE)*SSPYLD2!$F256</f>
        <v>0</v>
      </c>
      <c r="W256" s="47">
        <f>SSPYLD1!W256*VLOOKUP(SSPYLD2!W$4,'[1]INTERNAL PARAMETERS-1'!$B$5:$J$44,5,FALSE)*VLOOKUP(SSPYLD2!W$4,'[1]INTERNAL PARAMETERS-1'!$B$5:$J$44,7,FALSE)*SSPYLD2!$F256 + SSPYLD1!W256*(1-VLOOKUP(SSPYLD2!W$4,'[1]INTERNAL PARAMETERS-1'!$B$5:$J$44,5,FALSE))*VLOOKUP(SSPYLD2!W$4,'[1]INTERNAL PARAMETERS-1'!$B$5:$J$44,9,FALSE)*SSPYLD2!$F256</f>
        <v>0</v>
      </c>
      <c r="X256" s="47">
        <f>SSPYLD1!X256*VLOOKUP(SSPYLD2!X$4,'[1]INTERNAL PARAMETERS-1'!$B$5:$J$44,5,FALSE)*VLOOKUP(SSPYLD2!X$4,'[1]INTERNAL PARAMETERS-1'!$B$5:$J$44,7,FALSE)*SSPYLD2!$F256 + SSPYLD1!X256*(1-VLOOKUP(SSPYLD2!X$4,'[1]INTERNAL PARAMETERS-1'!$B$5:$J$44,5,FALSE))*VLOOKUP(SSPYLD2!X$4,'[1]INTERNAL PARAMETERS-1'!$B$5:$J$44,9,FALSE)*SSPYLD2!$F256</f>
        <v>0</v>
      </c>
      <c r="Y256" s="47">
        <f>SSPYLD1!Y256*VLOOKUP(SSPYLD2!Y$4,'[1]INTERNAL PARAMETERS-1'!$B$5:$J$44,5,FALSE)*VLOOKUP(SSPYLD2!Y$4,'[1]INTERNAL PARAMETERS-1'!$B$5:$J$44,7,FALSE)*SSPYLD2!$F256 + SSPYLD1!Y256*(1-VLOOKUP(SSPYLD2!Y$4,'[1]INTERNAL PARAMETERS-1'!$B$5:$J$44,5,FALSE))*VLOOKUP(SSPYLD2!Y$4,'[1]INTERNAL PARAMETERS-1'!$B$5:$J$44,9,FALSE)*SSPYLD2!$F256</f>
        <v>0</v>
      </c>
      <c r="Z256" s="47">
        <f>SSPYLD1!Z256*VLOOKUP(SSPYLD2!Z$4,'[1]INTERNAL PARAMETERS-1'!$B$5:$J$44,5,FALSE)*VLOOKUP(SSPYLD2!Z$4,'[1]INTERNAL PARAMETERS-1'!$B$5:$J$44,7,FALSE)*SSPYLD2!$F256 + SSPYLD1!Z256*(1-VLOOKUP(SSPYLD2!Z$4,'[1]INTERNAL PARAMETERS-1'!$B$5:$J$44,5,FALSE))*VLOOKUP(SSPYLD2!Z$4,'[1]INTERNAL PARAMETERS-1'!$B$5:$J$44,9,FALSE)*SSPYLD2!$F256</f>
        <v>0</v>
      </c>
      <c r="AA256" s="47">
        <f>SSPYLD1!AA256*VLOOKUP(SSPYLD2!AA$4,'[1]INTERNAL PARAMETERS-1'!$B$5:$J$44,5,FALSE)*VLOOKUP(SSPYLD2!AA$4,'[1]INTERNAL PARAMETERS-1'!$B$5:$J$44,7,FALSE)*SSPYLD2!$F256 + SSPYLD1!AA256*(1-VLOOKUP(SSPYLD2!AA$4,'[1]INTERNAL PARAMETERS-1'!$B$5:$J$44,5,FALSE))*VLOOKUP(SSPYLD2!AA$4,'[1]INTERNAL PARAMETERS-1'!$B$5:$J$44,9,FALSE)*SSPYLD2!$F256</f>
        <v>0</v>
      </c>
      <c r="AB256" s="47">
        <f>SSPYLD1!AB256*VLOOKUP(SSPYLD2!AB$4,'[1]INTERNAL PARAMETERS-1'!$B$5:$J$44,5,FALSE)*VLOOKUP(SSPYLD2!AB$4,'[1]INTERNAL PARAMETERS-1'!$B$5:$J$44,7,FALSE)*SSPYLD2!$F256 + SSPYLD1!AB256*(1-VLOOKUP(SSPYLD2!AB$4,'[1]INTERNAL PARAMETERS-1'!$B$5:$J$44,5,FALSE))*VLOOKUP(SSPYLD2!AB$4,'[1]INTERNAL PARAMETERS-1'!$B$5:$J$44,9,FALSE)*SSPYLD2!$F256</f>
        <v>0</v>
      </c>
      <c r="AC256" s="47">
        <f>SSPYLD1!AC256*VLOOKUP(SSPYLD2!AC$4,'[1]INTERNAL PARAMETERS-1'!$B$5:$J$44,5,FALSE)*VLOOKUP(SSPYLD2!AC$4,'[1]INTERNAL PARAMETERS-1'!$B$5:$J$44,7,FALSE)*SSPYLD2!$F256 + SSPYLD1!AC256*(1-VLOOKUP(SSPYLD2!AC$4,'[1]INTERNAL PARAMETERS-1'!$B$5:$J$44,5,FALSE))*VLOOKUP(SSPYLD2!AC$4,'[1]INTERNAL PARAMETERS-1'!$B$5:$J$44,9,FALSE)*SSPYLD2!$F256</f>
        <v>0</v>
      </c>
      <c r="AD256" s="47">
        <f>SSPYLD1!AD256*VLOOKUP(SSPYLD2!AD$4,'[1]INTERNAL PARAMETERS-1'!$B$5:$J$44,5,FALSE)*VLOOKUP(SSPYLD2!AD$4,'[1]INTERNAL PARAMETERS-1'!$B$5:$J$44,7,FALSE)*SSPYLD2!$F256 + SSPYLD1!AD256*(1-VLOOKUP(SSPYLD2!AD$4,'[1]INTERNAL PARAMETERS-1'!$B$5:$J$44,5,FALSE))*VLOOKUP(SSPYLD2!AD$4,'[1]INTERNAL PARAMETERS-1'!$B$5:$J$44,9,FALSE)*SSPYLD2!$F256</f>
        <v>0</v>
      </c>
      <c r="AE256" s="47">
        <f>SSPYLD1!AE256*VLOOKUP(SSPYLD2!AE$4,'[1]INTERNAL PARAMETERS-1'!$B$5:$J$44,5,FALSE)*VLOOKUP(SSPYLD2!AE$4,'[1]INTERNAL PARAMETERS-1'!$B$5:$J$44,7,FALSE)*SSPYLD2!$F256 + SSPYLD1!AE256*(1-VLOOKUP(SSPYLD2!AE$4,'[1]INTERNAL PARAMETERS-1'!$B$5:$J$44,5,FALSE))*VLOOKUP(SSPYLD2!AE$4,'[1]INTERNAL PARAMETERS-1'!$B$5:$J$44,9,FALSE)*SSPYLD2!$F256</f>
        <v>0</v>
      </c>
      <c r="AF256" s="47">
        <f>SSPYLD1!AF256*VLOOKUP(SSPYLD2!AF$4,'[1]INTERNAL PARAMETERS-1'!$B$5:$J$44,5,FALSE)*VLOOKUP(SSPYLD2!AF$4,'[1]INTERNAL PARAMETERS-1'!$B$5:$J$44,7,FALSE)*SSPYLD2!$F256 + SSPYLD1!AF256*(1-VLOOKUP(SSPYLD2!AF$4,'[1]INTERNAL PARAMETERS-1'!$B$5:$J$44,5,FALSE))*VLOOKUP(SSPYLD2!AF$4,'[1]INTERNAL PARAMETERS-1'!$B$5:$J$44,9,FALSE)*SSPYLD2!$F256</f>
        <v>0</v>
      </c>
      <c r="AG256" s="47">
        <f>SSPYLD1!AG256*VLOOKUP(SSPYLD2!AG$4,'[1]INTERNAL PARAMETERS-1'!$B$5:$J$44,5,FALSE)*VLOOKUP(SSPYLD2!AG$4,'[1]INTERNAL PARAMETERS-1'!$B$5:$J$44,7,FALSE)*SSPYLD2!$F256 + SSPYLD1!AG256*(1-VLOOKUP(SSPYLD2!AG$4,'[1]INTERNAL PARAMETERS-1'!$B$5:$J$44,5,FALSE))*VLOOKUP(SSPYLD2!AG$4,'[1]INTERNAL PARAMETERS-1'!$B$5:$J$44,9,FALSE)*SSPYLD2!$F256</f>
        <v>0</v>
      </c>
      <c r="AH256" s="47">
        <f>SSPYLD1!AH256*VLOOKUP(SSPYLD2!AH$4,'[1]INTERNAL PARAMETERS-1'!$B$5:$J$44,5,FALSE)*VLOOKUP(SSPYLD2!AH$4,'[1]INTERNAL PARAMETERS-1'!$B$5:$J$44,7,FALSE)*SSPYLD2!$F256 + SSPYLD1!AH256*(1-VLOOKUP(SSPYLD2!AH$4,'[1]INTERNAL PARAMETERS-1'!$B$5:$J$44,5,FALSE))*VLOOKUP(SSPYLD2!AH$4,'[1]INTERNAL PARAMETERS-1'!$B$5:$J$44,9,FALSE)*SSPYLD2!$F256</f>
        <v>0</v>
      </c>
      <c r="AI256" s="47">
        <f>SSPYLD1!AI256*VLOOKUP(SSPYLD2!AI$4,'[1]INTERNAL PARAMETERS-1'!$B$5:$J$44,5,FALSE)*VLOOKUP(SSPYLD2!AI$4,'[1]INTERNAL PARAMETERS-1'!$B$5:$J$44,7,FALSE)*SSPYLD2!$F256 + SSPYLD1!AI256*(1-VLOOKUP(SSPYLD2!AI$4,'[1]INTERNAL PARAMETERS-1'!$B$5:$J$44,5,FALSE))*VLOOKUP(SSPYLD2!AI$4,'[1]INTERNAL PARAMETERS-1'!$B$5:$J$44,9,FALSE)*SSPYLD2!$F256</f>
        <v>0</v>
      </c>
      <c r="AJ256" s="47">
        <f>SSPYLD1!AJ256*VLOOKUP(SSPYLD2!AJ$4,'[1]INTERNAL PARAMETERS-1'!$B$5:$J$44,5,FALSE)*VLOOKUP(SSPYLD2!AJ$4,'[1]INTERNAL PARAMETERS-1'!$B$5:$J$44,7,FALSE)*SSPYLD2!$F256 + SSPYLD1!AJ256*(1-VLOOKUP(SSPYLD2!AJ$4,'[1]INTERNAL PARAMETERS-1'!$B$5:$J$44,5,FALSE))*VLOOKUP(SSPYLD2!AJ$4,'[1]INTERNAL PARAMETERS-1'!$B$5:$J$44,9,FALSE)*SSPYLD2!$F256</f>
        <v>0</v>
      </c>
      <c r="AK256" s="47">
        <f>SSPYLD1!AK256*VLOOKUP(SSPYLD2!AK$4,'[1]INTERNAL PARAMETERS-1'!$B$5:$J$44,5,FALSE)*VLOOKUP(SSPYLD2!AK$4,'[1]INTERNAL PARAMETERS-1'!$B$5:$J$44,7,FALSE)*SSPYLD2!$F256 + SSPYLD1!AK256*(1-VLOOKUP(SSPYLD2!AK$4,'[1]INTERNAL PARAMETERS-1'!$B$5:$J$44,5,FALSE))*VLOOKUP(SSPYLD2!AK$4,'[1]INTERNAL PARAMETERS-1'!$B$5:$J$44,9,FALSE)*SSPYLD2!$F256</f>
        <v>0</v>
      </c>
      <c r="AL256" s="47">
        <f>SSPYLD1!AL256*VLOOKUP(SSPYLD2!AL$4,'[1]INTERNAL PARAMETERS-1'!$B$5:$J$44,5,FALSE)*VLOOKUP(SSPYLD2!AL$4,'[1]INTERNAL PARAMETERS-1'!$B$5:$J$44,7,FALSE)*SSPYLD2!$F256 + SSPYLD1!AL256*(1-VLOOKUP(SSPYLD2!AL$4,'[1]INTERNAL PARAMETERS-1'!$B$5:$J$44,5,FALSE))*VLOOKUP(SSPYLD2!AL$4,'[1]INTERNAL PARAMETERS-1'!$B$5:$J$44,9,FALSE)*SSPYLD2!$F256</f>
        <v>0</v>
      </c>
      <c r="AM256" s="47">
        <f>SSPYLD1!AM256*VLOOKUP(SSPYLD2!AM$4,'[1]INTERNAL PARAMETERS-1'!$B$5:$J$44,5,FALSE)*VLOOKUP(SSPYLD2!AM$4,'[1]INTERNAL PARAMETERS-1'!$B$5:$J$44,7,FALSE)*SSPYLD2!$F256 + SSPYLD1!AM256*(1-VLOOKUP(SSPYLD2!AM$4,'[1]INTERNAL PARAMETERS-1'!$B$5:$J$44,5,FALSE))*VLOOKUP(SSPYLD2!AM$4,'[1]INTERNAL PARAMETERS-1'!$B$5:$J$44,9,FALSE)*SSPYLD2!$F256</f>
        <v>0</v>
      </c>
      <c r="AN256" s="47">
        <f>SSPYLD1!AN256*VLOOKUP(SSPYLD2!AN$4,'[1]INTERNAL PARAMETERS-1'!$B$5:$J$44,5,FALSE)*VLOOKUP(SSPYLD2!AN$4,'[1]INTERNAL PARAMETERS-1'!$B$5:$J$44,7,FALSE)*SSPYLD2!$F256 + SSPYLD1!AN256*(1-VLOOKUP(SSPYLD2!AN$4,'[1]INTERNAL PARAMETERS-1'!$B$5:$J$44,5,FALSE))*VLOOKUP(SSPYLD2!AN$4,'[1]INTERNAL PARAMETERS-1'!$B$5:$J$44,9,FALSE)*SSPYLD2!$F256</f>
        <v>0</v>
      </c>
      <c r="AO256" s="47">
        <f>SSPYLD1!AO256*VLOOKUP(SSPYLD2!AO$4,'[1]INTERNAL PARAMETERS-1'!$B$5:$J$44,5,FALSE)*VLOOKUP(SSPYLD2!AO$4,'[1]INTERNAL PARAMETERS-1'!$B$5:$J$44,7,FALSE)*SSPYLD2!$F256 + SSPYLD1!AO256*(1-VLOOKUP(SSPYLD2!AO$4,'[1]INTERNAL PARAMETERS-1'!$B$5:$J$44,5,FALSE))*VLOOKUP(SSPYLD2!AO$4,'[1]INTERNAL PARAMETERS-1'!$B$5:$J$44,9,FALSE)*SSPYLD2!$F256</f>
        <v>0</v>
      </c>
      <c r="AP256" s="47">
        <f>SSPYLD1!AP256*VLOOKUP(SSPYLD2!AP$4,'[1]INTERNAL PARAMETERS-1'!$B$5:$J$44,5,FALSE)*VLOOKUP(SSPYLD2!AP$4,'[1]INTERNAL PARAMETERS-1'!$B$5:$J$44,7,FALSE)*SSPYLD2!$F256 + SSPYLD1!AP256*(1-VLOOKUP(SSPYLD2!AP$4,'[1]INTERNAL PARAMETERS-1'!$B$5:$J$44,5,FALSE))*VLOOKUP(SSPYLD2!AP$4,'[1]INTERNAL PARAMETERS-1'!$B$5:$J$44,9,FALSE)*SSPYLD2!$F256</f>
        <v>0</v>
      </c>
      <c r="AQ256" s="47">
        <f>SSPYLD1!AQ256*VLOOKUP(SSPYLD2!AQ$4,'[1]INTERNAL PARAMETERS-1'!$B$5:$J$44,5,FALSE)*VLOOKUP(SSPYLD2!AQ$4,'[1]INTERNAL PARAMETERS-1'!$B$5:$J$44,7,FALSE)*SSPYLD2!$F256 + SSPYLD1!AQ256*(1-VLOOKUP(SSPYLD2!AQ$4,'[1]INTERNAL PARAMETERS-1'!$B$5:$J$44,5,FALSE))*VLOOKUP(SSPYLD2!AQ$4,'[1]INTERNAL PARAMETERS-1'!$B$5:$J$44,9,FALSE)*SSPYLD2!$F256</f>
        <v>0</v>
      </c>
      <c r="AR256" s="47">
        <f>SSPYLD1!AR256*VLOOKUP(SSPYLD2!AR$4,'[1]INTERNAL PARAMETERS-1'!$B$5:$J$44,5,FALSE)*VLOOKUP(SSPYLD2!AR$4,'[1]INTERNAL PARAMETERS-1'!$B$5:$J$44,7,FALSE)*SSPYLD2!$F256 + SSPYLD1!AR256*(1-VLOOKUP(SSPYLD2!AR$4,'[1]INTERNAL PARAMETERS-1'!$B$5:$J$44,5,FALSE))*VLOOKUP(SSPYLD2!AR$4,'[1]INTERNAL PARAMETERS-1'!$B$5:$J$44,9,FALSE)*SSPYLD2!$F256</f>
        <v>0</v>
      </c>
      <c r="AS256" s="47">
        <f>SSPYLD1!AS256*VLOOKUP(SSPYLD2!AS$4,'[1]INTERNAL PARAMETERS-1'!$B$5:$J$44,5,FALSE)*VLOOKUP(SSPYLD2!AS$4,'[1]INTERNAL PARAMETERS-1'!$B$5:$J$44,7,FALSE)*SSPYLD2!$F256 + SSPYLD1!AS256*(1-VLOOKUP(SSPYLD2!AS$4,'[1]INTERNAL PARAMETERS-1'!$B$5:$J$44,5,FALSE))*VLOOKUP(SSPYLD2!AS$4,'[1]INTERNAL PARAMETERS-1'!$B$5:$J$44,9,FALSE)*SSPYLD2!$F256</f>
        <v>0</v>
      </c>
      <c r="AT256" s="46">
        <f>SSPYLD1!AT256*VLOOKUP(SSPYLD2!AT$4,'[1]INTERNAL PARAMETERS-1'!$B$5:$J$44,5,FALSE)*VLOOKUP(SSPYLD2!AT$4,'[1]INTERNAL PARAMETERS-1'!$B$5:$J$44,7,FALSE)*SSPYLD2!$F256 + SSPYLD1!AT256*(1-VLOOKUP(SSPYLD2!AT$4,'[1]INTERNAL PARAMETERS-1'!$B$5:$J$44,5,FALSE))*VLOOKUP(SSPYLD2!AT$4,'[1]INTERNAL PARAMETERS-1'!$B$5:$J$44,9,FALSE)*SSPYLD2!$F256</f>
        <v>0</v>
      </c>
      <c r="AU256" s="48">
        <f>SSPYLD1!AU256*VLOOKUP(SSPYLD2!AU$4,'[1]INTERNAL PARAMETERS-1'!$B$5:$J$44,5,FALSE)*VLOOKUP(SSPYLD2!AU$4,'[1]INTERNAL PARAMETERS-1'!$B$5:$J$44,6,FALSE)*VLOOKUP(SSPYLD2!AU$4,'[1]INTERNAL PARAMETERS-1'!$B$5:$J$44,3,FALSE) + SSPYLD1!AU256*(1-VLOOKUP(SSPYLD2!AU$4,'[1]INTERNAL PARAMETERS-1'!$B$5:$J$44,5,FALSE))*VLOOKUP(SSPYLD2!AU$4,'[1]INTERNAL PARAMETERS-1'!$B$5:$J$44,8,FALSE)*VLOOKUP(SSPYLD2!AU$4,'[1]INTERNAL PARAMETERS-1'!$B$5:$J$44,3,FALSE)</f>
        <v>0</v>
      </c>
      <c r="AV256" s="47">
        <f>SSPYLD1!AV256*VLOOKUP(SSPYLD2!AV$4,'[1]INTERNAL PARAMETERS-1'!$B$5:$J$44,5,FALSE)*VLOOKUP(SSPYLD2!AV$4,'[1]INTERNAL PARAMETERS-1'!$B$5:$J$44,6,FALSE)*VLOOKUP(SSPYLD2!AV$4,'[1]INTERNAL PARAMETERS-1'!$B$5:$J$44,3,FALSE) + SSPYLD1!AV256*(1-VLOOKUP(SSPYLD2!AV$4,'[1]INTERNAL PARAMETERS-1'!$B$5:$J$44,5,FALSE))*VLOOKUP(SSPYLD2!AV$4,'[1]INTERNAL PARAMETERS-1'!$B$5:$J$44,8,FALSE)*VLOOKUP(SSPYLD2!AV$4,'[1]INTERNAL PARAMETERS-1'!$B$5:$J$44,3,FALSE)</f>
        <v>0</v>
      </c>
      <c r="AW256" s="47">
        <f>SSPYLD1!AW256*VLOOKUP(SSPYLD2!AW$4,'[1]INTERNAL PARAMETERS-1'!$B$5:$J$44,5,FALSE)*VLOOKUP(SSPYLD2!AW$4,'[1]INTERNAL PARAMETERS-1'!$B$5:$J$44,6,FALSE)*VLOOKUP(SSPYLD2!AW$4,'[1]INTERNAL PARAMETERS-1'!$B$5:$J$44,3,FALSE) + SSPYLD1!AW256*(1-VLOOKUP(SSPYLD2!AW$4,'[1]INTERNAL PARAMETERS-1'!$B$5:$J$44,5,FALSE))*VLOOKUP(SSPYLD2!AW$4,'[1]INTERNAL PARAMETERS-1'!$B$5:$J$44,8,FALSE)*VLOOKUP(SSPYLD2!AW$4,'[1]INTERNAL PARAMETERS-1'!$B$5:$J$44,3,FALSE)</f>
        <v>0</v>
      </c>
      <c r="AX256" s="47">
        <f>SSPYLD1!AX256*VLOOKUP(SSPYLD2!AX$4,'[1]INTERNAL PARAMETERS-1'!$B$5:$J$44,5,FALSE)*VLOOKUP(SSPYLD2!AX$4,'[1]INTERNAL PARAMETERS-1'!$B$5:$J$44,6,FALSE)*VLOOKUP(SSPYLD2!AX$4,'[1]INTERNAL PARAMETERS-1'!$B$5:$J$44,3,FALSE) + SSPYLD1!AX256*(1-VLOOKUP(SSPYLD2!AX$4,'[1]INTERNAL PARAMETERS-1'!$B$5:$J$44,5,FALSE))*VLOOKUP(SSPYLD2!AX$4,'[1]INTERNAL PARAMETERS-1'!$B$5:$J$44,8,FALSE)*VLOOKUP(SSPYLD2!AX$4,'[1]INTERNAL PARAMETERS-1'!$B$5:$J$44,3,FALSE)</f>
        <v>0</v>
      </c>
      <c r="AY256" s="47">
        <f>SSPYLD1!AY256*VLOOKUP(SSPYLD2!AY$4,'[1]INTERNAL PARAMETERS-1'!$B$5:$J$44,5,FALSE)*VLOOKUP(SSPYLD2!AY$4,'[1]INTERNAL PARAMETERS-1'!$B$5:$J$44,6,FALSE)*VLOOKUP(SSPYLD2!AY$4,'[1]INTERNAL PARAMETERS-1'!$B$5:$J$44,3,FALSE) + SSPYLD1!AY256*(1-VLOOKUP(SSPYLD2!AY$4,'[1]INTERNAL PARAMETERS-1'!$B$5:$J$44,5,FALSE))*VLOOKUP(SSPYLD2!AY$4,'[1]INTERNAL PARAMETERS-1'!$B$5:$J$44,8,FALSE)*VLOOKUP(SSPYLD2!AY$4,'[1]INTERNAL PARAMETERS-1'!$B$5:$J$44,3,FALSE)</f>
        <v>0</v>
      </c>
      <c r="AZ256" s="47">
        <f>SSPYLD1!AZ256*VLOOKUP(SSPYLD2!AZ$4,'[1]INTERNAL PARAMETERS-1'!$B$5:$J$44,5,FALSE)*VLOOKUP(SSPYLD2!AZ$4,'[1]INTERNAL PARAMETERS-1'!$B$5:$J$44,6,FALSE)*VLOOKUP(SSPYLD2!AZ$4,'[1]INTERNAL PARAMETERS-1'!$B$5:$J$44,3,FALSE) + SSPYLD1!AZ256*(1-VLOOKUP(SSPYLD2!AZ$4,'[1]INTERNAL PARAMETERS-1'!$B$5:$J$44,5,FALSE))*VLOOKUP(SSPYLD2!AZ$4,'[1]INTERNAL PARAMETERS-1'!$B$5:$J$44,8,FALSE)*VLOOKUP(SSPYLD2!AZ$4,'[1]INTERNAL PARAMETERS-1'!$B$5:$J$44,3,FALSE)</f>
        <v>0</v>
      </c>
      <c r="BA256" s="47">
        <f>SSPYLD1!BA256*VLOOKUP(SSPYLD2!BA$4,'[1]INTERNAL PARAMETERS-1'!$B$5:$J$44,5,FALSE)*VLOOKUP(SSPYLD2!BA$4,'[1]INTERNAL PARAMETERS-1'!$B$5:$J$44,6,FALSE)*VLOOKUP(SSPYLD2!BA$4,'[1]INTERNAL PARAMETERS-1'!$B$5:$J$44,3,FALSE) + SSPYLD1!BA256*(1-VLOOKUP(SSPYLD2!BA$4,'[1]INTERNAL PARAMETERS-1'!$B$5:$J$44,5,FALSE))*VLOOKUP(SSPYLD2!BA$4,'[1]INTERNAL PARAMETERS-1'!$B$5:$J$44,8,FALSE)*VLOOKUP(SSPYLD2!BA$4,'[1]INTERNAL PARAMETERS-1'!$B$5:$J$44,3,FALSE)</f>
        <v>0</v>
      </c>
      <c r="BB256" s="47">
        <f>SSPYLD1!BB256*VLOOKUP(SSPYLD2!BB$4,'[1]INTERNAL PARAMETERS-1'!$B$5:$J$44,5,FALSE)*VLOOKUP(SSPYLD2!BB$4,'[1]INTERNAL PARAMETERS-1'!$B$5:$J$44,6,FALSE)*VLOOKUP(SSPYLD2!BB$4,'[1]INTERNAL PARAMETERS-1'!$B$5:$J$44,3,FALSE) + SSPYLD1!BB256*(1-VLOOKUP(SSPYLD2!BB$4,'[1]INTERNAL PARAMETERS-1'!$B$5:$J$44,5,FALSE))*VLOOKUP(SSPYLD2!BB$4,'[1]INTERNAL PARAMETERS-1'!$B$5:$J$44,8,FALSE)*VLOOKUP(SSPYLD2!BB$4,'[1]INTERNAL PARAMETERS-1'!$B$5:$J$44,3,FALSE)</f>
        <v>0</v>
      </c>
      <c r="BC256" s="47">
        <f>SSPYLD1!BC256*VLOOKUP(SSPYLD2!BC$4,'[1]INTERNAL PARAMETERS-1'!$B$5:$J$44,5,FALSE)*VLOOKUP(SSPYLD2!BC$4,'[1]INTERNAL PARAMETERS-1'!$B$5:$J$44,6,FALSE)*VLOOKUP(SSPYLD2!BC$4,'[1]INTERNAL PARAMETERS-1'!$B$5:$J$44,3,FALSE) + SSPYLD1!BC256*(1-VLOOKUP(SSPYLD2!BC$4,'[1]INTERNAL PARAMETERS-1'!$B$5:$J$44,5,FALSE))*VLOOKUP(SSPYLD2!BC$4,'[1]INTERNAL PARAMETERS-1'!$B$5:$J$44,8,FALSE)*VLOOKUP(SSPYLD2!BC$4,'[1]INTERNAL PARAMETERS-1'!$B$5:$J$44,3,FALSE)</f>
        <v>0</v>
      </c>
      <c r="BD256" s="47">
        <f>SSPYLD1!BD256*VLOOKUP(SSPYLD2!BD$4,'[1]INTERNAL PARAMETERS-1'!$B$5:$J$44,5,FALSE)*VLOOKUP(SSPYLD2!BD$4,'[1]INTERNAL PARAMETERS-1'!$B$5:$J$44,6,FALSE)*VLOOKUP(SSPYLD2!BD$4,'[1]INTERNAL PARAMETERS-1'!$B$5:$J$44,3,FALSE) + SSPYLD1!BD256*(1-VLOOKUP(SSPYLD2!BD$4,'[1]INTERNAL PARAMETERS-1'!$B$5:$J$44,5,FALSE))*VLOOKUP(SSPYLD2!BD$4,'[1]INTERNAL PARAMETERS-1'!$B$5:$J$44,8,FALSE)*VLOOKUP(SSPYLD2!BD$4,'[1]INTERNAL PARAMETERS-1'!$B$5:$J$44,3,FALSE)</f>
        <v>0</v>
      </c>
      <c r="BE256" s="47">
        <f>SSPYLD1!BE256*VLOOKUP(SSPYLD2!BE$4,'[1]INTERNAL PARAMETERS-1'!$B$5:$J$44,5,FALSE)*VLOOKUP(SSPYLD2!BE$4,'[1]INTERNAL PARAMETERS-1'!$B$5:$J$44,6,FALSE)*VLOOKUP(SSPYLD2!BE$4,'[1]INTERNAL PARAMETERS-1'!$B$5:$J$44,3,FALSE) + SSPYLD1!BE256*(1-VLOOKUP(SSPYLD2!BE$4,'[1]INTERNAL PARAMETERS-1'!$B$5:$J$44,5,FALSE))*VLOOKUP(SSPYLD2!BE$4,'[1]INTERNAL PARAMETERS-1'!$B$5:$J$44,8,FALSE)*VLOOKUP(SSPYLD2!BE$4,'[1]INTERNAL PARAMETERS-1'!$B$5:$J$44,3,FALSE)</f>
        <v>0</v>
      </c>
      <c r="BF256" s="47">
        <f>SSPYLD1!BF256*VLOOKUP(SSPYLD2!BF$4,'[1]INTERNAL PARAMETERS-1'!$B$5:$J$44,5,FALSE)*VLOOKUP(SSPYLD2!BF$4,'[1]INTERNAL PARAMETERS-1'!$B$5:$J$44,6,FALSE)*VLOOKUP(SSPYLD2!BF$4,'[1]INTERNAL PARAMETERS-1'!$B$5:$J$44,3,FALSE) + SSPYLD1!BF256*(1-VLOOKUP(SSPYLD2!BF$4,'[1]INTERNAL PARAMETERS-1'!$B$5:$J$44,5,FALSE))*VLOOKUP(SSPYLD2!BF$4,'[1]INTERNAL PARAMETERS-1'!$B$5:$J$44,8,FALSE)*VLOOKUP(SSPYLD2!BF$4,'[1]INTERNAL PARAMETERS-1'!$B$5:$J$44,3,FALSE)</f>
        <v>0</v>
      </c>
      <c r="BG256" s="47">
        <f>SSPYLD1!BG256*VLOOKUP(SSPYLD2!BG$4,'[1]INTERNAL PARAMETERS-1'!$B$5:$J$44,5,FALSE)*VLOOKUP(SSPYLD2!BG$4,'[1]INTERNAL PARAMETERS-1'!$B$5:$J$44,6,FALSE)*VLOOKUP(SSPYLD2!BG$4,'[1]INTERNAL PARAMETERS-1'!$B$5:$J$44,3,FALSE) + SSPYLD1!BG256*(1-VLOOKUP(SSPYLD2!BG$4,'[1]INTERNAL PARAMETERS-1'!$B$5:$J$44,5,FALSE))*VLOOKUP(SSPYLD2!BG$4,'[1]INTERNAL PARAMETERS-1'!$B$5:$J$44,8,FALSE)*VLOOKUP(SSPYLD2!BG$4,'[1]INTERNAL PARAMETERS-1'!$B$5:$J$44,3,FALSE)</f>
        <v>0</v>
      </c>
      <c r="BH256" s="47">
        <f>SSPYLD1!BH256*VLOOKUP(SSPYLD2!BH$4,'[1]INTERNAL PARAMETERS-1'!$B$5:$J$44,5,FALSE)*VLOOKUP(SSPYLD2!BH$4,'[1]INTERNAL PARAMETERS-1'!$B$5:$J$44,6,FALSE)*VLOOKUP(SSPYLD2!BH$4,'[1]INTERNAL PARAMETERS-1'!$B$5:$J$44,3,FALSE) + SSPYLD1!BH256*(1-VLOOKUP(SSPYLD2!BH$4,'[1]INTERNAL PARAMETERS-1'!$B$5:$J$44,5,FALSE))*VLOOKUP(SSPYLD2!BH$4,'[1]INTERNAL PARAMETERS-1'!$B$5:$J$44,8,FALSE)*VLOOKUP(SSPYLD2!BH$4,'[1]INTERNAL PARAMETERS-1'!$B$5:$J$44,3,FALSE)</f>
        <v>0</v>
      </c>
      <c r="BI256" s="47">
        <f>SSPYLD1!BI256*VLOOKUP(SSPYLD2!BI$4,'[1]INTERNAL PARAMETERS-1'!$B$5:$J$44,5,FALSE)*VLOOKUP(SSPYLD2!BI$4,'[1]INTERNAL PARAMETERS-1'!$B$5:$J$44,6,FALSE)*VLOOKUP(SSPYLD2!BI$4,'[1]INTERNAL PARAMETERS-1'!$B$5:$J$44,3,FALSE) + SSPYLD1!BI256*(1-VLOOKUP(SSPYLD2!BI$4,'[1]INTERNAL PARAMETERS-1'!$B$5:$J$44,5,FALSE))*VLOOKUP(SSPYLD2!BI$4,'[1]INTERNAL PARAMETERS-1'!$B$5:$J$44,8,FALSE)*VLOOKUP(SSPYLD2!BI$4,'[1]INTERNAL PARAMETERS-1'!$B$5:$J$44,3,FALSE)</f>
        <v>0</v>
      </c>
      <c r="BJ256" s="47">
        <f>SSPYLD1!BJ256*VLOOKUP(SSPYLD2!BJ$4,'[1]INTERNAL PARAMETERS-1'!$B$5:$J$44,5,FALSE)*VLOOKUP(SSPYLD2!BJ$4,'[1]INTERNAL PARAMETERS-1'!$B$5:$J$44,6,FALSE)*VLOOKUP(SSPYLD2!BJ$4,'[1]INTERNAL PARAMETERS-1'!$B$5:$J$44,3,FALSE) + SSPYLD1!BJ256*(1-VLOOKUP(SSPYLD2!BJ$4,'[1]INTERNAL PARAMETERS-1'!$B$5:$J$44,5,FALSE))*VLOOKUP(SSPYLD2!BJ$4,'[1]INTERNAL PARAMETERS-1'!$B$5:$J$44,8,FALSE)*VLOOKUP(SSPYLD2!BJ$4,'[1]INTERNAL PARAMETERS-1'!$B$5:$J$44,3,FALSE)</f>
        <v>0</v>
      </c>
      <c r="BK256" s="47">
        <f>SSPYLD1!BK256*VLOOKUP(SSPYLD2!BK$4,'[1]INTERNAL PARAMETERS-1'!$B$5:$J$44,5,FALSE)*VLOOKUP(SSPYLD2!BK$4,'[1]INTERNAL PARAMETERS-1'!$B$5:$J$44,6,FALSE)*VLOOKUP(SSPYLD2!BK$4,'[1]INTERNAL PARAMETERS-1'!$B$5:$J$44,3,FALSE) + SSPYLD1!BK256*(1-VLOOKUP(SSPYLD2!BK$4,'[1]INTERNAL PARAMETERS-1'!$B$5:$J$44,5,FALSE))*VLOOKUP(SSPYLD2!BK$4,'[1]INTERNAL PARAMETERS-1'!$B$5:$J$44,8,FALSE)*VLOOKUP(SSPYLD2!BK$4,'[1]INTERNAL PARAMETERS-1'!$B$5:$J$44,3,FALSE)</f>
        <v>0</v>
      </c>
      <c r="BL256" s="47">
        <f>SSPYLD1!BL256*VLOOKUP(SSPYLD2!BL$4,'[1]INTERNAL PARAMETERS-1'!$B$5:$J$44,5,FALSE)*VLOOKUP(SSPYLD2!BL$4,'[1]INTERNAL PARAMETERS-1'!$B$5:$J$44,6,FALSE)*VLOOKUP(SSPYLD2!BL$4,'[1]INTERNAL PARAMETERS-1'!$B$5:$J$44,3,FALSE) + SSPYLD1!BL256*(1-VLOOKUP(SSPYLD2!BL$4,'[1]INTERNAL PARAMETERS-1'!$B$5:$J$44,5,FALSE))*VLOOKUP(SSPYLD2!BL$4,'[1]INTERNAL PARAMETERS-1'!$B$5:$J$44,8,FALSE)*VLOOKUP(SSPYLD2!BL$4,'[1]INTERNAL PARAMETERS-1'!$B$5:$J$44,3,FALSE)</f>
        <v>0</v>
      </c>
      <c r="BM256" s="47">
        <f>SSPYLD1!BM256*VLOOKUP(SSPYLD2!BM$4,'[1]INTERNAL PARAMETERS-1'!$B$5:$J$44,5,FALSE)*VLOOKUP(SSPYLD2!BM$4,'[1]INTERNAL PARAMETERS-1'!$B$5:$J$44,6,FALSE)*VLOOKUP(SSPYLD2!BM$4,'[1]INTERNAL PARAMETERS-1'!$B$5:$J$44,3,FALSE) + SSPYLD1!BM256*(1-VLOOKUP(SSPYLD2!BM$4,'[1]INTERNAL PARAMETERS-1'!$B$5:$J$44,5,FALSE))*VLOOKUP(SSPYLD2!BM$4,'[1]INTERNAL PARAMETERS-1'!$B$5:$J$44,8,FALSE)*VLOOKUP(SSPYLD2!BM$4,'[1]INTERNAL PARAMETERS-1'!$B$5:$J$44,3,FALSE)</f>
        <v>0</v>
      </c>
      <c r="BN256" s="47">
        <f>SSPYLD1!BN256*VLOOKUP(SSPYLD2!BN$4,'[1]INTERNAL PARAMETERS-1'!$B$5:$J$44,5,FALSE)*VLOOKUP(SSPYLD2!BN$4,'[1]INTERNAL PARAMETERS-1'!$B$5:$J$44,6,FALSE)*VLOOKUP(SSPYLD2!BN$4,'[1]INTERNAL PARAMETERS-1'!$B$5:$J$44,3,FALSE) + SSPYLD1!BN256*(1-VLOOKUP(SSPYLD2!BN$4,'[1]INTERNAL PARAMETERS-1'!$B$5:$J$44,5,FALSE))*VLOOKUP(SSPYLD2!BN$4,'[1]INTERNAL PARAMETERS-1'!$B$5:$J$44,8,FALSE)*VLOOKUP(SSPYLD2!BN$4,'[1]INTERNAL PARAMETERS-1'!$B$5:$J$44,3,FALSE)</f>
        <v>0</v>
      </c>
      <c r="BO256" s="47">
        <f>SSPYLD1!BO256*VLOOKUP(SSPYLD2!BO$4,'[1]INTERNAL PARAMETERS-1'!$B$5:$J$44,5,FALSE)*VLOOKUP(SSPYLD2!BO$4,'[1]INTERNAL PARAMETERS-1'!$B$5:$J$44,6,FALSE)*VLOOKUP(SSPYLD2!BO$4,'[1]INTERNAL PARAMETERS-1'!$B$5:$J$44,3,FALSE) + SSPYLD1!BO256*(1-VLOOKUP(SSPYLD2!BO$4,'[1]INTERNAL PARAMETERS-1'!$B$5:$J$44,5,FALSE))*VLOOKUP(SSPYLD2!BO$4,'[1]INTERNAL PARAMETERS-1'!$B$5:$J$44,8,FALSE)*VLOOKUP(SSPYLD2!BO$4,'[1]INTERNAL PARAMETERS-1'!$B$5:$J$44,3,FALSE)</f>
        <v>0</v>
      </c>
      <c r="BP256" s="47">
        <f>SSPYLD1!BP256*VLOOKUP(SSPYLD2!BP$4,'[1]INTERNAL PARAMETERS-1'!$B$5:$J$44,5,FALSE)*VLOOKUP(SSPYLD2!BP$4,'[1]INTERNAL PARAMETERS-1'!$B$5:$J$44,6,FALSE)*VLOOKUP(SSPYLD2!BP$4,'[1]INTERNAL PARAMETERS-1'!$B$5:$J$44,3,FALSE) + SSPYLD1!BP256*(1-VLOOKUP(SSPYLD2!BP$4,'[1]INTERNAL PARAMETERS-1'!$B$5:$J$44,5,FALSE))*VLOOKUP(SSPYLD2!BP$4,'[1]INTERNAL PARAMETERS-1'!$B$5:$J$44,8,FALSE)*VLOOKUP(SSPYLD2!BP$4,'[1]INTERNAL PARAMETERS-1'!$B$5:$J$44,3,FALSE)</f>
        <v>0</v>
      </c>
      <c r="BQ256" s="47">
        <f>SSPYLD1!BQ256*VLOOKUP(SSPYLD2!BQ$4,'[1]INTERNAL PARAMETERS-1'!$B$5:$J$44,5,FALSE)*VLOOKUP(SSPYLD2!BQ$4,'[1]INTERNAL PARAMETERS-1'!$B$5:$J$44,6,FALSE)*VLOOKUP(SSPYLD2!BQ$4,'[1]INTERNAL PARAMETERS-1'!$B$5:$J$44,3,FALSE) + SSPYLD1!BQ256*(1-VLOOKUP(SSPYLD2!BQ$4,'[1]INTERNAL PARAMETERS-1'!$B$5:$J$44,5,FALSE))*VLOOKUP(SSPYLD2!BQ$4,'[1]INTERNAL PARAMETERS-1'!$B$5:$J$44,8,FALSE)*VLOOKUP(SSPYLD2!BQ$4,'[1]INTERNAL PARAMETERS-1'!$B$5:$J$44,3,FALSE)</f>
        <v>0</v>
      </c>
      <c r="BR256" s="47">
        <f>SSPYLD1!BR256*VLOOKUP(SSPYLD2!BR$4,'[1]INTERNAL PARAMETERS-1'!$B$5:$J$44,5,FALSE)*VLOOKUP(SSPYLD2!BR$4,'[1]INTERNAL PARAMETERS-1'!$B$5:$J$44,6,FALSE)*VLOOKUP(SSPYLD2!BR$4,'[1]INTERNAL PARAMETERS-1'!$B$5:$J$44,3,FALSE) + SSPYLD1!BR256*(1-VLOOKUP(SSPYLD2!BR$4,'[1]INTERNAL PARAMETERS-1'!$B$5:$J$44,5,FALSE))*VLOOKUP(SSPYLD2!BR$4,'[1]INTERNAL PARAMETERS-1'!$B$5:$J$44,8,FALSE)*VLOOKUP(SSPYLD2!BR$4,'[1]INTERNAL PARAMETERS-1'!$B$5:$J$44,3,FALSE)</f>
        <v>0</v>
      </c>
      <c r="BS256" s="47">
        <f>SSPYLD1!BS256*VLOOKUP(SSPYLD2!BS$4,'[1]INTERNAL PARAMETERS-1'!$B$5:$J$44,5,FALSE)*VLOOKUP(SSPYLD2!BS$4,'[1]INTERNAL PARAMETERS-1'!$B$5:$J$44,6,FALSE)*VLOOKUP(SSPYLD2!BS$4,'[1]INTERNAL PARAMETERS-1'!$B$5:$J$44,3,FALSE) + SSPYLD1!BS256*(1-VLOOKUP(SSPYLD2!BS$4,'[1]INTERNAL PARAMETERS-1'!$B$5:$J$44,5,FALSE))*VLOOKUP(SSPYLD2!BS$4,'[1]INTERNAL PARAMETERS-1'!$B$5:$J$44,8,FALSE)*VLOOKUP(SSPYLD2!BS$4,'[1]INTERNAL PARAMETERS-1'!$B$5:$J$44,3,FALSE)</f>
        <v>0</v>
      </c>
      <c r="BT256" s="47">
        <f>SSPYLD1!BT256*VLOOKUP(SSPYLD2!BT$4,'[1]INTERNAL PARAMETERS-1'!$B$5:$J$44,5,FALSE)*VLOOKUP(SSPYLD2!BT$4,'[1]INTERNAL PARAMETERS-1'!$B$5:$J$44,6,FALSE)*VLOOKUP(SSPYLD2!BT$4,'[1]INTERNAL PARAMETERS-1'!$B$5:$J$44,3,FALSE) + SSPYLD1!BT256*(1-VLOOKUP(SSPYLD2!BT$4,'[1]INTERNAL PARAMETERS-1'!$B$5:$J$44,5,FALSE))*VLOOKUP(SSPYLD2!BT$4,'[1]INTERNAL PARAMETERS-1'!$B$5:$J$44,8,FALSE)*VLOOKUP(SSPYLD2!BT$4,'[1]INTERNAL PARAMETERS-1'!$B$5:$J$44,3,FALSE)</f>
        <v>0</v>
      </c>
      <c r="BU256" s="47">
        <f>SSPYLD1!BU256*VLOOKUP(SSPYLD2!BU$4,'[1]INTERNAL PARAMETERS-1'!$B$5:$J$44,5,FALSE)*VLOOKUP(SSPYLD2!BU$4,'[1]INTERNAL PARAMETERS-1'!$B$5:$J$44,6,FALSE)*VLOOKUP(SSPYLD2!BU$4,'[1]INTERNAL PARAMETERS-1'!$B$5:$J$44,3,FALSE) + SSPYLD1!BU256*(1-VLOOKUP(SSPYLD2!BU$4,'[1]INTERNAL PARAMETERS-1'!$B$5:$J$44,5,FALSE))*VLOOKUP(SSPYLD2!BU$4,'[1]INTERNAL PARAMETERS-1'!$B$5:$J$44,8,FALSE)*VLOOKUP(SSPYLD2!BU$4,'[1]INTERNAL PARAMETERS-1'!$B$5:$J$44,3,FALSE)</f>
        <v>0</v>
      </c>
      <c r="BV256" s="47">
        <f>SSPYLD1!BV256*VLOOKUP(SSPYLD2!BV$4,'[1]INTERNAL PARAMETERS-1'!$B$5:$J$44,5,FALSE)*VLOOKUP(SSPYLD2!BV$4,'[1]INTERNAL PARAMETERS-1'!$B$5:$J$44,6,FALSE)*VLOOKUP(SSPYLD2!BV$4,'[1]INTERNAL PARAMETERS-1'!$B$5:$J$44,3,FALSE) + SSPYLD1!BV256*(1-VLOOKUP(SSPYLD2!BV$4,'[1]INTERNAL PARAMETERS-1'!$B$5:$J$44,5,FALSE))*VLOOKUP(SSPYLD2!BV$4,'[1]INTERNAL PARAMETERS-1'!$B$5:$J$44,8,FALSE)*VLOOKUP(SSPYLD2!BV$4,'[1]INTERNAL PARAMETERS-1'!$B$5:$J$44,3,FALSE)</f>
        <v>0</v>
      </c>
      <c r="BW256" s="47">
        <f>SSPYLD1!BW256*VLOOKUP(SSPYLD2!BW$4,'[1]INTERNAL PARAMETERS-1'!$B$5:$J$44,5,FALSE)*VLOOKUP(SSPYLD2!BW$4,'[1]INTERNAL PARAMETERS-1'!$B$5:$J$44,6,FALSE)*VLOOKUP(SSPYLD2!BW$4,'[1]INTERNAL PARAMETERS-1'!$B$5:$J$44,3,FALSE) + SSPYLD1!BW256*(1-VLOOKUP(SSPYLD2!BW$4,'[1]INTERNAL PARAMETERS-1'!$B$5:$J$44,5,FALSE))*VLOOKUP(SSPYLD2!BW$4,'[1]INTERNAL PARAMETERS-1'!$B$5:$J$44,8,FALSE)*VLOOKUP(SSPYLD2!BW$4,'[1]INTERNAL PARAMETERS-1'!$B$5:$J$44,3,FALSE)</f>
        <v>0</v>
      </c>
      <c r="BX256" s="47">
        <f>SSPYLD1!BX256*VLOOKUP(SSPYLD2!BX$4,'[1]INTERNAL PARAMETERS-1'!$B$5:$J$44,5,FALSE)*VLOOKUP(SSPYLD2!BX$4,'[1]INTERNAL PARAMETERS-1'!$B$5:$J$44,6,FALSE)*VLOOKUP(SSPYLD2!BX$4,'[1]INTERNAL PARAMETERS-1'!$B$5:$J$44,3,FALSE) + SSPYLD1!BX256*(1-VLOOKUP(SSPYLD2!BX$4,'[1]INTERNAL PARAMETERS-1'!$B$5:$J$44,5,FALSE))*VLOOKUP(SSPYLD2!BX$4,'[1]INTERNAL PARAMETERS-1'!$B$5:$J$44,8,FALSE)*VLOOKUP(SSPYLD2!BX$4,'[1]INTERNAL PARAMETERS-1'!$B$5:$J$44,3,FALSE)</f>
        <v>0</v>
      </c>
      <c r="BY256" s="47">
        <f>SSPYLD1!BY256*VLOOKUP(SSPYLD2!BY$4,'[1]INTERNAL PARAMETERS-1'!$B$5:$J$44,5,FALSE)*VLOOKUP(SSPYLD2!BY$4,'[1]INTERNAL PARAMETERS-1'!$B$5:$J$44,6,FALSE)*VLOOKUP(SSPYLD2!BY$4,'[1]INTERNAL PARAMETERS-1'!$B$5:$J$44,3,FALSE) + SSPYLD1!BY256*(1-VLOOKUP(SSPYLD2!BY$4,'[1]INTERNAL PARAMETERS-1'!$B$5:$J$44,5,FALSE))*VLOOKUP(SSPYLD2!BY$4,'[1]INTERNAL PARAMETERS-1'!$B$5:$J$44,8,FALSE)*VLOOKUP(SSPYLD2!BY$4,'[1]INTERNAL PARAMETERS-1'!$B$5:$J$44,3,FALSE)</f>
        <v>0</v>
      </c>
      <c r="BZ256" s="47">
        <f>SSPYLD1!BZ256*VLOOKUP(SSPYLD2!BZ$4,'[1]INTERNAL PARAMETERS-1'!$B$5:$J$44,5,FALSE)*VLOOKUP(SSPYLD2!BZ$4,'[1]INTERNAL PARAMETERS-1'!$B$5:$J$44,6,FALSE)*VLOOKUP(SSPYLD2!BZ$4,'[1]INTERNAL PARAMETERS-1'!$B$5:$J$44,3,FALSE) + SSPYLD1!BZ256*(1-VLOOKUP(SSPYLD2!BZ$4,'[1]INTERNAL PARAMETERS-1'!$B$5:$J$44,5,FALSE))*VLOOKUP(SSPYLD2!BZ$4,'[1]INTERNAL PARAMETERS-1'!$B$5:$J$44,8,FALSE)*VLOOKUP(SSPYLD2!BZ$4,'[1]INTERNAL PARAMETERS-1'!$B$5:$J$44,3,FALSE)</f>
        <v>0</v>
      </c>
      <c r="CA256" s="47">
        <f>SSPYLD1!CA256*VLOOKUP(SSPYLD2!CA$4,'[1]INTERNAL PARAMETERS-1'!$B$5:$J$44,5,FALSE)*VLOOKUP(SSPYLD2!CA$4,'[1]INTERNAL PARAMETERS-1'!$B$5:$J$44,6,FALSE)*VLOOKUP(SSPYLD2!CA$4,'[1]INTERNAL PARAMETERS-1'!$B$5:$J$44,3,FALSE) + SSPYLD1!CA256*(1-VLOOKUP(SSPYLD2!CA$4,'[1]INTERNAL PARAMETERS-1'!$B$5:$J$44,5,FALSE))*VLOOKUP(SSPYLD2!CA$4,'[1]INTERNAL PARAMETERS-1'!$B$5:$J$44,8,FALSE)*VLOOKUP(SSPYLD2!CA$4,'[1]INTERNAL PARAMETERS-1'!$B$5:$J$44,3,FALSE)</f>
        <v>0</v>
      </c>
      <c r="CB256" s="47">
        <f>SSPYLD1!CB256*VLOOKUP(SSPYLD2!CB$4,'[1]INTERNAL PARAMETERS-1'!$B$5:$J$44,5,FALSE)*VLOOKUP(SSPYLD2!CB$4,'[1]INTERNAL PARAMETERS-1'!$B$5:$J$44,6,FALSE)*VLOOKUP(SSPYLD2!CB$4,'[1]INTERNAL PARAMETERS-1'!$B$5:$J$44,3,FALSE) + SSPYLD1!CB256*(1-VLOOKUP(SSPYLD2!CB$4,'[1]INTERNAL PARAMETERS-1'!$B$5:$J$44,5,FALSE))*VLOOKUP(SSPYLD2!CB$4,'[1]INTERNAL PARAMETERS-1'!$B$5:$J$44,8,FALSE)*VLOOKUP(SSPYLD2!CB$4,'[1]INTERNAL PARAMETERS-1'!$B$5:$J$44,3,FALSE)</f>
        <v>0</v>
      </c>
      <c r="CC256" s="47">
        <f>SSPYLD1!CC256*VLOOKUP(SSPYLD2!CC$4,'[1]INTERNAL PARAMETERS-1'!$B$5:$J$44,5,FALSE)*VLOOKUP(SSPYLD2!CC$4,'[1]INTERNAL PARAMETERS-1'!$B$5:$J$44,6,FALSE)*VLOOKUP(SSPYLD2!CC$4,'[1]INTERNAL PARAMETERS-1'!$B$5:$J$44,3,FALSE) + SSPYLD1!CC256*(1-VLOOKUP(SSPYLD2!CC$4,'[1]INTERNAL PARAMETERS-1'!$B$5:$J$44,5,FALSE))*VLOOKUP(SSPYLD2!CC$4,'[1]INTERNAL PARAMETERS-1'!$B$5:$J$44,8,FALSE)*VLOOKUP(SSPYLD2!CC$4,'[1]INTERNAL PARAMETERS-1'!$B$5:$J$44,3,FALSE)</f>
        <v>0</v>
      </c>
      <c r="CD256" s="47">
        <f>SSPYLD1!CD256*VLOOKUP(SSPYLD2!CD$4,'[1]INTERNAL PARAMETERS-1'!$B$5:$J$44,5,FALSE)*VLOOKUP(SSPYLD2!CD$4,'[1]INTERNAL PARAMETERS-1'!$B$5:$J$44,6,FALSE)*VLOOKUP(SSPYLD2!CD$4,'[1]INTERNAL PARAMETERS-1'!$B$5:$J$44,3,FALSE) + SSPYLD1!CD256*(1-VLOOKUP(SSPYLD2!CD$4,'[1]INTERNAL PARAMETERS-1'!$B$5:$J$44,5,FALSE))*VLOOKUP(SSPYLD2!CD$4,'[1]INTERNAL PARAMETERS-1'!$B$5:$J$44,8,FALSE)*VLOOKUP(SSPYLD2!CD$4,'[1]INTERNAL PARAMETERS-1'!$B$5:$J$44,3,FALSE)</f>
        <v>0</v>
      </c>
      <c r="CE256" s="47">
        <f>SSPYLD1!CE256*VLOOKUP(SSPYLD2!CE$4,'[1]INTERNAL PARAMETERS-1'!$B$5:$J$44,5,FALSE)*VLOOKUP(SSPYLD2!CE$4,'[1]INTERNAL PARAMETERS-1'!$B$5:$J$44,6,FALSE)*VLOOKUP(SSPYLD2!CE$4,'[1]INTERNAL PARAMETERS-1'!$B$5:$J$44,3,FALSE) + SSPYLD1!CE256*(1-VLOOKUP(SSPYLD2!CE$4,'[1]INTERNAL PARAMETERS-1'!$B$5:$J$44,5,FALSE))*VLOOKUP(SSPYLD2!CE$4,'[1]INTERNAL PARAMETERS-1'!$B$5:$J$44,8,FALSE)*VLOOKUP(SSPYLD2!CE$4,'[1]INTERNAL PARAMETERS-1'!$B$5:$J$44,3,FALSE)</f>
        <v>0</v>
      </c>
      <c r="CF256" s="47">
        <f>SSPYLD1!CF256*VLOOKUP(SSPYLD2!CF$4,'[1]INTERNAL PARAMETERS-1'!$B$5:$J$44,5,FALSE)*VLOOKUP(SSPYLD2!CF$4,'[1]INTERNAL PARAMETERS-1'!$B$5:$J$44,6,FALSE)*VLOOKUP(SSPYLD2!CF$4,'[1]INTERNAL PARAMETERS-1'!$B$5:$J$44,3,FALSE) + SSPYLD1!CF256*(1-VLOOKUP(SSPYLD2!CF$4,'[1]INTERNAL PARAMETERS-1'!$B$5:$J$44,5,FALSE))*VLOOKUP(SSPYLD2!CF$4,'[1]INTERNAL PARAMETERS-1'!$B$5:$J$44,8,FALSE)*VLOOKUP(SSPYLD2!CF$4,'[1]INTERNAL PARAMETERS-1'!$B$5:$J$44,3,FALSE)</f>
        <v>0</v>
      </c>
      <c r="CG256" s="47">
        <f>SSPYLD1!CG256*VLOOKUP(SSPYLD2!CG$4,'[1]INTERNAL PARAMETERS-1'!$B$5:$J$44,5,FALSE)*VLOOKUP(SSPYLD2!CG$4,'[1]INTERNAL PARAMETERS-1'!$B$5:$J$44,6,FALSE)*VLOOKUP(SSPYLD2!CG$4,'[1]INTERNAL PARAMETERS-1'!$B$5:$J$44,3,FALSE) + SSPYLD1!CG256*(1-VLOOKUP(SSPYLD2!CG$4,'[1]INTERNAL PARAMETERS-1'!$B$5:$J$44,5,FALSE))*VLOOKUP(SSPYLD2!CG$4,'[1]INTERNAL PARAMETERS-1'!$B$5:$J$44,8,FALSE)*VLOOKUP(SSPYLD2!CG$4,'[1]INTERNAL PARAMETERS-1'!$B$5:$J$44,3,FALSE)</f>
        <v>0</v>
      </c>
      <c r="CH256" s="46">
        <f>SSPYLD1!CH256*VLOOKUP(SSPYLD2!CH$4,'[1]INTERNAL PARAMETERS-1'!$B$5:$J$44,5,FALSE)*VLOOKUP(SSPYLD2!CH$4,'[1]INTERNAL PARAMETERS-1'!$B$5:$J$44,6,FALSE)*VLOOKUP(SSPYLD2!CH$4,'[1]INTERNAL PARAMETERS-1'!$B$5:$J$44,3,FALSE) + SSPYLD1!CH256*(1-VLOOKUP(SSPYLD2!CH$4,'[1]INTERNAL PARAMETERS-1'!$B$5:$J$44,5,FALSE))*VLOOKUP(SSPYLD2!CH$4,'[1]INTERNAL PARAMETERS-1'!$B$5:$J$44,8,FALSE)*VLOOKUP(SSPYLD2!CH$4,'[1]INTERNAL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 x14ac:dyDescent="0.4">
      <c r="B257" s="64" t="s">
        <v>1</v>
      </c>
      <c r="C257" s="63" t="s">
        <v>68</v>
      </c>
      <c r="D257" s="63" t="s">
        <v>67</v>
      </c>
      <c r="E257" s="135">
        <f>'S Str&amp;Pad'!X257</f>
        <v>0</v>
      </c>
      <c r="F257" s="59">
        <f>'[1]INTERNAL PARAMETERS-1'!M5</f>
        <v>85.012</v>
      </c>
      <c r="G257" s="48">
        <f>SSPYLD1!G257*VLOOKUP(SSPYLD2!G$4,'[1]INTERNAL PARAMETERS-1'!$B$5:$J$44,5,FALSE)*VLOOKUP(SSPYLD2!G$4,'[1]INTERNAL PARAMETERS-1'!$B$5:$J$44,7,FALSE)*SSPYLD2!$F257 + SSPYLD1!G257*(1-VLOOKUP(SSPYLD2!G$4,'[1]INTERNAL PARAMETERS-1'!$B$5:$J$44,5,FALSE))*VLOOKUP(SSPYLD2!G$4,'[1]INTERNAL PARAMETERS-1'!$B$5:$J$44,9,FALSE)*SSPYLD2!$F257</f>
        <v>0</v>
      </c>
      <c r="H257" s="47">
        <f>SSPYLD1!H257*VLOOKUP(SSPYLD2!H$4,'[1]INTERNAL PARAMETERS-1'!$B$5:$J$44,5,FALSE)*VLOOKUP(SSPYLD2!H$4,'[1]INTERNAL PARAMETERS-1'!$B$5:$J$44,7,FALSE)*SSPYLD2!$F257 + SSPYLD1!H257*(1-VLOOKUP(SSPYLD2!H$4,'[1]INTERNAL PARAMETERS-1'!$B$5:$J$44,5,FALSE))*VLOOKUP(SSPYLD2!H$4,'[1]INTERNAL PARAMETERS-1'!$B$5:$J$44,9,FALSE)*SSPYLD2!$F257</f>
        <v>0</v>
      </c>
      <c r="I257" s="47">
        <f>SSPYLD1!I257*VLOOKUP(SSPYLD2!I$4,'[1]INTERNAL PARAMETERS-1'!$B$5:$J$44,5,FALSE)*VLOOKUP(SSPYLD2!I$4,'[1]INTERNAL PARAMETERS-1'!$B$5:$J$44,7,FALSE)*SSPYLD2!$F257 + SSPYLD1!I257*(1-VLOOKUP(SSPYLD2!I$4,'[1]INTERNAL PARAMETERS-1'!$B$5:$J$44,5,FALSE))*VLOOKUP(SSPYLD2!I$4,'[1]INTERNAL PARAMETERS-1'!$B$5:$J$44,9,FALSE)*SSPYLD2!$F257</f>
        <v>0</v>
      </c>
      <c r="J257" s="47">
        <f>SSPYLD1!J257*VLOOKUP(SSPYLD2!J$4,'[1]INTERNAL PARAMETERS-1'!$B$5:$J$44,5,FALSE)*VLOOKUP(SSPYLD2!J$4,'[1]INTERNAL PARAMETERS-1'!$B$5:$J$44,7,FALSE)*SSPYLD2!$F257 + SSPYLD1!J257*(1-VLOOKUP(SSPYLD2!J$4,'[1]INTERNAL PARAMETERS-1'!$B$5:$J$44,5,FALSE))*VLOOKUP(SSPYLD2!J$4,'[1]INTERNAL PARAMETERS-1'!$B$5:$J$44,9,FALSE)*SSPYLD2!$F257</f>
        <v>0</v>
      </c>
      <c r="K257" s="47">
        <f>SSPYLD1!K257*VLOOKUP(SSPYLD2!K$4,'[1]INTERNAL PARAMETERS-1'!$B$5:$J$44,5,FALSE)*VLOOKUP(SSPYLD2!K$4,'[1]INTERNAL PARAMETERS-1'!$B$5:$J$44,7,FALSE)*SSPYLD2!$F257 + SSPYLD1!K257*(1-VLOOKUP(SSPYLD2!K$4,'[1]INTERNAL PARAMETERS-1'!$B$5:$J$44,5,FALSE))*VLOOKUP(SSPYLD2!K$4,'[1]INTERNAL PARAMETERS-1'!$B$5:$J$44,9,FALSE)*SSPYLD2!$F257</f>
        <v>0</v>
      </c>
      <c r="L257" s="47">
        <f>SSPYLD1!L257*VLOOKUP(SSPYLD2!L$4,'[1]INTERNAL PARAMETERS-1'!$B$5:$J$44,5,FALSE)*VLOOKUP(SSPYLD2!L$4,'[1]INTERNAL PARAMETERS-1'!$B$5:$J$44,7,FALSE)*SSPYLD2!$F257 + SSPYLD1!L257*(1-VLOOKUP(SSPYLD2!L$4,'[1]INTERNAL PARAMETERS-1'!$B$5:$J$44,5,FALSE))*VLOOKUP(SSPYLD2!L$4,'[1]INTERNAL PARAMETERS-1'!$B$5:$J$44,9,FALSE)*SSPYLD2!$F257</f>
        <v>0</v>
      </c>
      <c r="M257" s="47">
        <f>SSPYLD1!M257*VLOOKUP(SSPYLD2!M$4,'[1]INTERNAL PARAMETERS-1'!$B$5:$J$44,5,FALSE)*VLOOKUP(SSPYLD2!M$4,'[1]INTERNAL PARAMETERS-1'!$B$5:$J$44,7,FALSE)*SSPYLD2!$F257 + SSPYLD1!M257*(1-VLOOKUP(SSPYLD2!M$4,'[1]INTERNAL PARAMETERS-1'!$B$5:$J$44,5,FALSE))*VLOOKUP(SSPYLD2!M$4,'[1]INTERNAL PARAMETERS-1'!$B$5:$J$44,9,FALSE)*SSPYLD2!$F257</f>
        <v>0</v>
      </c>
      <c r="N257" s="47">
        <f>SSPYLD1!N257*VLOOKUP(SSPYLD2!N$4,'[1]INTERNAL PARAMETERS-1'!$B$5:$J$44,5,FALSE)*VLOOKUP(SSPYLD2!N$4,'[1]INTERNAL PARAMETERS-1'!$B$5:$J$44,7,FALSE)*SSPYLD2!$F257 + SSPYLD1!N257*(1-VLOOKUP(SSPYLD2!N$4,'[1]INTERNAL PARAMETERS-1'!$B$5:$J$44,5,FALSE))*VLOOKUP(SSPYLD2!N$4,'[1]INTERNAL PARAMETERS-1'!$B$5:$J$44,9,FALSE)*SSPYLD2!$F257</f>
        <v>0</v>
      </c>
      <c r="O257" s="47">
        <f>SSPYLD1!O257*VLOOKUP(SSPYLD2!O$4,'[1]INTERNAL PARAMETERS-1'!$B$5:$J$44,5,FALSE)*VLOOKUP(SSPYLD2!O$4,'[1]INTERNAL PARAMETERS-1'!$B$5:$J$44,7,FALSE)*SSPYLD2!$F257 + SSPYLD1!O257*(1-VLOOKUP(SSPYLD2!O$4,'[1]INTERNAL PARAMETERS-1'!$B$5:$J$44,5,FALSE))*VLOOKUP(SSPYLD2!O$4,'[1]INTERNAL PARAMETERS-1'!$B$5:$J$44,9,FALSE)*SSPYLD2!$F257</f>
        <v>0</v>
      </c>
      <c r="P257" s="47">
        <f>SSPYLD1!P257*VLOOKUP(SSPYLD2!P$4,'[1]INTERNAL PARAMETERS-1'!$B$5:$J$44,5,FALSE)*VLOOKUP(SSPYLD2!P$4,'[1]INTERNAL PARAMETERS-1'!$B$5:$J$44,7,FALSE)*SSPYLD2!$F257 + SSPYLD1!P257*(1-VLOOKUP(SSPYLD2!P$4,'[1]INTERNAL PARAMETERS-1'!$B$5:$J$44,5,FALSE))*VLOOKUP(SSPYLD2!P$4,'[1]INTERNAL PARAMETERS-1'!$B$5:$J$44,9,FALSE)*SSPYLD2!$F257</f>
        <v>0</v>
      </c>
      <c r="Q257" s="47">
        <f>SSPYLD1!Q257*VLOOKUP(SSPYLD2!Q$4,'[1]INTERNAL PARAMETERS-1'!$B$5:$J$44,5,FALSE)*VLOOKUP(SSPYLD2!Q$4,'[1]INTERNAL PARAMETERS-1'!$B$5:$J$44,7,FALSE)*SSPYLD2!$F257 + SSPYLD1!Q257*(1-VLOOKUP(SSPYLD2!Q$4,'[1]INTERNAL PARAMETERS-1'!$B$5:$J$44,5,FALSE))*VLOOKUP(SSPYLD2!Q$4,'[1]INTERNAL PARAMETERS-1'!$B$5:$J$44,9,FALSE)*SSPYLD2!$F257</f>
        <v>0</v>
      </c>
      <c r="R257" s="47">
        <f>SSPYLD1!R257*VLOOKUP(SSPYLD2!R$4,'[1]INTERNAL PARAMETERS-1'!$B$5:$J$44,5,FALSE)*VLOOKUP(SSPYLD2!R$4,'[1]INTERNAL PARAMETERS-1'!$B$5:$J$44,7,FALSE)*SSPYLD2!$F257 + SSPYLD1!R257*(1-VLOOKUP(SSPYLD2!R$4,'[1]INTERNAL PARAMETERS-1'!$B$5:$J$44,5,FALSE))*VLOOKUP(SSPYLD2!R$4,'[1]INTERNAL PARAMETERS-1'!$B$5:$J$44,9,FALSE)*SSPYLD2!$F257</f>
        <v>0</v>
      </c>
      <c r="S257" s="47">
        <f>SSPYLD1!S257*VLOOKUP(SSPYLD2!S$4,'[1]INTERNAL PARAMETERS-1'!$B$5:$J$44,5,FALSE)*VLOOKUP(SSPYLD2!S$4,'[1]INTERNAL PARAMETERS-1'!$B$5:$J$44,7,FALSE)*SSPYLD2!$F257 + SSPYLD1!S257*(1-VLOOKUP(SSPYLD2!S$4,'[1]INTERNAL PARAMETERS-1'!$B$5:$J$44,5,FALSE))*VLOOKUP(SSPYLD2!S$4,'[1]INTERNAL PARAMETERS-1'!$B$5:$J$44,9,FALSE)*SSPYLD2!$F257</f>
        <v>0</v>
      </c>
      <c r="T257" s="47">
        <f>SSPYLD1!T257*VLOOKUP(SSPYLD2!T$4,'[1]INTERNAL PARAMETERS-1'!$B$5:$J$44,5,FALSE)*VLOOKUP(SSPYLD2!T$4,'[1]INTERNAL PARAMETERS-1'!$B$5:$J$44,7,FALSE)*SSPYLD2!$F257 + SSPYLD1!T257*(1-VLOOKUP(SSPYLD2!T$4,'[1]INTERNAL PARAMETERS-1'!$B$5:$J$44,5,FALSE))*VLOOKUP(SSPYLD2!T$4,'[1]INTERNAL PARAMETERS-1'!$B$5:$J$44,9,FALSE)*SSPYLD2!$F257</f>
        <v>0</v>
      </c>
      <c r="U257" s="47">
        <f>SSPYLD1!U257*VLOOKUP(SSPYLD2!U$4,'[1]INTERNAL PARAMETERS-1'!$B$5:$J$44,5,FALSE)*VLOOKUP(SSPYLD2!U$4,'[1]INTERNAL PARAMETERS-1'!$B$5:$J$44,7,FALSE)*SSPYLD2!$F257 + SSPYLD1!U257*(1-VLOOKUP(SSPYLD2!U$4,'[1]INTERNAL PARAMETERS-1'!$B$5:$J$44,5,FALSE))*VLOOKUP(SSPYLD2!U$4,'[1]INTERNAL PARAMETERS-1'!$B$5:$J$44,9,FALSE)*SSPYLD2!$F257</f>
        <v>0</v>
      </c>
      <c r="V257" s="47">
        <f>SSPYLD1!V257*VLOOKUP(SSPYLD2!V$4,'[1]INTERNAL PARAMETERS-1'!$B$5:$J$44,5,FALSE)*VLOOKUP(SSPYLD2!V$4,'[1]INTERNAL PARAMETERS-1'!$B$5:$J$44,7,FALSE)*SSPYLD2!$F257 + SSPYLD1!V257*(1-VLOOKUP(SSPYLD2!V$4,'[1]INTERNAL PARAMETERS-1'!$B$5:$J$44,5,FALSE))*VLOOKUP(SSPYLD2!V$4,'[1]INTERNAL PARAMETERS-1'!$B$5:$J$44,9,FALSE)*SSPYLD2!$F257</f>
        <v>0</v>
      </c>
      <c r="W257" s="47">
        <f>SSPYLD1!W257*VLOOKUP(SSPYLD2!W$4,'[1]INTERNAL PARAMETERS-1'!$B$5:$J$44,5,FALSE)*VLOOKUP(SSPYLD2!W$4,'[1]INTERNAL PARAMETERS-1'!$B$5:$J$44,7,FALSE)*SSPYLD2!$F257 + SSPYLD1!W257*(1-VLOOKUP(SSPYLD2!W$4,'[1]INTERNAL PARAMETERS-1'!$B$5:$J$44,5,FALSE))*VLOOKUP(SSPYLD2!W$4,'[1]INTERNAL PARAMETERS-1'!$B$5:$J$44,9,FALSE)*SSPYLD2!$F257</f>
        <v>0</v>
      </c>
      <c r="X257" s="47">
        <f>SSPYLD1!X257*VLOOKUP(SSPYLD2!X$4,'[1]INTERNAL PARAMETERS-1'!$B$5:$J$44,5,FALSE)*VLOOKUP(SSPYLD2!X$4,'[1]INTERNAL PARAMETERS-1'!$B$5:$J$44,7,FALSE)*SSPYLD2!$F257 + SSPYLD1!X257*(1-VLOOKUP(SSPYLD2!X$4,'[1]INTERNAL PARAMETERS-1'!$B$5:$J$44,5,FALSE))*VLOOKUP(SSPYLD2!X$4,'[1]INTERNAL PARAMETERS-1'!$B$5:$J$44,9,FALSE)*SSPYLD2!$F257</f>
        <v>0</v>
      </c>
      <c r="Y257" s="47">
        <f>SSPYLD1!Y257*VLOOKUP(SSPYLD2!Y$4,'[1]INTERNAL PARAMETERS-1'!$B$5:$J$44,5,FALSE)*VLOOKUP(SSPYLD2!Y$4,'[1]INTERNAL PARAMETERS-1'!$B$5:$J$44,7,FALSE)*SSPYLD2!$F257 + SSPYLD1!Y257*(1-VLOOKUP(SSPYLD2!Y$4,'[1]INTERNAL PARAMETERS-1'!$B$5:$J$44,5,FALSE))*VLOOKUP(SSPYLD2!Y$4,'[1]INTERNAL PARAMETERS-1'!$B$5:$J$44,9,FALSE)*SSPYLD2!$F257</f>
        <v>0</v>
      </c>
      <c r="Z257" s="47">
        <f>SSPYLD1!Z257*VLOOKUP(SSPYLD2!Z$4,'[1]INTERNAL PARAMETERS-1'!$B$5:$J$44,5,FALSE)*VLOOKUP(SSPYLD2!Z$4,'[1]INTERNAL PARAMETERS-1'!$B$5:$J$44,7,FALSE)*SSPYLD2!$F257 + SSPYLD1!Z257*(1-VLOOKUP(SSPYLD2!Z$4,'[1]INTERNAL PARAMETERS-1'!$B$5:$J$44,5,FALSE))*VLOOKUP(SSPYLD2!Z$4,'[1]INTERNAL PARAMETERS-1'!$B$5:$J$44,9,FALSE)*SSPYLD2!$F257</f>
        <v>0</v>
      </c>
      <c r="AA257" s="47">
        <f>SSPYLD1!AA257*VLOOKUP(SSPYLD2!AA$4,'[1]INTERNAL PARAMETERS-1'!$B$5:$J$44,5,FALSE)*VLOOKUP(SSPYLD2!AA$4,'[1]INTERNAL PARAMETERS-1'!$B$5:$J$44,7,FALSE)*SSPYLD2!$F257 + SSPYLD1!AA257*(1-VLOOKUP(SSPYLD2!AA$4,'[1]INTERNAL PARAMETERS-1'!$B$5:$J$44,5,FALSE))*VLOOKUP(SSPYLD2!AA$4,'[1]INTERNAL PARAMETERS-1'!$B$5:$J$44,9,FALSE)*SSPYLD2!$F257</f>
        <v>0</v>
      </c>
      <c r="AB257" s="47">
        <f>SSPYLD1!AB257*VLOOKUP(SSPYLD2!AB$4,'[1]INTERNAL PARAMETERS-1'!$B$5:$J$44,5,FALSE)*VLOOKUP(SSPYLD2!AB$4,'[1]INTERNAL PARAMETERS-1'!$B$5:$J$44,7,FALSE)*SSPYLD2!$F257 + SSPYLD1!AB257*(1-VLOOKUP(SSPYLD2!AB$4,'[1]INTERNAL PARAMETERS-1'!$B$5:$J$44,5,FALSE))*VLOOKUP(SSPYLD2!AB$4,'[1]INTERNAL PARAMETERS-1'!$B$5:$J$44,9,FALSE)*SSPYLD2!$F257</f>
        <v>0</v>
      </c>
      <c r="AC257" s="47">
        <f>SSPYLD1!AC257*VLOOKUP(SSPYLD2!AC$4,'[1]INTERNAL PARAMETERS-1'!$B$5:$J$44,5,FALSE)*VLOOKUP(SSPYLD2!AC$4,'[1]INTERNAL PARAMETERS-1'!$B$5:$J$44,7,FALSE)*SSPYLD2!$F257 + SSPYLD1!AC257*(1-VLOOKUP(SSPYLD2!AC$4,'[1]INTERNAL PARAMETERS-1'!$B$5:$J$44,5,FALSE))*VLOOKUP(SSPYLD2!AC$4,'[1]INTERNAL PARAMETERS-1'!$B$5:$J$44,9,FALSE)*SSPYLD2!$F257</f>
        <v>0</v>
      </c>
      <c r="AD257" s="47">
        <f>SSPYLD1!AD257*VLOOKUP(SSPYLD2!AD$4,'[1]INTERNAL PARAMETERS-1'!$B$5:$J$44,5,FALSE)*VLOOKUP(SSPYLD2!AD$4,'[1]INTERNAL PARAMETERS-1'!$B$5:$J$44,7,FALSE)*SSPYLD2!$F257 + SSPYLD1!AD257*(1-VLOOKUP(SSPYLD2!AD$4,'[1]INTERNAL PARAMETERS-1'!$B$5:$J$44,5,FALSE))*VLOOKUP(SSPYLD2!AD$4,'[1]INTERNAL PARAMETERS-1'!$B$5:$J$44,9,FALSE)*SSPYLD2!$F257</f>
        <v>0</v>
      </c>
      <c r="AE257" s="47">
        <f>SSPYLD1!AE257*VLOOKUP(SSPYLD2!AE$4,'[1]INTERNAL PARAMETERS-1'!$B$5:$J$44,5,FALSE)*VLOOKUP(SSPYLD2!AE$4,'[1]INTERNAL PARAMETERS-1'!$B$5:$J$44,7,FALSE)*SSPYLD2!$F257 + SSPYLD1!AE257*(1-VLOOKUP(SSPYLD2!AE$4,'[1]INTERNAL PARAMETERS-1'!$B$5:$J$44,5,FALSE))*VLOOKUP(SSPYLD2!AE$4,'[1]INTERNAL PARAMETERS-1'!$B$5:$J$44,9,FALSE)*SSPYLD2!$F257</f>
        <v>0</v>
      </c>
      <c r="AF257" s="47">
        <f>SSPYLD1!AF257*VLOOKUP(SSPYLD2!AF$4,'[1]INTERNAL PARAMETERS-1'!$B$5:$J$44,5,FALSE)*VLOOKUP(SSPYLD2!AF$4,'[1]INTERNAL PARAMETERS-1'!$B$5:$J$44,7,FALSE)*SSPYLD2!$F257 + SSPYLD1!AF257*(1-VLOOKUP(SSPYLD2!AF$4,'[1]INTERNAL PARAMETERS-1'!$B$5:$J$44,5,FALSE))*VLOOKUP(SSPYLD2!AF$4,'[1]INTERNAL PARAMETERS-1'!$B$5:$J$44,9,FALSE)*SSPYLD2!$F257</f>
        <v>0</v>
      </c>
      <c r="AG257" s="47">
        <f>SSPYLD1!AG257*VLOOKUP(SSPYLD2!AG$4,'[1]INTERNAL PARAMETERS-1'!$B$5:$J$44,5,FALSE)*VLOOKUP(SSPYLD2!AG$4,'[1]INTERNAL PARAMETERS-1'!$B$5:$J$44,7,FALSE)*SSPYLD2!$F257 + SSPYLD1!AG257*(1-VLOOKUP(SSPYLD2!AG$4,'[1]INTERNAL PARAMETERS-1'!$B$5:$J$44,5,FALSE))*VLOOKUP(SSPYLD2!AG$4,'[1]INTERNAL PARAMETERS-1'!$B$5:$J$44,9,FALSE)*SSPYLD2!$F257</f>
        <v>0</v>
      </c>
      <c r="AH257" s="47">
        <f>SSPYLD1!AH257*VLOOKUP(SSPYLD2!AH$4,'[1]INTERNAL PARAMETERS-1'!$B$5:$J$44,5,FALSE)*VLOOKUP(SSPYLD2!AH$4,'[1]INTERNAL PARAMETERS-1'!$B$5:$J$44,7,FALSE)*SSPYLD2!$F257 + SSPYLD1!AH257*(1-VLOOKUP(SSPYLD2!AH$4,'[1]INTERNAL PARAMETERS-1'!$B$5:$J$44,5,FALSE))*VLOOKUP(SSPYLD2!AH$4,'[1]INTERNAL PARAMETERS-1'!$B$5:$J$44,9,FALSE)*SSPYLD2!$F257</f>
        <v>0</v>
      </c>
      <c r="AI257" s="47">
        <f>SSPYLD1!AI257*VLOOKUP(SSPYLD2!AI$4,'[1]INTERNAL PARAMETERS-1'!$B$5:$J$44,5,FALSE)*VLOOKUP(SSPYLD2!AI$4,'[1]INTERNAL PARAMETERS-1'!$B$5:$J$44,7,FALSE)*SSPYLD2!$F257 + SSPYLD1!AI257*(1-VLOOKUP(SSPYLD2!AI$4,'[1]INTERNAL PARAMETERS-1'!$B$5:$J$44,5,FALSE))*VLOOKUP(SSPYLD2!AI$4,'[1]INTERNAL PARAMETERS-1'!$B$5:$J$44,9,FALSE)*SSPYLD2!$F257</f>
        <v>0</v>
      </c>
      <c r="AJ257" s="47">
        <f>SSPYLD1!AJ257*VLOOKUP(SSPYLD2!AJ$4,'[1]INTERNAL PARAMETERS-1'!$B$5:$J$44,5,FALSE)*VLOOKUP(SSPYLD2!AJ$4,'[1]INTERNAL PARAMETERS-1'!$B$5:$J$44,7,FALSE)*SSPYLD2!$F257 + SSPYLD1!AJ257*(1-VLOOKUP(SSPYLD2!AJ$4,'[1]INTERNAL PARAMETERS-1'!$B$5:$J$44,5,FALSE))*VLOOKUP(SSPYLD2!AJ$4,'[1]INTERNAL PARAMETERS-1'!$B$5:$J$44,9,FALSE)*SSPYLD2!$F257</f>
        <v>0</v>
      </c>
      <c r="AK257" s="47">
        <f>SSPYLD1!AK257*VLOOKUP(SSPYLD2!AK$4,'[1]INTERNAL PARAMETERS-1'!$B$5:$J$44,5,FALSE)*VLOOKUP(SSPYLD2!AK$4,'[1]INTERNAL PARAMETERS-1'!$B$5:$J$44,7,FALSE)*SSPYLD2!$F257 + SSPYLD1!AK257*(1-VLOOKUP(SSPYLD2!AK$4,'[1]INTERNAL PARAMETERS-1'!$B$5:$J$44,5,FALSE))*VLOOKUP(SSPYLD2!AK$4,'[1]INTERNAL PARAMETERS-1'!$B$5:$J$44,9,FALSE)*SSPYLD2!$F257</f>
        <v>0</v>
      </c>
      <c r="AL257" s="47">
        <f>SSPYLD1!AL257*VLOOKUP(SSPYLD2!AL$4,'[1]INTERNAL PARAMETERS-1'!$B$5:$J$44,5,FALSE)*VLOOKUP(SSPYLD2!AL$4,'[1]INTERNAL PARAMETERS-1'!$B$5:$J$44,7,FALSE)*SSPYLD2!$F257 + SSPYLD1!AL257*(1-VLOOKUP(SSPYLD2!AL$4,'[1]INTERNAL PARAMETERS-1'!$B$5:$J$44,5,FALSE))*VLOOKUP(SSPYLD2!AL$4,'[1]INTERNAL PARAMETERS-1'!$B$5:$J$44,9,FALSE)*SSPYLD2!$F257</f>
        <v>0</v>
      </c>
      <c r="AM257" s="47">
        <f>SSPYLD1!AM257*VLOOKUP(SSPYLD2!AM$4,'[1]INTERNAL PARAMETERS-1'!$B$5:$J$44,5,FALSE)*VLOOKUP(SSPYLD2!AM$4,'[1]INTERNAL PARAMETERS-1'!$B$5:$J$44,7,FALSE)*SSPYLD2!$F257 + SSPYLD1!AM257*(1-VLOOKUP(SSPYLD2!AM$4,'[1]INTERNAL PARAMETERS-1'!$B$5:$J$44,5,FALSE))*VLOOKUP(SSPYLD2!AM$4,'[1]INTERNAL PARAMETERS-1'!$B$5:$J$44,9,FALSE)*SSPYLD2!$F257</f>
        <v>0</v>
      </c>
      <c r="AN257" s="47">
        <f>SSPYLD1!AN257*VLOOKUP(SSPYLD2!AN$4,'[1]INTERNAL PARAMETERS-1'!$B$5:$J$44,5,FALSE)*VLOOKUP(SSPYLD2!AN$4,'[1]INTERNAL PARAMETERS-1'!$B$5:$J$44,7,FALSE)*SSPYLD2!$F257 + SSPYLD1!AN257*(1-VLOOKUP(SSPYLD2!AN$4,'[1]INTERNAL PARAMETERS-1'!$B$5:$J$44,5,FALSE))*VLOOKUP(SSPYLD2!AN$4,'[1]INTERNAL PARAMETERS-1'!$B$5:$J$44,9,FALSE)*SSPYLD2!$F257</f>
        <v>0</v>
      </c>
      <c r="AO257" s="47">
        <f>SSPYLD1!AO257*VLOOKUP(SSPYLD2!AO$4,'[1]INTERNAL PARAMETERS-1'!$B$5:$J$44,5,FALSE)*VLOOKUP(SSPYLD2!AO$4,'[1]INTERNAL PARAMETERS-1'!$B$5:$J$44,7,FALSE)*SSPYLD2!$F257 + SSPYLD1!AO257*(1-VLOOKUP(SSPYLD2!AO$4,'[1]INTERNAL PARAMETERS-1'!$B$5:$J$44,5,FALSE))*VLOOKUP(SSPYLD2!AO$4,'[1]INTERNAL PARAMETERS-1'!$B$5:$J$44,9,FALSE)*SSPYLD2!$F257</f>
        <v>0</v>
      </c>
      <c r="AP257" s="47">
        <f>SSPYLD1!AP257*VLOOKUP(SSPYLD2!AP$4,'[1]INTERNAL PARAMETERS-1'!$B$5:$J$44,5,FALSE)*VLOOKUP(SSPYLD2!AP$4,'[1]INTERNAL PARAMETERS-1'!$B$5:$J$44,7,FALSE)*SSPYLD2!$F257 + SSPYLD1!AP257*(1-VLOOKUP(SSPYLD2!AP$4,'[1]INTERNAL PARAMETERS-1'!$B$5:$J$44,5,FALSE))*VLOOKUP(SSPYLD2!AP$4,'[1]INTERNAL PARAMETERS-1'!$B$5:$J$44,9,FALSE)*SSPYLD2!$F257</f>
        <v>0</v>
      </c>
      <c r="AQ257" s="47">
        <f>SSPYLD1!AQ257*VLOOKUP(SSPYLD2!AQ$4,'[1]INTERNAL PARAMETERS-1'!$B$5:$J$44,5,FALSE)*VLOOKUP(SSPYLD2!AQ$4,'[1]INTERNAL PARAMETERS-1'!$B$5:$J$44,7,FALSE)*SSPYLD2!$F257 + SSPYLD1!AQ257*(1-VLOOKUP(SSPYLD2!AQ$4,'[1]INTERNAL PARAMETERS-1'!$B$5:$J$44,5,FALSE))*VLOOKUP(SSPYLD2!AQ$4,'[1]INTERNAL PARAMETERS-1'!$B$5:$J$44,9,FALSE)*SSPYLD2!$F257</f>
        <v>0</v>
      </c>
      <c r="AR257" s="47">
        <f>SSPYLD1!AR257*VLOOKUP(SSPYLD2!AR$4,'[1]INTERNAL PARAMETERS-1'!$B$5:$J$44,5,FALSE)*VLOOKUP(SSPYLD2!AR$4,'[1]INTERNAL PARAMETERS-1'!$B$5:$J$44,7,FALSE)*SSPYLD2!$F257 + SSPYLD1!AR257*(1-VLOOKUP(SSPYLD2!AR$4,'[1]INTERNAL PARAMETERS-1'!$B$5:$J$44,5,FALSE))*VLOOKUP(SSPYLD2!AR$4,'[1]INTERNAL PARAMETERS-1'!$B$5:$J$44,9,FALSE)*SSPYLD2!$F257</f>
        <v>0</v>
      </c>
      <c r="AS257" s="47">
        <f>SSPYLD1!AS257*VLOOKUP(SSPYLD2!AS$4,'[1]INTERNAL PARAMETERS-1'!$B$5:$J$44,5,FALSE)*VLOOKUP(SSPYLD2!AS$4,'[1]INTERNAL PARAMETERS-1'!$B$5:$J$44,7,FALSE)*SSPYLD2!$F257 + SSPYLD1!AS257*(1-VLOOKUP(SSPYLD2!AS$4,'[1]INTERNAL PARAMETERS-1'!$B$5:$J$44,5,FALSE))*VLOOKUP(SSPYLD2!AS$4,'[1]INTERNAL PARAMETERS-1'!$B$5:$J$44,9,FALSE)*SSPYLD2!$F257</f>
        <v>0</v>
      </c>
      <c r="AT257" s="46">
        <f>SSPYLD1!AT257*VLOOKUP(SSPYLD2!AT$4,'[1]INTERNAL PARAMETERS-1'!$B$5:$J$44,5,FALSE)*VLOOKUP(SSPYLD2!AT$4,'[1]INTERNAL PARAMETERS-1'!$B$5:$J$44,7,FALSE)*SSPYLD2!$F257 + SSPYLD1!AT257*(1-VLOOKUP(SSPYLD2!AT$4,'[1]INTERNAL PARAMETERS-1'!$B$5:$J$44,5,FALSE))*VLOOKUP(SSPYLD2!AT$4,'[1]INTERNAL PARAMETERS-1'!$B$5:$J$44,9,FALSE)*SSPYLD2!$F257</f>
        <v>0</v>
      </c>
      <c r="AU257" s="48">
        <f>SSPYLD1!AU257*VLOOKUP(SSPYLD2!AU$4,'[1]INTERNAL PARAMETERS-1'!$B$5:$J$44,5,FALSE)*VLOOKUP(SSPYLD2!AU$4,'[1]INTERNAL PARAMETERS-1'!$B$5:$J$44,6,FALSE)*VLOOKUP(SSPYLD2!AU$4,'[1]INTERNAL PARAMETERS-1'!$B$5:$J$44,3,FALSE) + SSPYLD1!AU257*(1-VLOOKUP(SSPYLD2!AU$4,'[1]INTERNAL PARAMETERS-1'!$B$5:$J$44,5,FALSE))*VLOOKUP(SSPYLD2!AU$4,'[1]INTERNAL PARAMETERS-1'!$B$5:$J$44,8,FALSE)*VLOOKUP(SSPYLD2!AU$4,'[1]INTERNAL PARAMETERS-1'!$B$5:$J$44,3,FALSE)</f>
        <v>0</v>
      </c>
      <c r="AV257" s="47">
        <f>SSPYLD1!AV257*VLOOKUP(SSPYLD2!AV$4,'[1]INTERNAL PARAMETERS-1'!$B$5:$J$44,5,FALSE)*VLOOKUP(SSPYLD2!AV$4,'[1]INTERNAL PARAMETERS-1'!$B$5:$J$44,6,FALSE)*VLOOKUP(SSPYLD2!AV$4,'[1]INTERNAL PARAMETERS-1'!$B$5:$J$44,3,FALSE) + SSPYLD1!AV257*(1-VLOOKUP(SSPYLD2!AV$4,'[1]INTERNAL PARAMETERS-1'!$B$5:$J$44,5,FALSE))*VLOOKUP(SSPYLD2!AV$4,'[1]INTERNAL PARAMETERS-1'!$B$5:$J$44,8,FALSE)*VLOOKUP(SSPYLD2!AV$4,'[1]INTERNAL PARAMETERS-1'!$B$5:$J$44,3,FALSE)</f>
        <v>0</v>
      </c>
      <c r="AW257" s="47">
        <f>SSPYLD1!AW257*VLOOKUP(SSPYLD2!AW$4,'[1]INTERNAL PARAMETERS-1'!$B$5:$J$44,5,FALSE)*VLOOKUP(SSPYLD2!AW$4,'[1]INTERNAL PARAMETERS-1'!$B$5:$J$44,6,FALSE)*VLOOKUP(SSPYLD2!AW$4,'[1]INTERNAL PARAMETERS-1'!$B$5:$J$44,3,FALSE) + SSPYLD1!AW257*(1-VLOOKUP(SSPYLD2!AW$4,'[1]INTERNAL PARAMETERS-1'!$B$5:$J$44,5,FALSE))*VLOOKUP(SSPYLD2!AW$4,'[1]INTERNAL PARAMETERS-1'!$B$5:$J$44,8,FALSE)*VLOOKUP(SSPYLD2!AW$4,'[1]INTERNAL PARAMETERS-1'!$B$5:$J$44,3,FALSE)</f>
        <v>0</v>
      </c>
      <c r="AX257" s="47">
        <f>SSPYLD1!AX257*VLOOKUP(SSPYLD2!AX$4,'[1]INTERNAL PARAMETERS-1'!$B$5:$J$44,5,FALSE)*VLOOKUP(SSPYLD2!AX$4,'[1]INTERNAL PARAMETERS-1'!$B$5:$J$44,6,FALSE)*VLOOKUP(SSPYLD2!AX$4,'[1]INTERNAL PARAMETERS-1'!$B$5:$J$44,3,FALSE) + SSPYLD1!AX257*(1-VLOOKUP(SSPYLD2!AX$4,'[1]INTERNAL PARAMETERS-1'!$B$5:$J$44,5,FALSE))*VLOOKUP(SSPYLD2!AX$4,'[1]INTERNAL PARAMETERS-1'!$B$5:$J$44,8,FALSE)*VLOOKUP(SSPYLD2!AX$4,'[1]INTERNAL PARAMETERS-1'!$B$5:$J$44,3,FALSE)</f>
        <v>0</v>
      </c>
      <c r="AY257" s="47">
        <f>SSPYLD1!AY257*VLOOKUP(SSPYLD2!AY$4,'[1]INTERNAL PARAMETERS-1'!$B$5:$J$44,5,FALSE)*VLOOKUP(SSPYLD2!AY$4,'[1]INTERNAL PARAMETERS-1'!$B$5:$J$44,6,FALSE)*VLOOKUP(SSPYLD2!AY$4,'[1]INTERNAL PARAMETERS-1'!$B$5:$J$44,3,FALSE) + SSPYLD1!AY257*(1-VLOOKUP(SSPYLD2!AY$4,'[1]INTERNAL PARAMETERS-1'!$B$5:$J$44,5,FALSE))*VLOOKUP(SSPYLD2!AY$4,'[1]INTERNAL PARAMETERS-1'!$B$5:$J$44,8,FALSE)*VLOOKUP(SSPYLD2!AY$4,'[1]INTERNAL PARAMETERS-1'!$B$5:$J$44,3,FALSE)</f>
        <v>0</v>
      </c>
      <c r="AZ257" s="47">
        <f>SSPYLD1!AZ257*VLOOKUP(SSPYLD2!AZ$4,'[1]INTERNAL PARAMETERS-1'!$B$5:$J$44,5,FALSE)*VLOOKUP(SSPYLD2!AZ$4,'[1]INTERNAL PARAMETERS-1'!$B$5:$J$44,6,FALSE)*VLOOKUP(SSPYLD2!AZ$4,'[1]INTERNAL PARAMETERS-1'!$B$5:$J$44,3,FALSE) + SSPYLD1!AZ257*(1-VLOOKUP(SSPYLD2!AZ$4,'[1]INTERNAL PARAMETERS-1'!$B$5:$J$44,5,FALSE))*VLOOKUP(SSPYLD2!AZ$4,'[1]INTERNAL PARAMETERS-1'!$B$5:$J$44,8,FALSE)*VLOOKUP(SSPYLD2!AZ$4,'[1]INTERNAL PARAMETERS-1'!$B$5:$J$44,3,FALSE)</f>
        <v>0</v>
      </c>
      <c r="BA257" s="47">
        <f>SSPYLD1!BA257*VLOOKUP(SSPYLD2!BA$4,'[1]INTERNAL PARAMETERS-1'!$B$5:$J$44,5,FALSE)*VLOOKUP(SSPYLD2!BA$4,'[1]INTERNAL PARAMETERS-1'!$B$5:$J$44,6,FALSE)*VLOOKUP(SSPYLD2!BA$4,'[1]INTERNAL PARAMETERS-1'!$B$5:$J$44,3,FALSE) + SSPYLD1!BA257*(1-VLOOKUP(SSPYLD2!BA$4,'[1]INTERNAL PARAMETERS-1'!$B$5:$J$44,5,FALSE))*VLOOKUP(SSPYLD2!BA$4,'[1]INTERNAL PARAMETERS-1'!$B$5:$J$44,8,FALSE)*VLOOKUP(SSPYLD2!BA$4,'[1]INTERNAL PARAMETERS-1'!$B$5:$J$44,3,FALSE)</f>
        <v>0</v>
      </c>
      <c r="BB257" s="47">
        <f>SSPYLD1!BB257*VLOOKUP(SSPYLD2!BB$4,'[1]INTERNAL PARAMETERS-1'!$B$5:$J$44,5,FALSE)*VLOOKUP(SSPYLD2!BB$4,'[1]INTERNAL PARAMETERS-1'!$B$5:$J$44,6,FALSE)*VLOOKUP(SSPYLD2!BB$4,'[1]INTERNAL PARAMETERS-1'!$B$5:$J$44,3,FALSE) + SSPYLD1!BB257*(1-VLOOKUP(SSPYLD2!BB$4,'[1]INTERNAL PARAMETERS-1'!$B$5:$J$44,5,FALSE))*VLOOKUP(SSPYLD2!BB$4,'[1]INTERNAL PARAMETERS-1'!$B$5:$J$44,8,FALSE)*VLOOKUP(SSPYLD2!BB$4,'[1]INTERNAL PARAMETERS-1'!$B$5:$J$44,3,FALSE)</f>
        <v>0</v>
      </c>
      <c r="BC257" s="47">
        <f>SSPYLD1!BC257*VLOOKUP(SSPYLD2!BC$4,'[1]INTERNAL PARAMETERS-1'!$B$5:$J$44,5,FALSE)*VLOOKUP(SSPYLD2!BC$4,'[1]INTERNAL PARAMETERS-1'!$B$5:$J$44,6,FALSE)*VLOOKUP(SSPYLD2!BC$4,'[1]INTERNAL PARAMETERS-1'!$B$5:$J$44,3,FALSE) + SSPYLD1!BC257*(1-VLOOKUP(SSPYLD2!BC$4,'[1]INTERNAL PARAMETERS-1'!$B$5:$J$44,5,FALSE))*VLOOKUP(SSPYLD2!BC$4,'[1]INTERNAL PARAMETERS-1'!$B$5:$J$44,8,FALSE)*VLOOKUP(SSPYLD2!BC$4,'[1]INTERNAL PARAMETERS-1'!$B$5:$J$44,3,FALSE)</f>
        <v>0</v>
      </c>
      <c r="BD257" s="47">
        <f>SSPYLD1!BD257*VLOOKUP(SSPYLD2!BD$4,'[1]INTERNAL PARAMETERS-1'!$B$5:$J$44,5,FALSE)*VLOOKUP(SSPYLD2!BD$4,'[1]INTERNAL PARAMETERS-1'!$B$5:$J$44,6,FALSE)*VLOOKUP(SSPYLD2!BD$4,'[1]INTERNAL PARAMETERS-1'!$B$5:$J$44,3,FALSE) + SSPYLD1!BD257*(1-VLOOKUP(SSPYLD2!BD$4,'[1]INTERNAL PARAMETERS-1'!$B$5:$J$44,5,FALSE))*VLOOKUP(SSPYLD2!BD$4,'[1]INTERNAL PARAMETERS-1'!$B$5:$J$44,8,FALSE)*VLOOKUP(SSPYLD2!BD$4,'[1]INTERNAL PARAMETERS-1'!$B$5:$J$44,3,FALSE)</f>
        <v>0</v>
      </c>
      <c r="BE257" s="47">
        <f>SSPYLD1!BE257*VLOOKUP(SSPYLD2!BE$4,'[1]INTERNAL PARAMETERS-1'!$B$5:$J$44,5,FALSE)*VLOOKUP(SSPYLD2!BE$4,'[1]INTERNAL PARAMETERS-1'!$B$5:$J$44,6,FALSE)*VLOOKUP(SSPYLD2!BE$4,'[1]INTERNAL PARAMETERS-1'!$B$5:$J$44,3,FALSE) + SSPYLD1!BE257*(1-VLOOKUP(SSPYLD2!BE$4,'[1]INTERNAL PARAMETERS-1'!$B$5:$J$44,5,FALSE))*VLOOKUP(SSPYLD2!BE$4,'[1]INTERNAL PARAMETERS-1'!$B$5:$J$44,8,FALSE)*VLOOKUP(SSPYLD2!BE$4,'[1]INTERNAL PARAMETERS-1'!$B$5:$J$44,3,FALSE)</f>
        <v>0</v>
      </c>
      <c r="BF257" s="47">
        <f>SSPYLD1!BF257*VLOOKUP(SSPYLD2!BF$4,'[1]INTERNAL PARAMETERS-1'!$B$5:$J$44,5,FALSE)*VLOOKUP(SSPYLD2!BF$4,'[1]INTERNAL PARAMETERS-1'!$B$5:$J$44,6,FALSE)*VLOOKUP(SSPYLD2!BF$4,'[1]INTERNAL PARAMETERS-1'!$B$5:$J$44,3,FALSE) + SSPYLD1!BF257*(1-VLOOKUP(SSPYLD2!BF$4,'[1]INTERNAL PARAMETERS-1'!$B$5:$J$44,5,FALSE))*VLOOKUP(SSPYLD2!BF$4,'[1]INTERNAL PARAMETERS-1'!$B$5:$J$44,8,FALSE)*VLOOKUP(SSPYLD2!BF$4,'[1]INTERNAL PARAMETERS-1'!$B$5:$J$44,3,FALSE)</f>
        <v>0</v>
      </c>
      <c r="BG257" s="47">
        <f>SSPYLD1!BG257*VLOOKUP(SSPYLD2!BG$4,'[1]INTERNAL PARAMETERS-1'!$B$5:$J$44,5,FALSE)*VLOOKUP(SSPYLD2!BG$4,'[1]INTERNAL PARAMETERS-1'!$B$5:$J$44,6,FALSE)*VLOOKUP(SSPYLD2!BG$4,'[1]INTERNAL PARAMETERS-1'!$B$5:$J$44,3,FALSE) + SSPYLD1!BG257*(1-VLOOKUP(SSPYLD2!BG$4,'[1]INTERNAL PARAMETERS-1'!$B$5:$J$44,5,FALSE))*VLOOKUP(SSPYLD2!BG$4,'[1]INTERNAL PARAMETERS-1'!$B$5:$J$44,8,FALSE)*VLOOKUP(SSPYLD2!BG$4,'[1]INTERNAL PARAMETERS-1'!$B$5:$J$44,3,FALSE)</f>
        <v>0</v>
      </c>
      <c r="BH257" s="47">
        <f>SSPYLD1!BH257*VLOOKUP(SSPYLD2!BH$4,'[1]INTERNAL PARAMETERS-1'!$B$5:$J$44,5,FALSE)*VLOOKUP(SSPYLD2!BH$4,'[1]INTERNAL PARAMETERS-1'!$B$5:$J$44,6,FALSE)*VLOOKUP(SSPYLD2!BH$4,'[1]INTERNAL PARAMETERS-1'!$B$5:$J$44,3,FALSE) + SSPYLD1!BH257*(1-VLOOKUP(SSPYLD2!BH$4,'[1]INTERNAL PARAMETERS-1'!$B$5:$J$44,5,FALSE))*VLOOKUP(SSPYLD2!BH$4,'[1]INTERNAL PARAMETERS-1'!$B$5:$J$44,8,FALSE)*VLOOKUP(SSPYLD2!BH$4,'[1]INTERNAL PARAMETERS-1'!$B$5:$J$44,3,FALSE)</f>
        <v>0</v>
      </c>
      <c r="BI257" s="47">
        <f>SSPYLD1!BI257*VLOOKUP(SSPYLD2!BI$4,'[1]INTERNAL PARAMETERS-1'!$B$5:$J$44,5,FALSE)*VLOOKUP(SSPYLD2!BI$4,'[1]INTERNAL PARAMETERS-1'!$B$5:$J$44,6,FALSE)*VLOOKUP(SSPYLD2!BI$4,'[1]INTERNAL PARAMETERS-1'!$B$5:$J$44,3,FALSE) + SSPYLD1!BI257*(1-VLOOKUP(SSPYLD2!BI$4,'[1]INTERNAL PARAMETERS-1'!$B$5:$J$44,5,FALSE))*VLOOKUP(SSPYLD2!BI$4,'[1]INTERNAL PARAMETERS-1'!$B$5:$J$44,8,FALSE)*VLOOKUP(SSPYLD2!BI$4,'[1]INTERNAL PARAMETERS-1'!$B$5:$J$44,3,FALSE)</f>
        <v>0</v>
      </c>
      <c r="BJ257" s="47">
        <f>SSPYLD1!BJ257*VLOOKUP(SSPYLD2!BJ$4,'[1]INTERNAL PARAMETERS-1'!$B$5:$J$44,5,FALSE)*VLOOKUP(SSPYLD2!BJ$4,'[1]INTERNAL PARAMETERS-1'!$B$5:$J$44,6,FALSE)*VLOOKUP(SSPYLD2!BJ$4,'[1]INTERNAL PARAMETERS-1'!$B$5:$J$44,3,FALSE) + SSPYLD1!BJ257*(1-VLOOKUP(SSPYLD2!BJ$4,'[1]INTERNAL PARAMETERS-1'!$B$5:$J$44,5,FALSE))*VLOOKUP(SSPYLD2!BJ$4,'[1]INTERNAL PARAMETERS-1'!$B$5:$J$44,8,FALSE)*VLOOKUP(SSPYLD2!BJ$4,'[1]INTERNAL PARAMETERS-1'!$B$5:$J$44,3,FALSE)</f>
        <v>0</v>
      </c>
      <c r="BK257" s="47">
        <f>SSPYLD1!BK257*VLOOKUP(SSPYLD2!BK$4,'[1]INTERNAL PARAMETERS-1'!$B$5:$J$44,5,FALSE)*VLOOKUP(SSPYLD2!BK$4,'[1]INTERNAL PARAMETERS-1'!$B$5:$J$44,6,FALSE)*VLOOKUP(SSPYLD2!BK$4,'[1]INTERNAL PARAMETERS-1'!$B$5:$J$44,3,FALSE) + SSPYLD1!BK257*(1-VLOOKUP(SSPYLD2!BK$4,'[1]INTERNAL PARAMETERS-1'!$B$5:$J$44,5,FALSE))*VLOOKUP(SSPYLD2!BK$4,'[1]INTERNAL PARAMETERS-1'!$B$5:$J$44,8,FALSE)*VLOOKUP(SSPYLD2!BK$4,'[1]INTERNAL PARAMETERS-1'!$B$5:$J$44,3,FALSE)</f>
        <v>0</v>
      </c>
      <c r="BL257" s="47">
        <f>SSPYLD1!BL257*VLOOKUP(SSPYLD2!BL$4,'[1]INTERNAL PARAMETERS-1'!$B$5:$J$44,5,FALSE)*VLOOKUP(SSPYLD2!BL$4,'[1]INTERNAL PARAMETERS-1'!$B$5:$J$44,6,FALSE)*VLOOKUP(SSPYLD2!BL$4,'[1]INTERNAL PARAMETERS-1'!$B$5:$J$44,3,FALSE) + SSPYLD1!BL257*(1-VLOOKUP(SSPYLD2!BL$4,'[1]INTERNAL PARAMETERS-1'!$B$5:$J$44,5,FALSE))*VLOOKUP(SSPYLD2!BL$4,'[1]INTERNAL PARAMETERS-1'!$B$5:$J$44,8,FALSE)*VLOOKUP(SSPYLD2!BL$4,'[1]INTERNAL PARAMETERS-1'!$B$5:$J$44,3,FALSE)</f>
        <v>0</v>
      </c>
      <c r="BM257" s="47">
        <f>SSPYLD1!BM257*VLOOKUP(SSPYLD2!BM$4,'[1]INTERNAL PARAMETERS-1'!$B$5:$J$44,5,FALSE)*VLOOKUP(SSPYLD2!BM$4,'[1]INTERNAL PARAMETERS-1'!$B$5:$J$44,6,FALSE)*VLOOKUP(SSPYLD2!BM$4,'[1]INTERNAL PARAMETERS-1'!$B$5:$J$44,3,FALSE) + SSPYLD1!BM257*(1-VLOOKUP(SSPYLD2!BM$4,'[1]INTERNAL PARAMETERS-1'!$B$5:$J$44,5,FALSE))*VLOOKUP(SSPYLD2!BM$4,'[1]INTERNAL PARAMETERS-1'!$B$5:$J$44,8,FALSE)*VLOOKUP(SSPYLD2!BM$4,'[1]INTERNAL PARAMETERS-1'!$B$5:$J$44,3,FALSE)</f>
        <v>0</v>
      </c>
      <c r="BN257" s="47">
        <f>SSPYLD1!BN257*VLOOKUP(SSPYLD2!BN$4,'[1]INTERNAL PARAMETERS-1'!$B$5:$J$44,5,FALSE)*VLOOKUP(SSPYLD2!BN$4,'[1]INTERNAL PARAMETERS-1'!$B$5:$J$44,6,FALSE)*VLOOKUP(SSPYLD2!BN$4,'[1]INTERNAL PARAMETERS-1'!$B$5:$J$44,3,FALSE) + SSPYLD1!BN257*(1-VLOOKUP(SSPYLD2!BN$4,'[1]INTERNAL PARAMETERS-1'!$B$5:$J$44,5,FALSE))*VLOOKUP(SSPYLD2!BN$4,'[1]INTERNAL PARAMETERS-1'!$B$5:$J$44,8,FALSE)*VLOOKUP(SSPYLD2!BN$4,'[1]INTERNAL PARAMETERS-1'!$B$5:$J$44,3,FALSE)</f>
        <v>0</v>
      </c>
      <c r="BO257" s="47">
        <f>SSPYLD1!BO257*VLOOKUP(SSPYLD2!BO$4,'[1]INTERNAL PARAMETERS-1'!$B$5:$J$44,5,FALSE)*VLOOKUP(SSPYLD2!BO$4,'[1]INTERNAL PARAMETERS-1'!$B$5:$J$44,6,FALSE)*VLOOKUP(SSPYLD2!BO$4,'[1]INTERNAL PARAMETERS-1'!$B$5:$J$44,3,FALSE) + SSPYLD1!BO257*(1-VLOOKUP(SSPYLD2!BO$4,'[1]INTERNAL PARAMETERS-1'!$B$5:$J$44,5,FALSE))*VLOOKUP(SSPYLD2!BO$4,'[1]INTERNAL PARAMETERS-1'!$B$5:$J$44,8,FALSE)*VLOOKUP(SSPYLD2!BO$4,'[1]INTERNAL PARAMETERS-1'!$B$5:$J$44,3,FALSE)</f>
        <v>0</v>
      </c>
      <c r="BP257" s="47">
        <f>SSPYLD1!BP257*VLOOKUP(SSPYLD2!BP$4,'[1]INTERNAL PARAMETERS-1'!$B$5:$J$44,5,FALSE)*VLOOKUP(SSPYLD2!BP$4,'[1]INTERNAL PARAMETERS-1'!$B$5:$J$44,6,FALSE)*VLOOKUP(SSPYLD2!BP$4,'[1]INTERNAL PARAMETERS-1'!$B$5:$J$44,3,FALSE) + SSPYLD1!BP257*(1-VLOOKUP(SSPYLD2!BP$4,'[1]INTERNAL PARAMETERS-1'!$B$5:$J$44,5,FALSE))*VLOOKUP(SSPYLD2!BP$4,'[1]INTERNAL PARAMETERS-1'!$B$5:$J$44,8,FALSE)*VLOOKUP(SSPYLD2!BP$4,'[1]INTERNAL PARAMETERS-1'!$B$5:$J$44,3,FALSE)</f>
        <v>0</v>
      </c>
      <c r="BQ257" s="47">
        <f>SSPYLD1!BQ257*VLOOKUP(SSPYLD2!BQ$4,'[1]INTERNAL PARAMETERS-1'!$B$5:$J$44,5,FALSE)*VLOOKUP(SSPYLD2!BQ$4,'[1]INTERNAL PARAMETERS-1'!$B$5:$J$44,6,FALSE)*VLOOKUP(SSPYLD2!BQ$4,'[1]INTERNAL PARAMETERS-1'!$B$5:$J$44,3,FALSE) + SSPYLD1!BQ257*(1-VLOOKUP(SSPYLD2!BQ$4,'[1]INTERNAL PARAMETERS-1'!$B$5:$J$44,5,FALSE))*VLOOKUP(SSPYLD2!BQ$4,'[1]INTERNAL PARAMETERS-1'!$B$5:$J$44,8,FALSE)*VLOOKUP(SSPYLD2!BQ$4,'[1]INTERNAL PARAMETERS-1'!$B$5:$J$44,3,FALSE)</f>
        <v>0</v>
      </c>
      <c r="BR257" s="47">
        <f>SSPYLD1!BR257*VLOOKUP(SSPYLD2!BR$4,'[1]INTERNAL PARAMETERS-1'!$B$5:$J$44,5,FALSE)*VLOOKUP(SSPYLD2!BR$4,'[1]INTERNAL PARAMETERS-1'!$B$5:$J$44,6,FALSE)*VLOOKUP(SSPYLD2!BR$4,'[1]INTERNAL PARAMETERS-1'!$B$5:$J$44,3,FALSE) + SSPYLD1!BR257*(1-VLOOKUP(SSPYLD2!BR$4,'[1]INTERNAL PARAMETERS-1'!$B$5:$J$44,5,FALSE))*VLOOKUP(SSPYLD2!BR$4,'[1]INTERNAL PARAMETERS-1'!$B$5:$J$44,8,FALSE)*VLOOKUP(SSPYLD2!BR$4,'[1]INTERNAL PARAMETERS-1'!$B$5:$J$44,3,FALSE)</f>
        <v>0</v>
      </c>
      <c r="BS257" s="47">
        <f>SSPYLD1!BS257*VLOOKUP(SSPYLD2!BS$4,'[1]INTERNAL PARAMETERS-1'!$B$5:$J$44,5,FALSE)*VLOOKUP(SSPYLD2!BS$4,'[1]INTERNAL PARAMETERS-1'!$B$5:$J$44,6,FALSE)*VLOOKUP(SSPYLD2!BS$4,'[1]INTERNAL PARAMETERS-1'!$B$5:$J$44,3,FALSE) + SSPYLD1!BS257*(1-VLOOKUP(SSPYLD2!BS$4,'[1]INTERNAL PARAMETERS-1'!$B$5:$J$44,5,FALSE))*VLOOKUP(SSPYLD2!BS$4,'[1]INTERNAL PARAMETERS-1'!$B$5:$J$44,8,FALSE)*VLOOKUP(SSPYLD2!BS$4,'[1]INTERNAL PARAMETERS-1'!$B$5:$J$44,3,FALSE)</f>
        <v>0</v>
      </c>
      <c r="BT257" s="47">
        <f>SSPYLD1!BT257*VLOOKUP(SSPYLD2!BT$4,'[1]INTERNAL PARAMETERS-1'!$B$5:$J$44,5,FALSE)*VLOOKUP(SSPYLD2!BT$4,'[1]INTERNAL PARAMETERS-1'!$B$5:$J$44,6,FALSE)*VLOOKUP(SSPYLD2!BT$4,'[1]INTERNAL PARAMETERS-1'!$B$5:$J$44,3,FALSE) + SSPYLD1!BT257*(1-VLOOKUP(SSPYLD2!BT$4,'[1]INTERNAL PARAMETERS-1'!$B$5:$J$44,5,FALSE))*VLOOKUP(SSPYLD2!BT$4,'[1]INTERNAL PARAMETERS-1'!$B$5:$J$44,8,FALSE)*VLOOKUP(SSPYLD2!BT$4,'[1]INTERNAL PARAMETERS-1'!$B$5:$J$44,3,FALSE)</f>
        <v>0</v>
      </c>
      <c r="BU257" s="47">
        <f>SSPYLD1!BU257*VLOOKUP(SSPYLD2!BU$4,'[1]INTERNAL PARAMETERS-1'!$B$5:$J$44,5,FALSE)*VLOOKUP(SSPYLD2!BU$4,'[1]INTERNAL PARAMETERS-1'!$B$5:$J$44,6,FALSE)*VLOOKUP(SSPYLD2!BU$4,'[1]INTERNAL PARAMETERS-1'!$B$5:$J$44,3,FALSE) + SSPYLD1!BU257*(1-VLOOKUP(SSPYLD2!BU$4,'[1]INTERNAL PARAMETERS-1'!$B$5:$J$44,5,FALSE))*VLOOKUP(SSPYLD2!BU$4,'[1]INTERNAL PARAMETERS-1'!$B$5:$J$44,8,FALSE)*VLOOKUP(SSPYLD2!BU$4,'[1]INTERNAL PARAMETERS-1'!$B$5:$J$44,3,FALSE)</f>
        <v>0</v>
      </c>
      <c r="BV257" s="47">
        <f>SSPYLD1!BV257*VLOOKUP(SSPYLD2!BV$4,'[1]INTERNAL PARAMETERS-1'!$B$5:$J$44,5,FALSE)*VLOOKUP(SSPYLD2!BV$4,'[1]INTERNAL PARAMETERS-1'!$B$5:$J$44,6,FALSE)*VLOOKUP(SSPYLD2!BV$4,'[1]INTERNAL PARAMETERS-1'!$B$5:$J$44,3,FALSE) + SSPYLD1!BV257*(1-VLOOKUP(SSPYLD2!BV$4,'[1]INTERNAL PARAMETERS-1'!$B$5:$J$44,5,FALSE))*VLOOKUP(SSPYLD2!BV$4,'[1]INTERNAL PARAMETERS-1'!$B$5:$J$44,8,FALSE)*VLOOKUP(SSPYLD2!BV$4,'[1]INTERNAL PARAMETERS-1'!$B$5:$J$44,3,FALSE)</f>
        <v>0</v>
      </c>
      <c r="BW257" s="47">
        <f>SSPYLD1!BW257*VLOOKUP(SSPYLD2!BW$4,'[1]INTERNAL PARAMETERS-1'!$B$5:$J$44,5,FALSE)*VLOOKUP(SSPYLD2!BW$4,'[1]INTERNAL PARAMETERS-1'!$B$5:$J$44,6,FALSE)*VLOOKUP(SSPYLD2!BW$4,'[1]INTERNAL PARAMETERS-1'!$B$5:$J$44,3,FALSE) + SSPYLD1!BW257*(1-VLOOKUP(SSPYLD2!BW$4,'[1]INTERNAL PARAMETERS-1'!$B$5:$J$44,5,FALSE))*VLOOKUP(SSPYLD2!BW$4,'[1]INTERNAL PARAMETERS-1'!$B$5:$J$44,8,FALSE)*VLOOKUP(SSPYLD2!BW$4,'[1]INTERNAL PARAMETERS-1'!$B$5:$J$44,3,FALSE)</f>
        <v>0</v>
      </c>
      <c r="BX257" s="47">
        <f>SSPYLD1!BX257*VLOOKUP(SSPYLD2!BX$4,'[1]INTERNAL PARAMETERS-1'!$B$5:$J$44,5,FALSE)*VLOOKUP(SSPYLD2!BX$4,'[1]INTERNAL PARAMETERS-1'!$B$5:$J$44,6,FALSE)*VLOOKUP(SSPYLD2!BX$4,'[1]INTERNAL PARAMETERS-1'!$B$5:$J$44,3,FALSE) + SSPYLD1!BX257*(1-VLOOKUP(SSPYLD2!BX$4,'[1]INTERNAL PARAMETERS-1'!$B$5:$J$44,5,FALSE))*VLOOKUP(SSPYLD2!BX$4,'[1]INTERNAL PARAMETERS-1'!$B$5:$J$44,8,FALSE)*VLOOKUP(SSPYLD2!BX$4,'[1]INTERNAL PARAMETERS-1'!$B$5:$J$44,3,FALSE)</f>
        <v>0</v>
      </c>
      <c r="BY257" s="47">
        <f>SSPYLD1!BY257*VLOOKUP(SSPYLD2!BY$4,'[1]INTERNAL PARAMETERS-1'!$B$5:$J$44,5,FALSE)*VLOOKUP(SSPYLD2!BY$4,'[1]INTERNAL PARAMETERS-1'!$B$5:$J$44,6,FALSE)*VLOOKUP(SSPYLD2!BY$4,'[1]INTERNAL PARAMETERS-1'!$B$5:$J$44,3,FALSE) + SSPYLD1!BY257*(1-VLOOKUP(SSPYLD2!BY$4,'[1]INTERNAL PARAMETERS-1'!$B$5:$J$44,5,FALSE))*VLOOKUP(SSPYLD2!BY$4,'[1]INTERNAL PARAMETERS-1'!$B$5:$J$44,8,FALSE)*VLOOKUP(SSPYLD2!BY$4,'[1]INTERNAL PARAMETERS-1'!$B$5:$J$44,3,FALSE)</f>
        <v>0</v>
      </c>
      <c r="BZ257" s="47">
        <f>SSPYLD1!BZ257*VLOOKUP(SSPYLD2!BZ$4,'[1]INTERNAL PARAMETERS-1'!$B$5:$J$44,5,FALSE)*VLOOKUP(SSPYLD2!BZ$4,'[1]INTERNAL PARAMETERS-1'!$B$5:$J$44,6,FALSE)*VLOOKUP(SSPYLD2!BZ$4,'[1]INTERNAL PARAMETERS-1'!$B$5:$J$44,3,FALSE) + SSPYLD1!BZ257*(1-VLOOKUP(SSPYLD2!BZ$4,'[1]INTERNAL PARAMETERS-1'!$B$5:$J$44,5,FALSE))*VLOOKUP(SSPYLD2!BZ$4,'[1]INTERNAL PARAMETERS-1'!$B$5:$J$44,8,FALSE)*VLOOKUP(SSPYLD2!BZ$4,'[1]INTERNAL PARAMETERS-1'!$B$5:$J$44,3,FALSE)</f>
        <v>0</v>
      </c>
      <c r="CA257" s="47">
        <f>SSPYLD1!CA257*VLOOKUP(SSPYLD2!CA$4,'[1]INTERNAL PARAMETERS-1'!$B$5:$J$44,5,FALSE)*VLOOKUP(SSPYLD2!CA$4,'[1]INTERNAL PARAMETERS-1'!$B$5:$J$44,6,FALSE)*VLOOKUP(SSPYLD2!CA$4,'[1]INTERNAL PARAMETERS-1'!$B$5:$J$44,3,FALSE) + SSPYLD1!CA257*(1-VLOOKUP(SSPYLD2!CA$4,'[1]INTERNAL PARAMETERS-1'!$B$5:$J$44,5,FALSE))*VLOOKUP(SSPYLD2!CA$4,'[1]INTERNAL PARAMETERS-1'!$B$5:$J$44,8,FALSE)*VLOOKUP(SSPYLD2!CA$4,'[1]INTERNAL PARAMETERS-1'!$B$5:$J$44,3,FALSE)</f>
        <v>0</v>
      </c>
      <c r="CB257" s="47">
        <f>SSPYLD1!CB257*VLOOKUP(SSPYLD2!CB$4,'[1]INTERNAL PARAMETERS-1'!$B$5:$J$44,5,FALSE)*VLOOKUP(SSPYLD2!CB$4,'[1]INTERNAL PARAMETERS-1'!$B$5:$J$44,6,FALSE)*VLOOKUP(SSPYLD2!CB$4,'[1]INTERNAL PARAMETERS-1'!$B$5:$J$44,3,FALSE) + SSPYLD1!CB257*(1-VLOOKUP(SSPYLD2!CB$4,'[1]INTERNAL PARAMETERS-1'!$B$5:$J$44,5,FALSE))*VLOOKUP(SSPYLD2!CB$4,'[1]INTERNAL PARAMETERS-1'!$B$5:$J$44,8,FALSE)*VLOOKUP(SSPYLD2!CB$4,'[1]INTERNAL PARAMETERS-1'!$B$5:$J$44,3,FALSE)</f>
        <v>0</v>
      </c>
      <c r="CC257" s="47">
        <f>SSPYLD1!CC257*VLOOKUP(SSPYLD2!CC$4,'[1]INTERNAL PARAMETERS-1'!$B$5:$J$44,5,FALSE)*VLOOKUP(SSPYLD2!CC$4,'[1]INTERNAL PARAMETERS-1'!$B$5:$J$44,6,FALSE)*VLOOKUP(SSPYLD2!CC$4,'[1]INTERNAL PARAMETERS-1'!$B$5:$J$44,3,FALSE) + SSPYLD1!CC257*(1-VLOOKUP(SSPYLD2!CC$4,'[1]INTERNAL PARAMETERS-1'!$B$5:$J$44,5,FALSE))*VLOOKUP(SSPYLD2!CC$4,'[1]INTERNAL PARAMETERS-1'!$B$5:$J$44,8,FALSE)*VLOOKUP(SSPYLD2!CC$4,'[1]INTERNAL PARAMETERS-1'!$B$5:$J$44,3,FALSE)</f>
        <v>0</v>
      </c>
      <c r="CD257" s="47">
        <f>SSPYLD1!CD257*VLOOKUP(SSPYLD2!CD$4,'[1]INTERNAL PARAMETERS-1'!$B$5:$J$44,5,FALSE)*VLOOKUP(SSPYLD2!CD$4,'[1]INTERNAL PARAMETERS-1'!$B$5:$J$44,6,FALSE)*VLOOKUP(SSPYLD2!CD$4,'[1]INTERNAL PARAMETERS-1'!$B$5:$J$44,3,FALSE) + SSPYLD1!CD257*(1-VLOOKUP(SSPYLD2!CD$4,'[1]INTERNAL PARAMETERS-1'!$B$5:$J$44,5,FALSE))*VLOOKUP(SSPYLD2!CD$4,'[1]INTERNAL PARAMETERS-1'!$B$5:$J$44,8,FALSE)*VLOOKUP(SSPYLD2!CD$4,'[1]INTERNAL PARAMETERS-1'!$B$5:$J$44,3,FALSE)</f>
        <v>0</v>
      </c>
      <c r="CE257" s="47">
        <f>SSPYLD1!CE257*VLOOKUP(SSPYLD2!CE$4,'[1]INTERNAL PARAMETERS-1'!$B$5:$J$44,5,FALSE)*VLOOKUP(SSPYLD2!CE$4,'[1]INTERNAL PARAMETERS-1'!$B$5:$J$44,6,FALSE)*VLOOKUP(SSPYLD2!CE$4,'[1]INTERNAL PARAMETERS-1'!$B$5:$J$44,3,FALSE) + SSPYLD1!CE257*(1-VLOOKUP(SSPYLD2!CE$4,'[1]INTERNAL PARAMETERS-1'!$B$5:$J$44,5,FALSE))*VLOOKUP(SSPYLD2!CE$4,'[1]INTERNAL PARAMETERS-1'!$B$5:$J$44,8,FALSE)*VLOOKUP(SSPYLD2!CE$4,'[1]INTERNAL PARAMETERS-1'!$B$5:$J$44,3,FALSE)</f>
        <v>0</v>
      </c>
      <c r="CF257" s="47">
        <f>SSPYLD1!CF257*VLOOKUP(SSPYLD2!CF$4,'[1]INTERNAL PARAMETERS-1'!$B$5:$J$44,5,FALSE)*VLOOKUP(SSPYLD2!CF$4,'[1]INTERNAL PARAMETERS-1'!$B$5:$J$44,6,FALSE)*VLOOKUP(SSPYLD2!CF$4,'[1]INTERNAL PARAMETERS-1'!$B$5:$J$44,3,FALSE) + SSPYLD1!CF257*(1-VLOOKUP(SSPYLD2!CF$4,'[1]INTERNAL PARAMETERS-1'!$B$5:$J$44,5,FALSE))*VLOOKUP(SSPYLD2!CF$4,'[1]INTERNAL PARAMETERS-1'!$B$5:$J$44,8,FALSE)*VLOOKUP(SSPYLD2!CF$4,'[1]INTERNAL PARAMETERS-1'!$B$5:$J$44,3,FALSE)</f>
        <v>0</v>
      </c>
      <c r="CG257" s="47">
        <f>SSPYLD1!CG257*VLOOKUP(SSPYLD2!CG$4,'[1]INTERNAL PARAMETERS-1'!$B$5:$J$44,5,FALSE)*VLOOKUP(SSPYLD2!CG$4,'[1]INTERNAL PARAMETERS-1'!$B$5:$J$44,6,FALSE)*VLOOKUP(SSPYLD2!CG$4,'[1]INTERNAL PARAMETERS-1'!$B$5:$J$44,3,FALSE) + SSPYLD1!CG257*(1-VLOOKUP(SSPYLD2!CG$4,'[1]INTERNAL PARAMETERS-1'!$B$5:$J$44,5,FALSE))*VLOOKUP(SSPYLD2!CG$4,'[1]INTERNAL PARAMETERS-1'!$B$5:$J$44,8,FALSE)*VLOOKUP(SSPYLD2!CG$4,'[1]INTERNAL PARAMETERS-1'!$B$5:$J$44,3,FALSE)</f>
        <v>0</v>
      </c>
      <c r="CH257" s="46">
        <f>SSPYLD1!CH257*VLOOKUP(SSPYLD2!CH$4,'[1]INTERNAL PARAMETERS-1'!$B$5:$J$44,5,FALSE)*VLOOKUP(SSPYLD2!CH$4,'[1]INTERNAL PARAMETERS-1'!$B$5:$J$44,6,FALSE)*VLOOKUP(SSPYLD2!CH$4,'[1]INTERNAL PARAMETERS-1'!$B$5:$J$44,3,FALSE) + SSPYLD1!CH257*(1-VLOOKUP(SSPYLD2!CH$4,'[1]INTERNAL PARAMETERS-1'!$B$5:$J$44,5,FALSE))*VLOOKUP(SSPYLD2!CH$4,'[1]INTERNAL PARAMETERS-1'!$B$5:$J$44,8,FALSE)*VLOOKUP(SSPYLD2!CH$4,'[1]INTERNAL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 x14ac:dyDescent="0.4">
      <c r="B258" s="64" t="s">
        <v>1</v>
      </c>
      <c r="C258" s="63" t="s">
        <v>68</v>
      </c>
      <c r="D258" s="63" t="s">
        <v>66</v>
      </c>
      <c r="E258" s="135">
        <f>'S Str&amp;Pad'!X258</f>
        <v>0</v>
      </c>
      <c r="F258" s="59">
        <f>'[1]INTERNAL PARAMETERS-1'!M6</f>
        <v>78.760000000000005</v>
      </c>
      <c r="G258" s="48">
        <f>SSPYLD1!G258*VLOOKUP(SSPYLD2!G$4,'[1]INTERNAL PARAMETERS-1'!$B$5:$J$44,5,FALSE)*VLOOKUP(SSPYLD2!G$4,'[1]INTERNAL PARAMETERS-1'!$B$5:$J$44,7,FALSE)*SSPYLD2!$F258 + SSPYLD1!G258*(1-VLOOKUP(SSPYLD2!G$4,'[1]INTERNAL PARAMETERS-1'!$B$5:$J$44,5,FALSE))*VLOOKUP(SSPYLD2!G$4,'[1]INTERNAL PARAMETERS-1'!$B$5:$J$44,9,FALSE)*SSPYLD2!$F258</f>
        <v>0</v>
      </c>
      <c r="H258" s="47">
        <f>SSPYLD1!H258*VLOOKUP(SSPYLD2!H$4,'[1]INTERNAL PARAMETERS-1'!$B$5:$J$44,5,FALSE)*VLOOKUP(SSPYLD2!H$4,'[1]INTERNAL PARAMETERS-1'!$B$5:$J$44,7,FALSE)*SSPYLD2!$F258 + SSPYLD1!H258*(1-VLOOKUP(SSPYLD2!H$4,'[1]INTERNAL PARAMETERS-1'!$B$5:$J$44,5,FALSE))*VLOOKUP(SSPYLD2!H$4,'[1]INTERNAL PARAMETERS-1'!$B$5:$J$44,9,FALSE)*SSPYLD2!$F258</f>
        <v>0</v>
      </c>
      <c r="I258" s="47">
        <f>SSPYLD1!I258*VLOOKUP(SSPYLD2!I$4,'[1]INTERNAL PARAMETERS-1'!$B$5:$J$44,5,FALSE)*VLOOKUP(SSPYLD2!I$4,'[1]INTERNAL PARAMETERS-1'!$B$5:$J$44,7,FALSE)*SSPYLD2!$F258 + SSPYLD1!I258*(1-VLOOKUP(SSPYLD2!I$4,'[1]INTERNAL PARAMETERS-1'!$B$5:$J$44,5,FALSE))*VLOOKUP(SSPYLD2!I$4,'[1]INTERNAL PARAMETERS-1'!$B$5:$J$44,9,FALSE)*SSPYLD2!$F258</f>
        <v>0</v>
      </c>
      <c r="J258" s="47">
        <f>SSPYLD1!J258*VLOOKUP(SSPYLD2!J$4,'[1]INTERNAL PARAMETERS-1'!$B$5:$J$44,5,FALSE)*VLOOKUP(SSPYLD2!J$4,'[1]INTERNAL PARAMETERS-1'!$B$5:$J$44,7,FALSE)*SSPYLD2!$F258 + SSPYLD1!J258*(1-VLOOKUP(SSPYLD2!J$4,'[1]INTERNAL PARAMETERS-1'!$B$5:$J$44,5,FALSE))*VLOOKUP(SSPYLD2!J$4,'[1]INTERNAL PARAMETERS-1'!$B$5:$J$44,9,FALSE)*SSPYLD2!$F258</f>
        <v>0</v>
      </c>
      <c r="K258" s="47">
        <f>SSPYLD1!K258*VLOOKUP(SSPYLD2!K$4,'[1]INTERNAL PARAMETERS-1'!$B$5:$J$44,5,FALSE)*VLOOKUP(SSPYLD2!K$4,'[1]INTERNAL PARAMETERS-1'!$B$5:$J$44,7,FALSE)*SSPYLD2!$F258 + SSPYLD1!K258*(1-VLOOKUP(SSPYLD2!K$4,'[1]INTERNAL PARAMETERS-1'!$B$5:$J$44,5,FALSE))*VLOOKUP(SSPYLD2!K$4,'[1]INTERNAL PARAMETERS-1'!$B$5:$J$44,9,FALSE)*SSPYLD2!$F258</f>
        <v>0</v>
      </c>
      <c r="L258" s="47">
        <f>SSPYLD1!L258*VLOOKUP(SSPYLD2!L$4,'[1]INTERNAL PARAMETERS-1'!$B$5:$J$44,5,FALSE)*VLOOKUP(SSPYLD2!L$4,'[1]INTERNAL PARAMETERS-1'!$B$5:$J$44,7,FALSE)*SSPYLD2!$F258 + SSPYLD1!L258*(1-VLOOKUP(SSPYLD2!L$4,'[1]INTERNAL PARAMETERS-1'!$B$5:$J$44,5,FALSE))*VLOOKUP(SSPYLD2!L$4,'[1]INTERNAL PARAMETERS-1'!$B$5:$J$44,9,FALSE)*SSPYLD2!$F258</f>
        <v>0</v>
      </c>
      <c r="M258" s="47">
        <f>SSPYLD1!M258*VLOOKUP(SSPYLD2!M$4,'[1]INTERNAL PARAMETERS-1'!$B$5:$J$44,5,FALSE)*VLOOKUP(SSPYLD2!M$4,'[1]INTERNAL PARAMETERS-1'!$B$5:$J$44,7,FALSE)*SSPYLD2!$F258 + SSPYLD1!M258*(1-VLOOKUP(SSPYLD2!M$4,'[1]INTERNAL PARAMETERS-1'!$B$5:$J$44,5,FALSE))*VLOOKUP(SSPYLD2!M$4,'[1]INTERNAL PARAMETERS-1'!$B$5:$J$44,9,FALSE)*SSPYLD2!$F258</f>
        <v>0</v>
      </c>
      <c r="N258" s="47">
        <f>SSPYLD1!N258*VLOOKUP(SSPYLD2!N$4,'[1]INTERNAL PARAMETERS-1'!$B$5:$J$44,5,FALSE)*VLOOKUP(SSPYLD2!N$4,'[1]INTERNAL PARAMETERS-1'!$B$5:$J$44,7,FALSE)*SSPYLD2!$F258 + SSPYLD1!N258*(1-VLOOKUP(SSPYLD2!N$4,'[1]INTERNAL PARAMETERS-1'!$B$5:$J$44,5,FALSE))*VLOOKUP(SSPYLD2!N$4,'[1]INTERNAL PARAMETERS-1'!$B$5:$J$44,9,FALSE)*SSPYLD2!$F258</f>
        <v>0</v>
      </c>
      <c r="O258" s="47">
        <f>SSPYLD1!O258*VLOOKUP(SSPYLD2!O$4,'[1]INTERNAL PARAMETERS-1'!$B$5:$J$44,5,FALSE)*VLOOKUP(SSPYLD2!O$4,'[1]INTERNAL PARAMETERS-1'!$B$5:$J$44,7,FALSE)*SSPYLD2!$F258 + SSPYLD1!O258*(1-VLOOKUP(SSPYLD2!O$4,'[1]INTERNAL PARAMETERS-1'!$B$5:$J$44,5,FALSE))*VLOOKUP(SSPYLD2!O$4,'[1]INTERNAL PARAMETERS-1'!$B$5:$J$44,9,FALSE)*SSPYLD2!$F258</f>
        <v>0</v>
      </c>
      <c r="P258" s="47">
        <f>SSPYLD1!P258*VLOOKUP(SSPYLD2!P$4,'[1]INTERNAL PARAMETERS-1'!$B$5:$J$44,5,FALSE)*VLOOKUP(SSPYLD2!P$4,'[1]INTERNAL PARAMETERS-1'!$B$5:$J$44,7,FALSE)*SSPYLD2!$F258 + SSPYLD1!P258*(1-VLOOKUP(SSPYLD2!P$4,'[1]INTERNAL PARAMETERS-1'!$B$5:$J$44,5,FALSE))*VLOOKUP(SSPYLD2!P$4,'[1]INTERNAL PARAMETERS-1'!$B$5:$J$44,9,FALSE)*SSPYLD2!$F258</f>
        <v>0</v>
      </c>
      <c r="Q258" s="47">
        <f>SSPYLD1!Q258*VLOOKUP(SSPYLD2!Q$4,'[1]INTERNAL PARAMETERS-1'!$B$5:$J$44,5,FALSE)*VLOOKUP(SSPYLD2!Q$4,'[1]INTERNAL PARAMETERS-1'!$B$5:$J$44,7,FALSE)*SSPYLD2!$F258 + SSPYLD1!Q258*(1-VLOOKUP(SSPYLD2!Q$4,'[1]INTERNAL PARAMETERS-1'!$B$5:$J$44,5,FALSE))*VLOOKUP(SSPYLD2!Q$4,'[1]INTERNAL PARAMETERS-1'!$B$5:$J$44,9,FALSE)*SSPYLD2!$F258</f>
        <v>0</v>
      </c>
      <c r="R258" s="47">
        <f>SSPYLD1!R258*VLOOKUP(SSPYLD2!R$4,'[1]INTERNAL PARAMETERS-1'!$B$5:$J$44,5,FALSE)*VLOOKUP(SSPYLD2!R$4,'[1]INTERNAL PARAMETERS-1'!$B$5:$J$44,7,FALSE)*SSPYLD2!$F258 + SSPYLD1!R258*(1-VLOOKUP(SSPYLD2!R$4,'[1]INTERNAL PARAMETERS-1'!$B$5:$J$44,5,FALSE))*VLOOKUP(SSPYLD2!R$4,'[1]INTERNAL PARAMETERS-1'!$B$5:$J$44,9,FALSE)*SSPYLD2!$F258</f>
        <v>0</v>
      </c>
      <c r="S258" s="47">
        <f>SSPYLD1!S258*VLOOKUP(SSPYLD2!S$4,'[1]INTERNAL PARAMETERS-1'!$B$5:$J$44,5,FALSE)*VLOOKUP(SSPYLD2!S$4,'[1]INTERNAL PARAMETERS-1'!$B$5:$J$44,7,FALSE)*SSPYLD2!$F258 + SSPYLD1!S258*(1-VLOOKUP(SSPYLD2!S$4,'[1]INTERNAL PARAMETERS-1'!$B$5:$J$44,5,FALSE))*VLOOKUP(SSPYLD2!S$4,'[1]INTERNAL PARAMETERS-1'!$B$5:$J$44,9,FALSE)*SSPYLD2!$F258</f>
        <v>0</v>
      </c>
      <c r="T258" s="47">
        <f>SSPYLD1!T258*VLOOKUP(SSPYLD2!T$4,'[1]INTERNAL PARAMETERS-1'!$B$5:$J$44,5,FALSE)*VLOOKUP(SSPYLD2!T$4,'[1]INTERNAL PARAMETERS-1'!$B$5:$J$44,7,FALSE)*SSPYLD2!$F258 + SSPYLD1!T258*(1-VLOOKUP(SSPYLD2!T$4,'[1]INTERNAL PARAMETERS-1'!$B$5:$J$44,5,FALSE))*VLOOKUP(SSPYLD2!T$4,'[1]INTERNAL PARAMETERS-1'!$B$5:$J$44,9,FALSE)*SSPYLD2!$F258</f>
        <v>0</v>
      </c>
      <c r="U258" s="47">
        <f>SSPYLD1!U258*VLOOKUP(SSPYLD2!U$4,'[1]INTERNAL PARAMETERS-1'!$B$5:$J$44,5,FALSE)*VLOOKUP(SSPYLD2!U$4,'[1]INTERNAL PARAMETERS-1'!$B$5:$J$44,7,FALSE)*SSPYLD2!$F258 + SSPYLD1!U258*(1-VLOOKUP(SSPYLD2!U$4,'[1]INTERNAL PARAMETERS-1'!$B$5:$J$44,5,FALSE))*VLOOKUP(SSPYLD2!U$4,'[1]INTERNAL PARAMETERS-1'!$B$5:$J$44,9,FALSE)*SSPYLD2!$F258</f>
        <v>0</v>
      </c>
      <c r="V258" s="47">
        <f>SSPYLD1!V258*VLOOKUP(SSPYLD2!V$4,'[1]INTERNAL PARAMETERS-1'!$B$5:$J$44,5,FALSE)*VLOOKUP(SSPYLD2!V$4,'[1]INTERNAL PARAMETERS-1'!$B$5:$J$44,7,FALSE)*SSPYLD2!$F258 + SSPYLD1!V258*(1-VLOOKUP(SSPYLD2!V$4,'[1]INTERNAL PARAMETERS-1'!$B$5:$J$44,5,FALSE))*VLOOKUP(SSPYLD2!V$4,'[1]INTERNAL PARAMETERS-1'!$B$5:$J$44,9,FALSE)*SSPYLD2!$F258</f>
        <v>0</v>
      </c>
      <c r="W258" s="47">
        <f>SSPYLD1!W258*VLOOKUP(SSPYLD2!W$4,'[1]INTERNAL PARAMETERS-1'!$B$5:$J$44,5,FALSE)*VLOOKUP(SSPYLD2!W$4,'[1]INTERNAL PARAMETERS-1'!$B$5:$J$44,7,FALSE)*SSPYLD2!$F258 + SSPYLD1!W258*(1-VLOOKUP(SSPYLD2!W$4,'[1]INTERNAL PARAMETERS-1'!$B$5:$J$44,5,FALSE))*VLOOKUP(SSPYLD2!W$4,'[1]INTERNAL PARAMETERS-1'!$B$5:$J$44,9,FALSE)*SSPYLD2!$F258</f>
        <v>0</v>
      </c>
      <c r="X258" s="47">
        <f>SSPYLD1!X258*VLOOKUP(SSPYLD2!X$4,'[1]INTERNAL PARAMETERS-1'!$B$5:$J$44,5,FALSE)*VLOOKUP(SSPYLD2!X$4,'[1]INTERNAL PARAMETERS-1'!$B$5:$J$44,7,FALSE)*SSPYLD2!$F258 + SSPYLD1!X258*(1-VLOOKUP(SSPYLD2!X$4,'[1]INTERNAL PARAMETERS-1'!$B$5:$J$44,5,FALSE))*VLOOKUP(SSPYLD2!X$4,'[1]INTERNAL PARAMETERS-1'!$B$5:$J$44,9,FALSE)*SSPYLD2!$F258</f>
        <v>0</v>
      </c>
      <c r="Y258" s="47">
        <f>SSPYLD1!Y258*VLOOKUP(SSPYLD2!Y$4,'[1]INTERNAL PARAMETERS-1'!$B$5:$J$44,5,FALSE)*VLOOKUP(SSPYLD2!Y$4,'[1]INTERNAL PARAMETERS-1'!$B$5:$J$44,7,FALSE)*SSPYLD2!$F258 + SSPYLD1!Y258*(1-VLOOKUP(SSPYLD2!Y$4,'[1]INTERNAL PARAMETERS-1'!$B$5:$J$44,5,FALSE))*VLOOKUP(SSPYLD2!Y$4,'[1]INTERNAL PARAMETERS-1'!$B$5:$J$44,9,FALSE)*SSPYLD2!$F258</f>
        <v>0</v>
      </c>
      <c r="Z258" s="47">
        <f>SSPYLD1!Z258*VLOOKUP(SSPYLD2!Z$4,'[1]INTERNAL PARAMETERS-1'!$B$5:$J$44,5,FALSE)*VLOOKUP(SSPYLD2!Z$4,'[1]INTERNAL PARAMETERS-1'!$B$5:$J$44,7,FALSE)*SSPYLD2!$F258 + SSPYLD1!Z258*(1-VLOOKUP(SSPYLD2!Z$4,'[1]INTERNAL PARAMETERS-1'!$B$5:$J$44,5,FALSE))*VLOOKUP(SSPYLD2!Z$4,'[1]INTERNAL PARAMETERS-1'!$B$5:$J$44,9,FALSE)*SSPYLD2!$F258</f>
        <v>0</v>
      </c>
      <c r="AA258" s="47">
        <f>SSPYLD1!AA258*VLOOKUP(SSPYLD2!AA$4,'[1]INTERNAL PARAMETERS-1'!$B$5:$J$44,5,FALSE)*VLOOKUP(SSPYLD2!AA$4,'[1]INTERNAL PARAMETERS-1'!$B$5:$J$44,7,FALSE)*SSPYLD2!$F258 + SSPYLD1!AA258*(1-VLOOKUP(SSPYLD2!AA$4,'[1]INTERNAL PARAMETERS-1'!$B$5:$J$44,5,FALSE))*VLOOKUP(SSPYLD2!AA$4,'[1]INTERNAL PARAMETERS-1'!$B$5:$J$44,9,FALSE)*SSPYLD2!$F258</f>
        <v>0</v>
      </c>
      <c r="AB258" s="47">
        <f>SSPYLD1!AB258*VLOOKUP(SSPYLD2!AB$4,'[1]INTERNAL PARAMETERS-1'!$B$5:$J$44,5,FALSE)*VLOOKUP(SSPYLD2!AB$4,'[1]INTERNAL PARAMETERS-1'!$B$5:$J$44,7,FALSE)*SSPYLD2!$F258 + SSPYLD1!AB258*(1-VLOOKUP(SSPYLD2!AB$4,'[1]INTERNAL PARAMETERS-1'!$B$5:$J$44,5,FALSE))*VLOOKUP(SSPYLD2!AB$4,'[1]INTERNAL PARAMETERS-1'!$B$5:$J$44,9,FALSE)*SSPYLD2!$F258</f>
        <v>0</v>
      </c>
      <c r="AC258" s="47">
        <f>SSPYLD1!AC258*VLOOKUP(SSPYLD2!AC$4,'[1]INTERNAL PARAMETERS-1'!$B$5:$J$44,5,FALSE)*VLOOKUP(SSPYLD2!AC$4,'[1]INTERNAL PARAMETERS-1'!$B$5:$J$44,7,FALSE)*SSPYLD2!$F258 + SSPYLD1!AC258*(1-VLOOKUP(SSPYLD2!AC$4,'[1]INTERNAL PARAMETERS-1'!$B$5:$J$44,5,FALSE))*VLOOKUP(SSPYLD2!AC$4,'[1]INTERNAL PARAMETERS-1'!$B$5:$J$44,9,FALSE)*SSPYLD2!$F258</f>
        <v>0</v>
      </c>
      <c r="AD258" s="47">
        <f>SSPYLD1!AD258*VLOOKUP(SSPYLD2!AD$4,'[1]INTERNAL PARAMETERS-1'!$B$5:$J$44,5,FALSE)*VLOOKUP(SSPYLD2!AD$4,'[1]INTERNAL PARAMETERS-1'!$B$5:$J$44,7,FALSE)*SSPYLD2!$F258 + SSPYLD1!AD258*(1-VLOOKUP(SSPYLD2!AD$4,'[1]INTERNAL PARAMETERS-1'!$B$5:$J$44,5,FALSE))*VLOOKUP(SSPYLD2!AD$4,'[1]INTERNAL PARAMETERS-1'!$B$5:$J$44,9,FALSE)*SSPYLD2!$F258</f>
        <v>0</v>
      </c>
      <c r="AE258" s="47">
        <f>SSPYLD1!AE258*VLOOKUP(SSPYLD2!AE$4,'[1]INTERNAL PARAMETERS-1'!$B$5:$J$44,5,FALSE)*VLOOKUP(SSPYLD2!AE$4,'[1]INTERNAL PARAMETERS-1'!$B$5:$J$44,7,FALSE)*SSPYLD2!$F258 + SSPYLD1!AE258*(1-VLOOKUP(SSPYLD2!AE$4,'[1]INTERNAL PARAMETERS-1'!$B$5:$J$44,5,FALSE))*VLOOKUP(SSPYLD2!AE$4,'[1]INTERNAL PARAMETERS-1'!$B$5:$J$44,9,FALSE)*SSPYLD2!$F258</f>
        <v>0</v>
      </c>
      <c r="AF258" s="47">
        <f>SSPYLD1!AF258*VLOOKUP(SSPYLD2!AF$4,'[1]INTERNAL PARAMETERS-1'!$B$5:$J$44,5,FALSE)*VLOOKUP(SSPYLD2!AF$4,'[1]INTERNAL PARAMETERS-1'!$B$5:$J$44,7,FALSE)*SSPYLD2!$F258 + SSPYLD1!AF258*(1-VLOOKUP(SSPYLD2!AF$4,'[1]INTERNAL PARAMETERS-1'!$B$5:$J$44,5,FALSE))*VLOOKUP(SSPYLD2!AF$4,'[1]INTERNAL PARAMETERS-1'!$B$5:$J$44,9,FALSE)*SSPYLD2!$F258</f>
        <v>0</v>
      </c>
      <c r="AG258" s="47">
        <f>SSPYLD1!AG258*VLOOKUP(SSPYLD2!AG$4,'[1]INTERNAL PARAMETERS-1'!$B$5:$J$44,5,FALSE)*VLOOKUP(SSPYLD2!AG$4,'[1]INTERNAL PARAMETERS-1'!$B$5:$J$44,7,FALSE)*SSPYLD2!$F258 + SSPYLD1!AG258*(1-VLOOKUP(SSPYLD2!AG$4,'[1]INTERNAL PARAMETERS-1'!$B$5:$J$44,5,FALSE))*VLOOKUP(SSPYLD2!AG$4,'[1]INTERNAL PARAMETERS-1'!$B$5:$J$44,9,FALSE)*SSPYLD2!$F258</f>
        <v>0</v>
      </c>
      <c r="AH258" s="47">
        <f>SSPYLD1!AH258*VLOOKUP(SSPYLD2!AH$4,'[1]INTERNAL PARAMETERS-1'!$B$5:$J$44,5,FALSE)*VLOOKUP(SSPYLD2!AH$4,'[1]INTERNAL PARAMETERS-1'!$B$5:$J$44,7,FALSE)*SSPYLD2!$F258 + SSPYLD1!AH258*(1-VLOOKUP(SSPYLD2!AH$4,'[1]INTERNAL PARAMETERS-1'!$B$5:$J$44,5,FALSE))*VLOOKUP(SSPYLD2!AH$4,'[1]INTERNAL PARAMETERS-1'!$B$5:$J$44,9,FALSE)*SSPYLD2!$F258</f>
        <v>0</v>
      </c>
      <c r="AI258" s="47">
        <f>SSPYLD1!AI258*VLOOKUP(SSPYLD2!AI$4,'[1]INTERNAL PARAMETERS-1'!$B$5:$J$44,5,FALSE)*VLOOKUP(SSPYLD2!AI$4,'[1]INTERNAL PARAMETERS-1'!$B$5:$J$44,7,FALSE)*SSPYLD2!$F258 + SSPYLD1!AI258*(1-VLOOKUP(SSPYLD2!AI$4,'[1]INTERNAL PARAMETERS-1'!$B$5:$J$44,5,FALSE))*VLOOKUP(SSPYLD2!AI$4,'[1]INTERNAL PARAMETERS-1'!$B$5:$J$44,9,FALSE)*SSPYLD2!$F258</f>
        <v>0</v>
      </c>
      <c r="AJ258" s="47">
        <f>SSPYLD1!AJ258*VLOOKUP(SSPYLD2!AJ$4,'[1]INTERNAL PARAMETERS-1'!$B$5:$J$44,5,FALSE)*VLOOKUP(SSPYLD2!AJ$4,'[1]INTERNAL PARAMETERS-1'!$B$5:$J$44,7,FALSE)*SSPYLD2!$F258 + SSPYLD1!AJ258*(1-VLOOKUP(SSPYLD2!AJ$4,'[1]INTERNAL PARAMETERS-1'!$B$5:$J$44,5,FALSE))*VLOOKUP(SSPYLD2!AJ$4,'[1]INTERNAL PARAMETERS-1'!$B$5:$J$44,9,FALSE)*SSPYLD2!$F258</f>
        <v>0</v>
      </c>
      <c r="AK258" s="47">
        <f>SSPYLD1!AK258*VLOOKUP(SSPYLD2!AK$4,'[1]INTERNAL PARAMETERS-1'!$B$5:$J$44,5,FALSE)*VLOOKUP(SSPYLD2!AK$4,'[1]INTERNAL PARAMETERS-1'!$B$5:$J$44,7,FALSE)*SSPYLD2!$F258 + SSPYLD1!AK258*(1-VLOOKUP(SSPYLD2!AK$4,'[1]INTERNAL PARAMETERS-1'!$B$5:$J$44,5,FALSE))*VLOOKUP(SSPYLD2!AK$4,'[1]INTERNAL PARAMETERS-1'!$B$5:$J$44,9,FALSE)*SSPYLD2!$F258</f>
        <v>0</v>
      </c>
      <c r="AL258" s="47">
        <f>SSPYLD1!AL258*VLOOKUP(SSPYLD2!AL$4,'[1]INTERNAL PARAMETERS-1'!$B$5:$J$44,5,FALSE)*VLOOKUP(SSPYLD2!AL$4,'[1]INTERNAL PARAMETERS-1'!$B$5:$J$44,7,FALSE)*SSPYLD2!$F258 + SSPYLD1!AL258*(1-VLOOKUP(SSPYLD2!AL$4,'[1]INTERNAL PARAMETERS-1'!$B$5:$J$44,5,FALSE))*VLOOKUP(SSPYLD2!AL$4,'[1]INTERNAL PARAMETERS-1'!$B$5:$J$44,9,FALSE)*SSPYLD2!$F258</f>
        <v>0</v>
      </c>
      <c r="AM258" s="47">
        <f>SSPYLD1!AM258*VLOOKUP(SSPYLD2!AM$4,'[1]INTERNAL PARAMETERS-1'!$B$5:$J$44,5,FALSE)*VLOOKUP(SSPYLD2!AM$4,'[1]INTERNAL PARAMETERS-1'!$B$5:$J$44,7,FALSE)*SSPYLD2!$F258 + SSPYLD1!AM258*(1-VLOOKUP(SSPYLD2!AM$4,'[1]INTERNAL PARAMETERS-1'!$B$5:$J$44,5,FALSE))*VLOOKUP(SSPYLD2!AM$4,'[1]INTERNAL PARAMETERS-1'!$B$5:$J$44,9,FALSE)*SSPYLD2!$F258</f>
        <v>0</v>
      </c>
      <c r="AN258" s="47">
        <f>SSPYLD1!AN258*VLOOKUP(SSPYLD2!AN$4,'[1]INTERNAL PARAMETERS-1'!$B$5:$J$44,5,FALSE)*VLOOKUP(SSPYLD2!AN$4,'[1]INTERNAL PARAMETERS-1'!$B$5:$J$44,7,FALSE)*SSPYLD2!$F258 + SSPYLD1!AN258*(1-VLOOKUP(SSPYLD2!AN$4,'[1]INTERNAL PARAMETERS-1'!$B$5:$J$44,5,FALSE))*VLOOKUP(SSPYLD2!AN$4,'[1]INTERNAL PARAMETERS-1'!$B$5:$J$44,9,FALSE)*SSPYLD2!$F258</f>
        <v>0</v>
      </c>
      <c r="AO258" s="47">
        <f>SSPYLD1!AO258*VLOOKUP(SSPYLD2!AO$4,'[1]INTERNAL PARAMETERS-1'!$B$5:$J$44,5,FALSE)*VLOOKUP(SSPYLD2!AO$4,'[1]INTERNAL PARAMETERS-1'!$B$5:$J$44,7,FALSE)*SSPYLD2!$F258 + SSPYLD1!AO258*(1-VLOOKUP(SSPYLD2!AO$4,'[1]INTERNAL PARAMETERS-1'!$B$5:$J$44,5,FALSE))*VLOOKUP(SSPYLD2!AO$4,'[1]INTERNAL PARAMETERS-1'!$B$5:$J$44,9,FALSE)*SSPYLD2!$F258</f>
        <v>0</v>
      </c>
      <c r="AP258" s="47">
        <f>SSPYLD1!AP258*VLOOKUP(SSPYLD2!AP$4,'[1]INTERNAL PARAMETERS-1'!$B$5:$J$44,5,FALSE)*VLOOKUP(SSPYLD2!AP$4,'[1]INTERNAL PARAMETERS-1'!$B$5:$J$44,7,FALSE)*SSPYLD2!$F258 + SSPYLD1!AP258*(1-VLOOKUP(SSPYLD2!AP$4,'[1]INTERNAL PARAMETERS-1'!$B$5:$J$44,5,FALSE))*VLOOKUP(SSPYLD2!AP$4,'[1]INTERNAL PARAMETERS-1'!$B$5:$J$44,9,FALSE)*SSPYLD2!$F258</f>
        <v>0</v>
      </c>
      <c r="AQ258" s="47">
        <f>SSPYLD1!AQ258*VLOOKUP(SSPYLD2!AQ$4,'[1]INTERNAL PARAMETERS-1'!$B$5:$J$44,5,FALSE)*VLOOKUP(SSPYLD2!AQ$4,'[1]INTERNAL PARAMETERS-1'!$B$5:$J$44,7,FALSE)*SSPYLD2!$F258 + SSPYLD1!AQ258*(1-VLOOKUP(SSPYLD2!AQ$4,'[1]INTERNAL PARAMETERS-1'!$B$5:$J$44,5,FALSE))*VLOOKUP(SSPYLD2!AQ$4,'[1]INTERNAL PARAMETERS-1'!$B$5:$J$44,9,FALSE)*SSPYLD2!$F258</f>
        <v>0</v>
      </c>
      <c r="AR258" s="47">
        <f>SSPYLD1!AR258*VLOOKUP(SSPYLD2!AR$4,'[1]INTERNAL PARAMETERS-1'!$B$5:$J$44,5,FALSE)*VLOOKUP(SSPYLD2!AR$4,'[1]INTERNAL PARAMETERS-1'!$B$5:$J$44,7,FALSE)*SSPYLD2!$F258 + SSPYLD1!AR258*(1-VLOOKUP(SSPYLD2!AR$4,'[1]INTERNAL PARAMETERS-1'!$B$5:$J$44,5,FALSE))*VLOOKUP(SSPYLD2!AR$4,'[1]INTERNAL PARAMETERS-1'!$B$5:$J$44,9,FALSE)*SSPYLD2!$F258</f>
        <v>0</v>
      </c>
      <c r="AS258" s="47">
        <f>SSPYLD1!AS258*VLOOKUP(SSPYLD2!AS$4,'[1]INTERNAL PARAMETERS-1'!$B$5:$J$44,5,FALSE)*VLOOKUP(SSPYLD2!AS$4,'[1]INTERNAL PARAMETERS-1'!$B$5:$J$44,7,FALSE)*SSPYLD2!$F258 + SSPYLD1!AS258*(1-VLOOKUP(SSPYLD2!AS$4,'[1]INTERNAL PARAMETERS-1'!$B$5:$J$44,5,FALSE))*VLOOKUP(SSPYLD2!AS$4,'[1]INTERNAL PARAMETERS-1'!$B$5:$J$44,9,FALSE)*SSPYLD2!$F258</f>
        <v>0</v>
      </c>
      <c r="AT258" s="46">
        <f>SSPYLD1!AT258*VLOOKUP(SSPYLD2!AT$4,'[1]INTERNAL PARAMETERS-1'!$B$5:$J$44,5,FALSE)*VLOOKUP(SSPYLD2!AT$4,'[1]INTERNAL PARAMETERS-1'!$B$5:$J$44,7,FALSE)*SSPYLD2!$F258 + SSPYLD1!AT258*(1-VLOOKUP(SSPYLD2!AT$4,'[1]INTERNAL PARAMETERS-1'!$B$5:$J$44,5,FALSE))*VLOOKUP(SSPYLD2!AT$4,'[1]INTERNAL PARAMETERS-1'!$B$5:$J$44,9,FALSE)*SSPYLD2!$F258</f>
        <v>0</v>
      </c>
      <c r="AU258" s="48">
        <f>SSPYLD1!AU258*VLOOKUP(SSPYLD2!AU$4,'[1]INTERNAL PARAMETERS-1'!$B$5:$J$44,5,FALSE)*VLOOKUP(SSPYLD2!AU$4,'[1]INTERNAL PARAMETERS-1'!$B$5:$J$44,6,FALSE)*VLOOKUP(SSPYLD2!AU$4,'[1]INTERNAL PARAMETERS-1'!$B$5:$J$44,3,FALSE) + SSPYLD1!AU258*(1-VLOOKUP(SSPYLD2!AU$4,'[1]INTERNAL PARAMETERS-1'!$B$5:$J$44,5,FALSE))*VLOOKUP(SSPYLD2!AU$4,'[1]INTERNAL PARAMETERS-1'!$B$5:$J$44,8,FALSE)*VLOOKUP(SSPYLD2!AU$4,'[1]INTERNAL PARAMETERS-1'!$B$5:$J$44,3,FALSE)</f>
        <v>0</v>
      </c>
      <c r="AV258" s="47">
        <f>SSPYLD1!AV258*VLOOKUP(SSPYLD2!AV$4,'[1]INTERNAL PARAMETERS-1'!$B$5:$J$44,5,FALSE)*VLOOKUP(SSPYLD2!AV$4,'[1]INTERNAL PARAMETERS-1'!$B$5:$J$44,6,FALSE)*VLOOKUP(SSPYLD2!AV$4,'[1]INTERNAL PARAMETERS-1'!$B$5:$J$44,3,FALSE) + SSPYLD1!AV258*(1-VLOOKUP(SSPYLD2!AV$4,'[1]INTERNAL PARAMETERS-1'!$B$5:$J$44,5,FALSE))*VLOOKUP(SSPYLD2!AV$4,'[1]INTERNAL PARAMETERS-1'!$B$5:$J$44,8,FALSE)*VLOOKUP(SSPYLD2!AV$4,'[1]INTERNAL PARAMETERS-1'!$B$5:$J$44,3,FALSE)</f>
        <v>0</v>
      </c>
      <c r="AW258" s="47">
        <f>SSPYLD1!AW258*VLOOKUP(SSPYLD2!AW$4,'[1]INTERNAL PARAMETERS-1'!$B$5:$J$44,5,FALSE)*VLOOKUP(SSPYLD2!AW$4,'[1]INTERNAL PARAMETERS-1'!$B$5:$J$44,6,FALSE)*VLOOKUP(SSPYLD2!AW$4,'[1]INTERNAL PARAMETERS-1'!$B$5:$J$44,3,FALSE) + SSPYLD1!AW258*(1-VLOOKUP(SSPYLD2!AW$4,'[1]INTERNAL PARAMETERS-1'!$B$5:$J$44,5,FALSE))*VLOOKUP(SSPYLD2!AW$4,'[1]INTERNAL PARAMETERS-1'!$B$5:$J$44,8,FALSE)*VLOOKUP(SSPYLD2!AW$4,'[1]INTERNAL PARAMETERS-1'!$B$5:$J$44,3,FALSE)</f>
        <v>0</v>
      </c>
      <c r="AX258" s="47">
        <f>SSPYLD1!AX258*VLOOKUP(SSPYLD2!AX$4,'[1]INTERNAL PARAMETERS-1'!$B$5:$J$44,5,FALSE)*VLOOKUP(SSPYLD2!AX$4,'[1]INTERNAL PARAMETERS-1'!$B$5:$J$44,6,FALSE)*VLOOKUP(SSPYLD2!AX$4,'[1]INTERNAL PARAMETERS-1'!$B$5:$J$44,3,FALSE) + SSPYLD1!AX258*(1-VLOOKUP(SSPYLD2!AX$4,'[1]INTERNAL PARAMETERS-1'!$B$5:$J$44,5,FALSE))*VLOOKUP(SSPYLD2!AX$4,'[1]INTERNAL PARAMETERS-1'!$B$5:$J$44,8,FALSE)*VLOOKUP(SSPYLD2!AX$4,'[1]INTERNAL PARAMETERS-1'!$B$5:$J$44,3,FALSE)</f>
        <v>0</v>
      </c>
      <c r="AY258" s="47">
        <f>SSPYLD1!AY258*VLOOKUP(SSPYLD2!AY$4,'[1]INTERNAL PARAMETERS-1'!$B$5:$J$44,5,FALSE)*VLOOKUP(SSPYLD2!AY$4,'[1]INTERNAL PARAMETERS-1'!$B$5:$J$44,6,FALSE)*VLOOKUP(SSPYLD2!AY$4,'[1]INTERNAL PARAMETERS-1'!$B$5:$J$44,3,FALSE) + SSPYLD1!AY258*(1-VLOOKUP(SSPYLD2!AY$4,'[1]INTERNAL PARAMETERS-1'!$B$5:$J$44,5,FALSE))*VLOOKUP(SSPYLD2!AY$4,'[1]INTERNAL PARAMETERS-1'!$B$5:$J$44,8,FALSE)*VLOOKUP(SSPYLD2!AY$4,'[1]INTERNAL PARAMETERS-1'!$B$5:$J$44,3,FALSE)</f>
        <v>0</v>
      </c>
      <c r="AZ258" s="47">
        <f>SSPYLD1!AZ258*VLOOKUP(SSPYLD2!AZ$4,'[1]INTERNAL PARAMETERS-1'!$B$5:$J$44,5,FALSE)*VLOOKUP(SSPYLD2!AZ$4,'[1]INTERNAL PARAMETERS-1'!$B$5:$J$44,6,FALSE)*VLOOKUP(SSPYLD2!AZ$4,'[1]INTERNAL PARAMETERS-1'!$B$5:$J$44,3,FALSE) + SSPYLD1!AZ258*(1-VLOOKUP(SSPYLD2!AZ$4,'[1]INTERNAL PARAMETERS-1'!$B$5:$J$44,5,FALSE))*VLOOKUP(SSPYLD2!AZ$4,'[1]INTERNAL PARAMETERS-1'!$B$5:$J$44,8,FALSE)*VLOOKUP(SSPYLD2!AZ$4,'[1]INTERNAL PARAMETERS-1'!$B$5:$J$44,3,FALSE)</f>
        <v>0</v>
      </c>
      <c r="BA258" s="47">
        <f>SSPYLD1!BA258*VLOOKUP(SSPYLD2!BA$4,'[1]INTERNAL PARAMETERS-1'!$B$5:$J$44,5,FALSE)*VLOOKUP(SSPYLD2!BA$4,'[1]INTERNAL PARAMETERS-1'!$B$5:$J$44,6,FALSE)*VLOOKUP(SSPYLD2!BA$4,'[1]INTERNAL PARAMETERS-1'!$B$5:$J$44,3,FALSE) + SSPYLD1!BA258*(1-VLOOKUP(SSPYLD2!BA$4,'[1]INTERNAL PARAMETERS-1'!$B$5:$J$44,5,FALSE))*VLOOKUP(SSPYLD2!BA$4,'[1]INTERNAL PARAMETERS-1'!$B$5:$J$44,8,FALSE)*VLOOKUP(SSPYLD2!BA$4,'[1]INTERNAL PARAMETERS-1'!$B$5:$J$44,3,FALSE)</f>
        <v>0</v>
      </c>
      <c r="BB258" s="47">
        <f>SSPYLD1!BB258*VLOOKUP(SSPYLD2!BB$4,'[1]INTERNAL PARAMETERS-1'!$B$5:$J$44,5,FALSE)*VLOOKUP(SSPYLD2!BB$4,'[1]INTERNAL PARAMETERS-1'!$B$5:$J$44,6,FALSE)*VLOOKUP(SSPYLD2!BB$4,'[1]INTERNAL PARAMETERS-1'!$B$5:$J$44,3,FALSE) + SSPYLD1!BB258*(1-VLOOKUP(SSPYLD2!BB$4,'[1]INTERNAL PARAMETERS-1'!$B$5:$J$44,5,FALSE))*VLOOKUP(SSPYLD2!BB$4,'[1]INTERNAL PARAMETERS-1'!$B$5:$J$44,8,FALSE)*VLOOKUP(SSPYLD2!BB$4,'[1]INTERNAL PARAMETERS-1'!$B$5:$J$44,3,FALSE)</f>
        <v>0</v>
      </c>
      <c r="BC258" s="47">
        <f>SSPYLD1!BC258*VLOOKUP(SSPYLD2!BC$4,'[1]INTERNAL PARAMETERS-1'!$B$5:$J$44,5,FALSE)*VLOOKUP(SSPYLD2!BC$4,'[1]INTERNAL PARAMETERS-1'!$B$5:$J$44,6,FALSE)*VLOOKUP(SSPYLD2!BC$4,'[1]INTERNAL PARAMETERS-1'!$B$5:$J$44,3,FALSE) + SSPYLD1!BC258*(1-VLOOKUP(SSPYLD2!BC$4,'[1]INTERNAL PARAMETERS-1'!$B$5:$J$44,5,FALSE))*VLOOKUP(SSPYLD2!BC$4,'[1]INTERNAL PARAMETERS-1'!$B$5:$J$44,8,FALSE)*VLOOKUP(SSPYLD2!BC$4,'[1]INTERNAL PARAMETERS-1'!$B$5:$J$44,3,FALSE)</f>
        <v>0</v>
      </c>
      <c r="BD258" s="47">
        <f>SSPYLD1!BD258*VLOOKUP(SSPYLD2!BD$4,'[1]INTERNAL PARAMETERS-1'!$B$5:$J$44,5,FALSE)*VLOOKUP(SSPYLD2!BD$4,'[1]INTERNAL PARAMETERS-1'!$B$5:$J$44,6,FALSE)*VLOOKUP(SSPYLD2!BD$4,'[1]INTERNAL PARAMETERS-1'!$B$5:$J$44,3,FALSE) + SSPYLD1!BD258*(1-VLOOKUP(SSPYLD2!BD$4,'[1]INTERNAL PARAMETERS-1'!$B$5:$J$44,5,FALSE))*VLOOKUP(SSPYLD2!BD$4,'[1]INTERNAL PARAMETERS-1'!$B$5:$J$44,8,FALSE)*VLOOKUP(SSPYLD2!BD$4,'[1]INTERNAL PARAMETERS-1'!$B$5:$J$44,3,FALSE)</f>
        <v>0</v>
      </c>
      <c r="BE258" s="47">
        <f>SSPYLD1!BE258*VLOOKUP(SSPYLD2!BE$4,'[1]INTERNAL PARAMETERS-1'!$B$5:$J$44,5,FALSE)*VLOOKUP(SSPYLD2!BE$4,'[1]INTERNAL PARAMETERS-1'!$B$5:$J$44,6,FALSE)*VLOOKUP(SSPYLD2!BE$4,'[1]INTERNAL PARAMETERS-1'!$B$5:$J$44,3,FALSE) + SSPYLD1!BE258*(1-VLOOKUP(SSPYLD2!BE$4,'[1]INTERNAL PARAMETERS-1'!$B$5:$J$44,5,FALSE))*VLOOKUP(SSPYLD2!BE$4,'[1]INTERNAL PARAMETERS-1'!$B$5:$J$44,8,FALSE)*VLOOKUP(SSPYLD2!BE$4,'[1]INTERNAL PARAMETERS-1'!$B$5:$J$44,3,FALSE)</f>
        <v>0</v>
      </c>
      <c r="BF258" s="47">
        <f>SSPYLD1!BF258*VLOOKUP(SSPYLD2!BF$4,'[1]INTERNAL PARAMETERS-1'!$B$5:$J$44,5,FALSE)*VLOOKUP(SSPYLD2!BF$4,'[1]INTERNAL PARAMETERS-1'!$B$5:$J$44,6,FALSE)*VLOOKUP(SSPYLD2!BF$4,'[1]INTERNAL PARAMETERS-1'!$B$5:$J$44,3,FALSE) + SSPYLD1!BF258*(1-VLOOKUP(SSPYLD2!BF$4,'[1]INTERNAL PARAMETERS-1'!$B$5:$J$44,5,FALSE))*VLOOKUP(SSPYLD2!BF$4,'[1]INTERNAL PARAMETERS-1'!$B$5:$J$44,8,FALSE)*VLOOKUP(SSPYLD2!BF$4,'[1]INTERNAL PARAMETERS-1'!$B$5:$J$44,3,FALSE)</f>
        <v>0</v>
      </c>
      <c r="BG258" s="47">
        <f>SSPYLD1!BG258*VLOOKUP(SSPYLD2!BG$4,'[1]INTERNAL PARAMETERS-1'!$B$5:$J$44,5,FALSE)*VLOOKUP(SSPYLD2!BG$4,'[1]INTERNAL PARAMETERS-1'!$B$5:$J$44,6,FALSE)*VLOOKUP(SSPYLD2!BG$4,'[1]INTERNAL PARAMETERS-1'!$B$5:$J$44,3,FALSE) + SSPYLD1!BG258*(1-VLOOKUP(SSPYLD2!BG$4,'[1]INTERNAL PARAMETERS-1'!$B$5:$J$44,5,FALSE))*VLOOKUP(SSPYLD2!BG$4,'[1]INTERNAL PARAMETERS-1'!$B$5:$J$44,8,FALSE)*VLOOKUP(SSPYLD2!BG$4,'[1]INTERNAL PARAMETERS-1'!$B$5:$J$44,3,FALSE)</f>
        <v>0</v>
      </c>
      <c r="BH258" s="47">
        <f>SSPYLD1!BH258*VLOOKUP(SSPYLD2!BH$4,'[1]INTERNAL PARAMETERS-1'!$B$5:$J$44,5,FALSE)*VLOOKUP(SSPYLD2!BH$4,'[1]INTERNAL PARAMETERS-1'!$B$5:$J$44,6,FALSE)*VLOOKUP(SSPYLD2!BH$4,'[1]INTERNAL PARAMETERS-1'!$B$5:$J$44,3,FALSE) + SSPYLD1!BH258*(1-VLOOKUP(SSPYLD2!BH$4,'[1]INTERNAL PARAMETERS-1'!$B$5:$J$44,5,FALSE))*VLOOKUP(SSPYLD2!BH$4,'[1]INTERNAL PARAMETERS-1'!$B$5:$J$44,8,FALSE)*VLOOKUP(SSPYLD2!BH$4,'[1]INTERNAL PARAMETERS-1'!$B$5:$J$44,3,FALSE)</f>
        <v>0</v>
      </c>
      <c r="BI258" s="47">
        <f>SSPYLD1!BI258*VLOOKUP(SSPYLD2!BI$4,'[1]INTERNAL PARAMETERS-1'!$B$5:$J$44,5,FALSE)*VLOOKUP(SSPYLD2!BI$4,'[1]INTERNAL PARAMETERS-1'!$B$5:$J$44,6,FALSE)*VLOOKUP(SSPYLD2!BI$4,'[1]INTERNAL PARAMETERS-1'!$B$5:$J$44,3,FALSE) + SSPYLD1!BI258*(1-VLOOKUP(SSPYLD2!BI$4,'[1]INTERNAL PARAMETERS-1'!$B$5:$J$44,5,FALSE))*VLOOKUP(SSPYLD2!BI$4,'[1]INTERNAL PARAMETERS-1'!$B$5:$J$44,8,FALSE)*VLOOKUP(SSPYLD2!BI$4,'[1]INTERNAL PARAMETERS-1'!$B$5:$J$44,3,FALSE)</f>
        <v>0</v>
      </c>
      <c r="BJ258" s="47">
        <f>SSPYLD1!BJ258*VLOOKUP(SSPYLD2!BJ$4,'[1]INTERNAL PARAMETERS-1'!$B$5:$J$44,5,FALSE)*VLOOKUP(SSPYLD2!BJ$4,'[1]INTERNAL PARAMETERS-1'!$B$5:$J$44,6,FALSE)*VLOOKUP(SSPYLD2!BJ$4,'[1]INTERNAL PARAMETERS-1'!$B$5:$J$44,3,FALSE) + SSPYLD1!BJ258*(1-VLOOKUP(SSPYLD2!BJ$4,'[1]INTERNAL PARAMETERS-1'!$B$5:$J$44,5,FALSE))*VLOOKUP(SSPYLD2!BJ$4,'[1]INTERNAL PARAMETERS-1'!$B$5:$J$44,8,FALSE)*VLOOKUP(SSPYLD2!BJ$4,'[1]INTERNAL PARAMETERS-1'!$B$5:$J$44,3,FALSE)</f>
        <v>0</v>
      </c>
      <c r="BK258" s="47">
        <f>SSPYLD1!BK258*VLOOKUP(SSPYLD2!BK$4,'[1]INTERNAL PARAMETERS-1'!$B$5:$J$44,5,FALSE)*VLOOKUP(SSPYLD2!BK$4,'[1]INTERNAL PARAMETERS-1'!$B$5:$J$44,6,FALSE)*VLOOKUP(SSPYLD2!BK$4,'[1]INTERNAL PARAMETERS-1'!$B$5:$J$44,3,FALSE) + SSPYLD1!BK258*(1-VLOOKUP(SSPYLD2!BK$4,'[1]INTERNAL PARAMETERS-1'!$B$5:$J$44,5,FALSE))*VLOOKUP(SSPYLD2!BK$4,'[1]INTERNAL PARAMETERS-1'!$B$5:$J$44,8,FALSE)*VLOOKUP(SSPYLD2!BK$4,'[1]INTERNAL PARAMETERS-1'!$B$5:$J$44,3,FALSE)</f>
        <v>0</v>
      </c>
      <c r="BL258" s="47">
        <f>SSPYLD1!BL258*VLOOKUP(SSPYLD2!BL$4,'[1]INTERNAL PARAMETERS-1'!$B$5:$J$44,5,FALSE)*VLOOKUP(SSPYLD2!BL$4,'[1]INTERNAL PARAMETERS-1'!$B$5:$J$44,6,FALSE)*VLOOKUP(SSPYLD2!BL$4,'[1]INTERNAL PARAMETERS-1'!$B$5:$J$44,3,FALSE) + SSPYLD1!BL258*(1-VLOOKUP(SSPYLD2!BL$4,'[1]INTERNAL PARAMETERS-1'!$B$5:$J$44,5,FALSE))*VLOOKUP(SSPYLD2!BL$4,'[1]INTERNAL PARAMETERS-1'!$B$5:$J$44,8,FALSE)*VLOOKUP(SSPYLD2!BL$4,'[1]INTERNAL PARAMETERS-1'!$B$5:$J$44,3,FALSE)</f>
        <v>0</v>
      </c>
      <c r="BM258" s="47">
        <f>SSPYLD1!BM258*VLOOKUP(SSPYLD2!BM$4,'[1]INTERNAL PARAMETERS-1'!$B$5:$J$44,5,FALSE)*VLOOKUP(SSPYLD2!BM$4,'[1]INTERNAL PARAMETERS-1'!$B$5:$J$44,6,FALSE)*VLOOKUP(SSPYLD2!BM$4,'[1]INTERNAL PARAMETERS-1'!$B$5:$J$44,3,FALSE) + SSPYLD1!BM258*(1-VLOOKUP(SSPYLD2!BM$4,'[1]INTERNAL PARAMETERS-1'!$B$5:$J$44,5,FALSE))*VLOOKUP(SSPYLD2!BM$4,'[1]INTERNAL PARAMETERS-1'!$B$5:$J$44,8,FALSE)*VLOOKUP(SSPYLD2!BM$4,'[1]INTERNAL PARAMETERS-1'!$B$5:$J$44,3,FALSE)</f>
        <v>0</v>
      </c>
      <c r="BN258" s="47">
        <f>SSPYLD1!BN258*VLOOKUP(SSPYLD2!BN$4,'[1]INTERNAL PARAMETERS-1'!$B$5:$J$44,5,FALSE)*VLOOKUP(SSPYLD2!BN$4,'[1]INTERNAL PARAMETERS-1'!$B$5:$J$44,6,FALSE)*VLOOKUP(SSPYLD2!BN$4,'[1]INTERNAL PARAMETERS-1'!$B$5:$J$44,3,FALSE) + SSPYLD1!BN258*(1-VLOOKUP(SSPYLD2!BN$4,'[1]INTERNAL PARAMETERS-1'!$B$5:$J$44,5,FALSE))*VLOOKUP(SSPYLD2!BN$4,'[1]INTERNAL PARAMETERS-1'!$B$5:$J$44,8,FALSE)*VLOOKUP(SSPYLD2!BN$4,'[1]INTERNAL PARAMETERS-1'!$B$5:$J$44,3,FALSE)</f>
        <v>0</v>
      </c>
      <c r="BO258" s="47">
        <f>SSPYLD1!BO258*VLOOKUP(SSPYLD2!BO$4,'[1]INTERNAL PARAMETERS-1'!$B$5:$J$44,5,FALSE)*VLOOKUP(SSPYLD2!BO$4,'[1]INTERNAL PARAMETERS-1'!$B$5:$J$44,6,FALSE)*VLOOKUP(SSPYLD2!BO$4,'[1]INTERNAL PARAMETERS-1'!$B$5:$J$44,3,FALSE) + SSPYLD1!BO258*(1-VLOOKUP(SSPYLD2!BO$4,'[1]INTERNAL PARAMETERS-1'!$B$5:$J$44,5,FALSE))*VLOOKUP(SSPYLD2!BO$4,'[1]INTERNAL PARAMETERS-1'!$B$5:$J$44,8,FALSE)*VLOOKUP(SSPYLD2!BO$4,'[1]INTERNAL PARAMETERS-1'!$B$5:$J$44,3,FALSE)</f>
        <v>0</v>
      </c>
      <c r="BP258" s="47">
        <f>SSPYLD1!BP258*VLOOKUP(SSPYLD2!BP$4,'[1]INTERNAL PARAMETERS-1'!$B$5:$J$44,5,FALSE)*VLOOKUP(SSPYLD2!BP$4,'[1]INTERNAL PARAMETERS-1'!$B$5:$J$44,6,FALSE)*VLOOKUP(SSPYLD2!BP$4,'[1]INTERNAL PARAMETERS-1'!$B$5:$J$44,3,FALSE) + SSPYLD1!BP258*(1-VLOOKUP(SSPYLD2!BP$4,'[1]INTERNAL PARAMETERS-1'!$B$5:$J$44,5,FALSE))*VLOOKUP(SSPYLD2!BP$4,'[1]INTERNAL PARAMETERS-1'!$B$5:$J$44,8,FALSE)*VLOOKUP(SSPYLD2!BP$4,'[1]INTERNAL PARAMETERS-1'!$B$5:$J$44,3,FALSE)</f>
        <v>0</v>
      </c>
      <c r="BQ258" s="47">
        <f>SSPYLD1!BQ258*VLOOKUP(SSPYLD2!BQ$4,'[1]INTERNAL PARAMETERS-1'!$B$5:$J$44,5,FALSE)*VLOOKUP(SSPYLD2!BQ$4,'[1]INTERNAL PARAMETERS-1'!$B$5:$J$44,6,FALSE)*VLOOKUP(SSPYLD2!BQ$4,'[1]INTERNAL PARAMETERS-1'!$B$5:$J$44,3,FALSE) + SSPYLD1!BQ258*(1-VLOOKUP(SSPYLD2!BQ$4,'[1]INTERNAL PARAMETERS-1'!$B$5:$J$44,5,FALSE))*VLOOKUP(SSPYLD2!BQ$4,'[1]INTERNAL PARAMETERS-1'!$B$5:$J$44,8,FALSE)*VLOOKUP(SSPYLD2!BQ$4,'[1]INTERNAL PARAMETERS-1'!$B$5:$J$44,3,FALSE)</f>
        <v>0</v>
      </c>
      <c r="BR258" s="47">
        <f>SSPYLD1!BR258*VLOOKUP(SSPYLD2!BR$4,'[1]INTERNAL PARAMETERS-1'!$B$5:$J$44,5,FALSE)*VLOOKUP(SSPYLD2!BR$4,'[1]INTERNAL PARAMETERS-1'!$B$5:$J$44,6,FALSE)*VLOOKUP(SSPYLD2!BR$4,'[1]INTERNAL PARAMETERS-1'!$B$5:$J$44,3,FALSE) + SSPYLD1!BR258*(1-VLOOKUP(SSPYLD2!BR$4,'[1]INTERNAL PARAMETERS-1'!$B$5:$J$44,5,FALSE))*VLOOKUP(SSPYLD2!BR$4,'[1]INTERNAL PARAMETERS-1'!$B$5:$J$44,8,FALSE)*VLOOKUP(SSPYLD2!BR$4,'[1]INTERNAL PARAMETERS-1'!$B$5:$J$44,3,FALSE)</f>
        <v>0</v>
      </c>
      <c r="BS258" s="47">
        <f>SSPYLD1!BS258*VLOOKUP(SSPYLD2!BS$4,'[1]INTERNAL PARAMETERS-1'!$B$5:$J$44,5,FALSE)*VLOOKUP(SSPYLD2!BS$4,'[1]INTERNAL PARAMETERS-1'!$B$5:$J$44,6,FALSE)*VLOOKUP(SSPYLD2!BS$4,'[1]INTERNAL PARAMETERS-1'!$B$5:$J$44,3,FALSE) + SSPYLD1!BS258*(1-VLOOKUP(SSPYLD2!BS$4,'[1]INTERNAL PARAMETERS-1'!$B$5:$J$44,5,FALSE))*VLOOKUP(SSPYLD2!BS$4,'[1]INTERNAL PARAMETERS-1'!$B$5:$J$44,8,FALSE)*VLOOKUP(SSPYLD2!BS$4,'[1]INTERNAL PARAMETERS-1'!$B$5:$J$44,3,FALSE)</f>
        <v>0</v>
      </c>
      <c r="BT258" s="47">
        <f>SSPYLD1!BT258*VLOOKUP(SSPYLD2!BT$4,'[1]INTERNAL PARAMETERS-1'!$B$5:$J$44,5,FALSE)*VLOOKUP(SSPYLD2!BT$4,'[1]INTERNAL PARAMETERS-1'!$B$5:$J$44,6,FALSE)*VLOOKUP(SSPYLD2!BT$4,'[1]INTERNAL PARAMETERS-1'!$B$5:$J$44,3,FALSE) + SSPYLD1!BT258*(1-VLOOKUP(SSPYLD2!BT$4,'[1]INTERNAL PARAMETERS-1'!$B$5:$J$44,5,FALSE))*VLOOKUP(SSPYLD2!BT$4,'[1]INTERNAL PARAMETERS-1'!$B$5:$J$44,8,FALSE)*VLOOKUP(SSPYLD2!BT$4,'[1]INTERNAL PARAMETERS-1'!$B$5:$J$44,3,FALSE)</f>
        <v>0</v>
      </c>
      <c r="BU258" s="47">
        <f>SSPYLD1!BU258*VLOOKUP(SSPYLD2!BU$4,'[1]INTERNAL PARAMETERS-1'!$B$5:$J$44,5,FALSE)*VLOOKUP(SSPYLD2!BU$4,'[1]INTERNAL PARAMETERS-1'!$B$5:$J$44,6,FALSE)*VLOOKUP(SSPYLD2!BU$4,'[1]INTERNAL PARAMETERS-1'!$B$5:$J$44,3,FALSE) + SSPYLD1!BU258*(1-VLOOKUP(SSPYLD2!BU$4,'[1]INTERNAL PARAMETERS-1'!$B$5:$J$44,5,FALSE))*VLOOKUP(SSPYLD2!BU$4,'[1]INTERNAL PARAMETERS-1'!$B$5:$J$44,8,FALSE)*VLOOKUP(SSPYLD2!BU$4,'[1]INTERNAL PARAMETERS-1'!$B$5:$J$44,3,FALSE)</f>
        <v>0</v>
      </c>
      <c r="BV258" s="47">
        <f>SSPYLD1!BV258*VLOOKUP(SSPYLD2!BV$4,'[1]INTERNAL PARAMETERS-1'!$B$5:$J$44,5,FALSE)*VLOOKUP(SSPYLD2!BV$4,'[1]INTERNAL PARAMETERS-1'!$B$5:$J$44,6,FALSE)*VLOOKUP(SSPYLD2!BV$4,'[1]INTERNAL PARAMETERS-1'!$B$5:$J$44,3,FALSE) + SSPYLD1!BV258*(1-VLOOKUP(SSPYLD2!BV$4,'[1]INTERNAL PARAMETERS-1'!$B$5:$J$44,5,FALSE))*VLOOKUP(SSPYLD2!BV$4,'[1]INTERNAL PARAMETERS-1'!$B$5:$J$44,8,FALSE)*VLOOKUP(SSPYLD2!BV$4,'[1]INTERNAL PARAMETERS-1'!$B$5:$J$44,3,FALSE)</f>
        <v>0</v>
      </c>
      <c r="BW258" s="47">
        <f>SSPYLD1!BW258*VLOOKUP(SSPYLD2!BW$4,'[1]INTERNAL PARAMETERS-1'!$B$5:$J$44,5,FALSE)*VLOOKUP(SSPYLD2!BW$4,'[1]INTERNAL PARAMETERS-1'!$B$5:$J$44,6,FALSE)*VLOOKUP(SSPYLD2!BW$4,'[1]INTERNAL PARAMETERS-1'!$B$5:$J$44,3,FALSE) + SSPYLD1!BW258*(1-VLOOKUP(SSPYLD2!BW$4,'[1]INTERNAL PARAMETERS-1'!$B$5:$J$44,5,FALSE))*VLOOKUP(SSPYLD2!BW$4,'[1]INTERNAL PARAMETERS-1'!$B$5:$J$44,8,FALSE)*VLOOKUP(SSPYLD2!BW$4,'[1]INTERNAL PARAMETERS-1'!$B$5:$J$44,3,FALSE)</f>
        <v>0</v>
      </c>
      <c r="BX258" s="47">
        <f>SSPYLD1!BX258*VLOOKUP(SSPYLD2!BX$4,'[1]INTERNAL PARAMETERS-1'!$B$5:$J$44,5,FALSE)*VLOOKUP(SSPYLD2!BX$4,'[1]INTERNAL PARAMETERS-1'!$B$5:$J$44,6,FALSE)*VLOOKUP(SSPYLD2!BX$4,'[1]INTERNAL PARAMETERS-1'!$B$5:$J$44,3,FALSE) + SSPYLD1!BX258*(1-VLOOKUP(SSPYLD2!BX$4,'[1]INTERNAL PARAMETERS-1'!$B$5:$J$44,5,FALSE))*VLOOKUP(SSPYLD2!BX$4,'[1]INTERNAL PARAMETERS-1'!$B$5:$J$44,8,FALSE)*VLOOKUP(SSPYLD2!BX$4,'[1]INTERNAL PARAMETERS-1'!$B$5:$J$44,3,FALSE)</f>
        <v>0</v>
      </c>
      <c r="BY258" s="47">
        <f>SSPYLD1!BY258*VLOOKUP(SSPYLD2!BY$4,'[1]INTERNAL PARAMETERS-1'!$B$5:$J$44,5,FALSE)*VLOOKUP(SSPYLD2!BY$4,'[1]INTERNAL PARAMETERS-1'!$B$5:$J$44,6,FALSE)*VLOOKUP(SSPYLD2!BY$4,'[1]INTERNAL PARAMETERS-1'!$B$5:$J$44,3,FALSE) + SSPYLD1!BY258*(1-VLOOKUP(SSPYLD2!BY$4,'[1]INTERNAL PARAMETERS-1'!$B$5:$J$44,5,FALSE))*VLOOKUP(SSPYLD2!BY$4,'[1]INTERNAL PARAMETERS-1'!$B$5:$J$44,8,FALSE)*VLOOKUP(SSPYLD2!BY$4,'[1]INTERNAL PARAMETERS-1'!$B$5:$J$44,3,FALSE)</f>
        <v>0</v>
      </c>
      <c r="BZ258" s="47">
        <f>SSPYLD1!BZ258*VLOOKUP(SSPYLD2!BZ$4,'[1]INTERNAL PARAMETERS-1'!$B$5:$J$44,5,FALSE)*VLOOKUP(SSPYLD2!BZ$4,'[1]INTERNAL PARAMETERS-1'!$B$5:$J$44,6,FALSE)*VLOOKUP(SSPYLD2!BZ$4,'[1]INTERNAL PARAMETERS-1'!$B$5:$J$44,3,FALSE) + SSPYLD1!BZ258*(1-VLOOKUP(SSPYLD2!BZ$4,'[1]INTERNAL PARAMETERS-1'!$B$5:$J$44,5,FALSE))*VLOOKUP(SSPYLD2!BZ$4,'[1]INTERNAL PARAMETERS-1'!$B$5:$J$44,8,FALSE)*VLOOKUP(SSPYLD2!BZ$4,'[1]INTERNAL PARAMETERS-1'!$B$5:$J$44,3,FALSE)</f>
        <v>0</v>
      </c>
      <c r="CA258" s="47">
        <f>SSPYLD1!CA258*VLOOKUP(SSPYLD2!CA$4,'[1]INTERNAL PARAMETERS-1'!$B$5:$J$44,5,FALSE)*VLOOKUP(SSPYLD2!CA$4,'[1]INTERNAL PARAMETERS-1'!$B$5:$J$44,6,FALSE)*VLOOKUP(SSPYLD2!CA$4,'[1]INTERNAL PARAMETERS-1'!$B$5:$J$44,3,FALSE) + SSPYLD1!CA258*(1-VLOOKUP(SSPYLD2!CA$4,'[1]INTERNAL PARAMETERS-1'!$B$5:$J$44,5,FALSE))*VLOOKUP(SSPYLD2!CA$4,'[1]INTERNAL PARAMETERS-1'!$B$5:$J$44,8,FALSE)*VLOOKUP(SSPYLD2!CA$4,'[1]INTERNAL PARAMETERS-1'!$B$5:$J$44,3,FALSE)</f>
        <v>0</v>
      </c>
      <c r="CB258" s="47">
        <f>SSPYLD1!CB258*VLOOKUP(SSPYLD2!CB$4,'[1]INTERNAL PARAMETERS-1'!$B$5:$J$44,5,FALSE)*VLOOKUP(SSPYLD2!CB$4,'[1]INTERNAL PARAMETERS-1'!$B$5:$J$44,6,FALSE)*VLOOKUP(SSPYLD2!CB$4,'[1]INTERNAL PARAMETERS-1'!$B$5:$J$44,3,FALSE) + SSPYLD1!CB258*(1-VLOOKUP(SSPYLD2!CB$4,'[1]INTERNAL PARAMETERS-1'!$B$5:$J$44,5,FALSE))*VLOOKUP(SSPYLD2!CB$4,'[1]INTERNAL PARAMETERS-1'!$B$5:$J$44,8,FALSE)*VLOOKUP(SSPYLD2!CB$4,'[1]INTERNAL PARAMETERS-1'!$B$5:$J$44,3,FALSE)</f>
        <v>0</v>
      </c>
      <c r="CC258" s="47">
        <f>SSPYLD1!CC258*VLOOKUP(SSPYLD2!CC$4,'[1]INTERNAL PARAMETERS-1'!$B$5:$J$44,5,FALSE)*VLOOKUP(SSPYLD2!CC$4,'[1]INTERNAL PARAMETERS-1'!$B$5:$J$44,6,FALSE)*VLOOKUP(SSPYLD2!CC$4,'[1]INTERNAL PARAMETERS-1'!$B$5:$J$44,3,FALSE) + SSPYLD1!CC258*(1-VLOOKUP(SSPYLD2!CC$4,'[1]INTERNAL PARAMETERS-1'!$B$5:$J$44,5,FALSE))*VLOOKUP(SSPYLD2!CC$4,'[1]INTERNAL PARAMETERS-1'!$B$5:$J$44,8,FALSE)*VLOOKUP(SSPYLD2!CC$4,'[1]INTERNAL PARAMETERS-1'!$B$5:$J$44,3,FALSE)</f>
        <v>0</v>
      </c>
      <c r="CD258" s="47">
        <f>SSPYLD1!CD258*VLOOKUP(SSPYLD2!CD$4,'[1]INTERNAL PARAMETERS-1'!$B$5:$J$44,5,FALSE)*VLOOKUP(SSPYLD2!CD$4,'[1]INTERNAL PARAMETERS-1'!$B$5:$J$44,6,FALSE)*VLOOKUP(SSPYLD2!CD$4,'[1]INTERNAL PARAMETERS-1'!$B$5:$J$44,3,FALSE) + SSPYLD1!CD258*(1-VLOOKUP(SSPYLD2!CD$4,'[1]INTERNAL PARAMETERS-1'!$B$5:$J$44,5,FALSE))*VLOOKUP(SSPYLD2!CD$4,'[1]INTERNAL PARAMETERS-1'!$B$5:$J$44,8,FALSE)*VLOOKUP(SSPYLD2!CD$4,'[1]INTERNAL PARAMETERS-1'!$B$5:$J$44,3,FALSE)</f>
        <v>0</v>
      </c>
      <c r="CE258" s="47">
        <f>SSPYLD1!CE258*VLOOKUP(SSPYLD2!CE$4,'[1]INTERNAL PARAMETERS-1'!$B$5:$J$44,5,FALSE)*VLOOKUP(SSPYLD2!CE$4,'[1]INTERNAL PARAMETERS-1'!$B$5:$J$44,6,FALSE)*VLOOKUP(SSPYLD2!CE$4,'[1]INTERNAL PARAMETERS-1'!$B$5:$J$44,3,FALSE) + SSPYLD1!CE258*(1-VLOOKUP(SSPYLD2!CE$4,'[1]INTERNAL PARAMETERS-1'!$B$5:$J$44,5,FALSE))*VLOOKUP(SSPYLD2!CE$4,'[1]INTERNAL PARAMETERS-1'!$B$5:$J$44,8,FALSE)*VLOOKUP(SSPYLD2!CE$4,'[1]INTERNAL PARAMETERS-1'!$B$5:$J$44,3,FALSE)</f>
        <v>0</v>
      </c>
      <c r="CF258" s="47">
        <f>SSPYLD1!CF258*VLOOKUP(SSPYLD2!CF$4,'[1]INTERNAL PARAMETERS-1'!$B$5:$J$44,5,FALSE)*VLOOKUP(SSPYLD2!CF$4,'[1]INTERNAL PARAMETERS-1'!$B$5:$J$44,6,FALSE)*VLOOKUP(SSPYLD2!CF$4,'[1]INTERNAL PARAMETERS-1'!$B$5:$J$44,3,FALSE) + SSPYLD1!CF258*(1-VLOOKUP(SSPYLD2!CF$4,'[1]INTERNAL PARAMETERS-1'!$B$5:$J$44,5,FALSE))*VLOOKUP(SSPYLD2!CF$4,'[1]INTERNAL PARAMETERS-1'!$B$5:$J$44,8,FALSE)*VLOOKUP(SSPYLD2!CF$4,'[1]INTERNAL PARAMETERS-1'!$B$5:$J$44,3,FALSE)</f>
        <v>0</v>
      </c>
      <c r="CG258" s="47">
        <f>SSPYLD1!CG258*VLOOKUP(SSPYLD2!CG$4,'[1]INTERNAL PARAMETERS-1'!$B$5:$J$44,5,FALSE)*VLOOKUP(SSPYLD2!CG$4,'[1]INTERNAL PARAMETERS-1'!$B$5:$J$44,6,FALSE)*VLOOKUP(SSPYLD2!CG$4,'[1]INTERNAL PARAMETERS-1'!$B$5:$J$44,3,FALSE) + SSPYLD1!CG258*(1-VLOOKUP(SSPYLD2!CG$4,'[1]INTERNAL PARAMETERS-1'!$B$5:$J$44,5,FALSE))*VLOOKUP(SSPYLD2!CG$4,'[1]INTERNAL PARAMETERS-1'!$B$5:$J$44,8,FALSE)*VLOOKUP(SSPYLD2!CG$4,'[1]INTERNAL PARAMETERS-1'!$B$5:$J$44,3,FALSE)</f>
        <v>0</v>
      </c>
      <c r="CH258" s="46">
        <f>SSPYLD1!CH258*VLOOKUP(SSPYLD2!CH$4,'[1]INTERNAL PARAMETERS-1'!$B$5:$J$44,5,FALSE)*VLOOKUP(SSPYLD2!CH$4,'[1]INTERNAL PARAMETERS-1'!$B$5:$J$44,6,FALSE)*VLOOKUP(SSPYLD2!CH$4,'[1]INTERNAL PARAMETERS-1'!$B$5:$J$44,3,FALSE) + SSPYLD1!CH258*(1-VLOOKUP(SSPYLD2!CH$4,'[1]INTERNAL PARAMETERS-1'!$B$5:$J$44,5,FALSE))*VLOOKUP(SSPYLD2!CH$4,'[1]INTERNAL PARAMETERS-1'!$B$5:$J$44,8,FALSE)*VLOOKUP(SSPYLD2!CH$4,'[1]INTERNAL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 x14ac:dyDescent="0.4">
      <c r="B259" s="64" t="s">
        <v>1</v>
      </c>
      <c r="C259" s="63" t="s">
        <v>68</v>
      </c>
      <c r="D259" s="63" t="s">
        <v>65</v>
      </c>
      <c r="E259" s="135">
        <f>'S Str&amp;Pad'!X259</f>
        <v>0</v>
      </c>
      <c r="F259" s="62">
        <f>'[1]INTERNAL PARAMETERS-1'!M7</f>
        <v>73.784999999999997</v>
      </c>
      <c r="G259" s="48">
        <f>SSPYLD1!G259*VLOOKUP(SSPYLD2!G$4,'[1]INTERNAL PARAMETERS-1'!$B$5:$J$44,5,FALSE)*VLOOKUP(SSPYLD2!G$4,'[1]INTERNAL PARAMETERS-1'!$B$5:$J$44,7,FALSE)*SSPYLD2!$F259 + SSPYLD1!G259*(1-VLOOKUP(SSPYLD2!G$4,'[1]INTERNAL PARAMETERS-1'!$B$5:$J$44,5,FALSE))*VLOOKUP(SSPYLD2!G$4,'[1]INTERNAL PARAMETERS-1'!$B$5:$J$44,9,FALSE)*SSPYLD2!$F259</f>
        <v>0</v>
      </c>
      <c r="H259" s="47">
        <f>SSPYLD1!H259*VLOOKUP(SSPYLD2!H$4,'[1]INTERNAL PARAMETERS-1'!$B$5:$J$44,5,FALSE)*VLOOKUP(SSPYLD2!H$4,'[1]INTERNAL PARAMETERS-1'!$B$5:$J$44,7,FALSE)*SSPYLD2!$F259 + SSPYLD1!H259*(1-VLOOKUP(SSPYLD2!H$4,'[1]INTERNAL PARAMETERS-1'!$B$5:$J$44,5,FALSE))*VLOOKUP(SSPYLD2!H$4,'[1]INTERNAL PARAMETERS-1'!$B$5:$J$44,9,FALSE)*SSPYLD2!$F259</f>
        <v>0</v>
      </c>
      <c r="I259" s="47">
        <f>SSPYLD1!I259*VLOOKUP(SSPYLD2!I$4,'[1]INTERNAL PARAMETERS-1'!$B$5:$J$44,5,FALSE)*VLOOKUP(SSPYLD2!I$4,'[1]INTERNAL PARAMETERS-1'!$B$5:$J$44,7,FALSE)*SSPYLD2!$F259 + SSPYLD1!I259*(1-VLOOKUP(SSPYLD2!I$4,'[1]INTERNAL PARAMETERS-1'!$B$5:$J$44,5,FALSE))*VLOOKUP(SSPYLD2!I$4,'[1]INTERNAL PARAMETERS-1'!$B$5:$J$44,9,FALSE)*SSPYLD2!$F259</f>
        <v>0</v>
      </c>
      <c r="J259" s="47">
        <f>SSPYLD1!J259*VLOOKUP(SSPYLD2!J$4,'[1]INTERNAL PARAMETERS-1'!$B$5:$J$44,5,FALSE)*VLOOKUP(SSPYLD2!J$4,'[1]INTERNAL PARAMETERS-1'!$B$5:$J$44,7,FALSE)*SSPYLD2!$F259 + SSPYLD1!J259*(1-VLOOKUP(SSPYLD2!J$4,'[1]INTERNAL PARAMETERS-1'!$B$5:$J$44,5,FALSE))*VLOOKUP(SSPYLD2!J$4,'[1]INTERNAL PARAMETERS-1'!$B$5:$J$44,9,FALSE)*SSPYLD2!$F259</f>
        <v>0</v>
      </c>
      <c r="K259" s="47">
        <f>SSPYLD1!K259*VLOOKUP(SSPYLD2!K$4,'[1]INTERNAL PARAMETERS-1'!$B$5:$J$44,5,FALSE)*VLOOKUP(SSPYLD2!K$4,'[1]INTERNAL PARAMETERS-1'!$B$5:$J$44,7,FALSE)*SSPYLD2!$F259 + SSPYLD1!K259*(1-VLOOKUP(SSPYLD2!K$4,'[1]INTERNAL PARAMETERS-1'!$B$5:$J$44,5,FALSE))*VLOOKUP(SSPYLD2!K$4,'[1]INTERNAL PARAMETERS-1'!$B$5:$J$44,9,FALSE)*SSPYLD2!$F259</f>
        <v>0</v>
      </c>
      <c r="L259" s="47">
        <f>SSPYLD1!L259*VLOOKUP(SSPYLD2!L$4,'[1]INTERNAL PARAMETERS-1'!$B$5:$J$44,5,FALSE)*VLOOKUP(SSPYLD2!L$4,'[1]INTERNAL PARAMETERS-1'!$B$5:$J$44,7,FALSE)*SSPYLD2!$F259 + SSPYLD1!L259*(1-VLOOKUP(SSPYLD2!L$4,'[1]INTERNAL PARAMETERS-1'!$B$5:$J$44,5,FALSE))*VLOOKUP(SSPYLD2!L$4,'[1]INTERNAL PARAMETERS-1'!$B$5:$J$44,9,FALSE)*SSPYLD2!$F259</f>
        <v>0</v>
      </c>
      <c r="M259" s="47">
        <f>SSPYLD1!M259*VLOOKUP(SSPYLD2!M$4,'[1]INTERNAL PARAMETERS-1'!$B$5:$J$44,5,FALSE)*VLOOKUP(SSPYLD2!M$4,'[1]INTERNAL PARAMETERS-1'!$B$5:$J$44,7,FALSE)*SSPYLD2!$F259 + SSPYLD1!M259*(1-VLOOKUP(SSPYLD2!M$4,'[1]INTERNAL PARAMETERS-1'!$B$5:$J$44,5,FALSE))*VLOOKUP(SSPYLD2!M$4,'[1]INTERNAL PARAMETERS-1'!$B$5:$J$44,9,FALSE)*SSPYLD2!$F259</f>
        <v>0</v>
      </c>
      <c r="N259" s="47">
        <f>SSPYLD1!N259*VLOOKUP(SSPYLD2!N$4,'[1]INTERNAL PARAMETERS-1'!$B$5:$J$44,5,FALSE)*VLOOKUP(SSPYLD2!N$4,'[1]INTERNAL PARAMETERS-1'!$B$5:$J$44,7,FALSE)*SSPYLD2!$F259 + SSPYLD1!N259*(1-VLOOKUP(SSPYLD2!N$4,'[1]INTERNAL PARAMETERS-1'!$B$5:$J$44,5,FALSE))*VLOOKUP(SSPYLD2!N$4,'[1]INTERNAL PARAMETERS-1'!$B$5:$J$44,9,FALSE)*SSPYLD2!$F259</f>
        <v>0</v>
      </c>
      <c r="O259" s="47">
        <f>SSPYLD1!O259*VLOOKUP(SSPYLD2!O$4,'[1]INTERNAL PARAMETERS-1'!$B$5:$J$44,5,FALSE)*VLOOKUP(SSPYLD2!O$4,'[1]INTERNAL PARAMETERS-1'!$B$5:$J$44,7,FALSE)*SSPYLD2!$F259 + SSPYLD1!O259*(1-VLOOKUP(SSPYLD2!O$4,'[1]INTERNAL PARAMETERS-1'!$B$5:$J$44,5,FALSE))*VLOOKUP(SSPYLD2!O$4,'[1]INTERNAL PARAMETERS-1'!$B$5:$J$44,9,FALSE)*SSPYLD2!$F259</f>
        <v>0</v>
      </c>
      <c r="P259" s="47">
        <f>SSPYLD1!P259*VLOOKUP(SSPYLD2!P$4,'[1]INTERNAL PARAMETERS-1'!$B$5:$J$44,5,FALSE)*VLOOKUP(SSPYLD2!P$4,'[1]INTERNAL PARAMETERS-1'!$B$5:$J$44,7,FALSE)*SSPYLD2!$F259 + SSPYLD1!P259*(1-VLOOKUP(SSPYLD2!P$4,'[1]INTERNAL PARAMETERS-1'!$B$5:$J$44,5,FALSE))*VLOOKUP(SSPYLD2!P$4,'[1]INTERNAL PARAMETERS-1'!$B$5:$J$44,9,FALSE)*SSPYLD2!$F259</f>
        <v>0</v>
      </c>
      <c r="Q259" s="47">
        <f>SSPYLD1!Q259*VLOOKUP(SSPYLD2!Q$4,'[1]INTERNAL PARAMETERS-1'!$B$5:$J$44,5,FALSE)*VLOOKUP(SSPYLD2!Q$4,'[1]INTERNAL PARAMETERS-1'!$B$5:$J$44,7,FALSE)*SSPYLD2!$F259 + SSPYLD1!Q259*(1-VLOOKUP(SSPYLD2!Q$4,'[1]INTERNAL PARAMETERS-1'!$B$5:$J$44,5,FALSE))*VLOOKUP(SSPYLD2!Q$4,'[1]INTERNAL PARAMETERS-1'!$B$5:$J$44,9,FALSE)*SSPYLD2!$F259</f>
        <v>0</v>
      </c>
      <c r="R259" s="47">
        <f>SSPYLD1!R259*VLOOKUP(SSPYLD2!R$4,'[1]INTERNAL PARAMETERS-1'!$B$5:$J$44,5,FALSE)*VLOOKUP(SSPYLD2!R$4,'[1]INTERNAL PARAMETERS-1'!$B$5:$J$44,7,FALSE)*SSPYLD2!$F259 + SSPYLD1!R259*(1-VLOOKUP(SSPYLD2!R$4,'[1]INTERNAL PARAMETERS-1'!$B$5:$J$44,5,FALSE))*VLOOKUP(SSPYLD2!R$4,'[1]INTERNAL PARAMETERS-1'!$B$5:$J$44,9,FALSE)*SSPYLD2!$F259</f>
        <v>0</v>
      </c>
      <c r="S259" s="47">
        <f>SSPYLD1!S259*VLOOKUP(SSPYLD2!S$4,'[1]INTERNAL PARAMETERS-1'!$B$5:$J$44,5,FALSE)*VLOOKUP(SSPYLD2!S$4,'[1]INTERNAL PARAMETERS-1'!$B$5:$J$44,7,FALSE)*SSPYLD2!$F259 + SSPYLD1!S259*(1-VLOOKUP(SSPYLD2!S$4,'[1]INTERNAL PARAMETERS-1'!$B$5:$J$44,5,FALSE))*VLOOKUP(SSPYLD2!S$4,'[1]INTERNAL PARAMETERS-1'!$B$5:$J$44,9,FALSE)*SSPYLD2!$F259</f>
        <v>0</v>
      </c>
      <c r="T259" s="47">
        <f>SSPYLD1!T259*VLOOKUP(SSPYLD2!T$4,'[1]INTERNAL PARAMETERS-1'!$B$5:$J$44,5,FALSE)*VLOOKUP(SSPYLD2!T$4,'[1]INTERNAL PARAMETERS-1'!$B$5:$J$44,7,FALSE)*SSPYLD2!$F259 + SSPYLD1!T259*(1-VLOOKUP(SSPYLD2!T$4,'[1]INTERNAL PARAMETERS-1'!$B$5:$J$44,5,FALSE))*VLOOKUP(SSPYLD2!T$4,'[1]INTERNAL PARAMETERS-1'!$B$5:$J$44,9,FALSE)*SSPYLD2!$F259</f>
        <v>0</v>
      </c>
      <c r="U259" s="47">
        <f>SSPYLD1!U259*VLOOKUP(SSPYLD2!U$4,'[1]INTERNAL PARAMETERS-1'!$B$5:$J$44,5,FALSE)*VLOOKUP(SSPYLD2!U$4,'[1]INTERNAL PARAMETERS-1'!$B$5:$J$44,7,FALSE)*SSPYLD2!$F259 + SSPYLD1!U259*(1-VLOOKUP(SSPYLD2!U$4,'[1]INTERNAL PARAMETERS-1'!$B$5:$J$44,5,FALSE))*VLOOKUP(SSPYLD2!U$4,'[1]INTERNAL PARAMETERS-1'!$B$5:$J$44,9,FALSE)*SSPYLD2!$F259</f>
        <v>0</v>
      </c>
      <c r="V259" s="47">
        <f>SSPYLD1!V259*VLOOKUP(SSPYLD2!V$4,'[1]INTERNAL PARAMETERS-1'!$B$5:$J$44,5,FALSE)*VLOOKUP(SSPYLD2!V$4,'[1]INTERNAL PARAMETERS-1'!$B$5:$J$44,7,FALSE)*SSPYLD2!$F259 + SSPYLD1!V259*(1-VLOOKUP(SSPYLD2!V$4,'[1]INTERNAL PARAMETERS-1'!$B$5:$J$44,5,FALSE))*VLOOKUP(SSPYLD2!V$4,'[1]INTERNAL PARAMETERS-1'!$B$5:$J$44,9,FALSE)*SSPYLD2!$F259</f>
        <v>0</v>
      </c>
      <c r="W259" s="47">
        <f>SSPYLD1!W259*VLOOKUP(SSPYLD2!W$4,'[1]INTERNAL PARAMETERS-1'!$B$5:$J$44,5,FALSE)*VLOOKUP(SSPYLD2!W$4,'[1]INTERNAL PARAMETERS-1'!$B$5:$J$44,7,FALSE)*SSPYLD2!$F259 + SSPYLD1!W259*(1-VLOOKUP(SSPYLD2!W$4,'[1]INTERNAL PARAMETERS-1'!$B$5:$J$44,5,FALSE))*VLOOKUP(SSPYLD2!W$4,'[1]INTERNAL PARAMETERS-1'!$B$5:$J$44,9,FALSE)*SSPYLD2!$F259</f>
        <v>0</v>
      </c>
      <c r="X259" s="47">
        <f>SSPYLD1!X259*VLOOKUP(SSPYLD2!X$4,'[1]INTERNAL PARAMETERS-1'!$B$5:$J$44,5,FALSE)*VLOOKUP(SSPYLD2!X$4,'[1]INTERNAL PARAMETERS-1'!$B$5:$J$44,7,FALSE)*SSPYLD2!$F259 + SSPYLD1!X259*(1-VLOOKUP(SSPYLD2!X$4,'[1]INTERNAL PARAMETERS-1'!$B$5:$J$44,5,FALSE))*VLOOKUP(SSPYLD2!X$4,'[1]INTERNAL PARAMETERS-1'!$B$5:$J$44,9,FALSE)*SSPYLD2!$F259</f>
        <v>0</v>
      </c>
      <c r="Y259" s="47">
        <f>SSPYLD1!Y259*VLOOKUP(SSPYLD2!Y$4,'[1]INTERNAL PARAMETERS-1'!$B$5:$J$44,5,FALSE)*VLOOKUP(SSPYLD2!Y$4,'[1]INTERNAL PARAMETERS-1'!$B$5:$J$44,7,FALSE)*SSPYLD2!$F259 + SSPYLD1!Y259*(1-VLOOKUP(SSPYLD2!Y$4,'[1]INTERNAL PARAMETERS-1'!$B$5:$J$44,5,FALSE))*VLOOKUP(SSPYLD2!Y$4,'[1]INTERNAL PARAMETERS-1'!$B$5:$J$44,9,FALSE)*SSPYLD2!$F259</f>
        <v>0</v>
      </c>
      <c r="Z259" s="47">
        <f>SSPYLD1!Z259*VLOOKUP(SSPYLD2!Z$4,'[1]INTERNAL PARAMETERS-1'!$B$5:$J$44,5,FALSE)*VLOOKUP(SSPYLD2!Z$4,'[1]INTERNAL PARAMETERS-1'!$B$5:$J$44,7,FALSE)*SSPYLD2!$F259 + SSPYLD1!Z259*(1-VLOOKUP(SSPYLD2!Z$4,'[1]INTERNAL PARAMETERS-1'!$B$5:$J$44,5,FALSE))*VLOOKUP(SSPYLD2!Z$4,'[1]INTERNAL PARAMETERS-1'!$B$5:$J$44,9,FALSE)*SSPYLD2!$F259</f>
        <v>0</v>
      </c>
      <c r="AA259" s="47">
        <f>SSPYLD1!AA259*VLOOKUP(SSPYLD2!AA$4,'[1]INTERNAL PARAMETERS-1'!$B$5:$J$44,5,FALSE)*VLOOKUP(SSPYLD2!AA$4,'[1]INTERNAL PARAMETERS-1'!$B$5:$J$44,7,FALSE)*SSPYLD2!$F259 + SSPYLD1!AA259*(1-VLOOKUP(SSPYLD2!AA$4,'[1]INTERNAL PARAMETERS-1'!$B$5:$J$44,5,FALSE))*VLOOKUP(SSPYLD2!AA$4,'[1]INTERNAL PARAMETERS-1'!$B$5:$J$44,9,FALSE)*SSPYLD2!$F259</f>
        <v>0</v>
      </c>
      <c r="AB259" s="47">
        <f>SSPYLD1!AB259*VLOOKUP(SSPYLD2!AB$4,'[1]INTERNAL PARAMETERS-1'!$B$5:$J$44,5,FALSE)*VLOOKUP(SSPYLD2!AB$4,'[1]INTERNAL PARAMETERS-1'!$B$5:$J$44,7,FALSE)*SSPYLD2!$F259 + SSPYLD1!AB259*(1-VLOOKUP(SSPYLD2!AB$4,'[1]INTERNAL PARAMETERS-1'!$B$5:$J$44,5,FALSE))*VLOOKUP(SSPYLD2!AB$4,'[1]INTERNAL PARAMETERS-1'!$B$5:$J$44,9,FALSE)*SSPYLD2!$F259</f>
        <v>0</v>
      </c>
      <c r="AC259" s="47">
        <f>SSPYLD1!AC259*VLOOKUP(SSPYLD2!AC$4,'[1]INTERNAL PARAMETERS-1'!$B$5:$J$44,5,FALSE)*VLOOKUP(SSPYLD2!AC$4,'[1]INTERNAL PARAMETERS-1'!$B$5:$J$44,7,FALSE)*SSPYLD2!$F259 + SSPYLD1!AC259*(1-VLOOKUP(SSPYLD2!AC$4,'[1]INTERNAL PARAMETERS-1'!$B$5:$J$44,5,FALSE))*VLOOKUP(SSPYLD2!AC$4,'[1]INTERNAL PARAMETERS-1'!$B$5:$J$44,9,FALSE)*SSPYLD2!$F259</f>
        <v>0</v>
      </c>
      <c r="AD259" s="47">
        <f>SSPYLD1!AD259*VLOOKUP(SSPYLD2!AD$4,'[1]INTERNAL PARAMETERS-1'!$B$5:$J$44,5,FALSE)*VLOOKUP(SSPYLD2!AD$4,'[1]INTERNAL PARAMETERS-1'!$B$5:$J$44,7,FALSE)*SSPYLD2!$F259 + SSPYLD1!AD259*(1-VLOOKUP(SSPYLD2!AD$4,'[1]INTERNAL PARAMETERS-1'!$B$5:$J$44,5,FALSE))*VLOOKUP(SSPYLD2!AD$4,'[1]INTERNAL PARAMETERS-1'!$B$5:$J$44,9,FALSE)*SSPYLD2!$F259</f>
        <v>0</v>
      </c>
      <c r="AE259" s="47">
        <f>SSPYLD1!AE259*VLOOKUP(SSPYLD2!AE$4,'[1]INTERNAL PARAMETERS-1'!$B$5:$J$44,5,FALSE)*VLOOKUP(SSPYLD2!AE$4,'[1]INTERNAL PARAMETERS-1'!$B$5:$J$44,7,FALSE)*SSPYLD2!$F259 + SSPYLD1!AE259*(1-VLOOKUP(SSPYLD2!AE$4,'[1]INTERNAL PARAMETERS-1'!$B$5:$J$44,5,FALSE))*VLOOKUP(SSPYLD2!AE$4,'[1]INTERNAL PARAMETERS-1'!$B$5:$J$44,9,FALSE)*SSPYLD2!$F259</f>
        <v>0</v>
      </c>
      <c r="AF259" s="47">
        <f>SSPYLD1!AF259*VLOOKUP(SSPYLD2!AF$4,'[1]INTERNAL PARAMETERS-1'!$B$5:$J$44,5,FALSE)*VLOOKUP(SSPYLD2!AF$4,'[1]INTERNAL PARAMETERS-1'!$B$5:$J$44,7,FALSE)*SSPYLD2!$F259 + SSPYLD1!AF259*(1-VLOOKUP(SSPYLD2!AF$4,'[1]INTERNAL PARAMETERS-1'!$B$5:$J$44,5,FALSE))*VLOOKUP(SSPYLD2!AF$4,'[1]INTERNAL PARAMETERS-1'!$B$5:$J$44,9,FALSE)*SSPYLD2!$F259</f>
        <v>0</v>
      </c>
      <c r="AG259" s="47">
        <f>SSPYLD1!AG259*VLOOKUP(SSPYLD2!AG$4,'[1]INTERNAL PARAMETERS-1'!$B$5:$J$44,5,FALSE)*VLOOKUP(SSPYLD2!AG$4,'[1]INTERNAL PARAMETERS-1'!$B$5:$J$44,7,FALSE)*SSPYLD2!$F259 + SSPYLD1!AG259*(1-VLOOKUP(SSPYLD2!AG$4,'[1]INTERNAL PARAMETERS-1'!$B$5:$J$44,5,FALSE))*VLOOKUP(SSPYLD2!AG$4,'[1]INTERNAL PARAMETERS-1'!$B$5:$J$44,9,FALSE)*SSPYLD2!$F259</f>
        <v>0</v>
      </c>
      <c r="AH259" s="47">
        <f>SSPYLD1!AH259*VLOOKUP(SSPYLD2!AH$4,'[1]INTERNAL PARAMETERS-1'!$B$5:$J$44,5,FALSE)*VLOOKUP(SSPYLD2!AH$4,'[1]INTERNAL PARAMETERS-1'!$B$5:$J$44,7,FALSE)*SSPYLD2!$F259 + SSPYLD1!AH259*(1-VLOOKUP(SSPYLD2!AH$4,'[1]INTERNAL PARAMETERS-1'!$B$5:$J$44,5,FALSE))*VLOOKUP(SSPYLD2!AH$4,'[1]INTERNAL PARAMETERS-1'!$B$5:$J$44,9,FALSE)*SSPYLD2!$F259</f>
        <v>0</v>
      </c>
      <c r="AI259" s="47">
        <f>SSPYLD1!AI259*VLOOKUP(SSPYLD2!AI$4,'[1]INTERNAL PARAMETERS-1'!$B$5:$J$44,5,FALSE)*VLOOKUP(SSPYLD2!AI$4,'[1]INTERNAL PARAMETERS-1'!$B$5:$J$44,7,FALSE)*SSPYLD2!$F259 + SSPYLD1!AI259*(1-VLOOKUP(SSPYLD2!AI$4,'[1]INTERNAL PARAMETERS-1'!$B$5:$J$44,5,FALSE))*VLOOKUP(SSPYLD2!AI$4,'[1]INTERNAL PARAMETERS-1'!$B$5:$J$44,9,FALSE)*SSPYLD2!$F259</f>
        <v>0</v>
      </c>
      <c r="AJ259" s="47">
        <f>SSPYLD1!AJ259*VLOOKUP(SSPYLD2!AJ$4,'[1]INTERNAL PARAMETERS-1'!$B$5:$J$44,5,FALSE)*VLOOKUP(SSPYLD2!AJ$4,'[1]INTERNAL PARAMETERS-1'!$B$5:$J$44,7,FALSE)*SSPYLD2!$F259 + SSPYLD1!AJ259*(1-VLOOKUP(SSPYLD2!AJ$4,'[1]INTERNAL PARAMETERS-1'!$B$5:$J$44,5,FALSE))*VLOOKUP(SSPYLD2!AJ$4,'[1]INTERNAL PARAMETERS-1'!$B$5:$J$44,9,FALSE)*SSPYLD2!$F259</f>
        <v>0</v>
      </c>
      <c r="AK259" s="47">
        <f>SSPYLD1!AK259*VLOOKUP(SSPYLD2!AK$4,'[1]INTERNAL PARAMETERS-1'!$B$5:$J$44,5,FALSE)*VLOOKUP(SSPYLD2!AK$4,'[1]INTERNAL PARAMETERS-1'!$B$5:$J$44,7,FALSE)*SSPYLD2!$F259 + SSPYLD1!AK259*(1-VLOOKUP(SSPYLD2!AK$4,'[1]INTERNAL PARAMETERS-1'!$B$5:$J$44,5,FALSE))*VLOOKUP(SSPYLD2!AK$4,'[1]INTERNAL PARAMETERS-1'!$B$5:$J$44,9,FALSE)*SSPYLD2!$F259</f>
        <v>0</v>
      </c>
      <c r="AL259" s="47">
        <f>SSPYLD1!AL259*VLOOKUP(SSPYLD2!AL$4,'[1]INTERNAL PARAMETERS-1'!$B$5:$J$44,5,FALSE)*VLOOKUP(SSPYLD2!AL$4,'[1]INTERNAL PARAMETERS-1'!$B$5:$J$44,7,FALSE)*SSPYLD2!$F259 + SSPYLD1!AL259*(1-VLOOKUP(SSPYLD2!AL$4,'[1]INTERNAL PARAMETERS-1'!$B$5:$J$44,5,FALSE))*VLOOKUP(SSPYLD2!AL$4,'[1]INTERNAL PARAMETERS-1'!$B$5:$J$44,9,FALSE)*SSPYLD2!$F259</f>
        <v>0</v>
      </c>
      <c r="AM259" s="47">
        <f>SSPYLD1!AM259*VLOOKUP(SSPYLD2!AM$4,'[1]INTERNAL PARAMETERS-1'!$B$5:$J$44,5,FALSE)*VLOOKUP(SSPYLD2!AM$4,'[1]INTERNAL PARAMETERS-1'!$B$5:$J$44,7,FALSE)*SSPYLD2!$F259 + SSPYLD1!AM259*(1-VLOOKUP(SSPYLD2!AM$4,'[1]INTERNAL PARAMETERS-1'!$B$5:$J$44,5,FALSE))*VLOOKUP(SSPYLD2!AM$4,'[1]INTERNAL PARAMETERS-1'!$B$5:$J$44,9,FALSE)*SSPYLD2!$F259</f>
        <v>0</v>
      </c>
      <c r="AN259" s="47">
        <f>SSPYLD1!AN259*VLOOKUP(SSPYLD2!AN$4,'[1]INTERNAL PARAMETERS-1'!$B$5:$J$44,5,FALSE)*VLOOKUP(SSPYLD2!AN$4,'[1]INTERNAL PARAMETERS-1'!$B$5:$J$44,7,FALSE)*SSPYLD2!$F259 + SSPYLD1!AN259*(1-VLOOKUP(SSPYLD2!AN$4,'[1]INTERNAL PARAMETERS-1'!$B$5:$J$44,5,FALSE))*VLOOKUP(SSPYLD2!AN$4,'[1]INTERNAL PARAMETERS-1'!$B$5:$J$44,9,FALSE)*SSPYLD2!$F259</f>
        <v>0</v>
      </c>
      <c r="AO259" s="47">
        <f>SSPYLD1!AO259*VLOOKUP(SSPYLD2!AO$4,'[1]INTERNAL PARAMETERS-1'!$B$5:$J$44,5,FALSE)*VLOOKUP(SSPYLD2!AO$4,'[1]INTERNAL PARAMETERS-1'!$B$5:$J$44,7,FALSE)*SSPYLD2!$F259 + SSPYLD1!AO259*(1-VLOOKUP(SSPYLD2!AO$4,'[1]INTERNAL PARAMETERS-1'!$B$5:$J$44,5,FALSE))*VLOOKUP(SSPYLD2!AO$4,'[1]INTERNAL PARAMETERS-1'!$B$5:$J$44,9,FALSE)*SSPYLD2!$F259</f>
        <v>0</v>
      </c>
      <c r="AP259" s="47">
        <f>SSPYLD1!AP259*VLOOKUP(SSPYLD2!AP$4,'[1]INTERNAL PARAMETERS-1'!$B$5:$J$44,5,FALSE)*VLOOKUP(SSPYLD2!AP$4,'[1]INTERNAL PARAMETERS-1'!$B$5:$J$44,7,FALSE)*SSPYLD2!$F259 + SSPYLD1!AP259*(1-VLOOKUP(SSPYLD2!AP$4,'[1]INTERNAL PARAMETERS-1'!$B$5:$J$44,5,FALSE))*VLOOKUP(SSPYLD2!AP$4,'[1]INTERNAL PARAMETERS-1'!$B$5:$J$44,9,FALSE)*SSPYLD2!$F259</f>
        <v>0</v>
      </c>
      <c r="AQ259" s="47">
        <f>SSPYLD1!AQ259*VLOOKUP(SSPYLD2!AQ$4,'[1]INTERNAL PARAMETERS-1'!$B$5:$J$44,5,FALSE)*VLOOKUP(SSPYLD2!AQ$4,'[1]INTERNAL PARAMETERS-1'!$B$5:$J$44,7,FALSE)*SSPYLD2!$F259 + SSPYLD1!AQ259*(1-VLOOKUP(SSPYLD2!AQ$4,'[1]INTERNAL PARAMETERS-1'!$B$5:$J$44,5,FALSE))*VLOOKUP(SSPYLD2!AQ$4,'[1]INTERNAL PARAMETERS-1'!$B$5:$J$44,9,FALSE)*SSPYLD2!$F259</f>
        <v>0</v>
      </c>
      <c r="AR259" s="47">
        <f>SSPYLD1!AR259*VLOOKUP(SSPYLD2!AR$4,'[1]INTERNAL PARAMETERS-1'!$B$5:$J$44,5,FALSE)*VLOOKUP(SSPYLD2!AR$4,'[1]INTERNAL PARAMETERS-1'!$B$5:$J$44,7,FALSE)*SSPYLD2!$F259 + SSPYLD1!AR259*(1-VLOOKUP(SSPYLD2!AR$4,'[1]INTERNAL PARAMETERS-1'!$B$5:$J$44,5,FALSE))*VLOOKUP(SSPYLD2!AR$4,'[1]INTERNAL PARAMETERS-1'!$B$5:$J$44,9,FALSE)*SSPYLD2!$F259</f>
        <v>0</v>
      </c>
      <c r="AS259" s="47">
        <f>SSPYLD1!AS259*VLOOKUP(SSPYLD2!AS$4,'[1]INTERNAL PARAMETERS-1'!$B$5:$J$44,5,FALSE)*VLOOKUP(SSPYLD2!AS$4,'[1]INTERNAL PARAMETERS-1'!$B$5:$J$44,7,FALSE)*SSPYLD2!$F259 + SSPYLD1!AS259*(1-VLOOKUP(SSPYLD2!AS$4,'[1]INTERNAL PARAMETERS-1'!$B$5:$J$44,5,FALSE))*VLOOKUP(SSPYLD2!AS$4,'[1]INTERNAL PARAMETERS-1'!$B$5:$J$44,9,FALSE)*SSPYLD2!$F259</f>
        <v>0</v>
      </c>
      <c r="AT259" s="46">
        <f>SSPYLD1!AT259*VLOOKUP(SSPYLD2!AT$4,'[1]INTERNAL PARAMETERS-1'!$B$5:$J$44,5,FALSE)*VLOOKUP(SSPYLD2!AT$4,'[1]INTERNAL PARAMETERS-1'!$B$5:$J$44,7,FALSE)*SSPYLD2!$F259 + SSPYLD1!AT259*(1-VLOOKUP(SSPYLD2!AT$4,'[1]INTERNAL PARAMETERS-1'!$B$5:$J$44,5,FALSE))*VLOOKUP(SSPYLD2!AT$4,'[1]INTERNAL PARAMETERS-1'!$B$5:$J$44,9,FALSE)*SSPYLD2!$F259</f>
        <v>0</v>
      </c>
      <c r="AU259" s="48">
        <f>SSPYLD1!AU259*VLOOKUP(SSPYLD2!AU$4,'[1]INTERNAL PARAMETERS-1'!$B$5:$J$44,5,FALSE)*VLOOKUP(SSPYLD2!AU$4,'[1]INTERNAL PARAMETERS-1'!$B$5:$J$44,6,FALSE)*VLOOKUP(SSPYLD2!AU$4,'[1]INTERNAL PARAMETERS-1'!$B$5:$J$44,3,FALSE) + SSPYLD1!AU259*(1-VLOOKUP(SSPYLD2!AU$4,'[1]INTERNAL PARAMETERS-1'!$B$5:$J$44,5,FALSE))*VLOOKUP(SSPYLD2!AU$4,'[1]INTERNAL PARAMETERS-1'!$B$5:$J$44,8,FALSE)*VLOOKUP(SSPYLD2!AU$4,'[1]INTERNAL PARAMETERS-1'!$B$5:$J$44,3,FALSE)</f>
        <v>0</v>
      </c>
      <c r="AV259" s="47">
        <f>SSPYLD1!AV259*VLOOKUP(SSPYLD2!AV$4,'[1]INTERNAL PARAMETERS-1'!$B$5:$J$44,5,FALSE)*VLOOKUP(SSPYLD2!AV$4,'[1]INTERNAL PARAMETERS-1'!$B$5:$J$44,6,FALSE)*VLOOKUP(SSPYLD2!AV$4,'[1]INTERNAL PARAMETERS-1'!$B$5:$J$44,3,FALSE) + SSPYLD1!AV259*(1-VLOOKUP(SSPYLD2!AV$4,'[1]INTERNAL PARAMETERS-1'!$B$5:$J$44,5,FALSE))*VLOOKUP(SSPYLD2!AV$4,'[1]INTERNAL PARAMETERS-1'!$B$5:$J$44,8,FALSE)*VLOOKUP(SSPYLD2!AV$4,'[1]INTERNAL PARAMETERS-1'!$B$5:$J$44,3,FALSE)</f>
        <v>0</v>
      </c>
      <c r="AW259" s="47">
        <f>SSPYLD1!AW259*VLOOKUP(SSPYLD2!AW$4,'[1]INTERNAL PARAMETERS-1'!$B$5:$J$44,5,FALSE)*VLOOKUP(SSPYLD2!AW$4,'[1]INTERNAL PARAMETERS-1'!$B$5:$J$44,6,FALSE)*VLOOKUP(SSPYLD2!AW$4,'[1]INTERNAL PARAMETERS-1'!$B$5:$J$44,3,FALSE) + SSPYLD1!AW259*(1-VLOOKUP(SSPYLD2!AW$4,'[1]INTERNAL PARAMETERS-1'!$B$5:$J$44,5,FALSE))*VLOOKUP(SSPYLD2!AW$4,'[1]INTERNAL PARAMETERS-1'!$B$5:$J$44,8,FALSE)*VLOOKUP(SSPYLD2!AW$4,'[1]INTERNAL PARAMETERS-1'!$B$5:$J$44,3,FALSE)</f>
        <v>0</v>
      </c>
      <c r="AX259" s="47">
        <f>SSPYLD1!AX259*VLOOKUP(SSPYLD2!AX$4,'[1]INTERNAL PARAMETERS-1'!$B$5:$J$44,5,FALSE)*VLOOKUP(SSPYLD2!AX$4,'[1]INTERNAL PARAMETERS-1'!$B$5:$J$44,6,FALSE)*VLOOKUP(SSPYLD2!AX$4,'[1]INTERNAL PARAMETERS-1'!$B$5:$J$44,3,FALSE) + SSPYLD1!AX259*(1-VLOOKUP(SSPYLD2!AX$4,'[1]INTERNAL PARAMETERS-1'!$B$5:$J$44,5,FALSE))*VLOOKUP(SSPYLD2!AX$4,'[1]INTERNAL PARAMETERS-1'!$B$5:$J$44,8,FALSE)*VLOOKUP(SSPYLD2!AX$4,'[1]INTERNAL PARAMETERS-1'!$B$5:$J$44,3,FALSE)</f>
        <v>0</v>
      </c>
      <c r="AY259" s="47">
        <f>SSPYLD1!AY259*VLOOKUP(SSPYLD2!AY$4,'[1]INTERNAL PARAMETERS-1'!$B$5:$J$44,5,FALSE)*VLOOKUP(SSPYLD2!AY$4,'[1]INTERNAL PARAMETERS-1'!$B$5:$J$44,6,FALSE)*VLOOKUP(SSPYLD2!AY$4,'[1]INTERNAL PARAMETERS-1'!$B$5:$J$44,3,FALSE) + SSPYLD1!AY259*(1-VLOOKUP(SSPYLD2!AY$4,'[1]INTERNAL PARAMETERS-1'!$B$5:$J$44,5,FALSE))*VLOOKUP(SSPYLD2!AY$4,'[1]INTERNAL PARAMETERS-1'!$B$5:$J$44,8,FALSE)*VLOOKUP(SSPYLD2!AY$4,'[1]INTERNAL PARAMETERS-1'!$B$5:$J$44,3,FALSE)</f>
        <v>0</v>
      </c>
      <c r="AZ259" s="47">
        <f>SSPYLD1!AZ259*VLOOKUP(SSPYLD2!AZ$4,'[1]INTERNAL PARAMETERS-1'!$B$5:$J$44,5,FALSE)*VLOOKUP(SSPYLD2!AZ$4,'[1]INTERNAL PARAMETERS-1'!$B$5:$J$44,6,FALSE)*VLOOKUP(SSPYLD2!AZ$4,'[1]INTERNAL PARAMETERS-1'!$B$5:$J$44,3,FALSE) + SSPYLD1!AZ259*(1-VLOOKUP(SSPYLD2!AZ$4,'[1]INTERNAL PARAMETERS-1'!$B$5:$J$44,5,FALSE))*VLOOKUP(SSPYLD2!AZ$4,'[1]INTERNAL PARAMETERS-1'!$B$5:$J$44,8,FALSE)*VLOOKUP(SSPYLD2!AZ$4,'[1]INTERNAL PARAMETERS-1'!$B$5:$J$44,3,FALSE)</f>
        <v>0</v>
      </c>
      <c r="BA259" s="47">
        <f>SSPYLD1!BA259*VLOOKUP(SSPYLD2!BA$4,'[1]INTERNAL PARAMETERS-1'!$B$5:$J$44,5,FALSE)*VLOOKUP(SSPYLD2!BA$4,'[1]INTERNAL PARAMETERS-1'!$B$5:$J$44,6,FALSE)*VLOOKUP(SSPYLD2!BA$4,'[1]INTERNAL PARAMETERS-1'!$B$5:$J$44,3,FALSE) + SSPYLD1!BA259*(1-VLOOKUP(SSPYLD2!BA$4,'[1]INTERNAL PARAMETERS-1'!$B$5:$J$44,5,FALSE))*VLOOKUP(SSPYLD2!BA$4,'[1]INTERNAL PARAMETERS-1'!$B$5:$J$44,8,FALSE)*VLOOKUP(SSPYLD2!BA$4,'[1]INTERNAL PARAMETERS-1'!$B$5:$J$44,3,FALSE)</f>
        <v>0</v>
      </c>
      <c r="BB259" s="47">
        <f>SSPYLD1!BB259*VLOOKUP(SSPYLD2!BB$4,'[1]INTERNAL PARAMETERS-1'!$B$5:$J$44,5,FALSE)*VLOOKUP(SSPYLD2!BB$4,'[1]INTERNAL PARAMETERS-1'!$B$5:$J$44,6,FALSE)*VLOOKUP(SSPYLD2!BB$4,'[1]INTERNAL PARAMETERS-1'!$B$5:$J$44,3,FALSE) + SSPYLD1!BB259*(1-VLOOKUP(SSPYLD2!BB$4,'[1]INTERNAL PARAMETERS-1'!$B$5:$J$44,5,FALSE))*VLOOKUP(SSPYLD2!BB$4,'[1]INTERNAL PARAMETERS-1'!$B$5:$J$44,8,FALSE)*VLOOKUP(SSPYLD2!BB$4,'[1]INTERNAL PARAMETERS-1'!$B$5:$J$44,3,FALSE)</f>
        <v>0</v>
      </c>
      <c r="BC259" s="47">
        <f>SSPYLD1!BC259*VLOOKUP(SSPYLD2!BC$4,'[1]INTERNAL PARAMETERS-1'!$B$5:$J$44,5,FALSE)*VLOOKUP(SSPYLD2!BC$4,'[1]INTERNAL PARAMETERS-1'!$B$5:$J$44,6,FALSE)*VLOOKUP(SSPYLD2!BC$4,'[1]INTERNAL PARAMETERS-1'!$B$5:$J$44,3,FALSE) + SSPYLD1!BC259*(1-VLOOKUP(SSPYLD2!BC$4,'[1]INTERNAL PARAMETERS-1'!$B$5:$J$44,5,FALSE))*VLOOKUP(SSPYLD2!BC$4,'[1]INTERNAL PARAMETERS-1'!$B$5:$J$44,8,FALSE)*VLOOKUP(SSPYLD2!BC$4,'[1]INTERNAL PARAMETERS-1'!$B$5:$J$44,3,FALSE)</f>
        <v>0</v>
      </c>
      <c r="BD259" s="47">
        <f>SSPYLD1!BD259*VLOOKUP(SSPYLD2!BD$4,'[1]INTERNAL PARAMETERS-1'!$B$5:$J$44,5,FALSE)*VLOOKUP(SSPYLD2!BD$4,'[1]INTERNAL PARAMETERS-1'!$B$5:$J$44,6,FALSE)*VLOOKUP(SSPYLD2!BD$4,'[1]INTERNAL PARAMETERS-1'!$B$5:$J$44,3,FALSE) + SSPYLD1!BD259*(1-VLOOKUP(SSPYLD2!BD$4,'[1]INTERNAL PARAMETERS-1'!$B$5:$J$44,5,FALSE))*VLOOKUP(SSPYLD2!BD$4,'[1]INTERNAL PARAMETERS-1'!$B$5:$J$44,8,FALSE)*VLOOKUP(SSPYLD2!BD$4,'[1]INTERNAL PARAMETERS-1'!$B$5:$J$44,3,FALSE)</f>
        <v>0</v>
      </c>
      <c r="BE259" s="47">
        <f>SSPYLD1!BE259*VLOOKUP(SSPYLD2!BE$4,'[1]INTERNAL PARAMETERS-1'!$B$5:$J$44,5,FALSE)*VLOOKUP(SSPYLD2!BE$4,'[1]INTERNAL PARAMETERS-1'!$B$5:$J$44,6,FALSE)*VLOOKUP(SSPYLD2!BE$4,'[1]INTERNAL PARAMETERS-1'!$B$5:$J$44,3,FALSE) + SSPYLD1!BE259*(1-VLOOKUP(SSPYLD2!BE$4,'[1]INTERNAL PARAMETERS-1'!$B$5:$J$44,5,FALSE))*VLOOKUP(SSPYLD2!BE$4,'[1]INTERNAL PARAMETERS-1'!$B$5:$J$44,8,FALSE)*VLOOKUP(SSPYLD2!BE$4,'[1]INTERNAL PARAMETERS-1'!$B$5:$J$44,3,FALSE)</f>
        <v>0</v>
      </c>
      <c r="BF259" s="47">
        <f>SSPYLD1!BF259*VLOOKUP(SSPYLD2!BF$4,'[1]INTERNAL PARAMETERS-1'!$B$5:$J$44,5,FALSE)*VLOOKUP(SSPYLD2!BF$4,'[1]INTERNAL PARAMETERS-1'!$B$5:$J$44,6,FALSE)*VLOOKUP(SSPYLD2!BF$4,'[1]INTERNAL PARAMETERS-1'!$B$5:$J$44,3,FALSE) + SSPYLD1!BF259*(1-VLOOKUP(SSPYLD2!BF$4,'[1]INTERNAL PARAMETERS-1'!$B$5:$J$44,5,FALSE))*VLOOKUP(SSPYLD2!BF$4,'[1]INTERNAL PARAMETERS-1'!$B$5:$J$44,8,FALSE)*VLOOKUP(SSPYLD2!BF$4,'[1]INTERNAL PARAMETERS-1'!$B$5:$J$44,3,FALSE)</f>
        <v>0</v>
      </c>
      <c r="BG259" s="47">
        <f>SSPYLD1!BG259*VLOOKUP(SSPYLD2!BG$4,'[1]INTERNAL PARAMETERS-1'!$B$5:$J$44,5,FALSE)*VLOOKUP(SSPYLD2!BG$4,'[1]INTERNAL PARAMETERS-1'!$B$5:$J$44,6,FALSE)*VLOOKUP(SSPYLD2!BG$4,'[1]INTERNAL PARAMETERS-1'!$B$5:$J$44,3,FALSE) + SSPYLD1!BG259*(1-VLOOKUP(SSPYLD2!BG$4,'[1]INTERNAL PARAMETERS-1'!$B$5:$J$44,5,FALSE))*VLOOKUP(SSPYLD2!BG$4,'[1]INTERNAL PARAMETERS-1'!$B$5:$J$44,8,FALSE)*VLOOKUP(SSPYLD2!BG$4,'[1]INTERNAL PARAMETERS-1'!$B$5:$J$44,3,FALSE)</f>
        <v>0</v>
      </c>
      <c r="BH259" s="47">
        <f>SSPYLD1!BH259*VLOOKUP(SSPYLD2!BH$4,'[1]INTERNAL PARAMETERS-1'!$B$5:$J$44,5,FALSE)*VLOOKUP(SSPYLD2!BH$4,'[1]INTERNAL PARAMETERS-1'!$B$5:$J$44,6,FALSE)*VLOOKUP(SSPYLD2!BH$4,'[1]INTERNAL PARAMETERS-1'!$B$5:$J$44,3,FALSE) + SSPYLD1!BH259*(1-VLOOKUP(SSPYLD2!BH$4,'[1]INTERNAL PARAMETERS-1'!$B$5:$J$44,5,FALSE))*VLOOKUP(SSPYLD2!BH$4,'[1]INTERNAL PARAMETERS-1'!$B$5:$J$44,8,FALSE)*VLOOKUP(SSPYLD2!BH$4,'[1]INTERNAL PARAMETERS-1'!$B$5:$J$44,3,FALSE)</f>
        <v>0</v>
      </c>
      <c r="BI259" s="47">
        <f>SSPYLD1!BI259*VLOOKUP(SSPYLD2!BI$4,'[1]INTERNAL PARAMETERS-1'!$B$5:$J$44,5,FALSE)*VLOOKUP(SSPYLD2!BI$4,'[1]INTERNAL PARAMETERS-1'!$B$5:$J$44,6,FALSE)*VLOOKUP(SSPYLD2!BI$4,'[1]INTERNAL PARAMETERS-1'!$B$5:$J$44,3,FALSE) + SSPYLD1!BI259*(1-VLOOKUP(SSPYLD2!BI$4,'[1]INTERNAL PARAMETERS-1'!$B$5:$J$44,5,FALSE))*VLOOKUP(SSPYLD2!BI$4,'[1]INTERNAL PARAMETERS-1'!$B$5:$J$44,8,FALSE)*VLOOKUP(SSPYLD2!BI$4,'[1]INTERNAL PARAMETERS-1'!$B$5:$J$44,3,FALSE)</f>
        <v>0</v>
      </c>
      <c r="BJ259" s="47">
        <f>SSPYLD1!BJ259*VLOOKUP(SSPYLD2!BJ$4,'[1]INTERNAL PARAMETERS-1'!$B$5:$J$44,5,FALSE)*VLOOKUP(SSPYLD2!BJ$4,'[1]INTERNAL PARAMETERS-1'!$B$5:$J$44,6,FALSE)*VLOOKUP(SSPYLD2!BJ$4,'[1]INTERNAL PARAMETERS-1'!$B$5:$J$44,3,FALSE) + SSPYLD1!BJ259*(1-VLOOKUP(SSPYLD2!BJ$4,'[1]INTERNAL PARAMETERS-1'!$B$5:$J$44,5,FALSE))*VLOOKUP(SSPYLD2!BJ$4,'[1]INTERNAL PARAMETERS-1'!$B$5:$J$44,8,FALSE)*VLOOKUP(SSPYLD2!BJ$4,'[1]INTERNAL PARAMETERS-1'!$B$5:$J$44,3,FALSE)</f>
        <v>0</v>
      </c>
      <c r="BK259" s="47">
        <f>SSPYLD1!BK259*VLOOKUP(SSPYLD2!BK$4,'[1]INTERNAL PARAMETERS-1'!$B$5:$J$44,5,FALSE)*VLOOKUP(SSPYLD2!BK$4,'[1]INTERNAL PARAMETERS-1'!$B$5:$J$44,6,FALSE)*VLOOKUP(SSPYLD2!BK$4,'[1]INTERNAL PARAMETERS-1'!$B$5:$J$44,3,FALSE) + SSPYLD1!BK259*(1-VLOOKUP(SSPYLD2!BK$4,'[1]INTERNAL PARAMETERS-1'!$B$5:$J$44,5,FALSE))*VLOOKUP(SSPYLD2!BK$4,'[1]INTERNAL PARAMETERS-1'!$B$5:$J$44,8,FALSE)*VLOOKUP(SSPYLD2!BK$4,'[1]INTERNAL PARAMETERS-1'!$B$5:$J$44,3,FALSE)</f>
        <v>0</v>
      </c>
      <c r="BL259" s="47">
        <f>SSPYLD1!BL259*VLOOKUP(SSPYLD2!BL$4,'[1]INTERNAL PARAMETERS-1'!$B$5:$J$44,5,FALSE)*VLOOKUP(SSPYLD2!BL$4,'[1]INTERNAL PARAMETERS-1'!$B$5:$J$44,6,FALSE)*VLOOKUP(SSPYLD2!BL$4,'[1]INTERNAL PARAMETERS-1'!$B$5:$J$44,3,FALSE) + SSPYLD1!BL259*(1-VLOOKUP(SSPYLD2!BL$4,'[1]INTERNAL PARAMETERS-1'!$B$5:$J$44,5,FALSE))*VLOOKUP(SSPYLD2!BL$4,'[1]INTERNAL PARAMETERS-1'!$B$5:$J$44,8,FALSE)*VLOOKUP(SSPYLD2!BL$4,'[1]INTERNAL PARAMETERS-1'!$B$5:$J$44,3,FALSE)</f>
        <v>0</v>
      </c>
      <c r="BM259" s="47">
        <f>SSPYLD1!BM259*VLOOKUP(SSPYLD2!BM$4,'[1]INTERNAL PARAMETERS-1'!$B$5:$J$44,5,FALSE)*VLOOKUP(SSPYLD2!BM$4,'[1]INTERNAL PARAMETERS-1'!$B$5:$J$44,6,FALSE)*VLOOKUP(SSPYLD2!BM$4,'[1]INTERNAL PARAMETERS-1'!$B$5:$J$44,3,FALSE) + SSPYLD1!BM259*(1-VLOOKUP(SSPYLD2!BM$4,'[1]INTERNAL PARAMETERS-1'!$B$5:$J$44,5,FALSE))*VLOOKUP(SSPYLD2!BM$4,'[1]INTERNAL PARAMETERS-1'!$B$5:$J$44,8,FALSE)*VLOOKUP(SSPYLD2!BM$4,'[1]INTERNAL PARAMETERS-1'!$B$5:$J$44,3,FALSE)</f>
        <v>0</v>
      </c>
      <c r="BN259" s="47">
        <f>SSPYLD1!BN259*VLOOKUP(SSPYLD2!BN$4,'[1]INTERNAL PARAMETERS-1'!$B$5:$J$44,5,FALSE)*VLOOKUP(SSPYLD2!BN$4,'[1]INTERNAL PARAMETERS-1'!$B$5:$J$44,6,FALSE)*VLOOKUP(SSPYLD2!BN$4,'[1]INTERNAL PARAMETERS-1'!$B$5:$J$44,3,FALSE) + SSPYLD1!BN259*(1-VLOOKUP(SSPYLD2!BN$4,'[1]INTERNAL PARAMETERS-1'!$B$5:$J$44,5,FALSE))*VLOOKUP(SSPYLD2!BN$4,'[1]INTERNAL PARAMETERS-1'!$B$5:$J$44,8,FALSE)*VLOOKUP(SSPYLD2!BN$4,'[1]INTERNAL PARAMETERS-1'!$B$5:$J$44,3,FALSE)</f>
        <v>0</v>
      </c>
      <c r="BO259" s="47">
        <f>SSPYLD1!BO259*VLOOKUP(SSPYLD2!BO$4,'[1]INTERNAL PARAMETERS-1'!$B$5:$J$44,5,FALSE)*VLOOKUP(SSPYLD2!BO$4,'[1]INTERNAL PARAMETERS-1'!$B$5:$J$44,6,FALSE)*VLOOKUP(SSPYLD2!BO$4,'[1]INTERNAL PARAMETERS-1'!$B$5:$J$44,3,FALSE) + SSPYLD1!BO259*(1-VLOOKUP(SSPYLD2!BO$4,'[1]INTERNAL PARAMETERS-1'!$B$5:$J$44,5,FALSE))*VLOOKUP(SSPYLD2!BO$4,'[1]INTERNAL PARAMETERS-1'!$B$5:$J$44,8,FALSE)*VLOOKUP(SSPYLD2!BO$4,'[1]INTERNAL PARAMETERS-1'!$B$5:$J$44,3,FALSE)</f>
        <v>0</v>
      </c>
      <c r="BP259" s="47">
        <f>SSPYLD1!BP259*VLOOKUP(SSPYLD2!BP$4,'[1]INTERNAL PARAMETERS-1'!$B$5:$J$44,5,FALSE)*VLOOKUP(SSPYLD2!BP$4,'[1]INTERNAL PARAMETERS-1'!$B$5:$J$44,6,FALSE)*VLOOKUP(SSPYLD2!BP$4,'[1]INTERNAL PARAMETERS-1'!$B$5:$J$44,3,FALSE) + SSPYLD1!BP259*(1-VLOOKUP(SSPYLD2!BP$4,'[1]INTERNAL PARAMETERS-1'!$B$5:$J$44,5,FALSE))*VLOOKUP(SSPYLD2!BP$4,'[1]INTERNAL PARAMETERS-1'!$B$5:$J$44,8,FALSE)*VLOOKUP(SSPYLD2!BP$4,'[1]INTERNAL PARAMETERS-1'!$B$5:$J$44,3,FALSE)</f>
        <v>0</v>
      </c>
      <c r="BQ259" s="47">
        <f>SSPYLD1!BQ259*VLOOKUP(SSPYLD2!BQ$4,'[1]INTERNAL PARAMETERS-1'!$B$5:$J$44,5,FALSE)*VLOOKUP(SSPYLD2!BQ$4,'[1]INTERNAL PARAMETERS-1'!$B$5:$J$44,6,FALSE)*VLOOKUP(SSPYLD2!BQ$4,'[1]INTERNAL PARAMETERS-1'!$B$5:$J$44,3,FALSE) + SSPYLD1!BQ259*(1-VLOOKUP(SSPYLD2!BQ$4,'[1]INTERNAL PARAMETERS-1'!$B$5:$J$44,5,FALSE))*VLOOKUP(SSPYLD2!BQ$4,'[1]INTERNAL PARAMETERS-1'!$B$5:$J$44,8,FALSE)*VLOOKUP(SSPYLD2!BQ$4,'[1]INTERNAL PARAMETERS-1'!$B$5:$J$44,3,FALSE)</f>
        <v>0</v>
      </c>
      <c r="BR259" s="47">
        <f>SSPYLD1!BR259*VLOOKUP(SSPYLD2!BR$4,'[1]INTERNAL PARAMETERS-1'!$B$5:$J$44,5,FALSE)*VLOOKUP(SSPYLD2!BR$4,'[1]INTERNAL PARAMETERS-1'!$B$5:$J$44,6,FALSE)*VLOOKUP(SSPYLD2!BR$4,'[1]INTERNAL PARAMETERS-1'!$B$5:$J$44,3,FALSE) + SSPYLD1!BR259*(1-VLOOKUP(SSPYLD2!BR$4,'[1]INTERNAL PARAMETERS-1'!$B$5:$J$44,5,FALSE))*VLOOKUP(SSPYLD2!BR$4,'[1]INTERNAL PARAMETERS-1'!$B$5:$J$44,8,FALSE)*VLOOKUP(SSPYLD2!BR$4,'[1]INTERNAL PARAMETERS-1'!$B$5:$J$44,3,FALSE)</f>
        <v>0</v>
      </c>
      <c r="BS259" s="47">
        <f>SSPYLD1!BS259*VLOOKUP(SSPYLD2!BS$4,'[1]INTERNAL PARAMETERS-1'!$B$5:$J$44,5,FALSE)*VLOOKUP(SSPYLD2!BS$4,'[1]INTERNAL PARAMETERS-1'!$B$5:$J$44,6,FALSE)*VLOOKUP(SSPYLD2!BS$4,'[1]INTERNAL PARAMETERS-1'!$B$5:$J$44,3,FALSE) + SSPYLD1!BS259*(1-VLOOKUP(SSPYLD2!BS$4,'[1]INTERNAL PARAMETERS-1'!$B$5:$J$44,5,FALSE))*VLOOKUP(SSPYLD2!BS$4,'[1]INTERNAL PARAMETERS-1'!$B$5:$J$44,8,FALSE)*VLOOKUP(SSPYLD2!BS$4,'[1]INTERNAL PARAMETERS-1'!$B$5:$J$44,3,FALSE)</f>
        <v>0</v>
      </c>
      <c r="BT259" s="47">
        <f>SSPYLD1!BT259*VLOOKUP(SSPYLD2!BT$4,'[1]INTERNAL PARAMETERS-1'!$B$5:$J$44,5,FALSE)*VLOOKUP(SSPYLD2!BT$4,'[1]INTERNAL PARAMETERS-1'!$B$5:$J$44,6,FALSE)*VLOOKUP(SSPYLD2!BT$4,'[1]INTERNAL PARAMETERS-1'!$B$5:$J$44,3,FALSE) + SSPYLD1!BT259*(1-VLOOKUP(SSPYLD2!BT$4,'[1]INTERNAL PARAMETERS-1'!$B$5:$J$44,5,FALSE))*VLOOKUP(SSPYLD2!BT$4,'[1]INTERNAL PARAMETERS-1'!$B$5:$J$44,8,FALSE)*VLOOKUP(SSPYLD2!BT$4,'[1]INTERNAL PARAMETERS-1'!$B$5:$J$44,3,FALSE)</f>
        <v>0</v>
      </c>
      <c r="BU259" s="47">
        <f>SSPYLD1!BU259*VLOOKUP(SSPYLD2!BU$4,'[1]INTERNAL PARAMETERS-1'!$B$5:$J$44,5,FALSE)*VLOOKUP(SSPYLD2!BU$4,'[1]INTERNAL PARAMETERS-1'!$B$5:$J$44,6,FALSE)*VLOOKUP(SSPYLD2!BU$4,'[1]INTERNAL PARAMETERS-1'!$B$5:$J$44,3,FALSE) + SSPYLD1!BU259*(1-VLOOKUP(SSPYLD2!BU$4,'[1]INTERNAL PARAMETERS-1'!$B$5:$J$44,5,FALSE))*VLOOKUP(SSPYLD2!BU$4,'[1]INTERNAL PARAMETERS-1'!$B$5:$J$44,8,FALSE)*VLOOKUP(SSPYLD2!BU$4,'[1]INTERNAL PARAMETERS-1'!$B$5:$J$44,3,FALSE)</f>
        <v>0</v>
      </c>
      <c r="BV259" s="47">
        <f>SSPYLD1!BV259*VLOOKUP(SSPYLD2!BV$4,'[1]INTERNAL PARAMETERS-1'!$B$5:$J$44,5,FALSE)*VLOOKUP(SSPYLD2!BV$4,'[1]INTERNAL PARAMETERS-1'!$B$5:$J$44,6,FALSE)*VLOOKUP(SSPYLD2!BV$4,'[1]INTERNAL PARAMETERS-1'!$B$5:$J$44,3,FALSE) + SSPYLD1!BV259*(1-VLOOKUP(SSPYLD2!BV$4,'[1]INTERNAL PARAMETERS-1'!$B$5:$J$44,5,FALSE))*VLOOKUP(SSPYLD2!BV$4,'[1]INTERNAL PARAMETERS-1'!$B$5:$J$44,8,FALSE)*VLOOKUP(SSPYLD2!BV$4,'[1]INTERNAL PARAMETERS-1'!$B$5:$J$44,3,FALSE)</f>
        <v>0</v>
      </c>
      <c r="BW259" s="47">
        <f>SSPYLD1!BW259*VLOOKUP(SSPYLD2!BW$4,'[1]INTERNAL PARAMETERS-1'!$B$5:$J$44,5,FALSE)*VLOOKUP(SSPYLD2!BW$4,'[1]INTERNAL PARAMETERS-1'!$B$5:$J$44,6,FALSE)*VLOOKUP(SSPYLD2!BW$4,'[1]INTERNAL PARAMETERS-1'!$B$5:$J$44,3,FALSE) + SSPYLD1!BW259*(1-VLOOKUP(SSPYLD2!BW$4,'[1]INTERNAL PARAMETERS-1'!$B$5:$J$44,5,FALSE))*VLOOKUP(SSPYLD2!BW$4,'[1]INTERNAL PARAMETERS-1'!$B$5:$J$44,8,FALSE)*VLOOKUP(SSPYLD2!BW$4,'[1]INTERNAL PARAMETERS-1'!$B$5:$J$44,3,FALSE)</f>
        <v>0</v>
      </c>
      <c r="BX259" s="47">
        <f>SSPYLD1!BX259*VLOOKUP(SSPYLD2!BX$4,'[1]INTERNAL PARAMETERS-1'!$B$5:$J$44,5,FALSE)*VLOOKUP(SSPYLD2!BX$4,'[1]INTERNAL PARAMETERS-1'!$B$5:$J$44,6,FALSE)*VLOOKUP(SSPYLD2!BX$4,'[1]INTERNAL PARAMETERS-1'!$B$5:$J$44,3,FALSE) + SSPYLD1!BX259*(1-VLOOKUP(SSPYLD2!BX$4,'[1]INTERNAL PARAMETERS-1'!$B$5:$J$44,5,FALSE))*VLOOKUP(SSPYLD2!BX$4,'[1]INTERNAL PARAMETERS-1'!$B$5:$J$44,8,FALSE)*VLOOKUP(SSPYLD2!BX$4,'[1]INTERNAL PARAMETERS-1'!$B$5:$J$44,3,FALSE)</f>
        <v>0</v>
      </c>
      <c r="BY259" s="47">
        <f>SSPYLD1!BY259*VLOOKUP(SSPYLD2!BY$4,'[1]INTERNAL PARAMETERS-1'!$B$5:$J$44,5,FALSE)*VLOOKUP(SSPYLD2!BY$4,'[1]INTERNAL PARAMETERS-1'!$B$5:$J$44,6,FALSE)*VLOOKUP(SSPYLD2!BY$4,'[1]INTERNAL PARAMETERS-1'!$B$5:$J$44,3,FALSE) + SSPYLD1!BY259*(1-VLOOKUP(SSPYLD2!BY$4,'[1]INTERNAL PARAMETERS-1'!$B$5:$J$44,5,FALSE))*VLOOKUP(SSPYLD2!BY$4,'[1]INTERNAL PARAMETERS-1'!$B$5:$J$44,8,FALSE)*VLOOKUP(SSPYLD2!BY$4,'[1]INTERNAL PARAMETERS-1'!$B$5:$J$44,3,FALSE)</f>
        <v>0</v>
      </c>
      <c r="BZ259" s="47">
        <f>SSPYLD1!BZ259*VLOOKUP(SSPYLD2!BZ$4,'[1]INTERNAL PARAMETERS-1'!$B$5:$J$44,5,FALSE)*VLOOKUP(SSPYLD2!BZ$4,'[1]INTERNAL PARAMETERS-1'!$B$5:$J$44,6,FALSE)*VLOOKUP(SSPYLD2!BZ$4,'[1]INTERNAL PARAMETERS-1'!$B$5:$J$44,3,FALSE) + SSPYLD1!BZ259*(1-VLOOKUP(SSPYLD2!BZ$4,'[1]INTERNAL PARAMETERS-1'!$B$5:$J$44,5,FALSE))*VLOOKUP(SSPYLD2!BZ$4,'[1]INTERNAL PARAMETERS-1'!$B$5:$J$44,8,FALSE)*VLOOKUP(SSPYLD2!BZ$4,'[1]INTERNAL PARAMETERS-1'!$B$5:$J$44,3,FALSE)</f>
        <v>0</v>
      </c>
      <c r="CA259" s="47">
        <f>SSPYLD1!CA259*VLOOKUP(SSPYLD2!CA$4,'[1]INTERNAL PARAMETERS-1'!$B$5:$J$44,5,FALSE)*VLOOKUP(SSPYLD2!CA$4,'[1]INTERNAL PARAMETERS-1'!$B$5:$J$44,6,FALSE)*VLOOKUP(SSPYLD2!CA$4,'[1]INTERNAL PARAMETERS-1'!$B$5:$J$44,3,FALSE) + SSPYLD1!CA259*(1-VLOOKUP(SSPYLD2!CA$4,'[1]INTERNAL PARAMETERS-1'!$B$5:$J$44,5,FALSE))*VLOOKUP(SSPYLD2!CA$4,'[1]INTERNAL PARAMETERS-1'!$B$5:$J$44,8,FALSE)*VLOOKUP(SSPYLD2!CA$4,'[1]INTERNAL PARAMETERS-1'!$B$5:$J$44,3,FALSE)</f>
        <v>0</v>
      </c>
      <c r="CB259" s="47">
        <f>SSPYLD1!CB259*VLOOKUP(SSPYLD2!CB$4,'[1]INTERNAL PARAMETERS-1'!$B$5:$J$44,5,FALSE)*VLOOKUP(SSPYLD2!CB$4,'[1]INTERNAL PARAMETERS-1'!$B$5:$J$44,6,FALSE)*VLOOKUP(SSPYLD2!CB$4,'[1]INTERNAL PARAMETERS-1'!$B$5:$J$44,3,FALSE) + SSPYLD1!CB259*(1-VLOOKUP(SSPYLD2!CB$4,'[1]INTERNAL PARAMETERS-1'!$B$5:$J$44,5,FALSE))*VLOOKUP(SSPYLD2!CB$4,'[1]INTERNAL PARAMETERS-1'!$B$5:$J$44,8,FALSE)*VLOOKUP(SSPYLD2!CB$4,'[1]INTERNAL PARAMETERS-1'!$B$5:$J$44,3,FALSE)</f>
        <v>0</v>
      </c>
      <c r="CC259" s="47">
        <f>SSPYLD1!CC259*VLOOKUP(SSPYLD2!CC$4,'[1]INTERNAL PARAMETERS-1'!$B$5:$J$44,5,FALSE)*VLOOKUP(SSPYLD2!CC$4,'[1]INTERNAL PARAMETERS-1'!$B$5:$J$44,6,FALSE)*VLOOKUP(SSPYLD2!CC$4,'[1]INTERNAL PARAMETERS-1'!$B$5:$J$44,3,FALSE) + SSPYLD1!CC259*(1-VLOOKUP(SSPYLD2!CC$4,'[1]INTERNAL PARAMETERS-1'!$B$5:$J$44,5,FALSE))*VLOOKUP(SSPYLD2!CC$4,'[1]INTERNAL PARAMETERS-1'!$B$5:$J$44,8,FALSE)*VLOOKUP(SSPYLD2!CC$4,'[1]INTERNAL PARAMETERS-1'!$B$5:$J$44,3,FALSE)</f>
        <v>0</v>
      </c>
      <c r="CD259" s="47">
        <f>SSPYLD1!CD259*VLOOKUP(SSPYLD2!CD$4,'[1]INTERNAL PARAMETERS-1'!$B$5:$J$44,5,FALSE)*VLOOKUP(SSPYLD2!CD$4,'[1]INTERNAL PARAMETERS-1'!$B$5:$J$44,6,FALSE)*VLOOKUP(SSPYLD2!CD$4,'[1]INTERNAL PARAMETERS-1'!$B$5:$J$44,3,FALSE) + SSPYLD1!CD259*(1-VLOOKUP(SSPYLD2!CD$4,'[1]INTERNAL PARAMETERS-1'!$B$5:$J$44,5,FALSE))*VLOOKUP(SSPYLD2!CD$4,'[1]INTERNAL PARAMETERS-1'!$B$5:$J$44,8,FALSE)*VLOOKUP(SSPYLD2!CD$4,'[1]INTERNAL PARAMETERS-1'!$B$5:$J$44,3,FALSE)</f>
        <v>0</v>
      </c>
      <c r="CE259" s="47">
        <f>SSPYLD1!CE259*VLOOKUP(SSPYLD2!CE$4,'[1]INTERNAL PARAMETERS-1'!$B$5:$J$44,5,FALSE)*VLOOKUP(SSPYLD2!CE$4,'[1]INTERNAL PARAMETERS-1'!$B$5:$J$44,6,FALSE)*VLOOKUP(SSPYLD2!CE$4,'[1]INTERNAL PARAMETERS-1'!$B$5:$J$44,3,FALSE) + SSPYLD1!CE259*(1-VLOOKUP(SSPYLD2!CE$4,'[1]INTERNAL PARAMETERS-1'!$B$5:$J$44,5,FALSE))*VLOOKUP(SSPYLD2!CE$4,'[1]INTERNAL PARAMETERS-1'!$B$5:$J$44,8,FALSE)*VLOOKUP(SSPYLD2!CE$4,'[1]INTERNAL PARAMETERS-1'!$B$5:$J$44,3,FALSE)</f>
        <v>0</v>
      </c>
      <c r="CF259" s="47">
        <f>SSPYLD1!CF259*VLOOKUP(SSPYLD2!CF$4,'[1]INTERNAL PARAMETERS-1'!$B$5:$J$44,5,FALSE)*VLOOKUP(SSPYLD2!CF$4,'[1]INTERNAL PARAMETERS-1'!$B$5:$J$44,6,FALSE)*VLOOKUP(SSPYLD2!CF$4,'[1]INTERNAL PARAMETERS-1'!$B$5:$J$44,3,FALSE) + SSPYLD1!CF259*(1-VLOOKUP(SSPYLD2!CF$4,'[1]INTERNAL PARAMETERS-1'!$B$5:$J$44,5,FALSE))*VLOOKUP(SSPYLD2!CF$4,'[1]INTERNAL PARAMETERS-1'!$B$5:$J$44,8,FALSE)*VLOOKUP(SSPYLD2!CF$4,'[1]INTERNAL PARAMETERS-1'!$B$5:$J$44,3,FALSE)</f>
        <v>0</v>
      </c>
      <c r="CG259" s="47">
        <f>SSPYLD1!CG259*VLOOKUP(SSPYLD2!CG$4,'[1]INTERNAL PARAMETERS-1'!$B$5:$J$44,5,FALSE)*VLOOKUP(SSPYLD2!CG$4,'[1]INTERNAL PARAMETERS-1'!$B$5:$J$44,6,FALSE)*VLOOKUP(SSPYLD2!CG$4,'[1]INTERNAL PARAMETERS-1'!$B$5:$J$44,3,FALSE) + SSPYLD1!CG259*(1-VLOOKUP(SSPYLD2!CG$4,'[1]INTERNAL PARAMETERS-1'!$B$5:$J$44,5,FALSE))*VLOOKUP(SSPYLD2!CG$4,'[1]INTERNAL PARAMETERS-1'!$B$5:$J$44,8,FALSE)*VLOOKUP(SSPYLD2!CG$4,'[1]INTERNAL PARAMETERS-1'!$B$5:$J$44,3,FALSE)</f>
        <v>0</v>
      </c>
      <c r="CH259" s="46">
        <f>SSPYLD1!CH259*VLOOKUP(SSPYLD2!CH$4,'[1]INTERNAL PARAMETERS-1'!$B$5:$J$44,5,FALSE)*VLOOKUP(SSPYLD2!CH$4,'[1]INTERNAL PARAMETERS-1'!$B$5:$J$44,6,FALSE)*VLOOKUP(SSPYLD2!CH$4,'[1]INTERNAL PARAMETERS-1'!$B$5:$J$44,3,FALSE) + SSPYLD1!CH259*(1-VLOOKUP(SSPYLD2!CH$4,'[1]INTERNAL PARAMETERS-1'!$B$5:$J$44,5,FALSE))*VLOOKUP(SSPYLD2!CH$4,'[1]INTERNAL PARAMETERS-1'!$B$5:$J$44,8,FALSE)*VLOOKUP(SSPYLD2!CH$4,'[1]INTERNAL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 x14ac:dyDescent="0.4">
      <c r="B260" s="64" t="s">
        <v>1</v>
      </c>
      <c r="C260" s="63" t="s">
        <v>68</v>
      </c>
      <c r="D260" s="63" t="s">
        <v>64</v>
      </c>
      <c r="E260" s="135">
        <f>'S Str&amp;Pad'!X260</f>
        <v>0</v>
      </c>
      <c r="F260" s="62">
        <f>'[1]INTERNAL PARAMETERS-1'!M8</f>
        <v>68.824999999999989</v>
      </c>
      <c r="G260" s="48">
        <f>SSPYLD1!G260*VLOOKUP(SSPYLD2!G$4,'[1]INTERNAL PARAMETERS-1'!$B$5:$J$44,5,FALSE)*VLOOKUP(SSPYLD2!G$4,'[1]INTERNAL PARAMETERS-1'!$B$5:$J$44,7,FALSE)*SSPYLD2!$F260 + SSPYLD1!G260*(1-VLOOKUP(SSPYLD2!G$4,'[1]INTERNAL PARAMETERS-1'!$B$5:$J$44,5,FALSE))*VLOOKUP(SSPYLD2!G$4,'[1]INTERNAL PARAMETERS-1'!$B$5:$J$44,9,FALSE)*SSPYLD2!$F260</f>
        <v>0</v>
      </c>
      <c r="H260" s="47">
        <f>SSPYLD1!H260*VLOOKUP(SSPYLD2!H$4,'[1]INTERNAL PARAMETERS-1'!$B$5:$J$44,5,FALSE)*VLOOKUP(SSPYLD2!H$4,'[1]INTERNAL PARAMETERS-1'!$B$5:$J$44,7,FALSE)*SSPYLD2!$F260 + SSPYLD1!H260*(1-VLOOKUP(SSPYLD2!H$4,'[1]INTERNAL PARAMETERS-1'!$B$5:$J$44,5,FALSE))*VLOOKUP(SSPYLD2!H$4,'[1]INTERNAL PARAMETERS-1'!$B$5:$J$44,9,FALSE)*SSPYLD2!$F260</f>
        <v>0</v>
      </c>
      <c r="I260" s="47">
        <f>SSPYLD1!I260*VLOOKUP(SSPYLD2!I$4,'[1]INTERNAL PARAMETERS-1'!$B$5:$J$44,5,FALSE)*VLOOKUP(SSPYLD2!I$4,'[1]INTERNAL PARAMETERS-1'!$B$5:$J$44,7,FALSE)*SSPYLD2!$F260 + SSPYLD1!I260*(1-VLOOKUP(SSPYLD2!I$4,'[1]INTERNAL PARAMETERS-1'!$B$5:$J$44,5,FALSE))*VLOOKUP(SSPYLD2!I$4,'[1]INTERNAL PARAMETERS-1'!$B$5:$J$44,9,FALSE)*SSPYLD2!$F260</f>
        <v>0</v>
      </c>
      <c r="J260" s="47">
        <f>SSPYLD1!J260*VLOOKUP(SSPYLD2!J$4,'[1]INTERNAL PARAMETERS-1'!$B$5:$J$44,5,FALSE)*VLOOKUP(SSPYLD2!J$4,'[1]INTERNAL PARAMETERS-1'!$B$5:$J$44,7,FALSE)*SSPYLD2!$F260 + SSPYLD1!J260*(1-VLOOKUP(SSPYLD2!J$4,'[1]INTERNAL PARAMETERS-1'!$B$5:$J$44,5,FALSE))*VLOOKUP(SSPYLD2!J$4,'[1]INTERNAL PARAMETERS-1'!$B$5:$J$44,9,FALSE)*SSPYLD2!$F260</f>
        <v>0</v>
      </c>
      <c r="K260" s="47">
        <f>SSPYLD1!K260*VLOOKUP(SSPYLD2!K$4,'[1]INTERNAL PARAMETERS-1'!$B$5:$J$44,5,FALSE)*VLOOKUP(SSPYLD2!K$4,'[1]INTERNAL PARAMETERS-1'!$B$5:$J$44,7,FALSE)*SSPYLD2!$F260 + SSPYLD1!K260*(1-VLOOKUP(SSPYLD2!K$4,'[1]INTERNAL PARAMETERS-1'!$B$5:$J$44,5,FALSE))*VLOOKUP(SSPYLD2!K$4,'[1]INTERNAL PARAMETERS-1'!$B$5:$J$44,9,FALSE)*SSPYLD2!$F260</f>
        <v>0</v>
      </c>
      <c r="L260" s="47">
        <f>SSPYLD1!L260*VLOOKUP(SSPYLD2!L$4,'[1]INTERNAL PARAMETERS-1'!$B$5:$J$44,5,FALSE)*VLOOKUP(SSPYLD2!L$4,'[1]INTERNAL PARAMETERS-1'!$B$5:$J$44,7,FALSE)*SSPYLD2!$F260 + SSPYLD1!L260*(1-VLOOKUP(SSPYLD2!L$4,'[1]INTERNAL PARAMETERS-1'!$B$5:$J$44,5,FALSE))*VLOOKUP(SSPYLD2!L$4,'[1]INTERNAL PARAMETERS-1'!$B$5:$J$44,9,FALSE)*SSPYLD2!$F260</f>
        <v>0</v>
      </c>
      <c r="M260" s="47">
        <f>SSPYLD1!M260*VLOOKUP(SSPYLD2!M$4,'[1]INTERNAL PARAMETERS-1'!$B$5:$J$44,5,FALSE)*VLOOKUP(SSPYLD2!M$4,'[1]INTERNAL PARAMETERS-1'!$B$5:$J$44,7,FALSE)*SSPYLD2!$F260 + SSPYLD1!M260*(1-VLOOKUP(SSPYLD2!M$4,'[1]INTERNAL PARAMETERS-1'!$B$5:$J$44,5,FALSE))*VLOOKUP(SSPYLD2!M$4,'[1]INTERNAL PARAMETERS-1'!$B$5:$J$44,9,FALSE)*SSPYLD2!$F260</f>
        <v>0</v>
      </c>
      <c r="N260" s="47">
        <f>SSPYLD1!N260*VLOOKUP(SSPYLD2!N$4,'[1]INTERNAL PARAMETERS-1'!$B$5:$J$44,5,FALSE)*VLOOKUP(SSPYLD2!N$4,'[1]INTERNAL PARAMETERS-1'!$B$5:$J$44,7,FALSE)*SSPYLD2!$F260 + SSPYLD1!N260*(1-VLOOKUP(SSPYLD2!N$4,'[1]INTERNAL PARAMETERS-1'!$B$5:$J$44,5,FALSE))*VLOOKUP(SSPYLD2!N$4,'[1]INTERNAL PARAMETERS-1'!$B$5:$J$44,9,FALSE)*SSPYLD2!$F260</f>
        <v>0</v>
      </c>
      <c r="O260" s="47">
        <f>SSPYLD1!O260*VLOOKUP(SSPYLD2!O$4,'[1]INTERNAL PARAMETERS-1'!$B$5:$J$44,5,FALSE)*VLOOKUP(SSPYLD2!O$4,'[1]INTERNAL PARAMETERS-1'!$B$5:$J$44,7,FALSE)*SSPYLD2!$F260 + SSPYLD1!O260*(1-VLOOKUP(SSPYLD2!O$4,'[1]INTERNAL PARAMETERS-1'!$B$5:$J$44,5,FALSE))*VLOOKUP(SSPYLD2!O$4,'[1]INTERNAL PARAMETERS-1'!$B$5:$J$44,9,FALSE)*SSPYLD2!$F260</f>
        <v>0</v>
      </c>
      <c r="P260" s="47">
        <f>SSPYLD1!P260*VLOOKUP(SSPYLD2!P$4,'[1]INTERNAL PARAMETERS-1'!$B$5:$J$44,5,FALSE)*VLOOKUP(SSPYLD2!P$4,'[1]INTERNAL PARAMETERS-1'!$B$5:$J$44,7,FALSE)*SSPYLD2!$F260 + SSPYLD1!P260*(1-VLOOKUP(SSPYLD2!P$4,'[1]INTERNAL PARAMETERS-1'!$B$5:$J$44,5,FALSE))*VLOOKUP(SSPYLD2!P$4,'[1]INTERNAL PARAMETERS-1'!$B$5:$J$44,9,FALSE)*SSPYLD2!$F260</f>
        <v>0</v>
      </c>
      <c r="Q260" s="47">
        <f>SSPYLD1!Q260*VLOOKUP(SSPYLD2!Q$4,'[1]INTERNAL PARAMETERS-1'!$B$5:$J$44,5,FALSE)*VLOOKUP(SSPYLD2!Q$4,'[1]INTERNAL PARAMETERS-1'!$B$5:$J$44,7,FALSE)*SSPYLD2!$F260 + SSPYLD1!Q260*(1-VLOOKUP(SSPYLD2!Q$4,'[1]INTERNAL PARAMETERS-1'!$B$5:$J$44,5,FALSE))*VLOOKUP(SSPYLD2!Q$4,'[1]INTERNAL PARAMETERS-1'!$B$5:$J$44,9,FALSE)*SSPYLD2!$F260</f>
        <v>0</v>
      </c>
      <c r="R260" s="47">
        <f>SSPYLD1!R260*VLOOKUP(SSPYLD2!R$4,'[1]INTERNAL PARAMETERS-1'!$B$5:$J$44,5,FALSE)*VLOOKUP(SSPYLD2!R$4,'[1]INTERNAL PARAMETERS-1'!$B$5:$J$44,7,FALSE)*SSPYLD2!$F260 + SSPYLD1!R260*(1-VLOOKUP(SSPYLD2!R$4,'[1]INTERNAL PARAMETERS-1'!$B$5:$J$44,5,FALSE))*VLOOKUP(SSPYLD2!R$4,'[1]INTERNAL PARAMETERS-1'!$B$5:$J$44,9,FALSE)*SSPYLD2!$F260</f>
        <v>0</v>
      </c>
      <c r="S260" s="47">
        <f>SSPYLD1!S260*VLOOKUP(SSPYLD2!S$4,'[1]INTERNAL PARAMETERS-1'!$B$5:$J$44,5,FALSE)*VLOOKUP(SSPYLD2!S$4,'[1]INTERNAL PARAMETERS-1'!$B$5:$J$44,7,FALSE)*SSPYLD2!$F260 + SSPYLD1!S260*(1-VLOOKUP(SSPYLD2!S$4,'[1]INTERNAL PARAMETERS-1'!$B$5:$J$44,5,FALSE))*VLOOKUP(SSPYLD2!S$4,'[1]INTERNAL PARAMETERS-1'!$B$5:$J$44,9,FALSE)*SSPYLD2!$F260</f>
        <v>0</v>
      </c>
      <c r="T260" s="47">
        <f>SSPYLD1!T260*VLOOKUP(SSPYLD2!T$4,'[1]INTERNAL PARAMETERS-1'!$B$5:$J$44,5,FALSE)*VLOOKUP(SSPYLD2!T$4,'[1]INTERNAL PARAMETERS-1'!$B$5:$J$44,7,FALSE)*SSPYLD2!$F260 + SSPYLD1!T260*(1-VLOOKUP(SSPYLD2!T$4,'[1]INTERNAL PARAMETERS-1'!$B$5:$J$44,5,FALSE))*VLOOKUP(SSPYLD2!T$4,'[1]INTERNAL PARAMETERS-1'!$B$5:$J$44,9,FALSE)*SSPYLD2!$F260</f>
        <v>0</v>
      </c>
      <c r="U260" s="47">
        <f>SSPYLD1!U260*VLOOKUP(SSPYLD2!U$4,'[1]INTERNAL PARAMETERS-1'!$B$5:$J$44,5,FALSE)*VLOOKUP(SSPYLD2!U$4,'[1]INTERNAL PARAMETERS-1'!$B$5:$J$44,7,FALSE)*SSPYLD2!$F260 + SSPYLD1!U260*(1-VLOOKUP(SSPYLD2!U$4,'[1]INTERNAL PARAMETERS-1'!$B$5:$J$44,5,FALSE))*VLOOKUP(SSPYLD2!U$4,'[1]INTERNAL PARAMETERS-1'!$B$5:$J$44,9,FALSE)*SSPYLD2!$F260</f>
        <v>0</v>
      </c>
      <c r="V260" s="47">
        <f>SSPYLD1!V260*VLOOKUP(SSPYLD2!V$4,'[1]INTERNAL PARAMETERS-1'!$B$5:$J$44,5,FALSE)*VLOOKUP(SSPYLD2!V$4,'[1]INTERNAL PARAMETERS-1'!$B$5:$J$44,7,FALSE)*SSPYLD2!$F260 + SSPYLD1!V260*(1-VLOOKUP(SSPYLD2!V$4,'[1]INTERNAL PARAMETERS-1'!$B$5:$J$44,5,FALSE))*VLOOKUP(SSPYLD2!V$4,'[1]INTERNAL PARAMETERS-1'!$B$5:$J$44,9,FALSE)*SSPYLD2!$F260</f>
        <v>0</v>
      </c>
      <c r="W260" s="47">
        <f>SSPYLD1!W260*VLOOKUP(SSPYLD2!W$4,'[1]INTERNAL PARAMETERS-1'!$B$5:$J$44,5,FALSE)*VLOOKUP(SSPYLD2!W$4,'[1]INTERNAL PARAMETERS-1'!$B$5:$J$44,7,FALSE)*SSPYLD2!$F260 + SSPYLD1!W260*(1-VLOOKUP(SSPYLD2!W$4,'[1]INTERNAL PARAMETERS-1'!$B$5:$J$44,5,FALSE))*VLOOKUP(SSPYLD2!W$4,'[1]INTERNAL PARAMETERS-1'!$B$5:$J$44,9,FALSE)*SSPYLD2!$F260</f>
        <v>0</v>
      </c>
      <c r="X260" s="47">
        <f>SSPYLD1!X260*VLOOKUP(SSPYLD2!X$4,'[1]INTERNAL PARAMETERS-1'!$B$5:$J$44,5,FALSE)*VLOOKUP(SSPYLD2!X$4,'[1]INTERNAL PARAMETERS-1'!$B$5:$J$44,7,FALSE)*SSPYLD2!$F260 + SSPYLD1!X260*(1-VLOOKUP(SSPYLD2!X$4,'[1]INTERNAL PARAMETERS-1'!$B$5:$J$44,5,FALSE))*VLOOKUP(SSPYLD2!X$4,'[1]INTERNAL PARAMETERS-1'!$B$5:$J$44,9,FALSE)*SSPYLD2!$F260</f>
        <v>0</v>
      </c>
      <c r="Y260" s="47">
        <f>SSPYLD1!Y260*VLOOKUP(SSPYLD2!Y$4,'[1]INTERNAL PARAMETERS-1'!$B$5:$J$44,5,FALSE)*VLOOKUP(SSPYLD2!Y$4,'[1]INTERNAL PARAMETERS-1'!$B$5:$J$44,7,FALSE)*SSPYLD2!$F260 + SSPYLD1!Y260*(1-VLOOKUP(SSPYLD2!Y$4,'[1]INTERNAL PARAMETERS-1'!$B$5:$J$44,5,FALSE))*VLOOKUP(SSPYLD2!Y$4,'[1]INTERNAL PARAMETERS-1'!$B$5:$J$44,9,FALSE)*SSPYLD2!$F260</f>
        <v>0</v>
      </c>
      <c r="Z260" s="47">
        <f>SSPYLD1!Z260*VLOOKUP(SSPYLD2!Z$4,'[1]INTERNAL PARAMETERS-1'!$B$5:$J$44,5,FALSE)*VLOOKUP(SSPYLD2!Z$4,'[1]INTERNAL PARAMETERS-1'!$B$5:$J$44,7,FALSE)*SSPYLD2!$F260 + SSPYLD1!Z260*(1-VLOOKUP(SSPYLD2!Z$4,'[1]INTERNAL PARAMETERS-1'!$B$5:$J$44,5,FALSE))*VLOOKUP(SSPYLD2!Z$4,'[1]INTERNAL PARAMETERS-1'!$B$5:$J$44,9,FALSE)*SSPYLD2!$F260</f>
        <v>0</v>
      </c>
      <c r="AA260" s="47">
        <f>SSPYLD1!AA260*VLOOKUP(SSPYLD2!AA$4,'[1]INTERNAL PARAMETERS-1'!$B$5:$J$44,5,FALSE)*VLOOKUP(SSPYLD2!AA$4,'[1]INTERNAL PARAMETERS-1'!$B$5:$J$44,7,FALSE)*SSPYLD2!$F260 + SSPYLD1!AA260*(1-VLOOKUP(SSPYLD2!AA$4,'[1]INTERNAL PARAMETERS-1'!$B$5:$J$44,5,FALSE))*VLOOKUP(SSPYLD2!AA$4,'[1]INTERNAL PARAMETERS-1'!$B$5:$J$44,9,FALSE)*SSPYLD2!$F260</f>
        <v>0</v>
      </c>
      <c r="AB260" s="47">
        <f>SSPYLD1!AB260*VLOOKUP(SSPYLD2!AB$4,'[1]INTERNAL PARAMETERS-1'!$B$5:$J$44,5,FALSE)*VLOOKUP(SSPYLD2!AB$4,'[1]INTERNAL PARAMETERS-1'!$B$5:$J$44,7,FALSE)*SSPYLD2!$F260 + SSPYLD1!AB260*(1-VLOOKUP(SSPYLD2!AB$4,'[1]INTERNAL PARAMETERS-1'!$B$5:$J$44,5,FALSE))*VLOOKUP(SSPYLD2!AB$4,'[1]INTERNAL PARAMETERS-1'!$B$5:$J$44,9,FALSE)*SSPYLD2!$F260</f>
        <v>0</v>
      </c>
      <c r="AC260" s="47">
        <f>SSPYLD1!AC260*VLOOKUP(SSPYLD2!AC$4,'[1]INTERNAL PARAMETERS-1'!$B$5:$J$44,5,FALSE)*VLOOKUP(SSPYLD2!AC$4,'[1]INTERNAL PARAMETERS-1'!$B$5:$J$44,7,FALSE)*SSPYLD2!$F260 + SSPYLD1!AC260*(1-VLOOKUP(SSPYLD2!AC$4,'[1]INTERNAL PARAMETERS-1'!$B$5:$J$44,5,FALSE))*VLOOKUP(SSPYLD2!AC$4,'[1]INTERNAL PARAMETERS-1'!$B$5:$J$44,9,FALSE)*SSPYLD2!$F260</f>
        <v>0</v>
      </c>
      <c r="AD260" s="47">
        <f>SSPYLD1!AD260*VLOOKUP(SSPYLD2!AD$4,'[1]INTERNAL PARAMETERS-1'!$B$5:$J$44,5,FALSE)*VLOOKUP(SSPYLD2!AD$4,'[1]INTERNAL PARAMETERS-1'!$B$5:$J$44,7,FALSE)*SSPYLD2!$F260 + SSPYLD1!AD260*(1-VLOOKUP(SSPYLD2!AD$4,'[1]INTERNAL PARAMETERS-1'!$B$5:$J$44,5,FALSE))*VLOOKUP(SSPYLD2!AD$4,'[1]INTERNAL PARAMETERS-1'!$B$5:$J$44,9,FALSE)*SSPYLD2!$F260</f>
        <v>0</v>
      </c>
      <c r="AE260" s="47">
        <f>SSPYLD1!AE260*VLOOKUP(SSPYLD2!AE$4,'[1]INTERNAL PARAMETERS-1'!$B$5:$J$44,5,FALSE)*VLOOKUP(SSPYLD2!AE$4,'[1]INTERNAL PARAMETERS-1'!$B$5:$J$44,7,FALSE)*SSPYLD2!$F260 + SSPYLD1!AE260*(1-VLOOKUP(SSPYLD2!AE$4,'[1]INTERNAL PARAMETERS-1'!$B$5:$J$44,5,FALSE))*VLOOKUP(SSPYLD2!AE$4,'[1]INTERNAL PARAMETERS-1'!$B$5:$J$44,9,FALSE)*SSPYLD2!$F260</f>
        <v>0</v>
      </c>
      <c r="AF260" s="47">
        <f>SSPYLD1!AF260*VLOOKUP(SSPYLD2!AF$4,'[1]INTERNAL PARAMETERS-1'!$B$5:$J$44,5,FALSE)*VLOOKUP(SSPYLD2!AF$4,'[1]INTERNAL PARAMETERS-1'!$B$5:$J$44,7,FALSE)*SSPYLD2!$F260 + SSPYLD1!AF260*(1-VLOOKUP(SSPYLD2!AF$4,'[1]INTERNAL PARAMETERS-1'!$B$5:$J$44,5,FALSE))*VLOOKUP(SSPYLD2!AF$4,'[1]INTERNAL PARAMETERS-1'!$B$5:$J$44,9,FALSE)*SSPYLD2!$F260</f>
        <v>0</v>
      </c>
      <c r="AG260" s="47">
        <f>SSPYLD1!AG260*VLOOKUP(SSPYLD2!AG$4,'[1]INTERNAL PARAMETERS-1'!$B$5:$J$44,5,FALSE)*VLOOKUP(SSPYLD2!AG$4,'[1]INTERNAL PARAMETERS-1'!$B$5:$J$44,7,FALSE)*SSPYLD2!$F260 + SSPYLD1!AG260*(1-VLOOKUP(SSPYLD2!AG$4,'[1]INTERNAL PARAMETERS-1'!$B$5:$J$44,5,FALSE))*VLOOKUP(SSPYLD2!AG$4,'[1]INTERNAL PARAMETERS-1'!$B$5:$J$44,9,FALSE)*SSPYLD2!$F260</f>
        <v>0</v>
      </c>
      <c r="AH260" s="47">
        <f>SSPYLD1!AH260*VLOOKUP(SSPYLD2!AH$4,'[1]INTERNAL PARAMETERS-1'!$B$5:$J$44,5,FALSE)*VLOOKUP(SSPYLD2!AH$4,'[1]INTERNAL PARAMETERS-1'!$B$5:$J$44,7,FALSE)*SSPYLD2!$F260 + SSPYLD1!AH260*(1-VLOOKUP(SSPYLD2!AH$4,'[1]INTERNAL PARAMETERS-1'!$B$5:$J$44,5,FALSE))*VLOOKUP(SSPYLD2!AH$4,'[1]INTERNAL PARAMETERS-1'!$B$5:$J$44,9,FALSE)*SSPYLD2!$F260</f>
        <v>0</v>
      </c>
      <c r="AI260" s="47">
        <f>SSPYLD1!AI260*VLOOKUP(SSPYLD2!AI$4,'[1]INTERNAL PARAMETERS-1'!$B$5:$J$44,5,FALSE)*VLOOKUP(SSPYLD2!AI$4,'[1]INTERNAL PARAMETERS-1'!$B$5:$J$44,7,FALSE)*SSPYLD2!$F260 + SSPYLD1!AI260*(1-VLOOKUP(SSPYLD2!AI$4,'[1]INTERNAL PARAMETERS-1'!$B$5:$J$44,5,FALSE))*VLOOKUP(SSPYLD2!AI$4,'[1]INTERNAL PARAMETERS-1'!$B$5:$J$44,9,FALSE)*SSPYLD2!$F260</f>
        <v>0</v>
      </c>
      <c r="AJ260" s="47">
        <f>SSPYLD1!AJ260*VLOOKUP(SSPYLD2!AJ$4,'[1]INTERNAL PARAMETERS-1'!$B$5:$J$44,5,FALSE)*VLOOKUP(SSPYLD2!AJ$4,'[1]INTERNAL PARAMETERS-1'!$B$5:$J$44,7,FALSE)*SSPYLD2!$F260 + SSPYLD1!AJ260*(1-VLOOKUP(SSPYLD2!AJ$4,'[1]INTERNAL PARAMETERS-1'!$B$5:$J$44,5,FALSE))*VLOOKUP(SSPYLD2!AJ$4,'[1]INTERNAL PARAMETERS-1'!$B$5:$J$44,9,FALSE)*SSPYLD2!$F260</f>
        <v>0</v>
      </c>
      <c r="AK260" s="47">
        <f>SSPYLD1!AK260*VLOOKUP(SSPYLD2!AK$4,'[1]INTERNAL PARAMETERS-1'!$B$5:$J$44,5,FALSE)*VLOOKUP(SSPYLD2!AK$4,'[1]INTERNAL PARAMETERS-1'!$B$5:$J$44,7,FALSE)*SSPYLD2!$F260 + SSPYLD1!AK260*(1-VLOOKUP(SSPYLD2!AK$4,'[1]INTERNAL PARAMETERS-1'!$B$5:$J$44,5,FALSE))*VLOOKUP(SSPYLD2!AK$4,'[1]INTERNAL PARAMETERS-1'!$B$5:$J$44,9,FALSE)*SSPYLD2!$F260</f>
        <v>0</v>
      </c>
      <c r="AL260" s="47">
        <f>SSPYLD1!AL260*VLOOKUP(SSPYLD2!AL$4,'[1]INTERNAL PARAMETERS-1'!$B$5:$J$44,5,FALSE)*VLOOKUP(SSPYLD2!AL$4,'[1]INTERNAL PARAMETERS-1'!$B$5:$J$44,7,FALSE)*SSPYLD2!$F260 + SSPYLD1!AL260*(1-VLOOKUP(SSPYLD2!AL$4,'[1]INTERNAL PARAMETERS-1'!$B$5:$J$44,5,FALSE))*VLOOKUP(SSPYLD2!AL$4,'[1]INTERNAL PARAMETERS-1'!$B$5:$J$44,9,FALSE)*SSPYLD2!$F260</f>
        <v>0</v>
      </c>
      <c r="AM260" s="47">
        <f>SSPYLD1!AM260*VLOOKUP(SSPYLD2!AM$4,'[1]INTERNAL PARAMETERS-1'!$B$5:$J$44,5,FALSE)*VLOOKUP(SSPYLD2!AM$4,'[1]INTERNAL PARAMETERS-1'!$B$5:$J$44,7,FALSE)*SSPYLD2!$F260 + SSPYLD1!AM260*(1-VLOOKUP(SSPYLD2!AM$4,'[1]INTERNAL PARAMETERS-1'!$B$5:$J$44,5,FALSE))*VLOOKUP(SSPYLD2!AM$4,'[1]INTERNAL PARAMETERS-1'!$B$5:$J$44,9,FALSE)*SSPYLD2!$F260</f>
        <v>0</v>
      </c>
      <c r="AN260" s="47">
        <f>SSPYLD1!AN260*VLOOKUP(SSPYLD2!AN$4,'[1]INTERNAL PARAMETERS-1'!$B$5:$J$44,5,FALSE)*VLOOKUP(SSPYLD2!AN$4,'[1]INTERNAL PARAMETERS-1'!$B$5:$J$44,7,FALSE)*SSPYLD2!$F260 + SSPYLD1!AN260*(1-VLOOKUP(SSPYLD2!AN$4,'[1]INTERNAL PARAMETERS-1'!$B$5:$J$44,5,FALSE))*VLOOKUP(SSPYLD2!AN$4,'[1]INTERNAL PARAMETERS-1'!$B$5:$J$44,9,FALSE)*SSPYLD2!$F260</f>
        <v>0</v>
      </c>
      <c r="AO260" s="47">
        <f>SSPYLD1!AO260*VLOOKUP(SSPYLD2!AO$4,'[1]INTERNAL PARAMETERS-1'!$B$5:$J$44,5,FALSE)*VLOOKUP(SSPYLD2!AO$4,'[1]INTERNAL PARAMETERS-1'!$B$5:$J$44,7,FALSE)*SSPYLD2!$F260 + SSPYLD1!AO260*(1-VLOOKUP(SSPYLD2!AO$4,'[1]INTERNAL PARAMETERS-1'!$B$5:$J$44,5,FALSE))*VLOOKUP(SSPYLD2!AO$4,'[1]INTERNAL PARAMETERS-1'!$B$5:$J$44,9,FALSE)*SSPYLD2!$F260</f>
        <v>0</v>
      </c>
      <c r="AP260" s="47">
        <f>SSPYLD1!AP260*VLOOKUP(SSPYLD2!AP$4,'[1]INTERNAL PARAMETERS-1'!$B$5:$J$44,5,FALSE)*VLOOKUP(SSPYLD2!AP$4,'[1]INTERNAL PARAMETERS-1'!$B$5:$J$44,7,FALSE)*SSPYLD2!$F260 + SSPYLD1!AP260*(1-VLOOKUP(SSPYLD2!AP$4,'[1]INTERNAL PARAMETERS-1'!$B$5:$J$44,5,FALSE))*VLOOKUP(SSPYLD2!AP$4,'[1]INTERNAL PARAMETERS-1'!$B$5:$J$44,9,FALSE)*SSPYLD2!$F260</f>
        <v>0</v>
      </c>
      <c r="AQ260" s="47">
        <f>SSPYLD1!AQ260*VLOOKUP(SSPYLD2!AQ$4,'[1]INTERNAL PARAMETERS-1'!$B$5:$J$44,5,FALSE)*VLOOKUP(SSPYLD2!AQ$4,'[1]INTERNAL PARAMETERS-1'!$B$5:$J$44,7,FALSE)*SSPYLD2!$F260 + SSPYLD1!AQ260*(1-VLOOKUP(SSPYLD2!AQ$4,'[1]INTERNAL PARAMETERS-1'!$B$5:$J$44,5,FALSE))*VLOOKUP(SSPYLD2!AQ$4,'[1]INTERNAL PARAMETERS-1'!$B$5:$J$44,9,FALSE)*SSPYLD2!$F260</f>
        <v>0</v>
      </c>
      <c r="AR260" s="47">
        <f>SSPYLD1!AR260*VLOOKUP(SSPYLD2!AR$4,'[1]INTERNAL PARAMETERS-1'!$B$5:$J$44,5,FALSE)*VLOOKUP(SSPYLD2!AR$4,'[1]INTERNAL PARAMETERS-1'!$B$5:$J$44,7,FALSE)*SSPYLD2!$F260 + SSPYLD1!AR260*(1-VLOOKUP(SSPYLD2!AR$4,'[1]INTERNAL PARAMETERS-1'!$B$5:$J$44,5,FALSE))*VLOOKUP(SSPYLD2!AR$4,'[1]INTERNAL PARAMETERS-1'!$B$5:$J$44,9,FALSE)*SSPYLD2!$F260</f>
        <v>0</v>
      </c>
      <c r="AS260" s="47">
        <f>SSPYLD1!AS260*VLOOKUP(SSPYLD2!AS$4,'[1]INTERNAL PARAMETERS-1'!$B$5:$J$44,5,FALSE)*VLOOKUP(SSPYLD2!AS$4,'[1]INTERNAL PARAMETERS-1'!$B$5:$J$44,7,FALSE)*SSPYLD2!$F260 + SSPYLD1!AS260*(1-VLOOKUP(SSPYLD2!AS$4,'[1]INTERNAL PARAMETERS-1'!$B$5:$J$44,5,FALSE))*VLOOKUP(SSPYLD2!AS$4,'[1]INTERNAL PARAMETERS-1'!$B$5:$J$44,9,FALSE)*SSPYLD2!$F260</f>
        <v>0</v>
      </c>
      <c r="AT260" s="46">
        <f>SSPYLD1!AT260*VLOOKUP(SSPYLD2!AT$4,'[1]INTERNAL PARAMETERS-1'!$B$5:$J$44,5,FALSE)*VLOOKUP(SSPYLD2!AT$4,'[1]INTERNAL PARAMETERS-1'!$B$5:$J$44,7,FALSE)*SSPYLD2!$F260 + SSPYLD1!AT260*(1-VLOOKUP(SSPYLD2!AT$4,'[1]INTERNAL PARAMETERS-1'!$B$5:$J$44,5,FALSE))*VLOOKUP(SSPYLD2!AT$4,'[1]INTERNAL PARAMETERS-1'!$B$5:$J$44,9,FALSE)*SSPYLD2!$F260</f>
        <v>0</v>
      </c>
      <c r="AU260" s="48">
        <f>SSPYLD1!AU260*VLOOKUP(SSPYLD2!AU$4,'[1]INTERNAL PARAMETERS-1'!$B$5:$J$44,5,FALSE)*VLOOKUP(SSPYLD2!AU$4,'[1]INTERNAL PARAMETERS-1'!$B$5:$J$44,6,FALSE)*VLOOKUP(SSPYLD2!AU$4,'[1]INTERNAL PARAMETERS-1'!$B$5:$J$44,3,FALSE) + SSPYLD1!AU260*(1-VLOOKUP(SSPYLD2!AU$4,'[1]INTERNAL PARAMETERS-1'!$B$5:$J$44,5,FALSE))*VLOOKUP(SSPYLD2!AU$4,'[1]INTERNAL PARAMETERS-1'!$B$5:$J$44,8,FALSE)*VLOOKUP(SSPYLD2!AU$4,'[1]INTERNAL PARAMETERS-1'!$B$5:$J$44,3,FALSE)</f>
        <v>0</v>
      </c>
      <c r="AV260" s="47">
        <f>SSPYLD1!AV260*VLOOKUP(SSPYLD2!AV$4,'[1]INTERNAL PARAMETERS-1'!$B$5:$J$44,5,FALSE)*VLOOKUP(SSPYLD2!AV$4,'[1]INTERNAL PARAMETERS-1'!$B$5:$J$44,6,FALSE)*VLOOKUP(SSPYLD2!AV$4,'[1]INTERNAL PARAMETERS-1'!$B$5:$J$44,3,FALSE) + SSPYLD1!AV260*(1-VLOOKUP(SSPYLD2!AV$4,'[1]INTERNAL PARAMETERS-1'!$B$5:$J$44,5,FALSE))*VLOOKUP(SSPYLD2!AV$4,'[1]INTERNAL PARAMETERS-1'!$B$5:$J$44,8,FALSE)*VLOOKUP(SSPYLD2!AV$4,'[1]INTERNAL PARAMETERS-1'!$B$5:$J$44,3,FALSE)</f>
        <v>0</v>
      </c>
      <c r="AW260" s="47">
        <f>SSPYLD1!AW260*VLOOKUP(SSPYLD2!AW$4,'[1]INTERNAL PARAMETERS-1'!$B$5:$J$44,5,FALSE)*VLOOKUP(SSPYLD2!AW$4,'[1]INTERNAL PARAMETERS-1'!$B$5:$J$44,6,FALSE)*VLOOKUP(SSPYLD2!AW$4,'[1]INTERNAL PARAMETERS-1'!$B$5:$J$44,3,FALSE) + SSPYLD1!AW260*(1-VLOOKUP(SSPYLD2!AW$4,'[1]INTERNAL PARAMETERS-1'!$B$5:$J$44,5,FALSE))*VLOOKUP(SSPYLD2!AW$4,'[1]INTERNAL PARAMETERS-1'!$B$5:$J$44,8,FALSE)*VLOOKUP(SSPYLD2!AW$4,'[1]INTERNAL PARAMETERS-1'!$B$5:$J$44,3,FALSE)</f>
        <v>0</v>
      </c>
      <c r="AX260" s="47">
        <f>SSPYLD1!AX260*VLOOKUP(SSPYLD2!AX$4,'[1]INTERNAL PARAMETERS-1'!$B$5:$J$44,5,FALSE)*VLOOKUP(SSPYLD2!AX$4,'[1]INTERNAL PARAMETERS-1'!$B$5:$J$44,6,FALSE)*VLOOKUP(SSPYLD2!AX$4,'[1]INTERNAL PARAMETERS-1'!$B$5:$J$44,3,FALSE) + SSPYLD1!AX260*(1-VLOOKUP(SSPYLD2!AX$4,'[1]INTERNAL PARAMETERS-1'!$B$5:$J$44,5,FALSE))*VLOOKUP(SSPYLD2!AX$4,'[1]INTERNAL PARAMETERS-1'!$B$5:$J$44,8,FALSE)*VLOOKUP(SSPYLD2!AX$4,'[1]INTERNAL PARAMETERS-1'!$B$5:$J$44,3,FALSE)</f>
        <v>0</v>
      </c>
      <c r="AY260" s="47">
        <f>SSPYLD1!AY260*VLOOKUP(SSPYLD2!AY$4,'[1]INTERNAL PARAMETERS-1'!$B$5:$J$44,5,FALSE)*VLOOKUP(SSPYLD2!AY$4,'[1]INTERNAL PARAMETERS-1'!$B$5:$J$44,6,FALSE)*VLOOKUP(SSPYLD2!AY$4,'[1]INTERNAL PARAMETERS-1'!$B$5:$J$44,3,FALSE) + SSPYLD1!AY260*(1-VLOOKUP(SSPYLD2!AY$4,'[1]INTERNAL PARAMETERS-1'!$B$5:$J$44,5,FALSE))*VLOOKUP(SSPYLD2!AY$4,'[1]INTERNAL PARAMETERS-1'!$B$5:$J$44,8,FALSE)*VLOOKUP(SSPYLD2!AY$4,'[1]INTERNAL PARAMETERS-1'!$B$5:$J$44,3,FALSE)</f>
        <v>0</v>
      </c>
      <c r="AZ260" s="47">
        <f>SSPYLD1!AZ260*VLOOKUP(SSPYLD2!AZ$4,'[1]INTERNAL PARAMETERS-1'!$B$5:$J$44,5,FALSE)*VLOOKUP(SSPYLD2!AZ$4,'[1]INTERNAL PARAMETERS-1'!$B$5:$J$44,6,FALSE)*VLOOKUP(SSPYLD2!AZ$4,'[1]INTERNAL PARAMETERS-1'!$B$5:$J$44,3,FALSE) + SSPYLD1!AZ260*(1-VLOOKUP(SSPYLD2!AZ$4,'[1]INTERNAL PARAMETERS-1'!$B$5:$J$44,5,FALSE))*VLOOKUP(SSPYLD2!AZ$4,'[1]INTERNAL PARAMETERS-1'!$B$5:$J$44,8,FALSE)*VLOOKUP(SSPYLD2!AZ$4,'[1]INTERNAL PARAMETERS-1'!$B$5:$J$44,3,FALSE)</f>
        <v>0</v>
      </c>
      <c r="BA260" s="47">
        <f>SSPYLD1!BA260*VLOOKUP(SSPYLD2!BA$4,'[1]INTERNAL PARAMETERS-1'!$B$5:$J$44,5,FALSE)*VLOOKUP(SSPYLD2!BA$4,'[1]INTERNAL PARAMETERS-1'!$B$5:$J$44,6,FALSE)*VLOOKUP(SSPYLD2!BA$4,'[1]INTERNAL PARAMETERS-1'!$B$5:$J$44,3,FALSE) + SSPYLD1!BA260*(1-VLOOKUP(SSPYLD2!BA$4,'[1]INTERNAL PARAMETERS-1'!$B$5:$J$44,5,FALSE))*VLOOKUP(SSPYLD2!BA$4,'[1]INTERNAL PARAMETERS-1'!$B$5:$J$44,8,FALSE)*VLOOKUP(SSPYLD2!BA$4,'[1]INTERNAL PARAMETERS-1'!$B$5:$J$44,3,FALSE)</f>
        <v>0</v>
      </c>
      <c r="BB260" s="47">
        <f>SSPYLD1!BB260*VLOOKUP(SSPYLD2!BB$4,'[1]INTERNAL PARAMETERS-1'!$B$5:$J$44,5,FALSE)*VLOOKUP(SSPYLD2!BB$4,'[1]INTERNAL PARAMETERS-1'!$B$5:$J$44,6,FALSE)*VLOOKUP(SSPYLD2!BB$4,'[1]INTERNAL PARAMETERS-1'!$B$5:$J$44,3,FALSE) + SSPYLD1!BB260*(1-VLOOKUP(SSPYLD2!BB$4,'[1]INTERNAL PARAMETERS-1'!$B$5:$J$44,5,FALSE))*VLOOKUP(SSPYLD2!BB$4,'[1]INTERNAL PARAMETERS-1'!$B$5:$J$44,8,FALSE)*VLOOKUP(SSPYLD2!BB$4,'[1]INTERNAL PARAMETERS-1'!$B$5:$J$44,3,FALSE)</f>
        <v>0</v>
      </c>
      <c r="BC260" s="47">
        <f>SSPYLD1!BC260*VLOOKUP(SSPYLD2!BC$4,'[1]INTERNAL PARAMETERS-1'!$B$5:$J$44,5,FALSE)*VLOOKUP(SSPYLD2!BC$4,'[1]INTERNAL PARAMETERS-1'!$B$5:$J$44,6,FALSE)*VLOOKUP(SSPYLD2!BC$4,'[1]INTERNAL PARAMETERS-1'!$B$5:$J$44,3,FALSE) + SSPYLD1!BC260*(1-VLOOKUP(SSPYLD2!BC$4,'[1]INTERNAL PARAMETERS-1'!$B$5:$J$44,5,FALSE))*VLOOKUP(SSPYLD2!BC$4,'[1]INTERNAL PARAMETERS-1'!$B$5:$J$44,8,FALSE)*VLOOKUP(SSPYLD2!BC$4,'[1]INTERNAL PARAMETERS-1'!$B$5:$J$44,3,FALSE)</f>
        <v>0</v>
      </c>
      <c r="BD260" s="47">
        <f>SSPYLD1!BD260*VLOOKUP(SSPYLD2!BD$4,'[1]INTERNAL PARAMETERS-1'!$B$5:$J$44,5,FALSE)*VLOOKUP(SSPYLD2!BD$4,'[1]INTERNAL PARAMETERS-1'!$B$5:$J$44,6,FALSE)*VLOOKUP(SSPYLD2!BD$4,'[1]INTERNAL PARAMETERS-1'!$B$5:$J$44,3,FALSE) + SSPYLD1!BD260*(1-VLOOKUP(SSPYLD2!BD$4,'[1]INTERNAL PARAMETERS-1'!$B$5:$J$44,5,FALSE))*VLOOKUP(SSPYLD2!BD$4,'[1]INTERNAL PARAMETERS-1'!$B$5:$J$44,8,FALSE)*VLOOKUP(SSPYLD2!BD$4,'[1]INTERNAL PARAMETERS-1'!$B$5:$J$44,3,FALSE)</f>
        <v>0</v>
      </c>
      <c r="BE260" s="47">
        <f>SSPYLD1!BE260*VLOOKUP(SSPYLD2!BE$4,'[1]INTERNAL PARAMETERS-1'!$B$5:$J$44,5,FALSE)*VLOOKUP(SSPYLD2!BE$4,'[1]INTERNAL PARAMETERS-1'!$B$5:$J$44,6,FALSE)*VLOOKUP(SSPYLD2!BE$4,'[1]INTERNAL PARAMETERS-1'!$B$5:$J$44,3,FALSE) + SSPYLD1!BE260*(1-VLOOKUP(SSPYLD2!BE$4,'[1]INTERNAL PARAMETERS-1'!$B$5:$J$44,5,FALSE))*VLOOKUP(SSPYLD2!BE$4,'[1]INTERNAL PARAMETERS-1'!$B$5:$J$44,8,FALSE)*VLOOKUP(SSPYLD2!BE$4,'[1]INTERNAL PARAMETERS-1'!$B$5:$J$44,3,FALSE)</f>
        <v>0</v>
      </c>
      <c r="BF260" s="47">
        <f>SSPYLD1!BF260*VLOOKUP(SSPYLD2!BF$4,'[1]INTERNAL PARAMETERS-1'!$B$5:$J$44,5,FALSE)*VLOOKUP(SSPYLD2!BF$4,'[1]INTERNAL PARAMETERS-1'!$B$5:$J$44,6,FALSE)*VLOOKUP(SSPYLD2!BF$4,'[1]INTERNAL PARAMETERS-1'!$B$5:$J$44,3,FALSE) + SSPYLD1!BF260*(1-VLOOKUP(SSPYLD2!BF$4,'[1]INTERNAL PARAMETERS-1'!$B$5:$J$44,5,FALSE))*VLOOKUP(SSPYLD2!BF$4,'[1]INTERNAL PARAMETERS-1'!$B$5:$J$44,8,FALSE)*VLOOKUP(SSPYLD2!BF$4,'[1]INTERNAL PARAMETERS-1'!$B$5:$J$44,3,FALSE)</f>
        <v>0</v>
      </c>
      <c r="BG260" s="47">
        <f>SSPYLD1!BG260*VLOOKUP(SSPYLD2!BG$4,'[1]INTERNAL PARAMETERS-1'!$B$5:$J$44,5,FALSE)*VLOOKUP(SSPYLD2!BG$4,'[1]INTERNAL PARAMETERS-1'!$B$5:$J$44,6,FALSE)*VLOOKUP(SSPYLD2!BG$4,'[1]INTERNAL PARAMETERS-1'!$B$5:$J$44,3,FALSE) + SSPYLD1!BG260*(1-VLOOKUP(SSPYLD2!BG$4,'[1]INTERNAL PARAMETERS-1'!$B$5:$J$44,5,FALSE))*VLOOKUP(SSPYLD2!BG$4,'[1]INTERNAL PARAMETERS-1'!$B$5:$J$44,8,FALSE)*VLOOKUP(SSPYLD2!BG$4,'[1]INTERNAL PARAMETERS-1'!$B$5:$J$44,3,FALSE)</f>
        <v>0</v>
      </c>
      <c r="BH260" s="47">
        <f>SSPYLD1!BH260*VLOOKUP(SSPYLD2!BH$4,'[1]INTERNAL PARAMETERS-1'!$B$5:$J$44,5,FALSE)*VLOOKUP(SSPYLD2!BH$4,'[1]INTERNAL PARAMETERS-1'!$B$5:$J$44,6,FALSE)*VLOOKUP(SSPYLD2!BH$4,'[1]INTERNAL PARAMETERS-1'!$B$5:$J$44,3,FALSE) + SSPYLD1!BH260*(1-VLOOKUP(SSPYLD2!BH$4,'[1]INTERNAL PARAMETERS-1'!$B$5:$J$44,5,FALSE))*VLOOKUP(SSPYLD2!BH$4,'[1]INTERNAL PARAMETERS-1'!$B$5:$J$44,8,FALSE)*VLOOKUP(SSPYLD2!BH$4,'[1]INTERNAL PARAMETERS-1'!$B$5:$J$44,3,FALSE)</f>
        <v>0</v>
      </c>
      <c r="BI260" s="47">
        <f>SSPYLD1!BI260*VLOOKUP(SSPYLD2!BI$4,'[1]INTERNAL PARAMETERS-1'!$B$5:$J$44,5,FALSE)*VLOOKUP(SSPYLD2!BI$4,'[1]INTERNAL PARAMETERS-1'!$B$5:$J$44,6,FALSE)*VLOOKUP(SSPYLD2!BI$4,'[1]INTERNAL PARAMETERS-1'!$B$5:$J$44,3,FALSE) + SSPYLD1!BI260*(1-VLOOKUP(SSPYLD2!BI$4,'[1]INTERNAL PARAMETERS-1'!$B$5:$J$44,5,FALSE))*VLOOKUP(SSPYLD2!BI$4,'[1]INTERNAL PARAMETERS-1'!$B$5:$J$44,8,FALSE)*VLOOKUP(SSPYLD2!BI$4,'[1]INTERNAL PARAMETERS-1'!$B$5:$J$44,3,FALSE)</f>
        <v>0</v>
      </c>
      <c r="BJ260" s="47">
        <f>SSPYLD1!BJ260*VLOOKUP(SSPYLD2!BJ$4,'[1]INTERNAL PARAMETERS-1'!$B$5:$J$44,5,FALSE)*VLOOKUP(SSPYLD2!BJ$4,'[1]INTERNAL PARAMETERS-1'!$B$5:$J$44,6,FALSE)*VLOOKUP(SSPYLD2!BJ$4,'[1]INTERNAL PARAMETERS-1'!$B$5:$J$44,3,FALSE) + SSPYLD1!BJ260*(1-VLOOKUP(SSPYLD2!BJ$4,'[1]INTERNAL PARAMETERS-1'!$B$5:$J$44,5,FALSE))*VLOOKUP(SSPYLD2!BJ$4,'[1]INTERNAL PARAMETERS-1'!$B$5:$J$44,8,FALSE)*VLOOKUP(SSPYLD2!BJ$4,'[1]INTERNAL PARAMETERS-1'!$B$5:$J$44,3,FALSE)</f>
        <v>0</v>
      </c>
      <c r="BK260" s="47">
        <f>SSPYLD1!BK260*VLOOKUP(SSPYLD2!BK$4,'[1]INTERNAL PARAMETERS-1'!$B$5:$J$44,5,FALSE)*VLOOKUP(SSPYLD2!BK$4,'[1]INTERNAL PARAMETERS-1'!$B$5:$J$44,6,FALSE)*VLOOKUP(SSPYLD2!BK$4,'[1]INTERNAL PARAMETERS-1'!$B$5:$J$44,3,FALSE) + SSPYLD1!BK260*(1-VLOOKUP(SSPYLD2!BK$4,'[1]INTERNAL PARAMETERS-1'!$B$5:$J$44,5,FALSE))*VLOOKUP(SSPYLD2!BK$4,'[1]INTERNAL PARAMETERS-1'!$B$5:$J$44,8,FALSE)*VLOOKUP(SSPYLD2!BK$4,'[1]INTERNAL PARAMETERS-1'!$B$5:$J$44,3,FALSE)</f>
        <v>0</v>
      </c>
      <c r="BL260" s="47">
        <f>SSPYLD1!BL260*VLOOKUP(SSPYLD2!BL$4,'[1]INTERNAL PARAMETERS-1'!$B$5:$J$44,5,FALSE)*VLOOKUP(SSPYLD2!BL$4,'[1]INTERNAL PARAMETERS-1'!$B$5:$J$44,6,FALSE)*VLOOKUP(SSPYLD2!BL$4,'[1]INTERNAL PARAMETERS-1'!$B$5:$J$44,3,FALSE) + SSPYLD1!BL260*(1-VLOOKUP(SSPYLD2!BL$4,'[1]INTERNAL PARAMETERS-1'!$B$5:$J$44,5,FALSE))*VLOOKUP(SSPYLD2!BL$4,'[1]INTERNAL PARAMETERS-1'!$B$5:$J$44,8,FALSE)*VLOOKUP(SSPYLD2!BL$4,'[1]INTERNAL PARAMETERS-1'!$B$5:$J$44,3,FALSE)</f>
        <v>0</v>
      </c>
      <c r="BM260" s="47">
        <f>SSPYLD1!BM260*VLOOKUP(SSPYLD2!BM$4,'[1]INTERNAL PARAMETERS-1'!$B$5:$J$44,5,FALSE)*VLOOKUP(SSPYLD2!BM$4,'[1]INTERNAL PARAMETERS-1'!$B$5:$J$44,6,FALSE)*VLOOKUP(SSPYLD2!BM$4,'[1]INTERNAL PARAMETERS-1'!$B$5:$J$44,3,FALSE) + SSPYLD1!BM260*(1-VLOOKUP(SSPYLD2!BM$4,'[1]INTERNAL PARAMETERS-1'!$B$5:$J$44,5,FALSE))*VLOOKUP(SSPYLD2!BM$4,'[1]INTERNAL PARAMETERS-1'!$B$5:$J$44,8,FALSE)*VLOOKUP(SSPYLD2!BM$4,'[1]INTERNAL PARAMETERS-1'!$B$5:$J$44,3,FALSE)</f>
        <v>0</v>
      </c>
      <c r="BN260" s="47">
        <f>SSPYLD1!BN260*VLOOKUP(SSPYLD2!BN$4,'[1]INTERNAL PARAMETERS-1'!$B$5:$J$44,5,FALSE)*VLOOKUP(SSPYLD2!BN$4,'[1]INTERNAL PARAMETERS-1'!$B$5:$J$44,6,FALSE)*VLOOKUP(SSPYLD2!BN$4,'[1]INTERNAL PARAMETERS-1'!$B$5:$J$44,3,FALSE) + SSPYLD1!BN260*(1-VLOOKUP(SSPYLD2!BN$4,'[1]INTERNAL PARAMETERS-1'!$B$5:$J$44,5,FALSE))*VLOOKUP(SSPYLD2!BN$4,'[1]INTERNAL PARAMETERS-1'!$B$5:$J$44,8,FALSE)*VLOOKUP(SSPYLD2!BN$4,'[1]INTERNAL PARAMETERS-1'!$B$5:$J$44,3,FALSE)</f>
        <v>0</v>
      </c>
      <c r="BO260" s="47">
        <f>SSPYLD1!BO260*VLOOKUP(SSPYLD2!BO$4,'[1]INTERNAL PARAMETERS-1'!$B$5:$J$44,5,FALSE)*VLOOKUP(SSPYLD2!BO$4,'[1]INTERNAL PARAMETERS-1'!$B$5:$J$44,6,FALSE)*VLOOKUP(SSPYLD2!BO$4,'[1]INTERNAL PARAMETERS-1'!$B$5:$J$44,3,FALSE) + SSPYLD1!BO260*(1-VLOOKUP(SSPYLD2!BO$4,'[1]INTERNAL PARAMETERS-1'!$B$5:$J$44,5,FALSE))*VLOOKUP(SSPYLD2!BO$4,'[1]INTERNAL PARAMETERS-1'!$B$5:$J$44,8,FALSE)*VLOOKUP(SSPYLD2!BO$4,'[1]INTERNAL PARAMETERS-1'!$B$5:$J$44,3,FALSE)</f>
        <v>0</v>
      </c>
      <c r="BP260" s="47">
        <f>SSPYLD1!BP260*VLOOKUP(SSPYLD2!BP$4,'[1]INTERNAL PARAMETERS-1'!$B$5:$J$44,5,FALSE)*VLOOKUP(SSPYLD2!BP$4,'[1]INTERNAL PARAMETERS-1'!$B$5:$J$44,6,FALSE)*VLOOKUP(SSPYLD2!BP$4,'[1]INTERNAL PARAMETERS-1'!$B$5:$J$44,3,FALSE) + SSPYLD1!BP260*(1-VLOOKUP(SSPYLD2!BP$4,'[1]INTERNAL PARAMETERS-1'!$B$5:$J$44,5,FALSE))*VLOOKUP(SSPYLD2!BP$4,'[1]INTERNAL PARAMETERS-1'!$B$5:$J$44,8,FALSE)*VLOOKUP(SSPYLD2!BP$4,'[1]INTERNAL PARAMETERS-1'!$B$5:$J$44,3,FALSE)</f>
        <v>0</v>
      </c>
      <c r="BQ260" s="47">
        <f>SSPYLD1!BQ260*VLOOKUP(SSPYLD2!BQ$4,'[1]INTERNAL PARAMETERS-1'!$B$5:$J$44,5,FALSE)*VLOOKUP(SSPYLD2!BQ$4,'[1]INTERNAL PARAMETERS-1'!$B$5:$J$44,6,FALSE)*VLOOKUP(SSPYLD2!BQ$4,'[1]INTERNAL PARAMETERS-1'!$B$5:$J$44,3,FALSE) + SSPYLD1!BQ260*(1-VLOOKUP(SSPYLD2!BQ$4,'[1]INTERNAL PARAMETERS-1'!$B$5:$J$44,5,FALSE))*VLOOKUP(SSPYLD2!BQ$4,'[1]INTERNAL PARAMETERS-1'!$B$5:$J$44,8,FALSE)*VLOOKUP(SSPYLD2!BQ$4,'[1]INTERNAL PARAMETERS-1'!$B$5:$J$44,3,FALSE)</f>
        <v>0</v>
      </c>
      <c r="BR260" s="47">
        <f>SSPYLD1!BR260*VLOOKUP(SSPYLD2!BR$4,'[1]INTERNAL PARAMETERS-1'!$B$5:$J$44,5,FALSE)*VLOOKUP(SSPYLD2!BR$4,'[1]INTERNAL PARAMETERS-1'!$B$5:$J$44,6,FALSE)*VLOOKUP(SSPYLD2!BR$4,'[1]INTERNAL PARAMETERS-1'!$B$5:$J$44,3,FALSE) + SSPYLD1!BR260*(1-VLOOKUP(SSPYLD2!BR$4,'[1]INTERNAL PARAMETERS-1'!$B$5:$J$44,5,FALSE))*VLOOKUP(SSPYLD2!BR$4,'[1]INTERNAL PARAMETERS-1'!$B$5:$J$44,8,FALSE)*VLOOKUP(SSPYLD2!BR$4,'[1]INTERNAL PARAMETERS-1'!$B$5:$J$44,3,FALSE)</f>
        <v>0</v>
      </c>
      <c r="BS260" s="47">
        <f>SSPYLD1!BS260*VLOOKUP(SSPYLD2!BS$4,'[1]INTERNAL PARAMETERS-1'!$B$5:$J$44,5,FALSE)*VLOOKUP(SSPYLD2!BS$4,'[1]INTERNAL PARAMETERS-1'!$B$5:$J$44,6,FALSE)*VLOOKUP(SSPYLD2!BS$4,'[1]INTERNAL PARAMETERS-1'!$B$5:$J$44,3,FALSE) + SSPYLD1!BS260*(1-VLOOKUP(SSPYLD2!BS$4,'[1]INTERNAL PARAMETERS-1'!$B$5:$J$44,5,FALSE))*VLOOKUP(SSPYLD2!BS$4,'[1]INTERNAL PARAMETERS-1'!$B$5:$J$44,8,FALSE)*VLOOKUP(SSPYLD2!BS$4,'[1]INTERNAL PARAMETERS-1'!$B$5:$J$44,3,FALSE)</f>
        <v>0</v>
      </c>
      <c r="BT260" s="47">
        <f>SSPYLD1!BT260*VLOOKUP(SSPYLD2!BT$4,'[1]INTERNAL PARAMETERS-1'!$B$5:$J$44,5,FALSE)*VLOOKUP(SSPYLD2!BT$4,'[1]INTERNAL PARAMETERS-1'!$B$5:$J$44,6,FALSE)*VLOOKUP(SSPYLD2!BT$4,'[1]INTERNAL PARAMETERS-1'!$B$5:$J$44,3,FALSE) + SSPYLD1!BT260*(1-VLOOKUP(SSPYLD2!BT$4,'[1]INTERNAL PARAMETERS-1'!$B$5:$J$44,5,FALSE))*VLOOKUP(SSPYLD2!BT$4,'[1]INTERNAL PARAMETERS-1'!$B$5:$J$44,8,FALSE)*VLOOKUP(SSPYLD2!BT$4,'[1]INTERNAL PARAMETERS-1'!$B$5:$J$44,3,FALSE)</f>
        <v>0</v>
      </c>
      <c r="BU260" s="47">
        <f>SSPYLD1!BU260*VLOOKUP(SSPYLD2!BU$4,'[1]INTERNAL PARAMETERS-1'!$B$5:$J$44,5,FALSE)*VLOOKUP(SSPYLD2!BU$4,'[1]INTERNAL PARAMETERS-1'!$B$5:$J$44,6,FALSE)*VLOOKUP(SSPYLD2!BU$4,'[1]INTERNAL PARAMETERS-1'!$B$5:$J$44,3,FALSE) + SSPYLD1!BU260*(1-VLOOKUP(SSPYLD2!BU$4,'[1]INTERNAL PARAMETERS-1'!$B$5:$J$44,5,FALSE))*VLOOKUP(SSPYLD2!BU$4,'[1]INTERNAL PARAMETERS-1'!$B$5:$J$44,8,FALSE)*VLOOKUP(SSPYLD2!BU$4,'[1]INTERNAL PARAMETERS-1'!$B$5:$J$44,3,FALSE)</f>
        <v>0</v>
      </c>
      <c r="BV260" s="47">
        <f>SSPYLD1!BV260*VLOOKUP(SSPYLD2!BV$4,'[1]INTERNAL PARAMETERS-1'!$B$5:$J$44,5,FALSE)*VLOOKUP(SSPYLD2!BV$4,'[1]INTERNAL PARAMETERS-1'!$B$5:$J$44,6,FALSE)*VLOOKUP(SSPYLD2!BV$4,'[1]INTERNAL PARAMETERS-1'!$B$5:$J$44,3,FALSE) + SSPYLD1!BV260*(1-VLOOKUP(SSPYLD2!BV$4,'[1]INTERNAL PARAMETERS-1'!$B$5:$J$44,5,FALSE))*VLOOKUP(SSPYLD2!BV$4,'[1]INTERNAL PARAMETERS-1'!$B$5:$J$44,8,FALSE)*VLOOKUP(SSPYLD2!BV$4,'[1]INTERNAL PARAMETERS-1'!$B$5:$J$44,3,FALSE)</f>
        <v>0</v>
      </c>
      <c r="BW260" s="47">
        <f>SSPYLD1!BW260*VLOOKUP(SSPYLD2!BW$4,'[1]INTERNAL PARAMETERS-1'!$B$5:$J$44,5,FALSE)*VLOOKUP(SSPYLD2!BW$4,'[1]INTERNAL PARAMETERS-1'!$B$5:$J$44,6,FALSE)*VLOOKUP(SSPYLD2!BW$4,'[1]INTERNAL PARAMETERS-1'!$B$5:$J$44,3,FALSE) + SSPYLD1!BW260*(1-VLOOKUP(SSPYLD2!BW$4,'[1]INTERNAL PARAMETERS-1'!$B$5:$J$44,5,FALSE))*VLOOKUP(SSPYLD2!BW$4,'[1]INTERNAL PARAMETERS-1'!$B$5:$J$44,8,FALSE)*VLOOKUP(SSPYLD2!BW$4,'[1]INTERNAL PARAMETERS-1'!$B$5:$J$44,3,FALSE)</f>
        <v>0</v>
      </c>
      <c r="BX260" s="47">
        <f>SSPYLD1!BX260*VLOOKUP(SSPYLD2!BX$4,'[1]INTERNAL PARAMETERS-1'!$B$5:$J$44,5,FALSE)*VLOOKUP(SSPYLD2!BX$4,'[1]INTERNAL PARAMETERS-1'!$B$5:$J$44,6,FALSE)*VLOOKUP(SSPYLD2!BX$4,'[1]INTERNAL PARAMETERS-1'!$B$5:$J$44,3,FALSE) + SSPYLD1!BX260*(1-VLOOKUP(SSPYLD2!BX$4,'[1]INTERNAL PARAMETERS-1'!$B$5:$J$44,5,FALSE))*VLOOKUP(SSPYLD2!BX$4,'[1]INTERNAL PARAMETERS-1'!$B$5:$J$44,8,FALSE)*VLOOKUP(SSPYLD2!BX$4,'[1]INTERNAL PARAMETERS-1'!$B$5:$J$44,3,FALSE)</f>
        <v>0</v>
      </c>
      <c r="BY260" s="47">
        <f>SSPYLD1!BY260*VLOOKUP(SSPYLD2!BY$4,'[1]INTERNAL PARAMETERS-1'!$B$5:$J$44,5,FALSE)*VLOOKUP(SSPYLD2!BY$4,'[1]INTERNAL PARAMETERS-1'!$B$5:$J$44,6,FALSE)*VLOOKUP(SSPYLD2!BY$4,'[1]INTERNAL PARAMETERS-1'!$B$5:$J$44,3,FALSE) + SSPYLD1!BY260*(1-VLOOKUP(SSPYLD2!BY$4,'[1]INTERNAL PARAMETERS-1'!$B$5:$J$44,5,FALSE))*VLOOKUP(SSPYLD2!BY$4,'[1]INTERNAL PARAMETERS-1'!$B$5:$J$44,8,FALSE)*VLOOKUP(SSPYLD2!BY$4,'[1]INTERNAL PARAMETERS-1'!$B$5:$J$44,3,FALSE)</f>
        <v>0</v>
      </c>
      <c r="BZ260" s="47">
        <f>SSPYLD1!BZ260*VLOOKUP(SSPYLD2!BZ$4,'[1]INTERNAL PARAMETERS-1'!$B$5:$J$44,5,FALSE)*VLOOKUP(SSPYLD2!BZ$4,'[1]INTERNAL PARAMETERS-1'!$B$5:$J$44,6,FALSE)*VLOOKUP(SSPYLD2!BZ$4,'[1]INTERNAL PARAMETERS-1'!$B$5:$J$44,3,FALSE) + SSPYLD1!BZ260*(1-VLOOKUP(SSPYLD2!BZ$4,'[1]INTERNAL PARAMETERS-1'!$B$5:$J$44,5,FALSE))*VLOOKUP(SSPYLD2!BZ$4,'[1]INTERNAL PARAMETERS-1'!$B$5:$J$44,8,FALSE)*VLOOKUP(SSPYLD2!BZ$4,'[1]INTERNAL PARAMETERS-1'!$B$5:$J$44,3,FALSE)</f>
        <v>0</v>
      </c>
      <c r="CA260" s="47">
        <f>SSPYLD1!CA260*VLOOKUP(SSPYLD2!CA$4,'[1]INTERNAL PARAMETERS-1'!$B$5:$J$44,5,FALSE)*VLOOKUP(SSPYLD2!CA$4,'[1]INTERNAL PARAMETERS-1'!$B$5:$J$44,6,FALSE)*VLOOKUP(SSPYLD2!CA$4,'[1]INTERNAL PARAMETERS-1'!$B$5:$J$44,3,FALSE) + SSPYLD1!CA260*(1-VLOOKUP(SSPYLD2!CA$4,'[1]INTERNAL PARAMETERS-1'!$B$5:$J$44,5,FALSE))*VLOOKUP(SSPYLD2!CA$4,'[1]INTERNAL PARAMETERS-1'!$B$5:$J$44,8,FALSE)*VLOOKUP(SSPYLD2!CA$4,'[1]INTERNAL PARAMETERS-1'!$B$5:$J$44,3,FALSE)</f>
        <v>0</v>
      </c>
      <c r="CB260" s="47">
        <f>SSPYLD1!CB260*VLOOKUP(SSPYLD2!CB$4,'[1]INTERNAL PARAMETERS-1'!$B$5:$J$44,5,FALSE)*VLOOKUP(SSPYLD2!CB$4,'[1]INTERNAL PARAMETERS-1'!$B$5:$J$44,6,FALSE)*VLOOKUP(SSPYLD2!CB$4,'[1]INTERNAL PARAMETERS-1'!$B$5:$J$44,3,FALSE) + SSPYLD1!CB260*(1-VLOOKUP(SSPYLD2!CB$4,'[1]INTERNAL PARAMETERS-1'!$B$5:$J$44,5,FALSE))*VLOOKUP(SSPYLD2!CB$4,'[1]INTERNAL PARAMETERS-1'!$B$5:$J$44,8,FALSE)*VLOOKUP(SSPYLD2!CB$4,'[1]INTERNAL PARAMETERS-1'!$B$5:$J$44,3,FALSE)</f>
        <v>0</v>
      </c>
      <c r="CC260" s="47">
        <f>SSPYLD1!CC260*VLOOKUP(SSPYLD2!CC$4,'[1]INTERNAL PARAMETERS-1'!$B$5:$J$44,5,FALSE)*VLOOKUP(SSPYLD2!CC$4,'[1]INTERNAL PARAMETERS-1'!$B$5:$J$44,6,FALSE)*VLOOKUP(SSPYLD2!CC$4,'[1]INTERNAL PARAMETERS-1'!$B$5:$J$44,3,FALSE) + SSPYLD1!CC260*(1-VLOOKUP(SSPYLD2!CC$4,'[1]INTERNAL PARAMETERS-1'!$B$5:$J$44,5,FALSE))*VLOOKUP(SSPYLD2!CC$4,'[1]INTERNAL PARAMETERS-1'!$B$5:$J$44,8,FALSE)*VLOOKUP(SSPYLD2!CC$4,'[1]INTERNAL PARAMETERS-1'!$B$5:$J$44,3,FALSE)</f>
        <v>0</v>
      </c>
      <c r="CD260" s="47">
        <f>SSPYLD1!CD260*VLOOKUP(SSPYLD2!CD$4,'[1]INTERNAL PARAMETERS-1'!$B$5:$J$44,5,FALSE)*VLOOKUP(SSPYLD2!CD$4,'[1]INTERNAL PARAMETERS-1'!$B$5:$J$44,6,FALSE)*VLOOKUP(SSPYLD2!CD$4,'[1]INTERNAL PARAMETERS-1'!$B$5:$J$44,3,FALSE) + SSPYLD1!CD260*(1-VLOOKUP(SSPYLD2!CD$4,'[1]INTERNAL PARAMETERS-1'!$B$5:$J$44,5,FALSE))*VLOOKUP(SSPYLD2!CD$4,'[1]INTERNAL PARAMETERS-1'!$B$5:$J$44,8,FALSE)*VLOOKUP(SSPYLD2!CD$4,'[1]INTERNAL PARAMETERS-1'!$B$5:$J$44,3,FALSE)</f>
        <v>0</v>
      </c>
      <c r="CE260" s="47">
        <f>SSPYLD1!CE260*VLOOKUP(SSPYLD2!CE$4,'[1]INTERNAL PARAMETERS-1'!$B$5:$J$44,5,FALSE)*VLOOKUP(SSPYLD2!CE$4,'[1]INTERNAL PARAMETERS-1'!$B$5:$J$44,6,FALSE)*VLOOKUP(SSPYLD2!CE$4,'[1]INTERNAL PARAMETERS-1'!$B$5:$J$44,3,FALSE) + SSPYLD1!CE260*(1-VLOOKUP(SSPYLD2!CE$4,'[1]INTERNAL PARAMETERS-1'!$B$5:$J$44,5,FALSE))*VLOOKUP(SSPYLD2!CE$4,'[1]INTERNAL PARAMETERS-1'!$B$5:$J$44,8,FALSE)*VLOOKUP(SSPYLD2!CE$4,'[1]INTERNAL PARAMETERS-1'!$B$5:$J$44,3,FALSE)</f>
        <v>0</v>
      </c>
      <c r="CF260" s="47">
        <f>SSPYLD1!CF260*VLOOKUP(SSPYLD2!CF$4,'[1]INTERNAL PARAMETERS-1'!$B$5:$J$44,5,FALSE)*VLOOKUP(SSPYLD2!CF$4,'[1]INTERNAL PARAMETERS-1'!$B$5:$J$44,6,FALSE)*VLOOKUP(SSPYLD2!CF$4,'[1]INTERNAL PARAMETERS-1'!$B$5:$J$44,3,FALSE) + SSPYLD1!CF260*(1-VLOOKUP(SSPYLD2!CF$4,'[1]INTERNAL PARAMETERS-1'!$B$5:$J$44,5,FALSE))*VLOOKUP(SSPYLD2!CF$4,'[1]INTERNAL PARAMETERS-1'!$B$5:$J$44,8,FALSE)*VLOOKUP(SSPYLD2!CF$4,'[1]INTERNAL PARAMETERS-1'!$B$5:$J$44,3,FALSE)</f>
        <v>0</v>
      </c>
      <c r="CG260" s="47">
        <f>SSPYLD1!CG260*VLOOKUP(SSPYLD2!CG$4,'[1]INTERNAL PARAMETERS-1'!$B$5:$J$44,5,FALSE)*VLOOKUP(SSPYLD2!CG$4,'[1]INTERNAL PARAMETERS-1'!$B$5:$J$44,6,FALSE)*VLOOKUP(SSPYLD2!CG$4,'[1]INTERNAL PARAMETERS-1'!$B$5:$J$44,3,FALSE) + SSPYLD1!CG260*(1-VLOOKUP(SSPYLD2!CG$4,'[1]INTERNAL PARAMETERS-1'!$B$5:$J$44,5,FALSE))*VLOOKUP(SSPYLD2!CG$4,'[1]INTERNAL PARAMETERS-1'!$B$5:$J$44,8,FALSE)*VLOOKUP(SSPYLD2!CG$4,'[1]INTERNAL PARAMETERS-1'!$B$5:$J$44,3,FALSE)</f>
        <v>0</v>
      </c>
      <c r="CH260" s="46">
        <f>SSPYLD1!CH260*VLOOKUP(SSPYLD2!CH$4,'[1]INTERNAL PARAMETERS-1'!$B$5:$J$44,5,FALSE)*VLOOKUP(SSPYLD2!CH$4,'[1]INTERNAL PARAMETERS-1'!$B$5:$J$44,6,FALSE)*VLOOKUP(SSPYLD2!CH$4,'[1]INTERNAL PARAMETERS-1'!$B$5:$J$44,3,FALSE) + SSPYLD1!CH260*(1-VLOOKUP(SSPYLD2!CH$4,'[1]INTERNAL PARAMETERS-1'!$B$5:$J$44,5,FALSE))*VLOOKUP(SSPYLD2!CH$4,'[1]INTERNAL PARAMETERS-1'!$B$5:$J$44,8,FALSE)*VLOOKUP(SSPYLD2!CH$4,'[1]INTERNAL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 x14ac:dyDescent="0.4">
      <c r="B261" s="64" t="s">
        <v>1</v>
      </c>
      <c r="C261" s="63" t="s">
        <v>68</v>
      </c>
      <c r="D261" s="63" t="s">
        <v>63</v>
      </c>
      <c r="E261" s="135">
        <f>'S Str&amp;Pad'!X261</f>
        <v>0</v>
      </c>
      <c r="F261" s="62">
        <f>'[1]INTERNAL PARAMETERS-1'!M9</f>
        <v>63.875</v>
      </c>
      <c r="G261" s="48">
        <f>SSPYLD1!G261*VLOOKUP(SSPYLD2!G$4,'[1]INTERNAL PARAMETERS-1'!$B$5:$J$44,5,FALSE)*VLOOKUP(SSPYLD2!G$4,'[1]INTERNAL PARAMETERS-1'!$B$5:$J$44,7,FALSE)*SSPYLD2!$F261 + SSPYLD1!G261*(1-VLOOKUP(SSPYLD2!G$4,'[1]INTERNAL PARAMETERS-1'!$B$5:$J$44,5,FALSE))*VLOOKUP(SSPYLD2!G$4,'[1]INTERNAL PARAMETERS-1'!$B$5:$J$44,9,FALSE)*SSPYLD2!$F261</f>
        <v>0</v>
      </c>
      <c r="H261" s="47">
        <f>SSPYLD1!H261*VLOOKUP(SSPYLD2!H$4,'[1]INTERNAL PARAMETERS-1'!$B$5:$J$44,5,FALSE)*VLOOKUP(SSPYLD2!H$4,'[1]INTERNAL PARAMETERS-1'!$B$5:$J$44,7,FALSE)*SSPYLD2!$F261 + SSPYLD1!H261*(1-VLOOKUP(SSPYLD2!H$4,'[1]INTERNAL PARAMETERS-1'!$B$5:$J$44,5,FALSE))*VLOOKUP(SSPYLD2!H$4,'[1]INTERNAL PARAMETERS-1'!$B$5:$J$44,9,FALSE)*SSPYLD2!$F261</f>
        <v>0</v>
      </c>
      <c r="I261" s="47">
        <f>SSPYLD1!I261*VLOOKUP(SSPYLD2!I$4,'[1]INTERNAL PARAMETERS-1'!$B$5:$J$44,5,FALSE)*VLOOKUP(SSPYLD2!I$4,'[1]INTERNAL PARAMETERS-1'!$B$5:$J$44,7,FALSE)*SSPYLD2!$F261 + SSPYLD1!I261*(1-VLOOKUP(SSPYLD2!I$4,'[1]INTERNAL PARAMETERS-1'!$B$5:$J$44,5,FALSE))*VLOOKUP(SSPYLD2!I$4,'[1]INTERNAL PARAMETERS-1'!$B$5:$J$44,9,FALSE)*SSPYLD2!$F261</f>
        <v>0</v>
      </c>
      <c r="J261" s="47">
        <f>SSPYLD1!J261*VLOOKUP(SSPYLD2!J$4,'[1]INTERNAL PARAMETERS-1'!$B$5:$J$44,5,FALSE)*VLOOKUP(SSPYLD2!J$4,'[1]INTERNAL PARAMETERS-1'!$B$5:$J$44,7,FALSE)*SSPYLD2!$F261 + SSPYLD1!J261*(1-VLOOKUP(SSPYLD2!J$4,'[1]INTERNAL PARAMETERS-1'!$B$5:$J$44,5,FALSE))*VLOOKUP(SSPYLD2!J$4,'[1]INTERNAL PARAMETERS-1'!$B$5:$J$44,9,FALSE)*SSPYLD2!$F261</f>
        <v>0</v>
      </c>
      <c r="K261" s="47">
        <f>SSPYLD1!K261*VLOOKUP(SSPYLD2!K$4,'[1]INTERNAL PARAMETERS-1'!$B$5:$J$44,5,FALSE)*VLOOKUP(SSPYLD2!K$4,'[1]INTERNAL PARAMETERS-1'!$B$5:$J$44,7,FALSE)*SSPYLD2!$F261 + SSPYLD1!K261*(1-VLOOKUP(SSPYLD2!K$4,'[1]INTERNAL PARAMETERS-1'!$B$5:$J$44,5,FALSE))*VLOOKUP(SSPYLD2!K$4,'[1]INTERNAL PARAMETERS-1'!$B$5:$J$44,9,FALSE)*SSPYLD2!$F261</f>
        <v>0</v>
      </c>
      <c r="L261" s="47">
        <f>SSPYLD1!L261*VLOOKUP(SSPYLD2!L$4,'[1]INTERNAL PARAMETERS-1'!$B$5:$J$44,5,FALSE)*VLOOKUP(SSPYLD2!L$4,'[1]INTERNAL PARAMETERS-1'!$B$5:$J$44,7,FALSE)*SSPYLD2!$F261 + SSPYLD1!L261*(1-VLOOKUP(SSPYLD2!L$4,'[1]INTERNAL PARAMETERS-1'!$B$5:$J$44,5,FALSE))*VLOOKUP(SSPYLD2!L$4,'[1]INTERNAL PARAMETERS-1'!$B$5:$J$44,9,FALSE)*SSPYLD2!$F261</f>
        <v>0</v>
      </c>
      <c r="M261" s="47">
        <f>SSPYLD1!M261*VLOOKUP(SSPYLD2!M$4,'[1]INTERNAL PARAMETERS-1'!$B$5:$J$44,5,FALSE)*VLOOKUP(SSPYLD2!M$4,'[1]INTERNAL PARAMETERS-1'!$B$5:$J$44,7,FALSE)*SSPYLD2!$F261 + SSPYLD1!M261*(1-VLOOKUP(SSPYLD2!M$4,'[1]INTERNAL PARAMETERS-1'!$B$5:$J$44,5,FALSE))*VLOOKUP(SSPYLD2!M$4,'[1]INTERNAL PARAMETERS-1'!$B$5:$J$44,9,FALSE)*SSPYLD2!$F261</f>
        <v>0</v>
      </c>
      <c r="N261" s="47">
        <f>SSPYLD1!N261*VLOOKUP(SSPYLD2!N$4,'[1]INTERNAL PARAMETERS-1'!$B$5:$J$44,5,FALSE)*VLOOKUP(SSPYLD2!N$4,'[1]INTERNAL PARAMETERS-1'!$B$5:$J$44,7,FALSE)*SSPYLD2!$F261 + SSPYLD1!N261*(1-VLOOKUP(SSPYLD2!N$4,'[1]INTERNAL PARAMETERS-1'!$B$5:$J$44,5,FALSE))*VLOOKUP(SSPYLD2!N$4,'[1]INTERNAL PARAMETERS-1'!$B$5:$J$44,9,FALSE)*SSPYLD2!$F261</f>
        <v>0</v>
      </c>
      <c r="O261" s="47">
        <f>SSPYLD1!O261*VLOOKUP(SSPYLD2!O$4,'[1]INTERNAL PARAMETERS-1'!$B$5:$J$44,5,FALSE)*VLOOKUP(SSPYLD2!O$4,'[1]INTERNAL PARAMETERS-1'!$B$5:$J$44,7,FALSE)*SSPYLD2!$F261 + SSPYLD1!O261*(1-VLOOKUP(SSPYLD2!O$4,'[1]INTERNAL PARAMETERS-1'!$B$5:$J$44,5,FALSE))*VLOOKUP(SSPYLD2!O$4,'[1]INTERNAL PARAMETERS-1'!$B$5:$J$44,9,FALSE)*SSPYLD2!$F261</f>
        <v>0</v>
      </c>
      <c r="P261" s="47">
        <f>SSPYLD1!P261*VLOOKUP(SSPYLD2!P$4,'[1]INTERNAL PARAMETERS-1'!$B$5:$J$44,5,FALSE)*VLOOKUP(SSPYLD2!P$4,'[1]INTERNAL PARAMETERS-1'!$B$5:$J$44,7,FALSE)*SSPYLD2!$F261 + SSPYLD1!P261*(1-VLOOKUP(SSPYLD2!P$4,'[1]INTERNAL PARAMETERS-1'!$B$5:$J$44,5,FALSE))*VLOOKUP(SSPYLD2!P$4,'[1]INTERNAL PARAMETERS-1'!$B$5:$J$44,9,FALSE)*SSPYLD2!$F261</f>
        <v>0</v>
      </c>
      <c r="Q261" s="47">
        <f>SSPYLD1!Q261*VLOOKUP(SSPYLD2!Q$4,'[1]INTERNAL PARAMETERS-1'!$B$5:$J$44,5,FALSE)*VLOOKUP(SSPYLD2!Q$4,'[1]INTERNAL PARAMETERS-1'!$B$5:$J$44,7,FALSE)*SSPYLD2!$F261 + SSPYLD1!Q261*(1-VLOOKUP(SSPYLD2!Q$4,'[1]INTERNAL PARAMETERS-1'!$B$5:$J$44,5,FALSE))*VLOOKUP(SSPYLD2!Q$4,'[1]INTERNAL PARAMETERS-1'!$B$5:$J$44,9,FALSE)*SSPYLD2!$F261</f>
        <v>0</v>
      </c>
      <c r="R261" s="47">
        <f>SSPYLD1!R261*VLOOKUP(SSPYLD2!R$4,'[1]INTERNAL PARAMETERS-1'!$B$5:$J$44,5,FALSE)*VLOOKUP(SSPYLD2!R$4,'[1]INTERNAL PARAMETERS-1'!$B$5:$J$44,7,FALSE)*SSPYLD2!$F261 + SSPYLD1!R261*(1-VLOOKUP(SSPYLD2!R$4,'[1]INTERNAL PARAMETERS-1'!$B$5:$J$44,5,FALSE))*VLOOKUP(SSPYLD2!R$4,'[1]INTERNAL PARAMETERS-1'!$B$5:$J$44,9,FALSE)*SSPYLD2!$F261</f>
        <v>0</v>
      </c>
      <c r="S261" s="47">
        <f>SSPYLD1!S261*VLOOKUP(SSPYLD2!S$4,'[1]INTERNAL PARAMETERS-1'!$B$5:$J$44,5,FALSE)*VLOOKUP(SSPYLD2!S$4,'[1]INTERNAL PARAMETERS-1'!$B$5:$J$44,7,FALSE)*SSPYLD2!$F261 + SSPYLD1!S261*(1-VLOOKUP(SSPYLD2!S$4,'[1]INTERNAL PARAMETERS-1'!$B$5:$J$44,5,FALSE))*VLOOKUP(SSPYLD2!S$4,'[1]INTERNAL PARAMETERS-1'!$B$5:$J$44,9,FALSE)*SSPYLD2!$F261</f>
        <v>0</v>
      </c>
      <c r="T261" s="47">
        <f>SSPYLD1!T261*VLOOKUP(SSPYLD2!T$4,'[1]INTERNAL PARAMETERS-1'!$B$5:$J$44,5,FALSE)*VLOOKUP(SSPYLD2!T$4,'[1]INTERNAL PARAMETERS-1'!$B$5:$J$44,7,FALSE)*SSPYLD2!$F261 + SSPYLD1!T261*(1-VLOOKUP(SSPYLD2!T$4,'[1]INTERNAL PARAMETERS-1'!$B$5:$J$44,5,FALSE))*VLOOKUP(SSPYLD2!T$4,'[1]INTERNAL PARAMETERS-1'!$B$5:$J$44,9,FALSE)*SSPYLD2!$F261</f>
        <v>0</v>
      </c>
      <c r="U261" s="47">
        <f>SSPYLD1!U261*VLOOKUP(SSPYLD2!U$4,'[1]INTERNAL PARAMETERS-1'!$B$5:$J$44,5,FALSE)*VLOOKUP(SSPYLD2!U$4,'[1]INTERNAL PARAMETERS-1'!$B$5:$J$44,7,FALSE)*SSPYLD2!$F261 + SSPYLD1!U261*(1-VLOOKUP(SSPYLD2!U$4,'[1]INTERNAL PARAMETERS-1'!$B$5:$J$44,5,FALSE))*VLOOKUP(SSPYLD2!U$4,'[1]INTERNAL PARAMETERS-1'!$B$5:$J$44,9,FALSE)*SSPYLD2!$F261</f>
        <v>0</v>
      </c>
      <c r="V261" s="47">
        <f>SSPYLD1!V261*VLOOKUP(SSPYLD2!V$4,'[1]INTERNAL PARAMETERS-1'!$B$5:$J$44,5,FALSE)*VLOOKUP(SSPYLD2!V$4,'[1]INTERNAL PARAMETERS-1'!$B$5:$J$44,7,FALSE)*SSPYLD2!$F261 + SSPYLD1!V261*(1-VLOOKUP(SSPYLD2!V$4,'[1]INTERNAL PARAMETERS-1'!$B$5:$J$44,5,FALSE))*VLOOKUP(SSPYLD2!V$4,'[1]INTERNAL PARAMETERS-1'!$B$5:$J$44,9,FALSE)*SSPYLD2!$F261</f>
        <v>0</v>
      </c>
      <c r="W261" s="47">
        <f>SSPYLD1!W261*VLOOKUP(SSPYLD2!W$4,'[1]INTERNAL PARAMETERS-1'!$B$5:$J$44,5,FALSE)*VLOOKUP(SSPYLD2!W$4,'[1]INTERNAL PARAMETERS-1'!$B$5:$J$44,7,FALSE)*SSPYLD2!$F261 + SSPYLD1!W261*(1-VLOOKUP(SSPYLD2!W$4,'[1]INTERNAL PARAMETERS-1'!$B$5:$J$44,5,FALSE))*VLOOKUP(SSPYLD2!W$4,'[1]INTERNAL PARAMETERS-1'!$B$5:$J$44,9,FALSE)*SSPYLD2!$F261</f>
        <v>0</v>
      </c>
      <c r="X261" s="47">
        <f>SSPYLD1!X261*VLOOKUP(SSPYLD2!X$4,'[1]INTERNAL PARAMETERS-1'!$B$5:$J$44,5,FALSE)*VLOOKUP(SSPYLD2!X$4,'[1]INTERNAL PARAMETERS-1'!$B$5:$J$44,7,FALSE)*SSPYLD2!$F261 + SSPYLD1!X261*(1-VLOOKUP(SSPYLD2!X$4,'[1]INTERNAL PARAMETERS-1'!$B$5:$J$44,5,FALSE))*VLOOKUP(SSPYLD2!X$4,'[1]INTERNAL PARAMETERS-1'!$B$5:$J$44,9,FALSE)*SSPYLD2!$F261</f>
        <v>0</v>
      </c>
      <c r="Y261" s="47">
        <f>SSPYLD1!Y261*VLOOKUP(SSPYLD2!Y$4,'[1]INTERNAL PARAMETERS-1'!$B$5:$J$44,5,FALSE)*VLOOKUP(SSPYLD2!Y$4,'[1]INTERNAL PARAMETERS-1'!$B$5:$J$44,7,FALSE)*SSPYLD2!$F261 + SSPYLD1!Y261*(1-VLOOKUP(SSPYLD2!Y$4,'[1]INTERNAL PARAMETERS-1'!$B$5:$J$44,5,FALSE))*VLOOKUP(SSPYLD2!Y$4,'[1]INTERNAL PARAMETERS-1'!$B$5:$J$44,9,FALSE)*SSPYLD2!$F261</f>
        <v>0</v>
      </c>
      <c r="Z261" s="47">
        <f>SSPYLD1!Z261*VLOOKUP(SSPYLD2!Z$4,'[1]INTERNAL PARAMETERS-1'!$B$5:$J$44,5,FALSE)*VLOOKUP(SSPYLD2!Z$4,'[1]INTERNAL PARAMETERS-1'!$B$5:$J$44,7,FALSE)*SSPYLD2!$F261 + SSPYLD1!Z261*(1-VLOOKUP(SSPYLD2!Z$4,'[1]INTERNAL PARAMETERS-1'!$B$5:$J$44,5,FALSE))*VLOOKUP(SSPYLD2!Z$4,'[1]INTERNAL PARAMETERS-1'!$B$5:$J$44,9,FALSE)*SSPYLD2!$F261</f>
        <v>0</v>
      </c>
      <c r="AA261" s="47">
        <f>SSPYLD1!AA261*VLOOKUP(SSPYLD2!AA$4,'[1]INTERNAL PARAMETERS-1'!$B$5:$J$44,5,FALSE)*VLOOKUP(SSPYLD2!AA$4,'[1]INTERNAL PARAMETERS-1'!$B$5:$J$44,7,FALSE)*SSPYLD2!$F261 + SSPYLD1!AA261*(1-VLOOKUP(SSPYLD2!AA$4,'[1]INTERNAL PARAMETERS-1'!$B$5:$J$44,5,FALSE))*VLOOKUP(SSPYLD2!AA$4,'[1]INTERNAL PARAMETERS-1'!$B$5:$J$44,9,FALSE)*SSPYLD2!$F261</f>
        <v>0</v>
      </c>
      <c r="AB261" s="47">
        <f>SSPYLD1!AB261*VLOOKUP(SSPYLD2!AB$4,'[1]INTERNAL PARAMETERS-1'!$B$5:$J$44,5,FALSE)*VLOOKUP(SSPYLD2!AB$4,'[1]INTERNAL PARAMETERS-1'!$B$5:$J$44,7,FALSE)*SSPYLD2!$F261 + SSPYLD1!AB261*(1-VLOOKUP(SSPYLD2!AB$4,'[1]INTERNAL PARAMETERS-1'!$B$5:$J$44,5,FALSE))*VLOOKUP(SSPYLD2!AB$4,'[1]INTERNAL PARAMETERS-1'!$B$5:$J$44,9,FALSE)*SSPYLD2!$F261</f>
        <v>0</v>
      </c>
      <c r="AC261" s="47">
        <f>SSPYLD1!AC261*VLOOKUP(SSPYLD2!AC$4,'[1]INTERNAL PARAMETERS-1'!$B$5:$J$44,5,FALSE)*VLOOKUP(SSPYLD2!AC$4,'[1]INTERNAL PARAMETERS-1'!$B$5:$J$44,7,FALSE)*SSPYLD2!$F261 + SSPYLD1!AC261*(1-VLOOKUP(SSPYLD2!AC$4,'[1]INTERNAL PARAMETERS-1'!$B$5:$J$44,5,FALSE))*VLOOKUP(SSPYLD2!AC$4,'[1]INTERNAL PARAMETERS-1'!$B$5:$J$44,9,FALSE)*SSPYLD2!$F261</f>
        <v>0</v>
      </c>
      <c r="AD261" s="47">
        <f>SSPYLD1!AD261*VLOOKUP(SSPYLD2!AD$4,'[1]INTERNAL PARAMETERS-1'!$B$5:$J$44,5,FALSE)*VLOOKUP(SSPYLD2!AD$4,'[1]INTERNAL PARAMETERS-1'!$B$5:$J$44,7,FALSE)*SSPYLD2!$F261 + SSPYLD1!AD261*(1-VLOOKUP(SSPYLD2!AD$4,'[1]INTERNAL PARAMETERS-1'!$B$5:$J$44,5,FALSE))*VLOOKUP(SSPYLD2!AD$4,'[1]INTERNAL PARAMETERS-1'!$B$5:$J$44,9,FALSE)*SSPYLD2!$F261</f>
        <v>0</v>
      </c>
      <c r="AE261" s="47">
        <f>SSPYLD1!AE261*VLOOKUP(SSPYLD2!AE$4,'[1]INTERNAL PARAMETERS-1'!$B$5:$J$44,5,FALSE)*VLOOKUP(SSPYLD2!AE$4,'[1]INTERNAL PARAMETERS-1'!$B$5:$J$44,7,FALSE)*SSPYLD2!$F261 + SSPYLD1!AE261*(1-VLOOKUP(SSPYLD2!AE$4,'[1]INTERNAL PARAMETERS-1'!$B$5:$J$44,5,FALSE))*VLOOKUP(SSPYLD2!AE$4,'[1]INTERNAL PARAMETERS-1'!$B$5:$J$44,9,FALSE)*SSPYLD2!$F261</f>
        <v>0</v>
      </c>
      <c r="AF261" s="47">
        <f>SSPYLD1!AF261*VLOOKUP(SSPYLD2!AF$4,'[1]INTERNAL PARAMETERS-1'!$B$5:$J$44,5,FALSE)*VLOOKUP(SSPYLD2!AF$4,'[1]INTERNAL PARAMETERS-1'!$B$5:$J$44,7,FALSE)*SSPYLD2!$F261 + SSPYLD1!AF261*(1-VLOOKUP(SSPYLD2!AF$4,'[1]INTERNAL PARAMETERS-1'!$B$5:$J$44,5,FALSE))*VLOOKUP(SSPYLD2!AF$4,'[1]INTERNAL PARAMETERS-1'!$B$5:$J$44,9,FALSE)*SSPYLD2!$F261</f>
        <v>0</v>
      </c>
      <c r="AG261" s="47">
        <f>SSPYLD1!AG261*VLOOKUP(SSPYLD2!AG$4,'[1]INTERNAL PARAMETERS-1'!$B$5:$J$44,5,FALSE)*VLOOKUP(SSPYLD2!AG$4,'[1]INTERNAL PARAMETERS-1'!$B$5:$J$44,7,FALSE)*SSPYLD2!$F261 + SSPYLD1!AG261*(1-VLOOKUP(SSPYLD2!AG$4,'[1]INTERNAL PARAMETERS-1'!$B$5:$J$44,5,FALSE))*VLOOKUP(SSPYLD2!AG$4,'[1]INTERNAL PARAMETERS-1'!$B$5:$J$44,9,FALSE)*SSPYLD2!$F261</f>
        <v>0</v>
      </c>
      <c r="AH261" s="47">
        <f>SSPYLD1!AH261*VLOOKUP(SSPYLD2!AH$4,'[1]INTERNAL PARAMETERS-1'!$B$5:$J$44,5,FALSE)*VLOOKUP(SSPYLD2!AH$4,'[1]INTERNAL PARAMETERS-1'!$B$5:$J$44,7,FALSE)*SSPYLD2!$F261 + SSPYLD1!AH261*(1-VLOOKUP(SSPYLD2!AH$4,'[1]INTERNAL PARAMETERS-1'!$B$5:$J$44,5,FALSE))*VLOOKUP(SSPYLD2!AH$4,'[1]INTERNAL PARAMETERS-1'!$B$5:$J$44,9,FALSE)*SSPYLD2!$F261</f>
        <v>0</v>
      </c>
      <c r="AI261" s="47">
        <f>SSPYLD1!AI261*VLOOKUP(SSPYLD2!AI$4,'[1]INTERNAL PARAMETERS-1'!$B$5:$J$44,5,FALSE)*VLOOKUP(SSPYLD2!AI$4,'[1]INTERNAL PARAMETERS-1'!$B$5:$J$44,7,FALSE)*SSPYLD2!$F261 + SSPYLD1!AI261*(1-VLOOKUP(SSPYLD2!AI$4,'[1]INTERNAL PARAMETERS-1'!$B$5:$J$44,5,FALSE))*VLOOKUP(SSPYLD2!AI$4,'[1]INTERNAL PARAMETERS-1'!$B$5:$J$44,9,FALSE)*SSPYLD2!$F261</f>
        <v>0</v>
      </c>
      <c r="AJ261" s="47">
        <f>SSPYLD1!AJ261*VLOOKUP(SSPYLD2!AJ$4,'[1]INTERNAL PARAMETERS-1'!$B$5:$J$44,5,FALSE)*VLOOKUP(SSPYLD2!AJ$4,'[1]INTERNAL PARAMETERS-1'!$B$5:$J$44,7,FALSE)*SSPYLD2!$F261 + SSPYLD1!AJ261*(1-VLOOKUP(SSPYLD2!AJ$4,'[1]INTERNAL PARAMETERS-1'!$B$5:$J$44,5,FALSE))*VLOOKUP(SSPYLD2!AJ$4,'[1]INTERNAL PARAMETERS-1'!$B$5:$J$44,9,FALSE)*SSPYLD2!$F261</f>
        <v>0</v>
      </c>
      <c r="AK261" s="47">
        <f>SSPYLD1!AK261*VLOOKUP(SSPYLD2!AK$4,'[1]INTERNAL PARAMETERS-1'!$B$5:$J$44,5,FALSE)*VLOOKUP(SSPYLD2!AK$4,'[1]INTERNAL PARAMETERS-1'!$B$5:$J$44,7,FALSE)*SSPYLD2!$F261 + SSPYLD1!AK261*(1-VLOOKUP(SSPYLD2!AK$4,'[1]INTERNAL PARAMETERS-1'!$B$5:$J$44,5,FALSE))*VLOOKUP(SSPYLD2!AK$4,'[1]INTERNAL PARAMETERS-1'!$B$5:$J$44,9,FALSE)*SSPYLD2!$F261</f>
        <v>0</v>
      </c>
      <c r="AL261" s="47">
        <f>SSPYLD1!AL261*VLOOKUP(SSPYLD2!AL$4,'[1]INTERNAL PARAMETERS-1'!$B$5:$J$44,5,FALSE)*VLOOKUP(SSPYLD2!AL$4,'[1]INTERNAL PARAMETERS-1'!$B$5:$J$44,7,FALSE)*SSPYLD2!$F261 + SSPYLD1!AL261*(1-VLOOKUP(SSPYLD2!AL$4,'[1]INTERNAL PARAMETERS-1'!$B$5:$J$44,5,FALSE))*VLOOKUP(SSPYLD2!AL$4,'[1]INTERNAL PARAMETERS-1'!$B$5:$J$44,9,FALSE)*SSPYLD2!$F261</f>
        <v>0</v>
      </c>
      <c r="AM261" s="47">
        <f>SSPYLD1!AM261*VLOOKUP(SSPYLD2!AM$4,'[1]INTERNAL PARAMETERS-1'!$B$5:$J$44,5,FALSE)*VLOOKUP(SSPYLD2!AM$4,'[1]INTERNAL PARAMETERS-1'!$B$5:$J$44,7,FALSE)*SSPYLD2!$F261 + SSPYLD1!AM261*(1-VLOOKUP(SSPYLD2!AM$4,'[1]INTERNAL PARAMETERS-1'!$B$5:$J$44,5,FALSE))*VLOOKUP(SSPYLD2!AM$4,'[1]INTERNAL PARAMETERS-1'!$B$5:$J$44,9,FALSE)*SSPYLD2!$F261</f>
        <v>0</v>
      </c>
      <c r="AN261" s="47">
        <f>SSPYLD1!AN261*VLOOKUP(SSPYLD2!AN$4,'[1]INTERNAL PARAMETERS-1'!$B$5:$J$44,5,FALSE)*VLOOKUP(SSPYLD2!AN$4,'[1]INTERNAL PARAMETERS-1'!$B$5:$J$44,7,FALSE)*SSPYLD2!$F261 + SSPYLD1!AN261*(1-VLOOKUP(SSPYLD2!AN$4,'[1]INTERNAL PARAMETERS-1'!$B$5:$J$44,5,FALSE))*VLOOKUP(SSPYLD2!AN$4,'[1]INTERNAL PARAMETERS-1'!$B$5:$J$44,9,FALSE)*SSPYLD2!$F261</f>
        <v>0</v>
      </c>
      <c r="AO261" s="47">
        <f>SSPYLD1!AO261*VLOOKUP(SSPYLD2!AO$4,'[1]INTERNAL PARAMETERS-1'!$B$5:$J$44,5,FALSE)*VLOOKUP(SSPYLD2!AO$4,'[1]INTERNAL PARAMETERS-1'!$B$5:$J$44,7,FALSE)*SSPYLD2!$F261 + SSPYLD1!AO261*(1-VLOOKUP(SSPYLD2!AO$4,'[1]INTERNAL PARAMETERS-1'!$B$5:$J$44,5,FALSE))*VLOOKUP(SSPYLD2!AO$4,'[1]INTERNAL PARAMETERS-1'!$B$5:$J$44,9,FALSE)*SSPYLD2!$F261</f>
        <v>0</v>
      </c>
      <c r="AP261" s="47">
        <f>SSPYLD1!AP261*VLOOKUP(SSPYLD2!AP$4,'[1]INTERNAL PARAMETERS-1'!$B$5:$J$44,5,FALSE)*VLOOKUP(SSPYLD2!AP$4,'[1]INTERNAL PARAMETERS-1'!$B$5:$J$44,7,FALSE)*SSPYLD2!$F261 + SSPYLD1!AP261*(1-VLOOKUP(SSPYLD2!AP$4,'[1]INTERNAL PARAMETERS-1'!$B$5:$J$44,5,FALSE))*VLOOKUP(SSPYLD2!AP$4,'[1]INTERNAL PARAMETERS-1'!$B$5:$J$44,9,FALSE)*SSPYLD2!$F261</f>
        <v>0</v>
      </c>
      <c r="AQ261" s="47">
        <f>SSPYLD1!AQ261*VLOOKUP(SSPYLD2!AQ$4,'[1]INTERNAL PARAMETERS-1'!$B$5:$J$44,5,FALSE)*VLOOKUP(SSPYLD2!AQ$4,'[1]INTERNAL PARAMETERS-1'!$B$5:$J$44,7,FALSE)*SSPYLD2!$F261 + SSPYLD1!AQ261*(1-VLOOKUP(SSPYLD2!AQ$4,'[1]INTERNAL PARAMETERS-1'!$B$5:$J$44,5,FALSE))*VLOOKUP(SSPYLD2!AQ$4,'[1]INTERNAL PARAMETERS-1'!$B$5:$J$44,9,FALSE)*SSPYLD2!$F261</f>
        <v>0</v>
      </c>
      <c r="AR261" s="47">
        <f>SSPYLD1!AR261*VLOOKUP(SSPYLD2!AR$4,'[1]INTERNAL PARAMETERS-1'!$B$5:$J$44,5,FALSE)*VLOOKUP(SSPYLD2!AR$4,'[1]INTERNAL PARAMETERS-1'!$B$5:$J$44,7,FALSE)*SSPYLD2!$F261 + SSPYLD1!AR261*(1-VLOOKUP(SSPYLD2!AR$4,'[1]INTERNAL PARAMETERS-1'!$B$5:$J$44,5,FALSE))*VLOOKUP(SSPYLD2!AR$4,'[1]INTERNAL PARAMETERS-1'!$B$5:$J$44,9,FALSE)*SSPYLD2!$F261</f>
        <v>0</v>
      </c>
      <c r="AS261" s="47">
        <f>SSPYLD1!AS261*VLOOKUP(SSPYLD2!AS$4,'[1]INTERNAL PARAMETERS-1'!$B$5:$J$44,5,FALSE)*VLOOKUP(SSPYLD2!AS$4,'[1]INTERNAL PARAMETERS-1'!$B$5:$J$44,7,FALSE)*SSPYLD2!$F261 + SSPYLD1!AS261*(1-VLOOKUP(SSPYLD2!AS$4,'[1]INTERNAL PARAMETERS-1'!$B$5:$J$44,5,FALSE))*VLOOKUP(SSPYLD2!AS$4,'[1]INTERNAL PARAMETERS-1'!$B$5:$J$44,9,FALSE)*SSPYLD2!$F261</f>
        <v>0</v>
      </c>
      <c r="AT261" s="46">
        <f>SSPYLD1!AT261*VLOOKUP(SSPYLD2!AT$4,'[1]INTERNAL PARAMETERS-1'!$B$5:$J$44,5,FALSE)*VLOOKUP(SSPYLD2!AT$4,'[1]INTERNAL PARAMETERS-1'!$B$5:$J$44,7,FALSE)*SSPYLD2!$F261 + SSPYLD1!AT261*(1-VLOOKUP(SSPYLD2!AT$4,'[1]INTERNAL PARAMETERS-1'!$B$5:$J$44,5,FALSE))*VLOOKUP(SSPYLD2!AT$4,'[1]INTERNAL PARAMETERS-1'!$B$5:$J$44,9,FALSE)*SSPYLD2!$F261</f>
        <v>0</v>
      </c>
      <c r="AU261" s="48">
        <f>SSPYLD1!AU261*VLOOKUP(SSPYLD2!AU$4,'[1]INTERNAL PARAMETERS-1'!$B$5:$J$44,5,FALSE)*VLOOKUP(SSPYLD2!AU$4,'[1]INTERNAL PARAMETERS-1'!$B$5:$J$44,6,FALSE)*VLOOKUP(SSPYLD2!AU$4,'[1]INTERNAL PARAMETERS-1'!$B$5:$J$44,3,FALSE) + SSPYLD1!AU261*(1-VLOOKUP(SSPYLD2!AU$4,'[1]INTERNAL PARAMETERS-1'!$B$5:$J$44,5,FALSE))*VLOOKUP(SSPYLD2!AU$4,'[1]INTERNAL PARAMETERS-1'!$B$5:$J$44,8,FALSE)*VLOOKUP(SSPYLD2!AU$4,'[1]INTERNAL PARAMETERS-1'!$B$5:$J$44,3,FALSE)</f>
        <v>0</v>
      </c>
      <c r="AV261" s="47">
        <f>SSPYLD1!AV261*VLOOKUP(SSPYLD2!AV$4,'[1]INTERNAL PARAMETERS-1'!$B$5:$J$44,5,FALSE)*VLOOKUP(SSPYLD2!AV$4,'[1]INTERNAL PARAMETERS-1'!$B$5:$J$44,6,FALSE)*VLOOKUP(SSPYLD2!AV$4,'[1]INTERNAL PARAMETERS-1'!$B$5:$J$44,3,FALSE) + SSPYLD1!AV261*(1-VLOOKUP(SSPYLD2!AV$4,'[1]INTERNAL PARAMETERS-1'!$B$5:$J$44,5,FALSE))*VLOOKUP(SSPYLD2!AV$4,'[1]INTERNAL PARAMETERS-1'!$B$5:$J$44,8,FALSE)*VLOOKUP(SSPYLD2!AV$4,'[1]INTERNAL PARAMETERS-1'!$B$5:$J$44,3,FALSE)</f>
        <v>0</v>
      </c>
      <c r="AW261" s="47">
        <f>SSPYLD1!AW261*VLOOKUP(SSPYLD2!AW$4,'[1]INTERNAL PARAMETERS-1'!$B$5:$J$44,5,FALSE)*VLOOKUP(SSPYLD2!AW$4,'[1]INTERNAL PARAMETERS-1'!$B$5:$J$44,6,FALSE)*VLOOKUP(SSPYLD2!AW$4,'[1]INTERNAL PARAMETERS-1'!$B$5:$J$44,3,FALSE) + SSPYLD1!AW261*(1-VLOOKUP(SSPYLD2!AW$4,'[1]INTERNAL PARAMETERS-1'!$B$5:$J$44,5,FALSE))*VLOOKUP(SSPYLD2!AW$4,'[1]INTERNAL PARAMETERS-1'!$B$5:$J$44,8,FALSE)*VLOOKUP(SSPYLD2!AW$4,'[1]INTERNAL PARAMETERS-1'!$B$5:$J$44,3,FALSE)</f>
        <v>0</v>
      </c>
      <c r="AX261" s="47">
        <f>SSPYLD1!AX261*VLOOKUP(SSPYLD2!AX$4,'[1]INTERNAL PARAMETERS-1'!$B$5:$J$44,5,FALSE)*VLOOKUP(SSPYLD2!AX$4,'[1]INTERNAL PARAMETERS-1'!$B$5:$J$44,6,FALSE)*VLOOKUP(SSPYLD2!AX$4,'[1]INTERNAL PARAMETERS-1'!$B$5:$J$44,3,FALSE) + SSPYLD1!AX261*(1-VLOOKUP(SSPYLD2!AX$4,'[1]INTERNAL PARAMETERS-1'!$B$5:$J$44,5,FALSE))*VLOOKUP(SSPYLD2!AX$4,'[1]INTERNAL PARAMETERS-1'!$B$5:$J$44,8,FALSE)*VLOOKUP(SSPYLD2!AX$4,'[1]INTERNAL PARAMETERS-1'!$B$5:$J$44,3,FALSE)</f>
        <v>0</v>
      </c>
      <c r="AY261" s="47">
        <f>SSPYLD1!AY261*VLOOKUP(SSPYLD2!AY$4,'[1]INTERNAL PARAMETERS-1'!$B$5:$J$44,5,FALSE)*VLOOKUP(SSPYLD2!AY$4,'[1]INTERNAL PARAMETERS-1'!$B$5:$J$44,6,FALSE)*VLOOKUP(SSPYLD2!AY$4,'[1]INTERNAL PARAMETERS-1'!$B$5:$J$44,3,FALSE) + SSPYLD1!AY261*(1-VLOOKUP(SSPYLD2!AY$4,'[1]INTERNAL PARAMETERS-1'!$B$5:$J$44,5,FALSE))*VLOOKUP(SSPYLD2!AY$4,'[1]INTERNAL PARAMETERS-1'!$B$5:$J$44,8,FALSE)*VLOOKUP(SSPYLD2!AY$4,'[1]INTERNAL PARAMETERS-1'!$B$5:$J$44,3,FALSE)</f>
        <v>0</v>
      </c>
      <c r="AZ261" s="47">
        <f>SSPYLD1!AZ261*VLOOKUP(SSPYLD2!AZ$4,'[1]INTERNAL PARAMETERS-1'!$B$5:$J$44,5,FALSE)*VLOOKUP(SSPYLD2!AZ$4,'[1]INTERNAL PARAMETERS-1'!$B$5:$J$44,6,FALSE)*VLOOKUP(SSPYLD2!AZ$4,'[1]INTERNAL PARAMETERS-1'!$B$5:$J$44,3,FALSE) + SSPYLD1!AZ261*(1-VLOOKUP(SSPYLD2!AZ$4,'[1]INTERNAL PARAMETERS-1'!$B$5:$J$44,5,FALSE))*VLOOKUP(SSPYLD2!AZ$4,'[1]INTERNAL PARAMETERS-1'!$B$5:$J$44,8,FALSE)*VLOOKUP(SSPYLD2!AZ$4,'[1]INTERNAL PARAMETERS-1'!$B$5:$J$44,3,FALSE)</f>
        <v>0</v>
      </c>
      <c r="BA261" s="47">
        <f>SSPYLD1!BA261*VLOOKUP(SSPYLD2!BA$4,'[1]INTERNAL PARAMETERS-1'!$B$5:$J$44,5,FALSE)*VLOOKUP(SSPYLD2!BA$4,'[1]INTERNAL PARAMETERS-1'!$B$5:$J$44,6,FALSE)*VLOOKUP(SSPYLD2!BA$4,'[1]INTERNAL PARAMETERS-1'!$B$5:$J$44,3,FALSE) + SSPYLD1!BA261*(1-VLOOKUP(SSPYLD2!BA$4,'[1]INTERNAL PARAMETERS-1'!$B$5:$J$44,5,FALSE))*VLOOKUP(SSPYLD2!BA$4,'[1]INTERNAL PARAMETERS-1'!$B$5:$J$44,8,FALSE)*VLOOKUP(SSPYLD2!BA$4,'[1]INTERNAL PARAMETERS-1'!$B$5:$J$44,3,FALSE)</f>
        <v>0</v>
      </c>
      <c r="BB261" s="47">
        <f>SSPYLD1!BB261*VLOOKUP(SSPYLD2!BB$4,'[1]INTERNAL PARAMETERS-1'!$B$5:$J$44,5,FALSE)*VLOOKUP(SSPYLD2!BB$4,'[1]INTERNAL PARAMETERS-1'!$B$5:$J$44,6,FALSE)*VLOOKUP(SSPYLD2!BB$4,'[1]INTERNAL PARAMETERS-1'!$B$5:$J$44,3,FALSE) + SSPYLD1!BB261*(1-VLOOKUP(SSPYLD2!BB$4,'[1]INTERNAL PARAMETERS-1'!$B$5:$J$44,5,FALSE))*VLOOKUP(SSPYLD2!BB$4,'[1]INTERNAL PARAMETERS-1'!$B$5:$J$44,8,FALSE)*VLOOKUP(SSPYLD2!BB$4,'[1]INTERNAL PARAMETERS-1'!$B$5:$J$44,3,FALSE)</f>
        <v>0</v>
      </c>
      <c r="BC261" s="47">
        <f>SSPYLD1!BC261*VLOOKUP(SSPYLD2!BC$4,'[1]INTERNAL PARAMETERS-1'!$B$5:$J$44,5,FALSE)*VLOOKUP(SSPYLD2!BC$4,'[1]INTERNAL PARAMETERS-1'!$B$5:$J$44,6,FALSE)*VLOOKUP(SSPYLD2!BC$4,'[1]INTERNAL PARAMETERS-1'!$B$5:$J$44,3,FALSE) + SSPYLD1!BC261*(1-VLOOKUP(SSPYLD2!BC$4,'[1]INTERNAL PARAMETERS-1'!$B$5:$J$44,5,FALSE))*VLOOKUP(SSPYLD2!BC$4,'[1]INTERNAL PARAMETERS-1'!$B$5:$J$44,8,FALSE)*VLOOKUP(SSPYLD2!BC$4,'[1]INTERNAL PARAMETERS-1'!$B$5:$J$44,3,FALSE)</f>
        <v>0</v>
      </c>
      <c r="BD261" s="47">
        <f>SSPYLD1!BD261*VLOOKUP(SSPYLD2!BD$4,'[1]INTERNAL PARAMETERS-1'!$B$5:$J$44,5,FALSE)*VLOOKUP(SSPYLD2!BD$4,'[1]INTERNAL PARAMETERS-1'!$B$5:$J$44,6,FALSE)*VLOOKUP(SSPYLD2!BD$4,'[1]INTERNAL PARAMETERS-1'!$B$5:$J$44,3,FALSE) + SSPYLD1!BD261*(1-VLOOKUP(SSPYLD2!BD$4,'[1]INTERNAL PARAMETERS-1'!$B$5:$J$44,5,FALSE))*VLOOKUP(SSPYLD2!BD$4,'[1]INTERNAL PARAMETERS-1'!$B$5:$J$44,8,FALSE)*VLOOKUP(SSPYLD2!BD$4,'[1]INTERNAL PARAMETERS-1'!$B$5:$J$44,3,FALSE)</f>
        <v>0</v>
      </c>
      <c r="BE261" s="47">
        <f>SSPYLD1!BE261*VLOOKUP(SSPYLD2!BE$4,'[1]INTERNAL PARAMETERS-1'!$B$5:$J$44,5,FALSE)*VLOOKUP(SSPYLD2!BE$4,'[1]INTERNAL PARAMETERS-1'!$B$5:$J$44,6,FALSE)*VLOOKUP(SSPYLD2!BE$4,'[1]INTERNAL PARAMETERS-1'!$B$5:$J$44,3,FALSE) + SSPYLD1!BE261*(1-VLOOKUP(SSPYLD2!BE$4,'[1]INTERNAL PARAMETERS-1'!$B$5:$J$44,5,FALSE))*VLOOKUP(SSPYLD2!BE$4,'[1]INTERNAL PARAMETERS-1'!$B$5:$J$44,8,FALSE)*VLOOKUP(SSPYLD2!BE$4,'[1]INTERNAL PARAMETERS-1'!$B$5:$J$44,3,FALSE)</f>
        <v>0</v>
      </c>
      <c r="BF261" s="47">
        <f>SSPYLD1!BF261*VLOOKUP(SSPYLD2!BF$4,'[1]INTERNAL PARAMETERS-1'!$B$5:$J$44,5,FALSE)*VLOOKUP(SSPYLD2!BF$4,'[1]INTERNAL PARAMETERS-1'!$B$5:$J$44,6,FALSE)*VLOOKUP(SSPYLD2!BF$4,'[1]INTERNAL PARAMETERS-1'!$B$5:$J$44,3,FALSE) + SSPYLD1!BF261*(1-VLOOKUP(SSPYLD2!BF$4,'[1]INTERNAL PARAMETERS-1'!$B$5:$J$44,5,FALSE))*VLOOKUP(SSPYLD2!BF$4,'[1]INTERNAL PARAMETERS-1'!$B$5:$J$44,8,FALSE)*VLOOKUP(SSPYLD2!BF$4,'[1]INTERNAL PARAMETERS-1'!$B$5:$J$44,3,FALSE)</f>
        <v>0</v>
      </c>
      <c r="BG261" s="47">
        <f>SSPYLD1!BG261*VLOOKUP(SSPYLD2!BG$4,'[1]INTERNAL PARAMETERS-1'!$B$5:$J$44,5,FALSE)*VLOOKUP(SSPYLD2!BG$4,'[1]INTERNAL PARAMETERS-1'!$B$5:$J$44,6,FALSE)*VLOOKUP(SSPYLD2!BG$4,'[1]INTERNAL PARAMETERS-1'!$B$5:$J$44,3,FALSE) + SSPYLD1!BG261*(1-VLOOKUP(SSPYLD2!BG$4,'[1]INTERNAL PARAMETERS-1'!$B$5:$J$44,5,FALSE))*VLOOKUP(SSPYLD2!BG$4,'[1]INTERNAL PARAMETERS-1'!$B$5:$J$44,8,FALSE)*VLOOKUP(SSPYLD2!BG$4,'[1]INTERNAL PARAMETERS-1'!$B$5:$J$44,3,FALSE)</f>
        <v>0</v>
      </c>
      <c r="BH261" s="47">
        <f>SSPYLD1!BH261*VLOOKUP(SSPYLD2!BH$4,'[1]INTERNAL PARAMETERS-1'!$B$5:$J$44,5,FALSE)*VLOOKUP(SSPYLD2!BH$4,'[1]INTERNAL PARAMETERS-1'!$B$5:$J$44,6,FALSE)*VLOOKUP(SSPYLD2!BH$4,'[1]INTERNAL PARAMETERS-1'!$B$5:$J$44,3,FALSE) + SSPYLD1!BH261*(1-VLOOKUP(SSPYLD2!BH$4,'[1]INTERNAL PARAMETERS-1'!$B$5:$J$44,5,FALSE))*VLOOKUP(SSPYLD2!BH$4,'[1]INTERNAL PARAMETERS-1'!$B$5:$J$44,8,FALSE)*VLOOKUP(SSPYLD2!BH$4,'[1]INTERNAL PARAMETERS-1'!$B$5:$J$44,3,FALSE)</f>
        <v>0</v>
      </c>
      <c r="BI261" s="47">
        <f>SSPYLD1!BI261*VLOOKUP(SSPYLD2!BI$4,'[1]INTERNAL PARAMETERS-1'!$B$5:$J$44,5,FALSE)*VLOOKUP(SSPYLD2!BI$4,'[1]INTERNAL PARAMETERS-1'!$B$5:$J$44,6,FALSE)*VLOOKUP(SSPYLD2!BI$4,'[1]INTERNAL PARAMETERS-1'!$B$5:$J$44,3,FALSE) + SSPYLD1!BI261*(1-VLOOKUP(SSPYLD2!BI$4,'[1]INTERNAL PARAMETERS-1'!$B$5:$J$44,5,FALSE))*VLOOKUP(SSPYLD2!BI$4,'[1]INTERNAL PARAMETERS-1'!$B$5:$J$44,8,FALSE)*VLOOKUP(SSPYLD2!BI$4,'[1]INTERNAL PARAMETERS-1'!$B$5:$J$44,3,FALSE)</f>
        <v>0</v>
      </c>
      <c r="BJ261" s="47">
        <f>SSPYLD1!BJ261*VLOOKUP(SSPYLD2!BJ$4,'[1]INTERNAL PARAMETERS-1'!$B$5:$J$44,5,FALSE)*VLOOKUP(SSPYLD2!BJ$4,'[1]INTERNAL PARAMETERS-1'!$B$5:$J$44,6,FALSE)*VLOOKUP(SSPYLD2!BJ$4,'[1]INTERNAL PARAMETERS-1'!$B$5:$J$44,3,FALSE) + SSPYLD1!BJ261*(1-VLOOKUP(SSPYLD2!BJ$4,'[1]INTERNAL PARAMETERS-1'!$B$5:$J$44,5,FALSE))*VLOOKUP(SSPYLD2!BJ$4,'[1]INTERNAL PARAMETERS-1'!$B$5:$J$44,8,FALSE)*VLOOKUP(SSPYLD2!BJ$4,'[1]INTERNAL PARAMETERS-1'!$B$5:$J$44,3,FALSE)</f>
        <v>0</v>
      </c>
      <c r="BK261" s="47">
        <f>SSPYLD1!BK261*VLOOKUP(SSPYLD2!BK$4,'[1]INTERNAL PARAMETERS-1'!$B$5:$J$44,5,FALSE)*VLOOKUP(SSPYLD2!BK$4,'[1]INTERNAL PARAMETERS-1'!$B$5:$J$44,6,FALSE)*VLOOKUP(SSPYLD2!BK$4,'[1]INTERNAL PARAMETERS-1'!$B$5:$J$44,3,FALSE) + SSPYLD1!BK261*(1-VLOOKUP(SSPYLD2!BK$4,'[1]INTERNAL PARAMETERS-1'!$B$5:$J$44,5,FALSE))*VLOOKUP(SSPYLD2!BK$4,'[1]INTERNAL PARAMETERS-1'!$B$5:$J$44,8,FALSE)*VLOOKUP(SSPYLD2!BK$4,'[1]INTERNAL PARAMETERS-1'!$B$5:$J$44,3,FALSE)</f>
        <v>0</v>
      </c>
      <c r="BL261" s="47">
        <f>SSPYLD1!BL261*VLOOKUP(SSPYLD2!BL$4,'[1]INTERNAL PARAMETERS-1'!$B$5:$J$44,5,FALSE)*VLOOKUP(SSPYLD2!BL$4,'[1]INTERNAL PARAMETERS-1'!$B$5:$J$44,6,FALSE)*VLOOKUP(SSPYLD2!BL$4,'[1]INTERNAL PARAMETERS-1'!$B$5:$J$44,3,FALSE) + SSPYLD1!BL261*(1-VLOOKUP(SSPYLD2!BL$4,'[1]INTERNAL PARAMETERS-1'!$B$5:$J$44,5,FALSE))*VLOOKUP(SSPYLD2!BL$4,'[1]INTERNAL PARAMETERS-1'!$B$5:$J$44,8,FALSE)*VLOOKUP(SSPYLD2!BL$4,'[1]INTERNAL PARAMETERS-1'!$B$5:$J$44,3,FALSE)</f>
        <v>0</v>
      </c>
      <c r="BM261" s="47">
        <f>SSPYLD1!BM261*VLOOKUP(SSPYLD2!BM$4,'[1]INTERNAL PARAMETERS-1'!$B$5:$J$44,5,FALSE)*VLOOKUP(SSPYLD2!BM$4,'[1]INTERNAL PARAMETERS-1'!$B$5:$J$44,6,FALSE)*VLOOKUP(SSPYLD2!BM$4,'[1]INTERNAL PARAMETERS-1'!$B$5:$J$44,3,FALSE) + SSPYLD1!BM261*(1-VLOOKUP(SSPYLD2!BM$4,'[1]INTERNAL PARAMETERS-1'!$B$5:$J$44,5,FALSE))*VLOOKUP(SSPYLD2!BM$4,'[1]INTERNAL PARAMETERS-1'!$B$5:$J$44,8,FALSE)*VLOOKUP(SSPYLD2!BM$4,'[1]INTERNAL PARAMETERS-1'!$B$5:$J$44,3,FALSE)</f>
        <v>0</v>
      </c>
      <c r="BN261" s="47">
        <f>SSPYLD1!BN261*VLOOKUP(SSPYLD2!BN$4,'[1]INTERNAL PARAMETERS-1'!$B$5:$J$44,5,FALSE)*VLOOKUP(SSPYLD2!BN$4,'[1]INTERNAL PARAMETERS-1'!$B$5:$J$44,6,FALSE)*VLOOKUP(SSPYLD2!BN$4,'[1]INTERNAL PARAMETERS-1'!$B$5:$J$44,3,FALSE) + SSPYLD1!BN261*(1-VLOOKUP(SSPYLD2!BN$4,'[1]INTERNAL PARAMETERS-1'!$B$5:$J$44,5,FALSE))*VLOOKUP(SSPYLD2!BN$4,'[1]INTERNAL PARAMETERS-1'!$B$5:$J$44,8,FALSE)*VLOOKUP(SSPYLD2!BN$4,'[1]INTERNAL PARAMETERS-1'!$B$5:$J$44,3,FALSE)</f>
        <v>0</v>
      </c>
      <c r="BO261" s="47">
        <f>SSPYLD1!BO261*VLOOKUP(SSPYLD2!BO$4,'[1]INTERNAL PARAMETERS-1'!$B$5:$J$44,5,FALSE)*VLOOKUP(SSPYLD2!BO$4,'[1]INTERNAL PARAMETERS-1'!$B$5:$J$44,6,FALSE)*VLOOKUP(SSPYLD2!BO$4,'[1]INTERNAL PARAMETERS-1'!$B$5:$J$44,3,FALSE) + SSPYLD1!BO261*(1-VLOOKUP(SSPYLD2!BO$4,'[1]INTERNAL PARAMETERS-1'!$B$5:$J$44,5,FALSE))*VLOOKUP(SSPYLD2!BO$4,'[1]INTERNAL PARAMETERS-1'!$B$5:$J$44,8,FALSE)*VLOOKUP(SSPYLD2!BO$4,'[1]INTERNAL PARAMETERS-1'!$B$5:$J$44,3,FALSE)</f>
        <v>0</v>
      </c>
      <c r="BP261" s="47">
        <f>SSPYLD1!BP261*VLOOKUP(SSPYLD2!BP$4,'[1]INTERNAL PARAMETERS-1'!$B$5:$J$44,5,FALSE)*VLOOKUP(SSPYLD2!BP$4,'[1]INTERNAL PARAMETERS-1'!$B$5:$J$44,6,FALSE)*VLOOKUP(SSPYLD2!BP$4,'[1]INTERNAL PARAMETERS-1'!$B$5:$J$44,3,FALSE) + SSPYLD1!BP261*(1-VLOOKUP(SSPYLD2!BP$4,'[1]INTERNAL PARAMETERS-1'!$B$5:$J$44,5,FALSE))*VLOOKUP(SSPYLD2!BP$4,'[1]INTERNAL PARAMETERS-1'!$B$5:$J$44,8,FALSE)*VLOOKUP(SSPYLD2!BP$4,'[1]INTERNAL PARAMETERS-1'!$B$5:$J$44,3,FALSE)</f>
        <v>0</v>
      </c>
      <c r="BQ261" s="47">
        <f>SSPYLD1!BQ261*VLOOKUP(SSPYLD2!BQ$4,'[1]INTERNAL PARAMETERS-1'!$B$5:$J$44,5,FALSE)*VLOOKUP(SSPYLD2!BQ$4,'[1]INTERNAL PARAMETERS-1'!$B$5:$J$44,6,FALSE)*VLOOKUP(SSPYLD2!BQ$4,'[1]INTERNAL PARAMETERS-1'!$B$5:$J$44,3,FALSE) + SSPYLD1!BQ261*(1-VLOOKUP(SSPYLD2!BQ$4,'[1]INTERNAL PARAMETERS-1'!$B$5:$J$44,5,FALSE))*VLOOKUP(SSPYLD2!BQ$4,'[1]INTERNAL PARAMETERS-1'!$B$5:$J$44,8,FALSE)*VLOOKUP(SSPYLD2!BQ$4,'[1]INTERNAL PARAMETERS-1'!$B$5:$J$44,3,FALSE)</f>
        <v>0</v>
      </c>
      <c r="BR261" s="47">
        <f>SSPYLD1!BR261*VLOOKUP(SSPYLD2!BR$4,'[1]INTERNAL PARAMETERS-1'!$B$5:$J$44,5,FALSE)*VLOOKUP(SSPYLD2!BR$4,'[1]INTERNAL PARAMETERS-1'!$B$5:$J$44,6,FALSE)*VLOOKUP(SSPYLD2!BR$4,'[1]INTERNAL PARAMETERS-1'!$B$5:$J$44,3,FALSE) + SSPYLD1!BR261*(1-VLOOKUP(SSPYLD2!BR$4,'[1]INTERNAL PARAMETERS-1'!$B$5:$J$44,5,FALSE))*VLOOKUP(SSPYLD2!BR$4,'[1]INTERNAL PARAMETERS-1'!$B$5:$J$44,8,FALSE)*VLOOKUP(SSPYLD2!BR$4,'[1]INTERNAL PARAMETERS-1'!$B$5:$J$44,3,FALSE)</f>
        <v>0</v>
      </c>
      <c r="BS261" s="47">
        <f>SSPYLD1!BS261*VLOOKUP(SSPYLD2!BS$4,'[1]INTERNAL PARAMETERS-1'!$B$5:$J$44,5,FALSE)*VLOOKUP(SSPYLD2!BS$4,'[1]INTERNAL PARAMETERS-1'!$B$5:$J$44,6,FALSE)*VLOOKUP(SSPYLD2!BS$4,'[1]INTERNAL PARAMETERS-1'!$B$5:$J$44,3,FALSE) + SSPYLD1!BS261*(1-VLOOKUP(SSPYLD2!BS$4,'[1]INTERNAL PARAMETERS-1'!$B$5:$J$44,5,FALSE))*VLOOKUP(SSPYLD2!BS$4,'[1]INTERNAL PARAMETERS-1'!$B$5:$J$44,8,FALSE)*VLOOKUP(SSPYLD2!BS$4,'[1]INTERNAL PARAMETERS-1'!$B$5:$J$44,3,FALSE)</f>
        <v>0</v>
      </c>
      <c r="BT261" s="47">
        <f>SSPYLD1!BT261*VLOOKUP(SSPYLD2!BT$4,'[1]INTERNAL PARAMETERS-1'!$B$5:$J$44,5,FALSE)*VLOOKUP(SSPYLD2!BT$4,'[1]INTERNAL PARAMETERS-1'!$B$5:$J$44,6,FALSE)*VLOOKUP(SSPYLD2!BT$4,'[1]INTERNAL PARAMETERS-1'!$B$5:$J$44,3,FALSE) + SSPYLD1!BT261*(1-VLOOKUP(SSPYLD2!BT$4,'[1]INTERNAL PARAMETERS-1'!$B$5:$J$44,5,FALSE))*VLOOKUP(SSPYLD2!BT$4,'[1]INTERNAL PARAMETERS-1'!$B$5:$J$44,8,FALSE)*VLOOKUP(SSPYLD2!BT$4,'[1]INTERNAL PARAMETERS-1'!$B$5:$J$44,3,FALSE)</f>
        <v>0</v>
      </c>
      <c r="BU261" s="47">
        <f>SSPYLD1!BU261*VLOOKUP(SSPYLD2!BU$4,'[1]INTERNAL PARAMETERS-1'!$B$5:$J$44,5,FALSE)*VLOOKUP(SSPYLD2!BU$4,'[1]INTERNAL PARAMETERS-1'!$B$5:$J$44,6,FALSE)*VLOOKUP(SSPYLD2!BU$4,'[1]INTERNAL PARAMETERS-1'!$B$5:$J$44,3,FALSE) + SSPYLD1!BU261*(1-VLOOKUP(SSPYLD2!BU$4,'[1]INTERNAL PARAMETERS-1'!$B$5:$J$44,5,FALSE))*VLOOKUP(SSPYLD2!BU$4,'[1]INTERNAL PARAMETERS-1'!$B$5:$J$44,8,FALSE)*VLOOKUP(SSPYLD2!BU$4,'[1]INTERNAL PARAMETERS-1'!$B$5:$J$44,3,FALSE)</f>
        <v>0</v>
      </c>
      <c r="BV261" s="47">
        <f>SSPYLD1!BV261*VLOOKUP(SSPYLD2!BV$4,'[1]INTERNAL PARAMETERS-1'!$B$5:$J$44,5,FALSE)*VLOOKUP(SSPYLD2!BV$4,'[1]INTERNAL PARAMETERS-1'!$B$5:$J$44,6,FALSE)*VLOOKUP(SSPYLD2!BV$4,'[1]INTERNAL PARAMETERS-1'!$B$5:$J$44,3,FALSE) + SSPYLD1!BV261*(1-VLOOKUP(SSPYLD2!BV$4,'[1]INTERNAL PARAMETERS-1'!$B$5:$J$44,5,FALSE))*VLOOKUP(SSPYLD2!BV$4,'[1]INTERNAL PARAMETERS-1'!$B$5:$J$44,8,FALSE)*VLOOKUP(SSPYLD2!BV$4,'[1]INTERNAL PARAMETERS-1'!$B$5:$J$44,3,FALSE)</f>
        <v>0</v>
      </c>
      <c r="BW261" s="47">
        <f>SSPYLD1!BW261*VLOOKUP(SSPYLD2!BW$4,'[1]INTERNAL PARAMETERS-1'!$B$5:$J$44,5,FALSE)*VLOOKUP(SSPYLD2!BW$4,'[1]INTERNAL PARAMETERS-1'!$B$5:$J$44,6,FALSE)*VLOOKUP(SSPYLD2!BW$4,'[1]INTERNAL PARAMETERS-1'!$B$5:$J$44,3,FALSE) + SSPYLD1!BW261*(1-VLOOKUP(SSPYLD2!BW$4,'[1]INTERNAL PARAMETERS-1'!$B$5:$J$44,5,FALSE))*VLOOKUP(SSPYLD2!BW$4,'[1]INTERNAL PARAMETERS-1'!$B$5:$J$44,8,FALSE)*VLOOKUP(SSPYLD2!BW$4,'[1]INTERNAL PARAMETERS-1'!$B$5:$J$44,3,FALSE)</f>
        <v>0</v>
      </c>
      <c r="BX261" s="47">
        <f>SSPYLD1!BX261*VLOOKUP(SSPYLD2!BX$4,'[1]INTERNAL PARAMETERS-1'!$B$5:$J$44,5,FALSE)*VLOOKUP(SSPYLD2!BX$4,'[1]INTERNAL PARAMETERS-1'!$B$5:$J$44,6,FALSE)*VLOOKUP(SSPYLD2!BX$4,'[1]INTERNAL PARAMETERS-1'!$B$5:$J$44,3,FALSE) + SSPYLD1!BX261*(1-VLOOKUP(SSPYLD2!BX$4,'[1]INTERNAL PARAMETERS-1'!$B$5:$J$44,5,FALSE))*VLOOKUP(SSPYLD2!BX$4,'[1]INTERNAL PARAMETERS-1'!$B$5:$J$44,8,FALSE)*VLOOKUP(SSPYLD2!BX$4,'[1]INTERNAL PARAMETERS-1'!$B$5:$J$44,3,FALSE)</f>
        <v>0</v>
      </c>
      <c r="BY261" s="47">
        <f>SSPYLD1!BY261*VLOOKUP(SSPYLD2!BY$4,'[1]INTERNAL PARAMETERS-1'!$B$5:$J$44,5,FALSE)*VLOOKUP(SSPYLD2!BY$4,'[1]INTERNAL PARAMETERS-1'!$B$5:$J$44,6,FALSE)*VLOOKUP(SSPYLD2!BY$4,'[1]INTERNAL PARAMETERS-1'!$B$5:$J$44,3,FALSE) + SSPYLD1!BY261*(1-VLOOKUP(SSPYLD2!BY$4,'[1]INTERNAL PARAMETERS-1'!$B$5:$J$44,5,FALSE))*VLOOKUP(SSPYLD2!BY$4,'[1]INTERNAL PARAMETERS-1'!$B$5:$J$44,8,FALSE)*VLOOKUP(SSPYLD2!BY$4,'[1]INTERNAL PARAMETERS-1'!$B$5:$J$44,3,FALSE)</f>
        <v>0</v>
      </c>
      <c r="BZ261" s="47">
        <f>SSPYLD1!BZ261*VLOOKUP(SSPYLD2!BZ$4,'[1]INTERNAL PARAMETERS-1'!$B$5:$J$44,5,FALSE)*VLOOKUP(SSPYLD2!BZ$4,'[1]INTERNAL PARAMETERS-1'!$B$5:$J$44,6,FALSE)*VLOOKUP(SSPYLD2!BZ$4,'[1]INTERNAL PARAMETERS-1'!$B$5:$J$44,3,FALSE) + SSPYLD1!BZ261*(1-VLOOKUP(SSPYLD2!BZ$4,'[1]INTERNAL PARAMETERS-1'!$B$5:$J$44,5,FALSE))*VLOOKUP(SSPYLD2!BZ$4,'[1]INTERNAL PARAMETERS-1'!$B$5:$J$44,8,FALSE)*VLOOKUP(SSPYLD2!BZ$4,'[1]INTERNAL PARAMETERS-1'!$B$5:$J$44,3,FALSE)</f>
        <v>0</v>
      </c>
      <c r="CA261" s="47">
        <f>SSPYLD1!CA261*VLOOKUP(SSPYLD2!CA$4,'[1]INTERNAL PARAMETERS-1'!$B$5:$J$44,5,FALSE)*VLOOKUP(SSPYLD2!CA$4,'[1]INTERNAL PARAMETERS-1'!$B$5:$J$44,6,FALSE)*VLOOKUP(SSPYLD2!CA$4,'[1]INTERNAL PARAMETERS-1'!$B$5:$J$44,3,FALSE) + SSPYLD1!CA261*(1-VLOOKUP(SSPYLD2!CA$4,'[1]INTERNAL PARAMETERS-1'!$B$5:$J$44,5,FALSE))*VLOOKUP(SSPYLD2!CA$4,'[1]INTERNAL PARAMETERS-1'!$B$5:$J$44,8,FALSE)*VLOOKUP(SSPYLD2!CA$4,'[1]INTERNAL PARAMETERS-1'!$B$5:$J$44,3,FALSE)</f>
        <v>0</v>
      </c>
      <c r="CB261" s="47">
        <f>SSPYLD1!CB261*VLOOKUP(SSPYLD2!CB$4,'[1]INTERNAL PARAMETERS-1'!$B$5:$J$44,5,FALSE)*VLOOKUP(SSPYLD2!CB$4,'[1]INTERNAL PARAMETERS-1'!$B$5:$J$44,6,FALSE)*VLOOKUP(SSPYLD2!CB$4,'[1]INTERNAL PARAMETERS-1'!$B$5:$J$44,3,FALSE) + SSPYLD1!CB261*(1-VLOOKUP(SSPYLD2!CB$4,'[1]INTERNAL PARAMETERS-1'!$B$5:$J$44,5,FALSE))*VLOOKUP(SSPYLD2!CB$4,'[1]INTERNAL PARAMETERS-1'!$B$5:$J$44,8,FALSE)*VLOOKUP(SSPYLD2!CB$4,'[1]INTERNAL PARAMETERS-1'!$B$5:$J$44,3,FALSE)</f>
        <v>0</v>
      </c>
      <c r="CC261" s="47">
        <f>SSPYLD1!CC261*VLOOKUP(SSPYLD2!CC$4,'[1]INTERNAL PARAMETERS-1'!$B$5:$J$44,5,FALSE)*VLOOKUP(SSPYLD2!CC$4,'[1]INTERNAL PARAMETERS-1'!$B$5:$J$44,6,FALSE)*VLOOKUP(SSPYLD2!CC$4,'[1]INTERNAL PARAMETERS-1'!$B$5:$J$44,3,FALSE) + SSPYLD1!CC261*(1-VLOOKUP(SSPYLD2!CC$4,'[1]INTERNAL PARAMETERS-1'!$B$5:$J$44,5,FALSE))*VLOOKUP(SSPYLD2!CC$4,'[1]INTERNAL PARAMETERS-1'!$B$5:$J$44,8,FALSE)*VLOOKUP(SSPYLD2!CC$4,'[1]INTERNAL PARAMETERS-1'!$B$5:$J$44,3,FALSE)</f>
        <v>0</v>
      </c>
      <c r="CD261" s="47">
        <f>SSPYLD1!CD261*VLOOKUP(SSPYLD2!CD$4,'[1]INTERNAL PARAMETERS-1'!$B$5:$J$44,5,FALSE)*VLOOKUP(SSPYLD2!CD$4,'[1]INTERNAL PARAMETERS-1'!$B$5:$J$44,6,FALSE)*VLOOKUP(SSPYLD2!CD$4,'[1]INTERNAL PARAMETERS-1'!$B$5:$J$44,3,FALSE) + SSPYLD1!CD261*(1-VLOOKUP(SSPYLD2!CD$4,'[1]INTERNAL PARAMETERS-1'!$B$5:$J$44,5,FALSE))*VLOOKUP(SSPYLD2!CD$4,'[1]INTERNAL PARAMETERS-1'!$B$5:$J$44,8,FALSE)*VLOOKUP(SSPYLD2!CD$4,'[1]INTERNAL PARAMETERS-1'!$B$5:$J$44,3,FALSE)</f>
        <v>0</v>
      </c>
      <c r="CE261" s="47">
        <f>SSPYLD1!CE261*VLOOKUP(SSPYLD2!CE$4,'[1]INTERNAL PARAMETERS-1'!$B$5:$J$44,5,FALSE)*VLOOKUP(SSPYLD2!CE$4,'[1]INTERNAL PARAMETERS-1'!$B$5:$J$44,6,FALSE)*VLOOKUP(SSPYLD2!CE$4,'[1]INTERNAL PARAMETERS-1'!$B$5:$J$44,3,FALSE) + SSPYLD1!CE261*(1-VLOOKUP(SSPYLD2!CE$4,'[1]INTERNAL PARAMETERS-1'!$B$5:$J$44,5,FALSE))*VLOOKUP(SSPYLD2!CE$4,'[1]INTERNAL PARAMETERS-1'!$B$5:$J$44,8,FALSE)*VLOOKUP(SSPYLD2!CE$4,'[1]INTERNAL PARAMETERS-1'!$B$5:$J$44,3,FALSE)</f>
        <v>0</v>
      </c>
      <c r="CF261" s="47">
        <f>SSPYLD1!CF261*VLOOKUP(SSPYLD2!CF$4,'[1]INTERNAL PARAMETERS-1'!$B$5:$J$44,5,FALSE)*VLOOKUP(SSPYLD2!CF$4,'[1]INTERNAL PARAMETERS-1'!$B$5:$J$44,6,FALSE)*VLOOKUP(SSPYLD2!CF$4,'[1]INTERNAL PARAMETERS-1'!$B$5:$J$44,3,FALSE) + SSPYLD1!CF261*(1-VLOOKUP(SSPYLD2!CF$4,'[1]INTERNAL PARAMETERS-1'!$B$5:$J$44,5,FALSE))*VLOOKUP(SSPYLD2!CF$4,'[1]INTERNAL PARAMETERS-1'!$B$5:$J$44,8,FALSE)*VLOOKUP(SSPYLD2!CF$4,'[1]INTERNAL PARAMETERS-1'!$B$5:$J$44,3,FALSE)</f>
        <v>0</v>
      </c>
      <c r="CG261" s="47">
        <f>SSPYLD1!CG261*VLOOKUP(SSPYLD2!CG$4,'[1]INTERNAL PARAMETERS-1'!$B$5:$J$44,5,FALSE)*VLOOKUP(SSPYLD2!CG$4,'[1]INTERNAL PARAMETERS-1'!$B$5:$J$44,6,FALSE)*VLOOKUP(SSPYLD2!CG$4,'[1]INTERNAL PARAMETERS-1'!$B$5:$J$44,3,FALSE) + SSPYLD1!CG261*(1-VLOOKUP(SSPYLD2!CG$4,'[1]INTERNAL PARAMETERS-1'!$B$5:$J$44,5,FALSE))*VLOOKUP(SSPYLD2!CG$4,'[1]INTERNAL PARAMETERS-1'!$B$5:$J$44,8,FALSE)*VLOOKUP(SSPYLD2!CG$4,'[1]INTERNAL PARAMETERS-1'!$B$5:$J$44,3,FALSE)</f>
        <v>0</v>
      </c>
      <c r="CH261" s="46">
        <f>SSPYLD1!CH261*VLOOKUP(SSPYLD2!CH$4,'[1]INTERNAL PARAMETERS-1'!$B$5:$J$44,5,FALSE)*VLOOKUP(SSPYLD2!CH$4,'[1]INTERNAL PARAMETERS-1'!$B$5:$J$44,6,FALSE)*VLOOKUP(SSPYLD2!CH$4,'[1]INTERNAL PARAMETERS-1'!$B$5:$J$44,3,FALSE) + SSPYLD1!CH261*(1-VLOOKUP(SSPYLD2!CH$4,'[1]INTERNAL PARAMETERS-1'!$B$5:$J$44,5,FALSE))*VLOOKUP(SSPYLD2!CH$4,'[1]INTERNAL PARAMETERS-1'!$B$5:$J$44,8,FALSE)*VLOOKUP(SSPYLD2!CH$4,'[1]INTERNAL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 x14ac:dyDescent="0.4">
      <c r="B262" s="64" t="s">
        <v>1</v>
      </c>
      <c r="C262" s="63" t="s">
        <v>68</v>
      </c>
      <c r="D262" s="63" t="s">
        <v>62</v>
      </c>
      <c r="E262" s="135">
        <f>'S Str&amp;Pad'!X262</f>
        <v>0</v>
      </c>
      <c r="F262" s="62">
        <f>'[1]INTERNAL PARAMETERS-1'!M10</f>
        <v>58.935000000000002</v>
      </c>
      <c r="G262" s="48">
        <f>SSPYLD1!G262*VLOOKUP(SSPYLD2!G$4,'[1]INTERNAL PARAMETERS-1'!$B$5:$J$44,5,FALSE)*VLOOKUP(SSPYLD2!G$4,'[1]INTERNAL PARAMETERS-1'!$B$5:$J$44,7,FALSE)*SSPYLD2!$F262 + SSPYLD1!G262*(1-VLOOKUP(SSPYLD2!G$4,'[1]INTERNAL PARAMETERS-1'!$B$5:$J$44,5,FALSE))*VLOOKUP(SSPYLD2!G$4,'[1]INTERNAL PARAMETERS-1'!$B$5:$J$44,9,FALSE)*SSPYLD2!$F262</f>
        <v>0</v>
      </c>
      <c r="H262" s="47">
        <f>SSPYLD1!H262*VLOOKUP(SSPYLD2!H$4,'[1]INTERNAL PARAMETERS-1'!$B$5:$J$44,5,FALSE)*VLOOKUP(SSPYLD2!H$4,'[1]INTERNAL PARAMETERS-1'!$B$5:$J$44,7,FALSE)*SSPYLD2!$F262 + SSPYLD1!H262*(1-VLOOKUP(SSPYLD2!H$4,'[1]INTERNAL PARAMETERS-1'!$B$5:$J$44,5,FALSE))*VLOOKUP(SSPYLD2!H$4,'[1]INTERNAL PARAMETERS-1'!$B$5:$J$44,9,FALSE)*SSPYLD2!$F262</f>
        <v>0</v>
      </c>
      <c r="I262" s="47">
        <f>SSPYLD1!I262*VLOOKUP(SSPYLD2!I$4,'[1]INTERNAL PARAMETERS-1'!$B$5:$J$44,5,FALSE)*VLOOKUP(SSPYLD2!I$4,'[1]INTERNAL PARAMETERS-1'!$B$5:$J$44,7,FALSE)*SSPYLD2!$F262 + SSPYLD1!I262*(1-VLOOKUP(SSPYLD2!I$4,'[1]INTERNAL PARAMETERS-1'!$B$5:$J$44,5,FALSE))*VLOOKUP(SSPYLD2!I$4,'[1]INTERNAL PARAMETERS-1'!$B$5:$J$44,9,FALSE)*SSPYLD2!$F262</f>
        <v>0</v>
      </c>
      <c r="J262" s="47">
        <f>SSPYLD1!J262*VLOOKUP(SSPYLD2!J$4,'[1]INTERNAL PARAMETERS-1'!$B$5:$J$44,5,FALSE)*VLOOKUP(SSPYLD2!J$4,'[1]INTERNAL PARAMETERS-1'!$B$5:$J$44,7,FALSE)*SSPYLD2!$F262 + SSPYLD1!J262*(1-VLOOKUP(SSPYLD2!J$4,'[1]INTERNAL PARAMETERS-1'!$B$5:$J$44,5,FALSE))*VLOOKUP(SSPYLD2!J$4,'[1]INTERNAL PARAMETERS-1'!$B$5:$J$44,9,FALSE)*SSPYLD2!$F262</f>
        <v>0</v>
      </c>
      <c r="K262" s="47">
        <f>SSPYLD1!K262*VLOOKUP(SSPYLD2!K$4,'[1]INTERNAL PARAMETERS-1'!$B$5:$J$44,5,FALSE)*VLOOKUP(SSPYLD2!K$4,'[1]INTERNAL PARAMETERS-1'!$B$5:$J$44,7,FALSE)*SSPYLD2!$F262 + SSPYLD1!K262*(1-VLOOKUP(SSPYLD2!K$4,'[1]INTERNAL PARAMETERS-1'!$B$5:$J$44,5,FALSE))*VLOOKUP(SSPYLD2!K$4,'[1]INTERNAL PARAMETERS-1'!$B$5:$J$44,9,FALSE)*SSPYLD2!$F262</f>
        <v>0</v>
      </c>
      <c r="L262" s="47">
        <f>SSPYLD1!L262*VLOOKUP(SSPYLD2!L$4,'[1]INTERNAL PARAMETERS-1'!$B$5:$J$44,5,FALSE)*VLOOKUP(SSPYLD2!L$4,'[1]INTERNAL PARAMETERS-1'!$B$5:$J$44,7,FALSE)*SSPYLD2!$F262 + SSPYLD1!L262*(1-VLOOKUP(SSPYLD2!L$4,'[1]INTERNAL PARAMETERS-1'!$B$5:$J$44,5,FALSE))*VLOOKUP(SSPYLD2!L$4,'[1]INTERNAL PARAMETERS-1'!$B$5:$J$44,9,FALSE)*SSPYLD2!$F262</f>
        <v>0</v>
      </c>
      <c r="M262" s="47">
        <f>SSPYLD1!M262*VLOOKUP(SSPYLD2!M$4,'[1]INTERNAL PARAMETERS-1'!$B$5:$J$44,5,FALSE)*VLOOKUP(SSPYLD2!M$4,'[1]INTERNAL PARAMETERS-1'!$B$5:$J$44,7,FALSE)*SSPYLD2!$F262 + SSPYLD1!M262*(1-VLOOKUP(SSPYLD2!M$4,'[1]INTERNAL PARAMETERS-1'!$B$5:$J$44,5,FALSE))*VLOOKUP(SSPYLD2!M$4,'[1]INTERNAL PARAMETERS-1'!$B$5:$J$44,9,FALSE)*SSPYLD2!$F262</f>
        <v>0</v>
      </c>
      <c r="N262" s="47">
        <f>SSPYLD1!N262*VLOOKUP(SSPYLD2!N$4,'[1]INTERNAL PARAMETERS-1'!$B$5:$J$44,5,FALSE)*VLOOKUP(SSPYLD2!N$4,'[1]INTERNAL PARAMETERS-1'!$B$5:$J$44,7,FALSE)*SSPYLD2!$F262 + SSPYLD1!N262*(1-VLOOKUP(SSPYLD2!N$4,'[1]INTERNAL PARAMETERS-1'!$B$5:$J$44,5,FALSE))*VLOOKUP(SSPYLD2!N$4,'[1]INTERNAL PARAMETERS-1'!$B$5:$J$44,9,FALSE)*SSPYLD2!$F262</f>
        <v>0</v>
      </c>
      <c r="O262" s="47">
        <f>SSPYLD1!O262*VLOOKUP(SSPYLD2!O$4,'[1]INTERNAL PARAMETERS-1'!$B$5:$J$44,5,FALSE)*VLOOKUP(SSPYLD2!O$4,'[1]INTERNAL PARAMETERS-1'!$B$5:$J$44,7,FALSE)*SSPYLD2!$F262 + SSPYLD1!O262*(1-VLOOKUP(SSPYLD2!O$4,'[1]INTERNAL PARAMETERS-1'!$B$5:$J$44,5,FALSE))*VLOOKUP(SSPYLD2!O$4,'[1]INTERNAL PARAMETERS-1'!$B$5:$J$44,9,FALSE)*SSPYLD2!$F262</f>
        <v>0</v>
      </c>
      <c r="P262" s="47">
        <f>SSPYLD1!P262*VLOOKUP(SSPYLD2!P$4,'[1]INTERNAL PARAMETERS-1'!$B$5:$J$44,5,FALSE)*VLOOKUP(SSPYLD2!P$4,'[1]INTERNAL PARAMETERS-1'!$B$5:$J$44,7,FALSE)*SSPYLD2!$F262 + SSPYLD1!P262*(1-VLOOKUP(SSPYLD2!P$4,'[1]INTERNAL PARAMETERS-1'!$B$5:$J$44,5,FALSE))*VLOOKUP(SSPYLD2!P$4,'[1]INTERNAL PARAMETERS-1'!$B$5:$J$44,9,FALSE)*SSPYLD2!$F262</f>
        <v>0</v>
      </c>
      <c r="Q262" s="47">
        <f>SSPYLD1!Q262*VLOOKUP(SSPYLD2!Q$4,'[1]INTERNAL PARAMETERS-1'!$B$5:$J$44,5,FALSE)*VLOOKUP(SSPYLD2!Q$4,'[1]INTERNAL PARAMETERS-1'!$B$5:$J$44,7,FALSE)*SSPYLD2!$F262 + SSPYLD1!Q262*(1-VLOOKUP(SSPYLD2!Q$4,'[1]INTERNAL PARAMETERS-1'!$B$5:$J$44,5,FALSE))*VLOOKUP(SSPYLD2!Q$4,'[1]INTERNAL PARAMETERS-1'!$B$5:$J$44,9,FALSE)*SSPYLD2!$F262</f>
        <v>0</v>
      </c>
      <c r="R262" s="47">
        <f>SSPYLD1!R262*VLOOKUP(SSPYLD2!R$4,'[1]INTERNAL PARAMETERS-1'!$B$5:$J$44,5,FALSE)*VLOOKUP(SSPYLD2!R$4,'[1]INTERNAL PARAMETERS-1'!$B$5:$J$44,7,FALSE)*SSPYLD2!$F262 + SSPYLD1!R262*(1-VLOOKUP(SSPYLD2!R$4,'[1]INTERNAL PARAMETERS-1'!$B$5:$J$44,5,FALSE))*VLOOKUP(SSPYLD2!R$4,'[1]INTERNAL PARAMETERS-1'!$B$5:$J$44,9,FALSE)*SSPYLD2!$F262</f>
        <v>0</v>
      </c>
      <c r="S262" s="47">
        <f>SSPYLD1!S262*VLOOKUP(SSPYLD2!S$4,'[1]INTERNAL PARAMETERS-1'!$B$5:$J$44,5,FALSE)*VLOOKUP(SSPYLD2!S$4,'[1]INTERNAL PARAMETERS-1'!$B$5:$J$44,7,FALSE)*SSPYLD2!$F262 + SSPYLD1!S262*(1-VLOOKUP(SSPYLD2!S$4,'[1]INTERNAL PARAMETERS-1'!$B$5:$J$44,5,FALSE))*VLOOKUP(SSPYLD2!S$4,'[1]INTERNAL PARAMETERS-1'!$B$5:$J$44,9,FALSE)*SSPYLD2!$F262</f>
        <v>0</v>
      </c>
      <c r="T262" s="47">
        <f>SSPYLD1!T262*VLOOKUP(SSPYLD2!T$4,'[1]INTERNAL PARAMETERS-1'!$B$5:$J$44,5,FALSE)*VLOOKUP(SSPYLD2!T$4,'[1]INTERNAL PARAMETERS-1'!$B$5:$J$44,7,FALSE)*SSPYLD2!$F262 + SSPYLD1!T262*(1-VLOOKUP(SSPYLD2!T$4,'[1]INTERNAL PARAMETERS-1'!$B$5:$J$44,5,FALSE))*VLOOKUP(SSPYLD2!T$4,'[1]INTERNAL PARAMETERS-1'!$B$5:$J$44,9,FALSE)*SSPYLD2!$F262</f>
        <v>0</v>
      </c>
      <c r="U262" s="47">
        <f>SSPYLD1!U262*VLOOKUP(SSPYLD2!U$4,'[1]INTERNAL PARAMETERS-1'!$B$5:$J$44,5,FALSE)*VLOOKUP(SSPYLD2!U$4,'[1]INTERNAL PARAMETERS-1'!$B$5:$J$44,7,FALSE)*SSPYLD2!$F262 + SSPYLD1!U262*(1-VLOOKUP(SSPYLD2!U$4,'[1]INTERNAL PARAMETERS-1'!$B$5:$J$44,5,FALSE))*VLOOKUP(SSPYLD2!U$4,'[1]INTERNAL PARAMETERS-1'!$B$5:$J$44,9,FALSE)*SSPYLD2!$F262</f>
        <v>0</v>
      </c>
      <c r="V262" s="47">
        <f>SSPYLD1!V262*VLOOKUP(SSPYLD2!V$4,'[1]INTERNAL PARAMETERS-1'!$B$5:$J$44,5,FALSE)*VLOOKUP(SSPYLD2!V$4,'[1]INTERNAL PARAMETERS-1'!$B$5:$J$44,7,FALSE)*SSPYLD2!$F262 + SSPYLD1!V262*(1-VLOOKUP(SSPYLD2!V$4,'[1]INTERNAL PARAMETERS-1'!$B$5:$J$44,5,FALSE))*VLOOKUP(SSPYLD2!V$4,'[1]INTERNAL PARAMETERS-1'!$B$5:$J$44,9,FALSE)*SSPYLD2!$F262</f>
        <v>0</v>
      </c>
      <c r="W262" s="47">
        <f>SSPYLD1!W262*VLOOKUP(SSPYLD2!W$4,'[1]INTERNAL PARAMETERS-1'!$B$5:$J$44,5,FALSE)*VLOOKUP(SSPYLD2!W$4,'[1]INTERNAL PARAMETERS-1'!$B$5:$J$44,7,FALSE)*SSPYLD2!$F262 + SSPYLD1!W262*(1-VLOOKUP(SSPYLD2!W$4,'[1]INTERNAL PARAMETERS-1'!$B$5:$J$44,5,FALSE))*VLOOKUP(SSPYLD2!W$4,'[1]INTERNAL PARAMETERS-1'!$B$5:$J$44,9,FALSE)*SSPYLD2!$F262</f>
        <v>0</v>
      </c>
      <c r="X262" s="47">
        <f>SSPYLD1!X262*VLOOKUP(SSPYLD2!X$4,'[1]INTERNAL PARAMETERS-1'!$B$5:$J$44,5,FALSE)*VLOOKUP(SSPYLD2!X$4,'[1]INTERNAL PARAMETERS-1'!$B$5:$J$44,7,FALSE)*SSPYLD2!$F262 + SSPYLD1!X262*(1-VLOOKUP(SSPYLD2!X$4,'[1]INTERNAL PARAMETERS-1'!$B$5:$J$44,5,FALSE))*VLOOKUP(SSPYLD2!X$4,'[1]INTERNAL PARAMETERS-1'!$B$5:$J$44,9,FALSE)*SSPYLD2!$F262</f>
        <v>0</v>
      </c>
      <c r="Y262" s="47">
        <f>SSPYLD1!Y262*VLOOKUP(SSPYLD2!Y$4,'[1]INTERNAL PARAMETERS-1'!$B$5:$J$44,5,FALSE)*VLOOKUP(SSPYLD2!Y$4,'[1]INTERNAL PARAMETERS-1'!$B$5:$J$44,7,FALSE)*SSPYLD2!$F262 + SSPYLD1!Y262*(1-VLOOKUP(SSPYLD2!Y$4,'[1]INTERNAL PARAMETERS-1'!$B$5:$J$44,5,FALSE))*VLOOKUP(SSPYLD2!Y$4,'[1]INTERNAL PARAMETERS-1'!$B$5:$J$44,9,FALSE)*SSPYLD2!$F262</f>
        <v>0</v>
      </c>
      <c r="Z262" s="47">
        <f>SSPYLD1!Z262*VLOOKUP(SSPYLD2!Z$4,'[1]INTERNAL PARAMETERS-1'!$B$5:$J$44,5,FALSE)*VLOOKUP(SSPYLD2!Z$4,'[1]INTERNAL PARAMETERS-1'!$B$5:$J$44,7,FALSE)*SSPYLD2!$F262 + SSPYLD1!Z262*(1-VLOOKUP(SSPYLD2!Z$4,'[1]INTERNAL PARAMETERS-1'!$B$5:$J$44,5,FALSE))*VLOOKUP(SSPYLD2!Z$4,'[1]INTERNAL PARAMETERS-1'!$B$5:$J$44,9,FALSE)*SSPYLD2!$F262</f>
        <v>0</v>
      </c>
      <c r="AA262" s="47">
        <f>SSPYLD1!AA262*VLOOKUP(SSPYLD2!AA$4,'[1]INTERNAL PARAMETERS-1'!$B$5:$J$44,5,FALSE)*VLOOKUP(SSPYLD2!AA$4,'[1]INTERNAL PARAMETERS-1'!$B$5:$J$44,7,FALSE)*SSPYLD2!$F262 + SSPYLD1!AA262*(1-VLOOKUP(SSPYLD2!AA$4,'[1]INTERNAL PARAMETERS-1'!$B$5:$J$44,5,FALSE))*VLOOKUP(SSPYLD2!AA$4,'[1]INTERNAL PARAMETERS-1'!$B$5:$J$44,9,FALSE)*SSPYLD2!$F262</f>
        <v>0</v>
      </c>
      <c r="AB262" s="47">
        <f>SSPYLD1!AB262*VLOOKUP(SSPYLD2!AB$4,'[1]INTERNAL PARAMETERS-1'!$B$5:$J$44,5,FALSE)*VLOOKUP(SSPYLD2!AB$4,'[1]INTERNAL PARAMETERS-1'!$B$5:$J$44,7,FALSE)*SSPYLD2!$F262 + SSPYLD1!AB262*(1-VLOOKUP(SSPYLD2!AB$4,'[1]INTERNAL PARAMETERS-1'!$B$5:$J$44,5,FALSE))*VLOOKUP(SSPYLD2!AB$4,'[1]INTERNAL PARAMETERS-1'!$B$5:$J$44,9,FALSE)*SSPYLD2!$F262</f>
        <v>0</v>
      </c>
      <c r="AC262" s="47">
        <f>SSPYLD1!AC262*VLOOKUP(SSPYLD2!AC$4,'[1]INTERNAL PARAMETERS-1'!$B$5:$J$44,5,FALSE)*VLOOKUP(SSPYLD2!AC$4,'[1]INTERNAL PARAMETERS-1'!$B$5:$J$44,7,FALSE)*SSPYLD2!$F262 + SSPYLD1!AC262*(1-VLOOKUP(SSPYLD2!AC$4,'[1]INTERNAL PARAMETERS-1'!$B$5:$J$44,5,FALSE))*VLOOKUP(SSPYLD2!AC$4,'[1]INTERNAL PARAMETERS-1'!$B$5:$J$44,9,FALSE)*SSPYLD2!$F262</f>
        <v>0</v>
      </c>
      <c r="AD262" s="47">
        <f>SSPYLD1!AD262*VLOOKUP(SSPYLD2!AD$4,'[1]INTERNAL PARAMETERS-1'!$B$5:$J$44,5,FALSE)*VLOOKUP(SSPYLD2!AD$4,'[1]INTERNAL PARAMETERS-1'!$B$5:$J$44,7,FALSE)*SSPYLD2!$F262 + SSPYLD1!AD262*(1-VLOOKUP(SSPYLD2!AD$4,'[1]INTERNAL PARAMETERS-1'!$B$5:$J$44,5,FALSE))*VLOOKUP(SSPYLD2!AD$4,'[1]INTERNAL PARAMETERS-1'!$B$5:$J$44,9,FALSE)*SSPYLD2!$F262</f>
        <v>0</v>
      </c>
      <c r="AE262" s="47">
        <f>SSPYLD1!AE262*VLOOKUP(SSPYLD2!AE$4,'[1]INTERNAL PARAMETERS-1'!$B$5:$J$44,5,FALSE)*VLOOKUP(SSPYLD2!AE$4,'[1]INTERNAL PARAMETERS-1'!$B$5:$J$44,7,FALSE)*SSPYLD2!$F262 + SSPYLD1!AE262*(1-VLOOKUP(SSPYLD2!AE$4,'[1]INTERNAL PARAMETERS-1'!$B$5:$J$44,5,FALSE))*VLOOKUP(SSPYLD2!AE$4,'[1]INTERNAL PARAMETERS-1'!$B$5:$J$44,9,FALSE)*SSPYLD2!$F262</f>
        <v>0</v>
      </c>
      <c r="AF262" s="47">
        <f>SSPYLD1!AF262*VLOOKUP(SSPYLD2!AF$4,'[1]INTERNAL PARAMETERS-1'!$B$5:$J$44,5,FALSE)*VLOOKUP(SSPYLD2!AF$4,'[1]INTERNAL PARAMETERS-1'!$B$5:$J$44,7,FALSE)*SSPYLD2!$F262 + SSPYLD1!AF262*(1-VLOOKUP(SSPYLD2!AF$4,'[1]INTERNAL PARAMETERS-1'!$B$5:$J$44,5,FALSE))*VLOOKUP(SSPYLD2!AF$4,'[1]INTERNAL PARAMETERS-1'!$B$5:$J$44,9,FALSE)*SSPYLD2!$F262</f>
        <v>0</v>
      </c>
      <c r="AG262" s="47">
        <f>SSPYLD1!AG262*VLOOKUP(SSPYLD2!AG$4,'[1]INTERNAL PARAMETERS-1'!$B$5:$J$44,5,FALSE)*VLOOKUP(SSPYLD2!AG$4,'[1]INTERNAL PARAMETERS-1'!$B$5:$J$44,7,FALSE)*SSPYLD2!$F262 + SSPYLD1!AG262*(1-VLOOKUP(SSPYLD2!AG$4,'[1]INTERNAL PARAMETERS-1'!$B$5:$J$44,5,FALSE))*VLOOKUP(SSPYLD2!AG$4,'[1]INTERNAL PARAMETERS-1'!$B$5:$J$44,9,FALSE)*SSPYLD2!$F262</f>
        <v>0</v>
      </c>
      <c r="AH262" s="47">
        <f>SSPYLD1!AH262*VLOOKUP(SSPYLD2!AH$4,'[1]INTERNAL PARAMETERS-1'!$B$5:$J$44,5,FALSE)*VLOOKUP(SSPYLD2!AH$4,'[1]INTERNAL PARAMETERS-1'!$B$5:$J$44,7,FALSE)*SSPYLD2!$F262 + SSPYLD1!AH262*(1-VLOOKUP(SSPYLD2!AH$4,'[1]INTERNAL PARAMETERS-1'!$B$5:$J$44,5,FALSE))*VLOOKUP(SSPYLD2!AH$4,'[1]INTERNAL PARAMETERS-1'!$B$5:$J$44,9,FALSE)*SSPYLD2!$F262</f>
        <v>0</v>
      </c>
      <c r="AI262" s="47">
        <f>SSPYLD1!AI262*VLOOKUP(SSPYLD2!AI$4,'[1]INTERNAL PARAMETERS-1'!$B$5:$J$44,5,FALSE)*VLOOKUP(SSPYLD2!AI$4,'[1]INTERNAL PARAMETERS-1'!$B$5:$J$44,7,FALSE)*SSPYLD2!$F262 + SSPYLD1!AI262*(1-VLOOKUP(SSPYLD2!AI$4,'[1]INTERNAL PARAMETERS-1'!$B$5:$J$44,5,FALSE))*VLOOKUP(SSPYLD2!AI$4,'[1]INTERNAL PARAMETERS-1'!$B$5:$J$44,9,FALSE)*SSPYLD2!$F262</f>
        <v>0</v>
      </c>
      <c r="AJ262" s="47">
        <f>SSPYLD1!AJ262*VLOOKUP(SSPYLD2!AJ$4,'[1]INTERNAL PARAMETERS-1'!$B$5:$J$44,5,FALSE)*VLOOKUP(SSPYLD2!AJ$4,'[1]INTERNAL PARAMETERS-1'!$B$5:$J$44,7,FALSE)*SSPYLD2!$F262 + SSPYLD1!AJ262*(1-VLOOKUP(SSPYLD2!AJ$4,'[1]INTERNAL PARAMETERS-1'!$B$5:$J$44,5,FALSE))*VLOOKUP(SSPYLD2!AJ$4,'[1]INTERNAL PARAMETERS-1'!$B$5:$J$44,9,FALSE)*SSPYLD2!$F262</f>
        <v>0</v>
      </c>
      <c r="AK262" s="47">
        <f>SSPYLD1!AK262*VLOOKUP(SSPYLD2!AK$4,'[1]INTERNAL PARAMETERS-1'!$B$5:$J$44,5,FALSE)*VLOOKUP(SSPYLD2!AK$4,'[1]INTERNAL PARAMETERS-1'!$B$5:$J$44,7,FALSE)*SSPYLD2!$F262 + SSPYLD1!AK262*(1-VLOOKUP(SSPYLD2!AK$4,'[1]INTERNAL PARAMETERS-1'!$B$5:$J$44,5,FALSE))*VLOOKUP(SSPYLD2!AK$4,'[1]INTERNAL PARAMETERS-1'!$B$5:$J$44,9,FALSE)*SSPYLD2!$F262</f>
        <v>0</v>
      </c>
      <c r="AL262" s="47">
        <f>SSPYLD1!AL262*VLOOKUP(SSPYLD2!AL$4,'[1]INTERNAL PARAMETERS-1'!$B$5:$J$44,5,FALSE)*VLOOKUP(SSPYLD2!AL$4,'[1]INTERNAL PARAMETERS-1'!$B$5:$J$44,7,FALSE)*SSPYLD2!$F262 + SSPYLD1!AL262*(1-VLOOKUP(SSPYLD2!AL$4,'[1]INTERNAL PARAMETERS-1'!$B$5:$J$44,5,FALSE))*VLOOKUP(SSPYLD2!AL$4,'[1]INTERNAL PARAMETERS-1'!$B$5:$J$44,9,FALSE)*SSPYLD2!$F262</f>
        <v>0</v>
      </c>
      <c r="AM262" s="47">
        <f>SSPYLD1!AM262*VLOOKUP(SSPYLD2!AM$4,'[1]INTERNAL PARAMETERS-1'!$B$5:$J$44,5,FALSE)*VLOOKUP(SSPYLD2!AM$4,'[1]INTERNAL PARAMETERS-1'!$B$5:$J$44,7,FALSE)*SSPYLD2!$F262 + SSPYLD1!AM262*(1-VLOOKUP(SSPYLD2!AM$4,'[1]INTERNAL PARAMETERS-1'!$B$5:$J$44,5,FALSE))*VLOOKUP(SSPYLD2!AM$4,'[1]INTERNAL PARAMETERS-1'!$B$5:$J$44,9,FALSE)*SSPYLD2!$F262</f>
        <v>0</v>
      </c>
      <c r="AN262" s="47">
        <f>SSPYLD1!AN262*VLOOKUP(SSPYLD2!AN$4,'[1]INTERNAL PARAMETERS-1'!$B$5:$J$44,5,FALSE)*VLOOKUP(SSPYLD2!AN$4,'[1]INTERNAL PARAMETERS-1'!$B$5:$J$44,7,FALSE)*SSPYLD2!$F262 + SSPYLD1!AN262*(1-VLOOKUP(SSPYLD2!AN$4,'[1]INTERNAL PARAMETERS-1'!$B$5:$J$44,5,FALSE))*VLOOKUP(SSPYLD2!AN$4,'[1]INTERNAL PARAMETERS-1'!$B$5:$J$44,9,FALSE)*SSPYLD2!$F262</f>
        <v>0</v>
      </c>
      <c r="AO262" s="47">
        <f>SSPYLD1!AO262*VLOOKUP(SSPYLD2!AO$4,'[1]INTERNAL PARAMETERS-1'!$B$5:$J$44,5,FALSE)*VLOOKUP(SSPYLD2!AO$4,'[1]INTERNAL PARAMETERS-1'!$B$5:$J$44,7,FALSE)*SSPYLD2!$F262 + SSPYLD1!AO262*(1-VLOOKUP(SSPYLD2!AO$4,'[1]INTERNAL PARAMETERS-1'!$B$5:$J$44,5,FALSE))*VLOOKUP(SSPYLD2!AO$4,'[1]INTERNAL PARAMETERS-1'!$B$5:$J$44,9,FALSE)*SSPYLD2!$F262</f>
        <v>0</v>
      </c>
      <c r="AP262" s="47">
        <f>SSPYLD1!AP262*VLOOKUP(SSPYLD2!AP$4,'[1]INTERNAL PARAMETERS-1'!$B$5:$J$44,5,FALSE)*VLOOKUP(SSPYLD2!AP$4,'[1]INTERNAL PARAMETERS-1'!$B$5:$J$44,7,FALSE)*SSPYLD2!$F262 + SSPYLD1!AP262*(1-VLOOKUP(SSPYLD2!AP$4,'[1]INTERNAL PARAMETERS-1'!$B$5:$J$44,5,FALSE))*VLOOKUP(SSPYLD2!AP$4,'[1]INTERNAL PARAMETERS-1'!$B$5:$J$44,9,FALSE)*SSPYLD2!$F262</f>
        <v>0</v>
      </c>
      <c r="AQ262" s="47">
        <f>SSPYLD1!AQ262*VLOOKUP(SSPYLD2!AQ$4,'[1]INTERNAL PARAMETERS-1'!$B$5:$J$44,5,FALSE)*VLOOKUP(SSPYLD2!AQ$4,'[1]INTERNAL PARAMETERS-1'!$B$5:$J$44,7,FALSE)*SSPYLD2!$F262 + SSPYLD1!AQ262*(1-VLOOKUP(SSPYLD2!AQ$4,'[1]INTERNAL PARAMETERS-1'!$B$5:$J$44,5,FALSE))*VLOOKUP(SSPYLD2!AQ$4,'[1]INTERNAL PARAMETERS-1'!$B$5:$J$44,9,FALSE)*SSPYLD2!$F262</f>
        <v>0</v>
      </c>
      <c r="AR262" s="47">
        <f>SSPYLD1!AR262*VLOOKUP(SSPYLD2!AR$4,'[1]INTERNAL PARAMETERS-1'!$B$5:$J$44,5,FALSE)*VLOOKUP(SSPYLD2!AR$4,'[1]INTERNAL PARAMETERS-1'!$B$5:$J$44,7,FALSE)*SSPYLD2!$F262 + SSPYLD1!AR262*(1-VLOOKUP(SSPYLD2!AR$4,'[1]INTERNAL PARAMETERS-1'!$B$5:$J$44,5,FALSE))*VLOOKUP(SSPYLD2!AR$4,'[1]INTERNAL PARAMETERS-1'!$B$5:$J$44,9,FALSE)*SSPYLD2!$F262</f>
        <v>0</v>
      </c>
      <c r="AS262" s="47">
        <f>SSPYLD1!AS262*VLOOKUP(SSPYLD2!AS$4,'[1]INTERNAL PARAMETERS-1'!$B$5:$J$44,5,FALSE)*VLOOKUP(SSPYLD2!AS$4,'[1]INTERNAL PARAMETERS-1'!$B$5:$J$44,7,FALSE)*SSPYLD2!$F262 + SSPYLD1!AS262*(1-VLOOKUP(SSPYLD2!AS$4,'[1]INTERNAL PARAMETERS-1'!$B$5:$J$44,5,FALSE))*VLOOKUP(SSPYLD2!AS$4,'[1]INTERNAL PARAMETERS-1'!$B$5:$J$44,9,FALSE)*SSPYLD2!$F262</f>
        <v>0</v>
      </c>
      <c r="AT262" s="46">
        <f>SSPYLD1!AT262*VLOOKUP(SSPYLD2!AT$4,'[1]INTERNAL PARAMETERS-1'!$B$5:$J$44,5,FALSE)*VLOOKUP(SSPYLD2!AT$4,'[1]INTERNAL PARAMETERS-1'!$B$5:$J$44,7,FALSE)*SSPYLD2!$F262 + SSPYLD1!AT262*(1-VLOOKUP(SSPYLD2!AT$4,'[1]INTERNAL PARAMETERS-1'!$B$5:$J$44,5,FALSE))*VLOOKUP(SSPYLD2!AT$4,'[1]INTERNAL PARAMETERS-1'!$B$5:$J$44,9,FALSE)*SSPYLD2!$F262</f>
        <v>0</v>
      </c>
      <c r="AU262" s="48">
        <f>SSPYLD1!AU262*VLOOKUP(SSPYLD2!AU$4,'[1]INTERNAL PARAMETERS-1'!$B$5:$J$44,5,FALSE)*VLOOKUP(SSPYLD2!AU$4,'[1]INTERNAL PARAMETERS-1'!$B$5:$J$44,6,FALSE)*VLOOKUP(SSPYLD2!AU$4,'[1]INTERNAL PARAMETERS-1'!$B$5:$J$44,3,FALSE) + SSPYLD1!AU262*(1-VLOOKUP(SSPYLD2!AU$4,'[1]INTERNAL PARAMETERS-1'!$B$5:$J$44,5,FALSE))*VLOOKUP(SSPYLD2!AU$4,'[1]INTERNAL PARAMETERS-1'!$B$5:$J$44,8,FALSE)*VLOOKUP(SSPYLD2!AU$4,'[1]INTERNAL PARAMETERS-1'!$B$5:$J$44,3,FALSE)</f>
        <v>0</v>
      </c>
      <c r="AV262" s="47">
        <f>SSPYLD1!AV262*VLOOKUP(SSPYLD2!AV$4,'[1]INTERNAL PARAMETERS-1'!$B$5:$J$44,5,FALSE)*VLOOKUP(SSPYLD2!AV$4,'[1]INTERNAL PARAMETERS-1'!$B$5:$J$44,6,FALSE)*VLOOKUP(SSPYLD2!AV$4,'[1]INTERNAL PARAMETERS-1'!$B$5:$J$44,3,FALSE) + SSPYLD1!AV262*(1-VLOOKUP(SSPYLD2!AV$4,'[1]INTERNAL PARAMETERS-1'!$B$5:$J$44,5,FALSE))*VLOOKUP(SSPYLD2!AV$4,'[1]INTERNAL PARAMETERS-1'!$B$5:$J$44,8,FALSE)*VLOOKUP(SSPYLD2!AV$4,'[1]INTERNAL PARAMETERS-1'!$B$5:$J$44,3,FALSE)</f>
        <v>0</v>
      </c>
      <c r="AW262" s="47">
        <f>SSPYLD1!AW262*VLOOKUP(SSPYLD2!AW$4,'[1]INTERNAL PARAMETERS-1'!$B$5:$J$44,5,FALSE)*VLOOKUP(SSPYLD2!AW$4,'[1]INTERNAL PARAMETERS-1'!$B$5:$J$44,6,FALSE)*VLOOKUP(SSPYLD2!AW$4,'[1]INTERNAL PARAMETERS-1'!$B$5:$J$44,3,FALSE) + SSPYLD1!AW262*(1-VLOOKUP(SSPYLD2!AW$4,'[1]INTERNAL PARAMETERS-1'!$B$5:$J$44,5,FALSE))*VLOOKUP(SSPYLD2!AW$4,'[1]INTERNAL PARAMETERS-1'!$B$5:$J$44,8,FALSE)*VLOOKUP(SSPYLD2!AW$4,'[1]INTERNAL PARAMETERS-1'!$B$5:$J$44,3,FALSE)</f>
        <v>0</v>
      </c>
      <c r="AX262" s="47">
        <f>SSPYLD1!AX262*VLOOKUP(SSPYLD2!AX$4,'[1]INTERNAL PARAMETERS-1'!$B$5:$J$44,5,FALSE)*VLOOKUP(SSPYLD2!AX$4,'[1]INTERNAL PARAMETERS-1'!$B$5:$J$44,6,FALSE)*VLOOKUP(SSPYLD2!AX$4,'[1]INTERNAL PARAMETERS-1'!$B$5:$J$44,3,FALSE) + SSPYLD1!AX262*(1-VLOOKUP(SSPYLD2!AX$4,'[1]INTERNAL PARAMETERS-1'!$B$5:$J$44,5,FALSE))*VLOOKUP(SSPYLD2!AX$4,'[1]INTERNAL PARAMETERS-1'!$B$5:$J$44,8,FALSE)*VLOOKUP(SSPYLD2!AX$4,'[1]INTERNAL PARAMETERS-1'!$B$5:$J$44,3,FALSE)</f>
        <v>0</v>
      </c>
      <c r="AY262" s="47">
        <f>SSPYLD1!AY262*VLOOKUP(SSPYLD2!AY$4,'[1]INTERNAL PARAMETERS-1'!$B$5:$J$44,5,FALSE)*VLOOKUP(SSPYLD2!AY$4,'[1]INTERNAL PARAMETERS-1'!$B$5:$J$44,6,FALSE)*VLOOKUP(SSPYLD2!AY$4,'[1]INTERNAL PARAMETERS-1'!$B$5:$J$44,3,FALSE) + SSPYLD1!AY262*(1-VLOOKUP(SSPYLD2!AY$4,'[1]INTERNAL PARAMETERS-1'!$B$5:$J$44,5,FALSE))*VLOOKUP(SSPYLD2!AY$4,'[1]INTERNAL PARAMETERS-1'!$B$5:$J$44,8,FALSE)*VLOOKUP(SSPYLD2!AY$4,'[1]INTERNAL PARAMETERS-1'!$B$5:$J$44,3,FALSE)</f>
        <v>0</v>
      </c>
      <c r="AZ262" s="47">
        <f>SSPYLD1!AZ262*VLOOKUP(SSPYLD2!AZ$4,'[1]INTERNAL PARAMETERS-1'!$B$5:$J$44,5,FALSE)*VLOOKUP(SSPYLD2!AZ$4,'[1]INTERNAL PARAMETERS-1'!$B$5:$J$44,6,FALSE)*VLOOKUP(SSPYLD2!AZ$4,'[1]INTERNAL PARAMETERS-1'!$B$5:$J$44,3,FALSE) + SSPYLD1!AZ262*(1-VLOOKUP(SSPYLD2!AZ$4,'[1]INTERNAL PARAMETERS-1'!$B$5:$J$44,5,FALSE))*VLOOKUP(SSPYLD2!AZ$4,'[1]INTERNAL PARAMETERS-1'!$B$5:$J$44,8,FALSE)*VLOOKUP(SSPYLD2!AZ$4,'[1]INTERNAL PARAMETERS-1'!$B$5:$J$44,3,FALSE)</f>
        <v>0</v>
      </c>
      <c r="BA262" s="47">
        <f>SSPYLD1!BA262*VLOOKUP(SSPYLD2!BA$4,'[1]INTERNAL PARAMETERS-1'!$B$5:$J$44,5,FALSE)*VLOOKUP(SSPYLD2!BA$4,'[1]INTERNAL PARAMETERS-1'!$B$5:$J$44,6,FALSE)*VLOOKUP(SSPYLD2!BA$4,'[1]INTERNAL PARAMETERS-1'!$B$5:$J$44,3,FALSE) + SSPYLD1!BA262*(1-VLOOKUP(SSPYLD2!BA$4,'[1]INTERNAL PARAMETERS-1'!$B$5:$J$44,5,FALSE))*VLOOKUP(SSPYLD2!BA$4,'[1]INTERNAL PARAMETERS-1'!$B$5:$J$44,8,FALSE)*VLOOKUP(SSPYLD2!BA$4,'[1]INTERNAL PARAMETERS-1'!$B$5:$J$44,3,FALSE)</f>
        <v>0</v>
      </c>
      <c r="BB262" s="47">
        <f>SSPYLD1!BB262*VLOOKUP(SSPYLD2!BB$4,'[1]INTERNAL PARAMETERS-1'!$B$5:$J$44,5,FALSE)*VLOOKUP(SSPYLD2!BB$4,'[1]INTERNAL PARAMETERS-1'!$B$5:$J$44,6,FALSE)*VLOOKUP(SSPYLD2!BB$4,'[1]INTERNAL PARAMETERS-1'!$B$5:$J$44,3,FALSE) + SSPYLD1!BB262*(1-VLOOKUP(SSPYLD2!BB$4,'[1]INTERNAL PARAMETERS-1'!$B$5:$J$44,5,FALSE))*VLOOKUP(SSPYLD2!BB$4,'[1]INTERNAL PARAMETERS-1'!$B$5:$J$44,8,FALSE)*VLOOKUP(SSPYLD2!BB$4,'[1]INTERNAL PARAMETERS-1'!$B$5:$J$44,3,FALSE)</f>
        <v>0</v>
      </c>
      <c r="BC262" s="47">
        <f>SSPYLD1!BC262*VLOOKUP(SSPYLD2!BC$4,'[1]INTERNAL PARAMETERS-1'!$B$5:$J$44,5,FALSE)*VLOOKUP(SSPYLD2!BC$4,'[1]INTERNAL PARAMETERS-1'!$B$5:$J$44,6,FALSE)*VLOOKUP(SSPYLD2!BC$4,'[1]INTERNAL PARAMETERS-1'!$B$5:$J$44,3,FALSE) + SSPYLD1!BC262*(1-VLOOKUP(SSPYLD2!BC$4,'[1]INTERNAL PARAMETERS-1'!$B$5:$J$44,5,FALSE))*VLOOKUP(SSPYLD2!BC$4,'[1]INTERNAL PARAMETERS-1'!$B$5:$J$44,8,FALSE)*VLOOKUP(SSPYLD2!BC$4,'[1]INTERNAL PARAMETERS-1'!$B$5:$J$44,3,FALSE)</f>
        <v>0</v>
      </c>
      <c r="BD262" s="47">
        <f>SSPYLD1!BD262*VLOOKUP(SSPYLD2!BD$4,'[1]INTERNAL PARAMETERS-1'!$B$5:$J$44,5,FALSE)*VLOOKUP(SSPYLD2!BD$4,'[1]INTERNAL PARAMETERS-1'!$B$5:$J$44,6,FALSE)*VLOOKUP(SSPYLD2!BD$4,'[1]INTERNAL PARAMETERS-1'!$B$5:$J$44,3,FALSE) + SSPYLD1!BD262*(1-VLOOKUP(SSPYLD2!BD$4,'[1]INTERNAL PARAMETERS-1'!$B$5:$J$44,5,FALSE))*VLOOKUP(SSPYLD2!BD$4,'[1]INTERNAL PARAMETERS-1'!$B$5:$J$44,8,FALSE)*VLOOKUP(SSPYLD2!BD$4,'[1]INTERNAL PARAMETERS-1'!$B$5:$J$44,3,FALSE)</f>
        <v>0</v>
      </c>
      <c r="BE262" s="47">
        <f>SSPYLD1!BE262*VLOOKUP(SSPYLD2!BE$4,'[1]INTERNAL PARAMETERS-1'!$B$5:$J$44,5,FALSE)*VLOOKUP(SSPYLD2!BE$4,'[1]INTERNAL PARAMETERS-1'!$B$5:$J$44,6,FALSE)*VLOOKUP(SSPYLD2!BE$4,'[1]INTERNAL PARAMETERS-1'!$B$5:$J$44,3,FALSE) + SSPYLD1!BE262*(1-VLOOKUP(SSPYLD2!BE$4,'[1]INTERNAL PARAMETERS-1'!$B$5:$J$44,5,FALSE))*VLOOKUP(SSPYLD2!BE$4,'[1]INTERNAL PARAMETERS-1'!$B$5:$J$44,8,FALSE)*VLOOKUP(SSPYLD2!BE$4,'[1]INTERNAL PARAMETERS-1'!$B$5:$J$44,3,FALSE)</f>
        <v>0</v>
      </c>
      <c r="BF262" s="47">
        <f>SSPYLD1!BF262*VLOOKUP(SSPYLD2!BF$4,'[1]INTERNAL PARAMETERS-1'!$B$5:$J$44,5,FALSE)*VLOOKUP(SSPYLD2!BF$4,'[1]INTERNAL PARAMETERS-1'!$B$5:$J$44,6,FALSE)*VLOOKUP(SSPYLD2!BF$4,'[1]INTERNAL PARAMETERS-1'!$B$5:$J$44,3,FALSE) + SSPYLD1!BF262*(1-VLOOKUP(SSPYLD2!BF$4,'[1]INTERNAL PARAMETERS-1'!$B$5:$J$44,5,FALSE))*VLOOKUP(SSPYLD2!BF$4,'[1]INTERNAL PARAMETERS-1'!$B$5:$J$44,8,FALSE)*VLOOKUP(SSPYLD2!BF$4,'[1]INTERNAL PARAMETERS-1'!$B$5:$J$44,3,FALSE)</f>
        <v>0</v>
      </c>
      <c r="BG262" s="47">
        <f>SSPYLD1!BG262*VLOOKUP(SSPYLD2!BG$4,'[1]INTERNAL PARAMETERS-1'!$B$5:$J$44,5,FALSE)*VLOOKUP(SSPYLD2!BG$4,'[1]INTERNAL PARAMETERS-1'!$B$5:$J$44,6,FALSE)*VLOOKUP(SSPYLD2!BG$4,'[1]INTERNAL PARAMETERS-1'!$B$5:$J$44,3,FALSE) + SSPYLD1!BG262*(1-VLOOKUP(SSPYLD2!BG$4,'[1]INTERNAL PARAMETERS-1'!$B$5:$J$44,5,FALSE))*VLOOKUP(SSPYLD2!BG$4,'[1]INTERNAL PARAMETERS-1'!$B$5:$J$44,8,FALSE)*VLOOKUP(SSPYLD2!BG$4,'[1]INTERNAL PARAMETERS-1'!$B$5:$J$44,3,FALSE)</f>
        <v>0</v>
      </c>
      <c r="BH262" s="47">
        <f>SSPYLD1!BH262*VLOOKUP(SSPYLD2!BH$4,'[1]INTERNAL PARAMETERS-1'!$B$5:$J$44,5,FALSE)*VLOOKUP(SSPYLD2!BH$4,'[1]INTERNAL PARAMETERS-1'!$B$5:$J$44,6,FALSE)*VLOOKUP(SSPYLD2!BH$4,'[1]INTERNAL PARAMETERS-1'!$B$5:$J$44,3,FALSE) + SSPYLD1!BH262*(1-VLOOKUP(SSPYLD2!BH$4,'[1]INTERNAL PARAMETERS-1'!$B$5:$J$44,5,FALSE))*VLOOKUP(SSPYLD2!BH$4,'[1]INTERNAL PARAMETERS-1'!$B$5:$J$44,8,FALSE)*VLOOKUP(SSPYLD2!BH$4,'[1]INTERNAL PARAMETERS-1'!$B$5:$J$44,3,FALSE)</f>
        <v>0</v>
      </c>
      <c r="BI262" s="47">
        <f>SSPYLD1!BI262*VLOOKUP(SSPYLD2!BI$4,'[1]INTERNAL PARAMETERS-1'!$B$5:$J$44,5,FALSE)*VLOOKUP(SSPYLD2!BI$4,'[1]INTERNAL PARAMETERS-1'!$B$5:$J$44,6,FALSE)*VLOOKUP(SSPYLD2!BI$4,'[1]INTERNAL PARAMETERS-1'!$B$5:$J$44,3,FALSE) + SSPYLD1!BI262*(1-VLOOKUP(SSPYLD2!BI$4,'[1]INTERNAL PARAMETERS-1'!$B$5:$J$44,5,FALSE))*VLOOKUP(SSPYLD2!BI$4,'[1]INTERNAL PARAMETERS-1'!$B$5:$J$44,8,FALSE)*VLOOKUP(SSPYLD2!BI$4,'[1]INTERNAL PARAMETERS-1'!$B$5:$J$44,3,FALSE)</f>
        <v>0</v>
      </c>
      <c r="BJ262" s="47">
        <f>SSPYLD1!BJ262*VLOOKUP(SSPYLD2!BJ$4,'[1]INTERNAL PARAMETERS-1'!$B$5:$J$44,5,FALSE)*VLOOKUP(SSPYLD2!BJ$4,'[1]INTERNAL PARAMETERS-1'!$B$5:$J$44,6,FALSE)*VLOOKUP(SSPYLD2!BJ$4,'[1]INTERNAL PARAMETERS-1'!$B$5:$J$44,3,FALSE) + SSPYLD1!BJ262*(1-VLOOKUP(SSPYLD2!BJ$4,'[1]INTERNAL PARAMETERS-1'!$B$5:$J$44,5,FALSE))*VLOOKUP(SSPYLD2!BJ$4,'[1]INTERNAL PARAMETERS-1'!$B$5:$J$44,8,FALSE)*VLOOKUP(SSPYLD2!BJ$4,'[1]INTERNAL PARAMETERS-1'!$B$5:$J$44,3,FALSE)</f>
        <v>0</v>
      </c>
      <c r="BK262" s="47">
        <f>SSPYLD1!BK262*VLOOKUP(SSPYLD2!BK$4,'[1]INTERNAL PARAMETERS-1'!$B$5:$J$44,5,FALSE)*VLOOKUP(SSPYLD2!BK$4,'[1]INTERNAL PARAMETERS-1'!$B$5:$J$44,6,FALSE)*VLOOKUP(SSPYLD2!BK$4,'[1]INTERNAL PARAMETERS-1'!$B$5:$J$44,3,FALSE) + SSPYLD1!BK262*(1-VLOOKUP(SSPYLD2!BK$4,'[1]INTERNAL PARAMETERS-1'!$B$5:$J$44,5,FALSE))*VLOOKUP(SSPYLD2!BK$4,'[1]INTERNAL PARAMETERS-1'!$B$5:$J$44,8,FALSE)*VLOOKUP(SSPYLD2!BK$4,'[1]INTERNAL PARAMETERS-1'!$B$5:$J$44,3,FALSE)</f>
        <v>0</v>
      </c>
      <c r="BL262" s="47">
        <f>SSPYLD1!BL262*VLOOKUP(SSPYLD2!BL$4,'[1]INTERNAL PARAMETERS-1'!$B$5:$J$44,5,FALSE)*VLOOKUP(SSPYLD2!BL$4,'[1]INTERNAL PARAMETERS-1'!$B$5:$J$44,6,FALSE)*VLOOKUP(SSPYLD2!BL$4,'[1]INTERNAL PARAMETERS-1'!$B$5:$J$44,3,FALSE) + SSPYLD1!BL262*(1-VLOOKUP(SSPYLD2!BL$4,'[1]INTERNAL PARAMETERS-1'!$B$5:$J$44,5,FALSE))*VLOOKUP(SSPYLD2!BL$4,'[1]INTERNAL PARAMETERS-1'!$B$5:$J$44,8,FALSE)*VLOOKUP(SSPYLD2!BL$4,'[1]INTERNAL PARAMETERS-1'!$B$5:$J$44,3,FALSE)</f>
        <v>0</v>
      </c>
      <c r="BM262" s="47">
        <f>SSPYLD1!BM262*VLOOKUP(SSPYLD2!BM$4,'[1]INTERNAL PARAMETERS-1'!$B$5:$J$44,5,FALSE)*VLOOKUP(SSPYLD2!BM$4,'[1]INTERNAL PARAMETERS-1'!$B$5:$J$44,6,FALSE)*VLOOKUP(SSPYLD2!BM$4,'[1]INTERNAL PARAMETERS-1'!$B$5:$J$44,3,FALSE) + SSPYLD1!BM262*(1-VLOOKUP(SSPYLD2!BM$4,'[1]INTERNAL PARAMETERS-1'!$B$5:$J$44,5,FALSE))*VLOOKUP(SSPYLD2!BM$4,'[1]INTERNAL PARAMETERS-1'!$B$5:$J$44,8,FALSE)*VLOOKUP(SSPYLD2!BM$4,'[1]INTERNAL PARAMETERS-1'!$B$5:$J$44,3,FALSE)</f>
        <v>0</v>
      </c>
      <c r="BN262" s="47">
        <f>SSPYLD1!BN262*VLOOKUP(SSPYLD2!BN$4,'[1]INTERNAL PARAMETERS-1'!$B$5:$J$44,5,FALSE)*VLOOKUP(SSPYLD2!BN$4,'[1]INTERNAL PARAMETERS-1'!$B$5:$J$44,6,FALSE)*VLOOKUP(SSPYLD2!BN$4,'[1]INTERNAL PARAMETERS-1'!$B$5:$J$44,3,FALSE) + SSPYLD1!BN262*(1-VLOOKUP(SSPYLD2!BN$4,'[1]INTERNAL PARAMETERS-1'!$B$5:$J$44,5,FALSE))*VLOOKUP(SSPYLD2!BN$4,'[1]INTERNAL PARAMETERS-1'!$B$5:$J$44,8,FALSE)*VLOOKUP(SSPYLD2!BN$4,'[1]INTERNAL PARAMETERS-1'!$B$5:$J$44,3,FALSE)</f>
        <v>0</v>
      </c>
      <c r="BO262" s="47">
        <f>SSPYLD1!BO262*VLOOKUP(SSPYLD2!BO$4,'[1]INTERNAL PARAMETERS-1'!$B$5:$J$44,5,FALSE)*VLOOKUP(SSPYLD2!BO$4,'[1]INTERNAL PARAMETERS-1'!$B$5:$J$44,6,FALSE)*VLOOKUP(SSPYLD2!BO$4,'[1]INTERNAL PARAMETERS-1'!$B$5:$J$44,3,FALSE) + SSPYLD1!BO262*(1-VLOOKUP(SSPYLD2!BO$4,'[1]INTERNAL PARAMETERS-1'!$B$5:$J$44,5,FALSE))*VLOOKUP(SSPYLD2!BO$4,'[1]INTERNAL PARAMETERS-1'!$B$5:$J$44,8,FALSE)*VLOOKUP(SSPYLD2!BO$4,'[1]INTERNAL PARAMETERS-1'!$B$5:$J$44,3,FALSE)</f>
        <v>0</v>
      </c>
      <c r="BP262" s="47">
        <f>SSPYLD1!BP262*VLOOKUP(SSPYLD2!BP$4,'[1]INTERNAL PARAMETERS-1'!$B$5:$J$44,5,FALSE)*VLOOKUP(SSPYLD2!BP$4,'[1]INTERNAL PARAMETERS-1'!$B$5:$J$44,6,FALSE)*VLOOKUP(SSPYLD2!BP$4,'[1]INTERNAL PARAMETERS-1'!$B$5:$J$44,3,FALSE) + SSPYLD1!BP262*(1-VLOOKUP(SSPYLD2!BP$4,'[1]INTERNAL PARAMETERS-1'!$B$5:$J$44,5,FALSE))*VLOOKUP(SSPYLD2!BP$4,'[1]INTERNAL PARAMETERS-1'!$B$5:$J$44,8,FALSE)*VLOOKUP(SSPYLD2!BP$4,'[1]INTERNAL PARAMETERS-1'!$B$5:$J$44,3,FALSE)</f>
        <v>0</v>
      </c>
      <c r="BQ262" s="47">
        <f>SSPYLD1!BQ262*VLOOKUP(SSPYLD2!BQ$4,'[1]INTERNAL PARAMETERS-1'!$B$5:$J$44,5,FALSE)*VLOOKUP(SSPYLD2!BQ$4,'[1]INTERNAL PARAMETERS-1'!$B$5:$J$44,6,FALSE)*VLOOKUP(SSPYLD2!BQ$4,'[1]INTERNAL PARAMETERS-1'!$B$5:$J$44,3,FALSE) + SSPYLD1!BQ262*(1-VLOOKUP(SSPYLD2!BQ$4,'[1]INTERNAL PARAMETERS-1'!$B$5:$J$44,5,FALSE))*VLOOKUP(SSPYLD2!BQ$4,'[1]INTERNAL PARAMETERS-1'!$B$5:$J$44,8,FALSE)*VLOOKUP(SSPYLD2!BQ$4,'[1]INTERNAL PARAMETERS-1'!$B$5:$J$44,3,FALSE)</f>
        <v>0</v>
      </c>
      <c r="BR262" s="47">
        <f>SSPYLD1!BR262*VLOOKUP(SSPYLD2!BR$4,'[1]INTERNAL PARAMETERS-1'!$B$5:$J$44,5,FALSE)*VLOOKUP(SSPYLD2!BR$4,'[1]INTERNAL PARAMETERS-1'!$B$5:$J$44,6,FALSE)*VLOOKUP(SSPYLD2!BR$4,'[1]INTERNAL PARAMETERS-1'!$B$5:$J$44,3,FALSE) + SSPYLD1!BR262*(1-VLOOKUP(SSPYLD2!BR$4,'[1]INTERNAL PARAMETERS-1'!$B$5:$J$44,5,FALSE))*VLOOKUP(SSPYLD2!BR$4,'[1]INTERNAL PARAMETERS-1'!$B$5:$J$44,8,FALSE)*VLOOKUP(SSPYLD2!BR$4,'[1]INTERNAL PARAMETERS-1'!$B$5:$J$44,3,FALSE)</f>
        <v>0</v>
      </c>
      <c r="BS262" s="47">
        <f>SSPYLD1!BS262*VLOOKUP(SSPYLD2!BS$4,'[1]INTERNAL PARAMETERS-1'!$B$5:$J$44,5,FALSE)*VLOOKUP(SSPYLD2!BS$4,'[1]INTERNAL PARAMETERS-1'!$B$5:$J$44,6,FALSE)*VLOOKUP(SSPYLD2!BS$4,'[1]INTERNAL PARAMETERS-1'!$B$5:$J$44,3,FALSE) + SSPYLD1!BS262*(1-VLOOKUP(SSPYLD2!BS$4,'[1]INTERNAL PARAMETERS-1'!$B$5:$J$44,5,FALSE))*VLOOKUP(SSPYLD2!BS$4,'[1]INTERNAL PARAMETERS-1'!$B$5:$J$44,8,FALSE)*VLOOKUP(SSPYLD2!BS$4,'[1]INTERNAL PARAMETERS-1'!$B$5:$J$44,3,FALSE)</f>
        <v>0</v>
      </c>
      <c r="BT262" s="47">
        <f>SSPYLD1!BT262*VLOOKUP(SSPYLD2!BT$4,'[1]INTERNAL PARAMETERS-1'!$B$5:$J$44,5,FALSE)*VLOOKUP(SSPYLD2!BT$4,'[1]INTERNAL PARAMETERS-1'!$B$5:$J$44,6,FALSE)*VLOOKUP(SSPYLD2!BT$4,'[1]INTERNAL PARAMETERS-1'!$B$5:$J$44,3,FALSE) + SSPYLD1!BT262*(1-VLOOKUP(SSPYLD2!BT$4,'[1]INTERNAL PARAMETERS-1'!$B$5:$J$44,5,FALSE))*VLOOKUP(SSPYLD2!BT$4,'[1]INTERNAL PARAMETERS-1'!$B$5:$J$44,8,FALSE)*VLOOKUP(SSPYLD2!BT$4,'[1]INTERNAL PARAMETERS-1'!$B$5:$J$44,3,FALSE)</f>
        <v>0</v>
      </c>
      <c r="BU262" s="47">
        <f>SSPYLD1!BU262*VLOOKUP(SSPYLD2!BU$4,'[1]INTERNAL PARAMETERS-1'!$B$5:$J$44,5,FALSE)*VLOOKUP(SSPYLD2!BU$4,'[1]INTERNAL PARAMETERS-1'!$B$5:$J$44,6,FALSE)*VLOOKUP(SSPYLD2!BU$4,'[1]INTERNAL PARAMETERS-1'!$B$5:$J$44,3,FALSE) + SSPYLD1!BU262*(1-VLOOKUP(SSPYLD2!BU$4,'[1]INTERNAL PARAMETERS-1'!$B$5:$J$44,5,FALSE))*VLOOKUP(SSPYLD2!BU$4,'[1]INTERNAL PARAMETERS-1'!$B$5:$J$44,8,FALSE)*VLOOKUP(SSPYLD2!BU$4,'[1]INTERNAL PARAMETERS-1'!$B$5:$J$44,3,FALSE)</f>
        <v>0</v>
      </c>
      <c r="BV262" s="47">
        <f>SSPYLD1!BV262*VLOOKUP(SSPYLD2!BV$4,'[1]INTERNAL PARAMETERS-1'!$B$5:$J$44,5,FALSE)*VLOOKUP(SSPYLD2!BV$4,'[1]INTERNAL PARAMETERS-1'!$B$5:$J$44,6,FALSE)*VLOOKUP(SSPYLD2!BV$4,'[1]INTERNAL PARAMETERS-1'!$B$5:$J$44,3,FALSE) + SSPYLD1!BV262*(1-VLOOKUP(SSPYLD2!BV$4,'[1]INTERNAL PARAMETERS-1'!$B$5:$J$44,5,FALSE))*VLOOKUP(SSPYLD2!BV$4,'[1]INTERNAL PARAMETERS-1'!$B$5:$J$44,8,FALSE)*VLOOKUP(SSPYLD2!BV$4,'[1]INTERNAL PARAMETERS-1'!$B$5:$J$44,3,FALSE)</f>
        <v>0</v>
      </c>
      <c r="BW262" s="47">
        <f>SSPYLD1!BW262*VLOOKUP(SSPYLD2!BW$4,'[1]INTERNAL PARAMETERS-1'!$B$5:$J$44,5,FALSE)*VLOOKUP(SSPYLD2!BW$4,'[1]INTERNAL PARAMETERS-1'!$B$5:$J$44,6,FALSE)*VLOOKUP(SSPYLD2!BW$4,'[1]INTERNAL PARAMETERS-1'!$B$5:$J$44,3,FALSE) + SSPYLD1!BW262*(1-VLOOKUP(SSPYLD2!BW$4,'[1]INTERNAL PARAMETERS-1'!$B$5:$J$44,5,FALSE))*VLOOKUP(SSPYLD2!BW$4,'[1]INTERNAL PARAMETERS-1'!$B$5:$J$44,8,FALSE)*VLOOKUP(SSPYLD2!BW$4,'[1]INTERNAL PARAMETERS-1'!$B$5:$J$44,3,FALSE)</f>
        <v>0</v>
      </c>
      <c r="BX262" s="47">
        <f>SSPYLD1!BX262*VLOOKUP(SSPYLD2!BX$4,'[1]INTERNAL PARAMETERS-1'!$B$5:$J$44,5,FALSE)*VLOOKUP(SSPYLD2!BX$4,'[1]INTERNAL PARAMETERS-1'!$B$5:$J$44,6,FALSE)*VLOOKUP(SSPYLD2!BX$4,'[1]INTERNAL PARAMETERS-1'!$B$5:$J$44,3,FALSE) + SSPYLD1!BX262*(1-VLOOKUP(SSPYLD2!BX$4,'[1]INTERNAL PARAMETERS-1'!$B$5:$J$44,5,FALSE))*VLOOKUP(SSPYLD2!BX$4,'[1]INTERNAL PARAMETERS-1'!$B$5:$J$44,8,FALSE)*VLOOKUP(SSPYLD2!BX$4,'[1]INTERNAL PARAMETERS-1'!$B$5:$J$44,3,FALSE)</f>
        <v>0</v>
      </c>
      <c r="BY262" s="47">
        <f>SSPYLD1!BY262*VLOOKUP(SSPYLD2!BY$4,'[1]INTERNAL PARAMETERS-1'!$B$5:$J$44,5,FALSE)*VLOOKUP(SSPYLD2!BY$4,'[1]INTERNAL PARAMETERS-1'!$B$5:$J$44,6,FALSE)*VLOOKUP(SSPYLD2!BY$4,'[1]INTERNAL PARAMETERS-1'!$B$5:$J$44,3,FALSE) + SSPYLD1!BY262*(1-VLOOKUP(SSPYLD2!BY$4,'[1]INTERNAL PARAMETERS-1'!$B$5:$J$44,5,FALSE))*VLOOKUP(SSPYLD2!BY$4,'[1]INTERNAL PARAMETERS-1'!$B$5:$J$44,8,FALSE)*VLOOKUP(SSPYLD2!BY$4,'[1]INTERNAL PARAMETERS-1'!$B$5:$J$44,3,FALSE)</f>
        <v>0</v>
      </c>
      <c r="BZ262" s="47">
        <f>SSPYLD1!BZ262*VLOOKUP(SSPYLD2!BZ$4,'[1]INTERNAL PARAMETERS-1'!$B$5:$J$44,5,FALSE)*VLOOKUP(SSPYLD2!BZ$4,'[1]INTERNAL PARAMETERS-1'!$B$5:$J$44,6,FALSE)*VLOOKUP(SSPYLD2!BZ$4,'[1]INTERNAL PARAMETERS-1'!$B$5:$J$44,3,FALSE) + SSPYLD1!BZ262*(1-VLOOKUP(SSPYLD2!BZ$4,'[1]INTERNAL PARAMETERS-1'!$B$5:$J$44,5,FALSE))*VLOOKUP(SSPYLD2!BZ$4,'[1]INTERNAL PARAMETERS-1'!$B$5:$J$44,8,FALSE)*VLOOKUP(SSPYLD2!BZ$4,'[1]INTERNAL PARAMETERS-1'!$B$5:$J$44,3,FALSE)</f>
        <v>0</v>
      </c>
      <c r="CA262" s="47">
        <f>SSPYLD1!CA262*VLOOKUP(SSPYLD2!CA$4,'[1]INTERNAL PARAMETERS-1'!$B$5:$J$44,5,FALSE)*VLOOKUP(SSPYLD2!CA$4,'[1]INTERNAL PARAMETERS-1'!$B$5:$J$44,6,FALSE)*VLOOKUP(SSPYLD2!CA$4,'[1]INTERNAL PARAMETERS-1'!$B$5:$J$44,3,FALSE) + SSPYLD1!CA262*(1-VLOOKUP(SSPYLD2!CA$4,'[1]INTERNAL PARAMETERS-1'!$B$5:$J$44,5,FALSE))*VLOOKUP(SSPYLD2!CA$4,'[1]INTERNAL PARAMETERS-1'!$B$5:$J$44,8,FALSE)*VLOOKUP(SSPYLD2!CA$4,'[1]INTERNAL PARAMETERS-1'!$B$5:$J$44,3,FALSE)</f>
        <v>0</v>
      </c>
      <c r="CB262" s="47">
        <f>SSPYLD1!CB262*VLOOKUP(SSPYLD2!CB$4,'[1]INTERNAL PARAMETERS-1'!$B$5:$J$44,5,FALSE)*VLOOKUP(SSPYLD2!CB$4,'[1]INTERNAL PARAMETERS-1'!$B$5:$J$44,6,FALSE)*VLOOKUP(SSPYLD2!CB$4,'[1]INTERNAL PARAMETERS-1'!$B$5:$J$44,3,FALSE) + SSPYLD1!CB262*(1-VLOOKUP(SSPYLD2!CB$4,'[1]INTERNAL PARAMETERS-1'!$B$5:$J$44,5,FALSE))*VLOOKUP(SSPYLD2!CB$4,'[1]INTERNAL PARAMETERS-1'!$B$5:$J$44,8,FALSE)*VLOOKUP(SSPYLD2!CB$4,'[1]INTERNAL PARAMETERS-1'!$B$5:$J$44,3,FALSE)</f>
        <v>0</v>
      </c>
      <c r="CC262" s="47">
        <f>SSPYLD1!CC262*VLOOKUP(SSPYLD2!CC$4,'[1]INTERNAL PARAMETERS-1'!$B$5:$J$44,5,FALSE)*VLOOKUP(SSPYLD2!CC$4,'[1]INTERNAL PARAMETERS-1'!$B$5:$J$44,6,FALSE)*VLOOKUP(SSPYLD2!CC$4,'[1]INTERNAL PARAMETERS-1'!$B$5:$J$44,3,FALSE) + SSPYLD1!CC262*(1-VLOOKUP(SSPYLD2!CC$4,'[1]INTERNAL PARAMETERS-1'!$B$5:$J$44,5,FALSE))*VLOOKUP(SSPYLD2!CC$4,'[1]INTERNAL PARAMETERS-1'!$B$5:$J$44,8,FALSE)*VLOOKUP(SSPYLD2!CC$4,'[1]INTERNAL PARAMETERS-1'!$B$5:$J$44,3,FALSE)</f>
        <v>0</v>
      </c>
      <c r="CD262" s="47">
        <f>SSPYLD1!CD262*VLOOKUP(SSPYLD2!CD$4,'[1]INTERNAL PARAMETERS-1'!$B$5:$J$44,5,FALSE)*VLOOKUP(SSPYLD2!CD$4,'[1]INTERNAL PARAMETERS-1'!$B$5:$J$44,6,FALSE)*VLOOKUP(SSPYLD2!CD$4,'[1]INTERNAL PARAMETERS-1'!$B$5:$J$44,3,FALSE) + SSPYLD1!CD262*(1-VLOOKUP(SSPYLD2!CD$4,'[1]INTERNAL PARAMETERS-1'!$B$5:$J$44,5,FALSE))*VLOOKUP(SSPYLD2!CD$4,'[1]INTERNAL PARAMETERS-1'!$B$5:$J$44,8,FALSE)*VLOOKUP(SSPYLD2!CD$4,'[1]INTERNAL PARAMETERS-1'!$B$5:$J$44,3,FALSE)</f>
        <v>0</v>
      </c>
      <c r="CE262" s="47">
        <f>SSPYLD1!CE262*VLOOKUP(SSPYLD2!CE$4,'[1]INTERNAL PARAMETERS-1'!$B$5:$J$44,5,FALSE)*VLOOKUP(SSPYLD2!CE$4,'[1]INTERNAL PARAMETERS-1'!$B$5:$J$44,6,FALSE)*VLOOKUP(SSPYLD2!CE$4,'[1]INTERNAL PARAMETERS-1'!$B$5:$J$44,3,FALSE) + SSPYLD1!CE262*(1-VLOOKUP(SSPYLD2!CE$4,'[1]INTERNAL PARAMETERS-1'!$B$5:$J$44,5,FALSE))*VLOOKUP(SSPYLD2!CE$4,'[1]INTERNAL PARAMETERS-1'!$B$5:$J$44,8,FALSE)*VLOOKUP(SSPYLD2!CE$4,'[1]INTERNAL PARAMETERS-1'!$B$5:$J$44,3,FALSE)</f>
        <v>0</v>
      </c>
      <c r="CF262" s="47">
        <f>SSPYLD1!CF262*VLOOKUP(SSPYLD2!CF$4,'[1]INTERNAL PARAMETERS-1'!$B$5:$J$44,5,FALSE)*VLOOKUP(SSPYLD2!CF$4,'[1]INTERNAL PARAMETERS-1'!$B$5:$J$44,6,FALSE)*VLOOKUP(SSPYLD2!CF$4,'[1]INTERNAL PARAMETERS-1'!$B$5:$J$44,3,FALSE) + SSPYLD1!CF262*(1-VLOOKUP(SSPYLD2!CF$4,'[1]INTERNAL PARAMETERS-1'!$B$5:$J$44,5,FALSE))*VLOOKUP(SSPYLD2!CF$4,'[1]INTERNAL PARAMETERS-1'!$B$5:$J$44,8,FALSE)*VLOOKUP(SSPYLD2!CF$4,'[1]INTERNAL PARAMETERS-1'!$B$5:$J$44,3,FALSE)</f>
        <v>0</v>
      </c>
      <c r="CG262" s="47">
        <f>SSPYLD1!CG262*VLOOKUP(SSPYLD2!CG$4,'[1]INTERNAL PARAMETERS-1'!$B$5:$J$44,5,FALSE)*VLOOKUP(SSPYLD2!CG$4,'[1]INTERNAL PARAMETERS-1'!$B$5:$J$44,6,FALSE)*VLOOKUP(SSPYLD2!CG$4,'[1]INTERNAL PARAMETERS-1'!$B$5:$J$44,3,FALSE) + SSPYLD1!CG262*(1-VLOOKUP(SSPYLD2!CG$4,'[1]INTERNAL PARAMETERS-1'!$B$5:$J$44,5,FALSE))*VLOOKUP(SSPYLD2!CG$4,'[1]INTERNAL PARAMETERS-1'!$B$5:$J$44,8,FALSE)*VLOOKUP(SSPYLD2!CG$4,'[1]INTERNAL PARAMETERS-1'!$B$5:$J$44,3,FALSE)</f>
        <v>0</v>
      </c>
      <c r="CH262" s="46">
        <f>SSPYLD1!CH262*VLOOKUP(SSPYLD2!CH$4,'[1]INTERNAL PARAMETERS-1'!$B$5:$J$44,5,FALSE)*VLOOKUP(SSPYLD2!CH$4,'[1]INTERNAL PARAMETERS-1'!$B$5:$J$44,6,FALSE)*VLOOKUP(SSPYLD2!CH$4,'[1]INTERNAL PARAMETERS-1'!$B$5:$J$44,3,FALSE) + SSPYLD1!CH262*(1-VLOOKUP(SSPYLD2!CH$4,'[1]INTERNAL PARAMETERS-1'!$B$5:$J$44,5,FALSE))*VLOOKUP(SSPYLD2!CH$4,'[1]INTERNAL PARAMETERS-1'!$B$5:$J$44,8,FALSE)*VLOOKUP(SSPYLD2!CH$4,'[1]INTERNAL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 x14ac:dyDescent="0.4">
      <c r="B263" s="64" t="s">
        <v>1</v>
      </c>
      <c r="C263" s="63" t="s">
        <v>68</v>
      </c>
      <c r="D263" s="63" t="s">
        <v>61</v>
      </c>
      <c r="E263" s="135">
        <f>'S Str&amp;Pad'!X263</f>
        <v>0</v>
      </c>
      <c r="F263" s="62">
        <f>'[1]INTERNAL PARAMETERS-1'!M11</f>
        <v>53.995000000000005</v>
      </c>
      <c r="G263" s="48">
        <f>SSPYLD1!G263*VLOOKUP(SSPYLD2!G$4,'[1]INTERNAL PARAMETERS-1'!$B$5:$J$44,5,FALSE)*VLOOKUP(SSPYLD2!G$4,'[1]INTERNAL PARAMETERS-1'!$B$5:$J$44,7,FALSE)*SSPYLD2!$F263 + SSPYLD1!G263*(1-VLOOKUP(SSPYLD2!G$4,'[1]INTERNAL PARAMETERS-1'!$B$5:$J$44,5,FALSE))*VLOOKUP(SSPYLD2!G$4,'[1]INTERNAL PARAMETERS-1'!$B$5:$J$44,9,FALSE)*SSPYLD2!$F263</f>
        <v>0</v>
      </c>
      <c r="H263" s="47">
        <f>SSPYLD1!H263*VLOOKUP(SSPYLD2!H$4,'[1]INTERNAL PARAMETERS-1'!$B$5:$J$44,5,FALSE)*VLOOKUP(SSPYLD2!H$4,'[1]INTERNAL PARAMETERS-1'!$B$5:$J$44,7,FALSE)*SSPYLD2!$F263 + SSPYLD1!H263*(1-VLOOKUP(SSPYLD2!H$4,'[1]INTERNAL PARAMETERS-1'!$B$5:$J$44,5,FALSE))*VLOOKUP(SSPYLD2!H$4,'[1]INTERNAL PARAMETERS-1'!$B$5:$J$44,9,FALSE)*SSPYLD2!$F263</f>
        <v>0</v>
      </c>
      <c r="I263" s="47">
        <f>SSPYLD1!I263*VLOOKUP(SSPYLD2!I$4,'[1]INTERNAL PARAMETERS-1'!$B$5:$J$44,5,FALSE)*VLOOKUP(SSPYLD2!I$4,'[1]INTERNAL PARAMETERS-1'!$B$5:$J$44,7,FALSE)*SSPYLD2!$F263 + SSPYLD1!I263*(1-VLOOKUP(SSPYLD2!I$4,'[1]INTERNAL PARAMETERS-1'!$B$5:$J$44,5,FALSE))*VLOOKUP(SSPYLD2!I$4,'[1]INTERNAL PARAMETERS-1'!$B$5:$J$44,9,FALSE)*SSPYLD2!$F263</f>
        <v>0</v>
      </c>
      <c r="J263" s="47">
        <f>SSPYLD1!J263*VLOOKUP(SSPYLD2!J$4,'[1]INTERNAL PARAMETERS-1'!$B$5:$J$44,5,FALSE)*VLOOKUP(SSPYLD2!J$4,'[1]INTERNAL PARAMETERS-1'!$B$5:$J$44,7,FALSE)*SSPYLD2!$F263 + SSPYLD1!J263*(1-VLOOKUP(SSPYLD2!J$4,'[1]INTERNAL PARAMETERS-1'!$B$5:$J$44,5,FALSE))*VLOOKUP(SSPYLD2!J$4,'[1]INTERNAL PARAMETERS-1'!$B$5:$J$44,9,FALSE)*SSPYLD2!$F263</f>
        <v>0</v>
      </c>
      <c r="K263" s="47">
        <f>SSPYLD1!K263*VLOOKUP(SSPYLD2!K$4,'[1]INTERNAL PARAMETERS-1'!$B$5:$J$44,5,FALSE)*VLOOKUP(SSPYLD2!K$4,'[1]INTERNAL PARAMETERS-1'!$B$5:$J$44,7,FALSE)*SSPYLD2!$F263 + SSPYLD1!K263*(1-VLOOKUP(SSPYLD2!K$4,'[1]INTERNAL PARAMETERS-1'!$B$5:$J$44,5,FALSE))*VLOOKUP(SSPYLD2!K$4,'[1]INTERNAL PARAMETERS-1'!$B$5:$J$44,9,FALSE)*SSPYLD2!$F263</f>
        <v>0</v>
      </c>
      <c r="L263" s="47">
        <f>SSPYLD1!L263*VLOOKUP(SSPYLD2!L$4,'[1]INTERNAL PARAMETERS-1'!$B$5:$J$44,5,FALSE)*VLOOKUP(SSPYLD2!L$4,'[1]INTERNAL PARAMETERS-1'!$B$5:$J$44,7,FALSE)*SSPYLD2!$F263 + SSPYLD1!L263*(1-VLOOKUP(SSPYLD2!L$4,'[1]INTERNAL PARAMETERS-1'!$B$5:$J$44,5,FALSE))*VLOOKUP(SSPYLD2!L$4,'[1]INTERNAL PARAMETERS-1'!$B$5:$J$44,9,FALSE)*SSPYLD2!$F263</f>
        <v>0</v>
      </c>
      <c r="M263" s="47">
        <f>SSPYLD1!M263*VLOOKUP(SSPYLD2!M$4,'[1]INTERNAL PARAMETERS-1'!$B$5:$J$44,5,FALSE)*VLOOKUP(SSPYLD2!M$4,'[1]INTERNAL PARAMETERS-1'!$B$5:$J$44,7,FALSE)*SSPYLD2!$F263 + SSPYLD1!M263*(1-VLOOKUP(SSPYLD2!M$4,'[1]INTERNAL PARAMETERS-1'!$B$5:$J$44,5,FALSE))*VLOOKUP(SSPYLD2!M$4,'[1]INTERNAL PARAMETERS-1'!$B$5:$J$44,9,FALSE)*SSPYLD2!$F263</f>
        <v>0</v>
      </c>
      <c r="N263" s="47">
        <f>SSPYLD1!N263*VLOOKUP(SSPYLD2!N$4,'[1]INTERNAL PARAMETERS-1'!$B$5:$J$44,5,FALSE)*VLOOKUP(SSPYLD2!N$4,'[1]INTERNAL PARAMETERS-1'!$B$5:$J$44,7,FALSE)*SSPYLD2!$F263 + SSPYLD1!N263*(1-VLOOKUP(SSPYLD2!N$4,'[1]INTERNAL PARAMETERS-1'!$B$5:$J$44,5,FALSE))*VLOOKUP(SSPYLD2!N$4,'[1]INTERNAL PARAMETERS-1'!$B$5:$J$44,9,FALSE)*SSPYLD2!$F263</f>
        <v>0</v>
      </c>
      <c r="O263" s="47">
        <f>SSPYLD1!O263*VLOOKUP(SSPYLD2!O$4,'[1]INTERNAL PARAMETERS-1'!$B$5:$J$44,5,FALSE)*VLOOKUP(SSPYLD2!O$4,'[1]INTERNAL PARAMETERS-1'!$B$5:$J$44,7,FALSE)*SSPYLD2!$F263 + SSPYLD1!O263*(1-VLOOKUP(SSPYLD2!O$4,'[1]INTERNAL PARAMETERS-1'!$B$5:$J$44,5,FALSE))*VLOOKUP(SSPYLD2!O$4,'[1]INTERNAL PARAMETERS-1'!$B$5:$J$44,9,FALSE)*SSPYLD2!$F263</f>
        <v>0</v>
      </c>
      <c r="P263" s="47">
        <f>SSPYLD1!P263*VLOOKUP(SSPYLD2!P$4,'[1]INTERNAL PARAMETERS-1'!$B$5:$J$44,5,FALSE)*VLOOKUP(SSPYLD2!P$4,'[1]INTERNAL PARAMETERS-1'!$B$5:$J$44,7,FALSE)*SSPYLD2!$F263 + SSPYLD1!P263*(1-VLOOKUP(SSPYLD2!P$4,'[1]INTERNAL PARAMETERS-1'!$B$5:$J$44,5,FALSE))*VLOOKUP(SSPYLD2!P$4,'[1]INTERNAL PARAMETERS-1'!$B$5:$J$44,9,FALSE)*SSPYLD2!$F263</f>
        <v>0</v>
      </c>
      <c r="Q263" s="47">
        <f>SSPYLD1!Q263*VLOOKUP(SSPYLD2!Q$4,'[1]INTERNAL PARAMETERS-1'!$B$5:$J$44,5,FALSE)*VLOOKUP(SSPYLD2!Q$4,'[1]INTERNAL PARAMETERS-1'!$B$5:$J$44,7,FALSE)*SSPYLD2!$F263 + SSPYLD1!Q263*(1-VLOOKUP(SSPYLD2!Q$4,'[1]INTERNAL PARAMETERS-1'!$B$5:$J$44,5,FALSE))*VLOOKUP(SSPYLD2!Q$4,'[1]INTERNAL PARAMETERS-1'!$B$5:$J$44,9,FALSE)*SSPYLD2!$F263</f>
        <v>0</v>
      </c>
      <c r="R263" s="47">
        <f>SSPYLD1!R263*VLOOKUP(SSPYLD2!R$4,'[1]INTERNAL PARAMETERS-1'!$B$5:$J$44,5,FALSE)*VLOOKUP(SSPYLD2!R$4,'[1]INTERNAL PARAMETERS-1'!$B$5:$J$44,7,FALSE)*SSPYLD2!$F263 + SSPYLD1!R263*(1-VLOOKUP(SSPYLD2!R$4,'[1]INTERNAL PARAMETERS-1'!$B$5:$J$44,5,FALSE))*VLOOKUP(SSPYLD2!R$4,'[1]INTERNAL PARAMETERS-1'!$B$5:$J$44,9,FALSE)*SSPYLD2!$F263</f>
        <v>0</v>
      </c>
      <c r="S263" s="47">
        <f>SSPYLD1!S263*VLOOKUP(SSPYLD2!S$4,'[1]INTERNAL PARAMETERS-1'!$B$5:$J$44,5,FALSE)*VLOOKUP(SSPYLD2!S$4,'[1]INTERNAL PARAMETERS-1'!$B$5:$J$44,7,FALSE)*SSPYLD2!$F263 + SSPYLD1!S263*(1-VLOOKUP(SSPYLD2!S$4,'[1]INTERNAL PARAMETERS-1'!$B$5:$J$44,5,FALSE))*VLOOKUP(SSPYLD2!S$4,'[1]INTERNAL PARAMETERS-1'!$B$5:$J$44,9,FALSE)*SSPYLD2!$F263</f>
        <v>0</v>
      </c>
      <c r="T263" s="47">
        <f>SSPYLD1!T263*VLOOKUP(SSPYLD2!T$4,'[1]INTERNAL PARAMETERS-1'!$B$5:$J$44,5,FALSE)*VLOOKUP(SSPYLD2!T$4,'[1]INTERNAL PARAMETERS-1'!$B$5:$J$44,7,FALSE)*SSPYLD2!$F263 + SSPYLD1!T263*(1-VLOOKUP(SSPYLD2!T$4,'[1]INTERNAL PARAMETERS-1'!$B$5:$J$44,5,FALSE))*VLOOKUP(SSPYLD2!T$4,'[1]INTERNAL PARAMETERS-1'!$B$5:$J$44,9,FALSE)*SSPYLD2!$F263</f>
        <v>0</v>
      </c>
      <c r="U263" s="47">
        <f>SSPYLD1!U263*VLOOKUP(SSPYLD2!U$4,'[1]INTERNAL PARAMETERS-1'!$B$5:$J$44,5,FALSE)*VLOOKUP(SSPYLD2!U$4,'[1]INTERNAL PARAMETERS-1'!$B$5:$J$44,7,FALSE)*SSPYLD2!$F263 + SSPYLD1!U263*(1-VLOOKUP(SSPYLD2!U$4,'[1]INTERNAL PARAMETERS-1'!$B$5:$J$44,5,FALSE))*VLOOKUP(SSPYLD2!U$4,'[1]INTERNAL PARAMETERS-1'!$B$5:$J$44,9,FALSE)*SSPYLD2!$F263</f>
        <v>0</v>
      </c>
      <c r="V263" s="47">
        <f>SSPYLD1!V263*VLOOKUP(SSPYLD2!V$4,'[1]INTERNAL PARAMETERS-1'!$B$5:$J$44,5,FALSE)*VLOOKUP(SSPYLD2!V$4,'[1]INTERNAL PARAMETERS-1'!$B$5:$J$44,7,FALSE)*SSPYLD2!$F263 + SSPYLD1!V263*(1-VLOOKUP(SSPYLD2!V$4,'[1]INTERNAL PARAMETERS-1'!$B$5:$J$44,5,FALSE))*VLOOKUP(SSPYLD2!V$4,'[1]INTERNAL PARAMETERS-1'!$B$5:$J$44,9,FALSE)*SSPYLD2!$F263</f>
        <v>0</v>
      </c>
      <c r="W263" s="47">
        <f>SSPYLD1!W263*VLOOKUP(SSPYLD2!W$4,'[1]INTERNAL PARAMETERS-1'!$B$5:$J$44,5,FALSE)*VLOOKUP(SSPYLD2!W$4,'[1]INTERNAL PARAMETERS-1'!$B$5:$J$44,7,FALSE)*SSPYLD2!$F263 + SSPYLD1!W263*(1-VLOOKUP(SSPYLD2!W$4,'[1]INTERNAL PARAMETERS-1'!$B$5:$J$44,5,FALSE))*VLOOKUP(SSPYLD2!W$4,'[1]INTERNAL PARAMETERS-1'!$B$5:$J$44,9,FALSE)*SSPYLD2!$F263</f>
        <v>0</v>
      </c>
      <c r="X263" s="47">
        <f>SSPYLD1!X263*VLOOKUP(SSPYLD2!X$4,'[1]INTERNAL PARAMETERS-1'!$B$5:$J$44,5,FALSE)*VLOOKUP(SSPYLD2!X$4,'[1]INTERNAL PARAMETERS-1'!$B$5:$J$44,7,FALSE)*SSPYLD2!$F263 + SSPYLD1!X263*(1-VLOOKUP(SSPYLD2!X$4,'[1]INTERNAL PARAMETERS-1'!$B$5:$J$44,5,FALSE))*VLOOKUP(SSPYLD2!X$4,'[1]INTERNAL PARAMETERS-1'!$B$5:$J$44,9,FALSE)*SSPYLD2!$F263</f>
        <v>0</v>
      </c>
      <c r="Y263" s="47">
        <f>SSPYLD1!Y263*VLOOKUP(SSPYLD2!Y$4,'[1]INTERNAL PARAMETERS-1'!$B$5:$J$44,5,FALSE)*VLOOKUP(SSPYLD2!Y$4,'[1]INTERNAL PARAMETERS-1'!$B$5:$J$44,7,FALSE)*SSPYLD2!$F263 + SSPYLD1!Y263*(1-VLOOKUP(SSPYLD2!Y$4,'[1]INTERNAL PARAMETERS-1'!$B$5:$J$44,5,FALSE))*VLOOKUP(SSPYLD2!Y$4,'[1]INTERNAL PARAMETERS-1'!$B$5:$J$44,9,FALSE)*SSPYLD2!$F263</f>
        <v>0</v>
      </c>
      <c r="Z263" s="47">
        <f>SSPYLD1!Z263*VLOOKUP(SSPYLD2!Z$4,'[1]INTERNAL PARAMETERS-1'!$B$5:$J$44,5,FALSE)*VLOOKUP(SSPYLD2!Z$4,'[1]INTERNAL PARAMETERS-1'!$B$5:$J$44,7,FALSE)*SSPYLD2!$F263 + SSPYLD1!Z263*(1-VLOOKUP(SSPYLD2!Z$4,'[1]INTERNAL PARAMETERS-1'!$B$5:$J$44,5,FALSE))*VLOOKUP(SSPYLD2!Z$4,'[1]INTERNAL PARAMETERS-1'!$B$5:$J$44,9,FALSE)*SSPYLD2!$F263</f>
        <v>0</v>
      </c>
      <c r="AA263" s="47">
        <f>SSPYLD1!AA263*VLOOKUP(SSPYLD2!AA$4,'[1]INTERNAL PARAMETERS-1'!$B$5:$J$44,5,FALSE)*VLOOKUP(SSPYLD2!AA$4,'[1]INTERNAL PARAMETERS-1'!$B$5:$J$44,7,FALSE)*SSPYLD2!$F263 + SSPYLD1!AA263*(1-VLOOKUP(SSPYLD2!AA$4,'[1]INTERNAL PARAMETERS-1'!$B$5:$J$44,5,FALSE))*VLOOKUP(SSPYLD2!AA$4,'[1]INTERNAL PARAMETERS-1'!$B$5:$J$44,9,FALSE)*SSPYLD2!$F263</f>
        <v>0</v>
      </c>
      <c r="AB263" s="47">
        <f>SSPYLD1!AB263*VLOOKUP(SSPYLD2!AB$4,'[1]INTERNAL PARAMETERS-1'!$B$5:$J$44,5,FALSE)*VLOOKUP(SSPYLD2!AB$4,'[1]INTERNAL PARAMETERS-1'!$B$5:$J$44,7,FALSE)*SSPYLD2!$F263 + SSPYLD1!AB263*(1-VLOOKUP(SSPYLD2!AB$4,'[1]INTERNAL PARAMETERS-1'!$B$5:$J$44,5,FALSE))*VLOOKUP(SSPYLD2!AB$4,'[1]INTERNAL PARAMETERS-1'!$B$5:$J$44,9,FALSE)*SSPYLD2!$F263</f>
        <v>0</v>
      </c>
      <c r="AC263" s="47">
        <f>SSPYLD1!AC263*VLOOKUP(SSPYLD2!AC$4,'[1]INTERNAL PARAMETERS-1'!$B$5:$J$44,5,FALSE)*VLOOKUP(SSPYLD2!AC$4,'[1]INTERNAL PARAMETERS-1'!$B$5:$J$44,7,FALSE)*SSPYLD2!$F263 + SSPYLD1!AC263*(1-VLOOKUP(SSPYLD2!AC$4,'[1]INTERNAL PARAMETERS-1'!$B$5:$J$44,5,FALSE))*VLOOKUP(SSPYLD2!AC$4,'[1]INTERNAL PARAMETERS-1'!$B$5:$J$44,9,FALSE)*SSPYLD2!$F263</f>
        <v>0</v>
      </c>
      <c r="AD263" s="47">
        <f>SSPYLD1!AD263*VLOOKUP(SSPYLD2!AD$4,'[1]INTERNAL PARAMETERS-1'!$B$5:$J$44,5,FALSE)*VLOOKUP(SSPYLD2!AD$4,'[1]INTERNAL PARAMETERS-1'!$B$5:$J$44,7,FALSE)*SSPYLD2!$F263 + SSPYLD1!AD263*(1-VLOOKUP(SSPYLD2!AD$4,'[1]INTERNAL PARAMETERS-1'!$B$5:$J$44,5,FALSE))*VLOOKUP(SSPYLD2!AD$4,'[1]INTERNAL PARAMETERS-1'!$B$5:$J$44,9,FALSE)*SSPYLD2!$F263</f>
        <v>0</v>
      </c>
      <c r="AE263" s="47">
        <f>SSPYLD1!AE263*VLOOKUP(SSPYLD2!AE$4,'[1]INTERNAL PARAMETERS-1'!$B$5:$J$44,5,FALSE)*VLOOKUP(SSPYLD2!AE$4,'[1]INTERNAL PARAMETERS-1'!$B$5:$J$44,7,FALSE)*SSPYLD2!$F263 + SSPYLD1!AE263*(1-VLOOKUP(SSPYLD2!AE$4,'[1]INTERNAL PARAMETERS-1'!$B$5:$J$44,5,FALSE))*VLOOKUP(SSPYLD2!AE$4,'[1]INTERNAL PARAMETERS-1'!$B$5:$J$44,9,FALSE)*SSPYLD2!$F263</f>
        <v>0</v>
      </c>
      <c r="AF263" s="47">
        <f>SSPYLD1!AF263*VLOOKUP(SSPYLD2!AF$4,'[1]INTERNAL PARAMETERS-1'!$B$5:$J$44,5,FALSE)*VLOOKUP(SSPYLD2!AF$4,'[1]INTERNAL PARAMETERS-1'!$B$5:$J$44,7,FALSE)*SSPYLD2!$F263 + SSPYLD1!AF263*(1-VLOOKUP(SSPYLD2!AF$4,'[1]INTERNAL PARAMETERS-1'!$B$5:$J$44,5,FALSE))*VLOOKUP(SSPYLD2!AF$4,'[1]INTERNAL PARAMETERS-1'!$B$5:$J$44,9,FALSE)*SSPYLD2!$F263</f>
        <v>0</v>
      </c>
      <c r="AG263" s="47">
        <f>SSPYLD1!AG263*VLOOKUP(SSPYLD2!AG$4,'[1]INTERNAL PARAMETERS-1'!$B$5:$J$44,5,FALSE)*VLOOKUP(SSPYLD2!AG$4,'[1]INTERNAL PARAMETERS-1'!$B$5:$J$44,7,FALSE)*SSPYLD2!$F263 + SSPYLD1!AG263*(1-VLOOKUP(SSPYLD2!AG$4,'[1]INTERNAL PARAMETERS-1'!$B$5:$J$44,5,FALSE))*VLOOKUP(SSPYLD2!AG$4,'[1]INTERNAL PARAMETERS-1'!$B$5:$J$44,9,FALSE)*SSPYLD2!$F263</f>
        <v>0</v>
      </c>
      <c r="AH263" s="47">
        <f>SSPYLD1!AH263*VLOOKUP(SSPYLD2!AH$4,'[1]INTERNAL PARAMETERS-1'!$B$5:$J$44,5,FALSE)*VLOOKUP(SSPYLD2!AH$4,'[1]INTERNAL PARAMETERS-1'!$B$5:$J$44,7,FALSE)*SSPYLD2!$F263 + SSPYLD1!AH263*(1-VLOOKUP(SSPYLD2!AH$4,'[1]INTERNAL PARAMETERS-1'!$B$5:$J$44,5,FALSE))*VLOOKUP(SSPYLD2!AH$4,'[1]INTERNAL PARAMETERS-1'!$B$5:$J$44,9,FALSE)*SSPYLD2!$F263</f>
        <v>0</v>
      </c>
      <c r="AI263" s="47">
        <f>SSPYLD1!AI263*VLOOKUP(SSPYLD2!AI$4,'[1]INTERNAL PARAMETERS-1'!$B$5:$J$44,5,FALSE)*VLOOKUP(SSPYLD2!AI$4,'[1]INTERNAL PARAMETERS-1'!$B$5:$J$44,7,FALSE)*SSPYLD2!$F263 + SSPYLD1!AI263*(1-VLOOKUP(SSPYLD2!AI$4,'[1]INTERNAL PARAMETERS-1'!$B$5:$J$44,5,FALSE))*VLOOKUP(SSPYLD2!AI$4,'[1]INTERNAL PARAMETERS-1'!$B$5:$J$44,9,FALSE)*SSPYLD2!$F263</f>
        <v>0</v>
      </c>
      <c r="AJ263" s="47">
        <f>SSPYLD1!AJ263*VLOOKUP(SSPYLD2!AJ$4,'[1]INTERNAL PARAMETERS-1'!$B$5:$J$44,5,FALSE)*VLOOKUP(SSPYLD2!AJ$4,'[1]INTERNAL PARAMETERS-1'!$B$5:$J$44,7,FALSE)*SSPYLD2!$F263 + SSPYLD1!AJ263*(1-VLOOKUP(SSPYLD2!AJ$4,'[1]INTERNAL PARAMETERS-1'!$B$5:$J$44,5,FALSE))*VLOOKUP(SSPYLD2!AJ$4,'[1]INTERNAL PARAMETERS-1'!$B$5:$J$44,9,FALSE)*SSPYLD2!$F263</f>
        <v>0</v>
      </c>
      <c r="AK263" s="47">
        <f>SSPYLD1!AK263*VLOOKUP(SSPYLD2!AK$4,'[1]INTERNAL PARAMETERS-1'!$B$5:$J$44,5,FALSE)*VLOOKUP(SSPYLD2!AK$4,'[1]INTERNAL PARAMETERS-1'!$B$5:$J$44,7,FALSE)*SSPYLD2!$F263 + SSPYLD1!AK263*(1-VLOOKUP(SSPYLD2!AK$4,'[1]INTERNAL PARAMETERS-1'!$B$5:$J$44,5,FALSE))*VLOOKUP(SSPYLD2!AK$4,'[1]INTERNAL PARAMETERS-1'!$B$5:$J$44,9,FALSE)*SSPYLD2!$F263</f>
        <v>0</v>
      </c>
      <c r="AL263" s="47">
        <f>SSPYLD1!AL263*VLOOKUP(SSPYLD2!AL$4,'[1]INTERNAL PARAMETERS-1'!$B$5:$J$44,5,FALSE)*VLOOKUP(SSPYLD2!AL$4,'[1]INTERNAL PARAMETERS-1'!$B$5:$J$44,7,FALSE)*SSPYLD2!$F263 + SSPYLD1!AL263*(1-VLOOKUP(SSPYLD2!AL$4,'[1]INTERNAL PARAMETERS-1'!$B$5:$J$44,5,FALSE))*VLOOKUP(SSPYLD2!AL$4,'[1]INTERNAL PARAMETERS-1'!$B$5:$J$44,9,FALSE)*SSPYLD2!$F263</f>
        <v>0</v>
      </c>
      <c r="AM263" s="47">
        <f>SSPYLD1!AM263*VLOOKUP(SSPYLD2!AM$4,'[1]INTERNAL PARAMETERS-1'!$B$5:$J$44,5,FALSE)*VLOOKUP(SSPYLD2!AM$4,'[1]INTERNAL PARAMETERS-1'!$B$5:$J$44,7,FALSE)*SSPYLD2!$F263 + SSPYLD1!AM263*(1-VLOOKUP(SSPYLD2!AM$4,'[1]INTERNAL PARAMETERS-1'!$B$5:$J$44,5,FALSE))*VLOOKUP(SSPYLD2!AM$4,'[1]INTERNAL PARAMETERS-1'!$B$5:$J$44,9,FALSE)*SSPYLD2!$F263</f>
        <v>0</v>
      </c>
      <c r="AN263" s="47">
        <f>SSPYLD1!AN263*VLOOKUP(SSPYLD2!AN$4,'[1]INTERNAL PARAMETERS-1'!$B$5:$J$44,5,FALSE)*VLOOKUP(SSPYLD2!AN$4,'[1]INTERNAL PARAMETERS-1'!$B$5:$J$44,7,FALSE)*SSPYLD2!$F263 + SSPYLD1!AN263*(1-VLOOKUP(SSPYLD2!AN$4,'[1]INTERNAL PARAMETERS-1'!$B$5:$J$44,5,FALSE))*VLOOKUP(SSPYLD2!AN$4,'[1]INTERNAL PARAMETERS-1'!$B$5:$J$44,9,FALSE)*SSPYLD2!$F263</f>
        <v>0</v>
      </c>
      <c r="AO263" s="47">
        <f>SSPYLD1!AO263*VLOOKUP(SSPYLD2!AO$4,'[1]INTERNAL PARAMETERS-1'!$B$5:$J$44,5,FALSE)*VLOOKUP(SSPYLD2!AO$4,'[1]INTERNAL PARAMETERS-1'!$B$5:$J$44,7,FALSE)*SSPYLD2!$F263 + SSPYLD1!AO263*(1-VLOOKUP(SSPYLD2!AO$4,'[1]INTERNAL PARAMETERS-1'!$B$5:$J$44,5,FALSE))*VLOOKUP(SSPYLD2!AO$4,'[1]INTERNAL PARAMETERS-1'!$B$5:$J$44,9,FALSE)*SSPYLD2!$F263</f>
        <v>0</v>
      </c>
      <c r="AP263" s="47">
        <f>SSPYLD1!AP263*VLOOKUP(SSPYLD2!AP$4,'[1]INTERNAL PARAMETERS-1'!$B$5:$J$44,5,FALSE)*VLOOKUP(SSPYLD2!AP$4,'[1]INTERNAL PARAMETERS-1'!$B$5:$J$44,7,FALSE)*SSPYLD2!$F263 + SSPYLD1!AP263*(1-VLOOKUP(SSPYLD2!AP$4,'[1]INTERNAL PARAMETERS-1'!$B$5:$J$44,5,FALSE))*VLOOKUP(SSPYLD2!AP$4,'[1]INTERNAL PARAMETERS-1'!$B$5:$J$44,9,FALSE)*SSPYLD2!$F263</f>
        <v>0</v>
      </c>
      <c r="AQ263" s="47">
        <f>SSPYLD1!AQ263*VLOOKUP(SSPYLD2!AQ$4,'[1]INTERNAL PARAMETERS-1'!$B$5:$J$44,5,FALSE)*VLOOKUP(SSPYLD2!AQ$4,'[1]INTERNAL PARAMETERS-1'!$B$5:$J$44,7,FALSE)*SSPYLD2!$F263 + SSPYLD1!AQ263*(1-VLOOKUP(SSPYLD2!AQ$4,'[1]INTERNAL PARAMETERS-1'!$B$5:$J$44,5,FALSE))*VLOOKUP(SSPYLD2!AQ$4,'[1]INTERNAL PARAMETERS-1'!$B$5:$J$44,9,FALSE)*SSPYLD2!$F263</f>
        <v>0</v>
      </c>
      <c r="AR263" s="47">
        <f>SSPYLD1!AR263*VLOOKUP(SSPYLD2!AR$4,'[1]INTERNAL PARAMETERS-1'!$B$5:$J$44,5,FALSE)*VLOOKUP(SSPYLD2!AR$4,'[1]INTERNAL PARAMETERS-1'!$B$5:$J$44,7,FALSE)*SSPYLD2!$F263 + SSPYLD1!AR263*(1-VLOOKUP(SSPYLD2!AR$4,'[1]INTERNAL PARAMETERS-1'!$B$5:$J$44,5,FALSE))*VLOOKUP(SSPYLD2!AR$4,'[1]INTERNAL PARAMETERS-1'!$B$5:$J$44,9,FALSE)*SSPYLD2!$F263</f>
        <v>0</v>
      </c>
      <c r="AS263" s="47">
        <f>SSPYLD1!AS263*VLOOKUP(SSPYLD2!AS$4,'[1]INTERNAL PARAMETERS-1'!$B$5:$J$44,5,FALSE)*VLOOKUP(SSPYLD2!AS$4,'[1]INTERNAL PARAMETERS-1'!$B$5:$J$44,7,FALSE)*SSPYLD2!$F263 + SSPYLD1!AS263*(1-VLOOKUP(SSPYLD2!AS$4,'[1]INTERNAL PARAMETERS-1'!$B$5:$J$44,5,FALSE))*VLOOKUP(SSPYLD2!AS$4,'[1]INTERNAL PARAMETERS-1'!$B$5:$J$44,9,FALSE)*SSPYLD2!$F263</f>
        <v>0</v>
      </c>
      <c r="AT263" s="46">
        <f>SSPYLD1!AT263*VLOOKUP(SSPYLD2!AT$4,'[1]INTERNAL PARAMETERS-1'!$B$5:$J$44,5,FALSE)*VLOOKUP(SSPYLD2!AT$4,'[1]INTERNAL PARAMETERS-1'!$B$5:$J$44,7,FALSE)*SSPYLD2!$F263 + SSPYLD1!AT263*(1-VLOOKUP(SSPYLD2!AT$4,'[1]INTERNAL PARAMETERS-1'!$B$5:$J$44,5,FALSE))*VLOOKUP(SSPYLD2!AT$4,'[1]INTERNAL PARAMETERS-1'!$B$5:$J$44,9,FALSE)*SSPYLD2!$F263</f>
        <v>0</v>
      </c>
      <c r="AU263" s="48">
        <f>SSPYLD1!AU263*VLOOKUP(SSPYLD2!AU$4,'[1]INTERNAL PARAMETERS-1'!$B$5:$J$44,5,FALSE)*VLOOKUP(SSPYLD2!AU$4,'[1]INTERNAL PARAMETERS-1'!$B$5:$J$44,6,FALSE)*VLOOKUP(SSPYLD2!AU$4,'[1]INTERNAL PARAMETERS-1'!$B$5:$J$44,3,FALSE) + SSPYLD1!AU263*(1-VLOOKUP(SSPYLD2!AU$4,'[1]INTERNAL PARAMETERS-1'!$B$5:$J$44,5,FALSE))*VLOOKUP(SSPYLD2!AU$4,'[1]INTERNAL PARAMETERS-1'!$B$5:$J$44,8,FALSE)*VLOOKUP(SSPYLD2!AU$4,'[1]INTERNAL PARAMETERS-1'!$B$5:$J$44,3,FALSE)</f>
        <v>0</v>
      </c>
      <c r="AV263" s="47">
        <f>SSPYLD1!AV263*VLOOKUP(SSPYLD2!AV$4,'[1]INTERNAL PARAMETERS-1'!$B$5:$J$44,5,FALSE)*VLOOKUP(SSPYLD2!AV$4,'[1]INTERNAL PARAMETERS-1'!$B$5:$J$44,6,FALSE)*VLOOKUP(SSPYLD2!AV$4,'[1]INTERNAL PARAMETERS-1'!$B$5:$J$44,3,FALSE) + SSPYLD1!AV263*(1-VLOOKUP(SSPYLD2!AV$4,'[1]INTERNAL PARAMETERS-1'!$B$5:$J$44,5,FALSE))*VLOOKUP(SSPYLD2!AV$4,'[1]INTERNAL PARAMETERS-1'!$B$5:$J$44,8,FALSE)*VLOOKUP(SSPYLD2!AV$4,'[1]INTERNAL PARAMETERS-1'!$B$5:$J$44,3,FALSE)</f>
        <v>0</v>
      </c>
      <c r="AW263" s="47">
        <f>SSPYLD1!AW263*VLOOKUP(SSPYLD2!AW$4,'[1]INTERNAL PARAMETERS-1'!$B$5:$J$44,5,FALSE)*VLOOKUP(SSPYLD2!AW$4,'[1]INTERNAL PARAMETERS-1'!$B$5:$J$44,6,FALSE)*VLOOKUP(SSPYLD2!AW$4,'[1]INTERNAL PARAMETERS-1'!$B$5:$J$44,3,FALSE) + SSPYLD1!AW263*(1-VLOOKUP(SSPYLD2!AW$4,'[1]INTERNAL PARAMETERS-1'!$B$5:$J$44,5,FALSE))*VLOOKUP(SSPYLD2!AW$4,'[1]INTERNAL PARAMETERS-1'!$B$5:$J$44,8,FALSE)*VLOOKUP(SSPYLD2!AW$4,'[1]INTERNAL PARAMETERS-1'!$B$5:$J$44,3,FALSE)</f>
        <v>0</v>
      </c>
      <c r="AX263" s="47">
        <f>SSPYLD1!AX263*VLOOKUP(SSPYLD2!AX$4,'[1]INTERNAL PARAMETERS-1'!$B$5:$J$44,5,FALSE)*VLOOKUP(SSPYLD2!AX$4,'[1]INTERNAL PARAMETERS-1'!$B$5:$J$44,6,FALSE)*VLOOKUP(SSPYLD2!AX$4,'[1]INTERNAL PARAMETERS-1'!$B$5:$J$44,3,FALSE) + SSPYLD1!AX263*(1-VLOOKUP(SSPYLD2!AX$4,'[1]INTERNAL PARAMETERS-1'!$B$5:$J$44,5,FALSE))*VLOOKUP(SSPYLD2!AX$4,'[1]INTERNAL PARAMETERS-1'!$B$5:$J$44,8,FALSE)*VLOOKUP(SSPYLD2!AX$4,'[1]INTERNAL PARAMETERS-1'!$B$5:$J$44,3,FALSE)</f>
        <v>0</v>
      </c>
      <c r="AY263" s="47">
        <f>SSPYLD1!AY263*VLOOKUP(SSPYLD2!AY$4,'[1]INTERNAL PARAMETERS-1'!$B$5:$J$44,5,FALSE)*VLOOKUP(SSPYLD2!AY$4,'[1]INTERNAL PARAMETERS-1'!$B$5:$J$44,6,FALSE)*VLOOKUP(SSPYLD2!AY$4,'[1]INTERNAL PARAMETERS-1'!$B$5:$J$44,3,FALSE) + SSPYLD1!AY263*(1-VLOOKUP(SSPYLD2!AY$4,'[1]INTERNAL PARAMETERS-1'!$B$5:$J$44,5,FALSE))*VLOOKUP(SSPYLD2!AY$4,'[1]INTERNAL PARAMETERS-1'!$B$5:$J$44,8,FALSE)*VLOOKUP(SSPYLD2!AY$4,'[1]INTERNAL PARAMETERS-1'!$B$5:$J$44,3,FALSE)</f>
        <v>0</v>
      </c>
      <c r="AZ263" s="47">
        <f>SSPYLD1!AZ263*VLOOKUP(SSPYLD2!AZ$4,'[1]INTERNAL PARAMETERS-1'!$B$5:$J$44,5,FALSE)*VLOOKUP(SSPYLD2!AZ$4,'[1]INTERNAL PARAMETERS-1'!$B$5:$J$44,6,FALSE)*VLOOKUP(SSPYLD2!AZ$4,'[1]INTERNAL PARAMETERS-1'!$B$5:$J$44,3,FALSE) + SSPYLD1!AZ263*(1-VLOOKUP(SSPYLD2!AZ$4,'[1]INTERNAL PARAMETERS-1'!$B$5:$J$44,5,FALSE))*VLOOKUP(SSPYLD2!AZ$4,'[1]INTERNAL PARAMETERS-1'!$B$5:$J$44,8,FALSE)*VLOOKUP(SSPYLD2!AZ$4,'[1]INTERNAL PARAMETERS-1'!$B$5:$J$44,3,FALSE)</f>
        <v>0</v>
      </c>
      <c r="BA263" s="47">
        <f>SSPYLD1!BA263*VLOOKUP(SSPYLD2!BA$4,'[1]INTERNAL PARAMETERS-1'!$B$5:$J$44,5,FALSE)*VLOOKUP(SSPYLD2!BA$4,'[1]INTERNAL PARAMETERS-1'!$B$5:$J$44,6,FALSE)*VLOOKUP(SSPYLD2!BA$4,'[1]INTERNAL PARAMETERS-1'!$B$5:$J$44,3,FALSE) + SSPYLD1!BA263*(1-VLOOKUP(SSPYLD2!BA$4,'[1]INTERNAL PARAMETERS-1'!$B$5:$J$44,5,FALSE))*VLOOKUP(SSPYLD2!BA$4,'[1]INTERNAL PARAMETERS-1'!$B$5:$J$44,8,FALSE)*VLOOKUP(SSPYLD2!BA$4,'[1]INTERNAL PARAMETERS-1'!$B$5:$J$44,3,FALSE)</f>
        <v>0</v>
      </c>
      <c r="BB263" s="47">
        <f>SSPYLD1!BB263*VLOOKUP(SSPYLD2!BB$4,'[1]INTERNAL PARAMETERS-1'!$B$5:$J$44,5,FALSE)*VLOOKUP(SSPYLD2!BB$4,'[1]INTERNAL PARAMETERS-1'!$B$5:$J$44,6,FALSE)*VLOOKUP(SSPYLD2!BB$4,'[1]INTERNAL PARAMETERS-1'!$B$5:$J$44,3,FALSE) + SSPYLD1!BB263*(1-VLOOKUP(SSPYLD2!BB$4,'[1]INTERNAL PARAMETERS-1'!$B$5:$J$44,5,FALSE))*VLOOKUP(SSPYLD2!BB$4,'[1]INTERNAL PARAMETERS-1'!$B$5:$J$44,8,FALSE)*VLOOKUP(SSPYLD2!BB$4,'[1]INTERNAL PARAMETERS-1'!$B$5:$J$44,3,FALSE)</f>
        <v>0</v>
      </c>
      <c r="BC263" s="47">
        <f>SSPYLD1!BC263*VLOOKUP(SSPYLD2!BC$4,'[1]INTERNAL PARAMETERS-1'!$B$5:$J$44,5,FALSE)*VLOOKUP(SSPYLD2!BC$4,'[1]INTERNAL PARAMETERS-1'!$B$5:$J$44,6,FALSE)*VLOOKUP(SSPYLD2!BC$4,'[1]INTERNAL PARAMETERS-1'!$B$5:$J$44,3,FALSE) + SSPYLD1!BC263*(1-VLOOKUP(SSPYLD2!BC$4,'[1]INTERNAL PARAMETERS-1'!$B$5:$J$44,5,FALSE))*VLOOKUP(SSPYLD2!BC$4,'[1]INTERNAL PARAMETERS-1'!$B$5:$J$44,8,FALSE)*VLOOKUP(SSPYLD2!BC$4,'[1]INTERNAL PARAMETERS-1'!$B$5:$J$44,3,FALSE)</f>
        <v>0</v>
      </c>
      <c r="BD263" s="47">
        <f>SSPYLD1!BD263*VLOOKUP(SSPYLD2!BD$4,'[1]INTERNAL PARAMETERS-1'!$B$5:$J$44,5,FALSE)*VLOOKUP(SSPYLD2!BD$4,'[1]INTERNAL PARAMETERS-1'!$B$5:$J$44,6,FALSE)*VLOOKUP(SSPYLD2!BD$4,'[1]INTERNAL PARAMETERS-1'!$B$5:$J$44,3,FALSE) + SSPYLD1!BD263*(1-VLOOKUP(SSPYLD2!BD$4,'[1]INTERNAL PARAMETERS-1'!$B$5:$J$44,5,FALSE))*VLOOKUP(SSPYLD2!BD$4,'[1]INTERNAL PARAMETERS-1'!$B$5:$J$44,8,FALSE)*VLOOKUP(SSPYLD2!BD$4,'[1]INTERNAL PARAMETERS-1'!$B$5:$J$44,3,FALSE)</f>
        <v>0</v>
      </c>
      <c r="BE263" s="47">
        <f>SSPYLD1!BE263*VLOOKUP(SSPYLD2!BE$4,'[1]INTERNAL PARAMETERS-1'!$B$5:$J$44,5,FALSE)*VLOOKUP(SSPYLD2!BE$4,'[1]INTERNAL PARAMETERS-1'!$B$5:$J$44,6,FALSE)*VLOOKUP(SSPYLD2!BE$4,'[1]INTERNAL PARAMETERS-1'!$B$5:$J$44,3,FALSE) + SSPYLD1!BE263*(1-VLOOKUP(SSPYLD2!BE$4,'[1]INTERNAL PARAMETERS-1'!$B$5:$J$44,5,FALSE))*VLOOKUP(SSPYLD2!BE$4,'[1]INTERNAL PARAMETERS-1'!$B$5:$J$44,8,FALSE)*VLOOKUP(SSPYLD2!BE$4,'[1]INTERNAL PARAMETERS-1'!$B$5:$J$44,3,FALSE)</f>
        <v>0</v>
      </c>
      <c r="BF263" s="47">
        <f>SSPYLD1!BF263*VLOOKUP(SSPYLD2!BF$4,'[1]INTERNAL PARAMETERS-1'!$B$5:$J$44,5,FALSE)*VLOOKUP(SSPYLD2!BF$4,'[1]INTERNAL PARAMETERS-1'!$B$5:$J$44,6,FALSE)*VLOOKUP(SSPYLD2!BF$4,'[1]INTERNAL PARAMETERS-1'!$B$5:$J$44,3,FALSE) + SSPYLD1!BF263*(1-VLOOKUP(SSPYLD2!BF$4,'[1]INTERNAL PARAMETERS-1'!$B$5:$J$44,5,FALSE))*VLOOKUP(SSPYLD2!BF$4,'[1]INTERNAL PARAMETERS-1'!$B$5:$J$44,8,FALSE)*VLOOKUP(SSPYLD2!BF$4,'[1]INTERNAL PARAMETERS-1'!$B$5:$J$44,3,FALSE)</f>
        <v>0</v>
      </c>
      <c r="BG263" s="47">
        <f>SSPYLD1!BG263*VLOOKUP(SSPYLD2!BG$4,'[1]INTERNAL PARAMETERS-1'!$B$5:$J$44,5,FALSE)*VLOOKUP(SSPYLD2!BG$4,'[1]INTERNAL PARAMETERS-1'!$B$5:$J$44,6,FALSE)*VLOOKUP(SSPYLD2!BG$4,'[1]INTERNAL PARAMETERS-1'!$B$5:$J$44,3,FALSE) + SSPYLD1!BG263*(1-VLOOKUP(SSPYLD2!BG$4,'[1]INTERNAL PARAMETERS-1'!$B$5:$J$44,5,FALSE))*VLOOKUP(SSPYLD2!BG$4,'[1]INTERNAL PARAMETERS-1'!$B$5:$J$44,8,FALSE)*VLOOKUP(SSPYLD2!BG$4,'[1]INTERNAL PARAMETERS-1'!$B$5:$J$44,3,FALSE)</f>
        <v>0</v>
      </c>
      <c r="BH263" s="47">
        <f>SSPYLD1!BH263*VLOOKUP(SSPYLD2!BH$4,'[1]INTERNAL PARAMETERS-1'!$B$5:$J$44,5,FALSE)*VLOOKUP(SSPYLD2!BH$4,'[1]INTERNAL PARAMETERS-1'!$B$5:$J$44,6,FALSE)*VLOOKUP(SSPYLD2!BH$4,'[1]INTERNAL PARAMETERS-1'!$B$5:$J$44,3,FALSE) + SSPYLD1!BH263*(1-VLOOKUP(SSPYLD2!BH$4,'[1]INTERNAL PARAMETERS-1'!$B$5:$J$44,5,FALSE))*VLOOKUP(SSPYLD2!BH$4,'[1]INTERNAL PARAMETERS-1'!$B$5:$J$44,8,FALSE)*VLOOKUP(SSPYLD2!BH$4,'[1]INTERNAL PARAMETERS-1'!$B$5:$J$44,3,FALSE)</f>
        <v>0</v>
      </c>
      <c r="BI263" s="47">
        <f>SSPYLD1!BI263*VLOOKUP(SSPYLD2!BI$4,'[1]INTERNAL PARAMETERS-1'!$B$5:$J$44,5,FALSE)*VLOOKUP(SSPYLD2!BI$4,'[1]INTERNAL PARAMETERS-1'!$B$5:$J$44,6,FALSE)*VLOOKUP(SSPYLD2!BI$4,'[1]INTERNAL PARAMETERS-1'!$B$5:$J$44,3,FALSE) + SSPYLD1!BI263*(1-VLOOKUP(SSPYLD2!BI$4,'[1]INTERNAL PARAMETERS-1'!$B$5:$J$44,5,FALSE))*VLOOKUP(SSPYLD2!BI$4,'[1]INTERNAL PARAMETERS-1'!$B$5:$J$44,8,FALSE)*VLOOKUP(SSPYLD2!BI$4,'[1]INTERNAL PARAMETERS-1'!$B$5:$J$44,3,FALSE)</f>
        <v>0</v>
      </c>
      <c r="BJ263" s="47">
        <f>SSPYLD1!BJ263*VLOOKUP(SSPYLD2!BJ$4,'[1]INTERNAL PARAMETERS-1'!$B$5:$J$44,5,FALSE)*VLOOKUP(SSPYLD2!BJ$4,'[1]INTERNAL PARAMETERS-1'!$B$5:$J$44,6,FALSE)*VLOOKUP(SSPYLD2!BJ$4,'[1]INTERNAL PARAMETERS-1'!$B$5:$J$44,3,FALSE) + SSPYLD1!BJ263*(1-VLOOKUP(SSPYLD2!BJ$4,'[1]INTERNAL PARAMETERS-1'!$B$5:$J$44,5,FALSE))*VLOOKUP(SSPYLD2!BJ$4,'[1]INTERNAL PARAMETERS-1'!$B$5:$J$44,8,FALSE)*VLOOKUP(SSPYLD2!BJ$4,'[1]INTERNAL PARAMETERS-1'!$B$5:$J$44,3,FALSE)</f>
        <v>0</v>
      </c>
      <c r="BK263" s="47">
        <f>SSPYLD1!BK263*VLOOKUP(SSPYLD2!BK$4,'[1]INTERNAL PARAMETERS-1'!$B$5:$J$44,5,FALSE)*VLOOKUP(SSPYLD2!BK$4,'[1]INTERNAL PARAMETERS-1'!$B$5:$J$44,6,FALSE)*VLOOKUP(SSPYLD2!BK$4,'[1]INTERNAL PARAMETERS-1'!$B$5:$J$44,3,FALSE) + SSPYLD1!BK263*(1-VLOOKUP(SSPYLD2!BK$4,'[1]INTERNAL PARAMETERS-1'!$B$5:$J$44,5,FALSE))*VLOOKUP(SSPYLD2!BK$4,'[1]INTERNAL PARAMETERS-1'!$B$5:$J$44,8,FALSE)*VLOOKUP(SSPYLD2!BK$4,'[1]INTERNAL PARAMETERS-1'!$B$5:$J$44,3,FALSE)</f>
        <v>0</v>
      </c>
      <c r="BL263" s="47">
        <f>SSPYLD1!BL263*VLOOKUP(SSPYLD2!BL$4,'[1]INTERNAL PARAMETERS-1'!$B$5:$J$44,5,FALSE)*VLOOKUP(SSPYLD2!BL$4,'[1]INTERNAL PARAMETERS-1'!$B$5:$J$44,6,FALSE)*VLOOKUP(SSPYLD2!BL$4,'[1]INTERNAL PARAMETERS-1'!$B$5:$J$44,3,FALSE) + SSPYLD1!BL263*(1-VLOOKUP(SSPYLD2!BL$4,'[1]INTERNAL PARAMETERS-1'!$B$5:$J$44,5,FALSE))*VLOOKUP(SSPYLD2!BL$4,'[1]INTERNAL PARAMETERS-1'!$B$5:$J$44,8,FALSE)*VLOOKUP(SSPYLD2!BL$4,'[1]INTERNAL PARAMETERS-1'!$B$5:$J$44,3,FALSE)</f>
        <v>0</v>
      </c>
      <c r="BM263" s="47">
        <f>SSPYLD1!BM263*VLOOKUP(SSPYLD2!BM$4,'[1]INTERNAL PARAMETERS-1'!$B$5:$J$44,5,FALSE)*VLOOKUP(SSPYLD2!BM$4,'[1]INTERNAL PARAMETERS-1'!$B$5:$J$44,6,FALSE)*VLOOKUP(SSPYLD2!BM$4,'[1]INTERNAL PARAMETERS-1'!$B$5:$J$44,3,FALSE) + SSPYLD1!BM263*(1-VLOOKUP(SSPYLD2!BM$4,'[1]INTERNAL PARAMETERS-1'!$B$5:$J$44,5,FALSE))*VLOOKUP(SSPYLD2!BM$4,'[1]INTERNAL PARAMETERS-1'!$B$5:$J$44,8,FALSE)*VLOOKUP(SSPYLD2!BM$4,'[1]INTERNAL PARAMETERS-1'!$B$5:$J$44,3,FALSE)</f>
        <v>0</v>
      </c>
      <c r="BN263" s="47">
        <f>SSPYLD1!BN263*VLOOKUP(SSPYLD2!BN$4,'[1]INTERNAL PARAMETERS-1'!$B$5:$J$44,5,FALSE)*VLOOKUP(SSPYLD2!BN$4,'[1]INTERNAL PARAMETERS-1'!$B$5:$J$44,6,FALSE)*VLOOKUP(SSPYLD2!BN$4,'[1]INTERNAL PARAMETERS-1'!$B$5:$J$44,3,FALSE) + SSPYLD1!BN263*(1-VLOOKUP(SSPYLD2!BN$4,'[1]INTERNAL PARAMETERS-1'!$B$5:$J$44,5,FALSE))*VLOOKUP(SSPYLD2!BN$4,'[1]INTERNAL PARAMETERS-1'!$B$5:$J$44,8,FALSE)*VLOOKUP(SSPYLD2!BN$4,'[1]INTERNAL PARAMETERS-1'!$B$5:$J$44,3,FALSE)</f>
        <v>0</v>
      </c>
      <c r="BO263" s="47">
        <f>SSPYLD1!BO263*VLOOKUP(SSPYLD2!BO$4,'[1]INTERNAL PARAMETERS-1'!$B$5:$J$44,5,FALSE)*VLOOKUP(SSPYLD2!BO$4,'[1]INTERNAL PARAMETERS-1'!$B$5:$J$44,6,FALSE)*VLOOKUP(SSPYLD2!BO$4,'[1]INTERNAL PARAMETERS-1'!$B$5:$J$44,3,FALSE) + SSPYLD1!BO263*(1-VLOOKUP(SSPYLD2!BO$4,'[1]INTERNAL PARAMETERS-1'!$B$5:$J$44,5,FALSE))*VLOOKUP(SSPYLD2!BO$4,'[1]INTERNAL PARAMETERS-1'!$B$5:$J$44,8,FALSE)*VLOOKUP(SSPYLD2!BO$4,'[1]INTERNAL PARAMETERS-1'!$B$5:$J$44,3,FALSE)</f>
        <v>0</v>
      </c>
      <c r="BP263" s="47">
        <f>SSPYLD1!BP263*VLOOKUP(SSPYLD2!BP$4,'[1]INTERNAL PARAMETERS-1'!$B$5:$J$44,5,FALSE)*VLOOKUP(SSPYLD2!BP$4,'[1]INTERNAL PARAMETERS-1'!$B$5:$J$44,6,FALSE)*VLOOKUP(SSPYLD2!BP$4,'[1]INTERNAL PARAMETERS-1'!$B$5:$J$44,3,FALSE) + SSPYLD1!BP263*(1-VLOOKUP(SSPYLD2!BP$4,'[1]INTERNAL PARAMETERS-1'!$B$5:$J$44,5,FALSE))*VLOOKUP(SSPYLD2!BP$4,'[1]INTERNAL PARAMETERS-1'!$B$5:$J$44,8,FALSE)*VLOOKUP(SSPYLD2!BP$4,'[1]INTERNAL PARAMETERS-1'!$B$5:$J$44,3,FALSE)</f>
        <v>0</v>
      </c>
      <c r="BQ263" s="47">
        <f>SSPYLD1!BQ263*VLOOKUP(SSPYLD2!BQ$4,'[1]INTERNAL PARAMETERS-1'!$B$5:$J$44,5,FALSE)*VLOOKUP(SSPYLD2!BQ$4,'[1]INTERNAL PARAMETERS-1'!$B$5:$J$44,6,FALSE)*VLOOKUP(SSPYLD2!BQ$4,'[1]INTERNAL PARAMETERS-1'!$B$5:$J$44,3,FALSE) + SSPYLD1!BQ263*(1-VLOOKUP(SSPYLD2!BQ$4,'[1]INTERNAL PARAMETERS-1'!$B$5:$J$44,5,FALSE))*VLOOKUP(SSPYLD2!BQ$4,'[1]INTERNAL PARAMETERS-1'!$B$5:$J$44,8,FALSE)*VLOOKUP(SSPYLD2!BQ$4,'[1]INTERNAL PARAMETERS-1'!$B$5:$J$44,3,FALSE)</f>
        <v>0</v>
      </c>
      <c r="BR263" s="47">
        <f>SSPYLD1!BR263*VLOOKUP(SSPYLD2!BR$4,'[1]INTERNAL PARAMETERS-1'!$B$5:$J$44,5,FALSE)*VLOOKUP(SSPYLD2!BR$4,'[1]INTERNAL PARAMETERS-1'!$B$5:$J$44,6,FALSE)*VLOOKUP(SSPYLD2!BR$4,'[1]INTERNAL PARAMETERS-1'!$B$5:$J$44,3,FALSE) + SSPYLD1!BR263*(1-VLOOKUP(SSPYLD2!BR$4,'[1]INTERNAL PARAMETERS-1'!$B$5:$J$44,5,FALSE))*VLOOKUP(SSPYLD2!BR$4,'[1]INTERNAL PARAMETERS-1'!$B$5:$J$44,8,FALSE)*VLOOKUP(SSPYLD2!BR$4,'[1]INTERNAL PARAMETERS-1'!$B$5:$J$44,3,FALSE)</f>
        <v>0</v>
      </c>
      <c r="BS263" s="47">
        <f>SSPYLD1!BS263*VLOOKUP(SSPYLD2!BS$4,'[1]INTERNAL PARAMETERS-1'!$B$5:$J$44,5,FALSE)*VLOOKUP(SSPYLD2!BS$4,'[1]INTERNAL PARAMETERS-1'!$B$5:$J$44,6,FALSE)*VLOOKUP(SSPYLD2!BS$4,'[1]INTERNAL PARAMETERS-1'!$B$5:$J$44,3,FALSE) + SSPYLD1!BS263*(1-VLOOKUP(SSPYLD2!BS$4,'[1]INTERNAL PARAMETERS-1'!$B$5:$J$44,5,FALSE))*VLOOKUP(SSPYLD2!BS$4,'[1]INTERNAL PARAMETERS-1'!$B$5:$J$44,8,FALSE)*VLOOKUP(SSPYLD2!BS$4,'[1]INTERNAL PARAMETERS-1'!$B$5:$J$44,3,FALSE)</f>
        <v>0</v>
      </c>
      <c r="BT263" s="47">
        <f>SSPYLD1!BT263*VLOOKUP(SSPYLD2!BT$4,'[1]INTERNAL PARAMETERS-1'!$B$5:$J$44,5,FALSE)*VLOOKUP(SSPYLD2!BT$4,'[1]INTERNAL PARAMETERS-1'!$B$5:$J$44,6,FALSE)*VLOOKUP(SSPYLD2!BT$4,'[1]INTERNAL PARAMETERS-1'!$B$5:$J$44,3,FALSE) + SSPYLD1!BT263*(1-VLOOKUP(SSPYLD2!BT$4,'[1]INTERNAL PARAMETERS-1'!$B$5:$J$44,5,FALSE))*VLOOKUP(SSPYLD2!BT$4,'[1]INTERNAL PARAMETERS-1'!$B$5:$J$44,8,FALSE)*VLOOKUP(SSPYLD2!BT$4,'[1]INTERNAL PARAMETERS-1'!$B$5:$J$44,3,FALSE)</f>
        <v>0</v>
      </c>
      <c r="BU263" s="47">
        <f>SSPYLD1!BU263*VLOOKUP(SSPYLD2!BU$4,'[1]INTERNAL PARAMETERS-1'!$B$5:$J$44,5,FALSE)*VLOOKUP(SSPYLD2!BU$4,'[1]INTERNAL PARAMETERS-1'!$B$5:$J$44,6,FALSE)*VLOOKUP(SSPYLD2!BU$4,'[1]INTERNAL PARAMETERS-1'!$B$5:$J$44,3,FALSE) + SSPYLD1!BU263*(1-VLOOKUP(SSPYLD2!BU$4,'[1]INTERNAL PARAMETERS-1'!$B$5:$J$44,5,FALSE))*VLOOKUP(SSPYLD2!BU$4,'[1]INTERNAL PARAMETERS-1'!$B$5:$J$44,8,FALSE)*VLOOKUP(SSPYLD2!BU$4,'[1]INTERNAL PARAMETERS-1'!$B$5:$J$44,3,FALSE)</f>
        <v>0</v>
      </c>
      <c r="BV263" s="47">
        <f>SSPYLD1!BV263*VLOOKUP(SSPYLD2!BV$4,'[1]INTERNAL PARAMETERS-1'!$B$5:$J$44,5,FALSE)*VLOOKUP(SSPYLD2!BV$4,'[1]INTERNAL PARAMETERS-1'!$B$5:$J$44,6,FALSE)*VLOOKUP(SSPYLD2!BV$4,'[1]INTERNAL PARAMETERS-1'!$B$5:$J$44,3,FALSE) + SSPYLD1!BV263*(1-VLOOKUP(SSPYLD2!BV$4,'[1]INTERNAL PARAMETERS-1'!$B$5:$J$44,5,FALSE))*VLOOKUP(SSPYLD2!BV$4,'[1]INTERNAL PARAMETERS-1'!$B$5:$J$44,8,FALSE)*VLOOKUP(SSPYLD2!BV$4,'[1]INTERNAL PARAMETERS-1'!$B$5:$J$44,3,FALSE)</f>
        <v>0</v>
      </c>
      <c r="BW263" s="47">
        <f>SSPYLD1!BW263*VLOOKUP(SSPYLD2!BW$4,'[1]INTERNAL PARAMETERS-1'!$B$5:$J$44,5,FALSE)*VLOOKUP(SSPYLD2!BW$4,'[1]INTERNAL PARAMETERS-1'!$B$5:$J$44,6,FALSE)*VLOOKUP(SSPYLD2!BW$4,'[1]INTERNAL PARAMETERS-1'!$B$5:$J$44,3,FALSE) + SSPYLD1!BW263*(1-VLOOKUP(SSPYLD2!BW$4,'[1]INTERNAL PARAMETERS-1'!$B$5:$J$44,5,FALSE))*VLOOKUP(SSPYLD2!BW$4,'[1]INTERNAL PARAMETERS-1'!$B$5:$J$44,8,FALSE)*VLOOKUP(SSPYLD2!BW$4,'[1]INTERNAL PARAMETERS-1'!$B$5:$J$44,3,FALSE)</f>
        <v>0</v>
      </c>
      <c r="BX263" s="47">
        <f>SSPYLD1!BX263*VLOOKUP(SSPYLD2!BX$4,'[1]INTERNAL PARAMETERS-1'!$B$5:$J$44,5,FALSE)*VLOOKUP(SSPYLD2!BX$4,'[1]INTERNAL PARAMETERS-1'!$B$5:$J$44,6,FALSE)*VLOOKUP(SSPYLD2!BX$4,'[1]INTERNAL PARAMETERS-1'!$B$5:$J$44,3,FALSE) + SSPYLD1!BX263*(1-VLOOKUP(SSPYLD2!BX$4,'[1]INTERNAL PARAMETERS-1'!$B$5:$J$44,5,FALSE))*VLOOKUP(SSPYLD2!BX$4,'[1]INTERNAL PARAMETERS-1'!$B$5:$J$44,8,FALSE)*VLOOKUP(SSPYLD2!BX$4,'[1]INTERNAL PARAMETERS-1'!$B$5:$J$44,3,FALSE)</f>
        <v>0</v>
      </c>
      <c r="BY263" s="47">
        <f>SSPYLD1!BY263*VLOOKUP(SSPYLD2!BY$4,'[1]INTERNAL PARAMETERS-1'!$B$5:$J$44,5,FALSE)*VLOOKUP(SSPYLD2!BY$4,'[1]INTERNAL PARAMETERS-1'!$B$5:$J$44,6,FALSE)*VLOOKUP(SSPYLD2!BY$4,'[1]INTERNAL PARAMETERS-1'!$B$5:$J$44,3,FALSE) + SSPYLD1!BY263*(1-VLOOKUP(SSPYLD2!BY$4,'[1]INTERNAL PARAMETERS-1'!$B$5:$J$44,5,FALSE))*VLOOKUP(SSPYLD2!BY$4,'[1]INTERNAL PARAMETERS-1'!$B$5:$J$44,8,FALSE)*VLOOKUP(SSPYLD2!BY$4,'[1]INTERNAL PARAMETERS-1'!$B$5:$J$44,3,FALSE)</f>
        <v>0</v>
      </c>
      <c r="BZ263" s="47">
        <f>SSPYLD1!BZ263*VLOOKUP(SSPYLD2!BZ$4,'[1]INTERNAL PARAMETERS-1'!$B$5:$J$44,5,FALSE)*VLOOKUP(SSPYLD2!BZ$4,'[1]INTERNAL PARAMETERS-1'!$B$5:$J$44,6,FALSE)*VLOOKUP(SSPYLD2!BZ$4,'[1]INTERNAL PARAMETERS-1'!$B$5:$J$44,3,FALSE) + SSPYLD1!BZ263*(1-VLOOKUP(SSPYLD2!BZ$4,'[1]INTERNAL PARAMETERS-1'!$B$5:$J$44,5,FALSE))*VLOOKUP(SSPYLD2!BZ$4,'[1]INTERNAL PARAMETERS-1'!$B$5:$J$44,8,FALSE)*VLOOKUP(SSPYLD2!BZ$4,'[1]INTERNAL PARAMETERS-1'!$B$5:$J$44,3,FALSE)</f>
        <v>0</v>
      </c>
      <c r="CA263" s="47">
        <f>SSPYLD1!CA263*VLOOKUP(SSPYLD2!CA$4,'[1]INTERNAL PARAMETERS-1'!$B$5:$J$44,5,FALSE)*VLOOKUP(SSPYLD2!CA$4,'[1]INTERNAL PARAMETERS-1'!$B$5:$J$44,6,FALSE)*VLOOKUP(SSPYLD2!CA$4,'[1]INTERNAL PARAMETERS-1'!$B$5:$J$44,3,FALSE) + SSPYLD1!CA263*(1-VLOOKUP(SSPYLD2!CA$4,'[1]INTERNAL PARAMETERS-1'!$B$5:$J$44,5,FALSE))*VLOOKUP(SSPYLD2!CA$4,'[1]INTERNAL PARAMETERS-1'!$B$5:$J$44,8,FALSE)*VLOOKUP(SSPYLD2!CA$4,'[1]INTERNAL PARAMETERS-1'!$B$5:$J$44,3,FALSE)</f>
        <v>0</v>
      </c>
      <c r="CB263" s="47">
        <f>SSPYLD1!CB263*VLOOKUP(SSPYLD2!CB$4,'[1]INTERNAL PARAMETERS-1'!$B$5:$J$44,5,FALSE)*VLOOKUP(SSPYLD2!CB$4,'[1]INTERNAL PARAMETERS-1'!$B$5:$J$44,6,FALSE)*VLOOKUP(SSPYLD2!CB$4,'[1]INTERNAL PARAMETERS-1'!$B$5:$J$44,3,FALSE) + SSPYLD1!CB263*(1-VLOOKUP(SSPYLD2!CB$4,'[1]INTERNAL PARAMETERS-1'!$B$5:$J$44,5,FALSE))*VLOOKUP(SSPYLD2!CB$4,'[1]INTERNAL PARAMETERS-1'!$B$5:$J$44,8,FALSE)*VLOOKUP(SSPYLD2!CB$4,'[1]INTERNAL PARAMETERS-1'!$B$5:$J$44,3,FALSE)</f>
        <v>0</v>
      </c>
      <c r="CC263" s="47">
        <f>SSPYLD1!CC263*VLOOKUP(SSPYLD2!CC$4,'[1]INTERNAL PARAMETERS-1'!$B$5:$J$44,5,FALSE)*VLOOKUP(SSPYLD2!CC$4,'[1]INTERNAL PARAMETERS-1'!$B$5:$J$44,6,FALSE)*VLOOKUP(SSPYLD2!CC$4,'[1]INTERNAL PARAMETERS-1'!$B$5:$J$44,3,FALSE) + SSPYLD1!CC263*(1-VLOOKUP(SSPYLD2!CC$4,'[1]INTERNAL PARAMETERS-1'!$B$5:$J$44,5,FALSE))*VLOOKUP(SSPYLD2!CC$4,'[1]INTERNAL PARAMETERS-1'!$B$5:$J$44,8,FALSE)*VLOOKUP(SSPYLD2!CC$4,'[1]INTERNAL PARAMETERS-1'!$B$5:$J$44,3,FALSE)</f>
        <v>0</v>
      </c>
      <c r="CD263" s="47">
        <f>SSPYLD1!CD263*VLOOKUP(SSPYLD2!CD$4,'[1]INTERNAL PARAMETERS-1'!$B$5:$J$44,5,FALSE)*VLOOKUP(SSPYLD2!CD$4,'[1]INTERNAL PARAMETERS-1'!$B$5:$J$44,6,FALSE)*VLOOKUP(SSPYLD2!CD$4,'[1]INTERNAL PARAMETERS-1'!$B$5:$J$44,3,FALSE) + SSPYLD1!CD263*(1-VLOOKUP(SSPYLD2!CD$4,'[1]INTERNAL PARAMETERS-1'!$B$5:$J$44,5,FALSE))*VLOOKUP(SSPYLD2!CD$4,'[1]INTERNAL PARAMETERS-1'!$B$5:$J$44,8,FALSE)*VLOOKUP(SSPYLD2!CD$4,'[1]INTERNAL PARAMETERS-1'!$B$5:$J$44,3,FALSE)</f>
        <v>0</v>
      </c>
      <c r="CE263" s="47">
        <f>SSPYLD1!CE263*VLOOKUP(SSPYLD2!CE$4,'[1]INTERNAL PARAMETERS-1'!$B$5:$J$44,5,FALSE)*VLOOKUP(SSPYLD2!CE$4,'[1]INTERNAL PARAMETERS-1'!$B$5:$J$44,6,FALSE)*VLOOKUP(SSPYLD2!CE$4,'[1]INTERNAL PARAMETERS-1'!$B$5:$J$44,3,FALSE) + SSPYLD1!CE263*(1-VLOOKUP(SSPYLD2!CE$4,'[1]INTERNAL PARAMETERS-1'!$B$5:$J$44,5,FALSE))*VLOOKUP(SSPYLD2!CE$4,'[1]INTERNAL PARAMETERS-1'!$B$5:$J$44,8,FALSE)*VLOOKUP(SSPYLD2!CE$4,'[1]INTERNAL PARAMETERS-1'!$B$5:$J$44,3,FALSE)</f>
        <v>0</v>
      </c>
      <c r="CF263" s="47">
        <f>SSPYLD1!CF263*VLOOKUP(SSPYLD2!CF$4,'[1]INTERNAL PARAMETERS-1'!$B$5:$J$44,5,FALSE)*VLOOKUP(SSPYLD2!CF$4,'[1]INTERNAL PARAMETERS-1'!$B$5:$J$44,6,FALSE)*VLOOKUP(SSPYLD2!CF$4,'[1]INTERNAL PARAMETERS-1'!$B$5:$J$44,3,FALSE) + SSPYLD1!CF263*(1-VLOOKUP(SSPYLD2!CF$4,'[1]INTERNAL PARAMETERS-1'!$B$5:$J$44,5,FALSE))*VLOOKUP(SSPYLD2!CF$4,'[1]INTERNAL PARAMETERS-1'!$B$5:$J$44,8,FALSE)*VLOOKUP(SSPYLD2!CF$4,'[1]INTERNAL PARAMETERS-1'!$B$5:$J$44,3,FALSE)</f>
        <v>0</v>
      </c>
      <c r="CG263" s="47">
        <f>SSPYLD1!CG263*VLOOKUP(SSPYLD2!CG$4,'[1]INTERNAL PARAMETERS-1'!$B$5:$J$44,5,FALSE)*VLOOKUP(SSPYLD2!CG$4,'[1]INTERNAL PARAMETERS-1'!$B$5:$J$44,6,FALSE)*VLOOKUP(SSPYLD2!CG$4,'[1]INTERNAL PARAMETERS-1'!$B$5:$J$44,3,FALSE) + SSPYLD1!CG263*(1-VLOOKUP(SSPYLD2!CG$4,'[1]INTERNAL PARAMETERS-1'!$B$5:$J$44,5,FALSE))*VLOOKUP(SSPYLD2!CG$4,'[1]INTERNAL PARAMETERS-1'!$B$5:$J$44,8,FALSE)*VLOOKUP(SSPYLD2!CG$4,'[1]INTERNAL PARAMETERS-1'!$B$5:$J$44,3,FALSE)</f>
        <v>0</v>
      </c>
      <c r="CH263" s="46">
        <f>SSPYLD1!CH263*VLOOKUP(SSPYLD2!CH$4,'[1]INTERNAL PARAMETERS-1'!$B$5:$J$44,5,FALSE)*VLOOKUP(SSPYLD2!CH$4,'[1]INTERNAL PARAMETERS-1'!$B$5:$J$44,6,FALSE)*VLOOKUP(SSPYLD2!CH$4,'[1]INTERNAL PARAMETERS-1'!$B$5:$J$44,3,FALSE) + SSPYLD1!CH263*(1-VLOOKUP(SSPYLD2!CH$4,'[1]INTERNAL PARAMETERS-1'!$B$5:$J$44,5,FALSE))*VLOOKUP(SSPYLD2!CH$4,'[1]INTERNAL PARAMETERS-1'!$B$5:$J$44,8,FALSE)*VLOOKUP(SSPYLD2!CH$4,'[1]INTERNAL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 x14ac:dyDescent="0.4">
      <c r="B264" s="64" t="s">
        <v>1</v>
      </c>
      <c r="C264" s="63" t="s">
        <v>68</v>
      </c>
      <c r="D264" s="63" t="s">
        <v>60</v>
      </c>
      <c r="E264" s="135">
        <f>'S Str&amp;Pad'!X264</f>
        <v>0</v>
      </c>
      <c r="F264" s="62">
        <f>'[1]INTERNAL PARAMETERS-1'!M12</f>
        <v>49.09</v>
      </c>
      <c r="G264" s="48">
        <f>SSPYLD1!G264*VLOOKUP(SSPYLD2!G$4,'[1]INTERNAL PARAMETERS-1'!$B$5:$J$44,5,FALSE)*VLOOKUP(SSPYLD2!G$4,'[1]INTERNAL PARAMETERS-1'!$B$5:$J$44,7,FALSE)*SSPYLD2!$F264 + SSPYLD1!G264*(1-VLOOKUP(SSPYLD2!G$4,'[1]INTERNAL PARAMETERS-1'!$B$5:$J$44,5,FALSE))*VLOOKUP(SSPYLD2!G$4,'[1]INTERNAL PARAMETERS-1'!$B$5:$J$44,9,FALSE)*SSPYLD2!$F264</f>
        <v>0</v>
      </c>
      <c r="H264" s="47">
        <f>SSPYLD1!H264*VLOOKUP(SSPYLD2!H$4,'[1]INTERNAL PARAMETERS-1'!$B$5:$J$44,5,FALSE)*VLOOKUP(SSPYLD2!H$4,'[1]INTERNAL PARAMETERS-1'!$B$5:$J$44,7,FALSE)*SSPYLD2!$F264 + SSPYLD1!H264*(1-VLOOKUP(SSPYLD2!H$4,'[1]INTERNAL PARAMETERS-1'!$B$5:$J$44,5,FALSE))*VLOOKUP(SSPYLD2!H$4,'[1]INTERNAL PARAMETERS-1'!$B$5:$J$44,9,FALSE)*SSPYLD2!$F264</f>
        <v>0</v>
      </c>
      <c r="I264" s="47">
        <f>SSPYLD1!I264*VLOOKUP(SSPYLD2!I$4,'[1]INTERNAL PARAMETERS-1'!$B$5:$J$44,5,FALSE)*VLOOKUP(SSPYLD2!I$4,'[1]INTERNAL PARAMETERS-1'!$B$5:$J$44,7,FALSE)*SSPYLD2!$F264 + SSPYLD1!I264*(1-VLOOKUP(SSPYLD2!I$4,'[1]INTERNAL PARAMETERS-1'!$B$5:$J$44,5,FALSE))*VLOOKUP(SSPYLD2!I$4,'[1]INTERNAL PARAMETERS-1'!$B$5:$J$44,9,FALSE)*SSPYLD2!$F264</f>
        <v>0</v>
      </c>
      <c r="J264" s="47">
        <f>SSPYLD1!J264*VLOOKUP(SSPYLD2!J$4,'[1]INTERNAL PARAMETERS-1'!$B$5:$J$44,5,FALSE)*VLOOKUP(SSPYLD2!J$4,'[1]INTERNAL PARAMETERS-1'!$B$5:$J$44,7,FALSE)*SSPYLD2!$F264 + SSPYLD1!J264*(1-VLOOKUP(SSPYLD2!J$4,'[1]INTERNAL PARAMETERS-1'!$B$5:$J$44,5,FALSE))*VLOOKUP(SSPYLD2!J$4,'[1]INTERNAL PARAMETERS-1'!$B$5:$J$44,9,FALSE)*SSPYLD2!$F264</f>
        <v>0</v>
      </c>
      <c r="K264" s="47">
        <f>SSPYLD1!K264*VLOOKUP(SSPYLD2!K$4,'[1]INTERNAL PARAMETERS-1'!$B$5:$J$44,5,FALSE)*VLOOKUP(SSPYLD2!K$4,'[1]INTERNAL PARAMETERS-1'!$B$5:$J$44,7,FALSE)*SSPYLD2!$F264 + SSPYLD1!K264*(1-VLOOKUP(SSPYLD2!K$4,'[1]INTERNAL PARAMETERS-1'!$B$5:$J$44,5,FALSE))*VLOOKUP(SSPYLD2!K$4,'[1]INTERNAL PARAMETERS-1'!$B$5:$J$44,9,FALSE)*SSPYLD2!$F264</f>
        <v>0</v>
      </c>
      <c r="L264" s="47">
        <f>SSPYLD1!L264*VLOOKUP(SSPYLD2!L$4,'[1]INTERNAL PARAMETERS-1'!$B$5:$J$44,5,FALSE)*VLOOKUP(SSPYLD2!L$4,'[1]INTERNAL PARAMETERS-1'!$B$5:$J$44,7,FALSE)*SSPYLD2!$F264 + SSPYLD1!L264*(1-VLOOKUP(SSPYLD2!L$4,'[1]INTERNAL PARAMETERS-1'!$B$5:$J$44,5,FALSE))*VLOOKUP(SSPYLD2!L$4,'[1]INTERNAL PARAMETERS-1'!$B$5:$J$44,9,FALSE)*SSPYLD2!$F264</f>
        <v>0</v>
      </c>
      <c r="M264" s="47">
        <f>SSPYLD1!M264*VLOOKUP(SSPYLD2!M$4,'[1]INTERNAL PARAMETERS-1'!$B$5:$J$44,5,FALSE)*VLOOKUP(SSPYLD2!M$4,'[1]INTERNAL PARAMETERS-1'!$B$5:$J$44,7,FALSE)*SSPYLD2!$F264 + SSPYLD1!M264*(1-VLOOKUP(SSPYLD2!M$4,'[1]INTERNAL PARAMETERS-1'!$B$5:$J$44,5,FALSE))*VLOOKUP(SSPYLD2!M$4,'[1]INTERNAL PARAMETERS-1'!$B$5:$J$44,9,FALSE)*SSPYLD2!$F264</f>
        <v>0</v>
      </c>
      <c r="N264" s="47">
        <f>SSPYLD1!N264*VLOOKUP(SSPYLD2!N$4,'[1]INTERNAL PARAMETERS-1'!$B$5:$J$44,5,FALSE)*VLOOKUP(SSPYLD2!N$4,'[1]INTERNAL PARAMETERS-1'!$B$5:$J$44,7,FALSE)*SSPYLD2!$F264 + SSPYLD1!N264*(1-VLOOKUP(SSPYLD2!N$4,'[1]INTERNAL PARAMETERS-1'!$B$5:$J$44,5,FALSE))*VLOOKUP(SSPYLD2!N$4,'[1]INTERNAL PARAMETERS-1'!$B$5:$J$44,9,FALSE)*SSPYLD2!$F264</f>
        <v>0</v>
      </c>
      <c r="O264" s="47">
        <f>SSPYLD1!O264*VLOOKUP(SSPYLD2!O$4,'[1]INTERNAL PARAMETERS-1'!$B$5:$J$44,5,FALSE)*VLOOKUP(SSPYLD2!O$4,'[1]INTERNAL PARAMETERS-1'!$B$5:$J$44,7,FALSE)*SSPYLD2!$F264 + SSPYLD1!O264*(1-VLOOKUP(SSPYLD2!O$4,'[1]INTERNAL PARAMETERS-1'!$B$5:$J$44,5,FALSE))*VLOOKUP(SSPYLD2!O$4,'[1]INTERNAL PARAMETERS-1'!$B$5:$J$44,9,FALSE)*SSPYLD2!$F264</f>
        <v>0</v>
      </c>
      <c r="P264" s="47">
        <f>SSPYLD1!P264*VLOOKUP(SSPYLD2!P$4,'[1]INTERNAL PARAMETERS-1'!$B$5:$J$44,5,FALSE)*VLOOKUP(SSPYLD2!P$4,'[1]INTERNAL PARAMETERS-1'!$B$5:$J$44,7,FALSE)*SSPYLD2!$F264 + SSPYLD1!P264*(1-VLOOKUP(SSPYLD2!P$4,'[1]INTERNAL PARAMETERS-1'!$B$5:$J$44,5,FALSE))*VLOOKUP(SSPYLD2!P$4,'[1]INTERNAL PARAMETERS-1'!$B$5:$J$44,9,FALSE)*SSPYLD2!$F264</f>
        <v>0</v>
      </c>
      <c r="Q264" s="47">
        <f>SSPYLD1!Q264*VLOOKUP(SSPYLD2!Q$4,'[1]INTERNAL PARAMETERS-1'!$B$5:$J$44,5,FALSE)*VLOOKUP(SSPYLD2!Q$4,'[1]INTERNAL PARAMETERS-1'!$B$5:$J$44,7,FALSE)*SSPYLD2!$F264 + SSPYLD1!Q264*(1-VLOOKUP(SSPYLD2!Q$4,'[1]INTERNAL PARAMETERS-1'!$B$5:$J$44,5,FALSE))*VLOOKUP(SSPYLD2!Q$4,'[1]INTERNAL PARAMETERS-1'!$B$5:$J$44,9,FALSE)*SSPYLD2!$F264</f>
        <v>0</v>
      </c>
      <c r="R264" s="47">
        <f>SSPYLD1!R264*VLOOKUP(SSPYLD2!R$4,'[1]INTERNAL PARAMETERS-1'!$B$5:$J$44,5,FALSE)*VLOOKUP(SSPYLD2!R$4,'[1]INTERNAL PARAMETERS-1'!$B$5:$J$44,7,FALSE)*SSPYLD2!$F264 + SSPYLD1!R264*(1-VLOOKUP(SSPYLD2!R$4,'[1]INTERNAL PARAMETERS-1'!$B$5:$J$44,5,FALSE))*VLOOKUP(SSPYLD2!R$4,'[1]INTERNAL PARAMETERS-1'!$B$5:$J$44,9,FALSE)*SSPYLD2!$F264</f>
        <v>0</v>
      </c>
      <c r="S264" s="47">
        <f>SSPYLD1!S264*VLOOKUP(SSPYLD2!S$4,'[1]INTERNAL PARAMETERS-1'!$B$5:$J$44,5,FALSE)*VLOOKUP(SSPYLD2!S$4,'[1]INTERNAL PARAMETERS-1'!$B$5:$J$44,7,FALSE)*SSPYLD2!$F264 + SSPYLD1!S264*(1-VLOOKUP(SSPYLD2!S$4,'[1]INTERNAL PARAMETERS-1'!$B$5:$J$44,5,FALSE))*VLOOKUP(SSPYLD2!S$4,'[1]INTERNAL PARAMETERS-1'!$B$5:$J$44,9,FALSE)*SSPYLD2!$F264</f>
        <v>0</v>
      </c>
      <c r="T264" s="47">
        <f>SSPYLD1!T264*VLOOKUP(SSPYLD2!T$4,'[1]INTERNAL PARAMETERS-1'!$B$5:$J$44,5,FALSE)*VLOOKUP(SSPYLD2!T$4,'[1]INTERNAL PARAMETERS-1'!$B$5:$J$44,7,FALSE)*SSPYLD2!$F264 + SSPYLD1!T264*(1-VLOOKUP(SSPYLD2!T$4,'[1]INTERNAL PARAMETERS-1'!$B$5:$J$44,5,FALSE))*VLOOKUP(SSPYLD2!T$4,'[1]INTERNAL PARAMETERS-1'!$B$5:$J$44,9,FALSE)*SSPYLD2!$F264</f>
        <v>0</v>
      </c>
      <c r="U264" s="47">
        <f>SSPYLD1!U264*VLOOKUP(SSPYLD2!U$4,'[1]INTERNAL PARAMETERS-1'!$B$5:$J$44,5,FALSE)*VLOOKUP(SSPYLD2!U$4,'[1]INTERNAL PARAMETERS-1'!$B$5:$J$44,7,FALSE)*SSPYLD2!$F264 + SSPYLD1!U264*(1-VLOOKUP(SSPYLD2!U$4,'[1]INTERNAL PARAMETERS-1'!$B$5:$J$44,5,FALSE))*VLOOKUP(SSPYLD2!U$4,'[1]INTERNAL PARAMETERS-1'!$B$5:$J$44,9,FALSE)*SSPYLD2!$F264</f>
        <v>0</v>
      </c>
      <c r="V264" s="47">
        <f>SSPYLD1!V264*VLOOKUP(SSPYLD2!V$4,'[1]INTERNAL PARAMETERS-1'!$B$5:$J$44,5,FALSE)*VLOOKUP(SSPYLD2!V$4,'[1]INTERNAL PARAMETERS-1'!$B$5:$J$44,7,FALSE)*SSPYLD2!$F264 + SSPYLD1!V264*(1-VLOOKUP(SSPYLD2!V$4,'[1]INTERNAL PARAMETERS-1'!$B$5:$J$44,5,FALSE))*VLOOKUP(SSPYLD2!V$4,'[1]INTERNAL PARAMETERS-1'!$B$5:$J$44,9,FALSE)*SSPYLD2!$F264</f>
        <v>0</v>
      </c>
      <c r="W264" s="47">
        <f>SSPYLD1!W264*VLOOKUP(SSPYLD2!W$4,'[1]INTERNAL PARAMETERS-1'!$B$5:$J$44,5,FALSE)*VLOOKUP(SSPYLD2!W$4,'[1]INTERNAL PARAMETERS-1'!$B$5:$J$44,7,FALSE)*SSPYLD2!$F264 + SSPYLD1!W264*(1-VLOOKUP(SSPYLD2!W$4,'[1]INTERNAL PARAMETERS-1'!$B$5:$J$44,5,FALSE))*VLOOKUP(SSPYLD2!W$4,'[1]INTERNAL PARAMETERS-1'!$B$5:$J$44,9,FALSE)*SSPYLD2!$F264</f>
        <v>0</v>
      </c>
      <c r="X264" s="47">
        <f>SSPYLD1!X264*VLOOKUP(SSPYLD2!X$4,'[1]INTERNAL PARAMETERS-1'!$B$5:$J$44,5,FALSE)*VLOOKUP(SSPYLD2!X$4,'[1]INTERNAL PARAMETERS-1'!$B$5:$J$44,7,FALSE)*SSPYLD2!$F264 + SSPYLD1!X264*(1-VLOOKUP(SSPYLD2!X$4,'[1]INTERNAL PARAMETERS-1'!$B$5:$J$44,5,FALSE))*VLOOKUP(SSPYLD2!X$4,'[1]INTERNAL PARAMETERS-1'!$B$5:$J$44,9,FALSE)*SSPYLD2!$F264</f>
        <v>0</v>
      </c>
      <c r="Y264" s="47">
        <f>SSPYLD1!Y264*VLOOKUP(SSPYLD2!Y$4,'[1]INTERNAL PARAMETERS-1'!$B$5:$J$44,5,FALSE)*VLOOKUP(SSPYLD2!Y$4,'[1]INTERNAL PARAMETERS-1'!$B$5:$J$44,7,FALSE)*SSPYLD2!$F264 + SSPYLD1!Y264*(1-VLOOKUP(SSPYLD2!Y$4,'[1]INTERNAL PARAMETERS-1'!$B$5:$J$44,5,FALSE))*VLOOKUP(SSPYLD2!Y$4,'[1]INTERNAL PARAMETERS-1'!$B$5:$J$44,9,FALSE)*SSPYLD2!$F264</f>
        <v>0</v>
      </c>
      <c r="Z264" s="47">
        <f>SSPYLD1!Z264*VLOOKUP(SSPYLD2!Z$4,'[1]INTERNAL PARAMETERS-1'!$B$5:$J$44,5,FALSE)*VLOOKUP(SSPYLD2!Z$4,'[1]INTERNAL PARAMETERS-1'!$B$5:$J$44,7,FALSE)*SSPYLD2!$F264 + SSPYLD1!Z264*(1-VLOOKUP(SSPYLD2!Z$4,'[1]INTERNAL PARAMETERS-1'!$B$5:$J$44,5,FALSE))*VLOOKUP(SSPYLD2!Z$4,'[1]INTERNAL PARAMETERS-1'!$B$5:$J$44,9,FALSE)*SSPYLD2!$F264</f>
        <v>0</v>
      </c>
      <c r="AA264" s="47">
        <f>SSPYLD1!AA264*VLOOKUP(SSPYLD2!AA$4,'[1]INTERNAL PARAMETERS-1'!$B$5:$J$44,5,FALSE)*VLOOKUP(SSPYLD2!AA$4,'[1]INTERNAL PARAMETERS-1'!$B$5:$J$44,7,FALSE)*SSPYLD2!$F264 + SSPYLD1!AA264*(1-VLOOKUP(SSPYLD2!AA$4,'[1]INTERNAL PARAMETERS-1'!$B$5:$J$44,5,FALSE))*VLOOKUP(SSPYLD2!AA$4,'[1]INTERNAL PARAMETERS-1'!$B$5:$J$44,9,FALSE)*SSPYLD2!$F264</f>
        <v>0</v>
      </c>
      <c r="AB264" s="47">
        <f>SSPYLD1!AB264*VLOOKUP(SSPYLD2!AB$4,'[1]INTERNAL PARAMETERS-1'!$B$5:$J$44,5,FALSE)*VLOOKUP(SSPYLD2!AB$4,'[1]INTERNAL PARAMETERS-1'!$B$5:$J$44,7,FALSE)*SSPYLD2!$F264 + SSPYLD1!AB264*(1-VLOOKUP(SSPYLD2!AB$4,'[1]INTERNAL PARAMETERS-1'!$B$5:$J$44,5,FALSE))*VLOOKUP(SSPYLD2!AB$4,'[1]INTERNAL PARAMETERS-1'!$B$5:$J$44,9,FALSE)*SSPYLD2!$F264</f>
        <v>0</v>
      </c>
      <c r="AC264" s="47">
        <f>SSPYLD1!AC264*VLOOKUP(SSPYLD2!AC$4,'[1]INTERNAL PARAMETERS-1'!$B$5:$J$44,5,FALSE)*VLOOKUP(SSPYLD2!AC$4,'[1]INTERNAL PARAMETERS-1'!$B$5:$J$44,7,FALSE)*SSPYLD2!$F264 + SSPYLD1!AC264*(1-VLOOKUP(SSPYLD2!AC$4,'[1]INTERNAL PARAMETERS-1'!$B$5:$J$44,5,FALSE))*VLOOKUP(SSPYLD2!AC$4,'[1]INTERNAL PARAMETERS-1'!$B$5:$J$44,9,FALSE)*SSPYLD2!$F264</f>
        <v>0</v>
      </c>
      <c r="AD264" s="47">
        <f>SSPYLD1!AD264*VLOOKUP(SSPYLD2!AD$4,'[1]INTERNAL PARAMETERS-1'!$B$5:$J$44,5,FALSE)*VLOOKUP(SSPYLD2!AD$4,'[1]INTERNAL PARAMETERS-1'!$B$5:$J$44,7,FALSE)*SSPYLD2!$F264 + SSPYLD1!AD264*(1-VLOOKUP(SSPYLD2!AD$4,'[1]INTERNAL PARAMETERS-1'!$B$5:$J$44,5,FALSE))*VLOOKUP(SSPYLD2!AD$4,'[1]INTERNAL PARAMETERS-1'!$B$5:$J$44,9,FALSE)*SSPYLD2!$F264</f>
        <v>0</v>
      </c>
      <c r="AE264" s="47">
        <f>SSPYLD1!AE264*VLOOKUP(SSPYLD2!AE$4,'[1]INTERNAL PARAMETERS-1'!$B$5:$J$44,5,FALSE)*VLOOKUP(SSPYLD2!AE$4,'[1]INTERNAL PARAMETERS-1'!$B$5:$J$44,7,FALSE)*SSPYLD2!$F264 + SSPYLD1!AE264*(1-VLOOKUP(SSPYLD2!AE$4,'[1]INTERNAL PARAMETERS-1'!$B$5:$J$44,5,FALSE))*VLOOKUP(SSPYLD2!AE$4,'[1]INTERNAL PARAMETERS-1'!$B$5:$J$44,9,FALSE)*SSPYLD2!$F264</f>
        <v>0</v>
      </c>
      <c r="AF264" s="47">
        <f>SSPYLD1!AF264*VLOOKUP(SSPYLD2!AF$4,'[1]INTERNAL PARAMETERS-1'!$B$5:$J$44,5,FALSE)*VLOOKUP(SSPYLD2!AF$4,'[1]INTERNAL PARAMETERS-1'!$B$5:$J$44,7,FALSE)*SSPYLD2!$F264 + SSPYLD1!AF264*(1-VLOOKUP(SSPYLD2!AF$4,'[1]INTERNAL PARAMETERS-1'!$B$5:$J$44,5,FALSE))*VLOOKUP(SSPYLD2!AF$4,'[1]INTERNAL PARAMETERS-1'!$B$5:$J$44,9,FALSE)*SSPYLD2!$F264</f>
        <v>0</v>
      </c>
      <c r="AG264" s="47">
        <f>SSPYLD1!AG264*VLOOKUP(SSPYLD2!AG$4,'[1]INTERNAL PARAMETERS-1'!$B$5:$J$44,5,FALSE)*VLOOKUP(SSPYLD2!AG$4,'[1]INTERNAL PARAMETERS-1'!$B$5:$J$44,7,FALSE)*SSPYLD2!$F264 + SSPYLD1!AG264*(1-VLOOKUP(SSPYLD2!AG$4,'[1]INTERNAL PARAMETERS-1'!$B$5:$J$44,5,FALSE))*VLOOKUP(SSPYLD2!AG$4,'[1]INTERNAL PARAMETERS-1'!$B$5:$J$44,9,FALSE)*SSPYLD2!$F264</f>
        <v>0</v>
      </c>
      <c r="AH264" s="47">
        <f>SSPYLD1!AH264*VLOOKUP(SSPYLD2!AH$4,'[1]INTERNAL PARAMETERS-1'!$B$5:$J$44,5,FALSE)*VLOOKUP(SSPYLD2!AH$4,'[1]INTERNAL PARAMETERS-1'!$B$5:$J$44,7,FALSE)*SSPYLD2!$F264 + SSPYLD1!AH264*(1-VLOOKUP(SSPYLD2!AH$4,'[1]INTERNAL PARAMETERS-1'!$B$5:$J$44,5,FALSE))*VLOOKUP(SSPYLD2!AH$4,'[1]INTERNAL PARAMETERS-1'!$B$5:$J$44,9,FALSE)*SSPYLD2!$F264</f>
        <v>0</v>
      </c>
      <c r="AI264" s="47">
        <f>SSPYLD1!AI264*VLOOKUP(SSPYLD2!AI$4,'[1]INTERNAL PARAMETERS-1'!$B$5:$J$44,5,FALSE)*VLOOKUP(SSPYLD2!AI$4,'[1]INTERNAL PARAMETERS-1'!$B$5:$J$44,7,FALSE)*SSPYLD2!$F264 + SSPYLD1!AI264*(1-VLOOKUP(SSPYLD2!AI$4,'[1]INTERNAL PARAMETERS-1'!$B$5:$J$44,5,FALSE))*VLOOKUP(SSPYLD2!AI$4,'[1]INTERNAL PARAMETERS-1'!$B$5:$J$44,9,FALSE)*SSPYLD2!$F264</f>
        <v>0</v>
      </c>
      <c r="AJ264" s="47">
        <f>SSPYLD1!AJ264*VLOOKUP(SSPYLD2!AJ$4,'[1]INTERNAL PARAMETERS-1'!$B$5:$J$44,5,FALSE)*VLOOKUP(SSPYLD2!AJ$4,'[1]INTERNAL PARAMETERS-1'!$B$5:$J$44,7,FALSE)*SSPYLD2!$F264 + SSPYLD1!AJ264*(1-VLOOKUP(SSPYLD2!AJ$4,'[1]INTERNAL PARAMETERS-1'!$B$5:$J$44,5,FALSE))*VLOOKUP(SSPYLD2!AJ$4,'[1]INTERNAL PARAMETERS-1'!$B$5:$J$44,9,FALSE)*SSPYLD2!$F264</f>
        <v>0</v>
      </c>
      <c r="AK264" s="47">
        <f>SSPYLD1!AK264*VLOOKUP(SSPYLD2!AK$4,'[1]INTERNAL PARAMETERS-1'!$B$5:$J$44,5,FALSE)*VLOOKUP(SSPYLD2!AK$4,'[1]INTERNAL PARAMETERS-1'!$B$5:$J$44,7,FALSE)*SSPYLD2!$F264 + SSPYLD1!AK264*(1-VLOOKUP(SSPYLD2!AK$4,'[1]INTERNAL PARAMETERS-1'!$B$5:$J$44,5,FALSE))*VLOOKUP(SSPYLD2!AK$4,'[1]INTERNAL PARAMETERS-1'!$B$5:$J$44,9,FALSE)*SSPYLD2!$F264</f>
        <v>0</v>
      </c>
      <c r="AL264" s="47">
        <f>SSPYLD1!AL264*VLOOKUP(SSPYLD2!AL$4,'[1]INTERNAL PARAMETERS-1'!$B$5:$J$44,5,FALSE)*VLOOKUP(SSPYLD2!AL$4,'[1]INTERNAL PARAMETERS-1'!$B$5:$J$44,7,FALSE)*SSPYLD2!$F264 + SSPYLD1!AL264*(1-VLOOKUP(SSPYLD2!AL$4,'[1]INTERNAL PARAMETERS-1'!$B$5:$J$44,5,FALSE))*VLOOKUP(SSPYLD2!AL$4,'[1]INTERNAL PARAMETERS-1'!$B$5:$J$44,9,FALSE)*SSPYLD2!$F264</f>
        <v>0</v>
      </c>
      <c r="AM264" s="47">
        <f>SSPYLD1!AM264*VLOOKUP(SSPYLD2!AM$4,'[1]INTERNAL PARAMETERS-1'!$B$5:$J$44,5,FALSE)*VLOOKUP(SSPYLD2!AM$4,'[1]INTERNAL PARAMETERS-1'!$B$5:$J$44,7,FALSE)*SSPYLD2!$F264 + SSPYLD1!AM264*(1-VLOOKUP(SSPYLD2!AM$4,'[1]INTERNAL PARAMETERS-1'!$B$5:$J$44,5,FALSE))*VLOOKUP(SSPYLD2!AM$4,'[1]INTERNAL PARAMETERS-1'!$B$5:$J$44,9,FALSE)*SSPYLD2!$F264</f>
        <v>0</v>
      </c>
      <c r="AN264" s="47">
        <f>SSPYLD1!AN264*VLOOKUP(SSPYLD2!AN$4,'[1]INTERNAL PARAMETERS-1'!$B$5:$J$44,5,FALSE)*VLOOKUP(SSPYLD2!AN$4,'[1]INTERNAL PARAMETERS-1'!$B$5:$J$44,7,FALSE)*SSPYLD2!$F264 + SSPYLD1!AN264*(1-VLOOKUP(SSPYLD2!AN$4,'[1]INTERNAL PARAMETERS-1'!$B$5:$J$44,5,FALSE))*VLOOKUP(SSPYLD2!AN$4,'[1]INTERNAL PARAMETERS-1'!$B$5:$J$44,9,FALSE)*SSPYLD2!$F264</f>
        <v>0</v>
      </c>
      <c r="AO264" s="47">
        <f>SSPYLD1!AO264*VLOOKUP(SSPYLD2!AO$4,'[1]INTERNAL PARAMETERS-1'!$B$5:$J$44,5,FALSE)*VLOOKUP(SSPYLD2!AO$4,'[1]INTERNAL PARAMETERS-1'!$B$5:$J$44,7,FALSE)*SSPYLD2!$F264 + SSPYLD1!AO264*(1-VLOOKUP(SSPYLD2!AO$4,'[1]INTERNAL PARAMETERS-1'!$B$5:$J$44,5,FALSE))*VLOOKUP(SSPYLD2!AO$4,'[1]INTERNAL PARAMETERS-1'!$B$5:$J$44,9,FALSE)*SSPYLD2!$F264</f>
        <v>0</v>
      </c>
      <c r="AP264" s="47">
        <f>SSPYLD1!AP264*VLOOKUP(SSPYLD2!AP$4,'[1]INTERNAL PARAMETERS-1'!$B$5:$J$44,5,FALSE)*VLOOKUP(SSPYLD2!AP$4,'[1]INTERNAL PARAMETERS-1'!$B$5:$J$44,7,FALSE)*SSPYLD2!$F264 + SSPYLD1!AP264*(1-VLOOKUP(SSPYLD2!AP$4,'[1]INTERNAL PARAMETERS-1'!$B$5:$J$44,5,FALSE))*VLOOKUP(SSPYLD2!AP$4,'[1]INTERNAL PARAMETERS-1'!$B$5:$J$44,9,FALSE)*SSPYLD2!$F264</f>
        <v>0</v>
      </c>
      <c r="AQ264" s="47">
        <f>SSPYLD1!AQ264*VLOOKUP(SSPYLD2!AQ$4,'[1]INTERNAL PARAMETERS-1'!$B$5:$J$44,5,FALSE)*VLOOKUP(SSPYLD2!AQ$4,'[1]INTERNAL PARAMETERS-1'!$B$5:$J$44,7,FALSE)*SSPYLD2!$F264 + SSPYLD1!AQ264*(1-VLOOKUP(SSPYLD2!AQ$4,'[1]INTERNAL PARAMETERS-1'!$B$5:$J$44,5,FALSE))*VLOOKUP(SSPYLD2!AQ$4,'[1]INTERNAL PARAMETERS-1'!$B$5:$J$44,9,FALSE)*SSPYLD2!$F264</f>
        <v>0</v>
      </c>
      <c r="AR264" s="47">
        <f>SSPYLD1!AR264*VLOOKUP(SSPYLD2!AR$4,'[1]INTERNAL PARAMETERS-1'!$B$5:$J$44,5,FALSE)*VLOOKUP(SSPYLD2!AR$4,'[1]INTERNAL PARAMETERS-1'!$B$5:$J$44,7,FALSE)*SSPYLD2!$F264 + SSPYLD1!AR264*(1-VLOOKUP(SSPYLD2!AR$4,'[1]INTERNAL PARAMETERS-1'!$B$5:$J$44,5,FALSE))*VLOOKUP(SSPYLD2!AR$4,'[1]INTERNAL PARAMETERS-1'!$B$5:$J$44,9,FALSE)*SSPYLD2!$F264</f>
        <v>0</v>
      </c>
      <c r="AS264" s="47">
        <f>SSPYLD1!AS264*VLOOKUP(SSPYLD2!AS$4,'[1]INTERNAL PARAMETERS-1'!$B$5:$J$44,5,FALSE)*VLOOKUP(SSPYLD2!AS$4,'[1]INTERNAL PARAMETERS-1'!$B$5:$J$44,7,FALSE)*SSPYLD2!$F264 + SSPYLD1!AS264*(1-VLOOKUP(SSPYLD2!AS$4,'[1]INTERNAL PARAMETERS-1'!$B$5:$J$44,5,FALSE))*VLOOKUP(SSPYLD2!AS$4,'[1]INTERNAL PARAMETERS-1'!$B$5:$J$44,9,FALSE)*SSPYLD2!$F264</f>
        <v>0</v>
      </c>
      <c r="AT264" s="46">
        <f>SSPYLD1!AT264*VLOOKUP(SSPYLD2!AT$4,'[1]INTERNAL PARAMETERS-1'!$B$5:$J$44,5,FALSE)*VLOOKUP(SSPYLD2!AT$4,'[1]INTERNAL PARAMETERS-1'!$B$5:$J$44,7,FALSE)*SSPYLD2!$F264 + SSPYLD1!AT264*(1-VLOOKUP(SSPYLD2!AT$4,'[1]INTERNAL PARAMETERS-1'!$B$5:$J$44,5,FALSE))*VLOOKUP(SSPYLD2!AT$4,'[1]INTERNAL PARAMETERS-1'!$B$5:$J$44,9,FALSE)*SSPYLD2!$F264</f>
        <v>0</v>
      </c>
      <c r="AU264" s="48">
        <f>SSPYLD1!AU264*VLOOKUP(SSPYLD2!AU$4,'[1]INTERNAL PARAMETERS-1'!$B$5:$J$44,5,FALSE)*VLOOKUP(SSPYLD2!AU$4,'[1]INTERNAL PARAMETERS-1'!$B$5:$J$44,6,FALSE)*VLOOKUP(SSPYLD2!AU$4,'[1]INTERNAL PARAMETERS-1'!$B$5:$J$44,3,FALSE) + SSPYLD1!AU264*(1-VLOOKUP(SSPYLD2!AU$4,'[1]INTERNAL PARAMETERS-1'!$B$5:$J$44,5,FALSE))*VLOOKUP(SSPYLD2!AU$4,'[1]INTERNAL PARAMETERS-1'!$B$5:$J$44,8,FALSE)*VLOOKUP(SSPYLD2!AU$4,'[1]INTERNAL PARAMETERS-1'!$B$5:$J$44,3,FALSE)</f>
        <v>0</v>
      </c>
      <c r="AV264" s="47">
        <f>SSPYLD1!AV264*VLOOKUP(SSPYLD2!AV$4,'[1]INTERNAL PARAMETERS-1'!$B$5:$J$44,5,FALSE)*VLOOKUP(SSPYLD2!AV$4,'[1]INTERNAL PARAMETERS-1'!$B$5:$J$44,6,FALSE)*VLOOKUP(SSPYLD2!AV$4,'[1]INTERNAL PARAMETERS-1'!$B$5:$J$44,3,FALSE) + SSPYLD1!AV264*(1-VLOOKUP(SSPYLD2!AV$4,'[1]INTERNAL PARAMETERS-1'!$B$5:$J$44,5,FALSE))*VLOOKUP(SSPYLD2!AV$4,'[1]INTERNAL PARAMETERS-1'!$B$5:$J$44,8,FALSE)*VLOOKUP(SSPYLD2!AV$4,'[1]INTERNAL PARAMETERS-1'!$B$5:$J$44,3,FALSE)</f>
        <v>0</v>
      </c>
      <c r="AW264" s="47">
        <f>SSPYLD1!AW264*VLOOKUP(SSPYLD2!AW$4,'[1]INTERNAL PARAMETERS-1'!$B$5:$J$44,5,FALSE)*VLOOKUP(SSPYLD2!AW$4,'[1]INTERNAL PARAMETERS-1'!$B$5:$J$44,6,FALSE)*VLOOKUP(SSPYLD2!AW$4,'[1]INTERNAL PARAMETERS-1'!$B$5:$J$44,3,FALSE) + SSPYLD1!AW264*(1-VLOOKUP(SSPYLD2!AW$4,'[1]INTERNAL PARAMETERS-1'!$B$5:$J$44,5,FALSE))*VLOOKUP(SSPYLD2!AW$4,'[1]INTERNAL PARAMETERS-1'!$B$5:$J$44,8,FALSE)*VLOOKUP(SSPYLD2!AW$4,'[1]INTERNAL PARAMETERS-1'!$B$5:$J$44,3,FALSE)</f>
        <v>0</v>
      </c>
      <c r="AX264" s="47">
        <f>SSPYLD1!AX264*VLOOKUP(SSPYLD2!AX$4,'[1]INTERNAL PARAMETERS-1'!$B$5:$J$44,5,FALSE)*VLOOKUP(SSPYLD2!AX$4,'[1]INTERNAL PARAMETERS-1'!$B$5:$J$44,6,FALSE)*VLOOKUP(SSPYLD2!AX$4,'[1]INTERNAL PARAMETERS-1'!$B$5:$J$44,3,FALSE) + SSPYLD1!AX264*(1-VLOOKUP(SSPYLD2!AX$4,'[1]INTERNAL PARAMETERS-1'!$B$5:$J$44,5,FALSE))*VLOOKUP(SSPYLD2!AX$4,'[1]INTERNAL PARAMETERS-1'!$B$5:$J$44,8,FALSE)*VLOOKUP(SSPYLD2!AX$4,'[1]INTERNAL PARAMETERS-1'!$B$5:$J$44,3,FALSE)</f>
        <v>0</v>
      </c>
      <c r="AY264" s="47">
        <f>SSPYLD1!AY264*VLOOKUP(SSPYLD2!AY$4,'[1]INTERNAL PARAMETERS-1'!$B$5:$J$44,5,FALSE)*VLOOKUP(SSPYLD2!AY$4,'[1]INTERNAL PARAMETERS-1'!$B$5:$J$44,6,FALSE)*VLOOKUP(SSPYLD2!AY$4,'[1]INTERNAL PARAMETERS-1'!$B$5:$J$44,3,FALSE) + SSPYLD1!AY264*(1-VLOOKUP(SSPYLD2!AY$4,'[1]INTERNAL PARAMETERS-1'!$B$5:$J$44,5,FALSE))*VLOOKUP(SSPYLD2!AY$4,'[1]INTERNAL PARAMETERS-1'!$B$5:$J$44,8,FALSE)*VLOOKUP(SSPYLD2!AY$4,'[1]INTERNAL PARAMETERS-1'!$B$5:$J$44,3,FALSE)</f>
        <v>0</v>
      </c>
      <c r="AZ264" s="47">
        <f>SSPYLD1!AZ264*VLOOKUP(SSPYLD2!AZ$4,'[1]INTERNAL PARAMETERS-1'!$B$5:$J$44,5,FALSE)*VLOOKUP(SSPYLD2!AZ$4,'[1]INTERNAL PARAMETERS-1'!$B$5:$J$44,6,FALSE)*VLOOKUP(SSPYLD2!AZ$4,'[1]INTERNAL PARAMETERS-1'!$B$5:$J$44,3,FALSE) + SSPYLD1!AZ264*(1-VLOOKUP(SSPYLD2!AZ$4,'[1]INTERNAL PARAMETERS-1'!$B$5:$J$44,5,FALSE))*VLOOKUP(SSPYLD2!AZ$4,'[1]INTERNAL PARAMETERS-1'!$B$5:$J$44,8,FALSE)*VLOOKUP(SSPYLD2!AZ$4,'[1]INTERNAL PARAMETERS-1'!$B$5:$J$44,3,FALSE)</f>
        <v>0</v>
      </c>
      <c r="BA264" s="47">
        <f>SSPYLD1!BA264*VLOOKUP(SSPYLD2!BA$4,'[1]INTERNAL PARAMETERS-1'!$B$5:$J$44,5,FALSE)*VLOOKUP(SSPYLD2!BA$4,'[1]INTERNAL PARAMETERS-1'!$B$5:$J$44,6,FALSE)*VLOOKUP(SSPYLD2!BA$4,'[1]INTERNAL PARAMETERS-1'!$B$5:$J$44,3,FALSE) + SSPYLD1!BA264*(1-VLOOKUP(SSPYLD2!BA$4,'[1]INTERNAL PARAMETERS-1'!$B$5:$J$44,5,FALSE))*VLOOKUP(SSPYLD2!BA$4,'[1]INTERNAL PARAMETERS-1'!$B$5:$J$44,8,FALSE)*VLOOKUP(SSPYLD2!BA$4,'[1]INTERNAL PARAMETERS-1'!$B$5:$J$44,3,FALSE)</f>
        <v>0</v>
      </c>
      <c r="BB264" s="47">
        <f>SSPYLD1!BB264*VLOOKUP(SSPYLD2!BB$4,'[1]INTERNAL PARAMETERS-1'!$B$5:$J$44,5,FALSE)*VLOOKUP(SSPYLD2!BB$4,'[1]INTERNAL PARAMETERS-1'!$B$5:$J$44,6,FALSE)*VLOOKUP(SSPYLD2!BB$4,'[1]INTERNAL PARAMETERS-1'!$B$5:$J$44,3,FALSE) + SSPYLD1!BB264*(1-VLOOKUP(SSPYLD2!BB$4,'[1]INTERNAL PARAMETERS-1'!$B$5:$J$44,5,FALSE))*VLOOKUP(SSPYLD2!BB$4,'[1]INTERNAL PARAMETERS-1'!$B$5:$J$44,8,FALSE)*VLOOKUP(SSPYLD2!BB$4,'[1]INTERNAL PARAMETERS-1'!$B$5:$J$44,3,FALSE)</f>
        <v>0</v>
      </c>
      <c r="BC264" s="47">
        <f>SSPYLD1!BC264*VLOOKUP(SSPYLD2!BC$4,'[1]INTERNAL PARAMETERS-1'!$B$5:$J$44,5,FALSE)*VLOOKUP(SSPYLD2!BC$4,'[1]INTERNAL PARAMETERS-1'!$B$5:$J$44,6,FALSE)*VLOOKUP(SSPYLD2!BC$4,'[1]INTERNAL PARAMETERS-1'!$B$5:$J$44,3,FALSE) + SSPYLD1!BC264*(1-VLOOKUP(SSPYLD2!BC$4,'[1]INTERNAL PARAMETERS-1'!$B$5:$J$44,5,FALSE))*VLOOKUP(SSPYLD2!BC$4,'[1]INTERNAL PARAMETERS-1'!$B$5:$J$44,8,FALSE)*VLOOKUP(SSPYLD2!BC$4,'[1]INTERNAL PARAMETERS-1'!$B$5:$J$44,3,FALSE)</f>
        <v>0</v>
      </c>
      <c r="BD264" s="47">
        <f>SSPYLD1!BD264*VLOOKUP(SSPYLD2!BD$4,'[1]INTERNAL PARAMETERS-1'!$B$5:$J$44,5,FALSE)*VLOOKUP(SSPYLD2!BD$4,'[1]INTERNAL PARAMETERS-1'!$B$5:$J$44,6,FALSE)*VLOOKUP(SSPYLD2!BD$4,'[1]INTERNAL PARAMETERS-1'!$B$5:$J$44,3,FALSE) + SSPYLD1!BD264*(1-VLOOKUP(SSPYLD2!BD$4,'[1]INTERNAL PARAMETERS-1'!$B$5:$J$44,5,FALSE))*VLOOKUP(SSPYLD2!BD$4,'[1]INTERNAL PARAMETERS-1'!$B$5:$J$44,8,FALSE)*VLOOKUP(SSPYLD2!BD$4,'[1]INTERNAL PARAMETERS-1'!$B$5:$J$44,3,FALSE)</f>
        <v>0</v>
      </c>
      <c r="BE264" s="47">
        <f>SSPYLD1!BE264*VLOOKUP(SSPYLD2!BE$4,'[1]INTERNAL PARAMETERS-1'!$B$5:$J$44,5,FALSE)*VLOOKUP(SSPYLD2!BE$4,'[1]INTERNAL PARAMETERS-1'!$B$5:$J$44,6,FALSE)*VLOOKUP(SSPYLD2!BE$4,'[1]INTERNAL PARAMETERS-1'!$B$5:$J$44,3,FALSE) + SSPYLD1!BE264*(1-VLOOKUP(SSPYLD2!BE$4,'[1]INTERNAL PARAMETERS-1'!$B$5:$J$44,5,FALSE))*VLOOKUP(SSPYLD2!BE$4,'[1]INTERNAL PARAMETERS-1'!$B$5:$J$44,8,FALSE)*VLOOKUP(SSPYLD2!BE$4,'[1]INTERNAL PARAMETERS-1'!$B$5:$J$44,3,FALSE)</f>
        <v>0</v>
      </c>
      <c r="BF264" s="47">
        <f>SSPYLD1!BF264*VLOOKUP(SSPYLD2!BF$4,'[1]INTERNAL PARAMETERS-1'!$B$5:$J$44,5,FALSE)*VLOOKUP(SSPYLD2!BF$4,'[1]INTERNAL PARAMETERS-1'!$B$5:$J$44,6,FALSE)*VLOOKUP(SSPYLD2!BF$4,'[1]INTERNAL PARAMETERS-1'!$B$5:$J$44,3,FALSE) + SSPYLD1!BF264*(1-VLOOKUP(SSPYLD2!BF$4,'[1]INTERNAL PARAMETERS-1'!$B$5:$J$44,5,FALSE))*VLOOKUP(SSPYLD2!BF$4,'[1]INTERNAL PARAMETERS-1'!$B$5:$J$44,8,FALSE)*VLOOKUP(SSPYLD2!BF$4,'[1]INTERNAL PARAMETERS-1'!$B$5:$J$44,3,FALSE)</f>
        <v>0</v>
      </c>
      <c r="BG264" s="47">
        <f>SSPYLD1!BG264*VLOOKUP(SSPYLD2!BG$4,'[1]INTERNAL PARAMETERS-1'!$B$5:$J$44,5,FALSE)*VLOOKUP(SSPYLD2!BG$4,'[1]INTERNAL PARAMETERS-1'!$B$5:$J$44,6,FALSE)*VLOOKUP(SSPYLD2!BG$4,'[1]INTERNAL PARAMETERS-1'!$B$5:$J$44,3,FALSE) + SSPYLD1!BG264*(1-VLOOKUP(SSPYLD2!BG$4,'[1]INTERNAL PARAMETERS-1'!$B$5:$J$44,5,FALSE))*VLOOKUP(SSPYLD2!BG$4,'[1]INTERNAL PARAMETERS-1'!$B$5:$J$44,8,FALSE)*VLOOKUP(SSPYLD2!BG$4,'[1]INTERNAL PARAMETERS-1'!$B$5:$J$44,3,FALSE)</f>
        <v>0</v>
      </c>
      <c r="BH264" s="47">
        <f>SSPYLD1!BH264*VLOOKUP(SSPYLD2!BH$4,'[1]INTERNAL PARAMETERS-1'!$B$5:$J$44,5,FALSE)*VLOOKUP(SSPYLD2!BH$4,'[1]INTERNAL PARAMETERS-1'!$B$5:$J$44,6,FALSE)*VLOOKUP(SSPYLD2!BH$4,'[1]INTERNAL PARAMETERS-1'!$B$5:$J$44,3,FALSE) + SSPYLD1!BH264*(1-VLOOKUP(SSPYLD2!BH$4,'[1]INTERNAL PARAMETERS-1'!$B$5:$J$44,5,FALSE))*VLOOKUP(SSPYLD2!BH$4,'[1]INTERNAL PARAMETERS-1'!$B$5:$J$44,8,FALSE)*VLOOKUP(SSPYLD2!BH$4,'[1]INTERNAL PARAMETERS-1'!$B$5:$J$44,3,FALSE)</f>
        <v>0</v>
      </c>
      <c r="BI264" s="47">
        <f>SSPYLD1!BI264*VLOOKUP(SSPYLD2!BI$4,'[1]INTERNAL PARAMETERS-1'!$B$5:$J$44,5,FALSE)*VLOOKUP(SSPYLD2!BI$4,'[1]INTERNAL PARAMETERS-1'!$B$5:$J$44,6,FALSE)*VLOOKUP(SSPYLD2!BI$4,'[1]INTERNAL PARAMETERS-1'!$B$5:$J$44,3,FALSE) + SSPYLD1!BI264*(1-VLOOKUP(SSPYLD2!BI$4,'[1]INTERNAL PARAMETERS-1'!$B$5:$J$44,5,FALSE))*VLOOKUP(SSPYLD2!BI$4,'[1]INTERNAL PARAMETERS-1'!$B$5:$J$44,8,FALSE)*VLOOKUP(SSPYLD2!BI$4,'[1]INTERNAL PARAMETERS-1'!$B$5:$J$44,3,FALSE)</f>
        <v>0</v>
      </c>
      <c r="BJ264" s="47">
        <f>SSPYLD1!BJ264*VLOOKUP(SSPYLD2!BJ$4,'[1]INTERNAL PARAMETERS-1'!$B$5:$J$44,5,FALSE)*VLOOKUP(SSPYLD2!BJ$4,'[1]INTERNAL PARAMETERS-1'!$B$5:$J$44,6,FALSE)*VLOOKUP(SSPYLD2!BJ$4,'[1]INTERNAL PARAMETERS-1'!$B$5:$J$44,3,FALSE) + SSPYLD1!BJ264*(1-VLOOKUP(SSPYLD2!BJ$4,'[1]INTERNAL PARAMETERS-1'!$B$5:$J$44,5,FALSE))*VLOOKUP(SSPYLD2!BJ$4,'[1]INTERNAL PARAMETERS-1'!$B$5:$J$44,8,FALSE)*VLOOKUP(SSPYLD2!BJ$4,'[1]INTERNAL PARAMETERS-1'!$B$5:$J$44,3,FALSE)</f>
        <v>0</v>
      </c>
      <c r="BK264" s="47">
        <f>SSPYLD1!BK264*VLOOKUP(SSPYLD2!BK$4,'[1]INTERNAL PARAMETERS-1'!$B$5:$J$44,5,FALSE)*VLOOKUP(SSPYLD2!BK$4,'[1]INTERNAL PARAMETERS-1'!$B$5:$J$44,6,FALSE)*VLOOKUP(SSPYLD2!BK$4,'[1]INTERNAL PARAMETERS-1'!$B$5:$J$44,3,FALSE) + SSPYLD1!BK264*(1-VLOOKUP(SSPYLD2!BK$4,'[1]INTERNAL PARAMETERS-1'!$B$5:$J$44,5,FALSE))*VLOOKUP(SSPYLD2!BK$4,'[1]INTERNAL PARAMETERS-1'!$B$5:$J$44,8,FALSE)*VLOOKUP(SSPYLD2!BK$4,'[1]INTERNAL PARAMETERS-1'!$B$5:$J$44,3,FALSE)</f>
        <v>0</v>
      </c>
      <c r="BL264" s="47">
        <f>SSPYLD1!BL264*VLOOKUP(SSPYLD2!BL$4,'[1]INTERNAL PARAMETERS-1'!$B$5:$J$44,5,FALSE)*VLOOKUP(SSPYLD2!BL$4,'[1]INTERNAL PARAMETERS-1'!$B$5:$J$44,6,FALSE)*VLOOKUP(SSPYLD2!BL$4,'[1]INTERNAL PARAMETERS-1'!$B$5:$J$44,3,FALSE) + SSPYLD1!BL264*(1-VLOOKUP(SSPYLD2!BL$4,'[1]INTERNAL PARAMETERS-1'!$B$5:$J$44,5,FALSE))*VLOOKUP(SSPYLD2!BL$4,'[1]INTERNAL PARAMETERS-1'!$B$5:$J$44,8,FALSE)*VLOOKUP(SSPYLD2!BL$4,'[1]INTERNAL PARAMETERS-1'!$B$5:$J$44,3,FALSE)</f>
        <v>0</v>
      </c>
      <c r="BM264" s="47">
        <f>SSPYLD1!BM264*VLOOKUP(SSPYLD2!BM$4,'[1]INTERNAL PARAMETERS-1'!$B$5:$J$44,5,FALSE)*VLOOKUP(SSPYLD2!BM$4,'[1]INTERNAL PARAMETERS-1'!$B$5:$J$44,6,FALSE)*VLOOKUP(SSPYLD2!BM$4,'[1]INTERNAL PARAMETERS-1'!$B$5:$J$44,3,FALSE) + SSPYLD1!BM264*(1-VLOOKUP(SSPYLD2!BM$4,'[1]INTERNAL PARAMETERS-1'!$B$5:$J$44,5,FALSE))*VLOOKUP(SSPYLD2!BM$4,'[1]INTERNAL PARAMETERS-1'!$B$5:$J$44,8,FALSE)*VLOOKUP(SSPYLD2!BM$4,'[1]INTERNAL PARAMETERS-1'!$B$5:$J$44,3,FALSE)</f>
        <v>0</v>
      </c>
      <c r="BN264" s="47">
        <f>SSPYLD1!BN264*VLOOKUP(SSPYLD2!BN$4,'[1]INTERNAL PARAMETERS-1'!$B$5:$J$44,5,FALSE)*VLOOKUP(SSPYLD2!BN$4,'[1]INTERNAL PARAMETERS-1'!$B$5:$J$44,6,FALSE)*VLOOKUP(SSPYLD2!BN$4,'[1]INTERNAL PARAMETERS-1'!$B$5:$J$44,3,FALSE) + SSPYLD1!BN264*(1-VLOOKUP(SSPYLD2!BN$4,'[1]INTERNAL PARAMETERS-1'!$B$5:$J$44,5,FALSE))*VLOOKUP(SSPYLD2!BN$4,'[1]INTERNAL PARAMETERS-1'!$B$5:$J$44,8,FALSE)*VLOOKUP(SSPYLD2!BN$4,'[1]INTERNAL PARAMETERS-1'!$B$5:$J$44,3,FALSE)</f>
        <v>0</v>
      </c>
      <c r="BO264" s="47">
        <f>SSPYLD1!BO264*VLOOKUP(SSPYLD2!BO$4,'[1]INTERNAL PARAMETERS-1'!$B$5:$J$44,5,FALSE)*VLOOKUP(SSPYLD2!BO$4,'[1]INTERNAL PARAMETERS-1'!$B$5:$J$44,6,FALSE)*VLOOKUP(SSPYLD2!BO$4,'[1]INTERNAL PARAMETERS-1'!$B$5:$J$44,3,FALSE) + SSPYLD1!BO264*(1-VLOOKUP(SSPYLD2!BO$4,'[1]INTERNAL PARAMETERS-1'!$B$5:$J$44,5,FALSE))*VLOOKUP(SSPYLD2!BO$4,'[1]INTERNAL PARAMETERS-1'!$B$5:$J$44,8,FALSE)*VLOOKUP(SSPYLD2!BO$4,'[1]INTERNAL PARAMETERS-1'!$B$5:$J$44,3,FALSE)</f>
        <v>0</v>
      </c>
      <c r="BP264" s="47">
        <f>SSPYLD1!BP264*VLOOKUP(SSPYLD2!BP$4,'[1]INTERNAL PARAMETERS-1'!$B$5:$J$44,5,FALSE)*VLOOKUP(SSPYLD2!BP$4,'[1]INTERNAL PARAMETERS-1'!$B$5:$J$44,6,FALSE)*VLOOKUP(SSPYLD2!BP$4,'[1]INTERNAL PARAMETERS-1'!$B$5:$J$44,3,FALSE) + SSPYLD1!BP264*(1-VLOOKUP(SSPYLD2!BP$4,'[1]INTERNAL PARAMETERS-1'!$B$5:$J$44,5,FALSE))*VLOOKUP(SSPYLD2!BP$4,'[1]INTERNAL PARAMETERS-1'!$B$5:$J$44,8,FALSE)*VLOOKUP(SSPYLD2!BP$4,'[1]INTERNAL PARAMETERS-1'!$B$5:$J$44,3,FALSE)</f>
        <v>0</v>
      </c>
      <c r="BQ264" s="47">
        <f>SSPYLD1!BQ264*VLOOKUP(SSPYLD2!BQ$4,'[1]INTERNAL PARAMETERS-1'!$B$5:$J$44,5,FALSE)*VLOOKUP(SSPYLD2!BQ$4,'[1]INTERNAL PARAMETERS-1'!$B$5:$J$44,6,FALSE)*VLOOKUP(SSPYLD2!BQ$4,'[1]INTERNAL PARAMETERS-1'!$B$5:$J$44,3,FALSE) + SSPYLD1!BQ264*(1-VLOOKUP(SSPYLD2!BQ$4,'[1]INTERNAL PARAMETERS-1'!$B$5:$J$44,5,FALSE))*VLOOKUP(SSPYLD2!BQ$4,'[1]INTERNAL PARAMETERS-1'!$B$5:$J$44,8,FALSE)*VLOOKUP(SSPYLD2!BQ$4,'[1]INTERNAL PARAMETERS-1'!$B$5:$J$44,3,FALSE)</f>
        <v>0</v>
      </c>
      <c r="BR264" s="47">
        <f>SSPYLD1!BR264*VLOOKUP(SSPYLD2!BR$4,'[1]INTERNAL PARAMETERS-1'!$B$5:$J$44,5,FALSE)*VLOOKUP(SSPYLD2!BR$4,'[1]INTERNAL PARAMETERS-1'!$B$5:$J$44,6,FALSE)*VLOOKUP(SSPYLD2!BR$4,'[1]INTERNAL PARAMETERS-1'!$B$5:$J$44,3,FALSE) + SSPYLD1!BR264*(1-VLOOKUP(SSPYLD2!BR$4,'[1]INTERNAL PARAMETERS-1'!$B$5:$J$44,5,FALSE))*VLOOKUP(SSPYLD2!BR$4,'[1]INTERNAL PARAMETERS-1'!$B$5:$J$44,8,FALSE)*VLOOKUP(SSPYLD2!BR$4,'[1]INTERNAL PARAMETERS-1'!$B$5:$J$44,3,FALSE)</f>
        <v>0</v>
      </c>
      <c r="BS264" s="47">
        <f>SSPYLD1!BS264*VLOOKUP(SSPYLD2!BS$4,'[1]INTERNAL PARAMETERS-1'!$B$5:$J$44,5,FALSE)*VLOOKUP(SSPYLD2!BS$4,'[1]INTERNAL PARAMETERS-1'!$B$5:$J$44,6,FALSE)*VLOOKUP(SSPYLD2!BS$4,'[1]INTERNAL PARAMETERS-1'!$B$5:$J$44,3,FALSE) + SSPYLD1!BS264*(1-VLOOKUP(SSPYLD2!BS$4,'[1]INTERNAL PARAMETERS-1'!$B$5:$J$44,5,FALSE))*VLOOKUP(SSPYLD2!BS$4,'[1]INTERNAL PARAMETERS-1'!$B$5:$J$44,8,FALSE)*VLOOKUP(SSPYLD2!BS$4,'[1]INTERNAL PARAMETERS-1'!$B$5:$J$44,3,FALSE)</f>
        <v>0</v>
      </c>
      <c r="BT264" s="47">
        <f>SSPYLD1!BT264*VLOOKUP(SSPYLD2!BT$4,'[1]INTERNAL PARAMETERS-1'!$B$5:$J$44,5,FALSE)*VLOOKUP(SSPYLD2!BT$4,'[1]INTERNAL PARAMETERS-1'!$B$5:$J$44,6,FALSE)*VLOOKUP(SSPYLD2!BT$4,'[1]INTERNAL PARAMETERS-1'!$B$5:$J$44,3,FALSE) + SSPYLD1!BT264*(1-VLOOKUP(SSPYLD2!BT$4,'[1]INTERNAL PARAMETERS-1'!$B$5:$J$44,5,FALSE))*VLOOKUP(SSPYLD2!BT$4,'[1]INTERNAL PARAMETERS-1'!$B$5:$J$44,8,FALSE)*VLOOKUP(SSPYLD2!BT$4,'[1]INTERNAL PARAMETERS-1'!$B$5:$J$44,3,FALSE)</f>
        <v>0</v>
      </c>
      <c r="BU264" s="47">
        <f>SSPYLD1!BU264*VLOOKUP(SSPYLD2!BU$4,'[1]INTERNAL PARAMETERS-1'!$B$5:$J$44,5,FALSE)*VLOOKUP(SSPYLD2!BU$4,'[1]INTERNAL PARAMETERS-1'!$B$5:$J$44,6,FALSE)*VLOOKUP(SSPYLD2!BU$4,'[1]INTERNAL PARAMETERS-1'!$B$5:$J$44,3,FALSE) + SSPYLD1!BU264*(1-VLOOKUP(SSPYLD2!BU$4,'[1]INTERNAL PARAMETERS-1'!$B$5:$J$44,5,FALSE))*VLOOKUP(SSPYLD2!BU$4,'[1]INTERNAL PARAMETERS-1'!$B$5:$J$44,8,FALSE)*VLOOKUP(SSPYLD2!BU$4,'[1]INTERNAL PARAMETERS-1'!$B$5:$J$44,3,FALSE)</f>
        <v>0</v>
      </c>
      <c r="BV264" s="47">
        <f>SSPYLD1!BV264*VLOOKUP(SSPYLD2!BV$4,'[1]INTERNAL PARAMETERS-1'!$B$5:$J$44,5,FALSE)*VLOOKUP(SSPYLD2!BV$4,'[1]INTERNAL PARAMETERS-1'!$B$5:$J$44,6,FALSE)*VLOOKUP(SSPYLD2!BV$4,'[1]INTERNAL PARAMETERS-1'!$B$5:$J$44,3,FALSE) + SSPYLD1!BV264*(1-VLOOKUP(SSPYLD2!BV$4,'[1]INTERNAL PARAMETERS-1'!$B$5:$J$44,5,FALSE))*VLOOKUP(SSPYLD2!BV$4,'[1]INTERNAL PARAMETERS-1'!$B$5:$J$44,8,FALSE)*VLOOKUP(SSPYLD2!BV$4,'[1]INTERNAL PARAMETERS-1'!$B$5:$J$44,3,FALSE)</f>
        <v>0</v>
      </c>
      <c r="BW264" s="47">
        <f>SSPYLD1!BW264*VLOOKUP(SSPYLD2!BW$4,'[1]INTERNAL PARAMETERS-1'!$B$5:$J$44,5,FALSE)*VLOOKUP(SSPYLD2!BW$4,'[1]INTERNAL PARAMETERS-1'!$B$5:$J$44,6,FALSE)*VLOOKUP(SSPYLD2!BW$4,'[1]INTERNAL PARAMETERS-1'!$B$5:$J$44,3,FALSE) + SSPYLD1!BW264*(1-VLOOKUP(SSPYLD2!BW$4,'[1]INTERNAL PARAMETERS-1'!$B$5:$J$44,5,FALSE))*VLOOKUP(SSPYLD2!BW$4,'[1]INTERNAL PARAMETERS-1'!$B$5:$J$44,8,FALSE)*VLOOKUP(SSPYLD2!BW$4,'[1]INTERNAL PARAMETERS-1'!$B$5:$J$44,3,FALSE)</f>
        <v>0</v>
      </c>
      <c r="BX264" s="47">
        <f>SSPYLD1!BX264*VLOOKUP(SSPYLD2!BX$4,'[1]INTERNAL PARAMETERS-1'!$B$5:$J$44,5,FALSE)*VLOOKUP(SSPYLD2!BX$4,'[1]INTERNAL PARAMETERS-1'!$B$5:$J$44,6,FALSE)*VLOOKUP(SSPYLD2!BX$4,'[1]INTERNAL PARAMETERS-1'!$B$5:$J$44,3,FALSE) + SSPYLD1!BX264*(1-VLOOKUP(SSPYLD2!BX$4,'[1]INTERNAL PARAMETERS-1'!$B$5:$J$44,5,FALSE))*VLOOKUP(SSPYLD2!BX$4,'[1]INTERNAL PARAMETERS-1'!$B$5:$J$44,8,FALSE)*VLOOKUP(SSPYLD2!BX$4,'[1]INTERNAL PARAMETERS-1'!$B$5:$J$44,3,FALSE)</f>
        <v>0</v>
      </c>
      <c r="BY264" s="47">
        <f>SSPYLD1!BY264*VLOOKUP(SSPYLD2!BY$4,'[1]INTERNAL PARAMETERS-1'!$B$5:$J$44,5,FALSE)*VLOOKUP(SSPYLD2!BY$4,'[1]INTERNAL PARAMETERS-1'!$B$5:$J$44,6,FALSE)*VLOOKUP(SSPYLD2!BY$4,'[1]INTERNAL PARAMETERS-1'!$B$5:$J$44,3,FALSE) + SSPYLD1!BY264*(1-VLOOKUP(SSPYLD2!BY$4,'[1]INTERNAL PARAMETERS-1'!$B$5:$J$44,5,FALSE))*VLOOKUP(SSPYLD2!BY$4,'[1]INTERNAL PARAMETERS-1'!$B$5:$J$44,8,FALSE)*VLOOKUP(SSPYLD2!BY$4,'[1]INTERNAL PARAMETERS-1'!$B$5:$J$44,3,FALSE)</f>
        <v>0</v>
      </c>
      <c r="BZ264" s="47">
        <f>SSPYLD1!BZ264*VLOOKUP(SSPYLD2!BZ$4,'[1]INTERNAL PARAMETERS-1'!$B$5:$J$44,5,FALSE)*VLOOKUP(SSPYLD2!BZ$4,'[1]INTERNAL PARAMETERS-1'!$B$5:$J$44,6,FALSE)*VLOOKUP(SSPYLD2!BZ$4,'[1]INTERNAL PARAMETERS-1'!$B$5:$J$44,3,FALSE) + SSPYLD1!BZ264*(1-VLOOKUP(SSPYLD2!BZ$4,'[1]INTERNAL PARAMETERS-1'!$B$5:$J$44,5,FALSE))*VLOOKUP(SSPYLD2!BZ$4,'[1]INTERNAL PARAMETERS-1'!$B$5:$J$44,8,FALSE)*VLOOKUP(SSPYLD2!BZ$4,'[1]INTERNAL PARAMETERS-1'!$B$5:$J$44,3,FALSE)</f>
        <v>0</v>
      </c>
      <c r="CA264" s="47">
        <f>SSPYLD1!CA264*VLOOKUP(SSPYLD2!CA$4,'[1]INTERNAL PARAMETERS-1'!$B$5:$J$44,5,FALSE)*VLOOKUP(SSPYLD2!CA$4,'[1]INTERNAL PARAMETERS-1'!$B$5:$J$44,6,FALSE)*VLOOKUP(SSPYLD2!CA$4,'[1]INTERNAL PARAMETERS-1'!$B$5:$J$44,3,FALSE) + SSPYLD1!CA264*(1-VLOOKUP(SSPYLD2!CA$4,'[1]INTERNAL PARAMETERS-1'!$B$5:$J$44,5,FALSE))*VLOOKUP(SSPYLD2!CA$4,'[1]INTERNAL PARAMETERS-1'!$B$5:$J$44,8,FALSE)*VLOOKUP(SSPYLD2!CA$4,'[1]INTERNAL PARAMETERS-1'!$B$5:$J$44,3,FALSE)</f>
        <v>0</v>
      </c>
      <c r="CB264" s="47">
        <f>SSPYLD1!CB264*VLOOKUP(SSPYLD2!CB$4,'[1]INTERNAL PARAMETERS-1'!$B$5:$J$44,5,FALSE)*VLOOKUP(SSPYLD2!CB$4,'[1]INTERNAL PARAMETERS-1'!$B$5:$J$44,6,FALSE)*VLOOKUP(SSPYLD2!CB$4,'[1]INTERNAL PARAMETERS-1'!$B$5:$J$44,3,FALSE) + SSPYLD1!CB264*(1-VLOOKUP(SSPYLD2!CB$4,'[1]INTERNAL PARAMETERS-1'!$B$5:$J$44,5,FALSE))*VLOOKUP(SSPYLD2!CB$4,'[1]INTERNAL PARAMETERS-1'!$B$5:$J$44,8,FALSE)*VLOOKUP(SSPYLD2!CB$4,'[1]INTERNAL PARAMETERS-1'!$B$5:$J$44,3,FALSE)</f>
        <v>0</v>
      </c>
      <c r="CC264" s="47">
        <f>SSPYLD1!CC264*VLOOKUP(SSPYLD2!CC$4,'[1]INTERNAL PARAMETERS-1'!$B$5:$J$44,5,FALSE)*VLOOKUP(SSPYLD2!CC$4,'[1]INTERNAL PARAMETERS-1'!$B$5:$J$44,6,FALSE)*VLOOKUP(SSPYLD2!CC$4,'[1]INTERNAL PARAMETERS-1'!$B$5:$J$44,3,FALSE) + SSPYLD1!CC264*(1-VLOOKUP(SSPYLD2!CC$4,'[1]INTERNAL PARAMETERS-1'!$B$5:$J$44,5,FALSE))*VLOOKUP(SSPYLD2!CC$4,'[1]INTERNAL PARAMETERS-1'!$B$5:$J$44,8,FALSE)*VLOOKUP(SSPYLD2!CC$4,'[1]INTERNAL PARAMETERS-1'!$B$5:$J$44,3,FALSE)</f>
        <v>0</v>
      </c>
      <c r="CD264" s="47">
        <f>SSPYLD1!CD264*VLOOKUP(SSPYLD2!CD$4,'[1]INTERNAL PARAMETERS-1'!$B$5:$J$44,5,FALSE)*VLOOKUP(SSPYLD2!CD$4,'[1]INTERNAL PARAMETERS-1'!$B$5:$J$44,6,FALSE)*VLOOKUP(SSPYLD2!CD$4,'[1]INTERNAL PARAMETERS-1'!$B$5:$J$44,3,FALSE) + SSPYLD1!CD264*(1-VLOOKUP(SSPYLD2!CD$4,'[1]INTERNAL PARAMETERS-1'!$B$5:$J$44,5,FALSE))*VLOOKUP(SSPYLD2!CD$4,'[1]INTERNAL PARAMETERS-1'!$B$5:$J$44,8,FALSE)*VLOOKUP(SSPYLD2!CD$4,'[1]INTERNAL PARAMETERS-1'!$B$5:$J$44,3,FALSE)</f>
        <v>0</v>
      </c>
      <c r="CE264" s="47">
        <f>SSPYLD1!CE264*VLOOKUP(SSPYLD2!CE$4,'[1]INTERNAL PARAMETERS-1'!$B$5:$J$44,5,FALSE)*VLOOKUP(SSPYLD2!CE$4,'[1]INTERNAL PARAMETERS-1'!$B$5:$J$44,6,FALSE)*VLOOKUP(SSPYLD2!CE$4,'[1]INTERNAL PARAMETERS-1'!$B$5:$J$44,3,FALSE) + SSPYLD1!CE264*(1-VLOOKUP(SSPYLD2!CE$4,'[1]INTERNAL PARAMETERS-1'!$B$5:$J$44,5,FALSE))*VLOOKUP(SSPYLD2!CE$4,'[1]INTERNAL PARAMETERS-1'!$B$5:$J$44,8,FALSE)*VLOOKUP(SSPYLD2!CE$4,'[1]INTERNAL PARAMETERS-1'!$B$5:$J$44,3,FALSE)</f>
        <v>0</v>
      </c>
      <c r="CF264" s="47">
        <f>SSPYLD1!CF264*VLOOKUP(SSPYLD2!CF$4,'[1]INTERNAL PARAMETERS-1'!$B$5:$J$44,5,FALSE)*VLOOKUP(SSPYLD2!CF$4,'[1]INTERNAL PARAMETERS-1'!$B$5:$J$44,6,FALSE)*VLOOKUP(SSPYLD2!CF$4,'[1]INTERNAL PARAMETERS-1'!$B$5:$J$44,3,FALSE) + SSPYLD1!CF264*(1-VLOOKUP(SSPYLD2!CF$4,'[1]INTERNAL PARAMETERS-1'!$B$5:$J$44,5,FALSE))*VLOOKUP(SSPYLD2!CF$4,'[1]INTERNAL PARAMETERS-1'!$B$5:$J$44,8,FALSE)*VLOOKUP(SSPYLD2!CF$4,'[1]INTERNAL PARAMETERS-1'!$B$5:$J$44,3,FALSE)</f>
        <v>0</v>
      </c>
      <c r="CG264" s="47">
        <f>SSPYLD1!CG264*VLOOKUP(SSPYLD2!CG$4,'[1]INTERNAL PARAMETERS-1'!$B$5:$J$44,5,FALSE)*VLOOKUP(SSPYLD2!CG$4,'[1]INTERNAL PARAMETERS-1'!$B$5:$J$44,6,FALSE)*VLOOKUP(SSPYLD2!CG$4,'[1]INTERNAL PARAMETERS-1'!$B$5:$J$44,3,FALSE) + SSPYLD1!CG264*(1-VLOOKUP(SSPYLD2!CG$4,'[1]INTERNAL PARAMETERS-1'!$B$5:$J$44,5,FALSE))*VLOOKUP(SSPYLD2!CG$4,'[1]INTERNAL PARAMETERS-1'!$B$5:$J$44,8,FALSE)*VLOOKUP(SSPYLD2!CG$4,'[1]INTERNAL PARAMETERS-1'!$B$5:$J$44,3,FALSE)</f>
        <v>0</v>
      </c>
      <c r="CH264" s="46">
        <f>SSPYLD1!CH264*VLOOKUP(SSPYLD2!CH$4,'[1]INTERNAL PARAMETERS-1'!$B$5:$J$44,5,FALSE)*VLOOKUP(SSPYLD2!CH$4,'[1]INTERNAL PARAMETERS-1'!$B$5:$J$44,6,FALSE)*VLOOKUP(SSPYLD2!CH$4,'[1]INTERNAL PARAMETERS-1'!$B$5:$J$44,3,FALSE) + SSPYLD1!CH264*(1-VLOOKUP(SSPYLD2!CH$4,'[1]INTERNAL PARAMETERS-1'!$B$5:$J$44,5,FALSE))*VLOOKUP(SSPYLD2!CH$4,'[1]INTERNAL PARAMETERS-1'!$B$5:$J$44,8,FALSE)*VLOOKUP(SSPYLD2!CH$4,'[1]INTERNAL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 x14ac:dyDescent="0.4">
      <c r="B265" s="64" t="s">
        <v>1</v>
      </c>
      <c r="C265" s="63" t="s">
        <v>68</v>
      </c>
      <c r="D265" s="63" t="s">
        <v>59</v>
      </c>
      <c r="E265" s="135">
        <f>'S Str&amp;Pad'!X265</f>
        <v>0</v>
      </c>
      <c r="F265" s="62">
        <f>'[1]INTERNAL PARAMETERS-1'!M13</f>
        <v>44.225000000000001</v>
      </c>
      <c r="G265" s="48">
        <f>SSPYLD1!G265*VLOOKUP(SSPYLD2!G$4,'[1]INTERNAL PARAMETERS-1'!$B$5:$J$44,5,FALSE)*VLOOKUP(SSPYLD2!G$4,'[1]INTERNAL PARAMETERS-1'!$B$5:$J$44,7,FALSE)*SSPYLD2!$F265 + SSPYLD1!G265*(1-VLOOKUP(SSPYLD2!G$4,'[1]INTERNAL PARAMETERS-1'!$B$5:$J$44,5,FALSE))*VLOOKUP(SSPYLD2!G$4,'[1]INTERNAL PARAMETERS-1'!$B$5:$J$44,9,FALSE)*SSPYLD2!$F265</f>
        <v>0</v>
      </c>
      <c r="H265" s="47">
        <f>SSPYLD1!H265*VLOOKUP(SSPYLD2!H$4,'[1]INTERNAL PARAMETERS-1'!$B$5:$J$44,5,FALSE)*VLOOKUP(SSPYLD2!H$4,'[1]INTERNAL PARAMETERS-1'!$B$5:$J$44,7,FALSE)*SSPYLD2!$F265 + SSPYLD1!H265*(1-VLOOKUP(SSPYLD2!H$4,'[1]INTERNAL PARAMETERS-1'!$B$5:$J$44,5,FALSE))*VLOOKUP(SSPYLD2!H$4,'[1]INTERNAL PARAMETERS-1'!$B$5:$J$44,9,FALSE)*SSPYLD2!$F265</f>
        <v>0</v>
      </c>
      <c r="I265" s="47">
        <f>SSPYLD1!I265*VLOOKUP(SSPYLD2!I$4,'[1]INTERNAL PARAMETERS-1'!$B$5:$J$44,5,FALSE)*VLOOKUP(SSPYLD2!I$4,'[1]INTERNAL PARAMETERS-1'!$B$5:$J$44,7,FALSE)*SSPYLD2!$F265 + SSPYLD1!I265*(1-VLOOKUP(SSPYLD2!I$4,'[1]INTERNAL PARAMETERS-1'!$B$5:$J$44,5,FALSE))*VLOOKUP(SSPYLD2!I$4,'[1]INTERNAL PARAMETERS-1'!$B$5:$J$44,9,FALSE)*SSPYLD2!$F265</f>
        <v>0</v>
      </c>
      <c r="J265" s="47">
        <f>SSPYLD1!J265*VLOOKUP(SSPYLD2!J$4,'[1]INTERNAL PARAMETERS-1'!$B$5:$J$44,5,FALSE)*VLOOKUP(SSPYLD2!J$4,'[1]INTERNAL PARAMETERS-1'!$B$5:$J$44,7,FALSE)*SSPYLD2!$F265 + SSPYLD1!J265*(1-VLOOKUP(SSPYLD2!J$4,'[1]INTERNAL PARAMETERS-1'!$B$5:$J$44,5,FALSE))*VLOOKUP(SSPYLD2!J$4,'[1]INTERNAL PARAMETERS-1'!$B$5:$J$44,9,FALSE)*SSPYLD2!$F265</f>
        <v>0</v>
      </c>
      <c r="K265" s="47">
        <f>SSPYLD1!K265*VLOOKUP(SSPYLD2!K$4,'[1]INTERNAL PARAMETERS-1'!$B$5:$J$44,5,FALSE)*VLOOKUP(SSPYLD2!K$4,'[1]INTERNAL PARAMETERS-1'!$B$5:$J$44,7,FALSE)*SSPYLD2!$F265 + SSPYLD1!K265*(1-VLOOKUP(SSPYLD2!K$4,'[1]INTERNAL PARAMETERS-1'!$B$5:$J$44,5,FALSE))*VLOOKUP(SSPYLD2!K$4,'[1]INTERNAL PARAMETERS-1'!$B$5:$J$44,9,FALSE)*SSPYLD2!$F265</f>
        <v>0</v>
      </c>
      <c r="L265" s="47">
        <f>SSPYLD1!L265*VLOOKUP(SSPYLD2!L$4,'[1]INTERNAL PARAMETERS-1'!$B$5:$J$44,5,FALSE)*VLOOKUP(SSPYLD2!L$4,'[1]INTERNAL PARAMETERS-1'!$B$5:$J$44,7,FALSE)*SSPYLD2!$F265 + SSPYLD1!L265*(1-VLOOKUP(SSPYLD2!L$4,'[1]INTERNAL PARAMETERS-1'!$B$5:$J$44,5,FALSE))*VLOOKUP(SSPYLD2!L$4,'[1]INTERNAL PARAMETERS-1'!$B$5:$J$44,9,FALSE)*SSPYLD2!$F265</f>
        <v>0</v>
      </c>
      <c r="M265" s="47">
        <f>SSPYLD1!M265*VLOOKUP(SSPYLD2!M$4,'[1]INTERNAL PARAMETERS-1'!$B$5:$J$44,5,FALSE)*VLOOKUP(SSPYLD2!M$4,'[1]INTERNAL PARAMETERS-1'!$B$5:$J$44,7,FALSE)*SSPYLD2!$F265 + SSPYLD1!M265*(1-VLOOKUP(SSPYLD2!M$4,'[1]INTERNAL PARAMETERS-1'!$B$5:$J$44,5,FALSE))*VLOOKUP(SSPYLD2!M$4,'[1]INTERNAL PARAMETERS-1'!$B$5:$J$44,9,FALSE)*SSPYLD2!$F265</f>
        <v>0</v>
      </c>
      <c r="N265" s="47">
        <f>SSPYLD1!N265*VLOOKUP(SSPYLD2!N$4,'[1]INTERNAL PARAMETERS-1'!$B$5:$J$44,5,FALSE)*VLOOKUP(SSPYLD2!N$4,'[1]INTERNAL PARAMETERS-1'!$B$5:$J$44,7,FALSE)*SSPYLD2!$F265 + SSPYLD1!N265*(1-VLOOKUP(SSPYLD2!N$4,'[1]INTERNAL PARAMETERS-1'!$B$5:$J$44,5,FALSE))*VLOOKUP(SSPYLD2!N$4,'[1]INTERNAL PARAMETERS-1'!$B$5:$J$44,9,FALSE)*SSPYLD2!$F265</f>
        <v>0</v>
      </c>
      <c r="O265" s="47">
        <f>SSPYLD1!O265*VLOOKUP(SSPYLD2!O$4,'[1]INTERNAL PARAMETERS-1'!$B$5:$J$44,5,FALSE)*VLOOKUP(SSPYLD2!O$4,'[1]INTERNAL PARAMETERS-1'!$B$5:$J$44,7,FALSE)*SSPYLD2!$F265 + SSPYLD1!O265*(1-VLOOKUP(SSPYLD2!O$4,'[1]INTERNAL PARAMETERS-1'!$B$5:$J$44,5,FALSE))*VLOOKUP(SSPYLD2!O$4,'[1]INTERNAL PARAMETERS-1'!$B$5:$J$44,9,FALSE)*SSPYLD2!$F265</f>
        <v>0</v>
      </c>
      <c r="P265" s="47">
        <f>SSPYLD1!P265*VLOOKUP(SSPYLD2!P$4,'[1]INTERNAL PARAMETERS-1'!$B$5:$J$44,5,FALSE)*VLOOKUP(SSPYLD2!P$4,'[1]INTERNAL PARAMETERS-1'!$B$5:$J$44,7,FALSE)*SSPYLD2!$F265 + SSPYLD1!P265*(1-VLOOKUP(SSPYLD2!P$4,'[1]INTERNAL PARAMETERS-1'!$B$5:$J$44,5,FALSE))*VLOOKUP(SSPYLD2!P$4,'[1]INTERNAL PARAMETERS-1'!$B$5:$J$44,9,FALSE)*SSPYLD2!$F265</f>
        <v>0</v>
      </c>
      <c r="Q265" s="47">
        <f>SSPYLD1!Q265*VLOOKUP(SSPYLD2!Q$4,'[1]INTERNAL PARAMETERS-1'!$B$5:$J$44,5,FALSE)*VLOOKUP(SSPYLD2!Q$4,'[1]INTERNAL PARAMETERS-1'!$B$5:$J$44,7,FALSE)*SSPYLD2!$F265 + SSPYLD1!Q265*(1-VLOOKUP(SSPYLD2!Q$4,'[1]INTERNAL PARAMETERS-1'!$B$5:$J$44,5,FALSE))*VLOOKUP(SSPYLD2!Q$4,'[1]INTERNAL PARAMETERS-1'!$B$5:$J$44,9,FALSE)*SSPYLD2!$F265</f>
        <v>0</v>
      </c>
      <c r="R265" s="47">
        <f>SSPYLD1!R265*VLOOKUP(SSPYLD2!R$4,'[1]INTERNAL PARAMETERS-1'!$B$5:$J$44,5,FALSE)*VLOOKUP(SSPYLD2!R$4,'[1]INTERNAL PARAMETERS-1'!$B$5:$J$44,7,FALSE)*SSPYLD2!$F265 + SSPYLD1!R265*(1-VLOOKUP(SSPYLD2!R$4,'[1]INTERNAL PARAMETERS-1'!$B$5:$J$44,5,FALSE))*VLOOKUP(SSPYLD2!R$4,'[1]INTERNAL PARAMETERS-1'!$B$5:$J$44,9,FALSE)*SSPYLD2!$F265</f>
        <v>0</v>
      </c>
      <c r="S265" s="47">
        <f>SSPYLD1!S265*VLOOKUP(SSPYLD2!S$4,'[1]INTERNAL PARAMETERS-1'!$B$5:$J$44,5,FALSE)*VLOOKUP(SSPYLD2!S$4,'[1]INTERNAL PARAMETERS-1'!$B$5:$J$44,7,FALSE)*SSPYLD2!$F265 + SSPYLD1!S265*(1-VLOOKUP(SSPYLD2!S$4,'[1]INTERNAL PARAMETERS-1'!$B$5:$J$44,5,FALSE))*VLOOKUP(SSPYLD2!S$4,'[1]INTERNAL PARAMETERS-1'!$B$5:$J$44,9,FALSE)*SSPYLD2!$F265</f>
        <v>0</v>
      </c>
      <c r="T265" s="47">
        <f>SSPYLD1!T265*VLOOKUP(SSPYLD2!T$4,'[1]INTERNAL PARAMETERS-1'!$B$5:$J$44,5,FALSE)*VLOOKUP(SSPYLD2!T$4,'[1]INTERNAL PARAMETERS-1'!$B$5:$J$44,7,FALSE)*SSPYLD2!$F265 + SSPYLD1!T265*(1-VLOOKUP(SSPYLD2!T$4,'[1]INTERNAL PARAMETERS-1'!$B$5:$J$44,5,FALSE))*VLOOKUP(SSPYLD2!T$4,'[1]INTERNAL PARAMETERS-1'!$B$5:$J$44,9,FALSE)*SSPYLD2!$F265</f>
        <v>0</v>
      </c>
      <c r="U265" s="47">
        <f>SSPYLD1!U265*VLOOKUP(SSPYLD2!U$4,'[1]INTERNAL PARAMETERS-1'!$B$5:$J$44,5,FALSE)*VLOOKUP(SSPYLD2!U$4,'[1]INTERNAL PARAMETERS-1'!$B$5:$J$44,7,FALSE)*SSPYLD2!$F265 + SSPYLD1!U265*(1-VLOOKUP(SSPYLD2!U$4,'[1]INTERNAL PARAMETERS-1'!$B$5:$J$44,5,FALSE))*VLOOKUP(SSPYLD2!U$4,'[1]INTERNAL PARAMETERS-1'!$B$5:$J$44,9,FALSE)*SSPYLD2!$F265</f>
        <v>0</v>
      </c>
      <c r="V265" s="47">
        <f>SSPYLD1!V265*VLOOKUP(SSPYLD2!V$4,'[1]INTERNAL PARAMETERS-1'!$B$5:$J$44,5,FALSE)*VLOOKUP(SSPYLD2!V$4,'[1]INTERNAL PARAMETERS-1'!$B$5:$J$44,7,FALSE)*SSPYLD2!$F265 + SSPYLD1!V265*(1-VLOOKUP(SSPYLD2!V$4,'[1]INTERNAL PARAMETERS-1'!$B$5:$J$44,5,FALSE))*VLOOKUP(SSPYLD2!V$4,'[1]INTERNAL PARAMETERS-1'!$B$5:$J$44,9,FALSE)*SSPYLD2!$F265</f>
        <v>0</v>
      </c>
      <c r="W265" s="47">
        <f>SSPYLD1!W265*VLOOKUP(SSPYLD2!W$4,'[1]INTERNAL PARAMETERS-1'!$B$5:$J$44,5,FALSE)*VLOOKUP(SSPYLD2!W$4,'[1]INTERNAL PARAMETERS-1'!$B$5:$J$44,7,FALSE)*SSPYLD2!$F265 + SSPYLD1!W265*(1-VLOOKUP(SSPYLD2!W$4,'[1]INTERNAL PARAMETERS-1'!$B$5:$J$44,5,FALSE))*VLOOKUP(SSPYLD2!W$4,'[1]INTERNAL PARAMETERS-1'!$B$5:$J$44,9,FALSE)*SSPYLD2!$F265</f>
        <v>0</v>
      </c>
      <c r="X265" s="47">
        <f>SSPYLD1!X265*VLOOKUP(SSPYLD2!X$4,'[1]INTERNAL PARAMETERS-1'!$B$5:$J$44,5,FALSE)*VLOOKUP(SSPYLD2!X$4,'[1]INTERNAL PARAMETERS-1'!$B$5:$J$44,7,FALSE)*SSPYLD2!$F265 + SSPYLD1!X265*(1-VLOOKUP(SSPYLD2!X$4,'[1]INTERNAL PARAMETERS-1'!$B$5:$J$44,5,FALSE))*VLOOKUP(SSPYLD2!X$4,'[1]INTERNAL PARAMETERS-1'!$B$5:$J$44,9,FALSE)*SSPYLD2!$F265</f>
        <v>0</v>
      </c>
      <c r="Y265" s="47">
        <f>SSPYLD1!Y265*VLOOKUP(SSPYLD2!Y$4,'[1]INTERNAL PARAMETERS-1'!$B$5:$J$44,5,FALSE)*VLOOKUP(SSPYLD2!Y$4,'[1]INTERNAL PARAMETERS-1'!$B$5:$J$44,7,FALSE)*SSPYLD2!$F265 + SSPYLD1!Y265*(1-VLOOKUP(SSPYLD2!Y$4,'[1]INTERNAL PARAMETERS-1'!$B$5:$J$44,5,FALSE))*VLOOKUP(SSPYLD2!Y$4,'[1]INTERNAL PARAMETERS-1'!$B$5:$J$44,9,FALSE)*SSPYLD2!$F265</f>
        <v>0</v>
      </c>
      <c r="Z265" s="47">
        <f>SSPYLD1!Z265*VLOOKUP(SSPYLD2!Z$4,'[1]INTERNAL PARAMETERS-1'!$B$5:$J$44,5,FALSE)*VLOOKUP(SSPYLD2!Z$4,'[1]INTERNAL PARAMETERS-1'!$B$5:$J$44,7,FALSE)*SSPYLD2!$F265 + SSPYLD1!Z265*(1-VLOOKUP(SSPYLD2!Z$4,'[1]INTERNAL PARAMETERS-1'!$B$5:$J$44,5,FALSE))*VLOOKUP(SSPYLD2!Z$4,'[1]INTERNAL PARAMETERS-1'!$B$5:$J$44,9,FALSE)*SSPYLD2!$F265</f>
        <v>0</v>
      </c>
      <c r="AA265" s="47">
        <f>SSPYLD1!AA265*VLOOKUP(SSPYLD2!AA$4,'[1]INTERNAL PARAMETERS-1'!$B$5:$J$44,5,FALSE)*VLOOKUP(SSPYLD2!AA$4,'[1]INTERNAL PARAMETERS-1'!$B$5:$J$44,7,FALSE)*SSPYLD2!$F265 + SSPYLD1!AA265*(1-VLOOKUP(SSPYLD2!AA$4,'[1]INTERNAL PARAMETERS-1'!$B$5:$J$44,5,FALSE))*VLOOKUP(SSPYLD2!AA$4,'[1]INTERNAL PARAMETERS-1'!$B$5:$J$44,9,FALSE)*SSPYLD2!$F265</f>
        <v>0</v>
      </c>
      <c r="AB265" s="47">
        <f>SSPYLD1!AB265*VLOOKUP(SSPYLD2!AB$4,'[1]INTERNAL PARAMETERS-1'!$B$5:$J$44,5,FALSE)*VLOOKUP(SSPYLD2!AB$4,'[1]INTERNAL PARAMETERS-1'!$B$5:$J$44,7,FALSE)*SSPYLD2!$F265 + SSPYLD1!AB265*(1-VLOOKUP(SSPYLD2!AB$4,'[1]INTERNAL PARAMETERS-1'!$B$5:$J$44,5,FALSE))*VLOOKUP(SSPYLD2!AB$4,'[1]INTERNAL PARAMETERS-1'!$B$5:$J$44,9,FALSE)*SSPYLD2!$F265</f>
        <v>0</v>
      </c>
      <c r="AC265" s="47">
        <f>SSPYLD1!AC265*VLOOKUP(SSPYLD2!AC$4,'[1]INTERNAL PARAMETERS-1'!$B$5:$J$44,5,FALSE)*VLOOKUP(SSPYLD2!AC$4,'[1]INTERNAL PARAMETERS-1'!$B$5:$J$44,7,FALSE)*SSPYLD2!$F265 + SSPYLD1!AC265*(1-VLOOKUP(SSPYLD2!AC$4,'[1]INTERNAL PARAMETERS-1'!$B$5:$J$44,5,FALSE))*VLOOKUP(SSPYLD2!AC$4,'[1]INTERNAL PARAMETERS-1'!$B$5:$J$44,9,FALSE)*SSPYLD2!$F265</f>
        <v>0</v>
      </c>
      <c r="AD265" s="47">
        <f>SSPYLD1!AD265*VLOOKUP(SSPYLD2!AD$4,'[1]INTERNAL PARAMETERS-1'!$B$5:$J$44,5,FALSE)*VLOOKUP(SSPYLD2!AD$4,'[1]INTERNAL PARAMETERS-1'!$B$5:$J$44,7,FALSE)*SSPYLD2!$F265 + SSPYLD1!AD265*(1-VLOOKUP(SSPYLD2!AD$4,'[1]INTERNAL PARAMETERS-1'!$B$5:$J$44,5,FALSE))*VLOOKUP(SSPYLD2!AD$4,'[1]INTERNAL PARAMETERS-1'!$B$5:$J$44,9,FALSE)*SSPYLD2!$F265</f>
        <v>0</v>
      </c>
      <c r="AE265" s="47">
        <f>SSPYLD1!AE265*VLOOKUP(SSPYLD2!AE$4,'[1]INTERNAL PARAMETERS-1'!$B$5:$J$44,5,FALSE)*VLOOKUP(SSPYLD2!AE$4,'[1]INTERNAL PARAMETERS-1'!$B$5:$J$44,7,FALSE)*SSPYLD2!$F265 + SSPYLD1!AE265*(1-VLOOKUP(SSPYLD2!AE$4,'[1]INTERNAL PARAMETERS-1'!$B$5:$J$44,5,FALSE))*VLOOKUP(SSPYLD2!AE$4,'[1]INTERNAL PARAMETERS-1'!$B$5:$J$44,9,FALSE)*SSPYLD2!$F265</f>
        <v>0</v>
      </c>
      <c r="AF265" s="47">
        <f>SSPYLD1!AF265*VLOOKUP(SSPYLD2!AF$4,'[1]INTERNAL PARAMETERS-1'!$B$5:$J$44,5,FALSE)*VLOOKUP(SSPYLD2!AF$4,'[1]INTERNAL PARAMETERS-1'!$B$5:$J$44,7,FALSE)*SSPYLD2!$F265 + SSPYLD1!AF265*(1-VLOOKUP(SSPYLD2!AF$4,'[1]INTERNAL PARAMETERS-1'!$B$5:$J$44,5,FALSE))*VLOOKUP(SSPYLD2!AF$4,'[1]INTERNAL PARAMETERS-1'!$B$5:$J$44,9,FALSE)*SSPYLD2!$F265</f>
        <v>0</v>
      </c>
      <c r="AG265" s="47">
        <f>SSPYLD1!AG265*VLOOKUP(SSPYLD2!AG$4,'[1]INTERNAL PARAMETERS-1'!$B$5:$J$44,5,FALSE)*VLOOKUP(SSPYLD2!AG$4,'[1]INTERNAL PARAMETERS-1'!$B$5:$J$44,7,FALSE)*SSPYLD2!$F265 + SSPYLD1!AG265*(1-VLOOKUP(SSPYLD2!AG$4,'[1]INTERNAL PARAMETERS-1'!$B$5:$J$44,5,FALSE))*VLOOKUP(SSPYLD2!AG$4,'[1]INTERNAL PARAMETERS-1'!$B$5:$J$44,9,FALSE)*SSPYLD2!$F265</f>
        <v>0</v>
      </c>
      <c r="AH265" s="47">
        <f>SSPYLD1!AH265*VLOOKUP(SSPYLD2!AH$4,'[1]INTERNAL PARAMETERS-1'!$B$5:$J$44,5,FALSE)*VLOOKUP(SSPYLD2!AH$4,'[1]INTERNAL PARAMETERS-1'!$B$5:$J$44,7,FALSE)*SSPYLD2!$F265 + SSPYLD1!AH265*(1-VLOOKUP(SSPYLD2!AH$4,'[1]INTERNAL PARAMETERS-1'!$B$5:$J$44,5,FALSE))*VLOOKUP(SSPYLD2!AH$4,'[1]INTERNAL PARAMETERS-1'!$B$5:$J$44,9,FALSE)*SSPYLD2!$F265</f>
        <v>0</v>
      </c>
      <c r="AI265" s="47">
        <f>SSPYLD1!AI265*VLOOKUP(SSPYLD2!AI$4,'[1]INTERNAL PARAMETERS-1'!$B$5:$J$44,5,FALSE)*VLOOKUP(SSPYLD2!AI$4,'[1]INTERNAL PARAMETERS-1'!$B$5:$J$44,7,FALSE)*SSPYLD2!$F265 + SSPYLD1!AI265*(1-VLOOKUP(SSPYLD2!AI$4,'[1]INTERNAL PARAMETERS-1'!$B$5:$J$44,5,FALSE))*VLOOKUP(SSPYLD2!AI$4,'[1]INTERNAL PARAMETERS-1'!$B$5:$J$44,9,FALSE)*SSPYLD2!$F265</f>
        <v>0</v>
      </c>
      <c r="AJ265" s="47">
        <f>SSPYLD1!AJ265*VLOOKUP(SSPYLD2!AJ$4,'[1]INTERNAL PARAMETERS-1'!$B$5:$J$44,5,FALSE)*VLOOKUP(SSPYLD2!AJ$4,'[1]INTERNAL PARAMETERS-1'!$B$5:$J$44,7,FALSE)*SSPYLD2!$F265 + SSPYLD1!AJ265*(1-VLOOKUP(SSPYLD2!AJ$4,'[1]INTERNAL PARAMETERS-1'!$B$5:$J$44,5,FALSE))*VLOOKUP(SSPYLD2!AJ$4,'[1]INTERNAL PARAMETERS-1'!$B$5:$J$44,9,FALSE)*SSPYLD2!$F265</f>
        <v>0</v>
      </c>
      <c r="AK265" s="47">
        <f>SSPYLD1!AK265*VLOOKUP(SSPYLD2!AK$4,'[1]INTERNAL PARAMETERS-1'!$B$5:$J$44,5,FALSE)*VLOOKUP(SSPYLD2!AK$4,'[1]INTERNAL PARAMETERS-1'!$B$5:$J$44,7,FALSE)*SSPYLD2!$F265 + SSPYLD1!AK265*(1-VLOOKUP(SSPYLD2!AK$4,'[1]INTERNAL PARAMETERS-1'!$B$5:$J$44,5,FALSE))*VLOOKUP(SSPYLD2!AK$4,'[1]INTERNAL PARAMETERS-1'!$B$5:$J$44,9,FALSE)*SSPYLD2!$F265</f>
        <v>0</v>
      </c>
      <c r="AL265" s="47">
        <f>SSPYLD1!AL265*VLOOKUP(SSPYLD2!AL$4,'[1]INTERNAL PARAMETERS-1'!$B$5:$J$44,5,FALSE)*VLOOKUP(SSPYLD2!AL$4,'[1]INTERNAL PARAMETERS-1'!$B$5:$J$44,7,FALSE)*SSPYLD2!$F265 + SSPYLD1!AL265*(1-VLOOKUP(SSPYLD2!AL$4,'[1]INTERNAL PARAMETERS-1'!$B$5:$J$44,5,FALSE))*VLOOKUP(SSPYLD2!AL$4,'[1]INTERNAL PARAMETERS-1'!$B$5:$J$44,9,FALSE)*SSPYLD2!$F265</f>
        <v>0</v>
      </c>
      <c r="AM265" s="47">
        <f>SSPYLD1!AM265*VLOOKUP(SSPYLD2!AM$4,'[1]INTERNAL PARAMETERS-1'!$B$5:$J$44,5,FALSE)*VLOOKUP(SSPYLD2!AM$4,'[1]INTERNAL PARAMETERS-1'!$B$5:$J$44,7,FALSE)*SSPYLD2!$F265 + SSPYLD1!AM265*(1-VLOOKUP(SSPYLD2!AM$4,'[1]INTERNAL PARAMETERS-1'!$B$5:$J$44,5,FALSE))*VLOOKUP(SSPYLD2!AM$4,'[1]INTERNAL PARAMETERS-1'!$B$5:$J$44,9,FALSE)*SSPYLD2!$F265</f>
        <v>0</v>
      </c>
      <c r="AN265" s="47">
        <f>SSPYLD1!AN265*VLOOKUP(SSPYLD2!AN$4,'[1]INTERNAL PARAMETERS-1'!$B$5:$J$44,5,FALSE)*VLOOKUP(SSPYLD2!AN$4,'[1]INTERNAL PARAMETERS-1'!$B$5:$J$44,7,FALSE)*SSPYLD2!$F265 + SSPYLD1!AN265*(1-VLOOKUP(SSPYLD2!AN$4,'[1]INTERNAL PARAMETERS-1'!$B$5:$J$44,5,FALSE))*VLOOKUP(SSPYLD2!AN$4,'[1]INTERNAL PARAMETERS-1'!$B$5:$J$44,9,FALSE)*SSPYLD2!$F265</f>
        <v>0</v>
      </c>
      <c r="AO265" s="47">
        <f>SSPYLD1!AO265*VLOOKUP(SSPYLD2!AO$4,'[1]INTERNAL PARAMETERS-1'!$B$5:$J$44,5,FALSE)*VLOOKUP(SSPYLD2!AO$4,'[1]INTERNAL PARAMETERS-1'!$B$5:$J$44,7,FALSE)*SSPYLD2!$F265 + SSPYLD1!AO265*(1-VLOOKUP(SSPYLD2!AO$4,'[1]INTERNAL PARAMETERS-1'!$B$5:$J$44,5,FALSE))*VLOOKUP(SSPYLD2!AO$4,'[1]INTERNAL PARAMETERS-1'!$B$5:$J$44,9,FALSE)*SSPYLD2!$F265</f>
        <v>0</v>
      </c>
      <c r="AP265" s="47">
        <f>SSPYLD1!AP265*VLOOKUP(SSPYLD2!AP$4,'[1]INTERNAL PARAMETERS-1'!$B$5:$J$44,5,FALSE)*VLOOKUP(SSPYLD2!AP$4,'[1]INTERNAL PARAMETERS-1'!$B$5:$J$44,7,FALSE)*SSPYLD2!$F265 + SSPYLD1!AP265*(1-VLOOKUP(SSPYLD2!AP$4,'[1]INTERNAL PARAMETERS-1'!$B$5:$J$44,5,FALSE))*VLOOKUP(SSPYLD2!AP$4,'[1]INTERNAL PARAMETERS-1'!$B$5:$J$44,9,FALSE)*SSPYLD2!$F265</f>
        <v>0</v>
      </c>
      <c r="AQ265" s="47">
        <f>SSPYLD1!AQ265*VLOOKUP(SSPYLD2!AQ$4,'[1]INTERNAL PARAMETERS-1'!$B$5:$J$44,5,FALSE)*VLOOKUP(SSPYLD2!AQ$4,'[1]INTERNAL PARAMETERS-1'!$B$5:$J$44,7,FALSE)*SSPYLD2!$F265 + SSPYLD1!AQ265*(1-VLOOKUP(SSPYLD2!AQ$4,'[1]INTERNAL PARAMETERS-1'!$B$5:$J$44,5,FALSE))*VLOOKUP(SSPYLD2!AQ$4,'[1]INTERNAL PARAMETERS-1'!$B$5:$J$44,9,FALSE)*SSPYLD2!$F265</f>
        <v>0</v>
      </c>
      <c r="AR265" s="47">
        <f>SSPYLD1!AR265*VLOOKUP(SSPYLD2!AR$4,'[1]INTERNAL PARAMETERS-1'!$B$5:$J$44,5,FALSE)*VLOOKUP(SSPYLD2!AR$4,'[1]INTERNAL PARAMETERS-1'!$B$5:$J$44,7,FALSE)*SSPYLD2!$F265 + SSPYLD1!AR265*(1-VLOOKUP(SSPYLD2!AR$4,'[1]INTERNAL PARAMETERS-1'!$B$5:$J$44,5,FALSE))*VLOOKUP(SSPYLD2!AR$4,'[1]INTERNAL PARAMETERS-1'!$B$5:$J$44,9,FALSE)*SSPYLD2!$F265</f>
        <v>0</v>
      </c>
      <c r="AS265" s="47">
        <f>SSPYLD1!AS265*VLOOKUP(SSPYLD2!AS$4,'[1]INTERNAL PARAMETERS-1'!$B$5:$J$44,5,FALSE)*VLOOKUP(SSPYLD2!AS$4,'[1]INTERNAL PARAMETERS-1'!$B$5:$J$44,7,FALSE)*SSPYLD2!$F265 + SSPYLD1!AS265*(1-VLOOKUP(SSPYLD2!AS$4,'[1]INTERNAL PARAMETERS-1'!$B$5:$J$44,5,FALSE))*VLOOKUP(SSPYLD2!AS$4,'[1]INTERNAL PARAMETERS-1'!$B$5:$J$44,9,FALSE)*SSPYLD2!$F265</f>
        <v>0</v>
      </c>
      <c r="AT265" s="46">
        <f>SSPYLD1!AT265*VLOOKUP(SSPYLD2!AT$4,'[1]INTERNAL PARAMETERS-1'!$B$5:$J$44,5,FALSE)*VLOOKUP(SSPYLD2!AT$4,'[1]INTERNAL PARAMETERS-1'!$B$5:$J$44,7,FALSE)*SSPYLD2!$F265 + SSPYLD1!AT265*(1-VLOOKUP(SSPYLD2!AT$4,'[1]INTERNAL PARAMETERS-1'!$B$5:$J$44,5,FALSE))*VLOOKUP(SSPYLD2!AT$4,'[1]INTERNAL PARAMETERS-1'!$B$5:$J$44,9,FALSE)*SSPYLD2!$F265</f>
        <v>0</v>
      </c>
      <c r="AU265" s="48">
        <f>SSPYLD1!AU265*VLOOKUP(SSPYLD2!AU$4,'[1]INTERNAL PARAMETERS-1'!$B$5:$J$44,5,FALSE)*VLOOKUP(SSPYLD2!AU$4,'[1]INTERNAL PARAMETERS-1'!$B$5:$J$44,6,FALSE)*VLOOKUP(SSPYLD2!AU$4,'[1]INTERNAL PARAMETERS-1'!$B$5:$J$44,3,FALSE) + SSPYLD1!AU265*(1-VLOOKUP(SSPYLD2!AU$4,'[1]INTERNAL PARAMETERS-1'!$B$5:$J$44,5,FALSE))*VLOOKUP(SSPYLD2!AU$4,'[1]INTERNAL PARAMETERS-1'!$B$5:$J$44,8,FALSE)*VLOOKUP(SSPYLD2!AU$4,'[1]INTERNAL PARAMETERS-1'!$B$5:$J$44,3,FALSE)</f>
        <v>0</v>
      </c>
      <c r="AV265" s="47">
        <f>SSPYLD1!AV265*VLOOKUP(SSPYLD2!AV$4,'[1]INTERNAL PARAMETERS-1'!$B$5:$J$44,5,FALSE)*VLOOKUP(SSPYLD2!AV$4,'[1]INTERNAL PARAMETERS-1'!$B$5:$J$44,6,FALSE)*VLOOKUP(SSPYLD2!AV$4,'[1]INTERNAL PARAMETERS-1'!$B$5:$J$44,3,FALSE) + SSPYLD1!AV265*(1-VLOOKUP(SSPYLD2!AV$4,'[1]INTERNAL PARAMETERS-1'!$B$5:$J$44,5,FALSE))*VLOOKUP(SSPYLD2!AV$4,'[1]INTERNAL PARAMETERS-1'!$B$5:$J$44,8,FALSE)*VLOOKUP(SSPYLD2!AV$4,'[1]INTERNAL PARAMETERS-1'!$B$5:$J$44,3,FALSE)</f>
        <v>0</v>
      </c>
      <c r="AW265" s="47">
        <f>SSPYLD1!AW265*VLOOKUP(SSPYLD2!AW$4,'[1]INTERNAL PARAMETERS-1'!$B$5:$J$44,5,FALSE)*VLOOKUP(SSPYLD2!AW$4,'[1]INTERNAL PARAMETERS-1'!$B$5:$J$44,6,FALSE)*VLOOKUP(SSPYLD2!AW$4,'[1]INTERNAL PARAMETERS-1'!$B$5:$J$44,3,FALSE) + SSPYLD1!AW265*(1-VLOOKUP(SSPYLD2!AW$4,'[1]INTERNAL PARAMETERS-1'!$B$5:$J$44,5,FALSE))*VLOOKUP(SSPYLD2!AW$4,'[1]INTERNAL PARAMETERS-1'!$B$5:$J$44,8,FALSE)*VLOOKUP(SSPYLD2!AW$4,'[1]INTERNAL PARAMETERS-1'!$B$5:$J$44,3,FALSE)</f>
        <v>0</v>
      </c>
      <c r="AX265" s="47">
        <f>SSPYLD1!AX265*VLOOKUP(SSPYLD2!AX$4,'[1]INTERNAL PARAMETERS-1'!$B$5:$J$44,5,FALSE)*VLOOKUP(SSPYLD2!AX$4,'[1]INTERNAL PARAMETERS-1'!$B$5:$J$44,6,FALSE)*VLOOKUP(SSPYLD2!AX$4,'[1]INTERNAL PARAMETERS-1'!$B$5:$J$44,3,FALSE) + SSPYLD1!AX265*(1-VLOOKUP(SSPYLD2!AX$4,'[1]INTERNAL PARAMETERS-1'!$B$5:$J$44,5,FALSE))*VLOOKUP(SSPYLD2!AX$4,'[1]INTERNAL PARAMETERS-1'!$B$5:$J$44,8,FALSE)*VLOOKUP(SSPYLD2!AX$4,'[1]INTERNAL PARAMETERS-1'!$B$5:$J$44,3,FALSE)</f>
        <v>0</v>
      </c>
      <c r="AY265" s="47">
        <f>SSPYLD1!AY265*VLOOKUP(SSPYLD2!AY$4,'[1]INTERNAL PARAMETERS-1'!$B$5:$J$44,5,FALSE)*VLOOKUP(SSPYLD2!AY$4,'[1]INTERNAL PARAMETERS-1'!$B$5:$J$44,6,FALSE)*VLOOKUP(SSPYLD2!AY$4,'[1]INTERNAL PARAMETERS-1'!$B$5:$J$44,3,FALSE) + SSPYLD1!AY265*(1-VLOOKUP(SSPYLD2!AY$4,'[1]INTERNAL PARAMETERS-1'!$B$5:$J$44,5,FALSE))*VLOOKUP(SSPYLD2!AY$4,'[1]INTERNAL PARAMETERS-1'!$B$5:$J$44,8,FALSE)*VLOOKUP(SSPYLD2!AY$4,'[1]INTERNAL PARAMETERS-1'!$B$5:$J$44,3,FALSE)</f>
        <v>0</v>
      </c>
      <c r="AZ265" s="47">
        <f>SSPYLD1!AZ265*VLOOKUP(SSPYLD2!AZ$4,'[1]INTERNAL PARAMETERS-1'!$B$5:$J$44,5,FALSE)*VLOOKUP(SSPYLD2!AZ$4,'[1]INTERNAL PARAMETERS-1'!$B$5:$J$44,6,FALSE)*VLOOKUP(SSPYLD2!AZ$4,'[1]INTERNAL PARAMETERS-1'!$B$5:$J$44,3,FALSE) + SSPYLD1!AZ265*(1-VLOOKUP(SSPYLD2!AZ$4,'[1]INTERNAL PARAMETERS-1'!$B$5:$J$44,5,FALSE))*VLOOKUP(SSPYLD2!AZ$4,'[1]INTERNAL PARAMETERS-1'!$B$5:$J$44,8,FALSE)*VLOOKUP(SSPYLD2!AZ$4,'[1]INTERNAL PARAMETERS-1'!$B$5:$J$44,3,FALSE)</f>
        <v>0</v>
      </c>
      <c r="BA265" s="47">
        <f>SSPYLD1!BA265*VLOOKUP(SSPYLD2!BA$4,'[1]INTERNAL PARAMETERS-1'!$B$5:$J$44,5,FALSE)*VLOOKUP(SSPYLD2!BA$4,'[1]INTERNAL PARAMETERS-1'!$B$5:$J$44,6,FALSE)*VLOOKUP(SSPYLD2!BA$4,'[1]INTERNAL PARAMETERS-1'!$B$5:$J$44,3,FALSE) + SSPYLD1!BA265*(1-VLOOKUP(SSPYLD2!BA$4,'[1]INTERNAL PARAMETERS-1'!$B$5:$J$44,5,FALSE))*VLOOKUP(SSPYLD2!BA$4,'[1]INTERNAL PARAMETERS-1'!$B$5:$J$44,8,FALSE)*VLOOKUP(SSPYLD2!BA$4,'[1]INTERNAL PARAMETERS-1'!$B$5:$J$44,3,FALSE)</f>
        <v>0</v>
      </c>
      <c r="BB265" s="47">
        <f>SSPYLD1!BB265*VLOOKUP(SSPYLD2!BB$4,'[1]INTERNAL PARAMETERS-1'!$B$5:$J$44,5,FALSE)*VLOOKUP(SSPYLD2!BB$4,'[1]INTERNAL PARAMETERS-1'!$B$5:$J$44,6,FALSE)*VLOOKUP(SSPYLD2!BB$4,'[1]INTERNAL PARAMETERS-1'!$B$5:$J$44,3,FALSE) + SSPYLD1!BB265*(1-VLOOKUP(SSPYLD2!BB$4,'[1]INTERNAL PARAMETERS-1'!$B$5:$J$44,5,FALSE))*VLOOKUP(SSPYLD2!BB$4,'[1]INTERNAL PARAMETERS-1'!$B$5:$J$44,8,FALSE)*VLOOKUP(SSPYLD2!BB$4,'[1]INTERNAL PARAMETERS-1'!$B$5:$J$44,3,FALSE)</f>
        <v>0</v>
      </c>
      <c r="BC265" s="47">
        <f>SSPYLD1!BC265*VLOOKUP(SSPYLD2!BC$4,'[1]INTERNAL PARAMETERS-1'!$B$5:$J$44,5,FALSE)*VLOOKUP(SSPYLD2!BC$4,'[1]INTERNAL PARAMETERS-1'!$B$5:$J$44,6,FALSE)*VLOOKUP(SSPYLD2!BC$4,'[1]INTERNAL PARAMETERS-1'!$B$5:$J$44,3,FALSE) + SSPYLD1!BC265*(1-VLOOKUP(SSPYLD2!BC$4,'[1]INTERNAL PARAMETERS-1'!$B$5:$J$44,5,FALSE))*VLOOKUP(SSPYLD2!BC$4,'[1]INTERNAL PARAMETERS-1'!$B$5:$J$44,8,FALSE)*VLOOKUP(SSPYLD2!BC$4,'[1]INTERNAL PARAMETERS-1'!$B$5:$J$44,3,FALSE)</f>
        <v>0</v>
      </c>
      <c r="BD265" s="47">
        <f>SSPYLD1!BD265*VLOOKUP(SSPYLD2!BD$4,'[1]INTERNAL PARAMETERS-1'!$B$5:$J$44,5,FALSE)*VLOOKUP(SSPYLD2!BD$4,'[1]INTERNAL PARAMETERS-1'!$B$5:$J$44,6,FALSE)*VLOOKUP(SSPYLD2!BD$4,'[1]INTERNAL PARAMETERS-1'!$B$5:$J$44,3,FALSE) + SSPYLD1!BD265*(1-VLOOKUP(SSPYLD2!BD$4,'[1]INTERNAL PARAMETERS-1'!$B$5:$J$44,5,FALSE))*VLOOKUP(SSPYLD2!BD$4,'[1]INTERNAL PARAMETERS-1'!$B$5:$J$44,8,FALSE)*VLOOKUP(SSPYLD2!BD$4,'[1]INTERNAL PARAMETERS-1'!$B$5:$J$44,3,FALSE)</f>
        <v>0</v>
      </c>
      <c r="BE265" s="47">
        <f>SSPYLD1!BE265*VLOOKUP(SSPYLD2!BE$4,'[1]INTERNAL PARAMETERS-1'!$B$5:$J$44,5,FALSE)*VLOOKUP(SSPYLD2!BE$4,'[1]INTERNAL PARAMETERS-1'!$B$5:$J$44,6,FALSE)*VLOOKUP(SSPYLD2!BE$4,'[1]INTERNAL PARAMETERS-1'!$B$5:$J$44,3,FALSE) + SSPYLD1!BE265*(1-VLOOKUP(SSPYLD2!BE$4,'[1]INTERNAL PARAMETERS-1'!$B$5:$J$44,5,FALSE))*VLOOKUP(SSPYLD2!BE$4,'[1]INTERNAL PARAMETERS-1'!$B$5:$J$44,8,FALSE)*VLOOKUP(SSPYLD2!BE$4,'[1]INTERNAL PARAMETERS-1'!$B$5:$J$44,3,FALSE)</f>
        <v>0</v>
      </c>
      <c r="BF265" s="47">
        <f>SSPYLD1!BF265*VLOOKUP(SSPYLD2!BF$4,'[1]INTERNAL PARAMETERS-1'!$B$5:$J$44,5,FALSE)*VLOOKUP(SSPYLD2!BF$4,'[1]INTERNAL PARAMETERS-1'!$B$5:$J$44,6,FALSE)*VLOOKUP(SSPYLD2!BF$4,'[1]INTERNAL PARAMETERS-1'!$B$5:$J$44,3,FALSE) + SSPYLD1!BF265*(1-VLOOKUP(SSPYLD2!BF$4,'[1]INTERNAL PARAMETERS-1'!$B$5:$J$44,5,FALSE))*VLOOKUP(SSPYLD2!BF$4,'[1]INTERNAL PARAMETERS-1'!$B$5:$J$44,8,FALSE)*VLOOKUP(SSPYLD2!BF$4,'[1]INTERNAL PARAMETERS-1'!$B$5:$J$44,3,FALSE)</f>
        <v>0</v>
      </c>
      <c r="BG265" s="47">
        <f>SSPYLD1!BG265*VLOOKUP(SSPYLD2!BG$4,'[1]INTERNAL PARAMETERS-1'!$B$5:$J$44,5,FALSE)*VLOOKUP(SSPYLD2!BG$4,'[1]INTERNAL PARAMETERS-1'!$B$5:$J$44,6,FALSE)*VLOOKUP(SSPYLD2!BG$4,'[1]INTERNAL PARAMETERS-1'!$B$5:$J$44,3,FALSE) + SSPYLD1!BG265*(1-VLOOKUP(SSPYLD2!BG$4,'[1]INTERNAL PARAMETERS-1'!$B$5:$J$44,5,FALSE))*VLOOKUP(SSPYLD2!BG$4,'[1]INTERNAL PARAMETERS-1'!$B$5:$J$44,8,FALSE)*VLOOKUP(SSPYLD2!BG$4,'[1]INTERNAL PARAMETERS-1'!$B$5:$J$44,3,FALSE)</f>
        <v>0</v>
      </c>
      <c r="BH265" s="47">
        <f>SSPYLD1!BH265*VLOOKUP(SSPYLD2!BH$4,'[1]INTERNAL PARAMETERS-1'!$B$5:$J$44,5,FALSE)*VLOOKUP(SSPYLD2!BH$4,'[1]INTERNAL PARAMETERS-1'!$B$5:$J$44,6,FALSE)*VLOOKUP(SSPYLD2!BH$4,'[1]INTERNAL PARAMETERS-1'!$B$5:$J$44,3,FALSE) + SSPYLD1!BH265*(1-VLOOKUP(SSPYLD2!BH$4,'[1]INTERNAL PARAMETERS-1'!$B$5:$J$44,5,FALSE))*VLOOKUP(SSPYLD2!BH$4,'[1]INTERNAL PARAMETERS-1'!$B$5:$J$44,8,FALSE)*VLOOKUP(SSPYLD2!BH$4,'[1]INTERNAL PARAMETERS-1'!$B$5:$J$44,3,FALSE)</f>
        <v>0</v>
      </c>
      <c r="BI265" s="47">
        <f>SSPYLD1!BI265*VLOOKUP(SSPYLD2!BI$4,'[1]INTERNAL PARAMETERS-1'!$B$5:$J$44,5,FALSE)*VLOOKUP(SSPYLD2!BI$4,'[1]INTERNAL PARAMETERS-1'!$B$5:$J$44,6,FALSE)*VLOOKUP(SSPYLD2!BI$4,'[1]INTERNAL PARAMETERS-1'!$B$5:$J$44,3,FALSE) + SSPYLD1!BI265*(1-VLOOKUP(SSPYLD2!BI$4,'[1]INTERNAL PARAMETERS-1'!$B$5:$J$44,5,FALSE))*VLOOKUP(SSPYLD2!BI$4,'[1]INTERNAL PARAMETERS-1'!$B$5:$J$44,8,FALSE)*VLOOKUP(SSPYLD2!BI$4,'[1]INTERNAL PARAMETERS-1'!$B$5:$J$44,3,FALSE)</f>
        <v>0</v>
      </c>
      <c r="BJ265" s="47">
        <f>SSPYLD1!BJ265*VLOOKUP(SSPYLD2!BJ$4,'[1]INTERNAL PARAMETERS-1'!$B$5:$J$44,5,FALSE)*VLOOKUP(SSPYLD2!BJ$4,'[1]INTERNAL PARAMETERS-1'!$B$5:$J$44,6,FALSE)*VLOOKUP(SSPYLD2!BJ$4,'[1]INTERNAL PARAMETERS-1'!$B$5:$J$44,3,FALSE) + SSPYLD1!BJ265*(1-VLOOKUP(SSPYLD2!BJ$4,'[1]INTERNAL PARAMETERS-1'!$B$5:$J$44,5,FALSE))*VLOOKUP(SSPYLD2!BJ$4,'[1]INTERNAL PARAMETERS-1'!$B$5:$J$44,8,FALSE)*VLOOKUP(SSPYLD2!BJ$4,'[1]INTERNAL PARAMETERS-1'!$B$5:$J$44,3,FALSE)</f>
        <v>0</v>
      </c>
      <c r="BK265" s="47">
        <f>SSPYLD1!BK265*VLOOKUP(SSPYLD2!BK$4,'[1]INTERNAL PARAMETERS-1'!$B$5:$J$44,5,FALSE)*VLOOKUP(SSPYLD2!BK$4,'[1]INTERNAL PARAMETERS-1'!$B$5:$J$44,6,FALSE)*VLOOKUP(SSPYLD2!BK$4,'[1]INTERNAL PARAMETERS-1'!$B$5:$J$44,3,FALSE) + SSPYLD1!BK265*(1-VLOOKUP(SSPYLD2!BK$4,'[1]INTERNAL PARAMETERS-1'!$B$5:$J$44,5,FALSE))*VLOOKUP(SSPYLD2!BK$4,'[1]INTERNAL PARAMETERS-1'!$B$5:$J$44,8,FALSE)*VLOOKUP(SSPYLD2!BK$4,'[1]INTERNAL PARAMETERS-1'!$B$5:$J$44,3,FALSE)</f>
        <v>0</v>
      </c>
      <c r="BL265" s="47">
        <f>SSPYLD1!BL265*VLOOKUP(SSPYLD2!BL$4,'[1]INTERNAL PARAMETERS-1'!$B$5:$J$44,5,FALSE)*VLOOKUP(SSPYLD2!BL$4,'[1]INTERNAL PARAMETERS-1'!$B$5:$J$44,6,FALSE)*VLOOKUP(SSPYLD2!BL$4,'[1]INTERNAL PARAMETERS-1'!$B$5:$J$44,3,FALSE) + SSPYLD1!BL265*(1-VLOOKUP(SSPYLD2!BL$4,'[1]INTERNAL PARAMETERS-1'!$B$5:$J$44,5,FALSE))*VLOOKUP(SSPYLD2!BL$4,'[1]INTERNAL PARAMETERS-1'!$B$5:$J$44,8,FALSE)*VLOOKUP(SSPYLD2!BL$4,'[1]INTERNAL PARAMETERS-1'!$B$5:$J$44,3,FALSE)</f>
        <v>0</v>
      </c>
      <c r="BM265" s="47">
        <f>SSPYLD1!BM265*VLOOKUP(SSPYLD2!BM$4,'[1]INTERNAL PARAMETERS-1'!$B$5:$J$44,5,FALSE)*VLOOKUP(SSPYLD2!BM$4,'[1]INTERNAL PARAMETERS-1'!$B$5:$J$44,6,FALSE)*VLOOKUP(SSPYLD2!BM$4,'[1]INTERNAL PARAMETERS-1'!$B$5:$J$44,3,FALSE) + SSPYLD1!BM265*(1-VLOOKUP(SSPYLD2!BM$4,'[1]INTERNAL PARAMETERS-1'!$B$5:$J$44,5,FALSE))*VLOOKUP(SSPYLD2!BM$4,'[1]INTERNAL PARAMETERS-1'!$B$5:$J$44,8,FALSE)*VLOOKUP(SSPYLD2!BM$4,'[1]INTERNAL PARAMETERS-1'!$B$5:$J$44,3,FALSE)</f>
        <v>0</v>
      </c>
      <c r="BN265" s="47">
        <f>SSPYLD1!BN265*VLOOKUP(SSPYLD2!BN$4,'[1]INTERNAL PARAMETERS-1'!$B$5:$J$44,5,FALSE)*VLOOKUP(SSPYLD2!BN$4,'[1]INTERNAL PARAMETERS-1'!$B$5:$J$44,6,FALSE)*VLOOKUP(SSPYLD2!BN$4,'[1]INTERNAL PARAMETERS-1'!$B$5:$J$44,3,FALSE) + SSPYLD1!BN265*(1-VLOOKUP(SSPYLD2!BN$4,'[1]INTERNAL PARAMETERS-1'!$B$5:$J$44,5,FALSE))*VLOOKUP(SSPYLD2!BN$4,'[1]INTERNAL PARAMETERS-1'!$B$5:$J$44,8,FALSE)*VLOOKUP(SSPYLD2!BN$4,'[1]INTERNAL PARAMETERS-1'!$B$5:$J$44,3,FALSE)</f>
        <v>0</v>
      </c>
      <c r="BO265" s="47">
        <f>SSPYLD1!BO265*VLOOKUP(SSPYLD2!BO$4,'[1]INTERNAL PARAMETERS-1'!$B$5:$J$44,5,FALSE)*VLOOKUP(SSPYLD2!BO$4,'[1]INTERNAL PARAMETERS-1'!$B$5:$J$44,6,FALSE)*VLOOKUP(SSPYLD2!BO$4,'[1]INTERNAL PARAMETERS-1'!$B$5:$J$44,3,FALSE) + SSPYLD1!BO265*(1-VLOOKUP(SSPYLD2!BO$4,'[1]INTERNAL PARAMETERS-1'!$B$5:$J$44,5,FALSE))*VLOOKUP(SSPYLD2!BO$4,'[1]INTERNAL PARAMETERS-1'!$B$5:$J$44,8,FALSE)*VLOOKUP(SSPYLD2!BO$4,'[1]INTERNAL PARAMETERS-1'!$B$5:$J$44,3,FALSE)</f>
        <v>0</v>
      </c>
      <c r="BP265" s="47">
        <f>SSPYLD1!BP265*VLOOKUP(SSPYLD2!BP$4,'[1]INTERNAL PARAMETERS-1'!$B$5:$J$44,5,FALSE)*VLOOKUP(SSPYLD2!BP$4,'[1]INTERNAL PARAMETERS-1'!$B$5:$J$44,6,FALSE)*VLOOKUP(SSPYLD2!BP$4,'[1]INTERNAL PARAMETERS-1'!$B$5:$J$44,3,FALSE) + SSPYLD1!BP265*(1-VLOOKUP(SSPYLD2!BP$4,'[1]INTERNAL PARAMETERS-1'!$B$5:$J$44,5,FALSE))*VLOOKUP(SSPYLD2!BP$4,'[1]INTERNAL PARAMETERS-1'!$B$5:$J$44,8,FALSE)*VLOOKUP(SSPYLD2!BP$4,'[1]INTERNAL PARAMETERS-1'!$B$5:$J$44,3,FALSE)</f>
        <v>0</v>
      </c>
      <c r="BQ265" s="47">
        <f>SSPYLD1!BQ265*VLOOKUP(SSPYLD2!BQ$4,'[1]INTERNAL PARAMETERS-1'!$B$5:$J$44,5,FALSE)*VLOOKUP(SSPYLD2!BQ$4,'[1]INTERNAL PARAMETERS-1'!$B$5:$J$44,6,FALSE)*VLOOKUP(SSPYLD2!BQ$4,'[1]INTERNAL PARAMETERS-1'!$B$5:$J$44,3,FALSE) + SSPYLD1!BQ265*(1-VLOOKUP(SSPYLD2!BQ$4,'[1]INTERNAL PARAMETERS-1'!$B$5:$J$44,5,FALSE))*VLOOKUP(SSPYLD2!BQ$4,'[1]INTERNAL PARAMETERS-1'!$B$5:$J$44,8,FALSE)*VLOOKUP(SSPYLD2!BQ$4,'[1]INTERNAL PARAMETERS-1'!$B$5:$J$44,3,FALSE)</f>
        <v>0</v>
      </c>
      <c r="BR265" s="47">
        <f>SSPYLD1!BR265*VLOOKUP(SSPYLD2!BR$4,'[1]INTERNAL PARAMETERS-1'!$B$5:$J$44,5,FALSE)*VLOOKUP(SSPYLD2!BR$4,'[1]INTERNAL PARAMETERS-1'!$B$5:$J$44,6,FALSE)*VLOOKUP(SSPYLD2!BR$4,'[1]INTERNAL PARAMETERS-1'!$B$5:$J$44,3,FALSE) + SSPYLD1!BR265*(1-VLOOKUP(SSPYLD2!BR$4,'[1]INTERNAL PARAMETERS-1'!$B$5:$J$44,5,FALSE))*VLOOKUP(SSPYLD2!BR$4,'[1]INTERNAL PARAMETERS-1'!$B$5:$J$44,8,FALSE)*VLOOKUP(SSPYLD2!BR$4,'[1]INTERNAL PARAMETERS-1'!$B$5:$J$44,3,FALSE)</f>
        <v>0</v>
      </c>
      <c r="BS265" s="47">
        <f>SSPYLD1!BS265*VLOOKUP(SSPYLD2!BS$4,'[1]INTERNAL PARAMETERS-1'!$B$5:$J$44,5,FALSE)*VLOOKUP(SSPYLD2!BS$4,'[1]INTERNAL PARAMETERS-1'!$B$5:$J$44,6,FALSE)*VLOOKUP(SSPYLD2!BS$4,'[1]INTERNAL PARAMETERS-1'!$B$5:$J$44,3,FALSE) + SSPYLD1!BS265*(1-VLOOKUP(SSPYLD2!BS$4,'[1]INTERNAL PARAMETERS-1'!$B$5:$J$44,5,FALSE))*VLOOKUP(SSPYLD2!BS$4,'[1]INTERNAL PARAMETERS-1'!$B$5:$J$44,8,FALSE)*VLOOKUP(SSPYLD2!BS$4,'[1]INTERNAL PARAMETERS-1'!$B$5:$J$44,3,FALSE)</f>
        <v>0</v>
      </c>
      <c r="BT265" s="47">
        <f>SSPYLD1!BT265*VLOOKUP(SSPYLD2!BT$4,'[1]INTERNAL PARAMETERS-1'!$B$5:$J$44,5,FALSE)*VLOOKUP(SSPYLD2!BT$4,'[1]INTERNAL PARAMETERS-1'!$B$5:$J$44,6,FALSE)*VLOOKUP(SSPYLD2!BT$4,'[1]INTERNAL PARAMETERS-1'!$B$5:$J$44,3,FALSE) + SSPYLD1!BT265*(1-VLOOKUP(SSPYLD2!BT$4,'[1]INTERNAL PARAMETERS-1'!$B$5:$J$44,5,FALSE))*VLOOKUP(SSPYLD2!BT$4,'[1]INTERNAL PARAMETERS-1'!$B$5:$J$44,8,FALSE)*VLOOKUP(SSPYLD2!BT$4,'[1]INTERNAL PARAMETERS-1'!$B$5:$J$44,3,FALSE)</f>
        <v>0</v>
      </c>
      <c r="BU265" s="47">
        <f>SSPYLD1!BU265*VLOOKUP(SSPYLD2!BU$4,'[1]INTERNAL PARAMETERS-1'!$B$5:$J$44,5,FALSE)*VLOOKUP(SSPYLD2!BU$4,'[1]INTERNAL PARAMETERS-1'!$B$5:$J$44,6,FALSE)*VLOOKUP(SSPYLD2!BU$4,'[1]INTERNAL PARAMETERS-1'!$B$5:$J$44,3,FALSE) + SSPYLD1!BU265*(1-VLOOKUP(SSPYLD2!BU$4,'[1]INTERNAL PARAMETERS-1'!$B$5:$J$44,5,FALSE))*VLOOKUP(SSPYLD2!BU$4,'[1]INTERNAL PARAMETERS-1'!$B$5:$J$44,8,FALSE)*VLOOKUP(SSPYLD2!BU$4,'[1]INTERNAL PARAMETERS-1'!$B$5:$J$44,3,FALSE)</f>
        <v>0</v>
      </c>
      <c r="BV265" s="47">
        <f>SSPYLD1!BV265*VLOOKUP(SSPYLD2!BV$4,'[1]INTERNAL PARAMETERS-1'!$B$5:$J$44,5,FALSE)*VLOOKUP(SSPYLD2!BV$4,'[1]INTERNAL PARAMETERS-1'!$B$5:$J$44,6,FALSE)*VLOOKUP(SSPYLD2!BV$4,'[1]INTERNAL PARAMETERS-1'!$B$5:$J$44,3,FALSE) + SSPYLD1!BV265*(1-VLOOKUP(SSPYLD2!BV$4,'[1]INTERNAL PARAMETERS-1'!$B$5:$J$44,5,FALSE))*VLOOKUP(SSPYLD2!BV$4,'[1]INTERNAL PARAMETERS-1'!$B$5:$J$44,8,FALSE)*VLOOKUP(SSPYLD2!BV$4,'[1]INTERNAL PARAMETERS-1'!$B$5:$J$44,3,FALSE)</f>
        <v>0</v>
      </c>
      <c r="BW265" s="47">
        <f>SSPYLD1!BW265*VLOOKUP(SSPYLD2!BW$4,'[1]INTERNAL PARAMETERS-1'!$B$5:$J$44,5,FALSE)*VLOOKUP(SSPYLD2!BW$4,'[1]INTERNAL PARAMETERS-1'!$B$5:$J$44,6,FALSE)*VLOOKUP(SSPYLD2!BW$4,'[1]INTERNAL PARAMETERS-1'!$B$5:$J$44,3,FALSE) + SSPYLD1!BW265*(1-VLOOKUP(SSPYLD2!BW$4,'[1]INTERNAL PARAMETERS-1'!$B$5:$J$44,5,FALSE))*VLOOKUP(SSPYLD2!BW$4,'[1]INTERNAL PARAMETERS-1'!$B$5:$J$44,8,FALSE)*VLOOKUP(SSPYLD2!BW$4,'[1]INTERNAL PARAMETERS-1'!$B$5:$J$44,3,FALSE)</f>
        <v>0</v>
      </c>
      <c r="BX265" s="47">
        <f>SSPYLD1!BX265*VLOOKUP(SSPYLD2!BX$4,'[1]INTERNAL PARAMETERS-1'!$B$5:$J$44,5,FALSE)*VLOOKUP(SSPYLD2!BX$4,'[1]INTERNAL PARAMETERS-1'!$B$5:$J$44,6,FALSE)*VLOOKUP(SSPYLD2!BX$4,'[1]INTERNAL PARAMETERS-1'!$B$5:$J$44,3,FALSE) + SSPYLD1!BX265*(1-VLOOKUP(SSPYLD2!BX$4,'[1]INTERNAL PARAMETERS-1'!$B$5:$J$44,5,FALSE))*VLOOKUP(SSPYLD2!BX$4,'[1]INTERNAL PARAMETERS-1'!$B$5:$J$44,8,FALSE)*VLOOKUP(SSPYLD2!BX$4,'[1]INTERNAL PARAMETERS-1'!$B$5:$J$44,3,FALSE)</f>
        <v>0</v>
      </c>
      <c r="BY265" s="47">
        <f>SSPYLD1!BY265*VLOOKUP(SSPYLD2!BY$4,'[1]INTERNAL PARAMETERS-1'!$B$5:$J$44,5,FALSE)*VLOOKUP(SSPYLD2!BY$4,'[1]INTERNAL PARAMETERS-1'!$B$5:$J$44,6,FALSE)*VLOOKUP(SSPYLD2!BY$4,'[1]INTERNAL PARAMETERS-1'!$B$5:$J$44,3,FALSE) + SSPYLD1!BY265*(1-VLOOKUP(SSPYLD2!BY$4,'[1]INTERNAL PARAMETERS-1'!$B$5:$J$44,5,FALSE))*VLOOKUP(SSPYLD2!BY$4,'[1]INTERNAL PARAMETERS-1'!$B$5:$J$44,8,FALSE)*VLOOKUP(SSPYLD2!BY$4,'[1]INTERNAL PARAMETERS-1'!$B$5:$J$44,3,FALSE)</f>
        <v>0</v>
      </c>
      <c r="BZ265" s="47">
        <f>SSPYLD1!BZ265*VLOOKUP(SSPYLD2!BZ$4,'[1]INTERNAL PARAMETERS-1'!$B$5:$J$44,5,FALSE)*VLOOKUP(SSPYLD2!BZ$4,'[1]INTERNAL PARAMETERS-1'!$B$5:$J$44,6,FALSE)*VLOOKUP(SSPYLD2!BZ$4,'[1]INTERNAL PARAMETERS-1'!$B$5:$J$44,3,FALSE) + SSPYLD1!BZ265*(1-VLOOKUP(SSPYLD2!BZ$4,'[1]INTERNAL PARAMETERS-1'!$B$5:$J$44,5,FALSE))*VLOOKUP(SSPYLD2!BZ$4,'[1]INTERNAL PARAMETERS-1'!$B$5:$J$44,8,FALSE)*VLOOKUP(SSPYLD2!BZ$4,'[1]INTERNAL PARAMETERS-1'!$B$5:$J$44,3,FALSE)</f>
        <v>0</v>
      </c>
      <c r="CA265" s="47">
        <f>SSPYLD1!CA265*VLOOKUP(SSPYLD2!CA$4,'[1]INTERNAL PARAMETERS-1'!$B$5:$J$44,5,FALSE)*VLOOKUP(SSPYLD2!CA$4,'[1]INTERNAL PARAMETERS-1'!$B$5:$J$44,6,FALSE)*VLOOKUP(SSPYLD2!CA$4,'[1]INTERNAL PARAMETERS-1'!$B$5:$J$44,3,FALSE) + SSPYLD1!CA265*(1-VLOOKUP(SSPYLD2!CA$4,'[1]INTERNAL PARAMETERS-1'!$B$5:$J$44,5,FALSE))*VLOOKUP(SSPYLD2!CA$4,'[1]INTERNAL PARAMETERS-1'!$B$5:$J$44,8,FALSE)*VLOOKUP(SSPYLD2!CA$4,'[1]INTERNAL PARAMETERS-1'!$B$5:$J$44,3,FALSE)</f>
        <v>0</v>
      </c>
      <c r="CB265" s="47">
        <f>SSPYLD1!CB265*VLOOKUP(SSPYLD2!CB$4,'[1]INTERNAL PARAMETERS-1'!$B$5:$J$44,5,FALSE)*VLOOKUP(SSPYLD2!CB$4,'[1]INTERNAL PARAMETERS-1'!$B$5:$J$44,6,FALSE)*VLOOKUP(SSPYLD2!CB$4,'[1]INTERNAL PARAMETERS-1'!$B$5:$J$44,3,FALSE) + SSPYLD1!CB265*(1-VLOOKUP(SSPYLD2!CB$4,'[1]INTERNAL PARAMETERS-1'!$B$5:$J$44,5,FALSE))*VLOOKUP(SSPYLD2!CB$4,'[1]INTERNAL PARAMETERS-1'!$B$5:$J$44,8,FALSE)*VLOOKUP(SSPYLD2!CB$4,'[1]INTERNAL PARAMETERS-1'!$B$5:$J$44,3,FALSE)</f>
        <v>0</v>
      </c>
      <c r="CC265" s="47">
        <f>SSPYLD1!CC265*VLOOKUP(SSPYLD2!CC$4,'[1]INTERNAL PARAMETERS-1'!$B$5:$J$44,5,FALSE)*VLOOKUP(SSPYLD2!CC$4,'[1]INTERNAL PARAMETERS-1'!$B$5:$J$44,6,FALSE)*VLOOKUP(SSPYLD2!CC$4,'[1]INTERNAL PARAMETERS-1'!$B$5:$J$44,3,FALSE) + SSPYLD1!CC265*(1-VLOOKUP(SSPYLD2!CC$4,'[1]INTERNAL PARAMETERS-1'!$B$5:$J$44,5,FALSE))*VLOOKUP(SSPYLD2!CC$4,'[1]INTERNAL PARAMETERS-1'!$B$5:$J$44,8,FALSE)*VLOOKUP(SSPYLD2!CC$4,'[1]INTERNAL PARAMETERS-1'!$B$5:$J$44,3,FALSE)</f>
        <v>0</v>
      </c>
      <c r="CD265" s="47">
        <f>SSPYLD1!CD265*VLOOKUP(SSPYLD2!CD$4,'[1]INTERNAL PARAMETERS-1'!$B$5:$J$44,5,FALSE)*VLOOKUP(SSPYLD2!CD$4,'[1]INTERNAL PARAMETERS-1'!$B$5:$J$44,6,FALSE)*VLOOKUP(SSPYLD2!CD$4,'[1]INTERNAL PARAMETERS-1'!$B$5:$J$44,3,FALSE) + SSPYLD1!CD265*(1-VLOOKUP(SSPYLD2!CD$4,'[1]INTERNAL PARAMETERS-1'!$B$5:$J$44,5,FALSE))*VLOOKUP(SSPYLD2!CD$4,'[1]INTERNAL PARAMETERS-1'!$B$5:$J$44,8,FALSE)*VLOOKUP(SSPYLD2!CD$4,'[1]INTERNAL PARAMETERS-1'!$B$5:$J$44,3,FALSE)</f>
        <v>0</v>
      </c>
      <c r="CE265" s="47">
        <f>SSPYLD1!CE265*VLOOKUP(SSPYLD2!CE$4,'[1]INTERNAL PARAMETERS-1'!$B$5:$J$44,5,FALSE)*VLOOKUP(SSPYLD2!CE$4,'[1]INTERNAL PARAMETERS-1'!$B$5:$J$44,6,FALSE)*VLOOKUP(SSPYLD2!CE$4,'[1]INTERNAL PARAMETERS-1'!$B$5:$J$44,3,FALSE) + SSPYLD1!CE265*(1-VLOOKUP(SSPYLD2!CE$4,'[1]INTERNAL PARAMETERS-1'!$B$5:$J$44,5,FALSE))*VLOOKUP(SSPYLD2!CE$4,'[1]INTERNAL PARAMETERS-1'!$B$5:$J$44,8,FALSE)*VLOOKUP(SSPYLD2!CE$4,'[1]INTERNAL PARAMETERS-1'!$B$5:$J$44,3,FALSE)</f>
        <v>0</v>
      </c>
      <c r="CF265" s="47">
        <f>SSPYLD1!CF265*VLOOKUP(SSPYLD2!CF$4,'[1]INTERNAL PARAMETERS-1'!$B$5:$J$44,5,FALSE)*VLOOKUP(SSPYLD2!CF$4,'[1]INTERNAL PARAMETERS-1'!$B$5:$J$44,6,FALSE)*VLOOKUP(SSPYLD2!CF$4,'[1]INTERNAL PARAMETERS-1'!$B$5:$J$44,3,FALSE) + SSPYLD1!CF265*(1-VLOOKUP(SSPYLD2!CF$4,'[1]INTERNAL PARAMETERS-1'!$B$5:$J$44,5,FALSE))*VLOOKUP(SSPYLD2!CF$4,'[1]INTERNAL PARAMETERS-1'!$B$5:$J$44,8,FALSE)*VLOOKUP(SSPYLD2!CF$4,'[1]INTERNAL PARAMETERS-1'!$B$5:$J$44,3,FALSE)</f>
        <v>0</v>
      </c>
      <c r="CG265" s="47">
        <f>SSPYLD1!CG265*VLOOKUP(SSPYLD2!CG$4,'[1]INTERNAL PARAMETERS-1'!$B$5:$J$44,5,FALSE)*VLOOKUP(SSPYLD2!CG$4,'[1]INTERNAL PARAMETERS-1'!$B$5:$J$44,6,FALSE)*VLOOKUP(SSPYLD2!CG$4,'[1]INTERNAL PARAMETERS-1'!$B$5:$J$44,3,FALSE) + SSPYLD1!CG265*(1-VLOOKUP(SSPYLD2!CG$4,'[1]INTERNAL PARAMETERS-1'!$B$5:$J$44,5,FALSE))*VLOOKUP(SSPYLD2!CG$4,'[1]INTERNAL PARAMETERS-1'!$B$5:$J$44,8,FALSE)*VLOOKUP(SSPYLD2!CG$4,'[1]INTERNAL PARAMETERS-1'!$B$5:$J$44,3,FALSE)</f>
        <v>0</v>
      </c>
      <c r="CH265" s="46">
        <f>SSPYLD1!CH265*VLOOKUP(SSPYLD2!CH$4,'[1]INTERNAL PARAMETERS-1'!$B$5:$J$44,5,FALSE)*VLOOKUP(SSPYLD2!CH$4,'[1]INTERNAL PARAMETERS-1'!$B$5:$J$44,6,FALSE)*VLOOKUP(SSPYLD2!CH$4,'[1]INTERNAL PARAMETERS-1'!$B$5:$J$44,3,FALSE) + SSPYLD1!CH265*(1-VLOOKUP(SSPYLD2!CH$4,'[1]INTERNAL PARAMETERS-1'!$B$5:$J$44,5,FALSE))*VLOOKUP(SSPYLD2!CH$4,'[1]INTERNAL PARAMETERS-1'!$B$5:$J$44,8,FALSE)*VLOOKUP(SSPYLD2!CH$4,'[1]INTERNAL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 x14ac:dyDescent="0.4">
      <c r="B266" s="64" t="s">
        <v>1</v>
      </c>
      <c r="C266" s="63" t="s">
        <v>68</v>
      </c>
      <c r="D266" s="63" t="s">
        <v>58</v>
      </c>
      <c r="E266" s="135">
        <f>'S Str&amp;Pad'!X266</f>
        <v>0</v>
      </c>
      <c r="F266" s="62">
        <f>'[1]INTERNAL PARAMETERS-1'!M14</f>
        <v>39.424999999999997</v>
      </c>
      <c r="G266" s="48">
        <f>SSPYLD1!G266*VLOOKUP(SSPYLD2!G$4,'[1]INTERNAL PARAMETERS-1'!$B$5:$J$44,5,FALSE)*VLOOKUP(SSPYLD2!G$4,'[1]INTERNAL PARAMETERS-1'!$B$5:$J$44,7,FALSE)*SSPYLD2!$F266 + SSPYLD1!G266*(1-VLOOKUP(SSPYLD2!G$4,'[1]INTERNAL PARAMETERS-1'!$B$5:$J$44,5,FALSE))*VLOOKUP(SSPYLD2!G$4,'[1]INTERNAL PARAMETERS-1'!$B$5:$J$44,9,FALSE)*SSPYLD2!$F266</f>
        <v>0</v>
      </c>
      <c r="H266" s="47">
        <f>SSPYLD1!H266*VLOOKUP(SSPYLD2!H$4,'[1]INTERNAL PARAMETERS-1'!$B$5:$J$44,5,FALSE)*VLOOKUP(SSPYLD2!H$4,'[1]INTERNAL PARAMETERS-1'!$B$5:$J$44,7,FALSE)*SSPYLD2!$F266 + SSPYLD1!H266*(1-VLOOKUP(SSPYLD2!H$4,'[1]INTERNAL PARAMETERS-1'!$B$5:$J$44,5,FALSE))*VLOOKUP(SSPYLD2!H$4,'[1]INTERNAL PARAMETERS-1'!$B$5:$J$44,9,FALSE)*SSPYLD2!$F266</f>
        <v>0</v>
      </c>
      <c r="I266" s="47">
        <f>SSPYLD1!I266*VLOOKUP(SSPYLD2!I$4,'[1]INTERNAL PARAMETERS-1'!$B$5:$J$44,5,FALSE)*VLOOKUP(SSPYLD2!I$4,'[1]INTERNAL PARAMETERS-1'!$B$5:$J$44,7,FALSE)*SSPYLD2!$F266 + SSPYLD1!I266*(1-VLOOKUP(SSPYLD2!I$4,'[1]INTERNAL PARAMETERS-1'!$B$5:$J$44,5,FALSE))*VLOOKUP(SSPYLD2!I$4,'[1]INTERNAL PARAMETERS-1'!$B$5:$J$44,9,FALSE)*SSPYLD2!$F266</f>
        <v>0</v>
      </c>
      <c r="J266" s="47">
        <f>SSPYLD1!J266*VLOOKUP(SSPYLD2!J$4,'[1]INTERNAL PARAMETERS-1'!$B$5:$J$44,5,FALSE)*VLOOKUP(SSPYLD2!J$4,'[1]INTERNAL PARAMETERS-1'!$B$5:$J$44,7,FALSE)*SSPYLD2!$F266 + SSPYLD1!J266*(1-VLOOKUP(SSPYLD2!J$4,'[1]INTERNAL PARAMETERS-1'!$B$5:$J$44,5,FALSE))*VLOOKUP(SSPYLD2!J$4,'[1]INTERNAL PARAMETERS-1'!$B$5:$J$44,9,FALSE)*SSPYLD2!$F266</f>
        <v>0</v>
      </c>
      <c r="K266" s="47">
        <f>SSPYLD1!K266*VLOOKUP(SSPYLD2!K$4,'[1]INTERNAL PARAMETERS-1'!$B$5:$J$44,5,FALSE)*VLOOKUP(SSPYLD2!K$4,'[1]INTERNAL PARAMETERS-1'!$B$5:$J$44,7,FALSE)*SSPYLD2!$F266 + SSPYLD1!K266*(1-VLOOKUP(SSPYLD2!K$4,'[1]INTERNAL PARAMETERS-1'!$B$5:$J$44,5,FALSE))*VLOOKUP(SSPYLD2!K$4,'[1]INTERNAL PARAMETERS-1'!$B$5:$J$44,9,FALSE)*SSPYLD2!$F266</f>
        <v>0</v>
      </c>
      <c r="L266" s="47">
        <f>SSPYLD1!L266*VLOOKUP(SSPYLD2!L$4,'[1]INTERNAL PARAMETERS-1'!$B$5:$J$44,5,FALSE)*VLOOKUP(SSPYLD2!L$4,'[1]INTERNAL PARAMETERS-1'!$B$5:$J$44,7,FALSE)*SSPYLD2!$F266 + SSPYLD1!L266*(1-VLOOKUP(SSPYLD2!L$4,'[1]INTERNAL PARAMETERS-1'!$B$5:$J$44,5,FALSE))*VLOOKUP(SSPYLD2!L$4,'[1]INTERNAL PARAMETERS-1'!$B$5:$J$44,9,FALSE)*SSPYLD2!$F266</f>
        <v>0</v>
      </c>
      <c r="M266" s="47">
        <f>SSPYLD1!M266*VLOOKUP(SSPYLD2!M$4,'[1]INTERNAL PARAMETERS-1'!$B$5:$J$44,5,FALSE)*VLOOKUP(SSPYLD2!M$4,'[1]INTERNAL PARAMETERS-1'!$B$5:$J$44,7,FALSE)*SSPYLD2!$F266 + SSPYLD1!M266*(1-VLOOKUP(SSPYLD2!M$4,'[1]INTERNAL PARAMETERS-1'!$B$5:$J$44,5,FALSE))*VLOOKUP(SSPYLD2!M$4,'[1]INTERNAL PARAMETERS-1'!$B$5:$J$44,9,FALSE)*SSPYLD2!$F266</f>
        <v>0</v>
      </c>
      <c r="N266" s="47">
        <f>SSPYLD1!N266*VLOOKUP(SSPYLD2!N$4,'[1]INTERNAL PARAMETERS-1'!$B$5:$J$44,5,FALSE)*VLOOKUP(SSPYLD2!N$4,'[1]INTERNAL PARAMETERS-1'!$B$5:$J$44,7,FALSE)*SSPYLD2!$F266 + SSPYLD1!N266*(1-VLOOKUP(SSPYLD2!N$4,'[1]INTERNAL PARAMETERS-1'!$B$5:$J$44,5,FALSE))*VLOOKUP(SSPYLD2!N$4,'[1]INTERNAL PARAMETERS-1'!$B$5:$J$44,9,FALSE)*SSPYLD2!$F266</f>
        <v>0</v>
      </c>
      <c r="O266" s="47">
        <f>SSPYLD1!O266*VLOOKUP(SSPYLD2!O$4,'[1]INTERNAL PARAMETERS-1'!$B$5:$J$44,5,FALSE)*VLOOKUP(SSPYLD2!O$4,'[1]INTERNAL PARAMETERS-1'!$B$5:$J$44,7,FALSE)*SSPYLD2!$F266 + SSPYLD1!O266*(1-VLOOKUP(SSPYLD2!O$4,'[1]INTERNAL PARAMETERS-1'!$B$5:$J$44,5,FALSE))*VLOOKUP(SSPYLD2!O$4,'[1]INTERNAL PARAMETERS-1'!$B$5:$J$44,9,FALSE)*SSPYLD2!$F266</f>
        <v>0</v>
      </c>
      <c r="P266" s="47">
        <f>SSPYLD1!P266*VLOOKUP(SSPYLD2!P$4,'[1]INTERNAL PARAMETERS-1'!$B$5:$J$44,5,FALSE)*VLOOKUP(SSPYLD2!P$4,'[1]INTERNAL PARAMETERS-1'!$B$5:$J$44,7,FALSE)*SSPYLD2!$F266 + SSPYLD1!P266*(1-VLOOKUP(SSPYLD2!P$4,'[1]INTERNAL PARAMETERS-1'!$B$5:$J$44,5,FALSE))*VLOOKUP(SSPYLD2!P$4,'[1]INTERNAL PARAMETERS-1'!$B$5:$J$44,9,FALSE)*SSPYLD2!$F266</f>
        <v>0</v>
      </c>
      <c r="Q266" s="47">
        <f>SSPYLD1!Q266*VLOOKUP(SSPYLD2!Q$4,'[1]INTERNAL PARAMETERS-1'!$B$5:$J$44,5,FALSE)*VLOOKUP(SSPYLD2!Q$4,'[1]INTERNAL PARAMETERS-1'!$B$5:$J$44,7,FALSE)*SSPYLD2!$F266 + SSPYLD1!Q266*(1-VLOOKUP(SSPYLD2!Q$4,'[1]INTERNAL PARAMETERS-1'!$B$5:$J$44,5,FALSE))*VLOOKUP(SSPYLD2!Q$4,'[1]INTERNAL PARAMETERS-1'!$B$5:$J$44,9,FALSE)*SSPYLD2!$F266</f>
        <v>0</v>
      </c>
      <c r="R266" s="47">
        <f>SSPYLD1!R266*VLOOKUP(SSPYLD2!R$4,'[1]INTERNAL PARAMETERS-1'!$B$5:$J$44,5,FALSE)*VLOOKUP(SSPYLD2!R$4,'[1]INTERNAL PARAMETERS-1'!$B$5:$J$44,7,FALSE)*SSPYLD2!$F266 + SSPYLD1!R266*(1-VLOOKUP(SSPYLD2!R$4,'[1]INTERNAL PARAMETERS-1'!$B$5:$J$44,5,FALSE))*VLOOKUP(SSPYLD2!R$4,'[1]INTERNAL PARAMETERS-1'!$B$5:$J$44,9,FALSE)*SSPYLD2!$F266</f>
        <v>0</v>
      </c>
      <c r="S266" s="47">
        <f>SSPYLD1!S266*VLOOKUP(SSPYLD2!S$4,'[1]INTERNAL PARAMETERS-1'!$B$5:$J$44,5,FALSE)*VLOOKUP(SSPYLD2!S$4,'[1]INTERNAL PARAMETERS-1'!$B$5:$J$44,7,FALSE)*SSPYLD2!$F266 + SSPYLD1!S266*(1-VLOOKUP(SSPYLD2!S$4,'[1]INTERNAL PARAMETERS-1'!$B$5:$J$44,5,FALSE))*VLOOKUP(SSPYLD2!S$4,'[1]INTERNAL PARAMETERS-1'!$B$5:$J$44,9,FALSE)*SSPYLD2!$F266</f>
        <v>0</v>
      </c>
      <c r="T266" s="47">
        <f>SSPYLD1!T266*VLOOKUP(SSPYLD2!T$4,'[1]INTERNAL PARAMETERS-1'!$B$5:$J$44,5,FALSE)*VLOOKUP(SSPYLD2!T$4,'[1]INTERNAL PARAMETERS-1'!$B$5:$J$44,7,FALSE)*SSPYLD2!$F266 + SSPYLD1!T266*(1-VLOOKUP(SSPYLD2!T$4,'[1]INTERNAL PARAMETERS-1'!$B$5:$J$44,5,FALSE))*VLOOKUP(SSPYLD2!T$4,'[1]INTERNAL PARAMETERS-1'!$B$5:$J$44,9,FALSE)*SSPYLD2!$F266</f>
        <v>0</v>
      </c>
      <c r="U266" s="47">
        <f>SSPYLD1!U266*VLOOKUP(SSPYLD2!U$4,'[1]INTERNAL PARAMETERS-1'!$B$5:$J$44,5,FALSE)*VLOOKUP(SSPYLD2!U$4,'[1]INTERNAL PARAMETERS-1'!$B$5:$J$44,7,FALSE)*SSPYLD2!$F266 + SSPYLD1!U266*(1-VLOOKUP(SSPYLD2!U$4,'[1]INTERNAL PARAMETERS-1'!$B$5:$J$44,5,FALSE))*VLOOKUP(SSPYLD2!U$4,'[1]INTERNAL PARAMETERS-1'!$B$5:$J$44,9,FALSE)*SSPYLD2!$F266</f>
        <v>0</v>
      </c>
      <c r="V266" s="47">
        <f>SSPYLD1!V266*VLOOKUP(SSPYLD2!V$4,'[1]INTERNAL PARAMETERS-1'!$B$5:$J$44,5,FALSE)*VLOOKUP(SSPYLD2!V$4,'[1]INTERNAL PARAMETERS-1'!$B$5:$J$44,7,FALSE)*SSPYLD2!$F266 + SSPYLD1!V266*(1-VLOOKUP(SSPYLD2!V$4,'[1]INTERNAL PARAMETERS-1'!$B$5:$J$44,5,FALSE))*VLOOKUP(SSPYLD2!V$4,'[1]INTERNAL PARAMETERS-1'!$B$5:$J$44,9,FALSE)*SSPYLD2!$F266</f>
        <v>0</v>
      </c>
      <c r="W266" s="47">
        <f>SSPYLD1!W266*VLOOKUP(SSPYLD2!W$4,'[1]INTERNAL PARAMETERS-1'!$B$5:$J$44,5,FALSE)*VLOOKUP(SSPYLD2!W$4,'[1]INTERNAL PARAMETERS-1'!$B$5:$J$44,7,FALSE)*SSPYLD2!$F266 + SSPYLD1!W266*(1-VLOOKUP(SSPYLD2!W$4,'[1]INTERNAL PARAMETERS-1'!$B$5:$J$44,5,FALSE))*VLOOKUP(SSPYLD2!W$4,'[1]INTERNAL PARAMETERS-1'!$B$5:$J$44,9,FALSE)*SSPYLD2!$F266</f>
        <v>0</v>
      </c>
      <c r="X266" s="47">
        <f>SSPYLD1!X266*VLOOKUP(SSPYLD2!X$4,'[1]INTERNAL PARAMETERS-1'!$B$5:$J$44,5,FALSE)*VLOOKUP(SSPYLD2!X$4,'[1]INTERNAL PARAMETERS-1'!$B$5:$J$44,7,FALSE)*SSPYLD2!$F266 + SSPYLD1!X266*(1-VLOOKUP(SSPYLD2!X$4,'[1]INTERNAL PARAMETERS-1'!$B$5:$J$44,5,FALSE))*VLOOKUP(SSPYLD2!X$4,'[1]INTERNAL PARAMETERS-1'!$B$5:$J$44,9,FALSE)*SSPYLD2!$F266</f>
        <v>0</v>
      </c>
      <c r="Y266" s="47">
        <f>SSPYLD1!Y266*VLOOKUP(SSPYLD2!Y$4,'[1]INTERNAL PARAMETERS-1'!$B$5:$J$44,5,FALSE)*VLOOKUP(SSPYLD2!Y$4,'[1]INTERNAL PARAMETERS-1'!$B$5:$J$44,7,FALSE)*SSPYLD2!$F266 + SSPYLD1!Y266*(1-VLOOKUP(SSPYLD2!Y$4,'[1]INTERNAL PARAMETERS-1'!$B$5:$J$44,5,FALSE))*VLOOKUP(SSPYLD2!Y$4,'[1]INTERNAL PARAMETERS-1'!$B$5:$J$44,9,FALSE)*SSPYLD2!$F266</f>
        <v>0</v>
      </c>
      <c r="Z266" s="47">
        <f>SSPYLD1!Z266*VLOOKUP(SSPYLD2!Z$4,'[1]INTERNAL PARAMETERS-1'!$B$5:$J$44,5,FALSE)*VLOOKUP(SSPYLD2!Z$4,'[1]INTERNAL PARAMETERS-1'!$B$5:$J$44,7,FALSE)*SSPYLD2!$F266 + SSPYLD1!Z266*(1-VLOOKUP(SSPYLD2!Z$4,'[1]INTERNAL PARAMETERS-1'!$B$5:$J$44,5,FALSE))*VLOOKUP(SSPYLD2!Z$4,'[1]INTERNAL PARAMETERS-1'!$B$5:$J$44,9,FALSE)*SSPYLD2!$F266</f>
        <v>0</v>
      </c>
      <c r="AA266" s="47">
        <f>SSPYLD1!AA266*VLOOKUP(SSPYLD2!AA$4,'[1]INTERNAL PARAMETERS-1'!$B$5:$J$44,5,FALSE)*VLOOKUP(SSPYLD2!AA$4,'[1]INTERNAL PARAMETERS-1'!$B$5:$J$44,7,FALSE)*SSPYLD2!$F266 + SSPYLD1!AA266*(1-VLOOKUP(SSPYLD2!AA$4,'[1]INTERNAL PARAMETERS-1'!$B$5:$J$44,5,FALSE))*VLOOKUP(SSPYLD2!AA$4,'[1]INTERNAL PARAMETERS-1'!$B$5:$J$44,9,FALSE)*SSPYLD2!$F266</f>
        <v>0</v>
      </c>
      <c r="AB266" s="47">
        <f>SSPYLD1!AB266*VLOOKUP(SSPYLD2!AB$4,'[1]INTERNAL PARAMETERS-1'!$B$5:$J$44,5,FALSE)*VLOOKUP(SSPYLD2!AB$4,'[1]INTERNAL PARAMETERS-1'!$B$5:$J$44,7,FALSE)*SSPYLD2!$F266 + SSPYLD1!AB266*(1-VLOOKUP(SSPYLD2!AB$4,'[1]INTERNAL PARAMETERS-1'!$B$5:$J$44,5,FALSE))*VLOOKUP(SSPYLD2!AB$4,'[1]INTERNAL PARAMETERS-1'!$B$5:$J$44,9,FALSE)*SSPYLD2!$F266</f>
        <v>0</v>
      </c>
      <c r="AC266" s="47">
        <f>SSPYLD1!AC266*VLOOKUP(SSPYLD2!AC$4,'[1]INTERNAL PARAMETERS-1'!$B$5:$J$44,5,FALSE)*VLOOKUP(SSPYLD2!AC$4,'[1]INTERNAL PARAMETERS-1'!$B$5:$J$44,7,FALSE)*SSPYLD2!$F266 + SSPYLD1!AC266*(1-VLOOKUP(SSPYLD2!AC$4,'[1]INTERNAL PARAMETERS-1'!$B$5:$J$44,5,FALSE))*VLOOKUP(SSPYLD2!AC$4,'[1]INTERNAL PARAMETERS-1'!$B$5:$J$44,9,FALSE)*SSPYLD2!$F266</f>
        <v>0</v>
      </c>
      <c r="AD266" s="47">
        <f>SSPYLD1!AD266*VLOOKUP(SSPYLD2!AD$4,'[1]INTERNAL PARAMETERS-1'!$B$5:$J$44,5,FALSE)*VLOOKUP(SSPYLD2!AD$4,'[1]INTERNAL PARAMETERS-1'!$B$5:$J$44,7,FALSE)*SSPYLD2!$F266 + SSPYLD1!AD266*(1-VLOOKUP(SSPYLD2!AD$4,'[1]INTERNAL PARAMETERS-1'!$B$5:$J$44,5,FALSE))*VLOOKUP(SSPYLD2!AD$4,'[1]INTERNAL PARAMETERS-1'!$B$5:$J$44,9,FALSE)*SSPYLD2!$F266</f>
        <v>0</v>
      </c>
      <c r="AE266" s="47">
        <f>SSPYLD1!AE266*VLOOKUP(SSPYLD2!AE$4,'[1]INTERNAL PARAMETERS-1'!$B$5:$J$44,5,FALSE)*VLOOKUP(SSPYLD2!AE$4,'[1]INTERNAL PARAMETERS-1'!$B$5:$J$44,7,FALSE)*SSPYLD2!$F266 + SSPYLD1!AE266*(1-VLOOKUP(SSPYLD2!AE$4,'[1]INTERNAL PARAMETERS-1'!$B$5:$J$44,5,FALSE))*VLOOKUP(SSPYLD2!AE$4,'[1]INTERNAL PARAMETERS-1'!$B$5:$J$44,9,FALSE)*SSPYLD2!$F266</f>
        <v>0</v>
      </c>
      <c r="AF266" s="47">
        <f>SSPYLD1!AF266*VLOOKUP(SSPYLD2!AF$4,'[1]INTERNAL PARAMETERS-1'!$B$5:$J$44,5,FALSE)*VLOOKUP(SSPYLD2!AF$4,'[1]INTERNAL PARAMETERS-1'!$B$5:$J$44,7,FALSE)*SSPYLD2!$F266 + SSPYLD1!AF266*(1-VLOOKUP(SSPYLD2!AF$4,'[1]INTERNAL PARAMETERS-1'!$B$5:$J$44,5,FALSE))*VLOOKUP(SSPYLD2!AF$4,'[1]INTERNAL PARAMETERS-1'!$B$5:$J$44,9,FALSE)*SSPYLD2!$F266</f>
        <v>0</v>
      </c>
      <c r="AG266" s="47">
        <f>SSPYLD1!AG266*VLOOKUP(SSPYLD2!AG$4,'[1]INTERNAL PARAMETERS-1'!$B$5:$J$44,5,FALSE)*VLOOKUP(SSPYLD2!AG$4,'[1]INTERNAL PARAMETERS-1'!$B$5:$J$44,7,FALSE)*SSPYLD2!$F266 + SSPYLD1!AG266*(1-VLOOKUP(SSPYLD2!AG$4,'[1]INTERNAL PARAMETERS-1'!$B$5:$J$44,5,FALSE))*VLOOKUP(SSPYLD2!AG$4,'[1]INTERNAL PARAMETERS-1'!$B$5:$J$44,9,FALSE)*SSPYLD2!$F266</f>
        <v>0</v>
      </c>
      <c r="AH266" s="47">
        <f>SSPYLD1!AH266*VLOOKUP(SSPYLD2!AH$4,'[1]INTERNAL PARAMETERS-1'!$B$5:$J$44,5,FALSE)*VLOOKUP(SSPYLD2!AH$4,'[1]INTERNAL PARAMETERS-1'!$B$5:$J$44,7,FALSE)*SSPYLD2!$F266 + SSPYLD1!AH266*(1-VLOOKUP(SSPYLD2!AH$4,'[1]INTERNAL PARAMETERS-1'!$B$5:$J$44,5,FALSE))*VLOOKUP(SSPYLD2!AH$4,'[1]INTERNAL PARAMETERS-1'!$B$5:$J$44,9,FALSE)*SSPYLD2!$F266</f>
        <v>0</v>
      </c>
      <c r="AI266" s="47">
        <f>SSPYLD1!AI266*VLOOKUP(SSPYLD2!AI$4,'[1]INTERNAL PARAMETERS-1'!$B$5:$J$44,5,FALSE)*VLOOKUP(SSPYLD2!AI$4,'[1]INTERNAL PARAMETERS-1'!$B$5:$J$44,7,FALSE)*SSPYLD2!$F266 + SSPYLD1!AI266*(1-VLOOKUP(SSPYLD2!AI$4,'[1]INTERNAL PARAMETERS-1'!$B$5:$J$44,5,FALSE))*VLOOKUP(SSPYLD2!AI$4,'[1]INTERNAL PARAMETERS-1'!$B$5:$J$44,9,FALSE)*SSPYLD2!$F266</f>
        <v>0</v>
      </c>
      <c r="AJ266" s="47">
        <f>SSPYLD1!AJ266*VLOOKUP(SSPYLD2!AJ$4,'[1]INTERNAL PARAMETERS-1'!$B$5:$J$44,5,FALSE)*VLOOKUP(SSPYLD2!AJ$4,'[1]INTERNAL PARAMETERS-1'!$B$5:$J$44,7,FALSE)*SSPYLD2!$F266 + SSPYLD1!AJ266*(1-VLOOKUP(SSPYLD2!AJ$4,'[1]INTERNAL PARAMETERS-1'!$B$5:$J$44,5,FALSE))*VLOOKUP(SSPYLD2!AJ$4,'[1]INTERNAL PARAMETERS-1'!$B$5:$J$44,9,FALSE)*SSPYLD2!$F266</f>
        <v>0</v>
      </c>
      <c r="AK266" s="47">
        <f>SSPYLD1!AK266*VLOOKUP(SSPYLD2!AK$4,'[1]INTERNAL PARAMETERS-1'!$B$5:$J$44,5,FALSE)*VLOOKUP(SSPYLD2!AK$4,'[1]INTERNAL PARAMETERS-1'!$B$5:$J$44,7,FALSE)*SSPYLD2!$F266 + SSPYLD1!AK266*(1-VLOOKUP(SSPYLD2!AK$4,'[1]INTERNAL PARAMETERS-1'!$B$5:$J$44,5,FALSE))*VLOOKUP(SSPYLD2!AK$4,'[1]INTERNAL PARAMETERS-1'!$B$5:$J$44,9,FALSE)*SSPYLD2!$F266</f>
        <v>0</v>
      </c>
      <c r="AL266" s="47">
        <f>SSPYLD1!AL266*VLOOKUP(SSPYLD2!AL$4,'[1]INTERNAL PARAMETERS-1'!$B$5:$J$44,5,FALSE)*VLOOKUP(SSPYLD2!AL$4,'[1]INTERNAL PARAMETERS-1'!$B$5:$J$44,7,FALSE)*SSPYLD2!$F266 + SSPYLD1!AL266*(1-VLOOKUP(SSPYLD2!AL$4,'[1]INTERNAL PARAMETERS-1'!$B$5:$J$44,5,FALSE))*VLOOKUP(SSPYLD2!AL$4,'[1]INTERNAL PARAMETERS-1'!$B$5:$J$44,9,FALSE)*SSPYLD2!$F266</f>
        <v>0</v>
      </c>
      <c r="AM266" s="47">
        <f>SSPYLD1!AM266*VLOOKUP(SSPYLD2!AM$4,'[1]INTERNAL PARAMETERS-1'!$B$5:$J$44,5,FALSE)*VLOOKUP(SSPYLD2!AM$4,'[1]INTERNAL PARAMETERS-1'!$B$5:$J$44,7,FALSE)*SSPYLD2!$F266 + SSPYLD1!AM266*(1-VLOOKUP(SSPYLD2!AM$4,'[1]INTERNAL PARAMETERS-1'!$B$5:$J$44,5,FALSE))*VLOOKUP(SSPYLD2!AM$4,'[1]INTERNAL PARAMETERS-1'!$B$5:$J$44,9,FALSE)*SSPYLD2!$F266</f>
        <v>0</v>
      </c>
      <c r="AN266" s="47">
        <f>SSPYLD1!AN266*VLOOKUP(SSPYLD2!AN$4,'[1]INTERNAL PARAMETERS-1'!$B$5:$J$44,5,FALSE)*VLOOKUP(SSPYLD2!AN$4,'[1]INTERNAL PARAMETERS-1'!$B$5:$J$44,7,FALSE)*SSPYLD2!$F266 + SSPYLD1!AN266*(1-VLOOKUP(SSPYLD2!AN$4,'[1]INTERNAL PARAMETERS-1'!$B$5:$J$44,5,FALSE))*VLOOKUP(SSPYLD2!AN$4,'[1]INTERNAL PARAMETERS-1'!$B$5:$J$44,9,FALSE)*SSPYLD2!$F266</f>
        <v>0</v>
      </c>
      <c r="AO266" s="47">
        <f>SSPYLD1!AO266*VLOOKUP(SSPYLD2!AO$4,'[1]INTERNAL PARAMETERS-1'!$B$5:$J$44,5,FALSE)*VLOOKUP(SSPYLD2!AO$4,'[1]INTERNAL PARAMETERS-1'!$B$5:$J$44,7,FALSE)*SSPYLD2!$F266 + SSPYLD1!AO266*(1-VLOOKUP(SSPYLD2!AO$4,'[1]INTERNAL PARAMETERS-1'!$B$5:$J$44,5,FALSE))*VLOOKUP(SSPYLD2!AO$4,'[1]INTERNAL PARAMETERS-1'!$B$5:$J$44,9,FALSE)*SSPYLD2!$F266</f>
        <v>0</v>
      </c>
      <c r="AP266" s="47">
        <f>SSPYLD1!AP266*VLOOKUP(SSPYLD2!AP$4,'[1]INTERNAL PARAMETERS-1'!$B$5:$J$44,5,FALSE)*VLOOKUP(SSPYLD2!AP$4,'[1]INTERNAL PARAMETERS-1'!$B$5:$J$44,7,FALSE)*SSPYLD2!$F266 + SSPYLD1!AP266*(1-VLOOKUP(SSPYLD2!AP$4,'[1]INTERNAL PARAMETERS-1'!$B$5:$J$44,5,FALSE))*VLOOKUP(SSPYLD2!AP$4,'[1]INTERNAL PARAMETERS-1'!$B$5:$J$44,9,FALSE)*SSPYLD2!$F266</f>
        <v>0</v>
      </c>
      <c r="AQ266" s="47">
        <f>SSPYLD1!AQ266*VLOOKUP(SSPYLD2!AQ$4,'[1]INTERNAL PARAMETERS-1'!$B$5:$J$44,5,FALSE)*VLOOKUP(SSPYLD2!AQ$4,'[1]INTERNAL PARAMETERS-1'!$B$5:$J$44,7,FALSE)*SSPYLD2!$F266 + SSPYLD1!AQ266*(1-VLOOKUP(SSPYLD2!AQ$4,'[1]INTERNAL PARAMETERS-1'!$B$5:$J$44,5,FALSE))*VLOOKUP(SSPYLD2!AQ$4,'[1]INTERNAL PARAMETERS-1'!$B$5:$J$44,9,FALSE)*SSPYLD2!$F266</f>
        <v>0</v>
      </c>
      <c r="AR266" s="47">
        <f>SSPYLD1!AR266*VLOOKUP(SSPYLD2!AR$4,'[1]INTERNAL PARAMETERS-1'!$B$5:$J$44,5,FALSE)*VLOOKUP(SSPYLD2!AR$4,'[1]INTERNAL PARAMETERS-1'!$B$5:$J$44,7,FALSE)*SSPYLD2!$F266 + SSPYLD1!AR266*(1-VLOOKUP(SSPYLD2!AR$4,'[1]INTERNAL PARAMETERS-1'!$B$5:$J$44,5,FALSE))*VLOOKUP(SSPYLD2!AR$4,'[1]INTERNAL PARAMETERS-1'!$B$5:$J$44,9,FALSE)*SSPYLD2!$F266</f>
        <v>0</v>
      </c>
      <c r="AS266" s="47">
        <f>SSPYLD1!AS266*VLOOKUP(SSPYLD2!AS$4,'[1]INTERNAL PARAMETERS-1'!$B$5:$J$44,5,FALSE)*VLOOKUP(SSPYLD2!AS$4,'[1]INTERNAL PARAMETERS-1'!$B$5:$J$44,7,FALSE)*SSPYLD2!$F266 + SSPYLD1!AS266*(1-VLOOKUP(SSPYLD2!AS$4,'[1]INTERNAL PARAMETERS-1'!$B$5:$J$44,5,FALSE))*VLOOKUP(SSPYLD2!AS$4,'[1]INTERNAL PARAMETERS-1'!$B$5:$J$44,9,FALSE)*SSPYLD2!$F266</f>
        <v>0</v>
      </c>
      <c r="AT266" s="46">
        <f>SSPYLD1!AT266*VLOOKUP(SSPYLD2!AT$4,'[1]INTERNAL PARAMETERS-1'!$B$5:$J$44,5,FALSE)*VLOOKUP(SSPYLD2!AT$4,'[1]INTERNAL PARAMETERS-1'!$B$5:$J$44,7,FALSE)*SSPYLD2!$F266 + SSPYLD1!AT266*(1-VLOOKUP(SSPYLD2!AT$4,'[1]INTERNAL PARAMETERS-1'!$B$5:$J$44,5,FALSE))*VLOOKUP(SSPYLD2!AT$4,'[1]INTERNAL PARAMETERS-1'!$B$5:$J$44,9,FALSE)*SSPYLD2!$F266</f>
        <v>0</v>
      </c>
      <c r="AU266" s="48">
        <f>SSPYLD1!AU266*VLOOKUP(SSPYLD2!AU$4,'[1]INTERNAL PARAMETERS-1'!$B$5:$J$44,5,FALSE)*VLOOKUP(SSPYLD2!AU$4,'[1]INTERNAL PARAMETERS-1'!$B$5:$J$44,6,FALSE)*VLOOKUP(SSPYLD2!AU$4,'[1]INTERNAL PARAMETERS-1'!$B$5:$J$44,3,FALSE) + SSPYLD1!AU266*(1-VLOOKUP(SSPYLD2!AU$4,'[1]INTERNAL PARAMETERS-1'!$B$5:$J$44,5,FALSE))*VLOOKUP(SSPYLD2!AU$4,'[1]INTERNAL PARAMETERS-1'!$B$5:$J$44,8,FALSE)*VLOOKUP(SSPYLD2!AU$4,'[1]INTERNAL PARAMETERS-1'!$B$5:$J$44,3,FALSE)</f>
        <v>0</v>
      </c>
      <c r="AV266" s="47">
        <f>SSPYLD1!AV266*VLOOKUP(SSPYLD2!AV$4,'[1]INTERNAL PARAMETERS-1'!$B$5:$J$44,5,FALSE)*VLOOKUP(SSPYLD2!AV$4,'[1]INTERNAL PARAMETERS-1'!$B$5:$J$44,6,FALSE)*VLOOKUP(SSPYLD2!AV$4,'[1]INTERNAL PARAMETERS-1'!$B$5:$J$44,3,FALSE) + SSPYLD1!AV266*(1-VLOOKUP(SSPYLD2!AV$4,'[1]INTERNAL PARAMETERS-1'!$B$5:$J$44,5,FALSE))*VLOOKUP(SSPYLD2!AV$4,'[1]INTERNAL PARAMETERS-1'!$B$5:$J$44,8,FALSE)*VLOOKUP(SSPYLD2!AV$4,'[1]INTERNAL PARAMETERS-1'!$B$5:$J$44,3,FALSE)</f>
        <v>0</v>
      </c>
      <c r="AW266" s="47">
        <f>SSPYLD1!AW266*VLOOKUP(SSPYLD2!AW$4,'[1]INTERNAL PARAMETERS-1'!$B$5:$J$44,5,FALSE)*VLOOKUP(SSPYLD2!AW$4,'[1]INTERNAL PARAMETERS-1'!$B$5:$J$44,6,FALSE)*VLOOKUP(SSPYLD2!AW$4,'[1]INTERNAL PARAMETERS-1'!$B$5:$J$44,3,FALSE) + SSPYLD1!AW266*(1-VLOOKUP(SSPYLD2!AW$4,'[1]INTERNAL PARAMETERS-1'!$B$5:$J$44,5,FALSE))*VLOOKUP(SSPYLD2!AW$4,'[1]INTERNAL PARAMETERS-1'!$B$5:$J$44,8,FALSE)*VLOOKUP(SSPYLD2!AW$4,'[1]INTERNAL PARAMETERS-1'!$B$5:$J$44,3,FALSE)</f>
        <v>0</v>
      </c>
      <c r="AX266" s="47">
        <f>SSPYLD1!AX266*VLOOKUP(SSPYLD2!AX$4,'[1]INTERNAL PARAMETERS-1'!$B$5:$J$44,5,FALSE)*VLOOKUP(SSPYLD2!AX$4,'[1]INTERNAL PARAMETERS-1'!$B$5:$J$44,6,FALSE)*VLOOKUP(SSPYLD2!AX$4,'[1]INTERNAL PARAMETERS-1'!$B$5:$J$44,3,FALSE) + SSPYLD1!AX266*(1-VLOOKUP(SSPYLD2!AX$4,'[1]INTERNAL PARAMETERS-1'!$B$5:$J$44,5,FALSE))*VLOOKUP(SSPYLD2!AX$4,'[1]INTERNAL PARAMETERS-1'!$B$5:$J$44,8,FALSE)*VLOOKUP(SSPYLD2!AX$4,'[1]INTERNAL PARAMETERS-1'!$B$5:$J$44,3,FALSE)</f>
        <v>0</v>
      </c>
      <c r="AY266" s="47">
        <f>SSPYLD1!AY266*VLOOKUP(SSPYLD2!AY$4,'[1]INTERNAL PARAMETERS-1'!$B$5:$J$44,5,FALSE)*VLOOKUP(SSPYLD2!AY$4,'[1]INTERNAL PARAMETERS-1'!$B$5:$J$44,6,FALSE)*VLOOKUP(SSPYLD2!AY$4,'[1]INTERNAL PARAMETERS-1'!$B$5:$J$44,3,FALSE) + SSPYLD1!AY266*(1-VLOOKUP(SSPYLD2!AY$4,'[1]INTERNAL PARAMETERS-1'!$B$5:$J$44,5,FALSE))*VLOOKUP(SSPYLD2!AY$4,'[1]INTERNAL PARAMETERS-1'!$B$5:$J$44,8,FALSE)*VLOOKUP(SSPYLD2!AY$4,'[1]INTERNAL PARAMETERS-1'!$B$5:$J$44,3,FALSE)</f>
        <v>0</v>
      </c>
      <c r="AZ266" s="47">
        <f>SSPYLD1!AZ266*VLOOKUP(SSPYLD2!AZ$4,'[1]INTERNAL PARAMETERS-1'!$B$5:$J$44,5,FALSE)*VLOOKUP(SSPYLD2!AZ$4,'[1]INTERNAL PARAMETERS-1'!$B$5:$J$44,6,FALSE)*VLOOKUP(SSPYLD2!AZ$4,'[1]INTERNAL PARAMETERS-1'!$B$5:$J$44,3,FALSE) + SSPYLD1!AZ266*(1-VLOOKUP(SSPYLD2!AZ$4,'[1]INTERNAL PARAMETERS-1'!$B$5:$J$44,5,FALSE))*VLOOKUP(SSPYLD2!AZ$4,'[1]INTERNAL PARAMETERS-1'!$B$5:$J$44,8,FALSE)*VLOOKUP(SSPYLD2!AZ$4,'[1]INTERNAL PARAMETERS-1'!$B$5:$J$44,3,FALSE)</f>
        <v>0</v>
      </c>
      <c r="BA266" s="47">
        <f>SSPYLD1!BA266*VLOOKUP(SSPYLD2!BA$4,'[1]INTERNAL PARAMETERS-1'!$B$5:$J$44,5,FALSE)*VLOOKUP(SSPYLD2!BA$4,'[1]INTERNAL PARAMETERS-1'!$B$5:$J$44,6,FALSE)*VLOOKUP(SSPYLD2!BA$4,'[1]INTERNAL PARAMETERS-1'!$B$5:$J$44,3,FALSE) + SSPYLD1!BA266*(1-VLOOKUP(SSPYLD2!BA$4,'[1]INTERNAL PARAMETERS-1'!$B$5:$J$44,5,FALSE))*VLOOKUP(SSPYLD2!BA$4,'[1]INTERNAL PARAMETERS-1'!$B$5:$J$44,8,FALSE)*VLOOKUP(SSPYLD2!BA$4,'[1]INTERNAL PARAMETERS-1'!$B$5:$J$44,3,FALSE)</f>
        <v>0</v>
      </c>
      <c r="BB266" s="47">
        <f>SSPYLD1!BB266*VLOOKUP(SSPYLD2!BB$4,'[1]INTERNAL PARAMETERS-1'!$B$5:$J$44,5,FALSE)*VLOOKUP(SSPYLD2!BB$4,'[1]INTERNAL PARAMETERS-1'!$B$5:$J$44,6,FALSE)*VLOOKUP(SSPYLD2!BB$4,'[1]INTERNAL PARAMETERS-1'!$B$5:$J$44,3,FALSE) + SSPYLD1!BB266*(1-VLOOKUP(SSPYLD2!BB$4,'[1]INTERNAL PARAMETERS-1'!$B$5:$J$44,5,FALSE))*VLOOKUP(SSPYLD2!BB$4,'[1]INTERNAL PARAMETERS-1'!$B$5:$J$44,8,FALSE)*VLOOKUP(SSPYLD2!BB$4,'[1]INTERNAL PARAMETERS-1'!$B$5:$J$44,3,FALSE)</f>
        <v>0</v>
      </c>
      <c r="BC266" s="47">
        <f>SSPYLD1!BC266*VLOOKUP(SSPYLD2!BC$4,'[1]INTERNAL PARAMETERS-1'!$B$5:$J$44,5,FALSE)*VLOOKUP(SSPYLD2!BC$4,'[1]INTERNAL PARAMETERS-1'!$B$5:$J$44,6,FALSE)*VLOOKUP(SSPYLD2!BC$4,'[1]INTERNAL PARAMETERS-1'!$B$5:$J$44,3,FALSE) + SSPYLD1!BC266*(1-VLOOKUP(SSPYLD2!BC$4,'[1]INTERNAL PARAMETERS-1'!$B$5:$J$44,5,FALSE))*VLOOKUP(SSPYLD2!BC$4,'[1]INTERNAL PARAMETERS-1'!$B$5:$J$44,8,FALSE)*VLOOKUP(SSPYLD2!BC$4,'[1]INTERNAL PARAMETERS-1'!$B$5:$J$44,3,FALSE)</f>
        <v>0</v>
      </c>
      <c r="BD266" s="47">
        <f>SSPYLD1!BD266*VLOOKUP(SSPYLD2!BD$4,'[1]INTERNAL PARAMETERS-1'!$B$5:$J$44,5,FALSE)*VLOOKUP(SSPYLD2!BD$4,'[1]INTERNAL PARAMETERS-1'!$B$5:$J$44,6,FALSE)*VLOOKUP(SSPYLD2!BD$4,'[1]INTERNAL PARAMETERS-1'!$B$5:$J$44,3,FALSE) + SSPYLD1!BD266*(1-VLOOKUP(SSPYLD2!BD$4,'[1]INTERNAL PARAMETERS-1'!$B$5:$J$44,5,FALSE))*VLOOKUP(SSPYLD2!BD$4,'[1]INTERNAL PARAMETERS-1'!$B$5:$J$44,8,FALSE)*VLOOKUP(SSPYLD2!BD$4,'[1]INTERNAL PARAMETERS-1'!$B$5:$J$44,3,FALSE)</f>
        <v>0</v>
      </c>
      <c r="BE266" s="47">
        <f>SSPYLD1!BE266*VLOOKUP(SSPYLD2!BE$4,'[1]INTERNAL PARAMETERS-1'!$B$5:$J$44,5,FALSE)*VLOOKUP(SSPYLD2!BE$4,'[1]INTERNAL PARAMETERS-1'!$B$5:$J$44,6,FALSE)*VLOOKUP(SSPYLD2!BE$4,'[1]INTERNAL PARAMETERS-1'!$B$5:$J$44,3,FALSE) + SSPYLD1!BE266*(1-VLOOKUP(SSPYLD2!BE$4,'[1]INTERNAL PARAMETERS-1'!$B$5:$J$44,5,FALSE))*VLOOKUP(SSPYLD2!BE$4,'[1]INTERNAL PARAMETERS-1'!$B$5:$J$44,8,FALSE)*VLOOKUP(SSPYLD2!BE$4,'[1]INTERNAL PARAMETERS-1'!$B$5:$J$44,3,FALSE)</f>
        <v>0</v>
      </c>
      <c r="BF266" s="47">
        <f>SSPYLD1!BF266*VLOOKUP(SSPYLD2!BF$4,'[1]INTERNAL PARAMETERS-1'!$B$5:$J$44,5,FALSE)*VLOOKUP(SSPYLD2!BF$4,'[1]INTERNAL PARAMETERS-1'!$B$5:$J$44,6,FALSE)*VLOOKUP(SSPYLD2!BF$4,'[1]INTERNAL PARAMETERS-1'!$B$5:$J$44,3,FALSE) + SSPYLD1!BF266*(1-VLOOKUP(SSPYLD2!BF$4,'[1]INTERNAL PARAMETERS-1'!$B$5:$J$44,5,FALSE))*VLOOKUP(SSPYLD2!BF$4,'[1]INTERNAL PARAMETERS-1'!$B$5:$J$44,8,FALSE)*VLOOKUP(SSPYLD2!BF$4,'[1]INTERNAL PARAMETERS-1'!$B$5:$J$44,3,FALSE)</f>
        <v>0</v>
      </c>
      <c r="BG266" s="47">
        <f>SSPYLD1!BG266*VLOOKUP(SSPYLD2!BG$4,'[1]INTERNAL PARAMETERS-1'!$B$5:$J$44,5,FALSE)*VLOOKUP(SSPYLD2!BG$4,'[1]INTERNAL PARAMETERS-1'!$B$5:$J$44,6,FALSE)*VLOOKUP(SSPYLD2!BG$4,'[1]INTERNAL PARAMETERS-1'!$B$5:$J$44,3,FALSE) + SSPYLD1!BG266*(1-VLOOKUP(SSPYLD2!BG$4,'[1]INTERNAL PARAMETERS-1'!$B$5:$J$44,5,FALSE))*VLOOKUP(SSPYLD2!BG$4,'[1]INTERNAL PARAMETERS-1'!$B$5:$J$44,8,FALSE)*VLOOKUP(SSPYLD2!BG$4,'[1]INTERNAL PARAMETERS-1'!$B$5:$J$44,3,FALSE)</f>
        <v>0</v>
      </c>
      <c r="BH266" s="47">
        <f>SSPYLD1!BH266*VLOOKUP(SSPYLD2!BH$4,'[1]INTERNAL PARAMETERS-1'!$B$5:$J$44,5,FALSE)*VLOOKUP(SSPYLD2!BH$4,'[1]INTERNAL PARAMETERS-1'!$B$5:$J$44,6,FALSE)*VLOOKUP(SSPYLD2!BH$4,'[1]INTERNAL PARAMETERS-1'!$B$5:$J$44,3,FALSE) + SSPYLD1!BH266*(1-VLOOKUP(SSPYLD2!BH$4,'[1]INTERNAL PARAMETERS-1'!$B$5:$J$44,5,FALSE))*VLOOKUP(SSPYLD2!BH$4,'[1]INTERNAL PARAMETERS-1'!$B$5:$J$44,8,FALSE)*VLOOKUP(SSPYLD2!BH$4,'[1]INTERNAL PARAMETERS-1'!$B$5:$J$44,3,FALSE)</f>
        <v>0</v>
      </c>
      <c r="BI266" s="47">
        <f>SSPYLD1!BI266*VLOOKUP(SSPYLD2!BI$4,'[1]INTERNAL PARAMETERS-1'!$B$5:$J$44,5,FALSE)*VLOOKUP(SSPYLD2!BI$4,'[1]INTERNAL PARAMETERS-1'!$B$5:$J$44,6,FALSE)*VLOOKUP(SSPYLD2!BI$4,'[1]INTERNAL PARAMETERS-1'!$B$5:$J$44,3,FALSE) + SSPYLD1!BI266*(1-VLOOKUP(SSPYLD2!BI$4,'[1]INTERNAL PARAMETERS-1'!$B$5:$J$44,5,FALSE))*VLOOKUP(SSPYLD2!BI$4,'[1]INTERNAL PARAMETERS-1'!$B$5:$J$44,8,FALSE)*VLOOKUP(SSPYLD2!BI$4,'[1]INTERNAL PARAMETERS-1'!$B$5:$J$44,3,FALSE)</f>
        <v>0</v>
      </c>
      <c r="BJ266" s="47">
        <f>SSPYLD1!BJ266*VLOOKUP(SSPYLD2!BJ$4,'[1]INTERNAL PARAMETERS-1'!$B$5:$J$44,5,FALSE)*VLOOKUP(SSPYLD2!BJ$4,'[1]INTERNAL PARAMETERS-1'!$B$5:$J$44,6,FALSE)*VLOOKUP(SSPYLD2!BJ$4,'[1]INTERNAL PARAMETERS-1'!$B$5:$J$44,3,FALSE) + SSPYLD1!BJ266*(1-VLOOKUP(SSPYLD2!BJ$4,'[1]INTERNAL PARAMETERS-1'!$B$5:$J$44,5,FALSE))*VLOOKUP(SSPYLD2!BJ$4,'[1]INTERNAL PARAMETERS-1'!$B$5:$J$44,8,FALSE)*VLOOKUP(SSPYLD2!BJ$4,'[1]INTERNAL PARAMETERS-1'!$B$5:$J$44,3,FALSE)</f>
        <v>0</v>
      </c>
      <c r="BK266" s="47">
        <f>SSPYLD1!BK266*VLOOKUP(SSPYLD2!BK$4,'[1]INTERNAL PARAMETERS-1'!$B$5:$J$44,5,FALSE)*VLOOKUP(SSPYLD2!BK$4,'[1]INTERNAL PARAMETERS-1'!$B$5:$J$44,6,FALSE)*VLOOKUP(SSPYLD2!BK$4,'[1]INTERNAL PARAMETERS-1'!$B$5:$J$44,3,FALSE) + SSPYLD1!BK266*(1-VLOOKUP(SSPYLD2!BK$4,'[1]INTERNAL PARAMETERS-1'!$B$5:$J$44,5,FALSE))*VLOOKUP(SSPYLD2!BK$4,'[1]INTERNAL PARAMETERS-1'!$B$5:$J$44,8,FALSE)*VLOOKUP(SSPYLD2!BK$4,'[1]INTERNAL PARAMETERS-1'!$B$5:$J$44,3,FALSE)</f>
        <v>0</v>
      </c>
      <c r="BL266" s="47">
        <f>SSPYLD1!BL266*VLOOKUP(SSPYLD2!BL$4,'[1]INTERNAL PARAMETERS-1'!$B$5:$J$44,5,FALSE)*VLOOKUP(SSPYLD2!BL$4,'[1]INTERNAL PARAMETERS-1'!$B$5:$J$44,6,FALSE)*VLOOKUP(SSPYLD2!BL$4,'[1]INTERNAL PARAMETERS-1'!$B$5:$J$44,3,FALSE) + SSPYLD1!BL266*(1-VLOOKUP(SSPYLD2!BL$4,'[1]INTERNAL PARAMETERS-1'!$B$5:$J$44,5,FALSE))*VLOOKUP(SSPYLD2!BL$4,'[1]INTERNAL PARAMETERS-1'!$B$5:$J$44,8,FALSE)*VLOOKUP(SSPYLD2!BL$4,'[1]INTERNAL PARAMETERS-1'!$B$5:$J$44,3,FALSE)</f>
        <v>0</v>
      </c>
      <c r="BM266" s="47">
        <f>SSPYLD1!BM266*VLOOKUP(SSPYLD2!BM$4,'[1]INTERNAL PARAMETERS-1'!$B$5:$J$44,5,FALSE)*VLOOKUP(SSPYLD2!BM$4,'[1]INTERNAL PARAMETERS-1'!$B$5:$J$44,6,FALSE)*VLOOKUP(SSPYLD2!BM$4,'[1]INTERNAL PARAMETERS-1'!$B$5:$J$44,3,FALSE) + SSPYLD1!BM266*(1-VLOOKUP(SSPYLD2!BM$4,'[1]INTERNAL PARAMETERS-1'!$B$5:$J$44,5,FALSE))*VLOOKUP(SSPYLD2!BM$4,'[1]INTERNAL PARAMETERS-1'!$B$5:$J$44,8,FALSE)*VLOOKUP(SSPYLD2!BM$4,'[1]INTERNAL PARAMETERS-1'!$B$5:$J$44,3,FALSE)</f>
        <v>0</v>
      </c>
      <c r="BN266" s="47">
        <f>SSPYLD1!BN266*VLOOKUP(SSPYLD2!BN$4,'[1]INTERNAL PARAMETERS-1'!$B$5:$J$44,5,FALSE)*VLOOKUP(SSPYLD2!BN$4,'[1]INTERNAL PARAMETERS-1'!$B$5:$J$44,6,FALSE)*VLOOKUP(SSPYLD2!BN$4,'[1]INTERNAL PARAMETERS-1'!$B$5:$J$44,3,FALSE) + SSPYLD1!BN266*(1-VLOOKUP(SSPYLD2!BN$4,'[1]INTERNAL PARAMETERS-1'!$B$5:$J$44,5,FALSE))*VLOOKUP(SSPYLD2!BN$4,'[1]INTERNAL PARAMETERS-1'!$B$5:$J$44,8,FALSE)*VLOOKUP(SSPYLD2!BN$4,'[1]INTERNAL PARAMETERS-1'!$B$5:$J$44,3,FALSE)</f>
        <v>0</v>
      </c>
      <c r="BO266" s="47">
        <f>SSPYLD1!BO266*VLOOKUP(SSPYLD2!BO$4,'[1]INTERNAL PARAMETERS-1'!$B$5:$J$44,5,FALSE)*VLOOKUP(SSPYLD2!BO$4,'[1]INTERNAL PARAMETERS-1'!$B$5:$J$44,6,FALSE)*VLOOKUP(SSPYLD2!BO$4,'[1]INTERNAL PARAMETERS-1'!$B$5:$J$44,3,FALSE) + SSPYLD1!BO266*(1-VLOOKUP(SSPYLD2!BO$4,'[1]INTERNAL PARAMETERS-1'!$B$5:$J$44,5,FALSE))*VLOOKUP(SSPYLD2!BO$4,'[1]INTERNAL PARAMETERS-1'!$B$5:$J$44,8,FALSE)*VLOOKUP(SSPYLD2!BO$4,'[1]INTERNAL PARAMETERS-1'!$B$5:$J$44,3,FALSE)</f>
        <v>0</v>
      </c>
      <c r="BP266" s="47">
        <f>SSPYLD1!BP266*VLOOKUP(SSPYLD2!BP$4,'[1]INTERNAL PARAMETERS-1'!$B$5:$J$44,5,FALSE)*VLOOKUP(SSPYLD2!BP$4,'[1]INTERNAL PARAMETERS-1'!$B$5:$J$44,6,FALSE)*VLOOKUP(SSPYLD2!BP$4,'[1]INTERNAL PARAMETERS-1'!$B$5:$J$44,3,FALSE) + SSPYLD1!BP266*(1-VLOOKUP(SSPYLD2!BP$4,'[1]INTERNAL PARAMETERS-1'!$B$5:$J$44,5,FALSE))*VLOOKUP(SSPYLD2!BP$4,'[1]INTERNAL PARAMETERS-1'!$B$5:$J$44,8,FALSE)*VLOOKUP(SSPYLD2!BP$4,'[1]INTERNAL PARAMETERS-1'!$B$5:$J$44,3,FALSE)</f>
        <v>0</v>
      </c>
      <c r="BQ266" s="47">
        <f>SSPYLD1!BQ266*VLOOKUP(SSPYLD2!BQ$4,'[1]INTERNAL PARAMETERS-1'!$B$5:$J$44,5,FALSE)*VLOOKUP(SSPYLD2!BQ$4,'[1]INTERNAL PARAMETERS-1'!$B$5:$J$44,6,FALSE)*VLOOKUP(SSPYLD2!BQ$4,'[1]INTERNAL PARAMETERS-1'!$B$5:$J$44,3,FALSE) + SSPYLD1!BQ266*(1-VLOOKUP(SSPYLD2!BQ$4,'[1]INTERNAL PARAMETERS-1'!$B$5:$J$44,5,FALSE))*VLOOKUP(SSPYLD2!BQ$4,'[1]INTERNAL PARAMETERS-1'!$B$5:$J$44,8,FALSE)*VLOOKUP(SSPYLD2!BQ$4,'[1]INTERNAL PARAMETERS-1'!$B$5:$J$44,3,FALSE)</f>
        <v>0</v>
      </c>
      <c r="BR266" s="47">
        <f>SSPYLD1!BR266*VLOOKUP(SSPYLD2!BR$4,'[1]INTERNAL PARAMETERS-1'!$B$5:$J$44,5,FALSE)*VLOOKUP(SSPYLD2!BR$4,'[1]INTERNAL PARAMETERS-1'!$B$5:$J$44,6,FALSE)*VLOOKUP(SSPYLD2!BR$4,'[1]INTERNAL PARAMETERS-1'!$B$5:$J$44,3,FALSE) + SSPYLD1!BR266*(1-VLOOKUP(SSPYLD2!BR$4,'[1]INTERNAL PARAMETERS-1'!$B$5:$J$44,5,FALSE))*VLOOKUP(SSPYLD2!BR$4,'[1]INTERNAL PARAMETERS-1'!$B$5:$J$44,8,FALSE)*VLOOKUP(SSPYLD2!BR$4,'[1]INTERNAL PARAMETERS-1'!$B$5:$J$44,3,FALSE)</f>
        <v>0</v>
      </c>
      <c r="BS266" s="47">
        <f>SSPYLD1!BS266*VLOOKUP(SSPYLD2!BS$4,'[1]INTERNAL PARAMETERS-1'!$B$5:$J$44,5,FALSE)*VLOOKUP(SSPYLD2!BS$4,'[1]INTERNAL PARAMETERS-1'!$B$5:$J$44,6,FALSE)*VLOOKUP(SSPYLD2!BS$4,'[1]INTERNAL PARAMETERS-1'!$B$5:$J$44,3,FALSE) + SSPYLD1!BS266*(1-VLOOKUP(SSPYLD2!BS$4,'[1]INTERNAL PARAMETERS-1'!$B$5:$J$44,5,FALSE))*VLOOKUP(SSPYLD2!BS$4,'[1]INTERNAL PARAMETERS-1'!$B$5:$J$44,8,FALSE)*VLOOKUP(SSPYLD2!BS$4,'[1]INTERNAL PARAMETERS-1'!$B$5:$J$44,3,FALSE)</f>
        <v>0</v>
      </c>
      <c r="BT266" s="47">
        <f>SSPYLD1!BT266*VLOOKUP(SSPYLD2!BT$4,'[1]INTERNAL PARAMETERS-1'!$B$5:$J$44,5,FALSE)*VLOOKUP(SSPYLD2!BT$4,'[1]INTERNAL PARAMETERS-1'!$B$5:$J$44,6,FALSE)*VLOOKUP(SSPYLD2!BT$4,'[1]INTERNAL PARAMETERS-1'!$B$5:$J$44,3,FALSE) + SSPYLD1!BT266*(1-VLOOKUP(SSPYLD2!BT$4,'[1]INTERNAL PARAMETERS-1'!$B$5:$J$44,5,FALSE))*VLOOKUP(SSPYLD2!BT$4,'[1]INTERNAL PARAMETERS-1'!$B$5:$J$44,8,FALSE)*VLOOKUP(SSPYLD2!BT$4,'[1]INTERNAL PARAMETERS-1'!$B$5:$J$44,3,FALSE)</f>
        <v>0</v>
      </c>
      <c r="BU266" s="47">
        <f>SSPYLD1!BU266*VLOOKUP(SSPYLD2!BU$4,'[1]INTERNAL PARAMETERS-1'!$B$5:$J$44,5,FALSE)*VLOOKUP(SSPYLD2!BU$4,'[1]INTERNAL PARAMETERS-1'!$B$5:$J$44,6,FALSE)*VLOOKUP(SSPYLD2!BU$4,'[1]INTERNAL PARAMETERS-1'!$B$5:$J$44,3,FALSE) + SSPYLD1!BU266*(1-VLOOKUP(SSPYLD2!BU$4,'[1]INTERNAL PARAMETERS-1'!$B$5:$J$44,5,FALSE))*VLOOKUP(SSPYLD2!BU$4,'[1]INTERNAL PARAMETERS-1'!$B$5:$J$44,8,FALSE)*VLOOKUP(SSPYLD2!BU$4,'[1]INTERNAL PARAMETERS-1'!$B$5:$J$44,3,FALSE)</f>
        <v>0</v>
      </c>
      <c r="BV266" s="47">
        <f>SSPYLD1!BV266*VLOOKUP(SSPYLD2!BV$4,'[1]INTERNAL PARAMETERS-1'!$B$5:$J$44,5,FALSE)*VLOOKUP(SSPYLD2!BV$4,'[1]INTERNAL PARAMETERS-1'!$B$5:$J$44,6,FALSE)*VLOOKUP(SSPYLD2!BV$4,'[1]INTERNAL PARAMETERS-1'!$B$5:$J$44,3,FALSE) + SSPYLD1!BV266*(1-VLOOKUP(SSPYLD2!BV$4,'[1]INTERNAL PARAMETERS-1'!$B$5:$J$44,5,FALSE))*VLOOKUP(SSPYLD2!BV$4,'[1]INTERNAL PARAMETERS-1'!$B$5:$J$44,8,FALSE)*VLOOKUP(SSPYLD2!BV$4,'[1]INTERNAL PARAMETERS-1'!$B$5:$J$44,3,FALSE)</f>
        <v>0</v>
      </c>
      <c r="BW266" s="47">
        <f>SSPYLD1!BW266*VLOOKUP(SSPYLD2!BW$4,'[1]INTERNAL PARAMETERS-1'!$B$5:$J$44,5,FALSE)*VLOOKUP(SSPYLD2!BW$4,'[1]INTERNAL PARAMETERS-1'!$B$5:$J$44,6,FALSE)*VLOOKUP(SSPYLD2!BW$4,'[1]INTERNAL PARAMETERS-1'!$B$5:$J$44,3,FALSE) + SSPYLD1!BW266*(1-VLOOKUP(SSPYLD2!BW$4,'[1]INTERNAL PARAMETERS-1'!$B$5:$J$44,5,FALSE))*VLOOKUP(SSPYLD2!BW$4,'[1]INTERNAL PARAMETERS-1'!$B$5:$J$44,8,FALSE)*VLOOKUP(SSPYLD2!BW$4,'[1]INTERNAL PARAMETERS-1'!$B$5:$J$44,3,FALSE)</f>
        <v>0</v>
      </c>
      <c r="BX266" s="47">
        <f>SSPYLD1!BX266*VLOOKUP(SSPYLD2!BX$4,'[1]INTERNAL PARAMETERS-1'!$B$5:$J$44,5,FALSE)*VLOOKUP(SSPYLD2!BX$4,'[1]INTERNAL PARAMETERS-1'!$B$5:$J$44,6,FALSE)*VLOOKUP(SSPYLD2!BX$4,'[1]INTERNAL PARAMETERS-1'!$B$5:$J$44,3,FALSE) + SSPYLD1!BX266*(1-VLOOKUP(SSPYLD2!BX$4,'[1]INTERNAL PARAMETERS-1'!$B$5:$J$44,5,FALSE))*VLOOKUP(SSPYLD2!BX$4,'[1]INTERNAL PARAMETERS-1'!$B$5:$J$44,8,FALSE)*VLOOKUP(SSPYLD2!BX$4,'[1]INTERNAL PARAMETERS-1'!$B$5:$J$44,3,FALSE)</f>
        <v>0</v>
      </c>
      <c r="BY266" s="47">
        <f>SSPYLD1!BY266*VLOOKUP(SSPYLD2!BY$4,'[1]INTERNAL PARAMETERS-1'!$B$5:$J$44,5,FALSE)*VLOOKUP(SSPYLD2!BY$4,'[1]INTERNAL PARAMETERS-1'!$B$5:$J$44,6,FALSE)*VLOOKUP(SSPYLD2!BY$4,'[1]INTERNAL PARAMETERS-1'!$B$5:$J$44,3,FALSE) + SSPYLD1!BY266*(1-VLOOKUP(SSPYLD2!BY$4,'[1]INTERNAL PARAMETERS-1'!$B$5:$J$44,5,FALSE))*VLOOKUP(SSPYLD2!BY$4,'[1]INTERNAL PARAMETERS-1'!$B$5:$J$44,8,FALSE)*VLOOKUP(SSPYLD2!BY$4,'[1]INTERNAL PARAMETERS-1'!$B$5:$J$44,3,FALSE)</f>
        <v>0</v>
      </c>
      <c r="BZ266" s="47">
        <f>SSPYLD1!BZ266*VLOOKUP(SSPYLD2!BZ$4,'[1]INTERNAL PARAMETERS-1'!$B$5:$J$44,5,FALSE)*VLOOKUP(SSPYLD2!BZ$4,'[1]INTERNAL PARAMETERS-1'!$B$5:$J$44,6,FALSE)*VLOOKUP(SSPYLD2!BZ$4,'[1]INTERNAL PARAMETERS-1'!$B$5:$J$44,3,FALSE) + SSPYLD1!BZ266*(1-VLOOKUP(SSPYLD2!BZ$4,'[1]INTERNAL PARAMETERS-1'!$B$5:$J$44,5,FALSE))*VLOOKUP(SSPYLD2!BZ$4,'[1]INTERNAL PARAMETERS-1'!$B$5:$J$44,8,FALSE)*VLOOKUP(SSPYLD2!BZ$4,'[1]INTERNAL PARAMETERS-1'!$B$5:$J$44,3,FALSE)</f>
        <v>0</v>
      </c>
      <c r="CA266" s="47">
        <f>SSPYLD1!CA266*VLOOKUP(SSPYLD2!CA$4,'[1]INTERNAL PARAMETERS-1'!$B$5:$J$44,5,FALSE)*VLOOKUP(SSPYLD2!CA$4,'[1]INTERNAL PARAMETERS-1'!$B$5:$J$44,6,FALSE)*VLOOKUP(SSPYLD2!CA$4,'[1]INTERNAL PARAMETERS-1'!$B$5:$J$44,3,FALSE) + SSPYLD1!CA266*(1-VLOOKUP(SSPYLD2!CA$4,'[1]INTERNAL PARAMETERS-1'!$B$5:$J$44,5,FALSE))*VLOOKUP(SSPYLD2!CA$4,'[1]INTERNAL PARAMETERS-1'!$B$5:$J$44,8,FALSE)*VLOOKUP(SSPYLD2!CA$4,'[1]INTERNAL PARAMETERS-1'!$B$5:$J$44,3,FALSE)</f>
        <v>0</v>
      </c>
      <c r="CB266" s="47">
        <f>SSPYLD1!CB266*VLOOKUP(SSPYLD2!CB$4,'[1]INTERNAL PARAMETERS-1'!$B$5:$J$44,5,FALSE)*VLOOKUP(SSPYLD2!CB$4,'[1]INTERNAL PARAMETERS-1'!$B$5:$J$44,6,FALSE)*VLOOKUP(SSPYLD2!CB$4,'[1]INTERNAL PARAMETERS-1'!$B$5:$J$44,3,FALSE) + SSPYLD1!CB266*(1-VLOOKUP(SSPYLD2!CB$4,'[1]INTERNAL PARAMETERS-1'!$B$5:$J$44,5,FALSE))*VLOOKUP(SSPYLD2!CB$4,'[1]INTERNAL PARAMETERS-1'!$B$5:$J$44,8,FALSE)*VLOOKUP(SSPYLD2!CB$4,'[1]INTERNAL PARAMETERS-1'!$B$5:$J$44,3,FALSE)</f>
        <v>0</v>
      </c>
      <c r="CC266" s="47">
        <f>SSPYLD1!CC266*VLOOKUP(SSPYLD2!CC$4,'[1]INTERNAL PARAMETERS-1'!$B$5:$J$44,5,FALSE)*VLOOKUP(SSPYLD2!CC$4,'[1]INTERNAL PARAMETERS-1'!$B$5:$J$44,6,FALSE)*VLOOKUP(SSPYLD2!CC$4,'[1]INTERNAL PARAMETERS-1'!$B$5:$J$44,3,FALSE) + SSPYLD1!CC266*(1-VLOOKUP(SSPYLD2!CC$4,'[1]INTERNAL PARAMETERS-1'!$B$5:$J$44,5,FALSE))*VLOOKUP(SSPYLD2!CC$4,'[1]INTERNAL PARAMETERS-1'!$B$5:$J$44,8,FALSE)*VLOOKUP(SSPYLD2!CC$4,'[1]INTERNAL PARAMETERS-1'!$B$5:$J$44,3,FALSE)</f>
        <v>0</v>
      </c>
      <c r="CD266" s="47">
        <f>SSPYLD1!CD266*VLOOKUP(SSPYLD2!CD$4,'[1]INTERNAL PARAMETERS-1'!$B$5:$J$44,5,FALSE)*VLOOKUP(SSPYLD2!CD$4,'[1]INTERNAL PARAMETERS-1'!$B$5:$J$44,6,FALSE)*VLOOKUP(SSPYLD2!CD$4,'[1]INTERNAL PARAMETERS-1'!$B$5:$J$44,3,FALSE) + SSPYLD1!CD266*(1-VLOOKUP(SSPYLD2!CD$4,'[1]INTERNAL PARAMETERS-1'!$B$5:$J$44,5,FALSE))*VLOOKUP(SSPYLD2!CD$4,'[1]INTERNAL PARAMETERS-1'!$B$5:$J$44,8,FALSE)*VLOOKUP(SSPYLD2!CD$4,'[1]INTERNAL PARAMETERS-1'!$B$5:$J$44,3,FALSE)</f>
        <v>0</v>
      </c>
      <c r="CE266" s="47">
        <f>SSPYLD1!CE266*VLOOKUP(SSPYLD2!CE$4,'[1]INTERNAL PARAMETERS-1'!$B$5:$J$44,5,FALSE)*VLOOKUP(SSPYLD2!CE$4,'[1]INTERNAL PARAMETERS-1'!$B$5:$J$44,6,FALSE)*VLOOKUP(SSPYLD2!CE$4,'[1]INTERNAL PARAMETERS-1'!$B$5:$J$44,3,FALSE) + SSPYLD1!CE266*(1-VLOOKUP(SSPYLD2!CE$4,'[1]INTERNAL PARAMETERS-1'!$B$5:$J$44,5,FALSE))*VLOOKUP(SSPYLD2!CE$4,'[1]INTERNAL PARAMETERS-1'!$B$5:$J$44,8,FALSE)*VLOOKUP(SSPYLD2!CE$4,'[1]INTERNAL PARAMETERS-1'!$B$5:$J$44,3,FALSE)</f>
        <v>0</v>
      </c>
      <c r="CF266" s="47">
        <f>SSPYLD1!CF266*VLOOKUP(SSPYLD2!CF$4,'[1]INTERNAL PARAMETERS-1'!$B$5:$J$44,5,FALSE)*VLOOKUP(SSPYLD2!CF$4,'[1]INTERNAL PARAMETERS-1'!$B$5:$J$44,6,FALSE)*VLOOKUP(SSPYLD2!CF$4,'[1]INTERNAL PARAMETERS-1'!$B$5:$J$44,3,FALSE) + SSPYLD1!CF266*(1-VLOOKUP(SSPYLD2!CF$4,'[1]INTERNAL PARAMETERS-1'!$B$5:$J$44,5,FALSE))*VLOOKUP(SSPYLD2!CF$4,'[1]INTERNAL PARAMETERS-1'!$B$5:$J$44,8,FALSE)*VLOOKUP(SSPYLD2!CF$4,'[1]INTERNAL PARAMETERS-1'!$B$5:$J$44,3,FALSE)</f>
        <v>0</v>
      </c>
      <c r="CG266" s="47">
        <f>SSPYLD1!CG266*VLOOKUP(SSPYLD2!CG$4,'[1]INTERNAL PARAMETERS-1'!$B$5:$J$44,5,FALSE)*VLOOKUP(SSPYLD2!CG$4,'[1]INTERNAL PARAMETERS-1'!$B$5:$J$44,6,FALSE)*VLOOKUP(SSPYLD2!CG$4,'[1]INTERNAL PARAMETERS-1'!$B$5:$J$44,3,FALSE) + SSPYLD1!CG266*(1-VLOOKUP(SSPYLD2!CG$4,'[1]INTERNAL PARAMETERS-1'!$B$5:$J$44,5,FALSE))*VLOOKUP(SSPYLD2!CG$4,'[1]INTERNAL PARAMETERS-1'!$B$5:$J$44,8,FALSE)*VLOOKUP(SSPYLD2!CG$4,'[1]INTERNAL PARAMETERS-1'!$B$5:$J$44,3,FALSE)</f>
        <v>0</v>
      </c>
      <c r="CH266" s="46">
        <f>SSPYLD1!CH266*VLOOKUP(SSPYLD2!CH$4,'[1]INTERNAL PARAMETERS-1'!$B$5:$J$44,5,FALSE)*VLOOKUP(SSPYLD2!CH$4,'[1]INTERNAL PARAMETERS-1'!$B$5:$J$44,6,FALSE)*VLOOKUP(SSPYLD2!CH$4,'[1]INTERNAL PARAMETERS-1'!$B$5:$J$44,3,FALSE) + SSPYLD1!CH266*(1-VLOOKUP(SSPYLD2!CH$4,'[1]INTERNAL PARAMETERS-1'!$B$5:$J$44,5,FALSE))*VLOOKUP(SSPYLD2!CH$4,'[1]INTERNAL PARAMETERS-1'!$B$5:$J$44,8,FALSE)*VLOOKUP(SSPYLD2!CH$4,'[1]INTERNAL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 x14ac:dyDescent="0.4">
      <c r="B267" s="64" t="s">
        <v>1</v>
      </c>
      <c r="C267" s="63" t="s">
        <v>68</v>
      </c>
      <c r="D267" s="63" t="s">
        <v>57</v>
      </c>
      <c r="E267" s="135">
        <f>'S Str&amp;Pad'!X267</f>
        <v>0</v>
      </c>
      <c r="F267" s="62">
        <f>'[1]INTERNAL PARAMETERS-1'!M15</f>
        <v>34.72</v>
      </c>
      <c r="G267" s="48">
        <f>SSPYLD1!G267*VLOOKUP(SSPYLD2!G$4,'[1]INTERNAL PARAMETERS-1'!$B$5:$J$44,5,FALSE)*VLOOKUP(SSPYLD2!G$4,'[1]INTERNAL PARAMETERS-1'!$B$5:$J$44,7,FALSE)*SSPYLD2!$F267 + SSPYLD1!G267*(1-VLOOKUP(SSPYLD2!G$4,'[1]INTERNAL PARAMETERS-1'!$B$5:$J$44,5,FALSE))*VLOOKUP(SSPYLD2!G$4,'[1]INTERNAL PARAMETERS-1'!$B$5:$J$44,9,FALSE)*SSPYLD2!$F267</f>
        <v>0</v>
      </c>
      <c r="H267" s="47">
        <f>SSPYLD1!H267*VLOOKUP(SSPYLD2!H$4,'[1]INTERNAL PARAMETERS-1'!$B$5:$J$44,5,FALSE)*VLOOKUP(SSPYLD2!H$4,'[1]INTERNAL PARAMETERS-1'!$B$5:$J$44,7,FALSE)*SSPYLD2!$F267 + SSPYLD1!H267*(1-VLOOKUP(SSPYLD2!H$4,'[1]INTERNAL PARAMETERS-1'!$B$5:$J$44,5,FALSE))*VLOOKUP(SSPYLD2!H$4,'[1]INTERNAL PARAMETERS-1'!$B$5:$J$44,9,FALSE)*SSPYLD2!$F267</f>
        <v>0</v>
      </c>
      <c r="I267" s="47">
        <f>SSPYLD1!I267*VLOOKUP(SSPYLD2!I$4,'[1]INTERNAL PARAMETERS-1'!$B$5:$J$44,5,FALSE)*VLOOKUP(SSPYLD2!I$4,'[1]INTERNAL PARAMETERS-1'!$B$5:$J$44,7,FALSE)*SSPYLD2!$F267 + SSPYLD1!I267*(1-VLOOKUP(SSPYLD2!I$4,'[1]INTERNAL PARAMETERS-1'!$B$5:$J$44,5,FALSE))*VLOOKUP(SSPYLD2!I$4,'[1]INTERNAL PARAMETERS-1'!$B$5:$J$44,9,FALSE)*SSPYLD2!$F267</f>
        <v>0</v>
      </c>
      <c r="J267" s="47">
        <f>SSPYLD1!J267*VLOOKUP(SSPYLD2!J$4,'[1]INTERNAL PARAMETERS-1'!$B$5:$J$44,5,FALSE)*VLOOKUP(SSPYLD2!J$4,'[1]INTERNAL PARAMETERS-1'!$B$5:$J$44,7,FALSE)*SSPYLD2!$F267 + SSPYLD1!J267*(1-VLOOKUP(SSPYLD2!J$4,'[1]INTERNAL PARAMETERS-1'!$B$5:$J$44,5,FALSE))*VLOOKUP(SSPYLD2!J$4,'[1]INTERNAL PARAMETERS-1'!$B$5:$J$44,9,FALSE)*SSPYLD2!$F267</f>
        <v>0</v>
      </c>
      <c r="K267" s="47">
        <f>SSPYLD1!K267*VLOOKUP(SSPYLD2!K$4,'[1]INTERNAL PARAMETERS-1'!$B$5:$J$44,5,FALSE)*VLOOKUP(SSPYLD2!K$4,'[1]INTERNAL PARAMETERS-1'!$B$5:$J$44,7,FALSE)*SSPYLD2!$F267 + SSPYLD1!K267*(1-VLOOKUP(SSPYLD2!K$4,'[1]INTERNAL PARAMETERS-1'!$B$5:$J$44,5,FALSE))*VLOOKUP(SSPYLD2!K$4,'[1]INTERNAL PARAMETERS-1'!$B$5:$J$44,9,FALSE)*SSPYLD2!$F267</f>
        <v>0</v>
      </c>
      <c r="L267" s="47">
        <f>SSPYLD1!L267*VLOOKUP(SSPYLD2!L$4,'[1]INTERNAL PARAMETERS-1'!$B$5:$J$44,5,FALSE)*VLOOKUP(SSPYLD2!L$4,'[1]INTERNAL PARAMETERS-1'!$B$5:$J$44,7,FALSE)*SSPYLD2!$F267 + SSPYLD1!L267*(1-VLOOKUP(SSPYLD2!L$4,'[1]INTERNAL PARAMETERS-1'!$B$5:$J$44,5,FALSE))*VLOOKUP(SSPYLD2!L$4,'[1]INTERNAL PARAMETERS-1'!$B$5:$J$44,9,FALSE)*SSPYLD2!$F267</f>
        <v>0</v>
      </c>
      <c r="M267" s="47">
        <f>SSPYLD1!M267*VLOOKUP(SSPYLD2!M$4,'[1]INTERNAL PARAMETERS-1'!$B$5:$J$44,5,FALSE)*VLOOKUP(SSPYLD2!M$4,'[1]INTERNAL PARAMETERS-1'!$B$5:$J$44,7,FALSE)*SSPYLD2!$F267 + SSPYLD1!M267*(1-VLOOKUP(SSPYLD2!M$4,'[1]INTERNAL PARAMETERS-1'!$B$5:$J$44,5,FALSE))*VLOOKUP(SSPYLD2!M$4,'[1]INTERNAL PARAMETERS-1'!$B$5:$J$44,9,FALSE)*SSPYLD2!$F267</f>
        <v>0</v>
      </c>
      <c r="N267" s="47">
        <f>SSPYLD1!N267*VLOOKUP(SSPYLD2!N$4,'[1]INTERNAL PARAMETERS-1'!$B$5:$J$44,5,FALSE)*VLOOKUP(SSPYLD2!N$4,'[1]INTERNAL PARAMETERS-1'!$B$5:$J$44,7,FALSE)*SSPYLD2!$F267 + SSPYLD1!N267*(1-VLOOKUP(SSPYLD2!N$4,'[1]INTERNAL PARAMETERS-1'!$B$5:$J$44,5,FALSE))*VLOOKUP(SSPYLD2!N$4,'[1]INTERNAL PARAMETERS-1'!$B$5:$J$44,9,FALSE)*SSPYLD2!$F267</f>
        <v>0</v>
      </c>
      <c r="O267" s="47">
        <f>SSPYLD1!O267*VLOOKUP(SSPYLD2!O$4,'[1]INTERNAL PARAMETERS-1'!$B$5:$J$44,5,FALSE)*VLOOKUP(SSPYLD2!O$4,'[1]INTERNAL PARAMETERS-1'!$B$5:$J$44,7,FALSE)*SSPYLD2!$F267 + SSPYLD1!O267*(1-VLOOKUP(SSPYLD2!O$4,'[1]INTERNAL PARAMETERS-1'!$B$5:$J$44,5,FALSE))*VLOOKUP(SSPYLD2!O$4,'[1]INTERNAL PARAMETERS-1'!$B$5:$J$44,9,FALSE)*SSPYLD2!$F267</f>
        <v>0</v>
      </c>
      <c r="P267" s="47">
        <f>SSPYLD1!P267*VLOOKUP(SSPYLD2!P$4,'[1]INTERNAL PARAMETERS-1'!$B$5:$J$44,5,FALSE)*VLOOKUP(SSPYLD2!P$4,'[1]INTERNAL PARAMETERS-1'!$B$5:$J$44,7,FALSE)*SSPYLD2!$F267 + SSPYLD1!P267*(1-VLOOKUP(SSPYLD2!P$4,'[1]INTERNAL PARAMETERS-1'!$B$5:$J$44,5,FALSE))*VLOOKUP(SSPYLD2!P$4,'[1]INTERNAL PARAMETERS-1'!$B$5:$J$44,9,FALSE)*SSPYLD2!$F267</f>
        <v>0</v>
      </c>
      <c r="Q267" s="47">
        <f>SSPYLD1!Q267*VLOOKUP(SSPYLD2!Q$4,'[1]INTERNAL PARAMETERS-1'!$B$5:$J$44,5,FALSE)*VLOOKUP(SSPYLD2!Q$4,'[1]INTERNAL PARAMETERS-1'!$B$5:$J$44,7,FALSE)*SSPYLD2!$F267 + SSPYLD1!Q267*(1-VLOOKUP(SSPYLD2!Q$4,'[1]INTERNAL PARAMETERS-1'!$B$5:$J$44,5,FALSE))*VLOOKUP(SSPYLD2!Q$4,'[1]INTERNAL PARAMETERS-1'!$B$5:$J$44,9,FALSE)*SSPYLD2!$F267</f>
        <v>0</v>
      </c>
      <c r="R267" s="47">
        <f>SSPYLD1!R267*VLOOKUP(SSPYLD2!R$4,'[1]INTERNAL PARAMETERS-1'!$B$5:$J$44,5,FALSE)*VLOOKUP(SSPYLD2!R$4,'[1]INTERNAL PARAMETERS-1'!$B$5:$J$44,7,FALSE)*SSPYLD2!$F267 + SSPYLD1!R267*(1-VLOOKUP(SSPYLD2!R$4,'[1]INTERNAL PARAMETERS-1'!$B$5:$J$44,5,FALSE))*VLOOKUP(SSPYLD2!R$4,'[1]INTERNAL PARAMETERS-1'!$B$5:$J$44,9,FALSE)*SSPYLD2!$F267</f>
        <v>0</v>
      </c>
      <c r="S267" s="47">
        <f>SSPYLD1!S267*VLOOKUP(SSPYLD2!S$4,'[1]INTERNAL PARAMETERS-1'!$B$5:$J$44,5,FALSE)*VLOOKUP(SSPYLD2!S$4,'[1]INTERNAL PARAMETERS-1'!$B$5:$J$44,7,FALSE)*SSPYLD2!$F267 + SSPYLD1!S267*(1-VLOOKUP(SSPYLD2!S$4,'[1]INTERNAL PARAMETERS-1'!$B$5:$J$44,5,FALSE))*VLOOKUP(SSPYLD2!S$4,'[1]INTERNAL PARAMETERS-1'!$B$5:$J$44,9,FALSE)*SSPYLD2!$F267</f>
        <v>0</v>
      </c>
      <c r="T267" s="47">
        <f>SSPYLD1!T267*VLOOKUP(SSPYLD2!T$4,'[1]INTERNAL PARAMETERS-1'!$B$5:$J$44,5,FALSE)*VLOOKUP(SSPYLD2!T$4,'[1]INTERNAL PARAMETERS-1'!$B$5:$J$44,7,FALSE)*SSPYLD2!$F267 + SSPYLD1!T267*(1-VLOOKUP(SSPYLD2!T$4,'[1]INTERNAL PARAMETERS-1'!$B$5:$J$44,5,FALSE))*VLOOKUP(SSPYLD2!T$4,'[1]INTERNAL PARAMETERS-1'!$B$5:$J$44,9,FALSE)*SSPYLD2!$F267</f>
        <v>0</v>
      </c>
      <c r="U267" s="47">
        <f>SSPYLD1!U267*VLOOKUP(SSPYLD2!U$4,'[1]INTERNAL PARAMETERS-1'!$B$5:$J$44,5,FALSE)*VLOOKUP(SSPYLD2!U$4,'[1]INTERNAL PARAMETERS-1'!$B$5:$J$44,7,FALSE)*SSPYLD2!$F267 + SSPYLD1!U267*(1-VLOOKUP(SSPYLD2!U$4,'[1]INTERNAL PARAMETERS-1'!$B$5:$J$44,5,FALSE))*VLOOKUP(SSPYLD2!U$4,'[1]INTERNAL PARAMETERS-1'!$B$5:$J$44,9,FALSE)*SSPYLD2!$F267</f>
        <v>0</v>
      </c>
      <c r="V267" s="47">
        <f>SSPYLD1!V267*VLOOKUP(SSPYLD2!V$4,'[1]INTERNAL PARAMETERS-1'!$B$5:$J$44,5,FALSE)*VLOOKUP(SSPYLD2!V$4,'[1]INTERNAL PARAMETERS-1'!$B$5:$J$44,7,FALSE)*SSPYLD2!$F267 + SSPYLD1!V267*(1-VLOOKUP(SSPYLD2!V$4,'[1]INTERNAL PARAMETERS-1'!$B$5:$J$44,5,FALSE))*VLOOKUP(SSPYLD2!V$4,'[1]INTERNAL PARAMETERS-1'!$B$5:$J$44,9,FALSE)*SSPYLD2!$F267</f>
        <v>0</v>
      </c>
      <c r="W267" s="47">
        <f>SSPYLD1!W267*VLOOKUP(SSPYLD2!W$4,'[1]INTERNAL PARAMETERS-1'!$B$5:$J$44,5,FALSE)*VLOOKUP(SSPYLD2!W$4,'[1]INTERNAL PARAMETERS-1'!$B$5:$J$44,7,FALSE)*SSPYLD2!$F267 + SSPYLD1!W267*(1-VLOOKUP(SSPYLD2!W$4,'[1]INTERNAL PARAMETERS-1'!$B$5:$J$44,5,FALSE))*VLOOKUP(SSPYLD2!W$4,'[1]INTERNAL PARAMETERS-1'!$B$5:$J$44,9,FALSE)*SSPYLD2!$F267</f>
        <v>0</v>
      </c>
      <c r="X267" s="47">
        <f>SSPYLD1!X267*VLOOKUP(SSPYLD2!X$4,'[1]INTERNAL PARAMETERS-1'!$B$5:$J$44,5,FALSE)*VLOOKUP(SSPYLD2!X$4,'[1]INTERNAL PARAMETERS-1'!$B$5:$J$44,7,FALSE)*SSPYLD2!$F267 + SSPYLD1!X267*(1-VLOOKUP(SSPYLD2!X$4,'[1]INTERNAL PARAMETERS-1'!$B$5:$J$44,5,FALSE))*VLOOKUP(SSPYLD2!X$4,'[1]INTERNAL PARAMETERS-1'!$B$5:$J$44,9,FALSE)*SSPYLD2!$F267</f>
        <v>0</v>
      </c>
      <c r="Y267" s="47">
        <f>SSPYLD1!Y267*VLOOKUP(SSPYLD2!Y$4,'[1]INTERNAL PARAMETERS-1'!$B$5:$J$44,5,FALSE)*VLOOKUP(SSPYLD2!Y$4,'[1]INTERNAL PARAMETERS-1'!$B$5:$J$44,7,FALSE)*SSPYLD2!$F267 + SSPYLD1!Y267*(1-VLOOKUP(SSPYLD2!Y$4,'[1]INTERNAL PARAMETERS-1'!$B$5:$J$44,5,FALSE))*VLOOKUP(SSPYLD2!Y$4,'[1]INTERNAL PARAMETERS-1'!$B$5:$J$44,9,FALSE)*SSPYLD2!$F267</f>
        <v>0</v>
      </c>
      <c r="Z267" s="47">
        <f>SSPYLD1!Z267*VLOOKUP(SSPYLD2!Z$4,'[1]INTERNAL PARAMETERS-1'!$B$5:$J$44,5,FALSE)*VLOOKUP(SSPYLD2!Z$4,'[1]INTERNAL PARAMETERS-1'!$B$5:$J$44,7,FALSE)*SSPYLD2!$F267 + SSPYLD1!Z267*(1-VLOOKUP(SSPYLD2!Z$4,'[1]INTERNAL PARAMETERS-1'!$B$5:$J$44,5,FALSE))*VLOOKUP(SSPYLD2!Z$4,'[1]INTERNAL PARAMETERS-1'!$B$5:$J$44,9,FALSE)*SSPYLD2!$F267</f>
        <v>0</v>
      </c>
      <c r="AA267" s="47">
        <f>SSPYLD1!AA267*VLOOKUP(SSPYLD2!AA$4,'[1]INTERNAL PARAMETERS-1'!$B$5:$J$44,5,FALSE)*VLOOKUP(SSPYLD2!AA$4,'[1]INTERNAL PARAMETERS-1'!$B$5:$J$44,7,FALSE)*SSPYLD2!$F267 + SSPYLD1!AA267*(1-VLOOKUP(SSPYLD2!AA$4,'[1]INTERNAL PARAMETERS-1'!$B$5:$J$44,5,FALSE))*VLOOKUP(SSPYLD2!AA$4,'[1]INTERNAL PARAMETERS-1'!$B$5:$J$44,9,FALSE)*SSPYLD2!$F267</f>
        <v>0</v>
      </c>
      <c r="AB267" s="47">
        <f>SSPYLD1!AB267*VLOOKUP(SSPYLD2!AB$4,'[1]INTERNAL PARAMETERS-1'!$B$5:$J$44,5,FALSE)*VLOOKUP(SSPYLD2!AB$4,'[1]INTERNAL PARAMETERS-1'!$B$5:$J$44,7,FALSE)*SSPYLD2!$F267 + SSPYLD1!AB267*(1-VLOOKUP(SSPYLD2!AB$4,'[1]INTERNAL PARAMETERS-1'!$B$5:$J$44,5,FALSE))*VLOOKUP(SSPYLD2!AB$4,'[1]INTERNAL PARAMETERS-1'!$B$5:$J$44,9,FALSE)*SSPYLD2!$F267</f>
        <v>0</v>
      </c>
      <c r="AC267" s="47">
        <f>SSPYLD1!AC267*VLOOKUP(SSPYLD2!AC$4,'[1]INTERNAL PARAMETERS-1'!$B$5:$J$44,5,FALSE)*VLOOKUP(SSPYLD2!AC$4,'[1]INTERNAL PARAMETERS-1'!$B$5:$J$44,7,FALSE)*SSPYLD2!$F267 + SSPYLD1!AC267*(1-VLOOKUP(SSPYLD2!AC$4,'[1]INTERNAL PARAMETERS-1'!$B$5:$J$44,5,FALSE))*VLOOKUP(SSPYLD2!AC$4,'[1]INTERNAL PARAMETERS-1'!$B$5:$J$44,9,FALSE)*SSPYLD2!$F267</f>
        <v>0</v>
      </c>
      <c r="AD267" s="47">
        <f>SSPYLD1!AD267*VLOOKUP(SSPYLD2!AD$4,'[1]INTERNAL PARAMETERS-1'!$B$5:$J$44,5,FALSE)*VLOOKUP(SSPYLD2!AD$4,'[1]INTERNAL PARAMETERS-1'!$B$5:$J$44,7,FALSE)*SSPYLD2!$F267 + SSPYLD1!AD267*(1-VLOOKUP(SSPYLD2!AD$4,'[1]INTERNAL PARAMETERS-1'!$B$5:$J$44,5,FALSE))*VLOOKUP(SSPYLD2!AD$4,'[1]INTERNAL PARAMETERS-1'!$B$5:$J$44,9,FALSE)*SSPYLD2!$F267</f>
        <v>0</v>
      </c>
      <c r="AE267" s="47">
        <f>SSPYLD1!AE267*VLOOKUP(SSPYLD2!AE$4,'[1]INTERNAL PARAMETERS-1'!$B$5:$J$44,5,FALSE)*VLOOKUP(SSPYLD2!AE$4,'[1]INTERNAL PARAMETERS-1'!$B$5:$J$44,7,FALSE)*SSPYLD2!$F267 + SSPYLD1!AE267*(1-VLOOKUP(SSPYLD2!AE$4,'[1]INTERNAL PARAMETERS-1'!$B$5:$J$44,5,FALSE))*VLOOKUP(SSPYLD2!AE$4,'[1]INTERNAL PARAMETERS-1'!$B$5:$J$44,9,FALSE)*SSPYLD2!$F267</f>
        <v>0</v>
      </c>
      <c r="AF267" s="47">
        <f>SSPYLD1!AF267*VLOOKUP(SSPYLD2!AF$4,'[1]INTERNAL PARAMETERS-1'!$B$5:$J$44,5,FALSE)*VLOOKUP(SSPYLD2!AF$4,'[1]INTERNAL PARAMETERS-1'!$B$5:$J$44,7,FALSE)*SSPYLD2!$F267 + SSPYLD1!AF267*(1-VLOOKUP(SSPYLD2!AF$4,'[1]INTERNAL PARAMETERS-1'!$B$5:$J$44,5,FALSE))*VLOOKUP(SSPYLD2!AF$4,'[1]INTERNAL PARAMETERS-1'!$B$5:$J$44,9,FALSE)*SSPYLD2!$F267</f>
        <v>0</v>
      </c>
      <c r="AG267" s="47">
        <f>SSPYLD1!AG267*VLOOKUP(SSPYLD2!AG$4,'[1]INTERNAL PARAMETERS-1'!$B$5:$J$44,5,FALSE)*VLOOKUP(SSPYLD2!AG$4,'[1]INTERNAL PARAMETERS-1'!$B$5:$J$44,7,FALSE)*SSPYLD2!$F267 + SSPYLD1!AG267*(1-VLOOKUP(SSPYLD2!AG$4,'[1]INTERNAL PARAMETERS-1'!$B$5:$J$44,5,FALSE))*VLOOKUP(SSPYLD2!AG$4,'[1]INTERNAL PARAMETERS-1'!$B$5:$J$44,9,FALSE)*SSPYLD2!$F267</f>
        <v>0</v>
      </c>
      <c r="AH267" s="47">
        <f>SSPYLD1!AH267*VLOOKUP(SSPYLD2!AH$4,'[1]INTERNAL PARAMETERS-1'!$B$5:$J$44,5,FALSE)*VLOOKUP(SSPYLD2!AH$4,'[1]INTERNAL PARAMETERS-1'!$B$5:$J$44,7,FALSE)*SSPYLD2!$F267 + SSPYLD1!AH267*(1-VLOOKUP(SSPYLD2!AH$4,'[1]INTERNAL PARAMETERS-1'!$B$5:$J$44,5,FALSE))*VLOOKUP(SSPYLD2!AH$4,'[1]INTERNAL PARAMETERS-1'!$B$5:$J$44,9,FALSE)*SSPYLD2!$F267</f>
        <v>0</v>
      </c>
      <c r="AI267" s="47">
        <f>SSPYLD1!AI267*VLOOKUP(SSPYLD2!AI$4,'[1]INTERNAL PARAMETERS-1'!$B$5:$J$44,5,FALSE)*VLOOKUP(SSPYLD2!AI$4,'[1]INTERNAL PARAMETERS-1'!$B$5:$J$44,7,FALSE)*SSPYLD2!$F267 + SSPYLD1!AI267*(1-VLOOKUP(SSPYLD2!AI$4,'[1]INTERNAL PARAMETERS-1'!$B$5:$J$44,5,FALSE))*VLOOKUP(SSPYLD2!AI$4,'[1]INTERNAL PARAMETERS-1'!$B$5:$J$44,9,FALSE)*SSPYLD2!$F267</f>
        <v>0</v>
      </c>
      <c r="AJ267" s="47">
        <f>SSPYLD1!AJ267*VLOOKUP(SSPYLD2!AJ$4,'[1]INTERNAL PARAMETERS-1'!$B$5:$J$44,5,FALSE)*VLOOKUP(SSPYLD2!AJ$4,'[1]INTERNAL PARAMETERS-1'!$B$5:$J$44,7,FALSE)*SSPYLD2!$F267 + SSPYLD1!AJ267*(1-VLOOKUP(SSPYLD2!AJ$4,'[1]INTERNAL PARAMETERS-1'!$B$5:$J$44,5,FALSE))*VLOOKUP(SSPYLD2!AJ$4,'[1]INTERNAL PARAMETERS-1'!$B$5:$J$44,9,FALSE)*SSPYLD2!$F267</f>
        <v>0</v>
      </c>
      <c r="AK267" s="47">
        <f>SSPYLD1!AK267*VLOOKUP(SSPYLD2!AK$4,'[1]INTERNAL PARAMETERS-1'!$B$5:$J$44,5,FALSE)*VLOOKUP(SSPYLD2!AK$4,'[1]INTERNAL PARAMETERS-1'!$B$5:$J$44,7,FALSE)*SSPYLD2!$F267 + SSPYLD1!AK267*(1-VLOOKUP(SSPYLD2!AK$4,'[1]INTERNAL PARAMETERS-1'!$B$5:$J$44,5,FALSE))*VLOOKUP(SSPYLD2!AK$4,'[1]INTERNAL PARAMETERS-1'!$B$5:$J$44,9,FALSE)*SSPYLD2!$F267</f>
        <v>0</v>
      </c>
      <c r="AL267" s="47">
        <f>SSPYLD1!AL267*VLOOKUP(SSPYLD2!AL$4,'[1]INTERNAL PARAMETERS-1'!$B$5:$J$44,5,FALSE)*VLOOKUP(SSPYLD2!AL$4,'[1]INTERNAL PARAMETERS-1'!$B$5:$J$44,7,FALSE)*SSPYLD2!$F267 + SSPYLD1!AL267*(1-VLOOKUP(SSPYLD2!AL$4,'[1]INTERNAL PARAMETERS-1'!$B$5:$J$44,5,FALSE))*VLOOKUP(SSPYLD2!AL$4,'[1]INTERNAL PARAMETERS-1'!$B$5:$J$44,9,FALSE)*SSPYLD2!$F267</f>
        <v>0</v>
      </c>
      <c r="AM267" s="47">
        <f>SSPYLD1!AM267*VLOOKUP(SSPYLD2!AM$4,'[1]INTERNAL PARAMETERS-1'!$B$5:$J$44,5,FALSE)*VLOOKUP(SSPYLD2!AM$4,'[1]INTERNAL PARAMETERS-1'!$B$5:$J$44,7,FALSE)*SSPYLD2!$F267 + SSPYLD1!AM267*(1-VLOOKUP(SSPYLD2!AM$4,'[1]INTERNAL PARAMETERS-1'!$B$5:$J$44,5,FALSE))*VLOOKUP(SSPYLD2!AM$4,'[1]INTERNAL PARAMETERS-1'!$B$5:$J$44,9,FALSE)*SSPYLD2!$F267</f>
        <v>0</v>
      </c>
      <c r="AN267" s="47">
        <f>SSPYLD1!AN267*VLOOKUP(SSPYLD2!AN$4,'[1]INTERNAL PARAMETERS-1'!$B$5:$J$44,5,FALSE)*VLOOKUP(SSPYLD2!AN$4,'[1]INTERNAL PARAMETERS-1'!$B$5:$J$44,7,FALSE)*SSPYLD2!$F267 + SSPYLD1!AN267*(1-VLOOKUP(SSPYLD2!AN$4,'[1]INTERNAL PARAMETERS-1'!$B$5:$J$44,5,FALSE))*VLOOKUP(SSPYLD2!AN$4,'[1]INTERNAL PARAMETERS-1'!$B$5:$J$44,9,FALSE)*SSPYLD2!$F267</f>
        <v>0</v>
      </c>
      <c r="AO267" s="47">
        <f>SSPYLD1!AO267*VLOOKUP(SSPYLD2!AO$4,'[1]INTERNAL PARAMETERS-1'!$B$5:$J$44,5,FALSE)*VLOOKUP(SSPYLD2!AO$4,'[1]INTERNAL PARAMETERS-1'!$B$5:$J$44,7,FALSE)*SSPYLD2!$F267 + SSPYLD1!AO267*(1-VLOOKUP(SSPYLD2!AO$4,'[1]INTERNAL PARAMETERS-1'!$B$5:$J$44,5,FALSE))*VLOOKUP(SSPYLD2!AO$4,'[1]INTERNAL PARAMETERS-1'!$B$5:$J$44,9,FALSE)*SSPYLD2!$F267</f>
        <v>0</v>
      </c>
      <c r="AP267" s="47">
        <f>SSPYLD1!AP267*VLOOKUP(SSPYLD2!AP$4,'[1]INTERNAL PARAMETERS-1'!$B$5:$J$44,5,FALSE)*VLOOKUP(SSPYLD2!AP$4,'[1]INTERNAL PARAMETERS-1'!$B$5:$J$44,7,FALSE)*SSPYLD2!$F267 + SSPYLD1!AP267*(1-VLOOKUP(SSPYLD2!AP$4,'[1]INTERNAL PARAMETERS-1'!$B$5:$J$44,5,FALSE))*VLOOKUP(SSPYLD2!AP$4,'[1]INTERNAL PARAMETERS-1'!$B$5:$J$44,9,FALSE)*SSPYLD2!$F267</f>
        <v>0</v>
      </c>
      <c r="AQ267" s="47">
        <f>SSPYLD1!AQ267*VLOOKUP(SSPYLD2!AQ$4,'[1]INTERNAL PARAMETERS-1'!$B$5:$J$44,5,FALSE)*VLOOKUP(SSPYLD2!AQ$4,'[1]INTERNAL PARAMETERS-1'!$B$5:$J$44,7,FALSE)*SSPYLD2!$F267 + SSPYLD1!AQ267*(1-VLOOKUP(SSPYLD2!AQ$4,'[1]INTERNAL PARAMETERS-1'!$B$5:$J$44,5,FALSE))*VLOOKUP(SSPYLD2!AQ$4,'[1]INTERNAL PARAMETERS-1'!$B$5:$J$44,9,FALSE)*SSPYLD2!$F267</f>
        <v>0</v>
      </c>
      <c r="AR267" s="47">
        <f>SSPYLD1!AR267*VLOOKUP(SSPYLD2!AR$4,'[1]INTERNAL PARAMETERS-1'!$B$5:$J$44,5,FALSE)*VLOOKUP(SSPYLD2!AR$4,'[1]INTERNAL PARAMETERS-1'!$B$5:$J$44,7,FALSE)*SSPYLD2!$F267 + SSPYLD1!AR267*(1-VLOOKUP(SSPYLD2!AR$4,'[1]INTERNAL PARAMETERS-1'!$B$5:$J$44,5,FALSE))*VLOOKUP(SSPYLD2!AR$4,'[1]INTERNAL PARAMETERS-1'!$B$5:$J$44,9,FALSE)*SSPYLD2!$F267</f>
        <v>0</v>
      </c>
      <c r="AS267" s="47">
        <f>SSPYLD1!AS267*VLOOKUP(SSPYLD2!AS$4,'[1]INTERNAL PARAMETERS-1'!$B$5:$J$44,5,FALSE)*VLOOKUP(SSPYLD2!AS$4,'[1]INTERNAL PARAMETERS-1'!$B$5:$J$44,7,FALSE)*SSPYLD2!$F267 + SSPYLD1!AS267*(1-VLOOKUP(SSPYLD2!AS$4,'[1]INTERNAL PARAMETERS-1'!$B$5:$J$44,5,FALSE))*VLOOKUP(SSPYLD2!AS$4,'[1]INTERNAL PARAMETERS-1'!$B$5:$J$44,9,FALSE)*SSPYLD2!$F267</f>
        <v>0</v>
      </c>
      <c r="AT267" s="46">
        <f>SSPYLD1!AT267*VLOOKUP(SSPYLD2!AT$4,'[1]INTERNAL PARAMETERS-1'!$B$5:$J$44,5,FALSE)*VLOOKUP(SSPYLD2!AT$4,'[1]INTERNAL PARAMETERS-1'!$B$5:$J$44,7,FALSE)*SSPYLD2!$F267 + SSPYLD1!AT267*(1-VLOOKUP(SSPYLD2!AT$4,'[1]INTERNAL PARAMETERS-1'!$B$5:$J$44,5,FALSE))*VLOOKUP(SSPYLD2!AT$4,'[1]INTERNAL PARAMETERS-1'!$B$5:$J$44,9,FALSE)*SSPYLD2!$F267</f>
        <v>0</v>
      </c>
      <c r="AU267" s="48">
        <f>SSPYLD1!AU267*VLOOKUP(SSPYLD2!AU$4,'[1]INTERNAL PARAMETERS-1'!$B$5:$J$44,5,FALSE)*VLOOKUP(SSPYLD2!AU$4,'[1]INTERNAL PARAMETERS-1'!$B$5:$J$44,6,FALSE)*VLOOKUP(SSPYLD2!AU$4,'[1]INTERNAL PARAMETERS-1'!$B$5:$J$44,3,FALSE) + SSPYLD1!AU267*(1-VLOOKUP(SSPYLD2!AU$4,'[1]INTERNAL PARAMETERS-1'!$B$5:$J$44,5,FALSE))*VLOOKUP(SSPYLD2!AU$4,'[1]INTERNAL PARAMETERS-1'!$B$5:$J$44,8,FALSE)*VLOOKUP(SSPYLD2!AU$4,'[1]INTERNAL PARAMETERS-1'!$B$5:$J$44,3,FALSE)</f>
        <v>0</v>
      </c>
      <c r="AV267" s="47">
        <f>SSPYLD1!AV267*VLOOKUP(SSPYLD2!AV$4,'[1]INTERNAL PARAMETERS-1'!$B$5:$J$44,5,FALSE)*VLOOKUP(SSPYLD2!AV$4,'[1]INTERNAL PARAMETERS-1'!$B$5:$J$44,6,FALSE)*VLOOKUP(SSPYLD2!AV$4,'[1]INTERNAL PARAMETERS-1'!$B$5:$J$44,3,FALSE) + SSPYLD1!AV267*(1-VLOOKUP(SSPYLD2!AV$4,'[1]INTERNAL PARAMETERS-1'!$B$5:$J$44,5,FALSE))*VLOOKUP(SSPYLD2!AV$4,'[1]INTERNAL PARAMETERS-1'!$B$5:$J$44,8,FALSE)*VLOOKUP(SSPYLD2!AV$4,'[1]INTERNAL PARAMETERS-1'!$B$5:$J$44,3,FALSE)</f>
        <v>0</v>
      </c>
      <c r="AW267" s="47">
        <f>SSPYLD1!AW267*VLOOKUP(SSPYLD2!AW$4,'[1]INTERNAL PARAMETERS-1'!$B$5:$J$44,5,FALSE)*VLOOKUP(SSPYLD2!AW$4,'[1]INTERNAL PARAMETERS-1'!$B$5:$J$44,6,FALSE)*VLOOKUP(SSPYLD2!AW$4,'[1]INTERNAL PARAMETERS-1'!$B$5:$J$44,3,FALSE) + SSPYLD1!AW267*(1-VLOOKUP(SSPYLD2!AW$4,'[1]INTERNAL PARAMETERS-1'!$B$5:$J$44,5,FALSE))*VLOOKUP(SSPYLD2!AW$4,'[1]INTERNAL PARAMETERS-1'!$B$5:$J$44,8,FALSE)*VLOOKUP(SSPYLD2!AW$4,'[1]INTERNAL PARAMETERS-1'!$B$5:$J$44,3,FALSE)</f>
        <v>0</v>
      </c>
      <c r="AX267" s="47">
        <f>SSPYLD1!AX267*VLOOKUP(SSPYLD2!AX$4,'[1]INTERNAL PARAMETERS-1'!$B$5:$J$44,5,FALSE)*VLOOKUP(SSPYLD2!AX$4,'[1]INTERNAL PARAMETERS-1'!$B$5:$J$44,6,FALSE)*VLOOKUP(SSPYLD2!AX$4,'[1]INTERNAL PARAMETERS-1'!$B$5:$J$44,3,FALSE) + SSPYLD1!AX267*(1-VLOOKUP(SSPYLD2!AX$4,'[1]INTERNAL PARAMETERS-1'!$B$5:$J$44,5,FALSE))*VLOOKUP(SSPYLD2!AX$4,'[1]INTERNAL PARAMETERS-1'!$B$5:$J$44,8,FALSE)*VLOOKUP(SSPYLD2!AX$4,'[1]INTERNAL PARAMETERS-1'!$B$5:$J$44,3,FALSE)</f>
        <v>0</v>
      </c>
      <c r="AY267" s="47">
        <f>SSPYLD1!AY267*VLOOKUP(SSPYLD2!AY$4,'[1]INTERNAL PARAMETERS-1'!$B$5:$J$44,5,FALSE)*VLOOKUP(SSPYLD2!AY$4,'[1]INTERNAL PARAMETERS-1'!$B$5:$J$44,6,FALSE)*VLOOKUP(SSPYLD2!AY$4,'[1]INTERNAL PARAMETERS-1'!$B$5:$J$44,3,FALSE) + SSPYLD1!AY267*(1-VLOOKUP(SSPYLD2!AY$4,'[1]INTERNAL PARAMETERS-1'!$B$5:$J$44,5,FALSE))*VLOOKUP(SSPYLD2!AY$4,'[1]INTERNAL PARAMETERS-1'!$B$5:$J$44,8,FALSE)*VLOOKUP(SSPYLD2!AY$4,'[1]INTERNAL PARAMETERS-1'!$B$5:$J$44,3,FALSE)</f>
        <v>0</v>
      </c>
      <c r="AZ267" s="47">
        <f>SSPYLD1!AZ267*VLOOKUP(SSPYLD2!AZ$4,'[1]INTERNAL PARAMETERS-1'!$B$5:$J$44,5,FALSE)*VLOOKUP(SSPYLD2!AZ$4,'[1]INTERNAL PARAMETERS-1'!$B$5:$J$44,6,FALSE)*VLOOKUP(SSPYLD2!AZ$4,'[1]INTERNAL PARAMETERS-1'!$B$5:$J$44,3,FALSE) + SSPYLD1!AZ267*(1-VLOOKUP(SSPYLD2!AZ$4,'[1]INTERNAL PARAMETERS-1'!$B$5:$J$44,5,FALSE))*VLOOKUP(SSPYLD2!AZ$4,'[1]INTERNAL PARAMETERS-1'!$B$5:$J$44,8,FALSE)*VLOOKUP(SSPYLD2!AZ$4,'[1]INTERNAL PARAMETERS-1'!$B$5:$J$44,3,FALSE)</f>
        <v>0</v>
      </c>
      <c r="BA267" s="47">
        <f>SSPYLD1!BA267*VLOOKUP(SSPYLD2!BA$4,'[1]INTERNAL PARAMETERS-1'!$B$5:$J$44,5,FALSE)*VLOOKUP(SSPYLD2!BA$4,'[1]INTERNAL PARAMETERS-1'!$B$5:$J$44,6,FALSE)*VLOOKUP(SSPYLD2!BA$4,'[1]INTERNAL PARAMETERS-1'!$B$5:$J$44,3,FALSE) + SSPYLD1!BA267*(1-VLOOKUP(SSPYLD2!BA$4,'[1]INTERNAL PARAMETERS-1'!$B$5:$J$44,5,FALSE))*VLOOKUP(SSPYLD2!BA$4,'[1]INTERNAL PARAMETERS-1'!$B$5:$J$44,8,FALSE)*VLOOKUP(SSPYLD2!BA$4,'[1]INTERNAL PARAMETERS-1'!$B$5:$J$44,3,FALSE)</f>
        <v>0</v>
      </c>
      <c r="BB267" s="47">
        <f>SSPYLD1!BB267*VLOOKUP(SSPYLD2!BB$4,'[1]INTERNAL PARAMETERS-1'!$B$5:$J$44,5,FALSE)*VLOOKUP(SSPYLD2!BB$4,'[1]INTERNAL PARAMETERS-1'!$B$5:$J$44,6,FALSE)*VLOOKUP(SSPYLD2!BB$4,'[1]INTERNAL PARAMETERS-1'!$B$5:$J$44,3,FALSE) + SSPYLD1!BB267*(1-VLOOKUP(SSPYLD2!BB$4,'[1]INTERNAL PARAMETERS-1'!$B$5:$J$44,5,FALSE))*VLOOKUP(SSPYLD2!BB$4,'[1]INTERNAL PARAMETERS-1'!$B$5:$J$44,8,FALSE)*VLOOKUP(SSPYLD2!BB$4,'[1]INTERNAL PARAMETERS-1'!$B$5:$J$44,3,FALSE)</f>
        <v>0</v>
      </c>
      <c r="BC267" s="47">
        <f>SSPYLD1!BC267*VLOOKUP(SSPYLD2!BC$4,'[1]INTERNAL PARAMETERS-1'!$B$5:$J$44,5,FALSE)*VLOOKUP(SSPYLD2!BC$4,'[1]INTERNAL PARAMETERS-1'!$B$5:$J$44,6,FALSE)*VLOOKUP(SSPYLD2!BC$4,'[1]INTERNAL PARAMETERS-1'!$B$5:$J$44,3,FALSE) + SSPYLD1!BC267*(1-VLOOKUP(SSPYLD2!BC$4,'[1]INTERNAL PARAMETERS-1'!$B$5:$J$44,5,FALSE))*VLOOKUP(SSPYLD2!BC$4,'[1]INTERNAL PARAMETERS-1'!$B$5:$J$44,8,FALSE)*VLOOKUP(SSPYLD2!BC$4,'[1]INTERNAL PARAMETERS-1'!$B$5:$J$44,3,FALSE)</f>
        <v>0</v>
      </c>
      <c r="BD267" s="47">
        <f>SSPYLD1!BD267*VLOOKUP(SSPYLD2!BD$4,'[1]INTERNAL PARAMETERS-1'!$B$5:$J$44,5,FALSE)*VLOOKUP(SSPYLD2!BD$4,'[1]INTERNAL PARAMETERS-1'!$B$5:$J$44,6,FALSE)*VLOOKUP(SSPYLD2!BD$4,'[1]INTERNAL PARAMETERS-1'!$B$5:$J$44,3,FALSE) + SSPYLD1!BD267*(1-VLOOKUP(SSPYLD2!BD$4,'[1]INTERNAL PARAMETERS-1'!$B$5:$J$44,5,FALSE))*VLOOKUP(SSPYLD2!BD$4,'[1]INTERNAL PARAMETERS-1'!$B$5:$J$44,8,FALSE)*VLOOKUP(SSPYLD2!BD$4,'[1]INTERNAL PARAMETERS-1'!$B$5:$J$44,3,FALSE)</f>
        <v>0</v>
      </c>
      <c r="BE267" s="47">
        <f>SSPYLD1!BE267*VLOOKUP(SSPYLD2!BE$4,'[1]INTERNAL PARAMETERS-1'!$B$5:$J$44,5,FALSE)*VLOOKUP(SSPYLD2!BE$4,'[1]INTERNAL PARAMETERS-1'!$B$5:$J$44,6,FALSE)*VLOOKUP(SSPYLD2!BE$4,'[1]INTERNAL PARAMETERS-1'!$B$5:$J$44,3,FALSE) + SSPYLD1!BE267*(1-VLOOKUP(SSPYLD2!BE$4,'[1]INTERNAL PARAMETERS-1'!$B$5:$J$44,5,FALSE))*VLOOKUP(SSPYLD2!BE$4,'[1]INTERNAL PARAMETERS-1'!$B$5:$J$44,8,FALSE)*VLOOKUP(SSPYLD2!BE$4,'[1]INTERNAL PARAMETERS-1'!$B$5:$J$44,3,FALSE)</f>
        <v>0</v>
      </c>
      <c r="BF267" s="47">
        <f>SSPYLD1!BF267*VLOOKUP(SSPYLD2!BF$4,'[1]INTERNAL PARAMETERS-1'!$B$5:$J$44,5,FALSE)*VLOOKUP(SSPYLD2!BF$4,'[1]INTERNAL PARAMETERS-1'!$B$5:$J$44,6,FALSE)*VLOOKUP(SSPYLD2!BF$4,'[1]INTERNAL PARAMETERS-1'!$B$5:$J$44,3,FALSE) + SSPYLD1!BF267*(1-VLOOKUP(SSPYLD2!BF$4,'[1]INTERNAL PARAMETERS-1'!$B$5:$J$44,5,FALSE))*VLOOKUP(SSPYLD2!BF$4,'[1]INTERNAL PARAMETERS-1'!$B$5:$J$44,8,FALSE)*VLOOKUP(SSPYLD2!BF$4,'[1]INTERNAL PARAMETERS-1'!$B$5:$J$44,3,FALSE)</f>
        <v>0</v>
      </c>
      <c r="BG267" s="47">
        <f>SSPYLD1!BG267*VLOOKUP(SSPYLD2!BG$4,'[1]INTERNAL PARAMETERS-1'!$B$5:$J$44,5,FALSE)*VLOOKUP(SSPYLD2!BG$4,'[1]INTERNAL PARAMETERS-1'!$B$5:$J$44,6,FALSE)*VLOOKUP(SSPYLD2!BG$4,'[1]INTERNAL PARAMETERS-1'!$B$5:$J$44,3,FALSE) + SSPYLD1!BG267*(1-VLOOKUP(SSPYLD2!BG$4,'[1]INTERNAL PARAMETERS-1'!$B$5:$J$44,5,FALSE))*VLOOKUP(SSPYLD2!BG$4,'[1]INTERNAL PARAMETERS-1'!$B$5:$J$44,8,FALSE)*VLOOKUP(SSPYLD2!BG$4,'[1]INTERNAL PARAMETERS-1'!$B$5:$J$44,3,FALSE)</f>
        <v>0</v>
      </c>
      <c r="BH267" s="47">
        <f>SSPYLD1!BH267*VLOOKUP(SSPYLD2!BH$4,'[1]INTERNAL PARAMETERS-1'!$B$5:$J$44,5,FALSE)*VLOOKUP(SSPYLD2!BH$4,'[1]INTERNAL PARAMETERS-1'!$B$5:$J$44,6,FALSE)*VLOOKUP(SSPYLD2!BH$4,'[1]INTERNAL PARAMETERS-1'!$B$5:$J$44,3,FALSE) + SSPYLD1!BH267*(1-VLOOKUP(SSPYLD2!BH$4,'[1]INTERNAL PARAMETERS-1'!$B$5:$J$44,5,FALSE))*VLOOKUP(SSPYLD2!BH$4,'[1]INTERNAL PARAMETERS-1'!$B$5:$J$44,8,FALSE)*VLOOKUP(SSPYLD2!BH$4,'[1]INTERNAL PARAMETERS-1'!$B$5:$J$44,3,FALSE)</f>
        <v>0</v>
      </c>
      <c r="BI267" s="47">
        <f>SSPYLD1!BI267*VLOOKUP(SSPYLD2!BI$4,'[1]INTERNAL PARAMETERS-1'!$B$5:$J$44,5,FALSE)*VLOOKUP(SSPYLD2!BI$4,'[1]INTERNAL PARAMETERS-1'!$B$5:$J$44,6,FALSE)*VLOOKUP(SSPYLD2!BI$4,'[1]INTERNAL PARAMETERS-1'!$B$5:$J$44,3,FALSE) + SSPYLD1!BI267*(1-VLOOKUP(SSPYLD2!BI$4,'[1]INTERNAL PARAMETERS-1'!$B$5:$J$44,5,FALSE))*VLOOKUP(SSPYLD2!BI$4,'[1]INTERNAL PARAMETERS-1'!$B$5:$J$44,8,FALSE)*VLOOKUP(SSPYLD2!BI$4,'[1]INTERNAL PARAMETERS-1'!$B$5:$J$44,3,FALSE)</f>
        <v>0</v>
      </c>
      <c r="BJ267" s="47">
        <f>SSPYLD1!BJ267*VLOOKUP(SSPYLD2!BJ$4,'[1]INTERNAL PARAMETERS-1'!$B$5:$J$44,5,FALSE)*VLOOKUP(SSPYLD2!BJ$4,'[1]INTERNAL PARAMETERS-1'!$B$5:$J$44,6,FALSE)*VLOOKUP(SSPYLD2!BJ$4,'[1]INTERNAL PARAMETERS-1'!$B$5:$J$44,3,FALSE) + SSPYLD1!BJ267*(1-VLOOKUP(SSPYLD2!BJ$4,'[1]INTERNAL PARAMETERS-1'!$B$5:$J$44,5,FALSE))*VLOOKUP(SSPYLD2!BJ$4,'[1]INTERNAL PARAMETERS-1'!$B$5:$J$44,8,FALSE)*VLOOKUP(SSPYLD2!BJ$4,'[1]INTERNAL PARAMETERS-1'!$B$5:$J$44,3,FALSE)</f>
        <v>0</v>
      </c>
      <c r="BK267" s="47">
        <f>SSPYLD1!BK267*VLOOKUP(SSPYLD2!BK$4,'[1]INTERNAL PARAMETERS-1'!$B$5:$J$44,5,FALSE)*VLOOKUP(SSPYLD2!BK$4,'[1]INTERNAL PARAMETERS-1'!$B$5:$J$44,6,FALSE)*VLOOKUP(SSPYLD2!BK$4,'[1]INTERNAL PARAMETERS-1'!$B$5:$J$44,3,FALSE) + SSPYLD1!BK267*(1-VLOOKUP(SSPYLD2!BK$4,'[1]INTERNAL PARAMETERS-1'!$B$5:$J$44,5,FALSE))*VLOOKUP(SSPYLD2!BK$4,'[1]INTERNAL PARAMETERS-1'!$B$5:$J$44,8,FALSE)*VLOOKUP(SSPYLD2!BK$4,'[1]INTERNAL PARAMETERS-1'!$B$5:$J$44,3,FALSE)</f>
        <v>0</v>
      </c>
      <c r="BL267" s="47">
        <f>SSPYLD1!BL267*VLOOKUP(SSPYLD2!BL$4,'[1]INTERNAL PARAMETERS-1'!$B$5:$J$44,5,FALSE)*VLOOKUP(SSPYLD2!BL$4,'[1]INTERNAL PARAMETERS-1'!$B$5:$J$44,6,FALSE)*VLOOKUP(SSPYLD2!BL$4,'[1]INTERNAL PARAMETERS-1'!$B$5:$J$44,3,FALSE) + SSPYLD1!BL267*(1-VLOOKUP(SSPYLD2!BL$4,'[1]INTERNAL PARAMETERS-1'!$B$5:$J$44,5,FALSE))*VLOOKUP(SSPYLD2!BL$4,'[1]INTERNAL PARAMETERS-1'!$B$5:$J$44,8,FALSE)*VLOOKUP(SSPYLD2!BL$4,'[1]INTERNAL PARAMETERS-1'!$B$5:$J$44,3,FALSE)</f>
        <v>0</v>
      </c>
      <c r="BM267" s="47">
        <f>SSPYLD1!BM267*VLOOKUP(SSPYLD2!BM$4,'[1]INTERNAL PARAMETERS-1'!$B$5:$J$44,5,FALSE)*VLOOKUP(SSPYLD2!BM$4,'[1]INTERNAL PARAMETERS-1'!$B$5:$J$44,6,FALSE)*VLOOKUP(SSPYLD2!BM$4,'[1]INTERNAL PARAMETERS-1'!$B$5:$J$44,3,FALSE) + SSPYLD1!BM267*(1-VLOOKUP(SSPYLD2!BM$4,'[1]INTERNAL PARAMETERS-1'!$B$5:$J$44,5,FALSE))*VLOOKUP(SSPYLD2!BM$4,'[1]INTERNAL PARAMETERS-1'!$B$5:$J$44,8,FALSE)*VLOOKUP(SSPYLD2!BM$4,'[1]INTERNAL PARAMETERS-1'!$B$5:$J$44,3,FALSE)</f>
        <v>0</v>
      </c>
      <c r="BN267" s="47">
        <f>SSPYLD1!BN267*VLOOKUP(SSPYLD2!BN$4,'[1]INTERNAL PARAMETERS-1'!$B$5:$J$44,5,FALSE)*VLOOKUP(SSPYLD2!BN$4,'[1]INTERNAL PARAMETERS-1'!$B$5:$J$44,6,FALSE)*VLOOKUP(SSPYLD2!BN$4,'[1]INTERNAL PARAMETERS-1'!$B$5:$J$44,3,FALSE) + SSPYLD1!BN267*(1-VLOOKUP(SSPYLD2!BN$4,'[1]INTERNAL PARAMETERS-1'!$B$5:$J$44,5,FALSE))*VLOOKUP(SSPYLD2!BN$4,'[1]INTERNAL PARAMETERS-1'!$B$5:$J$44,8,FALSE)*VLOOKUP(SSPYLD2!BN$4,'[1]INTERNAL PARAMETERS-1'!$B$5:$J$44,3,FALSE)</f>
        <v>0</v>
      </c>
      <c r="BO267" s="47">
        <f>SSPYLD1!BO267*VLOOKUP(SSPYLD2!BO$4,'[1]INTERNAL PARAMETERS-1'!$B$5:$J$44,5,FALSE)*VLOOKUP(SSPYLD2!BO$4,'[1]INTERNAL PARAMETERS-1'!$B$5:$J$44,6,FALSE)*VLOOKUP(SSPYLD2!BO$4,'[1]INTERNAL PARAMETERS-1'!$B$5:$J$44,3,FALSE) + SSPYLD1!BO267*(1-VLOOKUP(SSPYLD2!BO$4,'[1]INTERNAL PARAMETERS-1'!$B$5:$J$44,5,FALSE))*VLOOKUP(SSPYLD2!BO$4,'[1]INTERNAL PARAMETERS-1'!$B$5:$J$44,8,FALSE)*VLOOKUP(SSPYLD2!BO$4,'[1]INTERNAL PARAMETERS-1'!$B$5:$J$44,3,FALSE)</f>
        <v>0</v>
      </c>
      <c r="BP267" s="47">
        <f>SSPYLD1!BP267*VLOOKUP(SSPYLD2!BP$4,'[1]INTERNAL PARAMETERS-1'!$B$5:$J$44,5,FALSE)*VLOOKUP(SSPYLD2!BP$4,'[1]INTERNAL PARAMETERS-1'!$B$5:$J$44,6,FALSE)*VLOOKUP(SSPYLD2!BP$4,'[1]INTERNAL PARAMETERS-1'!$B$5:$J$44,3,FALSE) + SSPYLD1!BP267*(1-VLOOKUP(SSPYLD2!BP$4,'[1]INTERNAL PARAMETERS-1'!$B$5:$J$44,5,FALSE))*VLOOKUP(SSPYLD2!BP$4,'[1]INTERNAL PARAMETERS-1'!$B$5:$J$44,8,FALSE)*VLOOKUP(SSPYLD2!BP$4,'[1]INTERNAL PARAMETERS-1'!$B$5:$J$44,3,FALSE)</f>
        <v>0</v>
      </c>
      <c r="BQ267" s="47">
        <f>SSPYLD1!BQ267*VLOOKUP(SSPYLD2!BQ$4,'[1]INTERNAL PARAMETERS-1'!$B$5:$J$44,5,FALSE)*VLOOKUP(SSPYLD2!BQ$4,'[1]INTERNAL PARAMETERS-1'!$B$5:$J$44,6,FALSE)*VLOOKUP(SSPYLD2!BQ$4,'[1]INTERNAL PARAMETERS-1'!$B$5:$J$44,3,FALSE) + SSPYLD1!BQ267*(1-VLOOKUP(SSPYLD2!BQ$4,'[1]INTERNAL PARAMETERS-1'!$B$5:$J$44,5,FALSE))*VLOOKUP(SSPYLD2!BQ$4,'[1]INTERNAL PARAMETERS-1'!$B$5:$J$44,8,FALSE)*VLOOKUP(SSPYLD2!BQ$4,'[1]INTERNAL PARAMETERS-1'!$B$5:$J$44,3,FALSE)</f>
        <v>0</v>
      </c>
      <c r="BR267" s="47">
        <f>SSPYLD1!BR267*VLOOKUP(SSPYLD2!BR$4,'[1]INTERNAL PARAMETERS-1'!$B$5:$J$44,5,FALSE)*VLOOKUP(SSPYLD2!BR$4,'[1]INTERNAL PARAMETERS-1'!$B$5:$J$44,6,FALSE)*VLOOKUP(SSPYLD2!BR$4,'[1]INTERNAL PARAMETERS-1'!$B$5:$J$44,3,FALSE) + SSPYLD1!BR267*(1-VLOOKUP(SSPYLD2!BR$4,'[1]INTERNAL PARAMETERS-1'!$B$5:$J$44,5,FALSE))*VLOOKUP(SSPYLD2!BR$4,'[1]INTERNAL PARAMETERS-1'!$B$5:$J$44,8,FALSE)*VLOOKUP(SSPYLD2!BR$4,'[1]INTERNAL PARAMETERS-1'!$B$5:$J$44,3,FALSE)</f>
        <v>0</v>
      </c>
      <c r="BS267" s="47">
        <f>SSPYLD1!BS267*VLOOKUP(SSPYLD2!BS$4,'[1]INTERNAL PARAMETERS-1'!$B$5:$J$44,5,FALSE)*VLOOKUP(SSPYLD2!BS$4,'[1]INTERNAL PARAMETERS-1'!$B$5:$J$44,6,FALSE)*VLOOKUP(SSPYLD2!BS$4,'[1]INTERNAL PARAMETERS-1'!$B$5:$J$44,3,FALSE) + SSPYLD1!BS267*(1-VLOOKUP(SSPYLD2!BS$4,'[1]INTERNAL PARAMETERS-1'!$B$5:$J$44,5,FALSE))*VLOOKUP(SSPYLD2!BS$4,'[1]INTERNAL PARAMETERS-1'!$B$5:$J$44,8,FALSE)*VLOOKUP(SSPYLD2!BS$4,'[1]INTERNAL PARAMETERS-1'!$B$5:$J$44,3,FALSE)</f>
        <v>0</v>
      </c>
      <c r="BT267" s="47">
        <f>SSPYLD1!BT267*VLOOKUP(SSPYLD2!BT$4,'[1]INTERNAL PARAMETERS-1'!$B$5:$J$44,5,FALSE)*VLOOKUP(SSPYLD2!BT$4,'[1]INTERNAL PARAMETERS-1'!$B$5:$J$44,6,FALSE)*VLOOKUP(SSPYLD2!BT$4,'[1]INTERNAL PARAMETERS-1'!$B$5:$J$44,3,FALSE) + SSPYLD1!BT267*(1-VLOOKUP(SSPYLD2!BT$4,'[1]INTERNAL PARAMETERS-1'!$B$5:$J$44,5,FALSE))*VLOOKUP(SSPYLD2!BT$4,'[1]INTERNAL PARAMETERS-1'!$B$5:$J$44,8,FALSE)*VLOOKUP(SSPYLD2!BT$4,'[1]INTERNAL PARAMETERS-1'!$B$5:$J$44,3,FALSE)</f>
        <v>0</v>
      </c>
      <c r="BU267" s="47">
        <f>SSPYLD1!BU267*VLOOKUP(SSPYLD2!BU$4,'[1]INTERNAL PARAMETERS-1'!$B$5:$J$44,5,FALSE)*VLOOKUP(SSPYLD2!BU$4,'[1]INTERNAL PARAMETERS-1'!$B$5:$J$44,6,FALSE)*VLOOKUP(SSPYLD2!BU$4,'[1]INTERNAL PARAMETERS-1'!$B$5:$J$44,3,FALSE) + SSPYLD1!BU267*(1-VLOOKUP(SSPYLD2!BU$4,'[1]INTERNAL PARAMETERS-1'!$B$5:$J$44,5,FALSE))*VLOOKUP(SSPYLD2!BU$4,'[1]INTERNAL PARAMETERS-1'!$B$5:$J$44,8,FALSE)*VLOOKUP(SSPYLD2!BU$4,'[1]INTERNAL PARAMETERS-1'!$B$5:$J$44,3,FALSE)</f>
        <v>0</v>
      </c>
      <c r="BV267" s="47">
        <f>SSPYLD1!BV267*VLOOKUP(SSPYLD2!BV$4,'[1]INTERNAL PARAMETERS-1'!$B$5:$J$44,5,FALSE)*VLOOKUP(SSPYLD2!BV$4,'[1]INTERNAL PARAMETERS-1'!$B$5:$J$44,6,FALSE)*VLOOKUP(SSPYLD2!BV$4,'[1]INTERNAL PARAMETERS-1'!$B$5:$J$44,3,FALSE) + SSPYLD1!BV267*(1-VLOOKUP(SSPYLD2!BV$4,'[1]INTERNAL PARAMETERS-1'!$B$5:$J$44,5,FALSE))*VLOOKUP(SSPYLD2!BV$4,'[1]INTERNAL PARAMETERS-1'!$B$5:$J$44,8,FALSE)*VLOOKUP(SSPYLD2!BV$4,'[1]INTERNAL PARAMETERS-1'!$B$5:$J$44,3,FALSE)</f>
        <v>0</v>
      </c>
      <c r="BW267" s="47">
        <f>SSPYLD1!BW267*VLOOKUP(SSPYLD2!BW$4,'[1]INTERNAL PARAMETERS-1'!$B$5:$J$44,5,FALSE)*VLOOKUP(SSPYLD2!BW$4,'[1]INTERNAL PARAMETERS-1'!$B$5:$J$44,6,FALSE)*VLOOKUP(SSPYLD2!BW$4,'[1]INTERNAL PARAMETERS-1'!$B$5:$J$44,3,FALSE) + SSPYLD1!BW267*(1-VLOOKUP(SSPYLD2!BW$4,'[1]INTERNAL PARAMETERS-1'!$B$5:$J$44,5,FALSE))*VLOOKUP(SSPYLD2!BW$4,'[1]INTERNAL PARAMETERS-1'!$B$5:$J$44,8,FALSE)*VLOOKUP(SSPYLD2!BW$4,'[1]INTERNAL PARAMETERS-1'!$B$5:$J$44,3,FALSE)</f>
        <v>0</v>
      </c>
      <c r="BX267" s="47">
        <f>SSPYLD1!BX267*VLOOKUP(SSPYLD2!BX$4,'[1]INTERNAL PARAMETERS-1'!$B$5:$J$44,5,FALSE)*VLOOKUP(SSPYLD2!BX$4,'[1]INTERNAL PARAMETERS-1'!$B$5:$J$44,6,FALSE)*VLOOKUP(SSPYLD2!BX$4,'[1]INTERNAL PARAMETERS-1'!$B$5:$J$44,3,FALSE) + SSPYLD1!BX267*(1-VLOOKUP(SSPYLD2!BX$4,'[1]INTERNAL PARAMETERS-1'!$B$5:$J$44,5,FALSE))*VLOOKUP(SSPYLD2!BX$4,'[1]INTERNAL PARAMETERS-1'!$B$5:$J$44,8,FALSE)*VLOOKUP(SSPYLD2!BX$4,'[1]INTERNAL PARAMETERS-1'!$B$5:$J$44,3,FALSE)</f>
        <v>0</v>
      </c>
      <c r="BY267" s="47">
        <f>SSPYLD1!BY267*VLOOKUP(SSPYLD2!BY$4,'[1]INTERNAL PARAMETERS-1'!$B$5:$J$44,5,FALSE)*VLOOKUP(SSPYLD2!BY$4,'[1]INTERNAL PARAMETERS-1'!$B$5:$J$44,6,FALSE)*VLOOKUP(SSPYLD2!BY$4,'[1]INTERNAL PARAMETERS-1'!$B$5:$J$44,3,FALSE) + SSPYLD1!BY267*(1-VLOOKUP(SSPYLD2!BY$4,'[1]INTERNAL PARAMETERS-1'!$B$5:$J$44,5,FALSE))*VLOOKUP(SSPYLD2!BY$4,'[1]INTERNAL PARAMETERS-1'!$B$5:$J$44,8,FALSE)*VLOOKUP(SSPYLD2!BY$4,'[1]INTERNAL PARAMETERS-1'!$B$5:$J$44,3,FALSE)</f>
        <v>0</v>
      </c>
      <c r="BZ267" s="47">
        <f>SSPYLD1!BZ267*VLOOKUP(SSPYLD2!BZ$4,'[1]INTERNAL PARAMETERS-1'!$B$5:$J$44,5,FALSE)*VLOOKUP(SSPYLD2!BZ$4,'[1]INTERNAL PARAMETERS-1'!$B$5:$J$44,6,FALSE)*VLOOKUP(SSPYLD2!BZ$4,'[1]INTERNAL PARAMETERS-1'!$B$5:$J$44,3,FALSE) + SSPYLD1!BZ267*(1-VLOOKUP(SSPYLD2!BZ$4,'[1]INTERNAL PARAMETERS-1'!$B$5:$J$44,5,FALSE))*VLOOKUP(SSPYLD2!BZ$4,'[1]INTERNAL PARAMETERS-1'!$B$5:$J$44,8,FALSE)*VLOOKUP(SSPYLD2!BZ$4,'[1]INTERNAL PARAMETERS-1'!$B$5:$J$44,3,FALSE)</f>
        <v>0</v>
      </c>
      <c r="CA267" s="47">
        <f>SSPYLD1!CA267*VLOOKUP(SSPYLD2!CA$4,'[1]INTERNAL PARAMETERS-1'!$B$5:$J$44,5,FALSE)*VLOOKUP(SSPYLD2!CA$4,'[1]INTERNAL PARAMETERS-1'!$B$5:$J$44,6,FALSE)*VLOOKUP(SSPYLD2!CA$4,'[1]INTERNAL PARAMETERS-1'!$B$5:$J$44,3,FALSE) + SSPYLD1!CA267*(1-VLOOKUP(SSPYLD2!CA$4,'[1]INTERNAL PARAMETERS-1'!$B$5:$J$44,5,FALSE))*VLOOKUP(SSPYLD2!CA$4,'[1]INTERNAL PARAMETERS-1'!$B$5:$J$44,8,FALSE)*VLOOKUP(SSPYLD2!CA$4,'[1]INTERNAL PARAMETERS-1'!$B$5:$J$44,3,FALSE)</f>
        <v>0</v>
      </c>
      <c r="CB267" s="47">
        <f>SSPYLD1!CB267*VLOOKUP(SSPYLD2!CB$4,'[1]INTERNAL PARAMETERS-1'!$B$5:$J$44,5,FALSE)*VLOOKUP(SSPYLD2!CB$4,'[1]INTERNAL PARAMETERS-1'!$B$5:$J$44,6,FALSE)*VLOOKUP(SSPYLD2!CB$4,'[1]INTERNAL PARAMETERS-1'!$B$5:$J$44,3,FALSE) + SSPYLD1!CB267*(1-VLOOKUP(SSPYLD2!CB$4,'[1]INTERNAL PARAMETERS-1'!$B$5:$J$44,5,FALSE))*VLOOKUP(SSPYLD2!CB$4,'[1]INTERNAL PARAMETERS-1'!$B$5:$J$44,8,FALSE)*VLOOKUP(SSPYLD2!CB$4,'[1]INTERNAL PARAMETERS-1'!$B$5:$J$44,3,FALSE)</f>
        <v>0</v>
      </c>
      <c r="CC267" s="47">
        <f>SSPYLD1!CC267*VLOOKUP(SSPYLD2!CC$4,'[1]INTERNAL PARAMETERS-1'!$B$5:$J$44,5,FALSE)*VLOOKUP(SSPYLD2!CC$4,'[1]INTERNAL PARAMETERS-1'!$B$5:$J$44,6,FALSE)*VLOOKUP(SSPYLD2!CC$4,'[1]INTERNAL PARAMETERS-1'!$B$5:$J$44,3,FALSE) + SSPYLD1!CC267*(1-VLOOKUP(SSPYLD2!CC$4,'[1]INTERNAL PARAMETERS-1'!$B$5:$J$44,5,FALSE))*VLOOKUP(SSPYLD2!CC$4,'[1]INTERNAL PARAMETERS-1'!$B$5:$J$44,8,FALSE)*VLOOKUP(SSPYLD2!CC$4,'[1]INTERNAL PARAMETERS-1'!$B$5:$J$44,3,FALSE)</f>
        <v>0</v>
      </c>
      <c r="CD267" s="47">
        <f>SSPYLD1!CD267*VLOOKUP(SSPYLD2!CD$4,'[1]INTERNAL PARAMETERS-1'!$B$5:$J$44,5,FALSE)*VLOOKUP(SSPYLD2!CD$4,'[1]INTERNAL PARAMETERS-1'!$B$5:$J$44,6,FALSE)*VLOOKUP(SSPYLD2!CD$4,'[1]INTERNAL PARAMETERS-1'!$B$5:$J$44,3,FALSE) + SSPYLD1!CD267*(1-VLOOKUP(SSPYLD2!CD$4,'[1]INTERNAL PARAMETERS-1'!$B$5:$J$44,5,FALSE))*VLOOKUP(SSPYLD2!CD$4,'[1]INTERNAL PARAMETERS-1'!$B$5:$J$44,8,FALSE)*VLOOKUP(SSPYLD2!CD$4,'[1]INTERNAL PARAMETERS-1'!$B$5:$J$44,3,FALSE)</f>
        <v>0</v>
      </c>
      <c r="CE267" s="47">
        <f>SSPYLD1!CE267*VLOOKUP(SSPYLD2!CE$4,'[1]INTERNAL PARAMETERS-1'!$B$5:$J$44,5,FALSE)*VLOOKUP(SSPYLD2!CE$4,'[1]INTERNAL PARAMETERS-1'!$B$5:$J$44,6,FALSE)*VLOOKUP(SSPYLD2!CE$4,'[1]INTERNAL PARAMETERS-1'!$B$5:$J$44,3,FALSE) + SSPYLD1!CE267*(1-VLOOKUP(SSPYLD2!CE$4,'[1]INTERNAL PARAMETERS-1'!$B$5:$J$44,5,FALSE))*VLOOKUP(SSPYLD2!CE$4,'[1]INTERNAL PARAMETERS-1'!$B$5:$J$44,8,FALSE)*VLOOKUP(SSPYLD2!CE$4,'[1]INTERNAL PARAMETERS-1'!$B$5:$J$44,3,FALSE)</f>
        <v>0</v>
      </c>
      <c r="CF267" s="47">
        <f>SSPYLD1!CF267*VLOOKUP(SSPYLD2!CF$4,'[1]INTERNAL PARAMETERS-1'!$B$5:$J$44,5,FALSE)*VLOOKUP(SSPYLD2!CF$4,'[1]INTERNAL PARAMETERS-1'!$B$5:$J$44,6,FALSE)*VLOOKUP(SSPYLD2!CF$4,'[1]INTERNAL PARAMETERS-1'!$B$5:$J$44,3,FALSE) + SSPYLD1!CF267*(1-VLOOKUP(SSPYLD2!CF$4,'[1]INTERNAL PARAMETERS-1'!$B$5:$J$44,5,FALSE))*VLOOKUP(SSPYLD2!CF$4,'[1]INTERNAL PARAMETERS-1'!$B$5:$J$44,8,FALSE)*VLOOKUP(SSPYLD2!CF$4,'[1]INTERNAL PARAMETERS-1'!$B$5:$J$44,3,FALSE)</f>
        <v>0</v>
      </c>
      <c r="CG267" s="47">
        <f>SSPYLD1!CG267*VLOOKUP(SSPYLD2!CG$4,'[1]INTERNAL PARAMETERS-1'!$B$5:$J$44,5,FALSE)*VLOOKUP(SSPYLD2!CG$4,'[1]INTERNAL PARAMETERS-1'!$B$5:$J$44,6,FALSE)*VLOOKUP(SSPYLD2!CG$4,'[1]INTERNAL PARAMETERS-1'!$B$5:$J$44,3,FALSE) + SSPYLD1!CG267*(1-VLOOKUP(SSPYLD2!CG$4,'[1]INTERNAL PARAMETERS-1'!$B$5:$J$44,5,FALSE))*VLOOKUP(SSPYLD2!CG$4,'[1]INTERNAL PARAMETERS-1'!$B$5:$J$44,8,FALSE)*VLOOKUP(SSPYLD2!CG$4,'[1]INTERNAL PARAMETERS-1'!$B$5:$J$44,3,FALSE)</f>
        <v>0</v>
      </c>
      <c r="CH267" s="46">
        <f>SSPYLD1!CH267*VLOOKUP(SSPYLD2!CH$4,'[1]INTERNAL PARAMETERS-1'!$B$5:$J$44,5,FALSE)*VLOOKUP(SSPYLD2!CH$4,'[1]INTERNAL PARAMETERS-1'!$B$5:$J$44,6,FALSE)*VLOOKUP(SSPYLD2!CH$4,'[1]INTERNAL PARAMETERS-1'!$B$5:$J$44,3,FALSE) + SSPYLD1!CH267*(1-VLOOKUP(SSPYLD2!CH$4,'[1]INTERNAL PARAMETERS-1'!$B$5:$J$44,5,FALSE))*VLOOKUP(SSPYLD2!CH$4,'[1]INTERNAL PARAMETERS-1'!$B$5:$J$44,8,FALSE)*VLOOKUP(SSPYLD2!CH$4,'[1]INTERNAL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 x14ac:dyDescent="0.4">
      <c r="B268" s="64" t="s">
        <v>1</v>
      </c>
      <c r="C268" s="63" t="s">
        <v>68</v>
      </c>
      <c r="D268" s="63" t="s">
        <v>56</v>
      </c>
      <c r="E268" s="135">
        <f>'S Str&amp;Pad'!X268</f>
        <v>0</v>
      </c>
      <c r="F268" s="62">
        <f>'[1]INTERNAL PARAMETERS-1'!M16</f>
        <v>30.094999999999999</v>
      </c>
      <c r="G268" s="48">
        <f>SSPYLD1!G268*VLOOKUP(SSPYLD2!G$4,'[1]INTERNAL PARAMETERS-1'!$B$5:$J$44,5,FALSE)*VLOOKUP(SSPYLD2!G$4,'[1]INTERNAL PARAMETERS-1'!$B$5:$J$44,7,FALSE)*SSPYLD2!$F268 + SSPYLD1!G268*(1-VLOOKUP(SSPYLD2!G$4,'[1]INTERNAL PARAMETERS-1'!$B$5:$J$44,5,FALSE))*VLOOKUP(SSPYLD2!G$4,'[1]INTERNAL PARAMETERS-1'!$B$5:$J$44,9,FALSE)*SSPYLD2!$F268</f>
        <v>0</v>
      </c>
      <c r="H268" s="47">
        <f>SSPYLD1!H268*VLOOKUP(SSPYLD2!H$4,'[1]INTERNAL PARAMETERS-1'!$B$5:$J$44,5,FALSE)*VLOOKUP(SSPYLD2!H$4,'[1]INTERNAL PARAMETERS-1'!$B$5:$J$44,7,FALSE)*SSPYLD2!$F268 + SSPYLD1!H268*(1-VLOOKUP(SSPYLD2!H$4,'[1]INTERNAL PARAMETERS-1'!$B$5:$J$44,5,FALSE))*VLOOKUP(SSPYLD2!H$4,'[1]INTERNAL PARAMETERS-1'!$B$5:$J$44,9,FALSE)*SSPYLD2!$F268</f>
        <v>0</v>
      </c>
      <c r="I268" s="47">
        <f>SSPYLD1!I268*VLOOKUP(SSPYLD2!I$4,'[1]INTERNAL PARAMETERS-1'!$B$5:$J$44,5,FALSE)*VLOOKUP(SSPYLD2!I$4,'[1]INTERNAL PARAMETERS-1'!$B$5:$J$44,7,FALSE)*SSPYLD2!$F268 + SSPYLD1!I268*(1-VLOOKUP(SSPYLD2!I$4,'[1]INTERNAL PARAMETERS-1'!$B$5:$J$44,5,FALSE))*VLOOKUP(SSPYLD2!I$4,'[1]INTERNAL PARAMETERS-1'!$B$5:$J$44,9,FALSE)*SSPYLD2!$F268</f>
        <v>0</v>
      </c>
      <c r="J268" s="47">
        <f>SSPYLD1!J268*VLOOKUP(SSPYLD2!J$4,'[1]INTERNAL PARAMETERS-1'!$B$5:$J$44,5,FALSE)*VLOOKUP(SSPYLD2!J$4,'[1]INTERNAL PARAMETERS-1'!$B$5:$J$44,7,FALSE)*SSPYLD2!$F268 + SSPYLD1!J268*(1-VLOOKUP(SSPYLD2!J$4,'[1]INTERNAL PARAMETERS-1'!$B$5:$J$44,5,FALSE))*VLOOKUP(SSPYLD2!J$4,'[1]INTERNAL PARAMETERS-1'!$B$5:$J$44,9,FALSE)*SSPYLD2!$F268</f>
        <v>0</v>
      </c>
      <c r="K268" s="47">
        <f>SSPYLD1!K268*VLOOKUP(SSPYLD2!K$4,'[1]INTERNAL PARAMETERS-1'!$B$5:$J$44,5,FALSE)*VLOOKUP(SSPYLD2!K$4,'[1]INTERNAL PARAMETERS-1'!$B$5:$J$44,7,FALSE)*SSPYLD2!$F268 + SSPYLD1!K268*(1-VLOOKUP(SSPYLD2!K$4,'[1]INTERNAL PARAMETERS-1'!$B$5:$J$44,5,FALSE))*VLOOKUP(SSPYLD2!K$4,'[1]INTERNAL PARAMETERS-1'!$B$5:$J$44,9,FALSE)*SSPYLD2!$F268</f>
        <v>0</v>
      </c>
      <c r="L268" s="47">
        <f>SSPYLD1!L268*VLOOKUP(SSPYLD2!L$4,'[1]INTERNAL PARAMETERS-1'!$B$5:$J$44,5,FALSE)*VLOOKUP(SSPYLD2!L$4,'[1]INTERNAL PARAMETERS-1'!$B$5:$J$44,7,FALSE)*SSPYLD2!$F268 + SSPYLD1!L268*(1-VLOOKUP(SSPYLD2!L$4,'[1]INTERNAL PARAMETERS-1'!$B$5:$J$44,5,FALSE))*VLOOKUP(SSPYLD2!L$4,'[1]INTERNAL PARAMETERS-1'!$B$5:$J$44,9,FALSE)*SSPYLD2!$F268</f>
        <v>0</v>
      </c>
      <c r="M268" s="47">
        <f>SSPYLD1!M268*VLOOKUP(SSPYLD2!M$4,'[1]INTERNAL PARAMETERS-1'!$B$5:$J$44,5,FALSE)*VLOOKUP(SSPYLD2!M$4,'[1]INTERNAL PARAMETERS-1'!$B$5:$J$44,7,FALSE)*SSPYLD2!$F268 + SSPYLD1!M268*(1-VLOOKUP(SSPYLD2!M$4,'[1]INTERNAL PARAMETERS-1'!$B$5:$J$44,5,FALSE))*VLOOKUP(SSPYLD2!M$4,'[1]INTERNAL PARAMETERS-1'!$B$5:$J$44,9,FALSE)*SSPYLD2!$F268</f>
        <v>0</v>
      </c>
      <c r="N268" s="47">
        <f>SSPYLD1!N268*VLOOKUP(SSPYLD2!N$4,'[1]INTERNAL PARAMETERS-1'!$B$5:$J$44,5,FALSE)*VLOOKUP(SSPYLD2!N$4,'[1]INTERNAL PARAMETERS-1'!$B$5:$J$44,7,FALSE)*SSPYLD2!$F268 + SSPYLD1!N268*(1-VLOOKUP(SSPYLD2!N$4,'[1]INTERNAL PARAMETERS-1'!$B$5:$J$44,5,FALSE))*VLOOKUP(SSPYLD2!N$4,'[1]INTERNAL PARAMETERS-1'!$B$5:$J$44,9,FALSE)*SSPYLD2!$F268</f>
        <v>0</v>
      </c>
      <c r="O268" s="47">
        <f>SSPYLD1!O268*VLOOKUP(SSPYLD2!O$4,'[1]INTERNAL PARAMETERS-1'!$B$5:$J$44,5,FALSE)*VLOOKUP(SSPYLD2!O$4,'[1]INTERNAL PARAMETERS-1'!$B$5:$J$44,7,FALSE)*SSPYLD2!$F268 + SSPYLD1!O268*(1-VLOOKUP(SSPYLD2!O$4,'[1]INTERNAL PARAMETERS-1'!$B$5:$J$44,5,FALSE))*VLOOKUP(SSPYLD2!O$4,'[1]INTERNAL PARAMETERS-1'!$B$5:$J$44,9,FALSE)*SSPYLD2!$F268</f>
        <v>0</v>
      </c>
      <c r="P268" s="47">
        <f>SSPYLD1!P268*VLOOKUP(SSPYLD2!P$4,'[1]INTERNAL PARAMETERS-1'!$B$5:$J$44,5,FALSE)*VLOOKUP(SSPYLD2!P$4,'[1]INTERNAL PARAMETERS-1'!$B$5:$J$44,7,FALSE)*SSPYLD2!$F268 + SSPYLD1!P268*(1-VLOOKUP(SSPYLD2!P$4,'[1]INTERNAL PARAMETERS-1'!$B$5:$J$44,5,FALSE))*VLOOKUP(SSPYLD2!P$4,'[1]INTERNAL PARAMETERS-1'!$B$5:$J$44,9,FALSE)*SSPYLD2!$F268</f>
        <v>0</v>
      </c>
      <c r="Q268" s="47">
        <f>SSPYLD1!Q268*VLOOKUP(SSPYLD2!Q$4,'[1]INTERNAL PARAMETERS-1'!$B$5:$J$44,5,FALSE)*VLOOKUP(SSPYLD2!Q$4,'[1]INTERNAL PARAMETERS-1'!$B$5:$J$44,7,FALSE)*SSPYLD2!$F268 + SSPYLD1!Q268*(1-VLOOKUP(SSPYLD2!Q$4,'[1]INTERNAL PARAMETERS-1'!$B$5:$J$44,5,FALSE))*VLOOKUP(SSPYLD2!Q$4,'[1]INTERNAL PARAMETERS-1'!$B$5:$J$44,9,FALSE)*SSPYLD2!$F268</f>
        <v>0</v>
      </c>
      <c r="R268" s="47">
        <f>SSPYLD1!R268*VLOOKUP(SSPYLD2!R$4,'[1]INTERNAL PARAMETERS-1'!$B$5:$J$44,5,FALSE)*VLOOKUP(SSPYLD2!R$4,'[1]INTERNAL PARAMETERS-1'!$B$5:$J$44,7,FALSE)*SSPYLD2!$F268 + SSPYLD1!R268*(1-VLOOKUP(SSPYLD2!R$4,'[1]INTERNAL PARAMETERS-1'!$B$5:$J$44,5,FALSE))*VLOOKUP(SSPYLD2!R$4,'[1]INTERNAL PARAMETERS-1'!$B$5:$J$44,9,FALSE)*SSPYLD2!$F268</f>
        <v>0</v>
      </c>
      <c r="S268" s="47">
        <f>SSPYLD1!S268*VLOOKUP(SSPYLD2!S$4,'[1]INTERNAL PARAMETERS-1'!$B$5:$J$44,5,FALSE)*VLOOKUP(SSPYLD2!S$4,'[1]INTERNAL PARAMETERS-1'!$B$5:$J$44,7,FALSE)*SSPYLD2!$F268 + SSPYLD1!S268*(1-VLOOKUP(SSPYLD2!S$4,'[1]INTERNAL PARAMETERS-1'!$B$5:$J$44,5,FALSE))*VLOOKUP(SSPYLD2!S$4,'[1]INTERNAL PARAMETERS-1'!$B$5:$J$44,9,FALSE)*SSPYLD2!$F268</f>
        <v>0</v>
      </c>
      <c r="T268" s="47">
        <f>SSPYLD1!T268*VLOOKUP(SSPYLD2!T$4,'[1]INTERNAL PARAMETERS-1'!$B$5:$J$44,5,FALSE)*VLOOKUP(SSPYLD2!T$4,'[1]INTERNAL PARAMETERS-1'!$B$5:$J$44,7,FALSE)*SSPYLD2!$F268 + SSPYLD1!T268*(1-VLOOKUP(SSPYLD2!T$4,'[1]INTERNAL PARAMETERS-1'!$B$5:$J$44,5,FALSE))*VLOOKUP(SSPYLD2!T$4,'[1]INTERNAL PARAMETERS-1'!$B$5:$J$44,9,FALSE)*SSPYLD2!$F268</f>
        <v>0</v>
      </c>
      <c r="U268" s="47">
        <f>SSPYLD1!U268*VLOOKUP(SSPYLD2!U$4,'[1]INTERNAL PARAMETERS-1'!$B$5:$J$44,5,FALSE)*VLOOKUP(SSPYLD2!U$4,'[1]INTERNAL PARAMETERS-1'!$B$5:$J$44,7,FALSE)*SSPYLD2!$F268 + SSPYLD1!U268*(1-VLOOKUP(SSPYLD2!U$4,'[1]INTERNAL PARAMETERS-1'!$B$5:$J$44,5,FALSE))*VLOOKUP(SSPYLD2!U$4,'[1]INTERNAL PARAMETERS-1'!$B$5:$J$44,9,FALSE)*SSPYLD2!$F268</f>
        <v>0</v>
      </c>
      <c r="V268" s="47">
        <f>SSPYLD1!V268*VLOOKUP(SSPYLD2!V$4,'[1]INTERNAL PARAMETERS-1'!$B$5:$J$44,5,FALSE)*VLOOKUP(SSPYLD2!V$4,'[1]INTERNAL PARAMETERS-1'!$B$5:$J$44,7,FALSE)*SSPYLD2!$F268 + SSPYLD1!V268*(1-VLOOKUP(SSPYLD2!V$4,'[1]INTERNAL PARAMETERS-1'!$B$5:$J$44,5,FALSE))*VLOOKUP(SSPYLD2!V$4,'[1]INTERNAL PARAMETERS-1'!$B$5:$J$44,9,FALSE)*SSPYLD2!$F268</f>
        <v>0</v>
      </c>
      <c r="W268" s="47">
        <f>SSPYLD1!W268*VLOOKUP(SSPYLD2!W$4,'[1]INTERNAL PARAMETERS-1'!$B$5:$J$44,5,FALSE)*VLOOKUP(SSPYLD2!W$4,'[1]INTERNAL PARAMETERS-1'!$B$5:$J$44,7,FALSE)*SSPYLD2!$F268 + SSPYLD1!W268*(1-VLOOKUP(SSPYLD2!W$4,'[1]INTERNAL PARAMETERS-1'!$B$5:$J$44,5,FALSE))*VLOOKUP(SSPYLD2!W$4,'[1]INTERNAL PARAMETERS-1'!$B$5:$J$44,9,FALSE)*SSPYLD2!$F268</f>
        <v>0</v>
      </c>
      <c r="X268" s="47">
        <f>SSPYLD1!X268*VLOOKUP(SSPYLD2!X$4,'[1]INTERNAL PARAMETERS-1'!$B$5:$J$44,5,FALSE)*VLOOKUP(SSPYLD2!X$4,'[1]INTERNAL PARAMETERS-1'!$B$5:$J$44,7,FALSE)*SSPYLD2!$F268 + SSPYLD1!X268*(1-VLOOKUP(SSPYLD2!X$4,'[1]INTERNAL PARAMETERS-1'!$B$5:$J$44,5,FALSE))*VLOOKUP(SSPYLD2!X$4,'[1]INTERNAL PARAMETERS-1'!$B$5:$J$44,9,FALSE)*SSPYLD2!$F268</f>
        <v>0</v>
      </c>
      <c r="Y268" s="47">
        <f>SSPYLD1!Y268*VLOOKUP(SSPYLD2!Y$4,'[1]INTERNAL PARAMETERS-1'!$B$5:$J$44,5,FALSE)*VLOOKUP(SSPYLD2!Y$4,'[1]INTERNAL PARAMETERS-1'!$B$5:$J$44,7,FALSE)*SSPYLD2!$F268 + SSPYLD1!Y268*(1-VLOOKUP(SSPYLD2!Y$4,'[1]INTERNAL PARAMETERS-1'!$B$5:$J$44,5,FALSE))*VLOOKUP(SSPYLD2!Y$4,'[1]INTERNAL PARAMETERS-1'!$B$5:$J$44,9,FALSE)*SSPYLD2!$F268</f>
        <v>0</v>
      </c>
      <c r="Z268" s="47">
        <f>SSPYLD1!Z268*VLOOKUP(SSPYLD2!Z$4,'[1]INTERNAL PARAMETERS-1'!$B$5:$J$44,5,FALSE)*VLOOKUP(SSPYLD2!Z$4,'[1]INTERNAL PARAMETERS-1'!$B$5:$J$44,7,FALSE)*SSPYLD2!$F268 + SSPYLD1!Z268*(1-VLOOKUP(SSPYLD2!Z$4,'[1]INTERNAL PARAMETERS-1'!$B$5:$J$44,5,FALSE))*VLOOKUP(SSPYLD2!Z$4,'[1]INTERNAL PARAMETERS-1'!$B$5:$J$44,9,FALSE)*SSPYLD2!$F268</f>
        <v>0</v>
      </c>
      <c r="AA268" s="47">
        <f>SSPYLD1!AA268*VLOOKUP(SSPYLD2!AA$4,'[1]INTERNAL PARAMETERS-1'!$B$5:$J$44,5,FALSE)*VLOOKUP(SSPYLD2!AA$4,'[1]INTERNAL PARAMETERS-1'!$B$5:$J$44,7,FALSE)*SSPYLD2!$F268 + SSPYLD1!AA268*(1-VLOOKUP(SSPYLD2!AA$4,'[1]INTERNAL PARAMETERS-1'!$B$5:$J$44,5,FALSE))*VLOOKUP(SSPYLD2!AA$4,'[1]INTERNAL PARAMETERS-1'!$B$5:$J$44,9,FALSE)*SSPYLD2!$F268</f>
        <v>0</v>
      </c>
      <c r="AB268" s="47">
        <f>SSPYLD1!AB268*VLOOKUP(SSPYLD2!AB$4,'[1]INTERNAL PARAMETERS-1'!$B$5:$J$44,5,FALSE)*VLOOKUP(SSPYLD2!AB$4,'[1]INTERNAL PARAMETERS-1'!$B$5:$J$44,7,FALSE)*SSPYLD2!$F268 + SSPYLD1!AB268*(1-VLOOKUP(SSPYLD2!AB$4,'[1]INTERNAL PARAMETERS-1'!$B$5:$J$44,5,FALSE))*VLOOKUP(SSPYLD2!AB$4,'[1]INTERNAL PARAMETERS-1'!$B$5:$J$44,9,FALSE)*SSPYLD2!$F268</f>
        <v>0</v>
      </c>
      <c r="AC268" s="47">
        <f>SSPYLD1!AC268*VLOOKUP(SSPYLD2!AC$4,'[1]INTERNAL PARAMETERS-1'!$B$5:$J$44,5,FALSE)*VLOOKUP(SSPYLD2!AC$4,'[1]INTERNAL PARAMETERS-1'!$B$5:$J$44,7,FALSE)*SSPYLD2!$F268 + SSPYLD1!AC268*(1-VLOOKUP(SSPYLD2!AC$4,'[1]INTERNAL PARAMETERS-1'!$B$5:$J$44,5,FALSE))*VLOOKUP(SSPYLD2!AC$4,'[1]INTERNAL PARAMETERS-1'!$B$5:$J$44,9,FALSE)*SSPYLD2!$F268</f>
        <v>0</v>
      </c>
      <c r="AD268" s="47">
        <f>SSPYLD1!AD268*VLOOKUP(SSPYLD2!AD$4,'[1]INTERNAL PARAMETERS-1'!$B$5:$J$44,5,FALSE)*VLOOKUP(SSPYLD2!AD$4,'[1]INTERNAL PARAMETERS-1'!$B$5:$J$44,7,FALSE)*SSPYLD2!$F268 + SSPYLD1!AD268*(1-VLOOKUP(SSPYLD2!AD$4,'[1]INTERNAL PARAMETERS-1'!$B$5:$J$44,5,FALSE))*VLOOKUP(SSPYLD2!AD$4,'[1]INTERNAL PARAMETERS-1'!$B$5:$J$44,9,FALSE)*SSPYLD2!$F268</f>
        <v>0</v>
      </c>
      <c r="AE268" s="47">
        <f>SSPYLD1!AE268*VLOOKUP(SSPYLD2!AE$4,'[1]INTERNAL PARAMETERS-1'!$B$5:$J$44,5,FALSE)*VLOOKUP(SSPYLD2!AE$4,'[1]INTERNAL PARAMETERS-1'!$B$5:$J$44,7,FALSE)*SSPYLD2!$F268 + SSPYLD1!AE268*(1-VLOOKUP(SSPYLD2!AE$4,'[1]INTERNAL PARAMETERS-1'!$B$5:$J$44,5,FALSE))*VLOOKUP(SSPYLD2!AE$4,'[1]INTERNAL PARAMETERS-1'!$B$5:$J$44,9,FALSE)*SSPYLD2!$F268</f>
        <v>0</v>
      </c>
      <c r="AF268" s="47">
        <f>SSPYLD1!AF268*VLOOKUP(SSPYLD2!AF$4,'[1]INTERNAL PARAMETERS-1'!$B$5:$J$44,5,FALSE)*VLOOKUP(SSPYLD2!AF$4,'[1]INTERNAL PARAMETERS-1'!$B$5:$J$44,7,FALSE)*SSPYLD2!$F268 + SSPYLD1!AF268*(1-VLOOKUP(SSPYLD2!AF$4,'[1]INTERNAL PARAMETERS-1'!$B$5:$J$44,5,FALSE))*VLOOKUP(SSPYLD2!AF$4,'[1]INTERNAL PARAMETERS-1'!$B$5:$J$44,9,FALSE)*SSPYLD2!$F268</f>
        <v>0</v>
      </c>
      <c r="AG268" s="47">
        <f>SSPYLD1!AG268*VLOOKUP(SSPYLD2!AG$4,'[1]INTERNAL PARAMETERS-1'!$B$5:$J$44,5,FALSE)*VLOOKUP(SSPYLD2!AG$4,'[1]INTERNAL PARAMETERS-1'!$B$5:$J$44,7,FALSE)*SSPYLD2!$F268 + SSPYLD1!AG268*(1-VLOOKUP(SSPYLD2!AG$4,'[1]INTERNAL PARAMETERS-1'!$B$5:$J$44,5,FALSE))*VLOOKUP(SSPYLD2!AG$4,'[1]INTERNAL PARAMETERS-1'!$B$5:$J$44,9,FALSE)*SSPYLD2!$F268</f>
        <v>0</v>
      </c>
      <c r="AH268" s="47">
        <f>SSPYLD1!AH268*VLOOKUP(SSPYLD2!AH$4,'[1]INTERNAL PARAMETERS-1'!$B$5:$J$44,5,FALSE)*VLOOKUP(SSPYLD2!AH$4,'[1]INTERNAL PARAMETERS-1'!$B$5:$J$44,7,FALSE)*SSPYLD2!$F268 + SSPYLD1!AH268*(1-VLOOKUP(SSPYLD2!AH$4,'[1]INTERNAL PARAMETERS-1'!$B$5:$J$44,5,FALSE))*VLOOKUP(SSPYLD2!AH$4,'[1]INTERNAL PARAMETERS-1'!$B$5:$J$44,9,FALSE)*SSPYLD2!$F268</f>
        <v>0</v>
      </c>
      <c r="AI268" s="47">
        <f>SSPYLD1!AI268*VLOOKUP(SSPYLD2!AI$4,'[1]INTERNAL PARAMETERS-1'!$B$5:$J$44,5,FALSE)*VLOOKUP(SSPYLD2!AI$4,'[1]INTERNAL PARAMETERS-1'!$B$5:$J$44,7,FALSE)*SSPYLD2!$F268 + SSPYLD1!AI268*(1-VLOOKUP(SSPYLD2!AI$4,'[1]INTERNAL PARAMETERS-1'!$B$5:$J$44,5,FALSE))*VLOOKUP(SSPYLD2!AI$4,'[1]INTERNAL PARAMETERS-1'!$B$5:$J$44,9,FALSE)*SSPYLD2!$F268</f>
        <v>0</v>
      </c>
      <c r="AJ268" s="47">
        <f>SSPYLD1!AJ268*VLOOKUP(SSPYLD2!AJ$4,'[1]INTERNAL PARAMETERS-1'!$B$5:$J$44,5,FALSE)*VLOOKUP(SSPYLD2!AJ$4,'[1]INTERNAL PARAMETERS-1'!$B$5:$J$44,7,FALSE)*SSPYLD2!$F268 + SSPYLD1!AJ268*(1-VLOOKUP(SSPYLD2!AJ$4,'[1]INTERNAL PARAMETERS-1'!$B$5:$J$44,5,FALSE))*VLOOKUP(SSPYLD2!AJ$4,'[1]INTERNAL PARAMETERS-1'!$B$5:$J$44,9,FALSE)*SSPYLD2!$F268</f>
        <v>0</v>
      </c>
      <c r="AK268" s="47">
        <f>SSPYLD1!AK268*VLOOKUP(SSPYLD2!AK$4,'[1]INTERNAL PARAMETERS-1'!$B$5:$J$44,5,FALSE)*VLOOKUP(SSPYLD2!AK$4,'[1]INTERNAL PARAMETERS-1'!$B$5:$J$44,7,FALSE)*SSPYLD2!$F268 + SSPYLD1!AK268*(1-VLOOKUP(SSPYLD2!AK$4,'[1]INTERNAL PARAMETERS-1'!$B$5:$J$44,5,FALSE))*VLOOKUP(SSPYLD2!AK$4,'[1]INTERNAL PARAMETERS-1'!$B$5:$J$44,9,FALSE)*SSPYLD2!$F268</f>
        <v>0</v>
      </c>
      <c r="AL268" s="47">
        <f>SSPYLD1!AL268*VLOOKUP(SSPYLD2!AL$4,'[1]INTERNAL PARAMETERS-1'!$B$5:$J$44,5,FALSE)*VLOOKUP(SSPYLD2!AL$4,'[1]INTERNAL PARAMETERS-1'!$B$5:$J$44,7,FALSE)*SSPYLD2!$F268 + SSPYLD1!AL268*(1-VLOOKUP(SSPYLD2!AL$4,'[1]INTERNAL PARAMETERS-1'!$B$5:$J$44,5,FALSE))*VLOOKUP(SSPYLD2!AL$4,'[1]INTERNAL PARAMETERS-1'!$B$5:$J$44,9,FALSE)*SSPYLD2!$F268</f>
        <v>0</v>
      </c>
      <c r="AM268" s="47">
        <f>SSPYLD1!AM268*VLOOKUP(SSPYLD2!AM$4,'[1]INTERNAL PARAMETERS-1'!$B$5:$J$44,5,FALSE)*VLOOKUP(SSPYLD2!AM$4,'[1]INTERNAL PARAMETERS-1'!$B$5:$J$44,7,FALSE)*SSPYLD2!$F268 + SSPYLD1!AM268*(1-VLOOKUP(SSPYLD2!AM$4,'[1]INTERNAL PARAMETERS-1'!$B$5:$J$44,5,FALSE))*VLOOKUP(SSPYLD2!AM$4,'[1]INTERNAL PARAMETERS-1'!$B$5:$J$44,9,FALSE)*SSPYLD2!$F268</f>
        <v>0</v>
      </c>
      <c r="AN268" s="47">
        <f>SSPYLD1!AN268*VLOOKUP(SSPYLD2!AN$4,'[1]INTERNAL PARAMETERS-1'!$B$5:$J$44,5,FALSE)*VLOOKUP(SSPYLD2!AN$4,'[1]INTERNAL PARAMETERS-1'!$B$5:$J$44,7,FALSE)*SSPYLD2!$F268 + SSPYLD1!AN268*(1-VLOOKUP(SSPYLD2!AN$4,'[1]INTERNAL PARAMETERS-1'!$B$5:$J$44,5,FALSE))*VLOOKUP(SSPYLD2!AN$4,'[1]INTERNAL PARAMETERS-1'!$B$5:$J$44,9,FALSE)*SSPYLD2!$F268</f>
        <v>0</v>
      </c>
      <c r="AO268" s="47">
        <f>SSPYLD1!AO268*VLOOKUP(SSPYLD2!AO$4,'[1]INTERNAL PARAMETERS-1'!$B$5:$J$44,5,FALSE)*VLOOKUP(SSPYLD2!AO$4,'[1]INTERNAL PARAMETERS-1'!$B$5:$J$44,7,FALSE)*SSPYLD2!$F268 + SSPYLD1!AO268*(1-VLOOKUP(SSPYLD2!AO$4,'[1]INTERNAL PARAMETERS-1'!$B$5:$J$44,5,FALSE))*VLOOKUP(SSPYLD2!AO$4,'[1]INTERNAL PARAMETERS-1'!$B$5:$J$44,9,FALSE)*SSPYLD2!$F268</f>
        <v>0</v>
      </c>
      <c r="AP268" s="47">
        <f>SSPYLD1!AP268*VLOOKUP(SSPYLD2!AP$4,'[1]INTERNAL PARAMETERS-1'!$B$5:$J$44,5,FALSE)*VLOOKUP(SSPYLD2!AP$4,'[1]INTERNAL PARAMETERS-1'!$B$5:$J$44,7,FALSE)*SSPYLD2!$F268 + SSPYLD1!AP268*(1-VLOOKUP(SSPYLD2!AP$4,'[1]INTERNAL PARAMETERS-1'!$B$5:$J$44,5,FALSE))*VLOOKUP(SSPYLD2!AP$4,'[1]INTERNAL PARAMETERS-1'!$B$5:$J$44,9,FALSE)*SSPYLD2!$F268</f>
        <v>0</v>
      </c>
      <c r="AQ268" s="47">
        <f>SSPYLD1!AQ268*VLOOKUP(SSPYLD2!AQ$4,'[1]INTERNAL PARAMETERS-1'!$B$5:$J$44,5,FALSE)*VLOOKUP(SSPYLD2!AQ$4,'[1]INTERNAL PARAMETERS-1'!$B$5:$J$44,7,FALSE)*SSPYLD2!$F268 + SSPYLD1!AQ268*(1-VLOOKUP(SSPYLD2!AQ$4,'[1]INTERNAL PARAMETERS-1'!$B$5:$J$44,5,FALSE))*VLOOKUP(SSPYLD2!AQ$4,'[1]INTERNAL PARAMETERS-1'!$B$5:$J$44,9,FALSE)*SSPYLD2!$F268</f>
        <v>0</v>
      </c>
      <c r="AR268" s="47">
        <f>SSPYLD1!AR268*VLOOKUP(SSPYLD2!AR$4,'[1]INTERNAL PARAMETERS-1'!$B$5:$J$44,5,FALSE)*VLOOKUP(SSPYLD2!AR$4,'[1]INTERNAL PARAMETERS-1'!$B$5:$J$44,7,FALSE)*SSPYLD2!$F268 + SSPYLD1!AR268*(1-VLOOKUP(SSPYLD2!AR$4,'[1]INTERNAL PARAMETERS-1'!$B$5:$J$44,5,FALSE))*VLOOKUP(SSPYLD2!AR$4,'[1]INTERNAL PARAMETERS-1'!$B$5:$J$44,9,FALSE)*SSPYLD2!$F268</f>
        <v>0</v>
      </c>
      <c r="AS268" s="47">
        <f>SSPYLD1!AS268*VLOOKUP(SSPYLD2!AS$4,'[1]INTERNAL PARAMETERS-1'!$B$5:$J$44,5,FALSE)*VLOOKUP(SSPYLD2!AS$4,'[1]INTERNAL PARAMETERS-1'!$B$5:$J$44,7,FALSE)*SSPYLD2!$F268 + SSPYLD1!AS268*(1-VLOOKUP(SSPYLD2!AS$4,'[1]INTERNAL PARAMETERS-1'!$B$5:$J$44,5,FALSE))*VLOOKUP(SSPYLD2!AS$4,'[1]INTERNAL PARAMETERS-1'!$B$5:$J$44,9,FALSE)*SSPYLD2!$F268</f>
        <v>0</v>
      </c>
      <c r="AT268" s="46">
        <f>SSPYLD1!AT268*VLOOKUP(SSPYLD2!AT$4,'[1]INTERNAL PARAMETERS-1'!$B$5:$J$44,5,FALSE)*VLOOKUP(SSPYLD2!AT$4,'[1]INTERNAL PARAMETERS-1'!$B$5:$J$44,7,FALSE)*SSPYLD2!$F268 + SSPYLD1!AT268*(1-VLOOKUP(SSPYLD2!AT$4,'[1]INTERNAL PARAMETERS-1'!$B$5:$J$44,5,FALSE))*VLOOKUP(SSPYLD2!AT$4,'[1]INTERNAL PARAMETERS-1'!$B$5:$J$44,9,FALSE)*SSPYLD2!$F268</f>
        <v>0</v>
      </c>
      <c r="AU268" s="48">
        <f>SSPYLD1!AU268*VLOOKUP(SSPYLD2!AU$4,'[1]INTERNAL PARAMETERS-1'!$B$5:$J$44,5,FALSE)*VLOOKUP(SSPYLD2!AU$4,'[1]INTERNAL PARAMETERS-1'!$B$5:$J$44,6,FALSE)*VLOOKUP(SSPYLD2!AU$4,'[1]INTERNAL PARAMETERS-1'!$B$5:$J$44,3,FALSE) + SSPYLD1!AU268*(1-VLOOKUP(SSPYLD2!AU$4,'[1]INTERNAL PARAMETERS-1'!$B$5:$J$44,5,FALSE))*VLOOKUP(SSPYLD2!AU$4,'[1]INTERNAL PARAMETERS-1'!$B$5:$J$44,8,FALSE)*VLOOKUP(SSPYLD2!AU$4,'[1]INTERNAL PARAMETERS-1'!$B$5:$J$44,3,FALSE)</f>
        <v>0</v>
      </c>
      <c r="AV268" s="47">
        <f>SSPYLD1!AV268*VLOOKUP(SSPYLD2!AV$4,'[1]INTERNAL PARAMETERS-1'!$B$5:$J$44,5,FALSE)*VLOOKUP(SSPYLD2!AV$4,'[1]INTERNAL PARAMETERS-1'!$B$5:$J$44,6,FALSE)*VLOOKUP(SSPYLD2!AV$4,'[1]INTERNAL PARAMETERS-1'!$B$5:$J$44,3,FALSE) + SSPYLD1!AV268*(1-VLOOKUP(SSPYLD2!AV$4,'[1]INTERNAL PARAMETERS-1'!$B$5:$J$44,5,FALSE))*VLOOKUP(SSPYLD2!AV$4,'[1]INTERNAL PARAMETERS-1'!$B$5:$J$44,8,FALSE)*VLOOKUP(SSPYLD2!AV$4,'[1]INTERNAL PARAMETERS-1'!$B$5:$J$44,3,FALSE)</f>
        <v>0</v>
      </c>
      <c r="AW268" s="47">
        <f>SSPYLD1!AW268*VLOOKUP(SSPYLD2!AW$4,'[1]INTERNAL PARAMETERS-1'!$B$5:$J$44,5,FALSE)*VLOOKUP(SSPYLD2!AW$4,'[1]INTERNAL PARAMETERS-1'!$B$5:$J$44,6,FALSE)*VLOOKUP(SSPYLD2!AW$4,'[1]INTERNAL PARAMETERS-1'!$B$5:$J$44,3,FALSE) + SSPYLD1!AW268*(1-VLOOKUP(SSPYLD2!AW$4,'[1]INTERNAL PARAMETERS-1'!$B$5:$J$44,5,FALSE))*VLOOKUP(SSPYLD2!AW$4,'[1]INTERNAL PARAMETERS-1'!$B$5:$J$44,8,FALSE)*VLOOKUP(SSPYLD2!AW$4,'[1]INTERNAL PARAMETERS-1'!$B$5:$J$44,3,FALSE)</f>
        <v>0</v>
      </c>
      <c r="AX268" s="47">
        <f>SSPYLD1!AX268*VLOOKUP(SSPYLD2!AX$4,'[1]INTERNAL PARAMETERS-1'!$B$5:$J$44,5,FALSE)*VLOOKUP(SSPYLD2!AX$4,'[1]INTERNAL PARAMETERS-1'!$B$5:$J$44,6,FALSE)*VLOOKUP(SSPYLD2!AX$4,'[1]INTERNAL PARAMETERS-1'!$B$5:$J$44,3,FALSE) + SSPYLD1!AX268*(1-VLOOKUP(SSPYLD2!AX$4,'[1]INTERNAL PARAMETERS-1'!$B$5:$J$44,5,FALSE))*VLOOKUP(SSPYLD2!AX$4,'[1]INTERNAL PARAMETERS-1'!$B$5:$J$44,8,FALSE)*VLOOKUP(SSPYLD2!AX$4,'[1]INTERNAL PARAMETERS-1'!$B$5:$J$44,3,FALSE)</f>
        <v>0</v>
      </c>
      <c r="AY268" s="47">
        <f>SSPYLD1!AY268*VLOOKUP(SSPYLD2!AY$4,'[1]INTERNAL PARAMETERS-1'!$B$5:$J$44,5,FALSE)*VLOOKUP(SSPYLD2!AY$4,'[1]INTERNAL PARAMETERS-1'!$B$5:$J$44,6,FALSE)*VLOOKUP(SSPYLD2!AY$4,'[1]INTERNAL PARAMETERS-1'!$B$5:$J$44,3,FALSE) + SSPYLD1!AY268*(1-VLOOKUP(SSPYLD2!AY$4,'[1]INTERNAL PARAMETERS-1'!$B$5:$J$44,5,FALSE))*VLOOKUP(SSPYLD2!AY$4,'[1]INTERNAL PARAMETERS-1'!$B$5:$J$44,8,FALSE)*VLOOKUP(SSPYLD2!AY$4,'[1]INTERNAL PARAMETERS-1'!$B$5:$J$44,3,FALSE)</f>
        <v>0</v>
      </c>
      <c r="AZ268" s="47">
        <f>SSPYLD1!AZ268*VLOOKUP(SSPYLD2!AZ$4,'[1]INTERNAL PARAMETERS-1'!$B$5:$J$44,5,FALSE)*VLOOKUP(SSPYLD2!AZ$4,'[1]INTERNAL PARAMETERS-1'!$B$5:$J$44,6,FALSE)*VLOOKUP(SSPYLD2!AZ$4,'[1]INTERNAL PARAMETERS-1'!$B$5:$J$44,3,FALSE) + SSPYLD1!AZ268*(1-VLOOKUP(SSPYLD2!AZ$4,'[1]INTERNAL PARAMETERS-1'!$B$5:$J$44,5,FALSE))*VLOOKUP(SSPYLD2!AZ$4,'[1]INTERNAL PARAMETERS-1'!$B$5:$J$44,8,FALSE)*VLOOKUP(SSPYLD2!AZ$4,'[1]INTERNAL PARAMETERS-1'!$B$5:$J$44,3,FALSE)</f>
        <v>0</v>
      </c>
      <c r="BA268" s="47">
        <f>SSPYLD1!BA268*VLOOKUP(SSPYLD2!BA$4,'[1]INTERNAL PARAMETERS-1'!$B$5:$J$44,5,FALSE)*VLOOKUP(SSPYLD2!BA$4,'[1]INTERNAL PARAMETERS-1'!$B$5:$J$44,6,FALSE)*VLOOKUP(SSPYLD2!BA$4,'[1]INTERNAL PARAMETERS-1'!$B$5:$J$44,3,FALSE) + SSPYLD1!BA268*(1-VLOOKUP(SSPYLD2!BA$4,'[1]INTERNAL PARAMETERS-1'!$B$5:$J$44,5,FALSE))*VLOOKUP(SSPYLD2!BA$4,'[1]INTERNAL PARAMETERS-1'!$B$5:$J$44,8,FALSE)*VLOOKUP(SSPYLD2!BA$4,'[1]INTERNAL PARAMETERS-1'!$B$5:$J$44,3,FALSE)</f>
        <v>0</v>
      </c>
      <c r="BB268" s="47">
        <f>SSPYLD1!BB268*VLOOKUP(SSPYLD2!BB$4,'[1]INTERNAL PARAMETERS-1'!$B$5:$J$44,5,FALSE)*VLOOKUP(SSPYLD2!BB$4,'[1]INTERNAL PARAMETERS-1'!$B$5:$J$44,6,FALSE)*VLOOKUP(SSPYLD2!BB$4,'[1]INTERNAL PARAMETERS-1'!$B$5:$J$44,3,FALSE) + SSPYLD1!BB268*(1-VLOOKUP(SSPYLD2!BB$4,'[1]INTERNAL PARAMETERS-1'!$B$5:$J$44,5,FALSE))*VLOOKUP(SSPYLD2!BB$4,'[1]INTERNAL PARAMETERS-1'!$B$5:$J$44,8,FALSE)*VLOOKUP(SSPYLD2!BB$4,'[1]INTERNAL PARAMETERS-1'!$B$5:$J$44,3,FALSE)</f>
        <v>0</v>
      </c>
      <c r="BC268" s="47">
        <f>SSPYLD1!BC268*VLOOKUP(SSPYLD2!BC$4,'[1]INTERNAL PARAMETERS-1'!$B$5:$J$44,5,FALSE)*VLOOKUP(SSPYLD2!BC$4,'[1]INTERNAL PARAMETERS-1'!$B$5:$J$44,6,FALSE)*VLOOKUP(SSPYLD2!BC$4,'[1]INTERNAL PARAMETERS-1'!$B$5:$J$44,3,FALSE) + SSPYLD1!BC268*(1-VLOOKUP(SSPYLD2!BC$4,'[1]INTERNAL PARAMETERS-1'!$B$5:$J$44,5,FALSE))*VLOOKUP(SSPYLD2!BC$4,'[1]INTERNAL PARAMETERS-1'!$B$5:$J$44,8,FALSE)*VLOOKUP(SSPYLD2!BC$4,'[1]INTERNAL PARAMETERS-1'!$B$5:$J$44,3,FALSE)</f>
        <v>0</v>
      </c>
      <c r="BD268" s="47">
        <f>SSPYLD1!BD268*VLOOKUP(SSPYLD2!BD$4,'[1]INTERNAL PARAMETERS-1'!$B$5:$J$44,5,FALSE)*VLOOKUP(SSPYLD2!BD$4,'[1]INTERNAL PARAMETERS-1'!$B$5:$J$44,6,FALSE)*VLOOKUP(SSPYLD2!BD$4,'[1]INTERNAL PARAMETERS-1'!$B$5:$J$44,3,FALSE) + SSPYLD1!BD268*(1-VLOOKUP(SSPYLD2!BD$4,'[1]INTERNAL PARAMETERS-1'!$B$5:$J$44,5,FALSE))*VLOOKUP(SSPYLD2!BD$4,'[1]INTERNAL PARAMETERS-1'!$B$5:$J$44,8,FALSE)*VLOOKUP(SSPYLD2!BD$4,'[1]INTERNAL PARAMETERS-1'!$B$5:$J$44,3,FALSE)</f>
        <v>0</v>
      </c>
      <c r="BE268" s="47">
        <f>SSPYLD1!BE268*VLOOKUP(SSPYLD2!BE$4,'[1]INTERNAL PARAMETERS-1'!$B$5:$J$44,5,FALSE)*VLOOKUP(SSPYLD2!BE$4,'[1]INTERNAL PARAMETERS-1'!$B$5:$J$44,6,FALSE)*VLOOKUP(SSPYLD2!BE$4,'[1]INTERNAL PARAMETERS-1'!$B$5:$J$44,3,FALSE) + SSPYLD1!BE268*(1-VLOOKUP(SSPYLD2!BE$4,'[1]INTERNAL PARAMETERS-1'!$B$5:$J$44,5,FALSE))*VLOOKUP(SSPYLD2!BE$4,'[1]INTERNAL PARAMETERS-1'!$B$5:$J$44,8,FALSE)*VLOOKUP(SSPYLD2!BE$4,'[1]INTERNAL PARAMETERS-1'!$B$5:$J$44,3,FALSE)</f>
        <v>0</v>
      </c>
      <c r="BF268" s="47">
        <f>SSPYLD1!BF268*VLOOKUP(SSPYLD2!BF$4,'[1]INTERNAL PARAMETERS-1'!$B$5:$J$44,5,FALSE)*VLOOKUP(SSPYLD2!BF$4,'[1]INTERNAL PARAMETERS-1'!$B$5:$J$44,6,FALSE)*VLOOKUP(SSPYLD2!BF$4,'[1]INTERNAL PARAMETERS-1'!$B$5:$J$44,3,FALSE) + SSPYLD1!BF268*(1-VLOOKUP(SSPYLD2!BF$4,'[1]INTERNAL PARAMETERS-1'!$B$5:$J$44,5,FALSE))*VLOOKUP(SSPYLD2!BF$4,'[1]INTERNAL PARAMETERS-1'!$B$5:$J$44,8,FALSE)*VLOOKUP(SSPYLD2!BF$4,'[1]INTERNAL PARAMETERS-1'!$B$5:$J$44,3,FALSE)</f>
        <v>0</v>
      </c>
      <c r="BG268" s="47">
        <f>SSPYLD1!BG268*VLOOKUP(SSPYLD2!BG$4,'[1]INTERNAL PARAMETERS-1'!$B$5:$J$44,5,FALSE)*VLOOKUP(SSPYLD2!BG$4,'[1]INTERNAL PARAMETERS-1'!$B$5:$J$44,6,FALSE)*VLOOKUP(SSPYLD2!BG$4,'[1]INTERNAL PARAMETERS-1'!$B$5:$J$44,3,FALSE) + SSPYLD1!BG268*(1-VLOOKUP(SSPYLD2!BG$4,'[1]INTERNAL PARAMETERS-1'!$B$5:$J$44,5,FALSE))*VLOOKUP(SSPYLD2!BG$4,'[1]INTERNAL PARAMETERS-1'!$B$5:$J$44,8,FALSE)*VLOOKUP(SSPYLD2!BG$4,'[1]INTERNAL PARAMETERS-1'!$B$5:$J$44,3,FALSE)</f>
        <v>0</v>
      </c>
      <c r="BH268" s="47">
        <f>SSPYLD1!BH268*VLOOKUP(SSPYLD2!BH$4,'[1]INTERNAL PARAMETERS-1'!$B$5:$J$44,5,FALSE)*VLOOKUP(SSPYLD2!BH$4,'[1]INTERNAL PARAMETERS-1'!$B$5:$J$44,6,FALSE)*VLOOKUP(SSPYLD2!BH$4,'[1]INTERNAL PARAMETERS-1'!$B$5:$J$44,3,FALSE) + SSPYLD1!BH268*(1-VLOOKUP(SSPYLD2!BH$4,'[1]INTERNAL PARAMETERS-1'!$B$5:$J$44,5,FALSE))*VLOOKUP(SSPYLD2!BH$4,'[1]INTERNAL PARAMETERS-1'!$B$5:$J$44,8,FALSE)*VLOOKUP(SSPYLD2!BH$4,'[1]INTERNAL PARAMETERS-1'!$B$5:$J$44,3,FALSE)</f>
        <v>0</v>
      </c>
      <c r="BI268" s="47">
        <f>SSPYLD1!BI268*VLOOKUP(SSPYLD2!BI$4,'[1]INTERNAL PARAMETERS-1'!$B$5:$J$44,5,FALSE)*VLOOKUP(SSPYLD2!BI$4,'[1]INTERNAL PARAMETERS-1'!$B$5:$J$44,6,FALSE)*VLOOKUP(SSPYLD2!BI$4,'[1]INTERNAL PARAMETERS-1'!$B$5:$J$44,3,FALSE) + SSPYLD1!BI268*(1-VLOOKUP(SSPYLD2!BI$4,'[1]INTERNAL PARAMETERS-1'!$B$5:$J$44,5,FALSE))*VLOOKUP(SSPYLD2!BI$4,'[1]INTERNAL PARAMETERS-1'!$B$5:$J$44,8,FALSE)*VLOOKUP(SSPYLD2!BI$4,'[1]INTERNAL PARAMETERS-1'!$B$5:$J$44,3,FALSE)</f>
        <v>0</v>
      </c>
      <c r="BJ268" s="47">
        <f>SSPYLD1!BJ268*VLOOKUP(SSPYLD2!BJ$4,'[1]INTERNAL PARAMETERS-1'!$B$5:$J$44,5,FALSE)*VLOOKUP(SSPYLD2!BJ$4,'[1]INTERNAL PARAMETERS-1'!$B$5:$J$44,6,FALSE)*VLOOKUP(SSPYLD2!BJ$4,'[1]INTERNAL PARAMETERS-1'!$B$5:$J$44,3,FALSE) + SSPYLD1!BJ268*(1-VLOOKUP(SSPYLD2!BJ$4,'[1]INTERNAL PARAMETERS-1'!$B$5:$J$44,5,FALSE))*VLOOKUP(SSPYLD2!BJ$4,'[1]INTERNAL PARAMETERS-1'!$B$5:$J$44,8,FALSE)*VLOOKUP(SSPYLD2!BJ$4,'[1]INTERNAL PARAMETERS-1'!$B$5:$J$44,3,FALSE)</f>
        <v>0</v>
      </c>
      <c r="BK268" s="47">
        <f>SSPYLD1!BK268*VLOOKUP(SSPYLD2!BK$4,'[1]INTERNAL PARAMETERS-1'!$B$5:$J$44,5,FALSE)*VLOOKUP(SSPYLD2!BK$4,'[1]INTERNAL PARAMETERS-1'!$B$5:$J$44,6,FALSE)*VLOOKUP(SSPYLD2!BK$4,'[1]INTERNAL PARAMETERS-1'!$B$5:$J$44,3,FALSE) + SSPYLD1!BK268*(1-VLOOKUP(SSPYLD2!BK$4,'[1]INTERNAL PARAMETERS-1'!$B$5:$J$44,5,FALSE))*VLOOKUP(SSPYLD2!BK$4,'[1]INTERNAL PARAMETERS-1'!$B$5:$J$44,8,FALSE)*VLOOKUP(SSPYLD2!BK$4,'[1]INTERNAL PARAMETERS-1'!$B$5:$J$44,3,FALSE)</f>
        <v>0</v>
      </c>
      <c r="BL268" s="47">
        <f>SSPYLD1!BL268*VLOOKUP(SSPYLD2!BL$4,'[1]INTERNAL PARAMETERS-1'!$B$5:$J$44,5,FALSE)*VLOOKUP(SSPYLD2!BL$4,'[1]INTERNAL PARAMETERS-1'!$B$5:$J$44,6,FALSE)*VLOOKUP(SSPYLD2!BL$4,'[1]INTERNAL PARAMETERS-1'!$B$5:$J$44,3,FALSE) + SSPYLD1!BL268*(1-VLOOKUP(SSPYLD2!BL$4,'[1]INTERNAL PARAMETERS-1'!$B$5:$J$44,5,FALSE))*VLOOKUP(SSPYLD2!BL$4,'[1]INTERNAL PARAMETERS-1'!$B$5:$J$44,8,FALSE)*VLOOKUP(SSPYLD2!BL$4,'[1]INTERNAL PARAMETERS-1'!$B$5:$J$44,3,FALSE)</f>
        <v>0</v>
      </c>
      <c r="BM268" s="47">
        <f>SSPYLD1!BM268*VLOOKUP(SSPYLD2!BM$4,'[1]INTERNAL PARAMETERS-1'!$B$5:$J$44,5,FALSE)*VLOOKUP(SSPYLD2!BM$4,'[1]INTERNAL PARAMETERS-1'!$B$5:$J$44,6,FALSE)*VLOOKUP(SSPYLD2!BM$4,'[1]INTERNAL PARAMETERS-1'!$B$5:$J$44,3,FALSE) + SSPYLD1!BM268*(1-VLOOKUP(SSPYLD2!BM$4,'[1]INTERNAL PARAMETERS-1'!$B$5:$J$44,5,FALSE))*VLOOKUP(SSPYLD2!BM$4,'[1]INTERNAL PARAMETERS-1'!$B$5:$J$44,8,FALSE)*VLOOKUP(SSPYLD2!BM$4,'[1]INTERNAL PARAMETERS-1'!$B$5:$J$44,3,FALSE)</f>
        <v>0</v>
      </c>
      <c r="BN268" s="47">
        <f>SSPYLD1!BN268*VLOOKUP(SSPYLD2!BN$4,'[1]INTERNAL PARAMETERS-1'!$B$5:$J$44,5,FALSE)*VLOOKUP(SSPYLD2!BN$4,'[1]INTERNAL PARAMETERS-1'!$B$5:$J$44,6,FALSE)*VLOOKUP(SSPYLD2!BN$4,'[1]INTERNAL PARAMETERS-1'!$B$5:$J$44,3,FALSE) + SSPYLD1!BN268*(1-VLOOKUP(SSPYLD2!BN$4,'[1]INTERNAL PARAMETERS-1'!$B$5:$J$44,5,FALSE))*VLOOKUP(SSPYLD2!BN$4,'[1]INTERNAL PARAMETERS-1'!$B$5:$J$44,8,FALSE)*VLOOKUP(SSPYLD2!BN$4,'[1]INTERNAL PARAMETERS-1'!$B$5:$J$44,3,FALSE)</f>
        <v>0</v>
      </c>
      <c r="BO268" s="47">
        <f>SSPYLD1!BO268*VLOOKUP(SSPYLD2!BO$4,'[1]INTERNAL PARAMETERS-1'!$B$5:$J$44,5,FALSE)*VLOOKUP(SSPYLD2!BO$4,'[1]INTERNAL PARAMETERS-1'!$B$5:$J$44,6,FALSE)*VLOOKUP(SSPYLD2!BO$4,'[1]INTERNAL PARAMETERS-1'!$B$5:$J$44,3,FALSE) + SSPYLD1!BO268*(1-VLOOKUP(SSPYLD2!BO$4,'[1]INTERNAL PARAMETERS-1'!$B$5:$J$44,5,FALSE))*VLOOKUP(SSPYLD2!BO$4,'[1]INTERNAL PARAMETERS-1'!$B$5:$J$44,8,FALSE)*VLOOKUP(SSPYLD2!BO$4,'[1]INTERNAL PARAMETERS-1'!$B$5:$J$44,3,FALSE)</f>
        <v>0</v>
      </c>
      <c r="BP268" s="47">
        <f>SSPYLD1!BP268*VLOOKUP(SSPYLD2!BP$4,'[1]INTERNAL PARAMETERS-1'!$B$5:$J$44,5,FALSE)*VLOOKUP(SSPYLD2!BP$4,'[1]INTERNAL PARAMETERS-1'!$B$5:$J$44,6,FALSE)*VLOOKUP(SSPYLD2!BP$4,'[1]INTERNAL PARAMETERS-1'!$B$5:$J$44,3,FALSE) + SSPYLD1!BP268*(1-VLOOKUP(SSPYLD2!BP$4,'[1]INTERNAL PARAMETERS-1'!$B$5:$J$44,5,FALSE))*VLOOKUP(SSPYLD2!BP$4,'[1]INTERNAL PARAMETERS-1'!$B$5:$J$44,8,FALSE)*VLOOKUP(SSPYLD2!BP$4,'[1]INTERNAL PARAMETERS-1'!$B$5:$J$44,3,FALSE)</f>
        <v>0</v>
      </c>
      <c r="BQ268" s="47">
        <f>SSPYLD1!BQ268*VLOOKUP(SSPYLD2!BQ$4,'[1]INTERNAL PARAMETERS-1'!$B$5:$J$44,5,FALSE)*VLOOKUP(SSPYLD2!BQ$4,'[1]INTERNAL PARAMETERS-1'!$B$5:$J$44,6,FALSE)*VLOOKUP(SSPYLD2!BQ$4,'[1]INTERNAL PARAMETERS-1'!$B$5:$J$44,3,FALSE) + SSPYLD1!BQ268*(1-VLOOKUP(SSPYLD2!BQ$4,'[1]INTERNAL PARAMETERS-1'!$B$5:$J$44,5,FALSE))*VLOOKUP(SSPYLD2!BQ$4,'[1]INTERNAL PARAMETERS-1'!$B$5:$J$44,8,FALSE)*VLOOKUP(SSPYLD2!BQ$4,'[1]INTERNAL PARAMETERS-1'!$B$5:$J$44,3,FALSE)</f>
        <v>0</v>
      </c>
      <c r="BR268" s="47">
        <f>SSPYLD1!BR268*VLOOKUP(SSPYLD2!BR$4,'[1]INTERNAL PARAMETERS-1'!$B$5:$J$44,5,FALSE)*VLOOKUP(SSPYLD2!BR$4,'[1]INTERNAL PARAMETERS-1'!$B$5:$J$44,6,FALSE)*VLOOKUP(SSPYLD2!BR$4,'[1]INTERNAL PARAMETERS-1'!$B$5:$J$44,3,FALSE) + SSPYLD1!BR268*(1-VLOOKUP(SSPYLD2!BR$4,'[1]INTERNAL PARAMETERS-1'!$B$5:$J$44,5,FALSE))*VLOOKUP(SSPYLD2!BR$4,'[1]INTERNAL PARAMETERS-1'!$B$5:$J$44,8,FALSE)*VLOOKUP(SSPYLD2!BR$4,'[1]INTERNAL PARAMETERS-1'!$B$5:$J$44,3,FALSE)</f>
        <v>0</v>
      </c>
      <c r="BS268" s="47">
        <f>SSPYLD1!BS268*VLOOKUP(SSPYLD2!BS$4,'[1]INTERNAL PARAMETERS-1'!$B$5:$J$44,5,FALSE)*VLOOKUP(SSPYLD2!BS$4,'[1]INTERNAL PARAMETERS-1'!$B$5:$J$44,6,FALSE)*VLOOKUP(SSPYLD2!BS$4,'[1]INTERNAL PARAMETERS-1'!$B$5:$J$44,3,FALSE) + SSPYLD1!BS268*(1-VLOOKUP(SSPYLD2!BS$4,'[1]INTERNAL PARAMETERS-1'!$B$5:$J$44,5,FALSE))*VLOOKUP(SSPYLD2!BS$4,'[1]INTERNAL PARAMETERS-1'!$B$5:$J$44,8,FALSE)*VLOOKUP(SSPYLD2!BS$4,'[1]INTERNAL PARAMETERS-1'!$B$5:$J$44,3,FALSE)</f>
        <v>0</v>
      </c>
      <c r="BT268" s="47">
        <f>SSPYLD1!BT268*VLOOKUP(SSPYLD2!BT$4,'[1]INTERNAL PARAMETERS-1'!$B$5:$J$44,5,FALSE)*VLOOKUP(SSPYLD2!BT$4,'[1]INTERNAL PARAMETERS-1'!$B$5:$J$44,6,FALSE)*VLOOKUP(SSPYLD2!BT$4,'[1]INTERNAL PARAMETERS-1'!$B$5:$J$44,3,FALSE) + SSPYLD1!BT268*(1-VLOOKUP(SSPYLD2!BT$4,'[1]INTERNAL PARAMETERS-1'!$B$5:$J$44,5,FALSE))*VLOOKUP(SSPYLD2!BT$4,'[1]INTERNAL PARAMETERS-1'!$B$5:$J$44,8,FALSE)*VLOOKUP(SSPYLD2!BT$4,'[1]INTERNAL PARAMETERS-1'!$B$5:$J$44,3,FALSE)</f>
        <v>0</v>
      </c>
      <c r="BU268" s="47">
        <f>SSPYLD1!BU268*VLOOKUP(SSPYLD2!BU$4,'[1]INTERNAL PARAMETERS-1'!$B$5:$J$44,5,FALSE)*VLOOKUP(SSPYLD2!BU$4,'[1]INTERNAL PARAMETERS-1'!$B$5:$J$44,6,FALSE)*VLOOKUP(SSPYLD2!BU$4,'[1]INTERNAL PARAMETERS-1'!$B$5:$J$44,3,FALSE) + SSPYLD1!BU268*(1-VLOOKUP(SSPYLD2!BU$4,'[1]INTERNAL PARAMETERS-1'!$B$5:$J$44,5,FALSE))*VLOOKUP(SSPYLD2!BU$4,'[1]INTERNAL PARAMETERS-1'!$B$5:$J$44,8,FALSE)*VLOOKUP(SSPYLD2!BU$4,'[1]INTERNAL PARAMETERS-1'!$B$5:$J$44,3,FALSE)</f>
        <v>0</v>
      </c>
      <c r="BV268" s="47">
        <f>SSPYLD1!BV268*VLOOKUP(SSPYLD2!BV$4,'[1]INTERNAL PARAMETERS-1'!$B$5:$J$44,5,FALSE)*VLOOKUP(SSPYLD2!BV$4,'[1]INTERNAL PARAMETERS-1'!$B$5:$J$44,6,FALSE)*VLOOKUP(SSPYLD2!BV$4,'[1]INTERNAL PARAMETERS-1'!$B$5:$J$44,3,FALSE) + SSPYLD1!BV268*(1-VLOOKUP(SSPYLD2!BV$4,'[1]INTERNAL PARAMETERS-1'!$B$5:$J$44,5,FALSE))*VLOOKUP(SSPYLD2!BV$4,'[1]INTERNAL PARAMETERS-1'!$B$5:$J$44,8,FALSE)*VLOOKUP(SSPYLD2!BV$4,'[1]INTERNAL PARAMETERS-1'!$B$5:$J$44,3,FALSE)</f>
        <v>0</v>
      </c>
      <c r="BW268" s="47">
        <f>SSPYLD1!BW268*VLOOKUP(SSPYLD2!BW$4,'[1]INTERNAL PARAMETERS-1'!$B$5:$J$44,5,FALSE)*VLOOKUP(SSPYLD2!BW$4,'[1]INTERNAL PARAMETERS-1'!$B$5:$J$44,6,FALSE)*VLOOKUP(SSPYLD2!BW$4,'[1]INTERNAL PARAMETERS-1'!$B$5:$J$44,3,FALSE) + SSPYLD1!BW268*(1-VLOOKUP(SSPYLD2!BW$4,'[1]INTERNAL PARAMETERS-1'!$B$5:$J$44,5,FALSE))*VLOOKUP(SSPYLD2!BW$4,'[1]INTERNAL PARAMETERS-1'!$B$5:$J$44,8,FALSE)*VLOOKUP(SSPYLD2!BW$4,'[1]INTERNAL PARAMETERS-1'!$B$5:$J$44,3,FALSE)</f>
        <v>0</v>
      </c>
      <c r="BX268" s="47">
        <f>SSPYLD1!BX268*VLOOKUP(SSPYLD2!BX$4,'[1]INTERNAL PARAMETERS-1'!$B$5:$J$44,5,FALSE)*VLOOKUP(SSPYLD2!BX$4,'[1]INTERNAL PARAMETERS-1'!$B$5:$J$44,6,FALSE)*VLOOKUP(SSPYLD2!BX$4,'[1]INTERNAL PARAMETERS-1'!$B$5:$J$44,3,FALSE) + SSPYLD1!BX268*(1-VLOOKUP(SSPYLD2!BX$4,'[1]INTERNAL PARAMETERS-1'!$B$5:$J$44,5,FALSE))*VLOOKUP(SSPYLD2!BX$4,'[1]INTERNAL PARAMETERS-1'!$B$5:$J$44,8,FALSE)*VLOOKUP(SSPYLD2!BX$4,'[1]INTERNAL PARAMETERS-1'!$B$5:$J$44,3,FALSE)</f>
        <v>0</v>
      </c>
      <c r="BY268" s="47">
        <f>SSPYLD1!BY268*VLOOKUP(SSPYLD2!BY$4,'[1]INTERNAL PARAMETERS-1'!$B$5:$J$44,5,FALSE)*VLOOKUP(SSPYLD2!BY$4,'[1]INTERNAL PARAMETERS-1'!$B$5:$J$44,6,FALSE)*VLOOKUP(SSPYLD2!BY$4,'[1]INTERNAL PARAMETERS-1'!$B$5:$J$44,3,FALSE) + SSPYLD1!BY268*(1-VLOOKUP(SSPYLD2!BY$4,'[1]INTERNAL PARAMETERS-1'!$B$5:$J$44,5,FALSE))*VLOOKUP(SSPYLD2!BY$4,'[1]INTERNAL PARAMETERS-1'!$B$5:$J$44,8,FALSE)*VLOOKUP(SSPYLD2!BY$4,'[1]INTERNAL PARAMETERS-1'!$B$5:$J$44,3,FALSE)</f>
        <v>0</v>
      </c>
      <c r="BZ268" s="47">
        <f>SSPYLD1!BZ268*VLOOKUP(SSPYLD2!BZ$4,'[1]INTERNAL PARAMETERS-1'!$B$5:$J$44,5,FALSE)*VLOOKUP(SSPYLD2!BZ$4,'[1]INTERNAL PARAMETERS-1'!$B$5:$J$44,6,FALSE)*VLOOKUP(SSPYLD2!BZ$4,'[1]INTERNAL PARAMETERS-1'!$B$5:$J$44,3,FALSE) + SSPYLD1!BZ268*(1-VLOOKUP(SSPYLD2!BZ$4,'[1]INTERNAL PARAMETERS-1'!$B$5:$J$44,5,FALSE))*VLOOKUP(SSPYLD2!BZ$4,'[1]INTERNAL PARAMETERS-1'!$B$5:$J$44,8,FALSE)*VLOOKUP(SSPYLD2!BZ$4,'[1]INTERNAL PARAMETERS-1'!$B$5:$J$44,3,FALSE)</f>
        <v>0</v>
      </c>
      <c r="CA268" s="47">
        <f>SSPYLD1!CA268*VLOOKUP(SSPYLD2!CA$4,'[1]INTERNAL PARAMETERS-1'!$B$5:$J$44,5,FALSE)*VLOOKUP(SSPYLD2!CA$4,'[1]INTERNAL PARAMETERS-1'!$B$5:$J$44,6,FALSE)*VLOOKUP(SSPYLD2!CA$4,'[1]INTERNAL PARAMETERS-1'!$B$5:$J$44,3,FALSE) + SSPYLD1!CA268*(1-VLOOKUP(SSPYLD2!CA$4,'[1]INTERNAL PARAMETERS-1'!$B$5:$J$44,5,FALSE))*VLOOKUP(SSPYLD2!CA$4,'[1]INTERNAL PARAMETERS-1'!$B$5:$J$44,8,FALSE)*VLOOKUP(SSPYLD2!CA$4,'[1]INTERNAL PARAMETERS-1'!$B$5:$J$44,3,FALSE)</f>
        <v>0</v>
      </c>
      <c r="CB268" s="47">
        <f>SSPYLD1!CB268*VLOOKUP(SSPYLD2!CB$4,'[1]INTERNAL PARAMETERS-1'!$B$5:$J$44,5,FALSE)*VLOOKUP(SSPYLD2!CB$4,'[1]INTERNAL PARAMETERS-1'!$B$5:$J$44,6,FALSE)*VLOOKUP(SSPYLD2!CB$4,'[1]INTERNAL PARAMETERS-1'!$B$5:$J$44,3,FALSE) + SSPYLD1!CB268*(1-VLOOKUP(SSPYLD2!CB$4,'[1]INTERNAL PARAMETERS-1'!$B$5:$J$44,5,FALSE))*VLOOKUP(SSPYLD2!CB$4,'[1]INTERNAL PARAMETERS-1'!$B$5:$J$44,8,FALSE)*VLOOKUP(SSPYLD2!CB$4,'[1]INTERNAL PARAMETERS-1'!$B$5:$J$44,3,FALSE)</f>
        <v>0</v>
      </c>
      <c r="CC268" s="47">
        <f>SSPYLD1!CC268*VLOOKUP(SSPYLD2!CC$4,'[1]INTERNAL PARAMETERS-1'!$B$5:$J$44,5,FALSE)*VLOOKUP(SSPYLD2!CC$4,'[1]INTERNAL PARAMETERS-1'!$B$5:$J$44,6,FALSE)*VLOOKUP(SSPYLD2!CC$4,'[1]INTERNAL PARAMETERS-1'!$B$5:$J$44,3,FALSE) + SSPYLD1!CC268*(1-VLOOKUP(SSPYLD2!CC$4,'[1]INTERNAL PARAMETERS-1'!$B$5:$J$44,5,FALSE))*VLOOKUP(SSPYLD2!CC$4,'[1]INTERNAL PARAMETERS-1'!$B$5:$J$44,8,FALSE)*VLOOKUP(SSPYLD2!CC$4,'[1]INTERNAL PARAMETERS-1'!$B$5:$J$44,3,FALSE)</f>
        <v>0</v>
      </c>
      <c r="CD268" s="47">
        <f>SSPYLD1!CD268*VLOOKUP(SSPYLD2!CD$4,'[1]INTERNAL PARAMETERS-1'!$B$5:$J$44,5,FALSE)*VLOOKUP(SSPYLD2!CD$4,'[1]INTERNAL PARAMETERS-1'!$B$5:$J$44,6,FALSE)*VLOOKUP(SSPYLD2!CD$4,'[1]INTERNAL PARAMETERS-1'!$B$5:$J$44,3,FALSE) + SSPYLD1!CD268*(1-VLOOKUP(SSPYLD2!CD$4,'[1]INTERNAL PARAMETERS-1'!$B$5:$J$44,5,FALSE))*VLOOKUP(SSPYLD2!CD$4,'[1]INTERNAL PARAMETERS-1'!$B$5:$J$44,8,FALSE)*VLOOKUP(SSPYLD2!CD$4,'[1]INTERNAL PARAMETERS-1'!$B$5:$J$44,3,FALSE)</f>
        <v>0</v>
      </c>
      <c r="CE268" s="47">
        <f>SSPYLD1!CE268*VLOOKUP(SSPYLD2!CE$4,'[1]INTERNAL PARAMETERS-1'!$B$5:$J$44,5,FALSE)*VLOOKUP(SSPYLD2!CE$4,'[1]INTERNAL PARAMETERS-1'!$B$5:$J$44,6,FALSE)*VLOOKUP(SSPYLD2!CE$4,'[1]INTERNAL PARAMETERS-1'!$B$5:$J$44,3,FALSE) + SSPYLD1!CE268*(1-VLOOKUP(SSPYLD2!CE$4,'[1]INTERNAL PARAMETERS-1'!$B$5:$J$44,5,FALSE))*VLOOKUP(SSPYLD2!CE$4,'[1]INTERNAL PARAMETERS-1'!$B$5:$J$44,8,FALSE)*VLOOKUP(SSPYLD2!CE$4,'[1]INTERNAL PARAMETERS-1'!$B$5:$J$44,3,FALSE)</f>
        <v>0</v>
      </c>
      <c r="CF268" s="47">
        <f>SSPYLD1!CF268*VLOOKUP(SSPYLD2!CF$4,'[1]INTERNAL PARAMETERS-1'!$B$5:$J$44,5,FALSE)*VLOOKUP(SSPYLD2!CF$4,'[1]INTERNAL PARAMETERS-1'!$B$5:$J$44,6,FALSE)*VLOOKUP(SSPYLD2!CF$4,'[1]INTERNAL PARAMETERS-1'!$B$5:$J$44,3,FALSE) + SSPYLD1!CF268*(1-VLOOKUP(SSPYLD2!CF$4,'[1]INTERNAL PARAMETERS-1'!$B$5:$J$44,5,FALSE))*VLOOKUP(SSPYLD2!CF$4,'[1]INTERNAL PARAMETERS-1'!$B$5:$J$44,8,FALSE)*VLOOKUP(SSPYLD2!CF$4,'[1]INTERNAL PARAMETERS-1'!$B$5:$J$44,3,FALSE)</f>
        <v>0</v>
      </c>
      <c r="CG268" s="47">
        <f>SSPYLD1!CG268*VLOOKUP(SSPYLD2!CG$4,'[1]INTERNAL PARAMETERS-1'!$B$5:$J$44,5,FALSE)*VLOOKUP(SSPYLD2!CG$4,'[1]INTERNAL PARAMETERS-1'!$B$5:$J$44,6,FALSE)*VLOOKUP(SSPYLD2!CG$4,'[1]INTERNAL PARAMETERS-1'!$B$5:$J$44,3,FALSE) + SSPYLD1!CG268*(1-VLOOKUP(SSPYLD2!CG$4,'[1]INTERNAL PARAMETERS-1'!$B$5:$J$44,5,FALSE))*VLOOKUP(SSPYLD2!CG$4,'[1]INTERNAL PARAMETERS-1'!$B$5:$J$44,8,FALSE)*VLOOKUP(SSPYLD2!CG$4,'[1]INTERNAL PARAMETERS-1'!$B$5:$J$44,3,FALSE)</f>
        <v>0</v>
      </c>
      <c r="CH268" s="46">
        <f>SSPYLD1!CH268*VLOOKUP(SSPYLD2!CH$4,'[1]INTERNAL PARAMETERS-1'!$B$5:$J$44,5,FALSE)*VLOOKUP(SSPYLD2!CH$4,'[1]INTERNAL PARAMETERS-1'!$B$5:$J$44,6,FALSE)*VLOOKUP(SSPYLD2!CH$4,'[1]INTERNAL PARAMETERS-1'!$B$5:$J$44,3,FALSE) + SSPYLD1!CH268*(1-VLOOKUP(SSPYLD2!CH$4,'[1]INTERNAL PARAMETERS-1'!$B$5:$J$44,5,FALSE))*VLOOKUP(SSPYLD2!CH$4,'[1]INTERNAL PARAMETERS-1'!$B$5:$J$44,8,FALSE)*VLOOKUP(SSPYLD2!CH$4,'[1]INTERNAL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 x14ac:dyDescent="0.4">
      <c r="B269" s="64" t="s">
        <v>1</v>
      </c>
      <c r="C269" s="63" t="s">
        <v>68</v>
      </c>
      <c r="D269" s="63" t="s">
        <v>55</v>
      </c>
      <c r="E269" s="135">
        <f>'S Str&amp;Pad'!X269</f>
        <v>0</v>
      </c>
      <c r="F269" s="62">
        <f>'[1]INTERNAL PARAMETERS-1'!M17</f>
        <v>25.55</v>
      </c>
      <c r="G269" s="48">
        <f>SSPYLD1!G269*VLOOKUP(SSPYLD2!G$4,'[1]INTERNAL PARAMETERS-1'!$B$5:$J$44,5,FALSE)*VLOOKUP(SSPYLD2!G$4,'[1]INTERNAL PARAMETERS-1'!$B$5:$J$44,7,FALSE)*SSPYLD2!$F269 + SSPYLD1!G269*(1-VLOOKUP(SSPYLD2!G$4,'[1]INTERNAL PARAMETERS-1'!$B$5:$J$44,5,FALSE))*VLOOKUP(SSPYLD2!G$4,'[1]INTERNAL PARAMETERS-1'!$B$5:$J$44,9,FALSE)*SSPYLD2!$F269</f>
        <v>0</v>
      </c>
      <c r="H269" s="47">
        <f>SSPYLD1!H269*VLOOKUP(SSPYLD2!H$4,'[1]INTERNAL PARAMETERS-1'!$B$5:$J$44,5,FALSE)*VLOOKUP(SSPYLD2!H$4,'[1]INTERNAL PARAMETERS-1'!$B$5:$J$44,7,FALSE)*SSPYLD2!$F269 + SSPYLD1!H269*(1-VLOOKUP(SSPYLD2!H$4,'[1]INTERNAL PARAMETERS-1'!$B$5:$J$44,5,FALSE))*VLOOKUP(SSPYLD2!H$4,'[1]INTERNAL PARAMETERS-1'!$B$5:$J$44,9,FALSE)*SSPYLD2!$F269</f>
        <v>0</v>
      </c>
      <c r="I269" s="47">
        <f>SSPYLD1!I269*VLOOKUP(SSPYLD2!I$4,'[1]INTERNAL PARAMETERS-1'!$B$5:$J$44,5,FALSE)*VLOOKUP(SSPYLD2!I$4,'[1]INTERNAL PARAMETERS-1'!$B$5:$J$44,7,FALSE)*SSPYLD2!$F269 + SSPYLD1!I269*(1-VLOOKUP(SSPYLD2!I$4,'[1]INTERNAL PARAMETERS-1'!$B$5:$J$44,5,FALSE))*VLOOKUP(SSPYLD2!I$4,'[1]INTERNAL PARAMETERS-1'!$B$5:$J$44,9,FALSE)*SSPYLD2!$F269</f>
        <v>0</v>
      </c>
      <c r="J269" s="47">
        <f>SSPYLD1!J269*VLOOKUP(SSPYLD2!J$4,'[1]INTERNAL PARAMETERS-1'!$B$5:$J$44,5,FALSE)*VLOOKUP(SSPYLD2!J$4,'[1]INTERNAL PARAMETERS-1'!$B$5:$J$44,7,FALSE)*SSPYLD2!$F269 + SSPYLD1!J269*(1-VLOOKUP(SSPYLD2!J$4,'[1]INTERNAL PARAMETERS-1'!$B$5:$J$44,5,FALSE))*VLOOKUP(SSPYLD2!J$4,'[1]INTERNAL PARAMETERS-1'!$B$5:$J$44,9,FALSE)*SSPYLD2!$F269</f>
        <v>0</v>
      </c>
      <c r="K269" s="47">
        <f>SSPYLD1!K269*VLOOKUP(SSPYLD2!K$4,'[1]INTERNAL PARAMETERS-1'!$B$5:$J$44,5,FALSE)*VLOOKUP(SSPYLD2!K$4,'[1]INTERNAL PARAMETERS-1'!$B$5:$J$44,7,FALSE)*SSPYLD2!$F269 + SSPYLD1!K269*(1-VLOOKUP(SSPYLD2!K$4,'[1]INTERNAL PARAMETERS-1'!$B$5:$J$44,5,FALSE))*VLOOKUP(SSPYLD2!K$4,'[1]INTERNAL PARAMETERS-1'!$B$5:$J$44,9,FALSE)*SSPYLD2!$F269</f>
        <v>0</v>
      </c>
      <c r="L269" s="47">
        <f>SSPYLD1!L269*VLOOKUP(SSPYLD2!L$4,'[1]INTERNAL PARAMETERS-1'!$B$5:$J$44,5,FALSE)*VLOOKUP(SSPYLD2!L$4,'[1]INTERNAL PARAMETERS-1'!$B$5:$J$44,7,FALSE)*SSPYLD2!$F269 + SSPYLD1!L269*(1-VLOOKUP(SSPYLD2!L$4,'[1]INTERNAL PARAMETERS-1'!$B$5:$J$44,5,FALSE))*VLOOKUP(SSPYLD2!L$4,'[1]INTERNAL PARAMETERS-1'!$B$5:$J$44,9,FALSE)*SSPYLD2!$F269</f>
        <v>0</v>
      </c>
      <c r="M269" s="47">
        <f>SSPYLD1!M269*VLOOKUP(SSPYLD2!M$4,'[1]INTERNAL PARAMETERS-1'!$B$5:$J$44,5,FALSE)*VLOOKUP(SSPYLD2!M$4,'[1]INTERNAL PARAMETERS-1'!$B$5:$J$44,7,FALSE)*SSPYLD2!$F269 + SSPYLD1!M269*(1-VLOOKUP(SSPYLD2!M$4,'[1]INTERNAL PARAMETERS-1'!$B$5:$J$44,5,FALSE))*VLOOKUP(SSPYLD2!M$4,'[1]INTERNAL PARAMETERS-1'!$B$5:$J$44,9,FALSE)*SSPYLD2!$F269</f>
        <v>0</v>
      </c>
      <c r="N269" s="47">
        <f>SSPYLD1!N269*VLOOKUP(SSPYLD2!N$4,'[1]INTERNAL PARAMETERS-1'!$B$5:$J$44,5,FALSE)*VLOOKUP(SSPYLD2!N$4,'[1]INTERNAL PARAMETERS-1'!$B$5:$J$44,7,FALSE)*SSPYLD2!$F269 + SSPYLD1!N269*(1-VLOOKUP(SSPYLD2!N$4,'[1]INTERNAL PARAMETERS-1'!$B$5:$J$44,5,FALSE))*VLOOKUP(SSPYLD2!N$4,'[1]INTERNAL PARAMETERS-1'!$B$5:$J$44,9,FALSE)*SSPYLD2!$F269</f>
        <v>0</v>
      </c>
      <c r="O269" s="47">
        <f>SSPYLD1!O269*VLOOKUP(SSPYLD2!O$4,'[1]INTERNAL PARAMETERS-1'!$B$5:$J$44,5,FALSE)*VLOOKUP(SSPYLD2!O$4,'[1]INTERNAL PARAMETERS-1'!$B$5:$J$44,7,FALSE)*SSPYLD2!$F269 + SSPYLD1!O269*(1-VLOOKUP(SSPYLD2!O$4,'[1]INTERNAL PARAMETERS-1'!$B$5:$J$44,5,FALSE))*VLOOKUP(SSPYLD2!O$4,'[1]INTERNAL PARAMETERS-1'!$B$5:$J$44,9,FALSE)*SSPYLD2!$F269</f>
        <v>0</v>
      </c>
      <c r="P269" s="47">
        <f>SSPYLD1!P269*VLOOKUP(SSPYLD2!P$4,'[1]INTERNAL PARAMETERS-1'!$B$5:$J$44,5,FALSE)*VLOOKUP(SSPYLD2!P$4,'[1]INTERNAL PARAMETERS-1'!$B$5:$J$44,7,FALSE)*SSPYLD2!$F269 + SSPYLD1!P269*(1-VLOOKUP(SSPYLD2!P$4,'[1]INTERNAL PARAMETERS-1'!$B$5:$J$44,5,FALSE))*VLOOKUP(SSPYLD2!P$4,'[1]INTERNAL PARAMETERS-1'!$B$5:$J$44,9,FALSE)*SSPYLD2!$F269</f>
        <v>0</v>
      </c>
      <c r="Q269" s="47">
        <f>SSPYLD1!Q269*VLOOKUP(SSPYLD2!Q$4,'[1]INTERNAL PARAMETERS-1'!$B$5:$J$44,5,FALSE)*VLOOKUP(SSPYLD2!Q$4,'[1]INTERNAL PARAMETERS-1'!$B$5:$J$44,7,FALSE)*SSPYLD2!$F269 + SSPYLD1!Q269*(1-VLOOKUP(SSPYLD2!Q$4,'[1]INTERNAL PARAMETERS-1'!$B$5:$J$44,5,FALSE))*VLOOKUP(SSPYLD2!Q$4,'[1]INTERNAL PARAMETERS-1'!$B$5:$J$44,9,FALSE)*SSPYLD2!$F269</f>
        <v>0</v>
      </c>
      <c r="R269" s="47">
        <f>SSPYLD1!R269*VLOOKUP(SSPYLD2!R$4,'[1]INTERNAL PARAMETERS-1'!$B$5:$J$44,5,FALSE)*VLOOKUP(SSPYLD2!R$4,'[1]INTERNAL PARAMETERS-1'!$B$5:$J$44,7,FALSE)*SSPYLD2!$F269 + SSPYLD1!R269*(1-VLOOKUP(SSPYLD2!R$4,'[1]INTERNAL PARAMETERS-1'!$B$5:$J$44,5,FALSE))*VLOOKUP(SSPYLD2!R$4,'[1]INTERNAL PARAMETERS-1'!$B$5:$J$44,9,FALSE)*SSPYLD2!$F269</f>
        <v>0</v>
      </c>
      <c r="S269" s="47">
        <f>SSPYLD1!S269*VLOOKUP(SSPYLD2!S$4,'[1]INTERNAL PARAMETERS-1'!$B$5:$J$44,5,FALSE)*VLOOKUP(SSPYLD2!S$4,'[1]INTERNAL PARAMETERS-1'!$B$5:$J$44,7,FALSE)*SSPYLD2!$F269 + SSPYLD1!S269*(1-VLOOKUP(SSPYLD2!S$4,'[1]INTERNAL PARAMETERS-1'!$B$5:$J$44,5,FALSE))*VLOOKUP(SSPYLD2!S$4,'[1]INTERNAL PARAMETERS-1'!$B$5:$J$44,9,FALSE)*SSPYLD2!$F269</f>
        <v>0</v>
      </c>
      <c r="T269" s="47">
        <f>SSPYLD1!T269*VLOOKUP(SSPYLD2!T$4,'[1]INTERNAL PARAMETERS-1'!$B$5:$J$44,5,FALSE)*VLOOKUP(SSPYLD2!T$4,'[1]INTERNAL PARAMETERS-1'!$B$5:$J$44,7,FALSE)*SSPYLD2!$F269 + SSPYLD1!T269*(1-VLOOKUP(SSPYLD2!T$4,'[1]INTERNAL PARAMETERS-1'!$B$5:$J$44,5,FALSE))*VLOOKUP(SSPYLD2!T$4,'[1]INTERNAL PARAMETERS-1'!$B$5:$J$44,9,FALSE)*SSPYLD2!$F269</f>
        <v>0</v>
      </c>
      <c r="U269" s="47">
        <f>SSPYLD1!U269*VLOOKUP(SSPYLD2!U$4,'[1]INTERNAL PARAMETERS-1'!$B$5:$J$44,5,FALSE)*VLOOKUP(SSPYLD2!U$4,'[1]INTERNAL PARAMETERS-1'!$B$5:$J$44,7,FALSE)*SSPYLD2!$F269 + SSPYLD1!U269*(1-VLOOKUP(SSPYLD2!U$4,'[1]INTERNAL PARAMETERS-1'!$B$5:$J$44,5,FALSE))*VLOOKUP(SSPYLD2!U$4,'[1]INTERNAL PARAMETERS-1'!$B$5:$J$44,9,FALSE)*SSPYLD2!$F269</f>
        <v>0</v>
      </c>
      <c r="V269" s="47">
        <f>SSPYLD1!V269*VLOOKUP(SSPYLD2!V$4,'[1]INTERNAL PARAMETERS-1'!$B$5:$J$44,5,FALSE)*VLOOKUP(SSPYLD2!V$4,'[1]INTERNAL PARAMETERS-1'!$B$5:$J$44,7,FALSE)*SSPYLD2!$F269 + SSPYLD1!V269*(1-VLOOKUP(SSPYLD2!V$4,'[1]INTERNAL PARAMETERS-1'!$B$5:$J$44,5,FALSE))*VLOOKUP(SSPYLD2!V$4,'[1]INTERNAL PARAMETERS-1'!$B$5:$J$44,9,FALSE)*SSPYLD2!$F269</f>
        <v>0</v>
      </c>
      <c r="W269" s="47">
        <f>SSPYLD1!W269*VLOOKUP(SSPYLD2!W$4,'[1]INTERNAL PARAMETERS-1'!$B$5:$J$44,5,FALSE)*VLOOKUP(SSPYLD2!W$4,'[1]INTERNAL PARAMETERS-1'!$B$5:$J$44,7,FALSE)*SSPYLD2!$F269 + SSPYLD1!W269*(1-VLOOKUP(SSPYLD2!W$4,'[1]INTERNAL PARAMETERS-1'!$B$5:$J$44,5,FALSE))*VLOOKUP(SSPYLD2!W$4,'[1]INTERNAL PARAMETERS-1'!$B$5:$J$44,9,FALSE)*SSPYLD2!$F269</f>
        <v>0</v>
      </c>
      <c r="X269" s="47">
        <f>SSPYLD1!X269*VLOOKUP(SSPYLD2!X$4,'[1]INTERNAL PARAMETERS-1'!$B$5:$J$44,5,FALSE)*VLOOKUP(SSPYLD2!X$4,'[1]INTERNAL PARAMETERS-1'!$B$5:$J$44,7,FALSE)*SSPYLD2!$F269 + SSPYLD1!X269*(1-VLOOKUP(SSPYLD2!X$4,'[1]INTERNAL PARAMETERS-1'!$B$5:$J$44,5,FALSE))*VLOOKUP(SSPYLD2!X$4,'[1]INTERNAL PARAMETERS-1'!$B$5:$J$44,9,FALSE)*SSPYLD2!$F269</f>
        <v>0</v>
      </c>
      <c r="Y269" s="47">
        <f>SSPYLD1!Y269*VLOOKUP(SSPYLD2!Y$4,'[1]INTERNAL PARAMETERS-1'!$B$5:$J$44,5,FALSE)*VLOOKUP(SSPYLD2!Y$4,'[1]INTERNAL PARAMETERS-1'!$B$5:$J$44,7,FALSE)*SSPYLD2!$F269 + SSPYLD1!Y269*(1-VLOOKUP(SSPYLD2!Y$4,'[1]INTERNAL PARAMETERS-1'!$B$5:$J$44,5,FALSE))*VLOOKUP(SSPYLD2!Y$4,'[1]INTERNAL PARAMETERS-1'!$B$5:$J$44,9,FALSE)*SSPYLD2!$F269</f>
        <v>0</v>
      </c>
      <c r="Z269" s="47">
        <f>SSPYLD1!Z269*VLOOKUP(SSPYLD2!Z$4,'[1]INTERNAL PARAMETERS-1'!$B$5:$J$44,5,FALSE)*VLOOKUP(SSPYLD2!Z$4,'[1]INTERNAL PARAMETERS-1'!$B$5:$J$44,7,FALSE)*SSPYLD2!$F269 + SSPYLD1!Z269*(1-VLOOKUP(SSPYLD2!Z$4,'[1]INTERNAL PARAMETERS-1'!$B$5:$J$44,5,FALSE))*VLOOKUP(SSPYLD2!Z$4,'[1]INTERNAL PARAMETERS-1'!$B$5:$J$44,9,FALSE)*SSPYLD2!$F269</f>
        <v>0</v>
      </c>
      <c r="AA269" s="47">
        <f>SSPYLD1!AA269*VLOOKUP(SSPYLD2!AA$4,'[1]INTERNAL PARAMETERS-1'!$B$5:$J$44,5,FALSE)*VLOOKUP(SSPYLD2!AA$4,'[1]INTERNAL PARAMETERS-1'!$B$5:$J$44,7,FALSE)*SSPYLD2!$F269 + SSPYLD1!AA269*(1-VLOOKUP(SSPYLD2!AA$4,'[1]INTERNAL PARAMETERS-1'!$B$5:$J$44,5,FALSE))*VLOOKUP(SSPYLD2!AA$4,'[1]INTERNAL PARAMETERS-1'!$B$5:$J$44,9,FALSE)*SSPYLD2!$F269</f>
        <v>0</v>
      </c>
      <c r="AB269" s="47">
        <f>SSPYLD1!AB269*VLOOKUP(SSPYLD2!AB$4,'[1]INTERNAL PARAMETERS-1'!$B$5:$J$44,5,FALSE)*VLOOKUP(SSPYLD2!AB$4,'[1]INTERNAL PARAMETERS-1'!$B$5:$J$44,7,FALSE)*SSPYLD2!$F269 + SSPYLD1!AB269*(1-VLOOKUP(SSPYLD2!AB$4,'[1]INTERNAL PARAMETERS-1'!$B$5:$J$44,5,FALSE))*VLOOKUP(SSPYLD2!AB$4,'[1]INTERNAL PARAMETERS-1'!$B$5:$J$44,9,FALSE)*SSPYLD2!$F269</f>
        <v>0</v>
      </c>
      <c r="AC269" s="47">
        <f>SSPYLD1!AC269*VLOOKUP(SSPYLD2!AC$4,'[1]INTERNAL PARAMETERS-1'!$B$5:$J$44,5,FALSE)*VLOOKUP(SSPYLD2!AC$4,'[1]INTERNAL PARAMETERS-1'!$B$5:$J$44,7,FALSE)*SSPYLD2!$F269 + SSPYLD1!AC269*(1-VLOOKUP(SSPYLD2!AC$4,'[1]INTERNAL PARAMETERS-1'!$B$5:$J$44,5,FALSE))*VLOOKUP(SSPYLD2!AC$4,'[1]INTERNAL PARAMETERS-1'!$B$5:$J$44,9,FALSE)*SSPYLD2!$F269</f>
        <v>0</v>
      </c>
      <c r="AD269" s="47">
        <f>SSPYLD1!AD269*VLOOKUP(SSPYLD2!AD$4,'[1]INTERNAL PARAMETERS-1'!$B$5:$J$44,5,FALSE)*VLOOKUP(SSPYLD2!AD$4,'[1]INTERNAL PARAMETERS-1'!$B$5:$J$44,7,FALSE)*SSPYLD2!$F269 + SSPYLD1!AD269*(1-VLOOKUP(SSPYLD2!AD$4,'[1]INTERNAL PARAMETERS-1'!$B$5:$J$44,5,FALSE))*VLOOKUP(SSPYLD2!AD$4,'[1]INTERNAL PARAMETERS-1'!$B$5:$J$44,9,FALSE)*SSPYLD2!$F269</f>
        <v>0</v>
      </c>
      <c r="AE269" s="47">
        <f>SSPYLD1!AE269*VLOOKUP(SSPYLD2!AE$4,'[1]INTERNAL PARAMETERS-1'!$B$5:$J$44,5,FALSE)*VLOOKUP(SSPYLD2!AE$4,'[1]INTERNAL PARAMETERS-1'!$B$5:$J$44,7,FALSE)*SSPYLD2!$F269 + SSPYLD1!AE269*(1-VLOOKUP(SSPYLD2!AE$4,'[1]INTERNAL PARAMETERS-1'!$B$5:$J$44,5,FALSE))*VLOOKUP(SSPYLD2!AE$4,'[1]INTERNAL PARAMETERS-1'!$B$5:$J$44,9,FALSE)*SSPYLD2!$F269</f>
        <v>0</v>
      </c>
      <c r="AF269" s="47">
        <f>SSPYLD1!AF269*VLOOKUP(SSPYLD2!AF$4,'[1]INTERNAL PARAMETERS-1'!$B$5:$J$44,5,FALSE)*VLOOKUP(SSPYLD2!AF$4,'[1]INTERNAL PARAMETERS-1'!$B$5:$J$44,7,FALSE)*SSPYLD2!$F269 + SSPYLD1!AF269*(1-VLOOKUP(SSPYLD2!AF$4,'[1]INTERNAL PARAMETERS-1'!$B$5:$J$44,5,FALSE))*VLOOKUP(SSPYLD2!AF$4,'[1]INTERNAL PARAMETERS-1'!$B$5:$J$44,9,FALSE)*SSPYLD2!$F269</f>
        <v>0</v>
      </c>
      <c r="AG269" s="47">
        <f>SSPYLD1!AG269*VLOOKUP(SSPYLD2!AG$4,'[1]INTERNAL PARAMETERS-1'!$B$5:$J$44,5,FALSE)*VLOOKUP(SSPYLD2!AG$4,'[1]INTERNAL PARAMETERS-1'!$B$5:$J$44,7,FALSE)*SSPYLD2!$F269 + SSPYLD1!AG269*(1-VLOOKUP(SSPYLD2!AG$4,'[1]INTERNAL PARAMETERS-1'!$B$5:$J$44,5,FALSE))*VLOOKUP(SSPYLD2!AG$4,'[1]INTERNAL PARAMETERS-1'!$B$5:$J$44,9,FALSE)*SSPYLD2!$F269</f>
        <v>0</v>
      </c>
      <c r="AH269" s="47">
        <f>SSPYLD1!AH269*VLOOKUP(SSPYLD2!AH$4,'[1]INTERNAL PARAMETERS-1'!$B$5:$J$44,5,FALSE)*VLOOKUP(SSPYLD2!AH$4,'[1]INTERNAL PARAMETERS-1'!$B$5:$J$44,7,FALSE)*SSPYLD2!$F269 + SSPYLD1!AH269*(1-VLOOKUP(SSPYLD2!AH$4,'[1]INTERNAL PARAMETERS-1'!$B$5:$J$44,5,FALSE))*VLOOKUP(SSPYLD2!AH$4,'[1]INTERNAL PARAMETERS-1'!$B$5:$J$44,9,FALSE)*SSPYLD2!$F269</f>
        <v>0</v>
      </c>
      <c r="AI269" s="47">
        <f>SSPYLD1!AI269*VLOOKUP(SSPYLD2!AI$4,'[1]INTERNAL PARAMETERS-1'!$B$5:$J$44,5,FALSE)*VLOOKUP(SSPYLD2!AI$4,'[1]INTERNAL PARAMETERS-1'!$B$5:$J$44,7,FALSE)*SSPYLD2!$F269 + SSPYLD1!AI269*(1-VLOOKUP(SSPYLD2!AI$4,'[1]INTERNAL PARAMETERS-1'!$B$5:$J$44,5,FALSE))*VLOOKUP(SSPYLD2!AI$4,'[1]INTERNAL PARAMETERS-1'!$B$5:$J$44,9,FALSE)*SSPYLD2!$F269</f>
        <v>0</v>
      </c>
      <c r="AJ269" s="47">
        <f>SSPYLD1!AJ269*VLOOKUP(SSPYLD2!AJ$4,'[1]INTERNAL PARAMETERS-1'!$B$5:$J$44,5,FALSE)*VLOOKUP(SSPYLD2!AJ$4,'[1]INTERNAL PARAMETERS-1'!$B$5:$J$44,7,FALSE)*SSPYLD2!$F269 + SSPYLD1!AJ269*(1-VLOOKUP(SSPYLD2!AJ$4,'[1]INTERNAL PARAMETERS-1'!$B$5:$J$44,5,FALSE))*VLOOKUP(SSPYLD2!AJ$4,'[1]INTERNAL PARAMETERS-1'!$B$5:$J$44,9,FALSE)*SSPYLD2!$F269</f>
        <v>0</v>
      </c>
      <c r="AK269" s="47">
        <f>SSPYLD1!AK269*VLOOKUP(SSPYLD2!AK$4,'[1]INTERNAL PARAMETERS-1'!$B$5:$J$44,5,FALSE)*VLOOKUP(SSPYLD2!AK$4,'[1]INTERNAL PARAMETERS-1'!$B$5:$J$44,7,FALSE)*SSPYLD2!$F269 + SSPYLD1!AK269*(1-VLOOKUP(SSPYLD2!AK$4,'[1]INTERNAL PARAMETERS-1'!$B$5:$J$44,5,FALSE))*VLOOKUP(SSPYLD2!AK$4,'[1]INTERNAL PARAMETERS-1'!$B$5:$J$44,9,FALSE)*SSPYLD2!$F269</f>
        <v>0</v>
      </c>
      <c r="AL269" s="47">
        <f>SSPYLD1!AL269*VLOOKUP(SSPYLD2!AL$4,'[1]INTERNAL PARAMETERS-1'!$B$5:$J$44,5,FALSE)*VLOOKUP(SSPYLD2!AL$4,'[1]INTERNAL PARAMETERS-1'!$B$5:$J$44,7,FALSE)*SSPYLD2!$F269 + SSPYLD1!AL269*(1-VLOOKUP(SSPYLD2!AL$4,'[1]INTERNAL PARAMETERS-1'!$B$5:$J$44,5,FALSE))*VLOOKUP(SSPYLD2!AL$4,'[1]INTERNAL PARAMETERS-1'!$B$5:$J$44,9,FALSE)*SSPYLD2!$F269</f>
        <v>0</v>
      </c>
      <c r="AM269" s="47">
        <f>SSPYLD1!AM269*VLOOKUP(SSPYLD2!AM$4,'[1]INTERNAL PARAMETERS-1'!$B$5:$J$44,5,FALSE)*VLOOKUP(SSPYLD2!AM$4,'[1]INTERNAL PARAMETERS-1'!$B$5:$J$44,7,FALSE)*SSPYLD2!$F269 + SSPYLD1!AM269*(1-VLOOKUP(SSPYLD2!AM$4,'[1]INTERNAL PARAMETERS-1'!$B$5:$J$44,5,FALSE))*VLOOKUP(SSPYLD2!AM$4,'[1]INTERNAL PARAMETERS-1'!$B$5:$J$44,9,FALSE)*SSPYLD2!$F269</f>
        <v>0</v>
      </c>
      <c r="AN269" s="47">
        <f>SSPYLD1!AN269*VLOOKUP(SSPYLD2!AN$4,'[1]INTERNAL PARAMETERS-1'!$B$5:$J$44,5,FALSE)*VLOOKUP(SSPYLD2!AN$4,'[1]INTERNAL PARAMETERS-1'!$B$5:$J$44,7,FALSE)*SSPYLD2!$F269 + SSPYLD1!AN269*(1-VLOOKUP(SSPYLD2!AN$4,'[1]INTERNAL PARAMETERS-1'!$B$5:$J$44,5,FALSE))*VLOOKUP(SSPYLD2!AN$4,'[1]INTERNAL PARAMETERS-1'!$B$5:$J$44,9,FALSE)*SSPYLD2!$F269</f>
        <v>0</v>
      </c>
      <c r="AO269" s="47">
        <f>SSPYLD1!AO269*VLOOKUP(SSPYLD2!AO$4,'[1]INTERNAL PARAMETERS-1'!$B$5:$J$44,5,FALSE)*VLOOKUP(SSPYLD2!AO$4,'[1]INTERNAL PARAMETERS-1'!$B$5:$J$44,7,FALSE)*SSPYLD2!$F269 + SSPYLD1!AO269*(1-VLOOKUP(SSPYLD2!AO$4,'[1]INTERNAL PARAMETERS-1'!$B$5:$J$44,5,FALSE))*VLOOKUP(SSPYLD2!AO$4,'[1]INTERNAL PARAMETERS-1'!$B$5:$J$44,9,FALSE)*SSPYLD2!$F269</f>
        <v>0</v>
      </c>
      <c r="AP269" s="47">
        <f>SSPYLD1!AP269*VLOOKUP(SSPYLD2!AP$4,'[1]INTERNAL PARAMETERS-1'!$B$5:$J$44,5,FALSE)*VLOOKUP(SSPYLD2!AP$4,'[1]INTERNAL PARAMETERS-1'!$B$5:$J$44,7,FALSE)*SSPYLD2!$F269 + SSPYLD1!AP269*(1-VLOOKUP(SSPYLD2!AP$4,'[1]INTERNAL PARAMETERS-1'!$B$5:$J$44,5,FALSE))*VLOOKUP(SSPYLD2!AP$4,'[1]INTERNAL PARAMETERS-1'!$B$5:$J$44,9,FALSE)*SSPYLD2!$F269</f>
        <v>0</v>
      </c>
      <c r="AQ269" s="47">
        <f>SSPYLD1!AQ269*VLOOKUP(SSPYLD2!AQ$4,'[1]INTERNAL PARAMETERS-1'!$B$5:$J$44,5,FALSE)*VLOOKUP(SSPYLD2!AQ$4,'[1]INTERNAL PARAMETERS-1'!$B$5:$J$44,7,FALSE)*SSPYLD2!$F269 + SSPYLD1!AQ269*(1-VLOOKUP(SSPYLD2!AQ$4,'[1]INTERNAL PARAMETERS-1'!$B$5:$J$44,5,FALSE))*VLOOKUP(SSPYLD2!AQ$4,'[1]INTERNAL PARAMETERS-1'!$B$5:$J$44,9,FALSE)*SSPYLD2!$F269</f>
        <v>0</v>
      </c>
      <c r="AR269" s="47">
        <f>SSPYLD1!AR269*VLOOKUP(SSPYLD2!AR$4,'[1]INTERNAL PARAMETERS-1'!$B$5:$J$44,5,FALSE)*VLOOKUP(SSPYLD2!AR$4,'[1]INTERNAL PARAMETERS-1'!$B$5:$J$44,7,FALSE)*SSPYLD2!$F269 + SSPYLD1!AR269*(1-VLOOKUP(SSPYLD2!AR$4,'[1]INTERNAL PARAMETERS-1'!$B$5:$J$44,5,FALSE))*VLOOKUP(SSPYLD2!AR$4,'[1]INTERNAL PARAMETERS-1'!$B$5:$J$44,9,FALSE)*SSPYLD2!$F269</f>
        <v>0</v>
      </c>
      <c r="AS269" s="47">
        <f>SSPYLD1!AS269*VLOOKUP(SSPYLD2!AS$4,'[1]INTERNAL PARAMETERS-1'!$B$5:$J$44,5,FALSE)*VLOOKUP(SSPYLD2!AS$4,'[1]INTERNAL PARAMETERS-1'!$B$5:$J$44,7,FALSE)*SSPYLD2!$F269 + SSPYLD1!AS269*(1-VLOOKUP(SSPYLD2!AS$4,'[1]INTERNAL PARAMETERS-1'!$B$5:$J$44,5,FALSE))*VLOOKUP(SSPYLD2!AS$4,'[1]INTERNAL PARAMETERS-1'!$B$5:$J$44,9,FALSE)*SSPYLD2!$F269</f>
        <v>0</v>
      </c>
      <c r="AT269" s="46">
        <f>SSPYLD1!AT269*VLOOKUP(SSPYLD2!AT$4,'[1]INTERNAL PARAMETERS-1'!$B$5:$J$44,5,FALSE)*VLOOKUP(SSPYLD2!AT$4,'[1]INTERNAL PARAMETERS-1'!$B$5:$J$44,7,FALSE)*SSPYLD2!$F269 + SSPYLD1!AT269*(1-VLOOKUP(SSPYLD2!AT$4,'[1]INTERNAL PARAMETERS-1'!$B$5:$J$44,5,FALSE))*VLOOKUP(SSPYLD2!AT$4,'[1]INTERNAL PARAMETERS-1'!$B$5:$J$44,9,FALSE)*SSPYLD2!$F269</f>
        <v>0</v>
      </c>
      <c r="AU269" s="48">
        <f>SSPYLD1!AU269*VLOOKUP(SSPYLD2!AU$4,'[1]INTERNAL PARAMETERS-1'!$B$5:$J$44,5,FALSE)*VLOOKUP(SSPYLD2!AU$4,'[1]INTERNAL PARAMETERS-1'!$B$5:$J$44,6,FALSE)*VLOOKUP(SSPYLD2!AU$4,'[1]INTERNAL PARAMETERS-1'!$B$5:$J$44,3,FALSE) + SSPYLD1!AU269*(1-VLOOKUP(SSPYLD2!AU$4,'[1]INTERNAL PARAMETERS-1'!$B$5:$J$44,5,FALSE))*VLOOKUP(SSPYLD2!AU$4,'[1]INTERNAL PARAMETERS-1'!$B$5:$J$44,8,FALSE)*VLOOKUP(SSPYLD2!AU$4,'[1]INTERNAL PARAMETERS-1'!$B$5:$J$44,3,FALSE)</f>
        <v>0</v>
      </c>
      <c r="AV269" s="47">
        <f>SSPYLD1!AV269*VLOOKUP(SSPYLD2!AV$4,'[1]INTERNAL PARAMETERS-1'!$B$5:$J$44,5,FALSE)*VLOOKUP(SSPYLD2!AV$4,'[1]INTERNAL PARAMETERS-1'!$B$5:$J$44,6,FALSE)*VLOOKUP(SSPYLD2!AV$4,'[1]INTERNAL PARAMETERS-1'!$B$5:$J$44,3,FALSE) + SSPYLD1!AV269*(1-VLOOKUP(SSPYLD2!AV$4,'[1]INTERNAL PARAMETERS-1'!$B$5:$J$44,5,FALSE))*VLOOKUP(SSPYLD2!AV$4,'[1]INTERNAL PARAMETERS-1'!$B$5:$J$44,8,FALSE)*VLOOKUP(SSPYLD2!AV$4,'[1]INTERNAL PARAMETERS-1'!$B$5:$J$44,3,FALSE)</f>
        <v>0</v>
      </c>
      <c r="AW269" s="47">
        <f>SSPYLD1!AW269*VLOOKUP(SSPYLD2!AW$4,'[1]INTERNAL PARAMETERS-1'!$B$5:$J$44,5,FALSE)*VLOOKUP(SSPYLD2!AW$4,'[1]INTERNAL PARAMETERS-1'!$B$5:$J$44,6,FALSE)*VLOOKUP(SSPYLD2!AW$4,'[1]INTERNAL PARAMETERS-1'!$B$5:$J$44,3,FALSE) + SSPYLD1!AW269*(1-VLOOKUP(SSPYLD2!AW$4,'[1]INTERNAL PARAMETERS-1'!$B$5:$J$44,5,FALSE))*VLOOKUP(SSPYLD2!AW$4,'[1]INTERNAL PARAMETERS-1'!$B$5:$J$44,8,FALSE)*VLOOKUP(SSPYLD2!AW$4,'[1]INTERNAL PARAMETERS-1'!$B$5:$J$44,3,FALSE)</f>
        <v>0</v>
      </c>
      <c r="AX269" s="47">
        <f>SSPYLD1!AX269*VLOOKUP(SSPYLD2!AX$4,'[1]INTERNAL PARAMETERS-1'!$B$5:$J$44,5,FALSE)*VLOOKUP(SSPYLD2!AX$4,'[1]INTERNAL PARAMETERS-1'!$B$5:$J$44,6,FALSE)*VLOOKUP(SSPYLD2!AX$4,'[1]INTERNAL PARAMETERS-1'!$B$5:$J$44,3,FALSE) + SSPYLD1!AX269*(1-VLOOKUP(SSPYLD2!AX$4,'[1]INTERNAL PARAMETERS-1'!$B$5:$J$44,5,FALSE))*VLOOKUP(SSPYLD2!AX$4,'[1]INTERNAL PARAMETERS-1'!$B$5:$J$44,8,FALSE)*VLOOKUP(SSPYLD2!AX$4,'[1]INTERNAL PARAMETERS-1'!$B$5:$J$44,3,FALSE)</f>
        <v>0</v>
      </c>
      <c r="AY269" s="47">
        <f>SSPYLD1!AY269*VLOOKUP(SSPYLD2!AY$4,'[1]INTERNAL PARAMETERS-1'!$B$5:$J$44,5,FALSE)*VLOOKUP(SSPYLD2!AY$4,'[1]INTERNAL PARAMETERS-1'!$B$5:$J$44,6,FALSE)*VLOOKUP(SSPYLD2!AY$4,'[1]INTERNAL PARAMETERS-1'!$B$5:$J$44,3,FALSE) + SSPYLD1!AY269*(1-VLOOKUP(SSPYLD2!AY$4,'[1]INTERNAL PARAMETERS-1'!$B$5:$J$44,5,FALSE))*VLOOKUP(SSPYLD2!AY$4,'[1]INTERNAL PARAMETERS-1'!$B$5:$J$44,8,FALSE)*VLOOKUP(SSPYLD2!AY$4,'[1]INTERNAL PARAMETERS-1'!$B$5:$J$44,3,FALSE)</f>
        <v>0</v>
      </c>
      <c r="AZ269" s="47">
        <f>SSPYLD1!AZ269*VLOOKUP(SSPYLD2!AZ$4,'[1]INTERNAL PARAMETERS-1'!$B$5:$J$44,5,FALSE)*VLOOKUP(SSPYLD2!AZ$4,'[1]INTERNAL PARAMETERS-1'!$B$5:$J$44,6,FALSE)*VLOOKUP(SSPYLD2!AZ$4,'[1]INTERNAL PARAMETERS-1'!$B$5:$J$44,3,FALSE) + SSPYLD1!AZ269*(1-VLOOKUP(SSPYLD2!AZ$4,'[1]INTERNAL PARAMETERS-1'!$B$5:$J$44,5,FALSE))*VLOOKUP(SSPYLD2!AZ$4,'[1]INTERNAL PARAMETERS-1'!$B$5:$J$44,8,FALSE)*VLOOKUP(SSPYLD2!AZ$4,'[1]INTERNAL PARAMETERS-1'!$B$5:$J$44,3,FALSE)</f>
        <v>0</v>
      </c>
      <c r="BA269" s="47">
        <f>SSPYLD1!BA269*VLOOKUP(SSPYLD2!BA$4,'[1]INTERNAL PARAMETERS-1'!$B$5:$J$44,5,FALSE)*VLOOKUP(SSPYLD2!BA$4,'[1]INTERNAL PARAMETERS-1'!$B$5:$J$44,6,FALSE)*VLOOKUP(SSPYLD2!BA$4,'[1]INTERNAL PARAMETERS-1'!$B$5:$J$44,3,FALSE) + SSPYLD1!BA269*(1-VLOOKUP(SSPYLD2!BA$4,'[1]INTERNAL PARAMETERS-1'!$B$5:$J$44,5,FALSE))*VLOOKUP(SSPYLD2!BA$4,'[1]INTERNAL PARAMETERS-1'!$B$5:$J$44,8,FALSE)*VLOOKUP(SSPYLD2!BA$4,'[1]INTERNAL PARAMETERS-1'!$B$5:$J$44,3,FALSE)</f>
        <v>0</v>
      </c>
      <c r="BB269" s="47">
        <f>SSPYLD1!BB269*VLOOKUP(SSPYLD2!BB$4,'[1]INTERNAL PARAMETERS-1'!$B$5:$J$44,5,FALSE)*VLOOKUP(SSPYLD2!BB$4,'[1]INTERNAL PARAMETERS-1'!$B$5:$J$44,6,FALSE)*VLOOKUP(SSPYLD2!BB$4,'[1]INTERNAL PARAMETERS-1'!$B$5:$J$44,3,FALSE) + SSPYLD1!BB269*(1-VLOOKUP(SSPYLD2!BB$4,'[1]INTERNAL PARAMETERS-1'!$B$5:$J$44,5,FALSE))*VLOOKUP(SSPYLD2!BB$4,'[1]INTERNAL PARAMETERS-1'!$B$5:$J$44,8,FALSE)*VLOOKUP(SSPYLD2!BB$4,'[1]INTERNAL PARAMETERS-1'!$B$5:$J$44,3,FALSE)</f>
        <v>0</v>
      </c>
      <c r="BC269" s="47">
        <f>SSPYLD1!BC269*VLOOKUP(SSPYLD2!BC$4,'[1]INTERNAL PARAMETERS-1'!$B$5:$J$44,5,FALSE)*VLOOKUP(SSPYLD2!BC$4,'[1]INTERNAL PARAMETERS-1'!$B$5:$J$44,6,FALSE)*VLOOKUP(SSPYLD2!BC$4,'[1]INTERNAL PARAMETERS-1'!$B$5:$J$44,3,FALSE) + SSPYLD1!BC269*(1-VLOOKUP(SSPYLD2!BC$4,'[1]INTERNAL PARAMETERS-1'!$B$5:$J$44,5,FALSE))*VLOOKUP(SSPYLD2!BC$4,'[1]INTERNAL PARAMETERS-1'!$B$5:$J$44,8,FALSE)*VLOOKUP(SSPYLD2!BC$4,'[1]INTERNAL PARAMETERS-1'!$B$5:$J$44,3,FALSE)</f>
        <v>0</v>
      </c>
      <c r="BD269" s="47">
        <f>SSPYLD1!BD269*VLOOKUP(SSPYLD2!BD$4,'[1]INTERNAL PARAMETERS-1'!$B$5:$J$44,5,FALSE)*VLOOKUP(SSPYLD2!BD$4,'[1]INTERNAL PARAMETERS-1'!$B$5:$J$44,6,FALSE)*VLOOKUP(SSPYLD2!BD$4,'[1]INTERNAL PARAMETERS-1'!$B$5:$J$44,3,FALSE) + SSPYLD1!BD269*(1-VLOOKUP(SSPYLD2!BD$4,'[1]INTERNAL PARAMETERS-1'!$B$5:$J$44,5,FALSE))*VLOOKUP(SSPYLD2!BD$4,'[1]INTERNAL PARAMETERS-1'!$B$5:$J$44,8,FALSE)*VLOOKUP(SSPYLD2!BD$4,'[1]INTERNAL PARAMETERS-1'!$B$5:$J$44,3,FALSE)</f>
        <v>0</v>
      </c>
      <c r="BE269" s="47">
        <f>SSPYLD1!BE269*VLOOKUP(SSPYLD2!BE$4,'[1]INTERNAL PARAMETERS-1'!$B$5:$J$44,5,FALSE)*VLOOKUP(SSPYLD2!BE$4,'[1]INTERNAL PARAMETERS-1'!$B$5:$J$44,6,FALSE)*VLOOKUP(SSPYLD2!BE$4,'[1]INTERNAL PARAMETERS-1'!$B$5:$J$44,3,FALSE) + SSPYLD1!BE269*(1-VLOOKUP(SSPYLD2!BE$4,'[1]INTERNAL PARAMETERS-1'!$B$5:$J$44,5,FALSE))*VLOOKUP(SSPYLD2!BE$4,'[1]INTERNAL PARAMETERS-1'!$B$5:$J$44,8,FALSE)*VLOOKUP(SSPYLD2!BE$4,'[1]INTERNAL PARAMETERS-1'!$B$5:$J$44,3,FALSE)</f>
        <v>0</v>
      </c>
      <c r="BF269" s="47">
        <f>SSPYLD1!BF269*VLOOKUP(SSPYLD2!BF$4,'[1]INTERNAL PARAMETERS-1'!$B$5:$J$44,5,FALSE)*VLOOKUP(SSPYLD2!BF$4,'[1]INTERNAL PARAMETERS-1'!$B$5:$J$44,6,FALSE)*VLOOKUP(SSPYLD2!BF$4,'[1]INTERNAL PARAMETERS-1'!$B$5:$J$44,3,FALSE) + SSPYLD1!BF269*(1-VLOOKUP(SSPYLD2!BF$4,'[1]INTERNAL PARAMETERS-1'!$B$5:$J$44,5,FALSE))*VLOOKUP(SSPYLD2!BF$4,'[1]INTERNAL PARAMETERS-1'!$B$5:$J$44,8,FALSE)*VLOOKUP(SSPYLD2!BF$4,'[1]INTERNAL PARAMETERS-1'!$B$5:$J$44,3,FALSE)</f>
        <v>0</v>
      </c>
      <c r="BG269" s="47">
        <f>SSPYLD1!BG269*VLOOKUP(SSPYLD2!BG$4,'[1]INTERNAL PARAMETERS-1'!$B$5:$J$44,5,FALSE)*VLOOKUP(SSPYLD2!BG$4,'[1]INTERNAL PARAMETERS-1'!$B$5:$J$44,6,FALSE)*VLOOKUP(SSPYLD2!BG$4,'[1]INTERNAL PARAMETERS-1'!$B$5:$J$44,3,FALSE) + SSPYLD1!BG269*(1-VLOOKUP(SSPYLD2!BG$4,'[1]INTERNAL PARAMETERS-1'!$B$5:$J$44,5,FALSE))*VLOOKUP(SSPYLD2!BG$4,'[1]INTERNAL PARAMETERS-1'!$B$5:$J$44,8,FALSE)*VLOOKUP(SSPYLD2!BG$4,'[1]INTERNAL PARAMETERS-1'!$B$5:$J$44,3,FALSE)</f>
        <v>0</v>
      </c>
      <c r="BH269" s="47">
        <f>SSPYLD1!BH269*VLOOKUP(SSPYLD2!BH$4,'[1]INTERNAL PARAMETERS-1'!$B$5:$J$44,5,FALSE)*VLOOKUP(SSPYLD2!BH$4,'[1]INTERNAL PARAMETERS-1'!$B$5:$J$44,6,FALSE)*VLOOKUP(SSPYLD2!BH$4,'[1]INTERNAL PARAMETERS-1'!$B$5:$J$44,3,FALSE) + SSPYLD1!BH269*(1-VLOOKUP(SSPYLD2!BH$4,'[1]INTERNAL PARAMETERS-1'!$B$5:$J$44,5,FALSE))*VLOOKUP(SSPYLD2!BH$4,'[1]INTERNAL PARAMETERS-1'!$B$5:$J$44,8,FALSE)*VLOOKUP(SSPYLD2!BH$4,'[1]INTERNAL PARAMETERS-1'!$B$5:$J$44,3,FALSE)</f>
        <v>0</v>
      </c>
      <c r="BI269" s="47">
        <f>SSPYLD1!BI269*VLOOKUP(SSPYLD2!BI$4,'[1]INTERNAL PARAMETERS-1'!$B$5:$J$44,5,FALSE)*VLOOKUP(SSPYLD2!BI$4,'[1]INTERNAL PARAMETERS-1'!$B$5:$J$44,6,FALSE)*VLOOKUP(SSPYLD2!BI$4,'[1]INTERNAL PARAMETERS-1'!$B$5:$J$44,3,FALSE) + SSPYLD1!BI269*(1-VLOOKUP(SSPYLD2!BI$4,'[1]INTERNAL PARAMETERS-1'!$B$5:$J$44,5,FALSE))*VLOOKUP(SSPYLD2!BI$4,'[1]INTERNAL PARAMETERS-1'!$B$5:$J$44,8,FALSE)*VLOOKUP(SSPYLD2!BI$4,'[1]INTERNAL PARAMETERS-1'!$B$5:$J$44,3,FALSE)</f>
        <v>0</v>
      </c>
      <c r="BJ269" s="47">
        <f>SSPYLD1!BJ269*VLOOKUP(SSPYLD2!BJ$4,'[1]INTERNAL PARAMETERS-1'!$B$5:$J$44,5,FALSE)*VLOOKUP(SSPYLD2!BJ$4,'[1]INTERNAL PARAMETERS-1'!$B$5:$J$44,6,FALSE)*VLOOKUP(SSPYLD2!BJ$4,'[1]INTERNAL PARAMETERS-1'!$B$5:$J$44,3,FALSE) + SSPYLD1!BJ269*(1-VLOOKUP(SSPYLD2!BJ$4,'[1]INTERNAL PARAMETERS-1'!$B$5:$J$44,5,FALSE))*VLOOKUP(SSPYLD2!BJ$4,'[1]INTERNAL PARAMETERS-1'!$B$5:$J$44,8,FALSE)*VLOOKUP(SSPYLD2!BJ$4,'[1]INTERNAL PARAMETERS-1'!$B$5:$J$44,3,FALSE)</f>
        <v>0</v>
      </c>
      <c r="BK269" s="47">
        <f>SSPYLD1!BK269*VLOOKUP(SSPYLD2!BK$4,'[1]INTERNAL PARAMETERS-1'!$B$5:$J$44,5,FALSE)*VLOOKUP(SSPYLD2!BK$4,'[1]INTERNAL PARAMETERS-1'!$B$5:$J$44,6,FALSE)*VLOOKUP(SSPYLD2!BK$4,'[1]INTERNAL PARAMETERS-1'!$B$5:$J$44,3,FALSE) + SSPYLD1!BK269*(1-VLOOKUP(SSPYLD2!BK$4,'[1]INTERNAL PARAMETERS-1'!$B$5:$J$44,5,FALSE))*VLOOKUP(SSPYLD2!BK$4,'[1]INTERNAL PARAMETERS-1'!$B$5:$J$44,8,FALSE)*VLOOKUP(SSPYLD2!BK$4,'[1]INTERNAL PARAMETERS-1'!$B$5:$J$44,3,FALSE)</f>
        <v>0</v>
      </c>
      <c r="BL269" s="47">
        <f>SSPYLD1!BL269*VLOOKUP(SSPYLD2!BL$4,'[1]INTERNAL PARAMETERS-1'!$B$5:$J$44,5,FALSE)*VLOOKUP(SSPYLD2!BL$4,'[1]INTERNAL PARAMETERS-1'!$B$5:$J$44,6,FALSE)*VLOOKUP(SSPYLD2!BL$4,'[1]INTERNAL PARAMETERS-1'!$B$5:$J$44,3,FALSE) + SSPYLD1!BL269*(1-VLOOKUP(SSPYLD2!BL$4,'[1]INTERNAL PARAMETERS-1'!$B$5:$J$44,5,FALSE))*VLOOKUP(SSPYLD2!BL$4,'[1]INTERNAL PARAMETERS-1'!$B$5:$J$44,8,FALSE)*VLOOKUP(SSPYLD2!BL$4,'[1]INTERNAL PARAMETERS-1'!$B$5:$J$44,3,FALSE)</f>
        <v>0</v>
      </c>
      <c r="BM269" s="47">
        <f>SSPYLD1!BM269*VLOOKUP(SSPYLD2!BM$4,'[1]INTERNAL PARAMETERS-1'!$B$5:$J$44,5,FALSE)*VLOOKUP(SSPYLD2!BM$4,'[1]INTERNAL PARAMETERS-1'!$B$5:$J$44,6,FALSE)*VLOOKUP(SSPYLD2!BM$4,'[1]INTERNAL PARAMETERS-1'!$B$5:$J$44,3,FALSE) + SSPYLD1!BM269*(1-VLOOKUP(SSPYLD2!BM$4,'[1]INTERNAL PARAMETERS-1'!$B$5:$J$44,5,FALSE))*VLOOKUP(SSPYLD2!BM$4,'[1]INTERNAL PARAMETERS-1'!$B$5:$J$44,8,FALSE)*VLOOKUP(SSPYLD2!BM$4,'[1]INTERNAL PARAMETERS-1'!$B$5:$J$44,3,FALSE)</f>
        <v>0</v>
      </c>
      <c r="BN269" s="47">
        <f>SSPYLD1!BN269*VLOOKUP(SSPYLD2!BN$4,'[1]INTERNAL PARAMETERS-1'!$B$5:$J$44,5,FALSE)*VLOOKUP(SSPYLD2!BN$4,'[1]INTERNAL PARAMETERS-1'!$B$5:$J$44,6,FALSE)*VLOOKUP(SSPYLD2!BN$4,'[1]INTERNAL PARAMETERS-1'!$B$5:$J$44,3,FALSE) + SSPYLD1!BN269*(1-VLOOKUP(SSPYLD2!BN$4,'[1]INTERNAL PARAMETERS-1'!$B$5:$J$44,5,FALSE))*VLOOKUP(SSPYLD2!BN$4,'[1]INTERNAL PARAMETERS-1'!$B$5:$J$44,8,FALSE)*VLOOKUP(SSPYLD2!BN$4,'[1]INTERNAL PARAMETERS-1'!$B$5:$J$44,3,FALSE)</f>
        <v>0</v>
      </c>
      <c r="BO269" s="47">
        <f>SSPYLD1!BO269*VLOOKUP(SSPYLD2!BO$4,'[1]INTERNAL PARAMETERS-1'!$B$5:$J$44,5,FALSE)*VLOOKUP(SSPYLD2!BO$4,'[1]INTERNAL PARAMETERS-1'!$B$5:$J$44,6,FALSE)*VLOOKUP(SSPYLD2!BO$4,'[1]INTERNAL PARAMETERS-1'!$B$5:$J$44,3,FALSE) + SSPYLD1!BO269*(1-VLOOKUP(SSPYLD2!BO$4,'[1]INTERNAL PARAMETERS-1'!$B$5:$J$44,5,FALSE))*VLOOKUP(SSPYLD2!BO$4,'[1]INTERNAL PARAMETERS-1'!$B$5:$J$44,8,FALSE)*VLOOKUP(SSPYLD2!BO$4,'[1]INTERNAL PARAMETERS-1'!$B$5:$J$44,3,FALSE)</f>
        <v>0</v>
      </c>
      <c r="BP269" s="47">
        <f>SSPYLD1!BP269*VLOOKUP(SSPYLD2!BP$4,'[1]INTERNAL PARAMETERS-1'!$B$5:$J$44,5,FALSE)*VLOOKUP(SSPYLD2!BP$4,'[1]INTERNAL PARAMETERS-1'!$B$5:$J$44,6,FALSE)*VLOOKUP(SSPYLD2!BP$4,'[1]INTERNAL PARAMETERS-1'!$B$5:$J$44,3,FALSE) + SSPYLD1!BP269*(1-VLOOKUP(SSPYLD2!BP$4,'[1]INTERNAL PARAMETERS-1'!$B$5:$J$44,5,FALSE))*VLOOKUP(SSPYLD2!BP$4,'[1]INTERNAL PARAMETERS-1'!$B$5:$J$44,8,FALSE)*VLOOKUP(SSPYLD2!BP$4,'[1]INTERNAL PARAMETERS-1'!$B$5:$J$44,3,FALSE)</f>
        <v>0</v>
      </c>
      <c r="BQ269" s="47">
        <f>SSPYLD1!BQ269*VLOOKUP(SSPYLD2!BQ$4,'[1]INTERNAL PARAMETERS-1'!$B$5:$J$44,5,FALSE)*VLOOKUP(SSPYLD2!BQ$4,'[1]INTERNAL PARAMETERS-1'!$B$5:$J$44,6,FALSE)*VLOOKUP(SSPYLD2!BQ$4,'[1]INTERNAL PARAMETERS-1'!$B$5:$J$44,3,FALSE) + SSPYLD1!BQ269*(1-VLOOKUP(SSPYLD2!BQ$4,'[1]INTERNAL PARAMETERS-1'!$B$5:$J$44,5,FALSE))*VLOOKUP(SSPYLD2!BQ$4,'[1]INTERNAL PARAMETERS-1'!$B$5:$J$44,8,FALSE)*VLOOKUP(SSPYLD2!BQ$4,'[1]INTERNAL PARAMETERS-1'!$B$5:$J$44,3,FALSE)</f>
        <v>0</v>
      </c>
      <c r="BR269" s="47">
        <f>SSPYLD1!BR269*VLOOKUP(SSPYLD2!BR$4,'[1]INTERNAL PARAMETERS-1'!$B$5:$J$44,5,FALSE)*VLOOKUP(SSPYLD2!BR$4,'[1]INTERNAL PARAMETERS-1'!$B$5:$J$44,6,FALSE)*VLOOKUP(SSPYLD2!BR$4,'[1]INTERNAL PARAMETERS-1'!$B$5:$J$44,3,FALSE) + SSPYLD1!BR269*(1-VLOOKUP(SSPYLD2!BR$4,'[1]INTERNAL PARAMETERS-1'!$B$5:$J$44,5,FALSE))*VLOOKUP(SSPYLD2!BR$4,'[1]INTERNAL PARAMETERS-1'!$B$5:$J$44,8,FALSE)*VLOOKUP(SSPYLD2!BR$4,'[1]INTERNAL PARAMETERS-1'!$B$5:$J$44,3,FALSE)</f>
        <v>0</v>
      </c>
      <c r="BS269" s="47">
        <f>SSPYLD1!BS269*VLOOKUP(SSPYLD2!BS$4,'[1]INTERNAL PARAMETERS-1'!$B$5:$J$44,5,FALSE)*VLOOKUP(SSPYLD2!BS$4,'[1]INTERNAL PARAMETERS-1'!$B$5:$J$44,6,FALSE)*VLOOKUP(SSPYLD2!BS$4,'[1]INTERNAL PARAMETERS-1'!$B$5:$J$44,3,FALSE) + SSPYLD1!BS269*(1-VLOOKUP(SSPYLD2!BS$4,'[1]INTERNAL PARAMETERS-1'!$B$5:$J$44,5,FALSE))*VLOOKUP(SSPYLD2!BS$4,'[1]INTERNAL PARAMETERS-1'!$B$5:$J$44,8,FALSE)*VLOOKUP(SSPYLD2!BS$4,'[1]INTERNAL PARAMETERS-1'!$B$5:$J$44,3,FALSE)</f>
        <v>0</v>
      </c>
      <c r="BT269" s="47">
        <f>SSPYLD1!BT269*VLOOKUP(SSPYLD2!BT$4,'[1]INTERNAL PARAMETERS-1'!$B$5:$J$44,5,FALSE)*VLOOKUP(SSPYLD2!BT$4,'[1]INTERNAL PARAMETERS-1'!$B$5:$J$44,6,FALSE)*VLOOKUP(SSPYLD2!BT$4,'[1]INTERNAL PARAMETERS-1'!$B$5:$J$44,3,FALSE) + SSPYLD1!BT269*(1-VLOOKUP(SSPYLD2!BT$4,'[1]INTERNAL PARAMETERS-1'!$B$5:$J$44,5,FALSE))*VLOOKUP(SSPYLD2!BT$4,'[1]INTERNAL PARAMETERS-1'!$B$5:$J$44,8,FALSE)*VLOOKUP(SSPYLD2!BT$4,'[1]INTERNAL PARAMETERS-1'!$B$5:$J$44,3,FALSE)</f>
        <v>0</v>
      </c>
      <c r="BU269" s="47">
        <f>SSPYLD1!BU269*VLOOKUP(SSPYLD2!BU$4,'[1]INTERNAL PARAMETERS-1'!$B$5:$J$44,5,FALSE)*VLOOKUP(SSPYLD2!BU$4,'[1]INTERNAL PARAMETERS-1'!$B$5:$J$44,6,FALSE)*VLOOKUP(SSPYLD2!BU$4,'[1]INTERNAL PARAMETERS-1'!$B$5:$J$44,3,FALSE) + SSPYLD1!BU269*(1-VLOOKUP(SSPYLD2!BU$4,'[1]INTERNAL PARAMETERS-1'!$B$5:$J$44,5,FALSE))*VLOOKUP(SSPYLD2!BU$4,'[1]INTERNAL PARAMETERS-1'!$B$5:$J$44,8,FALSE)*VLOOKUP(SSPYLD2!BU$4,'[1]INTERNAL PARAMETERS-1'!$B$5:$J$44,3,FALSE)</f>
        <v>0</v>
      </c>
      <c r="BV269" s="47">
        <f>SSPYLD1!BV269*VLOOKUP(SSPYLD2!BV$4,'[1]INTERNAL PARAMETERS-1'!$B$5:$J$44,5,FALSE)*VLOOKUP(SSPYLD2!BV$4,'[1]INTERNAL PARAMETERS-1'!$B$5:$J$44,6,FALSE)*VLOOKUP(SSPYLD2!BV$4,'[1]INTERNAL PARAMETERS-1'!$B$5:$J$44,3,FALSE) + SSPYLD1!BV269*(1-VLOOKUP(SSPYLD2!BV$4,'[1]INTERNAL PARAMETERS-1'!$B$5:$J$44,5,FALSE))*VLOOKUP(SSPYLD2!BV$4,'[1]INTERNAL PARAMETERS-1'!$B$5:$J$44,8,FALSE)*VLOOKUP(SSPYLD2!BV$4,'[1]INTERNAL PARAMETERS-1'!$B$5:$J$44,3,FALSE)</f>
        <v>0</v>
      </c>
      <c r="BW269" s="47">
        <f>SSPYLD1!BW269*VLOOKUP(SSPYLD2!BW$4,'[1]INTERNAL PARAMETERS-1'!$B$5:$J$44,5,FALSE)*VLOOKUP(SSPYLD2!BW$4,'[1]INTERNAL PARAMETERS-1'!$B$5:$J$44,6,FALSE)*VLOOKUP(SSPYLD2!BW$4,'[1]INTERNAL PARAMETERS-1'!$B$5:$J$44,3,FALSE) + SSPYLD1!BW269*(1-VLOOKUP(SSPYLD2!BW$4,'[1]INTERNAL PARAMETERS-1'!$B$5:$J$44,5,FALSE))*VLOOKUP(SSPYLD2!BW$4,'[1]INTERNAL PARAMETERS-1'!$B$5:$J$44,8,FALSE)*VLOOKUP(SSPYLD2!BW$4,'[1]INTERNAL PARAMETERS-1'!$B$5:$J$44,3,FALSE)</f>
        <v>0</v>
      </c>
      <c r="BX269" s="47">
        <f>SSPYLD1!BX269*VLOOKUP(SSPYLD2!BX$4,'[1]INTERNAL PARAMETERS-1'!$B$5:$J$44,5,FALSE)*VLOOKUP(SSPYLD2!BX$4,'[1]INTERNAL PARAMETERS-1'!$B$5:$J$44,6,FALSE)*VLOOKUP(SSPYLD2!BX$4,'[1]INTERNAL PARAMETERS-1'!$B$5:$J$44,3,FALSE) + SSPYLD1!BX269*(1-VLOOKUP(SSPYLD2!BX$4,'[1]INTERNAL PARAMETERS-1'!$B$5:$J$44,5,FALSE))*VLOOKUP(SSPYLD2!BX$4,'[1]INTERNAL PARAMETERS-1'!$B$5:$J$44,8,FALSE)*VLOOKUP(SSPYLD2!BX$4,'[1]INTERNAL PARAMETERS-1'!$B$5:$J$44,3,FALSE)</f>
        <v>0</v>
      </c>
      <c r="BY269" s="47">
        <f>SSPYLD1!BY269*VLOOKUP(SSPYLD2!BY$4,'[1]INTERNAL PARAMETERS-1'!$B$5:$J$44,5,FALSE)*VLOOKUP(SSPYLD2!BY$4,'[1]INTERNAL PARAMETERS-1'!$B$5:$J$44,6,FALSE)*VLOOKUP(SSPYLD2!BY$4,'[1]INTERNAL PARAMETERS-1'!$B$5:$J$44,3,FALSE) + SSPYLD1!BY269*(1-VLOOKUP(SSPYLD2!BY$4,'[1]INTERNAL PARAMETERS-1'!$B$5:$J$44,5,FALSE))*VLOOKUP(SSPYLD2!BY$4,'[1]INTERNAL PARAMETERS-1'!$B$5:$J$44,8,FALSE)*VLOOKUP(SSPYLD2!BY$4,'[1]INTERNAL PARAMETERS-1'!$B$5:$J$44,3,FALSE)</f>
        <v>0</v>
      </c>
      <c r="BZ269" s="47">
        <f>SSPYLD1!BZ269*VLOOKUP(SSPYLD2!BZ$4,'[1]INTERNAL PARAMETERS-1'!$B$5:$J$44,5,FALSE)*VLOOKUP(SSPYLD2!BZ$4,'[1]INTERNAL PARAMETERS-1'!$B$5:$J$44,6,FALSE)*VLOOKUP(SSPYLD2!BZ$4,'[1]INTERNAL PARAMETERS-1'!$B$5:$J$44,3,FALSE) + SSPYLD1!BZ269*(1-VLOOKUP(SSPYLD2!BZ$4,'[1]INTERNAL PARAMETERS-1'!$B$5:$J$44,5,FALSE))*VLOOKUP(SSPYLD2!BZ$4,'[1]INTERNAL PARAMETERS-1'!$B$5:$J$44,8,FALSE)*VLOOKUP(SSPYLD2!BZ$4,'[1]INTERNAL PARAMETERS-1'!$B$5:$J$44,3,FALSE)</f>
        <v>0</v>
      </c>
      <c r="CA269" s="47">
        <f>SSPYLD1!CA269*VLOOKUP(SSPYLD2!CA$4,'[1]INTERNAL PARAMETERS-1'!$B$5:$J$44,5,FALSE)*VLOOKUP(SSPYLD2!CA$4,'[1]INTERNAL PARAMETERS-1'!$B$5:$J$44,6,FALSE)*VLOOKUP(SSPYLD2!CA$4,'[1]INTERNAL PARAMETERS-1'!$B$5:$J$44,3,FALSE) + SSPYLD1!CA269*(1-VLOOKUP(SSPYLD2!CA$4,'[1]INTERNAL PARAMETERS-1'!$B$5:$J$44,5,FALSE))*VLOOKUP(SSPYLD2!CA$4,'[1]INTERNAL PARAMETERS-1'!$B$5:$J$44,8,FALSE)*VLOOKUP(SSPYLD2!CA$4,'[1]INTERNAL PARAMETERS-1'!$B$5:$J$44,3,FALSE)</f>
        <v>0</v>
      </c>
      <c r="CB269" s="47">
        <f>SSPYLD1!CB269*VLOOKUP(SSPYLD2!CB$4,'[1]INTERNAL PARAMETERS-1'!$B$5:$J$44,5,FALSE)*VLOOKUP(SSPYLD2!CB$4,'[1]INTERNAL PARAMETERS-1'!$B$5:$J$44,6,FALSE)*VLOOKUP(SSPYLD2!CB$4,'[1]INTERNAL PARAMETERS-1'!$B$5:$J$44,3,FALSE) + SSPYLD1!CB269*(1-VLOOKUP(SSPYLD2!CB$4,'[1]INTERNAL PARAMETERS-1'!$B$5:$J$44,5,FALSE))*VLOOKUP(SSPYLD2!CB$4,'[1]INTERNAL PARAMETERS-1'!$B$5:$J$44,8,FALSE)*VLOOKUP(SSPYLD2!CB$4,'[1]INTERNAL PARAMETERS-1'!$B$5:$J$44,3,FALSE)</f>
        <v>0</v>
      </c>
      <c r="CC269" s="47">
        <f>SSPYLD1!CC269*VLOOKUP(SSPYLD2!CC$4,'[1]INTERNAL PARAMETERS-1'!$B$5:$J$44,5,FALSE)*VLOOKUP(SSPYLD2!CC$4,'[1]INTERNAL PARAMETERS-1'!$B$5:$J$44,6,FALSE)*VLOOKUP(SSPYLD2!CC$4,'[1]INTERNAL PARAMETERS-1'!$B$5:$J$44,3,FALSE) + SSPYLD1!CC269*(1-VLOOKUP(SSPYLD2!CC$4,'[1]INTERNAL PARAMETERS-1'!$B$5:$J$44,5,FALSE))*VLOOKUP(SSPYLD2!CC$4,'[1]INTERNAL PARAMETERS-1'!$B$5:$J$44,8,FALSE)*VLOOKUP(SSPYLD2!CC$4,'[1]INTERNAL PARAMETERS-1'!$B$5:$J$44,3,FALSE)</f>
        <v>0</v>
      </c>
      <c r="CD269" s="47">
        <f>SSPYLD1!CD269*VLOOKUP(SSPYLD2!CD$4,'[1]INTERNAL PARAMETERS-1'!$B$5:$J$44,5,FALSE)*VLOOKUP(SSPYLD2!CD$4,'[1]INTERNAL PARAMETERS-1'!$B$5:$J$44,6,FALSE)*VLOOKUP(SSPYLD2!CD$4,'[1]INTERNAL PARAMETERS-1'!$B$5:$J$44,3,FALSE) + SSPYLD1!CD269*(1-VLOOKUP(SSPYLD2!CD$4,'[1]INTERNAL PARAMETERS-1'!$B$5:$J$44,5,FALSE))*VLOOKUP(SSPYLD2!CD$4,'[1]INTERNAL PARAMETERS-1'!$B$5:$J$44,8,FALSE)*VLOOKUP(SSPYLD2!CD$4,'[1]INTERNAL PARAMETERS-1'!$B$5:$J$44,3,FALSE)</f>
        <v>0</v>
      </c>
      <c r="CE269" s="47">
        <f>SSPYLD1!CE269*VLOOKUP(SSPYLD2!CE$4,'[1]INTERNAL PARAMETERS-1'!$B$5:$J$44,5,FALSE)*VLOOKUP(SSPYLD2!CE$4,'[1]INTERNAL PARAMETERS-1'!$B$5:$J$44,6,FALSE)*VLOOKUP(SSPYLD2!CE$4,'[1]INTERNAL PARAMETERS-1'!$B$5:$J$44,3,FALSE) + SSPYLD1!CE269*(1-VLOOKUP(SSPYLD2!CE$4,'[1]INTERNAL PARAMETERS-1'!$B$5:$J$44,5,FALSE))*VLOOKUP(SSPYLD2!CE$4,'[1]INTERNAL PARAMETERS-1'!$B$5:$J$44,8,FALSE)*VLOOKUP(SSPYLD2!CE$4,'[1]INTERNAL PARAMETERS-1'!$B$5:$J$44,3,FALSE)</f>
        <v>0</v>
      </c>
      <c r="CF269" s="47">
        <f>SSPYLD1!CF269*VLOOKUP(SSPYLD2!CF$4,'[1]INTERNAL PARAMETERS-1'!$B$5:$J$44,5,FALSE)*VLOOKUP(SSPYLD2!CF$4,'[1]INTERNAL PARAMETERS-1'!$B$5:$J$44,6,FALSE)*VLOOKUP(SSPYLD2!CF$4,'[1]INTERNAL PARAMETERS-1'!$B$5:$J$44,3,FALSE) + SSPYLD1!CF269*(1-VLOOKUP(SSPYLD2!CF$4,'[1]INTERNAL PARAMETERS-1'!$B$5:$J$44,5,FALSE))*VLOOKUP(SSPYLD2!CF$4,'[1]INTERNAL PARAMETERS-1'!$B$5:$J$44,8,FALSE)*VLOOKUP(SSPYLD2!CF$4,'[1]INTERNAL PARAMETERS-1'!$B$5:$J$44,3,FALSE)</f>
        <v>0</v>
      </c>
      <c r="CG269" s="47">
        <f>SSPYLD1!CG269*VLOOKUP(SSPYLD2!CG$4,'[1]INTERNAL PARAMETERS-1'!$B$5:$J$44,5,FALSE)*VLOOKUP(SSPYLD2!CG$4,'[1]INTERNAL PARAMETERS-1'!$B$5:$J$44,6,FALSE)*VLOOKUP(SSPYLD2!CG$4,'[1]INTERNAL PARAMETERS-1'!$B$5:$J$44,3,FALSE) + SSPYLD1!CG269*(1-VLOOKUP(SSPYLD2!CG$4,'[1]INTERNAL PARAMETERS-1'!$B$5:$J$44,5,FALSE))*VLOOKUP(SSPYLD2!CG$4,'[1]INTERNAL PARAMETERS-1'!$B$5:$J$44,8,FALSE)*VLOOKUP(SSPYLD2!CG$4,'[1]INTERNAL PARAMETERS-1'!$B$5:$J$44,3,FALSE)</f>
        <v>0</v>
      </c>
      <c r="CH269" s="46">
        <f>SSPYLD1!CH269*VLOOKUP(SSPYLD2!CH$4,'[1]INTERNAL PARAMETERS-1'!$B$5:$J$44,5,FALSE)*VLOOKUP(SSPYLD2!CH$4,'[1]INTERNAL PARAMETERS-1'!$B$5:$J$44,6,FALSE)*VLOOKUP(SSPYLD2!CH$4,'[1]INTERNAL PARAMETERS-1'!$B$5:$J$44,3,FALSE) + SSPYLD1!CH269*(1-VLOOKUP(SSPYLD2!CH$4,'[1]INTERNAL PARAMETERS-1'!$B$5:$J$44,5,FALSE))*VLOOKUP(SSPYLD2!CH$4,'[1]INTERNAL PARAMETERS-1'!$B$5:$J$44,8,FALSE)*VLOOKUP(SSPYLD2!CH$4,'[1]INTERNAL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 x14ac:dyDescent="0.4">
      <c r="B270" s="64" t="s">
        <v>1</v>
      </c>
      <c r="C270" s="63" t="s">
        <v>68</v>
      </c>
      <c r="D270" s="63" t="s">
        <v>54</v>
      </c>
      <c r="E270" s="135">
        <f>'S Str&amp;Pad'!X270</f>
        <v>0</v>
      </c>
      <c r="F270" s="62">
        <f>'[1]INTERNAL PARAMETERS-1'!M18</f>
        <v>21.115000000000002</v>
      </c>
      <c r="G270" s="48">
        <f>SSPYLD1!G270*VLOOKUP(SSPYLD2!G$4,'[1]INTERNAL PARAMETERS-1'!$B$5:$J$44,5,FALSE)*VLOOKUP(SSPYLD2!G$4,'[1]INTERNAL PARAMETERS-1'!$B$5:$J$44,7,FALSE)*SSPYLD2!$F270 + SSPYLD1!G270*(1-VLOOKUP(SSPYLD2!G$4,'[1]INTERNAL PARAMETERS-1'!$B$5:$J$44,5,FALSE))*VLOOKUP(SSPYLD2!G$4,'[1]INTERNAL PARAMETERS-1'!$B$5:$J$44,9,FALSE)*SSPYLD2!$F270</f>
        <v>0</v>
      </c>
      <c r="H270" s="47">
        <f>SSPYLD1!H270*VLOOKUP(SSPYLD2!H$4,'[1]INTERNAL PARAMETERS-1'!$B$5:$J$44,5,FALSE)*VLOOKUP(SSPYLD2!H$4,'[1]INTERNAL PARAMETERS-1'!$B$5:$J$44,7,FALSE)*SSPYLD2!$F270 + SSPYLD1!H270*(1-VLOOKUP(SSPYLD2!H$4,'[1]INTERNAL PARAMETERS-1'!$B$5:$J$44,5,FALSE))*VLOOKUP(SSPYLD2!H$4,'[1]INTERNAL PARAMETERS-1'!$B$5:$J$44,9,FALSE)*SSPYLD2!$F270</f>
        <v>0</v>
      </c>
      <c r="I270" s="47">
        <f>SSPYLD1!I270*VLOOKUP(SSPYLD2!I$4,'[1]INTERNAL PARAMETERS-1'!$B$5:$J$44,5,FALSE)*VLOOKUP(SSPYLD2!I$4,'[1]INTERNAL PARAMETERS-1'!$B$5:$J$44,7,FALSE)*SSPYLD2!$F270 + SSPYLD1!I270*(1-VLOOKUP(SSPYLD2!I$4,'[1]INTERNAL PARAMETERS-1'!$B$5:$J$44,5,FALSE))*VLOOKUP(SSPYLD2!I$4,'[1]INTERNAL PARAMETERS-1'!$B$5:$J$44,9,FALSE)*SSPYLD2!$F270</f>
        <v>0</v>
      </c>
      <c r="J270" s="47">
        <f>SSPYLD1!J270*VLOOKUP(SSPYLD2!J$4,'[1]INTERNAL PARAMETERS-1'!$B$5:$J$44,5,FALSE)*VLOOKUP(SSPYLD2!J$4,'[1]INTERNAL PARAMETERS-1'!$B$5:$J$44,7,FALSE)*SSPYLD2!$F270 + SSPYLD1!J270*(1-VLOOKUP(SSPYLD2!J$4,'[1]INTERNAL PARAMETERS-1'!$B$5:$J$44,5,FALSE))*VLOOKUP(SSPYLD2!J$4,'[1]INTERNAL PARAMETERS-1'!$B$5:$J$44,9,FALSE)*SSPYLD2!$F270</f>
        <v>0</v>
      </c>
      <c r="K270" s="47">
        <f>SSPYLD1!K270*VLOOKUP(SSPYLD2!K$4,'[1]INTERNAL PARAMETERS-1'!$B$5:$J$44,5,FALSE)*VLOOKUP(SSPYLD2!K$4,'[1]INTERNAL PARAMETERS-1'!$B$5:$J$44,7,FALSE)*SSPYLD2!$F270 + SSPYLD1!K270*(1-VLOOKUP(SSPYLD2!K$4,'[1]INTERNAL PARAMETERS-1'!$B$5:$J$44,5,FALSE))*VLOOKUP(SSPYLD2!K$4,'[1]INTERNAL PARAMETERS-1'!$B$5:$J$44,9,FALSE)*SSPYLD2!$F270</f>
        <v>0</v>
      </c>
      <c r="L270" s="47">
        <f>SSPYLD1!L270*VLOOKUP(SSPYLD2!L$4,'[1]INTERNAL PARAMETERS-1'!$B$5:$J$44,5,FALSE)*VLOOKUP(SSPYLD2!L$4,'[1]INTERNAL PARAMETERS-1'!$B$5:$J$44,7,FALSE)*SSPYLD2!$F270 + SSPYLD1!L270*(1-VLOOKUP(SSPYLD2!L$4,'[1]INTERNAL PARAMETERS-1'!$B$5:$J$44,5,FALSE))*VLOOKUP(SSPYLD2!L$4,'[1]INTERNAL PARAMETERS-1'!$B$5:$J$44,9,FALSE)*SSPYLD2!$F270</f>
        <v>0</v>
      </c>
      <c r="M270" s="47">
        <f>SSPYLD1!M270*VLOOKUP(SSPYLD2!M$4,'[1]INTERNAL PARAMETERS-1'!$B$5:$J$44,5,FALSE)*VLOOKUP(SSPYLD2!M$4,'[1]INTERNAL PARAMETERS-1'!$B$5:$J$44,7,FALSE)*SSPYLD2!$F270 + SSPYLD1!M270*(1-VLOOKUP(SSPYLD2!M$4,'[1]INTERNAL PARAMETERS-1'!$B$5:$J$44,5,FALSE))*VLOOKUP(SSPYLD2!M$4,'[1]INTERNAL PARAMETERS-1'!$B$5:$J$44,9,FALSE)*SSPYLD2!$F270</f>
        <v>0</v>
      </c>
      <c r="N270" s="47">
        <f>SSPYLD1!N270*VLOOKUP(SSPYLD2!N$4,'[1]INTERNAL PARAMETERS-1'!$B$5:$J$44,5,FALSE)*VLOOKUP(SSPYLD2!N$4,'[1]INTERNAL PARAMETERS-1'!$B$5:$J$44,7,FALSE)*SSPYLD2!$F270 + SSPYLD1!N270*(1-VLOOKUP(SSPYLD2!N$4,'[1]INTERNAL PARAMETERS-1'!$B$5:$J$44,5,FALSE))*VLOOKUP(SSPYLD2!N$4,'[1]INTERNAL PARAMETERS-1'!$B$5:$J$44,9,FALSE)*SSPYLD2!$F270</f>
        <v>0</v>
      </c>
      <c r="O270" s="47">
        <f>SSPYLD1!O270*VLOOKUP(SSPYLD2!O$4,'[1]INTERNAL PARAMETERS-1'!$B$5:$J$44,5,FALSE)*VLOOKUP(SSPYLD2!O$4,'[1]INTERNAL PARAMETERS-1'!$B$5:$J$44,7,FALSE)*SSPYLD2!$F270 + SSPYLD1!O270*(1-VLOOKUP(SSPYLD2!O$4,'[1]INTERNAL PARAMETERS-1'!$B$5:$J$44,5,FALSE))*VLOOKUP(SSPYLD2!O$4,'[1]INTERNAL PARAMETERS-1'!$B$5:$J$44,9,FALSE)*SSPYLD2!$F270</f>
        <v>0</v>
      </c>
      <c r="P270" s="47">
        <f>SSPYLD1!P270*VLOOKUP(SSPYLD2!P$4,'[1]INTERNAL PARAMETERS-1'!$B$5:$J$44,5,FALSE)*VLOOKUP(SSPYLD2!P$4,'[1]INTERNAL PARAMETERS-1'!$B$5:$J$44,7,FALSE)*SSPYLD2!$F270 + SSPYLD1!P270*(1-VLOOKUP(SSPYLD2!P$4,'[1]INTERNAL PARAMETERS-1'!$B$5:$J$44,5,FALSE))*VLOOKUP(SSPYLD2!P$4,'[1]INTERNAL PARAMETERS-1'!$B$5:$J$44,9,FALSE)*SSPYLD2!$F270</f>
        <v>0</v>
      </c>
      <c r="Q270" s="47">
        <f>SSPYLD1!Q270*VLOOKUP(SSPYLD2!Q$4,'[1]INTERNAL PARAMETERS-1'!$B$5:$J$44,5,FALSE)*VLOOKUP(SSPYLD2!Q$4,'[1]INTERNAL PARAMETERS-1'!$B$5:$J$44,7,FALSE)*SSPYLD2!$F270 + SSPYLD1!Q270*(1-VLOOKUP(SSPYLD2!Q$4,'[1]INTERNAL PARAMETERS-1'!$B$5:$J$44,5,FALSE))*VLOOKUP(SSPYLD2!Q$4,'[1]INTERNAL PARAMETERS-1'!$B$5:$J$44,9,FALSE)*SSPYLD2!$F270</f>
        <v>0</v>
      </c>
      <c r="R270" s="47">
        <f>SSPYLD1!R270*VLOOKUP(SSPYLD2!R$4,'[1]INTERNAL PARAMETERS-1'!$B$5:$J$44,5,FALSE)*VLOOKUP(SSPYLD2!R$4,'[1]INTERNAL PARAMETERS-1'!$B$5:$J$44,7,FALSE)*SSPYLD2!$F270 + SSPYLD1!R270*(1-VLOOKUP(SSPYLD2!R$4,'[1]INTERNAL PARAMETERS-1'!$B$5:$J$44,5,FALSE))*VLOOKUP(SSPYLD2!R$4,'[1]INTERNAL PARAMETERS-1'!$B$5:$J$44,9,FALSE)*SSPYLD2!$F270</f>
        <v>0</v>
      </c>
      <c r="S270" s="47">
        <f>SSPYLD1!S270*VLOOKUP(SSPYLD2!S$4,'[1]INTERNAL PARAMETERS-1'!$B$5:$J$44,5,FALSE)*VLOOKUP(SSPYLD2!S$4,'[1]INTERNAL PARAMETERS-1'!$B$5:$J$44,7,FALSE)*SSPYLD2!$F270 + SSPYLD1!S270*(1-VLOOKUP(SSPYLD2!S$4,'[1]INTERNAL PARAMETERS-1'!$B$5:$J$44,5,FALSE))*VLOOKUP(SSPYLD2!S$4,'[1]INTERNAL PARAMETERS-1'!$B$5:$J$44,9,FALSE)*SSPYLD2!$F270</f>
        <v>0</v>
      </c>
      <c r="T270" s="47">
        <f>SSPYLD1!T270*VLOOKUP(SSPYLD2!T$4,'[1]INTERNAL PARAMETERS-1'!$B$5:$J$44,5,FALSE)*VLOOKUP(SSPYLD2!T$4,'[1]INTERNAL PARAMETERS-1'!$B$5:$J$44,7,FALSE)*SSPYLD2!$F270 + SSPYLD1!T270*(1-VLOOKUP(SSPYLD2!T$4,'[1]INTERNAL PARAMETERS-1'!$B$5:$J$44,5,FALSE))*VLOOKUP(SSPYLD2!T$4,'[1]INTERNAL PARAMETERS-1'!$B$5:$J$44,9,FALSE)*SSPYLD2!$F270</f>
        <v>0</v>
      </c>
      <c r="U270" s="47">
        <f>SSPYLD1!U270*VLOOKUP(SSPYLD2!U$4,'[1]INTERNAL PARAMETERS-1'!$B$5:$J$44,5,FALSE)*VLOOKUP(SSPYLD2!U$4,'[1]INTERNAL PARAMETERS-1'!$B$5:$J$44,7,FALSE)*SSPYLD2!$F270 + SSPYLD1!U270*(1-VLOOKUP(SSPYLD2!U$4,'[1]INTERNAL PARAMETERS-1'!$B$5:$J$44,5,FALSE))*VLOOKUP(SSPYLD2!U$4,'[1]INTERNAL PARAMETERS-1'!$B$5:$J$44,9,FALSE)*SSPYLD2!$F270</f>
        <v>0</v>
      </c>
      <c r="V270" s="47">
        <f>SSPYLD1!V270*VLOOKUP(SSPYLD2!V$4,'[1]INTERNAL PARAMETERS-1'!$B$5:$J$44,5,FALSE)*VLOOKUP(SSPYLD2!V$4,'[1]INTERNAL PARAMETERS-1'!$B$5:$J$44,7,FALSE)*SSPYLD2!$F270 + SSPYLD1!V270*(1-VLOOKUP(SSPYLD2!V$4,'[1]INTERNAL PARAMETERS-1'!$B$5:$J$44,5,FALSE))*VLOOKUP(SSPYLD2!V$4,'[1]INTERNAL PARAMETERS-1'!$B$5:$J$44,9,FALSE)*SSPYLD2!$F270</f>
        <v>0</v>
      </c>
      <c r="W270" s="47">
        <f>SSPYLD1!W270*VLOOKUP(SSPYLD2!W$4,'[1]INTERNAL PARAMETERS-1'!$B$5:$J$44,5,FALSE)*VLOOKUP(SSPYLD2!W$4,'[1]INTERNAL PARAMETERS-1'!$B$5:$J$44,7,FALSE)*SSPYLD2!$F270 + SSPYLD1!W270*(1-VLOOKUP(SSPYLD2!W$4,'[1]INTERNAL PARAMETERS-1'!$B$5:$J$44,5,FALSE))*VLOOKUP(SSPYLD2!W$4,'[1]INTERNAL PARAMETERS-1'!$B$5:$J$44,9,FALSE)*SSPYLD2!$F270</f>
        <v>0</v>
      </c>
      <c r="X270" s="47">
        <f>SSPYLD1!X270*VLOOKUP(SSPYLD2!X$4,'[1]INTERNAL PARAMETERS-1'!$B$5:$J$44,5,FALSE)*VLOOKUP(SSPYLD2!X$4,'[1]INTERNAL PARAMETERS-1'!$B$5:$J$44,7,FALSE)*SSPYLD2!$F270 + SSPYLD1!X270*(1-VLOOKUP(SSPYLD2!X$4,'[1]INTERNAL PARAMETERS-1'!$B$5:$J$44,5,FALSE))*VLOOKUP(SSPYLD2!X$4,'[1]INTERNAL PARAMETERS-1'!$B$5:$J$44,9,FALSE)*SSPYLD2!$F270</f>
        <v>0</v>
      </c>
      <c r="Y270" s="47">
        <f>SSPYLD1!Y270*VLOOKUP(SSPYLD2!Y$4,'[1]INTERNAL PARAMETERS-1'!$B$5:$J$44,5,FALSE)*VLOOKUP(SSPYLD2!Y$4,'[1]INTERNAL PARAMETERS-1'!$B$5:$J$44,7,FALSE)*SSPYLD2!$F270 + SSPYLD1!Y270*(1-VLOOKUP(SSPYLD2!Y$4,'[1]INTERNAL PARAMETERS-1'!$B$5:$J$44,5,FALSE))*VLOOKUP(SSPYLD2!Y$4,'[1]INTERNAL PARAMETERS-1'!$B$5:$J$44,9,FALSE)*SSPYLD2!$F270</f>
        <v>0</v>
      </c>
      <c r="Z270" s="47">
        <f>SSPYLD1!Z270*VLOOKUP(SSPYLD2!Z$4,'[1]INTERNAL PARAMETERS-1'!$B$5:$J$44,5,FALSE)*VLOOKUP(SSPYLD2!Z$4,'[1]INTERNAL PARAMETERS-1'!$B$5:$J$44,7,FALSE)*SSPYLD2!$F270 + SSPYLD1!Z270*(1-VLOOKUP(SSPYLD2!Z$4,'[1]INTERNAL PARAMETERS-1'!$B$5:$J$44,5,FALSE))*VLOOKUP(SSPYLD2!Z$4,'[1]INTERNAL PARAMETERS-1'!$B$5:$J$44,9,FALSE)*SSPYLD2!$F270</f>
        <v>0</v>
      </c>
      <c r="AA270" s="47">
        <f>SSPYLD1!AA270*VLOOKUP(SSPYLD2!AA$4,'[1]INTERNAL PARAMETERS-1'!$B$5:$J$44,5,FALSE)*VLOOKUP(SSPYLD2!AA$4,'[1]INTERNAL PARAMETERS-1'!$B$5:$J$44,7,FALSE)*SSPYLD2!$F270 + SSPYLD1!AA270*(1-VLOOKUP(SSPYLD2!AA$4,'[1]INTERNAL PARAMETERS-1'!$B$5:$J$44,5,FALSE))*VLOOKUP(SSPYLD2!AA$4,'[1]INTERNAL PARAMETERS-1'!$B$5:$J$44,9,FALSE)*SSPYLD2!$F270</f>
        <v>0</v>
      </c>
      <c r="AB270" s="47">
        <f>SSPYLD1!AB270*VLOOKUP(SSPYLD2!AB$4,'[1]INTERNAL PARAMETERS-1'!$B$5:$J$44,5,FALSE)*VLOOKUP(SSPYLD2!AB$4,'[1]INTERNAL PARAMETERS-1'!$B$5:$J$44,7,FALSE)*SSPYLD2!$F270 + SSPYLD1!AB270*(1-VLOOKUP(SSPYLD2!AB$4,'[1]INTERNAL PARAMETERS-1'!$B$5:$J$44,5,FALSE))*VLOOKUP(SSPYLD2!AB$4,'[1]INTERNAL PARAMETERS-1'!$B$5:$J$44,9,FALSE)*SSPYLD2!$F270</f>
        <v>0</v>
      </c>
      <c r="AC270" s="47">
        <f>SSPYLD1!AC270*VLOOKUP(SSPYLD2!AC$4,'[1]INTERNAL PARAMETERS-1'!$B$5:$J$44,5,FALSE)*VLOOKUP(SSPYLD2!AC$4,'[1]INTERNAL PARAMETERS-1'!$B$5:$J$44,7,FALSE)*SSPYLD2!$F270 + SSPYLD1!AC270*(1-VLOOKUP(SSPYLD2!AC$4,'[1]INTERNAL PARAMETERS-1'!$B$5:$J$44,5,FALSE))*VLOOKUP(SSPYLD2!AC$4,'[1]INTERNAL PARAMETERS-1'!$B$5:$J$44,9,FALSE)*SSPYLD2!$F270</f>
        <v>0</v>
      </c>
      <c r="AD270" s="47">
        <f>SSPYLD1!AD270*VLOOKUP(SSPYLD2!AD$4,'[1]INTERNAL PARAMETERS-1'!$B$5:$J$44,5,FALSE)*VLOOKUP(SSPYLD2!AD$4,'[1]INTERNAL PARAMETERS-1'!$B$5:$J$44,7,FALSE)*SSPYLD2!$F270 + SSPYLD1!AD270*(1-VLOOKUP(SSPYLD2!AD$4,'[1]INTERNAL PARAMETERS-1'!$B$5:$J$44,5,FALSE))*VLOOKUP(SSPYLD2!AD$4,'[1]INTERNAL PARAMETERS-1'!$B$5:$J$44,9,FALSE)*SSPYLD2!$F270</f>
        <v>0</v>
      </c>
      <c r="AE270" s="47">
        <f>SSPYLD1!AE270*VLOOKUP(SSPYLD2!AE$4,'[1]INTERNAL PARAMETERS-1'!$B$5:$J$44,5,FALSE)*VLOOKUP(SSPYLD2!AE$4,'[1]INTERNAL PARAMETERS-1'!$B$5:$J$44,7,FALSE)*SSPYLD2!$F270 + SSPYLD1!AE270*(1-VLOOKUP(SSPYLD2!AE$4,'[1]INTERNAL PARAMETERS-1'!$B$5:$J$44,5,FALSE))*VLOOKUP(SSPYLD2!AE$4,'[1]INTERNAL PARAMETERS-1'!$B$5:$J$44,9,FALSE)*SSPYLD2!$F270</f>
        <v>0</v>
      </c>
      <c r="AF270" s="47">
        <f>SSPYLD1!AF270*VLOOKUP(SSPYLD2!AF$4,'[1]INTERNAL PARAMETERS-1'!$B$5:$J$44,5,FALSE)*VLOOKUP(SSPYLD2!AF$4,'[1]INTERNAL PARAMETERS-1'!$B$5:$J$44,7,FALSE)*SSPYLD2!$F270 + SSPYLD1!AF270*(1-VLOOKUP(SSPYLD2!AF$4,'[1]INTERNAL PARAMETERS-1'!$B$5:$J$44,5,FALSE))*VLOOKUP(SSPYLD2!AF$4,'[1]INTERNAL PARAMETERS-1'!$B$5:$J$44,9,FALSE)*SSPYLD2!$F270</f>
        <v>0</v>
      </c>
      <c r="AG270" s="47">
        <f>SSPYLD1!AG270*VLOOKUP(SSPYLD2!AG$4,'[1]INTERNAL PARAMETERS-1'!$B$5:$J$44,5,FALSE)*VLOOKUP(SSPYLD2!AG$4,'[1]INTERNAL PARAMETERS-1'!$B$5:$J$44,7,FALSE)*SSPYLD2!$F270 + SSPYLD1!AG270*(1-VLOOKUP(SSPYLD2!AG$4,'[1]INTERNAL PARAMETERS-1'!$B$5:$J$44,5,FALSE))*VLOOKUP(SSPYLD2!AG$4,'[1]INTERNAL PARAMETERS-1'!$B$5:$J$44,9,FALSE)*SSPYLD2!$F270</f>
        <v>0</v>
      </c>
      <c r="AH270" s="47">
        <f>SSPYLD1!AH270*VLOOKUP(SSPYLD2!AH$4,'[1]INTERNAL PARAMETERS-1'!$B$5:$J$44,5,FALSE)*VLOOKUP(SSPYLD2!AH$4,'[1]INTERNAL PARAMETERS-1'!$B$5:$J$44,7,FALSE)*SSPYLD2!$F270 + SSPYLD1!AH270*(1-VLOOKUP(SSPYLD2!AH$4,'[1]INTERNAL PARAMETERS-1'!$B$5:$J$44,5,FALSE))*VLOOKUP(SSPYLD2!AH$4,'[1]INTERNAL PARAMETERS-1'!$B$5:$J$44,9,FALSE)*SSPYLD2!$F270</f>
        <v>0</v>
      </c>
      <c r="AI270" s="47">
        <f>SSPYLD1!AI270*VLOOKUP(SSPYLD2!AI$4,'[1]INTERNAL PARAMETERS-1'!$B$5:$J$44,5,FALSE)*VLOOKUP(SSPYLD2!AI$4,'[1]INTERNAL PARAMETERS-1'!$B$5:$J$44,7,FALSE)*SSPYLD2!$F270 + SSPYLD1!AI270*(1-VLOOKUP(SSPYLD2!AI$4,'[1]INTERNAL PARAMETERS-1'!$B$5:$J$44,5,FALSE))*VLOOKUP(SSPYLD2!AI$4,'[1]INTERNAL PARAMETERS-1'!$B$5:$J$44,9,FALSE)*SSPYLD2!$F270</f>
        <v>0</v>
      </c>
      <c r="AJ270" s="47">
        <f>SSPYLD1!AJ270*VLOOKUP(SSPYLD2!AJ$4,'[1]INTERNAL PARAMETERS-1'!$B$5:$J$44,5,FALSE)*VLOOKUP(SSPYLD2!AJ$4,'[1]INTERNAL PARAMETERS-1'!$B$5:$J$44,7,FALSE)*SSPYLD2!$F270 + SSPYLD1!AJ270*(1-VLOOKUP(SSPYLD2!AJ$4,'[1]INTERNAL PARAMETERS-1'!$B$5:$J$44,5,FALSE))*VLOOKUP(SSPYLD2!AJ$4,'[1]INTERNAL PARAMETERS-1'!$B$5:$J$44,9,FALSE)*SSPYLD2!$F270</f>
        <v>0</v>
      </c>
      <c r="AK270" s="47">
        <f>SSPYLD1!AK270*VLOOKUP(SSPYLD2!AK$4,'[1]INTERNAL PARAMETERS-1'!$B$5:$J$44,5,FALSE)*VLOOKUP(SSPYLD2!AK$4,'[1]INTERNAL PARAMETERS-1'!$B$5:$J$44,7,FALSE)*SSPYLD2!$F270 + SSPYLD1!AK270*(1-VLOOKUP(SSPYLD2!AK$4,'[1]INTERNAL PARAMETERS-1'!$B$5:$J$44,5,FALSE))*VLOOKUP(SSPYLD2!AK$4,'[1]INTERNAL PARAMETERS-1'!$B$5:$J$44,9,FALSE)*SSPYLD2!$F270</f>
        <v>0</v>
      </c>
      <c r="AL270" s="47">
        <f>SSPYLD1!AL270*VLOOKUP(SSPYLD2!AL$4,'[1]INTERNAL PARAMETERS-1'!$B$5:$J$44,5,FALSE)*VLOOKUP(SSPYLD2!AL$4,'[1]INTERNAL PARAMETERS-1'!$B$5:$J$44,7,FALSE)*SSPYLD2!$F270 + SSPYLD1!AL270*(1-VLOOKUP(SSPYLD2!AL$4,'[1]INTERNAL PARAMETERS-1'!$B$5:$J$44,5,FALSE))*VLOOKUP(SSPYLD2!AL$4,'[1]INTERNAL PARAMETERS-1'!$B$5:$J$44,9,FALSE)*SSPYLD2!$F270</f>
        <v>0</v>
      </c>
      <c r="AM270" s="47">
        <f>SSPYLD1!AM270*VLOOKUP(SSPYLD2!AM$4,'[1]INTERNAL PARAMETERS-1'!$B$5:$J$44,5,FALSE)*VLOOKUP(SSPYLD2!AM$4,'[1]INTERNAL PARAMETERS-1'!$B$5:$J$44,7,FALSE)*SSPYLD2!$F270 + SSPYLD1!AM270*(1-VLOOKUP(SSPYLD2!AM$4,'[1]INTERNAL PARAMETERS-1'!$B$5:$J$44,5,FALSE))*VLOOKUP(SSPYLD2!AM$4,'[1]INTERNAL PARAMETERS-1'!$B$5:$J$44,9,FALSE)*SSPYLD2!$F270</f>
        <v>0</v>
      </c>
      <c r="AN270" s="47">
        <f>SSPYLD1!AN270*VLOOKUP(SSPYLD2!AN$4,'[1]INTERNAL PARAMETERS-1'!$B$5:$J$44,5,FALSE)*VLOOKUP(SSPYLD2!AN$4,'[1]INTERNAL PARAMETERS-1'!$B$5:$J$44,7,FALSE)*SSPYLD2!$F270 + SSPYLD1!AN270*(1-VLOOKUP(SSPYLD2!AN$4,'[1]INTERNAL PARAMETERS-1'!$B$5:$J$44,5,FALSE))*VLOOKUP(SSPYLD2!AN$4,'[1]INTERNAL PARAMETERS-1'!$B$5:$J$44,9,FALSE)*SSPYLD2!$F270</f>
        <v>0</v>
      </c>
      <c r="AO270" s="47">
        <f>SSPYLD1!AO270*VLOOKUP(SSPYLD2!AO$4,'[1]INTERNAL PARAMETERS-1'!$B$5:$J$44,5,FALSE)*VLOOKUP(SSPYLD2!AO$4,'[1]INTERNAL PARAMETERS-1'!$B$5:$J$44,7,FALSE)*SSPYLD2!$F270 + SSPYLD1!AO270*(1-VLOOKUP(SSPYLD2!AO$4,'[1]INTERNAL PARAMETERS-1'!$B$5:$J$44,5,FALSE))*VLOOKUP(SSPYLD2!AO$4,'[1]INTERNAL PARAMETERS-1'!$B$5:$J$44,9,FALSE)*SSPYLD2!$F270</f>
        <v>0</v>
      </c>
      <c r="AP270" s="47">
        <f>SSPYLD1!AP270*VLOOKUP(SSPYLD2!AP$4,'[1]INTERNAL PARAMETERS-1'!$B$5:$J$44,5,FALSE)*VLOOKUP(SSPYLD2!AP$4,'[1]INTERNAL PARAMETERS-1'!$B$5:$J$44,7,FALSE)*SSPYLD2!$F270 + SSPYLD1!AP270*(1-VLOOKUP(SSPYLD2!AP$4,'[1]INTERNAL PARAMETERS-1'!$B$5:$J$44,5,FALSE))*VLOOKUP(SSPYLD2!AP$4,'[1]INTERNAL PARAMETERS-1'!$B$5:$J$44,9,FALSE)*SSPYLD2!$F270</f>
        <v>0</v>
      </c>
      <c r="AQ270" s="47">
        <f>SSPYLD1!AQ270*VLOOKUP(SSPYLD2!AQ$4,'[1]INTERNAL PARAMETERS-1'!$B$5:$J$44,5,FALSE)*VLOOKUP(SSPYLD2!AQ$4,'[1]INTERNAL PARAMETERS-1'!$B$5:$J$44,7,FALSE)*SSPYLD2!$F270 + SSPYLD1!AQ270*(1-VLOOKUP(SSPYLD2!AQ$4,'[1]INTERNAL PARAMETERS-1'!$B$5:$J$44,5,FALSE))*VLOOKUP(SSPYLD2!AQ$4,'[1]INTERNAL PARAMETERS-1'!$B$5:$J$44,9,FALSE)*SSPYLD2!$F270</f>
        <v>0</v>
      </c>
      <c r="AR270" s="47">
        <f>SSPYLD1!AR270*VLOOKUP(SSPYLD2!AR$4,'[1]INTERNAL PARAMETERS-1'!$B$5:$J$44,5,FALSE)*VLOOKUP(SSPYLD2!AR$4,'[1]INTERNAL PARAMETERS-1'!$B$5:$J$44,7,FALSE)*SSPYLD2!$F270 + SSPYLD1!AR270*(1-VLOOKUP(SSPYLD2!AR$4,'[1]INTERNAL PARAMETERS-1'!$B$5:$J$44,5,FALSE))*VLOOKUP(SSPYLD2!AR$4,'[1]INTERNAL PARAMETERS-1'!$B$5:$J$44,9,FALSE)*SSPYLD2!$F270</f>
        <v>0</v>
      </c>
      <c r="AS270" s="47">
        <f>SSPYLD1!AS270*VLOOKUP(SSPYLD2!AS$4,'[1]INTERNAL PARAMETERS-1'!$B$5:$J$44,5,FALSE)*VLOOKUP(SSPYLD2!AS$4,'[1]INTERNAL PARAMETERS-1'!$B$5:$J$44,7,FALSE)*SSPYLD2!$F270 + SSPYLD1!AS270*(1-VLOOKUP(SSPYLD2!AS$4,'[1]INTERNAL PARAMETERS-1'!$B$5:$J$44,5,FALSE))*VLOOKUP(SSPYLD2!AS$4,'[1]INTERNAL PARAMETERS-1'!$B$5:$J$44,9,FALSE)*SSPYLD2!$F270</f>
        <v>0</v>
      </c>
      <c r="AT270" s="46">
        <f>SSPYLD1!AT270*VLOOKUP(SSPYLD2!AT$4,'[1]INTERNAL PARAMETERS-1'!$B$5:$J$44,5,FALSE)*VLOOKUP(SSPYLD2!AT$4,'[1]INTERNAL PARAMETERS-1'!$B$5:$J$44,7,FALSE)*SSPYLD2!$F270 + SSPYLD1!AT270*(1-VLOOKUP(SSPYLD2!AT$4,'[1]INTERNAL PARAMETERS-1'!$B$5:$J$44,5,FALSE))*VLOOKUP(SSPYLD2!AT$4,'[1]INTERNAL PARAMETERS-1'!$B$5:$J$44,9,FALSE)*SSPYLD2!$F270</f>
        <v>0</v>
      </c>
      <c r="AU270" s="48">
        <f>SSPYLD1!AU270*VLOOKUP(SSPYLD2!AU$4,'[1]INTERNAL PARAMETERS-1'!$B$5:$J$44,5,FALSE)*VLOOKUP(SSPYLD2!AU$4,'[1]INTERNAL PARAMETERS-1'!$B$5:$J$44,6,FALSE)*VLOOKUP(SSPYLD2!AU$4,'[1]INTERNAL PARAMETERS-1'!$B$5:$J$44,3,FALSE) + SSPYLD1!AU270*(1-VLOOKUP(SSPYLD2!AU$4,'[1]INTERNAL PARAMETERS-1'!$B$5:$J$44,5,FALSE))*VLOOKUP(SSPYLD2!AU$4,'[1]INTERNAL PARAMETERS-1'!$B$5:$J$44,8,FALSE)*VLOOKUP(SSPYLD2!AU$4,'[1]INTERNAL PARAMETERS-1'!$B$5:$J$44,3,FALSE)</f>
        <v>0</v>
      </c>
      <c r="AV270" s="47">
        <f>SSPYLD1!AV270*VLOOKUP(SSPYLD2!AV$4,'[1]INTERNAL PARAMETERS-1'!$B$5:$J$44,5,FALSE)*VLOOKUP(SSPYLD2!AV$4,'[1]INTERNAL PARAMETERS-1'!$B$5:$J$44,6,FALSE)*VLOOKUP(SSPYLD2!AV$4,'[1]INTERNAL PARAMETERS-1'!$B$5:$J$44,3,FALSE) + SSPYLD1!AV270*(1-VLOOKUP(SSPYLD2!AV$4,'[1]INTERNAL PARAMETERS-1'!$B$5:$J$44,5,FALSE))*VLOOKUP(SSPYLD2!AV$4,'[1]INTERNAL PARAMETERS-1'!$B$5:$J$44,8,FALSE)*VLOOKUP(SSPYLD2!AV$4,'[1]INTERNAL PARAMETERS-1'!$B$5:$J$44,3,FALSE)</f>
        <v>0</v>
      </c>
      <c r="AW270" s="47">
        <f>SSPYLD1!AW270*VLOOKUP(SSPYLD2!AW$4,'[1]INTERNAL PARAMETERS-1'!$B$5:$J$44,5,FALSE)*VLOOKUP(SSPYLD2!AW$4,'[1]INTERNAL PARAMETERS-1'!$B$5:$J$44,6,FALSE)*VLOOKUP(SSPYLD2!AW$4,'[1]INTERNAL PARAMETERS-1'!$B$5:$J$44,3,FALSE) + SSPYLD1!AW270*(1-VLOOKUP(SSPYLD2!AW$4,'[1]INTERNAL PARAMETERS-1'!$B$5:$J$44,5,FALSE))*VLOOKUP(SSPYLD2!AW$4,'[1]INTERNAL PARAMETERS-1'!$B$5:$J$44,8,FALSE)*VLOOKUP(SSPYLD2!AW$4,'[1]INTERNAL PARAMETERS-1'!$B$5:$J$44,3,FALSE)</f>
        <v>0</v>
      </c>
      <c r="AX270" s="47">
        <f>SSPYLD1!AX270*VLOOKUP(SSPYLD2!AX$4,'[1]INTERNAL PARAMETERS-1'!$B$5:$J$44,5,FALSE)*VLOOKUP(SSPYLD2!AX$4,'[1]INTERNAL PARAMETERS-1'!$B$5:$J$44,6,FALSE)*VLOOKUP(SSPYLD2!AX$4,'[1]INTERNAL PARAMETERS-1'!$B$5:$J$44,3,FALSE) + SSPYLD1!AX270*(1-VLOOKUP(SSPYLD2!AX$4,'[1]INTERNAL PARAMETERS-1'!$B$5:$J$44,5,FALSE))*VLOOKUP(SSPYLD2!AX$4,'[1]INTERNAL PARAMETERS-1'!$B$5:$J$44,8,FALSE)*VLOOKUP(SSPYLD2!AX$4,'[1]INTERNAL PARAMETERS-1'!$B$5:$J$44,3,FALSE)</f>
        <v>0</v>
      </c>
      <c r="AY270" s="47">
        <f>SSPYLD1!AY270*VLOOKUP(SSPYLD2!AY$4,'[1]INTERNAL PARAMETERS-1'!$B$5:$J$44,5,FALSE)*VLOOKUP(SSPYLD2!AY$4,'[1]INTERNAL PARAMETERS-1'!$B$5:$J$44,6,FALSE)*VLOOKUP(SSPYLD2!AY$4,'[1]INTERNAL PARAMETERS-1'!$B$5:$J$44,3,FALSE) + SSPYLD1!AY270*(1-VLOOKUP(SSPYLD2!AY$4,'[1]INTERNAL PARAMETERS-1'!$B$5:$J$44,5,FALSE))*VLOOKUP(SSPYLD2!AY$4,'[1]INTERNAL PARAMETERS-1'!$B$5:$J$44,8,FALSE)*VLOOKUP(SSPYLD2!AY$4,'[1]INTERNAL PARAMETERS-1'!$B$5:$J$44,3,FALSE)</f>
        <v>0</v>
      </c>
      <c r="AZ270" s="47">
        <f>SSPYLD1!AZ270*VLOOKUP(SSPYLD2!AZ$4,'[1]INTERNAL PARAMETERS-1'!$B$5:$J$44,5,FALSE)*VLOOKUP(SSPYLD2!AZ$4,'[1]INTERNAL PARAMETERS-1'!$B$5:$J$44,6,FALSE)*VLOOKUP(SSPYLD2!AZ$4,'[1]INTERNAL PARAMETERS-1'!$B$5:$J$44,3,FALSE) + SSPYLD1!AZ270*(1-VLOOKUP(SSPYLD2!AZ$4,'[1]INTERNAL PARAMETERS-1'!$B$5:$J$44,5,FALSE))*VLOOKUP(SSPYLD2!AZ$4,'[1]INTERNAL PARAMETERS-1'!$B$5:$J$44,8,FALSE)*VLOOKUP(SSPYLD2!AZ$4,'[1]INTERNAL PARAMETERS-1'!$B$5:$J$44,3,FALSE)</f>
        <v>0</v>
      </c>
      <c r="BA270" s="47">
        <f>SSPYLD1!BA270*VLOOKUP(SSPYLD2!BA$4,'[1]INTERNAL PARAMETERS-1'!$B$5:$J$44,5,FALSE)*VLOOKUP(SSPYLD2!BA$4,'[1]INTERNAL PARAMETERS-1'!$B$5:$J$44,6,FALSE)*VLOOKUP(SSPYLD2!BA$4,'[1]INTERNAL PARAMETERS-1'!$B$5:$J$44,3,FALSE) + SSPYLD1!BA270*(1-VLOOKUP(SSPYLD2!BA$4,'[1]INTERNAL PARAMETERS-1'!$B$5:$J$44,5,FALSE))*VLOOKUP(SSPYLD2!BA$4,'[1]INTERNAL PARAMETERS-1'!$B$5:$J$44,8,FALSE)*VLOOKUP(SSPYLD2!BA$4,'[1]INTERNAL PARAMETERS-1'!$B$5:$J$44,3,FALSE)</f>
        <v>0</v>
      </c>
      <c r="BB270" s="47">
        <f>SSPYLD1!BB270*VLOOKUP(SSPYLD2!BB$4,'[1]INTERNAL PARAMETERS-1'!$B$5:$J$44,5,FALSE)*VLOOKUP(SSPYLD2!BB$4,'[1]INTERNAL PARAMETERS-1'!$B$5:$J$44,6,FALSE)*VLOOKUP(SSPYLD2!BB$4,'[1]INTERNAL PARAMETERS-1'!$B$5:$J$44,3,FALSE) + SSPYLD1!BB270*(1-VLOOKUP(SSPYLD2!BB$4,'[1]INTERNAL PARAMETERS-1'!$B$5:$J$44,5,FALSE))*VLOOKUP(SSPYLD2!BB$4,'[1]INTERNAL PARAMETERS-1'!$B$5:$J$44,8,FALSE)*VLOOKUP(SSPYLD2!BB$4,'[1]INTERNAL PARAMETERS-1'!$B$5:$J$44,3,FALSE)</f>
        <v>0</v>
      </c>
      <c r="BC270" s="47">
        <f>SSPYLD1!BC270*VLOOKUP(SSPYLD2!BC$4,'[1]INTERNAL PARAMETERS-1'!$B$5:$J$44,5,FALSE)*VLOOKUP(SSPYLD2!BC$4,'[1]INTERNAL PARAMETERS-1'!$B$5:$J$44,6,FALSE)*VLOOKUP(SSPYLD2!BC$4,'[1]INTERNAL PARAMETERS-1'!$B$5:$J$44,3,FALSE) + SSPYLD1!BC270*(1-VLOOKUP(SSPYLD2!BC$4,'[1]INTERNAL PARAMETERS-1'!$B$5:$J$44,5,FALSE))*VLOOKUP(SSPYLD2!BC$4,'[1]INTERNAL PARAMETERS-1'!$B$5:$J$44,8,FALSE)*VLOOKUP(SSPYLD2!BC$4,'[1]INTERNAL PARAMETERS-1'!$B$5:$J$44,3,FALSE)</f>
        <v>0</v>
      </c>
      <c r="BD270" s="47">
        <f>SSPYLD1!BD270*VLOOKUP(SSPYLD2!BD$4,'[1]INTERNAL PARAMETERS-1'!$B$5:$J$44,5,FALSE)*VLOOKUP(SSPYLD2!BD$4,'[1]INTERNAL PARAMETERS-1'!$B$5:$J$44,6,FALSE)*VLOOKUP(SSPYLD2!BD$4,'[1]INTERNAL PARAMETERS-1'!$B$5:$J$44,3,FALSE) + SSPYLD1!BD270*(1-VLOOKUP(SSPYLD2!BD$4,'[1]INTERNAL PARAMETERS-1'!$B$5:$J$44,5,FALSE))*VLOOKUP(SSPYLD2!BD$4,'[1]INTERNAL PARAMETERS-1'!$B$5:$J$44,8,FALSE)*VLOOKUP(SSPYLD2!BD$4,'[1]INTERNAL PARAMETERS-1'!$B$5:$J$44,3,FALSE)</f>
        <v>0</v>
      </c>
      <c r="BE270" s="47">
        <f>SSPYLD1!BE270*VLOOKUP(SSPYLD2!BE$4,'[1]INTERNAL PARAMETERS-1'!$B$5:$J$44,5,FALSE)*VLOOKUP(SSPYLD2!BE$4,'[1]INTERNAL PARAMETERS-1'!$B$5:$J$44,6,FALSE)*VLOOKUP(SSPYLD2!BE$4,'[1]INTERNAL PARAMETERS-1'!$B$5:$J$44,3,FALSE) + SSPYLD1!BE270*(1-VLOOKUP(SSPYLD2!BE$4,'[1]INTERNAL PARAMETERS-1'!$B$5:$J$44,5,FALSE))*VLOOKUP(SSPYLD2!BE$4,'[1]INTERNAL PARAMETERS-1'!$B$5:$J$44,8,FALSE)*VLOOKUP(SSPYLD2!BE$4,'[1]INTERNAL PARAMETERS-1'!$B$5:$J$44,3,FALSE)</f>
        <v>0</v>
      </c>
      <c r="BF270" s="47">
        <f>SSPYLD1!BF270*VLOOKUP(SSPYLD2!BF$4,'[1]INTERNAL PARAMETERS-1'!$B$5:$J$44,5,FALSE)*VLOOKUP(SSPYLD2!BF$4,'[1]INTERNAL PARAMETERS-1'!$B$5:$J$44,6,FALSE)*VLOOKUP(SSPYLD2!BF$4,'[1]INTERNAL PARAMETERS-1'!$B$5:$J$44,3,FALSE) + SSPYLD1!BF270*(1-VLOOKUP(SSPYLD2!BF$4,'[1]INTERNAL PARAMETERS-1'!$B$5:$J$44,5,FALSE))*VLOOKUP(SSPYLD2!BF$4,'[1]INTERNAL PARAMETERS-1'!$B$5:$J$44,8,FALSE)*VLOOKUP(SSPYLD2!BF$4,'[1]INTERNAL PARAMETERS-1'!$B$5:$J$44,3,FALSE)</f>
        <v>0</v>
      </c>
      <c r="BG270" s="47">
        <f>SSPYLD1!BG270*VLOOKUP(SSPYLD2!BG$4,'[1]INTERNAL PARAMETERS-1'!$B$5:$J$44,5,FALSE)*VLOOKUP(SSPYLD2!BG$4,'[1]INTERNAL PARAMETERS-1'!$B$5:$J$44,6,FALSE)*VLOOKUP(SSPYLD2!BG$4,'[1]INTERNAL PARAMETERS-1'!$B$5:$J$44,3,FALSE) + SSPYLD1!BG270*(1-VLOOKUP(SSPYLD2!BG$4,'[1]INTERNAL PARAMETERS-1'!$B$5:$J$44,5,FALSE))*VLOOKUP(SSPYLD2!BG$4,'[1]INTERNAL PARAMETERS-1'!$B$5:$J$44,8,FALSE)*VLOOKUP(SSPYLD2!BG$4,'[1]INTERNAL PARAMETERS-1'!$B$5:$J$44,3,FALSE)</f>
        <v>0</v>
      </c>
      <c r="BH270" s="47">
        <f>SSPYLD1!BH270*VLOOKUP(SSPYLD2!BH$4,'[1]INTERNAL PARAMETERS-1'!$B$5:$J$44,5,FALSE)*VLOOKUP(SSPYLD2!BH$4,'[1]INTERNAL PARAMETERS-1'!$B$5:$J$44,6,FALSE)*VLOOKUP(SSPYLD2!BH$4,'[1]INTERNAL PARAMETERS-1'!$B$5:$J$44,3,FALSE) + SSPYLD1!BH270*(1-VLOOKUP(SSPYLD2!BH$4,'[1]INTERNAL PARAMETERS-1'!$B$5:$J$44,5,FALSE))*VLOOKUP(SSPYLD2!BH$4,'[1]INTERNAL PARAMETERS-1'!$B$5:$J$44,8,FALSE)*VLOOKUP(SSPYLD2!BH$4,'[1]INTERNAL PARAMETERS-1'!$B$5:$J$44,3,FALSE)</f>
        <v>0</v>
      </c>
      <c r="BI270" s="47">
        <f>SSPYLD1!BI270*VLOOKUP(SSPYLD2!BI$4,'[1]INTERNAL PARAMETERS-1'!$B$5:$J$44,5,FALSE)*VLOOKUP(SSPYLD2!BI$4,'[1]INTERNAL PARAMETERS-1'!$B$5:$J$44,6,FALSE)*VLOOKUP(SSPYLD2!BI$4,'[1]INTERNAL PARAMETERS-1'!$B$5:$J$44,3,FALSE) + SSPYLD1!BI270*(1-VLOOKUP(SSPYLD2!BI$4,'[1]INTERNAL PARAMETERS-1'!$B$5:$J$44,5,FALSE))*VLOOKUP(SSPYLD2!BI$4,'[1]INTERNAL PARAMETERS-1'!$B$5:$J$44,8,FALSE)*VLOOKUP(SSPYLD2!BI$4,'[1]INTERNAL PARAMETERS-1'!$B$5:$J$44,3,FALSE)</f>
        <v>0</v>
      </c>
      <c r="BJ270" s="47">
        <f>SSPYLD1!BJ270*VLOOKUP(SSPYLD2!BJ$4,'[1]INTERNAL PARAMETERS-1'!$B$5:$J$44,5,FALSE)*VLOOKUP(SSPYLD2!BJ$4,'[1]INTERNAL PARAMETERS-1'!$B$5:$J$44,6,FALSE)*VLOOKUP(SSPYLD2!BJ$4,'[1]INTERNAL PARAMETERS-1'!$B$5:$J$44,3,FALSE) + SSPYLD1!BJ270*(1-VLOOKUP(SSPYLD2!BJ$4,'[1]INTERNAL PARAMETERS-1'!$B$5:$J$44,5,FALSE))*VLOOKUP(SSPYLD2!BJ$4,'[1]INTERNAL PARAMETERS-1'!$B$5:$J$44,8,FALSE)*VLOOKUP(SSPYLD2!BJ$4,'[1]INTERNAL PARAMETERS-1'!$B$5:$J$44,3,FALSE)</f>
        <v>0</v>
      </c>
      <c r="BK270" s="47">
        <f>SSPYLD1!BK270*VLOOKUP(SSPYLD2!BK$4,'[1]INTERNAL PARAMETERS-1'!$B$5:$J$44,5,FALSE)*VLOOKUP(SSPYLD2!BK$4,'[1]INTERNAL PARAMETERS-1'!$B$5:$J$44,6,FALSE)*VLOOKUP(SSPYLD2!BK$4,'[1]INTERNAL PARAMETERS-1'!$B$5:$J$44,3,FALSE) + SSPYLD1!BK270*(1-VLOOKUP(SSPYLD2!BK$4,'[1]INTERNAL PARAMETERS-1'!$B$5:$J$44,5,FALSE))*VLOOKUP(SSPYLD2!BK$4,'[1]INTERNAL PARAMETERS-1'!$B$5:$J$44,8,FALSE)*VLOOKUP(SSPYLD2!BK$4,'[1]INTERNAL PARAMETERS-1'!$B$5:$J$44,3,FALSE)</f>
        <v>0</v>
      </c>
      <c r="BL270" s="47">
        <f>SSPYLD1!BL270*VLOOKUP(SSPYLD2!BL$4,'[1]INTERNAL PARAMETERS-1'!$B$5:$J$44,5,FALSE)*VLOOKUP(SSPYLD2!BL$4,'[1]INTERNAL PARAMETERS-1'!$B$5:$J$44,6,FALSE)*VLOOKUP(SSPYLD2!BL$4,'[1]INTERNAL PARAMETERS-1'!$B$5:$J$44,3,FALSE) + SSPYLD1!BL270*(1-VLOOKUP(SSPYLD2!BL$4,'[1]INTERNAL PARAMETERS-1'!$B$5:$J$44,5,FALSE))*VLOOKUP(SSPYLD2!BL$4,'[1]INTERNAL PARAMETERS-1'!$B$5:$J$44,8,FALSE)*VLOOKUP(SSPYLD2!BL$4,'[1]INTERNAL PARAMETERS-1'!$B$5:$J$44,3,FALSE)</f>
        <v>0</v>
      </c>
      <c r="BM270" s="47">
        <f>SSPYLD1!BM270*VLOOKUP(SSPYLD2!BM$4,'[1]INTERNAL PARAMETERS-1'!$B$5:$J$44,5,FALSE)*VLOOKUP(SSPYLD2!BM$4,'[1]INTERNAL PARAMETERS-1'!$B$5:$J$44,6,FALSE)*VLOOKUP(SSPYLD2!BM$4,'[1]INTERNAL PARAMETERS-1'!$B$5:$J$44,3,FALSE) + SSPYLD1!BM270*(1-VLOOKUP(SSPYLD2!BM$4,'[1]INTERNAL PARAMETERS-1'!$B$5:$J$44,5,FALSE))*VLOOKUP(SSPYLD2!BM$4,'[1]INTERNAL PARAMETERS-1'!$B$5:$J$44,8,FALSE)*VLOOKUP(SSPYLD2!BM$4,'[1]INTERNAL PARAMETERS-1'!$B$5:$J$44,3,FALSE)</f>
        <v>0</v>
      </c>
      <c r="BN270" s="47">
        <f>SSPYLD1!BN270*VLOOKUP(SSPYLD2!BN$4,'[1]INTERNAL PARAMETERS-1'!$B$5:$J$44,5,FALSE)*VLOOKUP(SSPYLD2!BN$4,'[1]INTERNAL PARAMETERS-1'!$B$5:$J$44,6,FALSE)*VLOOKUP(SSPYLD2!BN$4,'[1]INTERNAL PARAMETERS-1'!$B$5:$J$44,3,FALSE) + SSPYLD1!BN270*(1-VLOOKUP(SSPYLD2!BN$4,'[1]INTERNAL PARAMETERS-1'!$B$5:$J$44,5,FALSE))*VLOOKUP(SSPYLD2!BN$4,'[1]INTERNAL PARAMETERS-1'!$B$5:$J$44,8,FALSE)*VLOOKUP(SSPYLD2!BN$4,'[1]INTERNAL PARAMETERS-1'!$B$5:$J$44,3,FALSE)</f>
        <v>0</v>
      </c>
      <c r="BO270" s="47">
        <f>SSPYLD1!BO270*VLOOKUP(SSPYLD2!BO$4,'[1]INTERNAL PARAMETERS-1'!$B$5:$J$44,5,FALSE)*VLOOKUP(SSPYLD2!BO$4,'[1]INTERNAL PARAMETERS-1'!$B$5:$J$44,6,FALSE)*VLOOKUP(SSPYLD2!BO$4,'[1]INTERNAL PARAMETERS-1'!$B$5:$J$44,3,FALSE) + SSPYLD1!BO270*(1-VLOOKUP(SSPYLD2!BO$4,'[1]INTERNAL PARAMETERS-1'!$B$5:$J$44,5,FALSE))*VLOOKUP(SSPYLD2!BO$4,'[1]INTERNAL PARAMETERS-1'!$B$5:$J$44,8,FALSE)*VLOOKUP(SSPYLD2!BO$4,'[1]INTERNAL PARAMETERS-1'!$B$5:$J$44,3,FALSE)</f>
        <v>0</v>
      </c>
      <c r="BP270" s="47">
        <f>SSPYLD1!BP270*VLOOKUP(SSPYLD2!BP$4,'[1]INTERNAL PARAMETERS-1'!$B$5:$J$44,5,FALSE)*VLOOKUP(SSPYLD2!BP$4,'[1]INTERNAL PARAMETERS-1'!$B$5:$J$44,6,FALSE)*VLOOKUP(SSPYLD2!BP$4,'[1]INTERNAL PARAMETERS-1'!$B$5:$J$44,3,FALSE) + SSPYLD1!BP270*(1-VLOOKUP(SSPYLD2!BP$4,'[1]INTERNAL PARAMETERS-1'!$B$5:$J$44,5,FALSE))*VLOOKUP(SSPYLD2!BP$4,'[1]INTERNAL PARAMETERS-1'!$B$5:$J$44,8,FALSE)*VLOOKUP(SSPYLD2!BP$4,'[1]INTERNAL PARAMETERS-1'!$B$5:$J$44,3,FALSE)</f>
        <v>0</v>
      </c>
      <c r="BQ270" s="47">
        <f>SSPYLD1!BQ270*VLOOKUP(SSPYLD2!BQ$4,'[1]INTERNAL PARAMETERS-1'!$B$5:$J$44,5,FALSE)*VLOOKUP(SSPYLD2!BQ$4,'[1]INTERNAL PARAMETERS-1'!$B$5:$J$44,6,FALSE)*VLOOKUP(SSPYLD2!BQ$4,'[1]INTERNAL PARAMETERS-1'!$B$5:$J$44,3,FALSE) + SSPYLD1!BQ270*(1-VLOOKUP(SSPYLD2!BQ$4,'[1]INTERNAL PARAMETERS-1'!$B$5:$J$44,5,FALSE))*VLOOKUP(SSPYLD2!BQ$4,'[1]INTERNAL PARAMETERS-1'!$B$5:$J$44,8,FALSE)*VLOOKUP(SSPYLD2!BQ$4,'[1]INTERNAL PARAMETERS-1'!$B$5:$J$44,3,FALSE)</f>
        <v>0</v>
      </c>
      <c r="BR270" s="47">
        <f>SSPYLD1!BR270*VLOOKUP(SSPYLD2!BR$4,'[1]INTERNAL PARAMETERS-1'!$B$5:$J$44,5,FALSE)*VLOOKUP(SSPYLD2!BR$4,'[1]INTERNAL PARAMETERS-1'!$B$5:$J$44,6,FALSE)*VLOOKUP(SSPYLD2!BR$4,'[1]INTERNAL PARAMETERS-1'!$B$5:$J$44,3,FALSE) + SSPYLD1!BR270*(1-VLOOKUP(SSPYLD2!BR$4,'[1]INTERNAL PARAMETERS-1'!$B$5:$J$44,5,FALSE))*VLOOKUP(SSPYLD2!BR$4,'[1]INTERNAL PARAMETERS-1'!$B$5:$J$44,8,FALSE)*VLOOKUP(SSPYLD2!BR$4,'[1]INTERNAL PARAMETERS-1'!$B$5:$J$44,3,FALSE)</f>
        <v>0</v>
      </c>
      <c r="BS270" s="47">
        <f>SSPYLD1!BS270*VLOOKUP(SSPYLD2!BS$4,'[1]INTERNAL PARAMETERS-1'!$B$5:$J$44,5,FALSE)*VLOOKUP(SSPYLD2!BS$4,'[1]INTERNAL PARAMETERS-1'!$B$5:$J$44,6,FALSE)*VLOOKUP(SSPYLD2!BS$4,'[1]INTERNAL PARAMETERS-1'!$B$5:$J$44,3,FALSE) + SSPYLD1!BS270*(1-VLOOKUP(SSPYLD2!BS$4,'[1]INTERNAL PARAMETERS-1'!$B$5:$J$44,5,FALSE))*VLOOKUP(SSPYLD2!BS$4,'[1]INTERNAL PARAMETERS-1'!$B$5:$J$44,8,FALSE)*VLOOKUP(SSPYLD2!BS$4,'[1]INTERNAL PARAMETERS-1'!$B$5:$J$44,3,FALSE)</f>
        <v>0</v>
      </c>
      <c r="BT270" s="47">
        <f>SSPYLD1!BT270*VLOOKUP(SSPYLD2!BT$4,'[1]INTERNAL PARAMETERS-1'!$B$5:$J$44,5,FALSE)*VLOOKUP(SSPYLD2!BT$4,'[1]INTERNAL PARAMETERS-1'!$B$5:$J$44,6,FALSE)*VLOOKUP(SSPYLD2!BT$4,'[1]INTERNAL PARAMETERS-1'!$B$5:$J$44,3,FALSE) + SSPYLD1!BT270*(1-VLOOKUP(SSPYLD2!BT$4,'[1]INTERNAL PARAMETERS-1'!$B$5:$J$44,5,FALSE))*VLOOKUP(SSPYLD2!BT$4,'[1]INTERNAL PARAMETERS-1'!$B$5:$J$44,8,FALSE)*VLOOKUP(SSPYLD2!BT$4,'[1]INTERNAL PARAMETERS-1'!$B$5:$J$44,3,FALSE)</f>
        <v>0</v>
      </c>
      <c r="BU270" s="47">
        <f>SSPYLD1!BU270*VLOOKUP(SSPYLD2!BU$4,'[1]INTERNAL PARAMETERS-1'!$B$5:$J$44,5,FALSE)*VLOOKUP(SSPYLD2!BU$4,'[1]INTERNAL PARAMETERS-1'!$B$5:$J$44,6,FALSE)*VLOOKUP(SSPYLD2!BU$4,'[1]INTERNAL PARAMETERS-1'!$B$5:$J$44,3,FALSE) + SSPYLD1!BU270*(1-VLOOKUP(SSPYLD2!BU$4,'[1]INTERNAL PARAMETERS-1'!$B$5:$J$44,5,FALSE))*VLOOKUP(SSPYLD2!BU$4,'[1]INTERNAL PARAMETERS-1'!$B$5:$J$44,8,FALSE)*VLOOKUP(SSPYLD2!BU$4,'[1]INTERNAL PARAMETERS-1'!$B$5:$J$44,3,FALSE)</f>
        <v>0</v>
      </c>
      <c r="BV270" s="47">
        <f>SSPYLD1!BV270*VLOOKUP(SSPYLD2!BV$4,'[1]INTERNAL PARAMETERS-1'!$B$5:$J$44,5,FALSE)*VLOOKUP(SSPYLD2!BV$4,'[1]INTERNAL PARAMETERS-1'!$B$5:$J$44,6,FALSE)*VLOOKUP(SSPYLD2!BV$4,'[1]INTERNAL PARAMETERS-1'!$B$5:$J$44,3,FALSE) + SSPYLD1!BV270*(1-VLOOKUP(SSPYLD2!BV$4,'[1]INTERNAL PARAMETERS-1'!$B$5:$J$44,5,FALSE))*VLOOKUP(SSPYLD2!BV$4,'[1]INTERNAL PARAMETERS-1'!$B$5:$J$44,8,FALSE)*VLOOKUP(SSPYLD2!BV$4,'[1]INTERNAL PARAMETERS-1'!$B$5:$J$44,3,FALSE)</f>
        <v>0</v>
      </c>
      <c r="BW270" s="47">
        <f>SSPYLD1!BW270*VLOOKUP(SSPYLD2!BW$4,'[1]INTERNAL PARAMETERS-1'!$B$5:$J$44,5,FALSE)*VLOOKUP(SSPYLD2!BW$4,'[1]INTERNAL PARAMETERS-1'!$B$5:$J$44,6,FALSE)*VLOOKUP(SSPYLD2!BW$4,'[1]INTERNAL PARAMETERS-1'!$B$5:$J$44,3,FALSE) + SSPYLD1!BW270*(1-VLOOKUP(SSPYLD2!BW$4,'[1]INTERNAL PARAMETERS-1'!$B$5:$J$44,5,FALSE))*VLOOKUP(SSPYLD2!BW$4,'[1]INTERNAL PARAMETERS-1'!$B$5:$J$44,8,FALSE)*VLOOKUP(SSPYLD2!BW$4,'[1]INTERNAL PARAMETERS-1'!$B$5:$J$44,3,FALSE)</f>
        <v>0</v>
      </c>
      <c r="BX270" s="47">
        <f>SSPYLD1!BX270*VLOOKUP(SSPYLD2!BX$4,'[1]INTERNAL PARAMETERS-1'!$B$5:$J$44,5,FALSE)*VLOOKUP(SSPYLD2!BX$4,'[1]INTERNAL PARAMETERS-1'!$B$5:$J$44,6,FALSE)*VLOOKUP(SSPYLD2!BX$4,'[1]INTERNAL PARAMETERS-1'!$B$5:$J$44,3,FALSE) + SSPYLD1!BX270*(1-VLOOKUP(SSPYLD2!BX$4,'[1]INTERNAL PARAMETERS-1'!$B$5:$J$44,5,FALSE))*VLOOKUP(SSPYLD2!BX$4,'[1]INTERNAL PARAMETERS-1'!$B$5:$J$44,8,FALSE)*VLOOKUP(SSPYLD2!BX$4,'[1]INTERNAL PARAMETERS-1'!$B$5:$J$44,3,FALSE)</f>
        <v>0</v>
      </c>
      <c r="BY270" s="47">
        <f>SSPYLD1!BY270*VLOOKUP(SSPYLD2!BY$4,'[1]INTERNAL PARAMETERS-1'!$B$5:$J$44,5,FALSE)*VLOOKUP(SSPYLD2!BY$4,'[1]INTERNAL PARAMETERS-1'!$B$5:$J$44,6,FALSE)*VLOOKUP(SSPYLD2!BY$4,'[1]INTERNAL PARAMETERS-1'!$B$5:$J$44,3,FALSE) + SSPYLD1!BY270*(1-VLOOKUP(SSPYLD2!BY$4,'[1]INTERNAL PARAMETERS-1'!$B$5:$J$44,5,FALSE))*VLOOKUP(SSPYLD2!BY$4,'[1]INTERNAL PARAMETERS-1'!$B$5:$J$44,8,FALSE)*VLOOKUP(SSPYLD2!BY$4,'[1]INTERNAL PARAMETERS-1'!$B$5:$J$44,3,FALSE)</f>
        <v>0</v>
      </c>
      <c r="BZ270" s="47">
        <f>SSPYLD1!BZ270*VLOOKUP(SSPYLD2!BZ$4,'[1]INTERNAL PARAMETERS-1'!$B$5:$J$44,5,FALSE)*VLOOKUP(SSPYLD2!BZ$4,'[1]INTERNAL PARAMETERS-1'!$B$5:$J$44,6,FALSE)*VLOOKUP(SSPYLD2!BZ$4,'[1]INTERNAL PARAMETERS-1'!$B$5:$J$44,3,FALSE) + SSPYLD1!BZ270*(1-VLOOKUP(SSPYLD2!BZ$4,'[1]INTERNAL PARAMETERS-1'!$B$5:$J$44,5,FALSE))*VLOOKUP(SSPYLD2!BZ$4,'[1]INTERNAL PARAMETERS-1'!$B$5:$J$44,8,FALSE)*VLOOKUP(SSPYLD2!BZ$4,'[1]INTERNAL PARAMETERS-1'!$B$5:$J$44,3,FALSE)</f>
        <v>0</v>
      </c>
      <c r="CA270" s="47">
        <f>SSPYLD1!CA270*VLOOKUP(SSPYLD2!CA$4,'[1]INTERNAL PARAMETERS-1'!$B$5:$J$44,5,FALSE)*VLOOKUP(SSPYLD2!CA$4,'[1]INTERNAL PARAMETERS-1'!$B$5:$J$44,6,FALSE)*VLOOKUP(SSPYLD2!CA$4,'[1]INTERNAL PARAMETERS-1'!$B$5:$J$44,3,FALSE) + SSPYLD1!CA270*(1-VLOOKUP(SSPYLD2!CA$4,'[1]INTERNAL PARAMETERS-1'!$B$5:$J$44,5,FALSE))*VLOOKUP(SSPYLD2!CA$4,'[1]INTERNAL PARAMETERS-1'!$B$5:$J$44,8,FALSE)*VLOOKUP(SSPYLD2!CA$4,'[1]INTERNAL PARAMETERS-1'!$B$5:$J$44,3,FALSE)</f>
        <v>0</v>
      </c>
      <c r="CB270" s="47">
        <f>SSPYLD1!CB270*VLOOKUP(SSPYLD2!CB$4,'[1]INTERNAL PARAMETERS-1'!$B$5:$J$44,5,FALSE)*VLOOKUP(SSPYLD2!CB$4,'[1]INTERNAL PARAMETERS-1'!$B$5:$J$44,6,FALSE)*VLOOKUP(SSPYLD2!CB$4,'[1]INTERNAL PARAMETERS-1'!$B$5:$J$44,3,FALSE) + SSPYLD1!CB270*(1-VLOOKUP(SSPYLD2!CB$4,'[1]INTERNAL PARAMETERS-1'!$B$5:$J$44,5,FALSE))*VLOOKUP(SSPYLD2!CB$4,'[1]INTERNAL PARAMETERS-1'!$B$5:$J$44,8,FALSE)*VLOOKUP(SSPYLD2!CB$4,'[1]INTERNAL PARAMETERS-1'!$B$5:$J$44,3,FALSE)</f>
        <v>0</v>
      </c>
      <c r="CC270" s="47">
        <f>SSPYLD1!CC270*VLOOKUP(SSPYLD2!CC$4,'[1]INTERNAL PARAMETERS-1'!$B$5:$J$44,5,FALSE)*VLOOKUP(SSPYLD2!CC$4,'[1]INTERNAL PARAMETERS-1'!$B$5:$J$44,6,FALSE)*VLOOKUP(SSPYLD2!CC$4,'[1]INTERNAL PARAMETERS-1'!$B$5:$J$44,3,FALSE) + SSPYLD1!CC270*(1-VLOOKUP(SSPYLD2!CC$4,'[1]INTERNAL PARAMETERS-1'!$B$5:$J$44,5,FALSE))*VLOOKUP(SSPYLD2!CC$4,'[1]INTERNAL PARAMETERS-1'!$B$5:$J$44,8,FALSE)*VLOOKUP(SSPYLD2!CC$4,'[1]INTERNAL PARAMETERS-1'!$B$5:$J$44,3,FALSE)</f>
        <v>0</v>
      </c>
      <c r="CD270" s="47">
        <f>SSPYLD1!CD270*VLOOKUP(SSPYLD2!CD$4,'[1]INTERNAL PARAMETERS-1'!$B$5:$J$44,5,FALSE)*VLOOKUP(SSPYLD2!CD$4,'[1]INTERNAL PARAMETERS-1'!$B$5:$J$44,6,FALSE)*VLOOKUP(SSPYLD2!CD$4,'[1]INTERNAL PARAMETERS-1'!$B$5:$J$44,3,FALSE) + SSPYLD1!CD270*(1-VLOOKUP(SSPYLD2!CD$4,'[1]INTERNAL PARAMETERS-1'!$B$5:$J$44,5,FALSE))*VLOOKUP(SSPYLD2!CD$4,'[1]INTERNAL PARAMETERS-1'!$B$5:$J$44,8,FALSE)*VLOOKUP(SSPYLD2!CD$4,'[1]INTERNAL PARAMETERS-1'!$B$5:$J$44,3,FALSE)</f>
        <v>0</v>
      </c>
      <c r="CE270" s="47">
        <f>SSPYLD1!CE270*VLOOKUP(SSPYLD2!CE$4,'[1]INTERNAL PARAMETERS-1'!$B$5:$J$44,5,FALSE)*VLOOKUP(SSPYLD2!CE$4,'[1]INTERNAL PARAMETERS-1'!$B$5:$J$44,6,FALSE)*VLOOKUP(SSPYLD2!CE$4,'[1]INTERNAL PARAMETERS-1'!$B$5:$J$44,3,FALSE) + SSPYLD1!CE270*(1-VLOOKUP(SSPYLD2!CE$4,'[1]INTERNAL PARAMETERS-1'!$B$5:$J$44,5,FALSE))*VLOOKUP(SSPYLD2!CE$4,'[1]INTERNAL PARAMETERS-1'!$B$5:$J$44,8,FALSE)*VLOOKUP(SSPYLD2!CE$4,'[1]INTERNAL PARAMETERS-1'!$B$5:$J$44,3,FALSE)</f>
        <v>0</v>
      </c>
      <c r="CF270" s="47">
        <f>SSPYLD1!CF270*VLOOKUP(SSPYLD2!CF$4,'[1]INTERNAL PARAMETERS-1'!$B$5:$J$44,5,FALSE)*VLOOKUP(SSPYLD2!CF$4,'[1]INTERNAL PARAMETERS-1'!$B$5:$J$44,6,FALSE)*VLOOKUP(SSPYLD2!CF$4,'[1]INTERNAL PARAMETERS-1'!$B$5:$J$44,3,FALSE) + SSPYLD1!CF270*(1-VLOOKUP(SSPYLD2!CF$4,'[1]INTERNAL PARAMETERS-1'!$B$5:$J$44,5,FALSE))*VLOOKUP(SSPYLD2!CF$4,'[1]INTERNAL PARAMETERS-1'!$B$5:$J$44,8,FALSE)*VLOOKUP(SSPYLD2!CF$4,'[1]INTERNAL PARAMETERS-1'!$B$5:$J$44,3,FALSE)</f>
        <v>0</v>
      </c>
      <c r="CG270" s="47">
        <f>SSPYLD1!CG270*VLOOKUP(SSPYLD2!CG$4,'[1]INTERNAL PARAMETERS-1'!$B$5:$J$44,5,FALSE)*VLOOKUP(SSPYLD2!CG$4,'[1]INTERNAL PARAMETERS-1'!$B$5:$J$44,6,FALSE)*VLOOKUP(SSPYLD2!CG$4,'[1]INTERNAL PARAMETERS-1'!$B$5:$J$44,3,FALSE) + SSPYLD1!CG270*(1-VLOOKUP(SSPYLD2!CG$4,'[1]INTERNAL PARAMETERS-1'!$B$5:$J$44,5,FALSE))*VLOOKUP(SSPYLD2!CG$4,'[1]INTERNAL PARAMETERS-1'!$B$5:$J$44,8,FALSE)*VLOOKUP(SSPYLD2!CG$4,'[1]INTERNAL PARAMETERS-1'!$B$5:$J$44,3,FALSE)</f>
        <v>0</v>
      </c>
      <c r="CH270" s="46">
        <f>SSPYLD1!CH270*VLOOKUP(SSPYLD2!CH$4,'[1]INTERNAL PARAMETERS-1'!$B$5:$J$44,5,FALSE)*VLOOKUP(SSPYLD2!CH$4,'[1]INTERNAL PARAMETERS-1'!$B$5:$J$44,6,FALSE)*VLOOKUP(SSPYLD2!CH$4,'[1]INTERNAL PARAMETERS-1'!$B$5:$J$44,3,FALSE) + SSPYLD1!CH270*(1-VLOOKUP(SSPYLD2!CH$4,'[1]INTERNAL PARAMETERS-1'!$B$5:$J$44,5,FALSE))*VLOOKUP(SSPYLD2!CH$4,'[1]INTERNAL PARAMETERS-1'!$B$5:$J$44,8,FALSE)*VLOOKUP(SSPYLD2!CH$4,'[1]INTERNAL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 x14ac:dyDescent="0.4">
      <c r="B271" s="61" t="s">
        <v>1</v>
      </c>
      <c r="C271" s="60" t="s">
        <v>68</v>
      </c>
      <c r="D271" s="60" t="s">
        <v>53</v>
      </c>
      <c r="E271" s="135">
        <f>'S Str&amp;Pad'!X271</f>
        <v>0</v>
      </c>
      <c r="F271" s="62">
        <f>'[1]INTERNAL PARAMETERS-1'!M19</f>
        <v>16.865000000000002</v>
      </c>
      <c r="G271" s="48">
        <f>SSPYLD1!G271*VLOOKUP(SSPYLD2!G$4,'[1]INTERNAL PARAMETERS-1'!$B$5:$J$44,5,FALSE)*VLOOKUP(SSPYLD2!G$4,'[1]INTERNAL PARAMETERS-1'!$B$5:$J$44,7,FALSE)*SSPYLD2!$F271 + SSPYLD1!G271*(1-VLOOKUP(SSPYLD2!G$4,'[1]INTERNAL PARAMETERS-1'!$B$5:$J$44,5,FALSE))*VLOOKUP(SSPYLD2!G$4,'[1]INTERNAL PARAMETERS-1'!$B$5:$J$44,9,FALSE)*SSPYLD2!$F271</f>
        <v>0</v>
      </c>
      <c r="H271" s="47">
        <f>SSPYLD1!H271*VLOOKUP(SSPYLD2!H$4,'[1]INTERNAL PARAMETERS-1'!$B$5:$J$44,5,FALSE)*VLOOKUP(SSPYLD2!H$4,'[1]INTERNAL PARAMETERS-1'!$B$5:$J$44,7,FALSE)*SSPYLD2!$F271 + SSPYLD1!H271*(1-VLOOKUP(SSPYLD2!H$4,'[1]INTERNAL PARAMETERS-1'!$B$5:$J$44,5,FALSE))*VLOOKUP(SSPYLD2!H$4,'[1]INTERNAL PARAMETERS-1'!$B$5:$J$44,9,FALSE)*SSPYLD2!$F271</f>
        <v>0</v>
      </c>
      <c r="I271" s="47">
        <f>SSPYLD1!I271*VLOOKUP(SSPYLD2!I$4,'[1]INTERNAL PARAMETERS-1'!$B$5:$J$44,5,FALSE)*VLOOKUP(SSPYLD2!I$4,'[1]INTERNAL PARAMETERS-1'!$B$5:$J$44,7,FALSE)*SSPYLD2!$F271 + SSPYLD1!I271*(1-VLOOKUP(SSPYLD2!I$4,'[1]INTERNAL PARAMETERS-1'!$B$5:$J$44,5,FALSE))*VLOOKUP(SSPYLD2!I$4,'[1]INTERNAL PARAMETERS-1'!$B$5:$J$44,9,FALSE)*SSPYLD2!$F271</f>
        <v>0</v>
      </c>
      <c r="J271" s="47">
        <f>SSPYLD1!J271*VLOOKUP(SSPYLD2!J$4,'[1]INTERNAL PARAMETERS-1'!$B$5:$J$44,5,FALSE)*VLOOKUP(SSPYLD2!J$4,'[1]INTERNAL PARAMETERS-1'!$B$5:$J$44,7,FALSE)*SSPYLD2!$F271 + SSPYLD1!J271*(1-VLOOKUP(SSPYLD2!J$4,'[1]INTERNAL PARAMETERS-1'!$B$5:$J$44,5,FALSE))*VLOOKUP(SSPYLD2!J$4,'[1]INTERNAL PARAMETERS-1'!$B$5:$J$44,9,FALSE)*SSPYLD2!$F271</f>
        <v>0</v>
      </c>
      <c r="K271" s="47">
        <f>SSPYLD1!K271*VLOOKUP(SSPYLD2!K$4,'[1]INTERNAL PARAMETERS-1'!$B$5:$J$44,5,FALSE)*VLOOKUP(SSPYLD2!K$4,'[1]INTERNAL PARAMETERS-1'!$B$5:$J$44,7,FALSE)*SSPYLD2!$F271 + SSPYLD1!K271*(1-VLOOKUP(SSPYLD2!K$4,'[1]INTERNAL PARAMETERS-1'!$B$5:$J$44,5,FALSE))*VLOOKUP(SSPYLD2!K$4,'[1]INTERNAL PARAMETERS-1'!$B$5:$J$44,9,FALSE)*SSPYLD2!$F271</f>
        <v>0</v>
      </c>
      <c r="L271" s="47">
        <f>SSPYLD1!L271*VLOOKUP(SSPYLD2!L$4,'[1]INTERNAL PARAMETERS-1'!$B$5:$J$44,5,FALSE)*VLOOKUP(SSPYLD2!L$4,'[1]INTERNAL PARAMETERS-1'!$B$5:$J$44,7,FALSE)*SSPYLD2!$F271 + SSPYLD1!L271*(1-VLOOKUP(SSPYLD2!L$4,'[1]INTERNAL PARAMETERS-1'!$B$5:$J$44,5,FALSE))*VLOOKUP(SSPYLD2!L$4,'[1]INTERNAL PARAMETERS-1'!$B$5:$J$44,9,FALSE)*SSPYLD2!$F271</f>
        <v>0</v>
      </c>
      <c r="M271" s="47">
        <f>SSPYLD1!M271*VLOOKUP(SSPYLD2!M$4,'[1]INTERNAL PARAMETERS-1'!$B$5:$J$44,5,FALSE)*VLOOKUP(SSPYLD2!M$4,'[1]INTERNAL PARAMETERS-1'!$B$5:$J$44,7,FALSE)*SSPYLD2!$F271 + SSPYLD1!M271*(1-VLOOKUP(SSPYLD2!M$4,'[1]INTERNAL PARAMETERS-1'!$B$5:$J$44,5,FALSE))*VLOOKUP(SSPYLD2!M$4,'[1]INTERNAL PARAMETERS-1'!$B$5:$J$44,9,FALSE)*SSPYLD2!$F271</f>
        <v>0</v>
      </c>
      <c r="N271" s="47">
        <f>SSPYLD1!N271*VLOOKUP(SSPYLD2!N$4,'[1]INTERNAL PARAMETERS-1'!$B$5:$J$44,5,FALSE)*VLOOKUP(SSPYLD2!N$4,'[1]INTERNAL PARAMETERS-1'!$B$5:$J$44,7,FALSE)*SSPYLD2!$F271 + SSPYLD1!N271*(1-VLOOKUP(SSPYLD2!N$4,'[1]INTERNAL PARAMETERS-1'!$B$5:$J$44,5,FALSE))*VLOOKUP(SSPYLD2!N$4,'[1]INTERNAL PARAMETERS-1'!$B$5:$J$44,9,FALSE)*SSPYLD2!$F271</f>
        <v>0</v>
      </c>
      <c r="O271" s="47">
        <f>SSPYLD1!O271*VLOOKUP(SSPYLD2!O$4,'[1]INTERNAL PARAMETERS-1'!$B$5:$J$44,5,FALSE)*VLOOKUP(SSPYLD2!O$4,'[1]INTERNAL PARAMETERS-1'!$B$5:$J$44,7,FALSE)*SSPYLD2!$F271 + SSPYLD1!O271*(1-VLOOKUP(SSPYLD2!O$4,'[1]INTERNAL PARAMETERS-1'!$B$5:$J$44,5,FALSE))*VLOOKUP(SSPYLD2!O$4,'[1]INTERNAL PARAMETERS-1'!$B$5:$J$44,9,FALSE)*SSPYLD2!$F271</f>
        <v>0</v>
      </c>
      <c r="P271" s="47">
        <f>SSPYLD1!P271*VLOOKUP(SSPYLD2!P$4,'[1]INTERNAL PARAMETERS-1'!$B$5:$J$44,5,FALSE)*VLOOKUP(SSPYLD2!P$4,'[1]INTERNAL PARAMETERS-1'!$B$5:$J$44,7,FALSE)*SSPYLD2!$F271 + SSPYLD1!P271*(1-VLOOKUP(SSPYLD2!P$4,'[1]INTERNAL PARAMETERS-1'!$B$5:$J$44,5,FALSE))*VLOOKUP(SSPYLD2!P$4,'[1]INTERNAL PARAMETERS-1'!$B$5:$J$44,9,FALSE)*SSPYLD2!$F271</f>
        <v>0</v>
      </c>
      <c r="Q271" s="47">
        <f>SSPYLD1!Q271*VLOOKUP(SSPYLD2!Q$4,'[1]INTERNAL PARAMETERS-1'!$B$5:$J$44,5,FALSE)*VLOOKUP(SSPYLD2!Q$4,'[1]INTERNAL PARAMETERS-1'!$B$5:$J$44,7,FALSE)*SSPYLD2!$F271 + SSPYLD1!Q271*(1-VLOOKUP(SSPYLD2!Q$4,'[1]INTERNAL PARAMETERS-1'!$B$5:$J$44,5,FALSE))*VLOOKUP(SSPYLD2!Q$4,'[1]INTERNAL PARAMETERS-1'!$B$5:$J$44,9,FALSE)*SSPYLD2!$F271</f>
        <v>0</v>
      </c>
      <c r="R271" s="47">
        <f>SSPYLD1!R271*VLOOKUP(SSPYLD2!R$4,'[1]INTERNAL PARAMETERS-1'!$B$5:$J$44,5,FALSE)*VLOOKUP(SSPYLD2!R$4,'[1]INTERNAL PARAMETERS-1'!$B$5:$J$44,7,FALSE)*SSPYLD2!$F271 + SSPYLD1!R271*(1-VLOOKUP(SSPYLD2!R$4,'[1]INTERNAL PARAMETERS-1'!$B$5:$J$44,5,FALSE))*VLOOKUP(SSPYLD2!R$4,'[1]INTERNAL PARAMETERS-1'!$B$5:$J$44,9,FALSE)*SSPYLD2!$F271</f>
        <v>0</v>
      </c>
      <c r="S271" s="47">
        <f>SSPYLD1!S271*VLOOKUP(SSPYLD2!S$4,'[1]INTERNAL PARAMETERS-1'!$B$5:$J$44,5,FALSE)*VLOOKUP(SSPYLD2!S$4,'[1]INTERNAL PARAMETERS-1'!$B$5:$J$44,7,FALSE)*SSPYLD2!$F271 + SSPYLD1!S271*(1-VLOOKUP(SSPYLD2!S$4,'[1]INTERNAL PARAMETERS-1'!$B$5:$J$44,5,FALSE))*VLOOKUP(SSPYLD2!S$4,'[1]INTERNAL PARAMETERS-1'!$B$5:$J$44,9,FALSE)*SSPYLD2!$F271</f>
        <v>0</v>
      </c>
      <c r="T271" s="47">
        <f>SSPYLD1!T271*VLOOKUP(SSPYLD2!T$4,'[1]INTERNAL PARAMETERS-1'!$B$5:$J$44,5,FALSE)*VLOOKUP(SSPYLD2!T$4,'[1]INTERNAL PARAMETERS-1'!$B$5:$J$44,7,FALSE)*SSPYLD2!$F271 + SSPYLD1!T271*(1-VLOOKUP(SSPYLD2!T$4,'[1]INTERNAL PARAMETERS-1'!$B$5:$J$44,5,FALSE))*VLOOKUP(SSPYLD2!T$4,'[1]INTERNAL PARAMETERS-1'!$B$5:$J$44,9,FALSE)*SSPYLD2!$F271</f>
        <v>0</v>
      </c>
      <c r="U271" s="47">
        <f>SSPYLD1!U271*VLOOKUP(SSPYLD2!U$4,'[1]INTERNAL PARAMETERS-1'!$B$5:$J$44,5,FALSE)*VLOOKUP(SSPYLD2!U$4,'[1]INTERNAL PARAMETERS-1'!$B$5:$J$44,7,FALSE)*SSPYLD2!$F271 + SSPYLD1!U271*(1-VLOOKUP(SSPYLD2!U$4,'[1]INTERNAL PARAMETERS-1'!$B$5:$J$44,5,FALSE))*VLOOKUP(SSPYLD2!U$4,'[1]INTERNAL PARAMETERS-1'!$B$5:$J$44,9,FALSE)*SSPYLD2!$F271</f>
        <v>0</v>
      </c>
      <c r="V271" s="47">
        <f>SSPYLD1!V271*VLOOKUP(SSPYLD2!V$4,'[1]INTERNAL PARAMETERS-1'!$B$5:$J$44,5,FALSE)*VLOOKUP(SSPYLD2!V$4,'[1]INTERNAL PARAMETERS-1'!$B$5:$J$44,7,FALSE)*SSPYLD2!$F271 + SSPYLD1!V271*(1-VLOOKUP(SSPYLD2!V$4,'[1]INTERNAL PARAMETERS-1'!$B$5:$J$44,5,FALSE))*VLOOKUP(SSPYLD2!V$4,'[1]INTERNAL PARAMETERS-1'!$B$5:$J$44,9,FALSE)*SSPYLD2!$F271</f>
        <v>0</v>
      </c>
      <c r="W271" s="47">
        <f>SSPYLD1!W271*VLOOKUP(SSPYLD2!W$4,'[1]INTERNAL PARAMETERS-1'!$B$5:$J$44,5,FALSE)*VLOOKUP(SSPYLD2!W$4,'[1]INTERNAL PARAMETERS-1'!$B$5:$J$44,7,FALSE)*SSPYLD2!$F271 + SSPYLD1!W271*(1-VLOOKUP(SSPYLD2!W$4,'[1]INTERNAL PARAMETERS-1'!$B$5:$J$44,5,FALSE))*VLOOKUP(SSPYLD2!W$4,'[1]INTERNAL PARAMETERS-1'!$B$5:$J$44,9,FALSE)*SSPYLD2!$F271</f>
        <v>0</v>
      </c>
      <c r="X271" s="47">
        <f>SSPYLD1!X271*VLOOKUP(SSPYLD2!X$4,'[1]INTERNAL PARAMETERS-1'!$B$5:$J$44,5,FALSE)*VLOOKUP(SSPYLD2!X$4,'[1]INTERNAL PARAMETERS-1'!$B$5:$J$44,7,FALSE)*SSPYLD2!$F271 + SSPYLD1!X271*(1-VLOOKUP(SSPYLD2!X$4,'[1]INTERNAL PARAMETERS-1'!$B$5:$J$44,5,FALSE))*VLOOKUP(SSPYLD2!X$4,'[1]INTERNAL PARAMETERS-1'!$B$5:$J$44,9,FALSE)*SSPYLD2!$F271</f>
        <v>0</v>
      </c>
      <c r="Y271" s="47">
        <f>SSPYLD1!Y271*VLOOKUP(SSPYLD2!Y$4,'[1]INTERNAL PARAMETERS-1'!$B$5:$J$44,5,FALSE)*VLOOKUP(SSPYLD2!Y$4,'[1]INTERNAL PARAMETERS-1'!$B$5:$J$44,7,FALSE)*SSPYLD2!$F271 + SSPYLD1!Y271*(1-VLOOKUP(SSPYLD2!Y$4,'[1]INTERNAL PARAMETERS-1'!$B$5:$J$44,5,FALSE))*VLOOKUP(SSPYLD2!Y$4,'[1]INTERNAL PARAMETERS-1'!$B$5:$J$44,9,FALSE)*SSPYLD2!$F271</f>
        <v>0</v>
      </c>
      <c r="Z271" s="47">
        <f>SSPYLD1!Z271*VLOOKUP(SSPYLD2!Z$4,'[1]INTERNAL PARAMETERS-1'!$B$5:$J$44,5,FALSE)*VLOOKUP(SSPYLD2!Z$4,'[1]INTERNAL PARAMETERS-1'!$B$5:$J$44,7,FALSE)*SSPYLD2!$F271 + SSPYLD1!Z271*(1-VLOOKUP(SSPYLD2!Z$4,'[1]INTERNAL PARAMETERS-1'!$B$5:$J$44,5,FALSE))*VLOOKUP(SSPYLD2!Z$4,'[1]INTERNAL PARAMETERS-1'!$B$5:$J$44,9,FALSE)*SSPYLD2!$F271</f>
        <v>0</v>
      </c>
      <c r="AA271" s="47">
        <f>SSPYLD1!AA271*VLOOKUP(SSPYLD2!AA$4,'[1]INTERNAL PARAMETERS-1'!$B$5:$J$44,5,FALSE)*VLOOKUP(SSPYLD2!AA$4,'[1]INTERNAL PARAMETERS-1'!$B$5:$J$44,7,FALSE)*SSPYLD2!$F271 + SSPYLD1!AA271*(1-VLOOKUP(SSPYLD2!AA$4,'[1]INTERNAL PARAMETERS-1'!$B$5:$J$44,5,FALSE))*VLOOKUP(SSPYLD2!AA$4,'[1]INTERNAL PARAMETERS-1'!$B$5:$J$44,9,FALSE)*SSPYLD2!$F271</f>
        <v>0</v>
      </c>
      <c r="AB271" s="47">
        <f>SSPYLD1!AB271*VLOOKUP(SSPYLD2!AB$4,'[1]INTERNAL PARAMETERS-1'!$B$5:$J$44,5,FALSE)*VLOOKUP(SSPYLD2!AB$4,'[1]INTERNAL PARAMETERS-1'!$B$5:$J$44,7,FALSE)*SSPYLD2!$F271 + SSPYLD1!AB271*(1-VLOOKUP(SSPYLD2!AB$4,'[1]INTERNAL PARAMETERS-1'!$B$5:$J$44,5,FALSE))*VLOOKUP(SSPYLD2!AB$4,'[1]INTERNAL PARAMETERS-1'!$B$5:$J$44,9,FALSE)*SSPYLD2!$F271</f>
        <v>0</v>
      </c>
      <c r="AC271" s="47">
        <f>SSPYLD1!AC271*VLOOKUP(SSPYLD2!AC$4,'[1]INTERNAL PARAMETERS-1'!$B$5:$J$44,5,FALSE)*VLOOKUP(SSPYLD2!AC$4,'[1]INTERNAL PARAMETERS-1'!$B$5:$J$44,7,FALSE)*SSPYLD2!$F271 + SSPYLD1!AC271*(1-VLOOKUP(SSPYLD2!AC$4,'[1]INTERNAL PARAMETERS-1'!$B$5:$J$44,5,FALSE))*VLOOKUP(SSPYLD2!AC$4,'[1]INTERNAL PARAMETERS-1'!$B$5:$J$44,9,FALSE)*SSPYLD2!$F271</f>
        <v>0</v>
      </c>
      <c r="AD271" s="47">
        <f>SSPYLD1!AD271*VLOOKUP(SSPYLD2!AD$4,'[1]INTERNAL PARAMETERS-1'!$B$5:$J$44,5,FALSE)*VLOOKUP(SSPYLD2!AD$4,'[1]INTERNAL PARAMETERS-1'!$B$5:$J$44,7,FALSE)*SSPYLD2!$F271 + SSPYLD1!AD271*(1-VLOOKUP(SSPYLD2!AD$4,'[1]INTERNAL PARAMETERS-1'!$B$5:$J$44,5,FALSE))*VLOOKUP(SSPYLD2!AD$4,'[1]INTERNAL PARAMETERS-1'!$B$5:$J$44,9,FALSE)*SSPYLD2!$F271</f>
        <v>0</v>
      </c>
      <c r="AE271" s="47">
        <f>SSPYLD1!AE271*VLOOKUP(SSPYLD2!AE$4,'[1]INTERNAL PARAMETERS-1'!$B$5:$J$44,5,FALSE)*VLOOKUP(SSPYLD2!AE$4,'[1]INTERNAL PARAMETERS-1'!$B$5:$J$44,7,FALSE)*SSPYLD2!$F271 + SSPYLD1!AE271*(1-VLOOKUP(SSPYLD2!AE$4,'[1]INTERNAL PARAMETERS-1'!$B$5:$J$44,5,FALSE))*VLOOKUP(SSPYLD2!AE$4,'[1]INTERNAL PARAMETERS-1'!$B$5:$J$44,9,FALSE)*SSPYLD2!$F271</f>
        <v>0</v>
      </c>
      <c r="AF271" s="47">
        <f>SSPYLD1!AF271*VLOOKUP(SSPYLD2!AF$4,'[1]INTERNAL PARAMETERS-1'!$B$5:$J$44,5,FALSE)*VLOOKUP(SSPYLD2!AF$4,'[1]INTERNAL PARAMETERS-1'!$B$5:$J$44,7,FALSE)*SSPYLD2!$F271 + SSPYLD1!AF271*(1-VLOOKUP(SSPYLD2!AF$4,'[1]INTERNAL PARAMETERS-1'!$B$5:$J$44,5,FALSE))*VLOOKUP(SSPYLD2!AF$4,'[1]INTERNAL PARAMETERS-1'!$B$5:$J$44,9,FALSE)*SSPYLD2!$F271</f>
        <v>0</v>
      </c>
      <c r="AG271" s="47">
        <f>SSPYLD1!AG271*VLOOKUP(SSPYLD2!AG$4,'[1]INTERNAL PARAMETERS-1'!$B$5:$J$44,5,FALSE)*VLOOKUP(SSPYLD2!AG$4,'[1]INTERNAL PARAMETERS-1'!$B$5:$J$44,7,FALSE)*SSPYLD2!$F271 + SSPYLD1!AG271*(1-VLOOKUP(SSPYLD2!AG$4,'[1]INTERNAL PARAMETERS-1'!$B$5:$J$44,5,FALSE))*VLOOKUP(SSPYLD2!AG$4,'[1]INTERNAL PARAMETERS-1'!$B$5:$J$44,9,FALSE)*SSPYLD2!$F271</f>
        <v>0</v>
      </c>
      <c r="AH271" s="47">
        <f>SSPYLD1!AH271*VLOOKUP(SSPYLD2!AH$4,'[1]INTERNAL PARAMETERS-1'!$B$5:$J$44,5,FALSE)*VLOOKUP(SSPYLD2!AH$4,'[1]INTERNAL PARAMETERS-1'!$B$5:$J$44,7,FALSE)*SSPYLD2!$F271 + SSPYLD1!AH271*(1-VLOOKUP(SSPYLD2!AH$4,'[1]INTERNAL PARAMETERS-1'!$B$5:$J$44,5,FALSE))*VLOOKUP(SSPYLD2!AH$4,'[1]INTERNAL PARAMETERS-1'!$B$5:$J$44,9,FALSE)*SSPYLD2!$F271</f>
        <v>0</v>
      </c>
      <c r="AI271" s="47">
        <f>SSPYLD1!AI271*VLOOKUP(SSPYLD2!AI$4,'[1]INTERNAL PARAMETERS-1'!$B$5:$J$44,5,FALSE)*VLOOKUP(SSPYLD2!AI$4,'[1]INTERNAL PARAMETERS-1'!$B$5:$J$44,7,FALSE)*SSPYLD2!$F271 + SSPYLD1!AI271*(1-VLOOKUP(SSPYLD2!AI$4,'[1]INTERNAL PARAMETERS-1'!$B$5:$J$44,5,FALSE))*VLOOKUP(SSPYLD2!AI$4,'[1]INTERNAL PARAMETERS-1'!$B$5:$J$44,9,FALSE)*SSPYLD2!$F271</f>
        <v>0</v>
      </c>
      <c r="AJ271" s="47">
        <f>SSPYLD1!AJ271*VLOOKUP(SSPYLD2!AJ$4,'[1]INTERNAL PARAMETERS-1'!$B$5:$J$44,5,FALSE)*VLOOKUP(SSPYLD2!AJ$4,'[1]INTERNAL PARAMETERS-1'!$B$5:$J$44,7,FALSE)*SSPYLD2!$F271 + SSPYLD1!AJ271*(1-VLOOKUP(SSPYLD2!AJ$4,'[1]INTERNAL PARAMETERS-1'!$B$5:$J$44,5,FALSE))*VLOOKUP(SSPYLD2!AJ$4,'[1]INTERNAL PARAMETERS-1'!$B$5:$J$44,9,FALSE)*SSPYLD2!$F271</f>
        <v>0</v>
      </c>
      <c r="AK271" s="47">
        <f>SSPYLD1!AK271*VLOOKUP(SSPYLD2!AK$4,'[1]INTERNAL PARAMETERS-1'!$B$5:$J$44,5,FALSE)*VLOOKUP(SSPYLD2!AK$4,'[1]INTERNAL PARAMETERS-1'!$B$5:$J$44,7,FALSE)*SSPYLD2!$F271 + SSPYLD1!AK271*(1-VLOOKUP(SSPYLD2!AK$4,'[1]INTERNAL PARAMETERS-1'!$B$5:$J$44,5,FALSE))*VLOOKUP(SSPYLD2!AK$4,'[1]INTERNAL PARAMETERS-1'!$B$5:$J$44,9,FALSE)*SSPYLD2!$F271</f>
        <v>0</v>
      </c>
      <c r="AL271" s="47">
        <f>SSPYLD1!AL271*VLOOKUP(SSPYLD2!AL$4,'[1]INTERNAL PARAMETERS-1'!$B$5:$J$44,5,FALSE)*VLOOKUP(SSPYLD2!AL$4,'[1]INTERNAL PARAMETERS-1'!$B$5:$J$44,7,FALSE)*SSPYLD2!$F271 + SSPYLD1!AL271*(1-VLOOKUP(SSPYLD2!AL$4,'[1]INTERNAL PARAMETERS-1'!$B$5:$J$44,5,FALSE))*VLOOKUP(SSPYLD2!AL$4,'[1]INTERNAL PARAMETERS-1'!$B$5:$J$44,9,FALSE)*SSPYLD2!$F271</f>
        <v>0</v>
      </c>
      <c r="AM271" s="47">
        <f>SSPYLD1!AM271*VLOOKUP(SSPYLD2!AM$4,'[1]INTERNAL PARAMETERS-1'!$B$5:$J$44,5,FALSE)*VLOOKUP(SSPYLD2!AM$4,'[1]INTERNAL PARAMETERS-1'!$B$5:$J$44,7,FALSE)*SSPYLD2!$F271 + SSPYLD1!AM271*(1-VLOOKUP(SSPYLD2!AM$4,'[1]INTERNAL PARAMETERS-1'!$B$5:$J$44,5,FALSE))*VLOOKUP(SSPYLD2!AM$4,'[1]INTERNAL PARAMETERS-1'!$B$5:$J$44,9,FALSE)*SSPYLD2!$F271</f>
        <v>0</v>
      </c>
      <c r="AN271" s="47">
        <f>SSPYLD1!AN271*VLOOKUP(SSPYLD2!AN$4,'[1]INTERNAL PARAMETERS-1'!$B$5:$J$44,5,FALSE)*VLOOKUP(SSPYLD2!AN$4,'[1]INTERNAL PARAMETERS-1'!$B$5:$J$44,7,FALSE)*SSPYLD2!$F271 + SSPYLD1!AN271*(1-VLOOKUP(SSPYLD2!AN$4,'[1]INTERNAL PARAMETERS-1'!$B$5:$J$44,5,FALSE))*VLOOKUP(SSPYLD2!AN$4,'[1]INTERNAL PARAMETERS-1'!$B$5:$J$44,9,FALSE)*SSPYLD2!$F271</f>
        <v>0</v>
      </c>
      <c r="AO271" s="47">
        <f>SSPYLD1!AO271*VLOOKUP(SSPYLD2!AO$4,'[1]INTERNAL PARAMETERS-1'!$B$5:$J$44,5,FALSE)*VLOOKUP(SSPYLD2!AO$4,'[1]INTERNAL PARAMETERS-1'!$B$5:$J$44,7,FALSE)*SSPYLD2!$F271 + SSPYLD1!AO271*(1-VLOOKUP(SSPYLD2!AO$4,'[1]INTERNAL PARAMETERS-1'!$B$5:$J$44,5,FALSE))*VLOOKUP(SSPYLD2!AO$4,'[1]INTERNAL PARAMETERS-1'!$B$5:$J$44,9,FALSE)*SSPYLD2!$F271</f>
        <v>0</v>
      </c>
      <c r="AP271" s="47">
        <f>SSPYLD1!AP271*VLOOKUP(SSPYLD2!AP$4,'[1]INTERNAL PARAMETERS-1'!$B$5:$J$44,5,FALSE)*VLOOKUP(SSPYLD2!AP$4,'[1]INTERNAL PARAMETERS-1'!$B$5:$J$44,7,FALSE)*SSPYLD2!$F271 + SSPYLD1!AP271*(1-VLOOKUP(SSPYLD2!AP$4,'[1]INTERNAL PARAMETERS-1'!$B$5:$J$44,5,FALSE))*VLOOKUP(SSPYLD2!AP$4,'[1]INTERNAL PARAMETERS-1'!$B$5:$J$44,9,FALSE)*SSPYLD2!$F271</f>
        <v>0</v>
      </c>
      <c r="AQ271" s="47">
        <f>SSPYLD1!AQ271*VLOOKUP(SSPYLD2!AQ$4,'[1]INTERNAL PARAMETERS-1'!$B$5:$J$44,5,FALSE)*VLOOKUP(SSPYLD2!AQ$4,'[1]INTERNAL PARAMETERS-1'!$B$5:$J$44,7,FALSE)*SSPYLD2!$F271 + SSPYLD1!AQ271*(1-VLOOKUP(SSPYLD2!AQ$4,'[1]INTERNAL PARAMETERS-1'!$B$5:$J$44,5,FALSE))*VLOOKUP(SSPYLD2!AQ$4,'[1]INTERNAL PARAMETERS-1'!$B$5:$J$44,9,FALSE)*SSPYLD2!$F271</f>
        <v>0</v>
      </c>
      <c r="AR271" s="47">
        <f>SSPYLD1!AR271*VLOOKUP(SSPYLD2!AR$4,'[1]INTERNAL PARAMETERS-1'!$B$5:$J$44,5,FALSE)*VLOOKUP(SSPYLD2!AR$4,'[1]INTERNAL PARAMETERS-1'!$B$5:$J$44,7,FALSE)*SSPYLD2!$F271 + SSPYLD1!AR271*(1-VLOOKUP(SSPYLD2!AR$4,'[1]INTERNAL PARAMETERS-1'!$B$5:$J$44,5,FALSE))*VLOOKUP(SSPYLD2!AR$4,'[1]INTERNAL PARAMETERS-1'!$B$5:$J$44,9,FALSE)*SSPYLD2!$F271</f>
        <v>0</v>
      </c>
      <c r="AS271" s="47">
        <f>SSPYLD1!AS271*VLOOKUP(SSPYLD2!AS$4,'[1]INTERNAL PARAMETERS-1'!$B$5:$J$44,5,FALSE)*VLOOKUP(SSPYLD2!AS$4,'[1]INTERNAL PARAMETERS-1'!$B$5:$J$44,7,FALSE)*SSPYLD2!$F271 + SSPYLD1!AS271*(1-VLOOKUP(SSPYLD2!AS$4,'[1]INTERNAL PARAMETERS-1'!$B$5:$J$44,5,FALSE))*VLOOKUP(SSPYLD2!AS$4,'[1]INTERNAL PARAMETERS-1'!$B$5:$J$44,9,FALSE)*SSPYLD2!$F271</f>
        <v>0</v>
      </c>
      <c r="AT271" s="46">
        <f>SSPYLD1!AT271*VLOOKUP(SSPYLD2!AT$4,'[1]INTERNAL PARAMETERS-1'!$B$5:$J$44,5,FALSE)*VLOOKUP(SSPYLD2!AT$4,'[1]INTERNAL PARAMETERS-1'!$B$5:$J$44,7,FALSE)*SSPYLD2!$F271 + SSPYLD1!AT271*(1-VLOOKUP(SSPYLD2!AT$4,'[1]INTERNAL PARAMETERS-1'!$B$5:$J$44,5,FALSE))*VLOOKUP(SSPYLD2!AT$4,'[1]INTERNAL PARAMETERS-1'!$B$5:$J$44,9,FALSE)*SSPYLD2!$F271</f>
        <v>0</v>
      </c>
      <c r="AU271" s="48">
        <f>SSPYLD1!AU271*VLOOKUP(SSPYLD2!AU$4,'[1]INTERNAL PARAMETERS-1'!$B$5:$J$44,5,FALSE)*VLOOKUP(SSPYLD2!AU$4,'[1]INTERNAL PARAMETERS-1'!$B$5:$J$44,6,FALSE)*VLOOKUP(SSPYLD2!AU$4,'[1]INTERNAL PARAMETERS-1'!$B$5:$J$44,3,FALSE) + SSPYLD1!AU271*(1-VLOOKUP(SSPYLD2!AU$4,'[1]INTERNAL PARAMETERS-1'!$B$5:$J$44,5,FALSE))*VLOOKUP(SSPYLD2!AU$4,'[1]INTERNAL PARAMETERS-1'!$B$5:$J$44,8,FALSE)*VLOOKUP(SSPYLD2!AU$4,'[1]INTERNAL PARAMETERS-1'!$B$5:$J$44,3,FALSE)</f>
        <v>0</v>
      </c>
      <c r="AV271" s="47">
        <f>SSPYLD1!AV271*VLOOKUP(SSPYLD2!AV$4,'[1]INTERNAL PARAMETERS-1'!$B$5:$J$44,5,FALSE)*VLOOKUP(SSPYLD2!AV$4,'[1]INTERNAL PARAMETERS-1'!$B$5:$J$44,6,FALSE)*VLOOKUP(SSPYLD2!AV$4,'[1]INTERNAL PARAMETERS-1'!$B$5:$J$44,3,FALSE) + SSPYLD1!AV271*(1-VLOOKUP(SSPYLD2!AV$4,'[1]INTERNAL PARAMETERS-1'!$B$5:$J$44,5,FALSE))*VLOOKUP(SSPYLD2!AV$4,'[1]INTERNAL PARAMETERS-1'!$B$5:$J$44,8,FALSE)*VLOOKUP(SSPYLD2!AV$4,'[1]INTERNAL PARAMETERS-1'!$B$5:$J$44,3,FALSE)</f>
        <v>0</v>
      </c>
      <c r="AW271" s="47">
        <f>SSPYLD1!AW271*VLOOKUP(SSPYLD2!AW$4,'[1]INTERNAL PARAMETERS-1'!$B$5:$J$44,5,FALSE)*VLOOKUP(SSPYLD2!AW$4,'[1]INTERNAL PARAMETERS-1'!$B$5:$J$44,6,FALSE)*VLOOKUP(SSPYLD2!AW$4,'[1]INTERNAL PARAMETERS-1'!$B$5:$J$44,3,FALSE) + SSPYLD1!AW271*(1-VLOOKUP(SSPYLD2!AW$4,'[1]INTERNAL PARAMETERS-1'!$B$5:$J$44,5,FALSE))*VLOOKUP(SSPYLD2!AW$4,'[1]INTERNAL PARAMETERS-1'!$B$5:$J$44,8,FALSE)*VLOOKUP(SSPYLD2!AW$4,'[1]INTERNAL PARAMETERS-1'!$B$5:$J$44,3,FALSE)</f>
        <v>0</v>
      </c>
      <c r="AX271" s="47">
        <f>SSPYLD1!AX271*VLOOKUP(SSPYLD2!AX$4,'[1]INTERNAL PARAMETERS-1'!$B$5:$J$44,5,FALSE)*VLOOKUP(SSPYLD2!AX$4,'[1]INTERNAL PARAMETERS-1'!$B$5:$J$44,6,FALSE)*VLOOKUP(SSPYLD2!AX$4,'[1]INTERNAL PARAMETERS-1'!$B$5:$J$44,3,FALSE) + SSPYLD1!AX271*(1-VLOOKUP(SSPYLD2!AX$4,'[1]INTERNAL PARAMETERS-1'!$B$5:$J$44,5,FALSE))*VLOOKUP(SSPYLD2!AX$4,'[1]INTERNAL PARAMETERS-1'!$B$5:$J$44,8,FALSE)*VLOOKUP(SSPYLD2!AX$4,'[1]INTERNAL PARAMETERS-1'!$B$5:$J$44,3,FALSE)</f>
        <v>0</v>
      </c>
      <c r="AY271" s="47">
        <f>SSPYLD1!AY271*VLOOKUP(SSPYLD2!AY$4,'[1]INTERNAL PARAMETERS-1'!$B$5:$J$44,5,FALSE)*VLOOKUP(SSPYLD2!AY$4,'[1]INTERNAL PARAMETERS-1'!$B$5:$J$44,6,FALSE)*VLOOKUP(SSPYLD2!AY$4,'[1]INTERNAL PARAMETERS-1'!$B$5:$J$44,3,FALSE) + SSPYLD1!AY271*(1-VLOOKUP(SSPYLD2!AY$4,'[1]INTERNAL PARAMETERS-1'!$B$5:$J$44,5,FALSE))*VLOOKUP(SSPYLD2!AY$4,'[1]INTERNAL PARAMETERS-1'!$B$5:$J$44,8,FALSE)*VLOOKUP(SSPYLD2!AY$4,'[1]INTERNAL PARAMETERS-1'!$B$5:$J$44,3,FALSE)</f>
        <v>0</v>
      </c>
      <c r="AZ271" s="47">
        <f>SSPYLD1!AZ271*VLOOKUP(SSPYLD2!AZ$4,'[1]INTERNAL PARAMETERS-1'!$B$5:$J$44,5,FALSE)*VLOOKUP(SSPYLD2!AZ$4,'[1]INTERNAL PARAMETERS-1'!$B$5:$J$44,6,FALSE)*VLOOKUP(SSPYLD2!AZ$4,'[1]INTERNAL PARAMETERS-1'!$B$5:$J$44,3,FALSE) + SSPYLD1!AZ271*(1-VLOOKUP(SSPYLD2!AZ$4,'[1]INTERNAL PARAMETERS-1'!$B$5:$J$44,5,FALSE))*VLOOKUP(SSPYLD2!AZ$4,'[1]INTERNAL PARAMETERS-1'!$B$5:$J$44,8,FALSE)*VLOOKUP(SSPYLD2!AZ$4,'[1]INTERNAL PARAMETERS-1'!$B$5:$J$44,3,FALSE)</f>
        <v>0</v>
      </c>
      <c r="BA271" s="47">
        <f>SSPYLD1!BA271*VLOOKUP(SSPYLD2!BA$4,'[1]INTERNAL PARAMETERS-1'!$B$5:$J$44,5,FALSE)*VLOOKUP(SSPYLD2!BA$4,'[1]INTERNAL PARAMETERS-1'!$B$5:$J$44,6,FALSE)*VLOOKUP(SSPYLD2!BA$4,'[1]INTERNAL PARAMETERS-1'!$B$5:$J$44,3,FALSE) + SSPYLD1!BA271*(1-VLOOKUP(SSPYLD2!BA$4,'[1]INTERNAL PARAMETERS-1'!$B$5:$J$44,5,FALSE))*VLOOKUP(SSPYLD2!BA$4,'[1]INTERNAL PARAMETERS-1'!$B$5:$J$44,8,FALSE)*VLOOKUP(SSPYLD2!BA$4,'[1]INTERNAL PARAMETERS-1'!$B$5:$J$44,3,FALSE)</f>
        <v>0</v>
      </c>
      <c r="BB271" s="47">
        <f>SSPYLD1!BB271*VLOOKUP(SSPYLD2!BB$4,'[1]INTERNAL PARAMETERS-1'!$B$5:$J$44,5,FALSE)*VLOOKUP(SSPYLD2!BB$4,'[1]INTERNAL PARAMETERS-1'!$B$5:$J$44,6,FALSE)*VLOOKUP(SSPYLD2!BB$4,'[1]INTERNAL PARAMETERS-1'!$B$5:$J$44,3,FALSE) + SSPYLD1!BB271*(1-VLOOKUP(SSPYLD2!BB$4,'[1]INTERNAL PARAMETERS-1'!$B$5:$J$44,5,FALSE))*VLOOKUP(SSPYLD2!BB$4,'[1]INTERNAL PARAMETERS-1'!$B$5:$J$44,8,FALSE)*VLOOKUP(SSPYLD2!BB$4,'[1]INTERNAL PARAMETERS-1'!$B$5:$J$44,3,FALSE)</f>
        <v>0</v>
      </c>
      <c r="BC271" s="47">
        <f>SSPYLD1!BC271*VLOOKUP(SSPYLD2!BC$4,'[1]INTERNAL PARAMETERS-1'!$B$5:$J$44,5,FALSE)*VLOOKUP(SSPYLD2!BC$4,'[1]INTERNAL PARAMETERS-1'!$B$5:$J$44,6,FALSE)*VLOOKUP(SSPYLD2!BC$4,'[1]INTERNAL PARAMETERS-1'!$B$5:$J$44,3,FALSE) + SSPYLD1!BC271*(1-VLOOKUP(SSPYLD2!BC$4,'[1]INTERNAL PARAMETERS-1'!$B$5:$J$44,5,FALSE))*VLOOKUP(SSPYLD2!BC$4,'[1]INTERNAL PARAMETERS-1'!$B$5:$J$44,8,FALSE)*VLOOKUP(SSPYLD2!BC$4,'[1]INTERNAL PARAMETERS-1'!$B$5:$J$44,3,FALSE)</f>
        <v>0</v>
      </c>
      <c r="BD271" s="47">
        <f>SSPYLD1!BD271*VLOOKUP(SSPYLD2!BD$4,'[1]INTERNAL PARAMETERS-1'!$B$5:$J$44,5,FALSE)*VLOOKUP(SSPYLD2!BD$4,'[1]INTERNAL PARAMETERS-1'!$B$5:$J$44,6,FALSE)*VLOOKUP(SSPYLD2!BD$4,'[1]INTERNAL PARAMETERS-1'!$B$5:$J$44,3,FALSE) + SSPYLD1!BD271*(1-VLOOKUP(SSPYLD2!BD$4,'[1]INTERNAL PARAMETERS-1'!$B$5:$J$44,5,FALSE))*VLOOKUP(SSPYLD2!BD$4,'[1]INTERNAL PARAMETERS-1'!$B$5:$J$44,8,FALSE)*VLOOKUP(SSPYLD2!BD$4,'[1]INTERNAL PARAMETERS-1'!$B$5:$J$44,3,FALSE)</f>
        <v>0</v>
      </c>
      <c r="BE271" s="47">
        <f>SSPYLD1!BE271*VLOOKUP(SSPYLD2!BE$4,'[1]INTERNAL PARAMETERS-1'!$B$5:$J$44,5,FALSE)*VLOOKUP(SSPYLD2!BE$4,'[1]INTERNAL PARAMETERS-1'!$B$5:$J$44,6,FALSE)*VLOOKUP(SSPYLD2!BE$4,'[1]INTERNAL PARAMETERS-1'!$B$5:$J$44,3,FALSE) + SSPYLD1!BE271*(1-VLOOKUP(SSPYLD2!BE$4,'[1]INTERNAL PARAMETERS-1'!$B$5:$J$44,5,FALSE))*VLOOKUP(SSPYLD2!BE$4,'[1]INTERNAL PARAMETERS-1'!$B$5:$J$44,8,FALSE)*VLOOKUP(SSPYLD2!BE$4,'[1]INTERNAL PARAMETERS-1'!$B$5:$J$44,3,FALSE)</f>
        <v>0</v>
      </c>
      <c r="BF271" s="47">
        <f>SSPYLD1!BF271*VLOOKUP(SSPYLD2!BF$4,'[1]INTERNAL PARAMETERS-1'!$B$5:$J$44,5,FALSE)*VLOOKUP(SSPYLD2!BF$4,'[1]INTERNAL PARAMETERS-1'!$B$5:$J$44,6,FALSE)*VLOOKUP(SSPYLD2!BF$4,'[1]INTERNAL PARAMETERS-1'!$B$5:$J$44,3,FALSE) + SSPYLD1!BF271*(1-VLOOKUP(SSPYLD2!BF$4,'[1]INTERNAL PARAMETERS-1'!$B$5:$J$44,5,FALSE))*VLOOKUP(SSPYLD2!BF$4,'[1]INTERNAL PARAMETERS-1'!$B$5:$J$44,8,FALSE)*VLOOKUP(SSPYLD2!BF$4,'[1]INTERNAL PARAMETERS-1'!$B$5:$J$44,3,FALSE)</f>
        <v>0</v>
      </c>
      <c r="BG271" s="47">
        <f>SSPYLD1!BG271*VLOOKUP(SSPYLD2!BG$4,'[1]INTERNAL PARAMETERS-1'!$B$5:$J$44,5,FALSE)*VLOOKUP(SSPYLD2!BG$4,'[1]INTERNAL PARAMETERS-1'!$B$5:$J$44,6,FALSE)*VLOOKUP(SSPYLD2!BG$4,'[1]INTERNAL PARAMETERS-1'!$B$5:$J$44,3,FALSE) + SSPYLD1!BG271*(1-VLOOKUP(SSPYLD2!BG$4,'[1]INTERNAL PARAMETERS-1'!$B$5:$J$44,5,FALSE))*VLOOKUP(SSPYLD2!BG$4,'[1]INTERNAL PARAMETERS-1'!$B$5:$J$44,8,FALSE)*VLOOKUP(SSPYLD2!BG$4,'[1]INTERNAL PARAMETERS-1'!$B$5:$J$44,3,FALSE)</f>
        <v>0</v>
      </c>
      <c r="BH271" s="47">
        <f>SSPYLD1!BH271*VLOOKUP(SSPYLD2!BH$4,'[1]INTERNAL PARAMETERS-1'!$B$5:$J$44,5,FALSE)*VLOOKUP(SSPYLD2!BH$4,'[1]INTERNAL PARAMETERS-1'!$B$5:$J$44,6,FALSE)*VLOOKUP(SSPYLD2!BH$4,'[1]INTERNAL PARAMETERS-1'!$B$5:$J$44,3,FALSE) + SSPYLD1!BH271*(1-VLOOKUP(SSPYLD2!BH$4,'[1]INTERNAL PARAMETERS-1'!$B$5:$J$44,5,FALSE))*VLOOKUP(SSPYLD2!BH$4,'[1]INTERNAL PARAMETERS-1'!$B$5:$J$44,8,FALSE)*VLOOKUP(SSPYLD2!BH$4,'[1]INTERNAL PARAMETERS-1'!$B$5:$J$44,3,FALSE)</f>
        <v>0</v>
      </c>
      <c r="BI271" s="47">
        <f>SSPYLD1!BI271*VLOOKUP(SSPYLD2!BI$4,'[1]INTERNAL PARAMETERS-1'!$B$5:$J$44,5,FALSE)*VLOOKUP(SSPYLD2!BI$4,'[1]INTERNAL PARAMETERS-1'!$B$5:$J$44,6,FALSE)*VLOOKUP(SSPYLD2!BI$4,'[1]INTERNAL PARAMETERS-1'!$B$5:$J$44,3,FALSE) + SSPYLD1!BI271*(1-VLOOKUP(SSPYLD2!BI$4,'[1]INTERNAL PARAMETERS-1'!$B$5:$J$44,5,FALSE))*VLOOKUP(SSPYLD2!BI$4,'[1]INTERNAL PARAMETERS-1'!$B$5:$J$44,8,FALSE)*VLOOKUP(SSPYLD2!BI$4,'[1]INTERNAL PARAMETERS-1'!$B$5:$J$44,3,FALSE)</f>
        <v>0</v>
      </c>
      <c r="BJ271" s="47">
        <f>SSPYLD1!BJ271*VLOOKUP(SSPYLD2!BJ$4,'[1]INTERNAL PARAMETERS-1'!$B$5:$J$44,5,FALSE)*VLOOKUP(SSPYLD2!BJ$4,'[1]INTERNAL PARAMETERS-1'!$B$5:$J$44,6,FALSE)*VLOOKUP(SSPYLD2!BJ$4,'[1]INTERNAL PARAMETERS-1'!$B$5:$J$44,3,FALSE) + SSPYLD1!BJ271*(1-VLOOKUP(SSPYLD2!BJ$4,'[1]INTERNAL PARAMETERS-1'!$B$5:$J$44,5,FALSE))*VLOOKUP(SSPYLD2!BJ$4,'[1]INTERNAL PARAMETERS-1'!$B$5:$J$44,8,FALSE)*VLOOKUP(SSPYLD2!BJ$4,'[1]INTERNAL PARAMETERS-1'!$B$5:$J$44,3,FALSE)</f>
        <v>0</v>
      </c>
      <c r="BK271" s="47">
        <f>SSPYLD1!BK271*VLOOKUP(SSPYLD2!BK$4,'[1]INTERNAL PARAMETERS-1'!$B$5:$J$44,5,FALSE)*VLOOKUP(SSPYLD2!BK$4,'[1]INTERNAL PARAMETERS-1'!$B$5:$J$44,6,FALSE)*VLOOKUP(SSPYLD2!BK$4,'[1]INTERNAL PARAMETERS-1'!$B$5:$J$44,3,FALSE) + SSPYLD1!BK271*(1-VLOOKUP(SSPYLD2!BK$4,'[1]INTERNAL PARAMETERS-1'!$B$5:$J$44,5,FALSE))*VLOOKUP(SSPYLD2!BK$4,'[1]INTERNAL PARAMETERS-1'!$B$5:$J$44,8,FALSE)*VLOOKUP(SSPYLD2!BK$4,'[1]INTERNAL PARAMETERS-1'!$B$5:$J$44,3,FALSE)</f>
        <v>0</v>
      </c>
      <c r="BL271" s="47">
        <f>SSPYLD1!BL271*VLOOKUP(SSPYLD2!BL$4,'[1]INTERNAL PARAMETERS-1'!$B$5:$J$44,5,FALSE)*VLOOKUP(SSPYLD2!BL$4,'[1]INTERNAL PARAMETERS-1'!$B$5:$J$44,6,FALSE)*VLOOKUP(SSPYLD2!BL$4,'[1]INTERNAL PARAMETERS-1'!$B$5:$J$44,3,FALSE) + SSPYLD1!BL271*(1-VLOOKUP(SSPYLD2!BL$4,'[1]INTERNAL PARAMETERS-1'!$B$5:$J$44,5,FALSE))*VLOOKUP(SSPYLD2!BL$4,'[1]INTERNAL PARAMETERS-1'!$B$5:$J$44,8,FALSE)*VLOOKUP(SSPYLD2!BL$4,'[1]INTERNAL PARAMETERS-1'!$B$5:$J$44,3,FALSE)</f>
        <v>0</v>
      </c>
      <c r="BM271" s="47">
        <f>SSPYLD1!BM271*VLOOKUP(SSPYLD2!BM$4,'[1]INTERNAL PARAMETERS-1'!$B$5:$J$44,5,FALSE)*VLOOKUP(SSPYLD2!BM$4,'[1]INTERNAL PARAMETERS-1'!$B$5:$J$44,6,FALSE)*VLOOKUP(SSPYLD2!BM$4,'[1]INTERNAL PARAMETERS-1'!$B$5:$J$44,3,FALSE) + SSPYLD1!BM271*(1-VLOOKUP(SSPYLD2!BM$4,'[1]INTERNAL PARAMETERS-1'!$B$5:$J$44,5,FALSE))*VLOOKUP(SSPYLD2!BM$4,'[1]INTERNAL PARAMETERS-1'!$B$5:$J$44,8,FALSE)*VLOOKUP(SSPYLD2!BM$4,'[1]INTERNAL PARAMETERS-1'!$B$5:$J$44,3,FALSE)</f>
        <v>0</v>
      </c>
      <c r="BN271" s="47">
        <f>SSPYLD1!BN271*VLOOKUP(SSPYLD2!BN$4,'[1]INTERNAL PARAMETERS-1'!$B$5:$J$44,5,FALSE)*VLOOKUP(SSPYLD2!BN$4,'[1]INTERNAL PARAMETERS-1'!$B$5:$J$44,6,FALSE)*VLOOKUP(SSPYLD2!BN$4,'[1]INTERNAL PARAMETERS-1'!$B$5:$J$44,3,FALSE) + SSPYLD1!BN271*(1-VLOOKUP(SSPYLD2!BN$4,'[1]INTERNAL PARAMETERS-1'!$B$5:$J$44,5,FALSE))*VLOOKUP(SSPYLD2!BN$4,'[1]INTERNAL PARAMETERS-1'!$B$5:$J$44,8,FALSE)*VLOOKUP(SSPYLD2!BN$4,'[1]INTERNAL PARAMETERS-1'!$B$5:$J$44,3,FALSE)</f>
        <v>0</v>
      </c>
      <c r="BO271" s="47">
        <f>SSPYLD1!BO271*VLOOKUP(SSPYLD2!BO$4,'[1]INTERNAL PARAMETERS-1'!$B$5:$J$44,5,FALSE)*VLOOKUP(SSPYLD2!BO$4,'[1]INTERNAL PARAMETERS-1'!$B$5:$J$44,6,FALSE)*VLOOKUP(SSPYLD2!BO$4,'[1]INTERNAL PARAMETERS-1'!$B$5:$J$44,3,FALSE) + SSPYLD1!BO271*(1-VLOOKUP(SSPYLD2!BO$4,'[1]INTERNAL PARAMETERS-1'!$B$5:$J$44,5,FALSE))*VLOOKUP(SSPYLD2!BO$4,'[1]INTERNAL PARAMETERS-1'!$B$5:$J$44,8,FALSE)*VLOOKUP(SSPYLD2!BO$4,'[1]INTERNAL PARAMETERS-1'!$B$5:$J$44,3,FALSE)</f>
        <v>0</v>
      </c>
      <c r="BP271" s="47">
        <f>SSPYLD1!BP271*VLOOKUP(SSPYLD2!BP$4,'[1]INTERNAL PARAMETERS-1'!$B$5:$J$44,5,FALSE)*VLOOKUP(SSPYLD2!BP$4,'[1]INTERNAL PARAMETERS-1'!$B$5:$J$44,6,FALSE)*VLOOKUP(SSPYLD2!BP$4,'[1]INTERNAL PARAMETERS-1'!$B$5:$J$44,3,FALSE) + SSPYLD1!BP271*(1-VLOOKUP(SSPYLD2!BP$4,'[1]INTERNAL PARAMETERS-1'!$B$5:$J$44,5,FALSE))*VLOOKUP(SSPYLD2!BP$4,'[1]INTERNAL PARAMETERS-1'!$B$5:$J$44,8,FALSE)*VLOOKUP(SSPYLD2!BP$4,'[1]INTERNAL PARAMETERS-1'!$B$5:$J$44,3,FALSE)</f>
        <v>0</v>
      </c>
      <c r="BQ271" s="47">
        <f>SSPYLD1!BQ271*VLOOKUP(SSPYLD2!BQ$4,'[1]INTERNAL PARAMETERS-1'!$B$5:$J$44,5,FALSE)*VLOOKUP(SSPYLD2!BQ$4,'[1]INTERNAL PARAMETERS-1'!$B$5:$J$44,6,FALSE)*VLOOKUP(SSPYLD2!BQ$4,'[1]INTERNAL PARAMETERS-1'!$B$5:$J$44,3,FALSE) + SSPYLD1!BQ271*(1-VLOOKUP(SSPYLD2!BQ$4,'[1]INTERNAL PARAMETERS-1'!$B$5:$J$44,5,FALSE))*VLOOKUP(SSPYLD2!BQ$4,'[1]INTERNAL PARAMETERS-1'!$B$5:$J$44,8,FALSE)*VLOOKUP(SSPYLD2!BQ$4,'[1]INTERNAL PARAMETERS-1'!$B$5:$J$44,3,FALSE)</f>
        <v>0</v>
      </c>
      <c r="BR271" s="47">
        <f>SSPYLD1!BR271*VLOOKUP(SSPYLD2!BR$4,'[1]INTERNAL PARAMETERS-1'!$B$5:$J$44,5,FALSE)*VLOOKUP(SSPYLD2!BR$4,'[1]INTERNAL PARAMETERS-1'!$B$5:$J$44,6,FALSE)*VLOOKUP(SSPYLD2!BR$4,'[1]INTERNAL PARAMETERS-1'!$B$5:$J$44,3,FALSE) + SSPYLD1!BR271*(1-VLOOKUP(SSPYLD2!BR$4,'[1]INTERNAL PARAMETERS-1'!$B$5:$J$44,5,FALSE))*VLOOKUP(SSPYLD2!BR$4,'[1]INTERNAL PARAMETERS-1'!$B$5:$J$44,8,FALSE)*VLOOKUP(SSPYLD2!BR$4,'[1]INTERNAL PARAMETERS-1'!$B$5:$J$44,3,FALSE)</f>
        <v>0</v>
      </c>
      <c r="BS271" s="47">
        <f>SSPYLD1!BS271*VLOOKUP(SSPYLD2!BS$4,'[1]INTERNAL PARAMETERS-1'!$B$5:$J$44,5,FALSE)*VLOOKUP(SSPYLD2!BS$4,'[1]INTERNAL PARAMETERS-1'!$B$5:$J$44,6,FALSE)*VLOOKUP(SSPYLD2!BS$4,'[1]INTERNAL PARAMETERS-1'!$B$5:$J$44,3,FALSE) + SSPYLD1!BS271*(1-VLOOKUP(SSPYLD2!BS$4,'[1]INTERNAL PARAMETERS-1'!$B$5:$J$44,5,FALSE))*VLOOKUP(SSPYLD2!BS$4,'[1]INTERNAL PARAMETERS-1'!$B$5:$J$44,8,FALSE)*VLOOKUP(SSPYLD2!BS$4,'[1]INTERNAL PARAMETERS-1'!$B$5:$J$44,3,FALSE)</f>
        <v>0</v>
      </c>
      <c r="BT271" s="47">
        <f>SSPYLD1!BT271*VLOOKUP(SSPYLD2!BT$4,'[1]INTERNAL PARAMETERS-1'!$B$5:$J$44,5,FALSE)*VLOOKUP(SSPYLD2!BT$4,'[1]INTERNAL PARAMETERS-1'!$B$5:$J$44,6,FALSE)*VLOOKUP(SSPYLD2!BT$4,'[1]INTERNAL PARAMETERS-1'!$B$5:$J$44,3,FALSE) + SSPYLD1!BT271*(1-VLOOKUP(SSPYLD2!BT$4,'[1]INTERNAL PARAMETERS-1'!$B$5:$J$44,5,FALSE))*VLOOKUP(SSPYLD2!BT$4,'[1]INTERNAL PARAMETERS-1'!$B$5:$J$44,8,FALSE)*VLOOKUP(SSPYLD2!BT$4,'[1]INTERNAL PARAMETERS-1'!$B$5:$J$44,3,FALSE)</f>
        <v>0</v>
      </c>
      <c r="BU271" s="47">
        <f>SSPYLD1!BU271*VLOOKUP(SSPYLD2!BU$4,'[1]INTERNAL PARAMETERS-1'!$B$5:$J$44,5,FALSE)*VLOOKUP(SSPYLD2!BU$4,'[1]INTERNAL PARAMETERS-1'!$B$5:$J$44,6,FALSE)*VLOOKUP(SSPYLD2!BU$4,'[1]INTERNAL PARAMETERS-1'!$B$5:$J$44,3,FALSE) + SSPYLD1!BU271*(1-VLOOKUP(SSPYLD2!BU$4,'[1]INTERNAL PARAMETERS-1'!$B$5:$J$44,5,FALSE))*VLOOKUP(SSPYLD2!BU$4,'[1]INTERNAL PARAMETERS-1'!$B$5:$J$44,8,FALSE)*VLOOKUP(SSPYLD2!BU$4,'[1]INTERNAL PARAMETERS-1'!$B$5:$J$44,3,FALSE)</f>
        <v>0</v>
      </c>
      <c r="BV271" s="47">
        <f>SSPYLD1!BV271*VLOOKUP(SSPYLD2!BV$4,'[1]INTERNAL PARAMETERS-1'!$B$5:$J$44,5,FALSE)*VLOOKUP(SSPYLD2!BV$4,'[1]INTERNAL PARAMETERS-1'!$B$5:$J$44,6,FALSE)*VLOOKUP(SSPYLD2!BV$4,'[1]INTERNAL PARAMETERS-1'!$B$5:$J$44,3,FALSE) + SSPYLD1!BV271*(1-VLOOKUP(SSPYLD2!BV$4,'[1]INTERNAL PARAMETERS-1'!$B$5:$J$44,5,FALSE))*VLOOKUP(SSPYLD2!BV$4,'[1]INTERNAL PARAMETERS-1'!$B$5:$J$44,8,FALSE)*VLOOKUP(SSPYLD2!BV$4,'[1]INTERNAL PARAMETERS-1'!$B$5:$J$44,3,FALSE)</f>
        <v>0</v>
      </c>
      <c r="BW271" s="47">
        <f>SSPYLD1!BW271*VLOOKUP(SSPYLD2!BW$4,'[1]INTERNAL PARAMETERS-1'!$B$5:$J$44,5,FALSE)*VLOOKUP(SSPYLD2!BW$4,'[1]INTERNAL PARAMETERS-1'!$B$5:$J$44,6,FALSE)*VLOOKUP(SSPYLD2!BW$4,'[1]INTERNAL PARAMETERS-1'!$B$5:$J$44,3,FALSE) + SSPYLD1!BW271*(1-VLOOKUP(SSPYLD2!BW$4,'[1]INTERNAL PARAMETERS-1'!$B$5:$J$44,5,FALSE))*VLOOKUP(SSPYLD2!BW$4,'[1]INTERNAL PARAMETERS-1'!$B$5:$J$44,8,FALSE)*VLOOKUP(SSPYLD2!BW$4,'[1]INTERNAL PARAMETERS-1'!$B$5:$J$44,3,FALSE)</f>
        <v>0</v>
      </c>
      <c r="BX271" s="47">
        <f>SSPYLD1!BX271*VLOOKUP(SSPYLD2!BX$4,'[1]INTERNAL PARAMETERS-1'!$B$5:$J$44,5,FALSE)*VLOOKUP(SSPYLD2!BX$4,'[1]INTERNAL PARAMETERS-1'!$B$5:$J$44,6,FALSE)*VLOOKUP(SSPYLD2!BX$4,'[1]INTERNAL PARAMETERS-1'!$B$5:$J$44,3,FALSE) + SSPYLD1!BX271*(1-VLOOKUP(SSPYLD2!BX$4,'[1]INTERNAL PARAMETERS-1'!$B$5:$J$44,5,FALSE))*VLOOKUP(SSPYLD2!BX$4,'[1]INTERNAL PARAMETERS-1'!$B$5:$J$44,8,FALSE)*VLOOKUP(SSPYLD2!BX$4,'[1]INTERNAL PARAMETERS-1'!$B$5:$J$44,3,FALSE)</f>
        <v>0</v>
      </c>
      <c r="BY271" s="47">
        <f>SSPYLD1!BY271*VLOOKUP(SSPYLD2!BY$4,'[1]INTERNAL PARAMETERS-1'!$B$5:$J$44,5,FALSE)*VLOOKUP(SSPYLD2!BY$4,'[1]INTERNAL PARAMETERS-1'!$B$5:$J$44,6,FALSE)*VLOOKUP(SSPYLD2!BY$4,'[1]INTERNAL PARAMETERS-1'!$B$5:$J$44,3,FALSE) + SSPYLD1!BY271*(1-VLOOKUP(SSPYLD2!BY$4,'[1]INTERNAL PARAMETERS-1'!$B$5:$J$44,5,FALSE))*VLOOKUP(SSPYLD2!BY$4,'[1]INTERNAL PARAMETERS-1'!$B$5:$J$44,8,FALSE)*VLOOKUP(SSPYLD2!BY$4,'[1]INTERNAL PARAMETERS-1'!$B$5:$J$44,3,FALSE)</f>
        <v>0</v>
      </c>
      <c r="BZ271" s="47">
        <f>SSPYLD1!BZ271*VLOOKUP(SSPYLD2!BZ$4,'[1]INTERNAL PARAMETERS-1'!$B$5:$J$44,5,FALSE)*VLOOKUP(SSPYLD2!BZ$4,'[1]INTERNAL PARAMETERS-1'!$B$5:$J$44,6,FALSE)*VLOOKUP(SSPYLD2!BZ$4,'[1]INTERNAL PARAMETERS-1'!$B$5:$J$44,3,FALSE) + SSPYLD1!BZ271*(1-VLOOKUP(SSPYLD2!BZ$4,'[1]INTERNAL PARAMETERS-1'!$B$5:$J$44,5,FALSE))*VLOOKUP(SSPYLD2!BZ$4,'[1]INTERNAL PARAMETERS-1'!$B$5:$J$44,8,FALSE)*VLOOKUP(SSPYLD2!BZ$4,'[1]INTERNAL PARAMETERS-1'!$B$5:$J$44,3,FALSE)</f>
        <v>0</v>
      </c>
      <c r="CA271" s="47">
        <f>SSPYLD1!CA271*VLOOKUP(SSPYLD2!CA$4,'[1]INTERNAL PARAMETERS-1'!$B$5:$J$44,5,FALSE)*VLOOKUP(SSPYLD2!CA$4,'[1]INTERNAL PARAMETERS-1'!$B$5:$J$44,6,FALSE)*VLOOKUP(SSPYLD2!CA$4,'[1]INTERNAL PARAMETERS-1'!$B$5:$J$44,3,FALSE) + SSPYLD1!CA271*(1-VLOOKUP(SSPYLD2!CA$4,'[1]INTERNAL PARAMETERS-1'!$B$5:$J$44,5,FALSE))*VLOOKUP(SSPYLD2!CA$4,'[1]INTERNAL PARAMETERS-1'!$B$5:$J$44,8,FALSE)*VLOOKUP(SSPYLD2!CA$4,'[1]INTERNAL PARAMETERS-1'!$B$5:$J$44,3,FALSE)</f>
        <v>0</v>
      </c>
      <c r="CB271" s="47">
        <f>SSPYLD1!CB271*VLOOKUP(SSPYLD2!CB$4,'[1]INTERNAL PARAMETERS-1'!$B$5:$J$44,5,FALSE)*VLOOKUP(SSPYLD2!CB$4,'[1]INTERNAL PARAMETERS-1'!$B$5:$J$44,6,FALSE)*VLOOKUP(SSPYLD2!CB$4,'[1]INTERNAL PARAMETERS-1'!$B$5:$J$44,3,FALSE) + SSPYLD1!CB271*(1-VLOOKUP(SSPYLD2!CB$4,'[1]INTERNAL PARAMETERS-1'!$B$5:$J$44,5,FALSE))*VLOOKUP(SSPYLD2!CB$4,'[1]INTERNAL PARAMETERS-1'!$B$5:$J$44,8,FALSE)*VLOOKUP(SSPYLD2!CB$4,'[1]INTERNAL PARAMETERS-1'!$B$5:$J$44,3,FALSE)</f>
        <v>0</v>
      </c>
      <c r="CC271" s="47">
        <f>SSPYLD1!CC271*VLOOKUP(SSPYLD2!CC$4,'[1]INTERNAL PARAMETERS-1'!$B$5:$J$44,5,FALSE)*VLOOKUP(SSPYLD2!CC$4,'[1]INTERNAL PARAMETERS-1'!$B$5:$J$44,6,FALSE)*VLOOKUP(SSPYLD2!CC$4,'[1]INTERNAL PARAMETERS-1'!$B$5:$J$44,3,FALSE) + SSPYLD1!CC271*(1-VLOOKUP(SSPYLD2!CC$4,'[1]INTERNAL PARAMETERS-1'!$B$5:$J$44,5,FALSE))*VLOOKUP(SSPYLD2!CC$4,'[1]INTERNAL PARAMETERS-1'!$B$5:$J$44,8,FALSE)*VLOOKUP(SSPYLD2!CC$4,'[1]INTERNAL PARAMETERS-1'!$B$5:$J$44,3,FALSE)</f>
        <v>0</v>
      </c>
      <c r="CD271" s="47">
        <f>SSPYLD1!CD271*VLOOKUP(SSPYLD2!CD$4,'[1]INTERNAL PARAMETERS-1'!$B$5:$J$44,5,FALSE)*VLOOKUP(SSPYLD2!CD$4,'[1]INTERNAL PARAMETERS-1'!$B$5:$J$44,6,FALSE)*VLOOKUP(SSPYLD2!CD$4,'[1]INTERNAL PARAMETERS-1'!$B$5:$J$44,3,FALSE) + SSPYLD1!CD271*(1-VLOOKUP(SSPYLD2!CD$4,'[1]INTERNAL PARAMETERS-1'!$B$5:$J$44,5,FALSE))*VLOOKUP(SSPYLD2!CD$4,'[1]INTERNAL PARAMETERS-1'!$B$5:$J$44,8,FALSE)*VLOOKUP(SSPYLD2!CD$4,'[1]INTERNAL PARAMETERS-1'!$B$5:$J$44,3,FALSE)</f>
        <v>0</v>
      </c>
      <c r="CE271" s="47">
        <f>SSPYLD1!CE271*VLOOKUP(SSPYLD2!CE$4,'[1]INTERNAL PARAMETERS-1'!$B$5:$J$44,5,FALSE)*VLOOKUP(SSPYLD2!CE$4,'[1]INTERNAL PARAMETERS-1'!$B$5:$J$44,6,FALSE)*VLOOKUP(SSPYLD2!CE$4,'[1]INTERNAL PARAMETERS-1'!$B$5:$J$44,3,FALSE) + SSPYLD1!CE271*(1-VLOOKUP(SSPYLD2!CE$4,'[1]INTERNAL PARAMETERS-1'!$B$5:$J$44,5,FALSE))*VLOOKUP(SSPYLD2!CE$4,'[1]INTERNAL PARAMETERS-1'!$B$5:$J$44,8,FALSE)*VLOOKUP(SSPYLD2!CE$4,'[1]INTERNAL PARAMETERS-1'!$B$5:$J$44,3,FALSE)</f>
        <v>0</v>
      </c>
      <c r="CF271" s="47">
        <f>SSPYLD1!CF271*VLOOKUP(SSPYLD2!CF$4,'[1]INTERNAL PARAMETERS-1'!$B$5:$J$44,5,FALSE)*VLOOKUP(SSPYLD2!CF$4,'[1]INTERNAL PARAMETERS-1'!$B$5:$J$44,6,FALSE)*VLOOKUP(SSPYLD2!CF$4,'[1]INTERNAL PARAMETERS-1'!$B$5:$J$44,3,FALSE) + SSPYLD1!CF271*(1-VLOOKUP(SSPYLD2!CF$4,'[1]INTERNAL PARAMETERS-1'!$B$5:$J$44,5,FALSE))*VLOOKUP(SSPYLD2!CF$4,'[1]INTERNAL PARAMETERS-1'!$B$5:$J$44,8,FALSE)*VLOOKUP(SSPYLD2!CF$4,'[1]INTERNAL PARAMETERS-1'!$B$5:$J$44,3,FALSE)</f>
        <v>0</v>
      </c>
      <c r="CG271" s="47">
        <f>SSPYLD1!CG271*VLOOKUP(SSPYLD2!CG$4,'[1]INTERNAL PARAMETERS-1'!$B$5:$J$44,5,FALSE)*VLOOKUP(SSPYLD2!CG$4,'[1]INTERNAL PARAMETERS-1'!$B$5:$J$44,6,FALSE)*VLOOKUP(SSPYLD2!CG$4,'[1]INTERNAL PARAMETERS-1'!$B$5:$J$44,3,FALSE) + SSPYLD1!CG271*(1-VLOOKUP(SSPYLD2!CG$4,'[1]INTERNAL PARAMETERS-1'!$B$5:$J$44,5,FALSE))*VLOOKUP(SSPYLD2!CG$4,'[1]INTERNAL PARAMETERS-1'!$B$5:$J$44,8,FALSE)*VLOOKUP(SSPYLD2!CG$4,'[1]INTERNAL PARAMETERS-1'!$B$5:$J$44,3,FALSE)</f>
        <v>0</v>
      </c>
      <c r="CH271" s="46">
        <f>SSPYLD1!CH271*VLOOKUP(SSPYLD2!CH$4,'[1]INTERNAL PARAMETERS-1'!$B$5:$J$44,5,FALSE)*VLOOKUP(SSPYLD2!CH$4,'[1]INTERNAL PARAMETERS-1'!$B$5:$J$44,6,FALSE)*VLOOKUP(SSPYLD2!CH$4,'[1]INTERNAL PARAMETERS-1'!$B$5:$J$44,3,FALSE) + SSPYLD1!CH271*(1-VLOOKUP(SSPYLD2!CH$4,'[1]INTERNAL PARAMETERS-1'!$B$5:$J$44,5,FALSE))*VLOOKUP(SSPYLD2!CH$4,'[1]INTERNAL PARAMETERS-1'!$B$5:$J$44,8,FALSE)*VLOOKUP(SSPYLD2!CH$4,'[1]INTERNAL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 x14ac:dyDescent="0.4">
      <c r="B272" s="61" t="s">
        <v>1</v>
      </c>
      <c r="C272" s="60" t="s">
        <v>68</v>
      </c>
      <c r="D272" s="60" t="s">
        <v>52</v>
      </c>
      <c r="E272" s="135">
        <f>'S Str&amp;Pad'!X272</f>
        <v>0</v>
      </c>
      <c r="F272" s="62">
        <f>'[1]INTERNAL PARAMETERS-1'!M20</f>
        <v>12.89</v>
      </c>
      <c r="G272" s="48">
        <f>SSPYLD1!G272*VLOOKUP(SSPYLD2!G$4,'[1]INTERNAL PARAMETERS-1'!$B$5:$J$44,5,FALSE)*VLOOKUP(SSPYLD2!G$4,'[1]INTERNAL PARAMETERS-1'!$B$5:$J$44,7,FALSE)*SSPYLD2!$F272 + SSPYLD1!G272*(1-VLOOKUP(SSPYLD2!G$4,'[1]INTERNAL PARAMETERS-1'!$B$5:$J$44,5,FALSE))*VLOOKUP(SSPYLD2!G$4,'[1]INTERNAL PARAMETERS-1'!$B$5:$J$44,9,FALSE)*SSPYLD2!$F272</f>
        <v>0</v>
      </c>
      <c r="H272" s="47">
        <f>SSPYLD1!H272*VLOOKUP(SSPYLD2!H$4,'[1]INTERNAL PARAMETERS-1'!$B$5:$J$44,5,FALSE)*VLOOKUP(SSPYLD2!H$4,'[1]INTERNAL PARAMETERS-1'!$B$5:$J$44,7,FALSE)*SSPYLD2!$F272 + SSPYLD1!H272*(1-VLOOKUP(SSPYLD2!H$4,'[1]INTERNAL PARAMETERS-1'!$B$5:$J$44,5,FALSE))*VLOOKUP(SSPYLD2!H$4,'[1]INTERNAL PARAMETERS-1'!$B$5:$J$44,9,FALSE)*SSPYLD2!$F272</f>
        <v>0</v>
      </c>
      <c r="I272" s="47">
        <f>SSPYLD1!I272*VLOOKUP(SSPYLD2!I$4,'[1]INTERNAL PARAMETERS-1'!$B$5:$J$44,5,FALSE)*VLOOKUP(SSPYLD2!I$4,'[1]INTERNAL PARAMETERS-1'!$B$5:$J$44,7,FALSE)*SSPYLD2!$F272 + SSPYLD1!I272*(1-VLOOKUP(SSPYLD2!I$4,'[1]INTERNAL PARAMETERS-1'!$B$5:$J$44,5,FALSE))*VLOOKUP(SSPYLD2!I$4,'[1]INTERNAL PARAMETERS-1'!$B$5:$J$44,9,FALSE)*SSPYLD2!$F272</f>
        <v>0</v>
      </c>
      <c r="J272" s="47">
        <f>SSPYLD1!J272*VLOOKUP(SSPYLD2!J$4,'[1]INTERNAL PARAMETERS-1'!$B$5:$J$44,5,FALSE)*VLOOKUP(SSPYLD2!J$4,'[1]INTERNAL PARAMETERS-1'!$B$5:$J$44,7,FALSE)*SSPYLD2!$F272 + SSPYLD1!J272*(1-VLOOKUP(SSPYLD2!J$4,'[1]INTERNAL PARAMETERS-1'!$B$5:$J$44,5,FALSE))*VLOOKUP(SSPYLD2!J$4,'[1]INTERNAL PARAMETERS-1'!$B$5:$J$44,9,FALSE)*SSPYLD2!$F272</f>
        <v>0</v>
      </c>
      <c r="K272" s="47">
        <f>SSPYLD1!K272*VLOOKUP(SSPYLD2!K$4,'[1]INTERNAL PARAMETERS-1'!$B$5:$J$44,5,FALSE)*VLOOKUP(SSPYLD2!K$4,'[1]INTERNAL PARAMETERS-1'!$B$5:$J$44,7,FALSE)*SSPYLD2!$F272 + SSPYLD1!K272*(1-VLOOKUP(SSPYLD2!K$4,'[1]INTERNAL PARAMETERS-1'!$B$5:$J$44,5,FALSE))*VLOOKUP(SSPYLD2!K$4,'[1]INTERNAL PARAMETERS-1'!$B$5:$J$44,9,FALSE)*SSPYLD2!$F272</f>
        <v>0</v>
      </c>
      <c r="L272" s="47">
        <f>SSPYLD1!L272*VLOOKUP(SSPYLD2!L$4,'[1]INTERNAL PARAMETERS-1'!$B$5:$J$44,5,FALSE)*VLOOKUP(SSPYLD2!L$4,'[1]INTERNAL PARAMETERS-1'!$B$5:$J$44,7,FALSE)*SSPYLD2!$F272 + SSPYLD1!L272*(1-VLOOKUP(SSPYLD2!L$4,'[1]INTERNAL PARAMETERS-1'!$B$5:$J$44,5,FALSE))*VLOOKUP(SSPYLD2!L$4,'[1]INTERNAL PARAMETERS-1'!$B$5:$J$44,9,FALSE)*SSPYLD2!$F272</f>
        <v>0</v>
      </c>
      <c r="M272" s="47">
        <f>SSPYLD1!M272*VLOOKUP(SSPYLD2!M$4,'[1]INTERNAL PARAMETERS-1'!$B$5:$J$44,5,FALSE)*VLOOKUP(SSPYLD2!M$4,'[1]INTERNAL PARAMETERS-1'!$B$5:$J$44,7,FALSE)*SSPYLD2!$F272 + SSPYLD1!M272*(1-VLOOKUP(SSPYLD2!M$4,'[1]INTERNAL PARAMETERS-1'!$B$5:$J$44,5,FALSE))*VLOOKUP(SSPYLD2!M$4,'[1]INTERNAL PARAMETERS-1'!$B$5:$J$44,9,FALSE)*SSPYLD2!$F272</f>
        <v>0</v>
      </c>
      <c r="N272" s="47">
        <f>SSPYLD1!N272*VLOOKUP(SSPYLD2!N$4,'[1]INTERNAL PARAMETERS-1'!$B$5:$J$44,5,FALSE)*VLOOKUP(SSPYLD2!N$4,'[1]INTERNAL PARAMETERS-1'!$B$5:$J$44,7,FALSE)*SSPYLD2!$F272 + SSPYLD1!N272*(1-VLOOKUP(SSPYLD2!N$4,'[1]INTERNAL PARAMETERS-1'!$B$5:$J$44,5,FALSE))*VLOOKUP(SSPYLD2!N$4,'[1]INTERNAL PARAMETERS-1'!$B$5:$J$44,9,FALSE)*SSPYLD2!$F272</f>
        <v>0</v>
      </c>
      <c r="O272" s="47">
        <f>SSPYLD1!O272*VLOOKUP(SSPYLD2!O$4,'[1]INTERNAL PARAMETERS-1'!$B$5:$J$44,5,FALSE)*VLOOKUP(SSPYLD2!O$4,'[1]INTERNAL PARAMETERS-1'!$B$5:$J$44,7,FALSE)*SSPYLD2!$F272 + SSPYLD1!O272*(1-VLOOKUP(SSPYLD2!O$4,'[1]INTERNAL PARAMETERS-1'!$B$5:$J$44,5,FALSE))*VLOOKUP(SSPYLD2!O$4,'[1]INTERNAL PARAMETERS-1'!$B$5:$J$44,9,FALSE)*SSPYLD2!$F272</f>
        <v>0</v>
      </c>
      <c r="P272" s="47">
        <f>SSPYLD1!P272*VLOOKUP(SSPYLD2!P$4,'[1]INTERNAL PARAMETERS-1'!$B$5:$J$44,5,FALSE)*VLOOKUP(SSPYLD2!P$4,'[1]INTERNAL PARAMETERS-1'!$B$5:$J$44,7,FALSE)*SSPYLD2!$F272 + SSPYLD1!P272*(1-VLOOKUP(SSPYLD2!P$4,'[1]INTERNAL PARAMETERS-1'!$B$5:$J$44,5,FALSE))*VLOOKUP(SSPYLD2!P$4,'[1]INTERNAL PARAMETERS-1'!$B$5:$J$44,9,FALSE)*SSPYLD2!$F272</f>
        <v>0</v>
      </c>
      <c r="Q272" s="47">
        <f>SSPYLD1!Q272*VLOOKUP(SSPYLD2!Q$4,'[1]INTERNAL PARAMETERS-1'!$B$5:$J$44,5,FALSE)*VLOOKUP(SSPYLD2!Q$4,'[1]INTERNAL PARAMETERS-1'!$B$5:$J$44,7,FALSE)*SSPYLD2!$F272 + SSPYLD1!Q272*(1-VLOOKUP(SSPYLD2!Q$4,'[1]INTERNAL PARAMETERS-1'!$B$5:$J$44,5,FALSE))*VLOOKUP(SSPYLD2!Q$4,'[1]INTERNAL PARAMETERS-1'!$B$5:$J$44,9,FALSE)*SSPYLD2!$F272</f>
        <v>0</v>
      </c>
      <c r="R272" s="47">
        <f>SSPYLD1!R272*VLOOKUP(SSPYLD2!R$4,'[1]INTERNAL PARAMETERS-1'!$B$5:$J$44,5,FALSE)*VLOOKUP(SSPYLD2!R$4,'[1]INTERNAL PARAMETERS-1'!$B$5:$J$44,7,FALSE)*SSPYLD2!$F272 + SSPYLD1!R272*(1-VLOOKUP(SSPYLD2!R$4,'[1]INTERNAL PARAMETERS-1'!$B$5:$J$44,5,FALSE))*VLOOKUP(SSPYLD2!R$4,'[1]INTERNAL PARAMETERS-1'!$B$5:$J$44,9,FALSE)*SSPYLD2!$F272</f>
        <v>0</v>
      </c>
      <c r="S272" s="47">
        <f>SSPYLD1!S272*VLOOKUP(SSPYLD2!S$4,'[1]INTERNAL PARAMETERS-1'!$B$5:$J$44,5,FALSE)*VLOOKUP(SSPYLD2!S$4,'[1]INTERNAL PARAMETERS-1'!$B$5:$J$44,7,FALSE)*SSPYLD2!$F272 + SSPYLD1!S272*(1-VLOOKUP(SSPYLD2!S$4,'[1]INTERNAL PARAMETERS-1'!$B$5:$J$44,5,FALSE))*VLOOKUP(SSPYLD2!S$4,'[1]INTERNAL PARAMETERS-1'!$B$5:$J$44,9,FALSE)*SSPYLD2!$F272</f>
        <v>0</v>
      </c>
      <c r="T272" s="47">
        <f>SSPYLD1!T272*VLOOKUP(SSPYLD2!T$4,'[1]INTERNAL PARAMETERS-1'!$B$5:$J$44,5,FALSE)*VLOOKUP(SSPYLD2!T$4,'[1]INTERNAL PARAMETERS-1'!$B$5:$J$44,7,FALSE)*SSPYLD2!$F272 + SSPYLD1!T272*(1-VLOOKUP(SSPYLD2!T$4,'[1]INTERNAL PARAMETERS-1'!$B$5:$J$44,5,FALSE))*VLOOKUP(SSPYLD2!T$4,'[1]INTERNAL PARAMETERS-1'!$B$5:$J$44,9,FALSE)*SSPYLD2!$F272</f>
        <v>0</v>
      </c>
      <c r="U272" s="47">
        <f>SSPYLD1!U272*VLOOKUP(SSPYLD2!U$4,'[1]INTERNAL PARAMETERS-1'!$B$5:$J$44,5,FALSE)*VLOOKUP(SSPYLD2!U$4,'[1]INTERNAL PARAMETERS-1'!$B$5:$J$44,7,FALSE)*SSPYLD2!$F272 + SSPYLD1!U272*(1-VLOOKUP(SSPYLD2!U$4,'[1]INTERNAL PARAMETERS-1'!$B$5:$J$44,5,FALSE))*VLOOKUP(SSPYLD2!U$4,'[1]INTERNAL PARAMETERS-1'!$B$5:$J$44,9,FALSE)*SSPYLD2!$F272</f>
        <v>0</v>
      </c>
      <c r="V272" s="47">
        <f>SSPYLD1!V272*VLOOKUP(SSPYLD2!V$4,'[1]INTERNAL PARAMETERS-1'!$B$5:$J$44,5,FALSE)*VLOOKUP(SSPYLD2!V$4,'[1]INTERNAL PARAMETERS-1'!$B$5:$J$44,7,FALSE)*SSPYLD2!$F272 + SSPYLD1!V272*(1-VLOOKUP(SSPYLD2!V$4,'[1]INTERNAL PARAMETERS-1'!$B$5:$J$44,5,FALSE))*VLOOKUP(SSPYLD2!V$4,'[1]INTERNAL PARAMETERS-1'!$B$5:$J$44,9,FALSE)*SSPYLD2!$F272</f>
        <v>0</v>
      </c>
      <c r="W272" s="47">
        <f>SSPYLD1!W272*VLOOKUP(SSPYLD2!W$4,'[1]INTERNAL PARAMETERS-1'!$B$5:$J$44,5,FALSE)*VLOOKUP(SSPYLD2!W$4,'[1]INTERNAL PARAMETERS-1'!$B$5:$J$44,7,FALSE)*SSPYLD2!$F272 + SSPYLD1!W272*(1-VLOOKUP(SSPYLD2!W$4,'[1]INTERNAL PARAMETERS-1'!$B$5:$J$44,5,FALSE))*VLOOKUP(SSPYLD2!W$4,'[1]INTERNAL PARAMETERS-1'!$B$5:$J$44,9,FALSE)*SSPYLD2!$F272</f>
        <v>0</v>
      </c>
      <c r="X272" s="47">
        <f>SSPYLD1!X272*VLOOKUP(SSPYLD2!X$4,'[1]INTERNAL PARAMETERS-1'!$B$5:$J$44,5,FALSE)*VLOOKUP(SSPYLD2!X$4,'[1]INTERNAL PARAMETERS-1'!$B$5:$J$44,7,FALSE)*SSPYLD2!$F272 + SSPYLD1!X272*(1-VLOOKUP(SSPYLD2!X$4,'[1]INTERNAL PARAMETERS-1'!$B$5:$J$44,5,FALSE))*VLOOKUP(SSPYLD2!X$4,'[1]INTERNAL PARAMETERS-1'!$B$5:$J$44,9,FALSE)*SSPYLD2!$F272</f>
        <v>0</v>
      </c>
      <c r="Y272" s="47">
        <f>SSPYLD1!Y272*VLOOKUP(SSPYLD2!Y$4,'[1]INTERNAL PARAMETERS-1'!$B$5:$J$44,5,FALSE)*VLOOKUP(SSPYLD2!Y$4,'[1]INTERNAL PARAMETERS-1'!$B$5:$J$44,7,FALSE)*SSPYLD2!$F272 + SSPYLD1!Y272*(1-VLOOKUP(SSPYLD2!Y$4,'[1]INTERNAL PARAMETERS-1'!$B$5:$J$44,5,FALSE))*VLOOKUP(SSPYLD2!Y$4,'[1]INTERNAL PARAMETERS-1'!$B$5:$J$44,9,FALSE)*SSPYLD2!$F272</f>
        <v>0</v>
      </c>
      <c r="Z272" s="47">
        <f>SSPYLD1!Z272*VLOOKUP(SSPYLD2!Z$4,'[1]INTERNAL PARAMETERS-1'!$B$5:$J$44,5,FALSE)*VLOOKUP(SSPYLD2!Z$4,'[1]INTERNAL PARAMETERS-1'!$B$5:$J$44,7,FALSE)*SSPYLD2!$F272 + SSPYLD1!Z272*(1-VLOOKUP(SSPYLD2!Z$4,'[1]INTERNAL PARAMETERS-1'!$B$5:$J$44,5,FALSE))*VLOOKUP(SSPYLD2!Z$4,'[1]INTERNAL PARAMETERS-1'!$B$5:$J$44,9,FALSE)*SSPYLD2!$F272</f>
        <v>0</v>
      </c>
      <c r="AA272" s="47">
        <f>SSPYLD1!AA272*VLOOKUP(SSPYLD2!AA$4,'[1]INTERNAL PARAMETERS-1'!$B$5:$J$44,5,FALSE)*VLOOKUP(SSPYLD2!AA$4,'[1]INTERNAL PARAMETERS-1'!$B$5:$J$44,7,FALSE)*SSPYLD2!$F272 + SSPYLD1!AA272*(1-VLOOKUP(SSPYLD2!AA$4,'[1]INTERNAL PARAMETERS-1'!$B$5:$J$44,5,FALSE))*VLOOKUP(SSPYLD2!AA$4,'[1]INTERNAL PARAMETERS-1'!$B$5:$J$44,9,FALSE)*SSPYLD2!$F272</f>
        <v>0</v>
      </c>
      <c r="AB272" s="47">
        <f>SSPYLD1!AB272*VLOOKUP(SSPYLD2!AB$4,'[1]INTERNAL PARAMETERS-1'!$B$5:$J$44,5,FALSE)*VLOOKUP(SSPYLD2!AB$4,'[1]INTERNAL PARAMETERS-1'!$B$5:$J$44,7,FALSE)*SSPYLD2!$F272 + SSPYLD1!AB272*(1-VLOOKUP(SSPYLD2!AB$4,'[1]INTERNAL PARAMETERS-1'!$B$5:$J$44,5,FALSE))*VLOOKUP(SSPYLD2!AB$4,'[1]INTERNAL PARAMETERS-1'!$B$5:$J$44,9,FALSE)*SSPYLD2!$F272</f>
        <v>0</v>
      </c>
      <c r="AC272" s="47">
        <f>SSPYLD1!AC272*VLOOKUP(SSPYLD2!AC$4,'[1]INTERNAL PARAMETERS-1'!$B$5:$J$44,5,FALSE)*VLOOKUP(SSPYLD2!AC$4,'[1]INTERNAL PARAMETERS-1'!$B$5:$J$44,7,FALSE)*SSPYLD2!$F272 + SSPYLD1!AC272*(1-VLOOKUP(SSPYLD2!AC$4,'[1]INTERNAL PARAMETERS-1'!$B$5:$J$44,5,FALSE))*VLOOKUP(SSPYLD2!AC$4,'[1]INTERNAL PARAMETERS-1'!$B$5:$J$44,9,FALSE)*SSPYLD2!$F272</f>
        <v>0</v>
      </c>
      <c r="AD272" s="47">
        <f>SSPYLD1!AD272*VLOOKUP(SSPYLD2!AD$4,'[1]INTERNAL PARAMETERS-1'!$B$5:$J$44,5,FALSE)*VLOOKUP(SSPYLD2!AD$4,'[1]INTERNAL PARAMETERS-1'!$B$5:$J$44,7,FALSE)*SSPYLD2!$F272 + SSPYLD1!AD272*(1-VLOOKUP(SSPYLD2!AD$4,'[1]INTERNAL PARAMETERS-1'!$B$5:$J$44,5,FALSE))*VLOOKUP(SSPYLD2!AD$4,'[1]INTERNAL PARAMETERS-1'!$B$5:$J$44,9,FALSE)*SSPYLD2!$F272</f>
        <v>0</v>
      </c>
      <c r="AE272" s="47">
        <f>SSPYLD1!AE272*VLOOKUP(SSPYLD2!AE$4,'[1]INTERNAL PARAMETERS-1'!$B$5:$J$44,5,FALSE)*VLOOKUP(SSPYLD2!AE$4,'[1]INTERNAL PARAMETERS-1'!$B$5:$J$44,7,FALSE)*SSPYLD2!$F272 + SSPYLD1!AE272*(1-VLOOKUP(SSPYLD2!AE$4,'[1]INTERNAL PARAMETERS-1'!$B$5:$J$44,5,FALSE))*VLOOKUP(SSPYLD2!AE$4,'[1]INTERNAL PARAMETERS-1'!$B$5:$J$44,9,FALSE)*SSPYLD2!$F272</f>
        <v>0</v>
      </c>
      <c r="AF272" s="47">
        <f>SSPYLD1!AF272*VLOOKUP(SSPYLD2!AF$4,'[1]INTERNAL PARAMETERS-1'!$B$5:$J$44,5,FALSE)*VLOOKUP(SSPYLD2!AF$4,'[1]INTERNAL PARAMETERS-1'!$B$5:$J$44,7,FALSE)*SSPYLD2!$F272 + SSPYLD1!AF272*(1-VLOOKUP(SSPYLD2!AF$4,'[1]INTERNAL PARAMETERS-1'!$B$5:$J$44,5,FALSE))*VLOOKUP(SSPYLD2!AF$4,'[1]INTERNAL PARAMETERS-1'!$B$5:$J$44,9,FALSE)*SSPYLD2!$F272</f>
        <v>0</v>
      </c>
      <c r="AG272" s="47">
        <f>SSPYLD1!AG272*VLOOKUP(SSPYLD2!AG$4,'[1]INTERNAL PARAMETERS-1'!$B$5:$J$44,5,FALSE)*VLOOKUP(SSPYLD2!AG$4,'[1]INTERNAL PARAMETERS-1'!$B$5:$J$44,7,FALSE)*SSPYLD2!$F272 + SSPYLD1!AG272*(1-VLOOKUP(SSPYLD2!AG$4,'[1]INTERNAL PARAMETERS-1'!$B$5:$J$44,5,FALSE))*VLOOKUP(SSPYLD2!AG$4,'[1]INTERNAL PARAMETERS-1'!$B$5:$J$44,9,FALSE)*SSPYLD2!$F272</f>
        <v>0</v>
      </c>
      <c r="AH272" s="47">
        <f>SSPYLD1!AH272*VLOOKUP(SSPYLD2!AH$4,'[1]INTERNAL PARAMETERS-1'!$B$5:$J$44,5,FALSE)*VLOOKUP(SSPYLD2!AH$4,'[1]INTERNAL PARAMETERS-1'!$B$5:$J$44,7,FALSE)*SSPYLD2!$F272 + SSPYLD1!AH272*(1-VLOOKUP(SSPYLD2!AH$4,'[1]INTERNAL PARAMETERS-1'!$B$5:$J$44,5,FALSE))*VLOOKUP(SSPYLD2!AH$4,'[1]INTERNAL PARAMETERS-1'!$B$5:$J$44,9,FALSE)*SSPYLD2!$F272</f>
        <v>0</v>
      </c>
      <c r="AI272" s="47">
        <f>SSPYLD1!AI272*VLOOKUP(SSPYLD2!AI$4,'[1]INTERNAL PARAMETERS-1'!$B$5:$J$44,5,FALSE)*VLOOKUP(SSPYLD2!AI$4,'[1]INTERNAL PARAMETERS-1'!$B$5:$J$44,7,FALSE)*SSPYLD2!$F272 + SSPYLD1!AI272*(1-VLOOKUP(SSPYLD2!AI$4,'[1]INTERNAL PARAMETERS-1'!$B$5:$J$44,5,FALSE))*VLOOKUP(SSPYLD2!AI$4,'[1]INTERNAL PARAMETERS-1'!$B$5:$J$44,9,FALSE)*SSPYLD2!$F272</f>
        <v>0</v>
      </c>
      <c r="AJ272" s="47">
        <f>SSPYLD1!AJ272*VLOOKUP(SSPYLD2!AJ$4,'[1]INTERNAL PARAMETERS-1'!$B$5:$J$44,5,FALSE)*VLOOKUP(SSPYLD2!AJ$4,'[1]INTERNAL PARAMETERS-1'!$B$5:$J$44,7,FALSE)*SSPYLD2!$F272 + SSPYLD1!AJ272*(1-VLOOKUP(SSPYLD2!AJ$4,'[1]INTERNAL PARAMETERS-1'!$B$5:$J$44,5,FALSE))*VLOOKUP(SSPYLD2!AJ$4,'[1]INTERNAL PARAMETERS-1'!$B$5:$J$44,9,FALSE)*SSPYLD2!$F272</f>
        <v>0</v>
      </c>
      <c r="AK272" s="47">
        <f>SSPYLD1!AK272*VLOOKUP(SSPYLD2!AK$4,'[1]INTERNAL PARAMETERS-1'!$B$5:$J$44,5,FALSE)*VLOOKUP(SSPYLD2!AK$4,'[1]INTERNAL PARAMETERS-1'!$B$5:$J$44,7,FALSE)*SSPYLD2!$F272 + SSPYLD1!AK272*(1-VLOOKUP(SSPYLD2!AK$4,'[1]INTERNAL PARAMETERS-1'!$B$5:$J$44,5,FALSE))*VLOOKUP(SSPYLD2!AK$4,'[1]INTERNAL PARAMETERS-1'!$B$5:$J$44,9,FALSE)*SSPYLD2!$F272</f>
        <v>0</v>
      </c>
      <c r="AL272" s="47">
        <f>SSPYLD1!AL272*VLOOKUP(SSPYLD2!AL$4,'[1]INTERNAL PARAMETERS-1'!$B$5:$J$44,5,FALSE)*VLOOKUP(SSPYLD2!AL$4,'[1]INTERNAL PARAMETERS-1'!$B$5:$J$44,7,FALSE)*SSPYLD2!$F272 + SSPYLD1!AL272*(1-VLOOKUP(SSPYLD2!AL$4,'[1]INTERNAL PARAMETERS-1'!$B$5:$J$44,5,FALSE))*VLOOKUP(SSPYLD2!AL$4,'[1]INTERNAL PARAMETERS-1'!$B$5:$J$44,9,FALSE)*SSPYLD2!$F272</f>
        <v>0</v>
      </c>
      <c r="AM272" s="47">
        <f>SSPYLD1!AM272*VLOOKUP(SSPYLD2!AM$4,'[1]INTERNAL PARAMETERS-1'!$B$5:$J$44,5,FALSE)*VLOOKUP(SSPYLD2!AM$4,'[1]INTERNAL PARAMETERS-1'!$B$5:$J$44,7,FALSE)*SSPYLD2!$F272 + SSPYLD1!AM272*(1-VLOOKUP(SSPYLD2!AM$4,'[1]INTERNAL PARAMETERS-1'!$B$5:$J$44,5,FALSE))*VLOOKUP(SSPYLD2!AM$4,'[1]INTERNAL PARAMETERS-1'!$B$5:$J$44,9,FALSE)*SSPYLD2!$F272</f>
        <v>0</v>
      </c>
      <c r="AN272" s="47">
        <f>SSPYLD1!AN272*VLOOKUP(SSPYLD2!AN$4,'[1]INTERNAL PARAMETERS-1'!$B$5:$J$44,5,FALSE)*VLOOKUP(SSPYLD2!AN$4,'[1]INTERNAL PARAMETERS-1'!$B$5:$J$44,7,FALSE)*SSPYLD2!$F272 + SSPYLD1!AN272*(1-VLOOKUP(SSPYLD2!AN$4,'[1]INTERNAL PARAMETERS-1'!$B$5:$J$44,5,FALSE))*VLOOKUP(SSPYLD2!AN$4,'[1]INTERNAL PARAMETERS-1'!$B$5:$J$44,9,FALSE)*SSPYLD2!$F272</f>
        <v>0</v>
      </c>
      <c r="AO272" s="47">
        <f>SSPYLD1!AO272*VLOOKUP(SSPYLD2!AO$4,'[1]INTERNAL PARAMETERS-1'!$B$5:$J$44,5,FALSE)*VLOOKUP(SSPYLD2!AO$4,'[1]INTERNAL PARAMETERS-1'!$B$5:$J$44,7,FALSE)*SSPYLD2!$F272 + SSPYLD1!AO272*(1-VLOOKUP(SSPYLD2!AO$4,'[1]INTERNAL PARAMETERS-1'!$B$5:$J$44,5,FALSE))*VLOOKUP(SSPYLD2!AO$4,'[1]INTERNAL PARAMETERS-1'!$B$5:$J$44,9,FALSE)*SSPYLD2!$F272</f>
        <v>0</v>
      </c>
      <c r="AP272" s="47">
        <f>SSPYLD1!AP272*VLOOKUP(SSPYLD2!AP$4,'[1]INTERNAL PARAMETERS-1'!$B$5:$J$44,5,FALSE)*VLOOKUP(SSPYLD2!AP$4,'[1]INTERNAL PARAMETERS-1'!$B$5:$J$44,7,FALSE)*SSPYLD2!$F272 + SSPYLD1!AP272*(1-VLOOKUP(SSPYLD2!AP$4,'[1]INTERNAL PARAMETERS-1'!$B$5:$J$44,5,FALSE))*VLOOKUP(SSPYLD2!AP$4,'[1]INTERNAL PARAMETERS-1'!$B$5:$J$44,9,FALSE)*SSPYLD2!$F272</f>
        <v>0</v>
      </c>
      <c r="AQ272" s="47">
        <f>SSPYLD1!AQ272*VLOOKUP(SSPYLD2!AQ$4,'[1]INTERNAL PARAMETERS-1'!$B$5:$J$44,5,FALSE)*VLOOKUP(SSPYLD2!AQ$4,'[1]INTERNAL PARAMETERS-1'!$B$5:$J$44,7,FALSE)*SSPYLD2!$F272 + SSPYLD1!AQ272*(1-VLOOKUP(SSPYLD2!AQ$4,'[1]INTERNAL PARAMETERS-1'!$B$5:$J$44,5,FALSE))*VLOOKUP(SSPYLD2!AQ$4,'[1]INTERNAL PARAMETERS-1'!$B$5:$J$44,9,FALSE)*SSPYLD2!$F272</f>
        <v>0</v>
      </c>
      <c r="AR272" s="47">
        <f>SSPYLD1!AR272*VLOOKUP(SSPYLD2!AR$4,'[1]INTERNAL PARAMETERS-1'!$B$5:$J$44,5,FALSE)*VLOOKUP(SSPYLD2!AR$4,'[1]INTERNAL PARAMETERS-1'!$B$5:$J$44,7,FALSE)*SSPYLD2!$F272 + SSPYLD1!AR272*(1-VLOOKUP(SSPYLD2!AR$4,'[1]INTERNAL PARAMETERS-1'!$B$5:$J$44,5,FALSE))*VLOOKUP(SSPYLD2!AR$4,'[1]INTERNAL PARAMETERS-1'!$B$5:$J$44,9,FALSE)*SSPYLD2!$F272</f>
        <v>0</v>
      </c>
      <c r="AS272" s="47">
        <f>SSPYLD1!AS272*VLOOKUP(SSPYLD2!AS$4,'[1]INTERNAL PARAMETERS-1'!$B$5:$J$44,5,FALSE)*VLOOKUP(SSPYLD2!AS$4,'[1]INTERNAL PARAMETERS-1'!$B$5:$J$44,7,FALSE)*SSPYLD2!$F272 + SSPYLD1!AS272*(1-VLOOKUP(SSPYLD2!AS$4,'[1]INTERNAL PARAMETERS-1'!$B$5:$J$44,5,FALSE))*VLOOKUP(SSPYLD2!AS$4,'[1]INTERNAL PARAMETERS-1'!$B$5:$J$44,9,FALSE)*SSPYLD2!$F272</f>
        <v>0</v>
      </c>
      <c r="AT272" s="46">
        <f>SSPYLD1!AT272*VLOOKUP(SSPYLD2!AT$4,'[1]INTERNAL PARAMETERS-1'!$B$5:$J$44,5,FALSE)*VLOOKUP(SSPYLD2!AT$4,'[1]INTERNAL PARAMETERS-1'!$B$5:$J$44,7,FALSE)*SSPYLD2!$F272 + SSPYLD1!AT272*(1-VLOOKUP(SSPYLD2!AT$4,'[1]INTERNAL PARAMETERS-1'!$B$5:$J$44,5,FALSE))*VLOOKUP(SSPYLD2!AT$4,'[1]INTERNAL PARAMETERS-1'!$B$5:$J$44,9,FALSE)*SSPYLD2!$F272</f>
        <v>0</v>
      </c>
      <c r="AU272" s="48">
        <f>SSPYLD1!AU272*VLOOKUP(SSPYLD2!AU$4,'[1]INTERNAL PARAMETERS-1'!$B$5:$J$44,5,FALSE)*VLOOKUP(SSPYLD2!AU$4,'[1]INTERNAL PARAMETERS-1'!$B$5:$J$44,6,FALSE)*VLOOKUP(SSPYLD2!AU$4,'[1]INTERNAL PARAMETERS-1'!$B$5:$J$44,3,FALSE) + SSPYLD1!AU272*(1-VLOOKUP(SSPYLD2!AU$4,'[1]INTERNAL PARAMETERS-1'!$B$5:$J$44,5,FALSE))*VLOOKUP(SSPYLD2!AU$4,'[1]INTERNAL PARAMETERS-1'!$B$5:$J$44,8,FALSE)*VLOOKUP(SSPYLD2!AU$4,'[1]INTERNAL PARAMETERS-1'!$B$5:$J$44,3,FALSE)</f>
        <v>0</v>
      </c>
      <c r="AV272" s="47">
        <f>SSPYLD1!AV272*VLOOKUP(SSPYLD2!AV$4,'[1]INTERNAL PARAMETERS-1'!$B$5:$J$44,5,FALSE)*VLOOKUP(SSPYLD2!AV$4,'[1]INTERNAL PARAMETERS-1'!$B$5:$J$44,6,FALSE)*VLOOKUP(SSPYLD2!AV$4,'[1]INTERNAL PARAMETERS-1'!$B$5:$J$44,3,FALSE) + SSPYLD1!AV272*(1-VLOOKUP(SSPYLD2!AV$4,'[1]INTERNAL PARAMETERS-1'!$B$5:$J$44,5,FALSE))*VLOOKUP(SSPYLD2!AV$4,'[1]INTERNAL PARAMETERS-1'!$B$5:$J$44,8,FALSE)*VLOOKUP(SSPYLD2!AV$4,'[1]INTERNAL PARAMETERS-1'!$B$5:$J$44,3,FALSE)</f>
        <v>0</v>
      </c>
      <c r="AW272" s="47">
        <f>SSPYLD1!AW272*VLOOKUP(SSPYLD2!AW$4,'[1]INTERNAL PARAMETERS-1'!$B$5:$J$44,5,FALSE)*VLOOKUP(SSPYLD2!AW$4,'[1]INTERNAL PARAMETERS-1'!$B$5:$J$44,6,FALSE)*VLOOKUP(SSPYLD2!AW$4,'[1]INTERNAL PARAMETERS-1'!$B$5:$J$44,3,FALSE) + SSPYLD1!AW272*(1-VLOOKUP(SSPYLD2!AW$4,'[1]INTERNAL PARAMETERS-1'!$B$5:$J$44,5,FALSE))*VLOOKUP(SSPYLD2!AW$4,'[1]INTERNAL PARAMETERS-1'!$B$5:$J$44,8,FALSE)*VLOOKUP(SSPYLD2!AW$4,'[1]INTERNAL PARAMETERS-1'!$B$5:$J$44,3,FALSE)</f>
        <v>0</v>
      </c>
      <c r="AX272" s="47">
        <f>SSPYLD1!AX272*VLOOKUP(SSPYLD2!AX$4,'[1]INTERNAL PARAMETERS-1'!$B$5:$J$44,5,FALSE)*VLOOKUP(SSPYLD2!AX$4,'[1]INTERNAL PARAMETERS-1'!$B$5:$J$44,6,FALSE)*VLOOKUP(SSPYLD2!AX$4,'[1]INTERNAL PARAMETERS-1'!$B$5:$J$44,3,FALSE) + SSPYLD1!AX272*(1-VLOOKUP(SSPYLD2!AX$4,'[1]INTERNAL PARAMETERS-1'!$B$5:$J$44,5,FALSE))*VLOOKUP(SSPYLD2!AX$4,'[1]INTERNAL PARAMETERS-1'!$B$5:$J$44,8,FALSE)*VLOOKUP(SSPYLD2!AX$4,'[1]INTERNAL PARAMETERS-1'!$B$5:$J$44,3,FALSE)</f>
        <v>0</v>
      </c>
      <c r="AY272" s="47">
        <f>SSPYLD1!AY272*VLOOKUP(SSPYLD2!AY$4,'[1]INTERNAL PARAMETERS-1'!$B$5:$J$44,5,FALSE)*VLOOKUP(SSPYLD2!AY$4,'[1]INTERNAL PARAMETERS-1'!$B$5:$J$44,6,FALSE)*VLOOKUP(SSPYLD2!AY$4,'[1]INTERNAL PARAMETERS-1'!$B$5:$J$44,3,FALSE) + SSPYLD1!AY272*(1-VLOOKUP(SSPYLD2!AY$4,'[1]INTERNAL PARAMETERS-1'!$B$5:$J$44,5,FALSE))*VLOOKUP(SSPYLD2!AY$4,'[1]INTERNAL PARAMETERS-1'!$B$5:$J$44,8,FALSE)*VLOOKUP(SSPYLD2!AY$4,'[1]INTERNAL PARAMETERS-1'!$B$5:$J$44,3,FALSE)</f>
        <v>0</v>
      </c>
      <c r="AZ272" s="47">
        <f>SSPYLD1!AZ272*VLOOKUP(SSPYLD2!AZ$4,'[1]INTERNAL PARAMETERS-1'!$B$5:$J$44,5,FALSE)*VLOOKUP(SSPYLD2!AZ$4,'[1]INTERNAL PARAMETERS-1'!$B$5:$J$44,6,FALSE)*VLOOKUP(SSPYLD2!AZ$4,'[1]INTERNAL PARAMETERS-1'!$B$5:$J$44,3,FALSE) + SSPYLD1!AZ272*(1-VLOOKUP(SSPYLD2!AZ$4,'[1]INTERNAL PARAMETERS-1'!$B$5:$J$44,5,FALSE))*VLOOKUP(SSPYLD2!AZ$4,'[1]INTERNAL PARAMETERS-1'!$B$5:$J$44,8,FALSE)*VLOOKUP(SSPYLD2!AZ$4,'[1]INTERNAL PARAMETERS-1'!$B$5:$J$44,3,FALSE)</f>
        <v>0</v>
      </c>
      <c r="BA272" s="47">
        <f>SSPYLD1!BA272*VLOOKUP(SSPYLD2!BA$4,'[1]INTERNAL PARAMETERS-1'!$B$5:$J$44,5,FALSE)*VLOOKUP(SSPYLD2!BA$4,'[1]INTERNAL PARAMETERS-1'!$B$5:$J$44,6,FALSE)*VLOOKUP(SSPYLD2!BA$4,'[1]INTERNAL PARAMETERS-1'!$B$5:$J$44,3,FALSE) + SSPYLD1!BA272*(1-VLOOKUP(SSPYLD2!BA$4,'[1]INTERNAL PARAMETERS-1'!$B$5:$J$44,5,FALSE))*VLOOKUP(SSPYLD2!BA$4,'[1]INTERNAL PARAMETERS-1'!$B$5:$J$44,8,FALSE)*VLOOKUP(SSPYLD2!BA$4,'[1]INTERNAL PARAMETERS-1'!$B$5:$J$44,3,FALSE)</f>
        <v>0</v>
      </c>
      <c r="BB272" s="47">
        <f>SSPYLD1!BB272*VLOOKUP(SSPYLD2!BB$4,'[1]INTERNAL PARAMETERS-1'!$B$5:$J$44,5,FALSE)*VLOOKUP(SSPYLD2!BB$4,'[1]INTERNAL PARAMETERS-1'!$B$5:$J$44,6,FALSE)*VLOOKUP(SSPYLD2!BB$4,'[1]INTERNAL PARAMETERS-1'!$B$5:$J$44,3,FALSE) + SSPYLD1!BB272*(1-VLOOKUP(SSPYLD2!BB$4,'[1]INTERNAL PARAMETERS-1'!$B$5:$J$44,5,FALSE))*VLOOKUP(SSPYLD2!BB$4,'[1]INTERNAL PARAMETERS-1'!$B$5:$J$44,8,FALSE)*VLOOKUP(SSPYLD2!BB$4,'[1]INTERNAL PARAMETERS-1'!$B$5:$J$44,3,FALSE)</f>
        <v>0</v>
      </c>
      <c r="BC272" s="47">
        <f>SSPYLD1!BC272*VLOOKUP(SSPYLD2!BC$4,'[1]INTERNAL PARAMETERS-1'!$B$5:$J$44,5,FALSE)*VLOOKUP(SSPYLD2!BC$4,'[1]INTERNAL PARAMETERS-1'!$B$5:$J$44,6,FALSE)*VLOOKUP(SSPYLD2!BC$4,'[1]INTERNAL PARAMETERS-1'!$B$5:$J$44,3,FALSE) + SSPYLD1!BC272*(1-VLOOKUP(SSPYLD2!BC$4,'[1]INTERNAL PARAMETERS-1'!$B$5:$J$44,5,FALSE))*VLOOKUP(SSPYLD2!BC$4,'[1]INTERNAL PARAMETERS-1'!$B$5:$J$44,8,FALSE)*VLOOKUP(SSPYLD2!BC$4,'[1]INTERNAL PARAMETERS-1'!$B$5:$J$44,3,FALSE)</f>
        <v>0</v>
      </c>
      <c r="BD272" s="47">
        <f>SSPYLD1!BD272*VLOOKUP(SSPYLD2!BD$4,'[1]INTERNAL PARAMETERS-1'!$B$5:$J$44,5,FALSE)*VLOOKUP(SSPYLD2!BD$4,'[1]INTERNAL PARAMETERS-1'!$B$5:$J$44,6,FALSE)*VLOOKUP(SSPYLD2!BD$4,'[1]INTERNAL PARAMETERS-1'!$B$5:$J$44,3,FALSE) + SSPYLD1!BD272*(1-VLOOKUP(SSPYLD2!BD$4,'[1]INTERNAL PARAMETERS-1'!$B$5:$J$44,5,FALSE))*VLOOKUP(SSPYLD2!BD$4,'[1]INTERNAL PARAMETERS-1'!$B$5:$J$44,8,FALSE)*VLOOKUP(SSPYLD2!BD$4,'[1]INTERNAL PARAMETERS-1'!$B$5:$J$44,3,FALSE)</f>
        <v>0</v>
      </c>
      <c r="BE272" s="47">
        <f>SSPYLD1!BE272*VLOOKUP(SSPYLD2!BE$4,'[1]INTERNAL PARAMETERS-1'!$B$5:$J$44,5,FALSE)*VLOOKUP(SSPYLD2!BE$4,'[1]INTERNAL PARAMETERS-1'!$B$5:$J$44,6,FALSE)*VLOOKUP(SSPYLD2!BE$4,'[1]INTERNAL PARAMETERS-1'!$B$5:$J$44,3,FALSE) + SSPYLD1!BE272*(1-VLOOKUP(SSPYLD2!BE$4,'[1]INTERNAL PARAMETERS-1'!$B$5:$J$44,5,FALSE))*VLOOKUP(SSPYLD2!BE$4,'[1]INTERNAL PARAMETERS-1'!$B$5:$J$44,8,FALSE)*VLOOKUP(SSPYLD2!BE$4,'[1]INTERNAL PARAMETERS-1'!$B$5:$J$44,3,FALSE)</f>
        <v>0</v>
      </c>
      <c r="BF272" s="47">
        <f>SSPYLD1!BF272*VLOOKUP(SSPYLD2!BF$4,'[1]INTERNAL PARAMETERS-1'!$B$5:$J$44,5,FALSE)*VLOOKUP(SSPYLD2!BF$4,'[1]INTERNAL PARAMETERS-1'!$B$5:$J$44,6,FALSE)*VLOOKUP(SSPYLD2!BF$4,'[1]INTERNAL PARAMETERS-1'!$B$5:$J$44,3,FALSE) + SSPYLD1!BF272*(1-VLOOKUP(SSPYLD2!BF$4,'[1]INTERNAL PARAMETERS-1'!$B$5:$J$44,5,FALSE))*VLOOKUP(SSPYLD2!BF$4,'[1]INTERNAL PARAMETERS-1'!$B$5:$J$44,8,FALSE)*VLOOKUP(SSPYLD2!BF$4,'[1]INTERNAL PARAMETERS-1'!$B$5:$J$44,3,FALSE)</f>
        <v>0</v>
      </c>
      <c r="BG272" s="47">
        <f>SSPYLD1!BG272*VLOOKUP(SSPYLD2!BG$4,'[1]INTERNAL PARAMETERS-1'!$B$5:$J$44,5,FALSE)*VLOOKUP(SSPYLD2!BG$4,'[1]INTERNAL PARAMETERS-1'!$B$5:$J$44,6,FALSE)*VLOOKUP(SSPYLD2!BG$4,'[1]INTERNAL PARAMETERS-1'!$B$5:$J$44,3,FALSE) + SSPYLD1!BG272*(1-VLOOKUP(SSPYLD2!BG$4,'[1]INTERNAL PARAMETERS-1'!$B$5:$J$44,5,FALSE))*VLOOKUP(SSPYLD2!BG$4,'[1]INTERNAL PARAMETERS-1'!$B$5:$J$44,8,FALSE)*VLOOKUP(SSPYLD2!BG$4,'[1]INTERNAL PARAMETERS-1'!$B$5:$J$44,3,FALSE)</f>
        <v>0</v>
      </c>
      <c r="BH272" s="47">
        <f>SSPYLD1!BH272*VLOOKUP(SSPYLD2!BH$4,'[1]INTERNAL PARAMETERS-1'!$B$5:$J$44,5,FALSE)*VLOOKUP(SSPYLD2!BH$4,'[1]INTERNAL PARAMETERS-1'!$B$5:$J$44,6,FALSE)*VLOOKUP(SSPYLD2!BH$4,'[1]INTERNAL PARAMETERS-1'!$B$5:$J$44,3,FALSE) + SSPYLD1!BH272*(1-VLOOKUP(SSPYLD2!BH$4,'[1]INTERNAL PARAMETERS-1'!$B$5:$J$44,5,FALSE))*VLOOKUP(SSPYLD2!BH$4,'[1]INTERNAL PARAMETERS-1'!$B$5:$J$44,8,FALSE)*VLOOKUP(SSPYLD2!BH$4,'[1]INTERNAL PARAMETERS-1'!$B$5:$J$44,3,FALSE)</f>
        <v>0</v>
      </c>
      <c r="BI272" s="47">
        <f>SSPYLD1!BI272*VLOOKUP(SSPYLD2!BI$4,'[1]INTERNAL PARAMETERS-1'!$B$5:$J$44,5,FALSE)*VLOOKUP(SSPYLD2!BI$4,'[1]INTERNAL PARAMETERS-1'!$B$5:$J$44,6,FALSE)*VLOOKUP(SSPYLD2!BI$4,'[1]INTERNAL PARAMETERS-1'!$B$5:$J$44,3,FALSE) + SSPYLD1!BI272*(1-VLOOKUP(SSPYLD2!BI$4,'[1]INTERNAL PARAMETERS-1'!$B$5:$J$44,5,FALSE))*VLOOKUP(SSPYLD2!BI$4,'[1]INTERNAL PARAMETERS-1'!$B$5:$J$44,8,FALSE)*VLOOKUP(SSPYLD2!BI$4,'[1]INTERNAL PARAMETERS-1'!$B$5:$J$44,3,FALSE)</f>
        <v>0</v>
      </c>
      <c r="BJ272" s="47">
        <f>SSPYLD1!BJ272*VLOOKUP(SSPYLD2!BJ$4,'[1]INTERNAL PARAMETERS-1'!$B$5:$J$44,5,FALSE)*VLOOKUP(SSPYLD2!BJ$4,'[1]INTERNAL PARAMETERS-1'!$B$5:$J$44,6,FALSE)*VLOOKUP(SSPYLD2!BJ$4,'[1]INTERNAL PARAMETERS-1'!$B$5:$J$44,3,FALSE) + SSPYLD1!BJ272*(1-VLOOKUP(SSPYLD2!BJ$4,'[1]INTERNAL PARAMETERS-1'!$B$5:$J$44,5,FALSE))*VLOOKUP(SSPYLD2!BJ$4,'[1]INTERNAL PARAMETERS-1'!$B$5:$J$44,8,FALSE)*VLOOKUP(SSPYLD2!BJ$4,'[1]INTERNAL PARAMETERS-1'!$B$5:$J$44,3,FALSE)</f>
        <v>0</v>
      </c>
      <c r="BK272" s="47">
        <f>SSPYLD1!BK272*VLOOKUP(SSPYLD2!BK$4,'[1]INTERNAL PARAMETERS-1'!$B$5:$J$44,5,FALSE)*VLOOKUP(SSPYLD2!BK$4,'[1]INTERNAL PARAMETERS-1'!$B$5:$J$44,6,FALSE)*VLOOKUP(SSPYLD2!BK$4,'[1]INTERNAL PARAMETERS-1'!$B$5:$J$44,3,FALSE) + SSPYLD1!BK272*(1-VLOOKUP(SSPYLD2!BK$4,'[1]INTERNAL PARAMETERS-1'!$B$5:$J$44,5,FALSE))*VLOOKUP(SSPYLD2!BK$4,'[1]INTERNAL PARAMETERS-1'!$B$5:$J$44,8,FALSE)*VLOOKUP(SSPYLD2!BK$4,'[1]INTERNAL PARAMETERS-1'!$B$5:$J$44,3,FALSE)</f>
        <v>0</v>
      </c>
      <c r="BL272" s="47">
        <f>SSPYLD1!BL272*VLOOKUP(SSPYLD2!BL$4,'[1]INTERNAL PARAMETERS-1'!$B$5:$J$44,5,FALSE)*VLOOKUP(SSPYLD2!BL$4,'[1]INTERNAL PARAMETERS-1'!$B$5:$J$44,6,FALSE)*VLOOKUP(SSPYLD2!BL$4,'[1]INTERNAL PARAMETERS-1'!$B$5:$J$44,3,FALSE) + SSPYLD1!BL272*(1-VLOOKUP(SSPYLD2!BL$4,'[1]INTERNAL PARAMETERS-1'!$B$5:$J$44,5,FALSE))*VLOOKUP(SSPYLD2!BL$4,'[1]INTERNAL PARAMETERS-1'!$B$5:$J$44,8,FALSE)*VLOOKUP(SSPYLD2!BL$4,'[1]INTERNAL PARAMETERS-1'!$B$5:$J$44,3,FALSE)</f>
        <v>0</v>
      </c>
      <c r="BM272" s="47">
        <f>SSPYLD1!BM272*VLOOKUP(SSPYLD2!BM$4,'[1]INTERNAL PARAMETERS-1'!$B$5:$J$44,5,FALSE)*VLOOKUP(SSPYLD2!BM$4,'[1]INTERNAL PARAMETERS-1'!$B$5:$J$44,6,FALSE)*VLOOKUP(SSPYLD2!BM$4,'[1]INTERNAL PARAMETERS-1'!$B$5:$J$44,3,FALSE) + SSPYLD1!BM272*(1-VLOOKUP(SSPYLD2!BM$4,'[1]INTERNAL PARAMETERS-1'!$B$5:$J$44,5,FALSE))*VLOOKUP(SSPYLD2!BM$4,'[1]INTERNAL PARAMETERS-1'!$B$5:$J$44,8,FALSE)*VLOOKUP(SSPYLD2!BM$4,'[1]INTERNAL PARAMETERS-1'!$B$5:$J$44,3,FALSE)</f>
        <v>0</v>
      </c>
      <c r="BN272" s="47">
        <f>SSPYLD1!BN272*VLOOKUP(SSPYLD2!BN$4,'[1]INTERNAL PARAMETERS-1'!$B$5:$J$44,5,FALSE)*VLOOKUP(SSPYLD2!BN$4,'[1]INTERNAL PARAMETERS-1'!$B$5:$J$44,6,FALSE)*VLOOKUP(SSPYLD2!BN$4,'[1]INTERNAL PARAMETERS-1'!$B$5:$J$44,3,FALSE) + SSPYLD1!BN272*(1-VLOOKUP(SSPYLD2!BN$4,'[1]INTERNAL PARAMETERS-1'!$B$5:$J$44,5,FALSE))*VLOOKUP(SSPYLD2!BN$4,'[1]INTERNAL PARAMETERS-1'!$B$5:$J$44,8,FALSE)*VLOOKUP(SSPYLD2!BN$4,'[1]INTERNAL PARAMETERS-1'!$B$5:$J$44,3,FALSE)</f>
        <v>0</v>
      </c>
      <c r="BO272" s="47">
        <f>SSPYLD1!BO272*VLOOKUP(SSPYLD2!BO$4,'[1]INTERNAL PARAMETERS-1'!$B$5:$J$44,5,FALSE)*VLOOKUP(SSPYLD2!BO$4,'[1]INTERNAL PARAMETERS-1'!$B$5:$J$44,6,FALSE)*VLOOKUP(SSPYLD2!BO$4,'[1]INTERNAL PARAMETERS-1'!$B$5:$J$44,3,FALSE) + SSPYLD1!BO272*(1-VLOOKUP(SSPYLD2!BO$4,'[1]INTERNAL PARAMETERS-1'!$B$5:$J$44,5,FALSE))*VLOOKUP(SSPYLD2!BO$4,'[1]INTERNAL PARAMETERS-1'!$B$5:$J$44,8,FALSE)*VLOOKUP(SSPYLD2!BO$4,'[1]INTERNAL PARAMETERS-1'!$B$5:$J$44,3,FALSE)</f>
        <v>0</v>
      </c>
      <c r="BP272" s="47">
        <f>SSPYLD1!BP272*VLOOKUP(SSPYLD2!BP$4,'[1]INTERNAL PARAMETERS-1'!$B$5:$J$44,5,FALSE)*VLOOKUP(SSPYLD2!BP$4,'[1]INTERNAL PARAMETERS-1'!$B$5:$J$44,6,FALSE)*VLOOKUP(SSPYLD2!BP$4,'[1]INTERNAL PARAMETERS-1'!$B$5:$J$44,3,FALSE) + SSPYLD1!BP272*(1-VLOOKUP(SSPYLD2!BP$4,'[1]INTERNAL PARAMETERS-1'!$B$5:$J$44,5,FALSE))*VLOOKUP(SSPYLD2!BP$4,'[1]INTERNAL PARAMETERS-1'!$B$5:$J$44,8,FALSE)*VLOOKUP(SSPYLD2!BP$4,'[1]INTERNAL PARAMETERS-1'!$B$5:$J$44,3,FALSE)</f>
        <v>0</v>
      </c>
      <c r="BQ272" s="47">
        <f>SSPYLD1!BQ272*VLOOKUP(SSPYLD2!BQ$4,'[1]INTERNAL PARAMETERS-1'!$B$5:$J$44,5,FALSE)*VLOOKUP(SSPYLD2!BQ$4,'[1]INTERNAL PARAMETERS-1'!$B$5:$J$44,6,FALSE)*VLOOKUP(SSPYLD2!BQ$4,'[1]INTERNAL PARAMETERS-1'!$B$5:$J$44,3,FALSE) + SSPYLD1!BQ272*(1-VLOOKUP(SSPYLD2!BQ$4,'[1]INTERNAL PARAMETERS-1'!$B$5:$J$44,5,FALSE))*VLOOKUP(SSPYLD2!BQ$4,'[1]INTERNAL PARAMETERS-1'!$B$5:$J$44,8,FALSE)*VLOOKUP(SSPYLD2!BQ$4,'[1]INTERNAL PARAMETERS-1'!$B$5:$J$44,3,FALSE)</f>
        <v>0</v>
      </c>
      <c r="BR272" s="47">
        <f>SSPYLD1!BR272*VLOOKUP(SSPYLD2!BR$4,'[1]INTERNAL PARAMETERS-1'!$B$5:$J$44,5,FALSE)*VLOOKUP(SSPYLD2!BR$4,'[1]INTERNAL PARAMETERS-1'!$B$5:$J$44,6,FALSE)*VLOOKUP(SSPYLD2!BR$4,'[1]INTERNAL PARAMETERS-1'!$B$5:$J$44,3,FALSE) + SSPYLD1!BR272*(1-VLOOKUP(SSPYLD2!BR$4,'[1]INTERNAL PARAMETERS-1'!$B$5:$J$44,5,FALSE))*VLOOKUP(SSPYLD2!BR$4,'[1]INTERNAL PARAMETERS-1'!$B$5:$J$44,8,FALSE)*VLOOKUP(SSPYLD2!BR$4,'[1]INTERNAL PARAMETERS-1'!$B$5:$J$44,3,FALSE)</f>
        <v>0</v>
      </c>
      <c r="BS272" s="47">
        <f>SSPYLD1!BS272*VLOOKUP(SSPYLD2!BS$4,'[1]INTERNAL PARAMETERS-1'!$B$5:$J$44,5,FALSE)*VLOOKUP(SSPYLD2!BS$4,'[1]INTERNAL PARAMETERS-1'!$B$5:$J$44,6,FALSE)*VLOOKUP(SSPYLD2!BS$4,'[1]INTERNAL PARAMETERS-1'!$B$5:$J$44,3,FALSE) + SSPYLD1!BS272*(1-VLOOKUP(SSPYLD2!BS$4,'[1]INTERNAL PARAMETERS-1'!$B$5:$J$44,5,FALSE))*VLOOKUP(SSPYLD2!BS$4,'[1]INTERNAL PARAMETERS-1'!$B$5:$J$44,8,FALSE)*VLOOKUP(SSPYLD2!BS$4,'[1]INTERNAL PARAMETERS-1'!$B$5:$J$44,3,FALSE)</f>
        <v>0</v>
      </c>
      <c r="BT272" s="47">
        <f>SSPYLD1!BT272*VLOOKUP(SSPYLD2!BT$4,'[1]INTERNAL PARAMETERS-1'!$B$5:$J$44,5,FALSE)*VLOOKUP(SSPYLD2!BT$4,'[1]INTERNAL PARAMETERS-1'!$B$5:$J$44,6,FALSE)*VLOOKUP(SSPYLD2!BT$4,'[1]INTERNAL PARAMETERS-1'!$B$5:$J$44,3,FALSE) + SSPYLD1!BT272*(1-VLOOKUP(SSPYLD2!BT$4,'[1]INTERNAL PARAMETERS-1'!$B$5:$J$44,5,FALSE))*VLOOKUP(SSPYLD2!BT$4,'[1]INTERNAL PARAMETERS-1'!$B$5:$J$44,8,FALSE)*VLOOKUP(SSPYLD2!BT$4,'[1]INTERNAL PARAMETERS-1'!$B$5:$J$44,3,FALSE)</f>
        <v>0</v>
      </c>
      <c r="BU272" s="47">
        <f>SSPYLD1!BU272*VLOOKUP(SSPYLD2!BU$4,'[1]INTERNAL PARAMETERS-1'!$B$5:$J$44,5,FALSE)*VLOOKUP(SSPYLD2!BU$4,'[1]INTERNAL PARAMETERS-1'!$B$5:$J$44,6,FALSE)*VLOOKUP(SSPYLD2!BU$4,'[1]INTERNAL PARAMETERS-1'!$B$5:$J$44,3,FALSE) + SSPYLD1!BU272*(1-VLOOKUP(SSPYLD2!BU$4,'[1]INTERNAL PARAMETERS-1'!$B$5:$J$44,5,FALSE))*VLOOKUP(SSPYLD2!BU$4,'[1]INTERNAL PARAMETERS-1'!$B$5:$J$44,8,FALSE)*VLOOKUP(SSPYLD2!BU$4,'[1]INTERNAL PARAMETERS-1'!$B$5:$J$44,3,FALSE)</f>
        <v>0</v>
      </c>
      <c r="BV272" s="47">
        <f>SSPYLD1!BV272*VLOOKUP(SSPYLD2!BV$4,'[1]INTERNAL PARAMETERS-1'!$B$5:$J$44,5,FALSE)*VLOOKUP(SSPYLD2!BV$4,'[1]INTERNAL PARAMETERS-1'!$B$5:$J$44,6,FALSE)*VLOOKUP(SSPYLD2!BV$4,'[1]INTERNAL PARAMETERS-1'!$B$5:$J$44,3,FALSE) + SSPYLD1!BV272*(1-VLOOKUP(SSPYLD2!BV$4,'[1]INTERNAL PARAMETERS-1'!$B$5:$J$44,5,FALSE))*VLOOKUP(SSPYLD2!BV$4,'[1]INTERNAL PARAMETERS-1'!$B$5:$J$44,8,FALSE)*VLOOKUP(SSPYLD2!BV$4,'[1]INTERNAL PARAMETERS-1'!$B$5:$J$44,3,FALSE)</f>
        <v>0</v>
      </c>
      <c r="BW272" s="47">
        <f>SSPYLD1!BW272*VLOOKUP(SSPYLD2!BW$4,'[1]INTERNAL PARAMETERS-1'!$B$5:$J$44,5,FALSE)*VLOOKUP(SSPYLD2!BW$4,'[1]INTERNAL PARAMETERS-1'!$B$5:$J$44,6,FALSE)*VLOOKUP(SSPYLD2!BW$4,'[1]INTERNAL PARAMETERS-1'!$B$5:$J$44,3,FALSE) + SSPYLD1!BW272*(1-VLOOKUP(SSPYLD2!BW$4,'[1]INTERNAL PARAMETERS-1'!$B$5:$J$44,5,FALSE))*VLOOKUP(SSPYLD2!BW$4,'[1]INTERNAL PARAMETERS-1'!$B$5:$J$44,8,FALSE)*VLOOKUP(SSPYLD2!BW$4,'[1]INTERNAL PARAMETERS-1'!$B$5:$J$44,3,FALSE)</f>
        <v>0</v>
      </c>
      <c r="BX272" s="47">
        <f>SSPYLD1!BX272*VLOOKUP(SSPYLD2!BX$4,'[1]INTERNAL PARAMETERS-1'!$B$5:$J$44,5,FALSE)*VLOOKUP(SSPYLD2!BX$4,'[1]INTERNAL PARAMETERS-1'!$B$5:$J$44,6,FALSE)*VLOOKUP(SSPYLD2!BX$4,'[1]INTERNAL PARAMETERS-1'!$B$5:$J$44,3,FALSE) + SSPYLD1!BX272*(1-VLOOKUP(SSPYLD2!BX$4,'[1]INTERNAL PARAMETERS-1'!$B$5:$J$44,5,FALSE))*VLOOKUP(SSPYLD2!BX$4,'[1]INTERNAL PARAMETERS-1'!$B$5:$J$44,8,FALSE)*VLOOKUP(SSPYLD2!BX$4,'[1]INTERNAL PARAMETERS-1'!$B$5:$J$44,3,FALSE)</f>
        <v>0</v>
      </c>
      <c r="BY272" s="47">
        <f>SSPYLD1!BY272*VLOOKUP(SSPYLD2!BY$4,'[1]INTERNAL PARAMETERS-1'!$B$5:$J$44,5,FALSE)*VLOOKUP(SSPYLD2!BY$4,'[1]INTERNAL PARAMETERS-1'!$B$5:$J$44,6,FALSE)*VLOOKUP(SSPYLD2!BY$4,'[1]INTERNAL PARAMETERS-1'!$B$5:$J$44,3,FALSE) + SSPYLD1!BY272*(1-VLOOKUP(SSPYLD2!BY$4,'[1]INTERNAL PARAMETERS-1'!$B$5:$J$44,5,FALSE))*VLOOKUP(SSPYLD2!BY$4,'[1]INTERNAL PARAMETERS-1'!$B$5:$J$44,8,FALSE)*VLOOKUP(SSPYLD2!BY$4,'[1]INTERNAL PARAMETERS-1'!$B$5:$J$44,3,FALSE)</f>
        <v>0</v>
      </c>
      <c r="BZ272" s="47">
        <f>SSPYLD1!BZ272*VLOOKUP(SSPYLD2!BZ$4,'[1]INTERNAL PARAMETERS-1'!$B$5:$J$44,5,FALSE)*VLOOKUP(SSPYLD2!BZ$4,'[1]INTERNAL PARAMETERS-1'!$B$5:$J$44,6,FALSE)*VLOOKUP(SSPYLD2!BZ$4,'[1]INTERNAL PARAMETERS-1'!$B$5:$J$44,3,FALSE) + SSPYLD1!BZ272*(1-VLOOKUP(SSPYLD2!BZ$4,'[1]INTERNAL PARAMETERS-1'!$B$5:$J$44,5,FALSE))*VLOOKUP(SSPYLD2!BZ$4,'[1]INTERNAL PARAMETERS-1'!$B$5:$J$44,8,FALSE)*VLOOKUP(SSPYLD2!BZ$4,'[1]INTERNAL PARAMETERS-1'!$B$5:$J$44,3,FALSE)</f>
        <v>0</v>
      </c>
      <c r="CA272" s="47">
        <f>SSPYLD1!CA272*VLOOKUP(SSPYLD2!CA$4,'[1]INTERNAL PARAMETERS-1'!$B$5:$J$44,5,FALSE)*VLOOKUP(SSPYLD2!CA$4,'[1]INTERNAL PARAMETERS-1'!$B$5:$J$44,6,FALSE)*VLOOKUP(SSPYLD2!CA$4,'[1]INTERNAL PARAMETERS-1'!$B$5:$J$44,3,FALSE) + SSPYLD1!CA272*(1-VLOOKUP(SSPYLD2!CA$4,'[1]INTERNAL PARAMETERS-1'!$B$5:$J$44,5,FALSE))*VLOOKUP(SSPYLD2!CA$4,'[1]INTERNAL PARAMETERS-1'!$B$5:$J$44,8,FALSE)*VLOOKUP(SSPYLD2!CA$4,'[1]INTERNAL PARAMETERS-1'!$B$5:$J$44,3,FALSE)</f>
        <v>0</v>
      </c>
      <c r="CB272" s="47">
        <f>SSPYLD1!CB272*VLOOKUP(SSPYLD2!CB$4,'[1]INTERNAL PARAMETERS-1'!$B$5:$J$44,5,FALSE)*VLOOKUP(SSPYLD2!CB$4,'[1]INTERNAL PARAMETERS-1'!$B$5:$J$44,6,FALSE)*VLOOKUP(SSPYLD2!CB$4,'[1]INTERNAL PARAMETERS-1'!$B$5:$J$44,3,FALSE) + SSPYLD1!CB272*(1-VLOOKUP(SSPYLD2!CB$4,'[1]INTERNAL PARAMETERS-1'!$B$5:$J$44,5,FALSE))*VLOOKUP(SSPYLD2!CB$4,'[1]INTERNAL PARAMETERS-1'!$B$5:$J$44,8,FALSE)*VLOOKUP(SSPYLD2!CB$4,'[1]INTERNAL PARAMETERS-1'!$B$5:$J$44,3,FALSE)</f>
        <v>0</v>
      </c>
      <c r="CC272" s="47">
        <f>SSPYLD1!CC272*VLOOKUP(SSPYLD2!CC$4,'[1]INTERNAL PARAMETERS-1'!$B$5:$J$44,5,FALSE)*VLOOKUP(SSPYLD2!CC$4,'[1]INTERNAL PARAMETERS-1'!$B$5:$J$44,6,FALSE)*VLOOKUP(SSPYLD2!CC$4,'[1]INTERNAL PARAMETERS-1'!$B$5:$J$44,3,FALSE) + SSPYLD1!CC272*(1-VLOOKUP(SSPYLD2!CC$4,'[1]INTERNAL PARAMETERS-1'!$B$5:$J$44,5,FALSE))*VLOOKUP(SSPYLD2!CC$4,'[1]INTERNAL PARAMETERS-1'!$B$5:$J$44,8,FALSE)*VLOOKUP(SSPYLD2!CC$4,'[1]INTERNAL PARAMETERS-1'!$B$5:$J$44,3,FALSE)</f>
        <v>0</v>
      </c>
      <c r="CD272" s="47">
        <f>SSPYLD1!CD272*VLOOKUP(SSPYLD2!CD$4,'[1]INTERNAL PARAMETERS-1'!$B$5:$J$44,5,FALSE)*VLOOKUP(SSPYLD2!CD$4,'[1]INTERNAL PARAMETERS-1'!$B$5:$J$44,6,FALSE)*VLOOKUP(SSPYLD2!CD$4,'[1]INTERNAL PARAMETERS-1'!$B$5:$J$44,3,FALSE) + SSPYLD1!CD272*(1-VLOOKUP(SSPYLD2!CD$4,'[1]INTERNAL PARAMETERS-1'!$B$5:$J$44,5,FALSE))*VLOOKUP(SSPYLD2!CD$4,'[1]INTERNAL PARAMETERS-1'!$B$5:$J$44,8,FALSE)*VLOOKUP(SSPYLD2!CD$4,'[1]INTERNAL PARAMETERS-1'!$B$5:$J$44,3,FALSE)</f>
        <v>0</v>
      </c>
      <c r="CE272" s="47">
        <f>SSPYLD1!CE272*VLOOKUP(SSPYLD2!CE$4,'[1]INTERNAL PARAMETERS-1'!$B$5:$J$44,5,FALSE)*VLOOKUP(SSPYLD2!CE$4,'[1]INTERNAL PARAMETERS-1'!$B$5:$J$44,6,FALSE)*VLOOKUP(SSPYLD2!CE$4,'[1]INTERNAL PARAMETERS-1'!$B$5:$J$44,3,FALSE) + SSPYLD1!CE272*(1-VLOOKUP(SSPYLD2!CE$4,'[1]INTERNAL PARAMETERS-1'!$B$5:$J$44,5,FALSE))*VLOOKUP(SSPYLD2!CE$4,'[1]INTERNAL PARAMETERS-1'!$B$5:$J$44,8,FALSE)*VLOOKUP(SSPYLD2!CE$4,'[1]INTERNAL PARAMETERS-1'!$B$5:$J$44,3,FALSE)</f>
        <v>0</v>
      </c>
      <c r="CF272" s="47">
        <f>SSPYLD1!CF272*VLOOKUP(SSPYLD2!CF$4,'[1]INTERNAL PARAMETERS-1'!$B$5:$J$44,5,FALSE)*VLOOKUP(SSPYLD2!CF$4,'[1]INTERNAL PARAMETERS-1'!$B$5:$J$44,6,FALSE)*VLOOKUP(SSPYLD2!CF$4,'[1]INTERNAL PARAMETERS-1'!$B$5:$J$44,3,FALSE) + SSPYLD1!CF272*(1-VLOOKUP(SSPYLD2!CF$4,'[1]INTERNAL PARAMETERS-1'!$B$5:$J$44,5,FALSE))*VLOOKUP(SSPYLD2!CF$4,'[1]INTERNAL PARAMETERS-1'!$B$5:$J$44,8,FALSE)*VLOOKUP(SSPYLD2!CF$4,'[1]INTERNAL PARAMETERS-1'!$B$5:$J$44,3,FALSE)</f>
        <v>0</v>
      </c>
      <c r="CG272" s="47">
        <f>SSPYLD1!CG272*VLOOKUP(SSPYLD2!CG$4,'[1]INTERNAL PARAMETERS-1'!$B$5:$J$44,5,FALSE)*VLOOKUP(SSPYLD2!CG$4,'[1]INTERNAL PARAMETERS-1'!$B$5:$J$44,6,FALSE)*VLOOKUP(SSPYLD2!CG$4,'[1]INTERNAL PARAMETERS-1'!$B$5:$J$44,3,FALSE) + SSPYLD1!CG272*(1-VLOOKUP(SSPYLD2!CG$4,'[1]INTERNAL PARAMETERS-1'!$B$5:$J$44,5,FALSE))*VLOOKUP(SSPYLD2!CG$4,'[1]INTERNAL PARAMETERS-1'!$B$5:$J$44,8,FALSE)*VLOOKUP(SSPYLD2!CG$4,'[1]INTERNAL PARAMETERS-1'!$B$5:$J$44,3,FALSE)</f>
        <v>0</v>
      </c>
      <c r="CH272" s="46">
        <f>SSPYLD1!CH272*VLOOKUP(SSPYLD2!CH$4,'[1]INTERNAL PARAMETERS-1'!$B$5:$J$44,5,FALSE)*VLOOKUP(SSPYLD2!CH$4,'[1]INTERNAL PARAMETERS-1'!$B$5:$J$44,6,FALSE)*VLOOKUP(SSPYLD2!CH$4,'[1]INTERNAL PARAMETERS-1'!$B$5:$J$44,3,FALSE) + SSPYLD1!CH272*(1-VLOOKUP(SSPYLD2!CH$4,'[1]INTERNAL PARAMETERS-1'!$B$5:$J$44,5,FALSE))*VLOOKUP(SSPYLD2!CH$4,'[1]INTERNAL PARAMETERS-1'!$B$5:$J$44,8,FALSE)*VLOOKUP(SSPYLD2!CH$4,'[1]INTERNAL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 x14ac:dyDescent="0.4">
      <c r="B273" s="61" t="s">
        <v>1</v>
      </c>
      <c r="C273" s="60" t="s">
        <v>68</v>
      </c>
      <c r="D273" s="60" t="s">
        <v>51</v>
      </c>
      <c r="E273" s="135">
        <f>'S Str&amp;Pad'!X273</f>
        <v>0</v>
      </c>
      <c r="F273" s="62">
        <f>'[1]INTERNAL PARAMETERS-1'!M21</f>
        <v>9.3150000000000013</v>
      </c>
      <c r="G273" s="48">
        <f>SSPYLD1!G273*VLOOKUP(SSPYLD2!G$4,'[1]INTERNAL PARAMETERS-1'!$B$5:$J$44,5,FALSE)*VLOOKUP(SSPYLD2!G$4,'[1]INTERNAL PARAMETERS-1'!$B$5:$J$44,7,FALSE)*SSPYLD2!$F273 + SSPYLD1!G273*(1-VLOOKUP(SSPYLD2!G$4,'[1]INTERNAL PARAMETERS-1'!$B$5:$J$44,5,FALSE))*VLOOKUP(SSPYLD2!G$4,'[1]INTERNAL PARAMETERS-1'!$B$5:$J$44,9,FALSE)*SSPYLD2!$F273</f>
        <v>0</v>
      </c>
      <c r="H273" s="47">
        <f>SSPYLD1!H273*VLOOKUP(SSPYLD2!H$4,'[1]INTERNAL PARAMETERS-1'!$B$5:$J$44,5,FALSE)*VLOOKUP(SSPYLD2!H$4,'[1]INTERNAL PARAMETERS-1'!$B$5:$J$44,7,FALSE)*SSPYLD2!$F273 + SSPYLD1!H273*(1-VLOOKUP(SSPYLD2!H$4,'[1]INTERNAL PARAMETERS-1'!$B$5:$J$44,5,FALSE))*VLOOKUP(SSPYLD2!H$4,'[1]INTERNAL PARAMETERS-1'!$B$5:$J$44,9,FALSE)*SSPYLD2!$F273</f>
        <v>0</v>
      </c>
      <c r="I273" s="47">
        <f>SSPYLD1!I273*VLOOKUP(SSPYLD2!I$4,'[1]INTERNAL PARAMETERS-1'!$B$5:$J$44,5,FALSE)*VLOOKUP(SSPYLD2!I$4,'[1]INTERNAL PARAMETERS-1'!$B$5:$J$44,7,FALSE)*SSPYLD2!$F273 + SSPYLD1!I273*(1-VLOOKUP(SSPYLD2!I$4,'[1]INTERNAL PARAMETERS-1'!$B$5:$J$44,5,FALSE))*VLOOKUP(SSPYLD2!I$4,'[1]INTERNAL PARAMETERS-1'!$B$5:$J$44,9,FALSE)*SSPYLD2!$F273</f>
        <v>0</v>
      </c>
      <c r="J273" s="47">
        <f>SSPYLD1!J273*VLOOKUP(SSPYLD2!J$4,'[1]INTERNAL PARAMETERS-1'!$B$5:$J$44,5,FALSE)*VLOOKUP(SSPYLD2!J$4,'[1]INTERNAL PARAMETERS-1'!$B$5:$J$44,7,FALSE)*SSPYLD2!$F273 + SSPYLD1!J273*(1-VLOOKUP(SSPYLD2!J$4,'[1]INTERNAL PARAMETERS-1'!$B$5:$J$44,5,FALSE))*VLOOKUP(SSPYLD2!J$4,'[1]INTERNAL PARAMETERS-1'!$B$5:$J$44,9,FALSE)*SSPYLD2!$F273</f>
        <v>0</v>
      </c>
      <c r="K273" s="47">
        <f>SSPYLD1!K273*VLOOKUP(SSPYLD2!K$4,'[1]INTERNAL PARAMETERS-1'!$B$5:$J$44,5,FALSE)*VLOOKUP(SSPYLD2!K$4,'[1]INTERNAL PARAMETERS-1'!$B$5:$J$44,7,FALSE)*SSPYLD2!$F273 + SSPYLD1!K273*(1-VLOOKUP(SSPYLD2!K$4,'[1]INTERNAL PARAMETERS-1'!$B$5:$J$44,5,FALSE))*VLOOKUP(SSPYLD2!K$4,'[1]INTERNAL PARAMETERS-1'!$B$5:$J$44,9,FALSE)*SSPYLD2!$F273</f>
        <v>0</v>
      </c>
      <c r="L273" s="47">
        <f>SSPYLD1!L273*VLOOKUP(SSPYLD2!L$4,'[1]INTERNAL PARAMETERS-1'!$B$5:$J$44,5,FALSE)*VLOOKUP(SSPYLD2!L$4,'[1]INTERNAL PARAMETERS-1'!$B$5:$J$44,7,FALSE)*SSPYLD2!$F273 + SSPYLD1!L273*(1-VLOOKUP(SSPYLD2!L$4,'[1]INTERNAL PARAMETERS-1'!$B$5:$J$44,5,FALSE))*VLOOKUP(SSPYLD2!L$4,'[1]INTERNAL PARAMETERS-1'!$B$5:$J$44,9,FALSE)*SSPYLD2!$F273</f>
        <v>0</v>
      </c>
      <c r="M273" s="47">
        <f>SSPYLD1!M273*VLOOKUP(SSPYLD2!M$4,'[1]INTERNAL PARAMETERS-1'!$B$5:$J$44,5,FALSE)*VLOOKUP(SSPYLD2!M$4,'[1]INTERNAL PARAMETERS-1'!$B$5:$J$44,7,FALSE)*SSPYLD2!$F273 + SSPYLD1!M273*(1-VLOOKUP(SSPYLD2!M$4,'[1]INTERNAL PARAMETERS-1'!$B$5:$J$44,5,FALSE))*VLOOKUP(SSPYLD2!M$4,'[1]INTERNAL PARAMETERS-1'!$B$5:$J$44,9,FALSE)*SSPYLD2!$F273</f>
        <v>0</v>
      </c>
      <c r="N273" s="47">
        <f>SSPYLD1!N273*VLOOKUP(SSPYLD2!N$4,'[1]INTERNAL PARAMETERS-1'!$B$5:$J$44,5,FALSE)*VLOOKUP(SSPYLD2!N$4,'[1]INTERNAL PARAMETERS-1'!$B$5:$J$44,7,FALSE)*SSPYLD2!$F273 + SSPYLD1!N273*(1-VLOOKUP(SSPYLD2!N$4,'[1]INTERNAL PARAMETERS-1'!$B$5:$J$44,5,FALSE))*VLOOKUP(SSPYLD2!N$4,'[1]INTERNAL PARAMETERS-1'!$B$5:$J$44,9,FALSE)*SSPYLD2!$F273</f>
        <v>0</v>
      </c>
      <c r="O273" s="47">
        <f>SSPYLD1!O273*VLOOKUP(SSPYLD2!O$4,'[1]INTERNAL PARAMETERS-1'!$B$5:$J$44,5,FALSE)*VLOOKUP(SSPYLD2!O$4,'[1]INTERNAL PARAMETERS-1'!$B$5:$J$44,7,FALSE)*SSPYLD2!$F273 + SSPYLD1!O273*(1-VLOOKUP(SSPYLD2!O$4,'[1]INTERNAL PARAMETERS-1'!$B$5:$J$44,5,FALSE))*VLOOKUP(SSPYLD2!O$4,'[1]INTERNAL PARAMETERS-1'!$B$5:$J$44,9,FALSE)*SSPYLD2!$F273</f>
        <v>0</v>
      </c>
      <c r="P273" s="47">
        <f>SSPYLD1!P273*VLOOKUP(SSPYLD2!P$4,'[1]INTERNAL PARAMETERS-1'!$B$5:$J$44,5,FALSE)*VLOOKUP(SSPYLD2!P$4,'[1]INTERNAL PARAMETERS-1'!$B$5:$J$44,7,FALSE)*SSPYLD2!$F273 + SSPYLD1!P273*(1-VLOOKUP(SSPYLD2!P$4,'[1]INTERNAL PARAMETERS-1'!$B$5:$J$44,5,FALSE))*VLOOKUP(SSPYLD2!P$4,'[1]INTERNAL PARAMETERS-1'!$B$5:$J$44,9,FALSE)*SSPYLD2!$F273</f>
        <v>0</v>
      </c>
      <c r="Q273" s="47">
        <f>SSPYLD1!Q273*VLOOKUP(SSPYLD2!Q$4,'[1]INTERNAL PARAMETERS-1'!$B$5:$J$44,5,FALSE)*VLOOKUP(SSPYLD2!Q$4,'[1]INTERNAL PARAMETERS-1'!$B$5:$J$44,7,FALSE)*SSPYLD2!$F273 + SSPYLD1!Q273*(1-VLOOKUP(SSPYLD2!Q$4,'[1]INTERNAL PARAMETERS-1'!$B$5:$J$44,5,FALSE))*VLOOKUP(SSPYLD2!Q$4,'[1]INTERNAL PARAMETERS-1'!$B$5:$J$44,9,FALSE)*SSPYLD2!$F273</f>
        <v>0</v>
      </c>
      <c r="R273" s="47">
        <f>SSPYLD1!R273*VLOOKUP(SSPYLD2!R$4,'[1]INTERNAL PARAMETERS-1'!$B$5:$J$44,5,FALSE)*VLOOKUP(SSPYLD2!R$4,'[1]INTERNAL PARAMETERS-1'!$B$5:$J$44,7,FALSE)*SSPYLD2!$F273 + SSPYLD1!R273*(1-VLOOKUP(SSPYLD2!R$4,'[1]INTERNAL PARAMETERS-1'!$B$5:$J$44,5,FALSE))*VLOOKUP(SSPYLD2!R$4,'[1]INTERNAL PARAMETERS-1'!$B$5:$J$44,9,FALSE)*SSPYLD2!$F273</f>
        <v>0</v>
      </c>
      <c r="S273" s="47">
        <f>SSPYLD1!S273*VLOOKUP(SSPYLD2!S$4,'[1]INTERNAL PARAMETERS-1'!$B$5:$J$44,5,FALSE)*VLOOKUP(SSPYLD2!S$4,'[1]INTERNAL PARAMETERS-1'!$B$5:$J$44,7,FALSE)*SSPYLD2!$F273 + SSPYLD1!S273*(1-VLOOKUP(SSPYLD2!S$4,'[1]INTERNAL PARAMETERS-1'!$B$5:$J$44,5,FALSE))*VLOOKUP(SSPYLD2!S$4,'[1]INTERNAL PARAMETERS-1'!$B$5:$J$44,9,FALSE)*SSPYLD2!$F273</f>
        <v>0</v>
      </c>
      <c r="T273" s="47">
        <f>SSPYLD1!T273*VLOOKUP(SSPYLD2!T$4,'[1]INTERNAL PARAMETERS-1'!$B$5:$J$44,5,FALSE)*VLOOKUP(SSPYLD2!T$4,'[1]INTERNAL PARAMETERS-1'!$B$5:$J$44,7,FALSE)*SSPYLD2!$F273 + SSPYLD1!T273*(1-VLOOKUP(SSPYLD2!T$4,'[1]INTERNAL PARAMETERS-1'!$B$5:$J$44,5,FALSE))*VLOOKUP(SSPYLD2!T$4,'[1]INTERNAL PARAMETERS-1'!$B$5:$J$44,9,FALSE)*SSPYLD2!$F273</f>
        <v>0</v>
      </c>
      <c r="U273" s="47">
        <f>SSPYLD1!U273*VLOOKUP(SSPYLD2!U$4,'[1]INTERNAL PARAMETERS-1'!$B$5:$J$44,5,FALSE)*VLOOKUP(SSPYLD2!U$4,'[1]INTERNAL PARAMETERS-1'!$B$5:$J$44,7,FALSE)*SSPYLD2!$F273 + SSPYLD1!U273*(1-VLOOKUP(SSPYLD2!U$4,'[1]INTERNAL PARAMETERS-1'!$B$5:$J$44,5,FALSE))*VLOOKUP(SSPYLD2!U$4,'[1]INTERNAL PARAMETERS-1'!$B$5:$J$44,9,FALSE)*SSPYLD2!$F273</f>
        <v>0</v>
      </c>
      <c r="V273" s="47">
        <f>SSPYLD1!V273*VLOOKUP(SSPYLD2!V$4,'[1]INTERNAL PARAMETERS-1'!$B$5:$J$44,5,FALSE)*VLOOKUP(SSPYLD2!V$4,'[1]INTERNAL PARAMETERS-1'!$B$5:$J$44,7,FALSE)*SSPYLD2!$F273 + SSPYLD1!V273*(1-VLOOKUP(SSPYLD2!V$4,'[1]INTERNAL PARAMETERS-1'!$B$5:$J$44,5,FALSE))*VLOOKUP(SSPYLD2!V$4,'[1]INTERNAL PARAMETERS-1'!$B$5:$J$44,9,FALSE)*SSPYLD2!$F273</f>
        <v>0</v>
      </c>
      <c r="W273" s="47">
        <f>SSPYLD1!W273*VLOOKUP(SSPYLD2!W$4,'[1]INTERNAL PARAMETERS-1'!$B$5:$J$44,5,FALSE)*VLOOKUP(SSPYLD2!W$4,'[1]INTERNAL PARAMETERS-1'!$B$5:$J$44,7,FALSE)*SSPYLD2!$F273 + SSPYLD1!W273*(1-VLOOKUP(SSPYLD2!W$4,'[1]INTERNAL PARAMETERS-1'!$B$5:$J$44,5,FALSE))*VLOOKUP(SSPYLD2!W$4,'[1]INTERNAL PARAMETERS-1'!$B$5:$J$44,9,FALSE)*SSPYLD2!$F273</f>
        <v>0</v>
      </c>
      <c r="X273" s="47">
        <f>SSPYLD1!X273*VLOOKUP(SSPYLD2!X$4,'[1]INTERNAL PARAMETERS-1'!$B$5:$J$44,5,FALSE)*VLOOKUP(SSPYLD2!X$4,'[1]INTERNAL PARAMETERS-1'!$B$5:$J$44,7,FALSE)*SSPYLD2!$F273 + SSPYLD1!X273*(1-VLOOKUP(SSPYLD2!X$4,'[1]INTERNAL PARAMETERS-1'!$B$5:$J$44,5,FALSE))*VLOOKUP(SSPYLD2!X$4,'[1]INTERNAL PARAMETERS-1'!$B$5:$J$44,9,FALSE)*SSPYLD2!$F273</f>
        <v>0</v>
      </c>
      <c r="Y273" s="47">
        <f>SSPYLD1!Y273*VLOOKUP(SSPYLD2!Y$4,'[1]INTERNAL PARAMETERS-1'!$B$5:$J$44,5,FALSE)*VLOOKUP(SSPYLD2!Y$4,'[1]INTERNAL PARAMETERS-1'!$B$5:$J$44,7,FALSE)*SSPYLD2!$F273 + SSPYLD1!Y273*(1-VLOOKUP(SSPYLD2!Y$4,'[1]INTERNAL PARAMETERS-1'!$B$5:$J$44,5,FALSE))*VLOOKUP(SSPYLD2!Y$4,'[1]INTERNAL PARAMETERS-1'!$B$5:$J$44,9,FALSE)*SSPYLD2!$F273</f>
        <v>0</v>
      </c>
      <c r="Z273" s="47">
        <f>SSPYLD1!Z273*VLOOKUP(SSPYLD2!Z$4,'[1]INTERNAL PARAMETERS-1'!$B$5:$J$44,5,FALSE)*VLOOKUP(SSPYLD2!Z$4,'[1]INTERNAL PARAMETERS-1'!$B$5:$J$44,7,FALSE)*SSPYLD2!$F273 + SSPYLD1!Z273*(1-VLOOKUP(SSPYLD2!Z$4,'[1]INTERNAL PARAMETERS-1'!$B$5:$J$44,5,FALSE))*VLOOKUP(SSPYLD2!Z$4,'[1]INTERNAL PARAMETERS-1'!$B$5:$J$44,9,FALSE)*SSPYLD2!$F273</f>
        <v>0</v>
      </c>
      <c r="AA273" s="47">
        <f>SSPYLD1!AA273*VLOOKUP(SSPYLD2!AA$4,'[1]INTERNAL PARAMETERS-1'!$B$5:$J$44,5,FALSE)*VLOOKUP(SSPYLD2!AA$4,'[1]INTERNAL PARAMETERS-1'!$B$5:$J$44,7,FALSE)*SSPYLD2!$F273 + SSPYLD1!AA273*(1-VLOOKUP(SSPYLD2!AA$4,'[1]INTERNAL PARAMETERS-1'!$B$5:$J$44,5,FALSE))*VLOOKUP(SSPYLD2!AA$4,'[1]INTERNAL PARAMETERS-1'!$B$5:$J$44,9,FALSE)*SSPYLD2!$F273</f>
        <v>0</v>
      </c>
      <c r="AB273" s="47">
        <f>SSPYLD1!AB273*VLOOKUP(SSPYLD2!AB$4,'[1]INTERNAL PARAMETERS-1'!$B$5:$J$44,5,FALSE)*VLOOKUP(SSPYLD2!AB$4,'[1]INTERNAL PARAMETERS-1'!$B$5:$J$44,7,FALSE)*SSPYLD2!$F273 + SSPYLD1!AB273*(1-VLOOKUP(SSPYLD2!AB$4,'[1]INTERNAL PARAMETERS-1'!$B$5:$J$44,5,FALSE))*VLOOKUP(SSPYLD2!AB$4,'[1]INTERNAL PARAMETERS-1'!$B$5:$J$44,9,FALSE)*SSPYLD2!$F273</f>
        <v>0</v>
      </c>
      <c r="AC273" s="47">
        <f>SSPYLD1!AC273*VLOOKUP(SSPYLD2!AC$4,'[1]INTERNAL PARAMETERS-1'!$B$5:$J$44,5,FALSE)*VLOOKUP(SSPYLD2!AC$4,'[1]INTERNAL PARAMETERS-1'!$B$5:$J$44,7,FALSE)*SSPYLD2!$F273 + SSPYLD1!AC273*(1-VLOOKUP(SSPYLD2!AC$4,'[1]INTERNAL PARAMETERS-1'!$B$5:$J$44,5,FALSE))*VLOOKUP(SSPYLD2!AC$4,'[1]INTERNAL PARAMETERS-1'!$B$5:$J$44,9,FALSE)*SSPYLD2!$F273</f>
        <v>0</v>
      </c>
      <c r="AD273" s="47">
        <f>SSPYLD1!AD273*VLOOKUP(SSPYLD2!AD$4,'[1]INTERNAL PARAMETERS-1'!$B$5:$J$44,5,FALSE)*VLOOKUP(SSPYLD2!AD$4,'[1]INTERNAL PARAMETERS-1'!$B$5:$J$44,7,FALSE)*SSPYLD2!$F273 + SSPYLD1!AD273*(1-VLOOKUP(SSPYLD2!AD$4,'[1]INTERNAL PARAMETERS-1'!$B$5:$J$44,5,FALSE))*VLOOKUP(SSPYLD2!AD$4,'[1]INTERNAL PARAMETERS-1'!$B$5:$J$44,9,FALSE)*SSPYLD2!$F273</f>
        <v>0</v>
      </c>
      <c r="AE273" s="47">
        <f>SSPYLD1!AE273*VLOOKUP(SSPYLD2!AE$4,'[1]INTERNAL PARAMETERS-1'!$B$5:$J$44,5,FALSE)*VLOOKUP(SSPYLD2!AE$4,'[1]INTERNAL PARAMETERS-1'!$B$5:$J$44,7,FALSE)*SSPYLD2!$F273 + SSPYLD1!AE273*(1-VLOOKUP(SSPYLD2!AE$4,'[1]INTERNAL PARAMETERS-1'!$B$5:$J$44,5,FALSE))*VLOOKUP(SSPYLD2!AE$4,'[1]INTERNAL PARAMETERS-1'!$B$5:$J$44,9,FALSE)*SSPYLD2!$F273</f>
        <v>0</v>
      </c>
      <c r="AF273" s="47">
        <f>SSPYLD1!AF273*VLOOKUP(SSPYLD2!AF$4,'[1]INTERNAL PARAMETERS-1'!$B$5:$J$44,5,FALSE)*VLOOKUP(SSPYLD2!AF$4,'[1]INTERNAL PARAMETERS-1'!$B$5:$J$44,7,FALSE)*SSPYLD2!$F273 + SSPYLD1!AF273*(1-VLOOKUP(SSPYLD2!AF$4,'[1]INTERNAL PARAMETERS-1'!$B$5:$J$44,5,FALSE))*VLOOKUP(SSPYLD2!AF$4,'[1]INTERNAL PARAMETERS-1'!$B$5:$J$44,9,FALSE)*SSPYLD2!$F273</f>
        <v>0</v>
      </c>
      <c r="AG273" s="47">
        <f>SSPYLD1!AG273*VLOOKUP(SSPYLD2!AG$4,'[1]INTERNAL PARAMETERS-1'!$B$5:$J$44,5,FALSE)*VLOOKUP(SSPYLD2!AG$4,'[1]INTERNAL PARAMETERS-1'!$B$5:$J$44,7,FALSE)*SSPYLD2!$F273 + SSPYLD1!AG273*(1-VLOOKUP(SSPYLD2!AG$4,'[1]INTERNAL PARAMETERS-1'!$B$5:$J$44,5,FALSE))*VLOOKUP(SSPYLD2!AG$4,'[1]INTERNAL PARAMETERS-1'!$B$5:$J$44,9,FALSE)*SSPYLD2!$F273</f>
        <v>0</v>
      </c>
      <c r="AH273" s="47">
        <f>SSPYLD1!AH273*VLOOKUP(SSPYLD2!AH$4,'[1]INTERNAL PARAMETERS-1'!$B$5:$J$44,5,FALSE)*VLOOKUP(SSPYLD2!AH$4,'[1]INTERNAL PARAMETERS-1'!$B$5:$J$44,7,FALSE)*SSPYLD2!$F273 + SSPYLD1!AH273*(1-VLOOKUP(SSPYLD2!AH$4,'[1]INTERNAL PARAMETERS-1'!$B$5:$J$44,5,FALSE))*VLOOKUP(SSPYLD2!AH$4,'[1]INTERNAL PARAMETERS-1'!$B$5:$J$44,9,FALSE)*SSPYLD2!$F273</f>
        <v>0</v>
      </c>
      <c r="AI273" s="47">
        <f>SSPYLD1!AI273*VLOOKUP(SSPYLD2!AI$4,'[1]INTERNAL PARAMETERS-1'!$B$5:$J$44,5,FALSE)*VLOOKUP(SSPYLD2!AI$4,'[1]INTERNAL PARAMETERS-1'!$B$5:$J$44,7,FALSE)*SSPYLD2!$F273 + SSPYLD1!AI273*(1-VLOOKUP(SSPYLD2!AI$4,'[1]INTERNAL PARAMETERS-1'!$B$5:$J$44,5,FALSE))*VLOOKUP(SSPYLD2!AI$4,'[1]INTERNAL PARAMETERS-1'!$B$5:$J$44,9,FALSE)*SSPYLD2!$F273</f>
        <v>0</v>
      </c>
      <c r="AJ273" s="47">
        <f>SSPYLD1!AJ273*VLOOKUP(SSPYLD2!AJ$4,'[1]INTERNAL PARAMETERS-1'!$B$5:$J$44,5,FALSE)*VLOOKUP(SSPYLD2!AJ$4,'[1]INTERNAL PARAMETERS-1'!$B$5:$J$44,7,FALSE)*SSPYLD2!$F273 + SSPYLD1!AJ273*(1-VLOOKUP(SSPYLD2!AJ$4,'[1]INTERNAL PARAMETERS-1'!$B$5:$J$44,5,FALSE))*VLOOKUP(SSPYLD2!AJ$4,'[1]INTERNAL PARAMETERS-1'!$B$5:$J$44,9,FALSE)*SSPYLD2!$F273</f>
        <v>0</v>
      </c>
      <c r="AK273" s="47">
        <f>SSPYLD1!AK273*VLOOKUP(SSPYLD2!AK$4,'[1]INTERNAL PARAMETERS-1'!$B$5:$J$44,5,FALSE)*VLOOKUP(SSPYLD2!AK$4,'[1]INTERNAL PARAMETERS-1'!$B$5:$J$44,7,FALSE)*SSPYLD2!$F273 + SSPYLD1!AK273*(1-VLOOKUP(SSPYLD2!AK$4,'[1]INTERNAL PARAMETERS-1'!$B$5:$J$44,5,FALSE))*VLOOKUP(SSPYLD2!AK$4,'[1]INTERNAL PARAMETERS-1'!$B$5:$J$44,9,FALSE)*SSPYLD2!$F273</f>
        <v>0</v>
      </c>
      <c r="AL273" s="47">
        <f>SSPYLD1!AL273*VLOOKUP(SSPYLD2!AL$4,'[1]INTERNAL PARAMETERS-1'!$B$5:$J$44,5,FALSE)*VLOOKUP(SSPYLD2!AL$4,'[1]INTERNAL PARAMETERS-1'!$B$5:$J$44,7,FALSE)*SSPYLD2!$F273 + SSPYLD1!AL273*(1-VLOOKUP(SSPYLD2!AL$4,'[1]INTERNAL PARAMETERS-1'!$B$5:$J$44,5,FALSE))*VLOOKUP(SSPYLD2!AL$4,'[1]INTERNAL PARAMETERS-1'!$B$5:$J$44,9,FALSE)*SSPYLD2!$F273</f>
        <v>0</v>
      </c>
      <c r="AM273" s="47">
        <f>SSPYLD1!AM273*VLOOKUP(SSPYLD2!AM$4,'[1]INTERNAL PARAMETERS-1'!$B$5:$J$44,5,FALSE)*VLOOKUP(SSPYLD2!AM$4,'[1]INTERNAL PARAMETERS-1'!$B$5:$J$44,7,FALSE)*SSPYLD2!$F273 + SSPYLD1!AM273*(1-VLOOKUP(SSPYLD2!AM$4,'[1]INTERNAL PARAMETERS-1'!$B$5:$J$44,5,FALSE))*VLOOKUP(SSPYLD2!AM$4,'[1]INTERNAL PARAMETERS-1'!$B$5:$J$44,9,FALSE)*SSPYLD2!$F273</f>
        <v>0</v>
      </c>
      <c r="AN273" s="47">
        <f>SSPYLD1!AN273*VLOOKUP(SSPYLD2!AN$4,'[1]INTERNAL PARAMETERS-1'!$B$5:$J$44,5,FALSE)*VLOOKUP(SSPYLD2!AN$4,'[1]INTERNAL PARAMETERS-1'!$B$5:$J$44,7,FALSE)*SSPYLD2!$F273 + SSPYLD1!AN273*(1-VLOOKUP(SSPYLD2!AN$4,'[1]INTERNAL PARAMETERS-1'!$B$5:$J$44,5,FALSE))*VLOOKUP(SSPYLD2!AN$4,'[1]INTERNAL PARAMETERS-1'!$B$5:$J$44,9,FALSE)*SSPYLD2!$F273</f>
        <v>0</v>
      </c>
      <c r="AO273" s="47">
        <f>SSPYLD1!AO273*VLOOKUP(SSPYLD2!AO$4,'[1]INTERNAL PARAMETERS-1'!$B$5:$J$44,5,FALSE)*VLOOKUP(SSPYLD2!AO$4,'[1]INTERNAL PARAMETERS-1'!$B$5:$J$44,7,FALSE)*SSPYLD2!$F273 + SSPYLD1!AO273*(1-VLOOKUP(SSPYLD2!AO$4,'[1]INTERNAL PARAMETERS-1'!$B$5:$J$44,5,FALSE))*VLOOKUP(SSPYLD2!AO$4,'[1]INTERNAL PARAMETERS-1'!$B$5:$J$44,9,FALSE)*SSPYLD2!$F273</f>
        <v>0</v>
      </c>
      <c r="AP273" s="47">
        <f>SSPYLD1!AP273*VLOOKUP(SSPYLD2!AP$4,'[1]INTERNAL PARAMETERS-1'!$B$5:$J$44,5,FALSE)*VLOOKUP(SSPYLD2!AP$4,'[1]INTERNAL PARAMETERS-1'!$B$5:$J$44,7,FALSE)*SSPYLD2!$F273 + SSPYLD1!AP273*(1-VLOOKUP(SSPYLD2!AP$4,'[1]INTERNAL PARAMETERS-1'!$B$5:$J$44,5,FALSE))*VLOOKUP(SSPYLD2!AP$4,'[1]INTERNAL PARAMETERS-1'!$B$5:$J$44,9,FALSE)*SSPYLD2!$F273</f>
        <v>0</v>
      </c>
      <c r="AQ273" s="47">
        <f>SSPYLD1!AQ273*VLOOKUP(SSPYLD2!AQ$4,'[1]INTERNAL PARAMETERS-1'!$B$5:$J$44,5,FALSE)*VLOOKUP(SSPYLD2!AQ$4,'[1]INTERNAL PARAMETERS-1'!$B$5:$J$44,7,FALSE)*SSPYLD2!$F273 + SSPYLD1!AQ273*(1-VLOOKUP(SSPYLD2!AQ$4,'[1]INTERNAL PARAMETERS-1'!$B$5:$J$44,5,FALSE))*VLOOKUP(SSPYLD2!AQ$4,'[1]INTERNAL PARAMETERS-1'!$B$5:$J$44,9,FALSE)*SSPYLD2!$F273</f>
        <v>0</v>
      </c>
      <c r="AR273" s="47">
        <f>SSPYLD1!AR273*VLOOKUP(SSPYLD2!AR$4,'[1]INTERNAL PARAMETERS-1'!$B$5:$J$44,5,FALSE)*VLOOKUP(SSPYLD2!AR$4,'[1]INTERNAL PARAMETERS-1'!$B$5:$J$44,7,FALSE)*SSPYLD2!$F273 + SSPYLD1!AR273*(1-VLOOKUP(SSPYLD2!AR$4,'[1]INTERNAL PARAMETERS-1'!$B$5:$J$44,5,FALSE))*VLOOKUP(SSPYLD2!AR$4,'[1]INTERNAL PARAMETERS-1'!$B$5:$J$44,9,FALSE)*SSPYLD2!$F273</f>
        <v>0</v>
      </c>
      <c r="AS273" s="47">
        <f>SSPYLD1!AS273*VLOOKUP(SSPYLD2!AS$4,'[1]INTERNAL PARAMETERS-1'!$B$5:$J$44,5,FALSE)*VLOOKUP(SSPYLD2!AS$4,'[1]INTERNAL PARAMETERS-1'!$B$5:$J$44,7,FALSE)*SSPYLD2!$F273 + SSPYLD1!AS273*(1-VLOOKUP(SSPYLD2!AS$4,'[1]INTERNAL PARAMETERS-1'!$B$5:$J$44,5,FALSE))*VLOOKUP(SSPYLD2!AS$4,'[1]INTERNAL PARAMETERS-1'!$B$5:$J$44,9,FALSE)*SSPYLD2!$F273</f>
        <v>0</v>
      </c>
      <c r="AT273" s="46">
        <f>SSPYLD1!AT273*VLOOKUP(SSPYLD2!AT$4,'[1]INTERNAL PARAMETERS-1'!$B$5:$J$44,5,FALSE)*VLOOKUP(SSPYLD2!AT$4,'[1]INTERNAL PARAMETERS-1'!$B$5:$J$44,7,FALSE)*SSPYLD2!$F273 + SSPYLD1!AT273*(1-VLOOKUP(SSPYLD2!AT$4,'[1]INTERNAL PARAMETERS-1'!$B$5:$J$44,5,FALSE))*VLOOKUP(SSPYLD2!AT$4,'[1]INTERNAL PARAMETERS-1'!$B$5:$J$44,9,FALSE)*SSPYLD2!$F273</f>
        <v>0</v>
      </c>
      <c r="AU273" s="48">
        <f>SSPYLD1!AU273*VLOOKUP(SSPYLD2!AU$4,'[1]INTERNAL PARAMETERS-1'!$B$5:$J$44,5,FALSE)*VLOOKUP(SSPYLD2!AU$4,'[1]INTERNAL PARAMETERS-1'!$B$5:$J$44,6,FALSE)*VLOOKUP(SSPYLD2!AU$4,'[1]INTERNAL PARAMETERS-1'!$B$5:$J$44,3,FALSE) + SSPYLD1!AU273*(1-VLOOKUP(SSPYLD2!AU$4,'[1]INTERNAL PARAMETERS-1'!$B$5:$J$44,5,FALSE))*VLOOKUP(SSPYLD2!AU$4,'[1]INTERNAL PARAMETERS-1'!$B$5:$J$44,8,FALSE)*VLOOKUP(SSPYLD2!AU$4,'[1]INTERNAL PARAMETERS-1'!$B$5:$J$44,3,FALSE)</f>
        <v>0</v>
      </c>
      <c r="AV273" s="47">
        <f>SSPYLD1!AV273*VLOOKUP(SSPYLD2!AV$4,'[1]INTERNAL PARAMETERS-1'!$B$5:$J$44,5,FALSE)*VLOOKUP(SSPYLD2!AV$4,'[1]INTERNAL PARAMETERS-1'!$B$5:$J$44,6,FALSE)*VLOOKUP(SSPYLD2!AV$4,'[1]INTERNAL PARAMETERS-1'!$B$5:$J$44,3,FALSE) + SSPYLD1!AV273*(1-VLOOKUP(SSPYLD2!AV$4,'[1]INTERNAL PARAMETERS-1'!$B$5:$J$44,5,FALSE))*VLOOKUP(SSPYLD2!AV$4,'[1]INTERNAL PARAMETERS-1'!$B$5:$J$44,8,FALSE)*VLOOKUP(SSPYLD2!AV$4,'[1]INTERNAL PARAMETERS-1'!$B$5:$J$44,3,FALSE)</f>
        <v>0</v>
      </c>
      <c r="AW273" s="47">
        <f>SSPYLD1!AW273*VLOOKUP(SSPYLD2!AW$4,'[1]INTERNAL PARAMETERS-1'!$B$5:$J$44,5,FALSE)*VLOOKUP(SSPYLD2!AW$4,'[1]INTERNAL PARAMETERS-1'!$B$5:$J$44,6,FALSE)*VLOOKUP(SSPYLD2!AW$4,'[1]INTERNAL PARAMETERS-1'!$B$5:$J$44,3,FALSE) + SSPYLD1!AW273*(1-VLOOKUP(SSPYLD2!AW$4,'[1]INTERNAL PARAMETERS-1'!$B$5:$J$44,5,FALSE))*VLOOKUP(SSPYLD2!AW$4,'[1]INTERNAL PARAMETERS-1'!$B$5:$J$44,8,FALSE)*VLOOKUP(SSPYLD2!AW$4,'[1]INTERNAL PARAMETERS-1'!$B$5:$J$44,3,FALSE)</f>
        <v>0</v>
      </c>
      <c r="AX273" s="47">
        <f>SSPYLD1!AX273*VLOOKUP(SSPYLD2!AX$4,'[1]INTERNAL PARAMETERS-1'!$B$5:$J$44,5,FALSE)*VLOOKUP(SSPYLD2!AX$4,'[1]INTERNAL PARAMETERS-1'!$B$5:$J$44,6,FALSE)*VLOOKUP(SSPYLD2!AX$4,'[1]INTERNAL PARAMETERS-1'!$B$5:$J$44,3,FALSE) + SSPYLD1!AX273*(1-VLOOKUP(SSPYLD2!AX$4,'[1]INTERNAL PARAMETERS-1'!$B$5:$J$44,5,FALSE))*VLOOKUP(SSPYLD2!AX$4,'[1]INTERNAL PARAMETERS-1'!$B$5:$J$44,8,FALSE)*VLOOKUP(SSPYLD2!AX$4,'[1]INTERNAL PARAMETERS-1'!$B$5:$J$44,3,FALSE)</f>
        <v>0</v>
      </c>
      <c r="AY273" s="47">
        <f>SSPYLD1!AY273*VLOOKUP(SSPYLD2!AY$4,'[1]INTERNAL PARAMETERS-1'!$B$5:$J$44,5,FALSE)*VLOOKUP(SSPYLD2!AY$4,'[1]INTERNAL PARAMETERS-1'!$B$5:$J$44,6,FALSE)*VLOOKUP(SSPYLD2!AY$4,'[1]INTERNAL PARAMETERS-1'!$B$5:$J$44,3,FALSE) + SSPYLD1!AY273*(1-VLOOKUP(SSPYLD2!AY$4,'[1]INTERNAL PARAMETERS-1'!$B$5:$J$44,5,FALSE))*VLOOKUP(SSPYLD2!AY$4,'[1]INTERNAL PARAMETERS-1'!$B$5:$J$44,8,FALSE)*VLOOKUP(SSPYLD2!AY$4,'[1]INTERNAL PARAMETERS-1'!$B$5:$J$44,3,FALSE)</f>
        <v>0</v>
      </c>
      <c r="AZ273" s="47">
        <f>SSPYLD1!AZ273*VLOOKUP(SSPYLD2!AZ$4,'[1]INTERNAL PARAMETERS-1'!$B$5:$J$44,5,FALSE)*VLOOKUP(SSPYLD2!AZ$4,'[1]INTERNAL PARAMETERS-1'!$B$5:$J$44,6,FALSE)*VLOOKUP(SSPYLD2!AZ$4,'[1]INTERNAL PARAMETERS-1'!$B$5:$J$44,3,FALSE) + SSPYLD1!AZ273*(1-VLOOKUP(SSPYLD2!AZ$4,'[1]INTERNAL PARAMETERS-1'!$B$5:$J$44,5,FALSE))*VLOOKUP(SSPYLD2!AZ$4,'[1]INTERNAL PARAMETERS-1'!$B$5:$J$44,8,FALSE)*VLOOKUP(SSPYLD2!AZ$4,'[1]INTERNAL PARAMETERS-1'!$B$5:$J$44,3,FALSE)</f>
        <v>0</v>
      </c>
      <c r="BA273" s="47">
        <f>SSPYLD1!BA273*VLOOKUP(SSPYLD2!BA$4,'[1]INTERNAL PARAMETERS-1'!$B$5:$J$44,5,FALSE)*VLOOKUP(SSPYLD2!BA$4,'[1]INTERNAL PARAMETERS-1'!$B$5:$J$44,6,FALSE)*VLOOKUP(SSPYLD2!BA$4,'[1]INTERNAL PARAMETERS-1'!$B$5:$J$44,3,FALSE) + SSPYLD1!BA273*(1-VLOOKUP(SSPYLD2!BA$4,'[1]INTERNAL PARAMETERS-1'!$B$5:$J$44,5,FALSE))*VLOOKUP(SSPYLD2!BA$4,'[1]INTERNAL PARAMETERS-1'!$B$5:$J$44,8,FALSE)*VLOOKUP(SSPYLD2!BA$4,'[1]INTERNAL PARAMETERS-1'!$B$5:$J$44,3,FALSE)</f>
        <v>0</v>
      </c>
      <c r="BB273" s="47">
        <f>SSPYLD1!BB273*VLOOKUP(SSPYLD2!BB$4,'[1]INTERNAL PARAMETERS-1'!$B$5:$J$44,5,FALSE)*VLOOKUP(SSPYLD2!BB$4,'[1]INTERNAL PARAMETERS-1'!$B$5:$J$44,6,FALSE)*VLOOKUP(SSPYLD2!BB$4,'[1]INTERNAL PARAMETERS-1'!$B$5:$J$44,3,FALSE) + SSPYLD1!BB273*(1-VLOOKUP(SSPYLD2!BB$4,'[1]INTERNAL PARAMETERS-1'!$B$5:$J$44,5,FALSE))*VLOOKUP(SSPYLD2!BB$4,'[1]INTERNAL PARAMETERS-1'!$B$5:$J$44,8,FALSE)*VLOOKUP(SSPYLD2!BB$4,'[1]INTERNAL PARAMETERS-1'!$B$5:$J$44,3,FALSE)</f>
        <v>0</v>
      </c>
      <c r="BC273" s="47">
        <f>SSPYLD1!BC273*VLOOKUP(SSPYLD2!BC$4,'[1]INTERNAL PARAMETERS-1'!$B$5:$J$44,5,FALSE)*VLOOKUP(SSPYLD2!BC$4,'[1]INTERNAL PARAMETERS-1'!$B$5:$J$44,6,FALSE)*VLOOKUP(SSPYLD2!BC$4,'[1]INTERNAL PARAMETERS-1'!$B$5:$J$44,3,FALSE) + SSPYLD1!BC273*(1-VLOOKUP(SSPYLD2!BC$4,'[1]INTERNAL PARAMETERS-1'!$B$5:$J$44,5,FALSE))*VLOOKUP(SSPYLD2!BC$4,'[1]INTERNAL PARAMETERS-1'!$B$5:$J$44,8,FALSE)*VLOOKUP(SSPYLD2!BC$4,'[1]INTERNAL PARAMETERS-1'!$B$5:$J$44,3,FALSE)</f>
        <v>0</v>
      </c>
      <c r="BD273" s="47">
        <f>SSPYLD1!BD273*VLOOKUP(SSPYLD2!BD$4,'[1]INTERNAL PARAMETERS-1'!$B$5:$J$44,5,FALSE)*VLOOKUP(SSPYLD2!BD$4,'[1]INTERNAL PARAMETERS-1'!$B$5:$J$44,6,FALSE)*VLOOKUP(SSPYLD2!BD$4,'[1]INTERNAL PARAMETERS-1'!$B$5:$J$44,3,FALSE) + SSPYLD1!BD273*(1-VLOOKUP(SSPYLD2!BD$4,'[1]INTERNAL PARAMETERS-1'!$B$5:$J$44,5,FALSE))*VLOOKUP(SSPYLD2!BD$4,'[1]INTERNAL PARAMETERS-1'!$B$5:$J$44,8,FALSE)*VLOOKUP(SSPYLD2!BD$4,'[1]INTERNAL PARAMETERS-1'!$B$5:$J$44,3,FALSE)</f>
        <v>0</v>
      </c>
      <c r="BE273" s="47">
        <f>SSPYLD1!BE273*VLOOKUP(SSPYLD2!BE$4,'[1]INTERNAL PARAMETERS-1'!$B$5:$J$44,5,FALSE)*VLOOKUP(SSPYLD2!BE$4,'[1]INTERNAL PARAMETERS-1'!$B$5:$J$44,6,FALSE)*VLOOKUP(SSPYLD2!BE$4,'[1]INTERNAL PARAMETERS-1'!$B$5:$J$44,3,FALSE) + SSPYLD1!BE273*(1-VLOOKUP(SSPYLD2!BE$4,'[1]INTERNAL PARAMETERS-1'!$B$5:$J$44,5,FALSE))*VLOOKUP(SSPYLD2!BE$4,'[1]INTERNAL PARAMETERS-1'!$B$5:$J$44,8,FALSE)*VLOOKUP(SSPYLD2!BE$4,'[1]INTERNAL PARAMETERS-1'!$B$5:$J$44,3,FALSE)</f>
        <v>0</v>
      </c>
      <c r="BF273" s="47">
        <f>SSPYLD1!BF273*VLOOKUP(SSPYLD2!BF$4,'[1]INTERNAL PARAMETERS-1'!$B$5:$J$44,5,FALSE)*VLOOKUP(SSPYLD2!BF$4,'[1]INTERNAL PARAMETERS-1'!$B$5:$J$44,6,FALSE)*VLOOKUP(SSPYLD2!BF$4,'[1]INTERNAL PARAMETERS-1'!$B$5:$J$44,3,FALSE) + SSPYLD1!BF273*(1-VLOOKUP(SSPYLD2!BF$4,'[1]INTERNAL PARAMETERS-1'!$B$5:$J$44,5,FALSE))*VLOOKUP(SSPYLD2!BF$4,'[1]INTERNAL PARAMETERS-1'!$B$5:$J$44,8,FALSE)*VLOOKUP(SSPYLD2!BF$4,'[1]INTERNAL PARAMETERS-1'!$B$5:$J$44,3,FALSE)</f>
        <v>0</v>
      </c>
      <c r="BG273" s="47">
        <f>SSPYLD1!BG273*VLOOKUP(SSPYLD2!BG$4,'[1]INTERNAL PARAMETERS-1'!$B$5:$J$44,5,FALSE)*VLOOKUP(SSPYLD2!BG$4,'[1]INTERNAL PARAMETERS-1'!$B$5:$J$44,6,FALSE)*VLOOKUP(SSPYLD2!BG$4,'[1]INTERNAL PARAMETERS-1'!$B$5:$J$44,3,FALSE) + SSPYLD1!BG273*(1-VLOOKUP(SSPYLD2!BG$4,'[1]INTERNAL PARAMETERS-1'!$B$5:$J$44,5,FALSE))*VLOOKUP(SSPYLD2!BG$4,'[1]INTERNAL PARAMETERS-1'!$B$5:$J$44,8,FALSE)*VLOOKUP(SSPYLD2!BG$4,'[1]INTERNAL PARAMETERS-1'!$B$5:$J$44,3,FALSE)</f>
        <v>0</v>
      </c>
      <c r="BH273" s="47">
        <f>SSPYLD1!BH273*VLOOKUP(SSPYLD2!BH$4,'[1]INTERNAL PARAMETERS-1'!$B$5:$J$44,5,FALSE)*VLOOKUP(SSPYLD2!BH$4,'[1]INTERNAL PARAMETERS-1'!$B$5:$J$44,6,FALSE)*VLOOKUP(SSPYLD2!BH$4,'[1]INTERNAL PARAMETERS-1'!$B$5:$J$44,3,FALSE) + SSPYLD1!BH273*(1-VLOOKUP(SSPYLD2!BH$4,'[1]INTERNAL PARAMETERS-1'!$B$5:$J$44,5,FALSE))*VLOOKUP(SSPYLD2!BH$4,'[1]INTERNAL PARAMETERS-1'!$B$5:$J$44,8,FALSE)*VLOOKUP(SSPYLD2!BH$4,'[1]INTERNAL PARAMETERS-1'!$B$5:$J$44,3,FALSE)</f>
        <v>0</v>
      </c>
      <c r="BI273" s="47">
        <f>SSPYLD1!BI273*VLOOKUP(SSPYLD2!BI$4,'[1]INTERNAL PARAMETERS-1'!$B$5:$J$44,5,FALSE)*VLOOKUP(SSPYLD2!BI$4,'[1]INTERNAL PARAMETERS-1'!$B$5:$J$44,6,FALSE)*VLOOKUP(SSPYLD2!BI$4,'[1]INTERNAL PARAMETERS-1'!$B$5:$J$44,3,FALSE) + SSPYLD1!BI273*(1-VLOOKUP(SSPYLD2!BI$4,'[1]INTERNAL PARAMETERS-1'!$B$5:$J$44,5,FALSE))*VLOOKUP(SSPYLD2!BI$4,'[1]INTERNAL PARAMETERS-1'!$B$5:$J$44,8,FALSE)*VLOOKUP(SSPYLD2!BI$4,'[1]INTERNAL PARAMETERS-1'!$B$5:$J$44,3,FALSE)</f>
        <v>0</v>
      </c>
      <c r="BJ273" s="47">
        <f>SSPYLD1!BJ273*VLOOKUP(SSPYLD2!BJ$4,'[1]INTERNAL PARAMETERS-1'!$B$5:$J$44,5,FALSE)*VLOOKUP(SSPYLD2!BJ$4,'[1]INTERNAL PARAMETERS-1'!$B$5:$J$44,6,FALSE)*VLOOKUP(SSPYLD2!BJ$4,'[1]INTERNAL PARAMETERS-1'!$B$5:$J$44,3,FALSE) + SSPYLD1!BJ273*(1-VLOOKUP(SSPYLD2!BJ$4,'[1]INTERNAL PARAMETERS-1'!$B$5:$J$44,5,FALSE))*VLOOKUP(SSPYLD2!BJ$4,'[1]INTERNAL PARAMETERS-1'!$B$5:$J$44,8,FALSE)*VLOOKUP(SSPYLD2!BJ$4,'[1]INTERNAL PARAMETERS-1'!$B$5:$J$44,3,FALSE)</f>
        <v>0</v>
      </c>
      <c r="BK273" s="47">
        <f>SSPYLD1!BK273*VLOOKUP(SSPYLD2!BK$4,'[1]INTERNAL PARAMETERS-1'!$B$5:$J$44,5,FALSE)*VLOOKUP(SSPYLD2!BK$4,'[1]INTERNAL PARAMETERS-1'!$B$5:$J$44,6,FALSE)*VLOOKUP(SSPYLD2!BK$4,'[1]INTERNAL PARAMETERS-1'!$B$5:$J$44,3,FALSE) + SSPYLD1!BK273*(1-VLOOKUP(SSPYLD2!BK$4,'[1]INTERNAL PARAMETERS-1'!$B$5:$J$44,5,FALSE))*VLOOKUP(SSPYLD2!BK$4,'[1]INTERNAL PARAMETERS-1'!$B$5:$J$44,8,FALSE)*VLOOKUP(SSPYLD2!BK$4,'[1]INTERNAL PARAMETERS-1'!$B$5:$J$44,3,FALSE)</f>
        <v>0</v>
      </c>
      <c r="BL273" s="47">
        <f>SSPYLD1!BL273*VLOOKUP(SSPYLD2!BL$4,'[1]INTERNAL PARAMETERS-1'!$B$5:$J$44,5,FALSE)*VLOOKUP(SSPYLD2!BL$4,'[1]INTERNAL PARAMETERS-1'!$B$5:$J$44,6,FALSE)*VLOOKUP(SSPYLD2!BL$4,'[1]INTERNAL PARAMETERS-1'!$B$5:$J$44,3,FALSE) + SSPYLD1!BL273*(1-VLOOKUP(SSPYLD2!BL$4,'[1]INTERNAL PARAMETERS-1'!$B$5:$J$44,5,FALSE))*VLOOKUP(SSPYLD2!BL$4,'[1]INTERNAL PARAMETERS-1'!$B$5:$J$44,8,FALSE)*VLOOKUP(SSPYLD2!BL$4,'[1]INTERNAL PARAMETERS-1'!$B$5:$J$44,3,FALSE)</f>
        <v>0</v>
      </c>
      <c r="BM273" s="47">
        <f>SSPYLD1!BM273*VLOOKUP(SSPYLD2!BM$4,'[1]INTERNAL PARAMETERS-1'!$B$5:$J$44,5,FALSE)*VLOOKUP(SSPYLD2!BM$4,'[1]INTERNAL PARAMETERS-1'!$B$5:$J$44,6,FALSE)*VLOOKUP(SSPYLD2!BM$4,'[1]INTERNAL PARAMETERS-1'!$B$5:$J$44,3,FALSE) + SSPYLD1!BM273*(1-VLOOKUP(SSPYLD2!BM$4,'[1]INTERNAL PARAMETERS-1'!$B$5:$J$44,5,FALSE))*VLOOKUP(SSPYLD2!BM$4,'[1]INTERNAL PARAMETERS-1'!$B$5:$J$44,8,FALSE)*VLOOKUP(SSPYLD2!BM$4,'[1]INTERNAL PARAMETERS-1'!$B$5:$J$44,3,FALSE)</f>
        <v>0</v>
      </c>
      <c r="BN273" s="47">
        <f>SSPYLD1!BN273*VLOOKUP(SSPYLD2!BN$4,'[1]INTERNAL PARAMETERS-1'!$B$5:$J$44,5,FALSE)*VLOOKUP(SSPYLD2!BN$4,'[1]INTERNAL PARAMETERS-1'!$B$5:$J$44,6,FALSE)*VLOOKUP(SSPYLD2!BN$4,'[1]INTERNAL PARAMETERS-1'!$B$5:$J$44,3,FALSE) + SSPYLD1!BN273*(1-VLOOKUP(SSPYLD2!BN$4,'[1]INTERNAL PARAMETERS-1'!$B$5:$J$44,5,FALSE))*VLOOKUP(SSPYLD2!BN$4,'[1]INTERNAL PARAMETERS-1'!$B$5:$J$44,8,FALSE)*VLOOKUP(SSPYLD2!BN$4,'[1]INTERNAL PARAMETERS-1'!$B$5:$J$44,3,FALSE)</f>
        <v>0</v>
      </c>
      <c r="BO273" s="47">
        <f>SSPYLD1!BO273*VLOOKUP(SSPYLD2!BO$4,'[1]INTERNAL PARAMETERS-1'!$B$5:$J$44,5,FALSE)*VLOOKUP(SSPYLD2!BO$4,'[1]INTERNAL PARAMETERS-1'!$B$5:$J$44,6,FALSE)*VLOOKUP(SSPYLD2!BO$4,'[1]INTERNAL PARAMETERS-1'!$B$5:$J$44,3,FALSE) + SSPYLD1!BO273*(1-VLOOKUP(SSPYLD2!BO$4,'[1]INTERNAL PARAMETERS-1'!$B$5:$J$44,5,FALSE))*VLOOKUP(SSPYLD2!BO$4,'[1]INTERNAL PARAMETERS-1'!$B$5:$J$44,8,FALSE)*VLOOKUP(SSPYLD2!BO$4,'[1]INTERNAL PARAMETERS-1'!$B$5:$J$44,3,FALSE)</f>
        <v>0</v>
      </c>
      <c r="BP273" s="47">
        <f>SSPYLD1!BP273*VLOOKUP(SSPYLD2!BP$4,'[1]INTERNAL PARAMETERS-1'!$B$5:$J$44,5,FALSE)*VLOOKUP(SSPYLD2!BP$4,'[1]INTERNAL PARAMETERS-1'!$B$5:$J$44,6,FALSE)*VLOOKUP(SSPYLD2!BP$4,'[1]INTERNAL PARAMETERS-1'!$B$5:$J$44,3,FALSE) + SSPYLD1!BP273*(1-VLOOKUP(SSPYLD2!BP$4,'[1]INTERNAL PARAMETERS-1'!$B$5:$J$44,5,FALSE))*VLOOKUP(SSPYLD2!BP$4,'[1]INTERNAL PARAMETERS-1'!$B$5:$J$44,8,FALSE)*VLOOKUP(SSPYLD2!BP$4,'[1]INTERNAL PARAMETERS-1'!$B$5:$J$44,3,FALSE)</f>
        <v>0</v>
      </c>
      <c r="BQ273" s="47">
        <f>SSPYLD1!BQ273*VLOOKUP(SSPYLD2!BQ$4,'[1]INTERNAL PARAMETERS-1'!$B$5:$J$44,5,FALSE)*VLOOKUP(SSPYLD2!BQ$4,'[1]INTERNAL PARAMETERS-1'!$B$5:$J$44,6,FALSE)*VLOOKUP(SSPYLD2!BQ$4,'[1]INTERNAL PARAMETERS-1'!$B$5:$J$44,3,FALSE) + SSPYLD1!BQ273*(1-VLOOKUP(SSPYLD2!BQ$4,'[1]INTERNAL PARAMETERS-1'!$B$5:$J$44,5,FALSE))*VLOOKUP(SSPYLD2!BQ$4,'[1]INTERNAL PARAMETERS-1'!$B$5:$J$44,8,FALSE)*VLOOKUP(SSPYLD2!BQ$4,'[1]INTERNAL PARAMETERS-1'!$B$5:$J$44,3,FALSE)</f>
        <v>0</v>
      </c>
      <c r="BR273" s="47">
        <f>SSPYLD1!BR273*VLOOKUP(SSPYLD2!BR$4,'[1]INTERNAL PARAMETERS-1'!$B$5:$J$44,5,FALSE)*VLOOKUP(SSPYLD2!BR$4,'[1]INTERNAL PARAMETERS-1'!$B$5:$J$44,6,FALSE)*VLOOKUP(SSPYLD2!BR$4,'[1]INTERNAL PARAMETERS-1'!$B$5:$J$44,3,FALSE) + SSPYLD1!BR273*(1-VLOOKUP(SSPYLD2!BR$4,'[1]INTERNAL PARAMETERS-1'!$B$5:$J$44,5,FALSE))*VLOOKUP(SSPYLD2!BR$4,'[1]INTERNAL PARAMETERS-1'!$B$5:$J$44,8,FALSE)*VLOOKUP(SSPYLD2!BR$4,'[1]INTERNAL PARAMETERS-1'!$B$5:$J$44,3,FALSE)</f>
        <v>0</v>
      </c>
      <c r="BS273" s="47">
        <f>SSPYLD1!BS273*VLOOKUP(SSPYLD2!BS$4,'[1]INTERNAL PARAMETERS-1'!$B$5:$J$44,5,FALSE)*VLOOKUP(SSPYLD2!BS$4,'[1]INTERNAL PARAMETERS-1'!$B$5:$J$44,6,FALSE)*VLOOKUP(SSPYLD2!BS$4,'[1]INTERNAL PARAMETERS-1'!$B$5:$J$44,3,FALSE) + SSPYLD1!BS273*(1-VLOOKUP(SSPYLD2!BS$4,'[1]INTERNAL PARAMETERS-1'!$B$5:$J$44,5,FALSE))*VLOOKUP(SSPYLD2!BS$4,'[1]INTERNAL PARAMETERS-1'!$B$5:$J$44,8,FALSE)*VLOOKUP(SSPYLD2!BS$4,'[1]INTERNAL PARAMETERS-1'!$B$5:$J$44,3,FALSE)</f>
        <v>0</v>
      </c>
      <c r="BT273" s="47">
        <f>SSPYLD1!BT273*VLOOKUP(SSPYLD2!BT$4,'[1]INTERNAL PARAMETERS-1'!$B$5:$J$44,5,FALSE)*VLOOKUP(SSPYLD2!BT$4,'[1]INTERNAL PARAMETERS-1'!$B$5:$J$44,6,FALSE)*VLOOKUP(SSPYLD2!BT$4,'[1]INTERNAL PARAMETERS-1'!$B$5:$J$44,3,FALSE) + SSPYLD1!BT273*(1-VLOOKUP(SSPYLD2!BT$4,'[1]INTERNAL PARAMETERS-1'!$B$5:$J$44,5,FALSE))*VLOOKUP(SSPYLD2!BT$4,'[1]INTERNAL PARAMETERS-1'!$B$5:$J$44,8,FALSE)*VLOOKUP(SSPYLD2!BT$4,'[1]INTERNAL PARAMETERS-1'!$B$5:$J$44,3,FALSE)</f>
        <v>0</v>
      </c>
      <c r="BU273" s="47">
        <f>SSPYLD1!BU273*VLOOKUP(SSPYLD2!BU$4,'[1]INTERNAL PARAMETERS-1'!$B$5:$J$44,5,FALSE)*VLOOKUP(SSPYLD2!BU$4,'[1]INTERNAL PARAMETERS-1'!$B$5:$J$44,6,FALSE)*VLOOKUP(SSPYLD2!BU$4,'[1]INTERNAL PARAMETERS-1'!$B$5:$J$44,3,FALSE) + SSPYLD1!BU273*(1-VLOOKUP(SSPYLD2!BU$4,'[1]INTERNAL PARAMETERS-1'!$B$5:$J$44,5,FALSE))*VLOOKUP(SSPYLD2!BU$4,'[1]INTERNAL PARAMETERS-1'!$B$5:$J$44,8,FALSE)*VLOOKUP(SSPYLD2!BU$4,'[1]INTERNAL PARAMETERS-1'!$B$5:$J$44,3,FALSE)</f>
        <v>0</v>
      </c>
      <c r="BV273" s="47">
        <f>SSPYLD1!BV273*VLOOKUP(SSPYLD2!BV$4,'[1]INTERNAL PARAMETERS-1'!$B$5:$J$44,5,FALSE)*VLOOKUP(SSPYLD2!BV$4,'[1]INTERNAL PARAMETERS-1'!$B$5:$J$44,6,FALSE)*VLOOKUP(SSPYLD2!BV$4,'[1]INTERNAL PARAMETERS-1'!$B$5:$J$44,3,FALSE) + SSPYLD1!BV273*(1-VLOOKUP(SSPYLD2!BV$4,'[1]INTERNAL PARAMETERS-1'!$B$5:$J$44,5,FALSE))*VLOOKUP(SSPYLD2!BV$4,'[1]INTERNAL PARAMETERS-1'!$B$5:$J$44,8,FALSE)*VLOOKUP(SSPYLD2!BV$4,'[1]INTERNAL PARAMETERS-1'!$B$5:$J$44,3,FALSE)</f>
        <v>0</v>
      </c>
      <c r="BW273" s="47">
        <f>SSPYLD1!BW273*VLOOKUP(SSPYLD2!BW$4,'[1]INTERNAL PARAMETERS-1'!$B$5:$J$44,5,FALSE)*VLOOKUP(SSPYLD2!BW$4,'[1]INTERNAL PARAMETERS-1'!$B$5:$J$44,6,FALSE)*VLOOKUP(SSPYLD2!BW$4,'[1]INTERNAL PARAMETERS-1'!$B$5:$J$44,3,FALSE) + SSPYLD1!BW273*(1-VLOOKUP(SSPYLD2!BW$4,'[1]INTERNAL PARAMETERS-1'!$B$5:$J$44,5,FALSE))*VLOOKUP(SSPYLD2!BW$4,'[1]INTERNAL PARAMETERS-1'!$B$5:$J$44,8,FALSE)*VLOOKUP(SSPYLD2!BW$4,'[1]INTERNAL PARAMETERS-1'!$B$5:$J$44,3,FALSE)</f>
        <v>0</v>
      </c>
      <c r="BX273" s="47">
        <f>SSPYLD1!BX273*VLOOKUP(SSPYLD2!BX$4,'[1]INTERNAL PARAMETERS-1'!$B$5:$J$44,5,FALSE)*VLOOKUP(SSPYLD2!BX$4,'[1]INTERNAL PARAMETERS-1'!$B$5:$J$44,6,FALSE)*VLOOKUP(SSPYLD2!BX$4,'[1]INTERNAL PARAMETERS-1'!$B$5:$J$44,3,FALSE) + SSPYLD1!BX273*(1-VLOOKUP(SSPYLD2!BX$4,'[1]INTERNAL PARAMETERS-1'!$B$5:$J$44,5,FALSE))*VLOOKUP(SSPYLD2!BX$4,'[1]INTERNAL PARAMETERS-1'!$B$5:$J$44,8,FALSE)*VLOOKUP(SSPYLD2!BX$4,'[1]INTERNAL PARAMETERS-1'!$B$5:$J$44,3,FALSE)</f>
        <v>0</v>
      </c>
      <c r="BY273" s="47">
        <f>SSPYLD1!BY273*VLOOKUP(SSPYLD2!BY$4,'[1]INTERNAL PARAMETERS-1'!$B$5:$J$44,5,FALSE)*VLOOKUP(SSPYLD2!BY$4,'[1]INTERNAL PARAMETERS-1'!$B$5:$J$44,6,FALSE)*VLOOKUP(SSPYLD2!BY$4,'[1]INTERNAL PARAMETERS-1'!$B$5:$J$44,3,FALSE) + SSPYLD1!BY273*(1-VLOOKUP(SSPYLD2!BY$4,'[1]INTERNAL PARAMETERS-1'!$B$5:$J$44,5,FALSE))*VLOOKUP(SSPYLD2!BY$4,'[1]INTERNAL PARAMETERS-1'!$B$5:$J$44,8,FALSE)*VLOOKUP(SSPYLD2!BY$4,'[1]INTERNAL PARAMETERS-1'!$B$5:$J$44,3,FALSE)</f>
        <v>0</v>
      </c>
      <c r="BZ273" s="47">
        <f>SSPYLD1!BZ273*VLOOKUP(SSPYLD2!BZ$4,'[1]INTERNAL PARAMETERS-1'!$B$5:$J$44,5,FALSE)*VLOOKUP(SSPYLD2!BZ$4,'[1]INTERNAL PARAMETERS-1'!$B$5:$J$44,6,FALSE)*VLOOKUP(SSPYLD2!BZ$4,'[1]INTERNAL PARAMETERS-1'!$B$5:$J$44,3,FALSE) + SSPYLD1!BZ273*(1-VLOOKUP(SSPYLD2!BZ$4,'[1]INTERNAL PARAMETERS-1'!$B$5:$J$44,5,FALSE))*VLOOKUP(SSPYLD2!BZ$4,'[1]INTERNAL PARAMETERS-1'!$B$5:$J$44,8,FALSE)*VLOOKUP(SSPYLD2!BZ$4,'[1]INTERNAL PARAMETERS-1'!$B$5:$J$44,3,FALSE)</f>
        <v>0</v>
      </c>
      <c r="CA273" s="47">
        <f>SSPYLD1!CA273*VLOOKUP(SSPYLD2!CA$4,'[1]INTERNAL PARAMETERS-1'!$B$5:$J$44,5,FALSE)*VLOOKUP(SSPYLD2!CA$4,'[1]INTERNAL PARAMETERS-1'!$B$5:$J$44,6,FALSE)*VLOOKUP(SSPYLD2!CA$4,'[1]INTERNAL PARAMETERS-1'!$B$5:$J$44,3,FALSE) + SSPYLD1!CA273*(1-VLOOKUP(SSPYLD2!CA$4,'[1]INTERNAL PARAMETERS-1'!$B$5:$J$44,5,FALSE))*VLOOKUP(SSPYLD2!CA$4,'[1]INTERNAL PARAMETERS-1'!$B$5:$J$44,8,FALSE)*VLOOKUP(SSPYLD2!CA$4,'[1]INTERNAL PARAMETERS-1'!$B$5:$J$44,3,FALSE)</f>
        <v>0</v>
      </c>
      <c r="CB273" s="47">
        <f>SSPYLD1!CB273*VLOOKUP(SSPYLD2!CB$4,'[1]INTERNAL PARAMETERS-1'!$B$5:$J$44,5,FALSE)*VLOOKUP(SSPYLD2!CB$4,'[1]INTERNAL PARAMETERS-1'!$B$5:$J$44,6,FALSE)*VLOOKUP(SSPYLD2!CB$4,'[1]INTERNAL PARAMETERS-1'!$B$5:$J$44,3,FALSE) + SSPYLD1!CB273*(1-VLOOKUP(SSPYLD2!CB$4,'[1]INTERNAL PARAMETERS-1'!$B$5:$J$44,5,FALSE))*VLOOKUP(SSPYLD2!CB$4,'[1]INTERNAL PARAMETERS-1'!$B$5:$J$44,8,FALSE)*VLOOKUP(SSPYLD2!CB$4,'[1]INTERNAL PARAMETERS-1'!$B$5:$J$44,3,FALSE)</f>
        <v>0</v>
      </c>
      <c r="CC273" s="47">
        <f>SSPYLD1!CC273*VLOOKUP(SSPYLD2!CC$4,'[1]INTERNAL PARAMETERS-1'!$B$5:$J$44,5,FALSE)*VLOOKUP(SSPYLD2!CC$4,'[1]INTERNAL PARAMETERS-1'!$B$5:$J$44,6,FALSE)*VLOOKUP(SSPYLD2!CC$4,'[1]INTERNAL PARAMETERS-1'!$B$5:$J$44,3,FALSE) + SSPYLD1!CC273*(1-VLOOKUP(SSPYLD2!CC$4,'[1]INTERNAL PARAMETERS-1'!$B$5:$J$44,5,FALSE))*VLOOKUP(SSPYLD2!CC$4,'[1]INTERNAL PARAMETERS-1'!$B$5:$J$44,8,FALSE)*VLOOKUP(SSPYLD2!CC$4,'[1]INTERNAL PARAMETERS-1'!$B$5:$J$44,3,FALSE)</f>
        <v>0</v>
      </c>
      <c r="CD273" s="47">
        <f>SSPYLD1!CD273*VLOOKUP(SSPYLD2!CD$4,'[1]INTERNAL PARAMETERS-1'!$B$5:$J$44,5,FALSE)*VLOOKUP(SSPYLD2!CD$4,'[1]INTERNAL PARAMETERS-1'!$B$5:$J$44,6,FALSE)*VLOOKUP(SSPYLD2!CD$4,'[1]INTERNAL PARAMETERS-1'!$B$5:$J$44,3,FALSE) + SSPYLD1!CD273*(1-VLOOKUP(SSPYLD2!CD$4,'[1]INTERNAL PARAMETERS-1'!$B$5:$J$44,5,FALSE))*VLOOKUP(SSPYLD2!CD$4,'[1]INTERNAL PARAMETERS-1'!$B$5:$J$44,8,FALSE)*VLOOKUP(SSPYLD2!CD$4,'[1]INTERNAL PARAMETERS-1'!$B$5:$J$44,3,FALSE)</f>
        <v>0</v>
      </c>
      <c r="CE273" s="47">
        <f>SSPYLD1!CE273*VLOOKUP(SSPYLD2!CE$4,'[1]INTERNAL PARAMETERS-1'!$B$5:$J$44,5,FALSE)*VLOOKUP(SSPYLD2!CE$4,'[1]INTERNAL PARAMETERS-1'!$B$5:$J$44,6,FALSE)*VLOOKUP(SSPYLD2!CE$4,'[1]INTERNAL PARAMETERS-1'!$B$5:$J$44,3,FALSE) + SSPYLD1!CE273*(1-VLOOKUP(SSPYLD2!CE$4,'[1]INTERNAL PARAMETERS-1'!$B$5:$J$44,5,FALSE))*VLOOKUP(SSPYLD2!CE$4,'[1]INTERNAL PARAMETERS-1'!$B$5:$J$44,8,FALSE)*VLOOKUP(SSPYLD2!CE$4,'[1]INTERNAL PARAMETERS-1'!$B$5:$J$44,3,FALSE)</f>
        <v>0</v>
      </c>
      <c r="CF273" s="47">
        <f>SSPYLD1!CF273*VLOOKUP(SSPYLD2!CF$4,'[1]INTERNAL PARAMETERS-1'!$B$5:$J$44,5,FALSE)*VLOOKUP(SSPYLD2!CF$4,'[1]INTERNAL PARAMETERS-1'!$B$5:$J$44,6,FALSE)*VLOOKUP(SSPYLD2!CF$4,'[1]INTERNAL PARAMETERS-1'!$B$5:$J$44,3,FALSE) + SSPYLD1!CF273*(1-VLOOKUP(SSPYLD2!CF$4,'[1]INTERNAL PARAMETERS-1'!$B$5:$J$44,5,FALSE))*VLOOKUP(SSPYLD2!CF$4,'[1]INTERNAL PARAMETERS-1'!$B$5:$J$44,8,FALSE)*VLOOKUP(SSPYLD2!CF$4,'[1]INTERNAL PARAMETERS-1'!$B$5:$J$44,3,FALSE)</f>
        <v>0</v>
      </c>
      <c r="CG273" s="47">
        <f>SSPYLD1!CG273*VLOOKUP(SSPYLD2!CG$4,'[1]INTERNAL PARAMETERS-1'!$B$5:$J$44,5,FALSE)*VLOOKUP(SSPYLD2!CG$4,'[1]INTERNAL PARAMETERS-1'!$B$5:$J$44,6,FALSE)*VLOOKUP(SSPYLD2!CG$4,'[1]INTERNAL PARAMETERS-1'!$B$5:$J$44,3,FALSE) + SSPYLD1!CG273*(1-VLOOKUP(SSPYLD2!CG$4,'[1]INTERNAL PARAMETERS-1'!$B$5:$J$44,5,FALSE))*VLOOKUP(SSPYLD2!CG$4,'[1]INTERNAL PARAMETERS-1'!$B$5:$J$44,8,FALSE)*VLOOKUP(SSPYLD2!CG$4,'[1]INTERNAL PARAMETERS-1'!$B$5:$J$44,3,FALSE)</f>
        <v>0</v>
      </c>
      <c r="CH273" s="46">
        <f>SSPYLD1!CH273*VLOOKUP(SSPYLD2!CH$4,'[1]INTERNAL PARAMETERS-1'!$B$5:$J$44,5,FALSE)*VLOOKUP(SSPYLD2!CH$4,'[1]INTERNAL PARAMETERS-1'!$B$5:$J$44,6,FALSE)*VLOOKUP(SSPYLD2!CH$4,'[1]INTERNAL PARAMETERS-1'!$B$5:$J$44,3,FALSE) + SSPYLD1!CH273*(1-VLOOKUP(SSPYLD2!CH$4,'[1]INTERNAL PARAMETERS-1'!$B$5:$J$44,5,FALSE))*VLOOKUP(SSPYLD2!CH$4,'[1]INTERNAL PARAMETERS-1'!$B$5:$J$44,8,FALSE)*VLOOKUP(SSPYLD2!CH$4,'[1]INTERNAL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 x14ac:dyDescent="0.4">
      <c r="B274" s="61" t="s">
        <v>1</v>
      </c>
      <c r="C274" s="60" t="s">
        <v>68</v>
      </c>
      <c r="D274" s="60" t="s">
        <v>49</v>
      </c>
      <c r="E274" s="135">
        <f>'S Str&amp;Pad'!X274</f>
        <v>0</v>
      </c>
      <c r="F274" s="62">
        <f>'[1]INTERNAL PARAMETERS-1'!M22</f>
        <v>5.05</v>
      </c>
      <c r="G274" s="48">
        <f>SSPYLD1!G274*VLOOKUP(SSPYLD2!G$4,'[1]INTERNAL PARAMETERS-1'!$B$5:$J$44,5,FALSE)*VLOOKUP(SSPYLD2!G$4,'[1]INTERNAL PARAMETERS-1'!$B$5:$J$44,7,FALSE)*SSPYLD2!$F274 + SSPYLD1!G274*(1-VLOOKUP(SSPYLD2!G$4,'[1]INTERNAL PARAMETERS-1'!$B$5:$J$44,5,FALSE))*VLOOKUP(SSPYLD2!G$4,'[1]INTERNAL PARAMETERS-1'!$B$5:$J$44,9,FALSE)*SSPYLD2!$F274</f>
        <v>0</v>
      </c>
      <c r="H274" s="47">
        <f>SSPYLD1!H274*VLOOKUP(SSPYLD2!H$4,'[1]INTERNAL PARAMETERS-1'!$B$5:$J$44,5,FALSE)*VLOOKUP(SSPYLD2!H$4,'[1]INTERNAL PARAMETERS-1'!$B$5:$J$44,7,FALSE)*SSPYLD2!$F274 + SSPYLD1!H274*(1-VLOOKUP(SSPYLD2!H$4,'[1]INTERNAL PARAMETERS-1'!$B$5:$J$44,5,FALSE))*VLOOKUP(SSPYLD2!H$4,'[1]INTERNAL PARAMETERS-1'!$B$5:$J$44,9,FALSE)*SSPYLD2!$F274</f>
        <v>0</v>
      </c>
      <c r="I274" s="47">
        <f>SSPYLD1!I274*VLOOKUP(SSPYLD2!I$4,'[1]INTERNAL PARAMETERS-1'!$B$5:$J$44,5,FALSE)*VLOOKUP(SSPYLD2!I$4,'[1]INTERNAL PARAMETERS-1'!$B$5:$J$44,7,FALSE)*SSPYLD2!$F274 + SSPYLD1!I274*(1-VLOOKUP(SSPYLD2!I$4,'[1]INTERNAL PARAMETERS-1'!$B$5:$J$44,5,FALSE))*VLOOKUP(SSPYLD2!I$4,'[1]INTERNAL PARAMETERS-1'!$B$5:$J$44,9,FALSE)*SSPYLD2!$F274</f>
        <v>0</v>
      </c>
      <c r="J274" s="47">
        <f>SSPYLD1!J274*VLOOKUP(SSPYLD2!J$4,'[1]INTERNAL PARAMETERS-1'!$B$5:$J$44,5,FALSE)*VLOOKUP(SSPYLD2!J$4,'[1]INTERNAL PARAMETERS-1'!$B$5:$J$44,7,FALSE)*SSPYLD2!$F274 + SSPYLD1!J274*(1-VLOOKUP(SSPYLD2!J$4,'[1]INTERNAL PARAMETERS-1'!$B$5:$J$44,5,FALSE))*VLOOKUP(SSPYLD2!J$4,'[1]INTERNAL PARAMETERS-1'!$B$5:$J$44,9,FALSE)*SSPYLD2!$F274</f>
        <v>0</v>
      </c>
      <c r="K274" s="47">
        <f>SSPYLD1!K274*VLOOKUP(SSPYLD2!K$4,'[1]INTERNAL PARAMETERS-1'!$B$5:$J$44,5,FALSE)*VLOOKUP(SSPYLD2!K$4,'[1]INTERNAL PARAMETERS-1'!$B$5:$J$44,7,FALSE)*SSPYLD2!$F274 + SSPYLD1!K274*(1-VLOOKUP(SSPYLD2!K$4,'[1]INTERNAL PARAMETERS-1'!$B$5:$J$44,5,FALSE))*VLOOKUP(SSPYLD2!K$4,'[1]INTERNAL PARAMETERS-1'!$B$5:$J$44,9,FALSE)*SSPYLD2!$F274</f>
        <v>0</v>
      </c>
      <c r="L274" s="47">
        <f>SSPYLD1!L274*VLOOKUP(SSPYLD2!L$4,'[1]INTERNAL PARAMETERS-1'!$B$5:$J$44,5,FALSE)*VLOOKUP(SSPYLD2!L$4,'[1]INTERNAL PARAMETERS-1'!$B$5:$J$44,7,FALSE)*SSPYLD2!$F274 + SSPYLD1!L274*(1-VLOOKUP(SSPYLD2!L$4,'[1]INTERNAL PARAMETERS-1'!$B$5:$J$44,5,FALSE))*VLOOKUP(SSPYLD2!L$4,'[1]INTERNAL PARAMETERS-1'!$B$5:$J$44,9,FALSE)*SSPYLD2!$F274</f>
        <v>0</v>
      </c>
      <c r="M274" s="47">
        <f>SSPYLD1!M274*VLOOKUP(SSPYLD2!M$4,'[1]INTERNAL PARAMETERS-1'!$B$5:$J$44,5,FALSE)*VLOOKUP(SSPYLD2!M$4,'[1]INTERNAL PARAMETERS-1'!$B$5:$J$44,7,FALSE)*SSPYLD2!$F274 + SSPYLD1!M274*(1-VLOOKUP(SSPYLD2!M$4,'[1]INTERNAL PARAMETERS-1'!$B$5:$J$44,5,FALSE))*VLOOKUP(SSPYLD2!M$4,'[1]INTERNAL PARAMETERS-1'!$B$5:$J$44,9,FALSE)*SSPYLD2!$F274</f>
        <v>0</v>
      </c>
      <c r="N274" s="47">
        <f>SSPYLD1!N274*VLOOKUP(SSPYLD2!N$4,'[1]INTERNAL PARAMETERS-1'!$B$5:$J$44,5,FALSE)*VLOOKUP(SSPYLD2!N$4,'[1]INTERNAL PARAMETERS-1'!$B$5:$J$44,7,FALSE)*SSPYLD2!$F274 + SSPYLD1!N274*(1-VLOOKUP(SSPYLD2!N$4,'[1]INTERNAL PARAMETERS-1'!$B$5:$J$44,5,FALSE))*VLOOKUP(SSPYLD2!N$4,'[1]INTERNAL PARAMETERS-1'!$B$5:$J$44,9,FALSE)*SSPYLD2!$F274</f>
        <v>0</v>
      </c>
      <c r="O274" s="47">
        <f>SSPYLD1!O274*VLOOKUP(SSPYLD2!O$4,'[1]INTERNAL PARAMETERS-1'!$B$5:$J$44,5,FALSE)*VLOOKUP(SSPYLD2!O$4,'[1]INTERNAL PARAMETERS-1'!$B$5:$J$44,7,FALSE)*SSPYLD2!$F274 + SSPYLD1!O274*(1-VLOOKUP(SSPYLD2!O$4,'[1]INTERNAL PARAMETERS-1'!$B$5:$J$44,5,FALSE))*VLOOKUP(SSPYLD2!O$4,'[1]INTERNAL PARAMETERS-1'!$B$5:$J$44,9,FALSE)*SSPYLD2!$F274</f>
        <v>0</v>
      </c>
      <c r="P274" s="47">
        <f>SSPYLD1!P274*VLOOKUP(SSPYLD2!P$4,'[1]INTERNAL PARAMETERS-1'!$B$5:$J$44,5,FALSE)*VLOOKUP(SSPYLD2!P$4,'[1]INTERNAL PARAMETERS-1'!$B$5:$J$44,7,FALSE)*SSPYLD2!$F274 + SSPYLD1!P274*(1-VLOOKUP(SSPYLD2!P$4,'[1]INTERNAL PARAMETERS-1'!$B$5:$J$44,5,FALSE))*VLOOKUP(SSPYLD2!P$4,'[1]INTERNAL PARAMETERS-1'!$B$5:$J$44,9,FALSE)*SSPYLD2!$F274</f>
        <v>0</v>
      </c>
      <c r="Q274" s="47">
        <f>SSPYLD1!Q274*VLOOKUP(SSPYLD2!Q$4,'[1]INTERNAL PARAMETERS-1'!$B$5:$J$44,5,FALSE)*VLOOKUP(SSPYLD2!Q$4,'[1]INTERNAL PARAMETERS-1'!$B$5:$J$44,7,FALSE)*SSPYLD2!$F274 + SSPYLD1!Q274*(1-VLOOKUP(SSPYLD2!Q$4,'[1]INTERNAL PARAMETERS-1'!$B$5:$J$44,5,FALSE))*VLOOKUP(SSPYLD2!Q$4,'[1]INTERNAL PARAMETERS-1'!$B$5:$J$44,9,FALSE)*SSPYLD2!$F274</f>
        <v>0</v>
      </c>
      <c r="R274" s="47">
        <f>SSPYLD1!R274*VLOOKUP(SSPYLD2!R$4,'[1]INTERNAL PARAMETERS-1'!$B$5:$J$44,5,FALSE)*VLOOKUP(SSPYLD2!R$4,'[1]INTERNAL PARAMETERS-1'!$B$5:$J$44,7,FALSE)*SSPYLD2!$F274 + SSPYLD1!R274*(1-VLOOKUP(SSPYLD2!R$4,'[1]INTERNAL PARAMETERS-1'!$B$5:$J$44,5,FALSE))*VLOOKUP(SSPYLD2!R$4,'[1]INTERNAL PARAMETERS-1'!$B$5:$J$44,9,FALSE)*SSPYLD2!$F274</f>
        <v>0</v>
      </c>
      <c r="S274" s="47">
        <f>SSPYLD1!S274*VLOOKUP(SSPYLD2!S$4,'[1]INTERNAL PARAMETERS-1'!$B$5:$J$44,5,FALSE)*VLOOKUP(SSPYLD2!S$4,'[1]INTERNAL PARAMETERS-1'!$B$5:$J$44,7,FALSE)*SSPYLD2!$F274 + SSPYLD1!S274*(1-VLOOKUP(SSPYLD2!S$4,'[1]INTERNAL PARAMETERS-1'!$B$5:$J$44,5,FALSE))*VLOOKUP(SSPYLD2!S$4,'[1]INTERNAL PARAMETERS-1'!$B$5:$J$44,9,FALSE)*SSPYLD2!$F274</f>
        <v>0</v>
      </c>
      <c r="T274" s="47">
        <f>SSPYLD1!T274*VLOOKUP(SSPYLD2!T$4,'[1]INTERNAL PARAMETERS-1'!$B$5:$J$44,5,FALSE)*VLOOKUP(SSPYLD2!T$4,'[1]INTERNAL PARAMETERS-1'!$B$5:$J$44,7,FALSE)*SSPYLD2!$F274 + SSPYLD1!T274*(1-VLOOKUP(SSPYLD2!T$4,'[1]INTERNAL PARAMETERS-1'!$B$5:$J$44,5,FALSE))*VLOOKUP(SSPYLD2!T$4,'[1]INTERNAL PARAMETERS-1'!$B$5:$J$44,9,FALSE)*SSPYLD2!$F274</f>
        <v>0</v>
      </c>
      <c r="U274" s="47">
        <f>SSPYLD1!U274*VLOOKUP(SSPYLD2!U$4,'[1]INTERNAL PARAMETERS-1'!$B$5:$J$44,5,FALSE)*VLOOKUP(SSPYLD2!U$4,'[1]INTERNAL PARAMETERS-1'!$B$5:$J$44,7,FALSE)*SSPYLD2!$F274 + SSPYLD1!U274*(1-VLOOKUP(SSPYLD2!U$4,'[1]INTERNAL PARAMETERS-1'!$B$5:$J$44,5,FALSE))*VLOOKUP(SSPYLD2!U$4,'[1]INTERNAL PARAMETERS-1'!$B$5:$J$44,9,FALSE)*SSPYLD2!$F274</f>
        <v>0</v>
      </c>
      <c r="V274" s="47">
        <f>SSPYLD1!V274*VLOOKUP(SSPYLD2!V$4,'[1]INTERNAL PARAMETERS-1'!$B$5:$J$44,5,FALSE)*VLOOKUP(SSPYLD2!V$4,'[1]INTERNAL PARAMETERS-1'!$B$5:$J$44,7,FALSE)*SSPYLD2!$F274 + SSPYLD1!V274*(1-VLOOKUP(SSPYLD2!V$4,'[1]INTERNAL PARAMETERS-1'!$B$5:$J$44,5,FALSE))*VLOOKUP(SSPYLD2!V$4,'[1]INTERNAL PARAMETERS-1'!$B$5:$J$44,9,FALSE)*SSPYLD2!$F274</f>
        <v>0</v>
      </c>
      <c r="W274" s="47">
        <f>SSPYLD1!W274*VLOOKUP(SSPYLD2!W$4,'[1]INTERNAL PARAMETERS-1'!$B$5:$J$44,5,FALSE)*VLOOKUP(SSPYLD2!W$4,'[1]INTERNAL PARAMETERS-1'!$B$5:$J$44,7,FALSE)*SSPYLD2!$F274 + SSPYLD1!W274*(1-VLOOKUP(SSPYLD2!W$4,'[1]INTERNAL PARAMETERS-1'!$B$5:$J$44,5,FALSE))*VLOOKUP(SSPYLD2!W$4,'[1]INTERNAL PARAMETERS-1'!$B$5:$J$44,9,FALSE)*SSPYLD2!$F274</f>
        <v>0</v>
      </c>
      <c r="X274" s="47">
        <f>SSPYLD1!X274*VLOOKUP(SSPYLD2!X$4,'[1]INTERNAL PARAMETERS-1'!$B$5:$J$44,5,FALSE)*VLOOKUP(SSPYLD2!X$4,'[1]INTERNAL PARAMETERS-1'!$B$5:$J$44,7,FALSE)*SSPYLD2!$F274 + SSPYLD1!X274*(1-VLOOKUP(SSPYLD2!X$4,'[1]INTERNAL PARAMETERS-1'!$B$5:$J$44,5,FALSE))*VLOOKUP(SSPYLD2!X$4,'[1]INTERNAL PARAMETERS-1'!$B$5:$J$44,9,FALSE)*SSPYLD2!$F274</f>
        <v>0</v>
      </c>
      <c r="Y274" s="47">
        <f>SSPYLD1!Y274*VLOOKUP(SSPYLD2!Y$4,'[1]INTERNAL PARAMETERS-1'!$B$5:$J$44,5,FALSE)*VLOOKUP(SSPYLD2!Y$4,'[1]INTERNAL PARAMETERS-1'!$B$5:$J$44,7,FALSE)*SSPYLD2!$F274 + SSPYLD1!Y274*(1-VLOOKUP(SSPYLD2!Y$4,'[1]INTERNAL PARAMETERS-1'!$B$5:$J$44,5,FALSE))*VLOOKUP(SSPYLD2!Y$4,'[1]INTERNAL PARAMETERS-1'!$B$5:$J$44,9,FALSE)*SSPYLD2!$F274</f>
        <v>0</v>
      </c>
      <c r="Z274" s="47">
        <f>SSPYLD1!Z274*VLOOKUP(SSPYLD2!Z$4,'[1]INTERNAL PARAMETERS-1'!$B$5:$J$44,5,FALSE)*VLOOKUP(SSPYLD2!Z$4,'[1]INTERNAL PARAMETERS-1'!$B$5:$J$44,7,FALSE)*SSPYLD2!$F274 + SSPYLD1!Z274*(1-VLOOKUP(SSPYLD2!Z$4,'[1]INTERNAL PARAMETERS-1'!$B$5:$J$44,5,FALSE))*VLOOKUP(SSPYLD2!Z$4,'[1]INTERNAL PARAMETERS-1'!$B$5:$J$44,9,FALSE)*SSPYLD2!$F274</f>
        <v>0</v>
      </c>
      <c r="AA274" s="47">
        <f>SSPYLD1!AA274*VLOOKUP(SSPYLD2!AA$4,'[1]INTERNAL PARAMETERS-1'!$B$5:$J$44,5,FALSE)*VLOOKUP(SSPYLD2!AA$4,'[1]INTERNAL PARAMETERS-1'!$B$5:$J$44,7,FALSE)*SSPYLD2!$F274 + SSPYLD1!AA274*(1-VLOOKUP(SSPYLD2!AA$4,'[1]INTERNAL PARAMETERS-1'!$B$5:$J$44,5,FALSE))*VLOOKUP(SSPYLD2!AA$4,'[1]INTERNAL PARAMETERS-1'!$B$5:$J$44,9,FALSE)*SSPYLD2!$F274</f>
        <v>0</v>
      </c>
      <c r="AB274" s="47">
        <f>SSPYLD1!AB274*VLOOKUP(SSPYLD2!AB$4,'[1]INTERNAL PARAMETERS-1'!$B$5:$J$44,5,FALSE)*VLOOKUP(SSPYLD2!AB$4,'[1]INTERNAL PARAMETERS-1'!$B$5:$J$44,7,FALSE)*SSPYLD2!$F274 + SSPYLD1!AB274*(1-VLOOKUP(SSPYLD2!AB$4,'[1]INTERNAL PARAMETERS-1'!$B$5:$J$44,5,FALSE))*VLOOKUP(SSPYLD2!AB$4,'[1]INTERNAL PARAMETERS-1'!$B$5:$J$44,9,FALSE)*SSPYLD2!$F274</f>
        <v>0</v>
      </c>
      <c r="AC274" s="47">
        <f>SSPYLD1!AC274*VLOOKUP(SSPYLD2!AC$4,'[1]INTERNAL PARAMETERS-1'!$B$5:$J$44,5,FALSE)*VLOOKUP(SSPYLD2!AC$4,'[1]INTERNAL PARAMETERS-1'!$B$5:$J$44,7,FALSE)*SSPYLD2!$F274 + SSPYLD1!AC274*(1-VLOOKUP(SSPYLD2!AC$4,'[1]INTERNAL PARAMETERS-1'!$B$5:$J$44,5,FALSE))*VLOOKUP(SSPYLD2!AC$4,'[1]INTERNAL PARAMETERS-1'!$B$5:$J$44,9,FALSE)*SSPYLD2!$F274</f>
        <v>0</v>
      </c>
      <c r="AD274" s="47">
        <f>SSPYLD1!AD274*VLOOKUP(SSPYLD2!AD$4,'[1]INTERNAL PARAMETERS-1'!$B$5:$J$44,5,FALSE)*VLOOKUP(SSPYLD2!AD$4,'[1]INTERNAL PARAMETERS-1'!$B$5:$J$44,7,FALSE)*SSPYLD2!$F274 + SSPYLD1!AD274*(1-VLOOKUP(SSPYLD2!AD$4,'[1]INTERNAL PARAMETERS-1'!$B$5:$J$44,5,FALSE))*VLOOKUP(SSPYLD2!AD$4,'[1]INTERNAL PARAMETERS-1'!$B$5:$J$44,9,FALSE)*SSPYLD2!$F274</f>
        <v>0</v>
      </c>
      <c r="AE274" s="47">
        <f>SSPYLD1!AE274*VLOOKUP(SSPYLD2!AE$4,'[1]INTERNAL PARAMETERS-1'!$B$5:$J$44,5,FALSE)*VLOOKUP(SSPYLD2!AE$4,'[1]INTERNAL PARAMETERS-1'!$B$5:$J$44,7,FALSE)*SSPYLD2!$F274 + SSPYLD1!AE274*(1-VLOOKUP(SSPYLD2!AE$4,'[1]INTERNAL PARAMETERS-1'!$B$5:$J$44,5,FALSE))*VLOOKUP(SSPYLD2!AE$4,'[1]INTERNAL PARAMETERS-1'!$B$5:$J$44,9,FALSE)*SSPYLD2!$F274</f>
        <v>0</v>
      </c>
      <c r="AF274" s="47">
        <f>SSPYLD1!AF274*VLOOKUP(SSPYLD2!AF$4,'[1]INTERNAL PARAMETERS-1'!$B$5:$J$44,5,FALSE)*VLOOKUP(SSPYLD2!AF$4,'[1]INTERNAL PARAMETERS-1'!$B$5:$J$44,7,FALSE)*SSPYLD2!$F274 + SSPYLD1!AF274*(1-VLOOKUP(SSPYLD2!AF$4,'[1]INTERNAL PARAMETERS-1'!$B$5:$J$44,5,FALSE))*VLOOKUP(SSPYLD2!AF$4,'[1]INTERNAL PARAMETERS-1'!$B$5:$J$44,9,FALSE)*SSPYLD2!$F274</f>
        <v>0</v>
      </c>
      <c r="AG274" s="47">
        <f>SSPYLD1!AG274*VLOOKUP(SSPYLD2!AG$4,'[1]INTERNAL PARAMETERS-1'!$B$5:$J$44,5,FALSE)*VLOOKUP(SSPYLD2!AG$4,'[1]INTERNAL PARAMETERS-1'!$B$5:$J$44,7,FALSE)*SSPYLD2!$F274 + SSPYLD1!AG274*(1-VLOOKUP(SSPYLD2!AG$4,'[1]INTERNAL PARAMETERS-1'!$B$5:$J$44,5,FALSE))*VLOOKUP(SSPYLD2!AG$4,'[1]INTERNAL PARAMETERS-1'!$B$5:$J$44,9,FALSE)*SSPYLD2!$F274</f>
        <v>0</v>
      </c>
      <c r="AH274" s="47">
        <f>SSPYLD1!AH274*VLOOKUP(SSPYLD2!AH$4,'[1]INTERNAL PARAMETERS-1'!$B$5:$J$44,5,FALSE)*VLOOKUP(SSPYLD2!AH$4,'[1]INTERNAL PARAMETERS-1'!$B$5:$J$44,7,FALSE)*SSPYLD2!$F274 + SSPYLD1!AH274*(1-VLOOKUP(SSPYLD2!AH$4,'[1]INTERNAL PARAMETERS-1'!$B$5:$J$44,5,FALSE))*VLOOKUP(SSPYLD2!AH$4,'[1]INTERNAL PARAMETERS-1'!$B$5:$J$44,9,FALSE)*SSPYLD2!$F274</f>
        <v>0</v>
      </c>
      <c r="AI274" s="47">
        <f>SSPYLD1!AI274*VLOOKUP(SSPYLD2!AI$4,'[1]INTERNAL PARAMETERS-1'!$B$5:$J$44,5,FALSE)*VLOOKUP(SSPYLD2!AI$4,'[1]INTERNAL PARAMETERS-1'!$B$5:$J$44,7,FALSE)*SSPYLD2!$F274 + SSPYLD1!AI274*(1-VLOOKUP(SSPYLD2!AI$4,'[1]INTERNAL PARAMETERS-1'!$B$5:$J$44,5,FALSE))*VLOOKUP(SSPYLD2!AI$4,'[1]INTERNAL PARAMETERS-1'!$B$5:$J$44,9,FALSE)*SSPYLD2!$F274</f>
        <v>0</v>
      </c>
      <c r="AJ274" s="47">
        <f>SSPYLD1!AJ274*VLOOKUP(SSPYLD2!AJ$4,'[1]INTERNAL PARAMETERS-1'!$B$5:$J$44,5,FALSE)*VLOOKUP(SSPYLD2!AJ$4,'[1]INTERNAL PARAMETERS-1'!$B$5:$J$44,7,FALSE)*SSPYLD2!$F274 + SSPYLD1!AJ274*(1-VLOOKUP(SSPYLD2!AJ$4,'[1]INTERNAL PARAMETERS-1'!$B$5:$J$44,5,FALSE))*VLOOKUP(SSPYLD2!AJ$4,'[1]INTERNAL PARAMETERS-1'!$B$5:$J$44,9,FALSE)*SSPYLD2!$F274</f>
        <v>0</v>
      </c>
      <c r="AK274" s="47">
        <f>SSPYLD1!AK274*VLOOKUP(SSPYLD2!AK$4,'[1]INTERNAL PARAMETERS-1'!$B$5:$J$44,5,FALSE)*VLOOKUP(SSPYLD2!AK$4,'[1]INTERNAL PARAMETERS-1'!$B$5:$J$44,7,FALSE)*SSPYLD2!$F274 + SSPYLD1!AK274*(1-VLOOKUP(SSPYLD2!AK$4,'[1]INTERNAL PARAMETERS-1'!$B$5:$J$44,5,FALSE))*VLOOKUP(SSPYLD2!AK$4,'[1]INTERNAL PARAMETERS-1'!$B$5:$J$44,9,FALSE)*SSPYLD2!$F274</f>
        <v>0</v>
      </c>
      <c r="AL274" s="47">
        <f>SSPYLD1!AL274*VLOOKUP(SSPYLD2!AL$4,'[1]INTERNAL PARAMETERS-1'!$B$5:$J$44,5,FALSE)*VLOOKUP(SSPYLD2!AL$4,'[1]INTERNAL PARAMETERS-1'!$B$5:$J$44,7,FALSE)*SSPYLD2!$F274 + SSPYLD1!AL274*(1-VLOOKUP(SSPYLD2!AL$4,'[1]INTERNAL PARAMETERS-1'!$B$5:$J$44,5,FALSE))*VLOOKUP(SSPYLD2!AL$4,'[1]INTERNAL PARAMETERS-1'!$B$5:$J$44,9,FALSE)*SSPYLD2!$F274</f>
        <v>0</v>
      </c>
      <c r="AM274" s="47">
        <f>SSPYLD1!AM274*VLOOKUP(SSPYLD2!AM$4,'[1]INTERNAL PARAMETERS-1'!$B$5:$J$44,5,FALSE)*VLOOKUP(SSPYLD2!AM$4,'[1]INTERNAL PARAMETERS-1'!$B$5:$J$44,7,FALSE)*SSPYLD2!$F274 + SSPYLD1!AM274*(1-VLOOKUP(SSPYLD2!AM$4,'[1]INTERNAL PARAMETERS-1'!$B$5:$J$44,5,FALSE))*VLOOKUP(SSPYLD2!AM$4,'[1]INTERNAL PARAMETERS-1'!$B$5:$J$44,9,FALSE)*SSPYLD2!$F274</f>
        <v>0</v>
      </c>
      <c r="AN274" s="47">
        <f>SSPYLD1!AN274*VLOOKUP(SSPYLD2!AN$4,'[1]INTERNAL PARAMETERS-1'!$B$5:$J$44,5,FALSE)*VLOOKUP(SSPYLD2!AN$4,'[1]INTERNAL PARAMETERS-1'!$B$5:$J$44,7,FALSE)*SSPYLD2!$F274 + SSPYLD1!AN274*(1-VLOOKUP(SSPYLD2!AN$4,'[1]INTERNAL PARAMETERS-1'!$B$5:$J$44,5,FALSE))*VLOOKUP(SSPYLD2!AN$4,'[1]INTERNAL PARAMETERS-1'!$B$5:$J$44,9,FALSE)*SSPYLD2!$F274</f>
        <v>0</v>
      </c>
      <c r="AO274" s="47">
        <f>SSPYLD1!AO274*VLOOKUP(SSPYLD2!AO$4,'[1]INTERNAL PARAMETERS-1'!$B$5:$J$44,5,FALSE)*VLOOKUP(SSPYLD2!AO$4,'[1]INTERNAL PARAMETERS-1'!$B$5:$J$44,7,FALSE)*SSPYLD2!$F274 + SSPYLD1!AO274*(1-VLOOKUP(SSPYLD2!AO$4,'[1]INTERNAL PARAMETERS-1'!$B$5:$J$44,5,FALSE))*VLOOKUP(SSPYLD2!AO$4,'[1]INTERNAL PARAMETERS-1'!$B$5:$J$44,9,FALSE)*SSPYLD2!$F274</f>
        <v>0</v>
      </c>
      <c r="AP274" s="47">
        <f>SSPYLD1!AP274*VLOOKUP(SSPYLD2!AP$4,'[1]INTERNAL PARAMETERS-1'!$B$5:$J$44,5,FALSE)*VLOOKUP(SSPYLD2!AP$4,'[1]INTERNAL PARAMETERS-1'!$B$5:$J$44,7,FALSE)*SSPYLD2!$F274 + SSPYLD1!AP274*(1-VLOOKUP(SSPYLD2!AP$4,'[1]INTERNAL PARAMETERS-1'!$B$5:$J$44,5,FALSE))*VLOOKUP(SSPYLD2!AP$4,'[1]INTERNAL PARAMETERS-1'!$B$5:$J$44,9,FALSE)*SSPYLD2!$F274</f>
        <v>0</v>
      </c>
      <c r="AQ274" s="47">
        <f>SSPYLD1!AQ274*VLOOKUP(SSPYLD2!AQ$4,'[1]INTERNAL PARAMETERS-1'!$B$5:$J$44,5,FALSE)*VLOOKUP(SSPYLD2!AQ$4,'[1]INTERNAL PARAMETERS-1'!$B$5:$J$44,7,FALSE)*SSPYLD2!$F274 + SSPYLD1!AQ274*(1-VLOOKUP(SSPYLD2!AQ$4,'[1]INTERNAL PARAMETERS-1'!$B$5:$J$44,5,FALSE))*VLOOKUP(SSPYLD2!AQ$4,'[1]INTERNAL PARAMETERS-1'!$B$5:$J$44,9,FALSE)*SSPYLD2!$F274</f>
        <v>0</v>
      </c>
      <c r="AR274" s="47">
        <f>SSPYLD1!AR274*VLOOKUP(SSPYLD2!AR$4,'[1]INTERNAL PARAMETERS-1'!$B$5:$J$44,5,FALSE)*VLOOKUP(SSPYLD2!AR$4,'[1]INTERNAL PARAMETERS-1'!$B$5:$J$44,7,FALSE)*SSPYLD2!$F274 + SSPYLD1!AR274*(1-VLOOKUP(SSPYLD2!AR$4,'[1]INTERNAL PARAMETERS-1'!$B$5:$J$44,5,FALSE))*VLOOKUP(SSPYLD2!AR$4,'[1]INTERNAL PARAMETERS-1'!$B$5:$J$44,9,FALSE)*SSPYLD2!$F274</f>
        <v>0</v>
      </c>
      <c r="AS274" s="47">
        <f>SSPYLD1!AS274*VLOOKUP(SSPYLD2!AS$4,'[1]INTERNAL PARAMETERS-1'!$B$5:$J$44,5,FALSE)*VLOOKUP(SSPYLD2!AS$4,'[1]INTERNAL PARAMETERS-1'!$B$5:$J$44,7,FALSE)*SSPYLD2!$F274 + SSPYLD1!AS274*(1-VLOOKUP(SSPYLD2!AS$4,'[1]INTERNAL PARAMETERS-1'!$B$5:$J$44,5,FALSE))*VLOOKUP(SSPYLD2!AS$4,'[1]INTERNAL PARAMETERS-1'!$B$5:$J$44,9,FALSE)*SSPYLD2!$F274</f>
        <v>0</v>
      </c>
      <c r="AT274" s="46">
        <f>SSPYLD1!AT274*VLOOKUP(SSPYLD2!AT$4,'[1]INTERNAL PARAMETERS-1'!$B$5:$J$44,5,FALSE)*VLOOKUP(SSPYLD2!AT$4,'[1]INTERNAL PARAMETERS-1'!$B$5:$J$44,7,FALSE)*SSPYLD2!$F274 + SSPYLD1!AT274*(1-VLOOKUP(SSPYLD2!AT$4,'[1]INTERNAL PARAMETERS-1'!$B$5:$J$44,5,FALSE))*VLOOKUP(SSPYLD2!AT$4,'[1]INTERNAL PARAMETERS-1'!$B$5:$J$44,9,FALSE)*SSPYLD2!$F274</f>
        <v>0</v>
      </c>
      <c r="AU274" s="48">
        <f>SSPYLD1!AU274*VLOOKUP(SSPYLD2!AU$4,'[1]INTERNAL PARAMETERS-1'!$B$5:$J$44,5,FALSE)*VLOOKUP(SSPYLD2!AU$4,'[1]INTERNAL PARAMETERS-1'!$B$5:$J$44,6,FALSE)*VLOOKUP(SSPYLD2!AU$4,'[1]INTERNAL PARAMETERS-1'!$B$5:$J$44,3,FALSE) + SSPYLD1!AU274*(1-VLOOKUP(SSPYLD2!AU$4,'[1]INTERNAL PARAMETERS-1'!$B$5:$J$44,5,FALSE))*VLOOKUP(SSPYLD2!AU$4,'[1]INTERNAL PARAMETERS-1'!$B$5:$J$44,8,FALSE)*VLOOKUP(SSPYLD2!AU$4,'[1]INTERNAL PARAMETERS-1'!$B$5:$J$44,3,FALSE)</f>
        <v>0</v>
      </c>
      <c r="AV274" s="47">
        <f>SSPYLD1!AV274*VLOOKUP(SSPYLD2!AV$4,'[1]INTERNAL PARAMETERS-1'!$B$5:$J$44,5,FALSE)*VLOOKUP(SSPYLD2!AV$4,'[1]INTERNAL PARAMETERS-1'!$B$5:$J$44,6,FALSE)*VLOOKUP(SSPYLD2!AV$4,'[1]INTERNAL PARAMETERS-1'!$B$5:$J$44,3,FALSE) + SSPYLD1!AV274*(1-VLOOKUP(SSPYLD2!AV$4,'[1]INTERNAL PARAMETERS-1'!$B$5:$J$44,5,FALSE))*VLOOKUP(SSPYLD2!AV$4,'[1]INTERNAL PARAMETERS-1'!$B$5:$J$44,8,FALSE)*VLOOKUP(SSPYLD2!AV$4,'[1]INTERNAL PARAMETERS-1'!$B$5:$J$44,3,FALSE)</f>
        <v>0</v>
      </c>
      <c r="AW274" s="47">
        <f>SSPYLD1!AW274*VLOOKUP(SSPYLD2!AW$4,'[1]INTERNAL PARAMETERS-1'!$B$5:$J$44,5,FALSE)*VLOOKUP(SSPYLD2!AW$4,'[1]INTERNAL PARAMETERS-1'!$B$5:$J$44,6,FALSE)*VLOOKUP(SSPYLD2!AW$4,'[1]INTERNAL PARAMETERS-1'!$B$5:$J$44,3,FALSE) + SSPYLD1!AW274*(1-VLOOKUP(SSPYLD2!AW$4,'[1]INTERNAL PARAMETERS-1'!$B$5:$J$44,5,FALSE))*VLOOKUP(SSPYLD2!AW$4,'[1]INTERNAL PARAMETERS-1'!$B$5:$J$44,8,FALSE)*VLOOKUP(SSPYLD2!AW$4,'[1]INTERNAL PARAMETERS-1'!$B$5:$J$44,3,FALSE)</f>
        <v>0</v>
      </c>
      <c r="AX274" s="47">
        <f>SSPYLD1!AX274*VLOOKUP(SSPYLD2!AX$4,'[1]INTERNAL PARAMETERS-1'!$B$5:$J$44,5,FALSE)*VLOOKUP(SSPYLD2!AX$4,'[1]INTERNAL PARAMETERS-1'!$B$5:$J$44,6,FALSE)*VLOOKUP(SSPYLD2!AX$4,'[1]INTERNAL PARAMETERS-1'!$B$5:$J$44,3,FALSE) + SSPYLD1!AX274*(1-VLOOKUP(SSPYLD2!AX$4,'[1]INTERNAL PARAMETERS-1'!$B$5:$J$44,5,FALSE))*VLOOKUP(SSPYLD2!AX$4,'[1]INTERNAL PARAMETERS-1'!$B$5:$J$44,8,FALSE)*VLOOKUP(SSPYLD2!AX$4,'[1]INTERNAL PARAMETERS-1'!$B$5:$J$44,3,FALSE)</f>
        <v>0</v>
      </c>
      <c r="AY274" s="47">
        <f>SSPYLD1!AY274*VLOOKUP(SSPYLD2!AY$4,'[1]INTERNAL PARAMETERS-1'!$B$5:$J$44,5,FALSE)*VLOOKUP(SSPYLD2!AY$4,'[1]INTERNAL PARAMETERS-1'!$B$5:$J$44,6,FALSE)*VLOOKUP(SSPYLD2!AY$4,'[1]INTERNAL PARAMETERS-1'!$B$5:$J$44,3,FALSE) + SSPYLD1!AY274*(1-VLOOKUP(SSPYLD2!AY$4,'[1]INTERNAL PARAMETERS-1'!$B$5:$J$44,5,FALSE))*VLOOKUP(SSPYLD2!AY$4,'[1]INTERNAL PARAMETERS-1'!$B$5:$J$44,8,FALSE)*VLOOKUP(SSPYLD2!AY$4,'[1]INTERNAL PARAMETERS-1'!$B$5:$J$44,3,FALSE)</f>
        <v>0</v>
      </c>
      <c r="AZ274" s="47">
        <f>SSPYLD1!AZ274*VLOOKUP(SSPYLD2!AZ$4,'[1]INTERNAL PARAMETERS-1'!$B$5:$J$44,5,FALSE)*VLOOKUP(SSPYLD2!AZ$4,'[1]INTERNAL PARAMETERS-1'!$B$5:$J$44,6,FALSE)*VLOOKUP(SSPYLD2!AZ$4,'[1]INTERNAL PARAMETERS-1'!$B$5:$J$44,3,FALSE) + SSPYLD1!AZ274*(1-VLOOKUP(SSPYLD2!AZ$4,'[1]INTERNAL PARAMETERS-1'!$B$5:$J$44,5,FALSE))*VLOOKUP(SSPYLD2!AZ$4,'[1]INTERNAL PARAMETERS-1'!$B$5:$J$44,8,FALSE)*VLOOKUP(SSPYLD2!AZ$4,'[1]INTERNAL PARAMETERS-1'!$B$5:$J$44,3,FALSE)</f>
        <v>0</v>
      </c>
      <c r="BA274" s="47">
        <f>SSPYLD1!BA274*VLOOKUP(SSPYLD2!BA$4,'[1]INTERNAL PARAMETERS-1'!$B$5:$J$44,5,FALSE)*VLOOKUP(SSPYLD2!BA$4,'[1]INTERNAL PARAMETERS-1'!$B$5:$J$44,6,FALSE)*VLOOKUP(SSPYLD2!BA$4,'[1]INTERNAL PARAMETERS-1'!$B$5:$J$44,3,FALSE) + SSPYLD1!BA274*(1-VLOOKUP(SSPYLD2!BA$4,'[1]INTERNAL PARAMETERS-1'!$B$5:$J$44,5,FALSE))*VLOOKUP(SSPYLD2!BA$4,'[1]INTERNAL PARAMETERS-1'!$B$5:$J$44,8,FALSE)*VLOOKUP(SSPYLD2!BA$4,'[1]INTERNAL PARAMETERS-1'!$B$5:$J$44,3,FALSE)</f>
        <v>0</v>
      </c>
      <c r="BB274" s="47">
        <f>SSPYLD1!BB274*VLOOKUP(SSPYLD2!BB$4,'[1]INTERNAL PARAMETERS-1'!$B$5:$J$44,5,FALSE)*VLOOKUP(SSPYLD2!BB$4,'[1]INTERNAL PARAMETERS-1'!$B$5:$J$44,6,FALSE)*VLOOKUP(SSPYLD2!BB$4,'[1]INTERNAL PARAMETERS-1'!$B$5:$J$44,3,FALSE) + SSPYLD1!BB274*(1-VLOOKUP(SSPYLD2!BB$4,'[1]INTERNAL PARAMETERS-1'!$B$5:$J$44,5,FALSE))*VLOOKUP(SSPYLD2!BB$4,'[1]INTERNAL PARAMETERS-1'!$B$5:$J$44,8,FALSE)*VLOOKUP(SSPYLD2!BB$4,'[1]INTERNAL PARAMETERS-1'!$B$5:$J$44,3,FALSE)</f>
        <v>0</v>
      </c>
      <c r="BC274" s="47">
        <f>SSPYLD1!BC274*VLOOKUP(SSPYLD2!BC$4,'[1]INTERNAL PARAMETERS-1'!$B$5:$J$44,5,FALSE)*VLOOKUP(SSPYLD2!BC$4,'[1]INTERNAL PARAMETERS-1'!$B$5:$J$44,6,FALSE)*VLOOKUP(SSPYLD2!BC$4,'[1]INTERNAL PARAMETERS-1'!$B$5:$J$44,3,FALSE) + SSPYLD1!BC274*(1-VLOOKUP(SSPYLD2!BC$4,'[1]INTERNAL PARAMETERS-1'!$B$5:$J$44,5,FALSE))*VLOOKUP(SSPYLD2!BC$4,'[1]INTERNAL PARAMETERS-1'!$B$5:$J$44,8,FALSE)*VLOOKUP(SSPYLD2!BC$4,'[1]INTERNAL PARAMETERS-1'!$B$5:$J$44,3,FALSE)</f>
        <v>0</v>
      </c>
      <c r="BD274" s="47">
        <f>SSPYLD1!BD274*VLOOKUP(SSPYLD2!BD$4,'[1]INTERNAL PARAMETERS-1'!$B$5:$J$44,5,FALSE)*VLOOKUP(SSPYLD2!BD$4,'[1]INTERNAL PARAMETERS-1'!$B$5:$J$44,6,FALSE)*VLOOKUP(SSPYLD2!BD$4,'[1]INTERNAL PARAMETERS-1'!$B$5:$J$44,3,FALSE) + SSPYLD1!BD274*(1-VLOOKUP(SSPYLD2!BD$4,'[1]INTERNAL PARAMETERS-1'!$B$5:$J$44,5,FALSE))*VLOOKUP(SSPYLD2!BD$4,'[1]INTERNAL PARAMETERS-1'!$B$5:$J$44,8,FALSE)*VLOOKUP(SSPYLD2!BD$4,'[1]INTERNAL PARAMETERS-1'!$B$5:$J$44,3,FALSE)</f>
        <v>0</v>
      </c>
      <c r="BE274" s="47">
        <f>SSPYLD1!BE274*VLOOKUP(SSPYLD2!BE$4,'[1]INTERNAL PARAMETERS-1'!$B$5:$J$44,5,FALSE)*VLOOKUP(SSPYLD2!BE$4,'[1]INTERNAL PARAMETERS-1'!$B$5:$J$44,6,FALSE)*VLOOKUP(SSPYLD2!BE$4,'[1]INTERNAL PARAMETERS-1'!$B$5:$J$44,3,FALSE) + SSPYLD1!BE274*(1-VLOOKUP(SSPYLD2!BE$4,'[1]INTERNAL PARAMETERS-1'!$B$5:$J$44,5,FALSE))*VLOOKUP(SSPYLD2!BE$4,'[1]INTERNAL PARAMETERS-1'!$B$5:$J$44,8,FALSE)*VLOOKUP(SSPYLD2!BE$4,'[1]INTERNAL PARAMETERS-1'!$B$5:$J$44,3,FALSE)</f>
        <v>0</v>
      </c>
      <c r="BF274" s="47">
        <f>SSPYLD1!BF274*VLOOKUP(SSPYLD2!BF$4,'[1]INTERNAL PARAMETERS-1'!$B$5:$J$44,5,FALSE)*VLOOKUP(SSPYLD2!BF$4,'[1]INTERNAL PARAMETERS-1'!$B$5:$J$44,6,FALSE)*VLOOKUP(SSPYLD2!BF$4,'[1]INTERNAL PARAMETERS-1'!$B$5:$J$44,3,FALSE) + SSPYLD1!BF274*(1-VLOOKUP(SSPYLD2!BF$4,'[1]INTERNAL PARAMETERS-1'!$B$5:$J$44,5,FALSE))*VLOOKUP(SSPYLD2!BF$4,'[1]INTERNAL PARAMETERS-1'!$B$5:$J$44,8,FALSE)*VLOOKUP(SSPYLD2!BF$4,'[1]INTERNAL PARAMETERS-1'!$B$5:$J$44,3,FALSE)</f>
        <v>0</v>
      </c>
      <c r="BG274" s="47">
        <f>SSPYLD1!BG274*VLOOKUP(SSPYLD2!BG$4,'[1]INTERNAL PARAMETERS-1'!$B$5:$J$44,5,FALSE)*VLOOKUP(SSPYLD2!BG$4,'[1]INTERNAL PARAMETERS-1'!$B$5:$J$44,6,FALSE)*VLOOKUP(SSPYLD2!BG$4,'[1]INTERNAL PARAMETERS-1'!$B$5:$J$44,3,FALSE) + SSPYLD1!BG274*(1-VLOOKUP(SSPYLD2!BG$4,'[1]INTERNAL PARAMETERS-1'!$B$5:$J$44,5,FALSE))*VLOOKUP(SSPYLD2!BG$4,'[1]INTERNAL PARAMETERS-1'!$B$5:$J$44,8,FALSE)*VLOOKUP(SSPYLD2!BG$4,'[1]INTERNAL PARAMETERS-1'!$B$5:$J$44,3,FALSE)</f>
        <v>0</v>
      </c>
      <c r="BH274" s="47">
        <f>SSPYLD1!BH274*VLOOKUP(SSPYLD2!BH$4,'[1]INTERNAL PARAMETERS-1'!$B$5:$J$44,5,FALSE)*VLOOKUP(SSPYLD2!BH$4,'[1]INTERNAL PARAMETERS-1'!$B$5:$J$44,6,FALSE)*VLOOKUP(SSPYLD2!BH$4,'[1]INTERNAL PARAMETERS-1'!$B$5:$J$44,3,FALSE) + SSPYLD1!BH274*(1-VLOOKUP(SSPYLD2!BH$4,'[1]INTERNAL PARAMETERS-1'!$B$5:$J$44,5,FALSE))*VLOOKUP(SSPYLD2!BH$4,'[1]INTERNAL PARAMETERS-1'!$B$5:$J$44,8,FALSE)*VLOOKUP(SSPYLD2!BH$4,'[1]INTERNAL PARAMETERS-1'!$B$5:$J$44,3,FALSE)</f>
        <v>0</v>
      </c>
      <c r="BI274" s="47">
        <f>SSPYLD1!BI274*VLOOKUP(SSPYLD2!BI$4,'[1]INTERNAL PARAMETERS-1'!$B$5:$J$44,5,FALSE)*VLOOKUP(SSPYLD2!BI$4,'[1]INTERNAL PARAMETERS-1'!$B$5:$J$44,6,FALSE)*VLOOKUP(SSPYLD2!BI$4,'[1]INTERNAL PARAMETERS-1'!$B$5:$J$44,3,FALSE) + SSPYLD1!BI274*(1-VLOOKUP(SSPYLD2!BI$4,'[1]INTERNAL PARAMETERS-1'!$B$5:$J$44,5,FALSE))*VLOOKUP(SSPYLD2!BI$4,'[1]INTERNAL PARAMETERS-1'!$B$5:$J$44,8,FALSE)*VLOOKUP(SSPYLD2!BI$4,'[1]INTERNAL PARAMETERS-1'!$B$5:$J$44,3,FALSE)</f>
        <v>0</v>
      </c>
      <c r="BJ274" s="47">
        <f>SSPYLD1!BJ274*VLOOKUP(SSPYLD2!BJ$4,'[1]INTERNAL PARAMETERS-1'!$B$5:$J$44,5,FALSE)*VLOOKUP(SSPYLD2!BJ$4,'[1]INTERNAL PARAMETERS-1'!$B$5:$J$44,6,FALSE)*VLOOKUP(SSPYLD2!BJ$4,'[1]INTERNAL PARAMETERS-1'!$B$5:$J$44,3,FALSE) + SSPYLD1!BJ274*(1-VLOOKUP(SSPYLD2!BJ$4,'[1]INTERNAL PARAMETERS-1'!$B$5:$J$44,5,FALSE))*VLOOKUP(SSPYLD2!BJ$4,'[1]INTERNAL PARAMETERS-1'!$B$5:$J$44,8,FALSE)*VLOOKUP(SSPYLD2!BJ$4,'[1]INTERNAL PARAMETERS-1'!$B$5:$J$44,3,FALSE)</f>
        <v>0</v>
      </c>
      <c r="BK274" s="47">
        <f>SSPYLD1!BK274*VLOOKUP(SSPYLD2!BK$4,'[1]INTERNAL PARAMETERS-1'!$B$5:$J$44,5,FALSE)*VLOOKUP(SSPYLD2!BK$4,'[1]INTERNAL PARAMETERS-1'!$B$5:$J$44,6,FALSE)*VLOOKUP(SSPYLD2!BK$4,'[1]INTERNAL PARAMETERS-1'!$B$5:$J$44,3,FALSE) + SSPYLD1!BK274*(1-VLOOKUP(SSPYLD2!BK$4,'[1]INTERNAL PARAMETERS-1'!$B$5:$J$44,5,FALSE))*VLOOKUP(SSPYLD2!BK$4,'[1]INTERNAL PARAMETERS-1'!$B$5:$J$44,8,FALSE)*VLOOKUP(SSPYLD2!BK$4,'[1]INTERNAL PARAMETERS-1'!$B$5:$J$44,3,FALSE)</f>
        <v>0</v>
      </c>
      <c r="BL274" s="47">
        <f>SSPYLD1!BL274*VLOOKUP(SSPYLD2!BL$4,'[1]INTERNAL PARAMETERS-1'!$B$5:$J$44,5,FALSE)*VLOOKUP(SSPYLD2!BL$4,'[1]INTERNAL PARAMETERS-1'!$B$5:$J$44,6,FALSE)*VLOOKUP(SSPYLD2!BL$4,'[1]INTERNAL PARAMETERS-1'!$B$5:$J$44,3,FALSE) + SSPYLD1!BL274*(1-VLOOKUP(SSPYLD2!BL$4,'[1]INTERNAL PARAMETERS-1'!$B$5:$J$44,5,FALSE))*VLOOKUP(SSPYLD2!BL$4,'[1]INTERNAL PARAMETERS-1'!$B$5:$J$44,8,FALSE)*VLOOKUP(SSPYLD2!BL$4,'[1]INTERNAL PARAMETERS-1'!$B$5:$J$44,3,FALSE)</f>
        <v>0</v>
      </c>
      <c r="BM274" s="47">
        <f>SSPYLD1!BM274*VLOOKUP(SSPYLD2!BM$4,'[1]INTERNAL PARAMETERS-1'!$B$5:$J$44,5,FALSE)*VLOOKUP(SSPYLD2!BM$4,'[1]INTERNAL PARAMETERS-1'!$B$5:$J$44,6,FALSE)*VLOOKUP(SSPYLD2!BM$4,'[1]INTERNAL PARAMETERS-1'!$B$5:$J$44,3,FALSE) + SSPYLD1!BM274*(1-VLOOKUP(SSPYLD2!BM$4,'[1]INTERNAL PARAMETERS-1'!$B$5:$J$44,5,FALSE))*VLOOKUP(SSPYLD2!BM$4,'[1]INTERNAL PARAMETERS-1'!$B$5:$J$44,8,FALSE)*VLOOKUP(SSPYLD2!BM$4,'[1]INTERNAL PARAMETERS-1'!$B$5:$J$44,3,FALSE)</f>
        <v>0</v>
      </c>
      <c r="BN274" s="47">
        <f>SSPYLD1!BN274*VLOOKUP(SSPYLD2!BN$4,'[1]INTERNAL PARAMETERS-1'!$B$5:$J$44,5,FALSE)*VLOOKUP(SSPYLD2!BN$4,'[1]INTERNAL PARAMETERS-1'!$B$5:$J$44,6,FALSE)*VLOOKUP(SSPYLD2!BN$4,'[1]INTERNAL PARAMETERS-1'!$B$5:$J$44,3,FALSE) + SSPYLD1!BN274*(1-VLOOKUP(SSPYLD2!BN$4,'[1]INTERNAL PARAMETERS-1'!$B$5:$J$44,5,FALSE))*VLOOKUP(SSPYLD2!BN$4,'[1]INTERNAL PARAMETERS-1'!$B$5:$J$44,8,FALSE)*VLOOKUP(SSPYLD2!BN$4,'[1]INTERNAL PARAMETERS-1'!$B$5:$J$44,3,FALSE)</f>
        <v>0</v>
      </c>
      <c r="BO274" s="47">
        <f>SSPYLD1!BO274*VLOOKUP(SSPYLD2!BO$4,'[1]INTERNAL PARAMETERS-1'!$B$5:$J$44,5,FALSE)*VLOOKUP(SSPYLD2!BO$4,'[1]INTERNAL PARAMETERS-1'!$B$5:$J$44,6,FALSE)*VLOOKUP(SSPYLD2!BO$4,'[1]INTERNAL PARAMETERS-1'!$B$5:$J$44,3,FALSE) + SSPYLD1!BO274*(1-VLOOKUP(SSPYLD2!BO$4,'[1]INTERNAL PARAMETERS-1'!$B$5:$J$44,5,FALSE))*VLOOKUP(SSPYLD2!BO$4,'[1]INTERNAL PARAMETERS-1'!$B$5:$J$44,8,FALSE)*VLOOKUP(SSPYLD2!BO$4,'[1]INTERNAL PARAMETERS-1'!$B$5:$J$44,3,FALSE)</f>
        <v>0</v>
      </c>
      <c r="BP274" s="47">
        <f>SSPYLD1!BP274*VLOOKUP(SSPYLD2!BP$4,'[1]INTERNAL PARAMETERS-1'!$B$5:$J$44,5,FALSE)*VLOOKUP(SSPYLD2!BP$4,'[1]INTERNAL PARAMETERS-1'!$B$5:$J$44,6,FALSE)*VLOOKUP(SSPYLD2!BP$4,'[1]INTERNAL PARAMETERS-1'!$B$5:$J$44,3,FALSE) + SSPYLD1!BP274*(1-VLOOKUP(SSPYLD2!BP$4,'[1]INTERNAL PARAMETERS-1'!$B$5:$J$44,5,FALSE))*VLOOKUP(SSPYLD2!BP$4,'[1]INTERNAL PARAMETERS-1'!$B$5:$J$44,8,FALSE)*VLOOKUP(SSPYLD2!BP$4,'[1]INTERNAL PARAMETERS-1'!$B$5:$J$44,3,FALSE)</f>
        <v>0</v>
      </c>
      <c r="BQ274" s="47">
        <f>SSPYLD1!BQ274*VLOOKUP(SSPYLD2!BQ$4,'[1]INTERNAL PARAMETERS-1'!$B$5:$J$44,5,FALSE)*VLOOKUP(SSPYLD2!BQ$4,'[1]INTERNAL PARAMETERS-1'!$B$5:$J$44,6,FALSE)*VLOOKUP(SSPYLD2!BQ$4,'[1]INTERNAL PARAMETERS-1'!$B$5:$J$44,3,FALSE) + SSPYLD1!BQ274*(1-VLOOKUP(SSPYLD2!BQ$4,'[1]INTERNAL PARAMETERS-1'!$B$5:$J$44,5,FALSE))*VLOOKUP(SSPYLD2!BQ$4,'[1]INTERNAL PARAMETERS-1'!$B$5:$J$44,8,FALSE)*VLOOKUP(SSPYLD2!BQ$4,'[1]INTERNAL PARAMETERS-1'!$B$5:$J$44,3,FALSE)</f>
        <v>0</v>
      </c>
      <c r="BR274" s="47">
        <f>SSPYLD1!BR274*VLOOKUP(SSPYLD2!BR$4,'[1]INTERNAL PARAMETERS-1'!$B$5:$J$44,5,FALSE)*VLOOKUP(SSPYLD2!BR$4,'[1]INTERNAL PARAMETERS-1'!$B$5:$J$44,6,FALSE)*VLOOKUP(SSPYLD2!BR$4,'[1]INTERNAL PARAMETERS-1'!$B$5:$J$44,3,FALSE) + SSPYLD1!BR274*(1-VLOOKUP(SSPYLD2!BR$4,'[1]INTERNAL PARAMETERS-1'!$B$5:$J$44,5,FALSE))*VLOOKUP(SSPYLD2!BR$4,'[1]INTERNAL PARAMETERS-1'!$B$5:$J$44,8,FALSE)*VLOOKUP(SSPYLD2!BR$4,'[1]INTERNAL PARAMETERS-1'!$B$5:$J$44,3,FALSE)</f>
        <v>0</v>
      </c>
      <c r="BS274" s="47">
        <f>SSPYLD1!BS274*VLOOKUP(SSPYLD2!BS$4,'[1]INTERNAL PARAMETERS-1'!$B$5:$J$44,5,FALSE)*VLOOKUP(SSPYLD2!BS$4,'[1]INTERNAL PARAMETERS-1'!$B$5:$J$44,6,FALSE)*VLOOKUP(SSPYLD2!BS$4,'[1]INTERNAL PARAMETERS-1'!$B$5:$J$44,3,FALSE) + SSPYLD1!BS274*(1-VLOOKUP(SSPYLD2!BS$4,'[1]INTERNAL PARAMETERS-1'!$B$5:$J$44,5,FALSE))*VLOOKUP(SSPYLD2!BS$4,'[1]INTERNAL PARAMETERS-1'!$B$5:$J$44,8,FALSE)*VLOOKUP(SSPYLD2!BS$4,'[1]INTERNAL PARAMETERS-1'!$B$5:$J$44,3,FALSE)</f>
        <v>0</v>
      </c>
      <c r="BT274" s="47">
        <f>SSPYLD1!BT274*VLOOKUP(SSPYLD2!BT$4,'[1]INTERNAL PARAMETERS-1'!$B$5:$J$44,5,FALSE)*VLOOKUP(SSPYLD2!BT$4,'[1]INTERNAL PARAMETERS-1'!$B$5:$J$44,6,FALSE)*VLOOKUP(SSPYLD2!BT$4,'[1]INTERNAL PARAMETERS-1'!$B$5:$J$44,3,FALSE) + SSPYLD1!BT274*(1-VLOOKUP(SSPYLD2!BT$4,'[1]INTERNAL PARAMETERS-1'!$B$5:$J$44,5,FALSE))*VLOOKUP(SSPYLD2!BT$4,'[1]INTERNAL PARAMETERS-1'!$B$5:$J$44,8,FALSE)*VLOOKUP(SSPYLD2!BT$4,'[1]INTERNAL PARAMETERS-1'!$B$5:$J$44,3,FALSE)</f>
        <v>0</v>
      </c>
      <c r="BU274" s="47">
        <f>SSPYLD1!BU274*VLOOKUP(SSPYLD2!BU$4,'[1]INTERNAL PARAMETERS-1'!$B$5:$J$44,5,FALSE)*VLOOKUP(SSPYLD2!BU$4,'[1]INTERNAL PARAMETERS-1'!$B$5:$J$44,6,FALSE)*VLOOKUP(SSPYLD2!BU$4,'[1]INTERNAL PARAMETERS-1'!$B$5:$J$44,3,FALSE) + SSPYLD1!BU274*(1-VLOOKUP(SSPYLD2!BU$4,'[1]INTERNAL PARAMETERS-1'!$B$5:$J$44,5,FALSE))*VLOOKUP(SSPYLD2!BU$4,'[1]INTERNAL PARAMETERS-1'!$B$5:$J$44,8,FALSE)*VLOOKUP(SSPYLD2!BU$4,'[1]INTERNAL PARAMETERS-1'!$B$5:$J$44,3,FALSE)</f>
        <v>0</v>
      </c>
      <c r="BV274" s="47">
        <f>SSPYLD1!BV274*VLOOKUP(SSPYLD2!BV$4,'[1]INTERNAL PARAMETERS-1'!$B$5:$J$44,5,FALSE)*VLOOKUP(SSPYLD2!BV$4,'[1]INTERNAL PARAMETERS-1'!$B$5:$J$44,6,FALSE)*VLOOKUP(SSPYLD2!BV$4,'[1]INTERNAL PARAMETERS-1'!$B$5:$J$44,3,FALSE) + SSPYLD1!BV274*(1-VLOOKUP(SSPYLD2!BV$4,'[1]INTERNAL PARAMETERS-1'!$B$5:$J$44,5,FALSE))*VLOOKUP(SSPYLD2!BV$4,'[1]INTERNAL PARAMETERS-1'!$B$5:$J$44,8,FALSE)*VLOOKUP(SSPYLD2!BV$4,'[1]INTERNAL PARAMETERS-1'!$B$5:$J$44,3,FALSE)</f>
        <v>0</v>
      </c>
      <c r="BW274" s="47">
        <f>SSPYLD1!BW274*VLOOKUP(SSPYLD2!BW$4,'[1]INTERNAL PARAMETERS-1'!$B$5:$J$44,5,FALSE)*VLOOKUP(SSPYLD2!BW$4,'[1]INTERNAL PARAMETERS-1'!$B$5:$J$44,6,FALSE)*VLOOKUP(SSPYLD2!BW$4,'[1]INTERNAL PARAMETERS-1'!$B$5:$J$44,3,FALSE) + SSPYLD1!BW274*(1-VLOOKUP(SSPYLD2!BW$4,'[1]INTERNAL PARAMETERS-1'!$B$5:$J$44,5,FALSE))*VLOOKUP(SSPYLD2!BW$4,'[1]INTERNAL PARAMETERS-1'!$B$5:$J$44,8,FALSE)*VLOOKUP(SSPYLD2!BW$4,'[1]INTERNAL PARAMETERS-1'!$B$5:$J$44,3,FALSE)</f>
        <v>0</v>
      </c>
      <c r="BX274" s="47">
        <f>SSPYLD1!BX274*VLOOKUP(SSPYLD2!BX$4,'[1]INTERNAL PARAMETERS-1'!$B$5:$J$44,5,FALSE)*VLOOKUP(SSPYLD2!BX$4,'[1]INTERNAL PARAMETERS-1'!$B$5:$J$44,6,FALSE)*VLOOKUP(SSPYLD2!BX$4,'[1]INTERNAL PARAMETERS-1'!$B$5:$J$44,3,FALSE) + SSPYLD1!BX274*(1-VLOOKUP(SSPYLD2!BX$4,'[1]INTERNAL PARAMETERS-1'!$B$5:$J$44,5,FALSE))*VLOOKUP(SSPYLD2!BX$4,'[1]INTERNAL PARAMETERS-1'!$B$5:$J$44,8,FALSE)*VLOOKUP(SSPYLD2!BX$4,'[1]INTERNAL PARAMETERS-1'!$B$5:$J$44,3,FALSE)</f>
        <v>0</v>
      </c>
      <c r="BY274" s="47">
        <f>SSPYLD1!BY274*VLOOKUP(SSPYLD2!BY$4,'[1]INTERNAL PARAMETERS-1'!$B$5:$J$44,5,FALSE)*VLOOKUP(SSPYLD2!BY$4,'[1]INTERNAL PARAMETERS-1'!$B$5:$J$44,6,FALSE)*VLOOKUP(SSPYLD2!BY$4,'[1]INTERNAL PARAMETERS-1'!$B$5:$J$44,3,FALSE) + SSPYLD1!BY274*(1-VLOOKUP(SSPYLD2!BY$4,'[1]INTERNAL PARAMETERS-1'!$B$5:$J$44,5,FALSE))*VLOOKUP(SSPYLD2!BY$4,'[1]INTERNAL PARAMETERS-1'!$B$5:$J$44,8,FALSE)*VLOOKUP(SSPYLD2!BY$4,'[1]INTERNAL PARAMETERS-1'!$B$5:$J$44,3,FALSE)</f>
        <v>0</v>
      </c>
      <c r="BZ274" s="47">
        <f>SSPYLD1!BZ274*VLOOKUP(SSPYLD2!BZ$4,'[1]INTERNAL PARAMETERS-1'!$B$5:$J$44,5,FALSE)*VLOOKUP(SSPYLD2!BZ$4,'[1]INTERNAL PARAMETERS-1'!$B$5:$J$44,6,FALSE)*VLOOKUP(SSPYLD2!BZ$4,'[1]INTERNAL PARAMETERS-1'!$B$5:$J$44,3,FALSE) + SSPYLD1!BZ274*(1-VLOOKUP(SSPYLD2!BZ$4,'[1]INTERNAL PARAMETERS-1'!$B$5:$J$44,5,FALSE))*VLOOKUP(SSPYLD2!BZ$4,'[1]INTERNAL PARAMETERS-1'!$B$5:$J$44,8,FALSE)*VLOOKUP(SSPYLD2!BZ$4,'[1]INTERNAL PARAMETERS-1'!$B$5:$J$44,3,FALSE)</f>
        <v>0</v>
      </c>
      <c r="CA274" s="47">
        <f>SSPYLD1!CA274*VLOOKUP(SSPYLD2!CA$4,'[1]INTERNAL PARAMETERS-1'!$B$5:$J$44,5,FALSE)*VLOOKUP(SSPYLD2!CA$4,'[1]INTERNAL PARAMETERS-1'!$B$5:$J$44,6,FALSE)*VLOOKUP(SSPYLD2!CA$4,'[1]INTERNAL PARAMETERS-1'!$B$5:$J$44,3,FALSE) + SSPYLD1!CA274*(1-VLOOKUP(SSPYLD2!CA$4,'[1]INTERNAL PARAMETERS-1'!$B$5:$J$44,5,FALSE))*VLOOKUP(SSPYLD2!CA$4,'[1]INTERNAL PARAMETERS-1'!$B$5:$J$44,8,FALSE)*VLOOKUP(SSPYLD2!CA$4,'[1]INTERNAL PARAMETERS-1'!$B$5:$J$44,3,FALSE)</f>
        <v>0</v>
      </c>
      <c r="CB274" s="47">
        <f>SSPYLD1!CB274*VLOOKUP(SSPYLD2!CB$4,'[1]INTERNAL PARAMETERS-1'!$B$5:$J$44,5,FALSE)*VLOOKUP(SSPYLD2!CB$4,'[1]INTERNAL PARAMETERS-1'!$B$5:$J$44,6,FALSE)*VLOOKUP(SSPYLD2!CB$4,'[1]INTERNAL PARAMETERS-1'!$B$5:$J$44,3,FALSE) + SSPYLD1!CB274*(1-VLOOKUP(SSPYLD2!CB$4,'[1]INTERNAL PARAMETERS-1'!$B$5:$J$44,5,FALSE))*VLOOKUP(SSPYLD2!CB$4,'[1]INTERNAL PARAMETERS-1'!$B$5:$J$44,8,FALSE)*VLOOKUP(SSPYLD2!CB$4,'[1]INTERNAL PARAMETERS-1'!$B$5:$J$44,3,FALSE)</f>
        <v>0</v>
      </c>
      <c r="CC274" s="47">
        <f>SSPYLD1!CC274*VLOOKUP(SSPYLD2!CC$4,'[1]INTERNAL PARAMETERS-1'!$B$5:$J$44,5,FALSE)*VLOOKUP(SSPYLD2!CC$4,'[1]INTERNAL PARAMETERS-1'!$B$5:$J$44,6,FALSE)*VLOOKUP(SSPYLD2!CC$4,'[1]INTERNAL PARAMETERS-1'!$B$5:$J$44,3,FALSE) + SSPYLD1!CC274*(1-VLOOKUP(SSPYLD2!CC$4,'[1]INTERNAL PARAMETERS-1'!$B$5:$J$44,5,FALSE))*VLOOKUP(SSPYLD2!CC$4,'[1]INTERNAL PARAMETERS-1'!$B$5:$J$44,8,FALSE)*VLOOKUP(SSPYLD2!CC$4,'[1]INTERNAL PARAMETERS-1'!$B$5:$J$44,3,FALSE)</f>
        <v>0</v>
      </c>
      <c r="CD274" s="47">
        <f>SSPYLD1!CD274*VLOOKUP(SSPYLD2!CD$4,'[1]INTERNAL PARAMETERS-1'!$B$5:$J$44,5,FALSE)*VLOOKUP(SSPYLD2!CD$4,'[1]INTERNAL PARAMETERS-1'!$B$5:$J$44,6,FALSE)*VLOOKUP(SSPYLD2!CD$4,'[1]INTERNAL PARAMETERS-1'!$B$5:$J$44,3,FALSE) + SSPYLD1!CD274*(1-VLOOKUP(SSPYLD2!CD$4,'[1]INTERNAL PARAMETERS-1'!$B$5:$J$44,5,FALSE))*VLOOKUP(SSPYLD2!CD$4,'[1]INTERNAL PARAMETERS-1'!$B$5:$J$44,8,FALSE)*VLOOKUP(SSPYLD2!CD$4,'[1]INTERNAL PARAMETERS-1'!$B$5:$J$44,3,FALSE)</f>
        <v>0</v>
      </c>
      <c r="CE274" s="47">
        <f>SSPYLD1!CE274*VLOOKUP(SSPYLD2!CE$4,'[1]INTERNAL PARAMETERS-1'!$B$5:$J$44,5,FALSE)*VLOOKUP(SSPYLD2!CE$4,'[1]INTERNAL PARAMETERS-1'!$B$5:$J$44,6,FALSE)*VLOOKUP(SSPYLD2!CE$4,'[1]INTERNAL PARAMETERS-1'!$B$5:$J$44,3,FALSE) + SSPYLD1!CE274*(1-VLOOKUP(SSPYLD2!CE$4,'[1]INTERNAL PARAMETERS-1'!$B$5:$J$44,5,FALSE))*VLOOKUP(SSPYLD2!CE$4,'[1]INTERNAL PARAMETERS-1'!$B$5:$J$44,8,FALSE)*VLOOKUP(SSPYLD2!CE$4,'[1]INTERNAL PARAMETERS-1'!$B$5:$J$44,3,FALSE)</f>
        <v>0</v>
      </c>
      <c r="CF274" s="47">
        <f>SSPYLD1!CF274*VLOOKUP(SSPYLD2!CF$4,'[1]INTERNAL PARAMETERS-1'!$B$5:$J$44,5,FALSE)*VLOOKUP(SSPYLD2!CF$4,'[1]INTERNAL PARAMETERS-1'!$B$5:$J$44,6,FALSE)*VLOOKUP(SSPYLD2!CF$4,'[1]INTERNAL PARAMETERS-1'!$B$5:$J$44,3,FALSE) + SSPYLD1!CF274*(1-VLOOKUP(SSPYLD2!CF$4,'[1]INTERNAL PARAMETERS-1'!$B$5:$J$44,5,FALSE))*VLOOKUP(SSPYLD2!CF$4,'[1]INTERNAL PARAMETERS-1'!$B$5:$J$44,8,FALSE)*VLOOKUP(SSPYLD2!CF$4,'[1]INTERNAL PARAMETERS-1'!$B$5:$J$44,3,FALSE)</f>
        <v>0</v>
      </c>
      <c r="CG274" s="47">
        <f>SSPYLD1!CG274*VLOOKUP(SSPYLD2!CG$4,'[1]INTERNAL PARAMETERS-1'!$B$5:$J$44,5,FALSE)*VLOOKUP(SSPYLD2!CG$4,'[1]INTERNAL PARAMETERS-1'!$B$5:$J$44,6,FALSE)*VLOOKUP(SSPYLD2!CG$4,'[1]INTERNAL PARAMETERS-1'!$B$5:$J$44,3,FALSE) + SSPYLD1!CG274*(1-VLOOKUP(SSPYLD2!CG$4,'[1]INTERNAL PARAMETERS-1'!$B$5:$J$44,5,FALSE))*VLOOKUP(SSPYLD2!CG$4,'[1]INTERNAL PARAMETERS-1'!$B$5:$J$44,8,FALSE)*VLOOKUP(SSPYLD2!CG$4,'[1]INTERNAL PARAMETERS-1'!$B$5:$J$44,3,FALSE)</f>
        <v>0</v>
      </c>
      <c r="CH274" s="46">
        <f>SSPYLD1!CH274*VLOOKUP(SSPYLD2!CH$4,'[1]INTERNAL PARAMETERS-1'!$B$5:$J$44,5,FALSE)*VLOOKUP(SSPYLD2!CH$4,'[1]INTERNAL PARAMETERS-1'!$B$5:$J$44,6,FALSE)*VLOOKUP(SSPYLD2!CH$4,'[1]INTERNAL PARAMETERS-1'!$B$5:$J$44,3,FALSE) + SSPYLD1!CH274*(1-VLOOKUP(SSPYLD2!CH$4,'[1]INTERNAL PARAMETERS-1'!$B$5:$J$44,5,FALSE))*VLOOKUP(SSPYLD2!CH$4,'[1]INTERNAL PARAMETERS-1'!$B$5:$J$44,8,FALSE)*VLOOKUP(SSPYLD2!CH$4,'[1]INTERNAL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 x14ac:dyDescent="0.4">
      <c r="B275" s="61" t="s">
        <v>1</v>
      </c>
      <c r="C275" s="60" t="s">
        <v>50</v>
      </c>
      <c r="D275" s="60" t="s">
        <v>67</v>
      </c>
      <c r="E275" s="135">
        <f>'S Str&amp;Pad'!X275</f>
        <v>0</v>
      </c>
      <c r="F275" s="62">
        <f>'[1]INTERNAL PARAMETERS-1'!M5</f>
        <v>85.012</v>
      </c>
      <c r="G275" s="48">
        <f>SSPYLD1!G275*VLOOKUP(SSPYLD2!G$4,'[1]INTERNAL PARAMETERS-1'!$B$5:$J$44,5,FALSE)*VLOOKUP(SSPYLD2!G$4,'[1]INTERNAL PARAMETERS-1'!$B$5:$J$44,7,FALSE)*SSPYLD2!$F275 + SSPYLD1!G275*(1-VLOOKUP(SSPYLD2!G$4,'[1]INTERNAL PARAMETERS-1'!$B$5:$J$44,5,FALSE))*VLOOKUP(SSPYLD2!G$4,'[1]INTERNAL PARAMETERS-1'!$B$5:$J$44,9,FALSE)*SSPYLD2!$F275</f>
        <v>0</v>
      </c>
      <c r="H275" s="47">
        <f>SSPYLD1!H275*VLOOKUP(SSPYLD2!H$4,'[1]INTERNAL PARAMETERS-1'!$B$5:$J$44,5,FALSE)*VLOOKUP(SSPYLD2!H$4,'[1]INTERNAL PARAMETERS-1'!$B$5:$J$44,7,FALSE)*SSPYLD2!$F275 + SSPYLD1!H275*(1-VLOOKUP(SSPYLD2!H$4,'[1]INTERNAL PARAMETERS-1'!$B$5:$J$44,5,FALSE))*VLOOKUP(SSPYLD2!H$4,'[1]INTERNAL PARAMETERS-1'!$B$5:$J$44,9,FALSE)*SSPYLD2!$F275</f>
        <v>0</v>
      </c>
      <c r="I275" s="47">
        <f>SSPYLD1!I275*VLOOKUP(SSPYLD2!I$4,'[1]INTERNAL PARAMETERS-1'!$B$5:$J$44,5,FALSE)*VLOOKUP(SSPYLD2!I$4,'[1]INTERNAL PARAMETERS-1'!$B$5:$J$44,7,FALSE)*SSPYLD2!$F275 + SSPYLD1!I275*(1-VLOOKUP(SSPYLD2!I$4,'[1]INTERNAL PARAMETERS-1'!$B$5:$J$44,5,FALSE))*VLOOKUP(SSPYLD2!I$4,'[1]INTERNAL PARAMETERS-1'!$B$5:$J$44,9,FALSE)*SSPYLD2!$F275</f>
        <v>0</v>
      </c>
      <c r="J275" s="47">
        <f>SSPYLD1!J275*VLOOKUP(SSPYLD2!J$4,'[1]INTERNAL PARAMETERS-1'!$B$5:$J$44,5,FALSE)*VLOOKUP(SSPYLD2!J$4,'[1]INTERNAL PARAMETERS-1'!$B$5:$J$44,7,FALSE)*SSPYLD2!$F275 + SSPYLD1!J275*(1-VLOOKUP(SSPYLD2!J$4,'[1]INTERNAL PARAMETERS-1'!$B$5:$J$44,5,FALSE))*VLOOKUP(SSPYLD2!J$4,'[1]INTERNAL PARAMETERS-1'!$B$5:$J$44,9,FALSE)*SSPYLD2!$F275</f>
        <v>0</v>
      </c>
      <c r="K275" s="47">
        <f>SSPYLD1!K275*VLOOKUP(SSPYLD2!K$4,'[1]INTERNAL PARAMETERS-1'!$B$5:$J$44,5,FALSE)*VLOOKUP(SSPYLD2!K$4,'[1]INTERNAL PARAMETERS-1'!$B$5:$J$44,7,FALSE)*SSPYLD2!$F275 + SSPYLD1!K275*(1-VLOOKUP(SSPYLD2!K$4,'[1]INTERNAL PARAMETERS-1'!$B$5:$J$44,5,FALSE))*VLOOKUP(SSPYLD2!K$4,'[1]INTERNAL PARAMETERS-1'!$B$5:$J$44,9,FALSE)*SSPYLD2!$F275</f>
        <v>0</v>
      </c>
      <c r="L275" s="47">
        <f>SSPYLD1!L275*VLOOKUP(SSPYLD2!L$4,'[1]INTERNAL PARAMETERS-1'!$B$5:$J$44,5,FALSE)*VLOOKUP(SSPYLD2!L$4,'[1]INTERNAL PARAMETERS-1'!$B$5:$J$44,7,FALSE)*SSPYLD2!$F275 + SSPYLD1!L275*(1-VLOOKUP(SSPYLD2!L$4,'[1]INTERNAL PARAMETERS-1'!$B$5:$J$44,5,FALSE))*VLOOKUP(SSPYLD2!L$4,'[1]INTERNAL PARAMETERS-1'!$B$5:$J$44,9,FALSE)*SSPYLD2!$F275</f>
        <v>0</v>
      </c>
      <c r="M275" s="47">
        <f>SSPYLD1!M275*VLOOKUP(SSPYLD2!M$4,'[1]INTERNAL PARAMETERS-1'!$B$5:$J$44,5,FALSE)*VLOOKUP(SSPYLD2!M$4,'[1]INTERNAL PARAMETERS-1'!$B$5:$J$44,7,FALSE)*SSPYLD2!$F275 + SSPYLD1!M275*(1-VLOOKUP(SSPYLD2!M$4,'[1]INTERNAL PARAMETERS-1'!$B$5:$J$44,5,FALSE))*VLOOKUP(SSPYLD2!M$4,'[1]INTERNAL PARAMETERS-1'!$B$5:$J$44,9,FALSE)*SSPYLD2!$F275</f>
        <v>0</v>
      </c>
      <c r="N275" s="47">
        <f>SSPYLD1!N275*VLOOKUP(SSPYLD2!N$4,'[1]INTERNAL PARAMETERS-1'!$B$5:$J$44,5,FALSE)*VLOOKUP(SSPYLD2!N$4,'[1]INTERNAL PARAMETERS-1'!$B$5:$J$44,7,FALSE)*SSPYLD2!$F275 + SSPYLD1!N275*(1-VLOOKUP(SSPYLD2!N$4,'[1]INTERNAL PARAMETERS-1'!$B$5:$J$44,5,FALSE))*VLOOKUP(SSPYLD2!N$4,'[1]INTERNAL PARAMETERS-1'!$B$5:$J$44,9,FALSE)*SSPYLD2!$F275</f>
        <v>0</v>
      </c>
      <c r="O275" s="47">
        <f>SSPYLD1!O275*VLOOKUP(SSPYLD2!O$4,'[1]INTERNAL PARAMETERS-1'!$B$5:$J$44,5,FALSE)*VLOOKUP(SSPYLD2!O$4,'[1]INTERNAL PARAMETERS-1'!$B$5:$J$44,7,FALSE)*SSPYLD2!$F275 + SSPYLD1!O275*(1-VLOOKUP(SSPYLD2!O$4,'[1]INTERNAL PARAMETERS-1'!$B$5:$J$44,5,FALSE))*VLOOKUP(SSPYLD2!O$4,'[1]INTERNAL PARAMETERS-1'!$B$5:$J$44,9,FALSE)*SSPYLD2!$F275</f>
        <v>0</v>
      </c>
      <c r="P275" s="47">
        <f>SSPYLD1!P275*VLOOKUP(SSPYLD2!P$4,'[1]INTERNAL PARAMETERS-1'!$B$5:$J$44,5,FALSE)*VLOOKUP(SSPYLD2!P$4,'[1]INTERNAL PARAMETERS-1'!$B$5:$J$44,7,FALSE)*SSPYLD2!$F275 + SSPYLD1!P275*(1-VLOOKUP(SSPYLD2!P$4,'[1]INTERNAL PARAMETERS-1'!$B$5:$J$44,5,FALSE))*VLOOKUP(SSPYLD2!P$4,'[1]INTERNAL PARAMETERS-1'!$B$5:$J$44,9,FALSE)*SSPYLD2!$F275</f>
        <v>0</v>
      </c>
      <c r="Q275" s="47">
        <f>SSPYLD1!Q275*VLOOKUP(SSPYLD2!Q$4,'[1]INTERNAL PARAMETERS-1'!$B$5:$J$44,5,FALSE)*VLOOKUP(SSPYLD2!Q$4,'[1]INTERNAL PARAMETERS-1'!$B$5:$J$44,7,FALSE)*SSPYLD2!$F275 + SSPYLD1!Q275*(1-VLOOKUP(SSPYLD2!Q$4,'[1]INTERNAL PARAMETERS-1'!$B$5:$J$44,5,FALSE))*VLOOKUP(SSPYLD2!Q$4,'[1]INTERNAL PARAMETERS-1'!$B$5:$J$44,9,FALSE)*SSPYLD2!$F275</f>
        <v>0</v>
      </c>
      <c r="R275" s="47">
        <f>SSPYLD1!R275*VLOOKUP(SSPYLD2!R$4,'[1]INTERNAL PARAMETERS-1'!$B$5:$J$44,5,FALSE)*VLOOKUP(SSPYLD2!R$4,'[1]INTERNAL PARAMETERS-1'!$B$5:$J$44,7,FALSE)*SSPYLD2!$F275 + SSPYLD1!R275*(1-VLOOKUP(SSPYLD2!R$4,'[1]INTERNAL PARAMETERS-1'!$B$5:$J$44,5,FALSE))*VLOOKUP(SSPYLD2!R$4,'[1]INTERNAL PARAMETERS-1'!$B$5:$J$44,9,FALSE)*SSPYLD2!$F275</f>
        <v>0</v>
      </c>
      <c r="S275" s="47">
        <f>SSPYLD1!S275*VLOOKUP(SSPYLD2!S$4,'[1]INTERNAL PARAMETERS-1'!$B$5:$J$44,5,FALSE)*VLOOKUP(SSPYLD2!S$4,'[1]INTERNAL PARAMETERS-1'!$B$5:$J$44,7,FALSE)*SSPYLD2!$F275 + SSPYLD1!S275*(1-VLOOKUP(SSPYLD2!S$4,'[1]INTERNAL PARAMETERS-1'!$B$5:$J$44,5,FALSE))*VLOOKUP(SSPYLD2!S$4,'[1]INTERNAL PARAMETERS-1'!$B$5:$J$44,9,FALSE)*SSPYLD2!$F275</f>
        <v>0</v>
      </c>
      <c r="T275" s="47">
        <f>SSPYLD1!T275*VLOOKUP(SSPYLD2!T$4,'[1]INTERNAL PARAMETERS-1'!$B$5:$J$44,5,FALSE)*VLOOKUP(SSPYLD2!T$4,'[1]INTERNAL PARAMETERS-1'!$B$5:$J$44,7,FALSE)*SSPYLD2!$F275 + SSPYLD1!T275*(1-VLOOKUP(SSPYLD2!T$4,'[1]INTERNAL PARAMETERS-1'!$B$5:$J$44,5,FALSE))*VLOOKUP(SSPYLD2!T$4,'[1]INTERNAL PARAMETERS-1'!$B$5:$J$44,9,FALSE)*SSPYLD2!$F275</f>
        <v>0</v>
      </c>
      <c r="U275" s="47">
        <f>SSPYLD1!U275*VLOOKUP(SSPYLD2!U$4,'[1]INTERNAL PARAMETERS-1'!$B$5:$J$44,5,FALSE)*VLOOKUP(SSPYLD2!U$4,'[1]INTERNAL PARAMETERS-1'!$B$5:$J$44,7,FALSE)*SSPYLD2!$F275 + SSPYLD1!U275*(1-VLOOKUP(SSPYLD2!U$4,'[1]INTERNAL PARAMETERS-1'!$B$5:$J$44,5,FALSE))*VLOOKUP(SSPYLD2!U$4,'[1]INTERNAL PARAMETERS-1'!$B$5:$J$44,9,FALSE)*SSPYLD2!$F275</f>
        <v>0</v>
      </c>
      <c r="V275" s="47">
        <f>SSPYLD1!V275*VLOOKUP(SSPYLD2!V$4,'[1]INTERNAL PARAMETERS-1'!$B$5:$J$44,5,FALSE)*VLOOKUP(SSPYLD2!V$4,'[1]INTERNAL PARAMETERS-1'!$B$5:$J$44,7,FALSE)*SSPYLD2!$F275 + SSPYLD1!V275*(1-VLOOKUP(SSPYLD2!V$4,'[1]INTERNAL PARAMETERS-1'!$B$5:$J$44,5,FALSE))*VLOOKUP(SSPYLD2!V$4,'[1]INTERNAL PARAMETERS-1'!$B$5:$J$44,9,FALSE)*SSPYLD2!$F275</f>
        <v>0</v>
      </c>
      <c r="W275" s="47">
        <f>SSPYLD1!W275*VLOOKUP(SSPYLD2!W$4,'[1]INTERNAL PARAMETERS-1'!$B$5:$J$44,5,FALSE)*VLOOKUP(SSPYLD2!W$4,'[1]INTERNAL PARAMETERS-1'!$B$5:$J$44,7,FALSE)*SSPYLD2!$F275 + SSPYLD1!W275*(1-VLOOKUP(SSPYLD2!W$4,'[1]INTERNAL PARAMETERS-1'!$B$5:$J$44,5,FALSE))*VLOOKUP(SSPYLD2!W$4,'[1]INTERNAL PARAMETERS-1'!$B$5:$J$44,9,FALSE)*SSPYLD2!$F275</f>
        <v>0</v>
      </c>
      <c r="X275" s="47">
        <f>SSPYLD1!X275*VLOOKUP(SSPYLD2!X$4,'[1]INTERNAL PARAMETERS-1'!$B$5:$J$44,5,FALSE)*VLOOKUP(SSPYLD2!X$4,'[1]INTERNAL PARAMETERS-1'!$B$5:$J$44,7,FALSE)*SSPYLD2!$F275 + SSPYLD1!X275*(1-VLOOKUP(SSPYLD2!X$4,'[1]INTERNAL PARAMETERS-1'!$B$5:$J$44,5,FALSE))*VLOOKUP(SSPYLD2!X$4,'[1]INTERNAL PARAMETERS-1'!$B$5:$J$44,9,FALSE)*SSPYLD2!$F275</f>
        <v>0</v>
      </c>
      <c r="Y275" s="47">
        <f>SSPYLD1!Y275*VLOOKUP(SSPYLD2!Y$4,'[1]INTERNAL PARAMETERS-1'!$B$5:$J$44,5,FALSE)*VLOOKUP(SSPYLD2!Y$4,'[1]INTERNAL PARAMETERS-1'!$B$5:$J$44,7,FALSE)*SSPYLD2!$F275 + SSPYLD1!Y275*(1-VLOOKUP(SSPYLD2!Y$4,'[1]INTERNAL PARAMETERS-1'!$B$5:$J$44,5,FALSE))*VLOOKUP(SSPYLD2!Y$4,'[1]INTERNAL PARAMETERS-1'!$B$5:$J$44,9,FALSE)*SSPYLD2!$F275</f>
        <v>0</v>
      </c>
      <c r="Z275" s="47">
        <f>SSPYLD1!Z275*VLOOKUP(SSPYLD2!Z$4,'[1]INTERNAL PARAMETERS-1'!$B$5:$J$44,5,FALSE)*VLOOKUP(SSPYLD2!Z$4,'[1]INTERNAL PARAMETERS-1'!$B$5:$J$44,7,FALSE)*SSPYLD2!$F275 + SSPYLD1!Z275*(1-VLOOKUP(SSPYLD2!Z$4,'[1]INTERNAL PARAMETERS-1'!$B$5:$J$44,5,FALSE))*VLOOKUP(SSPYLD2!Z$4,'[1]INTERNAL PARAMETERS-1'!$B$5:$J$44,9,FALSE)*SSPYLD2!$F275</f>
        <v>0</v>
      </c>
      <c r="AA275" s="47">
        <f>SSPYLD1!AA275*VLOOKUP(SSPYLD2!AA$4,'[1]INTERNAL PARAMETERS-1'!$B$5:$J$44,5,FALSE)*VLOOKUP(SSPYLD2!AA$4,'[1]INTERNAL PARAMETERS-1'!$B$5:$J$44,7,FALSE)*SSPYLD2!$F275 + SSPYLD1!AA275*(1-VLOOKUP(SSPYLD2!AA$4,'[1]INTERNAL PARAMETERS-1'!$B$5:$J$44,5,FALSE))*VLOOKUP(SSPYLD2!AA$4,'[1]INTERNAL PARAMETERS-1'!$B$5:$J$44,9,FALSE)*SSPYLD2!$F275</f>
        <v>0</v>
      </c>
      <c r="AB275" s="47">
        <f>SSPYLD1!AB275*VLOOKUP(SSPYLD2!AB$4,'[1]INTERNAL PARAMETERS-1'!$B$5:$J$44,5,FALSE)*VLOOKUP(SSPYLD2!AB$4,'[1]INTERNAL PARAMETERS-1'!$B$5:$J$44,7,FALSE)*SSPYLD2!$F275 + SSPYLD1!AB275*(1-VLOOKUP(SSPYLD2!AB$4,'[1]INTERNAL PARAMETERS-1'!$B$5:$J$44,5,FALSE))*VLOOKUP(SSPYLD2!AB$4,'[1]INTERNAL PARAMETERS-1'!$B$5:$J$44,9,FALSE)*SSPYLD2!$F275</f>
        <v>0</v>
      </c>
      <c r="AC275" s="47">
        <f>SSPYLD1!AC275*VLOOKUP(SSPYLD2!AC$4,'[1]INTERNAL PARAMETERS-1'!$B$5:$J$44,5,FALSE)*VLOOKUP(SSPYLD2!AC$4,'[1]INTERNAL PARAMETERS-1'!$B$5:$J$44,7,FALSE)*SSPYLD2!$F275 + SSPYLD1!AC275*(1-VLOOKUP(SSPYLD2!AC$4,'[1]INTERNAL PARAMETERS-1'!$B$5:$J$44,5,FALSE))*VLOOKUP(SSPYLD2!AC$4,'[1]INTERNAL PARAMETERS-1'!$B$5:$J$44,9,FALSE)*SSPYLD2!$F275</f>
        <v>0</v>
      </c>
      <c r="AD275" s="47">
        <f>SSPYLD1!AD275*VLOOKUP(SSPYLD2!AD$4,'[1]INTERNAL PARAMETERS-1'!$B$5:$J$44,5,FALSE)*VLOOKUP(SSPYLD2!AD$4,'[1]INTERNAL PARAMETERS-1'!$B$5:$J$44,7,FALSE)*SSPYLD2!$F275 + SSPYLD1!AD275*(1-VLOOKUP(SSPYLD2!AD$4,'[1]INTERNAL PARAMETERS-1'!$B$5:$J$44,5,FALSE))*VLOOKUP(SSPYLD2!AD$4,'[1]INTERNAL PARAMETERS-1'!$B$5:$J$44,9,FALSE)*SSPYLD2!$F275</f>
        <v>0</v>
      </c>
      <c r="AE275" s="47">
        <f>SSPYLD1!AE275*VLOOKUP(SSPYLD2!AE$4,'[1]INTERNAL PARAMETERS-1'!$B$5:$J$44,5,FALSE)*VLOOKUP(SSPYLD2!AE$4,'[1]INTERNAL PARAMETERS-1'!$B$5:$J$44,7,FALSE)*SSPYLD2!$F275 + SSPYLD1!AE275*(1-VLOOKUP(SSPYLD2!AE$4,'[1]INTERNAL PARAMETERS-1'!$B$5:$J$44,5,FALSE))*VLOOKUP(SSPYLD2!AE$4,'[1]INTERNAL PARAMETERS-1'!$B$5:$J$44,9,FALSE)*SSPYLD2!$F275</f>
        <v>0</v>
      </c>
      <c r="AF275" s="47">
        <f>SSPYLD1!AF275*VLOOKUP(SSPYLD2!AF$4,'[1]INTERNAL PARAMETERS-1'!$B$5:$J$44,5,FALSE)*VLOOKUP(SSPYLD2!AF$4,'[1]INTERNAL PARAMETERS-1'!$B$5:$J$44,7,FALSE)*SSPYLD2!$F275 + SSPYLD1!AF275*(1-VLOOKUP(SSPYLD2!AF$4,'[1]INTERNAL PARAMETERS-1'!$B$5:$J$44,5,FALSE))*VLOOKUP(SSPYLD2!AF$4,'[1]INTERNAL PARAMETERS-1'!$B$5:$J$44,9,FALSE)*SSPYLD2!$F275</f>
        <v>0</v>
      </c>
      <c r="AG275" s="47">
        <f>SSPYLD1!AG275*VLOOKUP(SSPYLD2!AG$4,'[1]INTERNAL PARAMETERS-1'!$B$5:$J$44,5,FALSE)*VLOOKUP(SSPYLD2!AG$4,'[1]INTERNAL PARAMETERS-1'!$B$5:$J$44,7,FALSE)*SSPYLD2!$F275 + SSPYLD1!AG275*(1-VLOOKUP(SSPYLD2!AG$4,'[1]INTERNAL PARAMETERS-1'!$B$5:$J$44,5,FALSE))*VLOOKUP(SSPYLD2!AG$4,'[1]INTERNAL PARAMETERS-1'!$B$5:$J$44,9,FALSE)*SSPYLD2!$F275</f>
        <v>0</v>
      </c>
      <c r="AH275" s="47">
        <f>SSPYLD1!AH275*VLOOKUP(SSPYLD2!AH$4,'[1]INTERNAL PARAMETERS-1'!$B$5:$J$44,5,FALSE)*VLOOKUP(SSPYLD2!AH$4,'[1]INTERNAL PARAMETERS-1'!$B$5:$J$44,7,FALSE)*SSPYLD2!$F275 + SSPYLD1!AH275*(1-VLOOKUP(SSPYLD2!AH$4,'[1]INTERNAL PARAMETERS-1'!$B$5:$J$44,5,FALSE))*VLOOKUP(SSPYLD2!AH$4,'[1]INTERNAL PARAMETERS-1'!$B$5:$J$44,9,FALSE)*SSPYLD2!$F275</f>
        <v>0</v>
      </c>
      <c r="AI275" s="47">
        <f>SSPYLD1!AI275*VLOOKUP(SSPYLD2!AI$4,'[1]INTERNAL PARAMETERS-1'!$B$5:$J$44,5,FALSE)*VLOOKUP(SSPYLD2!AI$4,'[1]INTERNAL PARAMETERS-1'!$B$5:$J$44,7,FALSE)*SSPYLD2!$F275 + SSPYLD1!AI275*(1-VLOOKUP(SSPYLD2!AI$4,'[1]INTERNAL PARAMETERS-1'!$B$5:$J$44,5,FALSE))*VLOOKUP(SSPYLD2!AI$4,'[1]INTERNAL PARAMETERS-1'!$B$5:$J$44,9,FALSE)*SSPYLD2!$F275</f>
        <v>0</v>
      </c>
      <c r="AJ275" s="47">
        <f>SSPYLD1!AJ275*VLOOKUP(SSPYLD2!AJ$4,'[1]INTERNAL PARAMETERS-1'!$B$5:$J$44,5,FALSE)*VLOOKUP(SSPYLD2!AJ$4,'[1]INTERNAL PARAMETERS-1'!$B$5:$J$44,7,FALSE)*SSPYLD2!$F275 + SSPYLD1!AJ275*(1-VLOOKUP(SSPYLD2!AJ$4,'[1]INTERNAL PARAMETERS-1'!$B$5:$J$44,5,FALSE))*VLOOKUP(SSPYLD2!AJ$4,'[1]INTERNAL PARAMETERS-1'!$B$5:$J$44,9,FALSE)*SSPYLD2!$F275</f>
        <v>0</v>
      </c>
      <c r="AK275" s="47">
        <f>SSPYLD1!AK275*VLOOKUP(SSPYLD2!AK$4,'[1]INTERNAL PARAMETERS-1'!$B$5:$J$44,5,FALSE)*VLOOKUP(SSPYLD2!AK$4,'[1]INTERNAL PARAMETERS-1'!$B$5:$J$44,7,FALSE)*SSPYLD2!$F275 + SSPYLD1!AK275*(1-VLOOKUP(SSPYLD2!AK$4,'[1]INTERNAL PARAMETERS-1'!$B$5:$J$44,5,FALSE))*VLOOKUP(SSPYLD2!AK$4,'[1]INTERNAL PARAMETERS-1'!$B$5:$J$44,9,FALSE)*SSPYLD2!$F275</f>
        <v>0</v>
      </c>
      <c r="AL275" s="47">
        <f>SSPYLD1!AL275*VLOOKUP(SSPYLD2!AL$4,'[1]INTERNAL PARAMETERS-1'!$B$5:$J$44,5,FALSE)*VLOOKUP(SSPYLD2!AL$4,'[1]INTERNAL PARAMETERS-1'!$B$5:$J$44,7,FALSE)*SSPYLD2!$F275 + SSPYLD1!AL275*(1-VLOOKUP(SSPYLD2!AL$4,'[1]INTERNAL PARAMETERS-1'!$B$5:$J$44,5,FALSE))*VLOOKUP(SSPYLD2!AL$4,'[1]INTERNAL PARAMETERS-1'!$B$5:$J$44,9,FALSE)*SSPYLD2!$F275</f>
        <v>0</v>
      </c>
      <c r="AM275" s="47">
        <f>SSPYLD1!AM275*VLOOKUP(SSPYLD2!AM$4,'[1]INTERNAL PARAMETERS-1'!$B$5:$J$44,5,FALSE)*VLOOKUP(SSPYLD2!AM$4,'[1]INTERNAL PARAMETERS-1'!$B$5:$J$44,7,FALSE)*SSPYLD2!$F275 + SSPYLD1!AM275*(1-VLOOKUP(SSPYLD2!AM$4,'[1]INTERNAL PARAMETERS-1'!$B$5:$J$44,5,FALSE))*VLOOKUP(SSPYLD2!AM$4,'[1]INTERNAL PARAMETERS-1'!$B$5:$J$44,9,FALSE)*SSPYLD2!$F275</f>
        <v>0</v>
      </c>
      <c r="AN275" s="47">
        <f>SSPYLD1!AN275*VLOOKUP(SSPYLD2!AN$4,'[1]INTERNAL PARAMETERS-1'!$B$5:$J$44,5,FALSE)*VLOOKUP(SSPYLD2!AN$4,'[1]INTERNAL PARAMETERS-1'!$B$5:$J$44,7,FALSE)*SSPYLD2!$F275 + SSPYLD1!AN275*(1-VLOOKUP(SSPYLD2!AN$4,'[1]INTERNAL PARAMETERS-1'!$B$5:$J$44,5,FALSE))*VLOOKUP(SSPYLD2!AN$4,'[1]INTERNAL PARAMETERS-1'!$B$5:$J$44,9,FALSE)*SSPYLD2!$F275</f>
        <v>0</v>
      </c>
      <c r="AO275" s="47">
        <f>SSPYLD1!AO275*VLOOKUP(SSPYLD2!AO$4,'[1]INTERNAL PARAMETERS-1'!$B$5:$J$44,5,FALSE)*VLOOKUP(SSPYLD2!AO$4,'[1]INTERNAL PARAMETERS-1'!$B$5:$J$44,7,FALSE)*SSPYLD2!$F275 + SSPYLD1!AO275*(1-VLOOKUP(SSPYLD2!AO$4,'[1]INTERNAL PARAMETERS-1'!$B$5:$J$44,5,FALSE))*VLOOKUP(SSPYLD2!AO$4,'[1]INTERNAL PARAMETERS-1'!$B$5:$J$44,9,FALSE)*SSPYLD2!$F275</f>
        <v>0</v>
      </c>
      <c r="AP275" s="47">
        <f>SSPYLD1!AP275*VLOOKUP(SSPYLD2!AP$4,'[1]INTERNAL PARAMETERS-1'!$B$5:$J$44,5,FALSE)*VLOOKUP(SSPYLD2!AP$4,'[1]INTERNAL PARAMETERS-1'!$B$5:$J$44,7,FALSE)*SSPYLD2!$F275 + SSPYLD1!AP275*(1-VLOOKUP(SSPYLD2!AP$4,'[1]INTERNAL PARAMETERS-1'!$B$5:$J$44,5,FALSE))*VLOOKUP(SSPYLD2!AP$4,'[1]INTERNAL PARAMETERS-1'!$B$5:$J$44,9,FALSE)*SSPYLD2!$F275</f>
        <v>0</v>
      </c>
      <c r="AQ275" s="47">
        <f>SSPYLD1!AQ275*VLOOKUP(SSPYLD2!AQ$4,'[1]INTERNAL PARAMETERS-1'!$B$5:$J$44,5,FALSE)*VLOOKUP(SSPYLD2!AQ$4,'[1]INTERNAL PARAMETERS-1'!$B$5:$J$44,7,FALSE)*SSPYLD2!$F275 + SSPYLD1!AQ275*(1-VLOOKUP(SSPYLD2!AQ$4,'[1]INTERNAL PARAMETERS-1'!$B$5:$J$44,5,FALSE))*VLOOKUP(SSPYLD2!AQ$4,'[1]INTERNAL PARAMETERS-1'!$B$5:$J$44,9,FALSE)*SSPYLD2!$F275</f>
        <v>0</v>
      </c>
      <c r="AR275" s="47">
        <f>SSPYLD1!AR275*VLOOKUP(SSPYLD2!AR$4,'[1]INTERNAL PARAMETERS-1'!$B$5:$J$44,5,FALSE)*VLOOKUP(SSPYLD2!AR$4,'[1]INTERNAL PARAMETERS-1'!$B$5:$J$44,7,FALSE)*SSPYLD2!$F275 + SSPYLD1!AR275*(1-VLOOKUP(SSPYLD2!AR$4,'[1]INTERNAL PARAMETERS-1'!$B$5:$J$44,5,FALSE))*VLOOKUP(SSPYLD2!AR$4,'[1]INTERNAL PARAMETERS-1'!$B$5:$J$44,9,FALSE)*SSPYLD2!$F275</f>
        <v>0</v>
      </c>
      <c r="AS275" s="47">
        <f>SSPYLD1!AS275*VLOOKUP(SSPYLD2!AS$4,'[1]INTERNAL PARAMETERS-1'!$B$5:$J$44,5,FALSE)*VLOOKUP(SSPYLD2!AS$4,'[1]INTERNAL PARAMETERS-1'!$B$5:$J$44,7,FALSE)*SSPYLD2!$F275 + SSPYLD1!AS275*(1-VLOOKUP(SSPYLD2!AS$4,'[1]INTERNAL PARAMETERS-1'!$B$5:$J$44,5,FALSE))*VLOOKUP(SSPYLD2!AS$4,'[1]INTERNAL PARAMETERS-1'!$B$5:$J$44,9,FALSE)*SSPYLD2!$F275</f>
        <v>0</v>
      </c>
      <c r="AT275" s="46">
        <f>SSPYLD1!AT275*VLOOKUP(SSPYLD2!AT$4,'[1]INTERNAL PARAMETERS-1'!$B$5:$J$44,5,FALSE)*VLOOKUP(SSPYLD2!AT$4,'[1]INTERNAL PARAMETERS-1'!$B$5:$J$44,7,FALSE)*SSPYLD2!$F275 + SSPYLD1!AT275*(1-VLOOKUP(SSPYLD2!AT$4,'[1]INTERNAL PARAMETERS-1'!$B$5:$J$44,5,FALSE))*VLOOKUP(SSPYLD2!AT$4,'[1]INTERNAL PARAMETERS-1'!$B$5:$J$44,9,FALSE)*SSPYLD2!$F275</f>
        <v>0</v>
      </c>
      <c r="AU275" s="48">
        <f>SSPYLD1!AU275*VLOOKUP(SSPYLD2!AU$4,'[1]INTERNAL PARAMETERS-1'!$B$5:$J$44,5,FALSE)*VLOOKUP(SSPYLD2!AU$4,'[1]INTERNAL PARAMETERS-1'!$B$5:$J$44,6,FALSE)*VLOOKUP(SSPYLD2!AU$4,'[1]INTERNAL PARAMETERS-1'!$B$5:$J$44,3,FALSE) + SSPYLD1!AU275*(1-VLOOKUP(SSPYLD2!AU$4,'[1]INTERNAL PARAMETERS-1'!$B$5:$J$44,5,FALSE))*VLOOKUP(SSPYLD2!AU$4,'[1]INTERNAL PARAMETERS-1'!$B$5:$J$44,8,FALSE)*VLOOKUP(SSPYLD2!AU$4,'[1]INTERNAL PARAMETERS-1'!$B$5:$J$44,3,FALSE)</f>
        <v>0</v>
      </c>
      <c r="AV275" s="47">
        <f>SSPYLD1!AV275*VLOOKUP(SSPYLD2!AV$4,'[1]INTERNAL PARAMETERS-1'!$B$5:$J$44,5,FALSE)*VLOOKUP(SSPYLD2!AV$4,'[1]INTERNAL PARAMETERS-1'!$B$5:$J$44,6,FALSE)*VLOOKUP(SSPYLD2!AV$4,'[1]INTERNAL PARAMETERS-1'!$B$5:$J$44,3,FALSE) + SSPYLD1!AV275*(1-VLOOKUP(SSPYLD2!AV$4,'[1]INTERNAL PARAMETERS-1'!$B$5:$J$44,5,FALSE))*VLOOKUP(SSPYLD2!AV$4,'[1]INTERNAL PARAMETERS-1'!$B$5:$J$44,8,FALSE)*VLOOKUP(SSPYLD2!AV$4,'[1]INTERNAL PARAMETERS-1'!$B$5:$J$44,3,FALSE)</f>
        <v>0</v>
      </c>
      <c r="AW275" s="47">
        <f>SSPYLD1!AW275*VLOOKUP(SSPYLD2!AW$4,'[1]INTERNAL PARAMETERS-1'!$B$5:$J$44,5,FALSE)*VLOOKUP(SSPYLD2!AW$4,'[1]INTERNAL PARAMETERS-1'!$B$5:$J$44,6,FALSE)*VLOOKUP(SSPYLD2!AW$4,'[1]INTERNAL PARAMETERS-1'!$B$5:$J$44,3,FALSE) + SSPYLD1!AW275*(1-VLOOKUP(SSPYLD2!AW$4,'[1]INTERNAL PARAMETERS-1'!$B$5:$J$44,5,FALSE))*VLOOKUP(SSPYLD2!AW$4,'[1]INTERNAL PARAMETERS-1'!$B$5:$J$44,8,FALSE)*VLOOKUP(SSPYLD2!AW$4,'[1]INTERNAL PARAMETERS-1'!$B$5:$J$44,3,FALSE)</f>
        <v>0</v>
      </c>
      <c r="AX275" s="47">
        <f>SSPYLD1!AX275*VLOOKUP(SSPYLD2!AX$4,'[1]INTERNAL PARAMETERS-1'!$B$5:$J$44,5,FALSE)*VLOOKUP(SSPYLD2!AX$4,'[1]INTERNAL PARAMETERS-1'!$B$5:$J$44,6,FALSE)*VLOOKUP(SSPYLD2!AX$4,'[1]INTERNAL PARAMETERS-1'!$B$5:$J$44,3,FALSE) + SSPYLD1!AX275*(1-VLOOKUP(SSPYLD2!AX$4,'[1]INTERNAL PARAMETERS-1'!$B$5:$J$44,5,FALSE))*VLOOKUP(SSPYLD2!AX$4,'[1]INTERNAL PARAMETERS-1'!$B$5:$J$44,8,FALSE)*VLOOKUP(SSPYLD2!AX$4,'[1]INTERNAL PARAMETERS-1'!$B$5:$J$44,3,FALSE)</f>
        <v>0</v>
      </c>
      <c r="AY275" s="47">
        <f>SSPYLD1!AY275*VLOOKUP(SSPYLD2!AY$4,'[1]INTERNAL PARAMETERS-1'!$B$5:$J$44,5,FALSE)*VLOOKUP(SSPYLD2!AY$4,'[1]INTERNAL PARAMETERS-1'!$B$5:$J$44,6,FALSE)*VLOOKUP(SSPYLD2!AY$4,'[1]INTERNAL PARAMETERS-1'!$B$5:$J$44,3,FALSE) + SSPYLD1!AY275*(1-VLOOKUP(SSPYLD2!AY$4,'[1]INTERNAL PARAMETERS-1'!$B$5:$J$44,5,FALSE))*VLOOKUP(SSPYLD2!AY$4,'[1]INTERNAL PARAMETERS-1'!$B$5:$J$44,8,FALSE)*VLOOKUP(SSPYLD2!AY$4,'[1]INTERNAL PARAMETERS-1'!$B$5:$J$44,3,FALSE)</f>
        <v>0</v>
      </c>
      <c r="AZ275" s="47">
        <f>SSPYLD1!AZ275*VLOOKUP(SSPYLD2!AZ$4,'[1]INTERNAL PARAMETERS-1'!$B$5:$J$44,5,FALSE)*VLOOKUP(SSPYLD2!AZ$4,'[1]INTERNAL PARAMETERS-1'!$B$5:$J$44,6,FALSE)*VLOOKUP(SSPYLD2!AZ$4,'[1]INTERNAL PARAMETERS-1'!$B$5:$J$44,3,FALSE) + SSPYLD1!AZ275*(1-VLOOKUP(SSPYLD2!AZ$4,'[1]INTERNAL PARAMETERS-1'!$B$5:$J$44,5,FALSE))*VLOOKUP(SSPYLD2!AZ$4,'[1]INTERNAL PARAMETERS-1'!$B$5:$J$44,8,FALSE)*VLOOKUP(SSPYLD2!AZ$4,'[1]INTERNAL PARAMETERS-1'!$B$5:$J$44,3,FALSE)</f>
        <v>0</v>
      </c>
      <c r="BA275" s="47">
        <f>SSPYLD1!BA275*VLOOKUP(SSPYLD2!BA$4,'[1]INTERNAL PARAMETERS-1'!$B$5:$J$44,5,FALSE)*VLOOKUP(SSPYLD2!BA$4,'[1]INTERNAL PARAMETERS-1'!$B$5:$J$44,6,FALSE)*VLOOKUP(SSPYLD2!BA$4,'[1]INTERNAL PARAMETERS-1'!$B$5:$J$44,3,FALSE) + SSPYLD1!BA275*(1-VLOOKUP(SSPYLD2!BA$4,'[1]INTERNAL PARAMETERS-1'!$B$5:$J$44,5,FALSE))*VLOOKUP(SSPYLD2!BA$4,'[1]INTERNAL PARAMETERS-1'!$B$5:$J$44,8,FALSE)*VLOOKUP(SSPYLD2!BA$4,'[1]INTERNAL PARAMETERS-1'!$B$5:$J$44,3,FALSE)</f>
        <v>0</v>
      </c>
      <c r="BB275" s="47">
        <f>SSPYLD1!BB275*VLOOKUP(SSPYLD2!BB$4,'[1]INTERNAL PARAMETERS-1'!$B$5:$J$44,5,FALSE)*VLOOKUP(SSPYLD2!BB$4,'[1]INTERNAL PARAMETERS-1'!$B$5:$J$44,6,FALSE)*VLOOKUP(SSPYLD2!BB$4,'[1]INTERNAL PARAMETERS-1'!$B$5:$J$44,3,FALSE) + SSPYLD1!BB275*(1-VLOOKUP(SSPYLD2!BB$4,'[1]INTERNAL PARAMETERS-1'!$B$5:$J$44,5,FALSE))*VLOOKUP(SSPYLD2!BB$4,'[1]INTERNAL PARAMETERS-1'!$B$5:$J$44,8,FALSE)*VLOOKUP(SSPYLD2!BB$4,'[1]INTERNAL PARAMETERS-1'!$B$5:$J$44,3,FALSE)</f>
        <v>0</v>
      </c>
      <c r="BC275" s="47">
        <f>SSPYLD1!BC275*VLOOKUP(SSPYLD2!BC$4,'[1]INTERNAL PARAMETERS-1'!$B$5:$J$44,5,FALSE)*VLOOKUP(SSPYLD2!BC$4,'[1]INTERNAL PARAMETERS-1'!$B$5:$J$44,6,FALSE)*VLOOKUP(SSPYLD2!BC$4,'[1]INTERNAL PARAMETERS-1'!$B$5:$J$44,3,FALSE) + SSPYLD1!BC275*(1-VLOOKUP(SSPYLD2!BC$4,'[1]INTERNAL PARAMETERS-1'!$B$5:$J$44,5,FALSE))*VLOOKUP(SSPYLD2!BC$4,'[1]INTERNAL PARAMETERS-1'!$B$5:$J$44,8,FALSE)*VLOOKUP(SSPYLD2!BC$4,'[1]INTERNAL PARAMETERS-1'!$B$5:$J$44,3,FALSE)</f>
        <v>0</v>
      </c>
      <c r="BD275" s="47">
        <f>SSPYLD1!BD275*VLOOKUP(SSPYLD2!BD$4,'[1]INTERNAL PARAMETERS-1'!$B$5:$J$44,5,FALSE)*VLOOKUP(SSPYLD2!BD$4,'[1]INTERNAL PARAMETERS-1'!$B$5:$J$44,6,FALSE)*VLOOKUP(SSPYLD2!BD$4,'[1]INTERNAL PARAMETERS-1'!$B$5:$J$44,3,FALSE) + SSPYLD1!BD275*(1-VLOOKUP(SSPYLD2!BD$4,'[1]INTERNAL PARAMETERS-1'!$B$5:$J$44,5,FALSE))*VLOOKUP(SSPYLD2!BD$4,'[1]INTERNAL PARAMETERS-1'!$B$5:$J$44,8,FALSE)*VLOOKUP(SSPYLD2!BD$4,'[1]INTERNAL PARAMETERS-1'!$B$5:$J$44,3,FALSE)</f>
        <v>0</v>
      </c>
      <c r="BE275" s="47">
        <f>SSPYLD1!BE275*VLOOKUP(SSPYLD2!BE$4,'[1]INTERNAL PARAMETERS-1'!$B$5:$J$44,5,FALSE)*VLOOKUP(SSPYLD2!BE$4,'[1]INTERNAL PARAMETERS-1'!$B$5:$J$44,6,FALSE)*VLOOKUP(SSPYLD2!BE$4,'[1]INTERNAL PARAMETERS-1'!$B$5:$J$44,3,FALSE) + SSPYLD1!BE275*(1-VLOOKUP(SSPYLD2!BE$4,'[1]INTERNAL PARAMETERS-1'!$B$5:$J$44,5,FALSE))*VLOOKUP(SSPYLD2!BE$4,'[1]INTERNAL PARAMETERS-1'!$B$5:$J$44,8,FALSE)*VLOOKUP(SSPYLD2!BE$4,'[1]INTERNAL PARAMETERS-1'!$B$5:$J$44,3,FALSE)</f>
        <v>0</v>
      </c>
      <c r="BF275" s="47">
        <f>SSPYLD1!BF275*VLOOKUP(SSPYLD2!BF$4,'[1]INTERNAL PARAMETERS-1'!$B$5:$J$44,5,FALSE)*VLOOKUP(SSPYLD2!BF$4,'[1]INTERNAL PARAMETERS-1'!$B$5:$J$44,6,FALSE)*VLOOKUP(SSPYLD2!BF$4,'[1]INTERNAL PARAMETERS-1'!$B$5:$J$44,3,FALSE) + SSPYLD1!BF275*(1-VLOOKUP(SSPYLD2!BF$4,'[1]INTERNAL PARAMETERS-1'!$B$5:$J$44,5,FALSE))*VLOOKUP(SSPYLD2!BF$4,'[1]INTERNAL PARAMETERS-1'!$B$5:$J$44,8,FALSE)*VLOOKUP(SSPYLD2!BF$4,'[1]INTERNAL PARAMETERS-1'!$B$5:$J$44,3,FALSE)</f>
        <v>0</v>
      </c>
      <c r="BG275" s="47">
        <f>SSPYLD1!BG275*VLOOKUP(SSPYLD2!BG$4,'[1]INTERNAL PARAMETERS-1'!$B$5:$J$44,5,FALSE)*VLOOKUP(SSPYLD2!BG$4,'[1]INTERNAL PARAMETERS-1'!$B$5:$J$44,6,FALSE)*VLOOKUP(SSPYLD2!BG$4,'[1]INTERNAL PARAMETERS-1'!$B$5:$J$44,3,FALSE) + SSPYLD1!BG275*(1-VLOOKUP(SSPYLD2!BG$4,'[1]INTERNAL PARAMETERS-1'!$B$5:$J$44,5,FALSE))*VLOOKUP(SSPYLD2!BG$4,'[1]INTERNAL PARAMETERS-1'!$B$5:$J$44,8,FALSE)*VLOOKUP(SSPYLD2!BG$4,'[1]INTERNAL PARAMETERS-1'!$B$5:$J$44,3,FALSE)</f>
        <v>0</v>
      </c>
      <c r="BH275" s="47">
        <f>SSPYLD1!BH275*VLOOKUP(SSPYLD2!BH$4,'[1]INTERNAL PARAMETERS-1'!$B$5:$J$44,5,FALSE)*VLOOKUP(SSPYLD2!BH$4,'[1]INTERNAL PARAMETERS-1'!$B$5:$J$44,6,FALSE)*VLOOKUP(SSPYLD2!BH$4,'[1]INTERNAL PARAMETERS-1'!$B$5:$J$44,3,FALSE) + SSPYLD1!BH275*(1-VLOOKUP(SSPYLD2!BH$4,'[1]INTERNAL PARAMETERS-1'!$B$5:$J$44,5,FALSE))*VLOOKUP(SSPYLD2!BH$4,'[1]INTERNAL PARAMETERS-1'!$B$5:$J$44,8,FALSE)*VLOOKUP(SSPYLD2!BH$4,'[1]INTERNAL PARAMETERS-1'!$B$5:$J$44,3,FALSE)</f>
        <v>0</v>
      </c>
      <c r="BI275" s="47">
        <f>SSPYLD1!BI275*VLOOKUP(SSPYLD2!BI$4,'[1]INTERNAL PARAMETERS-1'!$B$5:$J$44,5,FALSE)*VLOOKUP(SSPYLD2!BI$4,'[1]INTERNAL PARAMETERS-1'!$B$5:$J$44,6,FALSE)*VLOOKUP(SSPYLD2!BI$4,'[1]INTERNAL PARAMETERS-1'!$B$5:$J$44,3,FALSE) + SSPYLD1!BI275*(1-VLOOKUP(SSPYLD2!BI$4,'[1]INTERNAL PARAMETERS-1'!$B$5:$J$44,5,FALSE))*VLOOKUP(SSPYLD2!BI$4,'[1]INTERNAL PARAMETERS-1'!$B$5:$J$44,8,FALSE)*VLOOKUP(SSPYLD2!BI$4,'[1]INTERNAL PARAMETERS-1'!$B$5:$J$44,3,FALSE)</f>
        <v>0</v>
      </c>
      <c r="BJ275" s="47">
        <f>SSPYLD1!BJ275*VLOOKUP(SSPYLD2!BJ$4,'[1]INTERNAL PARAMETERS-1'!$B$5:$J$44,5,FALSE)*VLOOKUP(SSPYLD2!BJ$4,'[1]INTERNAL PARAMETERS-1'!$B$5:$J$44,6,FALSE)*VLOOKUP(SSPYLD2!BJ$4,'[1]INTERNAL PARAMETERS-1'!$B$5:$J$44,3,FALSE) + SSPYLD1!BJ275*(1-VLOOKUP(SSPYLD2!BJ$4,'[1]INTERNAL PARAMETERS-1'!$B$5:$J$44,5,FALSE))*VLOOKUP(SSPYLD2!BJ$4,'[1]INTERNAL PARAMETERS-1'!$B$5:$J$44,8,FALSE)*VLOOKUP(SSPYLD2!BJ$4,'[1]INTERNAL PARAMETERS-1'!$B$5:$J$44,3,FALSE)</f>
        <v>0</v>
      </c>
      <c r="BK275" s="47">
        <f>SSPYLD1!BK275*VLOOKUP(SSPYLD2!BK$4,'[1]INTERNAL PARAMETERS-1'!$B$5:$J$44,5,FALSE)*VLOOKUP(SSPYLD2!BK$4,'[1]INTERNAL PARAMETERS-1'!$B$5:$J$44,6,FALSE)*VLOOKUP(SSPYLD2!BK$4,'[1]INTERNAL PARAMETERS-1'!$B$5:$J$44,3,FALSE) + SSPYLD1!BK275*(1-VLOOKUP(SSPYLD2!BK$4,'[1]INTERNAL PARAMETERS-1'!$B$5:$J$44,5,FALSE))*VLOOKUP(SSPYLD2!BK$4,'[1]INTERNAL PARAMETERS-1'!$B$5:$J$44,8,FALSE)*VLOOKUP(SSPYLD2!BK$4,'[1]INTERNAL PARAMETERS-1'!$B$5:$J$44,3,FALSE)</f>
        <v>0</v>
      </c>
      <c r="BL275" s="47">
        <f>SSPYLD1!BL275*VLOOKUP(SSPYLD2!BL$4,'[1]INTERNAL PARAMETERS-1'!$B$5:$J$44,5,FALSE)*VLOOKUP(SSPYLD2!BL$4,'[1]INTERNAL PARAMETERS-1'!$B$5:$J$44,6,FALSE)*VLOOKUP(SSPYLD2!BL$4,'[1]INTERNAL PARAMETERS-1'!$B$5:$J$44,3,FALSE) + SSPYLD1!BL275*(1-VLOOKUP(SSPYLD2!BL$4,'[1]INTERNAL PARAMETERS-1'!$B$5:$J$44,5,FALSE))*VLOOKUP(SSPYLD2!BL$4,'[1]INTERNAL PARAMETERS-1'!$B$5:$J$44,8,FALSE)*VLOOKUP(SSPYLD2!BL$4,'[1]INTERNAL PARAMETERS-1'!$B$5:$J$44,3,FALSE)</f>
        <v>0</v>
      </c>
      <c r="BM275" s="47">
        <f>SSPYLD1!BM275*VLOOKUP(SSPYLD2!BM$4,'[1]INTERNAL PARAMETERS-1'!$B$5:$J$44,5,FALSE)*VLOOKUP(SSPYLD2!BM$4,'[1]INTERNAL PARAMETERS-1'!$B$5:$J$44,6,FALSE)*VLOOKUP(SSPYLD2!BM$4,'[1]INTERNAL PARAMETERS-1'!$B$5:$J$44,3,FALSE) + SSPYLD1!BM275*(1-VLOOKUP(SSPYLD2!BM$4,'[1]INTERNAL PARAMETERS-1'!$B$5:$J$44,5,FALSE))*VLOOKUP(SSPYLD2!BM$4,'[1]INTERNAL PARAMETERS-1'!$B$5:$J$44,8,FALSE)*VLOOKUP(SSPYLD2!BM$4,'[1]INTERNAL PARAMETERS-1'!$B$5:$J$44,3,FALSE)</f>
        <v>0</v>
      </c>
      <c r="BN275" s="47">
        <f>SSPYLD1!BN275*VLOOKUP(SSPYLD2!BN$4,'[1]INTERNAL PARAMETERS-1'!$B$5:$J$44,5,FALSE)*VLOOKUP(SSPYLD2!BN$4,'[1]INTERNAL PARAMETERS-1'!$B$5:$J$44,6,FALSE)*VLOOKUP(SSPYLD2!BN$4,'[1]INTERNAL PARAMETERS-1'!$B$5:$J$44,3,FALSE) + SSPYLD1!BN275*(1-VLOOKUP(SSPYLD2!BN$4,'[1]INTERNAL PARAMETERS-1'!$B$5:$J$44,5,FALSE))*VLOOKUP(SSPYLD2!BN$4,'[1]INTERNAL PARAMETERS-1'!$B$5:$J$44,8,FALSE)*VLOOKUP(SSPYLD2!BN$4,'[1]INTERNAL PARAMETERS-1'!$B$5:$J$44,3,FALSE)</f>
        <v>0</v>
      </c>
      <c r="BO275" s="47">
        <f>SSPYLD1!BO275*VLOOKUP(SSPYLD2!BO$4,'[1]INTERNAL PARAMETERS-1'!$B$5:$J$44,5,FALSE)*VLOOKUP(SSPYLD2!BO$4,'[1]INTERNAL PARAMETERS-1'!$B$5:$J$44,6,FALSE)*VLOOKUP(SSPYLD2!BO$4,'[1]INTERNAL PARAMETERS-1'!$B$5:$J$44,3,FALSE) + SSPYLD1!BO275*(1-VLOOKUP(SSPYLD2!BO$4,'[1]INTERNAL PARAMETERS-1'!$B$5:$J$44,5,FALSE))*VLOOKUP(SSPYLD2!BO$4,'[1]INTERNAL PARAMETERS-1'!$B$5:$J$44,8,FALSE)*VLOOKUP(SSPYLD2!BO$4,'[1]INTERNAL PARAMETERS-1'!$B$5:$J$44,3,FALSE)</f>
        <v>0</v>
      </c>
      <c r="BP275" s="47">
        <f>SSPYLD1!BP275*VLOOKUP(SSPYLD2!BP$4,'[1]INTERNAL PARAMETERS-1'!$B$5:$J$44,5,FALSE)*VLOOKUP(SSPYLD2!BP$4,'[1]INTERNAL PARAMETERS-1'!$B$5:$J$44,6,FALSE)*VLOOKUP(SSPYLD2!BP$4,'[1]INTERNAL PARAMETERS-1'!$B$5:$J$44,3,FALSE) + SSPYLD1!BP275*(1-VLOOKUP(SSPYLD2!BP$4,'[1]INTERNAL PARAMETERS-1'!$B$5:$J$44,5,FALSE))*VLOOKUP(SSPYLD2!BP$4,'[1]INTERNAL PARAMETERS-1'!$B$5:$J$44,8,FALSE)*VLOOKUP(SSPYLD2!BP$4,'[1]INTERNAL PARAMETERS-1'!$B$5:$J$44,3,FALSE)</f>
        <v>0</v>
      </c>
      <c r="BQ275" s="47">
        <f>SSPYLD1!BQ275*VLOOKUP(SSPYLD2!BQ$4,'[1]INTERNAL PARAMETERS-1'!$B$5:$J$44,5,FALSE)*VLOOKUP(SSPYLD2!BQ$4,'[1]INTERNAL PARAMETERS-1'!$B$5:$J$44,6,FALSE)*VLOOKUP(SSPYLD2!BQ$4,'[1]INTERNAL PARAMETERS-1'!$B$5:$J$44,3,FALSE) + SSPYLD1!BQ275*(1-VLOOKUP(SSPYLD2!BQ$4,'[1]INTERNAL PARAMETERS-1'!$B$5:$J$44,5,FALSE))*VLOOKUP(SSPYLD2!BQ$4,'[1]INTERNAL PARAMETERS-1'!$B$5:$J$44,8,FALSE)*VLOOKUP(SSPYLD2!BQ$4,'[1]INTERNAL PARAMETERS-1'!$B$5:$J$44,3,FALSE)</f>
        <v>0</v>
      </c>
      <c r="BR275" s="47">
        <f>SSPYLD1!BR275*VLOOKUP(SSPYLD2!BR$4,'[1]INTERNAL PARAMETERS-1'!$B$5:$J$44,5,FALSE)*VLOOKUP(SSPYLD2!BR$4,'[1]INTERNAL PARAMETERS-1'!$B$5:$J$44,6,FALSE)*VLOOKUP(SSPYLD2!BR$4,'[1]INTERNAL PARAMETERS-1'!$B$5:$J$44,3,FALSE) + SSPYLD1!BR275*(1-VLOOKUP(SSPYLD2!BR$4,'[1]INTERNAL PARAMETERS-1'!$B$5:$J$44,5,FALSE))*VLOOKUP(SSPYLD2!BR$4,'[1]INTERNAL PARAMETERS-1'!$B$5:$J$44,8,FALSE)*VLOOKUP(SSPYLD2!BR$4,'[1]INTERNAL PARAMETERS-1'!$B$5:$J$44,3,FALSE)</f>
        <v>0</v>
      </c>
      <c r="BS275" s="47">
        <f>SSPYLD1!BS275*VLOOKUP(SSPYLD2!BS$4,'[1]INTERNAL PARAMETERS-1'!$B$5:$J$44,5,FALSE)*VLOOKUP(SSPYLD2!BS$4,'[1]INTERNAL PARAMETERS-1'!$B$5:$J$44,6,FALSE)*VLOOKUP(SSPYLD2!BS$4,'[1]INTERNAL PARAMETERS-1'!$B$5:$J$44,3,FALSE) + SSPYLD1!BS275*(1-VLOOKUP(SSPYLD2!BS$4,'[1]INTERNAL PARAMETERS-1'!$B$5:$J$44,5,FALSE))*VLOOKUP(SSPYLD2!BS$4,'[1]INTERNAL PARAMETERS-1'!$B$5:$J$44,8,FALSE)*VLOOKUP(SSPYLD2!BS$4,'[1]INTERNAL PARAMETERS-1'!$B$5:$J$44,3,FALSE)</f>
        <v>0</v>
      </c>
      <c r="BT275" s="47">
        <f>SSPYLD1!BT275*VLOOKUP(SSPYLD2!BT$4,'[1]INTERNAL PARAMETERS-1'!$B$5:$J$44,5,FALSE)*VLOOKUP(SSPYLD2!BT$4,'[1]INTERNAL PARAMETERS-1'!$B$5:$J$44,6,FALSE)*VLOOKUP(SSPYLD2!BT$4,'[1]INTERNAL PARAMETERS-1'!$B$5:$J$44,3,FALSE) + SSPYLD1!BT275*(1-VLOOKUP(SSPYLD2!BT$4,'[1]INTERNAL PARAMETERS-1'!$B$5:$J$44,5,FALSE))*VLOOKUP(SSPYLD2!BT$4,'[1]INTERNAL PARAMETERS-1'!$B$5:$J$44,8,FALSE)*VLOOKUP(SSPYLD2!BT$4,'[1]INTERNAL PARAMETERS-1'!$B$5:$J$44,3,FALSE)</f>
        <v>0</v>
      </c>
      <c r="BU275" s="47">
        <f>SSPYLD1!BU275*VLOOKUP(SSPYLD2!BU$4,'[1]INTERNAL PARAMETERS-1'!$B$5:$J$44,5,FALSE)*VLOOKUP(SSPYLD2!BU$4,'[1]INTERNAL PARAMETERS-1'!$B$5:$J$44,6,FALSE)*VLOOKUP(SSPYLD2!BU$4,'[1]INTERNAL PARAMETERS-1'!$B$5:$J$44,3,FALSE) + SSPYLD1!BU275*(1-VLOOKUP(SSPYLD2!BU$4,'[1]INTERNAL PARAMETERS-1'!$B$5:$J$44,5,FALSE))*VLOOKUP(SSPYLD2!BU$4,'[1]INTERNAL PARAMETERS-1'!$B$5:$J$44,8,FALSE)*VLOOKUP(SSPYLD2!BU$4,'[1]INTERNAL PARAMETERS-1'!$B$5:$J$44,3,FALSE)</f>
        <v>0</v>
      </c>
      <c r="BV275" s="47">
        <f>SSPYLD1!BV275*VLOOKUP(SSPYLD2!BV$4,'[1]INTERNAL PARAMETERS-1'!$B$5:$J$44,5,FALSE)*VLOOKUP(SSPYLD2!BV$4,'[1]INTERNAL PARAMETERS-1'!$B$5:$J$44,6,FALSE)*VLOOKUP(SSPYLD2!BV$4,'[1]INTERNAL PARAMETERS-1'!$B$5:$J$44,3,FALSE) + SSPYLD1!BV275*(1-VLOOKUP(SSPYLD2!BV$4,'[1]INTERNAL PARAMETERS-1'!$B$5:$J$44,5,FALSE))*VLOOKUP(SSPYLD2!BV$4,'[1]INTERNAL PARAMETERS-1'!$B$5:$J$44,8,FALSE)*VLOOKUP(SSPYLD2!BV$4,'[1]INTERNAL PARAMETERS-1'!$B$5:$J$44,3,FALSE)</f>
        <v>0</v>
      </c>
      <c r="BW275" s="47">
        <f>SSPYLD1!BW275*VLOOKUP(SSPYLD2!BW$4,'[1]INTERNAL PARAMETERS-1'!$B$5:$J$44,5,FALSE)*VLOOKUP(SSPYLD2!BW$4,'[1]INTERNAL PARAMETERS-1'!$B$5:$J$44,6,FALSE)*VLOOKUP(SSPYLD2!BW$4,'[1]INTERNAL PARAMETERS-1'!$B$5:$J$44,3,FALSE) + SSPYLD1!BW275*(1-VLOOKUP(SSPYLD2!BW$4,'[1]INTERNAL PARAMETERS-1'!$B$5:$J$44,5,FALSE))*VLOOKUP(SSPYLD2!BW$4,'[1]INTERNAL PARAMETERS-1'!$B$5:$J$44,8,FALSE)*VLOOKUP(SSPYLD2!BW$4,'[1]INTERNAL PARAMETERS-1'!$B$5:$J$44,3,FALSE)</f>
        <v>0</v>
      </c>
      <c r="BX275" s="47">
        <f>SSPYLD1!BX275*VLOOKUP(SSPYLD2!BX$4,'[1]INTERNAL PARAMETERS-1'!$B$5:$J$44,5,FALSE)*VLOOKUP(SSPYLD2!BX$4,'[1]INTERNAL PARAMETERS-1'!$B$5:$J$44,6,FALSE)*VLOOKUP(SSPYLD2!BX$4,'[1]INTERNAL PARAMETERS-1'!$B$5:$J$44,3,FALSE) + SSPYLD1!BX275*(1-VLOOKUP(SSPYLD2!BX$4,'[1]INTERNAL PARAMETERS-1'!$B$5:$J$44,5,FALSE))*VLOOKUP(SSPYLD2!BX$4,'[1]INTERNAL PARAMETERS-1'!$B$5:$J$44,8,FALSE)*VLOOKUP(SSPYLD2!BX$4,'[1]INTERNAL PARAMETERS-1'!$B$5:$J$44,3,FALSE)</f>
        <v>0</v>
      </c>
      <c r="BY275" s="47">
        <f>SSPYLD1!BY275*VLOOKUP(SSPYLD2!BY$4,'[1]INTERNAL PARAMETERS-1'!$B$5:$J$44,5,FALSE)*VLOOKUP(SSPYLD2!BY$4,'[1]INTERNAL PARAMETERS-1'!$B$5:$J$44,6,FALSE)*VLOOKUP(SSPYLD2!BY$4,'[1]INTERNAL PARAMETERS-1'!$B$5:$J$44,3,FALSE) + SSPYLD1!BY275*(1-VLOOKUP(SSPYLD2!BY$4,'[1]INTERNAL PARAMETERS-1'!$B$5:$J$44,5,FALSE))*VLOOKUP(SSPYLD2!BY$4,'[1]INTERNAL PARAMETERS-1'!$B$5:$J$44,8,FALSE)*VLOOKUP(SSPYLD2!BY$4,'[1]INTERNAL PARAMETERS-1'!$B$5:$J$44,3,FALSE)</f>
        <v>0</v>
      </c>
      <c r="BZ275" s="47">
        <f>SSPYLD1!BZ275*VLOOKUP(SSPYLD2!BZ$4,'[1]INTERNAL PARAMETERS-1'!$B$5:$J$44,5,FALSE)*VLOOKUP(SSPYLD2!BZ$4,'[1]INTERNAL PARAMETERS-1'!$B$5:$J$44,6,FALSE)*VLOOKUP(SSPYLD2!BZ$4,'[1]INTERNAL PARAMETERS-1'!$B$5:$J$44,3,FALSE) + SSPYLD1!BZ275*(1-VLOOKUP(SSPYLD2!BZ$4,'[1]INTERNAL PARAMETERS-1'!$B$5:$J$44,5,FALSE))*VLOOKUP(SSPYLD2!BZ$4,'[1]INTERNAL PARAMETERS-1'!$B$5:$J$44,8,FALSE)*VLOOKUP(SSPYLD2!BZ$4,'[1]INTERNAL PARAMETERS-1'!$B$5:$J$44,3,FALSE)</f>
        <v>0</v>
      </c>
      <c r="CA275" s="47">
        <f>SSPYLD1!CA275*VLOOKUP(SSPYLD2!CA$4,'[1]INTERNAL PARAMETERS-1'!$B$5:$J$44,5,FALSE)*VLOOKUP(SSPYLD2!CA$4,'[1]INTERNAL PARAMETERS-1'!$B$5:$J$44,6,FALSE)*VLOOKUP(SSPYLD2!CA$4,'[1]INTERNAL PARAMETERS-1'!$B$5:$J$44,3,FALSE) + SSPYLD1!CA275*(1-VLOOKUP(SSPYLD2!CA$4,'[1]INTERNAL PARAMETERS-1'!$B$5:$J$44,5,FALSE))*VLOOKUP(SSPYLD2!CA$4,'[1]INTERNAL PARAMETERS-1'!$B$5:$J$44,8,FALSE)*VLOOKUP(SSPYLD2!CA$4,'[1]INTERNAL PARAMETERS-1'!$B$5:$J$44,3,FALSE)</f>
        <v>0</v>
      </c>
      <c r="CB275" s="47">
        <f>SSPYLD1!CB275*VLOOKUP(SSPYLD2!CB$4,'[1]INTERNAL PARAMETERS-1'!$B$5:$J$44,5,FALSE)*VLOOKUP(SSPYLD2!CB$4,'[1]INTERNAL PARAMETERS-1'!$B$5:$J$44,6,FALSE)*VLOOKUP(SSPYLD2!CB$4,'[1]INTERNAL PARAMETERS-1'!$B$5:$J$44,3,FALSE) + SSPYLD1!CB275*(1-VLOOKUP(SSPYLD2!CB$4,'[1]INTERNAL PARAMETERS-1'!$B$5:$J$44,5,FALSE))*VLOOKUP(SSPYLD2!CB$4,'[1]INTERNAL PARAMETERS-1'!$B$5:$J$44,8,FALSE)*VLOOKUP(SSPYLD2!CB$4,'[1]INTERNAL PARAMETERS-1'!$B$5:$J$44,3,FALSE)</f>
        <v>0</v>
      </c>
      <c r="CC275" s="47">
        <f>SSPYLD1!CC275*VLOOKUP(SSPYLD2!CC$4,'[1]INTERNAL PARAMETERS-1'!$B$5:$J$44,5,FALSE)*VLOOKUP(SSPYLD2!CC$4,'[1]INTERNAL PARAMETERS-1'!$B$5:$J$44,6,FALSE)*VLOOKUP(SSPYLD2!CC$4,'[1]INTERNAL PARAMETERS-1'!$B$5:$J$44,3,FALSE) + SSPYLD1!CC275*(1-VLOOKUP(SSPYLD2!CC$4,'[1]INTERNAL PARAMETERS-1'!$B$5:$J$44,5,FALSE))*VLOOKUP(SSPYLD2!CC$4,'[1]INTERNAL PARAMETERS-1'!$B$5:$J$44,8,FALSE)*VLOOKUP(SSPYLD2!CC$4,'[1]INTERNAL PARAMETERS-1'!$B$5:$J$44,3,FALSE)</f>
        <v>0</v>
      </c>
      <c r="CD275" s="47">
        <f>SSPYLD1!CD275*VLOOKUP(SSPYLD2!CD$4,'[1]INTERNAL PARAMETERS-1'!$B$5:$J$44,5,FALSE)*VLOOKUP(SSPYLD2!CD$4,'[1]INTERNAL PARAMETERS-1'!$B$5:$J$44,6,FALSE)*VLOOKUP(SSPYLD2!CD$4,'[1]INTERNAL PARAMETERS-1'!$B$5:$J$44,3,FALSE) + SSPYLD1!CD275*(1-VLOOKUP(SSPYLD2!CD$4,'[1]INTERNAL PARAMETERS-1'!$B$5:$J$44,5,FALSE))*VLOOKUP(SSPYLD2!CD$4,'[1]INTERNAL PARAMETERS-1'!$B$5:$J$44,8,FALSE)*VLOOKUP(SSPYLD2!CD$4,'[1]INTERNAL PARAMETERS-1'!$B$5:$J$44,3,FALSE)</f>
        <v>0</v>
      </c>
      <c r="CE275" s="47">
        <f>SSPYLD1!CE275*VLOOKUP(SSPYLD2!CE$4,'[1]INTERNAL PARAMETERS-1'!$B$5:$J$44,5,FALSE)*VLOOKUP(SSPYLD2!CE$4,'[1]INTERNAL PARAMETERS-1'!$B$5:$J$44,6,FALSE)*VLOOKUP(SSPYLD2!CE$4,'[1]INTERNAL PARAMETERS-1'!$B$5:$J$44,3,FALSE) + SSPYLD1!CE275*(1-VLOOKUP(SSPYLD2!CE$4,'[1]INTERNAL PARAMETERS-1'!$B$5:$J$44,5,FALSE))*VLOOKUP(SSPYLD2!CE$4,'[1]INTERNAL PARAMETERS-1'!$B$5:$J$44,8,FALSE)*VLOOKUP(SSPYLD2!CE$4,'[1]INTERNAL PARAMETERS-1'!$B$5:$J$44,3,FALSE)</f>
        <v>0</v>
      </c>
      <c r="CF275" s="47">
        <f>SSPYLD1!CF275*VLOOKUP(SSPYLD2!CF$4,'[1]INTERNAL PARAMETERS-1'!$B$5:$J$44,5,FALSE)*VLOOKUP(SSPYLD2!CF$4,'[1]INTERNAL PARAMETERS-1'!$B$5:$J$44,6,FALSE)*VLOOKUP(SSPYLD2!CF$4,'[1]INTERNAL PARAMETERS-1'!$B$5:$J$44,3,FALSE) + SSPYLD1!CF275*(1-VLOOKUP(SSPYLD2!CF$4,'[1]INTERNAL PARAMETERS-1'!$B$5:$J$44,5,FALSE))*VLOOKUP(SSPYLD2!CF$4,'[1]INTERNAL PARAMETERS-1'!$B$5:$J$44,8,FALSE)*VLOOKUP(SSPYLD2!CF$4,'[1]INTERNAL PARAMETERS-1'!$B$5:$J$44,3,FALSE)</f>
        <v>0</v>
      </c>
      <c r="CG275" s="47">
        <f>SSPYLD1!CG275*VLOOKUP(SSPYLD2!CG$4,'[1]INTERNAL PARAMETERS-1'!$B$5:$J$44,5,FALSE)*VLOOKUP(SSPYLD2!CG$4,'[1]INTERNAL PARAMETERS-1'!$B$5:$J$44,6,FALSE)*VLOOKUP(SSPYLD2!CG$4,'[1]INTERNAL PARAMETERS-1'!$B$5:$J$44,3,FALSE) + SSPYLD1!CG275*(1-VLOOKUP(SSPYLD2!CG$4,'[1]INTERNAL PARAMETERS-1'!$B$5:$J$44,5,FALSE))*VLOOKUP(SSPYLD2!CG$4,'[1]INTERNAL PARAMETERS-1'!$B$5:$J$44,8,FALSE)*VLOOKUP(SSPYLD2!CG$4,'[1]INTERNAL PARAMETERS-1'!$B$5:$J$44,3,FALSE)</f>
        <v>0</v>
      </c>
      <c r="CH275" s="46">
        <f>SSPYLD1!CH275*VLOOKUP(SSPYLD2!CH$4,'[1]INTERNAL PARAMETERS-1'!$B$5:$J$44,5,FALSE)*VLOOKUP(SSPYLD2!CH$4,'[1]INTERNAL PARAMETERS-1'!$B$5:$J$44,6,FALSE)*VLOOKUP(SSPYLD2!CH$4,'[1]INTERNAL PARAMETERS-1'!$B$5:$J$44,3,FALSE) + SSPYLD1!CH275*(1-VLOOKUP(SSPYLD2!CH$4,'[1]INTERNAL PARAMETERS-1'!$B$5:$J$44,5,FALSE))*VLOOKUP(SSPYLD2!CH$4,'[1]INTERNAL PARAMETERS-1'!$B$5:$J$44,8,FALSE)*VLOOKUP(SSPYLD2!CH$4,'[1]INTERNAL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 x14ac:dyDescent="0.4">
      <c r="B276" s="61" t="s">
        <v>1</v>
      </c>
      <c r="C276" s="60" t="s">
        <v>50</v>
      </c>
      <c r="D276" s="60" t="s">
        <v>66</v>
      </c>
      <c r="E276" s="135">
        <f>'S Str&amp;Pad'!X276</f>
        <v>0</v>
      </c>
      <c r="F276" s="62">
        <f>'[1]INTERNAL PARAMETERS-1'!M6</f>
        <v>78.760000000000005</v>
      </c>
      <c r="G276" s="48">
        <f>SSPYLD1!G276*VLOOKUP(SSPYLD2!G$4,'[1]INTERNAL PARAMETERS-1'!$B$5:$J$44,5,FALSE)*VLOOKUP(SSPYLD2!G$4,'[1]INTERNAL PARAMETERS-1'!$B$5:$J$44,7,FALSE)*SSPYLD2!$F276 + SSPYLD1!G276*(1-VLOOKUP(SSPYLD2!G$4,'[1]INTERNAL PARAMETERS-1'!$B$5:$J$44,5,FALSE))*VLOOKUP(SSPYLD2!G$4,'[1]INTERNAL PARAMETERS-1'!$B$5:$J$44,9,FALSE)*SSPYLD2!$F276</f>
        <v>0</v>
      </c>
      <c r="H276" s="47">
        <f>SSPYLD1!H276*VLOOKUP(SSPYLD2!H$4,'[1]INTERNAL PARAMETERS-1'!$B$5:$J$44,5,FALSE)*VLOOKUP(SSPYLD2!H$4,'[1]INTERNAL PARAMETERS-1'!$B$5:$J$44,7,FALSE)*SSPYLD2!$F276 + SSPYLD1!H276*(1-VLOOKUP(SSPYLD2!H$4,'[1]INTERNAL PARAMETERS-1'!$B$5:$J$44,5,FALSE))*VLOOKUP(SSPYLD2!H$4,'[1]INTERNAL PARAMETERS-1'!$B$5:$J$44,9,FALSE)*SSPYLD2!$F276</f>
        <v>0</v>
      </c>
      <c r="I276" s="47">
        <f>SSPYLD1!I276*VLOOKUP(SSPYLD2!I$4,'[1]INTERNAL PARAMETERS-1'!$B$5:$J$44,5,FALSE)*VLOOKUP(SSPYLD2!I$4,'[1]INTERNAL PARAMETERS-1'!$B$5:$J$44,7,FALSE)*SSPYLD2!$F276 + SSPYLD1!I276*(1-VLOOKUP(SSPYLD2!I$4,'[1]INTERNAL PARAMETERS-1'!$B$5:$J$44,5,FALSE))*VLOOKUP(SSPYLD2!I$4,'[1]INTERNAL PARAMETERS-1'!$B$5:$J$44,9,FALSE)*SSPYLD2!$F276</f>
        <v>0</v>
      </c>
      <c r="J276" s="47">
        <f>SSPYLD1!J276*VLOOKUP(SSPYLD2!J$4,'[1]INTERNAL PARAMETERS-1'!$B$5:$J$44,5,FALSE)*VLOOKUP(SSPYLD2!J$4,'[1]INTERNAL PARAMETERS-1'!$B$5:$J$44,7,FALSE)*SSPYLD2!$F276 + SSPYLD1!J276*(1-VLOOKUP(SSPYLD2!J$4,'[1]INTERNAL PARAMETERS-1'!$B$5:$J$44,5,FALSE))*VLOOKUP(SSPYLD2!J$4,'[1]INTERNAL PARAMETERS-1'!$B$5:$J$44,9,FALSE)*SSPYLD2!$F276</f>
        <v>0</v>
      </c>
      <c r="K276" s="47">
        <f>SSPYLD1!K276*VLOOKUP(SSPYLD2!K$4,'[1]INTERNAL PARAMETERS-1'!$B$5:$J$44,5,FALSE)*VLOOKUP(SSPYLD2!K$4,'[1]INTERNAL PARAMETERS-1'!$B$5:$J$44,7,FALSE)*SSPYLD2!$F276 + SSPYLD1!K276*(1-VLOOKUP(SSPYLD2!K$4,'[1]INTERNAL PARAMETERS-1'!$B$5:$J$44,5,FALSE))*VLOOKUP(SSPYLD2!K$4,'[1]INTERNAL PARAMETERS-1'!$B$5:$J$44,9,FALSE)*SSPYLD2!$F276</f>
        <v>0</v>
      </c>
      <c r="L276" s="47">
        <f>SSPYLD1!L276*VLOOKUP(SSPYLD2!L$4,'[1]INTERNAL PARAMETERS-1'!$B$5:$J$44,5,FALSE)*VLOOKUP(SSPYLD2!L$4,'[1]INTERNAL PARAMETERS-1'!$B$5:$J$44,7,FALSE)*SSPYLD2!$F276 + SSPYLD1!L276*(1-VLOOKUP(SSPYLD2!L$4,'[1]INTERNAL PARAMETERS-1'!$B$5:$J$44,5,FALSE))*VLOOKUP(SSPYLD2!L$4,'[1]INTERNAL PARAMETERS-1'!$B$5:$J$44,9,FALSE)*SSPYLD2!$F276</f>
        <v>0</v>
      </c>
      <c r="M276" s="47">
        <f>SSPYLD1!M276*VLOOKUP(SSPYLD2!M$4,'[1]INTERNAL PARAMETERS-1'!$B$5:$J$44,5,FALSE)*VLOOKUP(SSPYLD2!M$4,'[1]INTERNAL PARAMETERS-1'!$B$5:$J$44,7,FALSE)*SSPYLD2!$F276 + SSPYLD1!M276*(1-VLOOKUP(SSPYLD2!M$4,'[1]INTERNAL PARAMETERS-1'!$B$5:$J$44,5,FALSE))*VLOOKUP(SSPYLD2!M$4,'[1]INTERNAL PARAMETERS-1'!$B$5:$J$44,9,FALSE)*SSPYLD2!$F276</f>
        <v>0</v>
      </c>
      <c r="N276" s="47">
        <f>SSPYLD1!N276*VLOOKUP(SSPYLD2!N$4,'[1]INTERNAL PARAMETERS-1'!$B$5:$J$44,5,FALSE)*VLOOKUP(SSPYLD2!N$4,'[1]INTERNAL PARAMETERS-1'!$B$5:$J$44,7,FALSE)*SSPYLD2!$F276 + SSPYLD1!N276*(1-VLOOKUP(SSPYLD2!N$4,'[1]INTERNAL PARAMETERS-1'!$B$5:$J$44,5,FALSE))*VLOOKUP(SSPYLD2!N$4,'[1]INTERNAL PARAMETERS-1'!$B$5:$J$44,9,FALSE)*SSPYLD2!$F276</f>
        <v>0</v>
      </c>
      <c r="O276" s="47">
        <f>SSPYLD1!O276*VLOOKUP(SSPYLD2!O$4,'[1]INTERNAL PARAMETERS-1'!$B$5:$J$44,5,FALSE)*VLOOKUP(SSPYLD2!O$4,'[1]INTERNAL PARAMETERS-1'!$B$5:$J$44,7,FALSE)*SSPYLD2!$F276 + SSPYLD1!O276*(1-VLOOKUP(SSPYLD2!O$4,'[1]INTERNAL PARAMETERS-1'!$B$5:$J$44,5,FALSE))*VLOOKUP(SSPYLD2!O$4,'[1]INTERNAL PARAMETERS-1'!$B$5:$J$44,9,FALSE)*SSPYLD2!$F276</f>
        <v>0</v>
      </c>
      <c r="P276" s="47">
        <f>SSPYLD1!P276*VLOOKUP(SSPYLD2!P$4,'[1]INTERNAL PARAMETERS-1'!$B$5:$J$44,5,FALSE)*VLOOKUP(SSPYLD2!P$4,'[1]INTERNAL PARAMETERS-1'!$B$5:$J$44,7,FALSE)*SSPYLD2!$F276 + SSPYLD1!P276*(1-VLOOKUP(SSPYLD2!P$4,'[1]INTERNAL PARAMETERS-1'!$B$5:$J$44,5,FALSE))*VLOOKUP(SSPYLD2!P$4,'[1]INTERNAL PARAMETERS-1'!$B$5:$J$44,9,FALSE)*SSPYLD2!$F276</f>
        <v>0</v>
      </c>
      <c r="Q276" s="47">
        <f>SSPYLD1!Q276*VLOOKUP(SSPYLD2!Q$4,'[1]INTERNAL PARAMETERS-1'!$B$5:$J$44,5,FALSE)*VLOOKUP(SSPYLD2!Q$4,'[1]INTERNAL PARAMETERS-1'!$B$5:$J$44,7,FALSE)*SSPYLD2!$F276 + SSPYLD1!Q276*(1-VLOOKUP(SSPYLD2!Q$4,'[1]INTERNAL PARAMETERS-1'!$B$5:$J$44,5,FALSE))*VLOOKUP(SSPYLD2!Q$4,'[1]INTERNAL PARAMETERS-1'!$B$5:$J$44,9,FALSE)*SSPYLD2!$F276</f>
        <v>0</v>
      </c>
      <c r="R276" s="47">
        <f>SSPYLD1!R276*VLOOKUP(SSPYLD2!R$4,'[1]INTERNAL PARAMETERS-1'!$B$5:$J$44,5,FALSE)*VLOOKUP(SSPYLD2!R$4,'[1]INTERNAL PARAMETERS-1'!$B$5:$J$44,7,FALSE)*SSPYLD2!$F276 + SSPYLD1!R276*(1-VLOOKUP(SSPYLD2!R$4,'[1]INTERNAL PARAMETERS-1'!$B$5:$J$44,5,FALSE))*VLOOKUP(SSPYLD2!R$4,'[1]INTERNAL PARAMETERS-1'!$B$5:$J$44,9,FALSE)*SSPYLD2!$F276</f>
        <v>0</v>
      </c>
      <c r="S276" s="47">
        <f>SSPYLD1!S276*VLOOKUP(SSPYLD2!S$4,'[1]INTERNAL PARAMETERS-1'!$B$5:$J$44,5,FALSE)*VLOOKUP(SSPYLD2!S$4,'[1]INTERNAL PARAMETERS-1'!$B$5:$J$44,7,FALSE)*SSPYLD2!$F276 + SSPYLD1!S276*(1-VLOOKUP(SSPYLD2!S$4,'[1]INTERNAL PARAMETERS-1'!$B$5:$J$44,5,FALSE))*VLOOKUP(SSPYLD2!S$4,'[1]INTERNAL PARAMETERS-1'!$B$5:$J$44,9,FALSE)*SSPYLD2!$F276</f>
        <v>0</v>
      </c>
      <c r="T276" s="47">
        <f>SSPYLD1!T276*VLOOKUP(SSPYLD2!T$4,'[1]INTERNAL PARAMETERS-1'!$B$5:$J$44,5,FALSE)*VLOOKUP(SSPYLD2!T$4,'[1]INTERNAL PARAMETERS-1'!$B$5:$J$44,7,FALSE)*SSPYLD2!$F276 + SSPYLD1!T276*(1-VLOOKUP(SSPYLD2!T$4,'[1]INTERNAL PARAMETERS-1'!$B$5:$J$44,5,FALSE))*VLOOKUP(SSPYLD2!T$4,'[1]INTERNAL PARAMETERS-1'!$B$5:$J$44,9,FALSE)*SSPYLD2!$F276</f>
        <v>0</v>
      </c>
      <c r="U276" s="47">
        <f>SSPYLD1!U276*VLOOKUP(SSPYLD2!U$4,'[1]INTERNAL PARAMETERS-1'!$B$5:$J$44,5,FALSE)*VLOOKUP(SSPYLD2!U$4,'[1]INTERNAL PARAMETERS-1'!$B$5:$J$44,7,FALSE)*SSPYLD2!$F276 + SSPYLD1!U276*(1-VLOOKUP(SSPYLD2!U$4,'[1]INTERNAL PARAMETERS-1'!$B$5:$J$44,5,FALSE))*VLOOKUP(SSPYLD2!U$4,'[1]INTERNAL PARAMETERS-1'!$B$5:$J$44,9,FALSE)*SSPYLD2!$F276</f>
        <v>0</v>
      </c>
      <c r="V276" s="47">
        <f>SSPYLD1!V276*VLOOKUP(SSPYLD2!V$4,'[1]INTERNAL PARAMETERS-1'!$B$5:$J$44,5,FALSE)*VLOOKUP(SSPYLD2!V$4,'[1]INTERNAL PARAMETERS-1'!$B$5:$J$44,7,FALSE)*SSPYLD2!$F276 + SSPYLD1!V276*(1-VLOOKUP(SSPYLD2!V$4,'[1]INTERNAL PARAMETERS-1'!$B$5:$J$44,5,FALSE))*VLOOKUP(SSPYLD2!V$4,'[1]INTERNAL PARAMETERS-1'!$B$5:$J$44,9,FALSE)*SSPYLD2!$F276</f>
        <v>0</v>
      </c>
      <c r="W276" s="47">
        <f>SSPYLD1!W276*VLOOKUP(SSPYLD2!W$4,'[1]INTERNAL PARAMETERS-1'!$B$5:$J$44,5,FALSE)*VLOOKUP(SSPYLD2!W$4,'[1]INTERNAL PARAMETERS-1'!$B$5:$J$44,7,FALSE)*SSPYLD2!$F276 + SSPYLD1!W276*(1-VLOOKUP(SSPYLD2!W$4,'[1]INTERNAL PARAMETERS-1'!$B$5:$J$44,5,FALSE))*VLOOKUP(SSPYLD2!W$4,'[1]INTERNAL PARAMETERS-1'!$B$5:$J$44,9,FALSE)*SSPYLD2!$F276</f>
        <v>0</v>
      </c>
      <c r="X276" s="47">
        <f>SSPYLD1!X276*VLOOKUP(SSPYLD2!X$4,'[1]INTERNAL PARAMETERS-1'!$B$5:$J$44,5,FALSE)*VLOOKUP(SSPYLD2!X$4,'[1]INTERNAL PARAMETERS-1'!$B$5:$J$44,7,FALSE)*SSPYLD2!$F276 + SSPYLD1!X276*(1-VLOOKUP(SSPYLD2!X$4,'[1]INTERNAL PARAMETERS-1'!$B$5:$J$44,5,FALSE))*VLOOKUP(SSPYLD2!X$4,'[1]INTERNAL PARAMETERS-1'!$B$5:$J$44,9,FALSE)*SSPYLD2!$F276</f>
        <v>0</v>
      </c>
      <c r="Y276" s="47">
        <f>SSPYLD1!Y276*VLOOKUP(SSPYLD2!Y$4,'[1]INTERNAL PARAMETERS-1'!$B$5:$J$44,5,FALSE)*VLOOKUP(SSPYLD2!Y$4,'[1]INTERNAL PARAMETERS-1'!$B$5:$J$44,7,FALSE)*SSPYLD2!$F276 + SSPYLD1!Y276*(1-VLOOKUP(SSPYLD2!Y$4,'[1]INTERNAL PARAMETERS-1'!$B$5:$J$44,5,FALSE))*VLOOKUP(SSPYLD2!Y$4,'[1]INTERNAL PARAMETERS-1'!$B$5:$J$44,9,FALSE)*SSPYLD2!$F276</f>
        <v>0</v>
      </c>
      <c r="Z276" s="47">
        <f>SSPYLD1!Z276*VLOOKUP(SSPYLD2!Z$4,'[1]INTERNAL PARAMETERS-1'!$B$5:$J$44,5,FALSE)*VLOOKUP(SSPYLD2!Z$4,'[1]INTERNAL PARAMETERS-1'!$B$5:$J$44,7,FALSE)*SSPYLD2!$F276 + SSPYLD1!Z276*(1-VLOOKUP(SSPYLD2!Z$4,'[1]INTERNAL PARAMETERS-1'!$B$5:$J$44,5,FALSE))*VLOOKUP(SSPYLD2!Z$4,'[1]INTERNAL PARAMETERS-1'!$B$5:$J$44,9,FALSE)*SSPYLD2!$F276</f>
        <v>0</v>
      </c>
      <c r="AA276" s="47">
        <f>SSPYLD1!AA276*VLOOKUP(SSPYLD2!AA$4,'[1]INTERNAL PARAMETERS-1'!$B$5:$J$44,5,FALSE)*VLOOKUP(SSPYLD2!AA$4,'[1]INTERNAL PARAMETERS-1'!$B$5:$J$44,7,FALSE)*SSPYLD2!$F276 + SSPYLD1!AA276*(1-VLOOKUP(SSPYLD2!AA$4,'[1]INTERNAL PARAMETERS-1'!$B$5:$J$44,5,FALSE))*VLOOKUP(SSPYLD2!AA$4,'[1]INTERNAL PARAMETERS-1'!$B$5:$J$44,9,FALSE)*SSPYLD2!$F276</f>
        <v>0</v>
      </c>
      <c r="AB276" s="47">
        <f>SSPYLD1!AB276*VLOOKUP(SSPYLD2!AB$4,'[1]INTERNAL PARAMETERS-1'!$B$5:$J$44,5,FALSE)*VLOOKUP(SSPYLD2!AB$4,'[1]INTERNAL PARAMETERS-1'!$B$5:$J$44,7,FALSE)*SSPYLD2!$F276 + SSPYLD1!AB276*(1-VLOOKUP(SSPYLD2!AB$4,'[1]INTERNAL PARAMETERS-1'!$B$5:$J$44,5,FALSE))*VLOOKUP(SSPYLD2!AB$4,'[1]INTERNAL PARAMETERS-1'!$B$5:$J$44,9,FALSE)*SSPYLD2!$F276</f>
        <v>0</v>
      </c>
      <c r="AC276" s="47">
        <f>SSPYLD1!AC276*VLOOKUP(SSPYLD2!AC$4,'[1]INTERNAL PARAMETERS-1'!$B$5:$J$44,5,FALSE)*VLOOKUP(SSPYLD2!AC$4,'[1]INTERNAL PARAMETERS-1'!$B$5:$J$44,7,FALSE)*SSPYLD2!$F276 + SSPYLD1!AC276*(1-VLOOKUP(SSPYLD2!AC$4,'[1]INTERNAL PARAMETERS-1'!$B$5:$J$44,5,FALSE))*VLOOKUP(SSPYLD2!AC$4,'[1]INTERNAL PARAMETERS-1'!$B$5:$J$44,9,FALSE)*SSPYLD2!$F276</f>
        <v>0</v>
      </c>
      <c r="AD276" s="47">
        <f>SSPYLD1!AD276*VLOOKUP(SSPYLD2!AD$4,'[1]INTERNAL PARAMETERS-1'!$B$5:$J$44,5,FALSE)*VLOOKUP(SSPYLD2!AD$4,'[1]INTERNAL PARAMETERS-1'!$B$5:$J$44,7,FALSE)*SSPYLD2!$F276 + SSPYLD1!AD276*(1-VLOOKUP(SSPYLD2!AD$4,'[1]INTERNAL PARAMETERS-1'!$B$5:$J$44,5,FALSE))*VLOOKUP(SSPYLD2!AD$4,'[1]INTERNAL PARAMETERS-1'!$B$5:$J$44,9,FALSE)*SSPYLD2!$F276</f>
        <v>0</v>
      </c>
      <c r="AE276" s="47">
        <f>SSPYLD1!AE276*VLOOKUP(SSPYLD2!AE$4,'[1]INTERNAL PARAMETERS-1'!$B$5:$J$44,5,FALSE)*VLOOKUP(SSPYLD2!AE$4,'[1]INTERNAL PARAMETERS-1'!$B$5:$J$44,7,FALSE)*SSPYLD2!$F276 + SSPYLD1!AE276*(1-VLOOKUP(SSPYLD2!AE$4,'[1]INTERNAL PARAMETERS-1'!$B$5:$J$44,5,FALSE))*VLOOKUP(SSPYLD2!AE$4,'[1]INTERNAL PARAMETERS-1'!$B$5:$J$44,9,FALSE)*SSPYLD2!$F276</f>
        <v>0</v>
      </c>
      <c r="AF276" s="47">
        <f>SSPYLD1!AF276*VLOOKUP(SSPYLD2!AF$4,'[1]INTERNAL PARAMETERS-1'!$B$5:$J$44,5,FALSE)*VLOOKUP(SSPYLD2!AF$4,'[1]INTERNAL PARAMETERS-1'!$B$5:$J$44,7,FALSE)*SSPYLD2!$F276 + SSPYLD1!AF276*(1-VLOOKUP(SSPYLD2!AF$4,'[1]INTERNAL PARAMETERS-1'!$B$5:$J$44,5,FALSE))*VLOOKUP(SSPYLD2!AF$4,'[1]INTERNAL PARAMETERS-1'!$B$5:$J$44,9,FALSE)*SSPYLD2!$F276</f>
        <v>0</v>
      </c>
      <c r="AG276" s="47">
        <f>SSPYLD1!AG276*VLOOKUP(SSPYLD2!AG$4,'[1]INTERNAL PARAMETERS-1'!$B$5:$J$44,5,FALSE)*VLOOKUP(SSPYLD2!AG$4,'[1]INTERNAL PARAMETERS-1'!$B$5:$J$44,7,FALSE)*SSPYLD2!$F276 + SSPYLD1!AG276*(1-VLOOKUP(SSPYLD2!AG$4,'[1]INTERNAL PARAMETERS-1'!$B$5:$J$44,5,FALSE))*VLOOKUP(SSPYLD2!AG$4,'[1]INTERNAL PARAMETERS-1'!$B$5:$J$44,9,FALSE)*SSPYLD2!$F276</f>
        <v>0</v>
      </c>
      <c r="AH276" s="47">
        <f>SSPYLD1!AH276*VLOOKUP(SSPYLD2!AH$4,'[1]INTERNAL PARAMETERS-1'!$B$5:$J$44,5,FALSE)*VLOOKUP(SSPYLD2!AH$4,'[1]INTERNAL PARAMETERS-1'!$B$5:$J$44,7,FALSE)*SSPYLD2!$F276 + SSPYLD1!AH276*(1-VLOOKUP(SSPYLD2!AH$4,'[1]INTERNAL PARAMETERS-1'!$B$5:$J$44,5,FALSE))*VLOOKUP(SSPYLD2!AH$4,'[1]INTERNAL PARAMETERS-1'!$B$5:$J$44,9,FALSE)*SSPYLD2!$F276</f>
        <v>0</v>
      </c>
      <c r="AI276" s="47">
        <f>SSPYLD1!AI276*VLOOKUP(SSPYLD2!AI$4,'[1]INTERNAL PARAMETERS-1'!$B$5:$J$44,5,FALSE)*VLOOKUP(SSPYLD2!AI$4,'[1]INTERNAL PARAMETERS-1'!$B$5:$J$44,7,FALSE)*SSPYLD2!$F276 + SSPYLD1!AI276*(1-VLOOKUP(SSPYLD2!AI$4,'[1]INTERNAL PARAMETERS-1'!$B$5:$J$44,5,FALSE))*VLOOKUP(SSPYLD2!AI$4,'[1]INTERNAL PARAMETERS-1'!$B$5:$J$44,9,FALSE)*SSPYLD2!$F276</f>
        <v>0</v>
      </c>
      <c r="AJ276" s="47">
        <f>SSPYLD1!AJ276*VLOOKUP(SSPYLD2!AJ$4,'[1]INTERNAL PARAMETERS-1'!$B$5:$J$44,5,FALSE)*VLOOKUP(SSPYLD2!AJ$4,'[1]INTERNAL PARAMETERS-1'!$B$5:$J$44,7,FALSE)*SSPYLD2!$F276 + SSPYLD1!AJ276*(1-VLOOKUP(SSPYLD2!AJ$4,'[1]INTERNAL PARAMETERS-1'!$B$5:$J$44,5,FALSE))*VLOOKUP(SSPYLD2!AJ$4,'[1]INTERNAL PARAMETERS-1'!$B$5:$J$44,9,FALSE)*SSPYLD2!$F276</f>
        <v>0</v>
      </c>
      <c r="AK276" s="47">
        <f>SSPYLD1!AK276*VLOOKUP(SSPYLD2!AK$4,'[1]INTERNAL PARAMETERS-1'!$B$5:$J$44,5,FALSE)*VLOOKUP(SSPYLD2!AK$4,'[1]INTERNAL PARAMETERS-1'!$B$5:$J$44,7,FALSE)*SSPYLD2!$F276 + SSPYLD1!AK276*(1-VLOOKUP(SSPYLD2!AK$4,'[1]INTERNAL PARAMETERS-1'!$B$5:$J$44,5,FALSE))*VLOOKUP(SSPYLD2!AK$4,'[1]INTERNAL PARAMETERS-1'!$B$5:$J$44,9,FALSE)*SSPYLD2!$F276</f>
        <v>0</v>
      </c>
      <c r="AL276" s="47">
        <f>SSPYLD1!AL276*VLOOKUP(SSPYLD2!AL$4,'[1]INTERNAL PARAMETERS-1'!$B$5:$J$44,5,FALSE)*VLOOKUP(SSPYLD2!AL$4,'[1]INTERNAL PARAMETERS-1'!$B$5:$J$44,7,FALSE)*SSPYLD2!$F276 + SSPYLD1!AL276*(1-VLOOKUP(SSPYLD2!AL$4,'[1]INTERNAL PARAMETERS-1'!$B$5:$J$44,5,FALSE))*VLOOKUP(SSPYLD2!AL$4,'[1]INTERNAL PARAMETERS-1'!$B$5:$J$44,9,FALSE)*SSPYLD2!$F276</f>
        <v>0</v>
      </c>
      <c r="AM276" s="47">
        <f>SSPYLD1!AM276*VLOOKUP(SSPYLD2!AM$4,'[1]INTERNAL PARAMETERS-1'!$B$5:$J$44,5,FALSE)*VLOOKUP(SSPYLD2!AM$4,'[1]INTERNAL PARAMETERS-1'!$B$5:$J$44,7,FALSE)*SSPYLD2!$F276 + SSPYLD1!AM276*(1-VLOOKUP(SSPYLD2!AM$4,'[1]INTERNAL PARAMETERS-1'!$B$5:$J$44,5,FALSE))*VLOOKUP(SSPYLD2!AM$4,'[1]INTERNAL PARAMETERS-1'!$B$5:$J$44,9,FALSE)*SSPYLD2!$F276</f>
        <v>0</v>
      </c>
      <c r="AN276" s="47">
        <f>SSPYLD1!AN276*VLOOKUP(SSPYLD2!AN$4,'[1]INTERNAL PARAMETERS-1'!$B$5:$J$44,5,FALSE)*VLOOKUP(SSPYLD2!AN$4,'[1]INTERNAL PARAMETERS-1'!$B$5:$J$44,7,FALSE)*SSPYLD2!$F276 + SSPYLD1!AN276*(1-VLOOKUP(SSPYLD2!AN$4,'[1]INTERNAL PARAMETERS-1'!$B$5:$J$44,5,FALSE))*VLOOKUP(SSPYLD2!AN$4,'[1]INTERNAL PARAMETERS-1'!$B$5:$J$44,9,FALSE)*SSPYLD2!$F276</f>
        <v>0</v>
      </c>
      <c r="AO276" s="47">
        <f>SSPYLD1!AO276*VLOOKUP(SSPYLD2!AO$4,'[1]INTERNAL PARAMETERS-1'!$B$5:$J$44,5,FALSE)*VLOOKUP(SSPYLD2!AO$4,'[1]INTERNAL PARAMETERS-1'!$B$5:$J$44,7,FALSE)*SSPYLD2!$F276 + SSPYLD1!AO276*(1-VLOOKUP(SSPYLD2!AO$4,'[1]INTERNAL PARAMETERS-1'!$B$5:$J$44,5,FALSE))*VLOOKUP(SSPYLD2!AO$4,'[1]INTERNAL PARAMETERS-1'!$B$5:$J$44,9,FALSE)*SSPYLD2!$F276</f>
        <v>0</v>
      </c>
      <c r="AP276" s="47">
        <f>SSPYLD1!AP276*VLOOKUP(SSPYLD2!AP$4,'[1]INTERNAL PARAMETERS-1'!$B$5:$J$44,5,FALSE)*VLOOKUP(SSPYLD2!AP$4,'[1]INTERNAL PARAMETERS-1'!$B$5:$J$44,7,FALSE)*SSPYLD2!$F276 + SSPYLD1!AP276*(1-VLOOKUP(SSPYLD2!AP$4,'[1]INTERNAL PARAMETERS-1'!$B$5:$J$44,5,FALSE))*VLOOKUP(SSPYLD2!AP$4,'[1]INTERNAL PARAMETERS-1'!$B$5:$J$44,9,FALSE)*SSPYLD2!$F276</f>
        <v>0</v>
      </c>
      <c r="AQ276" s="47">
        <f>SSPYLD1!AQ276*VLOOKUP(SSPYLD2!AQ$4,'[1]INTERNAL PARAMETERS-1'!$B$5:$J$44,5,FALSE)*VLOOKUP(SSPYLD2!AQ$4,'[1]INTERNAL PARAMETERS-1'!$B$5:$J$44,7,FALSE)*SSPYLD2!$F276 + SSPYLD1!AQ276*(1-VLOOKUP(SSPYLD2!AQ$4,'[1]INTERNAL PARAMETERS-1'!$B$5:$J$44,5,FALSE))*VLOOKUP(SSPYLD2!AQ$4,'[1]INTERNAL PARAMETERS-1'!$B$5:$J$44,9,FALSE)*SSPYLD2!$F276</f>
        <v>0</v>
      </c>
      <c r="AR276" s="47">
        <f>SSPYLD1!AR276*VLOOKUP(SSPYLD2!AR$4,'[1]INTERNAL PARAMETERS-1'!$B$5:$J$44,5,FALSE)*VLOOKUP(SSPYLD2!AR$4,'[1]INTERNAL PARAMETERS-1'!$B$5:$J$44,7,FALSE)*SSPYLD2!$F276 + SSPYLD1!AR276*(1-VLOOKUP(SSPYLD2!AR$4,'[1]INTERNAL PARAMETERS-1'!$B$5:$J$44,5,FALSE))*VLOOKUP(SSPYLD2!AR$4,'[1]INTERNAL PARAMETERS-1'!$B$5:$J$44,9,FALSE)*SSPYLD2!$F276</f>
        <v>0</v>
      </c>
      <c r="AS276" s="47">
        <f>SSPYLD1!AS276*VLOOKUP(SSPYLD2!AS$4,'[1]INTERNAL PARAMETERS-1'!$B$5:$J$44,5,FALSE)*VLOOKUP(SSPYLD2!AS$4,'[1]INTERNAL PARAMETERS-1'!$B$5:$J$44,7,FALSE)*SSPYLD2!$F276 + SSPYLD1!AS276*(1-VLOOKUP(SSPYLD2!AS$4,'[1]INTERNAL PARAMETERS-1'!$B$5:$J$44,5,FALSE))*VLOOKUP(SSPYLD2!AS$4,'[1]INTERNAL PARAMETERS-1'!$B$5:$J$44,9,FALSE)*SSPYLD2!$F276</f>
        <v>0</v>
      </c>
      <c r="AT276" s="46">
        <f>SSPYLD1!AT276*VLOOKUP(SSPYLD2!AT$4,'[1]INTERNAL PARAMETERS-1'!$B$5:$J$44,5,FALSE)*VLOOKUP(SSPYLD2!AT$4,'[1]INTERNAL PARAMETERS-1'!$B$5:$J$44,7,FALSE)*SSPYLD2!$F276 + SSPYLD1!AT276*(1-VLOOKUP(SSPYLD2!AT$4,'[1]INTERNAL PARAMETERS-1'!$B$5:$J$44,5,FALSE))*VLOOKUP(SSPYLD2!AT$4,'[1]INTERNAL PARAMETERS-1'!$B$5:$J$44,9,FALSE)*SSPYLD2!$F276</f>
        <v>0</v>
      </c>
      <c r="AU276" s="48">
        <f>SSPYLD1!AU276*VLOOKUP(SSPYLD2!AU$4,'[1]INTERNAL PARAMETERS-1'!$B$5:$J$44,5,FALSE)*VLOOKUP(SSPYLD2!AU$4,'[1]INTERNAL PARAMETERS-1'!$B$5:$J$44,6,FALSE)*VLOOKUP(SSPYLD2!AU$4,'[1]INTERNAL PARAMETERS-1'!$B$5:$J$44,3,FALSE) + SSPYLD1!AU276*(1-VLOOKUP(SSPYLD2!AU$4,'[1]INTERNAL PARAMETERS-1'!$B$5:$J$44,5,FALSE))*VLOOKUP(SSPYLD2!AU$4,'[1]INTERNAL PARAMETERS-1'!$B$5:$J$44,8,FALSE)*VLOOKUP(SSPYLD2!AU$4,'[1]INTERNAL PARAMETERS-1'!$B$5:$J$44,3,FALSE)</f>
        <v>0</v>
      </c>
      <c r="AV276" s="47">
        <f>SSPYLD1!AV276*VLOOKUP(SSPYLD2!AV$4,'[1]INTERNAL PARAMETERS-1'!$B$5:$J$44,5,FALSE)*VLOOKUP(SSPYLD2!AV$4,'[1]INTERNAL PARAMETERS-1'!$B$5:$J$44,6,FALSE)*VLOOKUP(SSPYLD2!AV$4,'[1]INTERNAL PARAMETERS-1'!$B$5:$J$44,3,FALSE) + SSPYLD1!AV276*(1-VLOOKUP(SSPYLD2!AV$4,'[1]INTERNAL PARAMETERS-1'!$B$5:$J$44,5,FALSE))*VLOOKUP(SSPYLD2!AV$4,'[1]INTERNAL PARAMETERS-1'!$B$5:$J$44,8,FALSE)*VLOOKUP(SSPYLD2!AV$4,'[1]INTERNAL PARAMETERS-1'!$B$5:$J$44,3,FALSE)</f>
        <v>0</v>
      </c>
      <c r="AW276" s="47">
        <f>SSPYLD1!AW276*VLOOKUP(SSPYLD2!AW$4,'[1]INTERNAL PARAMETERS-1'!$B$5:$J$44,5,FALSE)*VLOOKUP(SSPYLD2!AW$4,'[1]INTERNAL PARAMETERS-1'!$B$5:$J$44,6,FALSE)*VLOOKUP(SSPYLD2!AW$4,'[1]INTERNAL PARAMETERS-1'!$B$5:$J$44,3,FALSE) + SSPYLD1!AW276*(1-VLOOKUP(SSPYLD2!AW$4,'[1]INTERNAL PARAMETERS-1'!$B$5:$J$44,5,FALSE))*VLOOKUP(SSPYLD2!AW$4,'[1]INTERNAL PARAMETERS-1'!$B$5:$J$44,8,FALSE)*VLOOKUP(SSPYLD2!AW$4,'[1]INTERNAL PARAMETERS-1'!$B$5:$J$44,3,FALSE)</f>
        <v>0</v>
      </c>
      <c r="AX276" s="47">
        <f>SSPYLD1!AX276*VLOOKUP(SSPYLD2!AX$4,'[1]INTERNAL PARAMETERS-1'!$B$5:$J$44,5,FALSE)*VLOOKUP(SSPYLD2!AX$4,'[1]INTERNAL PARAMETERS-1'!$B$5:$J$44,6,FALSE)*VLOOKUP(SSPYLD2!AX$4,'[1]INTERNAL PARAMETERS-1'!$B$5:$J$44,3,FALSE) + SSPYLD1!AX276*(1-VLOOKUP(SSPYLD2!AX$4,'[1]INTERNAL PARAMETERS-1'!$B$5:$J$44,5,FALSE))*VLOOKUP(SSPYLD2!AX$4,'[1]INTERNAL PARAMETERS-1'!$B$5:$J$44,8,FALSE)*VLOOKUP(SSPYLD2!AX$4,'[1]INTERNAL PARAMETERS-1'!$B$5:$J$44,3,FALSE)</f>
        <v>0</v>
      </c>
      <c r="AY276" s="47">
        <f>SSPYLD1!AY276*VLOOKUP(SSPYLD2!AY$4,'[1]INTERNAL PARAMETERS-1'!$B$5:$J$44,5,FALSE)*VLOOKUP(SSPYLD2!AY$4,'[1]INTERNAL PARAMETERS-1'!$B$5:$J$44,6,FALSE)*VLOOKUP(SSPYLD2!AY$4,'[1]INTERNAL PARAMETERS-1'!$B$5:$J$44,3,FALSE) + SSPYLD1!AY276*(1-VLOOKUP(SSPYLD2!AY$4,'[1]INTERNAL PARAMETERS-1'!$B$5:$J$44,5,FALSE))*VLOOKUP(SSPYLD2!AY$4,'[1]INTERNAL PARAMETERS-1'!$B$5:$J$44,8,FALSE)*VLOOKUP(SSPYLD2!AY$4,'[1]INTERNAL PARAMETERS-1'!$B$5:$J$44,3,FALSE)</f>
        <v>0</v>
      </c>
      <c r="AZ276" s="47">
        <f>SSPYLD1!AZ276*VLOOKUP(SSPYLD2!AZ$4,'[1]INTERNAL PARAMETERS-1'!$B$5:$J$44,5,FALSE)*VLOOKUP(SSPYLD2!AZ$4,'[1]INTERNAL PARAMETERS-1'!$B$5:$J$44,6,FALSE)*VLOOKUP(SSPYLD2!AZ$4,'[1]INTERNAL PARAMETERS-1'!$B$5:$J$44,3,FALSE) + SSPYLD1!AZ276*(1-VLOOKUP(SSPYLD2!AZ$4,'[1]INTERNAL PARAMETERS-1'!$B$5:$J$44,5,FALSE))*VLOOKUP(SSPYLD2!AZ$4,'[1]INTERNAL PARAMETERS-1'!$B$5:$J$44,8,FALSE)*VLOOKUP(SSPYLD2!AZ$4,'[1]INTERNAL PARAMETERS-1'!$B$5:$J$44,3,FALSE)</f>
        <v>0</v>
      </c>
      <c r="BA276" s="47">
        <f>SSPYLD1!BA276*VLOOKUP(SSPYLD2!BA$4,'[1]INTERNAL PARAMETERS-1'!$B$5:$J$44,5,FALSE)*VLOOKUP(SSPYLD2!BA$4,'[1]INTERNAL PARAMETERS-1'!$B$5:$J$44,6,FALSE)*VLOOKUP(SSPYLD2!BA$4,'[1]INTERNAL PARAMETERS-1'!$B$5:$J$44,3,FALSE) + SSPYLD1!BA276*(1-VLOOKUP(SSPYLD2!BA$4,'[1]INTERNAL PARAMETERS-1'!$B$5:$J$44,5,FALSE))*VLOOKUP(SSPYLD2!BA$4,'[1]INTERNAL PARAMETERS-1'!$B$5:$J$44,8,FALSE)*VLOOKUP(SSPYLD2!BA$4,'[1]INTERNAL PARAMETERS-1'!$B$5:$J$44,3,FALSE)</f>
        <v>0</v>
      </c>
      <c r="BB276" s="47">
        <f>SSPYLD1!BB276*VLOOKUP(SSPYLD2!BB$4,'[1]INTERNAL PARAMETERS-1'!$B$5:$J$44,5,FALSE)*VLOOKUP(SSPYLD2!BB$4,'[1]INTERNAL PARAMETERS-1'!$B$5:$J$44,6,FALSE)*VLOOKUP(SSPYLD2!BB$4,'[1]INTERNAL PARAMETERS-1'!$B$5:$J$44,3,FALSE) + SSPYLD1!BB276*(1-VLOOKUP(SSPYLD2!BB$4,'[1]INTERNAL PARAMETERS-1'!$B$5:$J$44,5,FALSE))*VLOOKUP(SSPYLD2!BB$4,'[1]INTERNAL PARAMETERS-1'!$B$5:$J$44,8,FALSE)*VLOOKUP(SSPYLD2!BB$4,'[1]INTERNAL PARAMETERS-1'!$B$5:$J$44,3,FALSE)</f>
        <v>0</v>
      </c>
      <c r="BC276" s="47">
        <f>SSPYLD1!BC276*VLOOKUP(SSPYLD2!BC$4,'[1]INTERNAL PARAMETERS-1'!$B$5:$J$44,5,FALSE)*VLOOKUP(SSPYLD2!BC$4,'[1]INTERNAL PARAMETERS-1'!$B$5:$J$44,6,FALSE)*VLOOKUP(SSPYLD2!BC$4,'[1]INTERNAL PARAMETERS-1'!$B$5:$J$44,3,FALSE) + SSPYLD1!BC276*(1-VLOOKUP(SSPYLD2!BC$4,'[1]INTERNAL PARAMETERS-1'!$B$5:$J$44,5,FALSE))*VLOOKUP(SSPYLD2!BC$4,'[1]INTERNAL PARAMETERS-1'!$B$5:$J$44,8,FALSE)*VLOOKUP(SSPYLD2!BC$4,'[1]INTERNAL PARAMETERS-1'!$B$5:$J$44,3,FALSE)</f>
        <v>0</v>
      </c>
      <c r="BD276" s="47">
        <f>SSPYLD1!BD276*VLOOKUP(SSPYLD2!BD$4,'[1]INTERNAL PARAMETERS-1'!$B$5:$J$44,5,FALSE)*VLOOKUP(SSPYLD2!BD$4,'[1]INTERNAL PARAMETERS-1'!$B$5:$J$44,6,FALSE)*VLOOKUP(SSPYLD2!BD$4,'[1]INTERNAL PARAMETERS-1'!$B$5:$J$44,3,FALSE) + SSPYLD1!BD276*(1-VLOOKUP(SSPYLD2!BD$4,'[1]INTERNAL PARAMETERS-1'!$B$5:$J$44,5,FALSE))*VLOOKUP(SSPYLD2!BD$4,'[1]INTERNAL PARAMETERS-1'!$B$5:$J$44,8,FALSE)*VLOOKUP(SSPYLD2!BD$4,'[1]INTERNAL PARAMETERS-1'!$B$5:$J$44,3,FALSE)</f>
        <v>0</v>
      </c>
      <c r="BE276" s="47">
        <f>SSPYLD1!BE276*VLOOKUP(SSPYLD2!BE$4,'[1]INTERNAL PARAMETERS-1'!$B$5:$J$44,5,FALSE)*VLOOKUP(SSPYLD2!BE$4,'[1]INTERNAL PARAMETERS-1'!$B$5:$J$44,6,FALSE)*VLOOKUP(SSPYLD2!BE$4,'[1]INTERNAL PARAMETERS-1'!$B$5:$J$44,3,FALSE) + SSPYLD1!BE276*(1-VLOOKUP(SSPYLD2!BE$4,'[1]INTERNAL PARAMETERS-1'!$B$5:$J$44,5,FALSE))*VLOOKUP(SSPYLD2!BE$4,'[1]INTERNAL PARAMETERS-1'!$B$5:$J$44,8,FALSE)*VLOOKUP(SSPYLD2!BE$4,'[1]INTERNAL PARAMETERS-1'!$B$5:$J$44,3,FALSE)</f>
        <v>0</v>
      </c>
      <c r="BF276" s="47">
        <f>SSPYLD1!BF276*VLOOKUP(SSPYLD2!BF$4,'[1]INTERNAL PARAMETERS-1'!$B$5:$J$44,5,FALSE)*VLOOKUP(SSPYLD2!BF$4,'[1]INTERNAL PARAMETERS-1'!$B$5:$J$44,6,FALSE)*VLOOKUP(SSPYLD2!BF$4,'[1]INTERNAL PARAMETERS-1'!$B$5:$J$44,3,FALSE) + SSPYLD1!BF276*(1-VLOOKUP(SSPYLD2!BF$4,'[1]INTERNAL PARAMETERS-1'!$B$5:$J$44,5,FALSE))*VLOOKUP(SSPYLD2!BF$4,'[1]INTERNAL PARAMETERS-1'!$B$5:$J$44,8,FALSE)*VLOOKUP(SSPYLD2!BF$4,'[1]INTERNAL PARAMETERS-1'!$B$5:$J$44,3,FALSE)</f>
        <v>0</v>
      </c>
      <c r="BG276" s="47">
        <f>SSPYLD1!BG276*VLOOKUP(SSPYLD2!BG$4,'[1]INTERNAL PARAMETERS-1'!$B$5:$J$44,5,FALSE)*VLOOKUP(SSPYLD2!BG$4,'[1]INTERNAL PARAMETERS-1'!$B$5:$J$44,6,FALSE)*VLOOKUP(SSPYLD2!BG$4,'[1]INTERNAL PARAMETERS-1'!$B$5:$J$44,3,FALSE) + SSPYLD1!BG276*(1-VLOOKUP(SSPYLD2!BG$4,'[1]INTERNAL PARAMETERS-1'!$B$5:$J$44,5,FALSE))*VLOOKUP(SSPYLD2!BG$4,'[1]INTERNAL PARAMETERS-1'!$B$5:$J$44,8,FALSE)*VLOOKUP(SSPYLD2!BG$4,'[1]INTERNAL PARAMETERS-1'!$B$5:$J$44,3,FALSE)</f>
        <v>0</v>
      </c>
      <c r="BH276" s="47">
        <f>SSPYLD1!BH276*VLOOKUP(SSPYLD2!BH$4,'[1]INTERNAL PARAMETERS-1'!$B$5:$J$44,5,FALSE)*VLOOKUP(SSPYLD2!BH$4,'[1]INTERNAL PARAMETERS-1'!$B$5:$J$44,6,FALSE)*VLOOKUP(SSPYLD2!BH$4,'[1]INTERNAL PARAMETERS-1'!$B$5:$J$44,3,FALSE) + SSPYLD1!BH276*(1-VLOOKUP(SSPYLD2!BH$4,'[1]INTERNAL PARAMETERS-1'!$B$5:$J$44,5,FALSE))*VLOOKUP(SSPYLD2!BH$4,'[1]INTERNAL PARAMETERS-1'!$B$5:$J$44,8,FALSE)*VLOOKUP(SSPYLD2!BH$4,'[1]INTERNAL PARAMETERS-1'!$B$5:$J$44,3,FALSE)</f>
        <v>0</v>
      </c>
      <c r="BI276" s="47">
        <f>SSPYLD1!BI276*VLOOKUP(SSPYLD2!BI$4,'[1]INTERNAL PARAMETERS-1'!$B$5:$J$44,5,FALSE)*VLOOKUP(SSPYLD2!BI$4,'[1]INTERNAL PARAMETERS-1'!$B$5:$J$44,6,FALSE)*VLOOKUP(SSPYLD2!BI$4,'[1]INTERNAL PARAMETERS-1'!$B$5:$J$44,3,FALSE) + SSPYLD1!BI276*(1-VLOOKUP(SSPYLD2!BI$4,'[1]INTERNAL PARAMETERS-1'!$B$5:$J$44,5,FALSE))*VLOOKUP(SSPYLD2!BI$4,'[1]INTERNAL PARAMETERS-1'!$B$5:$J$44,8,FALSE)*VLOOKUP(SSPYLD2!BI$4,'[1]INTERNAL PARAMETERS-1'!$B$5:$J$44,3,FALSE)</f>
        <v>0</v>
      </c>
      <c r="BJ276" s="47">
        <f>SSPYLD1!BJ276*VLOOKUP(SSPYLD2!BJ$4,'[1]INTERNAL PARAMETERS-1'!$B$5:$J$44,5,FALSE)*VLOOKUP(SSPYLD2!BJ$4,'[1]INTERNAL PARAMETERS-1'!$B$5:$J$44,6,FALSE)*VLOOKUP(SSPYLD2!BJ$4,'[1]INTERNAL PARAMETERS-1'!$B$5:$J$44,3,FALSE) + SSPYLD1!BJ276*(1-VLOOKUP(SSPYLD2!BJ$4,'[1]INTERNAL PARAMETERS-1'!$B$5:$J$44,5,FALSE))*VLOOKUP(SSPYLD2!BJ$4,'[1]INTERNAL PARAMETERS-1'!$B$5:$J$44,8,FALSE)*VLOOKUP(SSPYLD2!BJ$4,'[1]INTERNAL PARAMETERS-1'!$B$5:$J$44,3,FALSE)</f>
        <v>0</v>
      </c>
      <c r="BK276" s="47">
        <f>SSPYLD1!BK276*VLOOKUP(SSPYLD2!BK$4,'[1]INTERNAL PARAMETERS-1'!$B$5:$J$44,5,FALSE)*VLOOKUP(SSPYLD2!BK$4,'[1]INTERNAL PARAMETERS-1'!$B$5:$J$44,6,FALSE)*VLOOKUP(SSPYLD2!BK$4,'[1]INTERNAL PARAMETERS-1'!$B$5:$J$44,3,FALSE) + SSPYLD1!BK276*(1-VLOOKUP(SSPYLD2!BK$4,'[1]INTERNAL PARAMETERS-1'!$B$5:$J$44,5,FALSE))*VLOOKUP(SSPYLD2!BK$4,'[1]INTERNAL PARAMETERS-1'!$B$5:$J$44,8,FALSE)*VLOOKUP(SSPYLD2!BK$4,'[1]INTERNAL PARAMETERS-1'!$B$5:$J$44,3,FALSE)</f>
        <v>0</v>
      </c>
      <c r="BL276" s="47">
        <f>SSPYLD1!BL276*VLOOKUP(SSPYLD2!BL$4,'[1]INTERNAL PARAMETERS-1'!$B$5:$J$44,5,FALSE)*VLOOKUP(SSPYLD2!BL$4,'[1]INTERNAL PARAMETERS-1'!$B$5:$J$44,6,FALSE)*VLOOKUP(SSPYLD2!BL$4,'[1]INTERNAL PARAMETERS-1'!$B$5:$J$44,3,FALSE) + SSPYLD1!BL276*(1-VLOOKUP(SSPYLD2!BL$4,'[1]INTERNAL PARAMETERS-1'!$B$5:$J$44,5,FALSE))*VLOOKUP(SSPYLD2!BL$4,'[1]INTERNAL PARAMETERS-1'!$B$5:$J$44,8,FALSE)*VLOOKUP(SSPYLD2!BL$4,'[1]INTERNAL PARAMETERS-1'!$B$5:$J$44,3,FALSE)</f>
        <v>0</v>
      </c>
      <c r="BM276" s="47">
        <f>SSPYLD1!BM276*VLOOKUP(SSPYLD2!BM$4,'[1]INTERNAL PARAMETERS-1'!$B$5:$J$44,5,FALSE)*VLOOKUP(SSPYLD2!BM$4,'[1]INTERNAL PARAMETERS-1'!$B$5:$J$44,6,FALSE)*VLOOKUP(SSPYLD2!BM$4,'[1]INTERNAL PARAMETERS-1'!$B$5:$J$44,3,FALSE) + SSPYLD1!BM276*(1-VLOOKUP(SSPYLD2!BM$4,'[1]INTERNAL PARAMETERS-1'!$B$5:$J$44,5,FALSE))*VLOOKUP(SSPYLD2!BM$4,'[1]INTERNAL PARAMETERS-1'!$B$5:$J$44,8,FALSE)*VLOOKUP(SSPYLD2!BM$4,'[1]INTERNAL PARAMETERS-1'!$B$5:$J$44,3,FALSE)</f>
        <v>0</v>
      </c>
      <c r="BN276" s="47">
        <f>SSPYLD1!BN276*VLOOKUP(SSPYLD2!BN$4,'[1]INTERNAL PARAMETERS-1'!$B$5:$J$44,5,FALSE)*VLOOKUP(SSPYLD2!BN$4,'[1]INTERNAL PARAMETERS-1'!$B$5:$J$44,6,FALSE)*VLOOKUP(SSPYLD2!BN$4,'[1]INTERNAL PARAMETERS-1'!$B$5:$J$44,3,FALSE) + SSPYLD1!BN276*(1-VLOOKUP(SSPYLD2!BN$4,'[1]INTERNAL PARAMETERS-1'!$B$5:$J$44,5,FALSE))*VLOOKUP(SSPYLD2!BN$4,'[1]INTERNAL PARAMETERS-1'!$B$5:$J$44,8,FALSE)*VLOOKUP(SSPYLD2!BN$4,'[1]INTERNAL PARAMETERS-1'!$B$5:$J$44,3,FALSE)</f>
        <v>0</v>
      </c>
      <c r="BO276" s="47">
        <f>SSPYLD1!BO276*VLOOKUP(SSPYLD2!BO$4,'[1]INTERNAL PARAMETERS-1'!$B$5:$J$44,5,FALSE)*VLOOKUP(SSPYLD2!BO$4,'[1]INTERNAL PARAMETERS-1'!$B$5:$J$44,6,FALSE)*VLOOKUP(SSPYLD2!BO$4,'[1]INTERNAL PARAMETERS-1'!$B$5:$J$44,3,FALSE) + SSPYLD1!BO276*(1-VLOOKUP(SSPYLD2!BO$4,'[1]INTERNAL PARAMETERS-1'!$B$5:$J$44,5,FALSE))*VLOOKUP(SSPYLD2!BO$4,'[1]INTERNAL PARAMETERS-1'!$B$5:$J$44,8,FALSE)*VLOOKUP(SSPYLD2!BO$4,'[1]INTERNAL PARAMETERS-1'!$B$5:$J$44,3,FALSE)</f>
        <v>0</v>
      </c>
      <c r="BP276" s="47">
        <f>SSPYLD1!BP276*VLOOKUP(SSPYLD2!BP$4,'[1]INTERNAL PARAMETERS-1'!$B$5:$J$44,5,FALSE)*VLOOKUP(SSPYLD2!BP$4,'[1]INTERNAL PARAMETERS-1'!$B$5:$J$44,6,FALSE)*VLOOKUP(SSPYLD2!BP$4,'[1]INTERNAL PARAMETERS-1'!$B$5:$J$44,3,FALSE) + SSPYLD1!BP276*(1-VLOOKUP(SSPYLD2!BP$4,'[1]INTERNAL PARAMETERS-1'!$B$5:$J$44,5,FALSE))*VLOOKUP(SSPYLD2!BP$4,'[1]INTERNAL PARAMETERS-1'!$B$5:$J$44,8,FALSE)*VLOOKUP(SSPYLD2!BP$4,'[1]INTERNAL PARAMETERS-1'!$B$5:$J$44,3,FALSE)</f>
        <v>0</v>
      </c>
      <c r="BQ276" s="47">
        <f>SSPYLD1!BQ276*VLOOKUP(SSPYLD2!BQ$4,'[1]INTERNAL PARAMETERS-1'!$B$5:$J$44,5,FALSE)*VLOOKUP(SSPYLD2!BQ$4,'[1]INTERNAL PARAMETERS-1'!$B$5:$J$44,6,FALSE)*VLOOKUP(SSPYLD2!BQ$4,'[1]INTERNAL PARAMETERS-1'!$B$5:$J$44,3,FALSE) + SSPYLD1!BQ276*(1-VLOOKUP(SSPYLD2!BQ$4,'[1]INTERNAL PARAMETERS-1'!$B$5:$J$44,5,FALSE))*VLOOKUP(SSPYLD2!BQ$4,'[1]INTERNAL PARAMETERS-1'!$B$5:$J$44,8,FALSE)*VLOOKUP(SSPYLD2!BQ$4,'[1]INTERNAL PARAMETERS-1'!$B$5:$J$44,3,FALSE)</f>
        <v>0</v>
      </c>
      <c r="BR276" s="47">
        <f>SSPYLD1!BR276*VLOOKUP(SSPYLD2!BR$4,'[1]INTERNAL PARAMETERS-1'!$B$5:$J$44,5,FALSE)*VLOOKUP(SSPYLD2!BR$4,'[1]INTERNAL PARAMETERS-1'!$B$5:$J$44,6,FALSE)*VLOOKUP(SSPYLD2!BR$4,'[1]INTERNAL PARAMETERS-1'!$B$5:$J$44,3,FALSE) + SSPYLD1!BR276*(1-VLOOKUP(SSPYLD2!BR$4,'[1]INTERNAL PARAMETERS-1'!$B$5:$J$44,5,FALSE))*VLOOKUP(SSPYLD2!BR$4,'[1]INTERNAL PARAMETERS-1'!$B$5:$J$44,8,FALSE)*VLOOKUP(SSPYLD2!BR$4,'[1]INTERNAL PARAMETERS-1'!$B$5:$J$44,3,FALSE)</f>
        <v>0</v>
      </c>
      <c r="BS276" s="47">
        <f>SSPYLD1!BS276*VLOOKUP(SSPYLD2!BS$4,'[1]INTERNAL PARAMETERS-1'!$B$5:$J$44,5,FALSE)*VLOOKUP(SSPYLD2!BS$4,'[1]INTERNAL PARAMETERS-1'!$B$5:$J$44,6,FALSE)*VLOOKUP(SSPYLD2!BS$4,'[1]INTERNAL PARAMETERS-1'!$B$5:$J$44,3,FALSE) + SSPYLD1!BS276*(1-VLOOKUP(SSPYLD2!BS$4,'[1]INTERNAL PARAMETERS-1'!$B$5:$J$44,5,FALSE))*VLOOKUP(SSPYLD2!BS$4,'[1]INTERNAL PARAMETERS-1'!$B$5:$J$44,8,FALSE)*VLOOKUP(SSPYLD2!BS$4,'[1]INTERNAL PARAMETERS-1'!$B$5:$J$44,3,FALSE)</f>
        <v>0</v>
      </c>
      <c r="BT276" s="47">
        <f>SSPYLD1!BT276*VLOOKUP(SSPYLD2!BT$4,'[1]INTERNAL PARAMETERS-1'!$B$5:$J$44,5,FALSE)*VLOOKUP(SSPYLD2!BT$4,'[1]INTERNAL PARAMETERS-1'!$B$5:$J$44,6,FALSE)*VLOOKUP(SSPYLD2!BT$4,'[1]INTERNAL PARAMETERS-1'!$B$5:$J$44,3,FALSE) + SSPYLD1!BT276*(1-VLOOKUP(SSPYLD2!BT$4,'[1]INTERNAL PARAMETERS-1'!$B$5:$J$44,5,FALSE))*VLOOKUP(SSPYLD2!BT$4,'[1]INTERNAL PARAMETERS-1'!$B$5:$J$44,8,FALSE)*VLOOKUP(SSPYLD2!BT$4,'[1]INTERNAL PARAMETERS-1'!$B$5:$J$44,3,FALSE)</f>
        <v>0</v>
      </c>
      <c r="BU276" s="47">
        <f>SSPYLD1!BU276*VLOOKUP(SSPYLD2!BU$4,'[1]INTERNAL PARAMETERS-1'!$B$5:$J$44,5,FALSE)*VLOOKUP(SSPYLD2!BU$4,'[1]INTERNAL PARAMETERS-1'!$B$5:$J$44,6,FALSE)*VLOOKUP(SSPYLD2!BU$4,'[1]INTERNAL PARAMETERS-1'!$B$5:$J$44,3,FALSE) + SSPYLD1!BU276*(1-VLOOKUP(SSPYLD2!BU$4,'[1]INTERNAL PARAMETERS-1'!$B$5:$J$44,5,FALSE))*VLOOKUP(SSPYLD2!BU$4,'[1]INTERNAL PARAMETERS-1'!$B$5:$J$44,8,FALSE)*VLOOKUP(SSPYLD2!BU$4,'[1]INTERNAL PARAMETERS-1'!$B$5:$J$44,3,FALSE)</f>
        <v>0</v>
      </c>
      <c r="BV276" s="47">
        <f>SSPYLD1!BV276*VLOOKUP(SSPYLD2!BV$4,'[1]INTERNAL PARAMETERS-1'!$B$5:$J$44,5,FALSE)*VLOOKUP(SSPYLD2!BV$4,'[1]INTERNAL PARAMETERS-1'!$B$5:$J$44,6,FALSE)*VLOOKUP(SSPYLD2!BV$4,'[1]INTERNAL PARAMETERS-1'!$B$5:$J$44,3,FALSE) + SSPYLD1!BV276*(1-VLOOKUP(SSPYLD2!BV$4,'[1]INTERNAL PARAMETERS-1'!$B$5:$J$44,5,FALSE))*VLOOKUP(SSPYLD2!BV$4,'[1]INTERNAL PARAMETERS-1'!$B$5:$J$44,8,FALSE)*VLOOKUP(SSPYLD2!BV$4,'[1]INTERNAL PARAMETERS-1'!$B$5:$J$44,3,FALSE)</f>
        <v>0</v>
      </c>
      <c r="BW276" s="47">
        <f>SSPYLD1!BW276*VLOOKUP(SSPYLD2!BW$4,'[1]INTERNAL PARAMETERS-1'!$B$5:$J$44,5,FALSE)*VLOOKUP(SSPYLD2!BW$4,'[1]INTERNAL PARAMETERS-1'!$B$5:$J$44,6,FALSE)*VLOOKUP(SSPYLD2!BW$4,'[1]INTERNAL PARAMETERS-1'!$B$5:$J$44,3,FALSE) + SSPYLD1!BW276*(1-VLOOKUP(SSPYLD2!BW$4,'[1]INTERNAL PARAMETERS-1'!$B$5:$J$44,5,FALSE))*VLOOKUP(SSPYLD2!BW$4,'[1]INTERNAL PARAMETERS-1'!$B$5:$J$44,8,FALSE)*VLOOKUP(SSPYLD2!BW$4,'[1]INTERNAL PARAMETERS-1'!$B$5:$J$44,3,FALSE)</f>
        <v>0</v>
      </c>
      <c r="BX276" s="47">
        <f>SSPYLD1!BX276*VLOOKUP(SSPYLD2!BX$4,'[1]INTERNAL PARAMETERS-1'!$B$5:$J$44,5,FALSE)*VLOOKUP(SSPYLD2!BX$4,'[1]INTERNAL PARAMETERS-1'!$B$5:$J$44,6,FALSE)*VLOOKUP(SSPYLD2!BX$4,'[1]INTERNAL PARAMETERS-1'!$B$5:$J$44,3,FALSE) + SSPYLD1!BX276*(1-VLOOKUP(SSPYLD2!BX$4,'[1]INTERNAL PARAMETERS-1'!$B$5:$J$44,5,FALSE))*VLOOKUP(SSPYLD2!BX$4,'[1]INTERNAL PARAMETERS-1'!$B$5:$J$44,8,FALSE)*VLOOKUP(SSPYLD2!BX$4,'[1]INTERNAL PARAMETERS-1'!$B$5:$J$44,3,FALSE)</f>
        <v>0</v>
      </c>
      <c r="BY276" s="47">
        <f>SSPYLD1!BY276*VLOOKUP(SSPYLD2!BY$4,'[1]INTERNAL PARAMETERS-1'!$B$5:$J$44,5,FALSE)*VLOOKUP(SSPYLD2!BY$4,'[1]INTERNAL PARAMETERS-1'!$B$5:$J$44,6,FALSE)*VLOOKUP(SSPYLD2!BY$4,'[1]INTERNAL PARAMETERS-1'!$B$5:$J$44,3,FALSE) + SSPYLD1!BY276*(1-VLOOKUP(SSPYLD2!BY$4,'[1]INTERNAL PARAMETERS-1'!$B$5:$J$44,5,FALSE))*VLOOKUP(SSPYLD2!BY$4,'[1]INTERNAL PARAMETERS-1'!$B$5:$J$44,8,FALSE)*VLOOKUP(SSPYLD2!BY$4,'[1]INTERNAL PARAMETERS-1'!$B$5:$J$44,3,FALSE)</f>
        <v>0</v>
      </c>
      <c r="BZ276" s="47">
        <f>SSPYLD1!BZ276*VLOOKUP(SSPYLD2!BZ$4,'[1]INTERNAL PARAMETERS-1'!$B$5:$J$44,5,FALSE)*VLOOKUP(SSPYLD2!BZ$4,'[1]INTERNAL PARAMETERS-1'!$B$5:$J$44,6,FALSE)*VLOOKUP(SSPYLD2!BZ$4,'[1]INTERNAL PARAMETERS-1'!$B$5:$J$44,3,FALSE) + SSPYLD1!BZ276*(1-VLOOKUP(SSPYLD2!BZ$4,'[1]INTERNAL PARAMETERS-1'!$B$5:$J$44,5,FALSE))*VLOOKUP(SSPYLD2!BZ$4,'[1]INTERNAL PARAMETERS-1'!$B$5:$J$44,8,FALSE)*VLOOKUP(SSPYLD2!BZ$4,'[1]INTERNAL PARAMETERS-1'!$B$5:$J$44,3,FALSE)</f>
        <v>0</v>
      </c>
      <c r="CA276" s="47">
        <f>SSPYLD1!CA276*VLOOKUP(SSPYLD2!CA$4,'[1]INTERNAL PARAMETERS-1'!$B$5:$J$44,5,FALSE)*VLOOKUP(SSPYLD2!CA$4,'[1]INTERNAL PARAMETERS-1'!$B$5:$J$44,6,FALSE)*VLOOKUP(SSPYLD2!CA$4,'[1]INTERNAL PARAMETERS-1'!$B$5:$J$44,3,FALSE) + SSPYLD1!CA276*(1-VLOOKUP(SSPYLD2!CA$4,'[1]INTERNAL PARAMETERS-1'!$B$5:$J$44,5,FALSE))*VLOOKUP(SSPYLD2!CA$4,'[1]INTERNAL PARAMETERS-1'!$B$5:$J$44,8,FALSE)*VLOOKUP(SSPYLD2!CA$4,'[1]INTERNAL PARAMETERS-1'!$B$5:$J$44,3,FALSE)</f>
        <v>0</v>
      </c>
      <c r="CB276" s="47">
        <f>SSPYLD1!CB276*VLOOKUP(SSPYLD2!CB$4,'[1]INTERNAL PARAMETERS-1'!$B$5:$J$44,5,FALSE)*VLOOKUP(SSPYLD2!CB$4,'[1]INTERNAL PARAMETERS-1'!$B$5:$J$44,6,FALSE)*VLOOKUP(SSPYLD2!CB$4,'[1]INTERNAL PARAMETERS-1'!$B$5:$J$44,3,FALSE) + SSPYLD1!CB276*(1-VLOOKUP(SSPYLD2!CB$4,'[1]INTERNAL PARAMETERS-1'!$B$5:$J$44,5,FALSE))*VLOOKUP(SSPYLD2!CB$4,'[1]INTERNAL PARAMETERS-1'!$B$5:$J$44,8,FALSE)*VLOOKUP(SSPYLD2!CB$4,'[1]INTERNAL PARAMETERS-1'!$B$5:$J$44,3,FALSE)</f>
        <v>0</v>
      </c>
      <c r="CC276" s="47">
        <f>SSPYLD1!CC276*VLOOKUP(SSPYLD2!CC$4,'[1]INTERNAL PARAMETERS-1'!$B$5:$J$44,5,FALSE)*VLOOKUP(SSPYLD2!CC$4,'[1]INTERNAL PARAMETERS-1'!$B$5:$J$44,6,FALSE)*VLOOKUP(SSPYLD2!CC$4,'[1]INTERNAL PARAMETERS-1'!$B$5:$J$44,3,FALSE) + SSPYLD1!CC276*(1-VLOOKUP(SSPYLD2!CC$4,'[1]INTERNAL PARAMETERS-1'!$B$5:$J$44,5,FALSE))*VLOOKUP(SSPYLD2!CC$4,'[1]INTERNAL PARAMETERS-1'!$B$5:$J$44,8,FALSE)*VLOOKUP(SSPYLD2!CC$4,'[1]INTERNAL PARAMETERS-1'!$B$5:$J$44,3,FALSE)</f>
        <v>0</v>
      </c>
      <c r="CD276" s="47">
        <f>SSPYLD1!CD276*VLOOKUP(SSPYLD2!CD$4,'[1]INTERNAL PARAMETERS-1'!$B$5:$J$44,5,FALSE)*VLOOKUP(SSPYLD2!CD$4,'[1]INTERNAL PARAMETERS-1'!$B$5:$J$44,6,FALSE)*VLOOKUP(SSPYLD2!CD$4,'[1]INTERNAL PARAMETERS-1'!$B$5:$J$44,3,FALSE) + SSPYLD1!CD276*(1-VLOOKUP(SSPYLD2!CD$4,'[1]INTERNAL PARAMETERS-1'!$B$5:$J$44,5,FALSE))*VLOOKUP(SSPYLD2!CD$4,'[1]INTERNAL PARAMETERS-1'!$B$5:$J$44,8,FALSE)*VLOOKUP(SSPYLD2!CD$4,'[1]INTERNAL PARAMETERS-1'!$B$5:$J$44,3,FALSE)</f>
        <v>0</v>
      </c>
      <c r="CE276" s="47">
        <f>SSPYLD1!CE276*VLOOKUP(SSPYLD2!CE$4,'[1]INTERNAL PARAMETERS-1'!$B$5:$J$44,5,FALSE)*VLOOKUP(SSPYLD2!CE$4,'[1]INTERNAL PARAMETERS-1'!$B$5:$J$44,6,FALSE)*VLOOKUP(SSPYLD2!CE$4,'[1]INTERNAL PARAMETERS-1'!$B$5:$J$44,3,FALSE) + SSPYLD1!CE276*(1-VLOOKUP(SSPYLD2!CE$4,'[1]INTERNAL PARAMETERS-1'!$B$5:$J$44,5,FALSE))*VLOOKUP(SSPYLD2!CE$4,'[1]INTERNAL PARAMETERS-1'!$B$5:$J$44,8,FALSE)*VLOOKUP(SSPYLD2!CE$4,'[1]INTERNAL PARAMETERS-1'!$B$5:$J$44,3,FALSE)</f>
        <v>0</v>
      </c>
      <c r="CF276" s="47">
        <f>SSPYLD1!CF276*VLOOKUP(SSPYLD2!CF$4,'[1]INTERNAL PARAMETERS-1'!$B$5:$J$44,5,FALSE)*VLOOKUP(SSPYLD2!CF$4,'[1]INTERNAL PARAMETERS-1'!$B$5:$J$44,6,FALSE)*VLOOKUP(SSPYLD2!CF$4,'[1]INTERNAL PARAMETERS-1'!$B$5:$J$44,3,FALSE) + SSPYLD1!CF276*(1-VLOOKUP(SSPYLD2!CF$4,'[1]INTERNAL PARAMETERS-1'!$B$5:$J$44,5,FALSE))*VLOOKUP(SSPYLD2!CF$4,'[1]INTERNAL PARAMETERS-1'!$B$5:$J$44,8,FALSE)*VLOOKUP(SSPYLD2!CF$4,'[1]INTERNAL PARAMETERS-1'!$B$5:$J$44,3,FALSE)</f>
        <v>0</v>
      </c>
      <c r="CG276" s="47">
        <f>SSPYLD1!CG276*VLOOKUP(SSPYLD2!CG$4,'[1]INTERNAL PARAMETERS-1'!$B$5:$J$44,5,FALSE)*VLOOKUP(SSPYLD2!CG$4,'[1]INTERNAL PARAMETERS-1'!$B$5:$J$44,6,FALSE)*VLOOKUP(SSPYLD2!CG$4,'[1]INTERNAL PARAMETERS-1'!$B$5:$J$44,3,FALSE) + SSPYLD1!CG276*(1-VLOOKUP(SSPYLD2!CG$4,'[1]INTERNAL PARAMETERS-1'!$B$5:$J$44,5,FALSE))*VLOOKUP(SSPYLD2!CG$4,'[1]INTERNAL PARAMETERS-1'!$B$5:$J$44,8,FALSE)*VLOOKUP(SSPYLD2!CG$4,'[1]INTERNAL PARAMETERS-1'!$B$5:$J$44,3,FALSE)</f>
        <v>0</v>
      </c>
      <c r="CH276" s="46">
        <f>SSPYLD1!CH276*VLOOKUP(SSPYLD2!CH$4,'[1]INTERNAL PARAMETERS-1'!$B$5:$J$44,5,FALSE)*VLOOKUP(SSPYLD2!CH$4,'[1]INTERNAL PARAMETERS-1'!$B$5:$J$44,6,FALSE)*VLOOKUP(SSPYLD2!CH$4,'[1]INTERNAL PARAMETERS-1'!$B$5:$J$44,3,FALSE) + SSPYLD1!CH276*(1-VLOOKUP(SSPYLD2!CH$4,'[1]INTERNAL PARAMETERS-1'!$B$5:$J$44,5,FALSE))*VLOOKUP(SSPYLD2!CH$4,'[1]INTERNAL PARAMETERS-1'!$B$5:$J$44,8,FALSE)*VLOOKUP(SSPYLD2!CH$4,'[1]INTERNAL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 x14ac:dyDescent="0.4">
      <c r="B277" s="61" t="s">
        <v>1</v>
      </c>
      <c r="C277" s="60" t="s">
        <v>50</v>
      </c>
      <c r="D277" s="60" t="s">
        <v>65</v>
      </c>
      <c r="E277" s="135">
        <f>'S Str&amp;Pad'!X277</f>
        <v>0</v>
      </c>
      <c r="F277" s="59">
        <f>'[1]INTERNAL PARAMETERS-1'!M7</f>
        <v>73.784999999999997</v>
      </c>
      <c r="G277" s="48">
        <f>SSPYLD1!G277*VLOOKUP(SSPYLD2!G$4,'[1]INTERNAL PARAMETERS-1'!$B$5:$J$44,5,FALSE)*VLOOKUP(SSPYLD2!G$4,'[1]INTERNAL PARAMETERS-1'!$B$5:$J$44,7,FALSE)*SSPYLD2!$F277 + SSPYLD1!G277*(1-VLOOKUP(SSPYLD2!G$4,'[1]INTERNAL PARAMETERS-1'!$B$5:$J$44,5,FALSE))*VLOOKUP(SSPYLD2!G$4,'[1]INTERNAL PARAMETERS-1'!$B$5:$J$44,9,FALSE)*SSPYLD2!$F277</f>
        <v>0</v>
      </c>
      <c r="H277" s="47">
        <f>SSPYLD1!H277*VLOOKUP(SSPYLD2!H$4,'[1]INTERNAL PARAMETERS-1'!$B$5:$J$44,5,FALSE)*VLOOKUP(SSPYLD2!H$4,'[1]INTERNAL PARAMETERS-1'!$B$5:$J$44,7,FALSE)*SSPYLD2!$F277 + SSPYLD1!H277*(1-VLOOKUP(SSPYLD2!H$4,'[1]INTERNAL PARAMETERS-1'!$B$5:$J$44,5,FALSE))*VLOOKUP(SSPYLD2!H$4,'[1]INTERNAL PARAMETERS-1'!$B$5:$J$44,9,FALSE)*SSPYLD2!$F277</f>
        <v>0</v>
      </c>
      <c r="I277" s="47">
        <f>SSPYLD1!I277*VLOOKUP(SSPYLD2!I$4,'[1]INTERNAL PARAMETERS-1'!$B$5:$J$44,5,FALSE)*VLOOKUP(SSPYLD2!I$4,'[1]INTERNAL PARAMETERS-1'!$B$5:$J$44,7,FALSE)*SSPYLD2!$F277 + SSPYLD1!I277*(1-VLOOKUP(SSPYLD2!I$4,'[1]INTERNAL PARAMETERS-1'!$B$5:$J$44,5,FALSE))*VLOOKUP(SSPYLD2!I$4,'[1]INTERNAL PARAMETERS-1'!$B$5:$J$44,9,FALSE)*SSPYLD2!$F277</f>
        <v>0</v>
      </c>
      <c r="J277" s="47">
        <f>SSPYLD1!J277*VLOOKUP(SSPYLD2!J$4,'[1]INTERNAL PARAMETERS-1'!$B$5:$J$44,5,FALSE)*VLOOKUP(SSPYLD2!J$4,'[1]INTERNAL PARAMETERS-1'!$B$5:$J$44,7,FALSE)*SSPYLD2!$F277 + SSPYLD1!J277*(1-VLOOKUP(SSPYLD2!J$4,'[1]INTERNAL PARAMETERS-1'!$B$5:$J$44,5,FALSE))*VLOOKUP(SSPYLD2!J$4,'[1]INTERNAL PARAMETERS-1'!$B$5:$J$44,9,FALSE)*SSPYLD2!$F277</f>
        <v>0</v>
      </c>
      <c r="K277" s="47">
        <f>SSPYLD1!K277*VLOOKUP(SSPYLD2!K$4,'[1]INTERNAL PARAMETERS-1'!$B$5:$J$44,5,FALSE)*VLOOKUP(SSPYLD2!K$4,'[1]INTERNAL PARAMETERS-1'!$B$5:$J$44,7,FALSE)*SSPYLD2!$F277 + SSPYLD1!K277*(1-VLOOKUP(SSPYLD2!K$4,'[1]INTERNAL PARAMETERS-1'!$B$5:$J$44,5,FALSE))*VLOOKUP(SSPYLD2!K$4,'[1]INTERNAL PARAMETERS-1'!$B$5:$J$44,9,FALSE)*SSPYLD2!$F277</f>
        <v>0</v>
      </c>
      <c r="L277" s="47">
        <f>SSPYLD1!L277*VLOOKUP(SSPYLD2!L$4,'[1]INTERNAL PARAMETERS-1'!$B$5:$J$44,5,FALSE)*VLOOKUP(SSPYLD2!L$4,'[1]INTERNAL PARAMETERS-1'!$B$5:$J$44,7,FALSE)*SSPYLD2!$F277 + SSPYLD1!L277*(1-VLOOKUP(SSPYLD2!L$4,'[1]INTERNAL PARAMETERS-1'!$B$5:$J$44,5,FALSE))*VLOOKUP(SSPYLD2!L$4,'[1]INTERNAL PARAMETERS-1'!$B$5:$J$44,9,FALSE)*SSPYLD2!$F277</f>
        <v>0</v>
      </c>
      <c r="M277" s="47">
        <f>SSPYLD1!M277*VLOOKUP(SSPYLD2!M$4,'[1]INTERNAL PARAMETERS-1'!$B$5:$J$44,5,FALSE)*VLOOKUP(SSPYLD2!M$4,'[1]INTERNAL PARAMETERS-1'!$B$5:$J$44,7,FALSE)*SSPYLD2!$F277 + SSPYLD1!M277*(1-VLOOKUP(SSPYLD2!M$4,'[1]INTERNAL PARAMETERS-1'!$B$5:$J$44,5,FALSE))*VLOOKUP(SSPYLD2!M$4,'[1]INTERNAL PARAMETERS-1'!$B$5:$J$44,9,FALSE)*SSPYLD2!$F277</f>
        <v>0</v>
      </c>
      <c r="N277" s="47">
        <f>SSPYLD1!N277*VLOOKUP(SSPYLD2!N$4,'[1]INTERNAL PARAMETERS-1'!$B$5:$J$44,5,FALSE)*VLOOKUP(SSPYLD2!N$4,'[1]INTERNAL PARAMETERS-1'!$B$5:$J$44,7,FALSE)*SSPYLD2!$F277 + SSPYLD1!N277*(1-VLOOKUP(SSPYLD2!N$4,'[1]INTERNAL PARAMETERS-1'!$B$5:$J$44,5,FALSE))*VLOOKUP(SSPYLD2!N$4,'[1]INTERNAL PARAMETERS-1'!$B$5:$J$44,9,FALSE)*SSPYLD2!$F277</f>
        <v>0</v>
      </c>
      <c r="O277" s="47">
        <f>SSPYLD1!O277*VLOOKUP(SSPYLD2!O$4,'[1]INTERNAL PARAMETERS-1'!$B$5:$J$44,5,FALSE)*VLOOKUP(SSPYLD2!O$4,'[1]INTERNAL PARAMETERS-1'!$B$5:$J$44,7,FALSE)*SSPYLD2!$F277 + SSPYLD1!O277*(1-VLOOKUP(SSPYLD2!O$4,'[1]INTERNAL PARAMETERS-1'!$B$5:$J$44,5,FALSE))*VLOOKUP(SSPYLD2!O$4,'[1]INTERNAL PARAMETERS-1'!$B$5:$J$44,9,FALSE)*SSPYLD2!$F277</f>
        <v>0</v>
      </c>
      <c r="P277" s="47">
        <f>SSPYLD1!P277*VLOOKUP(SSPYLD2!P$4,'[1]INTERNAL PARAMETERS-1'!$B$5:$J$44,5,FALSE)*VLOOKUP(SSPYLD2!P$4,'[1]INTERNAL PARAMETERS-1'!$B$5:$J$44,7,FALSE)*SSPYLD2!$F277 + SSPYLD1!P277*(1-VLOOKUP(SSPYLD2!P$4,'[1]INTERNAL PARAMETERS-1'!$B$5:$J$44,5,FALSE))*VLOOKUP(SSPYLD2!P$4,'[1]INTERNAL PARAMETERS-1'!$B$5:$J$44,9,FALSE)*SSPYLD2!$F277</f>
        <v>0</v>
      </c>
      <c r="Q277" s="47">
        <f>SSPYLD1!Q277*VLOOKUP(SSPYLD2!Q$4,'[1]INTERNAL PARAMETERS-1'!$B$5:$J$44,5,FALSE)*VLOOKUP(SSPYLD2!Q$4,'[1]INTERNAL PARAMETERS-1'!$B$5:$J$44,7,FALSE)*SSPYLD2!$F277 + SSPYLD1!Q277*(1-VLOOKUP(SSPYLD2!Q$4,'[1]INTERNAL PARAMETERS-1'!$B$5:$J$44,5,FALSE))*VLOOKUP(SSPYLD2!Q$4,'[1]INTERNAL PARAMETERS-1'!$B$5:$J$44,9,FALSE)*SSPYLD2!$F277</f>
        <v>0</v>
      </c>
      <c r="R277" s="47">
        <f>SSPYLD1!R277*VLOOKUP(SSPYLD2!R$4,'[1]INTERNAL PARAMETERS-1'!$B$5:$J$44,5,FALSE)*VLOOKUP(SSPYLD2!R$4,'[1]INTERNAL PARAMETERS-1'!$B$5:$J$44,7,FALSE)*SSPYLD2!$F277 + SSPYLD1!R277*(1-VLOOKUP(SSPYLD2!R$4,'[1]INTERNAL PARAMETERS-1'!$B$5:$J$44,5,FALSE))*VLOOKUP(SSPYLD2!R$4,'[1]INTERNAL PARAMETERS-1'!$B$5:$J$44,9,FALSE)*SSPYLD2!$F277</f>
        <v>0</v>
      </c>
      <c r="S277" s="47">
        <f>SSPYLD1!S277*VLOOKUP(SSPYLD2!S$4,'[1]INTERNAL PARAMETERS-1'!$B$5:$J$44,5,FALSE)*VLOOKUP(SSPYLD2!S$4,'[1]INTERNAL PARAMETERS-1'!$B$5:$J$44,7,FALSE)*SSPYLD2!$F277 + SSPYLD1!S277*(1-VLOOKUP(SSPYLD2!S$4,'[1]INTERNAL PARAMETERS-1'!$B$5:$J$44,5,FALSE))*VLOOKUP(SSPYLD2!S$4,'[1]INTERNAL PARAMETERS-1'!$B$5:$J$44,9,FALSE)*SSPYLD2!$F277</f>
        <v>0</v>
      </c>
      <c r="T277" s="47">
        <f>SSPYLD1!T277*VLOOKUP(SSPYLD2!T$4,'[1]INTERNAL PARAMETERS-1'!$B$5:$J$44,5,FALSE)*VLOOKUP(SSPYLD2!T$4,'[1]INTERNAL PARAMETERS-1'!$B$5:$J$44,7,FALSE)*SSPYLD2!$F277 + SSPYLD1!T277*(1-VLOOKUP(SSPYLD2!T$4,'[1]INTERNAL PARAMETERS-1'!$B$5:$J$44,5,FALSE))*VLOOKUP(SSPYLD2!T$4,'[1]INTERNAL PARAMETERS-1'!$B$5:$J$44,9,FALSE)*SSPYLD2!$F277</f>
        <v>0</v>
      </c>
      <c r="U277" s="47">
        <f>SSPYLD1!U277*VLOOKUP(SSPYLD2!U$4,'[1]INTERNAL PARAMETERS-1'!$B$5:$J$44,5,FALSE)*VLOOKUP(SSPYLD2!U$4,'[1]INTERNAL PARAMETERS-1'!$B$5:$J$44,7,FALSE)*SSPYLD2!$F277 + SSPYLD1!U277*(1-VLOOKUP(SSPYLD2!U$4,'[1]INTERNAL PARAMETERS-1'!$B$5:$J$44,5,FALSE))*VLOOKUP(SSPYLD2!U$4,'[1]INTERNAL PARAMETERS-1'!$B$5:$J$44,9,FALSE)*SSPYLD2!$F277</f>
        <v>0</v>
      </c>
      <c r="V277" s="47">
        <f>SSPYLD1!V277*VLOOKUP(SSPYLD2!V$4,'[1]INTERNAL PARAMETERS-1'!$B$5:$J$44,5,FALSE)*VLOOKUP(SSPYLD2!V$4,'[1]INTERNAL PARAMETERS-1'!$B$5:$J$44,7,FALSE)*SSPYLD2!$F277 + SSPYLD1!V277*(1-VLOOKUP(SSPYLD2!V$4,'[1]INTERNAL PARAMETERS-1'!$B$5:$J$44,5,FALSE))*VLOOKUP(SSPYLD2!V$4,'[1]INTERNAL PARAMETERS-1'!$B$5:$J$44,9,FALSE)*SSPYLD2!$F277</f>
        <v>0</v>
      </c>
      <c r="W277" s="47">
        <f>SSPYLD1!W277*VLOOKUP(SSPYLD2!W$4,'[1]INTERNAL PARAMETERS-1'!$B$5:$J$44,5,FALSE)*VLOOKUP(SSPYLD2!W$4,'[1]INTERNAL PARAMETERS-1'!$B$5:$J$44,7,FALSE)*SSPYLD2!$F277 + SSPYLD1!W277*(1-VLOOKUP(SSPYLD2!W$4,'[1]INTERNAL PARAMETERS-1'!$B$5:$J$44,5,FALSE))*VLOOKUP(SSPYLD2!W$4,'[1]INTERNAL PARAMETERS-1'!$B$5:$J$44,9,FALSE)*SSPYLD2!$F277</f>
        <v>0</v>
      </c>
      <c r="X277" s="47">
        <f>SSPYLD1!X277*VLOOKUP(SSPYLD2!X$4,'[1]INTERNAL PARAMETERS-1'!$B$5:$J$44,5,FALSE)*VLOOKUP(SSPYLD2!X$4,'[1]INTERNAL PARAMETERS-1'!$B$5:$J$44,7,FALSE)*SSPYLD2!$F277 + SSPYLD1!X277*(1-VLOOKUP(SSPYLD2!X$4,'[1]INTERNAL PARAMETERS-1'!$B$5:$J$44,5,FALSE))*VLOOKUP(SSPYLD2!X$4,'[1]INTERNAL PARAMETERS-1'!$B$5:$J$44,9,FALSE)*SSPYLD2!$F277</f>
        <v>0</v>
      </c>
      <c r="Y277" s="47">
        <f>SSPYLD1!Y277*VLOOKUP(SSPYLD2!Y$4,'[1]INTERNAL PARAMETERS-1'!$B$5:$J$44,5,FALSE)*VLOOKUP(SSPYLD2!Y$4,'[1]INTERNAL PARAMETERS-1'!$B$5:$J$44,7,FALSE)*SSPYLD2!$F277 + SSPYLD1!Y277*(1-VLOOKUP(SSPYLD2!Y$4,'[1]INTERNAL PARAMETERS-1'!$B$5:$J$44,5,FALSE))*VLOOKUP(SSPYLD2!Y$4,'[1]INTERNAL PARAMETERS-1'!$B$5:$J$44,9,FALSE)*SSPYLD2!$F277</f>
        <v>0</v>
      </c>
      <c r="Z277" s="47">
        <f>SSPYLD1!Z277*VLOOKUP(SSPYLD2!Z$4,'[1]INTERNAL PARAMETERS-1'!$B$5:$J$44,5,FALSE)*VLOOKUP(SSPYLD2!Z$4,'[1]INTERNAL PARAMETERS-1'!$B$5:$J$44,7,FALSE)*SSPYLD2!$F277 + SSPYLD1!Z277*(1-VLOOKUP(SSPYLD2!Z$4,'[1]INTERNAL PARAMETERS-1'!$B$5:$J$44,5,FALSE))*VLOOKUP(SSPYLD2!Z$4,'[1]INTERNAL PARAMETERS-1'!$B$5:$J$44,9,FALSE)*SSPYLD2!$F277</f>
        <v>0</v>
      </c>
      <c r="AA277" s="47">
        <f>SSPYLD1!AA277*VLOOKUP(SSPYLD2!AA$4,'[1]INTERNAL PARAMETERS-1'!$B$5:$J$44,5,FALSE)*VLOOKUP(SSPYLD2!AA$4,'[1]INTERNAL PARAMETERS-1'!$B$5:$J$44,7,FALSE)*SSPYLD2!$F277 + SSPYLD1!AA277*(1-VLOOKUP(SSPYLD2!AA$4,'[1]INTERNAL PARAMETERS-1'!$B$5:$J$44,5,FALSE))*VLOOKUP(SSPYLD2!AA$4,'[1]INTERNAL PARAMETERS-1'!$B$5:$J$44,9,FALSE)*SSPYLD2!$F277</f>
        <v>0</v>
      </c>
      <c r="AB277" s="47">
        <f>SSPYLD1!AB277*VLOOKUP(SSPYLD2!AB$4,'[1]INTERNAL PARAMETERS-1'!$B$5:$J$44,5,FALSE)*VLOOKUP(SSPYLD2!AB$4,'[1]INTERNAL PARAMETERS-1'!$B$5:$J$44,7,FALSE)*SSPYLD2!$F277 + SSPYLD1!AB277*(1-VLOOKUP(SSPYLD2!AB$4,'[1]INTERNAL PARAMETERS-1'!$B$5:$J$44,5,FALSE))*VLOOKUP(SSPYLD2!AB$4,'[1]INTERNAL PARAMETERS-1'!$B$5:$J$44,9,FALSE)*SSPYLD2!$F277</f>
        <v>0</v>
      </c>
      <c r="AC277" s="47">
        <f>SSPYLD1!AC277*VLOOKUP(SSPYLD2!AC$4,'[1]INTERNAL PARAMETERS-1'!$B$5:$J$44,5,FALSE)*VLOOKUP(SSPYLD2!AC$4,'[1]INTERNAL PARAMETERS-1'!$B$5:$J$44,7,FALSE)*SSPYLD2!$F277 + SSPYLD1!AC277*(1-VLOOKUP(SSPYLD2!AC$4,'[1]INTERNAL PARAMETERS-1'!$B$5:$J$44,5,FALSE))*VLOOKUP(SSPYLD2!AC$4,'[1]INTERNAL PARAMETERS-1'!$B$5:$J$44,9,FALSE)*SSPYLD2!$F277</f>
        <v>0</v>
      </c>
      <c r="AD277" s="47">
        <f>SSPYLD1!AD277*VLOOKUP(SSPYLD2!AD$4,'[1]INTERNAL PARAMETERS-1'!$B$5:$J$44,5,FALSE)*VLOOKUP(SSPYLD2!AD$4,'[1]INTERNAL PARAMETERS-1'!$B$5:$J$44,7,FALSE)*SSPYLD2!$F277 + SSPYLD1!AD277*(1-VLOOKUP(SSPYLD2!AD$4,'[1]INTERNAL PARAMETERS-1'!$B$5:$J$44,5,FALSE))*VLOOKUP(SSPYLD2!AD$4,'[1]INTERNAL PARAMETERS-1'!$B$5:$J$44,9,FALSE)*SSPYLD2!$F277</f>
        <v>0</v>
      </c>
      <c r="AE277" s="47">
        <f>SSPYLD1!AE277*VLOOKUP(SSPYLD2!AE$4,'[1]INTERNAL PARAMETERS-1'!$B$5:$J$44,5,FALSE)*VLOOKUP(SSPYLD2!AE$4,'[1]INTERNAL PARAMETERS-1'!$B$5:$J$44,7,FALSE)*SSPYLD2!$F277 + SSPYLD1!AE277*(1-VLOOKUP(SSPYLD2!AE$4,'[1]INTERNAL PARAMETERS-1'!$B$5:$J$44,5,FALSE))*VLOOKUP(SSPYLD2!AE$4,'[1]INTERNAL PARAMETERS-1'!$B$5:$J$44,9,FALSE)*SSPYLD2!$F277</f>
        <v>0</v>
      </c>
      <c r="AF277" s="47">
        <f>SSPYLD1!AF277*VLOOKUP(SSPYLD2!AF$4,'[1]INTERNAL PARAMETERS-1'!$B$5:$J$44,5,FALSE)*VLOOKUP(SSPYLD2!AF$4,'[1]INTERNAL PARAMETERS-1'!$B$5:$J$44,7,FALSE)*SSPYLD2!$F277 + SSPYLD1!AF277*(1-VLOOKUP(SSPYLD2!AF$4,'[1]INTERNAL PARAMETERS-1'!$B$5:$J$44,5,FALSE))*VLOOKUP(SSPYLD2!AF$4,'[1]INTERNAL PARAMETERS-1'!$B$5:$J$44,9,FALSE)*SSPYLD2!$F277</f>
        <v>0</v>
      </c>
      <c r="AG277" s="47">
        <f>SSPYLD1!AG277*VLOOKUP(SSPYLD2!AG$4,'[1]INTERNAL PARAMETERS-1'!$B$5:$J$44,5,FALSE)*VLOOKUP(SSPYLD2!AG$4,'[1]INTERNAL PARAMETERS-1'!$B$5:$J$44,7,FALSE)*SSPYLD2!$F277 + SSPYLD1!AG277*(1-VLOOKUP(SSPYLD2!AG$4,'[1]INTERNAL PARAMETERS-1'!$B$5:$J$44,5,FALSE))*VLOOKUP(SSPYLD2!AG$4,'[1]INTERNAL PARAMETERS-1'!$B$5:$J$44,9,FALSE)*SSPYLD2!$F277</f>
        <v>0</v>
      </c>
      <c r="AH277" s="47">
        <f>SSPYLD1!AH277*VLOOKUP(SSPYLD2!AH$4,'[1]INTERNAL PARAMETERS-1'!$B$5:$J$44,5,FALSE)*VLOOKUP(SSPYLD2!AH$4,'[1]INTERNAL PARAMETERS-1'!$B$5:$J$44,7,FALSE)*SSPYLD2!$F277 + SSPYLD1!AH277*(1-VLOOKUP(SSPYLD2!AH$4,'[1]INTERNAL PARAMETERS-1'!$B$5:$J$44,5,FALSE))*VLOOKUP(SSPYLD2!AH$4,'[1]INTERNAL PARAMETERS-1'!$B$5:$J$44,9,FALSE)*SSPYLD2!$F277</f>
        <v>0</v>
      </c>
      <c r="AI277" s="47">
        <f>SSPYLD1!AI277*VLOOKUP(SSPYLD2!AI$4,'[1]INTERNAL PARAMETERS-1'!$B$5:$J$44,5,FALSE)*VLOOKUP(SSPYLD2!AI$4,'[1]INTERNAL PARAMETERS-1'!$B$5:$J$44,7,FALSE)*SSPYLD2!$F277 + SSPYLD1!AI277*(1-VLOOKUP(SSPYLD2!AI$4,'[1]INTERNAL PARAMETERS-1'!$B$5:$J$44,5,FALSE))*VLOOKUP(SSPYLD2!AI$4,'[1]INTERNAL PARAMETERS-1'!$B$5:$J$44,9,FALSE)*SSPYLD2!$F277</f>
        <v>0</v>
      </c>
      <c r="AJ277" s="47">
        <f>SSPYLD1!AJ277*VLOOKUP(SSPYLD2!AJ$4,'[1]INTERNAL PARAMETERS-1'!$B$5:$J$44,5,FALSE)*VLOOKUP(SSPYLD2!AJ$4,'[1]INTERNAL PARAMETERS-1'!$B$5:$J$44,7,FALSE)*SSPYLD2!$F277 + SSPYLD1!AJ277*(1-VLOOKUP(SSPYLD2!AJ$4,'[1]INTERNAL PARAMETERS-1'!$B$5:$J$44,5,FALSE))*VLOOKUP(SSPYLD2!AJ$4,'[1]INTERNAL PARAMETERS-1'!$B$5:$J$44,9,FALSE)*SSPYLD2!$F277</f>
        <v>0</v>
      </c>
      <c r="AK277" s="47">
        <f>SSPYLD1!AK277*VLOOKUP(SSPYLD2!AK$4,'[1]INTERNAL PARAMETERS-1'!$B$5:$J$44,5,FALSE)*VLOOKUP(SSPYLD2!AK$4,'[1]INTERNAL PARAMETERS-1'!$B$5:$J$44,7,FALSE)*SSPYLD2!$F277 + SSPYLD1!AK277*(1-VLOOKUP(SSPYLD2!AK$4,'[1]INTERNAL PARAMETERS-1'!$B$5:$J$44,5,FALSE))*VLOOKUP(SSPYLD2!AK$4,'[1]INTERNAL PARAMETERS-1'!$B$5:$J$44,9,FALSE)*SSPYLD2!$F277</f>
        <v>0</v>
      </c>
      <c r="AL277" s="47">
        <f>SSPYLD1!AL277*VLOOKUP(SSPYLD2!AL$4,'[1]INTERNAL PARAMETERS-1'!$B$5:$J$44,5,FALSE)*VLOOKUP(SSPYLD2!AL$4,'[1]INTERNAL PARAMETERS-1'!$B$5:$J$44,7,FALSE)*SSPYLD2!$F277 + SSPYLD1!AL277*(1-VLOOKUP(SSPYLD2!AL$4,'[1]INTERNAL PARAMETERS-1'!$B$5:$J$44,5,FALSE))*VLOOKUP(SSPYLD2!AL$4,'[1]INTERNAL PARAMETERS-1'!$B$5:$J$44,9,FALSE)*SSPYLD2!$F277</f>
        <v>0</v>
      </c>
      <c r="AM277" s="47">
        <f>SSPYLD1!AM277*VLOOKUP(SSPYLD2!AM$4,'[1]INTERNAL PARAMETERS-1'!$B$5:$J$44,5,FALSE)*VLOOKUP(SSPYLD2!AM$4,'[1]INTERNAL PARAMETERS-1'!$B$5:$J$44,7,FALSE)*SSPYLD2!$F277 + SSPYLD1!AM277*(1-VLOOKUP(SSPYLD2!AM$4,'[1]INTERNAL PARAMETERS-1'!$B$5:$J$44,5,FALSE))*VLOOKUP(SSPYLD2!AM$4,'[1]INTERNAL PARAMETERS-1'!$B$5:$J$44,9,FALSE)*SSPYLD2!$F277</f>
        <v>0</v>
      </c>
      <c r="AN277" s="47">
        <f>SSPYLD1!AN277*VLOOKUP(SSPYLD2!AN$4,'[1]INTERNAL PARAMETERS-1'!$B$5:$J$44,5,FALSE)*VLOOKUP(SSPYLD2!AN$4,'[1]INTERNAL PARAMETERS-1'!$B$5:$J$44,7,FALSE)*SSPYLD2!$F277 + SSPYLD1!AN277*(1-VLOOKUP(SSPYLD2!AN$4,'[1]INTERNAL PARAMETERS-1'!$B$5:$J$44,5,FALSE))*VLOOKUP(SSPYLD2!AN$4,'[1]INTERNAL PARAMETERS-1'!$B$5:$J$44,9,FALSE)*SSPYLD2!$F277</f>
        <v>0</v>
      </c>
      <c r="AO277" s="47">
        <f>SSPYLD1!AO277*VLOOKUP(SSPYLD2!AO$4,'[1]INTERNAL PARAMETERS-1'!$B$5:$J$44,5,FALSE)*VLOOKUP(SSPYLD2!AO$4,'[1]INTERNAL PARAMETERS-1'!$B$5:$J$44,7,FALSE)*SSPYLD2!$F277 + SSPYLD1!AO277*(1-VLOOKUP(SSPYLD2!AO$4,'[1]INTERNAL PARAMETERS-1'!$B$5:$J$44,5,FALSE))*VLOOKUP(SSPYLD2!AO$4,'[1]INTERNAL PARAMETERS-1'!$B$5:$J$44,9,FALSE)*SSPYLD2!$F277</f>
        <v>0</v>
      </c>
      <c r="AP277" s="47">
        <f>SSPYLD1!AP277*VLOOKUP(SSPYLD2!AP$4,'[1]INTERNAL PARAMETERS-1'!$B$5:$J$44,5,FALSE)*VLOOKUP(SSPYLD2!AP$4,'[1]INTERNAL PARAMETERS-1'!$B$5:$J$44,7,FALSE)*SSPYLD2!$F277 + SSPYLD1!AP277*(1-VLOOKUP(SSPYLD2!AP$4,'[1]INTERNAL PARAMETERS-1'!$B$5:$J$44,5,FALSE))*VLOOKUP(SSPYLD2!AP$4,'[1]INTERNAL PARAMETERS-1'!$B$5:$J$44,9,FALSE)*SSPYLD2!$F277</f>
        <v>0</v>
      </c>
      <c r="AQ277" s="47">
        <f>SSPYLD1!AQ277*VLOOKUP(SSPYLD2!AQ$4,'[1]INTERNAL PARAMETERS-1'!$B$5:$J$44,5,FALSE)*VLOOKUP(SSPYLD2!AQ$4,'[1]INTERNAL PARAMETERS-1'!$B$5:$J$44,7,FALSE)*SSPYLD2!$F277 + SSPYLD1!AQ277*(1-VLOOKUP(SSPYLD2!AQ$4,'[1]INTERNAL PARAMETERS-1'!$B$5:$J$44,5,FALSE))*VLOOKUP(SSPYLD2!AQ$4,'[1]INTERNAL PARAMETERS-1'!$B$5:$J$44,9,FALSE)*SSPYLD2!$F277</f>
        <v>0</v>
      </c>
      <c r="AR277" s="47">
        <f>SSPYLD1!AR277*VLOOKUP(SSPYLD2!AR$4,'[1]INTERNAL PARAMETERS-1'!$B$5:$J$44,5,FALSE)*VLOOKUP(SSPYLD2!AR$4,'[1]INTERNAL PARAMETERS-1'!$B$5:$J$44,7,FALSE)*SSPYLD2!$F277 + SSPYLD1!AR277*(1-VLOOKUP(SSPYLD2!AR$4,'[1]INTERNAL PARAMETERS-1'!$B$5:$J$44,5,FALSE))*VLOOKUP(SSPYLD2!AR$4,'[1]INTERNAL PARAMETERS-1'!$B$5:$J$44,9,FALSE)*SSPYLD2!$F277</f>
        <v>0</v>
      </c>
      <c r="AS277" s="47">
        <f>SSPYLD1!AS277*VLOOKUP(SSPYLD2!AS$4,'[1]INTERNAL PARAMETERS-1'!$B$5:$J$44,5,FALSE)*VLOOKUP(SSPYLD2!AS$4,'[1]INTERNAL PARAMETERS-1'!$B$5:$J$44,7,FALSE)*SSPYLD2!$F277 + SSPYLD1!AS277*(1-VLOOKUP(SSPYLD2!AS$4,'[1]INTERNAL PARAMETERS-1'!$B$5:$J$44,5,FALSE))*VLOOKUP(SSPYLD2!AS$4,'[1]INTERNAL PARAMETERS-1'!$B$5:$J$44,9,FALSE)*SSPYLD2!$F277</f>
        <v>0</v>
      </c>
      <c r="AT277" s="46">
        <f>SSPYLD1!AT277*VLOOKUP(SSPYLD2!AT$4,'[1]INTERNAL PARAMETERS-1'!$B$5:$J$44,5,FALSE)*VLOOKUP(SSPYLD2!AT$4,'[1]INTERNAL PARAMETERS-1'!$B$5:$J$44,7,FALSE)*SSPYLD2!$F277 + SSPYLD1!AT277*(1-VLOOKUP(SSPYLD2!AT$4,'[1]INTERNAL PARAMETERS-1'!$B$5:$J$44,5,FALSE))*VLOOKUP(SSPYLD2!AT$4,'[1]INTERNAL PARAMETERS-1'!$B$5:$J$44,9,FALSE)*SSPYLD2!$F277</f>
        <v>0</v>
      </c>
      <c r="AU277" s="48">
        <f>SSPYLD1!AU277*VLOOKUP(SSPYLD2!AU$4,'[1]INTERNAL PARAMETERS-1'!$B$5:$J$44,5,FALSE)*VLOOKUP(SSPYLD2!AU$4,'[1]INTERNAL PARAMETERS-1'!$B$5:$J$44,6,FALSE)*VLOOKUP(SSPYLD2!AU$4,'[1]INTERNAL PARAMETERS-1'!$B$5:$J$44,3,FALSE) + SSPYLD1!AU277*(1-VLOOKUP(SSPYLD2!AU$4,'[1]INTERNAL PARAMETERS-1'!$B$5:$J$44,5,FALSE))*VLOOKUP(SSPYLD2!AU$4,'[1]INTERNAL PARAMETERS-1'!$B$5:$J$44,8,FALSE)*VLOOKUP(SSPYLD2!AU$4,'[1]INTERNAL PARAMETERS-1'!$B$5:$J$44,3,FALSE)</f>
        <v>0</v>
      </c>
      <c r="AV277" s="47">
        <f>SSPYLD1!AV277*VLOOKUP(SSPYLD2!AV$4,'[1]INTERNAL PARAMETERS-1'!$B$5:$J$44,5,FALSE)*VLOOKUP(SSPYLD2!AV$4,'[1]INTERNAL PARAMETERS-1'!$B$5:$J$44,6,FALSE)*VLOOKUP(SSPYLD2!AV$4,'[1]INTERNAL PARAMETERS-1'!$B$5:$J$44,3,FALSE) + SSPYLD1!AV277*(1-VLOOKUP(SSPYLD2!AV$4,'[1]INTERNAL PARAMETERS-1'!$B$5:$J$44,5,FALSE))*VLOOKUP(SSPYLD2!AV$4,'[1]INTERNAL PARAMETERS-1'!$B$5:$J$44,8,FALSE)*VLOOKUP(SSPYLD2!AV$4,'[1]INTERNAL PARAMETERS-1'!$B$5:$J$44,3,FALSE)</f>
        <v>0</v>
      </c>
      <c r="AW277" s="47">
        <f>SSPYLD1!AW277*VLOOKUP(SSPYLD2!AW$4,'[1]INTERNAL PARAMETERS-1'!$B$5:$J$44,5,FALSE)*VLOOKUP(SSPYLD2!AW$4,'[1]INTERNAL PARAMETERS-1'!$B$5:$J$44,6,FALSE)*VLOOKUP(SSPYLD2!AW$4,'[1]INTERNAL PARAMETERS-1'!$B$5:$J$44,3,FALSE) + SSPYLD1!AW277*(1-VLOOKUP(SSPYLD2!AW$4,'[1]INTERNAL PARAMETERS-1'!$B$5:$J$44,5,FALSE))*VLOOKUP(SSPYLD2!AW$4,'[1]INTERNAL PARAMETERS-1'!$B$5:$J$44,8,FALSE)*VLOOKUP(SSPYLD2!AW$4,'[1]INTERNAL PARAMETERS-1'!$B$5:$J$44,3,FALSE)</f>
        <v>0</v>
      </c>
      <c r="AX277" s="47">
        <f>SSPYLD1!AX277*VLOOKUP(SSPYLD2!AX$4,'[1]INTERNAL PARAMETERS-1'!$B$5:$J$44,5,FALSE)*VLOOKUP(SSPYLD2!AX$4,'[1]INTERNAL PARAMETERS-1'!$B$5:$J$44,6,FALSE)*VLOOKUP(SSPYLD2!AX$4,'[1]INTERNAL PARAMETERS-1'!$B$5:$J$44,3,FALSE) + SSPYLD1!AX277*(1-VLOOKUP(SSPYLD2!AX$4,'[1]INTERNAL PARAMETERS-1'!$B$5:$J$44,5,FALSE))*VLOOKUP(SSPYLD2!AX$4,'[1]INTERNAL PARAMETERS-1'!$B$5:$J$44,8,FALSE)*VLOOKUP(SSPYLD2!AX$4,'[1]INTERNAL PARAMETERS-1'!$B$5:$J$44,3,FALSE)</f>
        <v>0</v>
      </c>
      <c r="AY277" s="47">
        <f>SSPYLD1!AY277*VLOOKUP(SSPYLD2!AY$4,'[1]INTERNAL PARAMETERS-1'!$B$5:$J$44,5,FALSE)*VLOOKUP(SSPYLD2!AY$4,'[1]INTERNAL PARAMETERS-1'!$B$5:$J$44,6,FALSE)*VLOOKUP(SSPYLD2!AY$4,'[1]INTERNAL PARAMETERS-1'!$B$5:$J$44,3,FALSE) + SSPYLD1!AY277*(1-VLOOKUP(SSPYLD2!AY$4,'[1]INTERNAL PARAMETERS-1'!$B$5:$J$44,5,FALSE))*VLOOKUP(SSPYLD2!AY$4,'[1]INTERNAL PARAMETERS-1'!$B$5:$J$44,8,FALSE)*VLOOKUP(SSPYLD2!AY$4,'[1]INTERNAL PARAMETERS-1'!$B$5:$J$44,3,FALSE)</f>
        <v>0</v>
      </c>
      <c r="AZ277" s="47">
        <f>SSPYLD1!AZ277*VLOOKUP(SSPYLD2!AZ$4,'[1]INTERNAL PARAMETERS-1'!$B$5:$J$44,5,FALSE)*VLOOKUP(SSPYLD2!AZ$4,'[1]INTERNAL PARAMETERS-1'!$B$5:$J$44,6,FALSE)*VLOOKUP(SSPYLD2!AZ$4,'[1]INTERNAL PARAMETERS-1'!$B$5:$J$44,3,FALSE) + SSPYLD1!AZ277*(1-VLOOKUP(SSPYLD2!AZ$4,'[1]INTERNAL PARAMETERS-1'!$B$5:$J$44,5,FALSE))*VLOOKUP(SSPYLD2!AZ$4,'[1]INTERNAL PARAMETERS-1'!$B$5:$J$44,8,FALSE)*VLOOKUP(SSPYLD2!AZ$4,'[1]INTERNAL PARAMETERS-1'!$B$5:$J$44,3,FALSE)</f>
        <v>0</v>
      </c>
      <c r="BA277" s="47">
        <f>SSPYLD1!BA277*VLOOKUP(SSPYLD2!BA$4,'[1]INTERNAL PARAMETERS-1'!$B$5:$J$44,5,FALSE)*VLOOKUP(SSPYLD2!BA$4,'[1]INTERNAL PARAMETERS-1'!$B$5:$J$44,6,FALSE)*VLOOKUP(SSPYLD2!BA$4,'[1]INTERNAL PARAMETERS-1'!$B$5:$J$44,3,FALSE) + SSPYLD1!BA277*(1-VLOOKUP(SSPYLD2!BA$4,'[1]INTERNAL PARAMETERS-1'!$B$5:$J$44,5,FALSE))*VLOOKUP(SSPYLD2!BA$4,'[1]INTERNAL PARAMETERS-1'!$B$5:$J$44,8,FALSE)*VLOOKUP(SSPYLD2!BA$4,'[1]INTERNAL PARAMETERS-1'!$B$5:$J$44,3,FALSE)</f>
        <v>0</v>
      </c>
      <c r="BB277" s="47">
        <f>SSPYLD1!BB277*VLOOKUP(SSPYLD2!BB$4,'[1]INTERNAL PARAMETERS-1'!$B$5:$J$44,5,FALSE)*VLOOKUP(SSPYLD2!BB$4,'[1]INTERNAL PARAMETERS-1'!$B$5:$J$44,6,FALSE)*VLOOKUP(SSPYLD2!BB$4,'[1]INTERNAL PARAMETERS-1'!$B$5:$J$44,3,FALSE) + SSPYLD1!BB277*(1-VLOOKUP(SSPYLD2!BB$4,'[1]INTERNAL PARAMETERS-1'!$B$5:$J$44,5,FALSE))*VLOOKUP(SSPYLD2!BB$4,'[1]INTERNAL PARAMETERS-1'!$B$5:$J$44,8,FALSE)*VLOOKUP(SSPYLD2!BB$4,'[1]INTERNAL PARAMETERS-1'!$B$5:$J$44,3,FALSE)</f>
        <v>0</v>
      </c>
      <c r="BC277" s="47">
        <f>SSPYLD1!BC277*VLOOKUP(SSPYLD2!BC$4,'[1]INTERNAL PARAMETERS-1'!$B$5:$J$44,5,FALSE)*VLOOKUP(SSPYLD2!BC$4,'[1]INTERNAL PARAMETERS-1'!$B$5:$J$44,6,FALSE)*VLOOKUP(SSPYLD2!BC$4,'[1]INTERNAL PARAMETERS-1'!$B$5:$J$44,3,FALSE) + SSPYLD1!BC277*(1-VLOOKUP(SSPYLD2!BC$4,'[1]INTERNAL PARAMETERS-1'!$B$5:$J$44,5,FALSE))*VLOOKUP(SSPYLD2!BC$4,'[1]INTERNAL PARAMETERS-1'!$B$5:$J$44,8,FALSE)*VLOOKUP(SSPYLD2!BC$4,'[1]INTERNAL PARAMETERS-1'!$B$5:$J$44,3,FALSE)</f>
        <v>0</v>
      </c>
      <c r="BD277" s="47">
        <f>SSPYLD1!BD277*VLOOKUP(SSPYLD2!BD$4,'[1]INTERNAL PARAMETERS-1'!$B$5:$J$44,5,FALSE)*VLOOKUP(SSPYLD2!BD$4,'[1]INTERNAL PARAMETERS-1'!$B$5:$J$44,6,FALSE)*VLOOKUP(SSPYLD2!BD$4,'[1]INTERNAL PARAMETERS-1'!$B$5:$J$44,3,FALSE) + SSPYLD1!BD277*(1-VLOOKUP(SSPYLD2!BD$4,'[1]INTERNAL PARAMETERS-1'!$B$5:$J$44,5,FALSE))*VLOOKUP(SSPYLD2!BD$4,'[1]INTERNAL PARAMETERS-1'!$B$5:$J$44,8,FALSE)*VLOOKUP(SSPYLD2!BD$4,'[1]INTERNAL PARAMETERS-1'!$B$5:$J$44,3,FALSE)</f>
        <v>0</v>
      </c>
      <c r="BE277" s="47">
        <f>SSPYLD1!BE277*VLOOKUP(SSPYLD2!BE$4,'[1]INTERNAL PARAMETERS-1'!$B$5:$J$44,5,FALSE)*VLOOKUP(SSPYLD2!BE$4,'[1]INTERNAL PARAMETERS-1'!$B$5:$J$44,6,FALSE)*VLOOKUP(SSPYLD2!BE$4,'[1]INTERNAL PARAMETERS-1'!$B$5:$J$44,3,FALSE) + SSPYLD1!BE277*(1-VLOOKUP(SSPYLD2!BE$4,'[1]INTERNAL PARAMETERS-1'!$B$5:$J$44,5,FALSE))*VLOOKUP(SSPYLD2!BE$4,'[1]INTERNAL PARAMETERS-1'!$B$5:$J$44,8,FALSE)*VLOOKUP(SSPYLD2!BE$4,'[1]INTERNAL PARAMETERS-1'!$B$5:$J$44,3,FALSE)</f>
        <v>0</v>
      </c>
      <c r="BF277" s="47">
        <f>SSPYLD1!BF277*VLOOKUP(SSPYLD2!BF$4,'[1]INTERNAL PARAMETERS-1'!$B$5:$J$44,5,FALSE)*VLOOKUP(SSPYLD2!BF$4,'[1]INTERNAL PARAMETERS-1'!$B$5:$J$44,6,FALSE)*VLOOKUP(SSPYLD2!BF$4,'[1]INTERNAL PARAMETERS-1'!$B$5:$J$44,3,FALSE) + SSPYLD1!BF277*(1-VLOOKUP(SSPYLD2!BF$4,'[1]INTERNAL PARAMETERS-1'!$B$5:$J$44,5,FALSE))*VLOOKUP(SSPYLD2!BF$4,'[1]INTERNAL PARAMETERS-1'!$B$5:$J$44,8,FALSE)*VLOOKUP(SSPYLD2!BF$4,'[1]INTERNAL PARAMETERS-1'!$B$5:$J$44,3,FALSE)</f>
        <v>0</v>
      </c>
      <c r="BG277" s="47">
        <f>SSPYLD1!BG277*VLOOKUP(SSPYLD2!BG$4,'[1]INTERNAL PARAMETERS-1'!$B$5:$J$44,5,FALSE)*VLOOKUP(SSPYLD2!BG$4,'[1]INTERNAL PARAMETERS-1'!$B$5:$J$44,6,FALSE)*VLOOKUP(SSPYLD2!BG$4,'[1]INTERNAL PARAMETERS-1'!$B$5:$J$44,3,FALSE) + SSPYLD1!BG277*(1-VLOOKUP(SSPYLD2!BG$4,'[1]INTERNAL PARAMETERS-1'!$B$5:$J$44,5,FALSE))*VLOOKUP(SSPYLD2!BG$4,'[1]INTERNAL PARAMETERS-1'!$B$5:$J$44,8,FALSE)*VLOOKUP(SSPYLD2!BG$4,'[1]INTERNAL PARAMETERS-1'!$B$5:$J$44,3,FALSE)</f>
        <v>0</v>
      </c>
      <c r="BH277" s="47">
        <f>SSPYLD1!BH277*VLOOKUP(SSPYLD2!BH$4,'[1]INTERNAL PARAMETERS-1'!$B$5:$J$44,5,FALSE)*VLOOKUP(SSPYLD2!BH$4,'[1]INTERNAL PARAMETERS-1'!$B$5:$J$44,6,FALSE)*VLOOKUP(SSPYLD2!BH$4,'[1]INTERNAL PARAMETERS-1'!$B$5:$J$44,3,FALSE) + SSPYLD1!BH277*(1-VLOOKUP(SSPYLD2!BH$4,'[1]INTERNAL PARAMETERS-1'!$B$5:$J$44,5,FALSE))*VLOOKUP(SSPYLD2!BH$4,'[1]INTERNAL PARAMETERS-1'!$B$5:$J$44,8,FALSE)*VLOOKUP(SSPYLD2!BH$4,'[1]INTERNAL PARAMETERS-1'!$B$5:$J$44,3,FALSE)</f>
        <v>0</v>
      </c>
      <c r="BI277" s="47">
        <f>SSPYLD1!BI277*VLOOKUP(SSPYLD2!BI$4,'[1]INTERNAL PARAMETERS-1'!$B$5:$J$44,5,FALSE)*VLOOKUP(SSPYLD2!BI$4,'[1]INTERNAL PARAMETERS-1'!$B$5:$J$44,6,FALSE)*VLOOKUP(SSPYLD2!BI$4,'[1]INTERNAL PARAMETERS-1'!$B$5:$J$44,3,FALSE) + SSPYLD1!BI277*(1-VLOOKUP(SSPYLD2!BI$4,'[1]INTERNAL PARAMETERS-1'!$B$5:$J$44,5,FALSE))*VLOOKUP(SSPYLD2!BI$4,'[1]INTERNAL PARAMETERS-1'!$B$5:$J$44,8,FALSE)*VLOOKUP(SSPYLD2!BI$4,'[1]INTERNAL PARAMETERS-1'!$B$5:$J$44,3,FALSE)</f>
        <v>0</v>
      </c>
      <c r="BJ277" s="47">
        <f>SSPYLD1!BJ277*VLOOKUP(SSPYLD2!BJ$4,'[1]INTERNAL PARAMETERS-1'!$B$5:$J$44,5,FALSE)*VLOOKUP(SSPYLD2!BJ$4,'[1]INTERNAL PARAMETERS-1'!$B$5:$J$44,6,FALSE)*VLOOKUP(SSPYLD2!BJ$4,'[1]INTERNAL PARAMETERS-1'!$B$5:$J$44,3,FALSE) + SSPYLD1!BJ277*(1-VLOOKUP(SSPYLD2!BJ$4,'[1]INTERNAL PARAMETERS-1'!$B$5:$J$44,5,FALSE))*VLOOKUP(SSPYLD2!BJ$4,'[1]INTERNAL PARAMETERS-1'!$B$5:$J$44,8,FALSE)*VLOOKUP(SSPYLD2!BJ$4,'[1]INTERNAL PARAMETERS-1'!$B$5:$J$44,3,FALSE)</f>
        <v>0</v>
      </c>
      <c r="BK277" s="47">
        <f>SSPYLD1!BK277*VLOOKUP(SSPYLD2!BK$4,'[1]INTERNAL PARAMETERS-1'!$B$5:$J$44,5,FALSE)*VLOOKUP(SSPYLD2!BK$4,'[1]INTERNAL PARAMETERS-1'!$B$5:$J$44,6,FALSE)*VLOOKUP(SSPYLD2!BK$4,'[1]INTERNAL PARAMETERS-1'!$B$5:$J$44,3,FALSE) + SSPYLD1!BK277*(1-VLOOKUP(SSPYLD2!BK$4,'[1]INTERNAL PARAMETERS-1'!$B$5:$J$44,5,FALSE))*VLOOKUP(SSPYLD2!BK$4,'[1]INTERNAL PARAMETERS-1'!$B$5:$J$44,8,FALSE)*VLOOKUP(SSPYLD2!BK$4,'[1]INTERNAL PARAMETERS-1'!$B$5:$J$44,3,FALSE)</f>
        <v>0</v>
      </c>
      <c r="BL277" s="47">
        <f>SSPYLD1!BL277*VLOOKUP(SSPYLD2!BL$4,'[1]INTERNAL PARAMETERS-1'!$B$5:$J$44,5,FALSE)*VLOOKUP(SSPYLD2!BL$4,'[1]INTERNAL PARAMETERS-1'!$B$5:$J$44,6,FALSE)*VLOOKUP(SSPYLD2!BL$4,'[1]INTERNAL PARAMETERS-1'!$B$5:$J$44,3,FALSE) + SSPYLD1!BL277*(1-VLOOKUP(SSPYLD2!BL$4,'[1]INTERNAL PARAMETERS-1'!$B$5:$J$44,5,FALSE))*VLOOKUP(SSPYLD2!BL$4,'[1]INTERNAL PARAMETERS-1'!$B$5:$J$44,8,FALSE)*VLOOKUP(SSPYLD2!BL$4,'[1]INTERNAL PARAMETERS-1'!$B$5:$J$44,3,FALSE)</f>
        <v>0</v>
      </c>
      <c r="BM277" s="47">
        <f>SSPYLD1!BM277*VLOOKUP(SSPYLD2!BM$4,'[1]INTERNAL PARAMETERS-1'!$B$5:$J$44,5,FALSE)*VLOOKUP(SSPYLD2!BM$4,'[1]INTERNAL PARAMETERS-1'!$B$5:$J$44,6,FALSE)*VLOOKUP(SSPYLD2!BM$4,'[1]INTERNAL PARAMETERS-1'!$B$5:$J$44,3,FALSE) + SSPYLD1!BM277*(1-VLOOKUP(SSPYLD2!BM$4,'[1]INTERNAL PARAMETERS-1'!$B$5:$J$44,5,FALSE))*VLOOKUP(SSPYLD2!BM$4,'[1]INTERNAL PARAMETERS-1'!$B$5:$J$44,8,FALSE)*VLOOKUP(SSPYLD2!BM$4,'[1]INTERNAL PARAMETERS-1'!$B$5:$J$44,3,FALSE)</f>
        <v>0</v>
      </c>
      <c r="BN277" s="47">
        <f>SSPYLD1!BN277*VLOOKUP(SSPYLD2!BN$4,'[1]INTERNAL PARAMETERS-1'!$B$5:$J$44,5,FALSE)*VLOOKUP(SSPYLD2!BN$4,'[1]INTERNAL PARAMETERS-1'!$B$5:$J$44,6,FALSE)*VLOOKUP(SSPYLD2!BN$4,'[1]INTERNAL PARAMETERS-1'!$B$5:$J$44,3,FALSE) + SSPYLD1!BN277*(1-VLOOKUP(SSPYLD2!BN$4,'[1]INTERNAL PARAMETERS-1'!$B$5:$J$44,5,FALSE))*VLOOKUP(SSPYLD2!BN$4,'[1]INTERNAL PARAMETERS-1'!$B$5:$J$44,8,FALSE)*VLOOKUP(SSPYLD2!BN$4,'[1]INTERNAL PARAMETERS-1'!$B$5:$J$44,3,FALSE)</f>
        <v>0</v>
      </c>
      <c r="BO277" s="47">
        <f>SSPYLD1!BO277*VLOOKUP(SSPYLD2!BO$4,'[1]INTERNAL PARAMETERS-1'!$B$5:$J$44,5,FALSE)*VLOOKUP(SSPYLD2!BO$4,'[1]INTERNAL PARAMETERS-1'!$B$5:$J$44,6,FALSE)*VLOOKUP(SSPYLD2!BO$4,'[1]INTERNAL PARAMETERS-1'!$B$5:$J$44,3,FALSE) + SSPYLD1!BO277*(1-VLOOKUP(SSPYLD2!BO$4,'[1]INTERNAL PARAMETERS-1'!$B$5:$J$44,5,FALSE))*VLOOKUP(SSPYLD2!BO$4,'[1]INTERNAL PARAMETERS-1'!$B$5:$J$44,8,FALSE)*VLOOKUP(SSPYLD2!BO$4,'[1]INTERNAL PARAMETERS-1'!$B$5:$J$44,3,FALSE)</f>
        <v>0</v>
      </c>
      <c r="BP277" s="47">
        <f>SSPYLD1!BP277*VLOOKUP(SSPYLD2!BP$4,'[1]INTERNAL PARAMETERS-1'!$B$5:$J$44,5,FALSE)*VLOOKUP(SSPYLD2!BP$4,'[1]INTERNAL PARAMETERS-1'!$B$5:$J$44,6,FALSE)*VLOOKUP(SSPYLD2!BP$4,'[1]INTERNAL PARAMETERS-1'!$B$5:$J$44,3,FALSE) + SSPYLD1!BP277*(1-VLOOKUP(SSPYLD2!BP$4,'[1]INTERNAL PARAMETERS-1'!$B$5:$J$44,5,FALSE))*VLOOKUP(SSPYLD2!BP$4,'[1]INTERNAL PARAMETERS-1'!$B$5:$J$44,8,FALSE)*VLOOKUP(SSPYLD2!BP$4,'[1]INTERNAL PARAMETERS-1'!$B$5:$J$44,3,FALSE)</f>
        <v>0</v>
      </c>
      <c r="BQ277" s="47">
        <f>SSPYLD1!BQ277*VLOOKUP(SSPYLD2!BQ$4,'[1]INTERNAL PARAMETERS-1'!$B$5:$J$44,5,FALSE)*VLOOKUP(SSPYLD2!BQ$4,'[1]INTERNAL PARAMETERS-1'!$B$5:$J$44,6,FALSE)*VLOOKUP(SSPYLD2!BQ$4,'[1]INTERNAL PARAMETERS-1'!$B$5:$J$44,3,FALSE) + SSPYLD1!BQ277*(1-VLOOKUP(SSPYLD2!BQ$4,'[1]INTERNAL PARAMETERS-1'!$B$5:$J$44,5,FALSE))*VLOOKUP(SSPYLD2!BQ$4,'[1]INTERNAL PARAMETERS-1'!$B$5:$J$44,8,FALSE)*VLOOKUP(SSPYLD2!BQ$4,'[1]INTERNAL PARAMETERS-1'!$B$5:$J$44,3,FALSE)</f>
        <v>0</v>
      </c>
      <c r="BR277" s="47">
        <f>SSPYLD1!BR277*VLOOKUP(SSPYLD2!BR$4,'[1]INTERNAL PARAMETERS-1'!$B$5:$J$44,5,FALSE)*VLOOKUP(SSPYLD2!BR$4,'[1]INTERNAL PARAMETERS-1'!$B$5:$J$44,6,FALSE)*VLOOKUP(SSPYLD2!BR$4,'[1]INTERNAL PARAMETERS-1'!$B$5:$J$44,3,FALSE) + SSPYLD1!BR277*(1-VLOOKUP(SSPYLD2!BR$4,'[1]INTERNAL PARAMETERS-1'!$B$5:$J$44,5,FALSE))*VLOOKUP(SSPYLD2!BR$4,'[1]INTERNAL PARAMETERS-1'!$B$5:$J$44,8,FALSE)*VLOOKUP(SSPYLD2!BR$4,'[1]INTERNAL PARAMETERS-1'!$B$5:$J$44,3,FALSE)</f>
        <v>0</v>
      </c>
      <c r="BS277" s="47">
        <f>SSPYLD1!BS277*VLOOKUP(SSPYLD2!BS$4,'[1]INTERNAL PARAMETERS-1'!$B$5:$J$44,5,FALSE)*VLOOKUP(SSPYLD2!BS$4,'[1]INTERNAL PARAMETERS-1'!$B$5:$J$44,6,FALSE)*VLOOKUP(SSPYLD2!BS$4,'[1]INTERNAL PARAMETERS-1'!$B$5:$J$44,3,FALSE) + SSPYLD1!BS277*(1-VLOOKUP(SSPYLD2!BS$4,'[1]INTERNAL PARAMETERS-1'!$B$5:$J$44,5,FALSE))*VLOOKUP(SSPYLD2!BS$4,'[1]INTERNAL PARAMETERS-1'!$B$5:$J$44,8,FALSE)*VLOOKUP(SSPYLD2!BS$4,'[1]INTERNAL PARAMETERS-1'!$B$5:$J$44,3,FALSE)</f>
        <v>0</v>
      </c>
      <c r="BT277" s="47">
        <f>SSPYLD1!BT277*VLOOKUP(SSPYLD2!BT$4,'[1]INTERNAL PARAMETERS-1'!$B$5:$J$44,5,FALSE)*VLOOKUP(SSPYLD2!BT$4,'[1]INTERNAL PARAMETERS-1'!$B$5:$J$44,6,FALSE)*VLOOKUP(SSPYLD2!BT$4,'[1]INTERNAL PARAMETERS-1'!$B$5:$J$44,3,FALSE) + SSPYLD1!BT277*(1-VLOOKUP(SSPYLD2!BT$4,'[1]INTERNAL PARAMETERS-1'!$B$5:$J$44,5,FALSE))*VLOOKUP(SSPYLD2!BT$4,'[1]INTERNAL PARAMETERS-1'!$B$5:$J$44,8,FALSE)*VLOOKUP(SSPYLD2!BT$4,'[1]INTERNAL PARAMETERS-1'!$B$5:$J$44,3,FALSE)</f>
        <v>0</v>
      </c>
      <c r="BU277" s="47">
        <f>SSPYLD1!BU277*VLOOKUP(SSPYLD2!BU$4,'[1]INTERNAL PARAMETERS-1'!$B$5:$J$44,5,FALSE)*VLOOKUP(SSPYLD2!BU$4,'[1]INTERNAL PARAMETERS-1'!$B$5:$J$44,6,FALSE)*VLOOKUP(SSPYLD2!BU$4,'[1]INTERNAL PARAMETERS-1'!$B$5:$J$44,3,FALSE) + SSPYLD1!BU277*(1-VLOOKUP(SSPYLD2!BU$4,'[1]INTERNAL PARAMETERS-1'!$B$5:$J$44,5,FALSE))*VLOOKUP(SSPYLD2!BU$4,'[1]INTERNAL PARAMETERS-1'!$B$5:$J$44,8,FALSE)*VLOOKUP(SSPYLD2!BU$4,'[1]INTERNAL PARAMETERS-1'!$B$5:$J$44,3,FALSE)</f>
        <v>0</v>
      </c>
      <c r="BV277" s="47">
        <f>SSPYLD1!BV277*VLOOKUP(SSPYLD2!BV$4,'[1]INTERNAL PARAMETERS-1'!$B$5:$J$44,5,FALSE)*VLOOKUP(SSPYLD2!BV$4,'[1]INTERNAL PARAMETERS-1'!$B$5:$J$44,6,FALSE)*VLOOKUP(SSPYLD2!BV$4,'[1]INTERNAL PARAMETERS-1'!$B$5:$J$44,3,FALSE) + SSPYLD1!BV277*(1-VLOOKUP(SSPYLD2!BV$4,'[1]INTERNAL PARAMETERS-1'!$B$5:$J$44,5,FALSE))*VLOOKUP(SSPYLD2!BV$4,'[1]INTERNAL PARAMETERS-1'!$B$5:$J$44,8,FALSE)*VLOOKUP(SSPYLD2!BV$4,'[1]INTERNAL PARAMETERS-1'!$B$5:$J$44,3,FALSE)</f>
        <v>0</v>
      </c>
      <c r="BW277" s="47">
        <f>SSPYLD1!BW277*VLOOKUP(SSPYLD2!BW$4,'[1]INTERNAL PARAMETERS-1'!$B$5:$J$44,5,FALSE)*VLOOKUP(SSPYLD2!BW$4,'[1]INTERNAL PARAMETERS-1'!$B$5:$J$44,6,FALSE)*VLOOKUP(SSPYLD2!BW$4,'[1]INTERNAL PARAMETERS-1'!$B$5:$J$44,3,FALSE) + SSPYLD1!BW277*(1-VLOOKUP(SSPYLD2!BW$4,'[1]INTERNAL PARAMETERS-1'!$B$5:$J$44,5,FALSE))*VLOOKUP(SSPYLD2!BW$4,'[1]INTERNAL PARAMETERS-1'!$B$5:$J$44,8,FALSE)*VLOOKUP(SSPYLD2!BW$4,'[1]INTERNAL PARAMETERS-1'!$B$5:$J$44,3,FALSE)</f>
        <v>0</v>
      </c>
      <c r="BX277" s="47">
        <f>SSPYLD1!BX277*VLOOKUP(SSPYLD2!BX$4,'[1]INTERNAL PARAMETERS-1'!$B$5:$J$44,5,FALSE)*VLOOKUP(SSPYLD2!BX$4,'[1]INTERNAL PARAMETERS-1'!$B$5:$J$44,6,FALSE)*VLOOKUP(SSPYLD2!BX$4,'[1]INTERNAL PARAMETERS-1'!$B$5:$J$44,3,FALSE) + SSPYLD1!BX277*(1-VLOOKUP(SSPYLD2!BX$4,'[1]INTERNAL PARAMETERS-1'!$B$5:$J$44,5,FALSE))*VLOOKUP(SSPYLD2!BX$4,'[1]INTERNAL PARAMETERS-1'!$B$5:$J$44,8,FALSE)*VLOOKUP(SSPYLD2!BX$4,'[1]INTERNAL PARAMETERS-1'!$B$5:$J$44,3,FALSE)</f>
        <v>0</v>
      </c>
      <c r="BY277" s="47">
        <f>SSPYLD1!BY277*VLOOKUP(SSPYLD2!BY$4,'[1]INTERNAL PARAMETERS-1'!$B$5:$J$44,5,FALSE)*VLOOKUP(SSPYLD2!BY$4,'[1]INTERNAL PARAMETERS-1'!$B$5:$J$44,6,FALSE)*VLOOKUP(SSPYLD2!BY$4,'[1]INTERNAL PARAMETERS-1'!$B$5:$J$44,3,FALSE) + SSPYLD1!BY277*(1-VLOOKUP(SSPYLD2!BY$4,'[1]INTERNAL PARAMETERS-1'!$B$5:$J$44,5,FALSE))*VLOOKUP(SSPYLD2!BY$4,'[1]INTERNAL PARAMETERS-1'!$B$5:$J$44,8,FALSE)*VLOOKUP(SSPYLD2!BY$4,'[1]INTERNAL PARAMETERS-1'!$B$5:$J$44,3,FALSE)</f>
        <v>0</v>
      </c>
      <c r="BZ277" s="47">
        <f>SSPYLD1!BZ277*VLOOKUP(SSPYLD2!BZ$4,'[1]INTERNAL PARAMETERS-1'!$B$5:$J$44,5,FALSE)*VLOOKUP(SSPYLD2!BZ$4,'[1]INTERNAL PARAMETERS-1'!$B$5:$J$44,6,FALSE)*VLOOKUP(SSPYLD2!BZ$4,'[1]INTERNAL PARAMETERS-1'!$B$5:$J$44,3,FALSE) + SSPYLD1!BZ277*(1-VLOOKUP(SSPYLD2!BZ$4,'[1]INTERNAL PARAMETERS-1'!$B$5:$J$44,5,FALSE))*VLOOKUP(SSPYLD2!BZ$4,'[1]INTERNAL PARAMETERS-1'!$B$5:$J$44,8,FALSE)*VLOOKUP(SSPYLD2!BZ$4,'[1]INTERNAL PARAMETERS-1'!$B$5:$J$44,3,FALSE)</f>
        <v>0</v>
      </c>
      <c r="CA277" s="47">
        <f>SSPYLD1!CA277*VLOOKUP(SSPYLD2!CA$4,'[1]INTERNAL PARAMETERS-1'!$B$5:$J$44,5,FALSE)*VLOOKUP(SSPYLD2!CA$4,'[1]INTERNAL PARAMETERS-1'!$B$5:$J$44,6,FALSE)*VLOOKUP(SSPYLD2!CA$4,'[1]INTERNAL PARAMETERS-1'!$B$5:$J$44,3,FALSE) + SSPYLD1!CA277*(1-VLOOKUP(SSPYLD2!CA$4,'[1]INTERNAL PARAMETERS-1'!$B$5:$J$44,5,FALSE))*VLOOKUP(SSPYLD2!CA$4,'[1]INTERNAL PARAMETERS-1'!$B$5:$J$44,8,FALSE)*VLOOKUP(SSPYLD2!CA$4,'[1]INTERNAL PARAMETERS-1'!$B$5:$J$44,3,FALSE)</f>
        <v>0</v>
      </c>
      <c r="CB277" s="47">
        <f>SSPYLD1!CB277*VLOOKUP(SSPYLD2!CB$4,'[1]INTERNAL PARAMETERS-1'!$B$5:$J$44,5,FALSE)*VLOOKUP(SSPYLD2!CB$4,'[1]INTERNAL PARAMETERS-1'!$B$5:$J$44,6,FALSE)*VLOOKUP(SSPYLD2!CB$4,'[1]INTERNAL PARAMETERS-1'!$B$5:$J$44,3,FALSE) + SSPYLD1!CB277*(1-VLOOKUP(SSPYLD2!CB$4,'[1]INTERNAL PARAMETERS-1'!$B$5:$J$44,5,FALSE))*VLOOKUP(SSPYLD2!CB$4,'[1]INTERNAL PARAMETERS-1'!$B$5:$J$44,8,FALSE)*VLOOKUP(SSPYLD2!CB$4,'[1]INTERNAL PARAMETERS-1'!$B$5:$J$44,3,FALSE)</f>
        <v>0</v>
      </c>
      <c r="CC277" s="47">
        <f>SSPYLD1!CC277*VLOOKUP(SSPYLD2!CC$4,'[1]INTERNAL PARAMETERS-1'!$B$5:$J$44,5,FALSE)*VLOOKUP(SSPYLD2!CC$4,'[1]INTERNAL PARAMETERS-1'!$B$5:$J$44,6,FALSE)*VLOOKUP(SSPYLD2!CC$4,'[1]INTERNAL PARAMETERS-1'!$B$5:$J$44,3,FALSE) + SSPYLD1!CC277*(1-VLOOKUP(SSPYLD2!CC$4,'[1]INTERNAL PARAMETERS-1'!$B$5:$J$44,5,FALSE))*VLOOKUP(SSPYLD2!CC$4,'[1]INTERNAL PARAMETERS-1'!$B$5:$J$44,8,FALSE)*VLOOKUP(SSPYLD2!CC$4,'[1]INTERNAL PARAMETERS-1'!$B$5:$J$44,3,FALSE)</f>
        <v>0</v>
      </c>
      <c r="CD277" s="47">
        <f>SSPYLD1!CD277*VLOOKUP(SSPYLD2!CD$4,'[1]INTERNAL PARAMETERS-1'!$B$5:$J$44,5,FALSE)*VLOOKUP(SSPYLD2!CD$4,'[1]INTERNAL PARAMETERS-1'!$B$5:$J$44,6,FALSE)*VLOOKUP(SSPYLD2!CD$4,'[1]INTERNAL PARAMETERS-1'!$B$5:$J$44,3,FALSE) + SSPYLD1!CD277*(1-VLOOKUP(SSPYLD2!CD$4,'[1]INTERNAL PARAMETERS-1'!$B$5:$J$44,5,FALSE))*VLOOKUP(SSPYLD2!CD$4,'[1]INTERNAL PARAMETERS-1'!$B$5:$J$44,8,FALSE)*VLOOKUP(SSPYLD2!CD$4,'[1]INTERNAL PARAMETERS-1'!$B$5:$J$44,3,FALSE)</f>
        <v>0</v>
      </c>
      <c r="CE277" s="47">
        <f>SSPYLD1!CE277*VLOOKUP(SSPYLD2!CE$4,'[1]INTERNAL PARAMETERS-1'!$B$5:$J$44,5,FALSE)*VLOOKUP(SSPYLD2!CE$4,'[1]INTERNAL PARAMETERS-1'!$B$5:$J$44,6,FALSE)*VLOOKUP(SSPYLD2!CE$4,'[1]INTERNAL PARAMETERS-1'!$B$5:$J$44,3,FALSE) + SSPYLD1!CE277*(1-VLOOKUP(SSPYLD2!CE$4,'[1]INTERNAL PARAMETERS-1'!$B$5:$J$44,5,FALSE))*VLOOKUP(SSPYLD2!CE$4,'[1]INTERNAL PARAMETERS-1'!$B$5:$J$44,8,FALSE)*VLOOKUP(SSPYLD2!CE$4,'[1]INTERNAL PARAMETERS-1'!$B$5:$J$44,3,FALSE)</f>
        <v>0</v>
      </c>
      <c r="CF277" s="47">
        <f>SSPYLD1!CF277*VLOOKUP(SSPYLD2!CF$4,'[1]INTERNAL PARAMETERS-1'!$B$5:$J$44,5,FALSE)*VLOOKUP(SSPYLD2!CF$4,'[1]INTERNAL PARAMETERS-1'!$B$5:$J$44,6,FALSE)*VLOOKUP(SSPYLD2!CF$4,'[1]INTERNAL PARAMETERS-1'!$B$5:$J$44,3,FALSE) + SSPYLD1!CF277*(1-VLOOKUP(SSPYLD2!CF$4,'[1]INTERNAL PARAMETERS-1'!$B$5:$J$44,5,FALSE))*VLOOKUP(SSPYLD2!CF$4,'[1]INTERNAL PARAMETERS-1'!$B$5:$J$44,8,FALSE)*VLOOKUP(SSPYLD2!CF$4,'[1]INTERNAL PARAMETERS-1'!$B$5:$J$44,3,FALSE)</f>
        <v>0</v>
      </c>
      <c r="CG277" s="47">
        <f>SSPYLD1!CG277*VLOOKUP(SSPYLD2!CG$4,'[1]INTERNAL PARAMETERS-1'!$B$5:$J$44,5,FALSE)*VLOOKUP(SSPYLD2!CG$4,'[1]INTERNAL PARAMETERS-1'!$B$5:$J$44,6,FALSE)*VLOOKUP(SSPYLD2!CG$4,'[1]INTERNAL PARAMETERS-1'!$B$5:$J$44,3,FALSE) + SSPYLD1!CG277*(1-VLOOKUP(SSPYLD2!CG$4,'[1]INTERNAL PARAMETERS-1'!$B$5:$J$44,5,FALSE))*VLOOKUP(SSPYLD2!CG$4,'[1]INTERNAL PARAMETERS-1'!$B$5:$J$44,8,FALSE)*VLOOKUP(SSPYLD2!CG$4,'[1]INTERNAL PARAMETERS-1'!$B$5:$J$44,3,FALSE)</f>
        <v>0</v>
      </c>
      <c r="CH277" s="46">
        <f>SSPYLD1!CH277*VLOOKUP(SSPYLD2!CH$4,'[1]INTERNAL PARAMETERS-1'!$B$5:$J$44,5,FALSE)*VLOOKUP(SSPYLD2!CH$4,'[1]INTERNAL PARAMETERS-1'!$B$5:$J$44,6,FALSE)*VLOOKUP(SSPYLD2!CH$4,'[1]INTERNAL PARAMETERS-1'!$B$5:$J$44,3,FALSE) + SSPYLD1!CH277*(1-VLOOKUP(SSPYLD2!CH$4,'[1]INTERNAL PARAMETERS-1'!$B$5:$J$44,5,FALSE))*VLOOKUP(SSPYLD2!CH$4,'[1]INTERNAL PARAMETERS-1'!$B$5:$J$44,8,FALSE)*VLOOKUP(SSPYLD2!CH$4,'[1]INTERNAL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 x14ac:dyDescent="0.4">
      <c r="B278" s="61" t="s">
        <v>1</v>
      </c>
      <c r="C278" s="60" t="s">
        <v>50</v>
      </c>
      <c r="D278" s="60" t="s">
        <v>64</v>
      </c>
      <c r="E278" s="135">
        <f>'S Str&amp;Pad'!X278</f>
        <v>0</v>
      </c>
      <c r="F278" s="59">
        <f>'[1]INTERNAL PARAMETERS-1'!M8</f>
        <v>68.824999999999989</v>
      </c>
      <c r="G278" s="48">
        <f>SSPYLD1!G278*VLOOKUP(SSPYLD2!G$4,'[1]INTERNAL PARAMETERS-1'!$B$5:$J$44,5,FALSE)*VLOOKUP(SSPYLD2!G$4,'[1]INTERNAL PARAMETERS-1'!$B$5:$J$44,7,FALSE)*SSPYLD2!$F278 + SSPYLD1!G278*(1-VLOOKUP(SSPYLD2!G$4,'[1]INTERNAL PARAMETERS-1'!$B$5:$J$44,5,FALSE))*VLOOKUP(SSPYLD2!G$4,'[1]INTERNAL PARAMETERS-1'!$B$5:$J$44,9,FALSE)*SSPYLD2!$F278</f>
        <v>0</v>
      </c>
      <c r="H278" s="47">
        <f>SSPYLD1!H278*VLOOKUP(SSPYLD2!H$4,'[1]INTERNAL PARAMETERS-1'!$B$5:$J$44,5,FALSE)*VLOOKUP(SSPYLD2!H$4,'[1]INTERNAL PARAMETERS-1'!$B$5:$J$44,7,FALSE)*SSPYLD2!$F278 + SSPYLD1!H278*(1-VLOOKUP(SSPYLD2!H$4,'[1]INTERNAL PARAMETERS-1'!$B$5:$J$44,5,FALSE))*VLOOKUP(SSPYLD2!H$4,'[1]INTERNAL PARAMETERS-1'!$B$5:$J$44,9,FALSE)*SSPYLD2!$F278</f>
        <v>0</v>
      </c>
      <c r="I278" s="47">
        <f>SSPYLD1!I278*VLOOKUP(SSPYLD2!I$4,'[1]INTERNAL PARAMETERS-1'!$B$5:$J$44,5,FALSE)*VLOOKUP(SSPYLD2!I$4,'[1]INTERNAL PARAMETERS-1'!$B$5:$J$44,7,FALSE)*SSPYLD2!$F278 + SSPYLD1!I278*(1-VLOOKUP(SSPYLD2!I$4,'[1]INTERNAL PARAMETERS-1'!$B$5:$J$44,5,FALSE))*VLOOKUP(SSPYLD2!I$4,'[1]INTERNAL PARAMETERS-1'!$B$5:$J$44,9,FALSE)*SSPYLD2!$F278</f>
        <v>0</v>
      </c>
      <c r="J278" s="47">
        <f>SSPYLD1!J278*VLOOKUP(SSPYLD2!J$4,'[1]INTERNAL PARAMETERS-1'!$B$5:$J$44,5,FALSE)*VLOOKUP(SSPYLD2!J$4,'[1]INTERNAL PARAMETERS-1'!$B$5:$J$44,7,FALSE)*SSPYLD2!$F278 + SSPYLD1!J278*(1-VLOOKUP(SSPYLD2!J$4,'[1]INTERNAL PARAMETERS-1'!$B$5:$J$44,5,FALSE))*VLOOKUP(SSPYLD2!J$4,'[1]INTERNAL PARAMETERS-1'!$B$5:$J$44,9,FALSE)*SSPYLD2!$F278</f>
        <v>0</v>
      </c>
      <c r="K278" s="47">
        <f>SSPYLD1!K278*VLOOKUP(SSPYLD2!K$4,'[1]INTERNAL PARAMETERS-1'!$B$5:$J$44,5,FALSE)*VLOOKUP(SSPYLD2!K$4,'[1]INTERNAL PARAMETERS-1'!$B$5:$J$44,7,FALSE)*SSPYLD2!$F278 + SSPYLD1!K278*(1-VLOOKUP(SSPYLD2!K$4,'[1]INTERNAL PARAMETERS-1'!$B$5:$J$44,5,FALSE))*VLOOKUP(SSPYLD2!K$4,'[1]INTERNAL PARAMETERS-1'!$B$5:$J$44,9,FALSE)*SSPYLD2!$F278</f>
        <v>0</v>
      </c>
      <c r="L278" s="47">
        <f>SSPYLD1!L278*VLOOKUP(SSPYLD2!L$4,'[1]INTERNAL PARAMETERS-1'!$B$5:$J$44,5,FALSE)*VLOOKUP(SSPYLD2!L$4,'[1]INTERNAL PARAMETERS-1'!$B$5:$J$44,7,FALSE)*SSPYLD2!$F278 + SSPYLD1!L278*(1-VLOOKUP(SSPYLD2!L$4,'[1]INTERNAL PARAMETERS-1'!$B$5:$J$44,5,FALSE))*VLOOKUP(SSPYLD2!L$4,'[1]INTERNAL PARAMETERS-1'!$B$5:$J$44,9,FALSE)*SSPYLD2!$F278</f>
        <v>0</v>
      </c>
      <c r="M278" s="47">
        <f>SSPYLD1!M278*VLOOKUP(SSPYLD2!M$4,'[1]INTERNAL PARAMETERS-1'!$B$5:$J$44,5,FALSE)*VLOOKUP(SSPYLD2!M$4,'[1]INTERNAL PARAMETERS-1'!$B$5:$J$44,7,FALSE)*SSPYLD2!$F278 + SSPYLD1!M278*(1-VLOOKUP(SSPYLD2!M$4,'[1]INTERNAL PARAMETERS-1'!$B$5:$J$44,5,FALSE))*VLOOKUP(SSPYLD2!M$4,'[1]INTERNAL PARAMETERS-1'!$B$5:$J$44,9,FALSE)*SSPYLD2!$F278</f>
        <v>0</v>
      </c>
      <c r="N278" s="47">
        <f>SSPYLD1!N278*VLOOKUP(SSPYLD2!N$4,'[1]INTERNAL PARAMETERS-1'!$B$5:$J$44,5,FALSE)*VLOOKUP(SSPYLD2!N$4,'[1]INTERNAL PARAMETERS-1'!$B$5:$J$44,7,FALSE)*SSPYLD2!$F278 + SSPYLD1!N278*(1-VLOOKUP(SSPYLD2!N$4,'[1]INTERNAL PARAMETERS-1'!$B$5:$J$44,5,FALSE))*VLOOKUP(SSPYLD2!N$4,'[1]INTERNAL PARAMETERS-1'!$B$5:$J$44,9,FALSE)*SSPYLD2!$F278</f>
        <v>0</v>
      </c>
      <c r="O278" s="47">
        <f>SSPYLD1!O278*VLOOKUP(SSPYLD2!O$4,'[1]INTERNAL PARAMETERS-1'!$B$5:$J$44,5,FALSE)*VLOOKUP(SSPYLD2!O$4,'[1]INTERNAL PARAMETERS-1'!$B$5:$J$44,7,FALSE)*SSPYLD2!$F278 + SSPYLD1!O278*(1-VLOOKUP(SSPYLD2!O$4,'[1]INTERNAL PARAMETERS-1'!$B$5:$J$44,5,FALSE))*VLOOKUP(SSPYLD2!O$4,'[1]INTERNAL PARAMETERS-1'!$B$5:$J$44,9,FALSE)*SSPYLD2!$F278</f>
        <v>0</v>
      </c>
      <c r="P278" s="47">
        <f>SSPYLD1!P278*VLOOKUP(SSPYLD2!P$4,'[1]INTERNAL PARAMETERS-1'!$B$5:$J$44,5,FALSE)*VLOOKUP(SSPYLD2!P$4,'[1]INTERNAL PARAMETERS-1'!$B$5:$J$44,7,FALSE)*SSPYLD2!$F278 + SSPYLD1!P278*(1-VLOOKUP(SSPYLD2!P$4,'[1]INTERNAL PARAMETERS-1'!$B$5:$J$44,5,FALSE))*VLOOKUP(SSPYLD2!P$4,'[1]INTERNAL PARAMETERS-1'!$B$5:$J$44,9,FALSE)*SSPYLD2!$F278</f>
        <v>0</v>
      </c>
      <c r="Q278" s="47">
        <f>SSPYLD1!Q278*VLOOKUP(SSPYLD2!Q$4,'[1]INTERNAL PARAMETERS-1'!$B$5:$J$44,5,FALSE)*VLOOKUP(SSPYLD2!Q$4,'[1]INTERNAL PARAMETERS-1'!$B$5:$J$44,7,FALSE)*SSPYLD2!$F278 + SSPYLD1!Q278*(1-VLOOKUP(SSPYLD2!Q$4,'[1]INTERNAL PARAMETERS-1'!$B$5:$J$44,5,FALSE))*VLOOKUP(SSPYLD2!Q$4,'[1]INTERNAL PARAMETERS-1'!$B$5:$J$44,9,FALSE)*SSPYLD2!$F278</f>
        <v>0</v>
      </c>
      <c r="R278" s="47">
        <f>SSPYLD1!R278*VLOOKUP(SSPYLD2!R$4,'[1]INTERNAL PARAMETERS-1'!$B$5:$J$44,5,FALSE)*VLOOKUP(SSPYLD2!R$4,'[1]INTERNAL PARAMETERS-1'!$B$5:$J$44,7,FALSE)*SSPYLD2!$F278 + SSPYLD1!R278*(1-VLOOKUP(SSPYLD2!R$4,'[1]INTERNAL PARAMETERS-1'!$B$5:$J$44,5,FALSE))*VLOOKUP(SSPYLD2!R$4,'[1]INTERNAL PARAMETERS-1'!$B$5:$J$44,9,FALSE)*SSPYLD2!$F278</f>
        <v>0</v>
      </c>
      <c r="S278" s="47">
        <f>SSPYLD1!S278*VLOOKUP(SSPYLD2!S$4,'[1]INTERNAL PARAMETERS-1'!$B$5:$J$44,5,FALSE)*VLOOKUP(SSPYLD2!S$4,'[1]INTERNAL PARAMETERS-1'!$B$5:$J$44,7,FALSE)*SSPYLD2!$F278 + SSPYLD1!S278*(1-VLOOKUP(SSPYLD2!S$4,'[1]INTERNAL PARAMETERS-1'!$B$5:$J$44,5,FALSE))*VLOOKUP(SSPYLD2!S$4,'[1]INTERNAL PARAMETERS-1'!$B$5:$J$44,9,FALSE)*SSPYLD2!$F278</f>
        <v>0</v>
      </c>
      <c r="T278" s="47">
        <f>SSPYLD1!T278*VLOOKUP(SSPYLD2!T$4,'[1]INTERNAL PARAMETERS-1'!$B$5:$J$44,5,FALSE)*VLOOKUP(SSPYLD2!T$4,'[1]INTERNAL PARAMETERS-1'!$B$5:$J$44,7,FALSE)*SSPYLD2!$F278 + SSPYLD1!T278*(1-VLOOKUP(SSPYLD2!T$4,'[1]INTERNAL PARAMETERS-1'!$B$5:$J$44,5,FALSE))*VLOOKUP(SSPYLD2!T$4,'[1]INTERNAL PARAMETERS-1'!$B$5:$J$44,9,FALSE)*SSPYLD2!$F278</f>
        <v>0</v>
      </c>
      <c r="U278" s="47">
        <f>SSPYLD1!U278*VLOOKUP(SSPYLD2!U$4,'[1]INTERNAL PARAMETERS-1'!$B$5:$J$44,5,FALSE)*VLOOKUP(SSPYLD2!U$4,'[1]INTERNAL PARAMETERS-1'!$B$5:$J$44,7,FALSE)*SSPYLD2!$F278 + SSPYLD1!U278*(1-VLOOKUP(SSPYLD2!U$4,'[1]INTERNAL PARAMETERS-1'!$B$5:$J$44,5,FALSE))*VLOOKUP(SSPYLD2!U$4,'[1]INTERNAL PARAMETERS-1'!$B$5:$J$44,9,FALSE)*SSPYLD2!$F278</f>
        <v>0</v>
      </c>
      <c r="V278" s="47">
        <f>SSPYLD1!V278*VLOOKUP(SSPYLD2!V$4,'[1]INTERNAL PARAMETERS-1'!$B$5:$J$44,5,FALSE)*VLOOKUP(SSPYLD2!V$4,'[1]INTERNAL PARAMETERS-1'!$B$5:$J$44,7,FALSE)*SSPYLD2!$F278 + SSPYLD1!V278*(1-VLOOKUP(SSPYLD2!V$4,'[1]INTERNAL PARAMETERS-1'!$B$5:$J$44,5,FALSE))*VLOOKUP(SSPYLD2!V$4,'[1]INTERNAL PARAMETERS-1'!$B$5:$J$44,9,FALSE)*SSPYLD2!$F278</f>
        <v>0</v>
      </c>
      <c r="W278" s="47">
        <f>SSPYLD1!W278*VLOOKUP(SSPYLD2!W$4,'[1]INTERNAL PARAMETERS-1'!$B$5:$J$44,5,FALSE)*VLOOKUP(SSPYLD2!W$4,'[1]INTERNAL PARAMETERS-1'!$B$5:$J$44,7,FALSE)*SSPYLD2!$F278 + SSPYLD1!W278*(1-VLOOKUP(SSPYLD2!W$4,'[1]INTERNAL PARAMETERS-1'!$B$5:$J$44,5,FALSE))*VLOOKUP(SSPYLD2!W$4,'[1]INTERNAL PARAMETERS-1'!$B$5:$J$44,9,FALSE)*SSPYLD2!$F278</f>
        <v>0</v>
      </c>
      <c r="X278" s="47">
        <f>SSPYLD1!X278*VLOOKUP(SSPYLD2!X$4,'[1]INTERNAL PARAMETERS-1'!$B$5:$J$44,5,FALSE)*VLOOKUP(SSPYLD2!X$4,'[1]INTERNAL PARAMETERS-1'!$B$5:$J$44,7,FALSE)*SSPYLD2!$F278 + SSPYLD1!X278*(1-VLOOKUP(SSPYLD2!X$4,'[1]INTERNAL PARAMETERS-1'!$B$5:$J$44,5,FALSE))*VLOOKUP(SSPYLD2!X$4,'[1]INTERNAL PARAMETERS-1'!$B$5:$J$44,9,FALSE)*SSPYLD2!$F278</f>
        <v>0</v>
      </c>
      <c r="Y278" s="47">
        <f>SSPYLD1!Y278*VLOOKUP(SSPYLD2!Y$4,'[1]INTERNAL PARAMETERS-1'!$B$5:$J$44,5,FALSE)*VLOOKUP(SSPYLD2!Y$4,'[1]INTERNAL PARAMETERS-1'!$B$5:$J$44,7,FALSE)*SSPYLD2!$F278 + SSPYLD1!Y278*(1-VLOOKUP(SSPYLD2!Y$4,'[1]INTERNAL PARAMETERS-1'!$B$5:$J$44,5,FALSE))*VLOOKUP(SSPYLD2!Y$4,'[1]INTERNAL PARAMETERS-1'!$B$5:$J$44,9,FALSE)*SSPYLD2!$F278</f>
        <v>0</v>
      </c>
      <c r="Z278" s="47">
        <f>SSPYLD1!Z278*VLOOKUP(SSPYLD2!Z$4,'[1]INTERNAL PARAMETERS-1'!$B$5:$J$44,5,FALSE)*VLOOKUP(SSPYLD2!Z$4,'[1]INTERNAL PARAMETERS-1'!$B$5:$J$44,7,FALSE)*SSPYLD2!$F278 + SSPYLD1!Z278*(1-VLOOKUP(SSPYLD2!Z$4,'[1]INTERNAL PARAMETERS-1'!$B$5:$J$44,5,FALSE))*VLOOKUP(SSPYLD2!Z$4,'[1]INTERNAL PARAMETERS-1'!$B$5:$J$44,9,FALSE)*SSPYLD2!$F278</f>
        <v>0</v>
      </c>
      <c r="AA278" s="47">
        <f>SSPYLD1!AA278*VLOOKUP(SSPYLD2!AA$4,'[1]INTERNAL PARAMETERS-1'!$B$5:$J$44,5,FALSE)*VLOOKUP(SSPYLD2!AA$4,'[1]INTERNAL PARAMETERS-1'!$B$5:$J$44,7,FALSE)*SSPYLD2!$F278 + SSPYLD1!AA278*(1-VLOOKUP(SSPYLD2!AA$4,'[1]INTERNAL PARAMETERS-1'!$B$5:$J$44,5,FALSE))*VLOOKUP(SSPYLD2!AA$4,'[1]INTERNAL PARAMETERS-1'!$B$5:$J$44,9,FALSE)*SSPYLD2!$F278</f>
        <v>0</v>
      </c>
      <c r="AB278" s="47">
        <f>SSPYLD1!AB278*VLOOKUP(SSPYLD2!AB$4,'[1]INTERNAL PARAMETERS-1'!$B$5:$J$44,5,FALSE)*VLOOKUP(SSPYLD2!AB$4,'[1]INTERNAL PARAMETERS-1'!$B$5:$J$44,7,FALSE)*SSPYLD2!$F278 + SSPYLD1!AB278*(1-VLOOKUP(SSPYLD2!AB$4,'[1]INTERNAL PARAMETERS-1'!$B$5:$J$44,5,FALSE))*VLOOKUP(SSPYLD2!AB$4,'[1]INTERNAL PARAMETERS-1'!$B$5:$J$44,9,FALSE)*SSPYLD2!$F278</f>
        <v>0</v>
      </c>
      <c r="AC278" s="47">
        <f>SSPYLD1!AC278*VLOOKUP(SSPYLD2!AC$4,'[1]INTERNAL PARAMETERS-1'!$B$5:$J$44,5,FALSE)*VLOOKUP(SSPYLD2!AC$4,'[1]INTERNAL PARAMETERS-1'!$B$5:$J$44,7,FALSE)*SSPYLD2!$F278 + SSPYLD1!AC278*(1-VLOOKUP(SSPYLD2!AC$4,'[1]INTERNAL PARAMETERS-1'!$B$5:$J$44,5,FALSE))*VLOOKUP(SSPYLD2!AC$4,'[1]INTERNAL PARAMETERS-1'!$B$5:$J$44,9,FALSE)*SSPYLD2!$F278</f>
        <v>0</v>
      </c>
      <c r="AD278" s="47">
        <f>SSPYLD1!AD278*VLOOKUP(SSPYLD2!AD$4,'[1]INTERNAL PARAMETERS-1'!$B$5:$J$44,5,FALSE)*VLOOKUP(SSPYLD2!AD$4,'[1]INTERNAL PARAMETERS-1'!$B$5:$J$44,7,FALSE)*SSPYLD2!$F278 + SSPYLD1!AD278*(1-VLOOKUP(SSPYLD2!AD$4,'[1]INTERNAL PARAMETERS-1'!$B$5:$J$44,5,FALSE))*VLOOKUP(SSPYLD2!AD$4,'[1]INTERNAL PARAMETERS-1'!$B$5:$J$44,9,FALSE)*SSPYLD2!$F278</f>
        <v>0</v>
      </c>
      <c r="AE278" s="47">
        <f>SSPYLD1!AE278*VLOOKUP(SSPYLD2!AE$4,'[1]INTERNAL PARAMETERS-1'!$B$5:$J$44,5,FALSE)*VLOOKUP(SSPYLD2!AE$4,'[1]INTERNAL PARAMETERS-1'!$B$5:$J$44,7,FALSE)*SSPYLD2!$F278 + SSPYLD1!AE278*(1-VLOOKUP(SSPYLD2!AE$4,'[1]INTERNAL PARAMETERS-1'!$B$5:$J$44,5,FALSE))*VLOOKUP(SSPYLD2!AE$4,'[1]INTERNAL PARAMETERS-1'!$B$5:$J$44,9,FALSE)*SSPYLD2!$F278</f>
        <v>0</v>
      </c>
      <c r="AF278" s="47">
        <f>SSPYLD1!AF278*VLOOKUP(SSPYLD2!AF$4,'[1]INTERNAL PARAMETERS-1'!$B$5:$J$44,5,FALSE)*VLOOKUP(SSPYLD2!AF$4,'[1]INTERNAL PARAMETERS-1'!$B$5:$J$44,7,FALSE)*SSPYLD2!$F278 + SSPYLD1!AF278*(1-VLOOKUP(SSPYLD2!AF$4,'[1]INTERNAL PARAMETERS-1'!$B$5:$J$44,5,FALSE))*VLOOKUP(SSPYLD2!AF$4,'[1]INTERNAL PARAMETERS-1'!$B$5:$J$44,9,FALSE)*SSPYLD2!$F278</f>
        <v>0</v>
      </c>
      <c r="AG278" s="47">
        <f>SSPYLD1!AG278*VLOOKUP(SSPYLD2!AG$4,'[1]INTERNAL PARAMETERS-1'!$B$5:$J$44,5,FALSE)*VLOOKUP(SSPYLD2!AG$4,'[1]INTERNAL PARAMETERS-1'!$B$5:$J$44,7,FALSE)*SSPYLD2!$F278 + SSPYLD1!AG278*(1-VLOOKUP(SSPYLD2!AG$4,'[1]INTERNAL PARAMETERS-1'!$B$5:$J$44,5,FALSE))*VLOOKUP(SSPYLD2!AG$4,'[1]INTERNAL PARAMETERS-1'!$B$5:$J$44,9,FALSE)*SSPYLD2!$F278</f>
        <v>0</v>
      </c>
      <c r="AH278" s="47">
        <f>SSPYLD1!AH278*VLOOKUP(SSPYLD2!AH$4,'[1]INTERNAL PARAMETERS-1'!$B$5:$J$44,5,FALSE)*VLOOKUP(SSPYLD2!AH$4,'[1]INTERNAL PARAMETERS-1'!$B$5:$J$44,7,FALSE)*SSPYLD2!$F278 + SSPYLD1!AH278*(1-VLOOKUP(SSPYLD2!AH$4,'[1]INTERNAL PARAMETERS-1'!$B$5:$J$44,5,FALSE))*VLOOKUP(SSPYLD2!AH$4,'[1]INTERNAL PARAMETERS-1'!$B$5:$J$44,9,FALSE)*SSPYLD2!$F278</f>
        <v>0</v>
      </c>
      <c r="AI278" s="47">
        <f>SSPYLD1!AI278*VLOOKUP(SSPYLD2!AI$4,'[1]INTERNAL PARAMETERS-1'!$B$5:$J$44,5,FALSE)*VLOOKUP(SSPYLD2!AI$4,'[1]INTERNAL PARAMETERS-1'!$B$5:$J$44,7,FALSE)*SSPYLD2!$F278 + SSPYLD1!AI278*(1-VLOOKUP(SSPYLD2!AI$4,'[1]INTERNAL PARAMETERS-1'!$B$5:$J$44,5,FALSE))*VLOOKUP(SSPYLD2!AI$4,'[1]INTERNAL PARAMETERS-1'!$B$5:$J$44,9,FALSE)*SSPYLD2!$F278</f>
        <v>0</v>
      </c>
      <c r="AJ278" s="47">
        <f>SSPYLD1!AJ278*VLOOKUP(SSPYLD2!AJ$4,'[1]INTERNAL PARAMETERS-1'!$B$5:$J$44,5,FALSE)*VLOOKUP(SSPYLD2!AJ$4,'[1]INTERNAL PARAMETERS-1'!$B$5:$J$44,7,FALSE)*SSPYLD2!$F278 + SSPYLD1!AJ278*(1-VLOOKUP(SSPYLD2!AJ$4,'[1]INTERNAL PARAMETERS-1'!$B$5:$J$44,5,FALSE))*VLOOKUP(SSPYLD2!AJ$4,'[1]INTERNAL PARAMETERS-1'!$B$5:$J$44,9,FALSE)*SSPYLD2!$F278</f>
        <v>0</v>
      </c>
      <c r="AK278" s="47">
        <f>SSPYLD1!AK278*VLOOKUP(SSPYLD2!AK$4,'[1]INTERNAL PARAMETERS-1'!$B$5:$J$44,5,FALSE)*VLOOKUP(SSPYLD2!AK$4,'[1]INTERNAL PARAMETERS-1'!$B$5:$J$44,7,FALSE)*SSPYLD2!$F278 + SSPYLD1!AK278*(1-VLOOKUP(SSPYLD2!AK$4,'[1]INTERNAL PARAMETERS-1'!$B$5:$J$44,5,FALSE))*VLOOKUP(SSPYLD2!AK$4,'[1]INTERNAL PARAMETERS-1'!$B$5:$J$44,9,FALSE)*SSPYLD2!$F278</f>
        <v>0</v>
      </c>
      <c r="AL278" s="47">
        <f>SSPYLD1!AL278*VLOOKUP(SSPYLD2!AL$4,'[1]INTERNAL PARAMETERS-1'!$B$5:$J$44,5,FALSE)*VLOOKUP(SSPYLD2!AL$4,'[1]INTERNAL PARAMETERS-1'!$B$5:$J$44,7,FALSE)*SSPYLD2!$F278 + SSPYLD1!AL278*(1-VLOOKUP(SSPYLD2!AL$4,'[1]INTERNAL PARAMETERS-1'!$B$5:$J$44,5,FALSE))*VLOOKUP(SSPYLD2!AL$4,'[1]INTERNAL PARAMETERS-1'!$B$5:$J$44,9,FALSE)*SSPYLD2!$F278</f>
        <v>0</v>
      </c>
      <c r="AM278" s="47">
        <f>SSPYLD1!AM278*VLOOKUP(SSPYLD2!AM$4,'[1]INTERNAL PARAMETERS-1'!$B$5:$J$44,5,FALSE)*VLOOKUP(SSPYLD2!AM$4,'[1]INTERNAL PARAMETERS-1'!$B$5:$J$44,7,FALSE)*SSPYLD2!$F278 + SSPYLD1!AM278*(1-VLOOKUP(SSPYLD2!AM$4,'[1]INTERNAL PARAMETERS-1'!$B$5:$J$44,5,FALSE))*VLOOKUP(SSPYLD2!AM$4,'[1]INTERNAL PARAMETERS-1'!$B$5:$J$44,9,FALSE)*SSPYLD2!$F278</f>
        <v>0</v>
      </c>
      <c r="AN278" s="47">
        <f>SSPYLD1!AN278*VLOOKUP(SSPYLD2!AN$4,'[1]INTERNAL PARAMETERS-1'!$B$5:$J$44,5,FALSE)*VLOOKUP(SSPYLD2!AN$4,'[1]INTERNAL PARAMETERS-1'!$B$5:$J$44,7,FALSE)*SSPYLD2!$F278 + SSPYLD1!AN278*(1-VLOOKUP(SSPYLD2!AN$4,'[1]INTERNAL PARAMETERS-1'!$B$5:$J$44,5,FALSE))*VLOOKUP(SSPYLD2!AN$4,'[1]INTERNAL PARAMETERS-1'!$B$5:$J$44,9,FALSE)*SSPYLD2!$F278</f>
        <v>0</v>
      </c>
      <c r="AO278" s="47">
        <f>SSPYLD1!AO278*VLOOKUP(SSPYLD2!AO$4,'[1]INTERNAL PARAMETERS-1'!$B$5:$J$44,5,FALSE)*VLOOKUP(SSPYLD2!AO$4,'[1]INTERNAL PARAMETERS-1'!$B$5:$J$44,7,FALSE)*SSPYLD2!$F278 + SSPYLD1!AO278*(1-VLOOKUP(SSPYLD2!AO$4,'[1]INTERNAL PARAMETERS-1'!$B$5:$J$44,5,FALSE))*VLOOKUP(SSPYLD2!AO$4,'[1]INTERNAL PARAMETERS-1'!$B$5:$J$44,9,FALSE)*SSPYLD2!$F278</f>
        <v>0</v>
      </c>
      <c r="AP278" s="47">
        <f>SSPYLD1!AP278*VLOOKUP(SSPYLD2!AP$4,'[1]INTERNAL PARAMETERS-1'!$B$5:$J$44,5,FALSE)*VLOOKUP(SSPYLD2!AP$4,'[1]INTERNAL PARAMETERS-1'!$B$5:$J$44,7,FALSE)*SSPYLD2!$F278 + SSPYLD1!AP278*(1-VLOOKUP(SSPYLD2!AP$4,'[1]INTERNAL PARAMETERS-1'!$B$5:$J$44,5,FALSE))*VLOOKUP(SSPYLD2!AP$4,'[1]INTERNAL PARAMETERS-1'!$B$5:$J$44,9,FALSE)*SSPYLD2!$F278</f>
        <v>0</v>
      </c>
      <c r="AQ278" s="47">
        <f>SSPYLD1!AQ278*VLOOKUP(SSPYLD2!AQ$4,'[1]INTERNAL PARAMETERS-1'!$B$5:$J$44,5,FALSE)*VLOOKUP(SSPYLD2!AQ$4,'[1]INTERNAL PARAMETERS-1'!$B$5:$J$44,7,FALSE)*SSPYLD2!$F278 + SSPYLD1!AQ278*(1-VLOOKUP(SSPYLD2!AQ$4,'[1]INTERNAL PARAMETERS-1'!$B$5:$J$44,5,FALSE))*VLOOKUP(SSPYLD2!AQ$4,'[1]INTERNAL PARAMETERS-1'!$B$5:$J$44,9,FALSE)*SSPYLD2!$F278</f>
        <v>0</v>
      </c>
      <c r="AR278" s="47">
        <f>SSPYLD1!AR278*VLOOKUP(SSPYLD2!AR$4,'[1]INTERNAL PARAMETERS-1'!$B$5:$J$44,5,FALSE)*VLOOKUP(SSPYLD2!AR$4,'[1]INTERNAL PARAMETERS-1'!$B$5:$J$44,7,FALSE)*SSPYLD2!$F278 + SSPYLD1!AR278*(1-VLOOKUP(SSPYLD2!AR$4,'[1]INTERNAL PARAMETERS-1'!$B$5:$J$44,5,FALSE))*VLOOKUP(SSPYLD2!AR$4,'[1]INTERNAL PARAMETERS-1'!$B$5:$J$44,9,FALSE)*SSPYLD2!$F278</f>
        <v>0</v>
      </c>
      <c r="AS278" s="47">
        <f>SSPYLD1!AS278*VLOOKUP(SSPYLD2!AS$4,'[1]INTERNAL PARAMETERS-1'!$B$5:$J$44,5,FALSE)*VLOOKUP(SSPYLD2!AS$4,'[1]INTERNAL PARAMETERS-1'!$B$5:$J$44,7,FALSE)*SSPYLD2!$F278 + SSPYLD1!AS278*(1-VLOOKUP(SSPYLD2!AS$4,'[1]INTERNAL PARAMETERS-1'!$B$5:$J$44,5,FALSE))*VLOOKUP(SSPYLD2!AS$4,'[1]INTERNAL PARAMETERS-1'!$B$5:$J$44,9,FALSE)*SSPYLD2!$F278</f>
        <v>0</v>
      </c>
      <c r="AT278" s="46">
        <f>SSPYLD1!AT278*VLOOKUP(SSPYLD2!AT$4,'[1]INTERNAL PARAMETERS-1'!$B$5:$J$44,5,FALSE)*VLOOKUP(SSPYLD2!AT$4,'[1]INTERNAL PARAMETERS-1'!$B$5:$J$44,7,FALSE)*SSPYLD2!$F278 + SSPYLD1!AT278*(1-VLOOKUP(SSPYLD2!AT$4,'[1]INTERNAL PARAMETERS-1'!$B$5:$J$44,5,FALSE))*VLOOKUP(SSPYLD2!AT$4,'[1]INTERNAL PARAMETERS-1'!$B$5:$J$44,9,FALSE)*SSPYLD2!$F278</f>
        <v>0</v>
      </c>
      <c r="AU278" s="48">
        <f>SSPYLD1!AU278*VLOOKUP(SSPYLD2!AU$4,'[1]INTERNAL PARAMETERS-1'!$B$5:$J$44,5,FALSE)*VLOOKUP(SSPYLD2!AU$4,'[1]INTERNAL PARAMETERS-1'!$B$5:$J$44,6,FALSE)*VLOOKUP(SSPYLD2!AU$4,'[1]INTERNAL PARAMETERS-1'!$B$5:$J$44,3,FALSE) + SSPYLD1!AU278*(1-VLOOKUP(SSPYLD2!AU$4,'[1]INTERNAL PARAMETERS-1'!$B$5:$J$44,5,FALSE))*VLOOKUP(SSPYLD2!AU$4,'[1]INTERNAL PARAMETERS-1'!$B$5:$J$44,8,FALSE)*VLOOKUP(SSPYLD2!AU$4,'[1]INTERNAL PARAMETERS-1'!$B$5:$J$44,3,FALSE)</f>
        <v>0</v>
      </c>
      <c r="AV278" s="47">
        <f>SSPYLD1!AV278*VLOOKUP(SSPYLD2!AV$4,'[1]INTERNAL PARAMETERS-1'!$B$5:$J$44,5,FALSE)*VLOOKUP(SSPYLD2!AV$4,'[1]INTERNAL PARAMETERS-1'!$B$5:$J$44,6,FALSE)*VLOOKUP(SSPYLD2!AV$4,'[1]INTERNAL PARAMETERS-1'!$B$5:$J$44,3,FALSE) + SSPYLD1!AV278*(1-VLOOKUP(SSPYLD2!AV$4,'[1]INTERNAL PARAMETERS-1'!$B$5:$J$44,5,FALSE))*VLOOKUP(SSPYLD2!AV$4,'[1]INTERNAL PARAMETERS-1'!$B$5:$J$44,8,FALSE)*VLOOKUP(SSPYLD2!AV$4,'[1]INTERNAL PARAMETERS-1'!$B$5:$J$44,3,FALSE)</f>
        <v>0</v>
      </c>
      <c r="AW278" s="47">
        <f>SSPYLD1!AW278*VLOOKUP(SSPYLD2!AW$4,'[1]INTERNAL PARAMETERS-1'!$B$5:$J$44,5,FALSE)*VLOOKUP(SSPYLD2!AW$4,'[1]INTERNAL PARAMETERS-1'!$B$5:$J$44,6,FALSE)*VLOOKUP(SSPYLD2!AW$4,'[1]INTERNAL PARAMETERS-1'!$B$5:$J$44,3,FALSE) + SSPYLD1!AW278*(1-VLOOKUP(SSPYLD2!AW$4,'[1]INTERNAL PARAMETERS-1'!$B$5:$J$44,5,FALSE))*VLOOKUP(SSPYLD2!AW$4,'[1]INTERNAL PARAMETERS-1'!$B$5:$J$44,8,FALSE)*VLOOKUP(SSPYLD2!AW$4,'[1]INTERNAL PARAMETERS-1'!$B$5:$J$44,3,FALSE)</f>
        <v>0</v>
      </c>
      <c r="AX278" s="47">
        <f>SSPYLD1!AX278*VLOOKUP(SSPYLD2!AX$4,'[1]INTERNAL PARAMETERS-1'!$B$5:$J$44,5,FALSE)*VLOOKUP(SSPYLD2!AX$4,'[1]INTERNAL PARAMETERS-1'!$B$5:$J$44,6,FALSE)*VLOOKUP(SSPYLD2!AX$4,'[1]INTERNAL PARAMETERS-1'!$B$5:$J$44,3,FALSE) + SSPYLD1!AX278*(1-VLOOKUP(SSPYLD2!AX$4,'[1]INTERNAL PARAMETERS-1'!$B$5:$J$44,5,FALSE))*VLOOKUP(SSPYLD2!AX$4,'[1]INTERNAL PARAMETERS-1'!$B$5:$J$44,8,FALSE)*VLOOKUP(SSPYLD2!AX$4,'[1]INTERNAL PARAMETERS-1'!$B$5:$J$44,3,FALSE)</f>
        <v>0</v>
      </c>
      <c r="AY278" s="47">
        <f>SSPYLD1!AY278*VLOOKUP(SSPYLD2!AY$4,'[1]INTERNAL PARAMETERS-1'!$B$5:$J$44,5,FALSE)*VLOOKUP(SSPYLD2!AY$4,'[1]INTERNAL PARAMETERS-1'!$B$5:$J$44,6,FALSE)*VLOOKUP(SSPYLD2!AY$4,'[1]INTERNAL PARAMETERS-1'!$B$5:$J$44,3,FALSE) + SSPYLD1!AY278*(1-VLOOKUP(SSPYLD2!AY$4,'[1]INTERNAL PARAMETERS-1'!$B$5:$J$44,5,FALSE))*VLOOKUP(SSPYLD2!AY$4,'[1]INTERNAL PARAMETERS-1'!$B$5:$J$44,8,FALSE)*VLOOKUP(SSPYLD2!AY$4,'[1]INTERNAL PARAMETERS-1'!$B$5:$J$44,3,FALSE)</f>
        <v>0</v>
      </c>
      <c r="AZ278" s="47">
        <f>SSPYLD1!AZ278*VLOOKUP(SSPYLD2!AZ$4,'[1]INTERNAL PARAMETERS-1'!$B$5:$J$44,5,FALSE)*VLOOKUP(SSPYLD2!AZ$4,'[1]INTERNAL PARAMETERS-1'!$B$5:$J$44,6,FALSE)*VLOOKUP(SSPYLD2!AZ$4,'[1]INTERNAL PARAMETERS-1'!$B$5:$J$44,3,FALSE) + SSPYLD1!AZ278*(1-VLOOKUP(SSPYLD2!AZ$4,'[1]INTERNAL PARAMETERS-1'!$B$5:$J$44,5,FALSE))*VLOOKUP(SSPYLD2!AZ$4,'[1]INTERNAL PARAMETERS-1'!$B$5:$J$44,8,FALSE)*VLOOKUP(SSPYLD2!AZ$4,'[1]INTERNAL PARAMETERS-1'!$B$5:$J$44,3,FALSE)</f>
        <v>0</v>
      </c>
      <c r="BA278" s="47">
        <f>SSPYLD1!BA278*VLOOKUP(SSPYLD2!BA$4,'[1]INTERNAL PARAMETERS-1'!$B$5:$J$44,5,FALSE)*VLOOKUP(SSPYLD2!BA$4,'[1]INTERNAL PARAMETERS-1'!$B$5:$J$44,6,FALSE)*VLOOKUP(SSPYLD2!BA$4,'[1]INTERNAL PARAMETERS-1'!$B$5:$J$44,3,FALSE) + SSPYLD1!BA278*(1-VLOOKUP(SSPYLD2!BA$4,'[1]INTERNAL PARAMETERS-1'!$B$5:$J$44,5,FALSE))*VLOOKUP(SSPYLD2!BA$4,'[1]INTERNAL PARAMETERS-1'!$B$5:$J$44,8,FALSE)*VLOOKUP(SSPYLD2!BA$4,'[1]INTERNAL PARAMETERS-1'!$B$5:$J$44,3,FALSE)</f>
        <v>0</v>
      </c>
      <c r="BB278" s="47">
        <f>SSPYLD1!BB278*VLOOKUP(SSPYLD2!BB$4,'[1]INTERNAL PARAMETERS-1'!$B$5:$J$44,5,FALSE)*VLOOKUP(SSPYLD2!BB$4,'[1]INTERNAL PARAMETERS-1'!$B$5:$J$44,6,FALSE)*VLOOKUP(SSPYLD2!BB$4,'[1]INTERNAL PARAMETERS-1'!$B$5:$J$44,3,FALSE) + SSPYLD1!BB278*(1-VLOOKUP(SSPYLD2!BB$4,'[1]INTERNAL PARAMETERS-1'!$B$5:$J$44,5,FALSE))*VLOOKUP(SSPYLD2!BB$4,'[1]INTERNAL PARAMETERS-1'!$B$5:$J$44,8,FALSE)*VLOOKUP(SSPYLD2!BB$4,'[1]INTERNAL PARAMETERS-1'!$B$5:$J$44,3,FALSE)</f>
        <v>0</v>
      </c>
      <c r="BC278" s="47">
        <f>SSPYLD1!BC278*VLOOKUP(SSPYLD2!BC$4,'[1]INTERNAL PARAMETERS-1'!$B$5:$J$44,5,FALSE)*VLOOKUP(SSPYLD2!BC$4,'[1]INTERNAL PARAMETERS-1'!$B$5:$J$44,6,FALSE)*VLOOKUP(SSPYLD2!BC$4,'[1]INTERNAL PARAMETERS-1'!$B$5:$J$44,3,FALSE) + SSPYLD1!BC278*(1-VLOOKUP(SSPYLD2!BC$4,'[1]INTERNAL PARAMETERS-1'!$B$5:$J$44,5,FALSE))*VLOOKUP(SSPYLD2!BC$4,'[1]INTERNAL PARAMETERS-1'!$B$5:$J$44,8,FALSE)*VLOOKUP(SSPYLD2!BC$4,'[1]INTERNAL PARAMETERS-1'!$B$5:$J$44,3,FALSE)</f>
        <v>0</v>
      </c>
      <c r="BD278" s="47">
        <f>SSPYLD1!BD278*VLOOKUP(SSPYLD2!BD$4,'[1]INTERNAL PARAMETERS-1'!$B$5:$J$44,5,FALSE)*VLOOKUP(SSPYLD2!BD$4,'[1]INTERNAL PARAMETERS-1'!$B$5:$J$44,6,FALSE)*VLOOKUP(SSPYLD2!BD$4,'[1]INTERNAL PARAMETERS-1'!$B$5:$J$44,3,FALSE) + SSPYLD1!BD278*(1-VLOOKUP(SSPYLD2!BD$4,'[1]INTERNAL PARAMETERS-1'!$B$5:$J$44,5,FALSE))*VLOOKUP(SSPYLD2!BD$4,'[1]INTERNAL PARAMETERS-1'!$B$5:$J$44,8,FALSE)*VLOOKUP(SSPYLD2!BD$4,'[1]INTERNAL PARAMETERS-1'!$B$5:$J$44,3,FALSE)</f>
        <v>0</v>
      </c>
      <c r="BE278" s="47">
        <f>SSPYLD1!BE278*VLOOKUP(SSPYLD2!BE$4,'[1]INTERNAL PARAMETERS-1'!$B$5:$J$44,5,FALSE)*VLOOKUP(SSPYLD2!BE$4,'[1]INTERNAL PARAMETERS-1'!$B$5:$J$44,6,FALSE)*VLOOKUP(SSPYLD2!BE$4,'[1]INTERNAL PARAMETERS-1'!$B$5:$J$44,3,FALSE) + SSPYLD1!BE278*(1-VLOOKUP(SSPYLD2!BE$4,'[1]INTERNAL PARAMETERS-1'!$B$5:$J$44,5,FALSE))*VLOOKUP(SSPYLD2!BE$4,'[1]INTERNAL PARAMETERS-1'!$B$5:$J$44,8,FALSE)*VLOOKUP(SSPYLD2!BE$4,'[1]INTERNAL PARAMETERS-1'!$B$5:$J$44,3,FALSE)</f>
        <v>0</v>
      </c>
      <c r="BF278" s="47">
        <f>SSPYLD1!BF278*VLOOKUP(SSPYLD2!BF$4,'[1]INTERNAL PARAMETERS-1'!$B$5:$J$44,5,FALSE)*VLOOKUP(SSPYLD2!BF$4,'[1]INTERNAL PARAMETERS-1'!$B$5:$J$44,6,FALSE)*VLOOKUP(SSPYLD2!BF$4,'[1]INTERNAL PARAMETERS-1'!$B$5:$J$44,3,FALSE) + SSPYLD1!BF278*(1-VLOOKUP(SSPYLD2!BF$4,'[1]INTERNAL PARAMETERS-1'!$B$5:$J$44,5,FALSE))*VLOOKUP(SSPYLD2!BF$4,'[1]INTERNAL PARAMETERS-1'!$B$5:$J$44,8,FALSE)*VLOOKUP(SSPYLD2!BF$4,'[1]INTERNAL PARAMETERS-1'!$B$5:$J$44,3,FALSE)</f>
        <v>0</v>
      </c>
      <c r="BG278" s="47">
        <f>SSPYLD1!BG278*VLOOKUP(SSPYLD2!BG$4,'[1]INTERNAL PARAMETERS-1'!$B$5:$J$44,5,FALSE)*VLOOKUP(SSPYLD2!BG$4,'[1]INTERNAL PARAMETERS-1'!$B$5:$J$44,6,FALSE)*VLOOKUP(SSPYLD2!BG$4,'[1]INTERNAL PARAMETERS-1'!$B$5:$J$44,3,FALSE) + SSPYLD1!BG278*(1-VLOOKUP(SSPYLD2!BG$4,'[1]INTERNAL PARAMETERS-1'!$B$5:$J$44,5,FALSE))*VLOOKUP(SSPYLD2!BG$4,'[1]INTERNAL PARAMETERS-1'!$B$5:$J$44,8,FALSE)*VLOOKUP(SSPYLD2!BG$4,'[1]INTERNAL PARAMETERS-1'!$B$5:$J$44,3,FALSE)</f>
        <v>0</v>
      </c>
      <c r="BH278" s="47">
        <f>SSPYLD1!BH278*VLOOKUP(SSPYLD2!BH$4,'[1]INTERNAL PARAMETERS-1'!$B$5:$J$44,5,FALSE)*VLOOKUP(SSPYLD2!BH$4,'[1]INTERNAL PARAMETERS-1'!$B$5:$J$44,6,FALSE)*VLOOKUP(SSPYLD2!BH$4,'[1]INTERNAL PARAMETERS-1'!$B$5:$J$44,3,FALSE) + SSPYLD1!BH278*(1-VLOOKUP(SSPYLD2!BH$4,'[1]INTERNAL PARAMETERS-1'!$B$5:$J$44,5,FALSE))*VLOOKUP(SSPYLD2!BH$4,'[1]INTERNAL PARAMETERS-1'!$B$5:$J$44,8,FALSE)*VLOOKUP(SSPYLD2!BH$4,'[1]INTERNAL PARAMETERS-1'!$B$5:$J$44,3,FALSE)</f>
        <v>0</v>
      </c>
      <c r="BI278" s="47">
        <f>SSPYLD1!BI278*VLOOKUP(SSPYLD2!BI$4,'[1]INTERNAL PARAMETERS-1'!$B$5:$J$44,5,FALSE)*VLOOKUP(SSPYLD2!BI$4,'[1]INTERNAL PARAMETERS-1'!$B$5:$J$44,6,FALSE)*VLOOKUP(SSPYLD2!BI$4,'[1]INTERNAL PARAMETERS-1'!$B$5:$J$44,3,FALSE) + SSPYLD1!BI278*(1-VLOOKUP(SSPYLD2!BI$4,'[1]INTERNAL PARAMETERS-1'!$B$5:$J$44,5,FALSE))*VLOOKUP(SSPYLD2!BI$4,'[1]INTERNAL PARAMETERS-1'!$B$5:$J$44,8,FALSE)*VLOOKUP(SSPYLD2!BI$4,'[1]INTERNAL PARAMETERS-1'!$B$5:$J$44,3,FALSE)</f>
        <v>0</v>
      </c>
      <c r="BJ278" s="47">
        <f>SSPYLD1!BJ278*VLOOKUP(SSPYLD2!BJ$4,'[1]INTERNAL PARAMETERS-1'!$B$5:$J$44,5,FALSE)*VLOOKUP(SSPYLD2!BJ$4,'[1]INTERNAL PARAMETERS-1'!$B$5:$J$44,6,FALSE)*VLOOKUP(SSPYLD2!BJ$4,'[1]INTERNAL PARAMETERS-1'!$B$5:$J$44,3,FALSE) + SSPYLD1!BJ278*(1-VLOOKUP(SSPYLD2!BJ$4,'[1]INTERNAL PARAMETERS-1'!$B$5:$J$44,5,FALSE))*VLOOKUP(SSPYLD2!BJ$4,'[1]INTERNAL PARAMETERS-1'!$B$5:$J$44,8,FALSE)*VLOOKUP(SSPYLD2!BJ$4,'[1]INTERNAL PARAMETERS-1'!$B$5:$J$44,3,FALSE)</f>
        <v>0</v>
      </c>
      <c r="BK278" s="47">
        <f>SSPYLD1!BK278*VLOOKUP(SSPYLD2!BK$4,'[1]INTERNAL PARAMETERS-1'!$B$5:$J$44,5,FALSE)*VLOOKUP(SSPYLD2!BK$4,'[1]INTERNAL PARAMETERS-1'!$B$5:$J$44,6,FALSE)*VLOOKUP(SSPYLD2!BK$4,'[1]INTERNAL PARAMETERS-1'!$B$5:$J$44,3,FALSE) + SSPYLD1!BK278*(1-VLOOKUP(SSPYLD2!BK$4,'[1]INTERNAL PARAMETERS-1'!$B$5:$J$44,5,FALSE))*VLOOKUP(SSPYLD2!BK$4,'[1]INTERNAL PARAMETERS-1'!$B$5:$J$44,8,FALSE)*VLOOKUP(SSPYLD2!BK$4,'[1]INTERNAL PARAMETERS-1'!$B$5:$J$44,3,FALSE)</f>
        <v>0</v>
      </c>
      <c r="BL278" s="47">
        <f>SSPYLD1!BL278*VLOOKUP(SSPYLD2!BL$4,'[1]INTERNAL PARAMETERS-1'!$B$5:$J$44,5,FALSE)*VLOOKUP(SSPYLD2!BL$4,'[1]INTERNAL PARAMETERS-1'!$B$5:$J$44,6,FALSE)*VLOOKUP(SSPYLD2!BL$4,'[1]INTERNAL PARAMETERS-1'!$B$5:$J$44,3,FALSE) + SSPYLD1!BL278*(1-VLOOKUP(SSPYLD2!BL$4,'[1]INTERNAL PARAMETERS-1'!$B$5:$J$44,5,FALSE))*VLOOKUP(SSPYLD2!BL$4,'[1]INTERNAL PARAMETERS-1'!$B$5:$J$44,8,FALSE)*VLOOKUP(SSPYLD2!BL$4,'[1]INTERNAL PARAMETERS-1'!$B$5:$J$44,3,FALSE)</f>
        <v>0</v>
      </c>
      <c r="BM278" s="47">
        <f>SSPYLD1!BM278*VLOOKUP(SSPYLD2!BM$4,'[1]INTERNAL PARAMETERS-1'!$B$5:$J$44,5,FALSE)*VLOOKUP(SSPYLD2!BM$4,'[1]INTERNAL PARAMETERS-1'!$B$5:$J$44,6,FALSE)*VLOOKUP(SSPYLD2!BM$4,'[1]INTERNAL PARAMETERS-1'!$B$5:$J$44,3,FALSE) + SSPYLD1!BM278*(1-VLOOKUP(SSPYLD2!BM$4,'[1]INTERNAL PARAMETERS-1'!$B$5:$J$44,5,FALSE))*VLOOKUP(SSPYLD2!BM$4,'[1]INTERNAL PARAMETERS-1'!$B$5:$J$44,8,FALSE)*VLOOKUP(SSPYLD2!BM$4,'[1]INTERNAL PARAMETERS-1'!$B$5:$J$44,3,FALSE)</f>
        <v>0</v>
      </c>
      <c r="BN278" s="47">
        <f>SSPYLD1!BN278*VLOOKUP(SSPYLD2!BN$4,'[1]INTERNAL PARAMETERS-1'!$B$5:$J$44,5,FALSE)*VLOOKUP(SSPYLD2!BN$4,'[1]INTERNAL PARAMETERS-1'!$B$5:$J$44,6,FALSE)*VLOOKUP(SSPYLD2!BN$4,'[1]INTERNAL PARAMETERS-1'!$B$5:$J$44,3,FALSE) + SSPYLD1!BN278*(1-VLOOKUP(SSPYLD2!BN$4,'[1]INTERNAL PARAMETERS-1'!$B$5:$J$44,5,FALSE))*VLOOKUP(SSPYLD2!BN$4,'[1]INTERNAL PARAMETERS-1'!$B$5:$J$44,8,FALSE)*VLOOKUP(SSPYLD2!BN$4,'[1]INTERNAL PARAMETERS-1'!$B$5:$J$44,3,FALSE)</f>
        <v>0</v>
      </c>
      <c r="BO278" s="47">
        <f>SSPYLD1!BO278*VLOOKUP(SSPYLD2!BO$4,'[1]INTERNAL PARAMETERS-1'!$B$5:$J$44,5,FALSE)*VLOOKUP(SSPYLD2!BO$4,'[1]INTERNAL PARAMETERS-1'!$B$5:$J$44,6,FALSE)*VLOOKUP(SSPYLD2!BO$4,'[1]INTERNAL PARAMETERS-1'!$B$5:$J$44,3,FALSE) + SSPYLD1!BO278*(1-VLOOKUP(SSPYLD2!BO$4,'[1]INTERNAL PARAMETERS-1'!$B$5:$J$44,5,FALSE))*VLOOKUP(SSPYLD2!BO$4,'[1]INTERNAL PARAMETERS-1'!$B$5:$J$44,8,FALSE)*VLOOKUP(SSPYLD2!BO$4,'[1]INTERNAL PARAMETERS-1'!$B$5:$J$44,3,FALSE)</f>
        <v>0</v>
      </c>
      <c r="BP278" s="47">
        <f>SSPYLD1!BP278*VLOOKUP(SSPYLD2!BP$4,'[1]INTERNAL PARAMETERS-1'!$B$5:$J$44,5,FALSE)*VLOOKUP(SSPYLD2!BP$4,'[1]INTERNAL PARAMETERS-1'!$B$5:$J$44,6,FALSE)*VLOOKUP(SSPYLD2!BP$4,'[1]INTERNAL PARAMETERS-1'!$B$5:$J$44,3,FALSE) + SSPYLD1!BP278*(1-VLOOKUP(SSPYLD2!BP$4,'[1]INTERNAL PARAMETERS-1'!$B$5:$J$44,5,FALSE))*VLOOKUP(SSPYLD2!BP$4,'[1]INTERNAL PARAMETERS-1'!$B$5:$J$44,8,FALSE)*VLOOKUP(SSPYLD2!BP$4,'[1]INTERNAL PARAMETERS-1'!$B$5:$J$44,3,FALSE)</f>
        <v>0</v>
      </c>
      <c r="BQ278" s="47">
        <f>SSPYLD1!BQ278*VLOOKUP(SSPYLD2!BQ$4,'[1]INTERNAL PARAMETERS-1'!$B$5:$J$44,5,FALSE)*VLOOKUP(SSPYLD2!BQ$4,'[1]INTERNAL PARAMETERS-1'!$B$5:$J$44,6,FALSE)*VLOOKUP(SSPYLD2!BQ$4,'[1]INTERNAL PARAMETERS-1'!$B$5:$J$44,3,FALSE) + SSPYLD1!BQ278*(1-VLOOKUP(SSPYLD2!BQ$4,'[1]INTERNAL PARAMETERS-1'!$B$5:$J$44,5,FALSE))*VLOOKUP(SSPYLD2!BQ$4,'[1]INTERNAL PARAMETERS-1'!$B$5:$J$44,8,FALSE)*VLOOKUP(SSPYLD2!BQ$4,'[1]INTERNAL PARAMETERS-1'!$B$5:$J$44,3,FALSE)</f>
        <v>0</v>
      </c>
      <c r="BR278" s="47">
        <f>SSPYLD1!BR278*VLOOKUP(SSPYLD2!BR$4,'[1]INTERNAL PARAMETERS-1'!$B$5:$J$44,5,FALSE)*VLOOKUP(SSPYLD2!BR$4,'[1]INTERNAL PARAMETERS-1'!$B$5:$J$44,6,FALSE)*VLOOKUP(SSPYLD2!BR$4,'[1]INTERNAL PARAMETERS-1'!$B$5:$J$44,3,FALSE) + SSPYLD1!BR278*(1-VLOOKUP(SSPYLD2!BR$4,'[1]INTERNAL PARAMETERS-1'!$B$5:$J$44,5,FALSE))*VLOOKUP(SSPYLD2!BR$4,'[1]INTERNAL PARAMETERS-1'!$B$5:$J$44,8,FALSE)*VLOOKUP(SSPYLD2!BR$4,'[1]INTERNAL PARAMETERS-1'!$B$5:$J$44,3,FALSE)</f>
        <v>0</v>
      </c>
      <c r="BS278" s="47">
        <f>SSPYLD1!BS278*VLOOKUP(SSPYLD2!BS$4,'[1]INTERNAL PARAMETERS-1'!$B$5:$J$44,5,FALSE)*VLOOKUP(SSPYLD2!BS$4,'[1]INTERNAL PARAMETERS-1'!$B$5:$J$44,6,FALSE)*VLOOKUP(SSPYLD2!BS$4,'[1]INTERNAL PARAMETERS-1'!$B$5:$J$44,3,FALSE) + SSPYLD1!BS278*(1-VLOOKUP(SSPYLD2!BS$4,'[1]INTERNAL PARAMETERS-1'!$B$5:$J$44,5,FALSE))*VLOOKUP(SSPYLD2!BS$4,'[1]INTERNAL PARAMETERS-1'!$B$5:$J$44,8,FALSE)*VLOOKUP(SSPYLD2!BS$4,'[1]INTERNAL PARAMETERS-1'!$B$5:$J$44,3,FALSE)</f>
        <v>0</v>
      </c>
      <c r="BT278" s="47">
        <f>SSPYLD1!BT278*VLOOKUP(SSPYLD2!BT$4,'[1]INTERNAL PARAMETERS-1'!$B$5:$J$44,5,FALSE)*VLOOKUP(SSPYLD2!BT$4,'[1]INTERNAL PARAMETERS-1'!$B$5:$J$44,6,FALSE)*VLOOKUP(SSPYLD2!BT$4,'[1]INTERNAL PARAMETERS-1'!$B$5:$J$44,3,FALSE) + SSPYLD1!BT278*(1-VLOOKUP(SSPYLD2!BT$4,'[1]INTERNAL PARAMETERS-1'!$B$5:$J$44,5,FALSE))*VLOOKUP(SSPYLD2!BT$4,'[1]INTERNAL PARAMETERS-1'!$B$5:$J$44,8,FALSE)*VLOOKUP(SSPYLD2!BT$4,'[1]INTERNAL PARAMETERS-1'!$B$5:$J$44,3,FALSE)</f>
        <v>0</v>
      </c>
      <c r="BU278" s="47">
        <f>SSPYLD1!BU278*VLOOKUP(SSPYLD2!BU$4,'[1]INTERNAL PARAMETERS-1'!$B$5:$J$44,5,FALSE)*VLOOKUP(SSPYLD2!BU$4,'[1]INTERNAL PARAMETERS-1'!$B$5:$J$44,6,FALSE)*VLOOKUP(SSPYLD2!BU$4,'[1]INTERNAL PARAMETERS-1'!$B$5:$J$44,3,FALSE) + SSPYLD1!BU278*(1-VLOOKUP(SSPYLD2!BU$4,'[1]INTERNAL PARAMETERS-1'!$B$5:$J$44,5,FALSE))*VLOOKUP(SSPYLD2!BU$4,'[1]INTERNAL PARAMETERS-1'!$B$5:$J$44,8,FALSE)*VLOOKUP(SSPYLD2!BU$4,'[1]INTERNAL PARAMETERS-1'!$B$5:$J$44,3,FALSE)</f>
        <v>0</v>
      </c>
      <c r="BV278" s="47">
        <f>SSPYLD1!BV278*VLOOKUP(SSPYLD2!BV$4,'[1]INTERNAL PARAMETERS-1'!$B$5:$J$44,5,FALSE)*VLOOKUP(SSPYLD2!BV$4,'[1]INTERNAL PARAMETERS-1'!$B$5:$J$44,6,FALSE)*VLOOKUP(SSPYLD2!BV$4,'[1]INTERNAL PARAMETERS-1'!$B$5:$J$44,3,FALSE) + SSPYLD1!BV278*(1-VLOOKUP(SSPYLD2!BV$4,'[1]INTERNAL PARAMETERS-1'!$B$5:$J$44,5,FALSE))*VLOOKUP(SSPYLD2!BV$4,'[1]INTERNAL PARAMETERS-1'!$B$5:$J$44,8,FALSE)*VLOOKUP(SSPYLD2!BV$4,'[1]INTERNAL PARAMETERS-1'!$B$5:$J$44,3,FALSE)</f>
        <v>0</v>
      </c>
      <c r="BW278" s="47">
        <f>SSPYLD1!BW278*VLOOKUP(SSPYLD2!BW$4,'[1]INTERNAL PARAMETERS-1'!$B$5:$J$44,5,FALSE)*VLOOKUP(SSPYLD2!BW$4,'[1]INTERNAL PARAMETERS-1'!$B$5:$J$44,6,FALSE)*VLOOKUP(SSPYLD2!BW$4,'[1]INTERNAL PARAMETERS-1'!$B$5:$J$44,3,FALSE) + SSPYLD1!BW278*(1-VLOOKUP(SSPYLD2!BW$4,'[1]INTERNAL PARAMETERS-1'!$B$5:$J$44,5,FALSE))*VLOOKUP(SSPYLD2!BW$4,'[1]INTERNAL PARAMETERS-1'!$B$5:$J$44,8,FALSE)*VLOOKUP(SSPYLD2!BW$4,'[1]INTERNAL PARAMETERS-1'!$B$5:$J$44,3,FALSE)</f>
        <v>0</v>
      </c>
      <c r="BX278" s="47">
        <f>SSPYLD1!BX278*VLOOKUP(SSPYLD2!BX$4,'[1]INTERNAL PARAMETERS-1'!$B$5:$J$44,5,FALSE)*VLOOKUP(SSPYLD2!BX$4,'[1]INTERNAL PARAMETERS-1'!$B$5:$J$44,6,FALSE)*VLOOKUP(SSPYLD2!BX$4,'[1]INTERNAL PARAMETERS-1'!$B$5:$J$44,3,FALSE) + SSPYLD1!BX278*(1-VLOOKUP(SSPYLD2!BX$4,'[1]INTERNAL PARAMETERS-1'!$B$5:$J$44,5,FALSE))*VLOOKUP(SSPYLD2!BX$4,'[1]INTERNAL PARAMETERS-1'!$B$5:$J$44,8,FALSE)*VLOOKUP(SSPYLD2!BX$4,'[1]INTERNAL PARAMETERS-1'!$B$5:$J$44,3,FALSE)</f>
        <v>0</v>
      </c>
      <c r="BY278" s="47">
        <f>SSPYLD1!BY278*VLOOKUP(SSPYLD2!BY$4,'[1]INTERNAL PARAMETERS-1'!$B$5:$J$44,5,FALSE)*VLOOKUP(SSPYLD2!BY$4,'[1]INTERNAL PARAMETERS-1'!$B$5:$J$44,6,FALSE)*VLOOKUP(SSPYLD2!BY$4,'[1]INTERNAL PARAMETERS-1'!$B$5:$J$44,3,FALSE) + SSPYLD1!BY278*(1-VLOOKUP(SSPYLD2!BY$4,'[1]INTERNAL PARAMETERS-1'!$B$5:$J$44,5,FALSE))*VLOOKUP(SSPYLD2!BY$4,'[1]INTERNAL PARAMETERS-1'!$B$5:$J$44,8,FALSE)*VLOOKUP(SSPYLD2!BY$4,'[1]INTERNAL PARAMETERS-1'!$B$5:$J$44,3,FALSE)</f>
        <v>0</v>
      </c>
      <c r="BZ278" s="47">
        <f>SSPYLD1!BZ278*VLOOKUP(SSPYLD2!BZ$4,'[1]INTERNAL PARAMETERS-1'!$B$5:$J$44,5,FALSE)*VLOOKUP(SSPYLD2!BZ$4,'[1]INTERNAL PARAMETERS-1'!$B$5:$J$44,6,FALSE)*VLOOKUP(SSPYLD2!BZ$4,'[1]INTERNAL PARAMETERS-1'!$B$5:$J$44,3,FALSE) + SSPYLD1!BZ278*(1-VLOOKUP(SSPYLD2!BZ$4,'[1]INTERNAL PARAMETERS-1'!$B$5:$J$44,5,FALSE))*VLOOKUP(SSPYLD2!BZ$4,'[1]INTERNAL PARAMETERS-1'!$B$5:$J$44,8,FALSE)*VLOOKUP(SSPYLD2!BZ$4,'[1]INTERNAL PARAMETERS-1'!$B$5:$J$44,3,FALSE)</f>
        <v>0</v>
      </c>
      <c r="CA278" s="47">
        <f>SSPYLD1!CA278*VLOOKUP(SSPYLD2!CA$4,'[1]INTERNAL PARAMETERS-1'!$B$5:$J$44,5,FALSE)*VLOOKUP(SSPYLD2!CA$4,'[1]INTERNAL PARAMETERS-1'!$B$5:$J$44,6,FALSE)*VLOOKUP(SSPYLD2!CA$4,'[1]INTERNAL PARAMETERS-1'!$B$5:$J$44,3,FALSE) + SSPYLD1!CA278*(1-VLOOKUP(SSPYLD2!CA$4,'[1]INTERNAL PARAMETERS-1'!$B$5:$J$44,5,FALSE))*VLOOKUP(SSPYLD2!CA$4,'[1]INTERNAL PARAMETERS-1'!$B$5:$J$44,8,FALSE)*VLOOKUP(SSPYLD2!CA$4,'[1]INTERNAL PARAMETERS-1'!$B$5:$J$44,3,FALSE)</f>
        <v>0</v>
      </c>
      <c r="CB278" s="47">
        <f>SSPYLD1!CB278*VLOOKUP(SSPYLD2!CB$4,'[1]INTERNAL PARAMETERS-1'!$B$5:$J$44,5,FALSE)*VLOOKUP(SSPYLD2!CB$4,'[1]INTERNAL PARAMETERS-1'!$B$5:$J$44,6,FALSE)*VLOOKUP(SSPYLD2!CB$4,'[1]INTERNAL PARAMETERS-1'!$B$5:$J$44,3,FALSE) + SSPYLD1!CB278*(1-VLOOKUP(SSPYLD2!CB$4,'[1]INTERNAL PARAMETERS-1'!$B$5:$J$44,5,FALSE))*VLOOKUP(SSPYLD2!CB$4,'[1]INTERNAL PARAMETERS-1'!$B$5:$J$44,8,FALSE)*VLOOKUP(SSPYLD2!CB$4,'[1]INTERNAL PARAMETERS-1'!$B$5:$J$44,3,FALSE)</f>
        <v>0</v>
      </c>
      <c r="CC278" s="47">
        <f>SSPYLD1!CC278*VLOOKUP(SSPYLD2!CC$4,'[1]INTERNAL PARAMETERS-1'!$B$5:$J$44,5,FALSE)*VLOOKUP(SSPYLD2!CC$4,'[1]INTERNAL PARAMETERS-1'!$B$5:$J$44,6,FALSE)*VLOOKUP(SSPYLD2!CC$4,'[1]INTERNAL PARAMETERS-1'!$B$5:$J$44,3,FALSE) + SSPYLD1!CC278*(1-VLOOKUP(SSPYLD2!CC$4,'[1]INTERNAL PARAMETERS-1'!$B$5:$J$44,5,FALSE))*VLOOKUP(SSPYLD2!CC$4,'[1]INTERNAL PARAMETERS-1'!$B$5:$J$44,8,FALSE)*VLOOKUP(SSPYLD2!CC$4,'[1]INTERNAL PARAMETERS-1'!$B$5:$J$44,3,FALSE)</f>
        <v>0</v>
      </c>
      <c r="CD278" s="47">
        <f>SSPYLD1!CD278*VLOOKUP(SSPYLD2!CD$4,'[1]INTERNAL PARAMETERS-1'!$B$5:$J$44,5,FALSE)*VLOOKUP(SSPYLD2!CD$4,'[1]INTERNAL PARAMETERS-1'!$B$5:$J$44,6,FALSE)*VLOOKUP(SSPYLD2!CD$4,'[1]INTERNAL PARAMETERS-1'!$B$5:$J$44,3,FALSE) + SSPYLD1!CD278*(1-VLOOKUP(SSPYLD2!CD$4,'[1]INTERNAL PARAMETERS-1'!$B$5:$J$44,5,FALSE))*VLOOKUP(SSPYLD2!CD$4,'[1]INTERNAL PARAMETERS-1'!$B$5:$J$44,8,FALSE)*VLOOKUP(SSPYLD2!CD$4,'[1]INTERNAL PARAMETERS-1'!$B$5:$J$44,3,FALSE)</f>
        <v>0</v>
      </c>
      <c r="CE278" s="47">
        <f>SSPYLD1!CE278*VLOOKUP(SSPYLD2!CE$4,'[1]INTERNAL PARAMETERS-1'!$B$5:$J$44,5,FALSE)*VLOOKUP(SSPYLD2!CE$4,'[1]INTERNAL PARAMETERS-1'!$B$5:$J$44,6,FALSE)*VLOOKUP(SSPYLD2!CE$4,'[1]INTERNAL PARAMETERS-1'!$B$5:$J$44,3,FALSE) + SSPYLD1!CE278*(1-VLOOKUP(SSPYLD2!CE$4,'[1]INTERNAL PARAMETERS-1'!$B$5:$J$44,5,FALSE))*VLOOKUP(SSPYLD2!CE$4,'[1]INTERNAL PARAMETERS-1'!$B$5:$J$44,8,FALSE)*VLOOKUP(SSPYLD2!CE$4,'[1]INTERNAL PARAMETERS-1'!$B$5:$J$44,3,FALSE)</f>
        <v>0</v>
      </c>
      <c r="CF278" s="47">
        <f>SSPYLD1!CF278*VLOOKUP(SSPYLD2!CF$4,'[1]INTERNAL PARAMETERS-1'!$B$5:$J$44,5,FALSE)*VLOOKUP(SSPYLD2!CF$4,'[1]INTERNAL PARAMETERS-1'!$B$5:$J$44,6,FALSE)*VLOOKUP(SSPYLD2!CF$4,'[1]INTERNAL PARAMETERS-1'!$B$5:$J$44,3,FALSE) + SSPYLD1!CF278*(1-VLOOKUP(SSPYLD2!CF$4,'[1]INTERNAL PARAMETERS-1'!$B$5:$J$44,5,FALSE))*VLOOKUP(SSPYLD2!CF$4,'[1]INTERNAL PARAMETERS-1'!$B$5:$J$44,8,FALSE)*VLOOKUP(SSPYLD2!CF$4,'[1]INTERNAL PARAMETERS-1'!$B$5:$J$44,3,FALSE)</f>
        <v>0</v>
      </c>
      <c r="CG278" s="47">
        <f>SSPYLD1!CG278*VLOOKUP(SSPYLD2!CG$4,'[1]INTERNAL PARAMETERS-1'!$B$5:$J$44,5,FALSE)*VLOOKUP(SSPYLD2!CG$4,'[1]INTERNAL PARAMETERS-1'!$B$5:$J$44,6,FALSE)*VLOOKUP(SSPYLD2!CG$4,'[1]INTERNAL PARAMETERS-1'!$B$5:$J$44,3,FALSE) + SSPYLD1!CG278*(1-VLOOKUP(SSPYLD2!CG$4,'[1]INTERNAL PARAMETERS-1'!$B$5:$J$44,5,FALSE))*VLOOKUP(SSPYLD2!CG$4,'[1]INTERNAL PARAMETERS-1'!$B$5:$J$44,8,FALSE)*VLOOKUP(SSPYLD2!CG$4,'[1]INTERNAL PARAMETERS-1'!$B$5:$J$44,3,FALSE)</f>
        <v>0</v>
      </c>
      <c r="CH278" s="46">
        <f>SSPYLD1!CH278*VLOOKUP(SSPYLD2!CH$4,'[1]INTERNAL PARAMETERS-1'!$B$5:$J$44,5,FALSE)*VLOOKUP(SSPYLD2!CH$4,'[1]INTERNAL PARAMETERS-1'!$B$5:$J$44,6,FALSE)*VLOOKUP(SSPYLD2!CH$4,'[1]INTERNAL PARAMETERS-1'!$B$5:$J$44,3,FALSE) + SSPYLD1!CH278*(1-VLOOKUP(SSPYLD2!CH$4,'[1]INTERNAL PARAMETERS-1'!$B$5:$J$44,5,FALSE))*VLOOKUP(SSPYLD2!CH$4,'[1]INTERNAL PARAMETERS-1'!$B$5:$J$44,8,FALSE)*VLOOKUP(SSPYLD2!CH$4,'[1]INTERNAL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 x14ac:dyDescent="0.4">
      <c r="B279" s="61" t="s">
        <v>1</v>
      </c>
      <c r="C279" s="60" t="s">
        <v>50</v>
      </c>
      <c r="D279" s="60" t="s">
        <v>63</v>
      </c>
      <c r="E279" s="135">
        <f>'S Str&amp;Pad'!X279</f>
        <v>0</v>
      </c>
      <c r="F279" s="59">
        <f>'[1]INTERNAL PARAMETERS-1'!M9</f>
        <v>63.875</v>
      </c>
      <c r="G279" s="48">
        <f>SSPYLD1!G279*VLOOKUP(SSPYLD2!G$4,'[1]INTERNAL PARAMETERS-1'!$B$5:$J$44,5,FALSE)*VLOOKUP(SSPYLD2!G$4,'[1]INTERNAL PARAMETERS-1'!$B$5:$J$44,7,FALSE)*SSPYLD2!$F279 + SSPYLD1!G279*(1-VLOOKUP(SSPYLD2!G$4,'[1]INTERNAL PARAMETERS-1'!$B$5:$J$44,5,FALSE))*VLOOKUP(SSPYLD2!G$4,'[1]INTERNAL PARAMETERS-1'!$B$5:$J$44,9,FALSE)*SSPYLD2!$F279</f>
        <v>0</v>
      </c>
      <c r="H279" s="47">
        <f>SSPYLD1!H279*VLOOKUP(SSPYLD2!H$4,'[1]INTERNAL PARAMETERS-1'!$B$5:$J$44,5,FALSE)*VLOOKUP(SSPYLD2!H$4,'[1]INTERNAL PARAMETERS-1'!$B$5:$J$44,7,FALSE)*SSPYLD2!$F279 + SSPYLD1!H279*(1-VLOOKUP(SSPYLD2!H$4,'[1]INTERNAL PARAMETERS-1'!$B$5:$J$44,5,FALSE))*VLOOKUP(SSPYLD2!H$4,'[1]INTERNAL PARAMETERS-1'!$B$5:$J$44,9,FALSE)*SSPYLD2!$F279</f>
        <v>0</v>
      </c>
      <c r="I279" s="47">
        <f>SSPYLD1!I279*VLOOKUP(SSPYLD2!I$4,'[1]INTERNAL PARAMETERS-1'!$B$5:$J$44,5,FALSE)*VLOOKUP(SSPYLD2!I$4,'[1]INTERNAL PARAMETERS-1'!$B$5:$J$44,7,FALSE)*SSPYLD2!$F279 + SSPYLD1!I279*(1-VLOOKUP(SSPYLD2!I$4,'[1]INTERNAL PARAMETERS-1'!$B$5:$J$44,5,FALSE))*VLOOKUP(SSPYLD2!I$4,'[1]INTERNAL PARAMETERS-1'!$B$5:$J$44,9,FALSE)*SSPYLD2!$F279</f>
        <v>0</v>
      </c>
      <c r="J279" s="47">
        <f>SSPYLD1!J279*VLOOKUP(SSPYLD2!J$4,'[1]INTERNAL PARAMETERS-1'!$B$5:$J$44,5,FALSE)*VLOOKUP(SSPYLD2!J$4,'[1]INTERNAL PARAMETERS-1'!$B$5:$J$44,7,FALSE)*SSPYLD2!$F279 + SSPYLD1!J279*(1-VLOOKUP(SSPYLD2!J$4,'[1]INTERNAL PARAMETERS-1'!$B$5:$J$44,5,FALSE))*VLOOKUP(SSPYLD2!J$4,'[1]INTERNAL PARAMETERS-1'!$B$5:$J$44,9,FALSE)*SSPYLD2!$F279</f>
        <v>0</v>
      </c>
      <c r="K279" s="47">
        <f>SSPYLD1!K279*VLOOKUP(SSPYLD2!K$4,'[1]INTERNAL PARAMETERS-1'!$B$5:$J$44,5,FALSE)*VLOOKUP(SSPYLD2!K$4,'[1]INTERNAL PARAMETERS-1'!$B$5:$J$44,7,FALSE)*SSPYLD2!$F279 + SSPYLD1!K279*(1-VLOOKUP(SSPYLD2!K$4,'[1]INTERNAL PARAMETERS-1'!$B$5:$J$44,5,FALSE))*VLOOKUP(SSPYLD2!K$4,'[1]INTERNAL PARAMETERS-1'!$B$5:$J$44,9,FALSE)*SSPYLD2!$F279</f>
        <v>0</v>
      </c>
      <c r="L279" s="47">
        <f>SSPYLD1!L279*VLOOKUP(SSPYLD2!L$4,'[1]INTERNAL PARAMETERS-1'!$B$5:$J$44,5,FALSE)*VLOOKUP(SSPYLD2!L$4,'[1]INTERNAL PARAMETERS-1'!$B$5:$J$44,7,FALSE)*SSPYLD2!$F279 + SSPYLD1!L279*(1-VLOOKUP(SSPYLD2!L$4,'[1]INTERNAL PARAMETERS-1'!$B$5:$J$44,5,FALSE))*VLOOKUP(SSPYLD2!L$4,'[1]INTERNAL PARAMETERS-1'!$B$5:$J$44,9,FALSE)*SSPYLD2!$F279</f>
        <v>0</v>
      </c>
      <c r="M279" s="47">
        <f>SSPYLD1!M279*VLOOKUP(SSPYLD2!M$4,'[1]INTERNAL PARAMETERS-1'!$B$5:$J$44,5,FALSE)*VLOOKUP(SSPYLD2!M$4,'[1]INTERNAL PARAMETERS-1'!$B$5:$J$44,7,FALSE)*SSPYLD2!$F279 + SSPYLD1!M279*(1-VLOOKUP(SSPYLD2!M$4,'[1]INTERNAL PARAMETERS-1'!$B$5:$J$44,5,FALSE))*VLOOKUP(SSPYLD2!M$4,'[1]INTERNAL PARAMETERS-1'!$B$5:$J$44,9,FALSE)*SSPYLD2!$F279</f>
        <v>0</v>
      </c>
      <c r="N279" s="47">
        <f>SSPYLD1!N279*VLOOKUP(SSPYLD2!N$4,'[1]INTERNAL PARAMETERS-1'!$B$5:$J$44,5,FALSE)*VLOOKUP(SSPYLD2!N$4,'[1]INTERNAL PARAMETERS-1'!$B$5:$J$44,7,FALSE)*SSPYLD2!$F279 + SSPYLD1!N279*(1-VLOOKUP(SSPYLD2!N$4,'[1]INTERNAL PARAMETERS-1'!$B$5:$J$44,5,FALSE))*VLOOKUP(SSPYLD2!N$4,'[1]INTERNAL PARAMETERS-1'!$B$5:$J$44,9,FALSE)*SSPYLD2!$F279</f>
        <v>0</v>
      </c>
      <c r="O279" s="47">
        <f>SSPYLD1!O279*VLOOKUP(SSPYLD2!O$4,'[1]INTERNAL PARAMETERS-1'!$B$5:$J$44,5,FALSE)*VLOOKUP(SSPYLD2!O$4,'[1]INTERNAL PARAMETERS-1'!$B$5:$J$44,7,FALSE)*SSPYLD2!$F279 + SSPYLD1!O279*(1-VLOOKUP(SSPYLD2!O$4,'[1]INTERNAL PARAMETERS-1'!$B$5:$J$44,5,FALSE))*VLOOKUP(SSPYLD2!O$4,'[1]INTERNAL PARAMETERS-1'!$B$5:$J$44,9,FALSE)*SSPYLD2!$F279</f>
        <v>0</v>
      </c>
      <c r="P279" s="47">
        <f>SSPYLD1!P279*VLOOKUP(SSPYLD2!P$4,'[1]INTERNAL PARAMETERS-1'!$B$5:$J$44,5,FALSE)*VLOOKUP(SSPYLD2!P$4,'[1]INTERNAL PARAMETERS-1'!$B$5:$J$44,7,FALSE)*SSPYLD2!$F279 + SSPYLD1!P279*(1-VLOOKUP(SSPYLD2!P$4,'[1]INTERNAL PARAMETERS-1'!$B$5:$J$44,5,FALSE))*VLOOKUP(SSPYLD2!P$4,'[1]INTERNAL PARAMETERS-1'!$B$5:$J$44,9,FALSE)*SSPYLD2!$F279</f>
        <v>0</v>
      </c>
      <c r="Q279" s="47">
        <f>SSPYLD1!Q279*VLOOKUP(SSPYLD2!Q$4,'[1]INTERNAL PARAMETERS-1'!$B$5:$J$44,5,FALSE)*VLOOKUP(SSPYLD2!Q$4,'[1]INTERNAL PARAMETERS-1'!$B$5:$J$44,7,FALSE)*SSPYLD2!$F279 + SSPYLD1!Q279*(1-VLOOKUP(SSPYLD2!Q$4,'[1]INTERNAL PARAMETERS-1'!$B$5:$J$44,5,FALSE))*VLOOKUP(SSPYLD2!Q$4,'[1]INTERNAL PARAMETERS-1'!$B$5:$J$44,9,FALSE)*SSPYLD2!$F279</f>
        <v>0</v>
      </c>
      <c r="R279" s="47">
        <f>SSPYLD1!R279*VLOOKUP(SSPYLD2!R$4,'[1]INTERNAL PARAMETERS-1'!$B$5:$J$44,5,FALSE)*VLOOKUP(SSPYLD2!R$4,'[1]INTERNAL PARAMETERS-1'!$B$5:$J$44,7,FALSE)*SSPYLD2!$F279 + SSPYLD1!R279*(1-VLOOKUP(SSPYLD2!R$4,'[1]INTERNAL PARAMETERS-1'!$B$5:$J$44,5,FALSE))*VLOOKUP(SSPYLD2!R$4,'[1]INTERNAL PARAMETERS-1'!$B$5:$J$44,9,FALSE)*SSPYLD2!$F279</f>
        <v>0</v>
      </c>
      <c r="S279" s="47">
        <f>SSPYLD1!S279*VLOOKUP(SSPYLD2!S$4,'[1]INTERNAL PARAMETERS-1'!$B$5:$J$44,5,FALSE)*VLOOKUP(SSPYLD2!S$4,'[1]INTERNAL PARAMETERS-1'!$B$5:$J$44,7,FALSE)*SSPYLD2!$F279 + SSPYLD1!S279*(1-VLOOKUP(SSPYLD2!S$4,'[1]INTERNAL PARAMETERS-1'!$B$5:$J$44,5,FALSE))*VLOOKUP(SSPYLD2!S$4,'[1]INTERNAL PARAMETERS-1'!$B$5:$J$44,9,FALSE)*SSPYLD2!$F279</f>
        <v>0</v>
      </c>
      <c r="T279" s="47">
        <f>SSPYLD1!T279*VLOOKUP(SSPYLD2!T$4,'[1]INTERNAL PARAMETERS-1'!$B$5:$J$44,5,FALSE)*VLOOKUP(SSPYLD2!T$4,'[1]INTERNAL PARAMETERS-1'!$B$5:$J$44,7,FALSE)*SSPYLD2!$F279 + SSPYLD1!T279*(1-VLOOKUP(SSPYLD2!T$4,'[1]INTERNAL PARAMETERS-1'!$B$5:$J$44,5,FALSE))*VLOOKUP(SSPYLD2!T$4,'[1]INTERNAL PARAMETERS-1'!$B$5:$J$44,9,FALSE)*SSPYLD2!$F279</f>
        <v>0</v>
      </c>
      <c r="U279" s="47">
        <f>SSPYLD1!U279*VLOOKUP(SSPYLD2!U$4,'[1]INTERNAL PARAMETERS-1'!$B$5:$J$44,5,FALSE)*VLOOKUP(SSPYLD2!U$4,'[1]INTERNAL PARAMETERS-1'!$B$5:$J$44,7,FALSE)*SSPYLD2!$F279 + SSPYLD1!U279*(1-VLOOKUP(SSPYLD2!U$4,'[1]INTERNAL PARAMETERS-1'!$B$5:$J$44,5,FALSE))*VLOOKUP(SSPYLD2!U$4,'[1]INTERNAL PARAMETERS-1'!$B$5:$J$44,9,FALSE)*SSPYLD2!$F279</f>
        <v>0</v>
      </c>
      <c r="V279" s="47">
        <f>SSPYLD1!V279*VLOOKUP(SSPYLD2!V$4,'[1]INTERNAL PARAMETERS-1'!$B$5:$J$44,5,FALSE)*VLOOKUP(SSPYLD2!V$4,'[1]INTERNAL PARAMETERS-1'!$B$5:$J$44,7,FALSE)*SSPYLD2!$F279 + SSPYLD1!V279*(1-VLOOKUP(SSPYLD2!V$4,'[1]INTERNAL PARAMETERS-1'!$B$5:$J$44,5,FALSE))*VLOOKUP(SSPYLD2!V$4,'[1]INTERNAL PARAMETERS-1'!$B$5:$J$44,9,FALSE)*SSPYLD2!$F279</f>
        <v>0</v>
      </c>
      <c r="W279" s="47">
        <f>SSPYLD1!W279*VLOOKUP(SSPYLD2!W$4,'[1]INTERNAL PARAMETERS-1'!$B$5:$J$44,5,FALSE)*VLOOKUP(SSPYLD2!W$4,'[1]INTERNAL PARAMETERS-1'!$B$5:$J$44,7,FALSE)*SSPYLD2!$F279 + SSPYLD1!W279*(1-VLOOKUP(SSPYLD2!W$4,'[1]INTERNAL PARAMETERS-1'!$B$5:$J$44,5,FALSE))*VLOOKUP(SSPYLD2!W$4,'[1]INTERNAL PARAMETERS-1'!$B$5:$J$44,9,FALSE)*SSPYLD2!$F279</f>
        <v>0</v>
      </c>
      <c r="X279" s="47">
        <f>SSPYLD1!X279*VLOOKUP(SSPYLD2!X$4,'[1]INTERNAL PARAMETERS-1'!$B$5:$J$44,5,FALSE)*VLOOKUP(SSPYLD2!X$4,'[1]INTERNAL PARAMETERS-1'!$B$5:$J$44,7,FALSE)*SSPYLD2!$F279 + SSPYLD1!X279*(1-VLOOKUP(SSPYLD2!X$4,'[1]INTERNAL PARAMETERS-1'!$B$5:$J$44,5,FALSE))*VLOOKUP(SSPYLD2!X$4,'[1]INTERNAL PARAMETERS-1'!$B$5:$J$44,9,FALSE)*SSPYLD2!$F279</f>
        <v>0</v>
      </c>
      <c r="Y279" s="47">
        <f>SSPYLD1!Y279*VLOOKUP(SSPYLD2!Y$4,'[1]INTERNAL PARAMETERS-1'!$B$5:$J$44,5,FALSE)*VLOOKUP(SSPYLD2!Y$4,'[1]INTERNAL PARAMETERS-1'!$B$5:$J$44,7,FALSE)*SSPYLD2!$F279 + SSPYLD1!Y279*(1-VLOOKUP(SSPYLD2!Y$4,'[1]INTERNAL PARAMETERS-1'!$B$5:$J$44,5,FALSE))*VLOOKUP(SSPYLD2!Y$4,'[1]INTERNAL PARAMETERS-1'!$B$5:$J$44,9,FALSE)*SSPYLD2!$F279</f>
        <v>0</v>
      </c>
      <c r="Z279" s="47">
        <f>SSPYLD1!Z279*VLOOKUP(SSPYLD2!Z$4,'[1]INTERNAL PARAMETERS-1'!$B$5:$J$44,5,FALSE)*VLOOKUP(SSPYLD2!Z$4,'[1]INTERNAL PARAMETERS-1'!$B$5:$J$44,7,FALSE)*SSPYLD2!$F279 + SSPYLD1!Z279*(1-VLOOKUP(SSPYLD2!Z$4,'[1]INTERNAL PARAMETERS-1'!$B$5:$J$44,5,FALSE))*VLOOKUP(SSPYLD2!Z$4,'[1]INTERNAL PARAMETERS-1'!$B$5:$J$44,9,FALSE)*SSPYLD2!$F279</f>
        <v>0</v>
      </c>
      <c r="AA279" s="47">
        <f>SSPYLD1!AA279*VLOOKUP(SSPYLD2!AA$4,'[1]INTERNAL PARAMETERS-1'!$B$5:$J$44,5,FALSE)*VLOOKUP(SSPYLD2!AA$4,'[1]INTERNAL PARAMETERS-1'!$B$5:$J$44,7,FALSE)*SSPYLD2!$F279 + SSPYLD1!AA279*(1-VLOOKUP(SSPYLD2!AA$4,'[1]INTERNAL PARAMETERS-1'!$B$5:$J$44,5,FALSE))*VLOOKUP(SSPYLD2!AA$4,'[1]INTERNAL PARAMETERS-1'!$B$5:$J$44,9,FALSE)*SSPYLD2!$F279</f>
        <v>0</v>
      </c>
      <c r="AB279" s="47">
        <f>SSPYLD1!AB279*VLOOKUP(SSPYLD2!AB$4,'[1]INTERNAL PARAMETERS-1'!$B$5:$J$44,5,FALSE)*VLOOKUP(SSPYLD2!AB$4,'[1]INTERNAL PARAMETERS-1'!$B$5:$J$44,7,FALSE)*SSPYLD2!$F279 + SSPYLD1!AB279*(1-VLOOKUP(SSPYLD2!AB$4,'[1]INTERNAL PARAMETERS-1'!$B$5:$J$44,5,FALSE))*VLOOKUP(SSPYLD2!AB$4,'[1]INTERNAL PARAMETERS-1'!$B$5:$J$44,9,FALSE)*SSPYLD2!$F279</f>
        <v>0</v>
      </c>
      <c r="AC279" s="47">
        <f>SSPYLD1!AC279*VLOOKUP(SSPYLD2!AC$4,'[1]INTERNAL PARAMETERS-1'!$B$5:$J$44,5,FALSE)*VLOOKUP(SSPYLD2!AC$4,'[1]INTERNAL PARAMETERS-1'!$B$5:$J$44,7,FALSE)*SSPYLD2!$F279 + SSPYLD1!AC279*(1-VLOOKUP(SSPYLD2!AC$4,'[1]INTERNAL PARAMETERS-1'!$B$5:$J$44,5,FALSE))*VLOOKUP(SSPYLD2!AC$4,'[1]INTERNAL PARAMETERS-1'!$B$5:$J$44,9,FALSE)*SSPYLD2!$F279</f>
        <v>0</v>
      </c>
      <c r="AD279" s="47">
        <f>SSPYLD1!AD279*VLOOKUP(SSPYLD2!AD$4,'[1]INTERNAL PARAMETERS-1'!$B$5:$J$44,5,FALSE)*VLOOKUP(SSPYLD2!AD$4,'[1]INTERNAL PARAMETERS-1'!$B$5:$J$44,7,FALSE)*SSPYLD2!$F279 + SSPYLD1!AD279*(1-VLOOKUP(SSPYLD2!AD$4,'[1]INTERNAL PARAMETERS-1'!$B$5:$J$44,5,FALSE))*VLOOKUP(SSPYLD2!AD$4,'[1]INTERNAL PARAMETERS-1'!$B$5:$J$44,9,FALSE)*SSPYLD2!$F279</f>
        <v>0</v>
      </c>
      <c r="AE279" s="47">
        <f>SSPYLD1!AE279*VLOOKUP(SSPYLD2!AE$4,'[1]INTERNAL PARAMETERS-1'!$B$5:$J$44,5,FALSE)*VLOOKUP(SSPYLD2!AE$4,'[1]INTERNAL PARAMETERS-1'!$B$5:$J$44,7,FALSE)*SSPYLD2!$F279 + SSPYLD1!AE279*(1-VLOOKUP(SSPYLD2!AE$4,'[1]INTERNAL PARAMETERS-1'!$B$5:$J$44,5,FALSE))*VLOOKUP(SSPYLD2!AE$4,'[1]INTERNAL PARAMETERS-1'!$B$5:$J$44,9,FALSE)*SSPYLD2!$F279</f>
        <v>0</v>
      </c>
      <c r="AF279" s="47">
        <f>SSPYLD1!AF279*VLOOKUP(SSPYLD2!AF$4,'[1]INTERNAL PARAMETERS-1'!$B$5:$J$44,5,FALSE)*VLOOKUP(SSPYLD2!AF$4,'[1]INTERNAL PARAMETERS-1'!$B$5:$J$44,7,FALSE)*SSPYLD2!$F279 + SSPYLD1!AF279*(1-VLOOKUP(SSPYLD2!AF$4,'[1]INTERNAL PARAMETERS-1'!$B$5:$J$44,5,FALSE))*VLOOKUP(SSPYLD2!AF$4,'[1]INTERNAL PARAMETERS-1'!$B$5:$J$44,9,FALSE)*SSPYLD2!$F279</f>
        <v>0</v>
      </c>
      <c r="AG279" s="47">
        <f>SSPYLD1!AG279*VLOOKUP(SSPYLD2!AG$4,'[1]INTERNAL PARAMETERS-1'!$B$5:$J$44,5,FALSE)*VLOOKUP(SSPYLD2!AG$4,'[1]INTERNAL PARAMETERS-1'!$B$5:$J$44,7,FALSE)*SSPYLD2!$F279 + SSPYLD1!AG279*(1-VLOOKUP(SSPYLD2!AG$4,'[1]INTERNAL PARAMETERS-1'!$B$5:$J$44,5,FALSE))*VLOOKUP(SSPYLD2!AG$4,'[1]INTERNAL PARAMETERS-1'!$B$5:$J$44,9,FALSE)*SSPYLD2!$F279</f>
        <v>0</v>
      </c>
      <c r="AH279" s="47">
        <f>SSPYLD1!AH279*VLOOKUP(SSPYLD2!AH$4,'[1]INTERNAL PARAMETERS-1'!$B$5:$J$44,5,FALSE)*VLOOKUP(SSPYLD2!AH$4,'[1]INTERNAL PARAMETERS-1'!$B$5:$J$44,7,FALSE)*SSPYLD2!$F279 + SSPYLD1!AH279*(1-VLOOKUP(SSPYLD2!AH$4,'[1]INTERNAL PARAMETERS-1'!$B$5:$J$44,5,FALSE))*VLOOKUP(SSPYLD2!AH$4,'[1]INTERNAL PARAMETERS-1'!$B$5:$J$44,9,FALSE)*SSPYLD2!$F279</f>
        <v>0</v>
      </c>
      <c r="AI279" s="47">
        <f>SSPYLD1!AI279*VLOOKUP(SSPYLD2!AI$4,'[1]INTERNAL PARAMETERS-1'!$B$5:$J$44,5,FALSE)*VLOOKUP(SSPYLD2!AI$4,'[1]INTERNAL PARAMETERS-1'!$B$5:$J$44,7,FALSE)*SSPYLD2!$F279 + SSPYLD1!AI279*(1-VLOOKUP(SSPYLD2!AI$4,'[1]INTERNAL PARAMETERS-1'!$B$5:$J$44,5,FALSE))*VLOOKUP(SSPYLD2!AI$4,'[1]INTERNAL PARAMETERS-1'!$B$5:$J$44,9,FALSE)*SSPYLD2!$F279</f>
        <v>0</v>
      </c>
      <c r="AJ279" s="47">
        <f>SSPYLD1!AJ279*VLOOKUP(SSPYLD2!AJ$4,'[1]INTERNAL PARAMETERS-1'!$B$5:$J$44,5,FALSE)*VLOOKUP(SSPYLD2!AJ$4,'[1]INTERNAL PARAMETERS-1'!$B$5:$J$44,7,FALSE)*SSPYLD2!$F279 + SSPYLD1!AJ279*(1-VLOOKUP(SSPYLD2!AJ$4,'[1]INTERNAL PARAMETERS-1'!$B$5:$J$44,5,FALSE))*VLOOKUP(SSPYLD2!AJ$4,'[1]INTERNAL PARAMETERS-1'!$B$5:$J$44,9,FALSE)*SSPYLD2!$F279</f>
        <v>0</v>
      </c>
      <c r="AK279" s="47">
        <f>SSPYLD1!AK279*VLOOKUP(SSPYLD2!AK$4,'[1]INTERNAL PARAMETERS-1'!$B$5:$J$44,5,FALSE)*VLOOKUP(SSPYLD2!AK$4,'[1]INTERNAL PARAMETERS-1'!$B$5:$J$44,7,FALSE)*SSPYLD2!$F279 + SSPYLD1!AK279*(1-VLOOKUP(SSPYLD2!AK$4,'[1]INTERNAL PARAMETERS-1'!$B$5:$J$44,5,FALSE))*VLOOKUP(SSPYLD2!AK$4,'[1]INTERNAL PARAMETERS-1'!$B$5:$J$44,9,FALSE)*SSPYLD2!$F279</f>
        <v>0</v>
      </c>
      <c r="AL279" s="47">
        <f>SSPYLD1!AL279*VLOOKUP(SSPYLD2!AL$4,'[1]INTERNAL PARAMETERS-1'!$B$5:$J$44,5,FALSE)*VLOOKUP(SSPYLD2!AL$4,'[1]INTERNAL PARAMETERS-1'!$B$5:$J$44,7,FALSE)*SSPYLD2!$F279 + SSPYLD1!AL279*(1-VLOOKUP(SSPYLD2!AL$4,'[1]INTERNAL PARAMETERS-1'!$B$5:$J$44,5,FALSE))*VLOOKUP(SSPYLD2!AL$4,'[1]INTERNAL PARAMETERS-1'!$B$5:$J$44,9,FALSE)*SSPYLD2!$F279</f>
        <v>0</v>
      </c>
      <c r="AM279" s="47">
        <f>SSPYLD1!AM279*VLOOKUP(SSPYLD2!AM$4,'[1]INTERNAL PARAMETERS-1'!$B$5:$J$44,5,FALSE)*VLOOKUP(SSPYLD2!AM$4,'[1]INTERNAL PARAMETERS-1'!$B$5:$J$44,7,FALSE)*SSPYLD2!$F279 + SSPYLD1!AM279*(1-VLOOKUP(SSPYLD2!AM$4,'[1]INTERNAL PARAMETERS-1'!$B$5:$J$44,5,FALSE))*VLOOKUP(SSPYLD2!AM$4,'[1]INTERNAL PARAMETERS-1'!$B$5:$J$44,9,FALSE)*SSPYLD2!$F279</f>
        <v>0</v>
      </c>
      <c r="AN279" s="47">
        <f>SSPYLD1!AN279*VLOOKUP(SSPYLD2!AN$4,'[1]INTERNAL PARAMETERS-1'!$B$5:$J$44,5,FALSE)*VLOOKUP(SSPYLD2!AN$4,'[1]INTERNAL PARAMETERS-1'!$B$5:$J$44,7,FALSE)*SSPYLD2!$F279 + SSPYLD1!AN279*(1-VLOOKUP(SSPYLD2!AN$4,'[1]INTERNAL PARAMETERS-1'!$B$5:$J$44,5,FALSE))*VLOOKUP(SSPYLD2!AN$4,'[1]INTERNAL PARAMETERS-1'!$B$5:$J$44,9,FALSE)*SSPYLD2!$F279</f>
        <v>0</v>
      </c>
      <c r="AO279" s="47">
        <f>SSPYLD1!AO279*VLOOKUP(SSPYLD2!AO$4,'[1]INTERNAL PARAMETERS-1'!$B$5:$J$44,5,FALSE)*VLOOKUP(SSPYLD2!AO$4,'[1]INTERNAL PARAMETERS-1'!$B$5:$J$44,7,FALSE)*SSPYLD2!$F279 + SSPYLD1!AO279*(1-VLOOKUP(SSPYLD2!AO$4,'[1]INTERNAL PARAMETERS-1'!$B$5:$J$44,5,FALSE))*VLOOKUP(SSPYLD2!AO$4,'[1]INTERNAL PARAMETERS-1'!$B$5:$J$44,9,FALSE)*SSPYLD2!$F279</f>
        <v>0</v>
      </c>
      <c r="AP279" s="47">
        <f>SSPYLD1!AP279*VLOOKUP(SSPYLD2!AP$4,'[1]INTERNAL PARAMETERS-1'!$B$5:$J$44,5,FALSE)*VLOOKUP(SSPYLD2!AP$4,'[1]INTERNAL PARAMETERS-1'!$B$5:$J$44,7,FALSE)*SSPYLD2!$F279 + SSPYLD1!AP279*(1-VLOOKUP(SSPYLD2!AP$4,'[1]INTERNAL PARAMETERS-1'!$B$5:$J$44,5,FALSE))*VLOOKUP(SSPYLD2!AP$4,'[1]INTERNAL PARAMETERS-1'!$B$5:$J$44,9,FALSE)*SSPYLD2!$F279</f>
        <v>0</v>
      </c>
      <c r="AQ279" s="47">
        <f>SSPYLD1!AQ279*VLOOKUP(SSPYLD2!AQ$4,'[1]INTERNAL PARAMETERS-1'!$B$5:$J$44,5,FALSE)*VLOOKUP(SSPYLD2!AQ$4,'[1]INTERNAL PARAMETERS-1'!$B$5:$J$44,7,FALSE)*SSPYLD2!$F279 + SSPYLD1!AQ279*(1-VLOOKUP(SSPYLD2!AQ$4,'[1]INTERNAL PARAMETERS-1'!$B$5:$J$44,5,FALSE))*VLOOKUP(SSPYLD2!AQ$4,'[1]INTERNAL PARAMETERS-1'!$B$5:$J$44,9,FALSE)*SSPYLD2!$F279</f>
        <v>0</v>
      </c>
      <c r="AR279" s="47">
        <f>SSPYLD1!AR279*VLOOKUP(SSPYLD2!AR$4,'[1]INTERNAL PARAMETERS-1'!$B$5:$J$44,5,FALSE)*VLOOKUP(SSPYLD2!AR$4,'[1]INTERNAL PARAMETERS-1'!$B$5:$J$44,7,FALSE)*SSPYLD2!$F279 + SSPYLD1!AR279*(1-VLOOKUP(SSPYLD2!AR$4,'[1]INTERNAL PARAMETERS-1'!$B$5:$J$44,5,FALSE))*VLOOKUP(SSPYLD2!AR$4,'[1]INTERNAL PARAMETERS-1'!$B$5:$J$44,9,FALSE)*SSPYLD2!$F279</f>
        <v>0</v>
      </c>
      <c r="AS279" s="47">
        <f>SSPYLD1!AS279*VLOOKUP(SSPYLD2!AS$4,'[1]INTERNAL PARAMETERS-1'!$B$5:$J$44,5,FALSE)*VLOOKUP(SSPYLD2!AS$4,'[1]INTERNAL PARAMETERS-1'!$B$5:$J$44,7,FALSE)*SSPYLD2!$F279 + SSPYLD1!AS279*(1-VLOOKUP(SSPYLD2!AS$4,'[1]INTERNAL PARAMETERS-1'!$B$5:$J$44,5,FALSE))*VLOOKUP(SSPYLD2!AS$4,'[1]INTERNAL PARAMETERS-1'!$B$5:$J$44,9,FALSE)*SSPYLD2!$F279</f>
        <v>0</v>
      </c>
      <c r="AT279" s="46">
        <f>SSPYLD1!AT279*VLOOKUP(SSPYLD2!AT$4,'[1]INTERNAL PARAMETERS-1'!$B$5:$J$44,5,FALSE)*VLOOKUP(SSPYLD2!AT$4,'[1]INTERNAL PARAMETERS-1'!$B$5:$J$44,7,FALSE)*SSPYLD2!$F279 + SSPYLD1!AT279*(1-VLOOKUP(SSPYLD2!AT$4,'[1]INTERNAL PARAMETERS-1'!$B$5:$J$44,5,FALSE))*VLOOKUP(SSPYLD2!AT$4,'[1]INTERNAL PARAMETERS-1'!$B$5:$J$44,9,FALSE)*SSPYLD2!$F279</f>
        <v>0</v>
      </c>
      <c r="AU279" s="48">
        <f>SSPYLD1!AU279*VLOOKUP(SSPYLD2!AU$4,'[1]INTERNAL PARAMETERS-1'!$B$5:$J$44,5,FALSE)*VLOOKUP(SSPYLD2!AU$4,'[1]INTERNAL PARAMETERS-1'!$B$5:$J$44,6,FALSE)*VLOOKUP(SSPYLD2!AU$4,'[1]INTERNAL PARAMETERS-1'!$B$5:$J$44,3,FALSE) + SSPYLD1!AU279*(1-VLOOKUP(SSPYLD2!AU$4,'[1]INTERNAL PARAMETERS-1'!$B$5:$J$44,5,FALSE))*VLOOKUP(SSPYLD2!AU$4,'[1]INTERNAL PARAMETERS-1'!$B$5:$J$44,8,FALSE)*VLOOKUP(SSPYLD2!AU$4,'[1]INTERNAL PARAMETERS-1'!$B$5:$J$44,3,FALSE)</f>
        <v>0</v>
      </c>
      <c r="AV279" s="47">
        <f>SSPYLD1!AV279*VLOOKUP(SSPYLD2!AV$4,'[1]INTERNAL PARAMETERS-1'!$B$5:$J$44,5,FALSE)*VLOOKUP(SSPYLD2!AV$4,'[1]INTERNAL PARAMETERS-1'!$B$5:$J$44,6,FALSE)*VLOOKUP(SSPYLD2!AV$4,'[1]INTERNAL PARAMETERS-1'!$B$5:$J$44,3,FALSE) + SSPYLD1!AV279*(1-VLOOKUP(SSPYLD2!AV$4,'[1]INTERNAL PARAMETERS-1'!$B$5:$J$44,5,FALSE))*VLOOKUP(SSPYLD2!AV$4,'[1]INTERNAL PARAMETERS-1'!$B$5:$J$44,8,FALSE)*VLOOKUP(SSPYLD2!AV$4,'[1]INTERNAL PARAMETERS-1'!$B$5:$J$44,3,FALSE)</f>
        <v>0</v>
      </c>
      <c r="AW279" s="47">
        <f>SSPYLD1!AW279*VLOOKUP(SSPYLD2!AW$4,'[1]INTERNAL PARAMETERS-1'!$B$5:$J$44,5,FALSE)*VLOOKUP(SSPYLD2!AW$4,'[1]INTERNAL PARAMETERS-1'!$B$5:$J$44,6,FALSE)*VLOOKUP(SSPYLD2!AW$4,'[1]INTERNAL PARAMETERS-1'!$B$5:$J$44,3,FALSE) + SSPYLD1!AW279*(1-VLOOKUP(SSPYLD2!AW$4,'[1]INTERNAL PARAMETERS-1'!$B$5:$J$44,5,FALSE))*VLOOKUP(SSPYLD2!AW$4,'[1]INTERNAL PARAMETERS-1'!$B$5:$J$44,8,FALSE)*VLOOKUP(SSPYLD2!AW$4,'[1]INTERNAL PARAMETERS-1'!$B$5:$J$44,3,FALSE)</f>
        <v>0</v>
      </c>
      <c r="AX279" s="47">
        <f>SSPYLD1!AX279*VLOOKUP(SSPYLD2!AX$4,'[1]INTERNAL PARAMETERS-1'!$B$5:$J$44,5,FALSE)*VLOOKUP(SSPYLD2!AX$4,'[1]INTERNAL PARAMETERS-1'!$B$5:$J$44,6,FALSE)*VLOOKUP(SSPYLD2!AX$4,'[1]INTERNAL PARAMETERS-1'!$B$5:$J$44,3,FALSE) + SSPYLD1!AX279*(1-VLOOKUP(SSPYLD2!AX$4,'[1]INTERNAL PARAMETERS-1'!$B$5:$J$44,5,FALSE))*VLOOKUP(SSPYLD2!AX$4,'[1]INTERNAL PARAMETERS-1'!$B$5:$J$44,8,FALSE)*VLOOKUP(SSPYLD2!AX$4,'[1]INTERNAL PARAMETERS-1'!$B$5:$J$44,3,FALSE)</f>
        <v>0</v>
      </c>
      <c r="AY279" s="47">
        <f>SSPYLD1!AY279*VLOOKUP(SSPYLD2!AY$4,'[1]INTERNAL PARAMETERS-1'!$B$5:$J$44,5,FALSE)*VLOOKUP(SSPYLD2!AY$4,'[1]INTERNAL PARAMETERS-1'!$B$5:$J$44,6,FALSE)*VLOOKUP(SSPYLD2!AY$4,'[1]INTERNAL PARAMETERS-1'!$B$5:$J$44,3,FALSE) + SSPYLD1!AY279*(1-VLOOKUP(SSPYLD2!AY$4,'[1]INTERNAL PARAMETERS-1'!$B$5:$J$44,5,FALSE))*VLOOKUP(SSPYLD2!AY$4,'[1]INTERNAL PARAMETERS-1'!$B$5:$J$44,8,FALSE)*VLOOKUP(SSPYLD2!AY$4,'[1]INTERNAL PARAMETERS-1'!$B$5:$J$44,3,FALSE)</f>
        <v>0</v>
      </c>
      <c r="AZ279" s="47">
        <f>SSPYLD1!AZ279*VLOOKUP(SSPYLD2!AZ$4,'[1]INTERNAL PARAMETERS-1'!$B$5:$J$44,5,FALSE)*VLOOKUP(SSPYLD2!AZ$4,'[1]INTERNAL PARAMETERS-1'!$B$5:$J$44,6,FALSE)*VLOOKUP(SSPYLD2!AZ$4,'[1]INTERNAL PARAMETERS-1'!$B$5:$J$44,3,FALSE) + SSPYLD1!AZ279*(1-VLOOKUP(SSPYLD2!AZ$4,'[1]INTERNAL PARAMETERS-1'!$B$5:$J$44,5,FALSE))*VLOOKUP(SSPYLD2!AZ$4,'[1]INTERNAL PARAMETERS-1'!$B$5:$J$44,8,FALSE)*VLOOKUP(SSPYLD2!AZ$4,'[1]INTERNAL PARAMETERS-1'!$B$5:$J$44,3,FALSE)</f>
        <v>0</v>
      </c>
      <c r="BA279" s="47">
        <f>SSPYLD1!BA279*VLOOKUP(SSPYLD2!BA$4,'[1]INTERNAL PARAMETERS-1'!$B$5:$J$44,5,FALSE)*VLOOKUP(SSPYLD2!BA$4,'[1]INTERNAL PARAMETERS-1'!$B$5:$J$44,6,FALSE)*VLOOKUP(SSPYLD2!BA$4,'[1]INTERNAL PARAMETERS-1'!$B$5:$J$44,3,FALSE) + SSPYLD1!BA279*(1-VLOOKUP(SSPYLD2!BA$4,'[1]INTERNAL PARAMETERS-1'!$B$5:$J$44,5,FALSE))*VLOOKUP(SSPYLD2!BA$4,'[1]INTERNAL PARAMETERS-1'!$B$5:$J$44,8,FALSE)*VLOOKUP(SSPYLD2!BA$4,'[1]INTERNAL PARAMETERS-1'!$B$5:$J$44,3,FALSE)</f>
        <v>0</v>
      </c>
      <c r="BB279" s="47">
        <f>SSPYLD1!BB279*VLOOKUP(SSPYLD2!BB$4,'[1]INTERNAL PARAMETERS-1'!$B$5:$J$44,5,FALSE)*VLOOKUP(SSPYLD2!BB$4,'[1]INTERNAL PARAMETERS-1'!$B$5:$J$44,6,FALSE)*VLOOKUP(SSPYLD2!BB$4,'[1]INTERNAL PARAMETERS-1'!$B$5:$J$44,3,FALSE) + SSPYLD1!BB279*(1-VLOOKUP(SSPYLD2!BB$4,'[1]INTERNAL PARAMETERS-1'!$B$5:$J$44,5,FALSE))*VLOOKUP(SSPYLD2!BB$4,'[1]INTERNAL PARAMETERS-1'!$B$5:$J$44,8,FALSE)*VLOOKUP(SSPYLD2!BB$4,'[1]INTERNAL PARAMETERS-1'!$B$5:$J$44,3,FALSE)</f>
        <v>0</v>
      </c>
      <c r="BC279" s="47">
        <f>SSPYLD1!BC279*VLOOKUP(SSPYLD2!BC$4,'[1]INTERNAL PARAMETERS-1'!$B$5:$J$44,5,FALSE)*VLOOKUP(SSPYLD2!BC$4,'[1]INTERNAL PARAMETERS-1'!$B$5:$J$44,6,FALSE)*VLOOKUP(SSPYLD2!BC$4,'[1]INTERNAL PARAMETERS-1'!$B$5:$J$44,3,FALSE) + SSPYLD1!BC279*(1-VLOOKUP(SSPYLD2!BC$4,'[1]INTERNAL PARAMETERS-1'!$B$5:$J$44,5,FALSE))*VLOOKUP(SSPYLD2!BC$4,'[1]INTERNAL PARAMETERS-1'!$B$5:$J$44,8,FALSE)*VLOOKUP(SSPYLD2!BC$4,'[1]INTERNAL PARAMETERS-1'!$B$5:$J$44,3,FALSE)</f>
        <v>0</v>
      </c>
      <c r="BD279" s="47">
        <f>SSPYLD1!BD279*VLOOKUP(SSPYLD2!BD$4,'[1]INTERNAL PARAMETERS-1'!$B$5:$J$44,5,FALSE)*VLOOKUP(SSPYLD2!BD$4,'[1]INTERNAL PARAMETERS-1'!$B$5:$J$44,6,FALSE)*VLOOKUP(SSPYLD2!BD$4,'[1]INTERNAL PARAMETERS-1'!$B$5:$J$44,3,FALSE) + SSPYLD1!BD279*(1-VLOOKUP(SSPYLD2!BD$4,'[1]INTERNAL PARAMETERS-1'!$B$5:$J$44,5,FALSE))*VLOOKUP(SSPYLD2!BD$4,'[1]INTERNAL PARAMETERS-1'!$B$5:$J$44,8,FALSE)*VLOOKUP(SSPYLD2!BD$4,'[1]INTERNAL PARAMETERS-1'!$B$5:$J$44,3,FALSE)</f>
        <v>0</v>
      </c>
      <c r="BE279" s="47">
        <f>SSPYLD1!BE279*VLOOKUP(SSPYLD2!BE$4,'[1]INTERNAL PARAMETERS-1'!$B$5:$J$44,5,FALSE)*VLOOKUP(SSPYLD2!BE$4,'[1]INTERNAL PARAMETERS-1'!$B$5:$J$44,6,FALSE)*VLOOKUP(SSPYLD2!BE$4,'[1]INTERNAL PARAMETERS-1'!$B$5:$J$44,3,FALSE) + SSPYLD1!BE279*(1-VLOOKUP(SSPYLD2!BE$4,'[1]INTERNAL PARAMETERS-1'!$B$5:$J$44,5,FALSE))*VLOOKUP(SSPYLD2!BE$4,'[1]INTERNAL PARAMETERS-1'!$B$5:$J$44,8,FALSE)*VLOOKUP(SSPYLD2!BE$4,'[1]INTERNAL PARAMETERS-1'!$B$5:$J$44,3,FALSE)</f>
        <v>0</v>
      </c>
      <c r="BF279" s="47">
        <f>SSPYLD1!BF279*VLOOKUP(SSPYLD2!BF$4,'[1]INTERNAL PARAMETERS-1'!$B$5:$J$44,5,FALSE)*VLOOKUP(SSPYLD2!BF$4,'[1]INTERNAL PARAMETERS-1'!$B$5:$J$44,6,FALSE)*VLOOKUP(SSPYLD2!BF$4,'[1]INTERNAL PARAMETERS-1'!$B$5:$J$44,3,FALSE) + SSPYLD1!BF279*(1-VLOOKUP(SSPYLD2!BF$4,'[1]INTERNAL PARAMETERS-1'!$B$5:$J$44,5,FALSE))*VLOOKUP(SSPYLD2!BF$4,'[1]INTERNAL PARAMETERS-1'!$B$5:$J$44,8,FALSE)*VLOOKUP(SSPYLD2!BF$4,'[1]INTERNAL PARAMETERS-1'!$B$5:$J$44,3,FALSE)</f>
        <v>0</v>
      </c>
      <c r="BG279" s="47">
        <f>SSPYLD1!BG279*VLOOKUP(SSPYLD2!BG$4,'[1]INTERNAL PARAMETERS-1'!$B$5:$J$44,5,FALSE)*VLOOKUP(SSPYLD2!BG$4,'[1]INTERNAL PARAMETERS-1'!$B$5:$J$44,6,FALSE)*VLOOKUP(SSPYLD2!BG$4,'[1]INTERNAL PARAMETERS-1'!$B$5:$J$44,3,FALSE) + SSPYLD1!BG279*(1-VLOOKUP(SSPYLD2!BG$4,'[1]INTERNAL PARAMETERS-1'!$B$5:$J$44,5,FALSE))*VLOOKUP(SSPYLD2!BG$4,'[1]INTERNAL PARAMETERS-1'!$B$5:$J$44,8,FALSE)*VLOOKUP(SSPYLD2!BG$4,'[1]INTERNAL PARAMETERS-1'!$B$5:$J$44,3,FALSE)</f>
        <v>0</v>
      </c>
      <c r="BH279" s="47">
        <f>SSPYLD1!BH279*VLOOKUP(SSPYLD2!BH$4,'[1]INTERNAL PARAMETERS-1'!$B$5:$J$44,5,FALSE)*VLOOKUP(SSPYLD2!BH$4,'[1]INTERNAL PARAMETERS-1'!$B$5:$J$44,6,FALSE)*VLOOKUP(SSPYLD2!BH$4,'[1]INTERNAL PARAMETERS-1'!$B$5:$J$44,3,FALSE) + SSPYLD1!BH279*(1-VLOOKUP(SSPYLD2!BH$4,'[1]INTERNAL PARAMETERS-1'!$B$5:$J$44,5,FALSE))*VLOOKUP(SSPYLD2!BH$4,'[1]INTERNAL PARAMETERS-1'!$B$5:$J$44,8,FALSE)*VLOOKUP(SSPYLD2!BH$4,'[1]INTERNAL PARAMETERS-1'!$B$5:$J$44,3,FALSE)</f>
        <v>0</v>
      </c>
      <c r="BI279" s="47">
        <f>SSPYLD1!BI279*VLOOKUP(SSPYLD2!BI$4,'[1]INTERNAL PARAMETERS-1'!$B$5:$J$44,5,FALSE)*VLOOKUP(SSPYLD2!BI$4,'[1]INTERNAL PARAMETERS-1'!$B$5:$J$44,6,FALSE)*VLOOKUP(SSPYLD2!BI$4,'[1]INTERNAL PARAMETERS-1'!$B$5:$J$44,3,FALSE) + SSPYLD1!BI279*(1-VLOOKUP(SSPYLD2!BI$4,'[1]INTERNAL PARAMETERS-1'!$B$5:$J$44,5,FALSE))*VLOOKUP(SSPYLD2!BI$4,'[1]INTERNAL PARAMETERS-1'!$B$5:$J$44,8,FALSE)*VLOOKUP(SSPYLD2!BI$4,'[1]INTERNAL PARAMETERS-1'!$B$5:$J$44,3,FALSE)</f>
        <v>0</v>
      </c>
      <c r="BJ279" s="47">
        <f>SSPYLD1!BJ279*VLOOKUP(SSPYLD2!BJ$4,'[1]INTERNAL PARAMETERS-1'!$B$5:$J$44,5,FALSE)*VLOOKUP(SSPYLD2!BJ$4,'[1]INTERNAL PARAMETERS-1'!$B$5:$J$44,6,FALSE)*VLOOKUP(SSPYLD2!BJ$4,'[1]INTERNAL PARAMETERS-1'!$B$5:$J$44,3,FALSE) + SSPYLD1!BJ279*(1-VLOOKUP(SSPYLD2!BJ$4,'[1]INTERNAL PARAMETERS-1'!$B$5:$J$44,5,FALSE))*VLOOKUP(SSPYLD2!BJ$4,'[1]INTERNAL PARAMETERS-1'!$B$5:$J$44,8,FALSE)*VLOOKUP(SSPYLD2!BJ$4,'[1]INTERNAL PARAMETERS-1'!$B$5:$J$44,3,FALSE)</f>
        <v>0</v>
      </c>
      <c r="BK279" s="47">
        <f>SSPYLD1!BK279*VLOOKUP(SSPYLD2!BK$4,'[1]INTERNAL PARAMETERS-1'!$B$5:$J$44,5,FALSE)*VLOOKUP(SSPYLD2!BK$4,'[1]INTERNAL PARAMETERS-1'!$B$5:$J$44,6,FALSE)*VLOOKUP(SSPYLD2!BK$4,'[1]INTERNAL PARAMETERS-1'!$B$5:$J$44,3,FALSE) + SSPYLD1!BK279*(1-VLOOKUP(SSPYLD2!BK$4,'[1]INTERNAL PARAMETERS-1'!$B$5:$J$44,5,FALSE))*VLOOKUP(SSPYLD2!BK$4,'[1]INTERNAL PARAMETERS-1'!$B$5:$J$44,8,FALSE)*VLOOKUP(SSPYLD2!BK$4,'[1]INTERNAL PARAMETERS-1'!$B$5:$J$44,3,FALSE)</f>
        <v>0</v>
      </c>
      <c r="BL279" s="47">
        <f>SSPYLD1!BL279*VLOOKUP(SSPYLD2!BL$4,'[1]INTERNAL PARAMETERS-1'!$B$5:$J$44,5,FALSE)*VLOOKUP(SSPYLD2!BL$4,'[1]INTERNAL PARAMETERS-1'!$B$5:$J$44,6,FALSE)*VLOOKUP(SSPYLD2!BL$4,'[1]INTERNAL PARAMETERS-1'!$B$5:$J$44,3,FALSE) + SSPYLD1!BL279*(1-VLOOKUP(SSPYLD2!BL$4,'[1]INTERNAL PARAMETERS-1'!$B$5:$J$44,5,FALSE))*VLOOKUP(SSPYLD2!BL$4,'[1]INTERNAL PARAMETERS-1'!$B$5:$J$44,8,FALSE)*VLOOKUP(SSPYLD2!BL$4,'[1]INTERNAL PARAMETERS-1'!$B$5:$J$44,3,FALSE)</f>
        <v>0</v>
      </c>
      <c r="BM279" s="47">
        <f>SSPYLD1!BM279*VLOOKUP(SSPYLD2!BM$4,'[1]INTERNAL PARAMETERS-1'!$B$5:$J$44,5,FALSE)*VLOOKUP(SSPYLD2!BM$4,'[1]INTERNAL PARAMETERS-1'!$B$5:$J$44,6,FALSE)*VLOOKUP(SSPYLD2!BM$4,'[1]INTERNAL PARAMETERS-1'!$B$5:$J$44,3,FALSE) + SSPYLD1!BM279*(1-VLOOKUP(SSPYLD2!BM$4,'[1]INTERNAL PARAMETERS-1'!$B$5:$J$44,5,FALSE))*VLOOKUP(SSPYLD2!BM$4,'[1]INTERNAL PARAMETERS-1'!$B$5:$J$44,8,FALSE)*VLOOKUP(SSPYLD2!BM$4,'[1]INTERNAL PARAMETERS-1'!$B$5:$J$44,3,FALSE)</f>
        <v>0</v>
      </c>
      <c r="BN279" s="47">
        <f>SSPYLD1!BN279*VLOOKUP(SSPYLD2!BN$4,'[1]INTERNAL PARAMETERS-1'!$B$5:$J$44,5,FALSE)*VLOOKUP(SSPYLD2!BN$4,'[1]INTERNAL PARAMETERS-1'!$B$5:$J$44,6,FALSE)*VLOOKUP(SSPYLD2!BN$4,'[1]INTERNAL PARAMETERS-1'!$B$5:$J$44,3,FALSE) + SSPYLD1!BN279*(1-VLOOKUP(SSPYLD2!BN$4,'[1]INTERNAL PARAMETERS-1'!$B$5:$J$44,5,FALSE))*VLOOKUP(SSPYLD2!BN$4,'[1]INTERNAL PARAMETERS-1'!$B$5:$J$44,8,FALSE)*VLOOKUP(SSPYLD2!BN$4,'[1]INTERNAL PARAMETERS-1'!$B$5:$J$44,3,FALSE)</f>
        <v>0</v>
      </c>
      <c r="BO279" s="47">
        <f>SSPYLD1!BO279*VLOOKUP(SSPYLD2!BO$4,'[1]INTERNAL PARAMETERS-1'!$B$5:$J$44,5,FALSE)*VLOOKUP(SSPYLD2!BO$4,'[1]INTERNAL PARAMETERS-1'!$B$5:$J$44,6,FALSE)*VLOOKUP(SSPYLD2!BO$4,'[1]INTERNAL PARAMETERS-1'!$B$5:$J$44,3,FALSE) + SSPYLD1!BO279*(1-VLOOKUP(SSPYLD2!BO$4,'[1]INTERNAL PARAMETERS-1'!$B$5:$J$44,5,FALSE))*VLOOKUP(SSPYLD2!BO$4,'[1]INTERNAL PARAMETERS-1'!$B$5:$J$44,8,FALSE)*VLOOKUP(SSPYLD2!BO$4,'[1]INTERNAL PARAMETERS-1'!$B$5:$J$44,3,FALSE)</f>
        <v>0</v>
      </c>
      <c r="BP279" s="47">
        <f>SSPYLD1!BP279*VLOOKUP(SSPYLD2!BP$4,'[1]INTERNAL PARAMETERS-1'!$B$5:$J$44,5,FALSE)*VLOOKUP(SSPYLD2!BP$4,'[1]INTERNAL PARAMETERS-1'!$B$5:$J$44,6,FALSE)*VLOOKUP(SSPYLD2!BP$4,'[1]INTERNAL PARAMETERS-1'!$B$5:$J$44,3,FALSE) + SSPYLD1!BP279*(1-VLOOKUP(SSPYLD2!BP$4,'[1]INTERNAL PARAMETERS-1'!$B$5:$J$44,5,FALSE))*VLOOKUP(SSPYLD2!BP$4,'[1]INTERNAL PARAMETERS-1'!$B$5:$J$44,8,FALSE)*VLOOKUP(SSPYLD2!BP$4,'[1]INTERNAL PARAMETERS-1'!$B$5:$J$44,3,FALSE)</f>
        <v>0</v>
      </c>
      <c r="BQ279" s="47">
        <f>SSPYLD1!BQ279*VLOOKUP(SSPYLD2!BQ$4,'[1]INTERNAL PARAMETERS-1'!$B$5:$J$44,5,FALSE)*VLOOKUP(SSPYLD2!BQ$4,'[1]INTERNAL PARAMETERS-1'!$B$5:$J$44,6,FALSE)*VLOOKUP(SSPYLD2!BQ$4,'[1]INTERNAL PARAMETERS-1'!$B$5:$J$44,3,FALSE) + SSPYLD1!BQ279*(1-VLOOKUP(SSPYLD2!BQ$4,'[1]INTERNAL PARAMETERS-1'!$B$5:$J$44,5,FALSE))*VLOOKUP(SSPYLD2!BQ$4,'[1]INTERNAL PARAMETERS-1'!$B$5:$J$44,8,FALSE)*VLOOKUP(SSPYLD2!BQ$4,'[1]INTERNAL PARAMETERS-1'!$B$5:$J$44,3,FALSE)</f>
        <v>0</v>
      </c>
      <c r="BR279" s="47">
        <f>SSPYLD1!BR279*VLOOKUP(SSPYLD2!BR$4,'[1]INTERNAL PARAMETERS-1'!$B$5:$J$44,5,FALSE)*VLOOKUP(SSPYLD2!BR$4,'[1]INTERNAL PARAMETERS-1'!$B$5:$J$44,6,FALSE)*VLOOKUP(SSPYLD2!BR$4,'[1]INTERNAL PARAMETERS-1'!$B$5:$J$44,3,FALSE) + SSPYLD1!BR279*(1-VLOOKUP(SSPYLD2!BR$4,'[1]INTERNAL PARAMETERS-1'!$B$5:$J$44,5,FALSE))*VLOOKUP(SSPYLD2!BR$4,'[1]INTERNAL PARAMETERS-1'!$B$5:$J$44,8,FALSE)*VLOOKUP(SSPYLD2!BR$4,'[1]INTERNAL PARAMETERS-1'!$B$5:$J$44,3,FALSE)</f>
        <v>0</v>
      </c>
      <c r="BS279" s="47">
        <f>SSPYLD1!BS279*VLOOKUP(SSPYLD2!BS$4,'[1]INTERNAL PARAMETERS-1'!$B$5:$J$44,5,FALSE)*VLOOKUP(SSPYLD2!BS$4,'[1]INTERNAL PARAMETERS-1'!$B$5:$J$44,6,FALSE)*VLOOKUP(SSPYLD2!BS$4,'[1]INTERNAL PARAMETERS-1'!$B$5:$J$44,3,FALSE) + SSPYLD1!BS279*(1-VLOOKUP(SSPYLD2!BS$4,'[1]INTERNAL PARAMETERS-1'!$B$5:$J$44,5,FALSE))*VLOOKUP(SSPYLD2!BS$4,'[1]INTERNAL PARAMETERS-1'!$B$5:$J$44,8,FALSE)*VLOOKUP(SSPYLD2!BS$4,'[1]INTERNAL PARAMETERS-1'!$B$5:$J$44,3,FALSE)</f>
        <v>0</v>
      </c>
      <c r="BT279" s="47">
        <f>SSPYLD1!BT279*VLOOKUP(SSPYLD2!BT$4,'[1]INTERNAL PARAMETERS-1'!$B$5:$J$44,5,FALSE)*VLOOKUP(SSPYLD2!BT$4,'[1]INTERNAL PARAMETERS-1'!$B$5:$J$44,6,FALSE)*VLOOKUP(SSPYLD2!BT$4,'[1]INTERNAL PARAMETERS-1'!$B$5:$J$44,3,FALSE) + SSPYLD1!BT279*(1-VLOOKUP(SSPYLD2!BT$4,'[1]INTERNAL PARAMETERS-1'!$B$5:$J$44,5,FALSE))*VLOOKUP(SSPYLD2!BT$4,'[1]INTERNAL PARAMETERS-1'!$B$5:$J$44,8,FALSE)*VLOOKUP(SSPYLD2!BT$4,'[1]INTERNAL PARAMETERS-1'!$B$5:$J$44,3,FALSE)</f>
        <v>0</v>
      </c>
      <c r="BU279" s="47">
        <f>SSPYLD1!BU279*VLOOKUP(SSPYLD2!BU$4,'[1]INTERNAL PARAMETERS-1'!$B$5:$J$44,5,FALSE)*VLOOKUP(SSPYLD2!BU$4,'[1]INTERNAL PARAMETERS-1'!$B$5:$J$44,6,FALSE)*VLOOKUP(SSPYLD2!BU$4,'[1]INTERNAL PARAMETERS-1'!$B$5:$J$44,3,FALSE) + SSPYLD1!BU279*(1-VLOOKUP(SSPYLD2!BU$4,'[1]INTERNAL PARAMETERS-1'!$B$5:$J$44,5,FALSE))*VLOOKUP(SSPYLD2!BU$4,'[1]INTERNAL PARAMETERS-1'!$B$5:$J$44,8,FALSE)*VLOOKUP(SSPYLD2!BU$4,'[1]INTERNAL PARAMETERS-1'!$B$5:$J$44,3,FALSE)</f>
        <v>0</v>
      </c>
      <c r="BV279" s="47">
        <f>SSPYLD1!BV279*VLOOKUP(SSPYLD2!BV$4,'[1]INTERNAL PARAMETERS-1'!$B$5:$J$44,5,FALSE)*VLOOKUP(SSPYLD2!BV$4,'[1]INTERNAL PARAMETERS-1'!$B$5:$J$44,6,FALSE)*VLOOKUP(SSPYLD2!BV$4,'[1]INTERNAL PARAMETERS-1'!$B$5:$J$44,3,FALSE) + SSPYLD1!BV279*(1-VLOOKUP(SSPYLD2!BV$4,'[1]INTERNAL PARAMETERS-1'!$B$5:$J$44,5,FALSE))*VLOOKUP(SSPYLD2!BV$4,'[1]INTERNAL PARAMETERS-1'!$B$5:$J$44,8,FALSE)*VLOOKUP(SSPYLD2!BV$4,'[1]INTERNAL PARAMETERS-1'!$B$5:$J$44,3,FALSE)</f>
        <v>0</v>
      </c>
      <c r="BW279" s="47">
        <f>SSPYLD1!BW279*VLOOKUP(SSPYLD2!BW$4,'[1]INTERNAL PARAMETERS-1'!$B$5:$J$44,5,FALSE)*VLOOKUP(SSPYLD2!BW$4,'[1]INTERNAL PARAMETERS-1'!$B$5:$J$44,6,FALSE)*VLOOKUP(SSPYLD2!BW$4,'[1]INTERNAL PARAMETERS-1'!$B$5:$J$44,3,FALSE) + SSPYLD1!BW279*(1-VLOOKUP(SSPYLD2!BW$4,'[1]INTERNAL PARAMETERS-1'!$B$5:$J$44,5,FALSE))*VLOOKUP(SSPYLD2!BW$4,'[1]INTERNAL PARAMETERS-1'!$B$5:$J$44,8,FALSE)*VLOOKUP(SSPYLD2!BW$4,'[1]INTERNAL PARAMETERS-1'!$B$5:$J$44,3,FALSE)</f>
        <v>0</v>
      </c>
      <c r="BX279" s="47">
        <f>SSPYLD1!BX279*VLOOKUP(SSPYLD2!BX$4,'[1]INTERNAL PARAMETERS-1'!$B$5:$J$44,5,FALSE)*VLOOKUP(SSPYLD2!BX$4,'[1]INTERNAL PARAMETERS-1'!$B$5:$J$44,6,FALSE)*VLOOKUP(SSPYLD2!BX$4,'[1]INTERNAL PARAMETERS-1'!$B$5:$J$44,3,FALSE) + SSPYLD1!BX279*(1-VLOOKUP(SSPYLD2!BX$4,'[1]INTERNAL PARAMETERS-1'!$B$5:$J$44,5,FALSE))*VLOOKUP(SSPYLD2!BX$4,'[1]INTERNAL PARAMETERS-1'!$B$5:$J$44,8,FALSE)*VLOOKUP(SSPYLD2!BX$4,'[1]INTERNAL PARAMETERS-1'!$B$5:$J$44,3,FALSE)</f>
        <v>0</v>
      </c>
      <c r="BY279" s="47">
        <f>SSPYLD1!BY279*VLOOKUP(SSPYLD2!BY$4,'[1]INTERNAL PARAMETERS-1'!$B$5:$J$44,5,FALSE)*VLOOKUP(SSPYLD2!BY$4,'[1]INTERNAL PARAMETERS-1'!$B$5:$J$44,6,FALSE)*VLOOKUP(SSPYLD2!BY$4,'[1]INTERNAL PARAMETERS-1'!$B$5:$J$44,3,FALSE) + SSPYLD1!BY279*(1-VLOOKUP(SSPYLD2!BY$4,'[1]INTERNAL PARAMETERS-1'!$B$5:$J$44,5,FALSE))*VLOOKUP(SSPYLD2!BY$4,'[1]INTERNAL PARAMETERS-1'!$B$5:$J$44,8,FALSE)*VLOOKUP(SSPYLD2!BY$4,'[1]INTERNAL PARAMETERS-1'!$B$5:$J$44,3,FALSE)</f>
        <v>0</v>
      </c>
      <c r="BZ279" s="47">
        <f>SSPYLD1!BZ279*VLOOKUP(SSPYLD2!BZ$4,'[1]INTERNAL PARAMETERS-1'!$B$5:$J$44,5,FALSE)*VLOOKUP(SSPYLD2!BZ$4,'[1]INTERNAL PARAMETERS-1'!$B$5:$J$44,6,FALSE)*VLOOKUP(SSPYLD2!BZ$4,'[1]INTERNAL PARAMETERS-1'!$B$5:$J$44,3,FALSE) + SSPYLD1!BZ279*(1-VLOOKUP(SSPYLD2!BZ$4,'[1]INTERNAL PARAMETERS-1'!$B$5:$J$44,5,FALSE))*VLOOKUP(SSPYLD2!BZ$4,'[1]INTERNAL PARAMETERS-1'!$B$5:$J$44,8,FALSE)*VLOOKUP(SSPYLD2!BZ$4,'[1]INTERNAL PARAMETERS-1'!$B$5:$J$44,3,FALSE)</f>
        <v>0</v>
      </c>
      <c r="CA279" s="47">
        <f>SSPYLD1!CA279*VLOOKUP(SSPYLD2!CA$4,'[1]INTERNAL PARAMETERS-1'!$B$5:$J$44,5,FALSE)*VLOOKUP(SSPYLD2!CA$4,'[1]INTERNAL PARAMETERS-1'!$B$5:$J$44,6,FALSE)*VLOOKUP(SSPYLD2!CA$4,'[1]INTERNAL PARAMETERS-1'!$B$5:$J$44,3,FALSE) + SSPYLD1!CA279*(1-VLOOKUP(SSPYLD2!CA$4,'[1]INTERNAL PARAMETERS-1'!$B$5:$J$44,5,FALSE))*VLOOKUP(SSPYLD2!CA$4,'[1]INTERNAL PARAMETERS-1'!$B$5:$J$44,8,FALSE)*VLOOKUP(SSPYLD2!CA$4,'[1]INTERNAL PARAMETERS-1'!$B$5:$J$44,3,FALSE)</f>
        <v>0</v>
      </c>
      <c r="CB279" s="47">
        <f>SSPYLD1!CB279*VLOOKUP(SSPYLD2!CB$4,'[1]INTERNAL PARAMETERS-1'!$B$5:$J$44,5,FALSE)*VLOOKUP(SSPYLD2!CB$4,'[1]INTERNAL PARAMETERS-1'!$B$5:$J$44,6,FALSE)*VLOOKUP(SSPYLD2!CB$4,'[1]INTERNAL PARAMETERS-1'!$B$5:$J$44,3,FALSE) + SSPYLD1!CB279*(1-VLOOKUP(SSPYLD2!CB$4,'[1]INTERNAL PARAMETERS-1'!$B$5:$J$44,5,FALSE))*VLOOKUP(SSPYLD2!CB$4,'[1]INTERNAL PARAMETERS-1'!$B$5:$J$44,8,FALSE)*VLOOKUP(SSPYLD2!CB$4,'[1]INTERNAL PARAMETERS-1'!$B$5:$J$44,3,FALSE)</f>
        <v>0</v>
      </c>
      <c r="CC279" s="47">
        <f>SSPYLD1!CC279*VLOOKUP(SSPYLD2!CC$4,'[1]INTERNAL PARAMETERS-1'!$B$5:$J$44,5,FALSE)*VLOOKUP(SSPYLD2!CC$4,'[1]INTERNAL PARAMETERS-1'!$B$5:$J$44,6,FALSE)*VLOOKUP(SSPYLD2!CC$4,'[1]INTERNAL PARAMETERS-1'!$B$5:$J$44,3,FALSE) + SSPYLD1!CC279*(1-VLOOKUP(SSPYLD2!CC$4,'[1]INTERNAL PARAMETERS-1'!$B$5:$J$44,5,FALSE))*VLOOKUP(SSPYLD2!CC$4,'[1]INTERNAL PARAMETERS-1'!$B$5:$J$44,8,FALSE)*VLOOKUP(SSPYLD2!CC$4,'[1]INTERNAL PARAMETERS-1'!$B$5:$J$44,3,FALSE)</f>
        <v>0</v>
      </c>
      <c r="CD279" s="47">
        <f>SSPYLD1!CD279*VLOOKUP(SSPYLD2!CD$4,'[1]INTERNAL PARAMETERS-1'!$B$5:$J$44,5,FALSE)*VLOOKUP(SSPYLD2!CD$4,'[1]INTERNAL PARAMETERS-1'!$B$5:$J$44,6,FALSE)*VLOOKUP(SSPYLD2!CD$4,'[1]INTERNAL PARAMETERS-1'!$B$5:$J$44,3,FALSE) + SSPYLD1!CD279*(1-VLOOKUP(SSPYLD2!CD$4,'[1]INTERNAL PARAMETERS-1'!$B$5:$J$44,5,FALSE))*VLOOKUP(SSPYLD2!CD$4,'[1]INTERNAL PARAMETERS-1'!$B$5:$J$44,8,FALSE)*VLOOKUP(SSPYLD2!CD$4,'[1]INTERNAL PARAMETERS-1'!$B$5:$J$44,3,FALSE)</f>
        <v>0</v>
      </c>
      <c r="CE279" s="47">
        <f>SSPYLD1!CE279*VLOOKUP(SSPYLD2!CE$4,'[1]INTERNAL PARAMETERS-1'!$B$5:$J$44,5,FALSE)*VLOOKUP(SSPYLD2!CE$4,'[1]INTERNAL PARAMETERS-1'!$B$5:$J$44,6,FALSE)*VLOOKUP(SSPYLD2!CE$4,'[1]INTERNAL PARAMETERS-1'!$B$5:$J$44,3,FALSE) + SSPYLD1!CE279*(1-VLOOKUP(SSPYLD2!CE$4,'[1]INTERNAL PARAMETERS-1'!$B$5:$J$44,5,FALSE))*VLOOKUP(SSPYLD2!CE$4,'[1]INTERNAL PARAMETERS-1'!$B$5:$J$44,8,FALSE)*VLOOKUP(SSPYLD2!CE$4,'[1]INTERNAL PARAMETERS-1'!$B$5:$J$44,3,FALSE)</f>
        <v>0</v>
      </c>
      <c r="CF279" s="47">
        <f>SSPYLD1!CF279*VLOOKUP(SSPYLD2!CF$4,'[1]INTERNAL PARAMETERS-1'!$B$5:$J$44,5,FALSE)*VLOOKUP(SSPYLD2!CF$4,'[1]INTERNAL PARAMETERS-1'!$B$5:$J$44,6,FALSE)*VLOOKUP(SSPYLD2!CF$4,'[1]INTERNAL PARAMETERS-1'!$B$5:$J$44,3,FALSE) + SSPYLD1!CF279*(1-VLOOKUP(SSPYLD2!CF$4,'[1]INTERNAL PARAMETERS-1'!$B$5:$J$44,5,FALSE))*VLOOKUP(SSPYLD2!CF$4,'[1]INTERNAL PARAMETERS-1'!$B$5:$J$44,8,FALSE)*VLOOKUP(SSPYLD2!CF$4,'[1]INTERNAL PARAMETERS-1'!$B$5:$J$44,3,FALSE)</f>
        <v>0</v>
      </c>
      <c r="CG279" s="47">
        <f>SSPYLD1!CG279*VLOOKUP(SSPYLD2!CG$4,'[1]INTERNAL PARAMETERS-1'!$B$5:$J$44,5,FALSE)*VLOOKUP(SSPYLD2!CG$4,'[1]INTERNAL PARAMETERS-1'!$B$5:$J$44,6,FALSE)*VLOOKUP(SSPYLD2!CG$4,'[1]INTERNAL PARAMETERS-1'!$B$5:$J$44,3,FALSE) + SSPYLD1!CG279*(1-VLOOKUP(SSPYLD2!CG$4,'[1]INTERNAL PARAMETERS-1'!$B$5:$J$44,5,FALSE))*VLOOKUP(SSPYLD2!CG$4,'[1]INTERNAL PARAMETERS-1'!$B$5:$J$44,8,FALSE)*VLOOKUP(SSPYLD2!CG$4,'[1]INTERNAL PARAMETERS-1'!$B$5:$J$44,3,FALSE)</f>
        <v>0</v>
      </c>
      <c r="CH279" s="46">
        <f>SSPYLD1!CH279*VLOOKUP(SSPYLD2!CH$4,'[1]INTERNAL PARAMETERS-1'!$B$5:$J$44,5,FALSE)*VLOOKUP(SSPYLD2!CH$4,'[1]INTERNAL PARAMETERS-1'!$B$5:$J$44,6,FALSE)*VLOOKUP(SSPYLD2!CH$4,'[1]INTERNAL PARAMETERS-1'!$B$5:$J$44,3,FALSE) + SSPYLD1!CH279*(1-VLOOKUP(SSPYLD2!CH$4,'[1]INTERNAL PARAMETERS-1'!$B$5:$J$44,5,FALSE))*VLOOKUP(SSPYLD2!CH$4,'[1]INTERNAL PARAMETERS-1'!$B$5:$J$44,8,FALSE)*VLOOKUP(SSPYLD2!CH$4,'[1]INTERNAL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 x14ac:dyDescent="0.4">
      <c r="B280" s="61" t="s">
        <v>1</v>
      </c>
      <c r="C280" s="60" t="s">
        <v>50</v>
      </c>
      <c r="D280" s="60" t="s">
        <v>62</v>
      </c>
      <c r="E280" s="135">
        <f>'S Str&amp;Pad'!X280</f>
        <v>0</v>
      </c>
      <c r="F280" s="59">
        <f>'[1]INTERNAL PARAMETERS-1'!M10</f>
        <v>58.935000000000002</v>
      </c>
      <c r="G280" s="48">
        <f>SSPYLD1!G280*VLOOKUP(SSPYLD2!G$4,'[1]INTERNAL PARAMETERS-1'!$B$5:$J$44,5,FALSE)*VLOOKUP(SSPYLD2!G$4,'[1]INTERNAL PARAMETERS-1'!$B$5:$J$44,7,FALSE)*SSPYLD2!$F280 + SSPYLD1!G280*(1-VLOOKUP(SSPYLD2!G$4,'[1]INTERNAL PARAMETERS-1'!$B$5:$J$44,5,FALSE))*VLOOKUP(SSPYLD2!G$4,'[1]INTERNAL PARAMETERS-1'!$B$5:$J$44,9,FALSE)*SSPYLD2!$F280</f>
        <v>0</v>
      </c>
      <c r="H280" s="47">
        <f>SSPYLD1!H280*VLOOKUP(SSPYLD2!H$4,'[1]INTERNAL PARAMETERS-1'!$B$5:$J$44,5,FALSE)*VLOOKUP(SSPYLD2!H$4,'[1]INTERNAL PARAMETERS-1'!$B$5:$J$44,7,FALSE)*SSPYLD2!$F280 + SSPYLD1!H280*(1-VLOOKUP(SSPYLD2!H$4,'[1]INTERNAL PARAMETERS-1'!$B$5:$J$44,5,FALSE))*VLOOKUP(SSPYLD2!H$4,'[1]INTERNAL PARAMETERS-1'!$B$5:$J$44,9,FALSE)*SSPYLD2!$F280</f>
        <v>0</v>
      </c>
      <c r="I280" s="47">
        <f>SSPYLD1!I280*VLOOKUP(SSPYLD2!I$4,'[1]INTERNAL PARAMETERS-1'!$B$5:$J$44,5,FALSE)*VLOOKUP(SSPYLD2!I$4,'[1]INTERNAL PARAMETERS-1'!$B$5:$J$44,7,FALSE)*SSPYLD2!$F280 + SSPYLD1!I280*(1-VLOOKUP(SSPYLD2!I$4,'[1]INTERNAL PARAMETERS-1'!$B$5:$J$44,5,FALSE))*VLOOKUP(SSPYLD2!I$4,'[1]INTERNAL PARAMETERS-1'!$B$5:$J$44,9,FALSE)*SSPYLD2!$F280</f>
        <v>0</v>
      </c>
      <c r="J280" s="47">
        <f>SSPYLD1!J280*VLOOKUP(SSPYLD2!J$4,'[1]INTERNAL PARAMETERS-1'!$B$5:$J$44,5,FALSE)*VLOOKUP(SSPYLD2!J$4,'[1]INTERNAL PARAMETERS-1'!$B$5:$J$44,7,FALSE)*SSPYLD2!$F280 + SSPYLD1!J280*(1-VLOOKUP(SSPYLD2!J$4,'[1]INTERNAL PARAMETERS-1'!$B$5:$J$44,5,FALSE))*VLOOKUP(SSPYLD2!J$4,'[1]INTERNAL PARAMETERS-1'!$B$5:$J$44,9,FALSE)*SSPYLD2!$F280</f>
        <v>0</v>
      </c>
      <c r="K280" s="47">
        <f>SSPYLD1!K280*VLOOKUP(SSPYLD2!K$4,'[1]INTERNAL PARAMETERS-1'!$B$5:$J$44,5,FALSE)*VLOOKUP(SSPYLD2!K$4,'[1]INTERNAL PARAMETERS-1'!$B$5:$J$44,7,FALSE)*SSPYLD2!$F280 + SSPYLD1!K280*(1-VLOOKUP(SSPYLD2!K$4,'[1]INTERNAL PARAMETERS-1'!$B$5:$J$44,5,FALSE))*VLOOKUP(SSPYLD2!K$4,'[1]INTERNAL PARAMETERS-1'!$B$5:$J$44,9,FALSE)*SSPYLD2!$F280</f>
        <v>0</v>
      </c>
      <c r="L280" s="47">
        <f>SSPYLD1!L280*VLOOKUP(SSPYLD2!L$4,'[1]INTERNAL PARAMETERS-1'!$B$5:$J$44,5,FALSE)*VLOOKUP(SSPYLD2!L$4,'[1]INTERNAL PARAMETERS-1'!$B$5:$J$44,7,FALSE)*SSPYLD2!$F280 + SSPYLD1!L280*(1-VLOOKUP(SSPYLD2!L$4,'[1]INTERNAL PARAMETERS-1'!$B$5:$J$44,5,FALSE))*VLOOKUP(SSPYLD2!L$4,'[1]INTERNAL PARAMETERS-1'!$B$5:$J$44,9,FALSE)*SSPYLD2!$F280</f>
        <v>0</v>
      </c>
      <c r="M280" s="47">
        <f>SSPYLD1!M280*VLOOKUP(SSPYLD2!M$4,'[1]INTERNAL PARAMETERS-1'!$B$5:$J$44,5,FALSE)*VLOOKUP(SSPYLD2!M$4,'[1]INTERNAL PARAMETERS-1'!$B$5:$J$44,7,FALSE)*SSPYLD2!$F280 + SSPYLD1!M280*(1-VLOOKUP(SSPYLD2!M$4,'[1]INTERNAL PARAMETERS-1'!$B$5:$J$44,5,FALSE))*VLOOKUP(SSPYLD2!M$4,'[1]INTERNAL PARAMETERS-1'!$B$5:$J$44,9,FALSE)*SSPYLD2!$F280</f>
        <v>0</v>
      </c>
      <c r="N280" s="47">
        <f>SSPYLD1!N280*VLOOKUP(SSPYLD2!N$4,'[1]INTERNAL PARAMETERS-1'!$B$5:$J$44,5,FALSE)*VLOOKUP(SSPYLD2!N$4,'[1]INTERNAL PARAMETERS-1'!$B$5:$J$44,7,FALSE)*SSPYLD2!$F280 + SSPYLD1!N280*(1-VLOOKUP(SSPYLD2!N$4,'[1]INTERNAL PARAMETERS-1'!$B$5:$J$44,5,FALSE))*VLOOKUP(SSPYLD2!N$4,'[1]INTERNAL PARAMETERS-1'!$B$5:$J$44,9,FALSE)*SSPYLD2!$F280</f>
        <v>0</v>
      </c>
      <c r="O280" s="47">
        <f>SSPYLD1!O280*VLOOKUP(SSPYLD2!O$4,'[1]INTERNAL PARAMETERS-1'!$B$5:$J$44,5,FALSE)*VLOOKUP(SSPYLD2!O$4,'[1]INTERNAL PARAMETERS-1'!$B$5:$J$44,7,FALSE)*SSPYLD2!$F280 + SSPYLD1!O280*(1-VLOOKUP(SSPYLD2!O$4,'[1]INTERNAL PARAMETERS-1'!$B$5:$J$44,5,FALSE))*VLOOKUP(SSPYLD2!O$4,'[1]INTERNAL PARAMETERS-1'!$B$5:$J$44,9,FALSE)*SSPYLD2!$F280</f>
        <v>0</v>
      </c>
      <c r="P280" s="47">
        <f>SSPYLD1!P280*VLOOKUP(SSPYLD2!P$4,'[1]INTERNAL PARAMETERS-1'!$B$5:$J$44,5,FALSE)*VLOOKUP(SSPYLD2!P$4,'[1]INTERNAL PARAMETERS-1'!$B$5:$J$44,7,FALSE)*SSPYLD2!$F280 + SSPYLD1!P280*(1-VLOOKUP(SSPYLD2!P$4,'[1]INTERNAL PARAMETERS-1'!$B$5:$J$44,5,FALSE))*VLOOKUP(SSPYLD2!P$4,'[1]INTERNAL PARAMETERS-1'!$B$5:$J$44,9,FALSE)*SSPYLD2!$F280</f>
        <v>0</v>
      </c>
      <c r="Q280" s="47">
        <f>SSPYLD1!Q280*VLOOKUP(SSPYLD2!Q$4,'[1]INTERNAL PARAMETERS-1'!$B$5:$J$44,5,FALSE)*VLOOKUP(SSPYLD2!Q$4,'[1]INTERNAL PARAMETERS-1'!$B$5:$J$44,7,FALSE)*SSPYLD2!$F280 + SSPYLD1!Q280*(1-VLOOKUP(SSPYLD2!Q$4,'[1]INTERNAL PARAMETERS-1'!$B$5:$J$44,5,FALSE))*VLOOKUP(SSPYLD2!Q$4,'[1]INTERNAL PARAMETERS-1'!$B$5:$J$44,9,FALSE)*SSPYLD2!$F280</f>
        <v>0</v>
      </c>
      <c r="R280" s="47">
        <f>SSPYLD1!R280*VLOOKUP(SSPYLD2!R$4,'[1]INTERNAL PARAMETERS-1'!$B$5:$J$44,5,FALSE)*VLOOKUP(SSPYLD2!R$4,'[1]INTERNAL PARAMETERS-1'!$B$5:$J$44,7,FALSE)*SSPYLD2!$F280 + SSPYLD1!R280*(1-VLOOKUP(SSPYLD2!R$4,'[1]INTERNAL PARAMETERS-1'!$B$5:$J$44,5,FALSE))*VLOOKUP(SSPYLD2!R$4,'[1]INTERNAL PARAMETERS-1'!$B$5:$J$44,9,FALSE)*SSPYLD2!$F280</f>
        <v>0</v>
      </c>
      <c r="S280" s="47">
        <f>SSPYLD1!S280*VLOOKUP(SSPYLD2!S$4,'[1]INTERNAL PARAMETERS-1'!$B$5:$J$44,5,FALSE)*VLOOKUP(SSPYLD2!S$4,'[1]INTERNAL PARAMETERS-1'!$B$5:$J$44,7,FALSE)*SSPYLD2!$F280 + SSPYLD1!S280*(1-VLOOKUP(SSPYLD2!S$4,'[1]INTERNAL PARAMETERS-1'!$B$5:$J$44,5,FALSE))*VLOOKUP(SSPYLD2!S$4,'[1]INTERNAL PARAMETERS-1'!$B$5:$J$44,9,FALSE)*SSPYLD2!$F280</f>
        <v>0</v>
      </c>
      <c r="T280" s="47">
        <f>SSPYLD1!T280*VLOOKUP(SSPYLD2!T$4,'[1]INTERNAL PARAMETERS-1'!$B$5:$J$44,5,FALSE)*VLOOKUP(SSPYLD2!T$4,'[1]INTERNAL PARAMETERS-1'!$B$5:$J$44,7,FALSE)*SSPYLD2!$F280 + SSPYLD1!T280*(1-VLOOKUP(SSPYLD2!T$4,'[1]INTERNAL PARAMETERS-1'!$B$5:$J$44,5,FALSE))*VLOOKUP(SSPYLD2!T$4,'[1]INTERNAL PARAMETERS-1'!$B$5:$J$44,9,FALSE)*SSPYLD2!$F280</f>
        <v>0</v>
      </c>
      <c r="U280" s="47">
        <f>SSPYLD1!U280*VLOOKUP(SSPYLD2!U$4,'[1]INTERNAL PARAMETERS-1'!$B$5:$J$44,5,FALSE)*VLOOKUP(SSPYLD2!U$4,'[1]INTERNAL PARAMETERS-1'!$B$5:$J$44,7,FALSE)*SSPYLD2!$F280 + SSPYLD1!U280*(1-VLOOKUP(SSPYLD2!U$4,'[1]INTERNAL PARAMETERS-1'!$B$5:$J$44,5,FALSE))*VLOOKUP(SSPYLD2!U$4,'[1]INTERNAL PARAMETERS-1'!$B$5:$J$44,9,FALSE)*SSPYLD2!$F280</f>
        <v>0</v>
      </c>
      <c r="V280" s="47">
        <f>SSPYLD1!V280*VLOOKUP(SSPYLD2!V$4,'[1]INTERNAL PARAMETERS-1'!$B$5:$J$44,5,FALSE)*VLOOKUP(SSPYLD2!V$4,'[1]INTERNAL PARAMETERS-1'!$B$5:$J$44,7,FALSE)*SSPYLD2!$F280 + SSPYLD1!V280*(1-VLOOKUP(SSPYLD2!V$4,'[1]INTERNAL PARAMETERS-1'!$B$5:$J$44,5,FALSE))*VLOOKUP(SSPYLD2!V$4,'[1]INTERNAL PARAMETERS-1'!$B$5:$J$44,9,FALSE)*SSPYLD2!$F280</f>
        <v>0</v>
      </c>
      <c r="W280" s="47">
        <f>SSPYLD1!W280*VLOOKUP(SSPYLD2!W$4,'[1]INTERNAL PARAMETERS-1'!$B$5:$J$44,5,FALSE)*VLOOKUP(SSPYLD2!W$4,'[1]INTERNAL PARAMETERS-1'!$B$5:$J$44,7,FALSE)*SSPYLD2!$F280 + SSPYLD1!W280*(1-VLOOKUP(SSPYLD2!W$4,'[1]INTERNAL PARAMETERS-1'!$B$5:$J$44,5,FALSE))*VLOOKUP(SSPYLD2!W$4,'[1]INTERNAL PARAMETERS-1'!$B$5:$J$44,9,FALSE)*SSPYLD2!$F280</f>
        <v>0</v>
      </c>
      <c r="X280" s="47">
        <f>SSPYLD1!X280*VLOOKUP(SSPYLD2!X$4,'[1]INTERNAL PARAMETERS-1'!$B$5:$J$44,5,FALSE)*VLOOKUP(SSPYLD2!X$4,'[1]INTERNAL PARAMETERS-1'!$B$5:$J$44,7,FALSE)*SSPYLD2!$F280 + SSPYLD1!X280*(1-VLOOKUP(SSPYLD2!X$4,'[1]INTERNAL PARAMETERS-1'!$B$5:$J$44,5,FALSE))*VLOOKUP(SSPYLD2!X$4,'[1]INTERNAL PARAMETERS-1'!$B$5:$J$44,9,FALSE)*SSPYLD2!$F280</f>
        <v>0</v>
      </c>
      <c r="Y280" s="47">
        <f>SSPYLD1!Y280*VLOOKUP(SSPYLD2!Y$4,'[1]INTERNAL PARAMETERS-1'!$B$5:$J$44,5,FALSE)*VLOOKUP(SSPYLD2!Y$4,'[1]INTERNAL PARAMETERS-1'!$B$5:$J$44,7,FALSE)*SSPYLD2!$F280 + SSPYLD1!Y280*(1-VLOOKUP(SSPYLD2!Y$4,'[1]INTERNAL PARAMETERS-1'!$B$5:$J$44,5,FALSE))*VLOOKUP(SSPYLD2!Y$4,'[1]INTERNAL PARAMETERS-1'!$B$5:$J$44,9,FALSE)*SSPYLD2!$F280</f>
        <v>0</v>
      </c>
      <c r="Z280" s="47">
        <f>SSPYLD1!Z280*VLOOKUP(SSPYLD2!Z$4,'[1]INTERNAL PARAMETERS-1'!$B$5:$J$44,5,FALSE)*VLOOKUP(SSPYLD2!Z$4,'[1]INTERNAL PARAMETERS-1'!$B$5:$J$44,7,FALSE)*SSPYLD2!$F280 + SSPYLD1!Z280*(1-VLOOKUP(SSPYLD2!Z$4,'[1]INTERNAL PARAMETERS-1'!$B$5:$J$44,5,FALSE))*VLOOKUP(SSPYLD2!Z$4,'[1]INTERNAL PARAMETERS-1'!$B$5:$J$44,9,FALSE)*SSPYLD2!$F280</f>
        <v>0</v>
      </c>
      <c r="AA280" s="47">
        <f>SSPYLD1!AA280*VLOOKUP(SSPYLD2!AA$4,'[1]INTERNAL PARAMETERS-1'!$B$5:$J$44,5,FALSE)*VLOOKUP(SSPYLD2!AA$4,'[1]INTERNAL PARAMETERS-1'!$B$5:$J$44,7,FALSE)*SSPYLD2!$F280 + SSPYLD1!AA280*(1-VLOOKUP(SSPYLD2!AA$4,'[1]INTERNAL PARAMETERS-1'!$B$5:$J$44,5,FALSE))*VLOOKUP(SSPYLD2!AA$4,'[1]INTERNAL PARAMETERS-1'!$B$5:$J$44,9,FALSE)*SSPYLD2!$F280</f>
        <v>0</v>
      </c>
      <c r="AB280" s="47">
        <f>SSPYLD1!AB280*VLOOKUP(SSPYLD2!AB$4,'[1]INTERNAL PARAMETERS-1'!$B$5:$J$44,5,FALSE)*VLOOKUP(SSPYLD2!AB$4,'[1]INTERNAL PARAMETERS-1'!$B$5:$J$44,7,FALSE)*SSPYLD2!$F280 + SSPYLD1!AB280*(1-VLOOKUP(SSPYLD2!AB$4,'[1]INTERNAL PARAMETERS-1'!$B$5:$J$44,5,FALSE))*VLOOKUP(SSPYLD2!AB$4,'[1]INTERNAL PARAMETERS-1'!$B$5:$J$44,9,FALSE)*SSPYLD2!$F280</f>
        <v>0</v>
      </c>
      <c r="AC280" s="47">
        <f>SSPYLD1!AC280*VLOOKUP(SSPYLD2!AC$4,'[1]INTERNAL PARAMETERS-1'!$B$5:$J$44,5,FALSE)*VLOOKUP(SSPYLD2!AC$4,'[1]INTERNAL PARAMETERS-1'!$B$5:$J$44,7,FALSE)*SSPYLD2!$F280 + SSPYLD1!AC280*(1-VLOOKUP(SSPYLD2!AC$4,'[1]INTERNAL PARAMETERS-1'!$B$5:$J$44,5,FALSE))*VLOOKUP(SSPYLD2!AC$4,'[1]INTERNAL PARAMETERS-1'!$B$5:$J$44,9,FALSE)*SSPYLD2!$F280</f>
        <v>0</v>
      </c>
      <c r="AD280" s="47">
        <f>SSPYLD1!AD280*VLOOKUP(SSPYLD2!AD$4,'[1]INTERNAL PARAMETERS-1'!$B$5:$J$44,5,FALSE)*VLOOKUP(SSPYLD2!AD$4,'[1]INTERNAL PARAMETERS-1'!$B$5:$J$44,7,FALSE)*SSPYLD2!$F280 + SSPYLD1!AD280*(1-VLOOKUP(SSPYLD2!AD$4,'[1]INTERNAL PARAMETERS-1'!$B$5:$J$44,5,FALSE))*VLOOKUP(SSPYLD2!AD$4,'[1]INTERNAL PARAMETERS-1'!$B$5:$J$44,9,FALSE)*SSPYLD2!$F280</f>
        <v>0</v>
      </c>
      <c r="AE280" s="47">
        <f>SSPYLD1!AE280*VLOOKUP(SSPYLD2!AE$4,'[1]INTERNAL PARAMETERS-1'!$B$5:$J$44,5,FALSE)*VLOOKUP(SSPYLD2!AE$4,'[1]INTERNAL PARAMETERS-1'!$B$5:$J$44,7,FALSE)*SSPYLD2!$F280 + SSPYLD1!AE280*(1-VLOOKUP(SSPYLD2!AE$4,'[1]INTERNAL PARAMETERS-1'!$B$5:$J$44,5,FALSE))*VLOOKUP(SSPYLD2!AE$4,'[1]INTERNAL PARAMETERS-1'!$B$5:$J$44,9,FALSE)*SSPYLD2!$F280</f>
        <v>0</v>
      </c>
      <c r="AF280" s="47">
        <f>SSPYLD1!AF280*VLOOKUP(SSPYLD2!AF$4,'[1]INTERNAL PARAMETERS-1'!$B$5:$J$44,5,FALSE)*VLOOKUP(SSPYLD2!AF$4,'[1]INTERNAL PARAMETERS-1'!$B$5:$J$44,7,FALSE)*SSPYLD2!$F280 + SSPYLD1!AF280*(1-VLOOKUP(SSPYLD2!AF$4,'[1]INTERNAL PARAMETERS-1'!$B$5:$J$44,5,FALSE))*VLOOKUP(SSPYLD2!AF$4,'[1]INTERNAL PARAMETERS-1'!$B$5:$J$44,9,FALSE)*SSPYLD2!$F280</f>
        <v>0</v>
      </c>
      <c r="AG280" s="47">
        <f>SSPYLD1!AG280*VLOOKUP(SSPYLD2!AG$4,'[1]INTERNAL PARAMETERS-1'!$B$5:$J$44,5,FALSE)*VLOOKUP(SSPYLD2!AG$4,'[1]INTERNAL PARAMETERS-1'!$B$5:$J$44,7,FALSE)*SSPYLD2!$F280 + SSPYLD1!AG280*(1-VLOOKUP(SSPYLD2!AG$4,'[1]INTERNAL PARAMETERS-1'!$B$5:$J$44,5,FALSE))*VLOOKUP(SSPYLD2!AG$4,'[1]INTERNAL PARAMETERS-1'!$B$5:$J$44,9,FALSE)*SSPYLD2!$F280</f>
        <v>0</v>
      </c>
      <c r="AH280" s="47">
        <f>SSPYLD1!AH280*VLOOKUP(SSPYLD2!AH$4,'[1]INTERNAL PARAMETERS-1'!$B$5:$J$44,5,FALSE)*VLOOKUP(SSPYLD2!AH$4,'[1]INTERNAL PARAMETERS-1'!$B$5:$J$44,7,FALSE)*SSPYLD2!$F280 + SSPYLD1!AH280*(1-VLOOKUP(SSPYLD2!AH$4,'[1]INTERNAL PARAMETERS-1'!$B$5:$J$44,5,FALSE))*VLOOKUP(SSPYLD2!AH$4,'[1]INTERNAL PARAMETERS-1'!$B$5:$J$44,9,FALSE)*SSPYLD2!$F280</f>
        <v>0</v>
      </c>
      <c r="AI280" s="47">
        <f>SSPYLD1!AI280*VLOOKUP(SSPYLD2!AI$4,'[1]INTERNAL PARAMETERS-1'!$B$5:$J$44,5,FALSE)*VLOOKUP(SSPYLD2!AI$4,'[1]INTERNAL PARAMETERS-1'!$B$5:$J$44,7,FALSE)*SSPYLD2!$F280 + SSPYLD1!AI280*(1-VLOOKUP(SSPYLD2!AI$4,'[1]INTERNAL PARAMETERS-1'!$B$5:$J$44,5,FALSE))*VLOOKUP(SSPYLD2!AI$4,'[1]INTERNAL PARAMETERS-1'!$B$5:$J$44,9,FALSE)*SSPYLD2!$F280</f>
        <v>0</v>
      </c>
      <c r="AJ280" s="47">
        <f>SSPYLD1!AJ280*VLOOKUP(SSPYLD2!AJ$4,'[1]INTERNAL PARAMETERS-1'!$B$5:$J$44,5,FALSE)*VLOOKUP(SSPYLD2!AJ$4,'[1]INTERNAL PARAMETERS-1'!$B$5:$J$44,7,FALSE)*SSPYLD2!$F280 + SSPYLD1!AJ280*(1-VLOOKUP(SSPYLD2!AJ$4,'[1]INTERNAL PARAMETERS-1'!$B$5:$J$44,5,FALSE))*VLOOKUP(SSPYLD2!AJ$4,'[1]INTERNAL PARAMETERS-1'!$B$5:$J$44,9,FALSE)*SSPYLD2!$F280</f>
        <v>0</v>
      </c>
      <c r="AK280" s="47">
        <f>SSPYLD1!AK280*VLOOKUP(SSPYLD2!AK$4,'[1]INTERNAL PARAMETERS-1'!$B$5:$J$44,5,FALSE)*VLOOKUP(SSPYLD2!AK$4,'[1]INTERNAL PARAMETERS-1'!$B$5:$J$44,7,FALSE)*SSPYLD2!$F280 + SSPYLD1!AK280*(1-VLOOKUP(SSPYLD2!AK$4,'[1]INTERNAL PARAMETERS-1'!$B$5:$J$44,5,FALSE))*VLOOKUP(SSPYLD2!AK$4,'[1]INTERNAL PARAMETERS-1'!$B$5:$J$44,9,FALSE)*SSPYLD2!$F280</f>
        <v>0</v>
      </c>
      <c r="AL280" s="47">
        <f>SSPYLD1!AL280*VLOOKUP(SSPYLD2!AL$4,'[1]INTERNAL PARAMETERS-1'!$B$5:$J$44,5,FALSE)*VLOOKUP(SSPYLD2!AL$4,'[1]INTERNAL PARAMETERS-1'!$B$5:$J$44,7,FALSE)*SSPYLD2!$F280 + SSPYLD1!AL280*(1-VLOOKUP(SSPYLD2!AL$4,'[1]INTERNAL PARAMETERS-1'!$B$5:$J$44,5,FALSE))*VLOOKUP(SSPYLD2!AL$4,'[1]INTERNAL PARAMETERS-1'!$B$5:$J$44,9,FALSE)*SSPYLD2!$F280</f>
        <v>0</v>
      </c>
      <c r="AM280" s="47">
        <f>SSPYLD1!AM280*VLOOKUP(SSPYLD2!AM$4,'[1]INTERNAL PARAMETERS-1'!$B$5:$J$44,5,FALSE)*VLOOKUP(SSPYLD2!AM$4,'[1]INTERNAL PARAMETERS-1'!$B$5:$J$44,7,FALSE)*SSPYLD2!$F280 + SSPYLD1!AM280*(1-VLOOKUP(SSPYLD2!AM$4,'[1]INTERNAL PARAMETERS-1'!$B$5:$J$44,5,FALSE))*VLOOKUP(SSPYLD2!AM$4,'[1]INTERNAL PARAMETERS-1'!$B$5:$J$44,9,FALSE)*SSPYLD2!$F280</f>
        <v>0</v>
      </c>
      <c r="AN280" s="47">
        <f>SSPYLD1!AN280*VLOOKUP(SSPYLD2!AN$4,'[1]INTERNAL PARAMETERS-1'!$B$5:$J$44,5,FALSE)*VLOOKUP(SSPYLD2!AN$4,'[1]INTERNAL PARAMETERS-1'!$B$5:$J$44,7,FALSE)*SSPYLD2!$F280 + SSPYLD1!AN280*(1-VLOOKUP(SSPYLD2!AN$4,'[1]INTERNAL PARAMETERS-1'!$B$5:$J$44,5,FALSE))*VLOOKUP(SSPYLD2!AN$4,'[1]INTERNAL PARAMETERS-1'!$B$5:$J$44,9,FALSE)*SSPYLD2!$F280</f>
        <v>0</v>
      </c>
      <c r="AO280" s="47">
        <f>SSPYLD1!AO280*VLOOKUP(SSPYLD2!AO$4,'[1]INTERNAL PARAMETERS-1'!$B$5:$J$44,5,FALSE)*VLOOKUP(SSPYLD2!AO$4,'[1]INTERNAL PARAMETERS-1'!$B$5:$J$44,7,FALSE)*SSPYLD2!$F280 + SSPYLD1!AO280*(1-VLOOKUP(SSPYLD2!AO$4,'[1]INTERNAL PARAMETERS-1'!$B$5:$J$44,5,FALSE))*VLOOKUP(SSPYLD2!AO$4,'[1]INTERNAL PARAMETERS-1'!$B$5:$J$44,9,FALSE)*SSPYLD2!$F280</f>
        <v>0</v>
      </c>
      <c r="AP280" s="47">
        <f>SSPYLD1!AP280*VLOOKUP(SSPYLD2!AP$4,'[1]INTERNAL PARAMETERS-1'!$B$5:$J$44,5,FALSE)*VLOOKUP(SSPYLD2!AP$4,'[1]INTERNAL PARAMETERS-1'!$B$5:$J$44,7,FALSE)*SSPYLD2!$F280 + SSPYLD1!AP280*(1-VLOOKUP(SSPYLD2!AP$4,'[1]INTERNAL PARAMETERS-1'!$B$5:$J$44,5,FALSE))*VLOOKUP(SSPYLD2!AP$4,'[1]INTERNAL PARAMETERS-1'!$B$5:$J$44,9,FALSE)*SSPYLD2!$F280</f>
        <v>0</v>
      </c>
      <c r="AQ280" s="47">
        <f>SSPYLD1!AQ280*VLOOKUP(SSPYLD2!AQ$4,'[1]INTERNAL PARAMETERS-1'!$B$5:$J$44,5,FALSE)*VLOOKUP(SSPYLD2!AQ$4,'[1]INTERNAL PARAMETERS-1'!$B$5:$J$44,7,FALSE)*SSPYLD2!$F280 + SSPYLD1!AQ280*(1-VLOOKUP(SSPYLD2!AQ$4,'[1]INTERNAL PARAMETERS-1'!$B$5:$J$44,5,FALSE))*VLOOKUP(SSPYLD2!AQ$4,'[1]INTERNAL PARAMETERS-1'!$B$5:$J$44,9,FALSE)*SSPYLD2!$F280</f>
        <v>0</v>
      </c>
      <c r="AR280" s="47">
        <f>SSPYLD1!AR280*VLOOKUP(SSPYLD2!AR$4,'[1]INTERNAL PARAMETERS-1'!$B$5:$J$44,5,FALSE)*VLOOKUP(SSPYLD2!AR$4,'[1]INTERNAL PARAMETERS-1'!$B$5:$J$44,7,FALSE)*SSPYLD2!$F280 + SSPYLD1!AR280*(1-VLOOKUP(SSPYLD2!AR$4,'[1]INTERNAL PARAMETERS-1'!$B$5:$J$44,5,FALSE))*VLOOKUP(SSPYLD2!AR$4,'[1]INTERNAL PARAMETERS-1'!$B$5:$J$44,9,FALSE)*SSPYLD2!$F280</f>
        <v>0</v>
      </c>
      <c r="AS280" s="47">
        <f>SSPYLD1!AS280*VLOOKUP(SSPYLD2!AS$4,'[1]INTERNAL PARAMETERS-1'!$B$5:$J$44,5,FALSE)*VLOOKUP(SSPYLD2!AS$4,'[1]INTERNAL PARAMETERS-1'!$B$5:$J$44,7,FALSE)*SSPYLD2!$F280 + SSPYLD1!AS280*(1-VLOOKUP(SSPYLD2!AS$4,'[1]INTERNAL PARAMETERS-1'!$B$5:$J$44,5,FALSE))*VLOOKUP(SSPYLD2!AS$4,'[1]INTERNAL PARAMETERS-1'!$B$5:$J$44,9,FALSE)*SSPYLD2!$F280</f>
        <v>0</v>
      </c>
      <c r="AT280" s="46">
        <f>SSPYLD1!AT280*VLOOKUP(SSPYLD2!AT$4,'[1]INTERNAL PARAMETERS-1'!$B$5:$J$44,5,FALSE)*VLOOKUP(SSPYLD2!AT$4,'[1]INTERNAL PARAMETERS-1'!$B$5:$J$44,7,FALSE)*SSPYLD2!$F280 + SSPYLD1!AT280*(1-VLOOKUP(SSPYLD2!AT$4,'[1]INTERNAL PARAMETERS-1'!$B$5:$J$44,5,FALSE))*VLOOKUP(SSPYLD2!AT$4,'[1]INTERNAL PARAMETERS-1'!$B$5:$J$44,9,FALSE)*SSPYLD2!$F280</f>
        <v>0</v>
      </c>
      <c r="AU280" s="48">
        <f>SSPYLD1!AU280*VLOOKUP(SSPYLD2!AU$4,'[1]INTERNAL PARAMETERS-1'!$B$5:$J$44,5,FALSE)*VLOOKUP(SSPYLD2!AU$4,'[1]INTERNAL PARAMETERS-1'!$B$5:$J$44,6,FALSE)*VLOOKUP(SSPYLD2!AU$4,'[1]INTERNAL PARAMETERS-1'!$B$5:$J$44,3,FALSE) + SSPYLD1!AU280*(1-VLOOKUP(SSPYLD2!AU$4,'[1]INTERNAL PARAMETERS-1'!$B$5:$J$44,5,FALSE))*VLOOKUP(SSPYLD2!AU$4,'[1]INTERNAL PARAMETERS-1'!$B$5:$J$44,8,FALSE)*VLOOKUP(SSPYLD2!AU$4,'[1]INTERNAL PARAMETERS-1'!$B$5:$J$44,3,FALSE)</f>
        <v>0</v>
      </c>
      <c r="AV280" s="47">
        <f>SSPYLD1!AV280*VLOOKUP(SSPYLD2!AV$4,'[1]INTERNAL PARAMETERS-1'!$B$5:$J$44,5,FALSE)*VLOOKUP(SSPYLD2!AV$4,'[1]INTERNAL PARAMETERS-1'!$B$5:$J$44,6,FALSE)*VLOOKUP(SSPYLD2!AV$4,'[1]INTERNAL PARAMETERS-1'!$B$5:$J$44,3,FALSE) + SSPYLD1!AV280*(1-VLOOKUP(SSPYLD2!AV$4,'[1]INTERNAL PARAMETERS-1'!$B$5:$J$44,5,FALSE))*VLOOKUP(SSPYLD2!AV$4,'[1]INTERNAL PARAMETERS-1'!$B$5:$J$44,8,FALSE)*VLOOKUP(SSPYLD2!AV$4,'[1]INTERNAL PARAMETERS-1'!$B$5:$J$44,3,FALSE)</f>
        <v>0</v>
      </c>
      <c r="AW280" s="47">
        <f>SSPYLD1!AW280*VLOOKUP(SSPYLD2!AW$4,'[1]INTERNAL PARAMETERS-1'!$B$5:$J$44,5,FALSE)*VLOOKUP(SSPYLD2!AW$4,'[1]INTERNAL PARAMETERS-1'!$B$5:$J$44,6,FALSE)*VLOOKUP(SSPYLD2!AW$4,'[1]INTERNAL PARAMETERS-1'!$B$5:$J$44,3,FALSE) + SSPYLD1!AW280*(1-VLOOKUP(SSPYLD2!AW$4,'[1]INTERNAL PARAMETERS-1'!$B$5:$J$44,5,FALSE))*VLOOKUP(SSPYLD2!AW$4,'[1]INTERNAL PARAMETERS-1'!$B$5:$J$44,8,FALSE)*VLOOKUP(SSPYLD2!AW$4,'[1]INTERNAL PARAMETERS-1'!$B$5:$J$44,3,FALSE)</f>
        <v>0</v>
      </c>
      <c r="AX280" s="47">
        <f>SSPYLD1!AX280*VLOOKUP(SSPYLD2!AX$4,'[1]INTERNAL PARAMETERS-1'!$B$5:$J$44,5,FALSE)*VLOOKUP(SSPYLD2!AX$4,'[1]INTERNAL PARAMETERS-1'!$B$5:$J$44,6,FALSE)*VLOOKUP(SSPYLD2!AX$4,'[1]INTERNAL PARAMETERS-1'!$B$5:$J$44,3,FALSE) + SSPYLD1!AX280*(1-VLOOKUP(SSPYLD2!AX$4,'[1]INTERNAL PARAMETERS-1'!$B$5:$J$44,5,FALSE))*VLOOKUP(SSPYLD2!AX$4,'[1]INTERNAL PARAMETERS-1'!$B$5:$J$44,8,FALSE)*VLOOKUP(SSPYLD2!AX$4,'[1]INTERNAL PARAMETERS-1'!$B$5:$J$44,3,FALSE)</f>
        <v>0</v>
      </c>
      <c r="AY280" s="47">
        <f>SSPYLD1!AY280*VLOOKUP(SSPYLD2!AY$4,'[1]INTERNAL PARAMETERS-1'!$B$5:$J$44,5,FALSE)*VLOOKUP(SSPYLD2!AY$4,'[1]INTERNAL PARAMETERS-1'!$B$5:$J$44,6,FALSE)*VLOOKUP(SSPYLD2!AY$4,'[1]INTERNAL PARAMETERS-1'!$B$5:$J$44,3,FALSE) + SSPYLD1!AY280*(1-VLOOKUP(SSPYLD2!AY$4,'[1]INTERNAL PARAMETERS-1'!$B$5:$J$44,5,FALSE))*VLOOKUP(SSPYLD2!AY$4,'[1]INTERNAL PARAMETERS-1'!$B$5:$J$44,8,FALSE)*VLOOKUP(SSPYLD2!AY$4,'[1]INTERNAL PARAMETERS-1'!$B$5:$J$44,3,FALSE)</f>
        <v>0</v>
      </c>
      <c r="AZ280" s="47">
        <f>SSPYLD1!AZ280*VLOOKUP(SSPYLD2!AZ$4,'[1]INTERNAL PARAMETERS-1'!$B$5:$J$44,5,FALSE)*VLOOKUP(SSPYLD2!AZ$4,'[1]INTERNAL PARAMETERS-1'!$B$5:$J$44,6,FALSE)*VLOOKUP(SSPYLD2!AZ$4,'[1]INTERNAL PARAMETERS-1'!$B$5:$J$44,3,FALSE) + SSPYLD1!AZ280*(1-VLOOKUP(SSPYLD2!AZ$4,'[1]INTERNAL PARAMETERS-1'!$B$5:$J$44,5,FALSE))*VLOOKUP(SSPYLD2!AZ$4,'[1]INTERNAL PARAMETERS-1'!$B$5:$J$44,8,FALSE)*VLOOKUP(SSPYLD2!AZ$4,'[1]INTERNAL PARAMETERS-1'!$B$5:$J$44,3,FALSE)</f>
        <v>0</v>
      </c>
      <c r="BA280" s="47">
        <f>SSPYLD1!BA280*VLOOKUP(SSPYLD2!BA$4,'[1]INTERNAL PARAMETERS-1'!$B$5:$J$44,5,FALSE)*VLOOKUP(SSPYLD2!BA$4,'[1]INTERNAL PARAMETERS-1'!$B$5:$J$44,6,FALSE)*VLOOKUP(SSPYLD2!BA$4,'[1]INTERNAL PARAMETERS-1'!$B$5:$J$44,3,FALSE) + SSPYLD1!BA280*(1-VLOOKUP(SSPYLD2!BA$4,'[1]INTERNAL PARAMETERS-1'!$B$5:$J$44,5,FALSE))*VLOOKUP(SSPYLD2!BA$4,'[1]INTERNAL PARAMETERS-1'!$B$5:$J$44,8,FALSE)*VLOOKUP(SSPYLD2!BA$4,'[1]INTERNAL PARAMETERS-1'!$B$5:$J$44,3,FALSE)</f>
        <v>0</v>
      </c>
      <c r="BB280" s="47">
        <f>SSPYLD1!BB280*VLOOKUP(SSPYLD2!BB$4,'[1]INTERNAL PARAMETERS-1'!$B$5:$J$44,5,FALSE)*VLOOKUP(SSPYLD2!BB$4,'[1]INTERNAL PARAMETERS-1'!$B$5:$J$44,6,FALSE)*VLOOKUP(SSPYLD2!BB$4,'[1]INTERNAL PARAMETERS-1'!$B$5:$J$44,3,FALSE) + SSPYLD1!BB280*(1-VLOOKUP(SSPYLD2!BB$4,'[1]INTERNAL PARAMETERS-1'!$B$5:$J$44,5,FALSE))*VLOOKUP(SSPYLD2!BB$4,'[1]INTERNAL PARAMETERS-1'!$B$5:$J$44,8,FALSE)*VLOOKUP(SSPYLD2!BB$4,'[1]INTERNAL PARAMETERS-1'!$B$5:$J$44,3,FALSE)</f>
        <v>0</v>
      </c>
      <c r="BC280" s="47">
        <f>SSPYLD1!BC280*VLOOKUP(SSPYLD2!BC$4,'[1]INTERNAL PARAMETERS-1'!$B$5:$J$44,5,FALSE)*VLOOKUP(SSPYLD2!BC$4,'[1]INTERNAL PARAMETERS-1'!$B$5:$J$44,6,FALSE)*VLOOKUP(SSPYLD2!BC$4,'[1]INTERNAL PARAMETERS-1'!$B$5:$J$44,3,FALSE) + SSPYLD1!BC280*(1-VLOOKUP(SSPYLD2!BC$4,'[1]INTERNAL PARAMETERS-1'!$B$5:$J$44,5,FALSE))*VLOOKUP(SSPYLD2!BC$4,'[1]INTERNAL PARAMETERS-1'!$B$5:$J$44,8,FALSE)*VLOOKUP(SSPYLD2!BC$4,'[1]INTERNAL PARAMETERS-1'!$B$5:$J$44,3,FALSE)</f>
        <v>0</v>
      </c>
      <c r="BD280" s="47">
        <f>SSPYLD1!BD280*VLOOKUP(SSPYLD2!BD$4,'[1]INTERNAL PARAMETERS-1'!$B$5:$J$44,5,FALSE)*VLOOKUP(SSPYLD2!BD$4,'[1]INTERNAL PARAMETERS-1'!$B$5:$J$44,6,FALSE)*VLOOKUP(SSPYLD2!BD$4,'[1]INTERNAL PARAMETERS-1'!$B$5:$J$44,3,FALSE) + SSPYLD1!BD280*(1-VLOOKUP(SSPYLD2!BD$4,'[1]INTERNAL PARAMETERS-1'!$B$5:$J$44,5,FALSE))*VLOOKUP(SSPYLD2!BD$4,'[1]INTERNAL PARAMETERS-1'!$B$5:$J$44,8,FALSE)*VLOOKUP(SSPYLD2!BD$4,'[1]INTERNAL PARAMETERS-1'!$B$5:$J$44,3,FALSE)</f>
        <v>0</v>
      </c>
      <c r="BE280" s="47">
        <f>SSPYLD1!BE280*VLOOKUP(SSPYLD2!BE$4,'[1]INTERNAL PARAMETERS-1'!$B$5:$J$44,5,FALSE)*VLOOKUP(SSPYLD2!BE$4,'[1]INTERNAL PARAMETERS-1'!$B$5:$J$44,6,FALSE)*VLOOKUP(SSPYLD2!BE$4,'[1]INTERNAL PARAMETERS-1'!$B$5:$J$44,3,FALSE) + SSPYLD1!BE280*(1-VLOOKUP(SSPYLD2!BE$4,'[1]INTERNAL PARAMETERS-1'!$B$5:$J$44,5,FALSE))*VLOOKUP(SSPYLD2!BE$4,'[1]INTERNAL PARAMETERS-1'!$B$5:$J$44,8,FALSE)*VLOOKUP(SSPYLD2!BE$4,'[1]INTERNAL PARAMETERS-1'!$B$5:$J$44,3,FALSE)</f>
        <v>0</v>
      </c>
      <c r="BF280" s="47">
        <f>SSPYLD1!BF280*VLOOKUP(SSPYLD2!BF$4,'[1]INTERNAL PARAMETERS-1'!$B$5:$J$44,5,FALSE)*VLOOKUP(SSPYLD2!BF$4,'[1]INTERNAL PARAMETERS-1'!$B$5:$J$44,6,FALSE)*VLOOKUP(SSPYLD2!BF$4,'[1]INTERNAL PARAMETERS-1'!$B$5:$J$44,3,FALSE) + SSPYLD1!BF280*(1-VLOOKUP(SSPYLD2!BF$4,'[1]INTERNAL PARAMETERS-1'!$B$5:$J$44,5,FALSE))*VLOOKUP(SSPYLD2!BF$4,'[1]INTERNAL PARAMETERS-1'!$B$5:$J$44,8,FALSE)*VLOOKUP(SSPYLD2!BF$4,'[1]INTERNAL PARAMETERS-1'!$B$5:$J$44,3,FALSE)</f>
        <v>0</v>
      </c>
      <c r="BG280" s="47">
        <f>SSPYLD1!BG280*VLOOKUP(SSPYLD2!BG$4,'[1]INTERNAL PARAMETERS-1'!$B$5:$J$44,5,FALSE)*VLOOKUP(SSPYLD2!BG$4,'[1]INTERNAL PARAMETERS-1'!$B$5:$J$44,6,FALSE)*VLOOKUP(SSPYLD2!BG$4,'[1]INTERNAL PARAMETERS-1'!$B$5:$J$44,3,FALSE) + SSPYLD1!BG280*(1-VLOOKUP(SSPYLD2!BG$4,'[1]INTERNAL PARAMETERS-1'!$B$5:$J$44,5,FALSE))*VLOOKUP(SSPYLD2!BG$4,'[1]INTERNAL PARAMETERS-1'!$B$5:$J$44,8,FALSE)*VLOOKUP(SSPYLD2!BG$4,'[1]INTERNAL PARAMETERS-1'!$B$5:$J$44,3,FALSE)</f>
        <v>0</v>
      </c>
      <c r="BH280" s="47">
        <f>SSPYLD1!BH280*VLOOKUP(SSPYLD2!BH$4,'[1]INTERNAL PARAMETERS-1'!$B$5:$J$44,5,FALSE)*VLOOKUP(SSPYLD2!BH$4,'[1]INTERNAL PARAMETERS-1'!$B$5:$J$44,6,FALSE)*VLOOKUP(SSPYLD2!BH$4,'[1]INTERNAL PARAMETERS-1'!$B$5:$J$44,3,FALSE) + SSPYLD1!BH280*(1-VLOOKUP(SSPYLD2!BH$4,'[1]INTERNAL PARAMETERS-1'!$B$5:$J$44,5,FALSE))*VLOOKUP(SSPYLD2!BH$4,'[1]INTERNAL PARAMETERS-1'!$B$5:$J$44,8,FALSE)*VLOOKUP(SSPYLD2!BH$4,'[1]INTERNAL PARAMETERS-1'!$B$5:$J$44,3,FALSE)</f>
        <v>0</v>
      </c>
      <c r="BI280" s="47">
        <f>SSPYLD1!BI280*VLOOKUP(SSPYLD2!BI$4,'[1]INTERNAL PARAMETERS-1'!$B$5:$J$44,5,FALSE)*VLOOKUP(SSPYLD2!BI$4,'[1]INTERNAL PARAMETERS-1'!$B$5:$J$44,6,FALSE)*VLOOKUP(SSPYLD2!BI$4,'[1]INTERNAL PARAMETERS-1'!$B$5:$J$44,3,FALSE) + SSPYLD1!BI280*(1-VLOOKUP(SSPYLD2!BI$4,'[1]INTERNAL PARAMETERS-1'!$B$5:$J$44,5,FALSE))*VLOOKUP(SSPYLD2!BI$4,'[1]INTERNAL PARAMETERS-1'!$B$5:$J$44,8,FALSE)*VLOOKUP(SSPYLD2!BI$4,'[1]INTERNAL PARAMETERS-1'!$B$5:$J$44,3,FALSE)</f>
        <v>0</v>
      </c>
      <c r="BJ280" s="47">
        <f>SSPYLD1!BJ280*VLOOKUP(SSPYLD2!BJ$4,'[1]INTERNAL PARAMETERS-1'!$B$5:$J$44,5,FALSE)*VLOOKUP(SSPYLD2!BJ$4,'[1]INTERNAL PARAMETERS-1'!$B$5:$J$44,6,FALSE)*VLOOKUP(SSPYLD2!BJ$4,'[1]INTERNAL PARAMETERS-1'!$B$5:$J$44,3,FALSE) + SSPYLD1!BJ280*(1-VLOOKUP(SSPYLD2!BJ$4,'[1]INTERNAL PARAMETERS-1'!$B$5:$J$44,5,FALSE))*VLOOKUP(SSPYLD2!BJ$4,'[1]INTERNAL PARAMETERS-1'!$B$5:$J$44,8,FALSE)*VLOOKUP(SSPYLD2!BJ$4,'[1]INTERNAL PARAMETERS-1'!$B$5:$J$44,3,FALSE)</f>
        <v>0</v>
      </c>
      <c r="BK280" s="47">
        <f>SSPYLD1!BK280*VLOOKUP(SSPYLD2!BK$4,'[1]INTERNAL PARAMETERS-1'!$B$5:$J$44,5,FALSE)*VLOOKUP(SSPYLD2!BK$4,'[1]INTERNAL PARAMETERS-1'!$B$5:$J$44,6,FALSE)*VLOOKUP(SSPYLD2!BK$4,'[1]INTERNAL PARAMETERS-1'!$B$5:$J$44,3,FALSE) + SSPYLD1!BK280*(1-VLOOKUP(SSPYLD2!BK$4,'[1]INTERNAL PARAMETERS-1'!$B$5:$J$44,5,FALSE))*VLOOKUP(SSPYLD2!BK$4,'[1]INTERNAL PARAMETERS-1'!$B$5:$J$44,8,FALSE)*VLOOKUP(SSPYLD2!BK$4,'[1]INTERNAL PARAMETERS-1'!$B$5:$J$44,3,FALSE)</f>
        <v>0</v>
      </c>
      <c r="BL280" s="47">
        <f>SSPYLD1!BL280*VLOOKUP(SSPYLD2!BL$4,'[1]INTERNAL PARAMETERS-1'!$B$5:$J$44,5,FALSE)*VLOOKUP(SSPYLD2!BL$4,'[1]INTERNAL PARAMETERS-1'!$B$5:$J$44,6,FALSE)*VLOOKUP(SSPYLD2!BL$4,'[1]INTERNAL PARAMETERS-1'!$B$5:$J$44,3,FALSE) + SSPYLD1!BL280*(1-VLOOKUP(SSPYLD2!BL$4,'[1]INTERNAL PARAMETERS-1'!$B$5:$J$44,5,FALSE))*VLOOKUP(SSPYLD2!BL$4,'[1]INTERNAL PARAMETERS-1'!$B$5:$J$44,8,FALSE)*VLOOKUP(SSPYLD2!BL$4,'[1]INTERNAL PARAMETERS-1'!$B$5:$J$44,3,FALSE)</f>
        <v>0</v>
      </c>
      <c r="BM280" s="47">
        <f>SSPYLD1!BM280*VLOOKUP(SSPYLD2!BM$4,'[1]INTERNAL PARAMETERS-1'!$B$5:$J$44,5,FALSE)*VLOOKUP(SSPYLD2!BM$4,'[1]INTERNAL PARAMETERS-1'!$B$5:$J$44,6,FALSE)*VLOOKUP(SSPYLD2!BM$4,'[1]INTERNAL PARAMETERS-1'!$B$5:$J$44,3,FALSE) + SSPYLD1!BM280*(1-VLOOKUP(SSPYLD2!BM$4,'[1]INTERNAL PARAMETERS-1'!$B$5:$J$44,5,FALSE))*VLOOKUP(SSPYLD2!BM$4,'[1]INTERNAL PARAMETERS-1'!$B$5:$J$44,8,FALSE)*VLOOKUP(SSPYLD2!BM$4,'[1]INTERNAL PARAMETERS-1'!$B$5:$J$44,3,FALSE)</f>
        <v>0</v>
      </c>
      <c r="BN280" s="47">
        <f>SSPYLD1!BN280*VLOOKUP(SSPYLD2!BN$4,'[1]INTERNAL PARAMETERS-1'!$B$5:$J$44,5,FALSE)*VLOOKUP(SSPYLD2!BN$4,'[1]INTERNAL PARAMETERS-1'!$B$5:$J$44,6,FALSE)*VLOOKUP(SSPYLD2!BN$4,'[1]INTERNAL PARAMETERS-1'!$B$5:$J$44,3,FALSE) + SSPYLD1!BN280*(1-VLOOKUP(SSPYLD2!BN$4,'[1]INTERNAL PARAMETERS-1'!$B$5:$J$44,5,FALSE))*VLOOKUP(SSPYLD2!BN$4,'[1]INTERNAL PARAMETERS-1'!$B$5:$J$44,8,FALSE)*VLOOKUP(SSPYLD2!BN$4,'[1]INTERNAL PARAMETERS-1'!$B$5:$J$44,3,FALSE)</f>
        <v>0</v>
      </c>
      <c r="BO280" s="47">
        <f>SSPYLD1!BO280*VLOOKUP(SSPYLD2!BO$4,'[1]INTERNAL PARAMETERS-1'!$B$5:$J$44,5,FALSE)*VLOOKUP(SSPYLD2!BO$4,'[1]INTERNAL PARAMETERS-1'!$B$5:$J$44,6,FALSE)*VLOOKUP(SSPYLD2!BO$4,'[1]INTERNAL PARAMETERS-1'!$B$5:$J$44,3,FALSE) + SSPYLD1!BO280*(1-VLOOKUP(SSPYLD2!BO$4,'[1]INTERNAL PARAMETERS-1'!$B$5:$J$44,5,FALSE))*VLOOKUP(SSPYLD2!BO$4,'[1]INTERNAL PARAMETERS-1'!$B$5:$J$44,8,FALSE)*VLOOKUP(SSPYLD2!BO$4,'[1]INTERNAL PARAMETERS-1'!$B$5:$J$44,3,FALSE)</f>
        <v>0</v>
      </c>
      <c r="BP280" s="47">
        <f>SSPYLD1!BP280*VLOOKUP(SSPYLD2!BP$4,'[1]INTERNAL PARAMETERS-1'!$B$5:$J$44,5,FALSE)*VLOOKUP(SSPYLD2!BP$4,'[1]INTERNAL PARAMETERS-1'!$B$5:$J$44,6,FALSE)*VLOOKUP(SSPYLD2!BP$4,'[1]INTERNAL PARAMETERS-1'!$B$5:$J$44,3,FALSE) + SSPYLD1!BP280*(1-VLOOKUP(SSPYLD2!BP$4,'[1]INTERNAL PARAMETERS-1'!$B$5:$J$44,5,FALSE))*VLOOKUP(SSPYLD2!BP$4,'[1]INTERNAL PARAMETERS-1'!$B$5:$J$44,8,FALSE)*VLOOKUP(SSPYLD2!BP$4,'[1]INTERNAL PARAMETERS-1'!$B$5:$J$44,3,FALSE)</f>
        <v>0</v>
      </c>
      <c r="BQ280" s="47">
        <f>SSPYLD1!BQ280*VLOOKUP(SSPYLD2!BQ$4,'[1]INTERNAL PARAMETERS-1'!$B$5:$J$44,5,FALSE)*VLOOKUP(SSPYLD2!BQ$4,'[1]INTERNAL PARAMETERS-1'!$B$5:$J$44,6,FALSE)*VLOOKUP(SSPYLD2!BQ$4,'[1]INTERNAL PARAMETERS-1'!$B$5:$J$44,3,FALSE) + SSPYLD1!BQ280*(1-VLOOKUP(SSPYLD2!BQ$4,'[1]INTERNAL PARAMETERS-1'!$B$5:$J$44,5,FALSE))*VLOOKUP(SSPYLD2!BQ$4,'[1]INTERNAL PARAMETERS-1'!$B$5:$J$44,8,FALSE)*VLOOKUP(SSPYLD2!BQ$4,'[1]INTERNAL PARAMETERS-1'!$B$5:$J$44,3,FALSE)</f>
        <v>0</v>
      </c>
      <c r="BR280" s="47">
        <f>SSPYLD1!BR280*VLOOKUP(SSPYLD2!BR$4,'[1]INTERNAL PARAMETERS-1'!$B$5:$J$44,5,FALSE)*VLOOKUP(SSPYLD2!BR$4,'[1]INTERNAL PARAMETERS-1'!$B$5:$J$44,6,FALSE)*VLOOKUP(SSPYLD2!BR$4,'[1]INTERNAL PARAMETERS-1'!$B$5:$J$44,3,FALSE) + SSPYLD1!BR280*(1-VLOOKUP(SSPYLD2!BR$4,'[1]INTERNAL PARAMETERS-1'!$B$5:$J$44,5,FALSE))*VLOOKUP(SSPYLD2!BR$4,'[1]INTERNAL PARAMETERS-1'!$B$5:$J$44,8,FALSE)*VLOOKUP(SSPYLD2!BR$4,'[1]INTERNAL PARAMETERS-1'!$B$5:$J$44,3,FALSE)</f>
        <v>0</v>
      </c>
      <c r="BS280" s="47">
        <f>SSPYLD1!BS280*VLOOKUP(SSPYLD2!BS$4,'[1]INTERNAL PARAMETERS-1'!$B$5:$J$44,5,FALSE)*VLOOKUP(SSPYLD2!BS$4,'[1]INTERNAL PARAMETERS-1'!$B$5:$J$44,6,FALSE)*VLOOKUP(SSPYLD2!BS$4,'[1]INTERNAL PARAMETERS-1'!$B$5:$J$44,3,FALSE) + SSPYLD1!BS280*(1-VLOOKUP(SSPYLD2!BS$4,'[1]INTERNAL PARAMETERS-1'!$B$5:$J$44,5,FALSE))*VLOOKUP(SSPYLD2!BS$4,'[1]INTERNAL PARAMETERS-1'!$B$5:$J$44,8,FALSE)*VLOOKUP(SSPYLD2!BS$4,'[1]INTERNAL PARAMETERS-1'!$B$5:$J$44,3,FALSE)</f>
        <v>0</v>
      </c>
      <c r="BT280" s="47">
        <f>SSPYLD1!BT280*VLOOKUP(SSPYLD2!BT$4,'[1]INTERNAL PARAMETERS-1'!$B$5:$J$44,5,FALSE)*VLOOKUP(SSPYLD2!BT$4,'[1]INTERNAL PARAMETERS-1'!$B$5:$J$44,6,FALSE)*VLOOKUP(SSPYLD2!BT$4,'[1]INTERNAL PARAMETERS-1'!$B$5:$J$44,3,FALSE) + SSPYLD1!BT280*(1-VLOOKUP(SSPYLD2!BT$4,'[1]INTERNAL PARAMETERS-1'!$B$5:$J$44,5,FALSE))*VLOOKUP(SSPYLD2!BT$4,'[1]INTERNAL PARAMETERS-1'!$B$5:$J$44,8,FALSE)*VLOOKUP(SSPYLD2!BT$4,'[1]INTERNAL PARAMETERS-1'!$B$5:$J$44,3,FALSE)</f>
        <v>0</v>
      </c>
      <c r="BU280" s="47">
        <f>SSPYLD1!BU280*VLOOKUP(SSPYLD2!BU$4,'[1]INTERNAL PARAMETERS-1'!$B$5:$J$44,5,FALSE)*VLOOKUP(SSPYLD2!BU$4,'[1]INTERNAL PARAMETERS-1'!$B$5:$J$44,6,FALSE)*VLOOKUP(SSPYLD2!BU$4,'[1]INTERNAL PARAMETERS-1'!$B$5:$J$44,3,FALSE) + SSPYLD1!BU280*(1-VLOOKUP(SSPYLD2!BU$4,'[1]INTERNAL PARAMETERS-1'!$B$5:$J$44,5,FALSE))*VLOOKUP(SSPYLD2!BU$4,'[1]INTERNAL PARAMETERS-1'!$B$5:$J$44,8,FALSE)*VLOOKUP(SSPYLD2!BU$4,'[1]INTERNAL PARAMETERS-1'!$B$5:$J$44,3,FALSE)</f>
        <v>0</v>
      </c>
      <c r="BV280" s="47">
        <f>SSPYLD1!BV280*VLOOKUP(SSPYLD2!BV$4,'[1]INTERNAL PARAMETERS-1'!$B$5:$J$44,5,FALSE)*VLOOKUP(SSPYLD2!BV$4,'[1]INTERNAL PARAMETERS-1'!$B$5:$J$44,6,FALSE)*VLOOKUP(SSPYLD2!BV$4,'[1]INTERNAL PARAMETERS-1'!$B$5:$J$44,3,FALSE) + SSPYLD1!BV280*(1-VLOOKUP(SSPYLD2!BV$4,'[1]INTERNAL PARAMETERS-1'!$B$5:$J$44,5,FALSE))*VLOOKUP(SSPYLD2!BV$4,'[1]INTERNAL PARAMETERS-1'!$B$5:$J$44,8,FALSE)*VLOOKUP(SSPYLD2!BV$4,'[1]INTERNAL PARAMETERS-1'!$B$5:$J$44,3,FALSE)</f>
        <v>0</v>
      </c>
      <c r="BW280" s="47">
        <f>SSPYLD1!BW280*VLOOKUP(SSPYLD2!BW$4,'[1]INTERNAL PARAMETERS-1'!$B$5:$J$44,5,FALSE)*VLOOKUP(SSPYLD2!BW$4,'[1]INTERNAL PARAMETERS-1'!$B$5:$J$44,6,FALSE)*VLOOKUP(SSPYLD2!BW$4,'[1]INTERNAL PARAMETERS-1'!$B$5:$J$44,3,FALSE) + SSPYLD1!BW280*(1-VLOOKUP(SSPYLD2!BW$4,'[1]INTERNAL PARAMETERS-1'!$B$5:$J$44,5,FALSE))*VLOOKUP(SSPYLD2!BW$4,'[1]INTERNAL PARAMETERS-1'!$B$5:$J$44,8,FALSE)*VLOOKUP(SSPYLD2!BW$4,'[1]INTERNAL PARAMETERS-1'!$B$5:$J$44,3,FALSE)</f>
        <v>0</v>
      </c>
      <c r="BX280" s="47">
        <f>SSPYLD1!BX280*VLOOKUP(SSPYLD2!BX$4,'[1]INTERNAL PARAMETERS-1'!$B$5:$J$44,5,FALSE)*VLOOKUP(SSPYLD2!BX$4,'[1]INTERNAL PARAMETERS-1'!$B$5:$J$44,6,FALSE)*VLOOKUP(SSPYLD2!BX$4,'[1]INTERNAL PARAMETERS-1'!$B$5:$J$44,3,FALSE) + SSPYLD1!BX280*(1-VLOOKUP(SSPYLD2!BX$4,'[1]INTERNAL PARAMETERS-1'!$B$5:$J$44,5,FALSE))*VLOOKUP(SSPYLD2!BX$4,'[1]INTERNAL PARAMETERS-1'!$B$5:$J$44,8,FALSE)*VLOOKUP(SSPYLD2!BX$4,'[1]INTERNAL PARAMETERS-1'!$B$5:$J$44,3,FALSE)</f>
        <v>0</v>
      </c>
      <c r="BY280" s="47">
        <f>SSPYLD1!BY280*VLOOKUP(SSPYLD2!BY$4,'[1]INTERNAL PARAMETERS-1'!$B$5:$J$44,5,FALSE)*VLOOKUP(SSPYLD2!BY$4,'[1]INTERNAL PARAMETERS-1'!$B$5:$J$44,6,FALSE)*VLOOKUP(SSPYLD2!BY$4,'[1]INTERNAL PARAMETERS-1'!$B$5:$J$44,3,FALSE) + SSPYLD1!BY280*(1-VLOOKUP(SSPYLD2!BY$4,'[1]INTERNAL PARAMETERS-1'!$B$5:$J$44,5,FALSE))*VLOOKUP(SSPYLD2!BY$4,'[1]INTERNAL PARAMETERS-1'!$B$5:$J$44,8,FALSE)*VLOOKUP(SSPYLD2!BY$4,'[1]INTERNAL PARAMETERS-1'!$B$5:$J$44,3,FALSE)</f>
        <v>0</v>
      </c>
      <c r="BZ280" s="47">
        <f>SSPYLD1!BZ280*VLOOKUP(SSPYLD2!BZ$4,'[1]INTERNAL PARAMETERS-1'!$B$5:$J$44,5,FALSE)*VLOOKUP(SSPYLD2!BZ$4,'[1]INTERNAL PARAMETERS-1'!$B$5:$J$44,6,FALSE)*VLOOKUP(SSPYLD2!BZ$4,'[1]INTERNAL PARAMETERS-1'!$B$5:$J$44,3,FALSE) + SSPYLD1!BZ280*(1-VLOOKUP(SSPYLD2!BZ$4,'[1]INTERNAL PARAMETERS-1'!$B$5:$J$44,5,FALSE))*VLOOKUP(SSPYLD2!BZ$4,'[1]INTERNAL PARAMETERS-1'!$B$5:$J$44,8,FALSE)*VLOOKUP(SSPYLD2!BZ$4,'[1]INTERNAL PARAMETERS-1'!$B$5:$J$44,3,FALSE)</f>
        <v>0</v>
      </c>
      <c r="CA280" s="47">
        <f>SSPYLD1!CA280*VLOOKUP(SSPYLD2!CA$4,'[1]INTERNAL PARAMETERS-1'!$B$5:$J$44,5,FALSE)*VLOOKUP(SSPYLD2!CA$4,'[1]INTERNAL PARAMETERS-1'!$B$5:$J$44,6,FALSE)*VLOOKUP(SSPYLD2!CA$4,'[1]INTERNAL PARAMETERS-1'!$B$5:$J$44,3,FALSE) + SSPYLD1!CA280*(1-VLOOKUP(SSPYLD2!CA$4,'[1]INTERNAL PARAMETERS-1'!$B$5:$J$44,5,FALSE))*VLOOKUP(SSPYLD2!CA$4,'[1]INTERNAL PARAMETERS-1'!$B$5:$J$44,8,FALSE)*VLOOKUP(SSPYLD2!CA$4,'[1]INTERNAL PARAMETERS-1'!$B$5:$J$44,3,FALSE)</f>
        <v>0</v>
      </c>
      <c r="CB280" s="47">
        <f>SSPYLD1!CB280*VLOOKUP(SSPYLD2!CB$4,'[1]INTERNAL PARAMETERS-1'!$B$5:$J$44,5,FALSE)*VLOOKUP(SSPYLD2!CB$4,'[1]INTERNAL PARAMETERS-1'!$B$5:$J$44,6,FALSE)*VLOOKUP(SSPYLD2!CB$4,'[1]INTERNAL PARAMETERS-1'!$B$5:$J$44,3,FALSE) + SSPYLD1!CB280*(1-VLOOKUP(SSPYLD2!CB$4,'[1]INTERNAL PARAMETERS-1'!$B$5:$J$44,5,FALSE))*VLOOKUP(SSPYLD2!CB$4,'[1]INTERNAL PARAMETERS-1'!$B$5:$J$44,8,FALSE)*VLOOKUP(SSPYLD2!CB$4,'[1]INTERNAL PARAMETERS-1'!$B$5:$J$44,3,FALSE)</f>
        <v>0</v>
      </c>
      <c r="CC280" s="47">
        <f>SSPYLD1!CC280*VLOOKUP(SSPYLD2!CC$4,'[1]INTERNAL PARAMETERS-1'!$B$5:$J$44,5,FALSE)*VLOOKUP(SSPYLD2!CC$4,'[1]INTERNAL PARAMETERS-1'!$B$5:$J$44,6,FALSE)*VLOOKUP(SSPYLD2!CC$4,'[1]INTERNAL PARAMETERS-1'!$B$5:$J$44,3,FALSE) + SSPYLD1!CC280*(1-VLOOKUP(SSPYLD2!CC$4,'[1]INTERNAL PARAMETERS-1'!$B$5:$J$44,5,FALSE))*VLOOKUP(SSPYLD2!CC$4,'[1]INTERNAL PARAMETERS-1'!$B$5:$J$44,8,FALSE)*VLOOKUP(SSPYLD2!CC$4,'[1]INTERNAL PARAMETERS-1'!$B$5:$J$44,3,FALSE)</f>
        <v>0</v>
      </c>
      <c r="CD280" s="47">
        <f>SSPYLD1!CD280*VLOOKUP(SSPYLD2!CD$4,'[1]INTERNAL PARAMETERS-1'!$B$5:$J$44,5,FALSE)*VLOOKUP(SSPYLD2!CD$4,'[1]INTERNAL PARAMETERS-1'!$B$5:$J$44,6,FALSE)*VLOOKUP(SSPYLD2!CD$4,'[1]INTERNAL PARAMETERS-1'!$B$5:$J$44,3,FALSE) + SSPYLD1!CD280*(1-VLOOKUP(SSPYLD2!CD$4,'[1]INTERNAL PARAMETERS-1'!$B$5:$J$44,5,FALSE))*VLOOKUP(SSPYLD2!CD$4,'[1]INTERNAL PARAMETERS-1'!$B$5:$J$44,8,FALSE)*VLOOKUP(SSPYLD2!CD$4,'[1]INTERNAL PARAMETERS-1'!$B$5:$J$44,3,FALSE)</f>
        <v>0</v>
      </c>
      <c r="CE280" s="47">
        <f>SSPYLD1!CE280*VLOOKUP(SSPYLD2!CE$4,'[1]INTERNAL PARAMETERS-1'!$B$5:$J$44,5,FALSE)*VLOOKUP(SSPYLD2!CE$4,'[1]INTERNAL PARAMETERS-1'!$B$5:$J$44,6,FALSE)*VLOOKUP(SSPYLD2!CE$4,'[1]INTERNAL PARAMETERS-1'!$B$5:$J$44,3,FALSE) + SSPYLD1!CE280*(1-VLOOKUP(SSPYLD2!CE$4,'[1]INTERNAL PARAMETERS-1'!$B$5:$J$44,5,FALSE))*VLOOKUP(SSPYLD2!CE$4,'[1]INTERNAL PARAMETERS-1'!$B$5:$J$44,8,FALSE)*VLOOKUP(SSPYLD2!CE$4,'[1]INTERNAL PARAMETERS-1'!$B$5:$J$44,3,FALSE)</f>
        <v>0</v>
      </c>
      <c r="CF280" s="47">
        <f>SSPYLD1!CF280*VLOOKUP(SSPYLD2!CF$4,'[1]INTERNAL PARAMETERS-1'!$B$5:$J$44,5,FALSE)*VLOOKUP(SSPYLD2!CF$4,'[1]INTERNAL PARAMETERS-1'!$B$5:$J$44,6,FALSE)*VLOOKUP(SSPYLD2!CF$4,'[1]INTERNAL PARAMETERS-1'!$B$5:$J$44,3,FALSE) + SSPYLD1!CF280*(1-VLOOKUP(SSPYLD2!CF$4,'[1]INTERNAL PARAMETERS-1'!$B$5:$J$44,5,FALSE))*VLOOKUP(SSPYLD2!CF$4,'[1]INTERNAL PARAMETERS-1'!$B$5:$J$44,8,FALSE)*VLOOKUP(SSPYLD2!CF$4,'[1]INTERNAL PARAMETERS-1'!$B$5:$J$44,3,FALSE)</f>
        <v>0</v>
      </c>
      <c r="CG280" s="47">
        <f>SSPYLD1!CG280*VLOOKUP(SSPYLD2!CG$4,'[1]INTERNAL PARAMETERS-1'!$B$5:$J$44,5,FALSE)*VLOOKUP(SSPYLD2!CG$4,'[1]INTERNAL PARAMETERS-1'!$B$5:$J$44,6,FALSE)*VLOOKUP(SSPYLD2!CG$4,'[1]INTERNAL PARAMETERS-1'!$B$5:$J$44,3,FALSE) + SSPYLD1!CG280*(1-VLOOKUP(SSPYLD2!CG$4,'[1]INTERNAL PARAMETERS-1'!$B$5:$J$44,5,FALSE))*VLOOKUP(SSPYLD2!CG$4,'[1]INTERNAL PARAMETERS-1'!$B$5:$J$44,8,FALSE)*VLOOKUP(SSPYLD2!CG$4,'[1]INTERNAL PARAMETERS-1'!$B$5:$J$44,3,FALSE)</f>
        <v>0</v>
      </c>
      <c r="CH280" s="46">
        <f>SSPYLD1!CH280*VLOOKUP(SSPYLD2!CH$4,'[1]INTERNAL PARAMETERS-1'!$B$5:$J$44,5,FALSE)*VLOOKUP(SSPYLD2!CH$4,'[1]INTERNAL PARAMETERS-1'!$B$5:$J$44,6,FALSE)*VLOOKUP(SSPYLD2!CH$4,'[1]INTERNAL PARAMETERS-1'!$B$5:$J$44,3,FALSE) + SSPYLD1!CH280*(1-VLOOKUP(SSPYLD2!CH$4,'[1]INTERNAL PARAMETERS-1'!$B$5:$J$44,5,FALSE))*VLOOKUP(SSPYLD2!CH$4,'[1]INTERNAL PARAMETERS-1'!$B$5:$J$44,8,FALSE)*VLOOKUP(SSPYLD2!CH$4,'[1]INTERNAL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 x14ac:dyDescent="0.4">
      <c r="B281" s="61" t="s">
        <v>1</v>
      </c>
      <c r="C281" s="60" t="s">
        <v>50</v>
      </c>
      <c r="D281" s="60" t="s">
        <v>61</v>
      </c>
      <c r="E281" s="135">
        <f>'S Str&amp;Pad'!X281</f>
        <v>0</v>
      </c>
      <c r="F281" s="59">
        <f>'[1]INTERNAL PARAMETERS-1'!M11</f>
        <v>53.995000000000005</v>
      </c>
      <c r="G281" s="48">
        <f>SSPYLD1!G281*VLOOKUP(SSPYLD2!G$4,'[1]INTERNAL PARAMETERS-1'!$B$5:$J$44,5,FALSE)*VLOOKUP(SSPYLD2!G$4,'[1]INTERNAL PARAMETERS-1'!$B$5:$J$44,7,FALSE)*SSPYLD2!$F281 + SSPYLD1!G281*(1-VLOOKUP(SSPYLD2!G$4,'[1]INTERNAL PARAMETERS-1'!$B$5:$J$44,5,FALSE))*VLOOKUP(SSPYLD2!G$4,'[1]INTERNAL PARAMETERS-1'!$B$5:$J$44,9,FALSE)*SSPYLD2!$F281</f>
        <v>0</v>
      </c>
      <c r="H281" s="47">
        <f>SSPYLD1!H281*VLOOKUP(SSPYLD2!H$4,'[1]INTERNAL PARAMETERS-1'!$B$5:$J$44,5,FALSE)*VLOOKUP(SSPYLD2!H$4,'[1]INTERNAL PARAMETERS-1'!$B$5:$J$44,7,FALSE)*SSPYLD2!$F281 + SSPYLD1!H281*(1-VLOOKUP(SSPYLD2!H$4,'[1]INTERNAL PARAMETERS-1'!$B$5:$J$44,5,FALSE))*VLOOKUP(SSPYLD2!H$4,'[1]INTERNAL PARAMETERS-1'!$B$5:$J$44,9,FALSE)*SSPYLD2!$F281</f>
        <v>0</v>
      </c>
      <c r="I281" s="47">
        <f>SSPYLD1!I281*VLOOKUP(SSPYLD2!I$4,'[1]INTERNAL PARAMETERS-1'!$B$5:$J$44,5,FALSE)*VLOOKUP(SSPYLD2!I$4,'[1]INTERNAL PARAMETERS-1'!$B$5:$J$44,7,FALSE)*SSPYLD2!$F281 + SSPYLD1!I281*(1-VLOOKUP(SSPYLD2!I$4,'[1]INTERNAL PARAMETERS-1'!$B$5:$J$44,5,FALSE))*VLOOKUP(SSPYLD2!I$4,'[1]INTERNAL PARAMETERS-1'!$B$5:$J$44,9,FALSE)*SSPYLD2!$F281</f>
        <v>0</v>
      </c>
      <c r="J281" s="47">
        <f>SSPYLD1!J281*VLOOKUP(SSPYLD2!J$4,'[1]INTERNAL PARAMETERS-1'!$B$5:$J$44,5,FALSE)*VLOOKUP(SSPYLD2!J$4,'[1]INTERNAL PARAMETERS-1'!$B$5:$J$44,7,FALSE)*SSPYLD2!$F281 + SSPYLD1!J281*(1-VLOOKUP(SSPYLD2!J$4,'[1]INTERNAL PARAMETERS-1'!$B$5:$J$44,5,FALSE))*VLOOKUP(SSPYLD2!J$4,'[1]INTERNAL PARAMETERS-1'!$B$5:$J$44,9,FALSE)*SSPYLD2!$F281</f>
        <v>0</v>
      </c>
      <c r="K281" s="47">
        <f>SSPYLD1!K281*VLOOKUP(SSPYLD2!K$4,'[1]INTERNAL PARAMETERS-1'!$B$5:$J$44,5,FALSE)*VLOOKUP(SSPYLD2!K$4,'[1]INTERNAL PARAMETERS-1'!$B$5:$J$44,7,FALSE)*SSPYLD2!$F281 + SSPYLD1!K281*(1-VLOOKUP(SSPYLD2!K$4,'[1]INTERNAL PARAMETERS-1'!$B$5:$J$44,5,FALSE))*VLOOKUP(SSPYLD2!K$4,'[1]INTERNAL PARAMETERS-1'!$B$5:$J$44,9,FALSE)*SSPYLD2!$F281</f>
        <v>0</v>
      </c>
      <c r="L281" s="47">
        <f>SSPYLD1!L281*VLOOKUP(SSPYLD2!L$4,'[1]INTERNAL PARAMETERS-1'!$B$5:$J$44,5,FALSE)*VLOOKUP(SSPYLD2!L$4,'[1]INTERNAL PARAMETERS-1'!$B$5:$J$44,7,FALSE)*SSPYLD2!$F281 + SSPYLD1!L281*(1-VLOOKUP(SSPYLD2!L$4,'[1]INTERNAL PARAMETERS-1'!$B$5:$J$44,5,FALSE))*VLOOKUP(SSPYLD2!L$4,'[1]INTERNAL PARAMETERS-1'!$B$5:$J$44,9,FALSE)*SSPYLD2!$F281</f>
        <v>0</v>
      </c>
      <c r="M281" s="47">
        <f>SSPYLD1!M281*VLOOKUP(SSPYLD2!M$4,'[1]INTERNAL PARAMETERS-1'!$B$5:$J$44,5,FALSE)*VLOOKUP(SSPYLD2!M$4,'[1]INTERNAL PARAMETERS-1'!$B$5:$J$44,7,FALSE)*SSPYLD2!$F281 + SSPYLD1!M281*(1-VLOOKUP(SSPYLD2!M$4,'[1]INTERNAL PARAMETERS-1'!$B$5:$J$44,5,FALSE))*VLOOKUP(SSPYLD2!M$4,'[1]INTERNAL PARAMETERS-1'!$B$5:$J$44,9,FALSE)*SSPYLD2!$F281</f>
        <v>0</v>
      </c>
      <c r="N281" s="47">
        <f>SSPYLD1!N281*VLOOKUP(SSPYLD2!N$4,'[1]INTERNAL PARAMETERS-1'!$B$5:$J$44,5,FALSE)*VLOOKUP(SSPYLD2!N$4,'[1]INTERNAL PARAMETERS-1'!$B$5:$J$44,7,FALSE)*SSPYLD2!$F281 + SSPYLD1!N281*(1-VLOOKUP(SSPYLD2!N$4,'[1]INTERNAL PARAMETERS-1'!$B$5:$J$44,5,FALSE))*VLOOKUP(SSPYLD2!N$4,'[1]INTERNAL PARAMETERS-1'!$B$5:$J$44,9,FALSE)*SSPYLD2!$F281</f>
        <v>0</v>
      </c>
      <c r="O281" s="47">
        <f>SSPYLD1!O281*VLOOKUP(SSPYLD2!O$4,'[1]INTERNAL PARAMETERS-1'!$B$5:$J$44,5,FALSE)*VLOOKUP(SSPYLD2!O$4,'[1]INTERNAL PARAMETERS-1'!$B$5:$J$44,7,FALSE)*SSPYLD2!$F281 + SSPYLD1!O281*(1-VLOOKUP(SSPYLD2!O$4,'[1]INTERNAL PARAMETERS-1'!$B$5:$J$44,5,FALSE))*VLOOKUP(SSPYLD2!O$4,'[1]INTERNAL PARAMETERS-1'!$B$5:$J$44,9,FALSE)*SSPYLD2!$F281</f>
        <v>0</v>
      </c>
      <c r="P281" s="47">
        <f>SSPYLD1!P281*VLOOKUP(SSPYLD2!P$4,'[1]INTERNAL PARAMETERS-1'!$B$5:$J$44,5,FALSE)*VLOOKUP(SSPYLD2!P$4,'[1]INTERNAL PARAMETERS-1'!$B$5:$J$44,7,FALSE)*SSPYLD2!$F281 + SSPYLD1!P281*(1-VLOOKUP(SSPYLD2!P$4,'[1]INTERNAL PARAMETERS-1'!$B$5:$J$44,5,FALSE))*VLOOKUP(SSPYLD2!P$4,'[1]INTERNAL PARAMETERS-1'!$B$5:$J$44,9,FALSE)*SSPYLD2!$F281</f>
        <v>0</v>
      </c>
      <c r="Q281" s="47">
        <f>SSPYLD1!Q281*VLOOKUP(SSPYLD2!Q$4,'[1]INTERNAL PARAMETERS-1'!$B$5:$J$44,5,FALSE)*VLOOKUP(SSPYLD2!Q$4,'[1]INTERNAL PARAMETERS-1'!$B$5:$J$44,7,FALSE)*SSPYLD2!$F281 + SSPYLD1!Q281*(1-VLOOKUP(SSPYLD2!Q$4,'[1]INTERNAL PARAMETERS-1'!$B$5:$J$44,5,FALSE))*VLOOKUP(SSPYLD2!Q$4,'[1]INTERNAL PARAMETERS-1'!$B$5:$J$44,9,FALSE)*SSPYLD2!$F281</f>
        <v>0</v>
      </c>
      <c r="R281" s="47">
        <f>SSPYLD1!R281*VLOOKUP(SSPYLD2!R$4,'[1]INTERNAL PARAMETERS-1'!$B$5:$J$44,5,FALSE)*VLOOKUP(SSPYLD2!R$4,'[1]INTERNAL PARAMETERS-1'!$B$5:$J$44,7,FALSE)*SSPYLD2!$F281 + SSPYLD1!R281*(1-VLOOKUP(SSPYLD2!R$4,'[1]INTERNAL PARAMETERS-1'!$B$5:$J$44,5,FALSE))*VLOOKUP(SSPYLD2!R$4,'[1]INTERNAL PARAMETERS-1'!$B$5:$J$44,9,FALSE)*SSPYLD2!$F281</f>
        <v>0</v>
      </c>
      <c r="S281" s="47">
        <f>SSPYLD1!S281*VLOOKUP(SSPYLD2!S$4,'[1]INTERNAL PARAMETERS-1'!$B$5:$J$44,5,FALSE)*VLOOKUP(SSPYLD2!S$4,'[1]INTERNAL PARAMETERS-1'!$B$5:$J$44,7,FALSE)*SSPYLD2!$F281 + SSPYLD1!S281*(1-VLOOKUP(SSPYLD2!S$4,'[1]INTERNAL PARAMETERS-1'!$B$5:$J$44,5,FALSE))*VLOOKUP(SSPYLD2!S$4,'[1]INTERNAL PARAMETERS-1'!$B$5:$J$44,9,FALSE)*SSPYLD2!$F281</f>
        <v>0</v>
      </c>
      <c r="T281" s="47">
        <f>SSPYLD1!T281*VLOOKUP(SSPYLD2!T$4,'[1]INTERNAL PARAMETERS-1'!$B$5:$J$44,5,FALSE)*VLOOKUP(SSPYLD2!T$4,'[1]INTERNAL PARAMETERS-1'!$B$5:$J$44,7,FALSE)*SSPYLD2!$F281 + SSPYLD1!T281*(1-VLOOKUP(SSPYLD2!T$4,'[1]INTERNAL PARAMETERS-1'!$B$5:$J$44,5,FALSE))*VLOOKUP(SSPYLD2!T$4,'[1]INTERNAL PARAMETERS-1'!$B$5:$J$44,9,FALSE)*SSPYLD2!$F281</f>
        <v>0</v>
      </c>
      <c r="U281" s="47">
        <f>SSPYLD1!U281*VLOOKUP(SSPYLD2!U$4,'[1]INTERNAL PARAMETERS-1'!$B$5:$J$44,5,FALSE)*VLOOKUP(SSPYLD2!U$4,'[1]INTERNAL PARAMETERS-1'!$B$5:$J$44,7,FALSE)*SSPYLD2!$F281 + SSPYLD1!U281*(1-VLOOKUP(SSPYLD2!U$4,'[1]INTERNAL PARAMETERS-1'!$B$5:$J$44,5,FALSE))*VLOOKUP(SSPYLD2!U$4,'[1]INTERNAL PARAMETERS-1'!$B$5:$J$44,9,FALSE)*SSPYLD2!$F281</f>
        <v>0</v>
      </c>
      <c r="V281" s="47">
        <f>SSPYLD1!V281*VLOOKUP(SSPYLD2!V$4,'[1]INTERNAL PARAMETERS-1'!$B$5:$J$44,5,FALSE)*VLOOKUP(SSPYLD2!V$4,'[1]INTERNAL PARAMETERS-1'!$B$5:$J$44,7,FALSE)*SSPYLD2!$F281 + SSPYLD1!V281*(1-VLOOKUP(SSPYLD2!V$4,'[1]INTERNAL PARAMETERS-1'!$B$5:$J$44,5,FALSE))*VLOOKUP(SSPYLD2!V$4,'[1]INTERNAL PARAMETERS-1'!$B$5:$J$44,9,FALSE)*SSPYLD2!$F281</f>
        <v>0</v>
      </c>
      <c r="W281" s="47">
        <f>SSPYLD1!W281*VLOOKUP(SSPYLD2!W$4,'[1]INTERNAL PARAMETERS-1'!$B$5:$J$44,5,FALSE)*VLOOKUP(SSPYLD2!W$4,'[1]INTERNAL PARAMETERS-1'!$B$5:$J$44,7,FALSE)*SSPYLD2!$F281 + SSPYLD1!W281*(1-VLOOKUP(SSPYLD2!W$4,'[1]INTERNAL PARAMETERS-1'!$B$5:$J$44,5,FALSE))*VLOOKUP(SSPYLD2!W$4,'[1]INTERNAL PARAMETERS-1'!$B$5:$J$44,9,FALSE)*SSPYLD2!$F281</f>
        <v>0</v>
      </c>
      <c r="X281" s="47">
        <f>SSPYLD1!X281*VLOOKUP(SSPYLD2!X$4,'[1]INTERNAL PARAMETERS-1'!$B$5:$J$44,5,FALSE)*VLOOKUP(SSPYLD2!X$4,'[1]INTERNAL PARAMETERS-1'!$B$5:$J$44,7,FALSE)*SSPYLD2!$F281 + SSPYLD1!X281*(1-VLOOKUP(SSPYLD2!X$4,'[1]INTERNAL PARAMETERS-1'!$B$5:$J$44,5,FALSE))*VLOOKUP(SSPYLD2!X$4,'[1]INTERNAL PARAMETERS-1'!$B$5:$J$44,9,FALSE)*SSPYLD2!$F281</f>
        <v>0</v>
      </c>
      <c r="Y281" s="47">
        <f>SSPYLD1!Y281*VLOOKUP(SSPYLD2!Y$4,'[1]INTERNAL PARAMETERS-1'!$B$5:$J$44,5,FALSE)*VLOOKUP(SSPYLD2!Y$4,'[1]INTERNAL PARAMETERS-1'!$B$5:$J$44,7,FALSE)*SSPYLD2!$F281 + SSPYLD1!Y281*(1-VLOOKUP(SSPYLD2!Y$4,'[1]INTERNAL PARAMETERS-1'!$B$5:$J$44,5,FALSE))*VLOOKUP(SSPYLD2!Y$4,'[1]INTERNAL PARAMETERS-1'!$B$5:$J$44,9,FALSE)*SSPYLD2!$F281</f>
        <v>0</v>
      </c>
      <c r="Z281" s="47">
        <f>SSPYLD1!Z281*VLOOKUP(SSPYLD2!Z$4,'[1]INTERNAL PARAMETERS-1'!$B$5:$J$44,5,FALSE)*VLOOKUP(SSPYLD2!Z$4,'[1]INTERNAL PARAMETERS-1'!$B$5:$J$44,7,FALSE)*SSPYLD2!$F281 + SSPYLD1!Z281*(1-VLOOKUP(SSPYLD2!Z$4,'[1]INTERNAL PARAMETERS-1'!$B$5:$J$44,5,FALSE))*VLOOKUP(SSPYLD2!Z$4,'[1]INTERNAL PARAMETERS-1'!$B$5:$J$44,9,FALSE)*SSPYLD2!$F281</f>
        <v>0</v>
      </c>
      <c r="AA281" s="47">
        <f>SSPYLD1!AA281*VLOOKUP(SSPYLD2!AA$4,'[1]INTERNAL PARAMETERS-1'!$B$5:$J$44,5,FALSE)*VLOOKUP(SSPYLD2!AA$4,'[1]INTERNAL PARAMETERS-1'!$B$5:$J$44,7,FALSE)*SSPYLD2!$F281 + SSPYLD1!AA281*(1-VLOOKUP(SSPYLD2!AA$4,'[1]INTERNAL PARAMETERS-1'!$B$5:$J$44,5,FALSE))*VLOOKUP(SSPYLD2!AA$4,'[1]INTERNAL PARAMETERS-1'!$B$5:$J$44,9,FALSE)*SSPYLD2!$F281</f>
        <v>0</v>
      </c>
      <c r="AB281" s="47">
        <f>SSPYLD1!AB281*VLOOKUP(SSPYLD2!AB$4,'[1]INTERNAL PARAMETERS-1'!$B$5:$J$44,5,FALSE)*VLOOKUP(SSPYLD2!AB$4,'[1]INTERNAL PARAMETERS-1'!$B$5:$J$44,7,FALSE)*SSPYLD2!$F281 + SSPYLD1!AB281*(1-VLOOKUP(SSPYLD2!AB$4,'[1]INTERNAL PARAMETERS-1'!$B$5:$J$44,5,FALSE))*VLOOKUP(SSPYLD2!AB$4,'[1]INTERNAL PARAMETERS-1'!$B$5:$J$44,9,FALSE)*SSPYLD2!$F281</f>
        <v>0</v>
      </c>
      <c r="AC281" s="47">
        <f>SSPYLD1!AC281*VLOOKUP(SSPYLD2!AC$4,'[1]INTERNAL PARAMETERS-1'!$B$5:$J$44,5,FALSE)*VLOOKUP(SSPYLD2!AC$4,'[1]INTERNAL PARAMETERS-1'!$B$5:$J$44,7,FALSE)*SSPYLD2!$F281 + SSPYLD1!AC281*(1-VLOOKUP(SSPYLD2!AC$4,'[1]INTERNAL PARAMETERS-1'!$B$5:$J$44,5,FALSE))*VLOOKUP(SSPYLD2!AC$4,'[1]INTERNAL PARAMETERS-1'!$B$5:$J$44,9,FALSE)*SSPYLD2!$F281</f>
        <v>0</v>
      </c>
      <c r="AD281" s="47">
        <f>SSPYLD1!AD281*VLOOKUP(SSPYLD2!AD$4,'[1]INTERNAL PARAMETERS-1'!$B$5:$J$44,5,FALSE)*VLOOKUP(SSPYLD2!AD$4,'[1]INTERNAL PARAMETERS-1'!$B$5:$J$44,7,FALSE)*SSPYLD2!$F281 + SSPYLD1!AD281*(1-VLOOKUP(SSPYLD2!AD$4,'[1]INTERNAL PARAMETERS-1'!$B$5:$J$44,5,FALSE))*VLOOKUP(SSPYLD2!AD$4,'[1]INTERNAL PARAMETERS-1'!$B$5:$J$44,9,FALSE)*SSPYLD2!$F281</f>
        <v>0</v>
      </c>
      <c r="AE281" s="47">
        <f>SSPYLD1!AE281*VLOOKUP(SSPYLD2!AE$4,'[1]INTERNAL PARAMETERS-1'!$B$5:$J$44,5,FALSE)*VLOOKUP(SSPYLD2!AE$4,'[1]INTERNAL PARAMETERS-1'!$B$5:$J$44,7,FALSE)*SSPYLD2!$F281 + SSPYLD1!AE281*(1-VLOOKUP(SSPYLD2!AE$4,'[1]INTERNAL PARAMETERS-1'!$B$5:$J$44,5,FALSE))*VLOOKUP(SSPYLD2!AE$4,'[1]INTERNAL PARAMETERS-1'!$B$5:$J$44,9,FALSE)*SSPYLD2!$F281</f>
        <v>0</v>
      </c>
      <c r="AF281" s="47">
        <f>SSPYLD1!AF281*VLOOKUP(SSPYLD2!AF$4,'[1]INTERNAL PARAMETERS-1'!$B$5:$J$44,5,FALSE)*VLOOKUP(SSPYLD2!AF$4,'[1]INTERNAL PARAMETERS-1'!$B$5:$J$44,7,FALSE)*SSPYLD2!$F281 + SSPYLD1!AF281*(1-VLOOKUP(SSPYLD2!AF$4,'[1]INTERNAL PARAMETERS-1'!$B$5:$J$44,5,FALSE))*VLOOKUP(SSPYLD2!AF$4,'[1]INTERNAL PARAMETERS-1'!$B$5:$J$44,9,FALSE)*SSPYLD2!$F281</f>
        <v>0</v>
      </c>
      <c r="AG281" s="47">
        <f>SSPYLD1!AG281*VLOOKUP(SSPYLD2!AG$4,'[1]INTERNAL PARAMETERS-1'!$B$5:$J$44,5,FALSE)*VLOOKUP(SSPYLD2!AG$4,'[1]INTERNAL PARAMETERS-1'!$B$5:$J$44,7,FALSE)*SSPYLD2!$F281 + SSPYLD1!AG281*(1-VLOOKUP(SSPYLD2!AG$4,'[1]INTERNAL PARAMETERS-1'!$B$5:$J$44,5,FALSE))*VLOOKUP(SSPYLD2!AG$4,'[1]INTERNAL PARAMETERS-1'!$B$5:$J$44,9,FALSE)*SSPYLD2!$F281</f>
        <v>0</v>
      </c>
      <c r="AH281" s="47">
        <f>SSPYLD1!AH281*VLOOKUP(SSPYLD2!AH$4,'[1]INTERNAL PARAMETERS-1'!$B$5:$J$44,5,FALSE)*VLOOKUP(SSPYLD2!AH$4,'[1]INTERNAL PARAMETERS-1'!$B$5:$J$44,7,FALSE)*SSPYLD2!$F281 + SSPYLD1!AH281*(1-VLOOKUP(SSPYLD2!AH$4,'[1]INTERNAL PARAMETERS-1'!$B$5:$J$44,5,FALSE))*VLOOKUP(SSPYLD2!AH$4,'[1]INTERNAL PARAMETERS-1'!$B$5:$J$44,9,FALSE)*SSPYLD2!$F281</f>
        <v>0</v>
      </c>
      <c r="AI281" s="47">
        <f>SSPYLD1!AI281*VLOOKUP(SSPYLD2!AI$4,'[1]INTERNAL PARAMETERS-1'!$B$5:$J$44,5,FALSE)*VLOOKUP(SSPYLD2!AI$4,'[1]INTERNAL PARAMETERS-1'!$B$5:$J$44,7,FALSE)*SSPYLD2!$F281 + SSPYLD1!AI281*(1-VLOOKUP(SSPYLD2!AI$4,'[1]INTERNAL PARAMETERS-1'!$B$5:$J$44,5,FALSE))*VLOOKUP(SSPYLD2!AI$4,'[1]INTERNAL PARAMETERS-1'!$B$5:$J$44,9,FALSE)*SSPYLD2!$F281</f>
        <v>0</v>
      </c>
      <c r="AJ281" s="47">
        <f>SSPYLD1!AJ281*VLOOKUP(SSPYLD2!AJ$4,'[1]INTERNAL PARAMETERS-1'!$B$5:$J$44,5,FALSE)*VLOOKUP(SSPYLD2!AJ$4,'[1]INTERNAL PARAMETERS-1'!$B$5:$J$44,7,FALSE)*SSPYLD2!$F281 + SSPYLD1!AJ281*(1-VLOOKUP(SSPYLD2!AJ$4,'[1]INTERNAL PARAMETERS-1'!$B$5:$J$44,5,FALSE))*VLOOKUP(SSPYLD2!AJ$4,'[1]INTERNAL PARAMETERS-1'!$B$5:$J$44,9,FALSE)*SSPYLD2!$F281</f>
        <v>0</v>
      </c>
      <c r="AK281" s="47">
        <f>SSPYLD1!AK281*VLOOKUP(SSPYLD2!AK$4,'[1]INTERNAL PARAMETERS-1'!$B$5:$J$44,5,FALSE)*VLOOKUP(SSPYLD2!AK$4,'[1]INTERNAL PARAMETERS-1'!$B$5:$J$44,7,FALSE)*SSPYLD2!$F281 + SSPYLD1!AK281*(1-VLOOKUP(SSPYLD2!AK$4,'[1]INTERNAL PARAMETERS-1'!$B$5:$J$44,5,FALSE))*VLOOKUP(SSPYLD2!AK$4,'[1]INTERNAL PARAMETERS-1'!$B$5:$J$44,9,FALSE)*SSPYLD2!$F281</f>
        <v>0</v>
      </c>
      <c r="AL281" s="47">
        <f>SSPYLD1!AL281*VLOOKUP(SSPYLD2!AL$4,'[1]INTERNAL PARAMETERS-1'!$B$5:$J$44,5,FALSE)*VLOOKUP(SSPYLD2!AL$4,'[1]INTERNAL PARAMETERS-1'!$B$5:$J$44,7,FALSE)*SSPYLD2!$F281 + SSPYLD1!AL281*(1-VLOOKUP(SSPYLD2!AL$4,'[1]INTERNAL PARAMETERS-1'!$B$5:$J$44,5,FALSE))*VLOOKUP(SSPYLD2!AL$4,'[1]INTERNAL PARAMETERS-1'!$B$5:$J$44,9,FALSE)*SSPYLD2!$F281</f>
        <v>0</v>
      </c>
      <c r="AM281" s="47">
        <f>SSPYLD1!AM281*VLOOKUP(SSPYLD2!AM$4,'[1]INTERNAL PARAMETERS-1'!$B$5:$J$44,5,FALSE)*VLOOKUP(SSPYLD2!AM$4,'[1]INTERNAL PARAMETERS-1'!$B$5:$J$44,7,FALSE)*SSPYLD2!$F281 + SSPYLD1!AM281*(1-VLOOKUP(SSPYLD2!AM$4,'[1]INTERNAL PARAMETERS-1'!$B$5:$J$44,5,FALSE))*VLOOKUP(SSPYLD2!AM$4,'[1]INTERNAL PARAMETERS-1'!$B$5:$J$44,9,FALSE)*SSPYLD2!$F281</f>
        <v>0</v>
      </c>
      <c r="AN281" s="47">
        <f>SSPYLD1!AN281*VLOOKUP(SSPYLD2!AN$4,'[1]INTERNAL PARAMETERS-1'!$B$5:$J$44,5,FALSE)*VLOOKUP(SSPYLD2!AN$4,'[1]INTERNAL PARAMETERS-1'!$B$5:$J$44,7,FALSE)*SSPYLD2!$F281 + SSPYLD1!AN281*(1-VLOOKUP(SSPYLD2!AN$4,'[1]INTERNAL PARAMETERS-1'!$B$5:$J$44,5,FALSE))*VLOOKUP(SSPYLD2!AN$4,'[1]INTERNAL PARAMETERS-1'!$B$5:$J$44,9,FALSE)*SSPYLD2!$F281</f>
        <v>0</v>
      </c>
      <c r="AO281" s="47">
        <f>SSPYLD1!AO281*VLOOKUP(SSPYLD2!AO$4,'[1]INTERNAL PARAMETERS-1'!$B$5:$J$44,5,FALSE)*VLOOKUP(SSPYLD2!AO$4,'[1]INTERNAL PARAMETERS-1'!$B$5:$J$44,7,FALSE)*SSPYLD2!$F281 + SSPYLD1!AO281*(1-VLOOKUP(SSPYLD2!AO$4,'[1]INTERNAL PARAMETERS-1'!$B$5:$J$44,5,FALSE))*VLOOKUP(SSPYLD2!AO$4,'[1]INTERNAL PARAMETERS-1'!$B$5:$J$44,9,FALSE)*SSPYLD2!$F281</f>
        <v>0</v>
      </c>
      <c r="AP281" s="47">
        <f>SSPYLD1!AP281*VLOOKUP(SSPYLD2!AP$4,'[1]INTERNAL PARAMETERS-1'!$B$5:$J$44,5,FALSE)*VLOOKUP(SSPYLD2!AP$4,'[1]INTERNAL PARAMETERS-1'!$B$5:$J$44,7,FALSE)*SSPYLD2!$F281 + SSPYLD1!AP281*(1-VLOOKUP(SSPYLD2!AP$4,'[1]INTERNAL PARAMETERS-1'!$B$5:$J$44,5,FALSE))*VLOOKUP(SSPYLD2!AP$4,'[1]INTERNAL PARAMETERS-1'!$B$5:$J$44,9,FALSE)*SSPYLD2!$F281</f>
        <v>0</v>
      </c>
      <c r="AQ281" s="47">
        <f>SSPYLD1!AQ281*VLOOKUP(SSPYLD2!AQ$4,'[1]INTERNAL PARAMETERS-1'!$B$5:$J$44,5,FALSE)*VLOOKUP(SSPYLD2!AQ$4,'[1]INTERNAL PARAMETERS-1'!$B$5:$J$44,7,FALSE)*SSPYLD2!$F281 + SSPYLD1!AQ281*(1-VLOOKUP(SSPYLD2!AQ$4,'[1]INTERNAL PARAMETERS-1'!$B$5:$J$44,5,FALSE))*VLOOKUP(SSPYLD2!AQ$4,'[1]INTERNAL PARAMETERS-1'!$B$5:$J$44,9,FALSE)*SSPYLD2!$F281</f>
        <v>0</v>
      </c>
      <c r="AR281" s="47">
        <f>SSPYLD1!AR281*VLOOKUP(SSPYLD2!AR$4,'[1]INTERNAL PARAMETERS-1'!$B$5:$J$44,5,FALSE)*VLOOKUP(SSPYLD2!AR$4,'[1]INTERNAL PARAMETERS-1'!$B$5:$J$44,7,FALSE)*SSPYLD2!$F281 + SSPYLD1!AR281*(1-VLOOKUP(SSPYLD2!AR$4,'[1]INTERNAL PARAMETERS-1'!$B$5:$J$44,5,FALSE))*VLOOKUP(SSPYLD2!AR$4,'[1]INTERNAL PARAMETERS-1'!$B$5:$J$44,9,FALSE)*SSPYLD2!$F281</f>
        <v>0</v>
      </c>
      <c r="AS281" s="47">
        <f>SSPYLD1!AS281*VLOOKUP(SSPYLD2!AS$4,'[1]INTERNAL PARAMETERS-1'!$B$5:$J$44,5,FALSE)*VLOOKUP(SSPYLD2!AS$4,'[1]INTERNAL PARAMETERS-1'!$B$5:$J$44,7,FALSE)*SSPYLD2!$F281 + SSPYLD1!AS281*(1-VLOOKUP(SSPYLD2!AS$4,'[1]INTERNAL PARAMETERS-1'!$B$5:$J$44,5,FALSE))*VLOOKUP(SSPYLD2!AS$4,'[1]INTERNAL PARAMETERS-1'!$B$5:$J$44,9,FALSE)*SSPYLD2!$F281</f>
        <v>0</v>
      </c>
      <c r="AT281" s="46">
        <f>SSPYLD1!AT281*VLOOKUP(SSPYLD2!AT$4,'[1]INTERNAL PARAMETERS-1'!$B$5:$J$44,5,FALSE)*VLOOKUP(SSPYLD2!AT$4,'[1]INTERNAL PARAMETERS-1'!$B$5:$J$44,7,FALSE)*SSPYLD2!$F281 + SSPYLD1!AT281*(1-VLOOKUP(SSPYLD2!AT$4,'[1]INTERNAL PARAMETERS-1'!$B$5:$J$44,5,FALSE))*VLOOKUP(SSPYLD2!AT$4,'[1]INTERNAL PARAMETERS-1'!$B$5:$J$44,9,FALSE)*SSPYLD2!$F281</f>
        <v>0</v>
      </c>
      <c r="AU281" s="48">
        <f>SSPYLD1!AU281*VLOOKUP(SSPYLD2!AU$4,'[1]INTERNAL PARAMETERS-1'!$B$5:$J$44,5,FALSE)*VLOOKUP(SSPYLD2!AU$4,'[1]INTERNAL PARAMETERS-1'!$B$5:$J$44,6,FALSE)*VLOOKUP(SSPYLD2!AU$4,'[1]INTERNAL PARAMETERS-1'!$B$5:$J$44,3,FALSE) + SSPYLD1!AU281*(1-VLOOKUP(SSPYLD2!AU$4,'[1]INTERNAL PARAMETERS-1'!$B$5:$J$44,5,FALSE))*VLOOKUP(SSPYLD2!AU$4,'[1]INTERNAL PARAMETERS-1'!$B$5:$J$44,8,FALSE)*VLOOKUP(SSPYLD2!AU$4,'[1]INTERNAL PARAMETERS-1'!$B$5:$J$44,3,FALSE)</f>
        <v>0</v>
      </c>
      <c r="AV281" s="47">
        <f>SSPYLD1!AV281*VLOOKUP(SSPYLD2!AV$4,'[1]INTERNAL PARAMETERS-1'!$B$5:$J$44,5,FALSE)*VLOOKUP(SSPYLD2!AV$4,'[1]INTERNAL PARAMETERS-1'!$B$5:$J$44,6,FALSE)*VLOOKUP(SSPYLD2!AV$4,'[1]INTERNAL PARAMETERS-1'!$B$5:$J$44,3,FALSE) + SSPYLD1!AV281*(1-VLOOKUP(SSPYLD2!AV$4,'[1]INTERNAL PARAMETERS-1'!$B$5:$J$44,5,FALSE))*VLOOKUP(SSPYLD2!AV$4,'[1]INTERNAL PARAMETERS-1'!$B$5:$J$44,8,FALSE)*VLOOKUP(SSPYLD2!AV$4,'[1]INTERNAL PARAMETERS-1'!$B$5:$J$44,3,FALSE)</f>
        <v>0</v>
      </c>
      <c r="AW281" s="47">
        <f>SSPYLD1!AW281*VLOOKUP(SSPYLD2!AW$4,'[1]INTERNAL PARAMETERS-1'!$B$5:$J$44,5,FALSE)*VLOOKUP(SSPYLD2!AW$4,'[1]INTERNAL PARAMETERS-1'!$B$5:$J$44,6,FALSE)*VLOOKUP(SSPYLD2!AW$4,'[1]INTERNAL PARAMETERS-1'!$B$5:$J$44,3,FALSE) + SSPYLD1!AW281*(1-VLOOKUP(SSPYLD2!AW$4,'[1]INTERNAL PARAMETERS-1'!$B$5:$J$44,5,FALSE))*VLOOKUP(SSPYLD2!AW$4,'[1]INTERNAL PARAMETERS-1'!$B$5:$J$44,8,FALSE)*VLOOKUP(SSPYLD2!AW$4,'[1]INTERNAL PARAMETERS-1'!$B$5:$J$44,3,FALSE)</f>
        <v>0</v>
      </c>
      <c r="AX281" s="47">
        <f>SSPYLD1!AX281*VLOOKUP(SSPYLD2!AX$4,'[1]INTERNAL PARAMETERS-1'!$B$5:$J$44,5,FALSE)*VLOOKUP(SSPYLD2!AX$4,'[1]INTERNAL PARAMETERS-1'!$B$5:$J$44,6,FALSE)*VLOOKUP(SSPYLD2!AX$4,'[1]INTERNAL PARAMETERS-1'!$B$5:$J$44,3,FALSE) + SSPYLD1!AX281*(1-VLOOKUP(SSPYLD2!AX$4,'[1]INTERNAL PARAMETERS-1'!$B$5:$J$44,5,FALSE))*VLOOKUP(SSPYLD2!AX$4,'[1]INTERNAL PARAMETERS-1'!$B$5:$J$44,8,FALSE)*VLOOKUP(SSPYLD2!AX$4,'[1]INTERNAL PARAMETERS-1'!$B$5:$J$44,3,FALSE)</f>
        <v>0</v>
      </c>
      <c r="AY281" s="47">
        <f>SSPYLD1!AY281*VLOOKUP(SSPYLD2!AY$4,'[1]INTERNAL PARAMETERS-1'!$B$5:$J$44,5,FALSE)*VLOOKUP(SSPYLD2!AY$4,'[1]INTERNAL PARAMETERS-1'!$B$5:$J$44,6,FALSE)*VLOOKUP(SSPYLD2!AY$4,'[1]INTERNAL PARAMETERS-1'!$B$5:$J$44,3,FALSE) + SSPYLD1!AY281*(1-VLOOKUP(SSPYLD2!AY$4,'[1]INTERNAL PARAMETERS-1'!$B$5:$J$44,5,FALSE))*VLOOKUP(SSPYLD2!AY$4,'[1]INTERNAL PARAMETERS-1'!$B$5:$J$44,8,FALSE)*VLOOKUP(SSPYLD2!AY$4,'[1]INTERNAL PARAMETERS-1'!$B$5:$J$44,3,FALSE)</f>
        <v>0</v>
      </c>
      <c r="AZ281" s="47">
        <f>SSPYLD1!AZ281*VLOOKUP(SSPYLD2!AZ$4,'[1]INTERNAL PARAMETERS-1'!$B$5:$J$44,5,FALSE)*VLOOKUP(SSPYLD2!AZ$4,'[1]INTERNAL PARAMETERS-1'!$B$5:$J$44,6,FALSE)*VLOOKUP(SSPYLD2!AZ$4,'[1]INTERNAL PARAMETERS-1'!$B$5:$J$44,3,FALSE) + SSPYLD1!AZ281*(1-VLOOKUP(SSPYLD2!AZ$4,'[1]INTERNAL PARAMETERS-1'!$B$5:$J$44,5,FALSE))*VLOOKUP(SSPYLD2!AZ$4,'[1]INTERNAL PARAMETERS-1'!$B$5:$J$44,8,FALSE)*VLOOKUP(SSPYLD2!AZ$4,'[1]INTERNAL PARAMETERS-1'!$B$5:$J$44,3,FALSE)</f>
        <v>0</v>
      </c>
      <c r="BA281" s="47">
        <f>SSPYLD1!BA281*VLOOKUP(SSPYLD2!BA$4,'[1]INTERNAL PARAMETERS-1'!$B$5:$J$44,5,FALSE)*VLOOKUP(SSPYLD2!BA$4,'[1]INTERNAL PARAMETERS-1'!$B$5:$J$44,6,FALSE)*VLOOKUP(SSPYLD2!BA$4,'[1]INTERNAL PARAMETERS-1'!$B$5:$J$44,3,FALSE) + SSPYLD1!BA281*(1-VLOOKUP(SSPYLD2!BA$4,'[1]INTERNAL PARAMETERS-1'!$B$5:$J$44,5,FALSE))*VLOOKUP(SSPYLD2!BA$4,'[1]INTERNAL PARAMETERS-1'!$B$5:$J$44,8,FALSE)*VLOOKUP(SSPYLD2!BA$4,'[1]INTERNAL PARAMETERS-1'!$B$5:$J$44,3,FALSE)</f>
        <v>0</v>
      </c>
      <c r="BB281" s="47">
        <f>SSPYLD1!BB281*VLOOKUP(SSPYLD2!BB$4,'[1]INTERNAL PARAMETERS-1'!$B$5:$J$44,5,FALSE)*VLOOKUP(SSPYLD2!BB$4,'[1]INTERNAL PARAMETERS-1'!$B$5:$J$44,6,FALSE)*VLOOKUP(SSPYLD2!BB$4,'[1]INTERNAL PARAMETERS-1'!$B$5:$J$44,3,FALSE) + SSPYLD1!BB281*(1-VLOOKUP(SSPYLD2!BB$4,'[1]INTERNAL PARAMETERS-1'!$B$5:$J$44,5,FALSE))*VLOOKUP(SSPYLD2!BB$4,'[1]INTERNAL PARAMETERS-1'!$B$5:$J$44,8,FALSE)*VLOOKUP(SSPYLD2!BB$4,'[1]INTERNAL PARAMETERS-1'!$B$5:$J$44,3,FALSE)</f>
        <v>0</v>
      </c>
      <c r="BC281" s="47">
        <f>SSPYLD1!BC281*VLOOKUP(SSPYLD2!BC$4,'[1]INTERNAL PARAMETERS-1'!$B$5:$J$44,5,FALSE)*VLOOKUP(SSPYLD2!BC$4,'[1]INTERNAL PARAMETERS-1'!$B$5:$J$44,6,FALSE)*VLOOKUP(SSPYLD2!BC$4,'[1]INTERNAL PARAMETERS-1'!$B$5:$J$44,3,FALSE) + SSPYLD1!BC281*(1-VLOOKUP(SSPYLD2!BC$4,'[1]INTERNAL PARAMETERS-1'!$B$5:$J$44,5,FALSE))*VLOOKUP(SSPYLD2!BC$4,'[1]INTERNAL PARAMETERS-1'!$B$5:$J$44,8,FALSE)*VLOOKUP(SSPYLD2!BC$4,'[1]INTERNAL PARAMETERS-1'!$B$5:$J$44,3,FALSE)</f>
        <v>0</v>
      </c>
      <c r="BD281" s="47">
        <f>SSPYLD1!BD281*VLOOKUP(SSPYLD2!BD$4,'[1]INTERNAL PARAMETERS-1'!$B$5:$J$44,5,FALSE)*VLOOKUP(SSPYLD2!BD$4,'[1]INTERNAL PARAMETERS-1'!$B$5:$J$44,6,FALSE)*VLOOKUP(SSPYLD2!BD$4,'[1]INTERNAL PARAMETERS-1'!$B$5:$J$44,3,FALSE) + SSPYLD1!BD281*(1-VLOOKUP(SSPYLD2!BD$4,'[1]INTERNAL PARAMETERS-1'!$B$5:$J$44,5,FALSE))*VLOOKUP(SSPYLD2!BD$4,'[1]INTERNAL PARAMETERS-1'!$B$5:$J$44,8,FALSE)*VLOOKUP(SSPYLD2!BD$4,'[1]INTERNAL PARAMETERS-1'!$B$5:$J$44,3,FALSE)</f>
        <v>0</v>
      </c>
      <c r="BE281" s="47">
        <f>SSPYLD1!BE281*VLOOKUP(SSPYLD2!BE$4,'[1]INTERNAL PARAMETERS-1'!$B$5:$J$44,5,FALSE)*VLOOKUP(SSPYLD2!BE$4,'[1]INTERNAL PARAMETERS-1'!$B$5:$J$44,6,FALSE)*VLOOKUP(SSPYLD2!BE$4,'[1]INTERNAL PARAMETERS-1'!$B$5:$J$44,3,FALSE) + SSPYLD1!BE281*(1-VLOOKUP(SSPYLD2!BE$4,'[1]INTERNAL PARAMETERS-1'!$B$5:$J$44,5,FALSE))*VLOOKUP(SSPYLD2!BE$4,'[1]INTERNAL PARAMETERS-1'!$B$5:$J$44,8,FALSE)*VLOOKUP(SSPYLD2!BE$4,'[1]INTERNAL PARAMETERS-1'!$B$5:$J$44,3,FALSE)</f>
        <v>0</v>
      </c>
      <c r="BF281" s="47">
        <f>SSPYLD1!BF281*VLOOKUP(SSPYLD2!BF$4,'[1]INTERNAL PARAMETERS-1'!$B$5:$J$44,5,FALSE)*VLOOKUP(SSPYLD2!BF$4,'[1]INTERNAL PARAMETERS-1'!$B$5:$J$44,6,FALSE)*VLOOKUP(SSPYLD2!BF$4,'[1]INTERNAL PARAMETERS-1'!$B$5:$J$44,3,FALSE) + SSPYLD1!BF281*(1-VLOOKUP(SSPYLD2!BF$4,'[1]INTERNAL PARAMETERS-1'!$B$5:$J$44,5,FALSE))*VLOOKUP(SSPYLD2!BF$4,'[1]INTERNAL PARAMETERS-1'!$B$5:$J$44,8,FALSE)*VLOOKUP(SSPYLD2!BF$4,'[1]INTERNAL PARAMETERS-1'!$B$5:$J$44,3,FALSE)</f>
        <v>0</v>
      </c>
      <c r="BG281" s="47">
        <f>SSPYLD1!BG281*VLOOKUP(SSPYLD2!BG$4,'[1]INTERNAL PARAMETERS-1'!$B$5:$J$44,5,FALSE)*VLOOKUP(SSPYLD2!BG$4,'[1]INTERNAL PARAMETERS-1'!$B$5:$J$44,6,FALSE)*VLOOKUP(SSPYLD2!BG$4,'[1]INTERNAL PARAMETERS-1'!$B$5:$J$44,3,FALSE) + SSPYLD1!BG281*(1-VLOOKUP(SSPYLD2!BG$4,'[1]INTERNAL PARAMETERS-1'!$B$5:$J$44,5,FALSE))*VLOOKUP(SSPYLD2!BG$4,'[1]INTERNAL PARAMETERS-1'!$B$5:$J$44,8,FALSE)*VLOOKUP(SSPYLD2!BG$4,'[1]INTERNAL PARAMETERS-1'!$B$5:$J$44,3,FALSE)</f>
        <v>0</v>
      </c>
      <c r="BH281" s="47">
        <f>SSPYLD1!BH281*VLOOKUP(SSPYLD2!BH$4,'[1]INTERNAL PARAMETERS-1'!$B$5:$J$44,5,FALSE)*VLOOKUP(SSPYLD2!BH$4,'[1]INTERNAL PARAMETERS-1'!$B$5:$J$44,6,FALSE)*VLOOKUP(SSPYLD2!BH$4,'[1]INTERNAL PARAMETERS-1'!$B$5:$J$44,3,FALSE) + SSPYLD1!BH281*(1-VLOOKUP(SSPYLD2!BH$4,'[1]INTERNAL PARAMETERS-1'!$B$5:$J$44,5,FALSE))*VLOOKUP(SSPYLD2!BH$4,'[1]INTERNAL PARAMETERS-1'!$B$5:$J$44,8,FALSE)*VLOOKUP(SSPYLD2!BH$4,'[1]INTERNAL PARAMETERS-1'!$B$5:$J$44,3,FALSE)</f>
        <v>0</v>
      </c>
      <c r="BI281" s="47">
        <f>SSPYLD1!BI281*VLOOKUP(SSPYLD2!BI$4,'[1]INTERNAL PARAMETERS-1'!$B$5:$J$44,5,FALSE)*VLOOKUP(SSPYLD2!BI$4,'[1]INTERNAL PARAMETERS-1'!$B$5:$J$44,6,FALSE)*VLOOKUP(SSPYLD2!BI$4,'[1]INTERNAL PARAMETERS-1'!$B$5:$J$44,3,FALSE) + SSPYLD1!BI281*(1-VLOOKUP(SSPYLD2!BI$4,'[1]INTERNAL PARAMETERS-1'!$B$5:$J$44,5,FALSE))*VLOOKUP(SSPYLD2!BI$4,'[1]INTERNAL PARAMETERS-1'!$B$5:$J$44,8,FALSE)*VLOOKUP(SSPYLD2!BI$4,'[1]INTERNAL PARAMETERS-1'!$B$5:$J$44,3,FALSE)</f>
        <v>0</v>
      </c>
      <c r="BJ281" s="47">
        <f>SSPYLD1!BJ281*VLOOKUP(SSPYLD2!BJ$4,'[1]INTERNAL PARAMETERS-1'!$B$5:$J$44,5,FALSE)*VLOOKUP(SSPYLD2!BJ$4,'[1]INTERNAL PARAMETERS-1'!$B$5:$J$44,6,FALSE)*VLOOKUP(SSPYLD2!BJ$4,'[1]INTERNAL PARAMETERS-1'!$B$5:$J$44,3,FALSE) + SSPYLD1!BJ281*(1-VLOOKUP(SSPYLD2!BJ$4,'[1]INTERNAL PARAMETERS-1'!$B$5:$J$44,5,FALSE))*VLOOKUP(SSPYLD2!BJ$4,'[1]INTERNAL PARAMETERS-1'!$B$5:$J$44,8,FALSE)*VLOOKUP(SSPYLD2!BJ$4,'[1]INTERNAL PARAMETERS-1'!$B$5:$J$44,3,FALSE)</f>
        <v>0</v>
      </c>
      <c r="BK281" s="47">
        <f>SSPYLD1!BK281*VLOOKUP(SSPYLD2!BK$4,'[1]INTERNAL PARAMETERS-1'!$B$5:$J$44,5,FALSE)*VLOOKUP(SSPYLD2!BK$4,'[1]INTERNAL PARAMETERS-1'!$B$5:$J$44,6,FALSE)*VLOOKUP(SSPYLD2!BK$4,'[1]INTERNAL PARAMETERS-1'!$B$5:$J$44,3,FALSE) + SSPYLD1!BK281*(1-VLOOKUP(SSPYLD2!BK$4,'[1]INTERNAL PARAMETERS-1'!$B$5:$J$44,5,FALSE))*VLOOKUP(SSPYLD2!BK$4,'[1]INTERNAL PARAMETERS-1'!$B$5:$J$44,8,FALSE)*VLOOKUP(SSPYLD2!BK$4,'[1]INTERNAL PARAMETERS-1'!$B$5:$J$44,3,FALSE)</f>
        <v>0</v>
      </c>
      <c r="BL281" s="47">
        <f>SSPYLD1!BL281*VLOOKUP(SSPYLD2!BL$4,'[1]INTERNAL PARAMETERS-1'!$B$5:$J$44,5,FALSE)*VLOOKUP(SSPYLD2!BL$4,'[1]INTERNAL PARAMETERS-1'!$B$5:$J$44,6,FALSE)*VLOOKUP(SSPYLD2!BL$4,'[1]INTERNAL PARAMETERS-1'!$B$5:$J$44,3,FALSE) + SSPYLD1!BL281*(1-VLOOKUP(SSPYLD2!BL$4,'[1]INTERNAL PARAMETERS-1'!$B$5:$J$44,5,FALSE))*VLOOKUP(SSPYLD2!BL$4,'[1]INTERNAL PARAMETERS-1'!$B$5:$J$44,8,FALSE)*VLOOKUP(SSPYLD2!BL$4,'[1]INTERNAL PARAMETERS-1'!$B$5:$J$44,3,FALSE)</f>
        <v>0</v>
      </c>
      <c r="BM281" s="47">
        <f>SSPYLD1!BM281*VLOOKUP(SSPYLD2!BM$4,'[1]INTERNAL PARAMETERS-1'!$B$5:$J$44,5,FALSE)*VLOOKUP(SSPYLD2!BM$4,'[1]INTERNAL PARAMETERS-1'!$B$5:$J$44,6,FALSE)*VLOOKUP(SSPYLD2!BM$4,'[1]INTERNAL PARAMETERS-1'!$B$5:$J$44,3,FALSE) + SSPYLD1!BM281*(1-VLOOKUP(SSPYLD2!BM$4,'[1]INTERNAL PARAMETERS-1'!$B$5:$J$44,5,FALSE))*VLOOKUP(SSPYLD2!BM$4,'[1]INTERNAL PARAMETERS-1'!$B$5:$J$44,8,FALSE)*VLOOKUP(SSPYLD2!BM$4,'[1]INTERNAL PARAMETERS-1'!$B$5:$J$44,3,FALSE)</f>
        <v>0</v>
      </c>
      <c r="BN281" s="47">
        <f>SSPYLD1!BN281*VLOOKUP(SSPYLD2!BN$4,'[1]INTERNAL PARAMETERS-1'!$B$5:$J$44,5,FALSE)*VLOOKUP(SSPYLD2!BN$4,'[1]INTERNAL PARAMETERS-1'!$B$5:$J$44,6,FALSE)*VLOOKUP(SSPYLD2!BN$4,'[1]INTERNAL PARAMETERS-1'!$B$5:$J$44,3,FALSE) + SSPYLD1!BN281*(1-VLOOKUP(SSPYLD2!BN$4,'[1]INTERNAL PARAMETERS-1'!$B$5:$J$44,5,FALSE))*VLOOKUP(SSPYLD2!BN$4,'[1]INTERNAL PARAMETERS-1'!$B$5:$J$44,8,FALSE)*VLOOKUP(SSPYLD2!BN$4,'[1]INTERNAL PARAMETERS-1'!$B$5:$J$44,3,FALSE)</f>
        <v>0</v>
      </c>
      <c r="BO281" s="47">
        <f>SSPYLD1!BO281*VLOOKUP(SSPYLD2!BO$4,'[1]INTERNAL PARAMETERS-1'!$B$5:$J$44,5,FALSE)*VLOOKUP(SSPYLD2!BO$4,'[1]INTERNAL PARAMETERS-1'!$B$5:$J$44,6,FALSE)*VLOOKUP(SSPYLD2!BO$4,'[1]INTERNAL PARAMETERS-1'!$B$5:$J$44,3,FALSE) + SSPYLD1!BO281*(1-VLOOKUP(SSPYLD2!BO$4,'[1]INTERNAL PARAMETERS-1'!$B$5:$J$44,5,FALSE))*VLOOKUP(SSPYLD2!BO$4,'[1]INTERNAL PARAMETERS-1'!$B$5:$J$44,8,FALSE)*VLOOKUP(SSPYLD2!BO$4,'[1]INTERNAL PARAMETERS-1'!$B$5:$J$44,3,FALSE)</f>
        <v>0</v>
      </c>
      <c r="BP281" s="47">
        <f>SSPYLD1!BP281*VLOOKUP(SSPYLD2!BP$4,'[1]INTERNAL PARAMETERS-1'!$B$5:$J$44,5,FALSE)*VLOOKUP(SSPYLD2!BP$4,'[1]INTERNAL PARAMETERS-1'!$B$5:$J$44,6,FALSE)*VLOOKUP(SSPYLD2!BP$4,'[1]INTERNAL PARAMETERS-1'!$B$5:$J$44,3,FALSE) + SSPYLD1!BP281*(1-VLOOKUP(SSPYLD2!BP$4,'[1]INTERNAL PARAMETERS-1'!$B$5:$J$44,5,FALSE))*VLOOKUP(SSPYLD2!BP$4,'[1]INTERNAL PARAMETERS-1'!$B$5:$J$44,8,FALSE)*VLOOKUP(SSPYLD2!BP$4,'[1]INTERNAL PARAMETERS-1'!$B$5:$J$44,3,FALSE)</f>
        <v>0</v>
      </c>
      <c r="BQ281" s="47">
        <f>SSPYLD1!BQ281*VLOOKUP(SSPYLD2!BQ$4,'[1]INTERNAL PARAMETERS-1'!$B$5:$J$44,5,FALSE)*VLOOKUP(SSPYLD2!BQ$4,'[1]INTERNAL PARAMETERS-1'!$B$5:$J$44,6,FALSE)*VLOOKUP(SSPYLD2!BQ$4,'[1]INTERNAL PARAMETERS-1'!$B$5:$J$44,3,FALSE) + SSPYLD1!BQ281*(1-VLOOKUP(SSPYLD2!BQ$4,'[1]INTERNAL PARAMETERS-1'!$B$5:$J$44,5,FALSE))*VLOOKUP(SSPYLD2!BQ$4,'[1]INTERNAL PARAMETERS-1'!$B$5:$J$44,8,FALSE)*VLOOKUP(SSPYLD2!BQ$4,'[1]INTERNAL PARAMETERS-1'!$B$5:$J$44,3,FALSE)</f>
        <v>0</v>
      </c>
      <c r="BR281" s="47">
        <f>SSPYLD1!BR281*VLOOKUP(SSPYLD2!BR$4,'[1]INTERNAL PARAMETERS-1'!$B$5:$J$44,5,FALSE)*VLOOKUP(SSPYLD2!BR$4,'[1]INTERNAL PARAMETERS-1'!$B$5:$J$44,6,FALSE)*VLOOKUP(SSPYLD2!BR$4,'[1]INTERNAL PARAMETERS-1'!$B$5:$J$44,3,FALSE) + SSPYLD1!BR281*(1-VLOOKUP(SSPYLD2!BR$4,'[1]INTERNAL PARAMETERS-1'!$B$5:$J$44,5,FALSE))*VLOOKUP(SSPYLD2!BR$4,'[1]INTERNAL PARAMETERS-1'!$B$5:$J$44,8,FALSE)*VLOOKUP(SSPYLD2!BR$4,'[1]INTERNAL PARAMETERS-1'!$B$5:$J$44,3,FALSE)</f>
        <v>0</v>
      </c>
      <c r="BS281" s="47">
        <f>SSPYLD1!BS281*VLOOKUP(SSPYLD2!BS$4,'[1]INTERNAL PARAMETERS-1'!$B$5:$J$44,5,FALSE)*VLOOKUP(SSPYLD2!BS$4,'[1]INTERNAL PARAMETERS-1'!$B$5:$J$44,6,FALSE)*VLOOKUP(SSPYLD2!BS$4,'[1]INTERNAL PARAMETERS-1'!$B$5:$J$44,3,FALSE) + SSPYLD1!BS281*(1-VLOOKUP(SSPYLD2!BS$4,'[1]INTERNAL PARAMETERS-1'!$B$5:$J$44,5,FALSE))*VLOOKUP(SSPYLD2!BS$4,'[1]INTERNAL PARAMETERS-1'!$B$5:$J$44,8,FALSE)*VLOOKUP(SSPYLD2!BS$4,'[1]INTERNAL PARAMETERS-1'!$B$5:$J$44,3,FALSE)</f>
        <v>0</v>
      </c>
      <c r="BT281" s="47">
        <f>SSPYLD1!BT281*VLOOKUP(SSPYLD2!BT$4,'[1]INTERNAL PARAMETERS-1'!$B$5:$J$44,5,FALSE)*VLOOKUP(SSPYLD2!BT$4,'[1]INTERNAL PARAMETERS-1'!$B$5:$J$44,6,FALSE)*VLOOKUP(SSPYLD2!BT$4,'[1]INTERNAL PARAMETERS-1'!$B$5:$J$44,3,FALSE) + SSPYLD1!BT281*(1-VLOOKUP(SSPYLD2!BT$4,'[1]INTERNAL PARAMETERS-1'!$B$5:$J$44,5,FALSE))*VLOOKUP(SSPYLD2!BT$4,'[1]INTERNAL PARAMETERS-1'!$B$5:$J$44,8,FALSE)*VLOOKUP(SSPYLD2!BT$4,'[1]INTERNAL PARAMETERS-1'!$B$5:$J$44,3,FALSE)</f>
        <v>0</v>
      </c>
      <c r="BU281" s="47">
        <f>SSPYLD1!BU281*VLOOKUP(SSPYLD2!BU$4,'[1]INTERNAL PARAMETERS-1'!$B$5:$J$44,5,FALSE)*VLOOKUP(SSPYLD2!BU$4,'[1]INTERNAL PARAMETERS-1'!$B$5:$J$44,6,FALSE)*VLOOKUP(SSPYLD2!BU$4,'[1]INTERNAL PARAMETERS-1'!$B$5:$J$44,3,FALSE) + SSPYLD1!BU281*(1-VLOOKUP(SSPYLD2!BU$4,'[1]INTERNAL PARAMETERS-1'!$B$5:$J$44,5,FALSE))*VLOOKUP(SSPYLD2!BU$4,'[1]INTERNAL PARAMETERS-1'!$B$5:$J$44,8,FALSE)*VLOOKUP(SSPYLD2!BU$4,'[1]INTERNAL PARAMETERS-1'!$B$5:$J$44,3,FALSE)</f>
        <v>0</v>
      </c>
      <c r="BV281" s="47">
        <f>SSPYLD1!BV281*VLOOKUP(SSPYLD2!BV$4,'[1]INTERNAL PARAMETERS-1'!$B$5:$J$44,5,FALSE)*VLOOKUP(SSPYLD2!BV$4,'[1]INTERNAL PARAMETERS-1'!$B$5:$J$44,6,FALSE)*VLOOKUP(SSPYLD2!BV$4,'[1]INTERNAL PARAMETERS-1'!$B$5:$J$44,3,FALSE) + SSPYLD1!BV281*(1-VLOOKUP(SSPYLD2!BV$4,'[1]INTERNAL PARAMETERS-1'!$B$5:$J$44,5,FALSE))*VLOOKUP(SSPYLD2!BV$4,'[1]INTERNAL PARAMETERS-1'!$B$5:$J$44,8,FALSE)*VLOOKUP(SSPYLD2!BV$4,'[1]INTERNAL PARAMETERS-1'!$B$5:$J$44,3,FALSE)</f>
        <v>0</v>
      </c>
      <c r="BW281" s="47">
        <f>SSPYLD1!BW281*VLOOKUP(SSPYLD2!BW$4,'[1]INTERNAL PARAMETERS-1'!$B$5:$J$44,5,FALSE)*VLOOKUP(SSPYLD2!BW$4,'[1]INTERNAL PARAMETERS-1'!$B$5:$J$44,6,FALSE)*VLOOKUP(SSPYLD2!BW$4,'[1]INTERNAL PARAMETERS-1'!$B$5:$J$44,3,FALSE) + SSPYLD1!BW281*(1-VLOOKUP(SSPYLD2!BW$4,'[1]INTERNAL PARAMETERS-1'!$B$5:$J$44,5,FALSE))*VLOOKUP(SSPYLD2!BW$4,'[1]INTERNAL PARAMETERS-1'!$B$5:$J$44,8,FALSE)*VLOOKUP(SSPYLD2!BW$4,'[1]INTERNAL PARAMETERS-1'!$B$5:$J$44,3,FALSE)</f>
        <v>0</v>
      </c>
      <c r="BX281" s="47">
        <f>SSPYLD1!BX281*VLOOKUP(SSPYLD2!BX$4,'[1]INTERNAL PARAMETERS-1'!$B$5:$J$44,5,FALSE)*VLOOKUP(SSPYLD2!BX$4,'[1]INTERNAL PARAMETERS-1'!$B$5:$J$44,6,FALSE)*VLOOKUP(SSPYLD2!BX$4,'[1]INTERNAL PARAMETERS-1'!$B$5:$J$44,3,FALSE) + SSPYLD1!BX281*(1-VLOOKUP(SSPYLD2!BX$4,'[1]INTERNAL PARAMETERS-1'!$B$5:$J$44,5,FALSE))*VLOOKUP(SSPYLD2!BX$4,'[1]INTERNAL PARAMETERS-1'!$B$5:$J$44,8,FALSE)*VLOOKUP(SSPYLD2!BX$4,'[1]INTERNAL PARAMETERS-1'!$B$5:$J$44,3,FALSE)</f>
        <v>0</v>
      </c>
      <c r="BY281" s="47">
        <f>SSPYLD1!BY281*VLOOKUP(SSPYLD2!BY$4,'[1]INTERNAL PARAMETERS-1'!$B$5:$J$44,5,FALSE)*VLOOKUP(SSPYLD2!BY$4,'[1]INTERNAL PARAMETERS-1'!$B$5:$J$44,6,FALSE)*VLOOKUP(SSPYLD2!BY$4,'[1]INTERNAL PARAMETERS-1'!$B$5:$J$44,3,FALSE) + SSPYLD1!BY281*(1-VLOOKUP(SSPYLD2!BY$4,'[1]INTERNAL PARAMETERS-1'!$B$5:$J$44,5,FALSE))*VLOOKUP(SSPYLD2!BY$4,'[1]INTERNAL PARAMETERS-1'!$B$5:$J$44,8,FALSE)*VLOOKUP(SSPYLD2!BY$4,'[1]INTERNAL PARAMETERS-1'!$B$5:$J$44,3,FALSE)</f>
        <v>0</v>
      </c>
      <c r="BZ281" s="47">
        <f>SSPYLD1!BZ281*VLOOKUP(SSPYLD2!BZ$4,'[1]INTERNAL PARAMETERS-1'!$B$5:$J$44,5,FALSE)*VLOOKUP(SSPYLD2!BZ$4,'[1]INTERNAL PARAMETERS-1'!$B$5:$J$44,6,FALSE)*VLOOKUP(SSPYLD2!BZ$4,'[1]INTERNAL PARAMETERS-1'!$B$5:$J$44,3,FALSE) + SSPYLD1!BZ281*(1-VLOOKUP(SSPYLD2!BZ$4,'[1]INTERNAL PARAMETERS-1'!$B$5:$J$44,5,FALSE))*VLOOKUP(SSPYLD2!BZ$4,'[1]INTERNAL PARAMETERS-1'!$B$5:$J$44,8,FALSE)*VLOOKUP(SSPYLD2!BZ$4,'[1]INTERNAL PARAMETERS-1'!$B$5:$J$44,3,FALSE)</f>
        <v>0</v>
      </c>
      <c r="CA281" s="47">
        <f>SSPYLD1!CA281*VLOOKUP(SSPYLD2!CA$4,'[1]INTERNAL PARAMETERS-1'!$B$5:$J$44,5,FALSE)*VLOOKUP(SSPYLD2!CA$4,'[1]INTERNAL PARAMETERS-1'!$B$5:$J$44,6,FALSE)*VLOOKUP(SSPYLD2!CA$4,'[1]INTERNAL PARAMETERS-1'!$B$5:$J$44,3,FALSE) + SSPYLD1!CA281*(1-VLOOKUP(SSPYLD2!CA$4,'[1]INTERNAL PARAMETERS-1'!$B$5:$J$44,5,FALSE))*VLOOKUP(SSPYLD2!CA$4,'[1]INTERNAL PARAMETERS-1'!$B$5:$J$44,8,FALSE)*VLOOKUP(SSPYLD2!CA$4,'[1]INTERNAL PARAMETERS-1'!$B$5:$J$44,3,FALSE)</f>
        <v>0</v>
      </c>
      <c r="CB281" s="47">
        <f>SSPYLD1!CB281*VLOOKUP(SSPYLD2!CB$4,'[1]INTERNAL PARAMETERS-1'!$B$5:$J$44,5,FALSE)*VLOOKUP(SSPYLD2!CB$4,'[1]INTERNAL PARAMETERS-1'!$B$5:$J$44,6,FALSE)*VLOOKUP(SSPYLD2!CB$4,'[1]INTERNAL PARAMETERS-1'!$B$5:$J$44,3,FALSE) + SSPYLD1!CB281*(1-VLOOKUP(SSPYLD2!CB$4,'[1]INTERNAL PARAMETERS-1'!$B$5:$J$44,5,FALSE))*VLOOKUP(SSPYLD2!CB$4,'[1]INTERNAL PARAMETERS-1'!$B$5:$J$44,8,FALSE)*VLOOKUP(SSPYLD2!CB$4,'[1]INTERNAL PARAMETERS-1'!$B$5:$J$44,3,FALSE)</f>
        <v>0</v>
      </c>
      <c r="CC281" s="47">
        <f>SSPYLD1!CC281*VLOOKUP(SSPYLD2!CC$4,'[1]INTERNAL PARAMETERS-1'!$B$5:$J$44,5,FALSE)*VLOOKUP(SSPYLD2!CC$4,'[1]INTERNAL PARAMETERS-1'!$B$5:$J$44,6,FALSE)*VLOOKUP(SSPYLD2!CC$4,'[1]INTERNAL PARAMETERS-1'!$B$5:$J$44,3,FALSE) + SSPYLD1!CC281*(1-VLOOKUP(SSPYLD2!CC$4,'[1]INTERNAL PARAMETERS-1'!$B$5:$J$44,5,FALSE))*VLOOKUP(SSPYLD2!CC$4,'[1]INTERNAL PARAMETERS-1'!$B$5:$J$44,8,FALSE)*VLOOKUP(SSPYLD2!CC$4,'[1]INTERNAL PARAMETERS-1'!$B$5:$J$44,3,FALSE)</f>
        <v>0</v>
      </c>
      <c r="CD281" s="47">
        <f>SSPYLD1!CD281*VLOOKUP(SSPYLD2!CD$4,'[1]INTERNAL PARAMETERS-1'!$B$5:$J$44,5,FALSE)*VLOOKUP(SSPYLD2!CD$4,'[1]INTERNAL PARAMETERS-1'!$B$5:$J$44,6,FALSE)*VLOOKUP(SSPYLD2!CD$4,'[1]INTERNAL PARAMETERS-1'!$B$5:$J$44,3,FALSE) + SSPYLD1!CD281*(1-VLOOKUP(SSPYLD2!CD$4,'[1]INTERNAL PARAMETERS-1'!$B$5:$J$44,5,FALSE))*VLOOKUP(SSPYLD2!CD$4,'[1]INTERNAL PARAMETERS-1'!$B$5:$J$44,8,FALSE)*VLOOKUP(SSPYLD2!CD$4,'[1]INTERNAL PARAMETERS-1'!$B$5:$J$44,3,FALSE)</f>
        <v>0</v>
      </c>
      <c r="CE281" s="47">
        <f>SSPYLD1!CE281*VLOOKUP(SSPYLD2!CE$4,'[1]INTERNAL PARAMETERS-1'!$B$5:$J$44,5,FALSE)*VLOOKUP(SSPYLD2!CE$4,'[1]INTERNAL PARAMETERS-1'!$B$5:$J$44,6,FALSE)*VLOOKUP(SSPYLD2!CE$4,'[1]INTERNAL PARAMETERS-1'!$B$5:$J$44,3,FALSE) + SSPYLD1!CE281*(1-VLOOKUP(SSPYLD2!CE$4,'[1]INTERNAL PARAMETERS-1'!$B$5:$J$44,5,FALSE))*VLOOKUP(SSPYLD2!CE$4,'[1]INTERNAL PARAMETERS-1'!$B$5:$J$44,8,FALSE)*VLOOKUP(SSPYLD2!CE$4,'[1]INTERNAL PARAMETERS-1'!$B$5:$J$44,3,FALSE)</f>
        <v>0</v>
      </c>
      <c r="CF281" s="47">
        <f>SSPYLD1!CF281*VLOOKUP(SSPYLD2!CF$4,'[1]INTERNAL PARAMETERS-1'!$B$5:$J$44,5,FALSE)*VLOOKUP(SSPYLD2!CF$4,'[1]INTERNAL PARAMETERS-1'!$B$5:$J$44,6,FALSE)*VLOOKUP(SSPYLD2!CF$4,'[1]INTERNAL PARAMETERS-1'!$B$5:$J$44,3,FALSE) + SSPYLD1!CF281*(1-VLOOKUP(SSPYLD2!CF$4,'[1]INTERNAL PARAMETERS-1'!$B$5:$J$44,5,FALSE))*VLOOKUP(SSPYLD2!CF$4,'[1]INTERNAL PARAMETERS-1'!$B$5:$J$44,8,FALSE)*VLOOKUP(SSPYLD2!CF$4,'[1]INTERNAL PARAMETERS-1'!$B$5:$J$44,3,FALSE)</f>
        <v>0</v>
      </c>
      <c r="CG281" s="47">
        <f>SSPYLD1!CG281*VLOOKUP(SSPYLD2!CG$4,'[1]INTERNAL PARAMETERS-1'!$B$5:$J$44,5,FALSE)*VLOOKUP(SSPYLD2!CG$4,'[1]INTERNAL PARAMETERS-1'!$B$5:$J$44,6,FALSE)*VLOOKUP(SSPYLD2!CG$4,'[1]INTERNAL PARAMETERS-1'!$B$5:$J$44,3,FALSE) + SSPYLD1!CG281*(1-VLOOKUP(SSPYLD2!CG$4,'[1]INTERNAL PARAMETERS-1'!$B$5:$J$44,5,FALSE))*VLOOKUP(SSPYLD2!CG$4,'[1]INTERNAL PARAMETERS-1'!$B$5:$J$44,8,FALSE)*VLOOKUP(SSPYLD2!CG$4,'[1]INTERNAL PARAMETERS-1'!$B$5:$J$44,3,FALSE)</f>
        <v>0</v>
      </c>
      <c r="CH281" s="46">
        <f>SSPYLD1!CH281*VLOOKUP(SSPYLD2!CH$4,'[1]INTERNAL PARAMETERS-1'!$B$5:$J$44,5,FALSE)*VLOOKUP(SSPYLD2!CH$4,'[1]INTERNAL PARAMETERS-1'!$B$5:$J$44,6,FALSE)*VLOOKUP(SSPYLD2!CH$4,'[1]INTERNAL PARAMETERS-1'!$B$5:$J$44,3,FALSE) + SSPYLD1!CH281*(1-VLOOKUP(SSPYLD2!CH$4,'[1]INTERNAL PARAMETERS-1'!$B$5:$J$44,5,FALSE))*VLOOKUP(SSPYLD2!CH$4,'[1]INTERNAL PARAMETERS-1'!$B$5:$J$44,8,FALSE)*VLOOKUP(SSPYLD2!CH$4,'[1]INTERNAL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 x14ac:dyDescent="0.4">
      <c r="B282" s="61" t="s">
        <v>1</v>
      </c>
      <c r="C282" s="60" t="s">
        <v>50</v>
      </c>
      <c r="D282" s="60" t="s">
        <v>60</v>
      </c>
      <c r="E282" s="135">
        <f>'S Str&amp;Pad'!X282</f>
        <v>0</v>
      </c>
      <c r="F282" s="59">
        <f>'[1]INTERNAL PARAMETERS-1'!M12</f>
        <v>49.09</v>
      </c>
      <c r="G282" s="48">
        <f>SSPYLD1!G282*VLOOKUP(SSPYLD2!G$4,'[1]INTERNAL PARAMETERS-1'!$B$5:$J$44,5,FALSE)*VLOOKUP(SSPYLD2!G$4,'[1]INTERNAL PARAMETERS-1'!$B$5:$J$44,7,FALSE)*SSPYLD2!$F282 + SSPYLD1!G282*(1-VLOOKUP(SSPYLD2!G$4,'[1]INTERNAL PARAMETERS-1'!$B$5:$J$44,5,FALSE))*VLOOKUP(SSPYLD2!G$4,'[1]INTERNAL PARAMETERS-1'!$B$5:$J$44,9,FALSE)*SSPYLD2!$F282</f>
        <v>0</v>
      </c>
      <c r="H282" s="47">
        <f>SSPYLD1!H282*VLOOKUP(SSPYLD2!H$4,'[1]INTERNAL PARAMETERS-1'!$B$5:$J$44,5,FALSE)*VLOOKUP(SSPYLD2!H$4,'[1]INTERNAL PARAMETERS-1'!$B$5:$J$44,7,FALSE)*SSPYLD2!$F282 + SSPYLD1!H282*(1-VLOOKUP(SSPYLD2!H$4,'[1]INTERNAL PARAMETERS-1'!$B$5:$J$44,5,FALSE))*VLOOKUP(SSPYLD2!H$4,'[1]INTERNAL PARAMETERS-1'!$B$5:$J$44,9,FALSE)*SSPYLD2!$F282</f>
        <v>0</v>
      </c>
      <c r="I282" s="47">
        <f>SSPYLD1!I282*VLOOKUP(SSPYLD2!I$4,'[1]INTERNAL PARAMETERS-1'!$B$5:$J$44,5,FALSE)*VLOOKUP(SSPYLD2!I$4,'[1]INTERNAL PARAMETERS-1'!$B$5:$J$44,7,FALSE)*SSPYLD2!$F282 + SSPYLD1!I282*(1-VLOOKUP(SSPYLD2!I$4,'[1]INTERNAL PARAMETERS-1'!$B$5:$J$44,5,FALSE))*VLOOKUP(SSPYLD2!I$4,'[1]INTERNAL PARAMETERS-1'!$B$5:$J$44,9,FALSE)*SSPYLD2!$F282</f>
        <v>0</v>
      </c>
      <c r="J282" s="47">
        <f>SSPYLD1!J282*VLOOKUP(SSPYLD2!J$4,'[1]INTERNAL PARAMETERS-1'!$B$5:$J$44,5,FALSE)*VLOOKUP(SSPYLD2!J$4,'[1]INTERNAL PARAMETERS-1'!$B$5:$J$44,7,FALSE)*SSPYLD2!$F282 + SSPYLD1!J282*(1-VLOOKUP(SSPYLD2!J$4,'[1]INTERNAL PARAMETERS-1'!$B$5:$J$44,5,FALSE))*VLOOKUP(SSPYLD2!J$4,'[1]INTERNAL PARAMETERS-1'!$B$5:$J$44,9,FALSE)*SSPYLD2!$F282</f>
        <v>0</v>
      </c>
      <c r="K282" s="47">
        <f>SSPYLD1!K282*VLOOKUP(SSPYLD2!K$4,'[1]INTERNAL PARAMETERS-1'!$B$5:$J$44,5,FALSE)*VLOOKUP(SSPYLD2!K$4,'[1]INTERNAL PARAMETERS-1'!$B$5:$J$44,7,FALSE)*SSPYLD2!$F282 + SSPYLD1!K282*(1-VLOOKUP(SSPYLD2!K$4,'[1]INTERNAL PARAMETERS-1'!$B$5:$J$44,5,FALSE))*VLOOKUP(SSPYLD2!K$4,'[1]INTERNAL PARAMETERS-1'!$B$5:$J$44,9,FALSE)*SSPYLD2!$F282</f>
        <v>0</v>
      </c>
      <c r="L282" s="47">
        <f>SSPYLD1!L282*VLOOKUP(SSPYLD2!L$4,'[1]INTERNAL PARAMETERS-1'!$B$5:$J$44,5,FALSE)*VLOOKUP(SSPYLD2!L$4,'[1]INTERNAL PARAMETERS-1'!$B$5:$J$44,7,FALSE)*SSPYLD2!$F282 + SSPYLD1!L282*(1-VLOOKUP(SSPYLD2!L$4,'[1]INTERNAL PARAMETERS-1'!$B$5:$J$44,5,FALSE))*VLOOKUP(SSPYLD2!L$4,'[1]INTERNAL PARAMETERS-1'!$B$5:$J$44,9,FALSE)*SSPYLD2!$F282</f>
        <v>0</v>
      </c>
      <c r="M282" s="47">
        <f>SSPYLD1!M282*VLOOKUP(SSPYLD2!M$4,'[1]INTERNAL PARAMETERS-1'!$B$5:$J$44,5,FALSE)*VLOOKUP(SSPYLD2!M$4,'[1]INTERNAL PARAMETERS-1'!$B$5:$J$44,7,FALSE)*SSPYLD2!$F282 + SSPYLD1!M282*(1-VLOOKUP(SSPYLD2!M$4,'[1]INTERNAL PARAMETERS-1'!$B$5:$J$44,5,FALSE))*VLOOKUP(SSPYLD2!M$4,'[1]INTERNAL PARAMETERS-1'!$B$5:$J$44,9,FALSE)*SSPYLD2!$F282</f>
        <v>0</v>
      </c>
      <c r="N282" s="47">
        <f>SSPYLD1!N282*VLOOKUP(SSPYLD2!N$4,'[1]INTERNAL PARAMETERS-1'!$B$5:$J$44,5,FALSE)*VLOOKUP(SSPYLD2!N$4,'[1]INTERNAL PARAMETERS-1'!$B$5:$J$44,7,FALSE)*SSPYLD2!$F282 + SSPYLD1!N282*(1-VLOOKUP(SSPYLD2!N$4,'[1]INTERNAL PARAMETERS-1'!$B$5:$J$44,5,FALSE))*VLOOKUP(SSPYLD2!N$4,'[1]INTERNAL PARAMETERS-1'!$B$5:$J$44,9,FALSE)*SSPYLD2!$F282</f>
        <v>0</v>
      </c>
      <c r="O282" s="47">
        <f>SSPYLD1!O282*VLOOKUP(SSPYLD2!O$4,'[1]INTERNAL PARAMETERS-1'!$B$5:$J$44,5,FALSE)*VLOOKUP(SSPYLD2!O$4,'[1]INTERNAL PARAMETERS-1'!$B$5:$J$44,7,FALSE)*SSPYLD2!$F282 + SSPYLD1!O282*(1-VLOOKUP(SSPYLD2!O$4,'[1]INTERNAL PARAMETERS-1'!$B$5:$J$44,5,FALSE))*VLOOKUP(SSPYLD2!O$4,'[1]INTERNAL PARAMETERS-1'!$B$5:$J$44,9,FALSE)*SSPYLD2!$F282</f>
        <v>0</v>
      </c>
      <c r="P282" s="47">
        <f>SSPYLD1!P282*VLOOKUP(SSPYLD2!P$4,'[1]INTERNAL PARAMETERS-1'!$B$5:$J$44,5,FALSE)*VLOOKUP(SSPYLD2!P$4,'[1]INTERNAL PARAMETERS-1'!$B$5:$J$44,7,FALSE)*SSPYLD2!$F282 + SSPYLD1!P282*(1-VLOOKUP(SSPYLD2!P$4,'[1]INTERNAL PARAMETERS-1'!$B$5:$J$44,5,FALSE))*VLOOKUP(SSPYLD2!P$4,'[1]INTERNAL PARAMETERS-1'!$B$5:$J$44,9,FALSE)*SSPYLD2!$F282</f>
        <v>0</v>
      </c>
      <c r="Q282" s="47">
        <f>SSPYLD1!Q282*VLOOKUP(SSPYLD2!Q$4,'[1]INTERNAL PARAMETERS-1'!$B$5:$J$44,5,FALSE)*VLOOKUP(SSPYLD2!Q$4,'[1]INTERNAL PARAMETERS-1'!$B$5:$J$44,7,FALSE)*SSPYLD2!$F282 + SSPYLD1!Q282*(1-VLOOKUP(SSPYLD2!Q$4,'[1]INTERNAL PARAMETERS-1'!$B$5:$J$44,5,FALSE))*VLOOKUP(SSPYLD2!Q$4,'[1]INTERNAL PARAMETERS-1'!$B$5:$J$44,9,FALSE)*SSPYLD2!$F282</f>
        <v>0</v>
      </c>
      <c r="R282" s="47">
        <f>SSPYLD1!R282*VLOOKUP(SSPYLD2!R$4,'[1]INTERNAL PARAMETERS-1'!$B$5:$J$44,5,FALSE)*VLOOKUP(SSPYLD2!R$4,'[1]INTERNAL PARAMETERS-1'!$B$5:$J$44,7,FALSE)*SSPYLD2!$F282 + SSPYLD1!R282*(1-VLOOKUP(SSPYLD2!R$4,'[1]INTERNAL PARAMETERS-1'!$B$5:$J$44,5,FALSE))*VLOOKUP(SSPYLD2!R$4,'[1]INTERNAL PARAMETERS-1'!$B$5:$J$44,9,FALSE)*SSPYLD2!$F282</f>
        <v>0</v>
      </c>
      <c r="S282" s="47">
        <f>SSPYLD1!S282*VLOOKUP(SSPYLD2!S$4,'[1]INTERNAL PARAMETERS-1'!$B$5:$J$44,5,FALSE)*VLOOKUP(SSPYLD2!S$4,'[1]INTERNAL PARAMETERS-1'!$B$5:$J$44,7,FALSE)*SSPYLD2!$F282 + SSPYLD1!S282*(1-VLOOKUP(SSPYLD2!S$4,'[1]INTERNAL PARAMETERS-1'!$B$5:$J$44,5,FALSE))*VLOOKUP(SSPYLD2!S$4,'[1]INTERNAL PARAMETERS-1'!$B$5:$J$44,9,FALSE)*SSPYLD2!$F282</f>
        <v>0</v>
      </c>
      <c r="T282" s="47">
        <f>SSPYLD1!T282*VLOOKUP(SSPYLD2!T$4,'[1]INTERNAL PARAMETERS-1'!$B$5:$J$44,5,FALSE)*VLOOKUP(SSPYLD2!T$4,'[1]INTERNAL PARAMETERS-1'!$B$5:$J$44,7,FALSE)*SSPYLD2!$F282 + SSPYLD1!T282*(1-VLOOKUP(SSPYLD2!T$4,'[1]INTERNAL PARAMETERS-1'!$B$5:$J$44,5,FALSE))*VLOOKUP(SSPYLD2!T$4,'[1]INTERNAL PARAMETERS-1'!$B$5:$J$44,9,FALSE)*SSPYLD2!$F282</f>
        <v>0</v>
      </c>
      <c r="U282" s="47">
        <f>SSPYLD1!U282*VLOOKUP(SSPYLD2!U$4,'[1]INTERNAL PARAMETERS-1'!$B$5:$J$44,5,FALSE)*VLOOKUP(SSPYLD2!U$4,'[1]INTERNAL PARAMETERS-1'!$B$5:$J$44,7,FALSE)*SSPYLD2!$F282 + SSPYLD1!U282*(1-VLOOKUP(SSPYLD2!U$4,'[1]INTERNAL PARAMETERS-1'!$B$5:$J$44,5,FALSE))*VLOOKUP(SSPYLD2!U$4,'[1]INTERNAL PARAMETERS-1'!$B$5:$J$44,9,FALSE)*SSPYLD2!$F282</f>
        <v>0</v>
      </c>
      <c r="V282" s="47">
        <f>SSPYLD1!V282*VLOOKUP(SSPYLD2!V$4,'[1]INTERNAL PARAMETERS-1'!$B$5:$J$44,5,FALSE)*VLOOKUP(SSPYLD2!V$4,'[1]INTERNAL PARAMETERS-1'!$B$5:$J$44,7,FALSE)*SSPYLD2!$F282 + SSPYLD1!V282*(1-VLOOKUP(SSPYLD2!V$4,'[1]INTERNAL PARAMETERS-1'!$B$5:$J$44,5,FALSE))*VLOOKUP(SSPYLD2!V$4,'[1]INTERNAL PARAMETERS-1'!$B$5:$J$44,9,FALSE)*SSPYLD2!$F282</f>
        <v>0</v>
      </c>
      <c r="W282" s="47">
        <f>SSPYLD1!W282*VLOOKUP(SSPYLD2!W$4,'[1]INTERNAL PARAMETERS-1'!$B$5:$J$44,5,FALSE)*VLOOKUP(SSPYLD2!W$4,'[1]INTERNAL PARAMETERS-1'!$B$5:$J$44,7,FALSE)*SSPYLD2!$F282 + SSPYLD1!W282*(1-VLOOKUP(SSPYLD2!W$4,'[1]INTERNAL PARAMETERS-1'!$B$5:$J$44,5,FALSE))*VLOOKUP(SSPYLD2!W$4,'[1]INTERNAL PARAMETERS-1'!$B$5:$J$44,9,FALSE)*SSPYLD2!$F282</f>
        <v>0</v>
      </c>
      <c r="X282" s="47">
        <f>SSPYLD1!X282*VLOOKUP(SSPYLD2!X$4,'[1]INTERNAL PARAMETERS-1'!$B$5:$J$44,5,FALSE)*VLOOKUP(SSPYLD2!X$4,'[1]INTERNAL PARAMETERS-1'!$B$5:$J$44,7,FALSE)*SSPYLD2!$F282 + SSPYLD1!X282*(1-VLOOKUP(SSPYLD2!X$4,'[1]INTERNAL PARAMETERS-1'!$B$5:$J$44,5,FALSE))*VLOOKUP(SSPYLD2!X$4,'[1]INTERNAL PARAMETERS-1'!$B$5:$J$44,9,FALSE)*SSPYLD2!$F282</f>
        <v>0</v>
      </c>
      <c r="Y282" s="47">
        <f>SSPYLD1!Y282*VLOOKUP(SSPYLD2!Y$4,'[1]INTERNAL PARAMETERS-1'!$B$5:$J$44,5,FALSE)*VLOOKUP(SSPYLD2!Y$4,'[1]INTERNAL PARAMETERS-1'!$B$5:$J$44,7,FALSE)*SSPYLD2!$F282 + SSPYLD1!Y282*(1-VLOOKUP(SSPYLD2!Y$4,'[1]INTERNAL PARAMETERS-1'!$B$5:$J$44,5,FALSE))*VLOOKUP(SSPYLD2!Y$4,'[1]INTERNAL PARAMETERS-1'!$B$5:$J$44,9,FALSE)*SSPYLD2!$F282</f>
        <v>0</v>
      </c>
      <c r="Z282" s="47">
        <f>SSPYLD1!Z282*VLOOKUP(SSPYLD2!Z$4,'[1]INTERNAL PARAMETERS-1'!$B$5:$J$44,5,FALSE)*VLOOKUP(SSPYLD2!Z$4,'[1]INTERNAL PARAMETERS-1'!$B$5:$J$44,7,FALSE)*SSPYLD2!$F282 + SSPYLD1!Z282*(1-VLOOKUP(SSPYLD2!Z$4,'[1]INTERNAL PARAMETERS-1'!$B$5:$J$44,5,FALSE))*VLOOKUP(SSPYLD2!Z$4,'[1]INTERNAL PARAMETERS-1'!$B$5:$J$44,9,FALSE)*SSPYLD2!$F282</f>
        <v>0</v>
      </c>
      <c r="AA282" s="47">
        <f>SSPYLD1!AA282*VLOOKUP(SSPYLD2!AA$4,'[1]INTERNAL PARAMETERS-1'!$B$5:$J$44,5,FALSE)*VLOOKUP(SSPYLD2!AA$4,'[1]INTERNAL PARAMETERS-1'!$B$5:$J$44,7,FALSE)*SSPYLD2!$F282 + SSPYLD1!AA282*(1-VLOOKUP(SSPYLD2!AA$4,'[1]INTERNAL PARAMETERS-1'!$B$5:$J$44,5,FALSE))*VLOOKUP(SSPYLD2!AA$4,'[1]INTERNAL PARAMETERS-1'!$B$5:$J$44,9,FALSE)*SSPYLD2!$F282</f>
        <v>0</v>
      </c>
      <c r="AB282" s="47">
        <f>SSPYLD1!AB282*VLOOKUP(SSPYLD2!AB$4,'[1]INTERNAL PARAMETERS-1'!$B$5:$J$44,5,FALSE)*VLOOKUP(SSPYLD2!AB$4,'[1]INTERNAL PARAMETERS-1'!$B$5:$J$44,7,FALSE)*SSPYLD2!$F282 + SSPYLD1!AB282*(1-VLOOKUP(SSPYLD2!AB$4,'[1]INTERNAL PARAMETERS-1'!$B$5:$J$44,5,FALSE))*VLOOKUP(SSPYLD2!AB$4,'[1]INTERNAL PARAMETERS-1'!$B$5:$J$44,9,FALSE)*SSPYLD2!$F282</f>
        <v>0</v>
      </c>
      <c r="AC282" s="47">
        <f>SSPYLD1!AC282*VLOOKUP(SSPYLD2!AC$4,'[1]INTERNAL PARAMETERS-1'!$B$5:$J$44,5,FALSE)*VLOOKUP(SSPYLD2!AC$4,'[1]INTERNAL PARAMETERS-1'!$B$5:$J$44,7,FALSE)*SSPYLD2!$F282 + SSPYLD1!AC282*(1-VLOOKUP(SSPYLD2!AC$4,'[1]INTERNAL PARAMETERS-1'!$B$5:$J$44,5,FALSE))*VLOOKUP(SSPYLD2!AC$4,'[1]INTERNAL PARAMETERS-1'!$B$5:$J$44,9,FALSE)*SSPYLD2!$F282</f>
        <v>0</v>
      </c>
      <c r="AD282" s="47">
        <f>SSPYLD1!AD282*VLOOKUP(SSPYLD2!AD$4,'[1]INTERNAL PARAMETERS-1'!$B$5:$J$44,5,FALSE)*VLOOKUP(SSPYLD2!AD$4,'[1]INTERNAL PARAMETERS-1'!$B$5:$J$44,7,FALSE)*SSPYLD2!$F282 + SSPYLD1!AD282*(1-VLOOKUP(SSPYLD2!AD$4,'[1]INTERNAL PARAMETERS-1'!$B$5:$J$44,5,FALSE))*VLOOKUP(SSPYLD2!AD$4,'[1]INTERNAL PARAMETERS-1'!$B$5:$J$44,9,FALSE)*SSPYLD2!$F282</f>
        <v>0</v>
      </c>
      <c r="AE282" s="47">
        <f>SSPYLD1!AE282*VLOOKUP(SSPYLD2!AE$4,'[1]INTERNAL PARAMETERS-1'!$B$5:$J$44,5,FALSE)*VLOOKUP(SSPYLD2!AE$4,'[1]INTERNAL PARAMETERS-1'!$B$5:$J$44,7,FALSE)*SSPYLD2!$F282 + SSPYLD1!AE282*(1-VLOOKUP(SSPYLD2!AE$4,'[1]INTERNAL PARAMETERS-1'!$B$5:$J$44,5,FALSE))*VLOOKUP(SSPYLD2!AE$4,'[1]INTERNAL PARAMETERS-1'!$B$5:$J$44,9,FALSE)*SSPYLD2!$F282</f>
        <v>0</v>
      </c>
      <c r="AF282" s="47">
        <f>SSPYLD1!AF282*VLOOKUP(SSPYLD2!AF$4,'[1]INTERNAL PARAMETERS-1'!$B$5:$J$44,5,FALSE)*VLOOKUP(SSPYLD2!AF$4,'[1]INTERNAL PARAMETERS-1'!$B$5:$J$44,7,FALSE)*SSPYLD2!$F282 + SSPYLD1!AF282*(1-VLOOKUP(SSPYLD2!AF$4,'[1]INTERNAL PARAMETERS-1'!$B$5:$J$44,5,FALSE))*VLOOKUP(SSPYLD2!AF$4,'[1]INTERNAL PARAMETERS-1'!$B$5:$J$44,9,FALSE)*SSPYLD2!$F282</f>
        <v>0</v>
      </c>
      <c r="AG282" s="47">
        <f>SSPYLD1!AG282*VLOOKUP(SSPYLD2!AG$4,'[1]INTERNAL PARAMETERS-1'!$B$5:$J$44,5,FALSE)*VLOOKUP(SSPYLD2!AG$4,'[1]INTERNAL PARAMETERS-1'!$B$5:$J$44,7,FALSE)*SSPYLD2!$F282 + SSPYLD1!AG282*(1-VLOOKUP(SSPYLD2!AG$4,'[1]INTERNAL PARAMETERS-1'!$B$5:$J$44,5,FALSE))*VLOOKUP(SSPYLD2!AG$4,'[1]INTERNAL PARAMETERS-1'!$B$5:$J$44,9,FALSE)*SSPYLD2!$F282</f>
        <v>0</v>
      </c>
      <c r="AH282" s="47">
        <f>SSPYLD1!AH282*VLOOKUP(SSPYLD2!AH$4,'[1]INTERNAL PARAMETERS-1'!$B$5:$J$44,5,FALSE)*VLOOKUP(SSPYLD2!AH$4,'[1]INTERNAL PARAMETERS-1'!$B$5:$J$44,7,FALSE)*SSPYLD2!$F282 + SSPYLD1!AH282*(1-VLOOKUP(SSPYLD2!AH$4,'[1]INTERNAL PARAMETERS-1'!$B$5:$J$44,5,FALSE))*VLOOKUP(SSPYLD2!AH$4,'[1]INTERNAL PARAMETERS-1'!$B$5:$J$44,9,FALSE)*SSPYLD2!$F282</f>
        <v>0</v>
      </c>
      <c r="AI282" s="47">
        <f>SSPYLD1!AI282*VLOOKUP(SSPYLD2!AI$4,'[1]INTERNAL PARAMETERS-1'!$B$5:$J$44,5,FALSE)*VLOOKUP(SSPYLD2!AI$4,'[1]INTERNAL PARAMETERS-1'!$B$5:$J$44,7,FALSE)*SSPYLD2!$F282 + SSPYLD1!AI282*(1-VLOOKUP(SSPYLD2!AI$4,'[1]INTERNAL PARAMETERS-1'!$B$5:$J$44,5,FALSE))*VLOOKUP(SSPYLD2!AI$4,'[1]INTERNAL PARAMETERS-1'!$B$5:$J$44,9,FALSE)*SSPYLD2!$F282</f>
        <v>0</v>
      </c>
      <c r="AJ282" s="47">
        <f>SSPYLD1!AJ282*VLOOKUP(SSPYLD2!AJ$4,'[1]INTERNAL PARAMETERS-1'!$B$5:$J$44,5,FALSE)*VLOOKUP(SSPYLD2!AJ$4,'[1]INTERNAL PARAMETERS-1'!$B$5:$J$44,7,FALSE)*SSPYLD2!$F282 + SSPYLD1!AJ282*(1-VLOOKUP(SSPYLD2!AJ$4,'[1]INTERNAL PARAMETERS-1'!$B$5:$J$44,5,FALSE))*VLOOKUP(SSPYLD2!AJ$4,'[1]INTERNAL PARAMETERS-1'!$B$5:$J$44,9,FALSE)*SSPYLD2!$F282</f>
        <v>0</v>
      </c>
      <c r="AK282" s="47">
        <f>SSPYLD1!AK282*VLOOKUP(SSPYLD2!AK$4,'[1]INTERNAL PARAMETERS-1'!$B$5:$J$44,5,FALSE)*VLOOKUP(SSPYLD2!AK$4,'[1]INTERNAL PARAMETERS-1'!$B$5:$J$44,7,FALSE)*SSPYLD2!$F282 + SSPYLD1!AK282*(1-VLOOKUP(SSPYLD2!AK$4,'[1]INTERNAL PARAMETERS-1'!$B$5:$J$44,5,FALSE))*VLOOKUP(SSPYLD2!AK$4,'[1]INTERNAL PARAMETERS-1'!$B$5:$J$44,9,FALSE)*SSPYLD2!$F282</f>
        <v>0</v>
      </c>
      <c r="AL282" s="47">
        <f>SSPYLD1!AL282*VLOOKUP(SSPYLD2!AL$4,'[1]INTERNAL PARAMETERS-1'!$B$5:$J$44,5,FALSE)*VLOOKUP(SSPYLD2!AL$4,'[1]INTERNAL PARAMETERS-1'!$B$5:$J$44,7,FALSE)*SSPYLD2!$F282 + SSPYLD1!AL282*(1-VLOOKUP(SSPYLD2!AL$4,'[1]INTERNAL PARAMETERS-1'!$B$5:$J$44,5,FALSE))*VLOOKUP(SSPYLD2!AL$4,'[1]INTERNAL PARAMETERS-1'!$B$5:$J$44,9,FALSE)*SSPYLD2!$F282</f>
        <v>0</v>
      </c>
      <c r="AM282" s="47">
        <f>SSPYLD1!AM282*VLOOKUP(SSPYLD2!AM$4,'[1]INTERNAL PARAMETERS-1'!$B$5:$J$44,5,FALSE)*VLOOKUP(SSPYLD2!AM$4,'[1]INTERNAL PARAMETERS-1'!$B$5:$J$44,7,FALSE)*SSPYLD2!$F282 + SSPYLD1!AM282*(1-VLOOKUP(SSPYLD2!AM$4,'[1]INTERNAL PARAMETERS-1'!$B$5:$J$44,5,FALSE))*VLOOKUP(SSPYLD2!AM$4,'[1]INTERNAL PARAMETERS-1'!$B$5:$J$44,9,FALSE)*SSPYLD2!$F282</f>
        <v>0</v>
      </c>
      <c r="AN282" s="47">
        <f>SSPYLD1!AN282*VLOOKUP(SSPYLD2!AN$4,'[1]INTERNAL PARAMETERS-1'!$B$5:$J$44,5,FALSE)*VLOOKUP(SSPYLD2!AN$4,'[1]INTERNAL PARAMETERS-1'!$B$5:$J$44,7,FALSE)*SSPYLD2!$F282 + SSPYLD1!AN282*(1-VLOOKUP(SSPYLD2!AN$4,'[1]INTERNAL PARAMETERS-1'!$B$5:$J$44,5,FALSE))*VLOOKUP(SSPYLD2!AN$4,'[1]INTERNAL PARAMETERS-1'!$B$5:$J$44,9,FALSE)*SSPYLD2!$F282</f>
        <v>0</v>
      </c>
      <c r="AO282" s="47">
        <f>SSPYLD1!AO282*VLOOKUP(SSPYLD2!AO$4,'[1]INTERNAL PARAMETERS-1'!$B$5:$J$44,5,FALSE)*VLOOKUP(SSPYLD2!AO$4,'[1]INTERNAL PARAMETERS-1'!$B$5:$J$44,7,FALSE)*SSPYLD2!$F282 + SSPYLD1!AO282*(1-VLOOKUP(SSPYLD2!AO$4,'[1]INTERNAL PARAMETERS-1'!$B$5:$J$44,5,FALSE))*VLOOKUP(SSPYLD2!AO$4,'[1]INTERNAL PARAMETERS-1'!$B$5:$J$44,9,FALSE)*SSPYLD2!$F282</f>
        <v>0</v>
      </c>
      <c r="AP282" s="47">
        <f>SSPYLD1!AP282*VLOOKUP(SSPYLD2!AP$4,'[1]INTERNAL PARAMETERS-1'!$B$5:$J$44,5,FALSE)*VLOOKUP(SSPYLD2!AP$4,'[1]INTERNAL PARAMETERS-1'!$B$5:$J$44,7,FALSE)*SSPYLD2!$F282 + SSPYLD1!AP282*(1-VLOOKUP(SSPYLD2!AP$4,'[1]INTERNAL PARAMETERS-1'!$B$5:$J$44,5,FALSE))*VLOOKUP(SSPYLD2!AP$4,'[1]INTERNAL PARAMETERS-1'!$B$5:$J$44,9,FALSE)*SSPYLD2!$F282</f>
        <v>0</v>
      </c>
      <c r="AQ282" s="47">
        <f>SSPYLD1!AQ282*VLOOKUP(SSPYLD2!AQ$4,'[1]INTERNAL PARAMETERS-1'!$B$5:$J$44,5,FALSE)*VLOOKUP(SSPYLD2!AQ$4,'[1]INTERNAL PARAMETERS-1'!$B$5:$J$44,7,FALSE)*SSPYLD2!$F282 + SSPYLD1!AQ282*(1-VLOOKUP(SSPYLD2!AQ$4,'[1]INTERNAL PARAMETERS-1'!$B$5:$J$44,5,FALSE))*VLOOKUP(SSPYLD2!AQ$4,'[1]INTERNAL PARAMETERS-1'!$B$5:$J$44,9,FALSE)*SSPYLD2!$F282</f>
        <v>0</v>
      </c>
      <c r="AR282" s="47">
        <f>SSPYLD1!AR282*VLOOKUP(SSPYLD2!AR$4,'[1]INTERNAL PARAMETERS-1'!$B$5:$J$44,5,FALSE)*VLOOKUP(SSPYLD2!AR$4,'[1]INTERNAL PARAMETERS-1'!$B$5:$J$44,7,FALSE)*SSPYLD2!$F282 + SSPYLD1!AR282*(1-VLOOKUP(SSPYLD2!AR$4,'[1]INTERNAL PARAMETERS-1'!$B$5:$J$44,5,FALSE))*VLOOKUP(SSPYLD2!AR$4,'[1]INTERNAL PARAMETERS-1'!$B$5:$J$44,9,FALSE)*SSPYLD2!$F282</f>
        <v>0</v>
      </c>
      <c r="AS282" s="47">
        <f>SSPYLD1!AS282*VLOOKUP(SSPYLD2!AS$4,'[1]INTERNAL PARAMETERS-1'!$B$5:$J$44,5,FALSE)*VLOOKUP(SSPYLD2!AS$4,'[1]INTERNAL PARAMETERS-1'!$B$5:$J$44,7,FALSE)*SSPYLD2!$F282 + SSPYLD1!AS282*(1-VLOOKUP(SSPYLD2!AS$4,'[1]INTERNAL PARAMETERS-1'!$B$5:$J$44,5,FALSE))*VLOOKUP(SSPYLD2!AS$4,'[1]INTERNAL PARAMETERS-1'!$B$5:$J$44,9,FALSE)*SSPYLD2!$F282</f>
        <v>0</v>
      </c>
      <c r="AT282" s="46">
        <f>SSPYLD1!AT282*VLOOKUP(SSPYLD2!AT$4,'[1]INTERNAL PARAMETERS-1'!$B$5:$J$44,5,FALSE)*VLOOKUP(SSPYLD2!AT$4,'[1]INTERNAL PARAMETERS-1'!$B$5:$J$44,7,FALSE)*SSPYLD2!$F282 + SSPYLD1!AT282*(1-VLOOKUP(SSPYLD2!AT$4,'[1]INTERNAL PARAMETERS-1'!$B$5:$J$44,5,FALSE))*VLOOKUP(SSPYLD2!AT$4,'[1]INTERNAL PARAMETERS-1'!$B$5:$J$44,9,FALSE)*SSPYLD2!$F282</f>
        <v>0</v>
      </c>
      <c r="AU282" s="48">
        <f>SSPYLD1!AU282*VLOOKUP(SSPYLD2!AU$4,'[1]INTERNAL PARAMETERS-1'!$B$5:$J$44,5,FALSE)*VLOOKUP(SSPYLD2!AU$4,'[1]INTERNAL PARAMETERS-1'!$B$5:$J$44,6,FALSE)*VLOOKUP(SSPYLD2!AU$4,'[1]INTERNAL PARAMETERS-1'!$B$5:$J$44,3,FALSE) + SSPYLD1!AU282*(1-VLOOKUP(SSPYLD2!AU$4,'[1]INTERNAL PARAMETERS-1'!$B$5:$J$44,5,FALSE))*VLOOKUP(SSPYLD2!AU$4,'[1]INTERNAL PARAMETERS-1'!$B$5:$J$44,8,FALSE)*VLOOKUP(SSPYLD2!AU$4,'[1]INTERNAL PARAMETERS-1'!$B$5:$J$44,3,FALSE)</f>
        <v>0</v>
      </c>
      <c r="AV282" s="47">
        <f>SSPYLD1!AV282*VLOOKUP(SSPYLD2!AV$4,'[1]INTERNAL PARAMETERS-1'!$B$5:$J$44,5,FALSE)*VLOOKUP(SSPYLD2!AV$4,'[1]INTERNAL PARAMETERS-1'!$B$5:$J$44,6,FALSE)*VLOOKUP(SSPYLD2!AV$4,'[1]INTERNAL PARAMETERS-1'!$B$5:$J$44,3,FALSE) + SSPYLD1!AV282*(1-VLOOKUP(SSPYLD2!AV$4,'[1]INTERNAL PARAMETERS-1'!$B$5:$J$44,5,FALSE))*VLOOKUP(SSPYLD2!AV$4,'[1]INTERNAL PARAMETERS-1'!$B$5:$J$44,8,FALSE)*VLOOKUP(SSPYLD2!AV$4,'[1]INTERNAL PARAMETERS-1'!$B$5:$J$44,3,FALSE)</f>
        <v>0</v>
      </c>
      <c r="AW282" s="47">
        <f>SSPYLD1!AW282*VLOOKUP(SSPYLD2!AW$4,'[1]INTERNAL PARAMETERS-1'!$B$5:$J$44,5,FALSE)*VLOOKUP(SSPYLD2!AW$4,'[1]INTERNAL PARAMETERS-1'!$B$5:$J$44,6,FALSE)*VLOOKUP(SSPYLD2!AW$4,'[1]INTERNAL PARAMETERS-1'!$B$5:$J$44,3,FALSE) + SSPYLD1!AW282*(1-VLOOKUP(SSPYLD2!AW$4,'[1]INTERNAL PARAMETERS-1'!$B$5:$J$44,5,FALSE))*VLOOKUP(SSPYLD2!AW$4,'[1]INTERNAL PARAMETERS-1'!$B$5:$J$44,8,FALSE)*VLOOKUP(SSPYLD2!AW$4,'[1]INTERNAL PARAMETERS-1'!$B$5:$J$44,3,FALSE)</f>
        <v>0</v>
      </c>
      <c r="AX282" s="47">
        <f>SSPYLD1!AX282*VLOOKUP(SSPYLD2!AX$4,'[1]INTERNAL PARAMETERS-1'!$B$5:$J$44,5,FALSE)*VLOOKUP(SSPYLD2!AX$4,'[1]INTERNAL PARAMETERS-1'!$B$5:$J$44,6,FALSE)*VLOOKUP(SSPYLD2!AX$4,'[1]INTERNAL PARAMETERS-1'!$B$5:$J$44,3,FALSE) + SSPYLD1!AX282*(1-VLOOKUP(SSPYLD2!AX$4,'[1]INTERNAL PARAMETERS-1'!$B$5:$J$44,5,FALSE))*VLOOKUP(SSPYLD2!AX$4,'[1]INTERNAL PARAMETERS-1'!$B$5:$J$44,8,FALSE)*VLOOKUP(SSPYLD2!AX$4,'[1]INTERNAL PARAMETERS-1'!$B$5:$J$44,3,FALSE)</f>
        <v>0</v>
      </c>
      <c r="AY282" s="47">
        <f>SSPYLD1!AY282*VLOOKUP(SSPYLD2!AY$4,'[1]INTERNAL PARAMETERS-1'!$B$5:$J$44,5,FALSE)*VLOOKUP(SSPYLD2!AY$4,'[1]INTERNAL PARAMETERS-1'!$B$5:$J$44,6,FALSE)*VLOOKUP(SSPYLD2!AY$4,'[1]INTERNAL PARAMETERS-1'!$B$5:$J$44,3,FALSE) + SSPYLD1!AY282*(1-VLOOKUP(SSPYLD2!AY$4,'[1]INTERNAL PARAMETERS-1'!$B$5:$J$44,5,FALSE))*VLOOKUP(SSPYLD2!AY$4,'[1]INTERNAL PARAMETERS-1'!$B$5:$J$44,8,FALSE)*VLOOKUP(SSPYLD2!AY$4,'[1]INTERNAL PARAMETERS-1'!$B$5:$J$44,3,FALSE)</f>
        <v>0</v>
      </c>
      <c r="AZ282" s="47">
        <f>SSPYLD1!AZ282*VLOOKUP(SSPYLD2!AZ$4,'[1]INTERNAL PARAMETERS-1'!$B$5:$J$44,5,FALSE)*VLOOKUP(SSPYLD2!AZ$4,'[1]INTERNAL PARAMETERS-1'!$B$5:$J$44,6,FALSE)*VLOOKUP(SSPYLD2!AZ$4,'[1]INTERNAL PARAMETERS-1'!$B$5:$J$44,3,FALSE) + SSPYLD1!AZ282*(1-VLOOKUP(SSPYLD2!AZ$4,'[1]INTERNAL PARAMETERS-1'!$B$5:$J$44,5,FALSE))*VLOOKUP(SSPYLD2!AZ$4,'[1]INTERNAL PARAMETERS-1'!$B$5:$J$44,8,FALSE)*VLOOKUP(SSPYLD2!AZ$4,'[1]INTERNAL PARAMETERS-1'!$B$5:$J$44,3,FALSE)</f>
        <v>0</v>
      </c>
      <c r="BA282" s="47">
        <f>SSPYLD1!BA282*VLOOKUP(SSPYLD2!BA$4,'[1]INTERNAL PARAMETERS-1'!$B$5:$J$44,5,FALSE)*VLOOKUP(SSPYLD2!BA$4,'[1]INTERNAL PARAMETERS-1'!$B$5:$J$44,6,FALSE)*VLOOKUP(SSPYLD2!BA$4,'[1]INTERNAL PARAMETERS-1'!$B$5:$J$44,3,FALSE) + SSPYLD1!BA282*(1-VLOOKUP(SSPYLD2!BA$4,'[1]INTERNAL PARAMETERS-1'!$B$5:$J$44,5,FALSE))*VLOOKUP(SSPYLD2!BA$4,'[1]INTERNAL PARAMETERS-1'!$B$5:$J$44,8,FALSE)*VLOOKUP(SSPYLD2!BA$4,'[1]INTERNAL PARAMETERS-1'!$B$5:$J$44,3,FALSE)</f>
        <v>0</v>
      </c>
      <c r="BB282" s="47">
        <f>SSPYLD1!BB282*VLOOKUP(SSPYLD2!BB$4,'[1]INTERNAL PARAMETERS-1'!$B$5:$J$44,5,FALSE)*VLOOKUP(SSPYLD2!BB$4,'[1]INTERNAL PARAMETERS-1'!$B$5:$J$44,6,FALSE)*VLOOKUP(SSPYLD2!BB$4,'[1]INTERNAL PARAMETERS-1'!$B$5:$J$44,3,FALSE) + SSPYLD1!BB282*(1-VLOOKUP(SSPYLD2!BB$4,'[1]INTERNAL PARAMETERS-1'!$B$5:$J$44,5,FALSE))*VLOOKUP(SSPYLD2!BB$4,'[1]INTERNAL PARAMETERS-1'!$B$5:$J$44,8,FALSE)*VLOOKUP(SSPYLD2!BB$4,'[1]INTERNAL PARAMETERS-1'!$B$5:$J$44,3,FALSE)</f>
        <v>0</v>
      </c>
      <c r="BC282" s="47">
        <f>SSPYLD1!BC282*VLOOKUP(SSPYLD2!BC$4,'[1]INTERNAL PARAMETERS-1'!$B$5:$J$44,5,FALSE)*VLOOKUP(SSPYLD2!BC$4,'[1]INTERNAL PARAMETERS-1'!$B$5:$J$44,6,FALSE)*VLOOKUP(SSPYLD2!BC$4,'[1]INTERNAL PARAMETERS-1'!$B$5:$J$44,3,FALSE) + SSPYLD1!BC282*(1-VLOOKUP(SSPYLD2!BC$4,'[1]INTERNAL PARAMETERS-1'!$B$5:$J$44,5,FALSE))*VLOOKUP(SSPYLD2!BC$4,'[1]INTERNAL PARAMETERS-1'!$B$5:$J$44,8,FALSE)*VLOOKUP(SSPYLD2!BC$4,'[1]INTERNAL PARAMETERS-1'!$B$5:$J$44,3,FALSE)</f>
        <v>0</v>
      </c>
      <c r="BD282" s="47">
        <f>SSPYLD1!BD282*VLOOKUP(SSPYLD2!BD$4,'[1]INTERNAL PARAMETERS-1'!$B$5:$J$44,5,FALSE)*VLOOKUP(SSPYLD2!BD$4,'[1]INTERNAL PARAMETERS-1'!$B$5:$J$44,6,FALSE)*VLOOKUP(SSPYLD2!BD$4,'[1]INTERNAL PARAMETERS-1'!$B$5:$J$44,3,FALSE) + SSPYLD1!BD282*(1-VLOOKUP(SSPYLD2!BD$4,'[1]INTERNAL PARAMETERS-1'!$B$5:$J$44,5,FALSE))*VLOOKUP(SSPYLD2!BD$4,'[1]INTERNAL PARAMETERS-1'!$B$5:$J$44,8,FALSE)*VLOOKUP(SSPYLD2!BD$4,'[1]INTERNAL PARAMETERS-1'!$B$5:$J$44,3,FALSE)</f>
        <v>0</v>
      </c>
      <c r="BE282" s="47">
        <f>SSPYLD1!BE282*VLOOKUP(SSPYLD2!BE$4,'[1]INTERNAL PARAMETERS-1'!$B$5:$J$44,5,FALSE)*VLOOKUP(SSPYLD2!BE$4,'[1]INTERNAL PARAMETERS-1'!$B$5:$J$44,6,FALSE)*VLOOKUP(SSPYLD2!BE$4,'[1]INTERNAL PARAMETERS-1'!$B$5:$J$44,3,FALSE) + SSPYLD1!BE282*(1-VLOOKUP(SSPYLD2!BE$4,'[1]INTERNAL PARAMETERS-1'!$B$5:$J$44,5,FALSE))*VLOOKUP(SSPYLD2!BE$4,'[1]INTERNAL PARAMETERS-1'!$B$5:$J$44,8,FALSE)*VLOOKUP(SSPYLD2!BE$4,'[1]INTERNAL PARAMETERS-1'!$B$5:$J$44,3,FALSE)</f>
        <v>0</v>
      </c>
      <c r="BF282" s="47">
        <f>SSPYLD1!BF282*VLOOKUP(SSPYLD2!BF$4,'[1]INTERNAL PARAMETERS-1'!$B$5:$J$44,5,FALSE)*VLOOKUP(SSPYLD2!BF$4,'[1]INTERNAL PARAMETERS-1'!$B$5:$J$44,6,FALSE)*VLOOKUP(SSPYLD2!BF$4,'[1]INTERNAL PARAMETERS-1'!$B$5:$J$44,3,FALSE) + SSPYLD1!BF282*(1-VLOOKUP(SSPYLD2!BF$4,'[1]INTERNAL PARAMETERS-1'!$B$5:$J$44,5,FALSE))*VLOOKUP(SSPYLD2!BF$4,'[1]INTERNAL PARAMETERS-1'!$B$5:$J$44,8,FALSE)*VLOOKUP(SSPYLD2!BF$4,'[1]INTERNAL PARAMETERS-1'!$B$5:$J$44,3,FALSE)</f>
        <v>0</v>
      </c>
      <c r="BG282" s="47">
        <f>SSPYLD1!BG282*VLOOKUP(SSPYLD2!BG$4,'[1]INTERNAL PARAMETERS-1'!$B$5:$J$44,5,FALSE)*VLOOKUP(SSPYLD2!BG$4,'[1]INTERNAL PARAMETERS-1'!$B$5:$J$44,6,FALSE)*VLOOKUP(SSPYLD2!BG$4,'[1]INTERNAL PARAMETERS-1'!$B$5:$J$44,3,FALSE) + SSPYLD1!BG282*(1-VLOOKUP(SSPYLD2!BG$4,'[1]INTERNAL PARAMETERS-1'!$B$5:$J$44,5,FALSE))*VLOOKUP(SSPYLD2!BG$4,'[1]INTERNAL PARAMETERS-1'!$B$5:$J$44,8,FALSE)*VLOOKUP(SSPYLD2!BG$4,'[1]INTERNAL PARAMETERS-1'!$B$5:$J$44,3,FALSE)</f>
        <v>0</v>
      </c>
      <c r="BH282" s="47">
        <f>SSPYLD1!BH282*VLOOKUP(SSPYLD2!BH$4,'[1]INTERNAL PARAMETERS-1'!$B$5:$J$44,5,FALSE)*VLOOKUP(SSPYLD2!BH$4,'[1]INTERNAL PARAMETERS-1'!$B$5:$J$44,6,FALSE)*VLOOKUP(SSPYLD2!BH$4,'[1]INTERNAL PARAMETERS-1'!$B$5:$J$44,3,FALSE) + SSPYLD1!BH282*(1-VLOOKUP(SSPYLD2!BH$4,'[1]INTERNAL PARAMETERS-1'!$B$5:$J$44,5,FALSE))*VLOOKUP(SSPYLD2!BH$4,'[1]INTERNAL PARAMETERS-1'!$B$5:$J$44,8,FALSE)*VLOOKUP(SSPYLD2!BH$4,'[1]INTERNAL PARAMETERS-1'!$B$5:$J$44,3,FALSE)</f>
        <v>0</v>
      </c>
      <c r="BI282" s="47">
        <f>SSPYLD1!BI282*VLOOKUP(SSPYLD2!BI$4,'[1]INTERNAL PARAMETERS-1'!$B$5:$J$44,5,FALSE)*VLOOKUP(SSPYLD2!BI$4,'[1]INTERNAL PARAMETERS-1'!$B$5:$J$44,6,FALSE)*VLOOKUP(SSPYLD2!BI$4,'[1]INTERNAL PARAMETERS-1'!$B$5:$J$44,3,FALSE) + SSPYLD1!BI282*(1-VLOOKUP(SSPYLD2!BI$4,'[1]INTERNAL PARAMETERS-1'!$B$5:$J$44,5,FALSE))*VLOOKUP(SSPYLD2!BI$4,'[1]INTERNAL PARAMETERS-1'!$B$5:$J$44,8,FALSE)*VLOOKUP(SSPYLD2!BI$4,'[1]INTERNAL PARAMETERS-1'!$B$5:$J$44,3,FALSE)</f>
        <v>0</v>
      </c>
      <c r="BJ282" s="47">
        <f>SSPYLD1!BJ282*VLOOKUP(SSPYLD2!BJ$4,'[1]INTERNAL PARAMETERS-1'!$B$5:$J$44,5,FALSE)*VLOOKUP(SSPYLD2!BJ$4,'[1]INTERNAL PARAMETERS-1'!$B$5:$J$44,6,FALSE)*VLOOKUP(SSPYLD2!BJ$4,'[1]INTERNAL PARAMETERS-1'!$B$5:$J$44,3,FALSE) + SSPYLD1!BJ282*(1-VLOOKUP(SSPYLD2!BJ$4,'[1]INTERNAL PARAMETERS-1'!$B$5:$J$44,5,FALSE))*VLOOKUP(SSPYLD2!BJ$4,'[1]INTERNAL PARAMETERS-1'!$B$5:$J$44,8,FALSE)*VLOOKUP(SSPYLD2!BJ$4,'[1]INTERNAL PARAMETERS-1'!$B$5:$J$44,3,FALSE)</f>
        <v>0</v>
      </c>
      <c r="BK282" s="47">
        <f>SSPYLD1!BK282*VLOOKUP(SSPYLD2!BK$4,'[1]INTERNAL PARAMETERS-1'!$B$5:$J$44,5,FALSE)*VLOOKUP(SSPYLD2!BK$4,'[1]INTERNAL PARAMETERS-1'!$B$5:$J$44,6,FALSE)*VLOOKUP(SSPYLD2!BK$4,'[1]INTERNAL PARAMETERS-1'!$B$5:$J$44,3,FALSE) + SSPYLD1!BK282*(1-VLOOKUP(SSPYLD2!BK$4,'[1]INTERNAL PARAMETERS-1'!$B$5:$J$44,5,FALSE))*VLOOKUP(SSPYLD2!BK$4,'[1]INTERNAL PARAMETERS-1'!$B$5:$J$44,8,FALSE)*VLOOKUP(SSPYLD2!BK$4,'[1]INTERNAL PARAMETERS-1'!$B$5:$J$44,3,FALSE)</f>
        <v>0</v>
      </c>
      <c r="BL282" s="47">
        <f>SSPYLD1!BL282*VLOOKUP(SSPYLD2!BL$4,'[1]INTERNAL PARAMETERS-1'!$B$5:$J$44,5,FALSE)*VLOOKUP(SSPYLD2!BL$4,'[1]INTERNAL PARAMETERS-1'!$B$5:$J$44,6,FALSE)*VLOOKUP(SSPYLD2!BL$4,'[1]INTERNAL PARAMETERS-1'!$B$5:$J$44,3,FALSE) + SSPYLD1!BL282*(1-VLOOKUP(SSPYLD2!BL$4,'[1]INTERNAL PARAMETERS-1'!$B$5:$J$44,5,FALSE))*VLOOKUP(SSPYLD2!BL$4,'[1]INTERNAL PARAMETERS-1'!$B$5:$J$44,8,FALSE)*VLOOKUP(SSPYLD2!BL$4,'[1]INTERNAL PARAMETERS-1'!$B$5:$J$44,3,FALSE)</f>
        <v>0</v>
      </c>
      <c r="BM282" s="47">
        <f>SSPYLD1!BM282*VLOOKUP(SSPYLD2!BM$4,'[1]INTERNAL PARAMETERS-1'!$B$5:$J$44,5,FALSE)*VLOOKUP(SSPYLD2!BM$4,'[1]INTERNAL PARAMETERS-1'!$B$5:$J$44,6,FALSE)*VLOOKUP(SSPYLD2!BM$4,'[1]INTERNAL PARAMETERS-1'!$B$5:$J$44,3,FALSE) + SSPYLD1!BM282*(1-VLOOKUP(SSPYLD2!BM$4,'[1]INTERNAL PARAMETERS-1'!$B$5:$J$44,5,FALSE))*VLOOKUP(SSPYLD2!BM$4,'[1]INTERNAL PARAMETERS-1'!$B$5:$J$44,8,FALSE)*VLOOKUP(SSPYLD2!BM$4,'[1]INTERNAL PARAMETERS-1'!$B$5:$J$44,3,FALSE)</f>
        <v>0</v>
      </c>
      <c r="BN282" s="47">
        <f>SSPYLD1!BN282*VLOOKUP(SSPYLD2!BN$4,'[1]INTERNAL PARAMETERS-1'!$B$5:$J$44,5,FALSE)*VLOOKUP(SSPYLD2!BN$4,'[1]INTERNAL PARAMETERS-1'!$B$5:$J$44,6,FALSE)*VLOOKUP(SSPYLD2!BN$4,'[1]INTERNAL PARAMETERS-1'!$B$5:$J$44,3,FALSE) + SSPYLD1!BN282*(1-VLOOKUP(SSPYLD2!BN$4,'[1]INTERNAL PARAMETERS-1'!$B$5:$J$44,5,FALSE))*VLOOKUP(SSPYLD2!BN$4,'[1]INTERNAL PARAMETERS-1'!$B$5:$J$44,8,FALSE)*VLOOKUP(SSPYLD2!BN$4,'[1]INTERNAL PARAMETERS-1'!$B$5:$J$44,3,FALSE)</f>
        <v>0</v>
      </c>
      <c r="BO282" s="47">
        <f>SSPYLD1!BO282*VLOOKUP(SSPYLD2!BO$4,'[1]INTERNAL PARAMETERS-1'!$B$5:$J$44,5,FALSE)*VLOOKUP(SSPYLD2!BO$4,'[1]INTERNAL PARAMETERS-1'!$B$5:$J$44,6,FALSE)*VLOOKUP(SSPYLD2!BO$4,'[1]INTERNAL PARAMETERS-1'!$B$5:$J$44,3,FALSE) + SSPYLD1!BO282*(1-VLOOKUP(SSPYLD2!BO$4,'[1]INTERNAL PARAMETERS-1'!$B$5:$J$44,5,FALSE))*VLOOKUP(SSPYLD2!BO$4,'[1]INTERNAL PARAMETERS-1'!$B$5:$J$44,8,FALSE)*VLOOKUP(SSPYLD2!BO$4,'[1]INTERNAL PARAMETERS-1'!$B$5:$J$44,3,FALSE)</f>
        <v>0</v>
      </c>
      <c r="BP282" s="47">
        <f>SSPYLD1!BP282*VLOOKUP(SSPYLD2!BP$4,'[1]INTERNAL PARAMETERS-1'!$B$5:$J$44,5,FALSE)*VLOOKUP(SSPYLD2!BP$4,'[1]INTERNAL PARAMETERS-1'!$B$5:$J$44,6,FALSE)*VLOOKUP(SSPYLD2!BP$4,'[1]INTERNAL PARAMETERS-1'!$B$5:$J$44,3,FALSE) + SSPYLD1!BP282*(1-VLOOKUP(SSPYLD2!BP$4,'[1]INTERNAL PARAMETERS-1'!$B$5:$J$44,5,FALSE))*VLOOKUP(SSPYLD2!BP$4,'[1]INTERNAL PARAMETERS-1'!$B$5:$J$44,8,FALSE)*VLOOKUP(SSPYLD2!BP$4,'[1]INTERNAL PARAMETERS-1'!$B$5:$J$44,3,FALSE)</f>
        <v>0</v>
      </c>
      <c r="BQ282" s="47">
        <f>SSPYLD1!BQ282*VLOOKUP(SSPYLD2!BQ$4,'[1]INTERNAL PARAMETERS-1'!$B$5:$J$44,5,FALSE)*VLOOKUP(SSPYLD2!BQ$4,'[1]INTERNAL PARAMETERS-1'!$B$5:$J$44,6,FALSE)*VLOOKUP(SSPYLD2!BQ$4,'[1]INTERNAL PARAMETERS-1'!$B$5:$J$44,3,FALSE) + SSPYLD1!BQ282*(1-VLOOKUP(SSPYLD2!BQ$4,'[1]INTERNAL PARAMETERS-1'!$B$5:$J$44,5,FALSE))*VLOOKUP(SSPYLD2!BQ$4,'[1]INTERNAL PARAMETERS-1'!$B$5:$J$44,8,FALSE)*VLOOKUP(SSPYLD2!BQ$4,'[1]INTERNAL PARAMETERS-1'!$B$5:$J$44,3,FALSE)</f>
        <v>0</v>
      </c>
      <c r="BR282" s="47">
        <f>SSPYLD1!BR282*VLOOKUP(SSPYLD2!BR$4,'[1]INTERNAL PARAMETERS-1'!$B$5:$J$44,5,FALSE)*VLOOKUP(SSPYLD2!BR$4,'[1]INTERNAL PARAMETERS-1'!$B$5:$J$44,6,FALSE)*VLOOKUP(SSPYLD2!BR$4,'[1]INTERNAL PARAMETERS-1'!$B$5:$J$44,3,FALSE) + SSPYLD1!BR282*(1-VLOOKUP(SSPYLD2!BR$4,'[1]INTERNAL PARAMETERS-1'!$B$5:$J$44,5,FALSE))*VLOOKUP(SSPYLD2!BR$4,'[1]INTERNAL PARAMETERS-1'!$B$5:$J$44,8,FALSE)*VLOOKUP(SSPYLD2!BR$4,'[1]INTERNAL PARAMETERS-1'!$B$5:$J$44,3,FALSE)</f>
        <v>0</v>
      </c>
      <c r="BS282" s="47">
        <f>SSPYLD1!BS282*VLOOKUP(SSPYLD2!BS$4,'[1]INTERNAL PARAMETERS-1'!$B$5:$J$44,5,FALSE)*VLOOKUP(SSPYLD2!BS$4,'[1]INTERNAL PARAMETERS-1'!$B$5:$J$44,6,FALSE)*VLOOKUP(SSPYLD2!BS$4,'[1]INTERNAL PARAMETERS-1'!$B$5:$J$44,3,FALSE) + SSPYLD1!BS282*(1-VLOOKUP(SSPYLD2!BS$4,'[1]INTERNAL PARAMETERS-1'!$B$5:$J$44,5,FALSE))*VLOOKUP(SSPYLD2!BS$4,'[1]INTERNAL PARAMETERS-1'!$B$5:$J$44,8,FALSE)*VLOOKUP(SSPYLD2!BS$4,'[1]INTERNAL PARAMETERS-1'!$B$5:$J$44,3,FALSE)</f>
        <v>0</v>
      </c>
      <c r="BT282" s="47">
        <f>SSPYLD1!BT282*VLOOKUP(SSPYLD2!BT$4,'[1]INTERNAL PARAMETERS-1'!$B$5:$J$44,5,FALSE)*VLOOKUP(SSPYLD2!BT$4,'[1]INTERNAL PARAMETERS-1'!$B$5:$J$44,6,FALSE)*VLOOKUP(SSPYLD2!BT$4,'[1]INTERNAL PARAMETERS-1'!$B$5:$J$44,3,FALSE) + SSPYLD1!BT282*(1-VLOOKUP(SSPYLD2!BT$4,'[1]INTERNAL PARAMETERS-1'!$B$5:$J$44,5,FALSE))*VLOOKUP(SSPYLD2!BT$4,'[1]INTERNAL PARAMETERS-1'!$B$5:$J$44,8,FALSE)*VLOOKUP(SSPYLD2!BT$4,'[1]INTERNAL PARAMETERS-1'!$B$5:$J$44,3,FALSE)</f>
        <v>0</v>
      </c>
      <c r="BU282" s="47">
        <f>SSPYLD1!BU282*VLOOKUP(SSPYLD2!BU$4,'[1]INTERNAL PARAMETERS-1'!$B$5:$J$44,5,FALSE)*VLOOKUP(SSPYLD2!BU$4,'[1]INTERNAL PARAMETERS-1'!$B$5:$J$44,6,FALSE)*VLOOKUP(SSPYLD2!BU$4,'[1]INTERNAL PARAMETERS-1'!$B$5:$J$44,3,FALSE) + SSPYLD1!BU282*(1-VLOOKUP(SSPYLD2!BU$4,'[1]INTERNAL PARAMETERS-1'!$B$5:$J$44,5,FALSE))*VLOOKUP(SSPYLD2!BU$4,'[1]INTERNAL PARAMETERS-1'!$B$5:$J$44,8,FALSE)*VLOOKUP(SSPYLD2!BU$4,'[1]INTERNAL PARAMETERS-1'!$B$5:$J$44,3,FALSE)</f>
        <v>0</v>
      </c>
      <c r="BV282" s="47">
        <f>SSPYLD1!BV282*VLOOKUP(SSPYLD2!BV$4,'[1]INTERNAL PARAMETERS-1'!$B$5:$J$44,5,FALSE)*VLOOKUP(SSPYLD2!BV$4,'[1]INTERNAL PARAMETERS-1'!$B$5:$J$44,6,FALSE)*VLOOKUP(SSPYLD2!BV$4,'[1]INTERNAL PARAMETERS-1'!$B$5:$J$44,3,FALSE) + SSPYLD1!BV282*(1-VLOOKUP(SSPYLD2!BV$4,'[1]INTERNAL PARAMETERS-1'!$B$5:$J$44,5,FALSE))*VLOOKUP(SSPYLD2!BV$4,'[1]INTERNAL PARAMETERS-1'!$B$5:$J$44,8,FALSE)*VLOOKUP(SSPYLD2!BV$4,'[1]INTERNAL PARAMETERS-1'!$B$5:$J$44,3,FALSE)</f>
        <v>0</v>
      </c>
      <c r="BW282" s="47">
        <f>SSPYLD1!BW282*VLOOKUP(SSPYLD2!BW$4,'[1]INTERNAL PARAMETERS-1'!$B$5:$J$44,5,FALSE)*VLOOKUP(SSPYLD2!BW$4,'[1]INTERNAL PARAMETERS-1'!$B$5:$J$44,6,FALSE)*VLOOKUP(SSPYLD2!BW$4,'[1]INTERNAL PARAMETERS-1'!$B$5:$J$44,3,FALSE) + SSPYLD1!BW282*(1-VLOOKUP(SSPYLD2!BW$4,'[1]INTERNAL PARAMETERS-1'!$B$5:$J$44,5,FALSE))*VLOOKUP(SSPYLD2!BW$4,'[1]INTERNAL PARAMETERS-1'!$B$5:$J$44,8,FALSE)*VLOOKUP(SSPYLD2!BW$4,'[1]INTERNAL PARAMETERS-1'!$B$5:$J$44,3,FALSE)</f>
        <v>0</v>
      </c>
      <c r="BX282" s="47">
        <f>SSPYLD1!BX282*VLOOKUP(SSPYLD2!BX$4,'[1]INTERNAL PARAMETERS-1'!$B$5:$J$44,5,FALSE)*VLOOKUP(SSPYLD2!BX$4,'[1]INTERNAL PARAMETERS-1'!$B$5:$J$44,6,FALSE)*VLOOKUP(SSPYLD2!BX$4,'[1]INTERNAL PARAMETERS-1'!$B$5:$J$44,3,FALSE) + SSPYLD1!BX282*(1-VLOOKUP(SSPYLD2!BX$4,'[1]INTERNAL PARAMETERS-1'!$B$5:$J$44,5,FALSE))*VLOOKUP(SSPYLD2!BX$4,'[1]INTERNAL PARAMETERS-1'!$B$5:$J$44,8,FALSE)*VLOOKUP(SSPYLD2!BX$4,'[1]INTERNAL PARAMETERS-1'!$B$5:$J$44,3,FALSE)</f>
        <v>0</v>
      </c>
      <c r="BY282" s="47">
        <f>SSPYLD1!BY282*VLOOKUP(SSPYLD2!BY$4,'[1]INTERNAL PARAMETERS-1'!$B$5:$J$44,5,FALSE)*VLOOKUP(SSPYLD2!BY$4,'[1]INTERNAL PARAMETERS-1'!$B$5:$J$44,6,FALSE)*VLOOKUP(SSPYLD2!BY$4,'[1]INTERNAL PARAMETERS-1'!$B$5:$J$44,3,FALSE) + SSPYLD1!BY282*(1-VLOOKUP(SSPYLD2!BY$4,'[1]INTERNAL PARAMETERS-1'!$B$5:$J$44,5,FALSE))*VLOOKUP(SSPYLD2!BY$4,'[1]INTERNAL PARAMETERS-1'!$B$5:$J$44,8,FALSE)*VLOOKUP(SSPYLD2!BY$4,'[1]INTERNAL PARAMETERS-1'!$B$5:$J$44,3,FALSE)</f>
        <v>0</v>
      </c>
      <c r="BZ282" s="47">
        <f>SSPYLD1!BZ282*VLOOKUP(SSPYLD2!BZ$4,'[1]INTERNAL PARAMETERS-1'!$B$5:$J$44,5,FALSE)*VLOOKUP(SSPYLD2!BZ$4,'[1]INTERNAL PARAMETERS-1'!$B$5:$J$44,6,FALSE)*VLOOKUP(SSPYLD2!BZ$4,'[1]INTERNAL PARAMETERS-1'!$B$5:$J$44,3,FALSE) + SSPYLD1!BZ282*(1-VLOOKUP(SSPYLD2!BZ$4,'[1]INTERNAL PARAMETERS-1'!$B$5:$J$44,5,FALSE))*VLOOKUP(SSPYLD2!BZ$4,'[1]INTERNAL PARAMETERS-1'!$B$5:$J$44,8,FALSE)*VLOOKUP(SSPYLD2!BZ$4,'[1]INTERNAL PARAMETERS-1'!$B$5:$J$44,3,FALSE)</f>
        <v>0</v>
      </c>
      <c r="CA282" s="47">
        <f>SSPYLD1!CA282*VLOOKUP(SSPYLD2!CA$4,'[1]INTERNAL PARAMETERS-1'!$B$5:$J$44,5,FALSE)*VLOOKUP(SSPYLD2!CA$4,'[1]INTERNAL PARAMETERS-1'!$B$5:$J$44,6,FALSE)*VLOOKUP(SSPYLD2!CA$4,'[1]INTERNAL PARAMETERS-1'!$B$5:$J$44,3,FALSE) + SSPYLD1!CA282*(1-VLOOKUP(SSPYLD2!CA$4,'[1]INTERNAL PARAMETERS-1'!$B$5:$J$44,5,FALSE))*VLOOKUP(SSPYLD2!CA$4,'[1]INTERNAL PARAMETERS-1'!$B$5:$J$44,8,FALSE)*VLOOKUP(SSPYLD2!CA$4,'[1]INTERNAL PARAMETERS-1'!$B$5:$J$44,3,FALSE)</f>
        <v>0</v>
      </c>
      <c r="CB282" s="47">
        <f>SSPYLD1!CB282*VLOOKUP(SSPYLD2!CB$4,'[1]INTERNAL PARAMETERS-1'!$B$5:$J$44,5,FALSE)*VLOOKUP(SSPYLD2!CB$4,'[1]INTERNAL PARAMETERS-1'!$B$5:$J$44,6,FALSE)*VLOOKUP(SSPYLD2!CB$4,'[1]INTERNAL PARAMETERS-1'!$B$5:$J$44,3,FALSE) + SSPYLD1!CB282*(1-VLOOKUP(SSPYLD2!CB$4,'[1]INTERNAL PARAMETERS-1'!$B$5:$J$44,5,FALSE))*VLOOKUP(SSPYLD2!CB$4,'[1]INTERNAL PARAMETERS-1'!$B$5:$J$44,8,FALSE)*VLOOKUP(SSPYLD2!CB$4,'[1]INTERNAL PARAMETERS-1'!$B$5:$J$44,3,FALSE)</f>
        <v>0</v>
      </c>
      <c r="CC282" s="47">
        <f>SSPYLD1!CC282*VLOOKUP(SSPYLD2!CC$4,'[1]INTERNAL PARAMETERS-1'!$B$5:$J$44,5,FALSE)*VLOOKUP(SSPYLD2!CC$4,'[1]INTERNAL PARAMETERS-1'!$B$5:$J$44,6,FALSE)*VLOOKUP(SSPYLD2!CC$4,'[1]INTERNAL PARAMETERS-1'!$B$5:$J$44,3,FALSE) + SSPYLD1!CC282*(1-VLOOKUP(SSPYLD2!CC$4,'[1]INTERNAL PARAMETERS-1'!$B$5:$J$44,5,FALSE))*VLOOKUP(SSPYLD2!CC$4,'[1]INTERNAL PARAMETERS-1'!$B$5:$J$44,8,FALSE)*VLOOKUP(SSPYLD2!CC$4,'[1]INTERNAL PARAMETERS-1'!$B$5:$J$44,3,FALSE)</f>
        <v>0</v>
      </c>
      <c r="CD282" s="47">
        <f>SSPYLD1!CD282*VLOOKUP(SSPYLD2!CD$4,'[1]INTERNAL PARAMETERS-1'!$B$5:$J$44,5,FALSE)*VLOOKUP(SSPYLD2!CD$4,'[1]INTERNAL PARAMETERS-1'!$B$5:$J$44,6,FALSE)*VLOOKUP(SSPYLD2!CD$4,'[1]INTERNAL PARAMETERS-1'!$B$5:$J$44,3,FALSE) + SSPYLD1!CD282*(1-VLOOKUP(SSPYLD2!CD$4,'[1]INTERNAL PARAMETERS-1'!$B$5:$J$44,5,FALSE))*VLOOKUP(SSPYLD2!CD$4,'[1]INTERNAL PARAMETERS-1'!$B$5:$J$44,8,FALSE)*VLOOKUP(SSPYLD2!CD$4,'[1]INTERNAL PARAMETERS-1'!$B$5:$J$44,3,FALSE)</f>
        <v>0</v>
      </c>
      <c r="CE282" s="47">
        <f>SSPYLD1!CE282*VLOOKUP(SSPYLD2!CE$4,'[1]INTERNAL PARAMETERS-1'!$B$5:$J$44,5,FALSE)*VLOOKUP(SSPYLD2!CE$4,'[1]INTERNAL PARAMETERS-1'!$B$5:$J$44,6,FALSE)*VLOOKUP(SSPYLD2!CE$4,'[1]INTERNAL PARAMETERS-1'!$B$5:$J$44,3,FALSE) + SSPYLD1!CE282*(1-VLOOKUP(SSPYLD2!CE$4,'[1]INTERNAL PARAMETERS-1'!$B$5:$J$44,5,FALSE))*VLOOKUP(SSPYLD2!CE$4,'[1]INTERNAL PARAMETERS-1'!$B$5:$J$44,8,FALSE)*VLOOKUP(SSPYLD2!CE$4,'[1]INTERNAL PARAMETERS-1'!$B$5:$J$44,3,FALSE)</f>
        <v>0</v>
      </c>
      <c r="CF282" s="47">
        <f>SSPYLD1!CF282*VLOOKUP(SSPYLD2!CF$4,'[1]INTERNAL PARAMETERS-1'!$B$5:$J$44,5,FALSE)*VLOOKUP(SSPYLD2!CF$4,'[1]INTERNAL PARAMETERS-1'!$B$5:$J$44,6,FALSE)*VLOOKUP(SSPYLD2!CF$4,'[1]INTERNAL PARAMETERS-1'!$B$5:$J$44,3,FALSE) + SSPYLD1!CF282*(1-VLOOKUP(SSPYLD2!CF$4,'[1]INTERNAL PARAMETERS-1'!$B$5:$J$44,5,FALSE))*VLOOKUP(SSPYLD2!CF$4,'[1]INTERNAL PARAMETERS-1'!$B$5:$J$44,8,FALSE)*VLOOKUP(SSPYLD2!CF$4,'[1]INTERNAL PARAMETERS-1'!$B$5:$J$44,3,FALSE)</f>
        <v>0</v>
      </c>
      <c r="CG282" s="47">
        <f>SSPYLD1!CG282*VLOOKUP(SSPYLD2!CG$4,'[1]INTERNAL PARAMETERS-1'!$B$5:$J$44,5,FALSE)*VLOOKUP(SSPYLD2!CG$4,'[1]INTERNAL PARAMETERS-1'!$B$5:$J$44,6,FALSE)*VLOOKUP(SSPYLD2!CG$4,'[1]INTERNAL PARAMETERS-1'!$B$5:$J$44,3,FALSE) + SSPYLD1!CG282*(1-VLOOKUP(SSPYLD2!CG$4,'[1]INTERNAL PARAMETERS-1'!$B$5:$J$44,5,FALSE))*VLOOKUP(SSPYLD2!CG$4,'[1]INTERNAL PARAMETERS-1'!$B$5:$J$44,8,FALSE)*VLOOKUP(SSPYLD2!CG$4,'[1]INTERNAL PARAMETERS-1'!$B$5:$J$44,3,FALSE)</f>
        <v>0</v>
      </c>
      <c r="CH282" s="46">
        <f>SSPYLD1!CH282*VLOOKUP(SSPYLD2!CH$4,'[1]INTERNAL PARAMETERS-1'!$B$5:$J$44,5,FALSE)*VLOOKUP(SSPYLD2!CH$4,'[1]INTERNAL PARAMETERS-1'!$B$5:$J$44,6,FALSE)*VLOOKUP(SSPYLD2!CH$4,'[1]INTERNAL PARAMETERS-1'!$B$5:$J$44,3,FALSE) + SSPYLD1!CH282*(1-VLOOKUP(SSPYLD2!CH$4,'[1]INTERNAL PARAMETERS-1'!$B$5:$J$44,5,FALSE))*VLOOKUP(SSPYLD2!CH$4,'[1]INTERNAL PARAMETERS-1'!$B$5:$J$44,8,FALSE)*VLOOKUP(SSPYLD2!CH$4,'[1]INTERNAL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 x14ac:dyDescent="0.4">
      <c r="B283" s="61" t="s">
        <v>1</v>
      </c>
      <c r="C283" s="60" t="s">
        <v>50</v>
      </c>
      <c r="D283" s="60" t="s">
        <v>59</v>
      </c>
      <c r="E283" s="135">
        <f>'S Str&amp;Pad'!X283</f>
        <v>0</v>
      </c>
      <c r="F283" s="59">
        <f>'[1]INTERNAL PARAMETERS-1'!M13</f>
        <v>44.225000000000001</v>
      </c>
      <c r="G283" s="48">
        <f>SSPYLD1!G283*VLOOKUP(SSPYLD2!G$4,'[1]INTERNAL PARAMETERS-1'!$B$5:$J$44,5,FALSE)*VLOOKUP(SSPYLD2!G$4,'[1]INTERNAL PARAMETERS-1'!$B$5:$J$44,7,FALSE)*SSPYLD2!$F283 + SSPYLD1!G283*(1-VLOOKUP(SSPYLD2!G$4,'[1]INTERNAL PARAMETERS-1'!$B$5:$J$44,5,FALSE))*VLOOKUP(SSPYLD2!G$4,'[1]INTERNAL PARAMETERS-1'!$B$5:$J$44,9,FALSE)*SSPYLD2!$F283</f>
        <v>0</v>
      </c>
      <c r="H283" s="47">
        <f>SSPYLD1!H283*VLOOKUP(SSPYLD2!H$4,'[1]INTERNAL PARAMETERS-1'!$B$5:$J$44,5,FALSE)*VLOOKUP(SSPYLD2!H$4,'[1]INTERNAL PARAMETERS-1'!$B$5:$J$44,7,FALSE)*SSPYLD2!$F283 + SSPYLD1!H283*(1-VLOOKUP(SSPYLD2!H$4,'[1]INTERNAL PARAMETERS-1'!$B$5:$J$44,5,FALSE))*VLOOKUP(SSPYLD2!H$4,'[1]INTERNAL PARAMETERS-1'!$B$5:$J$44,9,FALSE)*SSPYLD2!$F283</f>
        <v>0</v>
      </c>
      <c r="I283" s="47">
        <f>SSPYLD1!I283*VLOOKUP(SSPYLD2!I$4,'[1]INTERNAL PARAMETERS-1'!$B$5:$J$44,5,FALSE)*VLOOKUP(SSPYLD2!I$4,'[1]INTERNAL PARAMETERS-1'!$B$5:$J$44,7,FALSE)*SSPYLD2!$F283 + SSPYLD1!I283*(1-VLOOKUP(SSPYLD2!I$4,'[1]INTERNAL PARAMETERS-1'!$B$5:$J$44,5,FALSE))*VLOOKUP(SSPYLD2!I$4,'[1]INTERNAL PARAMETERS-1'!$B$5:$J$44,9,FALSE)*SSPYLD2!$F283</f>
        <v>0</v>
      </c>
      <c r="J283" s="47">
        <f>SSPYLD1!J283*VLOOKUP(SSPYLD2!J$4,'[1]INTERNAL PARAMETERS-1'!$B$5:$J$44,5,FALSE)*VLOOKUP(SSPYLD2!J$4,'[1]INTERNAL PARAMETERS-1'!$B$5:$J$44,7,FALSE)*SSPYLD2!$F283 + SSPYLD1!J283*(1-VLOOKUP(SSPYLD2!J$4,'[1]INTERNAL PARAMETERS-1'!$B$5:$J$44,5,FALSE))*VLOOKUP(SSPYLD2!J$4,'[1]INTERNAL PARAMETERS-1'!$B$5:$J$44,9,FALSE)*SSPYLD2!$F283</f>
        <v>0</v>
      </c>
      <c r="K283" s="47">
        <f>SSPYLD1!K283*VLOOKUP(SSPYLD2!K$4,'[1]INTERNAL PARAMETERS-1'!$B$5:$J$44,5,FALSE)*VLOOKUP(SSPYLD2!K$4,'[1]INTERNAL PARAMETERS-1'!$B$5:$J$44,7,FALSE)*SSPYLD2!$F283 + SSPYLD1!K283*(1-VLOOKUP(SSPYLD2!K$4,'[1]INTERNAL PARAMETERS-1'!$B$5:$J$44,5,FALSE))*VLOOKUP(SSPYLD2!K$4,'[1]INTERNAL PARAMETERS-1'!$B$5:$J$44,9,FALSE)*SSPYLD2!$F283</f>
        <v>0</v>
      </c>
      <c r="L283" s="47">
        <f>SSPYLD1!L283*VLOOKUP(SSPYLD2!L$4,'[1]INTERNAL PARAMETERS-1'!$B$5:$J$44,5,FALSE)*VLOOKUP(SSPYLD2!L$4,'[1]INTERNAL PARAMETERS-1'!$B$5:$J$44,7,FALSE)*SSPYLD2!$F283 + SSPYLD1!L283*(1-VLOOKUP(SSPYLD2!L$4,'[1]INTERNAL PARAMETERS-1'!$B$5:$J$44,5,FALSE))*VLOOKUP(SSPYLD2!L$4,'[1]INTERNAL PARAMETERS-1'!$B$5:$J$44,9,FALSE)*SSPYLD2!$F283</f>
        <v>0</v>
      </c>
      <c r="M283" s="47">
        <f>SSPYLD1!M283*VLOOKUP(SSPYLD2!M$4,'[1]INTERNAL PARAMETERS-1'!$B$5:$J$44,5,FALSE)*VLOOKUP(SSPYLD2!M$4,'[1]INTERNAL PARAMETERS-1'!$B$5:$J$44,7,FALSE)*SSPYLD2!$F283 + SSPYLD1!M283*(1-VLOOKUP(SSPYLD2!M$4,'[1]INTERNAL PARAMETERS-1'!$B$5:$J$44,5,FALSE))*VLOOKUP(SSPYLD2!M$4,'[1]INTERNAL PARAMETERS-1'!$B$5:$J$44,9,FALSE)*SSPYLD2!$F283</f>
        <v>0</v>
      </c>
      <c r="N283" s="47">
        <f>SSPYLD1!N283*VLOOKUP(SSPYLD2!N$4,'[1]INTERNAL PARAMETERS-1'!$B$5:$J$44,5,FALSE)*VLOOKUP(SSPYLD2!N$4,'[1]INTERNAL PARAMETERS-1'!$B$5:$J$44,7,FALSE)*SSPYLD2!$F283 + SSPYLD1!N283*(1-VLOOKUP(SSPYLD2!N$4,'[1]INTERNAL PARAMETERS-1'!$B$5:$J$44,5,FALSE))*VLOOKUP(SSPYLD2!N$4,'[1]INTERNAL PARAMETERS-1'!$B$5:$J$44,9,FALSE)*SSPYLD2!$F283</f>
        <v>0</v>
      </c>
      <c r="O283" s="47">
        <f>SSPYLD1!O283*VLOOKUP(SSPYLD2!O$4,'[1]INTERNAL PARAMETERS-1'!$B$5:$J$44,5,FALSE)*VLOOKUP(SSPYLD2!O$4,'[1]INTERNAL PARAMETERS-1'!$B$5:$J$44,7,FALSE)*SSPYLD2!$F283 + SSPYLD1!O283*(1-VLOOKUP(SSPYLD2!O$4,'[1]INTERNAL PARAMETERS-1'!$B$5:$J$44,5,FALSE))*VLOOKUP(SSPYLD2!O$4,'[1]INTERNAL PARAMETERS-1'!$B$5:$J$44,9,FALSE)*SSPYLD2!$F283</f>
        <v>0</v>
      </c>
      <c r="P283" s="47">
        <f>SSPYLD1!P283*VLOOKUP(SSPYLD2!P$4,'[1]INTERNAL PARAMETERS-1'!$B$5:$J$44,5,FALSE)*VLOOKUP(SSPYLD2!P$4,'[1]INTERNAL PARAMETERS-1'!$B$5:$J$44,7,FALSE)*SSPYLD2!$F283 + SSPYLD1!P283*(1-VLOOKUP(SSPYLD2!P$4,'[1]INTERNAL PARAMETERS-1'!$B$5:$J$44,5,FALSE))*VLOOKUP(SSPYLD2!P$4,'[1]INTERNAL PARAMETERS-1'!$B$5:$J$44,9,FALSE)*SSPYLD2!$F283</f>
        <v>0</v>
      </c>
      <c r="Q283" s="47">
        <f>SSPYLD1!Q283*VLOOKUP(SSPYLD2!Q$4,'[1]INTERNAL PARAMETERS-1'!$B$5:$J$44,5,FALSE)*VLOOKUP(SSPYLD2!Q$4,'[1]INTERNAL PARAMETERS-1'!$B$5:$J$44,7,FALSE)*SSPYLD2!$F283 + SSPYLD1!Q283*(1-VLOOKUP(SSPYLD2!Q$4,'[1]INTERNAL PARAMETERS-1'!$B$5:$J$44,5,FALSE))*VLOOKUP(SSPYLD2!Q$4,'[1]INTERNAL PARAMETERS-1'!$B$5:$J$44,9,FALSE)*SSPYLD2!$F283</f>
        <v>0</v>
      </c>
      <c r="R283" s="47">
        <f>SSPYLD1!R283*VLOOKUP(SSPYLD2!R$4,'[1]INTERNAL PARAMETERS-1'!$B$5:$J$44,5,FALSE)*VLOOKUP(SSPYLD2!R$4,'[1]INTERNAL PARAMETERS-1'!$B$5:$J$44,7,FALSE)*SSPYLD2!$F283 + SSPYLD1!R283*(1-VLOOKUP(SSPYLD2!R$4,'[1]INTERNAL PARAMETERS-1'!$B$5:$J$44,5,FALSE))*VLOOKUP(SSPYLD2!R$4,'[1]INTERNAL PARAMETERS-1'!$B$5:$J$44,9,FALSE)*SSPYLD2!$F283</f>
        <v>0</v>
      </c>
      <c r="S283" s="47">
        <f>SSPYLD1!S283*VLOOKUP(SSPYLD2!S$4,'[1]INTERNAL PARAMETERS-1'!$B$5:$J$44,5,FALSE)*VLOOKUP(SSPYLD2!S$4,'[1]INTERNAL PARAMETERS-1'!$B$5:$J$44,7,FALSE)*SSPYLD2!$F283 + SSPYLD1!S283*(1-VLOOKUP(SSPYLD2!S$4,'[1]INTERNAL PARAMETERS-1'!$B$5:$J$44,5,FALSE))*VLOOKUP(SSPYLD2!S$4,'[1]INTERNAL PARAMETERS-1'!$B$5:$J$44,9,FALSE)*SSPYLD2!$F283</f>
        <v>0</v>
      </c>
      <c r="T283" s="47">
        <f>SSPYLD1!T283*VLOOKUP(SSPYLD2!T$4,'[1]INTERNAL PARAMETERS-1'!$B$5:$J$44,5,FALSE)*VLOOKUP(SSPYLD2!T$4,'[1]INTERNAL PARAMETERS-1'!$B$5:$J$44,7,FALSE)*SSPYLD2!$F283 + SSPYLD1!T283*(1-VLOOKUP(SSPYLD2!T$4,'[1]INTERNAL PARAMETERS-1'!$B$5:$J$44,5,FALSE))*VLOOKUP(SSPYLD2!T$4,'[1]INTERNAL PARAMETERS-1'!$B$5:$J$44,9,FALSE)*SSPYLD2!$F283</f>
        <v>0</v>
      </c>
      <c r="U283" s="47">
        <f>SSPYLD1!U283*VLOOKUP(SSPYLD2!U$4,'[1]INTERNAL PARAMETERS-1'!$B$5:$J$44,5,FALSE)*VLOOKUP(SSPYLD2!U$4,'[1]INTERNAL PARAMETERS-1'!$B$5:$J$44,7,FALSE)*SSPYLD2!$F283 + SSPYLD1!U283*(1-VLOOKUP(SSPYLD2!U$4,'[1]INTERNAL PARAMETERS-1'!$B$5:$J$44,5,FALSE))*VLOOKUP(SSPYLD2!U$4,'[1]INTERNAL PARAMETERS-1'!$B$5:$J$44,9,FALSE)*SSPYLD2!$F283</f>
        <v>0</v>
      </c>
      <c r="V283" s="47">
        <f>SSPYLD1!V283*VLOOKUP(SSPYLD2!V$4,'[1]INTERNAL PARAMETERS-1'!$B$5:$J$44,5,FALSE)*VLOOKUP(SSPYLD2!V$4,'[1]INTERNAL PARAMETERS-1'!$B$5:$J$44,7,FALSE)*SSPYLD2!$F283 + SSPYLD1!V283*(1-VLOOKUP(SSPYLD2!V$4,'[1]INTERNAL PARAMETERS-1'!$B$5:$J$44,5,FALSE))*VLOOKUP(SSPYLD2!V$4,'[1]INTERNAL PARAMETERS-1'!$B$5:$J$44,9,FALSE)*SSPYLD2!$F283</f>
        <v>0</v>
      </c>
      <c r="W283" s="47">
        <f>SSPYLD1!W283*VLOOKUP(SSPYLD2!W$4,'[1]INTERNAL PARAMETERS-1'!$B$5:$J$44,5,FALSE)*VLOOKUP(SSPYLD2!W$4,'[1]INTERNAL PARAMETERS-1'!$B$5:$J$44,7,FALSE)*SSPYLD2!$F283 + SSPYLD1!W283*(1-VLOOKUP(SSPYLD2!W$4,'[1]INTERNAL PARAMETERS-1'!$B$5:$J$44,5,FALSE))*VLOOKUP(SSPYLD2!W$4,'[1]INTERNAL PARAMETERS-1'!$B$5:$J$44,9,FALSE)*SSPYLD2!$F283</f>
        <v>0</v>
      </c>
      <c r="X283" s="47">
        <f>SSPYLD1!X283*VLOOKUP(SSPYLD2!X$4,'[1]INTERNAL PARAMETERS-1'!$B$5:$J$44,5,FALSE)*VLOOKUP(SSPYLD2!X$4,'[1]INTERNAL PARAMETERS-1'!$B$5:$J$44,7,FALSE)*SSPYLD2!$F283 + SSPYLD1!X283*(1-VLOOKUP(SSPYLD2!X$4,'[1]INTERNAL PARAMETERS-1'!$B$5:$J$44,5,FALSE))*VLOOKUP(SSPYLD2!X$4,'[1]INTERNAL PARAMETERS-1'!$B$5:$J$44,9,FALSE)*SSPYLD2!$F283</f>
        <v>0</v>
      </c>
      <c r="Y283" s="47">
        <f>SSPYLD1!Y283*VLOOKUP(SSPYLD2!Y$4,'[1]INTERNAL PARAMETERS-1'!$B$5:$J$44,5,FALSE)*VLOOKUP(SSPYLD2!Y$4,'[1]INTERNAL PARAMETERS-1'!$B$5:$J$44,7,FALSE)*SSPYLD2!$F283 + SSPYLD1!Y283*(1-VLOOKUP(SSPYLD2!Y$4,'[1]INTERNAL PARAMETERS-1'!$B$5:$J$44,5,FALSE))*VLOOKUP(SSPYLD2!Y$4,'[1]INTERNAL PARAMETERS-1'!$B$5:$J$44,9,FALSE)*SSPYLD2!$F283</f>
        <v>0</v>
      </c>
      <c r="Z283" s="47">
        <f>SSPYLD1!Z283*VLOOKUP(SSPYLD2!Z$4,'[1]INTERNAL PARAMETERS-1'!$B$5:$J$44,5,FALSE)*VLOOKUP(SSPYLD2!Z$4,'[1]INTERNAL PARAMETERS-1'!$B$5:$J$44,7,FALSE)*SSPYLD2!$F283 + SSPYLD1!Z283*(1-VLOOKUP(SSPYLD2!Z$4,'[1]INTERNAL PARAMETERS-1'!$B$5:$J$44,5,FALSE))*VLOOKUP(SSPYLD2!Z$4,'[1]INTERNAL PARAMETERS-1'!$B$5:$J$44,9,FALSE)*SSPYLD2!$F283</f>
        <v>0</v>
      </c>
      <c r="AA283" s="47">
        <f>SSPYLD1!AA283*VLOOKUP(SSPYLD2!AA$4,'[1]INTERNAL PARAMETERS-1'!$B$5:$J$44,5,FALSE)*VLOOKUP(SSPYLD2!AA$4,'[1]INTERNAL PARAMETERS-1'!$B$5:$J$44,7,FALSE)*SSPYLD2!$F283 + SSPYLD1!AA283*(1-VLOOKUP(SSPYLD2!AA$4,'[1]INTERNAL PARAMETERS-1'!$B$5:$J$44,5,FALSE))*VLOOKUP(SSPYLD2!AA$4,'[1]INTERNAL PARAMETERS-1'!$B$5:$J$44,9,FALSE)*SSPYLD2!$F283</f>
        <v>0</v>
      </c>
      <c r="AB283" s="47">
        <f>SSPYLD1!AB283*VLOOKUP(SSPYLD2!AB$4,'[1]INTERNAL PARAMETERS-1'!$B$5:$J$44,5,FALSE)*VLOOKUP(SSPYLD2!AB$4,'[1]INTERNAL PARAMETERS-1'!$B$5:$J$44,7,FALSE)*SSPYLD2!$F283 + SSPYLD1!AB283*(1-VLOOKUP(SSPYLD2!AB$4,'[1]INTERNAL PARAMETERS-1'!$B$5:$J$44,5,FALSE))*VLOOKUP(SSPYLD2!AB$4,'[1]INTERNAL PARAMETERS-1'!$B$5:$J$44,9,FALSE)*SSPYLD2!$F283</f>
        <v>0</v>
      </c>
      <c r="AC283" s="47">
        <f>SSPYLD1!AC283*VLOOKUP(SSPYLD2!AC$4,'[1]INTERNAL PARAMETERS-1'!$B$5:$J$44,5,FALSE)*VLOOKUP(SSPYLD2!AC$4,'[1]INTERNAL PARAMETERS-1'!$B$5:$J$44,7,FALSE)*SSPYLD2!$F283 + SSPYLD1!AC283*(1-VLOOKUP(SSPYLD2!AC$4,'[1]INTERNAL PARAMETERS-1'!$B$5:$J$44,5,FALSE))*VLOOKUP(SSPYLD2!AC$4,'[1]INTERNAL PARAMETERS-1'!$B$5:$J$44,9,FALSE)*SSPYLD2!$F283</f>
        <v>0</v>
      </c>
      <c r="AD283" s="47">
        <f>SSPYLD1!AD283*VLOOKUP(SSPYLD2!AD$4,'[1]INTERNAL PARAMETERS-1'!$B$5:$J$44,5,FALSE)*VLOOKUP(SSPYLD2!AD$4,'[1]INTERNAL PARAMETERS-1'!$B$5:$J$44,7,FALSE)*SSPYLD2!$F283 + SSPYLD1!AD283*(1-VLOOKUP(SSPYLD2!AD$4,'[1]INTERNAL PARAMETERS-1'!$B$5:$J$44,5,FALSE))*VLOOKUP(SSPYLD2!AD$4,'[1]INTERNAL PARAMETERS-1'!$B$5:$J$44,9,FALSE)*SSPYLD2!$F283</f>
        <v>0</v>
      </c>
      <c r="AE283" s="47">
        <f>SSPYLD1!AE283*VLOOKUP(SSPYLD2!AE$4,'[1]INTERNAL PARAMETERS-1'!$B$5:$J$44,5,FALSE)*VLOOKUP(SSPYLD2!AE$4,'[1]INTERNAL PARAMETERS-1'!$B$5:$J$44,7,FALSE)*SSPYLD2!$F283 + SSPYLD1!AE283*(1-VLOOKUP(SSPYLD2!AE$4,'[1]INTERNAL PARAMETERS-1'!$B$5:$J$44,5,FALSE))*VLOOKUP(SSPYLD2!AE$4,'[1]INTERNAL PARAMETERS-1'!$B$5:$J$44,9,FALSE)*SSPYLD2!$F283</f>
        <v>0</v>
      </c>
      <c r="AF283" s="47">
        <f>SSPYLD1!AF283*VLOOKUP(SSPYLD2!AF$4,'[1]INTERNAL PARAMETERS-1'!$B$5:$J$44,5,FALSE)*VLOOKUP(SSPYLD2!AF$4,'[1]INTERNAL PARAMETERS-1'!$B$5:$J$44,7,FALSE)*SSPYLD2!$F283 + SSPYLD1!AF283*(1-VLOOKUP(SSPYLD2!AF$4,'[1]INTERNAL PARAMETERS-1'!$B$5:$J$44,5,FALSE))*VLOOKUP(SSPYLD2!AF$4,'[1]INTERNAL PARAMETERS-1'!$B$5:$J$44,9,FALSE)*SSPYLD2!$F283</f>
        <v>0</v>
      </c>
      <c r="AG283" s="47">
        <f>SSPYLD1!AG283*VLOOKUP(SSPYLD2!AG$4,'[1]INTERNAL PARAMETERS-1'!$B$5:$J$44,5,FALSE)*VLOOKUP(SSPYLD2!AG$4,'[1]INTERNAL PARAMETERS-1'!$B$5:$J$44,7,FALSE)*SSPYLD2!$F283 + SSPYLD1!AG283*(1-VLOOKUP(SSPYLD2!AG$4,'[1]INTERNAL PARAMETERS-1'!$B$5:$J$44,5,FALSE))*VLOOKUP(SSPYLD2!AG$4,'[1]INTERNAL PARAMETERS-1'!$B$5:$J$44,9,FALSE)*SSPYLD2!$F283</f>
        <v>0</v>
      </c>
      <c r="AH283" s="47">
        <f>SSPYLD1!AH283*VLOOKUP(SSPYLD2!AH$4,'[1]INTERNAL PARAMETERS-1'!$B$5:$J$44,5,FALSE)*VLOOKUP(SSPYLD2!AH$4,'[1]INTERNAL PARAMETERS-1'!$B$5:$J$44,7,FALSE)*SSPYLD2!$F283 + SSPYLD1!AH283*(1-VLOOKUP(SSPYLD2!AH$4,'[1]INTERNAL PARAMETERS-1'!$B$5:$J$44,5,FALSE))*VLOOKUP(SSPYLD2!AH$4,'[1]INTERNAL PARAMETERS-1'!$B$5:$J$44,9,FALSE)*SSPYLD2!$F283</f>
        <v>0</v>
      </c>
      <c r="AI283" s="47">
        <f>SSPYLD1!AI283*VLOOKUP(SSPYLD2!AI$4,'[1]INTERNAL PARAMETERS-1'!$B$5:$J$44,5,FALSE)*VLOOKUP(SSPYLD2!AI$4,'[1]INTERNAL PARAMETERS-1'!$B$5:$J$44,7,FALSE)*SSPYLD2!$F283 + SSPYLD1!AI283*(1-VLOOKUP(SSPYLD2!AI$4,'[1]INTERNAL PARAMETERS-1'!$B$5:$J$44,5,FALSE))*VLOOKUP(SSPYLD2!AI$4,'[1]INTERNAL PARAMETERS-1'!$B$5:$J$44,9,FALSE)*SSPYLD2!$F283</f>
        <v>0</v>
      </c>
      <c r="AJ283" s="47">
        <f>SSPYLD1!AJ283*VLOOKUP(SSPYLD2!AJ$4,'[1]INTERNAL PARAMETERS-1'!$B$5:$J$44,5,FALSE)*VLOOKUP(SSPYLD2!AJ$4,'[1]INTERNAL PARAMETERS-1'!$B$5:$J$44,7,FALSE)*SSPYLD2!$F283 + SSPYLD1!AJ283*(1-VLOOKUP(SSPYLD2!AJ$4,'[1]INTERNAL PARAMETERS-1'!$B$5:$J$44,5,FALSE))*VLOOKUP(SSPYLD2!AJ$4,'[1]INTERNAL PARAMETERS-1'!$B$5:$J$44,9,FALSE)*SSPYLD2!$F283</f>
        <v>0</v>
      </c>
      <c r="AK283" s="47">
        <f>SSPYLD1!AK283*VLOOKUP(SSPYLD2!AK$4,'[1]INTERNAL PARAMETERS-1'!$B$5:$J$44,5,FALSE)*VLOOKUP(SSPYLD2!AK$4,'[1]INTERNAL PARAMETERS-1'!$B$5:$J$44,7,FALSE)*SSPYLD2!$F283 + SSPYLD1!AK283*(1-VLOOKUP(SSPYLD2!AK$4,'[1]INTERNAL PARAMETERS-1'!$B$5:$J$44,5,FALSE))*VLOOKUP(SSPYLD2!AK$4,'[1]INTERNAL PARAMETERS-1'!$B$5:$J$44,9,FALSE)*SSPYLD2!$F283</f>
        <v>0</v>
      </c>
      <c r="AL283" s="47">
        <f>SSPYLD1!AL283*VLOOKUP(SSPYLD2!AL$4,'[1]INTERNAL PARAMETERS-1'!$B$5:$J$44,5,FALSE)*VLOOKUP(SSPYLD2!AL$4,'[1]INTERNAL PARAMETERS-1'!$B$5:$J$44,7,FALSE)*SSPYLD2!$F283 + SSPYLD1!AL283*(1-VLOOKUP(SSPYLD2!AL$4,'[1]INTERNAL PARAMETERS-1'!$B$5:$J$44,5,FALSE))*VLOOKUP(SSPYLD2!AL$4,'[1]INTERNAL PARAMETERS-1'!$B$5:$J$44,9,FALSE)*SSPYLD2!$F283</f>
        <v>0</v>
      </c>
      <c r="AM283" s="47">
        <f>SSPYLD1!AM283*VLOOKUP(SSPYLD2!AM$4,'[1]INTERNAL PARAMETERS-1'!$B$5:$J$44,5,FALSE)*VLOOKUP(SSPYLD2!AM$4,'[1]INTERNAL PARAMETERS-1'!$B$5:$J$44,7,FALSE)*SSPYLD2!$F283 + SSPYLD1!AM283*(1-VLOOKUP(SSPYLD2!AM$4,'[1]INTERNAL PARAMETERS-1'!$B$5:$J$44,5,FALSE))*VLOOKUP(SSPYLD2!AM$4,'[1]INTERNAL PARAMETERS-1'!$B$5:$J$44,9,FALSE)*SSPYLD2!$F283</f>
        <v>0</v>
      </c>
      <c r="AN283" s="47">
        <f>SSPYLD1!AN283*VLOOKUP(SSPYLD2!AN$4,'[1]INTERNAL PARAMETERS-1'!$B$5:$J$44,5,FALSE)*VLOOKUP(SSPYLD2!AN$4,'[1]INTERNAL PARAMETERS-1'!$B$5:$J$44,7,FALSE)*SSPYLD2!$F283 + SSPYLD1!AN283*(1-VLOOKUP(SSPYLD2!AN$4,'[1]INTERNAL PARAMETERS-1'!$B$5:$J$44,5,FALSE))*VLOOKUP(SSPYLD2!AN$4,'[1]INTERNAL PARAMETERS-1'!$B$5:$J$44,9,FALSE)*SSPYLD2!$F283</f>
        <v>0</v>
      </c>
      <c r="AO283" s="47">
        <f>SSPYLD1!AO283*VLOOKUP(SSPYLD2!AO$4,'[1]INTERNAL PARAMETERS-1'!$B$5:$J$44,5,FALSE)*VLOOKUP(SSPYLD2!AO$4,'[1]INTERNAL PARAMETERS-1'!$B$5:$J$44,7,FALSE)*SSPYLD2!$F283 + SSPYLD1!AO283*(1-VLOOKUP(SSPYLD2!AO$4,'[1]INTERNAL PARAMETERS-1'!$B$5:$J$44,5,FALSE))*VLOOKUP(SSPYLD2!AO$4,'[1]INTERNAL PARAMETERS-1'!$B$5:$J$44,9,FALSE)*SSPYLD2!$F283</f>
        <v>0</v>
      </c>
      <c r="AP283" s="47">
        <f>SSPYLD1!AP283*VLOOKUP(SSPYLD2!AP$4,'[1]INTERNAL PARAMETERS-1'!$B$5:$J$44,5,FALSE)*VLOOKUP(SSPYLD2!AP$4,'[1]INTERNAL PARAMETERS-1'!$B$5:$J$44,7,FALSE)*SSPYLD2!$F283 + SSPYLD1!AP283*(1-VLOOKUP(SSPYLD2!AP$4,'[1]INTERNAL PARAMETERS-1'!$B$5:$J$44,5,FALSE))*VLOOKUP(SSPYLD2!AP$4,'[1]INTERNAL PARAMETERS-1'!$B$5:$J$44,9,FALSE)*SSPYLD2!$F283</f>
        <v>0</v>
      </c>
      <c r="AQ283" s="47">
        <f>SSPYLD1!AQ283*VLOOKUP(SSPYLD2!AQ$4,'[1]INTERNAL PARAMETERS-1'!$B$5:$J$44,5,FALSE)*VLOOKUP(SSPYLD2!AQ$4,'[1]INTERNAL PARAMETERS-1'!$B$5:$J$44,7,FALSE)*SSPYLD2!$F283 + SSPYLD1!AQ283*(1-VLOOKUP(SSPYLD2!AQ$4,'[1]INTERNAL PARAMETERS-1'!$B$5:$J$44,5,FALSE))*VLOOKUP(SSPYLD2!AQ$4,'[1]INTERNAL PARAMETERS-1'!$B$5:$J$44,9,FALSE)*SSPYLD2!$F283</f>
        <v>0</v>
      </c>
      <c r="AR283" s="47">
        <f>SSPYLD1!AR283*VLOOKUP(SSPYLD2!AR$4,'[1]INTERNAL PARAMETERS-1'!$B$5:$J$44,5,FALSE)*VLOOKUP(SSPYLD2!AR$4,'[1]INTERNAL PARAMETERS-1'!$B$5:$J$44,7,FALSE)*SSPYLD2!$F283 + SSPYLD1!AR283*(1-VLOOKUP(SSPYLD2!AR$4,'[1]INTERNAL PARAMETERS-1'!$B$5:$J$44,5,FALSE))*VLOOKUP(SSPYLD2!AR$4,'[1]INTERNAL PARAMETERS-1'!$B$5:$J$44,9,FALSE)*SSPYLD2!$F283</f>
        <v>0</v>
      </c>
      <c r="AS283" s="47">
        <f>SSPYLD1!AS283*VLOOKUP(SSPYLD2!AS$4,'[1]INTERNAL PARAMETERS-1'!$B$5:$J$44,5,FALSE)*VLOOKUP(SSPYLD2!AS$4,'[1]INTERNAL PARAMETERS-1'!$B$5:$J$44,7,FALSE)*SSPYLD2!$F283 + SSPYLD1!AS283*(1-VLOOKUP(SSPYLD2!AS$4,'[1]INTERNAL PARAMETERS-1'!$B$5:$J$44,5,FALSE))*VLOOKUP(SSPYLD2!AS$4,'[1]INTERNAL PARAMETERS-1'!$B$5:$J$44,9,FALSE)*SSPYLD2!$F283</f>
        <v>0</v>
      </c>
      <c r="AT283" s="46">
        <f>SSPYLD1!AT283*VLOOKUP(SSPYLD2!AT$4,'[1]INTERNAL PARAMETERS-1'!$B$5:$J$44,5,FALSE)*VLOOKUP(SSPYLD2!AT$4,'[1]INTERNAL PARAMETERS-1'!$B$5:$J$44,7,FALSE)*SSPYLD2!$F283 + SSPYLD1!AT283*(1-VLOOKUP(SSPYLD2!AT$4,'[1]INTERNAL PARAMETERS-1'!$B$5:$J$44,5,FALSE))*VLOOKUP(SSPYLD2!AT$4,'[1]INTERNAL PARAMETERS-1'!$B$5:$J$44,9,FALSE)*SSPYLD2!$F283</f>
        <v>0</v>
      </c>
      <c r="AU283" s="48">
        <f>SSPYLD1!AU283*VLOOKUP(SSPYLD2!AU$4,'[1]INTERNAL PARAMETERS-1'!$B$5:$J$44,5,FALSE)*VLOOKUP(SSPYLD2!AU$4,'[1]INTERNAL PARAMETERS-1'!$B$5:$J$44,6,FALSE)*VLOOKUP(SSPYLD2!AU$4,'[1]INTERNAL PARAMETERS-1'!$B$5:$J$44,3,FALSE) + SSPYLD1!AU283*(1-VLOOKUP(SSPYLD2!AU$4,'[1]INTERNAL PARAMETERS-1'!$B$5:$J$44,5,FALSE))*VLOOKUP(SSPYLD2!AU$4,'[1]INTERNAL PARAMETERS-1'!$B$5:$J$44,8,FALSE)*VLOOKUP(SSPYLD2!AU$4,'[1]INTERNAL PARAMETERS-1'!$B$5:$J$44,3,FALSE)</f>
        <v>0</v>
      </c>
      <c r="AV283" s="47">
        <f>SSPYLD1!AV283*VLOOKUP(SSPYLD2!AV$4,'[1]INTERNAL PARAMETERS-1'!$B$5:$J$44,5,FALSE)*VLOOKUP(SSPYLD2!AV$4,'[1]INTERNAL PARAMETERS-1'!$B$5:$J$44,6,FALSE)*VLOOKUP(SSPYLD2!AV$4,'[1]INTERNAL PARAMETERS-1'!$B$5:$J$44,3,FALSE) + SSPYLD1!AV283*(1-VLOOKUP(SSPYLD2!AV$4,'[1]INTERNAL PARAMETERS-1'!$B$5:$J$44,5,FALSE))*VLOOKUP(SSPYLD2!AV$4,'[1]INTERNAL PARAMETERS-1'!$B$5:$J$44,8,FALSE)*VLOOKUP(SSPYLD2!AV$4,'[1]INTERNAL PARAMETERS-1'!$B$5:$J$44,3,FALSE)</f>
        <v>0</v>
      </c>
      <c r="AW283" s="47">
        <f>SSPYLD1!AW283*VLOOKUP(SSPYLD2!AW$4,'[1]INTERNAL PARAMETERS-1'!$B$5:$J$44,5,FALSE)*VLOOKUP(SSPYLD2!AW$4,'[1]INTERNAL PARAMETERS-1'!$B$5:$J$44,6,FALSE)*VLOOKUP(SSPYLD2!AW$4,'[1]INTERNAL PARAMETERS-1'!$B$5:$J$44,3,FALSE) + SSPYLD1!AW283*(1-VLOOKUP(SSPYLD2!AW$4,'[1]INTERNAL PARAMETERS-1'!$B$5:$J$44,5,FALSE))*VLOOKUP(SSPYLD2!AW$4,'[1]INTERNAL PARAMETERS-1'!$B$5:$J$44,8,FALSE)*VLOOKUP(SSPYLD2!AW$4,'[1]INTERNAL PARAMETERS-1'!$B$5:$J$44,3,FALSE)</f>
        <v>0</v>
      </c>
      <c r="AX283" s="47">
        <f>SSPYLD1!AX283*VLOOKUP(SSPYLD2!AX$4,'[1]INTERNAL PARAMETERS-1'!$B$5:$J$44,5,FALSE)*VLOOKUP(SSPYLD2!AX$4,'[1]INTERNAL PARAMETERS-1'!$B$5:$J$44,6,FALSE)*VLOOKUP(SSPYLD2!AX$4,'[1]INTERNAL PARAMETERS-1'!$B$5:$J$44,3,FALSE) + SSPYLD1!AX283*(1-VLOOKUP(SSPYLD2!AX$4,'[1]INTERNAL PARAMETERS-1'!$B$5:$J$44,5,FALSE))*VLOOKUP(SSPYLD2!AX$4,'[1]INTERNAL PARAMETERS-1'!$B$5:$J$44,8,FALSE)*VLOOKUP(SSPYLD2!AX$4,'[1]INTERNAL PARAMETERS-1'!$B$5:$J$44,3,FALSE)</f>
        <v>0</v>
      </c>
      <c r="AY283" s="47">
        <f>SSPYLD1!AY283*VLOOKUP(SSPYLD2!AY$4,'[1]INTERNAL PARAMETERS-1'!$B$5:$J$44,5,FALSE)*VLOOKUP(SSPYLD2!AY$4,'[1]INTERNAL PARAMETERS-1'!$B$5:$J$44,6,FALSE)*VLOOKUP(SSPYLD2!AY$4,'[1]INTERNAL PARAMETERS-1'!$B$5:$J$44,3,FALSE) + SSPYLD1!AY283*(1-VLOOKUP(SSPYLD2!AY$4,'[1]INTERNAL PARAMETERS-1'!$B$5:$J$44,5,FALSE))*VLOOKUP(SSPYLD2!AY$4,'[1]INTERNAL PARAMETERS-1'!$B$5:$J$44,8,FALSE)*VLOOKUP(SSPYLD2!AY$4,'[1]INTERNAL PARAMETERS-1'!$B$5:$J$44,3,FALSE)</f>
        <v>0</v>
      </c>
      <c r="AZ283" s="47">
        <f>SSPYLD1!AZ283*VLOOKUP(SSPYLD2!AZ$4,'[1]INTERNAL PARAMETERS-1'!$B$5:$J$44,5,FALSE)*VLOOKUP(SSPYLD2!AZ$4,'[1]INTERNAL PARAMETERS-1'!$B$5:$J$44,6,FALSE)*VLOOKUP(SSPYLD2!AZ$4,'[1]INTERNAL PARAMETERS-1'!$B$5:$J$44,3,FALSE) + SSPYLD1!AZ283*(1-VLOOKUP(SSPYLD2!AZ$4,'[1]INTERNAL PARAMETERS-1'!$B$5:$J$44,5,FALSE))*VLOOKUP(SSPYLD2!AZ$4,'[1]INTERNAL PARAMETERS-1'!$B$5:$J$44,8,FALSE)*VLOOKUP(SSPYLD2!AZ$4,'[1]INTERNAL PARAMETERS-1'!$B$5:$J$44,3,FALSE)</f>
        <v>0</v>
      </c>
      <c r="BA283" s="47">
        <f>SSPYLD1!BA283*VLOOKUP(SSPYLD2!BA$4,'[1]INTERNAL PARAMETERS-1'!$B$5:$J$44,5,FALSE)*VLOOKUP(SSPYLD2!BA$4,'[1]INTERNAL PARAMETERS-1'!$B$5:$J$44,6,FALSE)*VLOOKUP(SSPYLD2!BA$4,'[1]INTERNAL PARAMETERS-1'!$B$5:$J$44,3,FALSE) + SSPYLD1!BA283*(1-VLOOKUP(SSPYLD2!BA$4,'[1]INTERNAL PARAMETERS-1'!$B$5:$J$44,5,FALSE))*VLOOKUP(SSPYLD2!BA$4,'[1]INTERNAL PARAMETERS-1'!$B$5:$J$44,8,FALSE)*VLOOKUP(SSPYLD2!BA$4,'[1]INTERNAL PARAMETERS-1'!$B$5:$J$44,3,FALSE)</f>
        <v>0</v>
      </c>
      <c r="BB283" s="47">
        <f>SSPYLD1!BB283*VLOOKUP(SSPYLD2!BB$4,'[1]INTERNAL PARAMETERS-1'!$B$5:$J$44,5,FALSE)*VLOOKUP(SSPYLD2!BB$4,'[1]INTERNAL PARAMETERS-1'!$B$5:$J$44,6,FALSE)*VLOOKUP(SSPYLD2!BB$4,'[1]INTERNAL PARAMETERS-1'!$B$5:$J$44,3,FALSE) + SSPYLD1!BB283*(1-VLOOKUP(SSPYLD2!BB$4,'[1]INTERNAL PARAMETERS-1'!$B$5:$J$44,5,FALSE))*VLOOKUP(SSPYLD2!BB$4,'[1]INTERNAL PARAMETERS-1'!$B$5:$J$44,8,FALSE)*VLOOKUP(SSPYLD2!BB$4,'[1]INTERNAL PARAMETERS-1'!$B$5:$J$44,3,FALSE)</f>
        <v>0</v>
      </c>
      <c r="BC283" s="47">
        <f>SSPYLD1!BC283*VLOOKUP(SSPYLD2!BC$4,'[1]INTERNAL PARAMETERS-1'!$B$5:$J$44,5,FALSE)*VLOOKUP(SSPYLD2!BC$4,'[1]INTERNAL PARAMETERS-1'!$B$5:$J$44,6,FALSE)*VLOOKUP(SSPYLD2!BC$4,'[1]INTERNAL PARAMETERS-1'!$B$5:$J$44,3,FALSE) + SSPYLD1!BC283*(1-VLOOKUP(SSPYLD2!BC$4,'[1]INTERNAL PARAMETERS-1'!$B$5:$J$44,5,FALSE))*VLOOKUP(SSPYLD2!BC$4,'[1]INTERNAL PARAMETERS-1'!$B$5:$J$44,8,FALSE)*VLOOKUP(SSPYLD2!BC$4,'[1]INTERNAL PARAMETERS-1'!$B$5:$J$44,3,FALSE)</f>
        <v>0</v>
      </c>
      <c r="BD283" s="47">
        <f>SSPYLD1!BD283*VLOOKUP(SSPYLD2!BD$4,'[1]INTERNAL PARAMETERS-1'!$B$5:$J$44,5,FALSE)*VLOOKUP(SSPYLD2!BD$4,'[1]INTERNAL PARAMETERS-1'!$B$5:$J$44,6,FALSE)*VLOOKUP(SSPYLD2!BD$4,'[1]INTERNAL PARAMETERS-1'!$B$5:$J$44,3,FALSE) + SSPYLD1!BD283*(1-VLOOKUP(SSPYLD2!BD$4,'[1]INTERNAL PARAMETERS-1'!$B$5:$J$44,5,FALSE))*VLOOKUP(SSPYLD2!BD$4,'[1]INTERNAL PARAMETERS-1'!$B$5:$J$44,8,FALSE)*VLOOKUP(SSPYLD2!BD$4,'[1]INTERNAL PARAMETERS-1'!$B$5:$J$44,3,FALSE)</f>
        <v>0</v>
      </c>
      <c r="BE283" s="47">
        <f>SSPYLD1!BE283*VLOOKUP(SSPYLD2!BE$4,'[1]INTERNAL PARAMETERS-1'!$B$5:$J$44,5,FALSE)*VLOOKUP(SSPYLD2!BE$4,'[1]INTERNAL PARAMETERS-1'!$B$5:$J$44,6,FALSE)*VLOOKUP(SSPYLD2!BE$4,'[1]INTERNAL PARAMETERS-1'!$B$5:$J$44,3,FALSE) + SSPYLD1!BE283*(1-VLOOKUP(SSPYLD2!BE$4,'[1]INTERNAL PARAMETERS-1'!$B$5:$J$44,5,FALSE))*VLOOKUP(SSPYLD2!BE$4,'[1]INTERNAL PARAMETERS-1'!$B$5:$J$44,8,FALSE)*VLOOKUP(SSPYLD2!BE$4,'[1]INTERNAL PARAMETERS-1'!$B$5:$J$44,3,FALSE)</f>
        <v>0</v>
      </c>
      <c r="BF283" s="47">
        <f>SSPYLD1!BF283*VLOOKUP(SSPYLD2!BF$4,'[1]INTERNAL PARAMETERS-1'!$B$5:$J$44,5,FALSE)*VLOOKUP(SSPYLD2!BF$4,'[1]INTERNAL PARAMETERS-1'!$B$5:$J$44,6,FALSE)*VLOOKUP(SSPYLD2!BF$4,'[1]INTERNAL PARAMETERS-1'!$B$5:$J$44,3,FALSE) + SSPYLD1!BF283*(1-VLOOKUP(SSPYLD2!BF$4,'[1]INTERNAL PARAMETERS-1'!$B$5:$J$44,5,FALSE))*VLOOKUP(SSPYLD2!BF$4,'[1]INTERNAL PARAMETERS-1'!$B$5:$J$44,8,FALSE)*VLOOKUP(SSPYLD2!BF$4,'[1]INTERNAL PARAMETERS-1'!$B$5:$J$44,3,FALSE)</f>
        <v>0</v>
      </c>
      <c r="BG283" s="47">
        <f>SSPYLD1!BG283*VLOOKUP(SSPYLD2!BG$4,'[1]INTERNAL PARAMETERS-1'!$B$5:$J$44,5,FALSE)*VLOOKUP(SSPYLD2!BG$4,'[1]INTERNAL PARAMETERS-1'!$B$5:$J$44,6,FALSE)*VLOOKUP(SSPYLD2!BG$4,'[1]INTERNAL PARAMETERS-1'!$B$5:$J$44,3,FALSE) + SSPYLD1!BG283*(1-VLOOKUP(SSPYLD2!BG$4,'[1]INTERNAL PARAMETERS-1'!$B$5:$J$44,5,FALSE))*VLOOKUP(SSPYLD2!BG$4,'[1]INTERNAL PARAMETERS-1'!$B$5:$J$44,8,FALSE)*VLOOKUP(SSPYLD2!BG$4,'[1]INTERNAL PARAMETERS-1'!$B$5:$J$44,3,FALSE)</f>
        <v>0</v>
      </c>
      <c r="BH283" s="47">
        <f>SSPYLD1!BH283*VLOOKUP(SSPYLD2!BH$4,'[1]INTERNAL PARAMETERS-1'!$B$5:$J$44,5,FALSE)*VLOOKUP(SSPYLD2!BH$4,'[1]INTERNAL PARAMETERS-1'!$B$5:$J$44,6,FALSE)*VLOOKUP(SSPYLD2!BH$4,'[1]INTERNAL PARAMETERS-1'!$B$5:$J$44,3,FALSE) + SSPYLD1!BH283*(1-VLOOKUP(SSPYLD2!BH$4,'[1]INTERNAL PARAMETERS-1'!$B$5:$J$44,5,FALSE))*VLOOKUP(SSPYLD2!BH$4,'[1]INTERNAL PARAMETERS-1'!$B$5:$J$44,8,FALSE)*VLOOKUP(SSPYLD2!BH$4,'[1]INTERNAL PARAMETERS-1'!$B$5:$J$44,3,FALSE)</f>
        <v>0</v>
      </c>
      <c r="BI283" s="47">
        <f>SSPYLD1!BI283*VLOOKUP(SSPYLD2!BI$4,'[1]INTERNAL PARAMETERS-1'!$B$5:$J$44,5,FALSE)*VLOOKUP(SSPYLD2!BI$4,'[1]INTERNAL PARAMETERS-1'!$B$5:$J$44,6,FALSE)*VLOOKUP(SSPYLD2!BI$4,'[1]INTERNAL PARAMETERS-1'!$B$5:$J$44,3,FALSE) + SSPYLD1!BI283*(1-VLOOKUP(SSPYLD2!BI$4,'[1]INTERNAL PARAMETERS-1'!$B$5:$J$44,5,FALSE))*VLOOKUP(SSPYLD2!BI$4,'[1]INTERNAL PARAMETERS-1'!$B$5:$J$44,8,FALSE)*VLOOKUP(SSPYLD2!BI$4,'[1]INTERNAL PARAMETERS-1'!$B$5:$J$44,3,FALSE)</f>
        <v>0</v>
      </c>
      <c r="BJ283" s="47">
        <f>SSPYLD1!BJ283*VLOOKUP(SSPYLD2!BJ$4,'[1]INTERNAL PARAMETERS-1'!$B$5:$J$44,5,FALSE)*VLOOKUP(SSPYLD2!BJ$4,'[1]INTERNAL PARAMETERS-1'!$B$5:$J$44,6,FALSE)*VLOOKUP(SSPYLD2!BJ$4,'[1]INTERNAL PARAMETERS-1'!$B$5:$J$44,3,FALSE) + SSPYLD1!BJ283*(1-VLOOKUP(SSPYLD2!BJ$4,'[1]INTERNAL PARAMETERS-1'!$B$5:$J$44,5,FALSE))*VLOOKUP(SSPYLD2!BJ$4,'[1]INTERNAL PARAMETERS-1'!$B$5:$J$44,8,FALSE)*VLOOKUP(SSPYLD2!BJ$4,'[1]INTERNAL PARAMETERS-1'!$B$5:$J$44,3,FALSE)</f>
        <v>0</v>
      </c>
      <c r="BK283" s="47">
        <f>SSPYLD1!BK283*VLOOKUP(SSPYLD2!BK$4,'[1]INTERNAL PARAMETERS-1'!$B$5:$J$44,5,FALSE)*VLOOKUP(SSPYLD2!BK$4,'[1]INTERNAL PARAMETERS-1'!$B$5:$J$44,6,FALSE)*VLOOKUP(SSPYLD2!BK$4,'[1]INTERNAL PARAMETERS-1'!$B$5:$J$44,3,FALSE) + SSPYLD1!BK283*(1-VLOOKUP(SSPYLD2!BK$4,'[1]INTERNAL PARAMETERS-1'!$B$5:$J$44,5,FALSE))*VLOOKUP(SSPYLD2!BK$4,'[1]INTERNAL PARAMETERS-1'!$B$5:$J$44,8,FALSE)*VLOOKUP(SSPYLD2!BK$4,'[1]INTERNAL PARAMETERS-1'!$B$5:$J$44,3,FALSE)</f>
        <v>0</v>
      </c>
      <c r="BL283" s="47">
        <f>SSPYLD1!BL283*VLOOKUP(SSPYLD2!BL$4,'[1]INTERNAL PARAMETERS-1'!$B$5:$J$44,5,FALSE)*VLOOKUP(SSPYLD2!BL$4,'[1]INTERNAL PARAMETERS-1'!$B$5:$J$44,6,FALSE)*VLOOKUP(SSPYLD2!BL$4,'[1]INTERNAL PARAMETERS-1'!$B$5:$J$44,3,FALSE) + SSPYLD1!BL283*(1-VLOOKUP(SSPYLD2!BL$4,'[1]INTERNAL PARAMETERS-1'!$B$5:$J$44,5,FALSE))*VLOOKUP(SSPYLD2!BL$4,'[1]INTERNAL PARAMETERS-1'!$B$5:$J$44,8,FALSE)*VLOOKUP(SSPYLD2!BL$4,'[1]INTERNAL PARAMETERS-1'!$B$5:$J$44,3,FALSE)</f>
        <v>0</v>
      </c>
      <c r="BM283" s="47">
        <f>SSPYLD1!BM283*VLOOKUP(SSPYLD2!BM$4,'[1]INTERNAL PARAMETERS-1'!$B$5:$J$44,5,FALSE)*VLOOKUP(SSPYLD2!BM$4,'[1]INTERNAL PARAMETERS-1'!$B$5:$J$44,6,FALSE)*VLOOKUP(SSPYLD2!BM$4,'[1]INTERNAL PARAMETERS-1'!$B$5:$J$44,3,FALSE) + SSPYLD1!BM283*(1-VLOOKUP(SSPYLD2!BM$4,'[1]INTERNAL PARAMETERS-1'!$B$5:$J$44,5,FALSE))*VLOOKUP(SSPYLD2!BM$4,'[1]INTERNAL PARAMETERS-1'!$B$5:$J$44,8,FALSE)*VLOOKUP(SSPYLD2!BM$4,'[1]INTERNAL PARAMETERS-1'!$B$5:$J$44,3,FALSE)</f>
        <v>0</v>
      </c>
      <c r="BN283" s="47">
        <f>SSPYLD1!BN283*VLOOKUP(SSPYLD2!BN$4,'[1]INTERNAL PARAMETERS-1'!$B$5:$J$44,5,FALSE)*VLOOKUP(SSPYLD2!BN$4,'[1]INTERNAL PARAMETERS-1'!$B$5:$J$44,6,FALSE)*VLOOKUP(SSPYLD2!BN$4,'[1]INTERNAL PARAMETERS-1'!$B$5:$J$44,3,FALSE) + SSPYLD1!BN283*(1-VLOOKUP(SSPYLD2!BN$4,'[1]INTERNAL PARAMETERS-1'!$B$5:$J$44,5,FALSE))*VLOOKUP(SSPYLD2!BN$4,'[1]INTERNAL PARAMETERS-1'!$B$5:$J$44,8,FALSE)*VLOOKUP(SSPYLD2!BN$4,'[1]INTERNAL PARAMETERS-1'!$B$5:$J$44,3,FALSE)</f>
        <v>0</v>
      </c>
      <c r="BO283" s="47">
        <f>SSPYLD1!BO283*VLOOKUP(SSPYLD2!BO$4,'[1]INTERNAL PARAMETERS-1'!$B$5:$J$44,5,FALSE)*VLOOKUP(SSPYLD2!BO$4,'[1]INTERNAL PARAMETERS-1'!$B$5:$J$44,6,FALSE)*VLOOKUP(SSPYLD2!BO$4,'[1]INTERNAL PARAMETERS-1'!$B$5:$J$44,3,FALSE) + SSPYLD1!BO283*(1-VLOOKUP(SSPYLD2!BO$4,'[1]INTERNAL PARAMETERS-1'!$B$5:$J$44,5,FALSE))*VLOOKUP(SSPYLD2!BO$4,'[1]INTERNAL PARAMETERS-1'!$B$5:$J$44,8,FALSE)*VLOOKUP(SSPYLD2!BO$4,'[1]INTERNAL PARAMETERS-1'!$B$5:$J$44,3,FALSE)</f>
        <v>0</v>
      </c>
      <c r="BP283" s="47">
        <f>SSPYLD1!BP283*VLOOKUP(SSPYLD2!BP$4,'[1]INTERNAL PARAMETERS-1'!$B$5:$J$44,5,FALSE)*VLOOKUP(SSPYLD2!BP$4,'[1]INTERNAL PARAMETERS-1'!$B$5:$J$44,6,FALSE)*VLOOKUP(SSPYLD2!BP$4,'[1]INTERNAL PARAMETERS-1'!$B$5:$J$44,3,FALSE) + SSPYLD1!BP283*(1-VLOOKUP(SSPYLD2!BP$4,'[1]INTERNAL PARAMETERS-1'!$B$5:$J$44,5,FALSE))*VLOOKUP(SSPYLD2!BP$4,'[1]INTERNAL PARAMETERS-1'!$B$5:$J$44,8,FALSE)*VLOOKUP(SSPYLD2!BP$4,'[1]INTERNAL PARAMETERS-1'!$B$5:$J$44,3,FALSE)</f>
        <v>0</v>
      </c>
      <c r="BQ283" s="47">
        <f>SSPYLD1!BQ283*VLOOKUP(SSPYLD2!BQ$4,'[1]INTERNAL PARAMETERS-1'!$B$5:$J$44,5,FALSE)*VLOOKUP(SSPYLD2!BQ$4,'[1]INTERNAL PARAMETERS-1'!$B$5:$J$44,6,FALSE)*VLOOKUP(SSPYLD2!BQ$4,'[1]INTERNAL PARAMETERS-1'!$B$5:$J$44,3,FALSE) + SSPYLD1!BQ283*(1-VLOOKUP(SSPYLD2!BQ$4,'[1]INTERNAL PARAMETERS-1'!$B$5:$J$44,5,FALSE))*VLOOKUP(SSPYLD2!BQ$4,'[1]INTERNAL PARAMETERS-1'!$B$5:$J$44,8,FALSE)*VLOOKUP(SSPYLD2!BQ$4,'[1]INTERNAL PARAMETERS-1'!$B$5:$J$44,3,FALSE)</f>
        <v>0</v>
      </c>
      <c r="BR283" s="47">
        <f>SSPYLD1!BR283*VLOOKUP(SSPYLD2!BR$4,'[1]INTERNAL PARAMETERS-1'!$B$5:$J$44,5,FALSE)*VLOOKUP(SSPYLD2!BR$4,'[1]INTERNAL PARAMETERS-1'!$B$5:$J$44,6,FALSE)*VLOOKUP(SSPYLD2!BR$4,'[1]INTERNAL PARAMETERS-1'!$B$5:$J$44,3,FALSE) + SSPYLD1!BR283*(1-VLOOKUP(SSPYLD2!BR$4,'[1]INTERNAL PARAMETERS-1'!$B$5:$J$44,5,FALSE))*VLOOKUP(SSPYLD2!BR$4,'[1]INTERNAL PARAMETERS-1'!$B$5:$J$44,8,FALSE)*VLOOKUP(SSPYLD2!BR$4,'[1]INTERNAL PARAMETERS-1'!$B$5:$J$44,3,FALSE)</f>
        <v>0</v>
      </c>
      <c r="BS283" s="47">
        <f>SSPYLD1!BS283*VLOOKUP(SSPYLD2!BS$4,'[1]INTERNAL PARAMETERS-1'!$B$5:$J$44,5,FALSE)*VLOOKUP(SSPYLD2!BS$4,'[1]INTERNAL PARAMETERS-1'!$B$5:$J$44,6,FALSE)*VLOOKUP(SSPYLD2!BS$4,'[1]INTERNAL PARAMETERS-1'!$B$5:$J$44,3,FALSE) + SSPYLD1!BS283*(1-VLOOKUP(SSPYLD2!BS$4,'[1]INTERNAL PARAMETERS-1'!$B$5:$J$44,5,FALSE))*VLOOKUP(SSPYLD2!BS$4,'[1]INTERNAL PARAMETERS-1'!$B$5:$J$44,8,FALSE)*VLOOKUP(SSPYLD2!BS$4,'[1]INTERNAL PARAMETERS-1'!$B$5:$J$44,3,FALSE)</f>
        <v>0</v>
      </c>
      <c r="BT283" s="47">
        <f>SSPYLD1!BT283*VLOOKUP(SSPYLD2!BT$4,'[1]INTERNAL PARAMETERS-1'!$B$5:$J$44,5,FALSE)*VLOOKUP(SSPYLD2!BT$4,'[1]INTERNAL PARAMETERS-1'!$B$5:$J$44,6,FALSE)*VLOOKUP(SSPYLD2!BT$4,'[1]INTERNAL PARAMETERS-1'!$B$5:$J$44,3,FALSE) + SSPYLD1!BT283*(1-VLOOKUP(SSPYLD2!BT$4,'[1]INTERNAL PARAMETERS-1'!$B$5:$J$44,5,FALSE))*VLOOKUP(SSPYLD2!BT$4,'[1]INTERNAL PARAMETERS-1'!$B$5:$J$44,8,FALSE)*VLOOKUP(SSPYLD2!BT$4,'[1]INTERNAL PARAMETERS-1'!$B$5:$J$44,3,FALSE)</f>
        <v>0</v>
      </c>
      <c r="BU283" s="47">
        <f>SSPYLD1!BU283*VLOOKUP(SSPYLD2!BU$4,'[1]INTERNAL PARAMETERS-1'!$B$5:$J$44,5,FALSE)*VLOOKUP(SSPYLD2!BU$4,'[1]INTERNAL PARAMETERS-1'!$B$5:$J$44,6,FALSE)*VLOOKUP(SSPYLD2!BU$4,'[1]INTERNAL PARAMETERS-1'!$B$5:$J$44,3,FALSE) + SSPYLD1!BU283*(1-VLOOKUP(SSPYLD2!BU$4,'[1]INTERNAL PARAMETERS-1'!$B$5:$J$44,5,FALSE))*VLOOKUP(SSPYLD2!BU$4,'[1]INTERNAL PARAMETERS-1'!$B$5:$J$44,8,FALSE)*VLOOKUP(SSPYLD2!BU$4,'[1]INTERNAL PARAMETERS-1'!$B$5:$J$44,3,FALSE)</f>
        <v>0</v>
      </c>
      <c r="BV283" s="47">
        <f>SSPYLD1!BV283*VLOOKUP(SSPYLD2!BV$4,'[1]INTERNAL PARAMETERS-1'!$B$5:$J$44,5,FALSE)*VLOOKUP(SSPYLD2!BV$4,'[1]INTERNAL PARAMETERS-1'!$B$5:$J$44,6,FALSE)*VLOOKUP(SSPYLD2!BV$4,'[1]INTERNAL PARAMETERS-1'!$B$5:$J$44,3,FALSE) + SSPYLD1!BV283*(1-VLOOKUP(SSPYLD2!BV$4,'[1]INTERNAL PARAMETERS-1'!$B$5:$J$44,5,FALSE))*VLOOKUP(SSPYLD2!BV$4,'[1]INTERNAL PARAMETERS-1'!$B$5:$J$44,8,FALSE)*VLOOKUP(SSPYLD2!BV$4,'[1]INTERNAL PARAMETERS-1'!$B$5:$J$44,3,FALSE)</f>
        <v>0</v>
      </c>
      <c r="BW283" s="47">
        <f>SSPYLD1!BW283*VLOOKUP(SSPYLD2!BW$4,'[1]INTERNAL PARAMETERS-1'!$B$5:$J$44,5,FALSE)*VLOOKUP(SSPYLD2!BW$4,'[1]INTERNAL PARAMETERS-1'!$B$5:$J$44,6,FALSE)*VLOOKUP(SSPYLD2!BW$4,'[1]INTERNAL PARAMETERS-1'!$B$5:$J$44,3,FALSE) + SSPYLD1!BW283*(1-VLOOKUP(SSPYLD2!BW$4,'[1]INTERNAL PARAMETERS-1'!$B$5:$J$44,5,FALSE))*VLOOKUP(SSPYLD2!BW$4,'[1]INTERNAL PARAMETERS-1'!$B$5:$J$44,8,FALSE)*VLOOKUP(SSPYLD2!BW$4,'[1]INTERNAL PARAMETERS-1'!$B$5:$J$44,3,FALSE)</f>
        <v>0</v>
      </c>
      <c r="BX283" s="47">
        <f>SSPYLD1!BX283*VLOOKUP(SSPYLD2!BX$4,'[1]INTERNAL PARAMETERS-1'!$B$5:$J$44,5,FALSE)*VLOOKUP(SSPYLD2!BX$4,'[1]INTERNAL PARAMETERS-1'!$B$5:$J$44,6,FALSE)*VLOOKUP(SSPYLD2!BX$4,'[1]INTERNAL PARAMETERS-1'!$B$5:$J$44,3,FALSE) + SSPYLD1!BX283*(1-VLOOKUP(SSPYLD2!BX$4,'[1]INTERNAL PARAMETERS-1'!$B$5:$J$44,5,FALSE))*VLOOKUP(SSPYLD2!BX$4,'[1]INTERNAL PARAMETERS-1'!$B$5:$J$44,8,FALSE)*VLOOKUP(SSPYLD2!BX$4,'[1]INTERNAL PARAMETERS-1'!$B$5:$J$44,3,FALSE)</f>
        <v>0</v>
      </c>
      <c r="BY283" s="47">
        <f>SSPYLD1!BY283*VLOOKUP(SSPYLD2!BY$4,'[1]INTERNAL PARAMETERS-1'!$B$5:$J$44,5,FALSE)*VLOOKUP(SSPYLD2!BY$4,'[1]INTERNAL PARAMETERS-1'!$B$5:$J$44,6,FALSE)*VLOOKUP(SSPYLD2!BY$4,'[1]INTERNAL PARAMETERS-1'!$B$5:$J$44,3,FALSE) + SSPYLD1!BY283*(1-VLOOKUP(SSPYLD2!BY$4,'[1]INTERNAL PARAMETERS-1'!$B$5:$J$44,5,FALSE))*VLOOKUP(SSPYLD2!BY$4,'[1]INTERNAL PARAMETERS-1'!$B$5:$J$44,8,FALSE)*VLOOKUP(SSPYLD2!BY$4,'[1]INTERNAL PARAMETERS-1'!$B$5:$J$44,3,FALSE)</f>
        <v>0</v>
      </c>
      <c r="BZ283" s="47">
        <f>SSPYLD1!BZ283*VLOOKUP(SSPYLD2!BZ$4,'[1]INTERNAL PARAMETERS-1'!$B$5:$J$44,5,FALSE)*VLOOKUP(SSPYLD2!BZ$4,'[1]INTERNAL PARAMETERS-1'!$B$5:$J$44,6,FALSE)*VLOOKUP(SSPYLD2!BZ$4,'[1]INTERNAL PARAMETERS-1'!$B$5:$J$44,3,FALSE) + SSPYLD1!BZ283*(1-VLOOKUP(SSPYLD2!BZ$4,'[1]INTERNAL PARAMETERS-1'!$B$5:$J$44,5,FALSE))*VLOOKUP(SSPYLD2!BZ$4,'[1]INTERNAL PARAMETERS-1'!$B$5:$J$44,8,FALSE)*VLOOKUP(SSPYLD2!BZ$4,'[1]INTERNAL PARAMETERS-1'!$B$5:$J$44,3,FALSE)</f>
        <v>0</v>
      </c>
      <c r="CA283" s="47">
        <f>SSPYLD1!CA283*VLOOKUP(SSPYLD2!CA$4,'[1]INTERNAL PARAMETERS-1'!$B$5:$J$44,5,FALSE)*VLOOKUP(SSPYLD2!CA$4,'[1]INTERNAL PARAMETERS-1'!$B$5:$J$44,6,FALSE)*VLOOKUP(SSPYLD2!CA$4,'[1]INTERNAL PARAMETERS-1'!$B$5:$J$44,3,FALSE) + SSPYLD1!CA283*(1-VLOOKUP(SSPYLD2!CA$4,'[1]INTERNAL PARAMETERS-1'!$B$5:$J$44,5,FALSE))*VLOOKUP(SSPYLD2!CA$4,'[1]INTERNAL PARAMETERS-1'!$B$5:$J$44,8,FALSE)*VLOOKUP(SSPYLD2!CA$4,'[1]INTERNAL PARAMETERS-1'!$B$5:$J$44,3,FALSE)</f>
        <v>0</v>
      </c>
      <c r="CB283" s="47">
        <f>SSPYLD1!CB283*VLOOKUP(SSPYLD2!CB$4,'[1]INTERNAL PARAMETERS-1'!$B$5:$J$44,5,FALSE)*VLOOKUP(SSPYLD2!CB$4,'[1]INTERNAL PARAMETERS-1'!$B$5:$J$44,6,FALSE)*VLOOKUP(SSPYLD2!CB$4,'[1]INTERNAL PARAMETERS-1'!$B$5:$J$44,3,FALSE) + SSPYLD1!CB283*(1-VLOOKUP(SSPYLD2!CB$4,'[1]INTERNAL PARAMETERS-1'!$B$5:$J$44,5,FALSE))*VLOOKUP(SSPYLD2!CB$4,'[1]INTERNAL PARAMETERS-1'!$B$5:$J$44,8,FALSE)*VLOOKUP(SSPYLD2!CB$4,'[1]INTERNAL PARAMETERS-1'!$B$5:$J$44,3,FALSE)</f>
        <v>0</v>
      </c>
      <c r="CC283" s="47">
        <f>SSPYLD1!CC283*VLOOKUP(SSPYLD2!CC$4,'[1]INTERNAL PARAMETERS-1'!$B$5:$J$44,5,FALSE)*VLOOKUP(SSPYLD2!CC$4,'[1]INTERNAL PARAMETERS-1'!$B$5:$J$44,6,FALSE)*VLOOKUP(SSPYLD2!CC$4,'[1]INTERNAL PARAMETERS-1'!$B$5:$J$44,3,FALSE) + SSPYLD1!CC283*(1-VLOOKUP(SSPYLD2!CC$4,'[1]INTERNAL PARAMETERS-1'!$B$5:$J$44,5,FALSE))*VLOOKUP(SSPYLD2!CC$4,'[1]INTERNAL PARAMETERS-1'!$B$5:$J$44,8,FALSE)*VLOOKUP(SSPYLD2!CC$4,'[1]INTERNAL PARAMETERS-1'!$B$5:$J$44,3,FALSE)</f>
        <v>0</v>
      </c>
      <c r="CD283" s="47">
        <f>SSPYLD1!CD283*VLOOKUP(SSPYLD2!CD$4,'[1]INTERNAL PARAMETERS-1'!$B$5:$J$44,5,FALSE)*VLOOKUP(SSPYLD2!CD$4,'[1]INTERNAL PARAMETERS-1'!$B$5:$J$44,6,FALSE)*VLOOKUP(SSPYLD2!CD$4,'[1]INTERNAL PARAMETERS-1'!$B$5:$J$44,3,FALSE) + SSPYLD1!CD283*(1-VLOOKUP(SSPYLD2!CD$4,'[1]INTERNAL PARAMETERS-1'!$B$5:$J$44,5,FALSE))*VLOOKUP(SSPYLD2!CD$4,'[1]INTERNAL PARAMETERS-1'!$B$5:$J$44,8,FALSE)*VLOOKUP(SSPYLD2!CD$4,'[1]INTERNAL PARAMETERS-1'!$B$5:$J$44,3,FALSE)</f>
        <v>0</v>
      </c>
      <c r="CE283" s="47">
        <f>SSPYLD1!CE283*VLOOKUP(SSPYLD2!CE$4,'[1]INTERNAL PARAMETERS-1'!$B$5:$J$44,5,FALSE)*VLOOKUP(SSPYLD2!CE$4,'[1]INTERNAL PARAMETERS-1'!$B$5:$J$44,6,FALSE)*VLOOKUP(SSPYLD2!CE$4,'[1]INTERNAL PARAMETERS-1'!$B$5:$J$44,3,FALSE) + SSPYLD1!CE283*(1-VLOOKUP(SSPYLD2!CE$4,'[1]INTERNAL PARAMETERS-1'!$B$5:$J$44,5,FALSE))*VLOOKUP(SSPYLD2!CE$4,'[1]INTERNAL PARAMETERS-1'!$B$5:$J$44,8,FALSE)*VLOOKUP(SSPYLD2!CE$4,'[1]INTERNAL PARAMETERS-1'!$B$5:$J$44,3,FALSE)</f>
        <v>0</v>
      </c>
      <c r="CF283" s="47">
        <f>SSPYLD1!CF283*VLOOKUP(SSPYLD2!CF$4,'[1]INTERNAL PARAMETERS-1'!$B$5:$J$44,5,FALSE)*VLOOKUP(SSPYLD2!CF$4,'[1]INTERNAL PARAMETERS-1'!$B$5:$J$44,6,FALSE)*VLOOKUP(SSPYLD2!CF$4,'[1]INTERNAL PARAMETERS-1'!$B$5:$J$44,3,FALSE) + SSPYLD1!CF283*(1-VLOOKUP(SSPYLD2!CF$4,'[1]INTERNAL PARAMETERS-1'!$B$5:$J$44,5,FALSE))*VLOOKUP(SSPYLD2!CF$4,'[1]INTERNAL PARAMETERS-1'!$B$5:$J$44,8,FALSE)*VLOOKUP(SSPYLD2!CF$4,'[1]INTERNAL PARAMETERS-1'!$B$5:$J$44,3,FALSE)</f>
        <v>0</v>
      </c>
      <c r="CG283" s="47">
        <f>SSPYLD1!CG283*VLOOKUP(SSPYLD2!CG$4,'[1]INTERNAL PARAMETERS-1'!$B$5:$J$44,5,FALSE)*VLOOKUP(SSPYLD2!CG$4,'[1]INTERNAL PARAMETERS-1'!$B$5:$J$44,6,FALSE)*VLOOKUP(SSPYLD2!CG$4,'[1]INTERNAL PARAMETERS-1'!$B$5:$J$44,3,FALSE) + SSPYLD1!CG283*(1-VLOOKUP(SSPYLD2!CG$4,'[1]INTERNAL PARAMETERS-1'!$B$5:$J$44,5,FALSE))*VLOOKUP(SSPYLD2!CG$4,'[1]INTERNAL PARAMETERS-1'!$B$5:$J$44,8,FALSE)*VLOOKUP(SSPYLD2!CG$4,'[1]INTERNAL PARAMETERS-1'!$B$5:$J$44,3,FALSE)</f>
        <v>0</v>
      </c>
      <c r="CH283" s="46">
        <f>SSPYLD1!CH283*VLOOKUP(SSPYLD2!CH$4,'[1]INTERNAL PARAMETERS-1'!$B$5:$J$44,5,FALSE)*VLOOKUP(SSPYLD2!CH$4,'[1]INTERNAL PARAMETERS-1'!$B$5:$J$44,6,FALSE)*VLOOKUP(SSPYLD2!CH$4,'[1]INTERNAL PARAMETERS-1'!$B$5:$J$44,3,FALSE) + SSPYLD1!CH283*(1-VLOOKUP(SSPYLD2!CH$4,'[1]INTERNAL PARAMETERS-1'!$B$5:$J$44,5,FALSE))*VLOOKUP(SSPYLD2!CH$4,'[1]INTERNAL PARAMETERS-1'!$B$5:$J$44,8,FALSE)*VLOOKUP(SSPYLD2!CH$4,'[1]INTERNAL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 x14ac:dyDescent="0.4">
      <c r="B284" s="61" t="s">
        <v>1</v>
      </c>
      <c r="C284" s="60" t="s">
        <v>50</v>
      </c>
      <c r="D284" s="60" t="s">
        <v>58</v>
      </c>
      <c r="E284" s="135">
        <f>'S Str&amp;Pad'!X284</f>
        <v>0</v>
      </c>
      <c r="F284" s="59">
        <f>'[1]INTERNAL PARAMETERS-1'!M14</f>
        <v>39.424999999999997</v>
      </c>
      <c r="G284" s="48">
        <f>SSPYLD1!G284*VLOOKUP(SSPYLD2!G$4,'[1]INTERNAL PARAMETERS-1'!$B$5:$J$44,5,FALSE)*VLOOKUP(SSPYLD2!G$4,'[1]INTERNAL PARAMETERS-1'!$B$5:$J$44,7,FALSE)*SSPYLD2!$F284 + SSPYLD1!G284*(1-VLOOKUP(SSPYLD2!G$4,'[1]INTERNAL PARAMETERS-1'!$B$5:$J$44,5,FALSE))*VLOOKUP(SSPYLD2!G$4,'[1]INTERNAL PARAMETERS-1'!$B$5:$J$44,9,FALSE)*SSPYLD2!$F284</f>
        <v>0</v>
      </c>
      <c r="H284" s="47">
        <f>SSPYLD1!H284*VLOOKUP(SSPYLD2!H$4,'[1]INTERNAL PARAMETERS-1'!$B$5:$J$44,5,FALSE)*VLOOKUP(SSPYLD2!H$4,'[1]INTERNAL PARAMETERS-1'!$B$5:$J$44,7,FALSE)*SSPYLD2!$F284 + SSPYLD1!H284*(1-VLOOKUP(SSPYLD2!H$4,'[1]INTERNAL PARAMETERS-1'!$B$5:$J$44,5,FALSE))*VLOOKUP(SSPYLD2!H$4,'[1]INTERNAL PARAMETERS-1'!$B$5:$J$44,9,FALSE)*SSPYLD2!$F284</f>
        <v>0</v>
      </c>
      <c r="I284" s="47">
        <f>SSPYLD1!I284*VLOOKUP(SSPYLD2!I$4,'[1]INTERNAL PARAMETERS-1'!$B$5:$J$44,5,FALSE)*VLOOKUP(SSPYLD2!I$4,'[1]INTERNAL PARAMETERS-1'!$B$5:$J$44,7,FALSE)*SSPYLD2!$F284 + SSPYLD1!I284*(1-VLOOKUP(SSPYLD2!I$4,'[1]INTERNAL PARAMETERS-1'!$B$5:$J$44,5,FALSE))*VLOOKUP(SSPYLD2!I$4,'[1]INTERNAL PARAMETERS-1'!$B$5:$J$44,9,FALSE)*SSPYLD2!$F284</f>
        <v>0</v>
      </c>
      <c r="J284" s="47">
        <f>SSPYLD1!J284*VLOOKUP(SSPYLD2!J$4,'[1]INTERNAL PARAMETERS-1'!$B$5:$J$44,5,FALSE)*VLOOKUP(SSPYLD2!J$4,'[1]INTERNAL PARAMETERS-1'!$B$5:$J$44,7,FALSE)*SSPYLD2!$F284 + SSPYLD1!J284*(1-VLOOKUP(SSPYLD2!J$4,'[1]INTERNAL PARAMETERS-1'!$B$5:$J$44,5,FALSE))*VLOOKUP(SSPYLD2!J$4,'[1]INTERNAL PARAMETERS-1'!$B$5:$J$44,9,FALSE)*SSPYLD2!$F284</f>
        <v>0</v>
      </c>
      <c r="K284" s="47">
        <f>SSPYLD1!K284*VLOOKUP(SSPYLD2!K$4,'[1]INTERNAL PARAMETERS-1'!$B$5:$J$44,5,FALSE)*VLOOKUP(SSPYLD2!K$4,'[1]INTERNAL PARAMETERS-1'!$B$5:$J$44,7,FALSE)*SSPYLD2!$F284 + SSPYLD1!K284*(1-VLOOKUP(SSPYLD2!K$4,'[1]INTERNAL PARAMETERS-1'!$B$5:$J$44,5,FALSE))*VLOOKUP(SSPYLD2!K$4,'[1]INTERNAL PARAMETERS-1'!$B$5:$J$44,9,FALSE)*SSPYLD2!$F284</f>
        <v>0</v>
      </c>
      <c r="L284" s="47">
        <f>SSPYLD1!L284*VLOOKUP(SSPYLD2!L$4,'[1]INTERNAL PARAMETERS-1'!$B$5:$J$44,5,FALSE)*VLOOKUP(SSPYLD2!L$4,'[1]INTERNAL PARAMETERS-1'!$B$5:$J$44,7,FALSE)*SSPYLD2!$F284 + SSPYLD1!L284*(1-VLOOKUP(SSPYLD2!L$4,'[1]INTERNAL PARAMETERS-1'!$B$5:$J$44,5,FALSE))*VLOOKUP(SSPYLD2!L$4,'[1]INTERNAL PARAMETERS-1'!$B$5:$J$44,9,FALSE)*SSPYLD2!$F284</f>
        <v>0</v>
      </c>
      <c r="M284" s="47">
        <f>SSPYLD1!M284*VLOOKUP(SSPYLD2!M$4,'[1]INTERNAL PARAMETERS-1'!$B$5:$J$44,5,FALSE)*VLOOKUP(SSPYLD2!M$4,'[1]INTERNAL PARAMETERS-1'!$B$5:$J$44,7,FALSE)*SSPYLD2!$F284 + SSPYLD1!M284*(1-VLOOKUP(SSPYLD2!M$4,'[1]INTERNAL PARAMETERS-1'!$B$5:$J$44,5,FALSE))*VLOOKUP(SSPYLD2!M$4,'[1]INTERNAL PARAMETERS-1'!$B$5:$J$44,9,FALSE)*SSPYLD2!$F284</f>
        <v>0</v>
      </c>
      <c r="N284" s="47">
        <f>SSPYLD1!N284*VLOOKUP(SSPYLD2!N$4,'[1]INTERNAL PARAMETERS-1'!$B$5:$J$44,5,FALSE)*VLOOKUP(SSPYLD2!N$4,'[1]INTERNAL PARAMETERS-1'!$B$5:$J$44,7,FALSE)*SSPYLD2!$F284 + SSPYLD1!N284*(1-VLOOKUP(SSPYLD2!N$4,'[1]INTERNAL PARAMETERS-1'!$B$5:$J$44,5,FALSE))*VLOOKUP(SSPYLD2!N$4,'[1]INTERNAL PARAMETERS-1'!$B$5:$J$44,9,FALSE)*SSPYLD2!$F284</f>
        <v>0</v>
      </c>
      <c r="O284" s="47">
        <f>SSPYLD1!O284*VLOOKUP(SSPYLD2!O$4,'[1]INTERNAL PARAMETERS-1'!$B$5:$J$44,5,FALSE)*VLOOKUP(SSPYLD2!O$4,'[1]INTERNAL PARAMETERS-1'!$B$5:$J$44,7,FALSE)*SSPYLD2!$F284 + SSPYLD1!O284*(1-VLOOKUP(SSPYLD2!O$4,'[1]INTERNAL PARAMETERS-1'!$B$5:$J$44,5,FALSE))*VLOOKUP(SSPYLD2!O$4,'[1]INTERNAL PARAMETERS-1'!$B$5:$J$44,9,FALSE)*SSPYLD2!$F284</f>
        <v>0</v>
      </c>
      <c r="P284" s="47">
        <f>SSPYLD1!P284*VLOOKUP(SSPYLD2!P$4,'[1]INTERNAL PARAMETERS-1'!$B$5:$J$44,5,FALSE)*VLOOKUP(SSPYLD2!P$4,'[1]INTERNAL PARAMETERS-1'!$B$5:$J$44,7,FALSE)*SSPYLD2!$F284 + SSPYLD1!P284*(1-VLOOKUP(SSPYLD2!P$4,'[1]INTERNAL PARAMETERS-1'!$B$5:$J$44,5,FALSE))*VLOOKUP(SSPYLD2!P$4,'[1]INTERNAL PARAMETERS-1'!$B$5:$J$44,9,FALSE)*SSPYLD2!$F284</f>
        <v>0</v>
      </c>
      <c r="Q284" s="47">
        <f>SSPYLD1!Q284*VLOOKUP(SSPYLD2!Q$4,'[1]INTERNAL PARAMETERS-1'!$B$5:$J$44,5,FALSE)*VLOOKUP(SSPYLD2!Q$4,'[1]INTERNAL PARAMETERS-1'!$B$5:$J$44,7,FALSE)*SSPYLD2!$F284 + SSPYLD1!Q284*(1-VLOOKUP(SSPYLD2!Q$4,'[1]INTERNAL PARAMETERS-1'!$B$5:$J$44,5,FALSE))*VLOOKUP(SSPYLD2!Q$4,'[1]INTERNAL PARAMETERS-1'!$B$5:$J$44,9,FALSE)*SSPYLD2!$F284</f>
        <v>0</v>
      </c>
      <c r="R284" s="47">
        <f>SSPYLD1!R284*VLOOKUP(SSPYLD2!R$4,'[1]INTERNAL PARAMETERS-1'!$B$5:$J$44,5,FALSE)*VLOOKUP(SSPYLD2!R$4,'[1]INTERNAL PARAMETERS-1'!$B$5:$J$44,7,FALSE)*SSPYLD2!$F284 + SSPYLD1!R284*(1-VLOOKUP(SSPYLD2!R$4,'[1]INTERNAL PARAMETERS-1'!$B$5:$J$44,5,FALSE))*VLOOKUP(SSPYLD2!R$4,'[1]INTERNAL PARAMETERS-1'!$B$5:$J$44,9,FALSE)*SSPYLD2!$F284</f>
        <v>0</v>
      </c>
      <c r="S284" s="47">
        <f>SSPYLD1!S284*VLOOKUP(SSPYLD2!S$4,'[1]INTERNAL PARAMETERS-1'!$B$5:$J$44,5,FALSE)*VLOOKUP(SSPYLD2!S$4,'[1]INTERNAL PARAMETERS-1'!$B$5:$J$44,7,FALSE)*SSPYLD2!$F284 + SSPYLD1!S284*(1-VLOOKUP(SSPYLD2!S$4,'[1]INTERNAL PARAMETERS-1'!$B$5:$J$44,5,FALSE))*VLOOKUP(SSPYLD2!S$4,'[1]INTERNAL PARAMETERS-1'!$B$5:$J$44,9,FALSE)*SSPYLD2!$F284</f>
        <v>0</v>
      </c>
      <c r="T284" s="47">
        <f>SSPYLD1!T284*VLOOKUP(SSPYLD2!T$4,'[1]INTERNAL PARAMETERS-1'!$B$5:$J$44,5,FALSE)*VLOOKUP(SSPYLD2!T$4,'[1]INTERNAL PARAMETERS-1'!$B$5:$J$44,7,FALSE)*SSPYLD2!$F284 + SSPYLD1!T284*(1-VLOOKUP(SSPYLD2!T$4,'[1]INTERNAL PARAMETERS-1'!$B$5:$J$44,5,FALSE))*VLOOKUP(SSPYLD2!T$4,'[1]INTERNAL PARAMETERS-1'!$B$5:$J$44,9,FALSE)*SSPYLD2!$F284</f>
        <v>0</v>
      </c>
      <c r="U284" s="47">
        <f>SSPYLD1!U284*VLOOKUP(SSPYLD2!U$4,'[1]INTERNAL PARAMETERS-1'!$B$5:$J$44,5,FALSE)*VLOOKUP(SSPYLD2!U$4,'[1]INTERNAL PARAMETERS-1'!$B$5:$J$44,7,FALSE)*SSPYLD2!$F284 + SSPYLD1!U284*(1-VLOOKUP(SSPYLD2!U$4,'[1]INTERNAL PARAMETERS-1'!$B$5:$J$44,5,FALSE))*VLOOKUP(SSPYLD2!U$4,'[1]INTERNAL PARAMETERS-1'!$B$5:$J$44,9,FALSE)*SSPYLD2!$F284</f>
        <v>0</v>
      </c>
      <c r="V284" s="47">
        <f>SSPYLD1!V284*VLOOKUP(SSPYLD2!V$4,'[1]INTERNAL PARAMETERS-1'!$B$5:$J$44,5,FALSE)*VLOOKUP(SSPYLD2!V$4,'[1]INTERNAL PARAMETERS-1'!$B$5:$J$44,7,FALSE)*SSPYLD2!$F284 + SSPYLD1!V284*(1-VLOOKUP(SSPYLD2!V$4,'[1]INTERNAL PARAMETERS-1'!$B$5:$J$44,5,FALSE))*VLOOKUP(SSPYLD2!V$4,'[1]INTERNAL PARAMETERS-1'!$B$5:$J$44,9,FALSE)*SSPYLD2!$F284</f>
        <v>0</v>
      </c>
      <c r="W284" s="47">
        <f>SSPYLD1!W284*VLOOKUP(SSPYLD2!W$4,'[1]INTERNAL PARAMETERS-1'!$B$5:$J$44,5,FALSE)*VLOOKUP(SSPYLD2!W$4,'[1]INTERNAL PARAMETERS-1'!$B$5:$J$44,7,FALSE)*SSPYLD2!$F284 + SSPYLD1!W284*(1-VLOOKUP(SSPYLD2!W$4,'[1]INTERNAL PARAMETERS-1'!$B$5:$J$44,5,FALSE))*VLOOKUP(SSPYLD2!W$4,'[1]INTERNAL PARAMETERS-1'!$B$5:$J$44,9,FALSE)*SSPYLD2!$F284</f>
        <v>0</v>
      </c>
      <c r="X284" s="47">
        <f>SSPYLD1!X284*VLOOKUP(SSPYLD2!X$4,'[1]INTERNAL PARAMETERS-1'!$B$5:$J$44,5,FALSE)*VLOOKUP(SSPYLD2!X$4,'[1]INTERNAL PARAMETERS-1'!$B$5:$J$44,7,FALSE)*SSPYLD2!$F284 + SSPYLD1!X284*(1-VLOOKUP(SSPYLD2!X$4,'[1]INTERNAL PARAMETERS-1'!$B$5:$J$44,5,FALSE))*VLOOKUP(SSPYLD2!X$4,'[1]INTERNAL PARAMETERS-1'!$B$5:$J$44,9,FALSE)*SSPYLD2!$F284</f>
        <v>0</v>
      </c>
      <c r="Y284" s="47">
        <f>SSPYLD1!Y284*VLOOKUP(SSPYLD2!Y$4,'[1]INTERNAL PARAMETERS-1'!$B$5:$J$44,5,FALSE)*VLOOKUP(SSPYLD2!Y$4,'[1]INTERNAL PARAMETERS-1'!$B$5:$J$44,7,FALSE)*SSPYLD2!$F284 + SSPYLD1!Y284*(1-VLOOKUP(SSPYLD2!Y$4,'[1]INTERNAL PARAMETERS-1'!$B$5:$J$44,5,FALSE))*VLOOKUP(SSPYLD2!Y$4,'[1]INTERNAL PARAMETERS-1'!$B$5:$J$44,9,FALSE)*SSPYLD2!$F284</f>
        <v>0</v>
      </c>
      <c r="Z284" s="47">
        <f>SSPYLD1!Z284*VLOOKUP(SSPYLD2!Z$4,'[1]INTERNAL PARAMETERS-1'!$B$5:$J$44,5,FALSE)*VLOOKUP(SSPYLD2!Z$4,'[1]INTERNAL PARAMETERS-1'!$B$5:$J$44,7,FALSE)*SSPYLD2!$F284 + SSPYLD1!Z284*(1-VLOOKUP(SSPYLD2!Z$4,'[1]INTERNAL PARAMETERS-1'!$B$5:$J$44,5,FALSE))*VLOOKUP(SSPYLD2!Z$4,'[1]INTERNAL PARAMETERS-1'!$B$5:$J$44,9,FALSE)*SSPYLD2!$F284</f>
        <v>0</v>
      </c>
      <c r="AA284" s="47">
        <f>SSPYLD1!AA284*VLOOKUP(SSPYLD2!AA$4,'[1]INTERNAL PARAMETERS-1'!$B$5:$J$44,5,FALSE)*VLOOKUP(SSPYLD2!AA$4,'[1]INTERNAL PARAMETERS-1'!$B$5:$J$44,7,FALSE)*SSPYLD2!$F284 + SSPYLD1!AA284*(1-VLOOKUP(SSPYLD2!AA$4,'[1]INTERNAL PARAMETERS-1'!$B$5:$J$44,5,FALSE))*VLOOKUP(SSPYLD2!AA$4,'[1]INTERNAL PARAMETERS-1'!$B$5:$J$44,9,FALSE)*SSPYLD2!$F284</f>
        <v>0</v>
      </c>
      <c r="AB284" s="47">
        <f>SSPYLD1!AB284*VLOOKUP(SSPYLD2!AB$4,'[1]INTERNAL PARAMETERS-1'!$B$5:$J$44,5,FALSE)*VLOOKUP(SSPYLD2!AB$4,'[1]INTERNAL PARAMETERS-1'!$B$5:$J$44,7,FALSE)*SSPYLD2!$F284 + SSPYLD1!AB284*(1-VLOOKUP(SSPYLD2!AB$4,'[1]INTERNAL PARAMETERS-1'!$B$5:$J$44,5,FALSE))*VLOOKUP(SSPYLD2!AB$4,'[1]INTERNAL PARAMETERS-1'!$B$5:$J$44,9,FALSE)*SSPYLD2!$F284</f>
        <v>0</v>
      </c>
      <c r="AC284" s="47">
        <f>SSPYLD1!AC284*VLOOKUP(SSPYLD2!AC$4,'[1]INTERNAL PARAMETERS-1'!$B$5:$J$44,5,FALSE)*VLOOKUP(SSPYLD2!AC$4,'[1]INTERNAL PARAMETERS-1'!$B$5:$J$44,7,FALSE)*SSPYLD2!$F284 + SSPYLD1!AC284*(1-VLOOKUP(SSPYLD2!AC$4,'[1]INTERNAL PARAMETERS-1'!$B$5:$J$44,5,FALSE))*VLOOKUP(SSPYLD2!AC$4,'[1]INTERNAL PARAMETERS-1'!$B$5:$J$44,9,FALSE)*SSPYLD2!$F284</f>
        <v>0</v>
      </c>
      <c r="AD284" s="47">
        <f>SSPYLD1!AD284*VLOOKUP(SSPYLD2!AD$4,'[1]INTERNAL PARAMETERS-1'!$B$5:$J$44,5,FALSE)*VLOOKUP(SSPYLD2!AD$4,'[1]INTERNAL PARAMETERS-1'!$B$5:$J$44,7,FALSE)*SSPYLD2!$F284 + SSPYLD1!AD284*(1-VLOOKUP(SSPYLD2!AD$4,'[1]INTERNAL PARAMETERS-1'!$B$5:$J$44,5,FALSE))*VLOOKUP(SSPYLD2!AD$4,'[1]INTERNAL PARAMETERS-1'!$B$5:$J$44,9,FALSE)*SSPYLD2!$F284</f>
        <v>0</v>
      </c>
      <c r="AE284" s="47">
        <f>SSPYLD1!AE284*VLOOKUP(SSPYLD2!AE$4,'[1]INTERNAL PARAMETERS-1'!$B$5:$J$44,5,FALSE)*VLOOKUP(SSPYLD2!AE$4,'[1]INTERNAL PARAMETERS-1'!$B$5:$J$44,7,FALSE)*SSPYLD2!$F284 + SSPYLD1!AE284*(1-VLOOKUP(SSPYLD2!AE$4,'[1]INTERNAL PARAMETERS-1'!$B$5:$J$44,5,FALSE))*VLOOKUP(SSPYLD2!AE$4,'[1]INTERNAL PARAMETERS-1'!$B$5:$J$44,9,FALSE)*SSPYLD2!$F284</f>
        <v>0</v>
      </c>
      <c r="AF284" s="47">
        <f>SSPYLD1!AF284*VLOOKUP(SSPYLD2!AF$4,'[1]INTERNAL PARAMETERS-1'!$B$5:$J$44,5,FALSE)*VLOOKUP(SSPYLD2!AF$4,'[1]INTERNAL PARAMETERS-1'!$B$5:$J$44,7,FALSE)*SSPYLD2!$F284 + SSPYLD1!AF284*(1-VLOOKUP(SSPYLD2!AF$4,'[1]INTERNAL PARAMETERS-1'!$B$5:$J$44,5,FALSE))*VLOOKUP(SSPYLD2!AF$4,'[1]INTERNAL PARAMETERS-1'!$B$5:$J$44,9,FALSE)*SSPYLD2!$F284</f>
        <v>0</v>
      </c>
      <c r="AG284" s="47">
        <f>SSPYLD1!AG284*VLOOKUP(SSPYLD2!AG$4,'[1]INTERNAL PARAMETERS-1'!$B$5:$J$44,5,FALSE)*VLOOKUP(SSPYLD2!AG$4,'[1]INTERNAL PARAMETERS-1'!$B$5:$J$44,7,FALSE)*SSPYLD2!$F284 + SSPYLD1!AG284*(1-VLOOKUP(SSPYLD2!AG$4,'[1]INTERNAL PARAMETERS-1'!$B$5:$J$44,5,FALSE))*VLOOKUP(SSPYLD2!AG$4,'[1]INTERNAL PARAMETERS-1'!$B$5:$J$44,9,FALSE)*SSPYLD2!$F284</f>
        <v>0</v>
      </c>
      <c r="AH284" s="47">
        <f>SSPYLD1!AH284*VLOOKUP(SSPYLD2!AH$4,'[1]INTERNAL PARAMETERS-1'!$B$5:$J$44,5,FALSE)*VLOOKUP(SSPYLD2!AH$4,'[1]INTERNAL PARAMETERS-1'!$B$5:$J$44,7,FALSE)*SSPYLD2!$F284 + SSPYLD1!AH284*(1-VLOOKUP(SSPYLD2!AH$4,'[1]INTERNAL PARAMETERS-1'!$B$5:$J$44,5,FALSE))*VLOOKUP(SSPYLD2!AH$4,'[1]INTERNAL PARAMETERS-1'!$B$5:$J$44,9,FALSE)*SSPYLD2!$F284</f>
        <v>0</v>
      </c>
      <c r="AI284" s="47">
        <f>SSPYLD1!AI284*VLOOKUP(SSPYLD2!AI$4,'[1]INTERNAL PARAMETERS-1'!$B$5:$J$44,5,FALSE)*VLOOKUP(SSPYLD2!AI$4,'[1]INTERNAL PARAMETERS-1'!$B$5:$J$44,7,FALSE)*SSPYLD2!$F284 + SSPYLD1!AI284*(1-VLOOKUP(SSPYLD2!AI$4,'[1]INTERNAL PARAMETERS-1'!$B$5:$J$44,5,FALSE))*VLOOKUP(SSPYLD2!AI$4,'[1]INTERNAL PARAMETERS-1'!$B$5:$J$44,9,FALSE)*SSPYLD2!$F284</f>
        <v>0</v>
      </c>
      <c r="AJ284" s="47">
        <f>SSPYLD1!AJ284*VLOOKUP(SSPYLD2!AJ$4,'[1]INTERNAL PARAMETERS-1'!$B$5:$J$44,5,FALSE)*VLOOKUP(SSPYLD2!AJ$4,'[1]INTERNAL PARAMETERS-1'!$B$5:$J$44,7,FALSE)*SSPYLD2!$F284 + SSPYLD1!AJ284*(1-VLOOKUP(SSPYLD2!AJ$4,'[1]INTERNAL PARAMETERS-1'!$B$5:$J$44,5,FALSE))*VLOOKUP(SSPYLD2!AJ$4,'[1]INTERNAL PARAMETERS-1'!$B$5:$J$44,9,FALSE)*SSPYLD2!$F284</f>
        <v>0</v>
      </c>
      <c r="AK284" s="47">
        <f>SSPYLD1!AK284*VLOOKUP(SSPYLD2!AK$4,'[1]INTERNAL PARAMETERS-1'!$B$5:$J$44,5,FALSE)*VLOOKUP(SSPYLD2!AK$4,'[1]INTERNAL PARAMETERS-1'!$B$5:$J$44,7,FALSE)*SSPYLD2!$F284 + SSPYLD1!AK284*(1-VLOOKUP(SSPYLD2!AK$4,'[1]INTERNAL PARAMETERS-1'!$B$5:$J$44,5,FALSE))*VLOOKUP(SSPYLD2!AK$4,'[1]INTERNAL PARAMETERS-1'!$B$5:$J$44,9,FALSE)*SSPYLD2!$F284</f>
        <v>0</v>
      </c>
      <c r="AL284" s="47">
        <f>SSPYLD1!AL284*VLOOKUP(SSPYLD2!AL$4,'[1]INTERNAL PARAMETERS-1'!$B$5:$J$44,5,FALSE)*VLOOKUP(SSPYLD2!AL$4,'[1]INTERNAL PARAMETERS-1'!$B$5:$J$44,7,FALSE)*SSPYLD2!$F284 + SSPYLD1!AL284*(1-VLOOKUP(SSPYLD2!AL$4,'[1]INTERNAL PARAMETERS-1'!$B$5:$J$44,5,FALSE))*VLOOKUP(SSPYLD2!AL$4,'[1]INTERNAL PARAMETERS-1'!$B$5:$J$44,9,FALSE)*SSPYLD2!$F284</f>
        <v>0</v>
      </c>
      <c r="AM284" s="47">
        <f>SSPYLD1!AM284*VLOOKUP(SSPYLD2!AM$4,'[1]INTERNAL PARAMETERS-1'!$B$5:$J$44,5,FALSE)*VLOOKUP(SSPYLD2!AM$4,'[1]INTERNAL PARAMETERS-1'!$B$5:$J$44,7,FALSE)*SSPYLD2!$F284 + SSPYLD1!AM284*(1-VLOOKUP(SSPYLD2!AM$4,'[1]INTERNAL PARAMETERS-1'!$B$5:$J$44,5,FALSE))*VLOOKUP(SSPYLD2!AM$4,'[1]INTERNAL PARAMETERS-1'!$B$5:$J$44,9,FALSE)*SSPYLD2!$F284</f>
        <v>0</v>
      </c>
      <c r="AN284" s="47">
        <f>SSPYLD1!AN284*VLOOKUP(SSPYLD2!AN$4,'[1]INTERNAL PARAMETERS-1'!$B$5:$J$44,5,FALSE)*VLOOKUP(SSPYLD2!AN$4,'[1]INTERNAL PARAMETERS-1'!$B$5:$J$44,7,FALSE)*SSPYLD2!$F284 + SSPYLD1!AN284*(1-VLOOKUP(SSPYLD2!AN$4,'[1]INTERNAL PARAMETERS-1'!$B$5:$J$44,5,FALSE))*VLOOKUP(SSPYLD2!AN$4,'[1]INTERNAL PARAMETERS-1'!$B$5:$J$44,9,FALSE)*SSPYLD2!$F284</f>
        <v>0</v>
      </c>
      <c r="AO284" s="47">
        <f>SSPYLD1!AO284*VLOOKUP(SSPYLD2!AO$4,'[1]INTERNAL PARAMETERS-1'!$B$5:$J$44,5,FALSE)*VLOOKUP(SSPYLD2!AO$4,'[1]INTERNAL PARAMETERS-1'!$B$5:$J$44,7,FALSE)*SSPYLD2!$F284 + SSPYLD1!AO284*(1-VLOOKUP(SSPYLD2!AO$4,'[1]INTERNAL PARAMETERS-1'!$B$5:$J$44,5,FALSE))*VLOOKUP(SSPYLD2!AO$4,'[1]INTERNAL PARAMETERS-1'!$B$5:$J$44,9,FALSE)*SSPYLD2!$F284</f>
        <v>0</v>
      </c>
      <c r="AP284" s="47">
        <f>SSPYLD1!AP284*VLOOKUP(SSPYLD2!AP$4,'[1]INTERNAL PARAMETERS-1'!$B$5:$J$44,5,FALSE)*VLOOKUP(SSPYLD2!AP$4,'[1]INTERNAL PARAMETERS-1'!$B$5:$J$44,7,FALSE)*SSPYLD2!$F284 + SSPYLD1!AP284*(1-VLOOKUP(SSPYLD2!AP$4,'[1]INTERNAL PARAMETERS-1'!$B$5:$J$44,5,FALSE))*VLOOKUP(SSPYLD2!AP$4,'[1]INTERNAL PARAMETERS-1'!$B$5:$J$44,9,FALSE)*SSPYLD2!$F284</f>
        <v>0</v>
      </c>
      <c r="AQ284" s="47">
        <f>SSPYLD1!AQ284*VLOOKUP(SSPYLD2!AQ$4,'[1]INTERNAL PARAMETERS-1'!$B$5:$J$44,5,FALSE)*VLOOKUP(SSPYLD2!AQ$4,'[1]INTERNAL PARAMETERS-1'!$B$5:$J$44,7,FALSE)*SSPYLD2!$F284 + SSPYLD1!AQ284*(1-VLOOKUP(SSPYLD2!AQ$4,'[1]INTERNAL PARAMETERS-1'!$B$5:$J$44,5,FALSE))*VLOOKUP(SSPYLD2!AQ$4,'[1]INTERNAL PARAMETERS-1'!$B$5:$J$44,9,FALSE)*SSPYLD2!$F284</f>
        <v>0</v>
      </c>
      <c r="AR284" s="47">
        <f>SSPYLD1!AR284*VLOOKUP(SSPYLD2!AR$4,'[1]INTERNAL PARAMETERS-1'!$B$5:$J$44,5,FALSE)*VLOOKUP(SSPYLD2!AR$4,'[1]INTERNAL PARAMETERS-1'!$B$5:$J$44,7,FALSE)*SSPYLD2!$F284 + SSPYLD1!AR284*(1-VLOOKUP(SSPYLD2!AR$4,'[1]INTERNAL PARAMETERS-1'!$B$5:$J$44,5,FALSE))*VLOOKUP(SSPYLD2!AR$4,'[1]INTERNAL PARAMETERS-1'!$B$5:$J$44,9,FALSE)*SSPYLD2!$F284</f>
        <v>0</v>
      </c>
      <c r="AS284" s="47">
        <f>SSPYLD1!AS284*VLOOKUP(SSPYLD2!AS$4,'[1]INTERNAL PARAMETERS-1'!$B$5:$J$44,5,FALSE)*VLOOKUP(SSPYLD2!AS$4,'[1]INTERNAL PARAMETERS-1'!$B$5:$J$44,7,FALSE)*SSPYLD2!$F284 + SSPYLD1!AS284*(1-VLOOKUP(SSPYLD2!AS$4,'[1]INTERNAL PARAMETERS-1'!$B$5:$J$44,5,FALSE))*VLOOKUP(SSPYLD2!AS$4,'[1]INTERNAL PARAMETERS-1'!$B$5:$J$44,9,FALSE)*SSPYLD2!$F284</f>
        <v>0</v>
      </c>
      <c r="AT284" s="46">
        <f>SSPYLD1!AT284*VLOOKUP(SSPYLD2!AT$4,'[1]INTERNAL PARAMETERS-1'!$B$5:$J$44,5,FALSE)*VLOOKUP(SSPYLD2!AT$4,'[1]INTERNAL PARAMETERS-1'!$B$5:$J$44,7,FALSE)*SSPYLD2!$F284 + SSPYLD1!AT284*(1-VLOOKUP(SSPYLD2!AT$4,'[1]INTERNAL PARAMETERS-1'!$B$5:$J$44,5,FALSE))*VLOOKUP(SSPYLD2!AT$4,'[1]INTERNAL PARAMETERS-1'!$B$5:$J$44,9,FALSE)*SSPYLD2!$F284</f>
        <v>0</v>
      </c>
      <c r="AU284" s="48">
        <f>SSPYLD1!AU284*VLOOKUP(SSPYLD2!AU$4,'[1]INTERNAL PARAMETERS-1'!$B$5:$J$44,5,FALSE)*VLOOKUP(SSPYLD2!AU$4,'[1]INTERNAL PARAMETERS-1'!$B$5:$J$44,6,FALSE)*VLOOKUP(SSPYLD2!AU$4,'[1]INTERNAL PARAMETERS-1'!$B$5:$J$44,3,FALSE) + SSPYLD1!AU284*(1-VLOOKUP(SSPYLD2!AU$4,'[1]INTERNAL PARAMETERS-1'!$B$5:$J$44,5,FALSE))*VLOOKUP(SSPYLD2!AU$4,'[1]INTERNAL PARAMETERS-1'!$B$5:$J$44,8,FALSE)*VLOOKUP(SSPYLD2!AU$4,'[1]INTERNAL PARAMETERS-1'!$B$5:$J$44,3,FALSE)</f>
        <v>0</v>
      </c>
      <c r="AV284" s="47">
        <f>SSPYLD1!AV284*VLOOKUP(SSPYLD2!AV$4,'[1]INTERNAL PARAMETERS-1'!$B$5:$J$44,5,FALSE)*VLOOKUP(SSPYLD2!AV$4,'[1]INTERNAL PARAMETERS-1'!$B$5:$J$44,6,FALSE)*VLOOKUP(SSPYLD2!AV$4,'[1]INTERNAL PARAMETERS-1'!$B$5:$J$44,3,FALSE) + SSPYLD1!AV284*(1-VLOOKUP(SSPYLD2!AV$4,'[1]INTERNAL PARAMETERS-1'!$B$5:$J$44,5,FALSE))*VLOOKUP(SSPYLD2!AV$4,'[1]INTERNAL PARAMETERS-1'!$B$5:$J$44,8,FALSE)*VLOOKUP(SSPYLD2!AV$4,'[1]INTERNAL PARAMETERS-1'!$B$5:$J$44,3,FALSE)</f>
        <v>0</v>
      </c>
      <c r="AW284" s="47">
        <f>SSPYLD1!AW284*VLOOKUP(SSPYLD2!AW$4,'[1]INTERNAL PARAMETERS-1'!$B$5:$J$44,5,FALSE)*VLOOKUP(SSPYLD2!AW$4,'[1]INTERNAL PARAMETERS-1'!$B$5:$J$44,6,FALSE)*VLOOKUP(SSPYLD2!AW$4,'[1]INTERNAL PARAMETERS-1'!$B$5:$J$44,3,FALSE) + SSPYLD1!AW284*(1-VLOOKUP(SSPYLD2!AW$4,'[1]INTERNAL PARAMETERS-1'!$B$5:$J$44,5,FALSE))*VLOOKUP(SSPYLD2!AW$4,'[1]INTERNAL PARAMETERS-1'!$B$5:$J$44,8,FALSE)*VLOOKUP(SSPYLD2!AW$4,'[1]INTERNAL PARAMETERS-1'!$B$5:$J$44,3,FALSE)</f>
        <v>0</v>
      </c>
      <c r="AX284" s="47">
        <f>SSPYLD1!AX284*VLOOKUP(SSPYLD2!AX$4,'[1]INTERNAL PARAMETERS-1'!$B$5:$J$44,5,FALSE)*VLOOKUP(SSPYLD2!AX$4,'[1]INTERNAL PARAMETERS-1'!$B$5:$J$44,6,FALSE)*VLOOKUP(SSPYLD2!AX$4,'[1]INTERNAL PARAMETERS-1'!$B$5:$J$44,3,FALSE) + SSPYLD1!AX284*(1-VLOOKUP(SSPYLD2!AX$4,'[1]INTERNAL PARAMETERS-1'!$B$5:$J$44,5,FALSE))*VLOOKUP(SSPYLD2!AX$4,'[1]INTERNAL PARAMETERS-1'!$B$5:$J$44,8,FALSE)*VLOOKUP(SSPYLD2!AX$4,'[1]INTERNAL PARAMETERS-1'!$B$5:$J$44,3,FALSE)</f>
        <v>0</v>
      </c>
      <c r="AY284" s="47">
        <f>SSPYLD1!AY284*VLOOKUP(SSPYLD2!AY$4,'[1]INTERNAL PARAMETERS-1'!$B$5:$J$44,5,FALSE)*VLOOKUP(SSPYLD2!AY$4,'[1]INTERNAL PARAMETERS-1'!$B$5:$J$44,6,FALSE)*VLOOKUP(SSPYLD2!AY$4,'[1]INTERNAL PARAMETERS-1'!$B$5:$J$44,3,FALSE) + SSPYLD1!AY284*(1-VLOOKUP(SSPYLD2!AY$4,'[1]INTERNAL PARAMETERS-1'!$B$5:$J$44,5,FALSE))*VLOOKUP(SSPYLD2!AY$4,'[1]INTERNAL PARAMETERS-1'!$B$5:$J$44,8,FALSE)*VLOOKUP(SSPYLD2!AY$4,'[1]INTERNAL PARAMETERS-1'!$B$5:$J$44,3,FALSE)</f>
        <v>0</v>
      </c>
      <c r="AZ284" s="47">
        <f>SSPYLD1!AZ284*VLOOKUP(SSPYLD2!AZ$4,'[1]INTERNAL PARAMETERS-1'!$B$5:$J$44,5,FALSE)*VLOOKUP(SSPYLD2!AZ$4,'[1]INTERNAL PARAMETERS-1'!$B$5:$J$44,6,FALSE)*VLOOKUP(SSPYLD2!AZ$4,'[1]INTERNAL PARAMETERS-1'!$B$5:$J$44,3,FALSE) + SSPYLD1!AZ284*(1-VLOOKUP(SSPYLD2!AZ$4,'[1]INTERNAL PARAMETERS-1'!$B$5:$J$44,5,FALSE))*VLOOKUP(SSPYLD2!AZ$4,'[1]INTERNAL PARAMETERS-1'!$B$5:$J$44,8,FALSE)*VLOOKUP(SSPYLD2!AZ$4,'[1]INTERNAL PARAMETERS-1'!$B$5:$J$44,3,FALSE)</f>
        <v>0</v>
      </c>
      <c r="BA284" s="47">
        <f>SSPYLD1!BA284*VLOOKUP(SSPYLD2!BA$4,'[1]INTERNAL PARAMETERS-1'!$B$5:$J$44,5,FALSE)*VLOOKUP(SSPYLD2!BA$4,'[1]INTERNAL PARAMETERS-1'!$B$5:$J$44,6,FALSE)*VLOOKUP(SSPYLD2!BA$4,'[1]INTERNAL PARAMETERS-1'!$B$5:$J$44,3,FALSE) + SSPYLD1!BA284*(1-VLOOKUP(SSPYLD2!BA$4,'[1]INTERNAL PARAMETERS-1'!$B$5:$J$44,5,FALSE))*VLOOKUP(SSPYLD2!BA$4,'[1]INTERNAL PARAMETERS-1'!$B$5:$J$44,8,FALSE)*VLOOKUP(SSPYLD2!BA$4,'[1]INTERNAL PARAMETERS-1'!$B$5:$J$44,3,FALSE)</f>
        <v>0</v>
      </c>
      <c r="BB284" s="47">
        <f>SSPYLD1!BB284*VLOOKUP(SSPYLD2!BB$4,'[1]INTERNAL PARAMETERS-1'!$B$5:$J$44,5,FALSE)*VLOOKUP(SSPYLD2!BB$4,'[1]INTERNAL PARAMETERS-1'!$B$5:$J$44,6,FALSE)*VLOOKUP(SSPYLD2!BB$4,'[1]INTERNAL PARAMETERS-1'!$B$5:$J$44,3,FALSE) + SSPYLD1!BB284*(1-VLOOKUP(SSPYLD2!BB$4,'[1]INTERNAL PARAMETERS-1'!$B$5:$J$44,5,FALSE))*VLOOKUP(SSPYLD2!BB$4,'[1]INTERNAL PARAMETERS-1'!$B$5:$J$44,8,FALSE)*VLOOKUP(SSPYLD2!BB$4,'[1]INTERNAL PARAMETERS-1'!$B$5:$J$44,3,FALSE)</f>
        <v>0</v>
      </c>
      <c r="BC284" s="47">
        <f>SSPYLD1!BC284*VLOOKUP(SSPYLD2!BC$4,'[1]INTERNAL PARAMETERS-1'!$B$5:$J$44,5,FALSE)*VLOOKUP(SSPYLD2!BC$4,'[1]INTERNAL PARAMETERS-1'!$B$5:$J$44,6,FALSE)*VLOOKUP(SSPYLD2!BC$4,'[1]INTERNAL PARAMETERS-1'!$B$5:$J$44,3,FALSE) + SSPYLD1!BC284*(1-VLOOKUP(SSPYLD2!BC$4,'[1]INTERNAL PARAMETERS-1'!$B$5:$J$44,5,FALSE))*VLOOKUP(SSPYLD2!BC$4,'[1]INTERNAL PARAMETERS-1'!$B$5:$J$44,8,FALSE)*VLOOKUP(SSPYLD2!BC$4,'[1]INTERNAL PARAMETERS-1'!$B$5:$J$44,3,FALSE)</f>
        <v>0</v>
      </c>
      <c r="BD284" s="47">
        <f>SSPYLD1!BD284*VLOOKUP(SSPYLD2!BD$4,'[1]INTERNAL PARAMETERS-1'!$B$5:$J$44,5,FALSE)*VLOOKUP(SSPYLD2!BD$4,'[1]INTERNAL PARAMETERS-1'!$B$5:$J$44,6,FALSE)*VLOOKUP(SSPYLD2!BD$4,'[1]INTERNAL PARAMETERS-1'!$B$5:$J$44,3,FALSE) + SSPYLD1!BD284*(1-VLOOKUP(SSPYLD2!BD$4,'[1]INTERNAL PARAMETERS-1'!$B$5:$J$44,5,FALSE))*VLOOKUP(SSPYLD2!BD$4,'[1]INTERNAL PARAMETERS-1'!$B$5:$J$44,8,FALSE)*VLOOKUP(SSPYLD2!BD$4,'[1]INTERNAL PARAMETERS-1'!$B$5:$J$44,3,FALSE)</f>
        <v>0</v>
      </c>
      <c r="BE284" s="47">
        <f>SSPYLD1!BE284*VLOOKUP(SSPYLD2!BE$4,'[1]INTERNAL PARAMETERS-1'!$B$5:$J$44,5,FALSE)*VLOOKUP(SSPYLD2!BE$4,'[1]INTERNAL PARAMETERS-1'!$B$5:$J$44,6,FALSE)*VLOOKUP(SSPYLD2!BE$4,'[1]INTERNAL PARAMETERS-1'!$B$5:$J$44,3,FALSE) + SSPYLD1!BE284*(1-VLOOKUP(SSPYLD2!BE$4,'[1]INTERNAL PARAMETERS-1'!$B$5:$J$44,5,FALSE))*VLOOKUP(SSPYLD2!BE$4,'[1]INTERNAL PARAMETERS-1'!$B$5:$J$44,8,FALSE)*VLOOKUP(SSPYLD2!BE$4,'[1]INTERNAL PARAMETERS-1'!$B$5:$J$44,3,FALSE)</f>
        <v>0</v>
      </c>
      <c r="BF284" s="47">
        <f>SSPYLD1!BF284*VLOOKUP(SSPYLD2!BF$4,'[1]INTERNAL PARAMETERS-1'!$B$5:$J$44,5,FALSE)*VLOOKUP(SSPYLD2!BF$4,'[1]INTERNAL PARAMETERS-1'!$B$5:$J$44,6,FALSE)*VLOOKUP(SSPYLD2!BF$4,'[1]INTERNAL PARAMETERS-1'!$B$5:$J$44,3,FALSE) + SSPYLD1!BF284*(1-VLOOKUP(SSPYLD2!BF$4,'[1]INTERNAL PARAMETERS-1'!$B$5:$J$44,5,FALSE))*VLOOKUP(SSPYLD2!BF$4,'[1]INTERNAL PARAMETERS-1'!$B$5:$J$44,8,FALSE)*VLOOKUP(SSPYLD2!BF$4,'[1]INTERNAL PARAMETERS-1'!$B$5:$J$44,3,FALSE)</f>
        <v>0</v>
      </c>
      <c r="BG284" s="47">
        <f>SSPYLD1!BG284*VLOOKUP(SSPYLD2!BG$4,'[1]INTERNAL PARAMETERS-1'!$B$5:$J$44,5,FALSE)*VLOOKUP(SSPYLD2!BG$4,'[1]INTERNAL PARAMETERS-1'!$B$5:$J$44,6,FALSE)*VLOOKUP(SSPYLD2!BG$4,'[1]INTERNAL PARAMETERS-1'!$B$5:$J$44,3,FALSE) + SSPYLD1!BG284*(1-VLOOKUP(SSPYLD2!BG$4,'[1]INTERNAL PARAMETERS-1'!$B$5:$J$44,5,FALSE))*VLOOKUP(SSPYLD2!BG$4,'[1]INTERNAL PARAMETERS-1'!$B$5:$J$44,8,FALSE)*VLOOKUP(SSPYLD2!BG$4,'[1]INTERNAL PARAMETERS-1'!$B$5:$J$44,3,FALSE)</f>
        <v>0</v>
      </c>
      <c r="BH284" s="47">
        <f>SSPYLD1!BH284*VLOOKUP(SSPYLD2!BH$4,'[1]INTERNAL PARAMETERS-1'!$B$5:$J$44,5,FALSE)*VLOOKUP(SSPYLD2!BH$4,'[1]INTERNAL PARAMETERS-1'!$B$5:$J$44,6,FALSE)*VLOOKUP(SSPYLD2!BH$4,'[1]INTERNAL PARAMETERS-1'!$B$5:$J$44,3,FALSE) + SSPYLD1!BH284*(1-VLOOKUP(SSPYLD2!BH$4,'[1]INTERNAL PARAMETERS-1'!$B$5:$J$44,5,FALSE))*VLOOKUP(SSPYLD2!BH$4,'[1]INTERNAL PARAMETERS-1'!$B$5:$J$44,8,FALSE)*VLOOKUP(SSPYLD2!BH$4,'[1]INTERNAL PARAMETERS-1'!$B$5:$J$44,3,FALSE)</f>
        <v>0</v>
      </c>
      <c r="BI284" s="47">
        <f>SSPYLD1!BI284*VLOOKUP(SSPYLD2!BI$4,'[1]INTERNAL PARAMETERS-1'!$B$5:$J$44,5,FALSE)*VLOOKUP(SSPYLD2!BI$4,'[1]INTERNAL PARAMETERS-1'!$B$5:$J$44,6,FALSE)*VLOOKUP(SSPYLD2!BI$4,'[1]INTERNAL PARAMETERS-1'!$B$5:$J$44,3,FALSE) + SSPYLD1!BI284*(1-VLOOKUP(SSPYLD2!BI$4,'[1]INTERNAL PARAMETERS-1'!$B$5:$J$44,5,FALSE))*VLOOKUP(SSPYLD2!BI$4,'[1]INTERNAL PARAMETERS-1'!$B$5:$J$44,8,FALSE)*VLOOKUP(SSPYLD2!BI$4,'[1]INTERNAL PARAMETERS-1'!$B$5:$J$44,3,FALSE)</f>
        <v>0</v>
      </c>
      <c r="BJ284" s="47">
        <f>SSPYLD1!BJ284*VLOOKUP(SSPYLD2!BJ$4,'[1]INTERNAL PARAMETERS-1'!$B$5:$J$44,5,FALSE)*VLOOKUP(SSPYLD2!BJ$4,'[1]INTERNAL PARAMETERS-1'!$B$5:$J$44,6,FALSE)*VLOOKUP(SSPYLD2!BJ$4,'[1]INTERNAL PARAMETERS-1'!$B$5:$J$44,3,FALSE) + SSPYLD1!BJ284*(1-VLOOKUP(SSPYLD2!BJ$4,'[1]INTERNAL PARAMETERS-1'!$B$5:$J$44,5,FALSE))*VLOOKUP(SSPYLD2!BJ$4,'[1]INTERNAL PARAMETERS-1'!$B$5:$J$44,8,FALSE)*VLOOKUP(SSPYLD2!BJ$4,'[1]INTERNAL PARAMETERS-1'!$B$5:$J$44,3,FALSE)</f>
        <v>0</v>
      </c>
      <c r="BK284" s="47">
        <f>SSPYLD1!BK284*VLOOKUP(SSPYLD2!BK$4,'[1]INTERNAL PARAMETERS-1'!$B$5:$J$44,5,FALSE)*VLOOKUP(SSPYLD2!BK$4,'[1]INTERNAL PARAMETERS-1'!$B$5:$J$44,6,FALSE)*VLOOKUP(SSPYLD2!BK$4,'[1]INTERNAL PARAMETERS-1'!$B$5:$J$44,3,FALSE) + SSPYLD1!BK284*(1-VLOOKUP(SSPYLD2!BK$4,'[1]INTERNAL PARAMETERS-1'!$B$5:$J$44,5,FALSE))*VLOOKUP(SSPYLD2!BK$4,'[1]INTERNAL PARAMETERS-1'!$B$5:$J$44,8,FALSE)*VLOOKUP(SSPYLD2!BK$4,'[1]INTERNAL PARAMETERS-1'!$B$5:$J$44,3,FALSE)</f>
        <v>0</v>
      </c>
      <c r="BL284" s="47">
        <f>SSPYLD1!BL284*VLOOKUP(SSPYLD2!BL$4,'[1]INTERNAL PARAMETERS-1'!$B$5:$J$44,5,FALSE)*VLOOKUP(SSPYLD2!BL$4,'[1]INTERNAL PARAMETERS-1'!$B$5:$J$44,6,FALSE)*VLOOKUP(SSPYLD2!BL$4,'[1]INTERNAL PARAMETERS-1'!$B$5:$J$44,3,FALSE) + SSPYLD1!BL284*(1-VLOOKUP(SSPYLD2!BL$4,'[1]INTERNAL PARAMETERS-1'!$B$5:$J$44,5,FALSE))*VLOOKUP(SSPYLD2!BL$4,'[1]INTERNAL PARAMETERS-1'!$B$5:$J$44,8,FALSE)*VLOOKUP(SSPYLD2!BL$4,'[1]INTERNAL PARAMETERS-1'!$B$5:$J$44,3,FALSE)</f>
        <v>0</v>
      </c>
      <c r="BM284" s="47">
        <f>SSPYLD1!BM284*VLOOKUP(SSPYLD2!BM$4,'[1]INTERNAL PARAMETERS-1'!$B$5:$J$44,5,FALSE)*VLOOKUP(SSPYLD2!BM$4,'[1]INTERNAL PARAMETERS-1'!$B$5:$J$44,6,FALSE)*VLOOKUP(SSPYLD2!BM$4,'[1]INTERNAL PARAMETERS-1'!$B$5:$J$44,3,FALSE) + SSPYLD1!BM284*(1-VLOOKUP(SSPYLD2!BM$4,'[1]INTERNAL PARAMETERS-1'!$B$5:$J$44,5,FALSE))*VLOOKUP(SSPYLD2!BM$4,'[1]INTERNAL PARAMETERS-1'!$B$5:$J$44,8,FALSE)*VLOOKUP(SSPYLD2!BM$4,'[1]INTERNAL PARAMETERS-1'!$B$5:$J$44,3,FALSE)</f>
        <v>0</v>
      </c>
      <c r="BN284" s="47">
        <f>SSPYLD1!BN284*VLOOKUP(SSPYLD2!BN$4,'[1]INTERNAL PARAMETERS-1'!$B$5:$J$44,5,FALSE)*VLOOKUP(SSPYLD2!BN$4,'[1]INTERNAL PARAMETERS-1'!$B$5:$J$44,6,FALSE)*VLOOKUP(SSPYLD2!BN$4,'[1]INTERNAL PARAMETERS-1'!$B$5:$J$44,3,FALSE) + SSPYLD1!BN284*(1-VLOOKUP(SSPYLD2!BN$4,'[1]INTERNAL PARAMETERS-1'!$B$5:$J$44,5,FALSE))*VLOOKUP(SSPYLD2!BN$4,'[1]INTERNAL PARAMETERS-1'!$B$5:$J$44,8,FALSE)*VLOOKUP(SSPYLD2!BN$4,'[1]INTERNAL PARAMETERS-1'!$B$5:$J$44,3,FALSE)</f>
        <v>0</v>
      </c>
      <c r="BO284" s="47">
        <f>SSPYLD1!BO284*VLOOKUP(SSPYLD2!BO$4,'[1]INTERNAL PARAMETERS-1'!$B$5:$J$44,5,FALSE)*VLOOKUP(SSPYLD2!BO$4,'[1]INTERNAL PARAMETERS-1'!$B$5:$J$44,6,FALSE)*VLOOKUP(SSPYLD2!BO$4,'[1]INTERNAL PARAMETERS-1'!$B$5:$J$44,3,FALSE) + SSPYLD1!BO284*(1-VLOOKUP(SSPYLD2!BO$4,'[1]INTERNAL PARAMETERS-1'!$B$5:$J$44,5,FALSE))*VLOOKUP(SSPYLD2!BO$4,'[1]INTERNAL PARAMETERS-1'!$B$5:$J$44,8,FALSE)*VLOOKUP(SSPYLD2!BO$4,'[1]INTERNAL PARAMETERS-1'!$B$5:$J$44,3,FALSE)</f>
        <v>0</v>
      </c>
      <c r="BP284" s="47">
        <f>SSPYLD1!BP284*VLOOKUP(SSPYLD2!BP$4,'[1]INTERNAL PARAMETERS-1'!$B$5:$J$44,5,FALSE)*VLOOKUP(SSPYLD2!BP$4,'[1]INTERNAL PARAMETERS-1'!$B$5:$J$44,6,FALSE)*VLOOKUP(SSPYLD2!BP$4,'[1]INTERNAL PARAMETERS-1'!$B$5:$J$44,3,FALSE) + SSPYLD1!BP284*(1-VLOOKUP(SSPYLD2!BP$4,'[1]INTERNAL PARAMETERS-1'!$B$5:$J$44,5,FALSE))*VLOOKUP(SSPYLD2!BP$4,'[1]INTERNAL PARAMETERS-1'!$B$5:$J$44,8,FALSE)*VLOOKUP(SSPYLD2!BP$4,'[1]INTERNAL PARAMETERS-1'!$B$5:$J$44,3,FALSE)</f>
        <v>0</v>
      </c>
      <c r="BQ284" s="47">
        <f>SSPYLD1!BQ284*VLOOKUP(SSPYLD2!BQ$4,'[1]INTERNAL PARAMETERS-1'!$B$5:$J$44,5,FALSE)*VLOOKUP(SSPYLD2!BQ$4,'[1]INTERNAL PARAMETERS-1'!$B$5:$J$44,6,FALSE)*VLOOKUP(SSPYLD2!BQ$4,'[1]INTERNAL PARAMETERS-1'!$B$5:$J$44,3,FALSE) + SSPYLD1!BQ284*(1-VLOOKUP(SSPYLD2!BQ$4,'[1]INTERNAL PARAMETERS-1'!$B$5:$J$44,5,FALSE))*VLOOKUP(SSPYLD2!BQ$4,'[1]INTERNAL PARAMETERS-1'!$B$5:$J$44,8,FALSE)*VLOOKUP(SSPYLD2!BQ$4,'[1]INTERNAL PARAMETERS-1'!$B$5:$J$44,3,FALSE)</f>
        <v>0</v>
      </c>
      <c r="BR284" s="47">
        <f>SSPYLD1!BR284*VLOOKUP(SSPYLD2!BR$4,'[1]INTERNAL PARAMETERS-1'!$B$5:$J$44,5,FALSE)*VLOOKUP(SSPYLD2!BR$4,'[1]INTERNAL PARAMETERS-1'!$B$5:$J$44,6,FALSE)*VLOOKUP(SSPYLD2!BR$4,'[1]INTERNAL PARAMETERS-1'!$B$5:$J$44,3,FALSE) + SSPYLD1!BR284*(1-VLOOKUP(SSPYLD2!BR$4,'[1]INTERNAL PARAMETERS-1'!$B$5:$J$44,5,FALSE))*VLOOKUP(SSPYLD2!BR$4,'[1]INTERNAL PARAMETERS-1'!$B$5:$J$44,8,FALSE)*VLOOKUP(SSPYLD2!BR$4,'[1]INTERNAL PARAMETERS-1'!$B$5:$J$44,3,FALSE)</f>
        <v>0</v>
      </c>
      <c r="BS284" s="47">
        <f>SSPYLD1!BS284*VLOOKUP(SSPYLD2!BS$4,'[1]INTERNAL PARAMETERS-1'!$B$5:$J$44,5,FALSE)*VLOOKUP(SSPYLD2!BS$4,'[1]INTERNAL PARAMETERS-1'!$B$5:$J$44,6,FALSE)*VLOOKUP(SSPYLD2!BS$4,'[1]INTERNAL PARAMETERS-1'!$B$5:$J$44,3,FALSE) + SSPYLD1!BS284*(1-VLOOKUP(SSPYLD2!BS$4,'[1]INTERNAL PARAMETERS-1'!$B$5:$J$44,5,FALSE))*VLOOKUP(SSPYLD2!BS$4,'[1]INTERNAL PARAMETERS-1'!$B$5:$J$44,8,FALSE)*VLOOKUP(SSPYLD2!BS$4,'[1]INTERNAL PARAMETERS-1'!$B$5:$J$44,3,FALSE)</f>
        <v>0</v>
      </c>
      <c r="BT284" s="47">
        <f>SSPYLD1!BT284*VLOOKUP(SSPYLD2!BT$4,'[1]INTERNAL PARAMETERS-1'!$B$5:$J$44,5,FALSE)*VLOOKUP(SSPYLD2!BT$4,'[1]INTERNAL PARAMETERS-1'!$B$5:$J$44,6,FALSE)*VLOOKUP(SSPYLD2!BT$4,'[1]INTERNAL PARAMETERS-1'!$B$5:$J$44,3,FALSE) + SSPYLD1!BT284*(1-VLOOKUP(SSPYLD2!BT$4,'[1]INTERNAL PARAMETERS-1'!$B$5:$J$44,5,FALSE))*VLOOKUP(SSPYLD2!BT$4,'[1]INTERNAL PARAMETERS-1'!$B$5:$J$44,8,FALSE)*VLOOKUP(SSPYLD2!BT$4,'[1]INTERNAL PARAMETERS-1'!$B$5:$J$44,3,FALSE)</f>
        <v>0</v>
      </c>
      <c r="BU284" s="47">
        <f>SSPYLD1!BU284*VLOOKUP(SSPYLD2!BU$4,'[1]INTERNAL PARAMETERS-1'!$B$5:$J$44,5,FALSE)*VLOOKUP(SSPYLD2!BU$4,'[1]INTERNAL PARAMETERS-1'!$B$5:$J$44,6,FALSE)*VLOOKUP(SSPYLD2!BU$4,'[1]INTERNAL PARAMETERS-1'!$B$5:$J$44,3,FALSE) + SSPYLD1!BU284*(1-VLOOKUP(SSPYLD2!BU$4,'[1]INTERNAL PARAMETERS-1'!$B$5:$J$44,5,FALSE))*VLOOKUP(SSPYLD2!BU$4,'[1]INTERNAL PARAMETERS-1'!$B$5:$J$44,8,FALSE)*VLOOKUP(SSPYLD2!BU$4,'[1]INTERNAL PARAMETERS-1'!$B$5:$J$44,3,FALSE)</f>
        <v>0</v>
      </c>
      <c r="BV284" s="47">
        <f>SSPYLD1!BV284*VLOOKUP(SSPYLD2!BV$4,'[1]INTERNAL PARAMETERS-1'!$B$5:$J$44,5,FALSE)*VLOOKUP(SSPYLD2!BV$4,'[1]INTERNAL PARAMETERS-1'!$B$5:$J$44,6,FALSE)*VLOOKUP(SSPYLD2!BV$4,'[1]INTERNAL PARAMETERS-1'!$B$5:$J$44,3,FALSE) + SSPYLD1!BV284*(1-VLOOKUP(SSPYLD2!BV$4,'[1]INTERNAL PARAMETERS-1'!$B$5:$J$44,5,FALSE))*VLOOKUP(SSPYLD2!BV$4,'[1]INTERNAL PARAMETERS-1'!$B$5:$J$44,8,FALSE)*VLOOKUP(SSPYLD2!BV$4,'[1]INTERNAL PARAMETERS-1'!$B$5:$J$44,3,FALSE)</f>
        <v>0</v>
      </c>
      <c r="BW284" s="47">
        <f>SSPYLD1!BW284*VLOOKUP(SSPYLD2!BW$4,'[1]INTERNAL PARAMETERS-1'!$B$5:$J$44,5,FALSE)*VLOOKUP(SSPYLD2!BW$4,'[1]INTERNAL PARAMETERS-1'!$B$5:$J$44,6,FALSE)*VLOOKUP(SSPYLD2!BW$4,'[1]INTERNAL PARAMETERS-1'!$B$5:$J$44,3,FALSE) + SSPYLD1!BW284*(1-VLOOKUP(SSPYLD2!BW$4,'[1]INTERNAL PARAMETERS-1'!$B$5:$J$44,5,FALSE))*VLOOKUP(SSPYLD2!BW$4,'[1]INTERNAL PARAMETERS-1'!$B$5:$J$44,8,FALSE)*VLOOKUP(SSPYLD2!BW$4,'[1]INTERNAL PARAMETERS-1'!$B$5:$J$44,3,FALSE)</f>
        <v>0</v>
      </c>
      <c r="BX284" s="47">
        <f>SSPYLD1!BX284*VLOOKUP(SSPYLD2!BX$4,'[1]INTERNAL PARAMETERS-1'!$B$5:$J$44,5,FALSE)*VLOOKUP(SSPYLD2!BX$4,'[1]INTERNAL PARAMETERS-1'!$B$5:$J$44,6,FALSE)*VLOOKUP(SSPYLD2!BX$4,'[1]INTERNAL PARAMETERS-1'!$B$5:$J$44,3,FALSE) + SSPYLD1!BX284*(1-VLOOKUP(SSPYLD2!BX$4,'[1]INTERNAL PARAMETERS-1'!$B$5:$J$44,5,FALSE))*VLOOKUP(SSPYLD2!BX$4,'[1]INTERNAL PARAMETERS-1'!$B$5:$J$44,8,FALSE)*VLOOKUP(SSPYLD2!BX$4,'[1]INTERNAL PARAMETERS-1'!$B$5:$J$44,3,FALSE)</f>
        <v>0</v>
      </c>
      <c r="BY284" s="47">
        <f>SSPYLD1!BY284*VLOOKUP(SSPYLD2!BY$4,'[1]INTERNAL PARAMETERS-1'!$B$5:$J$44,5,FALSE)*VLOOKUP(SSPYLD2!BY$4,'[1]INTERNAL PARAMETERS-1'!$B$5:$J$44,6,FALSE)*VLOOKUP(SSPYLD2!BY$4,'[1]INTERNAL PARAMETERS-1'!$B$5:$J$44,3,FALSE) + SSPYLD1!BY284*(1-VLOOKUP(SSPYLD2!BY$4,'[1]INTERNAL PARAMETERS-1'!$B$5:$J$44,5,FALSE))*VLOOKUP(SSPYLD2!BY$4,'[1]INTERNAL PARAMETERS-1'!$B$5:$J$44,8,FALSE)*VLOOKUP(SSPYLD2!BY$4,'[1]INTERNAL PARAMETERS-1'!$B$5:$J$44,3,FALSE)</f>
        <v>0</v>
      </c>
      <c r="BZ284" s="47">
        <f>SSPYLD1!BZ284*VLOOKUP(SSPYLD2!BZ$4,'[1]INTERNAL PARAMETERS-1'!$B$5:$J$44,5,FALSE)*VLOOKUP(SSPYLD2!BZ$4,'[1]INTERNAL PARAMETERS-1'!$B$5:$J$44,6,FALSE)*VLOOKUP(SSPYLD2!BZ$4,'[1]INTERNAL PARAMETERS-1'!$B$5:$J$44,3,FALSE) + SSPYLD1!BZ284*(1-VLOOKUP(SSPYLD2!BZ$4,'[1]INTERNAL PARAMETERS-1'!$B$5:$J$44,5,FALSE))*VLOOKUP(SSPYLD2!BZ$4,'[1]INTERNAL PARAMETERS-1'!$B$5:$J$44,8,FALSE)*VLOOKUP(SSPYLD2!BZ$4,'[1]INTERNAL PARAMETERS-1'!$B$5:$J$44,3,FALSE)</f>
        <v>0</v>
      </c>
      <c r="CA284" s="47">
        <f>SSPYLD1!CA284*VLOOKUP(SSPYLD2!CA$4,'[1]INTERNAL PARAMETERS-1'!$B$5:$J$44,5,FALSE)*VLOOKUP(SSPYLD2!CA$4,'[1]INTERNAL PARAMETERS-1'!$B$5:$J$44,6,FALSE)*VLOOKUP(SSPYLD2!CA$4,'[1]INTERNAL PARAMETERS-1'!$B$5:$J$44,3,FALSE) + SSPYLD1!CA284*(1-VLOOKUP(SSPYLD2!CA$4,'[1]INTERNAL PARAMETERS-1'!$B$5:$J$44,5,FALSE))*VLOOKUP(SSPYLD2!CA$4,'[1]INTERNAL PARAMETERS-1'!$B$5:$J$44,8,FALSE)*VLOOKUP(SSPYLD2!CA$4,'[1]INTERNAL PARAMETERS-1'!$B$5:$J$44,3,FALSE)</f>
        <v>0</v>
      </c>
      <c r="CB284" s="47">
        <f>SSPYLD1!CB284*VLOOKUP(SSPYLD2!CB$4,'[1]INTERNAL PARAMETERS-1'!$B$5:$J$44,5,FALSE)*VLOOKUP(SSPYLD2!CB$4,'[1]INTERNAL PARAMETERS-1'!$B$5:$J$44,6,FALSE)*VLOOKUP(SSPYLD2!CB$4,'[1]INTERNAL PARAMETERS-1'!$B$5:$J$44,3,FALSE) + SSPYLD1!CB284*(1-VLOOKUP(SSPYLD2!CB$4,'[1]INTERNAL PARAMETERS-1'!$B$5:$J$44,5,FALSE))*VLOOKUP(SSPYLD2!CB$4,'[1]INTERNAL PARAMETERS-1'!$B$5:$J$44,8,FALSE)*VLOOKUP(SSPYLD2!CB$4,'[1]INTERNAL PARAMETERS-1'!$B$5:$J$44,3,FALSE)</f>
        <v>0</v>
      </c>
      <c r="CC284" s="47">
        <f>SSPYLD1!CC284*VLOOKUP(SSPYLD2!CC$4,'[1]INTERNAL PARAMETERS-1'!$B$5:$J$44,5,FALSE)*VLOOKUP(SSPYLD2!CC$4,'[1]INTERNAL PARAMETERS-1'!$B$5:$J$44,6,FALSE)*VLOOKUP(SSPYLD2!CC$4,'[1]INTERNAL PARAMETERS-1'!$B$5:$J$44,3,FALSE) + SSPYLD1!CC284*(1-VLOOKUP(SSPYLD2!CC$4,'[1]INTERNAL PARAMETERS-1'!$B$5:$J$44,5,FALSE))*VLOOKUP(SSPYLD2!CC$4,'[1]INTERNAL PARAMETERS-1'!$B$5:$J$44,8,FALSE)*VLOOKUP(SSPYLD2!CC$4,'[1]INTERNAL PARAMETERS-1'!$B$5:$J$44,3,FALSE)</f>
        <v>0</v>
      </c>
      <c r="CD284" s="47">
        <f>SSPYLD1!CD284*VLOOKUP(SSPYLD2!CD$4,'[1]INTERNAL PARAMETERS-1'!$B$5:$J$44,5,FALSE)*VLOOKUP(SSPYLD2!CD$4,'[1]INTERNAL PARAMETERS-1'!$B$5:$J$44,6,FALSE)*VLOOKUP(SSPYLD2!CD$4,'[1]INTERNAL PARAMETERS-1'!$B$5:$J$44,3,FALSE) + SSPYLD1!CD284*(1-VLOOKUP(SSPYLD2!CD$4,'[1]INTERNAL PARAMETERS-1'!$B$5:$J$44,5,FALSE))*VLOOKUP(SSPYLD2!CD$4,'[1]INTERNAL PARAMETERS-1'!$B$5:$J$44,8,FALSE)*VLOOKUP(SSPYLD2!CD$4,'[1]INTERNAL PARAMETERS-1'!$B$5:$J$44,3,FALSE)</f>
        <v>0</v>
      </c>
      <c r="CE284" s="47">
        <f>SSPYLD1!CE284*VLOOKUP(SSPYLD2!CE$4,'[1]INTERNAL PARAMETERS-1'!$B$5:$J$44,5,FALSE)*VLOOKUP(SSPYLD2!CE$4,'[1]INTERNAL PARAMETERS-1'!$B$5:$J$44,6,FALSE)*VLOOKUP(SSPYLD2!CE$4,'[1]INTERNAL PARAMETERS-1'!$B$5:$J$44,3,FALSE) + SSPYLD1!CE284*(1-VLOOKUP(SSPYLD2!CE$4,'[1]INTERNAL PARAMETERS-1'!$B$5:$J$44,5,FALSE))*VLOOKUP(SSPYLD2!CE$4,'[1]INTERNAL PARAMETERS-1'!$B$5:$J$44,8,FALSE)*VLOOKUP(SSPYLD2!CE$4,'[1]INTERNAL PARAMETERS-1'!$B$5:$J$44,3,FALSE)</f>
        <v>0</v>
      </c>
      <c r="CF284" s="47">
        <f>SSPYLD1!CF284*VLOOKUP(SSPYLD2!CF$4,'[1]INTERNAL PARAMETERS-1'!$B$5:$J$44,5,FALSE)*VLOOKUP(SSPYLD2!CF$4,'[1]INTERNAL PARAMETERS-1'!$B$5:$J$44,6,FALSE)*VLOOKUP(SSPYLD2!CF$4,'[1]INTERNAL PARAMETERS-1'!$B$5:$J$44,3,FALSE) + SSPYLD1!CF284*(1-VLOOKUP(SSPYLD2!CF$4,'[1]INTERNAL PARAMETERS-1'!$B$5:$J$44,5,FALSE))*VLOOKUP(SSPYLD2!CF$4,'[1]INTERNAL PARAMETERS-1'!$B$5:$J$44,8,FALSE)*VLOOKUP(SSPYLD2!CF$4,'[1]INTERNAL PARAMETERS-1'!$B$5:$J$44,3,FALSE)</f>
        <v>0</v>
      </c>
      <c r="CG284" s="47">
        <f>SSPYLD1!CG284*VLOOKUP(SSPYLD2!CG$4,'[1]INTERNAL PARAMETERS-1'!$B$5:$J$44,5,FALSE)*VLOOKUP(SSPYLD2!CG$4,'[1]INTERNAL PARAMETERS-1'!$B$5:$J$44,6,FALSE)*VLOOKUP(SSPYLD2!CG$4,'[1]INTERNAL PARAMETERS-1'!$B$5:$J$44,3,FALSE) + SSPYLD1!CG284*(1-VLOOKUP(SSPYLD2!CG$4,'[1]INTERNAL PARAMETERS-1'!$B$5:$J$44,5,FALSE))*VLOOKUP(SSPYLD2!CG$4,'[1]INTERNAL PARAMETERS-1'!$B$5:$J$44,8,FALSE)*VLOOKUP(SSPYLD2!CG$4,'[1]INTERNAL PARAMETERS-1'!$B$5:$J$44,3,FALSE)</f>
        <v>0</v>
      </c>
      <c r="CH284" s="46">
        <f>SSPYLD1!CH284*VLOOKUP(SSPYLD2!CH$4,'[1]INTERNAL PARAMETERS-1'!$B$5:$J$44,5,FALSE)*VLOOKUP(SSPYLD2!CH$4,'[1]INTERNAL PARAMETERS-1'!$B$5:$J$44,6,FALSE)*VLOOKUP(SSPYLD2!CH$4,'[1]INTERNAL PARAMETERS-1'!$B$5:$J$44,3,FALSE) + SSPYLD1!CH284*(1-VLOOKUP(SSPYLD2!CH$4,'[1]INTERNAL PARAMETERS-1'!$B$5:$J$44,5,FALSE))*VLOOKUP(SSPYLD2!CH$4,'[1]INTERNAL PARAMETERS-1'!$B$5:$J$44,8,FALSE)*VLOOKUP(SSPYLD2!CH$4,'[1]INTERNAL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 x14ac:dyDescent="0.4">
      <c r="B285" s="61" t="s">
        <v>1</v>
      </c>
      <c r="C285" s="60" t="s">
        <v>50</v>
      </c>
      <c r="D285" s="60" t="s">
        <v>57</v>
      </c>
      <c r="E285" s="135">
        <f>'S Str&amp;Pad'!X285</f>
        <v>0</v>
      </c>
      <c r="F285" s="59">
        <f>'[1]INTERNAL PARAMETERS-1'!M15</f>
        <v>34.72</v>
      </c>
      <c r="G285" s="48">
        <f>SSPYLD1!G285*VLOOKUP(SSPYLD2!G$4,'[1]INTERNAL PARAMETERS-1'!$B$5:$J$44,5,FALSE)*VLOOKUP(SSPYLD2!G$4,'[1]INTERNAL PARAMETERS-1'!$B$5:$J$44,7,FALSE)*SSPYLD2!$F285 + SSPYLD1!G285*(1-VLOOKUP(SSPYLD2!G$4,'[1]INTERNAL PARAMETERS-1'!$B$5:$J$44,5,FALSE))*VLOOKUP(SSPYLD2!G$4,'[1]INTERNAL PARAMETERS-1'!$B$5:$J$44,9,FALSE)*SSPYLD2!$F285</f>
        <v>0</v>
      </c>
      <c r="H285" s="47">
        <f>SSPYLD1!H285*VLOOKUP(SSPYLD2!H$4,'[1]INTERNAL PARAMETERS-1'!$B$5:$J$44,5,FALSE)*VLOOKUP(SSPYLD2!H$4,'[1]INTERNAL PARAMETERS-1'!$B$5:$J$44,7,FALSE)*SSPYLD2!$F285 + SSPYLD1!H285*(1-VLOOKUP(SSPYLD2!H$4,'[1]INTERNAL PARAMETERS-1'!$B$5:$J$44,5,FALSE))*VLOOKUP(SSPYLD2!H$4,'[1]INTERNAL PARAMETERS-1'!$B$5:$J$44,9,FALSE)*SSPYLD2!$F285</f>
        <v>0</v>
      </c>
      <c r="I285" s="47">
        <f>SSPYLD1!I285*VLOOKUP(SSPYLD2!I$4,'[1]INTERNAL PARAMETERS-1'!$B$5:$J$44,5,FALSE)*VLOOKUP(SSPYLD2!I$4,'[1]INTERNAL PARAMETERS-1'!$B$5:$J$44,7,FALSE)*SSPYLD2!$F285 + SSPYLD1!I285*(1-VLOOKUP(SSPYLD2!I$4,'[1]INTERNAL PARAMETERS-1'!$B$5:$J$44,5,FALSE))*VLOOKUP(SSPYLD2!I$4,'[1]INTERNAL PARAMETERS-1'!$B$5:$J$44,9,FALSE)*SSPYLD2!$F285</f>
        <v>0</v>
      </c>
      <c r="J285" s="47">
        <f>SSPYLD1!J285*VLOOKUP(SSPYLD2!J$4,'[1]INTERNAL PARAMETERS-1'!$B$5:$J$44,5,FALSE)*VLOOKUP(SSPYLD2!J$4,'[1]INTERNAL PARAMETERS-1'!$B$5:$J$44,7,FALSE)*SSPYLD2!$F285 + SSPYLD1!J285*(1-VLOOKUP(SSPYLD2!J$4,'[1]INTERNAL PARAMETERS-1'!$B$5:$J$44,5,FALSE))*VLOOKUP(SSPYLD2!J$4,'[1]INTERNAL PARAMETERS-1'!$B$5:$J$44,9,FALSE)*SSPYLD2!$F285</f>
        <v>0</v>
      </c>
      <c r="K285" s="47">
        <f>SSPYLD1!K285*VLOOKUP(SSPYLD2!K$4,'[1]INTERNAL PARAMETERS-1'!$B$5:$J$44,5,FALSE)*VLOOKUP(SSPYLD2!K$4,'[1]INTERNAL PARAMETERS-1'!$B$5:$J$44,7,FALSE)*SSPYLD2!$F285 + SSPYLD1!K285*(1-VLOOKUP(SSPYLD2!K$4,'[1]INTERNAL PARAMETERS-1'!$B$5:$J$44,5,FALSE))*VLOOKUP(SSPYLD2!K$4,'[1]INTERNAL PARAMETERS-1'!$B$5:$J$44,9,FALSE)*SSPYLD2!$F285</f>
        <v>0</v>
      </c>
      <c r="L285" s="47">
        <f>SSPYLD1!L285*VLOOKUP(SSPYLD2!L$4,'[1]INTERNAL PARAMETERS-1'!$B$5:$J$44,5,FALSE)*VLOOKUP(SSPYLD2!L$4,'[1]INTERNAL PARAMETERS-1'!$B$5:$J$44,7,FALSE)*SSPYLD2!$F285 + SSPYLD1!L285*(1-VLOOKUP(SSPYLD2!L$4,'[1]INTERNAL PARAMETERS-1'!$B$5:$J$44,5,FALSE))*VLOOKUP(SSPYLD2!L$4,'[1]INTERNAL PARAMETERS-1'!$B$5:$J$44,9,FALSE)*SSPYLD2!$F285</f>
        <v>0</v>
      </c>
      <c r="M285" s="47">
        <f>SSPYLD1!M285*VLOOKUP(SSPYLD2!M$4,'[1]INTERNAL PARAMETERS-1'!$B$5:$J$44,5,FALSE)*VLOOKUP(SSPYLD2!M$4,'[1]INTERNAL PARAMETERS-1'!$B$5:$J$44,7,FALSE)*SSPYLD2!$F285 + SSPYLD1!M285*(1-VLOOKUP(SSPYLD2!M$4,'[1]INTERNAL PARAMETERS-1'!$B$5:$J$44,5,FALSE))*VLOOKUP(SSPYLD2!M$4,'[1]INTERNAL PARAMETERS-1'!$B$5:$J$44,9,FALSE)*SSPYLD2!$F285</f>
        <v>0</v>
      </c>
      <c r="N285" s="47">
        <f>SSPYLD1!N285*VLOOKUP(SSPYLD2!N$4,'[1]INTERNAL PARAMETERS-1'!$B$5:$J$44,5,FALSE)*VLOOKUP(SSPYLD2!N$4,'[1]INTERNAL PARAMETERS-1'!$B$5:$J$44,7,FALSE)*SSPYLD2!$F285 + SSPYLD1!N285*(1-VLOOKUP(SSPYLD2!N$4,'[1]INTERNAL PARAMETERS-1'!$B$5:$J$44,5,FALSE))*VLOOKUP(SSPYLD2!N$4,'[1]INTERNAL PARAMETERS-1'!$B$5:$J$44,9,FALSE)*SSPYLD2!$F285</f>
        <v>0</v>
      </c>
      <c r="O285" s="47">
        <f>SSPYLD1!O285*VLOOKUP(SSPYLD2!O$4,'[1]INTERNAL PARAMETERS-1'!$B$5:$J$44,5,FALSE)*VLOOKUP(SSPYLD2!O$4,'[1]INTERNAL PARAMETERS-1'!$B$5:$J$44,7,FALSE)*SSPYLD2!$F285 + SSPYLD1!O285*(1-VLOOKUP(SSPYLD2!O$4,'[1]INTERNAL PARAMETERS-1'!$B$5:$J$44,5,FALSE))*VLOOKUP(SSPYLD2!O$4,'[1]INTERNAL PARAMETERS-1'!$B$5:$J$44,9,FALSE)*SSPYLD2!$F285</f>
        <v>0</v>
      </c>
      <c r="P285" s="47">
        <f>SSPYLD1!P285*VLOOKUP(SSPYLD2!P$4,'[1]INTERNAL PARAMETERS-1'!$B$5:$J$44,5,FALSE)*VLOOKUP(SSPYLD2!P$4,'[1]INTERNAL PARAMETERS-1'!$B$5:$J$44,7,FALSE)*SSPYLD2!$F285 + SSPYLD1!P285*(1-VLOOKUP(SSPYLD2!P$4,'[1]INTERNAL PARAMETERS-1'!$B$5:$J$44,5,FALSE))*VLOOKUP(SSPYLD2!P$4,'[1]INTERNAL PARAMETERS-1'!$B$5:$J$44,9,FALSE)*SSPYLD2!$F285</f>
        <v>0</v>
      </c>
      <c r="Q285" s="47">
        <f>SSPYLD1!Q285*VLOOKUP(SSPYLD2!Q$4,'[1]INTERNAL PARAMETERS-1'!$B$5:$J$44,5,FALSE)*VLOOKUP(SSPYLD2!Q$4,'[1]INTERNAL PARAMETERS-1'!$B$5:$J$44,7,FALSE)*SSPYLD2!$F285 + SSPYLD1!Q285*(1-VLOOKUP(SSPYLD2!Q$4,'[1]INTERNAL PARAMETERS-1'!$B$5:$J$44,5,FALSE))*VLOOKUP(SSPYLD2!Q$4,'[1]INTERNAL PARAMETERS-1'!$B$5:$J$44,9,FALSE)*SSPYLD2!$F285</f>
        <v>0</v>
      </c>
      <c r="R285" s="47">
        <f>SSPYLD1!R285*VLOOKUP(SSPYLD2!R$4,'[1]INTERNAL PARAMETERS-1'!$B$5:$J$44,5,FALSE)*VLOOKUP(SSPYLD2!R$4,'[1]INTERNAL PARAMETERS-1'!$B$5:$J$44,7,FALSE)*SSPYLD2!$F285 + SSPYLD1!R285*(1-VLOOKUP(SSPYLD2!R$4,'[1]INTERNAL PARAMETERS-1'!$B$5:$J$44,5,FALSE))*VLOOKUP(SSPYLD2!R$4,'[1]INTERNAL PARAMETERS-1'!$B$5:$J$44,9,FALSE)*SSPYLD2!$F285</f>
        <v>0</v>
      </c>
      <c r="S285" s="47">
        <f>SSPYLD1!S285*VLOOKUP(SSPYLD2!S$4,'[1]INTERNAL PARAMETERS-1'!$B$5:$J$44,5,FALSE)*VLOOKUP(SSPYLD2!S$4,'[1]INTERNAL PARAMETERS-1'!$B$5:$J$44,7,FALSE)*SSPYLD2!$F285 + SSPYLD1!S285*(1-VLOOKUP(SSPYLD2!S$4,'[1]INTERNAL PARAMETERS-1'!$B$5:$J$44,5,FALSE))*VLOOKUP(SSPYLD2!S$4,'[1]INTERNAL PARAMETERS-1'!$B$5:$J$44,9,FALSE)*SSPYLD2!$F285</f>
        <v>0</v>
      </c>
      <c r="T285" s="47">
        <f>SSPYLD1!T285*VLOOKUP(SSPYLD2!T$4,'[1]INTERNAL PARAMETERS-1'!$B$5:$J$44,5,FALSE)*VLOOKUP(SSPYLD2!T$4,'[1]INTERNAL PARAMETERS-1'!$B$5:$J$44,7,FALSE)*SSPYLD2!$F285 + SSPYLD1!T285*(1-VLOOKUP(SSPYLD2!T$4,'[1]INTERNAL PARAMETERS-1'!$B$5:$J$44,5,FALSE))*VLOOKUP(SSPYLD2!T$4,'[1]INTERNAL PARAMETERS-1'!$B$5:$J$44,9,FALSE)*SSPYLD2!$F285</f>
        <v>0</v>
      </c>
      <c r="U285" s="47">
        <f>SSPYLD1!U285*VLOOKUP(SSPYLD2!U$4,'[1]INTERNAL PARAMETERS-1'!$B$5:$J$44,5,FALSE)*VLOOKUP(SSPYLD2!U$4,'[1]INTERNAL PARAMETERS-1'!$B$5:$J$44,7,FALSE)*SSPYLD2!$F285 + SSPYLD1!U285*(1-VLOOKUP(SSPYLD2!U$4,'[1]INTERNAL PARAMETERS-1'!$B$5:$J$44,5,FALSE))*VLOOKUP(SSPYLD2!U$4,'[1]INTERNAL PARAMETERS-1'!$B$5:$J$44,9,FALSE)*SSPYLD2!$F285</f>
        <v>0</v>
      </c>
      <c r="V285" s="47">
        <f>SSPYLD1!V285*VLOOKUP(SSPYLD2!V$4,'[1]INTERNAL PARAMETERS-1'!$B$5:$J$44,5,FALSE)*VLOOKUP(SSPYLD2!V$4,'[1]INTERNAL PARAMETERS-1'!$B$5:$J$44,7,FALSE)*SSPYLD2!$F285 + SSPYLD1!V285*(1-VLOOKUP(SSPYLD2!V$4,'[1]INTERNAL PARAMETERS-1'!$B$5:$J$44,5,FALSE))*VLOOKUP(SSPYLD2!V$4,'[1]INTERNAL PARAMETERS-1'!$B$5:$J$44,9,FALSE)*SSPYLD2!$F285</f>
        <v>0</v>
      </c>
      <c r="W285" s="47">
        <f>SSPYLD1!W285*VLOOKUP(SSPYLD2!W$4,'[1]INTERNAL PARAMETERS-1'!$B$5:$J$44,5,FALSE)*VLOOKUP(SSPYLD2!W$4,'[1]INTERNAL PARAMETERS-1'!$B$5:$J$44,7,FALSE)*SSPYLD2!$F285 + SSPYLD1!W285*(1-VLOOKUP(SSPYLD2!W$4,'[1]INTERNAL PARAMETERS-1'!$B$5:$J$44,5,FALSE))*VLOOKUP(SSPYLD2!W$4,'[1]INTERNAL PARAMETERS-1'!$B$5:$J$44,9,FALSE)*SSPYLD2!$F285</f>
        <v>0</v>
      </c>
      <c r="X285" s="47">
        <f>SSPYLD1!X285*VLOOKUP(SSPYLD2!X$4,'[1]INTERNAL PARAMETERS-1'!$B$5:$J$44,5,FALSE)*VLOOKUP(SSPYLD2!X$4,'[1]INTERNAL PARAMETERS-1'!$B$5:$J$44,7,FALSE)*SSPYLD2!$F285 + SSPYLD1!X285*(1-VLOOKUP(SSPYLD2!X$4,'[1]INTERNAL PARAMETERS-1'!$B$5:$J$44,5,FALSE))*VLOOKUP(SSPYLD2!X$4,'[1]INTERNAL PARAMETERS-1'!$B$5:$J$44,9,FALSE)*SSPYLD2!$F285</f>
        <v>0</v>
      </c>
      <c r="Y285" s="47">
        <f>SSPYLD1!Y285*VLOOKUP(SSPYLD2!Y$4,'[1]INTERNAL PARAMETERS-1'!$B$5:$J$44,5,FALSE)*VLOOKUP(SSPYLD2!Y$4,'[1]INTERNAL PARAMETERS-1'!$B$5:$J$44,7,FALSE)*SSPYLD2!$F285 + SSPYLD1!Y285*(1-VLOOKUP(SSPYLD2!Y$4,'[1]INTERNAL PARAMETERS-1'!$B$5:$J$44,5,FALSE))*VLOOKUP(SSPYLD2!Y$4,'[1]INTERNAL PARAMETERS-1'!$B$5:$J$44,9,FALSE)*SSPYLD2!$F285</f>
        <v>0</v>
      </c>
      <c r="Z285" s="47">
        <f>SSPYLD1!Z285*VLOOKUP(SSPYLD2!Z$4,'[1]INTERNAL PARAMETERS-1'!$B$5:$J$44,5,FALSE)*VLOOKUP(SSPYLD2!Z$4,'[1]INTERNAL PARAMETERS-1'!$B$5:$J$44,7,FALSE)*SSPYLD2!$F285 + SSPYLD1!Z285*(1-VLOOKUP(SSPYLD2!Z$4,'[1]INTERNAL PARAMETERS-1'!$B$5:$J$44,5,FALSE))*VLOOKUP(SSPYLD2!Z$4,'[1]INTERNAL PARAMETERS-1'!$B$5:$J$44,9,FALSE)*SSPYLD2!$F285</f>
        <v>0</v>
      </c>
      <c r="AA285" s="47">
        <f>SSPYLD1!AA285*VLOOKUP(SSPYLD2!AA$4,'[1]INTERNAL PARAMETERS-1'!$B$5:$J$44,5,FALSE)*VLOOKUP(SSPYLD2!AA$4,'[1]INTERNAL PARAMETERS-1'!$B$5:$J$44,7,FALSE)*SSPYLD2!$F285 + SSPYLD1!AA285*(1-VLOOKUP(SSPYLD2!AA$4,'[1]INTERNAL PARAMETERS-1'!$B$5:$J$44,5,FALSE))*VLOOKUP(SSPYLD2!AA$4,'[1]INTERNAL PARAMETERS-1'!$B$5:$J$44,9,FALSE)*SSPYLD2!$F285</f>
        <v>0</v>
      </c>
      <c r="AB285" s="47">
        <f>SSPYLD1!AB285*VLOOKUP(SSPYLD2!AB$4,'[1]INTERNAL PARAMETERS-1'!$B$5:$J$44,5,FALSE)*VLOOKUP(SSPYLD2!AB$4,'[1]INTERNAL PARAMETERS-1'!$B$5:$J$44,7,FALSE)*SSPYLD2!$F285 + SSPYLD1!AB285*(1-VLOOKUP(SSPYLD2!AB$4,'[1]INTERNAL PARAMETERS-1'!$B$5:$J$44,5,FALSE))*VLOOKUP(SSPYLD2!AB$4,'[1]INTERNAL PARAMETERS-1'!$B$5:$J$44,9,FALSE)*SSPYLD2!$F285</f>
        <v>0</v>
      </c>
      <c r="AC285" s="47">
        <f>SSPYLD1!AC285*VLOOKUP(SSPYLD2!AC$4,'[1]INTERNAL PARAMETERS-1'!$B$5:$J$44,5,FALSE)*VLOOKUP(SSPYLD2!AC$4,'[1]INTERNAL PARAMETERS-1'!$B$5:$J$44,7,FALSE)*SSPYLD2!$F285 + SSPYLD1!AC285*(1-VLOOKUP(SSPYLD2!AC$4,'[1]INTERNAL PARAMETERS-1'!$B$5:$J$44,5,FALSE))*VLOOKUP(SSPYLD2!AC$4,'[1]INTERNAL PARAMETERS-1'!$B$5:$J$44,9,FALSE)*SSPYLD2!$F285</f>
        <v>0</v>
      </c>
      <c r="AD285" s="47">
        <f>SSPYLD1!AD285*VLOOKUP(SSPYLD2!AD$4,'[1]INTERNAL PARAMETERS-1'!$B$5:$J$44,5,FALSE)*VLOOKUP(SSPYLD2!AD$4,'[1]INTERNAL PARAMETERS-1'!$B$5:$J$44,7,FALSE)*SSPYLD2!$F285 + SSPYLD1!AD285*(1-VLOOKUP(SSPYLD2!AD$4,'[1]INTERNAL PARAMETERS-1'!$B$5:$J$44,5,FALSE))*VLOOKUP(SSPYLD2!AD$4,'[1]INTERNAL PARAMETERS-1'!$B$5:$J$44,9,FALSE)*SSPYLD2!$F285</f>
        <v>0</v>
      </c>
      <c r="AE285" s="47">
        <f>SSPYLD1!AE285*VLOOKUP(SSPYLD2!AE$4,'[1]INTERNAL PARAMETERS-1'!$B$5:$J$44,5,FALSE)*VLOOKUP(SSPYLD2!AE$4,'[1]INTERNAL PARAMETERS-1'!$B$5:$J$44,7,FALSE)*SSPYLD2!$F285 + SSPYLD1!AE285*(1-VLOOKUP(SSPYLD2!AE$4,'[1]INTERNAL PARAMETERS-1'!$B$5:$J$44,5,FALSE))*VLOOKUP(SSPYLD2!AE$4,'[1]INTERNAL PARAMETERS-1'!$B$5:$J$44,9,FALSE)*SSPYLD2!$F285</f>
        <v>0</v>
      </c>
      <c r="AF285" s="47">
        <f>SSPYLD1!AF285*VLOOKUP(SSPYLD2!AF$4,'[1]INTERNAL PARAMETERS-1'!$B$5:$J$44,5,FALSE)*VLOOKUP(SSPYLD2!AF$4,'[1]INTERNAL PARAMETERS-1'!$B$5:$J$44,7,FALSE)*SSPYLD2!$F285 + SSPYLD1!AF285*(1-VLOOKUP(SSPYLD2!AF$4,'[1]INTERNAL PARAMETERS-1'!$B$5:$J$44,5,FALSE))*VLOOKUP(SSPYLD2!AF$4,'[1]INTERNAL PARAMETERS-1'!$B$5:$J$44,9,FALSE)*SSPYLD2!$F285</f>
        <v>0</v>
      </c>
      <c r="AG285" s="47">
        <f>SSPYLD1!AG285*VLOOKUP(SSPYLD2!AG$4,'[1]INTERNAL PARAMETERS-1'!$B$5:$J$44,5,FALSE)*VLOOKUP(SSPYLD2!AG$4,'[1]INTERNAL PARAMETERS-1'!$B$5:$J$44,7,FALSE)*SSPYLD2!$F285 + SSPYLD1!AG285*(1-VLOOKUP(SSPYLD2!AG$4,'[1]INTERNAL PARAMETERS-1'!$B$5:$J$44,5,FALSE))*VLOOKUP(SSPYLD2!AG$4,'[1]INTERNAL PARAMETERS-1'!$B$5:$J$44,9,FALSE)*SSPYLD2!$F285</f>
        <v>0</v>
      </c>
      <c r="AH285" s="47">
        <f>SSPYLD1!AH285*VLOOKUP(SSPYLD2!AH$4,'[1]INTERNAL PARAMETERS-1'!$B$5:$J$44,5,FALSE)*VLOOKUP(SSPYLD2!AH$4,'[1]INTERNAL PARAMETERS-1'!$B$5:$J$44,7,FALSE)*SSPYLD2!$F285 + SSPYLD1!AH285*(1-VLOOKUP(SSPYLD2!AH$4,'[1]INTERNAL PARAMETERS-1'!$B$5:$J$44,5,FALSE))*VLOOKUP(SSPYLD2!AH$4,'[1]INTERNAL PARAMETERS-1'!$B$5:$J$44,9,FALSE)*SSPYLD2!$F285</f>
        <v>0</v>
      </c>
      <c r="AI285" s="47">
        <f>SSPYLD1!AI285*VLOOKUP(SSPYLD2!AI$4,'[1]INTERNAL PARAMETERS-1'!$B$5:$J$44,5,FALSE)*VLOOKUP(SSPYLD2!AI$4,'[1]INTERNAL PARAMETERS-1'!$B$5:$J$44,7,FALSE)*SSPYLD2!$F285 + SSPYLD1!AI285*(1-VLOOKUP(SSPYLD2!AI$4,'[1]INTERNAL PARAMETERS-1'!$B$5:$J$44,5,FALSE))*VLOOKUP(SSPYLD2!AI$4,'[1]INTERNAL PARAMETERS-1'!$B$5:$J$44,9,FALSE)*SSPYLD2!$F285</f>
        <v>0</v>
      </c>
      <c r="AJ285" s="47">
        <f>SSPYLD1!AJ285*VLOOKUP(SSPYLD2!AJ$4,'[1]INTERNAL PARAMETERS-1'!$B$5:$J$44,5,FALSE)*VLOOKUP(SSPYLD2!AJ$4,'[1]INTERNAL PARAMETERS-1'!$B$5:$J$44,7,FALSE)*SSPYLD2!$F285 + SSPYLD1!AJ285*(1-VLOOKUP(SSPYLD2!AJ$4,'[1]INTERNAL PARAMETERS-1'!$B$5:$J$44,5,FALSE))*VLOOKUP(SSPYLD2!AJ$4,'[1]INTERNAL PARAMETERS-1'!$B$5:$J$44,9,FALSE)*SSPYLD2!$F285</f>
        <v>0</v>
      </c>
      <c r="AK285" s="47">
        <f>SSPYLD1!AK285*VLOOKUP(SSPYLD2!AK$4,'[1]INTERNAL PARAMETERS-1'!$B$5:$J$44,5,FALSE)*VLOOKUP(SSPYLD2!AK$4,'[1]INTERNAL PARAMETERS-1'!$B$5:$J$44,7,FALSE)*SSPYLD2!$F285 + SSPYLD1!AK285*(1-VLOOKUP(SSPYLD2!AK$4,'[1]INTERNAL PARAMETERS-1'!$B$5:$J$44,5,FALSE))*VLOOKUP(SSPYLD2!AK$4,'[1]INTERNAL PARAMETERS-1'!$B$5:$J$44,9,FALSE)*SSPYLD2!$F285</f>
        <v>0</v>
      </c>
      <c r="AL285" s="47">
        <f>SSPYLD1!AL285*VLOOKUP(SSPYLD2!AL$4,'[1]INTERNAL PARAMETERS-1'!$B$5:$J$44,5,FALSE)*VLOOKUP(SSPYLD2!AL$4,'[1]INTERNAL PARAMETERS-1'!$B$5:$J$44,7,FALSE)*SSPYLD2!$F285 + SSPYLD1!AL285*(1-VLOOKUP(SSPYLD2!AL$4,'[1]INTERNAL PARAMETERS-1'!$B$5:$J$44,5,FALSE))*VLOOKUP(SSPYLD2!AL$4,'[1]INTERNAL PARAMETERS-1'!$B$5:$J$44,9,FALSE)*SSPYLD2!$F285</f>
        <v>0</v>
      </c>
      <c r="AM285" s="47">
        <f>SSPYLD1!AM285*VLOOKUP(SSPYLD2!AM$4,'[1]INTERNAL PARAMETERS-1'!$B$5:$J$44,5,FALSE)*VLOOKUP(SSPYLD2!AM$4,'[1]INTERNAL PARAMETERS-1'!$B$5:$J$44,7,FALSE)*SSPYLD2!$F285 + SSPYLD1!AM285*(1-VLOOKUP(SSPYLD2!AM$4,'[1]INTERNAL PARAMETERS-1'!$B$5:$J$44,5,FALSE))*VLOOKUP(SSPYLD2!AM$4,'[1]INTERNAL PARAMETERS-1'!$B$5:$J$44,9,FALSE)*SSPYLD2!$F285</f>
        <v>0</v>
      </c>
      <c r="AN285" s="47">
        <f>SSPYLD1!AN285*VLOOKUP(SSPYLD2!AN$4,'[1]INTERNAL PARAMETERS-1'!$B$5:$J$44,5,FALSE)*VLOOKUP(SSPYLD2!AN$4,'[1]INTERNAL PARAMETERS-1'!$B$5:$J$44,7,FALSE)*SSPYLD2!$F285 + SSPYLD1!AN285*(1-VLOOKUP(SSPYLD2!AN$4,'[1]INTERNAL PARAMETERS-1'!$B$5:$J$44,5,FALSE))*VLOOKUP(SSPYLD2!AN$4,'[1]INTERNAL PARAMETERS-1'!$B$5:$J$44,9,FALSE)*SSPYLD2!$F285</f>
        <v>0</v>
      </c>
      <c r="AO285" s="47">
        <f>SSPYLD1!AO285*VLOOKUP(SSPYLD2!AO$4,'[1]INTERNAL PARAMETERS-1'!$B$5:$J$44,5,FALSE)*VLOOKUP(SSPYLD2!AO$4,'[1]INTERNAL PARAMETERS-1'!$B$5:$J$44,7,FALSE)*SSPYLD2!$F285 + SSPYLD1!AO285*(1-VLOOKUP(SSPYLD2!AO$4,'[1]INTERNAL PARAMETERS-1'!$B$5:$J$44,5,FALSE))*VLOOKUP(SSPYLD2!AO$4,'[1]INTERNAL PARAMETERS-1'!$B$5:$J$44,9,FALSE)*SSPYLD2!$F285</f>
        <v>0</v>
      </c>
      <c r="AP285" s="47">
        <f>SSPYLD1!AP285*VLOOKUP(SSPYLD2!AP$4,'[1]INTERNAL PARAMETERS-1'!$B$5:$J$44,5,FALSE)*VLOOKUP(SSPYLD2!AP$4,'[1]INTERNAL PARAMETERS-1'!$B$5:$J$44,7,FALSE)*SSPYLD2!$F285 + SSPYLD1!AP285*(1-VLOOKUP(SSPYLD2!AP$4,'[1]INTERNAL PARAMETERS-1'!$B$5:$J$44,5,FALSE))*VLOOKUP(SSPYLD2!AP$4,'[1]INTERNAL PARAMETERS-1'!$B$5:$J$44,9,FALSE)*SSPYLD2!$F285</f>
        <v>0</v>
      </c>
      <c r="AQ285" s="47">
        <f>SSPYLD1!AQ285*VLOOKUP(SSPYLD2!AQ$4,'[1]INTERNAL PARAMETERS-1'!$B$5:$J$44,5,FALSE)*VLOOKUP(SSPYLD2!AQ$4,'[1]INTERNAL PARAMETERS-1'!$B$5:$J$44,7,FALSE)*SSPYLD2!$F285 + SSPYLD1!AQ285*(1-VLOOKUP(SSPYLD2!AQ$4,'[1]INTERNAL PARAMETERS-1'!$B$5:$J$44,5,FALSE))*VLOOKUP(SSPYLD2!AQ$4,'[1]INTERNAL PARAMETERS-1'!$B$5:$J$44,9,FALSE)*SSPYLD2!$F285</f>
        <v>0</v>
      </c>
      <c r="AR285" s="47">
        <f>SSPYLD1!AR285*VLOOKUP(SSPYLD2!AR$4,'[1]INTERNAL PARAMETERS-1'!$B$5:$J$44,5,FALSE)*VLOOKUP(SSPYLD2!AR$4,'[1]INTERNAL PARAMETERS-1'!$B$5:$J$44,7,FALSE)*SSPYLD2!$F285 + SSPYLD1!AR285*(1-VLOOKUP(SSPYLD2!AR$4,'[1]INTERNAL PARAMETERS-1'!$B$5:$J$44,5,FALSE))*VLOOKUP(SSPYLD2!AR$4,'[1]INTERNAL PARAMETERS-1'!$B$5:$J$44,9,FALSE)*SSPYLD2!$F285</f>
        <v>0</v>
      </c>
      <c r="AS285" s="47">
        <f>SSPYLD1!AS285*VLOOKUP(SSPYLD2!AS$4,'[1]INTERNAL PARAMETERS-1'!$B$5:$J$44,5,FALSE)*VLOOKUP(SSPYLD2!AS$4,'[1]INTERNAL PARAMETERS-1'!$B$5:$J$44,7,FALSE)*SSPYLD2!$F285 + SSPYLD1!AS285*(1-VLOOKUP(SSPYLD2!AS$4,'[1]INTERNAL PARAMETERS-1'!$B$5:$J$44,5,FALSE))*VLOOKUP(SSPYLD2!AS$4,'[1]INTERNAL PARAMETERS-1'!$B$5:$J$44,9,FALSE)*SSPYLD2!$F285</f>
        <v>0</v>
      </c>
      <c r="AT285" s="46">
        <f>SSPYLD1!AT285*VLOOKUP(SSPYLD2!AT$4,'[1]INTERNAL PARAMETERS-1'!$B$5:$J$44,5,FALSE)*VLOOKUP(SSPYLD2!AT$4,'[1]INTERNAL PARAMETERS-1'!$B$5:$J$44,7,FALSE)*SSPYLD2!$F285 + SSPYLD1!AT285*(1-VLOOKUP(SSPYLD2!AT$4,'[1]INTERNAL PARAMETERS-1'!$B$5:$J$44,5,FALSE))*VLOOKUP(SSPYLD2!AT$4,'[1]INTERNAL PARAMETERS-1'!$B$5:$J$44,9,FALSE)*SSPYLD2!$F285</f>
        <v>0</v>
      </c>
      <c r="AU285" s="48">
        <f>SSPYLD1!AU285*VLOOKUP(SSPYLD2!AU$4,'[1]INTERNAL PARAMETERS-1'!$B$5:$J$44,5,FALSE)*VLOOKUP(SSPYLD2!AU$4,'[1]INTERNAL PARAMETERS-1'!$B$5:$J$44,6,FALSE)*VLOOKUP(SSPYLD2!AU$4,'[1]INTERNAL PARAMETERS-1'!$B$5:$J$44,3,FALSE) + SSPYLD1!AU285*(1-VLOOKUP(SSPYLD2!AU$4,'[1]INTERNAL PARAMETERS-1'!$B$5:$J$44,5,FALSE))*VLOOKUP(SSPYLD2!AU$4,'[1]INTERNAL PARAMETERS-1'!$B$5:$J$44,8,FALSE)*VLOOKUP(SSPYLD2!AU$4,'[1]INTERNAL PARAMETERS-1'!$B$5:$J$44,3,FALSE)</f>
        <v>0</v>
      </c>
      <c r="AV285" s="47">
        <f>SSPYLD1!AV285*VLOOKUP(SSPYLD2!AV$4,'[1]INTERNAL PARAMETERS-1'!$B$5:$J$44,5,FALSE)*VLOOKUP(SSPYLD2!AV$4,'[1]INTERNAL PARAMETERS-1'!$B$5:$J$44,6,FALSE)*VLOOKUP(SSPYLD2!AV$4,'[1]INTERNAL PARAMETERS-1'!$B$5:$J$44,3,FALSE) + SSPYLD1!AV285*(1-VLOOKUP(SSPYLD2!AV$4,'[1]INTERNAL PARAMETERS-1'!$B$5:$J$44,5,FALSE))*VLOOKUP(SSPYLD2!AV$4,'[1]INTERNAL PARAMETERS-1'!$B$5:$J$44,8,FALSE)*VLOOKUP(SSPYLD2!AV$4,'[1]INTERNAL PARAMETERS-1'!$B$5:$J$44,3,FALSE)</f>
        <v>0</v>
      </c>
      <c r="AW285" s="47">
        <f>SSPYLD1!AW285*VLOOKUP(SSPYLD2!AW$4,'[1]INTERNAL PARAMETERS-1'!$B$5:$J$44,5,FALSE)*VLOOKUP(SSPYLD2!AW$4,'[1]INTERNAL PARAMETERS-1'!$B$5:$J$44,6,FALSE)*VLOOKUP(SSPYLD2!AW$4,'[1]INTERNAL PARAMETERS-1'!$B$5:$J$44,3,FALSE) + SSPYLD1!AW285*(1-VLOOKUP(SSPYLD2!AW$4,'[1]INTERNAL PARAMETERS-1'!$B$5:$J$44,5,FALSE))*VLOOKUP(SSPYLD2!AW$4,'[1]INTERNAL PARAMETERS-1'!$B$5:$J$44,8,FALSE)*VLOOKUP(SSPYLD2!AW$4,'[1]INTERNAL PARAMETERS-1'!$B$5:$J$44,3,FALSE)</f>
        <v>0</v>
      </c>
      <c r="AX285" s="47">
        <f>SSPYLD1!AX285*VLOOKUP(SSPYLD2!AX$4,'[1]INTERNAL PARAMETERS-1'!$B$5:$J$44,5,FALSE)*VLOOKUP(SSPYLD2!AX$4,'[1]INTERNAL PARAMETERS-1'!$B$5:$J$44,6,FALSE)*VLOOKUP(SSPYLD2!AX$4,'[1]INTERNAL PARAMETERS-1'!$B$5:$J$44,3,FALSE) + SSPYLD1!AX285*(1-VLOOKUP(SSPYLD2!AX$4,'[1]INTERNAL PARAMETERS-1'!$B$5:$J$44,5,FALSE))*VLOOKUP(SSPYLD2!AX$4,'[1]INTERNAL PARAMETERS-1'!$B$5:$J$44,8,FALSE)*VLOOKUP(SSPYLD2!AX$4,'[1]INTERNAL PARAMETERS-1'!$B$5:$J$44,3,FALSE)</f>
        <v>0</v>
      </c>
      <c r="AY285" s="47">
        <f>SSPYLD1!AY285*VLOOKUP(SSPYLD2!AY$4,'[1]INTERNAL PARAMETERS-1'!$B$5:$J$44,5,FALSE)*VLOOKUP(SSPYLD2!AY$4,'[1]INTERNAL PARAMETERS-1'!$B$5:$J$44,6,FALSE)*VLOOKUP(SSPYLD2!AY$4,'[1]INTERNAL PARAMETERS-1'!$B$5:$J$44,3,FALSE) + SSPYLD1!AY285*(1-VLOOKUP(SSPYLD2!AY$4,'[1]INTERNAL PARAMETERS-1'!$B$5:$J$44,5,FALSE))*VLOOKUP(SSPYLD2!AY$4,'[1]INTERNAL PARAMETERS-1'!$B$5:$J$44,8,FALSE)*VLOOKUP(SSPYLD2!AY$4,'[1]INTERNAL PARAMETERS-1'!$B$5:$J$44,3,FALSE)</f>
        <v>0</v>
      </c>
      <c r="AZ285" s="47">
        <f>SSPYLD1!AZ285*VLOOKUP(SSPYLD2!AZ$4,'[1]INTERNAL PARAMETERS-1'!$B$5:$J$44,5,FALSE)*VLOOKUP(SSPYLD2!AZ$4,'[1]INTERNAL PARAMETERS-1'!$B$5:$J$44,6,FALSE)*VLOOKUP(SSPYLD2!AZ$4,'[1]INTERNAL PARAMETERS-1'!$B$5:$J$44,3,FALSE) + SSPYLD1!AZ285*(1-VLOOKUP(SSPYLD2!AZ$4,'[1]INTERNAL PARAMETERS-1'!$B$5:$J$44,5,FALSE))*VLOOKUP(SSPYLD2!AZ$4,'[1]INTERNAL PARAMETERS-1'!$B$5:$J$44,8,FALSE)*VLOOKUP(SSPYLD2!AZ$4,'[1]INTERNAL PARAMETERS-1'!$B$5:$J$44,3,FALSE)</f>
        <v>0</v>
      </c>
      <c r="BA285" s="47">
        <f>SSPYLD1!BA285*VLOOKUP(SSPYLD2!BA$4,'[1]INTERNAL PARAMETERS-1'!$B$5:$J$44,5,FALSE)*VLOOKUP(SSPYLD2!BA$4,'[1]INTERNAL PARAMETERS-1'!$B$5:$J$44,6,FALSE)*VLOOKUP(SSPYLD2!BA$4,'[1]INTERNAL PARAMETERS-1'!$B$5:$J$44,3,FALSE) + SSPYLD1!BA285*(1-VLOOKUP(SSPYLD2!BA$4,'[1]INTERNAL PARAMETERS-1'!$B$5:$J$44,5,FALSE))*VLOOKUP(SSPYLD2!BA$4,'[1]INTERNAL PARAMETERS-1'!$B$5:$J$44,8,FALSE)*VLOOKUP(SSPYLD2!BA$4,'[1]INTERNAL PARAMETERS-1'!$B$5:$J$44,3,FALSE)</f>
        <v>0</v>
      </c>
      <c r="BB285" s="47">
        <f>SSPYLD1!BB285*VLOOKUP(SSPYLD2!BB$4,'[1]INTERNAL PARAMETERS-1'!$B$5:$J$44,5,FALSE)*VLOOKUP(SSPYLD2!BB$4,'[1]INTERNAL PARAMETERS-1'!$B$5:$J$44,6,FALSE)*VLOOKUP(SSPYLD2!BB$4,'[1]INTERNAL PARAMETERS-1'!$B$5:$J$44,3,FALSE) + SSPYLD1!BB285*(1-VLOOKUP(SSPYLD2!BB$4,'[1]INTERNAL PARAMETERS-1'!$B$5:$J$44,5,FALSE))*VLOOKUP(SSPYLD2!BB$4,'[1]INTERNAL PARAMETERS-1'!$B$5:$J$44,8,FALSE)*VLOOKUP(SSPYLD2!BB$4,'[1]INTERNAL PARAMETERS-1'!$B$5:$J$44,3,FALSE)</f>
        <v>0</v>
      </c>
      <c r="BC285" s="47">
        <f>SSPYLD1!BC285*VLOOKUP(SSPYLD2!BC$4,'[1]INTERNAL PARAMETERS-1'!$B$5:$J$44,5,FALSE)*VLOOKUP(SSPYLD2!BC$4,'[1]INTERNAL PARAMETERS-1'!$B$5:$J$44,6,FALSE)*VLOOKUP(SSPYLD2!BC$4,'[1]INTERNAL PARAMETERS-1'!$B$5:$J$44,3,FALSE) + SSPYLD1!BC285*(1-VLOOKUP(SSPYLD2!BC$4,'[1]INTERNAL PARAMETERS-1'!$B$5:$J$44,5,FALSE))*VLOOKUP(SSPYLD2!BC$4,'[1]INTERNAL PARAMETERS-1'!$B$5:$J$44,8,FALSE)*VLOOKUP(SSPYLD2!BC$4,'[1]INTERNAL PARAMETERS-1'!$B$5:$J$44,3,FALSE)</f>
        <v>0</v>
      </c>
      <c r="BD285" s="47">
        <f>SSPYLD1!BD285*VLOOKUP(SSPYLD2!BD$4,'[1]INTERNAL PARAMETERS-1'!$B$5:$J$44,5,FALSE)*VLOOKUP(SSPYLD2!BD$4,'[1]INTERNAL PARAMETERS-1'!$B$5:$J$44,6,FALSE)*VLOOKUP(SSPYLD2!BD$4,'[1]INTERNAL PARAMETERS-1'!$B$5:$J$44,3,FALSE) + SSPYLD1!BD285*(1-VLOOKUP(SSPYLD2!BD$4,'[1]INTERNAL PARAMETERS-1'!$B$5:$J$44,5,FALSE))*VLOOKUP(SSPYLD2!BD$4,'[1]INTERNAL PARAMETERS-1'!$B$5:$J$44,8,FALSE)*VLOOKUP(SSPYLD2!BD$4,'[1]INTERNAL PARAMETERS-1'!$B$5:$J$44,3,FALSE)</f>
        <v>0</v>
      </c>
      <c r="BE285" s="47">
        <f>SSPYLD1!BE285*VLOOKUP(SSPYLD2!BE$4,'[1]INTERNAL PARAMETERS-1'!$B$5:$J$44,5,FALSE)*VLOOKUP(SSPYLD2!BE$4,'[1]INTERNAL PARAMETERS-1'!$B$5:$J$44,6,FALSE)*VLOOKUP(SSPYLD2!BE$4,'[1]INTERNAL PARAMETERS-1'!$B$5:$J$44,3,FALSE) + SSPYLD1!BE285*(1-VLOOKUP(SSPYLD2!BE$4,'[1]INTERNAL PARAMETERS-1'!$B$5:$J$44,5,FALSE))*VLOOKUP(SSPYLD2!BE$4,'[1]INTERNAL PARAMETERS-1'!$B$5:$J$44,8,FALSE)*VLOOKUP(SSPYLD2!BE$4,'[1]INTERNAL PARAMETERS-1'!$B$5:$J$44,3,FALSE)</f>
        <v>0</v>
      </c>
      <c r="BF285" s="47">
        <f>SSPYLD1!BF285*VLOOKUP(SSPYLD2!BF$4,'[1]INTERNAL PARAMETERS-1'!$B$5:$J$44,5,FALSE)*VLOOKUP(SSPYLD2!BF$4,'[1]INTERNAL PARAMETERS-1'!$B$5:$J$44,6,FALSE)*VLOOKUP(SSPYLD2!BF$4,'[1]INTERNAL PARAMETERS-1'!$B$5:$J$44,3,FALSE) + SSPYLD1!BF285*(1-VLOOKUP(SSPYLD2!BF$4,'[1]INTERNAL PARAMETERS-1'!$B$5:$J$44,5,FALSE))*VLOOKUP(SSPYLD2!BF$4,'[1]INTERNAL PARAMETERS-1'!$B$5:$J$44,8,FALSE)*VLOOKUP(SSPYLD2!BF$4,'[1]INTERNAL PARAMETERS-1'!$B$5:$J$44,3,FALSE)</f>
        <v>0</v>
      </c>
      <c r="BG285" s="47">
        <f>SSPYLD1!BG285*VLOOKUP(SSPYLD2!BG$4,'[1]INTERNAL PARAMETERS-1'!$B$5:$J$44,5,FALSE)*VLOOKUP(SSPYLD2!BG$4,'[1]INTERNAL PARAMETERS-1'!$B$5:$J$44,6,FALSE)*VLOOKUP(SSPYLD2!BG$4,'[1]INTERNAL PARAMETERS-1'!$B$5:$J$44,3,FALSE) + SSPYLD1!BG285*(1-VLOOKUP(SSPYLD2!BG$4,'[1]INTERNAL PARAMETERS-1'!$B$5:$J$44,5,FALSE))*VLOOKUP(SSPYLD2!BG$4,'[1]INTERNAL PARAMETERS-1'!$B$5:$J$44,8,FALSE)*VLOOKUP(SSPYLD2!BG$4,'[1]INTERNAL PARAMETERS-1'!$B$5:$J$44,3,FALSE)</f>
        <v>0</v>
      </c>
      <c r="BH285" s="47">
        <f>SSPYLD1!BH285*VLOOKUP(SSPYLD2!BH$4,'[1]INTERNAL PARAMETERS-1'!$B$5:$J$44,5,FALSE)*VLOOKUP(SSPYLD2!BH$4,'[1]INTERNAL PARAMETERS-1'!$B$5:$J$44,6,FALSE)*VLOOKUP(SSPYLD2!BH$4,'[1]INTERNAL PARAMETERS-1'!$B$5:$J$44,3,FALSE) + SSPYLD1!BH285*(1-VLOOKUP(SSPYLD2!BH$4,'[1]INTERNAL PARAMETERS-1'!$B$5:$J$44,5,FALSE))*VLOOKUP(SSPYLD2!BH$4,'[1]INTERNAL PARAMETERS-1'!$B$5:$J$44,8,FALSE)*VLOOKUP(SSPYLD2!BH$4,'[1]INTERNAL PARAMETERS-1'!$B$5:$J$44,3,FALSE)</f>
        <v>0</v>
      </c>
      <c r="BI285" s="47">
        <f>SSPYLD1!BI285*VLOOKUP(SSPYLD2!BI$4,'[1]INTERNAL PARAMETERS-1'!$B$5:$J$44,5,FALSE)*VLOOKUP(SSPYLD2!BI$4,'[1]INTERNAL PARAMETERS-1'!$B$5:$J$44,6,FALSE)*VLOOKUP(SSPYLD2!BI$4,'[1]INTERNAL PARAMETERS-1'!$B$5:$J$44,3,FALSE) + SSPYLD1!BI285*(1-VLOOKUP(SSPYLD2!BI$4,'[1]INTERNAL PARAMETERS-1'!$B$5:$J$44,5,FALSE))*VLOOKUP(SSPYLD2!BI$4,'[1]INTERNAL PARAMETERS-1'!$B$5:$J$44,8,FALSE)*VLOOKUP(SSPYLD2!BI$4,'[1]INTERNAL PARAMETERS-1'!$B$5:$J$44,3,FALSE)</f>
        <v>0</v>
      </c>
      <c r="BJ285" s="47">
        <f>SSPYLD1!BJ285*VLOOKUP(SSPYLD2!BJ$4,'[1]INTERNAL PARAMETERS-1'!$B$5:$J$44,5,FALSE)*VLOOKUP(SSPYLD2!BJ$4,'[1]INTERNAL PARAMETERS-1'!$B$5:$J$44,6,FALSE)*VLOOKUP(SSPYLD2!BJ$4,'[1]INTERNAL PARAMETERS-1'!$B$5:$J$44,3,FALSE) + SSPYLD1!BJ285*(1-VLOOKUP(SSPYLD2!BJ$4,'[1]INTERNAL PARAMETERS-1'!$B$5:$J$44,5,FALSE))*VLOOKUP(SSPYLD2!BJ$4,'[1]INTERNAL PARAMETERS-1'!$B$5:$J$44,8,FALSE)*VLOOKUP(SSPYLD2!BJ$4,'[1]INTERNAL PARAMETERS-1'!$B$5:$J$44,3,FALSE)</f>
        <v>0</v>
      </c>
      <c r="BK285" s="47">
        <f>SSPYLD1!BK285*VLOOKUP(SSPYLD2!BK$4,'[1]INTERNAL PARAMETERS-1'!$B$5:$J$44,5,FALSE)*VLOOKUP(SSPYLD2!BK$4,'[1]INTERNAL PARAMETERS-1'!$B$5:$J$44,6,FALSE)*VLOOKUP(SSPYLD2!BK$4,'[1]INTERNAL PARAMETERS-1'!$B$5:$J$44,3,FALSE) + SSPYLD1!BK285*(1-VLOOKUP(SSPYLD2!BK$4,'[1]INTERNAL PARAMETERS-1'!$B$5:$J$44,5,FALSE))*VLOOKUP(SSPYLD2!BK$4,'[1]INTERNAL PARAMETERS-1'!$B$5:$J$44,8,FALSE)*VLOOKUP(SSPYLD2!BK$4,'[1]INTERNAL PARAMETERS-1'!$B$5:$J$44,3,FALSE)</f>
        <v>0</v>
      </c>
      <c r="BL285" s="47">
        <f>SSPYLD1!BL285*VLOOKUP(SSPYLD2!BL$4,'[1]INTERNAL PARAMETERS-1'!$B$5:$J$44,5,FALSE)*VLOOKUP(SSPYLD2!BL$4,'[1]INTERNAL PARAMETERS-1'!$B$5:$J$44,6,FALSE)*VLOOKUP(SSPYLD2!BL$4,'[1]INTERNAL PARAMETERS-1'!$B$5:$J$44,3,FALSE) + SSPYLD1!BL285*(1-VLOOKUP(SSPYLD2!BL$4,'[1]INTERNAL PARAMETERS-1'!$B$5:$J$44,5,FALSE))*VLOOKUP(SSPYLD2!BL$4,'[1]INTERNAL PARAMETERS-1'!$B$5:$J$44,8,FALSE)*VLOOKUP(SSPYLD2!BL$4,'[1]INTERNAL PARAMETERS-1'!$B$5:$J$44,3,FALSE)</f>
        <v>0</v>
      </c>
      <c r="BM285" s="47">
        <f>SSPYLD1!BM285*VLOOKUP(SSPYLD2!BM$4,'[1]INTERNAL PARAMETERS-1'!$B$5:$J$44,5,FALSE)*VLOOKUP(SSPYLD2!BM$4,'[1]INTERNAL PARAMETERS-1'!$B$5:$J$44,6,FALSE)*VLOOKUP(SSPYLD2!BM$4,'[1]INTERNAL PARAMETERS-1'!$B$5:$J$44,3,FALSE) + SSPYLD1!BM285*(1-VLOOKUP(SSPYLD2!BM$4,'[1]INTERNAL PARAMETERS-1'!$B$5:$J$44,5,FALSE))*VLOOKUP(SSPYLD2!BM$4,'[1]INTERNAL PARAMETERS-1'!$B$5:$J$44,8,FALSE)*VLOOKUP(SSPYLD2!BM$4,'[1]INTERNAL PARAMETERS-1'!$B$5:$J$44,3,FALSE)</f>
        <v>0</v>
      </c>
      <c r="BN285" s="47">
        <f>SSPYLD1!BN285*VLOOKUP(SSPYLD2!BN$4,'[1]INTERNAL PARAMETERS-1'!$B$5:$J$44,5,FALSE)*VLOOKUP(SSPYLD2!BN$4,'[1]INTERNAL PARAMETERS-1'!$B$5:$J$44,6,FALSE)*VLOOKUP(SSPYLD2!BN$4,'[1]INTERNAL PARAMETERS-1'!$B$5:$J$44,3,FALSE) + SSPYLD1!BN285*(1-VLOOKUP(SSPYLD2!BN$4,'[1]INTERNAL PARAMETERS-1'!$B$5:$J$44,5,FALSE))*VLOOKUP(SSPYLD2!BN$4,'[1]INTERNAL PARAMETERS-1'!$B$5:$J$44,8,FALSE)*VLOOKUP(SSPYLD2!BN$4,'[1]INTERNAL PARAMETERS-1'!$B$5:$J$44,3,FALSE)</f>
        <v>0</v>
      </c>
      <c r="BO285" s="47">
        <f>SSPYLD1!BO285*VLOOKUP(SSPYLD2!BO$4,'[1]INTERNAL PARAMETERS-1'!$B$5:$J$44,5,FALSE)*VLOOKUP(SSPYLD2!BO$4,'[1]INTERNAL PARAMETERS-1'!$B$5:$J$44,6,FALSE)*VLOOKUP(SSPYLD2!BO$4,'[1]INTERNAL PARAMETERS-1'!$B$5:$J$44,3,FALSE) + SSPYLD1!BO285*(1-VLOOKUP(SSPYLD2!BO$4,'[1]INTERNAL PARAMETERS-1'!$B$5:$J$44,5,FALSE))*VLOOKUP(SSPYLD2!BO$4,'[1]INTERNAL PARAMETERS-1'!$B$5:$J$44,8,FALSE)*VLOOKUP(SSPYLD2!BO$4,'[1]INTERNAL PARAMETERS-1'!$B$5:$J$44,3,FALSE)</f>
        <v>0</v>
      </c>
      <c r="BP285" s="47">
        <f>SSPYLD1!BP285*VLOOKUP(SSPYLD2!BP$4,'[1]INTERNAL PARAMETERS-1'!$B$5:$J$44,5,FALSE)*VLOOKUP(SSPYLD2!BP$4,'[1]INTERNAL PARAMETERS-1'!$B$5:$J$44,6,FALSE)*VLOOKUP(SSPYLD2!BP$4,'[1]INTERNAL PARAMETERS-1'!$B$5:$J$44,3,FALSE) + SSPYLD1!BP285*(1-VLOOKUP(SSPYLD2!BP$4,'[1]INTERNAL PARAMETERS-1'!$B$5:$J$44,5,FALSE))*VLOOKUP(SSPYLD2!BP$4,'[1]INTERNAL PARAMETERS-1'!$B$5:$J$44,8,FALSE)*VLOOKUP(SSPYLD2!BP$4,'[1]INTERNAL PARAMETERS-1'!$B$5:$J$44,3,FALSE)</f>
        <v>0</v>
      </c>
      <c r="BQ285" s="47">
        <f>SSPYLD1!BQ285*VLOOKUP(SSPYLD2!BQ$4,'[1]INTERNAL PARAMETERS-1'!$B$5:$J$44,5,FALSE)*VLOOKUP(SSPYLD2!BQ$4,'[1]INTERNAL PARAMETERS-1'!$B$5:$J$44,6,FALSE)*VLOOKUP(SSPYLD2!BQ$4,'[1]INTERNAL PARAMETERS-1'!$B$5:$J$44,3,FALSE) + SSPYLD1!BQ285*(1-VLOOKUP(SSPYLD2!BQ$4,'[1]INTERNAL PARAMETERS-1'!$B$5:$J$44,5,FALSE))*VLOOKUP(SSPYLD2!BQ$4,'[1]INTERNAL PARAMETERS-1'!$B$5:$J$44,8,FALSE)*VLOOKUP(SSPYLD2!BQ$4,'[1]INTERNAL PARAMETERS-1'!$B$5:$J$44,3,FALSE)</f>
        <v>0</v>
      </c>
      <c r="BR285" s="47">
        <f>SSPYLD1!BR285*VLOOKUP(SSPYLD2!BR$4,'[1]INTERNAL PARAMETERS-1'!$B$5:$J$44,5,FALSE)*VLOOKUP(SSPYLD2!BR$4,'[1]INTERNAL PARAMETERS-1'!$B$5:$J$44,6,FALSE)*VLOOKUP(SSPYLD2!BR$4,'[1]INTERNAL PARAMETERS-1'!$B$5:$J$44,3,FALSE) + SSPYLD1!BR285*(1-VLOOKUP(SSPYLD2!BR$4,'[1]INTERNAL PARAMETERS-1'!$B$5:$J$44,5,FALSE))*VLOOKUP(SSPYLD2!BR$4,'[1]INTERNAL PARAMETERS-1'!$B$5:$J$44,8,FALSE)*VLOOKUP(SSPYLD2!BR$4,'[1]INTERNAL PARAMETERS-1'!$B$5:$J$44,3,FALSE)</f>
        <v>0</v>
      </c>
      <c r="BS285" s="47">
        <f>SSPYLD1!BS285*VLOOKUP(SSPYLD2!BS$4,'[1]INTERNAL PARAMETERS-1'!$B$5:$J$44,5,FALSE)*VLOOKUP(SSPYLD2!BS$4,'[1]INTERNAL PARAMETERS-1'!$B$5:$J$44,6,FALSE)*VLOOKUP(SSPYLD2!BS$4,'[1]INTERNAL PARAMETERS-1'!$B$5:$J$44,3,FALSE) + SSPYLD1!BS285*(1-VLOOKUP(SSPYLD2!BS$4,'[1]INTERNAL PARAMETERS-1'!$B$5:$J$44,5,FALSE))*VLOOKUP(SSPYLD2!BS$4,'[1]INTERNAL PARAMETERS-1'!$B$5:$J$44,8,FALSE)*VLOOKUP(SSPYLD2!BS$4,'[1]INTERNAL PARAMETERS-1'!$B$5:$J$44,3,FALSE)</f>
        <v>0</v>
      </c>
      <c r="BT285" s="47">
        <f>SSPYLD1!BT285*VLOOKUP(SSPYLD2!BT$4,'[1]INTERNAL PARAMETERS-1'!$B$5:$J$44,5,FALSE)*VLOOKUP(SSPYLD2!BT$4,'[1]INTERNAL PARAMETERS-1'!$B$5:$J$44,6,FALSE)*VLOOKUP(SSPYLD2!BT$4,'[1]INTERNAL PARAMETERS-1'!$B$5:$J$44,3,FALSE) + SSPYLD1!BT285*(1-VLOOKUP(SSPYLD2!BT$4,'[1]INTERNAL PARAMETERS-1'!$B$5:$J$44,5,FALSE))*VLOOKUP(SSPYLD2!BT$4,'[1]INTERNAL PARAMETERS-1'!$B$5:$J$44,8,FALSE)*VLOOKUP(SSPYLD2!BT$4,'[1]INTERNAL PARAMETERS-1'!$B$5:$J$44,3,FALSE)</f>
        <v>0</v>
      </c>
      <c r="BU285" s="47">
        <f>SSPYLD1!BU285*VLOOKUP(SSPYLD2!BU$4,'[1]INTERNAL PARAMETERS-1'!$B$5:$J$44,5,FALSE)*VLOOKUP(SSPYLD2!BU$4,'[1]INTERNAL PARAMETERS-1'!$B$5:$J$44,6,FALSE)*VLOOKUP(SSPYLD2!BU$4,'[1]INTERNAL PARAMETERS-1'!$B$5:$J$44,3,FALSE) + SSPYLD1!BU285*(1-VLOOKUP(SSPYLD2!BU$4,'[1]INTERNAL PARAMETERS-1'!$B$5:$J$44,5,FALSE))*VLOOKUP(SSPYLD2!BU$4,'[1]INTERNAL PARAMETERS-1'!$B$5:$J$44,8,FALSE)*VLOOKUP(SSPYLD2!BU$4,'[1]INTERNAL PARAMETERS-1'!$B$5:$J$44,3,FALSE)</f>
        <v>0</v>
      </c>
      <c r="BV285" s="47">
        <f>SSPYLD1!BV285*VLOOKUP(SSPYLD2!BV$4,'[1]INTERNAL PARAMETERS-1'!$B$5:$J$44,5,FALSE)*VLOOKUP(SSPYLD2!BV$4,'[1]INTERNAL PARAMETERS-1'!$B$5:$J$44,6,FALSE)*VLOOKUP(SSPYLD2!BV$4,'[1]INTERNAL PARAMETERS-1'!$B$5:$J$44,3,FALSE) + SSPYLD1!BV285*(1-VLOOKUP(SSPYLD2!BV$4,'[1]INTERNAL PARAMETERS-1'!$B$5:$J$44,5,FALSE))*VLOOKUP(SSPYLD2!BV$4,'[1]INTERNAL PARAMETERS-1'!$B$5:$J$44,8,FALSE)*VLOOKUP(SSPYLD2!BV$4,'[1]INTERNAL PARAMETERS-1'!$B$5:$J$44,3,FALSE)</f>
        <v>0</v>
      </c>
      <c r="BW285" s="47">
        <f>SSPYLD1!BW285*VLOOKUP(SSPYLD2!BW$4,'[1]INTERNAL PARAMETERS-1'!$B$5:$J$44,5,FALSE)*VLOOKUP(SSPYLD2!BW$4,'[1]INTERNAL PARAMETERS-1'!$B$5:$J$44,6,FALSE)*VLOOKUP(SSPYLD2!BW$4,'[1]INTERNAL PARAMETERS-1'!$B$5:$J$44,3,FALSE) + SSPYLD1!BW285*(1-VLOOKUP(SSPYLD2!BW$4,'[1]INTERNAL PARAMETERS-1'!$B$5:$J$44,5,FALSE))*VLOOKUP(SSPYLD2!BW$4,'[1]INTERNAL PARAMETERS-1'!$B$5:$J$44,8,FALSE)*VLOOKUP(SSPYLD2!BW$4,'[1]INTERNAL PARAMETERS-1'!$B$5:$J$44,3,FALSE)</f>
        <v>0</v>
      </c>
      <c r="BX285" s="47">
        <f>SSPYLD1!BX285*VLOOKUP(SSPYLD2!BX$4,'[1]INTERNAL PARAMETERS-1'!$B$5:$J$44,5,FALSE)*VLOOKUP(SSPYLD2!BX$4,'[1]INTERNAL PARAMETERS-1'!$B$5:$J$44,6,FALSE)*VLOOKUP(SSPYLD2!BX$4,'[1]INTERNAL PARAMETERS-1'!$B$5:$J$44,3,FALSE) + SSPYLD1!BX285*(1-VLOOKUP(SSPYLD2!BX$4,'[1]INTERNAL PARAMETERS-1'!$B$5:$J$44,5,FALSE))*VLOOKUP(SSPYLD2!BX$4,'[1]INTERNAL PARAMETERS-1'!$B$5:$J$44,8,FALSE)*VLOOKUP(SSPYLD2!BX$4,'[1]INTERNAL PARAMETERS-1'!$B$5:$J$44,3,FALSE)</f>
        <v>0</v>
      </c>
      <c r="BY285" s="47">
        <f>SSPYLD1!BY285*VLOOKUP(SSPYLD2!BY$4,'[1]INTERNAL PARAMETERS-1'!$B$5:$J$44,5,FALSE)*VLOOKUP(SSPYLD2!BY$4,'[1]INTERNAL PARAMETERS-1'!$B$5:$J$44,6,FALSE)*VLOOKUP(SSPYLD2!BY$4,'[1]INTERNAL PARAMETERS-1'!$B$5:$J$44,3,FALSE) + SSPYLD1!BY285*(1-VLOOKUP(SSPYLD2!BY$4,'[1]INTERNAL PARAMETERS-1'!$B$5:$J$44,5,FALSE))*VLOOKUP(SSPYLD2!BY$4,'[1]INTERNAL PARAMETERS-1'!$B$5:$J$44,8,FALSE)*VLOOKUP(SSPYLD2!BY$4,'[1]INTERNAL PARAMETERS-1'!$B$5:$J$44,3,FALSE)</f>
        <v>0</v>
      </c>
      <c r="BZ285" s="47">
        <f>SSPYLD1!BZ285*VLOOKUP(SSPYLD2!BZ$4,'[1]INTERNAL PARAMETERS-1'!$B$5:$J$44,5,FALSE)*VLOOKUP(SSPYLD2!BZ$4,'[1]INTERNAL PARAMETERS-1'!$B$5:$J$44,6,FALSE)*VLOOKUP(SSPYLD2!BZ$4,'[1]INTERNAL PARAMETERS-1'!$B$5:$J$44,3,FALSE) + SSPYLD1!BZ285*(1-VLOOKUP(SSPYLD2!BZ$4,'[1]INTERNAL PARAMETERS-1'!$B$5:$J$44,5,FALSE))*VLOOKUP(SSPYLD2!BZ$4,'[1]INTERNAL PARAMETERS-1'!$B$5:$J$44,8,FALSE)*VLOOKUP(SSPYLD2!BZ$4,'[1]INTERNAL PARAMETERS-1'!$B$5:$J$44,3,FALSE)</f>
        <v>0</v>
      </c>
      <c r="CA285" s="47">
        <f>SSPYLD1!CA285*VLOOKUP(SSPYLD2!CA$4,'[1]INTERNAL PARAMETERS-1'!$B$5:$J$44,5,FALSE)*VLOOKUP(SSPYLD2!CA$4,'[1]INTERNAL PARAMETERS-1'!$B$5:$J$44,6,FALSE)*VLOOKUP(SSPYLD2!CA$4,'[1]INTERNAL PARAMETERS-1'!$B$5:$J$44,3,FALSE) + SSPYLD1!CA285*(1-VLOOKUP(SSPYLD2!CA$4,'[1]INTERNAL PARAMETERS-1'!$B$5:$J$44,5,FALSE))*VLOOKUP(SSPYLD2!CA$4,'[1]INTERNAL PARAMETERS-1'!$B$5:$J$44,8,FALSE)*VLOOKUP(SSPYLD2!CA$4,'[1]INTERNAL PARAMETERS-1'!$B$5:$J$44,3,FALSE)</f>
        <v>0</v>
      </c>
      <c r="CB285" s="47">
        <f>SSPYLD1!CB285*VLOOKUP(SSPYLD2!CB$4,'[1]INTERNAL PARAMETERS-1'!$B$5:$J$44,5,FALSE)*VLOOKUP(SSPYLD2!CB$4,'[1]INTERNAL PARAMETERS-1'!$B$5:$J$44,6,FALSE)*VLOOKUP(SSPYLD2!CB$4,'[1]INTERNAL PARAMETERS-1'!$B$5:$J$44,3,FALSE) + SSPYLD1!CB285*(1-VLOOKUP(SSPYLD2!CB$4,'[1]INTERNAL PARAMETERS-1'!$B$5:$J$44,5,FALSE))*VLOOKUP(SSPYLD2!CB$4,'[1]INTERNAL PARAMETERS-1'!$B$5:$J$44,8,FALSE)*VLOOKUP(SSPYLD2!CB$4,'[1]INTERNAL PARAMETERS-1'!$B$5:$J$44,3,FALSE)</f>
        <v>0</v>
      </c>
      <c r="CC285" s="47">
        <f>SSPYLD1!CC285*VLOOKUP(SSPYLD2!CC$4,'[1]INTERNAL PARAMETERS-1'!$B$5:$J$44,5,FALSE)*VLOOKUP(SSPYLD2!CC$4,'[1]INTERNAL PARAMETERS-1'!$B$5:$J$44,6,FALSE)*VLOOKUP(SSPYLD2!CC$4,'[1]INTERNAL PARAMETERS-1'!$B$5:$J$44,3,FALSE) + SSPYLD1!CC285*(1-VLOOKUP(SSPYLD2!CC$4,'[1]INTERNAL PARAMETERS-1'!$B$5:$J$44,5,FALSE))*VLOOKUP(SSPYLD2!CC$4,'[1]INTERNAL PARAMETERS-1'!$B$5:$J$44,8,FALSE)*VLOOKUP(SSPYLD2!CC$4,'[1]INTERNAL PARAMETERS-1'!$B$5:$J$44,3,FALSE)</f>
        <v>0</v>
      </c>
      <c r="CD285" s="47">
        <f>SSPYLD1!CD285*VLOOKUP(SSPYLD2!CD$4,'[1]INTERNAL PARAMETERS-1'!$B$5:$J$44,5,FALSE)*VLOOKUP(SSPYLD2!CD$4,'[1]INTERNAL PARAMETERS-1'!$B$5:$J$44,6,FALSE)*VLOOKUP(SSPYLD2!CD$4,'[1]INTERNAL PARAMETERS-1'!$B$5:$J$44,3,FALSE) + SSPYLD1!CD285*(1-VLOOKUP(SSPYLD2!CD$4,'[1]INTERNAL PARAMETERS-1'!$B$5:$J$44,5,FALSE))*VLOOKUP(SSPYLD2!CD$4,'[1]INTERNAL PARAMETERS-1'!$B$5:$J$44,8,FALSE)*VLOOKUP(SSPYLD2!CD$4,'[1]INTERNAL PARAMETERS-1'!$B$5:$J$44,3,FALSE)</f>
        <v>0</v>
      </c>
      <c r="CE285" s="47">
        <f>SSPYLD1!CE285*VLOOKUP(SSPYLD2!CE$4,'[1]INTERNAL PARAMETERS-1'!$B$5:$J$44,5,FALSE)*VLOOKUP(SSPYLD2!CE$4,'[1]INTERNAL PARAMETERS-1'!$B$5:$J$44,6,FALSE)*VLOOKUP(SSPYLD2!CE$4,'[1]INTERNAL PARAMETERS-1'!$B$5:$J$44,3,FALSE) + SSPYLD1!CE285*(1-VLOOKUP(SSPYLD2!CE$4,'[1]INTERNAL PARAMETERS-1'!$B$5:$J$44,5,FALSE))*VLOOKUP(SSPYLD2!CE$4,'[1]INTERNAL PARAMETERS-1'!$B$5:$J$44,8,FALSE)*VLOOKUP(SSPYLD2!CE$4,'[1]INTERNAL PARAMETERS-1'!$B$5:$J$44,3,FALSE)</f>
        <v>0</v>
      </c>
      <c r="CF285" s="47">
        <f>SSPYLD1!CF285*VLOOKUP(SSPYLD2!CF$4,'[1]INTERNAL PARAMETERS-1'!$B$5:$J$44,5,FALSE)*VLOOKUP(SSPYLD2!CF$4,'[1]INTERNAL PARAMETERS-1'!$B$5:$J$44,6,FALSE)*VLOOKUP(SSPYLD2!CF$4,'[1]INTERNAL PARAMETERS-1'!$B$5:$J$44,3,FALSE) + SSPYLD1!CF285*(1-VLOOKUP(SSPYLD2!CF$4,'[1]INTERNAL PARAMETERS-1'!$B$5:$J$44,5,FALSE))*VLOOKUP(SSPYLD2!CF$4,'[1]INTERNAL PARAMETERS-1'!$B$5:$J$44,8,FALSE)*VLOOKUP(SSPYLD2!CF$4,'[1]INTERNAL PARAMETERS-1'!$B$5:$J$44,3,FALSE)</f>
        <v>0</v>
      </c>
      <c r="CG285" s="47">
        <f>SSPYLD1!CG285*VLOOKUP(SSPYLD2!CG$4,'[1]INTERNAL PARAMETERS-1'!$B$5:$J$44,5,FALSE)*VLOOKUP(SSPYLD2!CG$4,'[1]INTERNAL PARAMETERS-1'!$B$5:$J$44,6,FALSE)*VLOOKUP(SSPYLD2!CG$4,'[1]INTERNAL PARAMETERS-1'!$B$5:$J$44,3,FALSE) + SSPYLD1!CG285*(1-VLOOKUP(SSPYLD2!CG$4,'[1]INTERNAL PARAMETERS-1'!$B$5:$J$44,5,FALSE))*VLOOKUP(SSPYLD2!CG$4,'[1]INTERNAL PARAMETERS-1'!$B$5:$J$44,8,FALSE)*VLOOKUP(SSPYLD2!CG$4,'[1]INTERNAL PARAMETERS-1'!$B$5:$J$44,3,FALSE)</f>
        <v>0</v>
      </c>
      <c r="CH285" s="46">
        <f>SSPYLD1!CH285*VLOOKUP(SSPYLD2!CH$4,'[1]INTERNAL PARAMETERS-1'!$B$5:$J$44,5,FALSE)*VLOOKUP(SSPYLD2!CH$4,'[1]INTERNAL PARAMETERS-1'!$B$5:$J$44,6,FALSE)*VLOOKUP(SSPYLD2!CH$4,'[1]INTERNAL PARAMETERS-1'!$B$5:$J$44,3,FALSE) + SSPYLD1!CH285*(1-VLOOKUP(SSPYLD2!CH$4,'[1]INTERNAL PARAMETERS-1'!$B$5:$J$44,5,FALSE))*VLOOKUP(SSPYLD2!CH$4,'[1]INTERNAL PARAMETERS-1'!$B$5:$J$44,8,FALSE)*VLOOKUP(SSPYLD2!CH$4,'[1]INTERNAL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 x14ac:dyDescent="0.4">
      <c r="B286" s="61" t="s">
        <v>1</v>
      </c>
      <c r="C286" s="60" t="s">
        <v>50</v>
      </c>
      <c r="D286" s="60" t="s">
        <v>56</v>
      </c>
      <c r="E286" s="135">
        <f>'S Str&amp;Pad'!X286</f>
        <v>0</v>
      </c>
      <c r="F286" s="59">
        <f>'[1]INTERNAL PARAMETERS-1'!M16</f>
        <v>30.094999999999999</v>
      </c>
      <c r="G286" s="48">
        <f>SSPYLD1!G286*VLOOKUP(SSPYLD2!G$4,'[1]INTERNAL PARAMETERS-1'!$B$5:$J$44,5,FALSE)*VLOOKUP(SSPYLD2!G$4,'[1]INTERNAL PARAMETERS-1'!$B$5:$J$44,7,FALSE)*SSPYLD2!$F286 + SSPYLD1!G286*(1-VLOOKUP(SSPYLD2!G$4,'[1]INTERNAL PARAMETERS-1'!$B$5:$J$44,5,FALSE))*VLOOKUP(SSPYLD2!G$4,'[1]INTERNAL PARAMETERS-1'!$B$5:$J$44,9,FALSE)*SSPYLD2!$F286</f>
        <v>0</v>
      </c>
      <c r="H286" s="47">
        <f>SSPYLD1!H286*VLOOKUP(SSPYLD2!H$4,'[1]INTERNAL PARAMETERS-1'!$B$5:$J$44,5,FALSE)*VLOOKUP(SSPYLD2!H$4,'[1]INTERNAL PARAMETERS-1'!$B$5:$J$44,7,FALSE)*SSPYLD2!$F286 + SSPYLD1!H286*(1-VLOOKUP(SSPYLD2!H$4,'[1]INTERNAL PARAMETERS-1'!$B$5:$J$44,5,FALSE))*VLOOKUP(SSPYLD2!H$4,'[1]INTERNAL PARAMETERS-1'!$B$5:$J$44,9,FALSE)*SSPYLD2!$F286</f>
        <v>0</v>
      </c>
      <c r="I286" s="47">
        <f>SSPYLD1!I286*VLOOKUP(SSPYLD2!I$4,'[1]INTERNAL PARAMETERS-1'!$B$5:$J$44,5,FALSE)*VLOOKUP(SSPYLD2!I$4,'[1]INTERNAL PARAMETERS-1'!$B$5:$J$44,7,FALSE)*SSPYLD2!$F286 + SSPYLD1!I286*(1-VLOOKUP(SSPYLD2!I$4,'[1]INTERNAL PARAMETERS-1'!$B$5:$J$44,5,FALSE))*VLOOKUP(SSPYLD2!I$4,'[1]INTERNAL PARAMETERS-1'!$B$5:$J$44,9,FALSE)*SSPYLD2!$F286</f>
        <v>0</v>
      </c>
      <c r="J286" s="47">
        <f>SSPYLD1!J286*VLOOKUP(SSPYLD2!J$4,'[1]INTERNAL PARAMETERS-1'!$B$5:$J$44,5,FALSE)*VLOOKUP(SSPYLD2!J$4,'[1]INTERNAL PARAMETERS-1'!$B$5:$J$44,7,FALSE)*SSPYLD2!$F286 + SSPYLD1!J286*(1-VLOOKUP(SSPYLD2!J$4,'[1]INTERNAL PARAMETERS-1'!$B$5:$J$44,5,FALSE))*VLOOKUP(SSPYLD2!J$4,'[1]INTERNAL PARAMETERS-1'!$B$5:$J$44,9,FALSE)*SSPYLD2!$F286</f>
        <v>0</v>
      </c>
      <c r="K286" s="47">
        <f>SSPYLD1!K286*VLOOKUP(SSPYLD2!K$4,'[1]INTERNAL PARAMETERS-1'!$B$5:$J$44,5,FALSE)*VLOOKUP(SSPYLD2!K$4,'[1]INTERNAL PARAMETERS-1'!$B$5:$J$44,7,FALSE)*SSPYLD2!$F286 + SSPYLD1!K286*(1-VLOOKUP(SSPYLD2!K$4,'[1]INTERNAL PARAMETERS-1'!$B$5:$J$44,5,FALSE))*VLOOKUP(SSPYLD2!K$4,'[1]INTERNAL PARAMETERS-1'!$B$5:$J$44,9,FALSE)*SSPYLD2!$F286</f>
        <v>0</v>
      </c>
      <c r="L286" s="47">
        <f>SSPYLD1!L286*VLOOKUP(SSPYLD2!L$4,'[1]INTERNAL PARAMETERS-1'!$B$5:$J$44,5,FALSE)*VLOOKUP(SSPYLD2!L$4,'[1]INTERNAL PARAMETERS-1'!$B$5:$J$44,7,FALSE)*SSPYLD2!$F286 + SSPYLD1!L286*(1-VLOOKUP(SSPYLD2!L$4,'[1]INTERNAL PARAMETERS-1'!$B$5:$J$44,5,FALSE))*VLOOKUP(SSPYLD2!L$4,'[1]INTERNAL PARAMETERS-1'!$B$5:$J$44,9,FALSE)*SSPYLD2!$F286</f>
        <v>0</v>
      </c>
      <c r="M286" s="47">
        <f>SSPYLD1!M286*VLOOKUP(SSPYLD2!M$4,'[1]INTERNAL PARAMETERS-1'!$B$5:$J$44,5,FALSE)*VLOOKUP(SSPYLD2!M$4,'[1]INTERNAL PARAMETERS-1'!$B$5:$J$44,7,FALSE)*SSPYLD2!$F286 + SSPYLD1!M286*(1-VLOOKUP(SSPYLD2!M$4,'[1]INTERNAL PARAMETERS-1'!$B$5:$J$44,5,FALSE))*VLOOKUP(SSPYLD2!M$4,'[1]INTERNAL PARAMETERS-1'!$B$5:$J$44,9,FALSE)*SSPYLD2!$F286</f>
        <v>0</v>
      </c>
      <c r="N286" s="47">
        <f>SSPYLD1!N286*VLOOKUP(SSPYLD2!N$4,'[1]INTERNAL PARAMETERS-1'!$B$5:$J$44,5,FALSE)*VLOOKUP(SSPYLD2!N$4,'[1]INTERNAL PARAMETERS-1'!$B$5:$J$44,7,FALSE)*SSPYLD2!$F286 + SSPYLD1!N286*(1-VLOOKUP(SSPYLD2!N$4,'[1]INTERNAL PARAMETERS-1'!$B$5:$J$44,5,FALSE))*VLOOKUP(SSPYLD2!N$4,'[1]INTERNAL PARAMETERS-1'!$B$5:$J$44,9,FALSE)*SSPYLD2!$F286</f>
        <v>0</v>
      </c>
      <c r="O286" s="47">
        <f>SSPYLD1!O286*VLOOKUP(SSPYLD2!O$4,'[1]INTERNAL PARAMETERS-1'!$B$5:$J$44,5,FALSE)*VLOOKUP(SSPYLD2!O$4,'[1]INTERNAL PARAMETERS-1'!$B$5:$J$44,7,FALSE)*SSPYLD2!$F286 + SSPYLD1!O286*(1-VLOOKUP(SSPYLD2!O$4,'[1]INTERNAL PARAMETERS-1'!$B$5:$J$44,5,FALSE))*VLOOKUP(SSPYLD2!O$4,'[1]INTERNAL PARAMETERS-1'!$B$5:$J$44,9,FALSE)*SSPYLD2!$F286</f>
        <v>0</v>
      </c>
      <c r="P286" s="47">
        <f>SSPYLD1!P286*VLOOKUP(SSPYLD2!P$4,'[1]INTERNAL PARAMETERS-1'!$B$5:$J$44,5,FALSE)*VLOOKUP(SSPYLD2!P$4,'[1]INTERNAL PARAMETERS-1'!$B$5:$J$44,7,FALSE)*SSPYLD2!$F286 + SSPYLD1!P286*(1-VLOOKUP(SSPYLD2!P$4,'[1]INTERNAL PARAMETERS-1'!$B$5:$J$44,5,FALSE))*VLOOKUP(SSPYLD2!P$4,'[1]INTERNAL PARAMETERS-1'!$B$5:$J$44,9,FALSE)*SSPYLD2!$F286</f>
        <v>0</v>
      </c>
      <c r="Q286" s="47">
        <f>SSPYLD1!Q286*VLOOKUP(SSPYLD2!Q$4,'[1]INTERNAL PARAMETERS-1'!$B$5:$J$44,5,FALSE)*VLOOKUP(SSPYLD2!Q$4,'[1]INTERNAL PARAMETERS-1'!$B$5:$J$44,7,FALSE)*SSPYLD2!$F286 + SSPYLD1!Q286*(1-VLOOKUP(SSPYLD2!Q$4,'[1]INTERNAL PARAMETERS-1'!$B$5:$J$44,5,FALSE))*VLOOKUP(SSPYLD2!Q$4,'[1]INTERNAL PARAMETERS-1'!$B$5:$J$44,9,FALSE)*SSPYLD2!$F286</f>
        <v>0</v>
      </c>
      <c r="R286" s="47">
        <f>SSPYLD1!R286*VLOOKUP(SSPYLD2!R$4,'[1]INTERNAL PARAMETERS-1'!$B$5:$J$44,5,FALSE)*VLOOKUP(SSPYLD2!R$4,'[1]INTERNAL PARAMETERS-1'!$B$5:$J$44,7,FALSE)*SSPYLD2!$F286 + SSPYLD1!R286*(1-VLOOKUP(SSPYLD2!R$4,'[1]INTERNAL PARAMETERS-1'!$B$5:$J$44,5,FALSE))*VLOOKUP(SSPYLD2!R$4,'[1]INTERNAL PARAMETERS-1'!$B$5:$J$44,9,FALSE)*SSPYLD2!$F286</f>
        <v>0</v>
      </c>
      <c r="S286" s="47">
        <f>SSPYLD1!S286*VLOOKUP(SSPYLD2!S$4,'[1]INTERNAL PARAMETERS-1'!$B$5:$J$44,5,FALSE)*VLOOKUP(SSPYLD2!S$4,'[1]INTERNAL PARAMETERS-1'!$B$5:$J$44,7,FALSE)*SSPYLD2!$F286 + SSPYLD1!S286*(1-VLOOKUP(SSPYLD2!S$4,'[1]INTERNAL PARAMETERS-1'!$B$5:$J$44,5,FALSE))*VLOOKUP(SSPYLD2!S$4,'[1]INTERNAL PARAMETERS-1'!$B$5:$J$44,9,FALSE)*SSPYLD2!$F286</f>
        <v>0</v>
      </c>
      <c r="T286" s="47">
        <f>SSPYLD1!T286*VLOOKUP(SSPYLD2!T$4,'[1]INTERNAL PARAMETERS-1'!$B$5:$J$44,5,FALSE)*VLOOKUP(SSPYLD2!T$4,'[1]INTERNAL PARAMETERS-1'!$B$5:$J$44,7,FALSE)*SSPYLD2!$F286 + SSPYLD1!T286*(1-VLOOKUP(SSPYLD2!T$4,'[1]INTERNAL PARAMETERS-1'!$B$5:$J$44,5,FALSE))*VLOOKUP(SSPYLD2!T$4,'[1]INTERNAL PARAMETERS-1'!$B$5:$J$44,9,FALSE)*SSPYLD2!$F286</f>
        <v>0</v>
      </c>
      <c r="U286" s="47">
        <f>SSPYLD1!U286*VLOOKUP(SSPYLD2!U$4,'[1]INTERNAL PARAMETERS-1'!$B$5:$J$44,5,FALSE)*VLOOKUP(SSPYLD2!U$4,'[1]INTERNAL PARAMETERS-1'!$B$5:$J$44,7,FALSE)*SSPYLD2!$F286 + SSPYLD1!U286*(1-VLOOKUP(SSPYLD2!U$4,'[1]INTERNAL PARAMETERS-1'!$B$5:$J$44,5,FALSE))*VLOOKUP(SSPYLD2!U$4,'[1]INTERNAL PARAMETERS-1'!$B$5:$J$44,9,FALSE)*SSPYLD2!$F286</f>
        <v>0</v>
      </c>
      <c r="V286" s="47">
        <f>SSPYLD1!V286*VLOOKUP(SSPYLD2!V$4,'[1]INTERNAL PARAMETERS-1'!$B$5:$J$44,5,FALSE)*VLOOKUP(SSPYLD2!V$4,'[1]INTERNAL PARAMETERS-1'!$B$5:$J$44,7,FALSE)*SSPYLD2!$F286 + SSPYLD1!V286*(1-VLOOKUP(SSPYLD2!V$4,'[1]INTERNAL PARAMETERS-1'!$B$5:$J$44,5,FALSE))*VLOOKUP(SSPYLD2!V$4,'[1]INTERNAL PARAMETERS-1'!$B$5:$J$44,9,FALSE)*SSPYLD2!$F286</f>
        <v>0</v>
      </c>
      <c r="W286" s="47">
        <f>SSPYLD1!W286*VLOOKUP(SSPYLD2!W$4,'[1]INTERNAL PARAMETERS-1'!$B$5:$J$44,5,FALSE)*VLOOKUP(SSPYLD2!W$4,'[1]INTERNAL PARAMETERS-1'!$B$5:$J$44,7,FALSE)*SSPYLD2!$F286 + SSPYLD1!W286*(1-VLOOKUP(SSPYLD2!W$4,'[1]INTERNAL PARAMETERS-1'!$B$5:$J$44,5,FALSE))*VLOOKUP(SSPYLD2!W$4,'[1]INTERNAL PARAMETERS-1'!$B$5:$J$44,9,FALSE)*SSPYLD2!$F286</f>
        <v>0</v>
      </c>
      <c r="X286" s="47">
        <f>SSPYLD1!X286*VLOOKUP(SSPYLD2!X$4,'[1]INTERNAL PARAMETERS-1'!$B$5:$J$44,5,FALSE)*VLOOKUP(SSPYLD2!X$4,'[1]INTERNAL PARAMETERS-1'!$B$5:$J$44,7,FALSE)*SSPYLD2!$F286 + SSPYLD1!X286*(1-VLOOKUP(SSPYLD2!X$4,'[1]INTERNAL PARAMETERS-1'!$B$5:$J$44,5,FALSE))*VLOOKUP(SSPYLD2!X$4,'[1]INTERNAL PARAMETERS-1'!$B$5:$J$44,9,FALSE)*SSPYLD2!$F286</f>
        <v>0</v>
      </c>
      <c r="Y286" s="47">
        <f>SSPYLD1!Y286*VLOOKUP(SSPYLD2!Y$4,'[1]INTERNAL PARAMETERS-1'!$B$5:$J$44,5,FALSE)*VLOOKUP(SSPYLD2!Y$4,'[1]INTERNAL PARAMETERS-1'!$B$5:$J$44,7,FALSE)*SSPYLD2!$F286 + SSPYLD1!Y286*(1-VLOOKUP(SSPYLD2!Y$4,'[1]INTERNAL PARAMETERS-1'!$B$5:$J$44,5,FALSE))*VLOOKUP(SSPYLD2!Y$4,'[1]INTERNAL PARAMETERS-1'!$B$5:$J$44,9,FALSE)*SSPYLD2!$F286</f>
        <v>0</v>
      </c>
      <c r="Z286" s="47">
        <f>SSPYLD1!Z286*VLOOKUP(SSPYLD2!Z$4,'[1]INTERNAL PARAMETERS-1'!$B$5:$J$44,5,FALSE)*VLOOKUP(SSPYLD2!Z$4,'[1]INTERNAL PARAMETERS-1'!$B$5:$J$44,7,FALSE)*SSPYLD2!$F286 + SSPYLD1!Z286*(1-VLOOKUP(SSPYLD2!Z$4,'[1]INTERNAL PARAMETERS-1'!$B$5:$J$44,5,FALSE))*VLOOKUP(SSPYLD2!Z$4,'[1]INTERNAL PARAMETERS-1'!$B$5:$J$44,9,FALSE)*SSPYLD2!$F286</f>
        <v>0</v>
      </c>
      <c r="AA286" s="47">
        <f>SSPYLD1!AA286*VLOOKUP(SSPYLD2!AA$4,'[1]INTERNAL PARAMETERS-1'!$B$5:$J$44,5,FALSE)*VLOOKUP(SSPYLD2!AA$4,'[1]INTERNAL PARAMETERS-1'!$B$5:$J$44,7,FALSE)*SSPYLD2!$F286 + SSPYLD1!AA286*(1-VLOOKUP(SSPYLD2!AA$4,'[1]INTERNAL PARAMETERS-1'!$B$5:$J$44,5,FALSE))*VLOOKUP(SSPYLD2!AA$4,'[1]INTERNAL PARAMETERS-1'!$B$5:$J$44,9,FALSE)*SSPYLD2!$F286</f>
        <v>0</v>
      </c>
      <c r="AB286" s="47">
        <f>SSPYLD1!AB286*VLOOKUP(SSPYLD2!AB$4,'[1]INTERNAL PARAMETERS-1'!$B$5:$J$44,5,FALSE)*VLOOKUP(SSPYLD2!AB$4,'[1]INTERNAL PARAMETERS-1'!$B$5:$J$44,7,FALSE)*SSPYLD2!$F286 + SSPYLD1!AB286*(1-VLOOKUP(SSPYLD2!AB$4,'[1]INTERNAL PARAMETERS-1'!$B$5:$J$44,5,FALSE))*VLOOKUP(SSPYLD2!AB$4,'[1]INTERNAL PARAMETERS-1'!$B$5:$J$44,9,FALSE)*SSPYLD2!$F286</f>
        <v>0</v>
      </c>
      <c r="AC286" s="47">
        <f>SSPYLD1!AC286*VLOOKUP(SSPYLD2!AC$4,'[1]INTERNAL PARAMETERS-1'!$B$5:$J$44,5,FALSE)*VLOOKUP(SSPYLD2!AC$4,'[1]INTERNAL PARAMETERS-1'!$B$5:$J$44,7,FALSE)*SSPYLD2!$F286 + SSPYLD1!AC286*(1-VLOOKUP(SSPYLD2!AC$4,'[1]INTERNAL PARAMETERS-1'!$B$5:$J$44,5,FALSE))*VLOOKUP(SSPYLD2!AC$4,'[1]INTERNAL PARAMETERS-1'!$B$5:$J$44,9,FALSE)*SSPYLD2!$F286</f>
        <v>0</v>
      </c>
      <c r="AD286" s="47">
        <f>SSPYLD1!AD286*VLOOKUP(SSPYLD2!AD$4,'[1]INTERNAL PARAMETERS-1'!$B$5:$J$44,5,FALSE)*VLOOKUP(SSPYLD2!AD$4,'[1]INTERNAL PARAMETERS-1'!$B$5:$J$44,7,FALSE)*SSPYLD2!$F286 + SSPYLD1!AD286*(1-VLOOKUP(SSPYLD2!AD$4,'[1]INTERNAL PARAMETERS-1'!$B$5:$J$44,5,FALSE))*VLOOKUP(SSPYLD2!AD$4,'[1]INTERNAL PARAMETERS-1'!$B$5:$J$44,9,FALSE)*SSPYLD2!$F286</f>
        <v>0</v>
      </c>
      <c r="AE286" s="47">
        <f>SSPYLD1!AE286*VLOOKUP(SSPYLD2!AE$4,'[1]INTERNAL PARAMETERS-1'!$B$5:$J$44,5,FALSE)*VLOOKUP(SSPYLD2!AE$4,'[1]INTERNAL PARAMETERS-1'!$B$5:$J$44,7,FALSE)*SSPYLD2!$F286 + SSPYLD1!AE286*(1-VLOOKUP(SSPYLD2!AE$4,'[1]INTERNAL PARAMETERS-1'!$B$5:$J$44,5,FALSE))*VLOOKUP(SSPYLD2!AE$4,'[1]INTERNAL PARAMETERS-1'!$B$5:$J$44,9,FALSE)*SSPYLD2!$F286</f>
        <v>0</v>
      </c>
      <c r="AF286" s="47">
        <f>SSPYLD1!AF286*VLOOKUP(SSPYLD2!AF$4,'[1]INTERNAL PARAMETERS-1'!$B$5:$J$44,5,FALSE)*VLOOKUP(SSPYLD2!AF$4,'[1]INTERNAL PARAMETERS-1'!$B$5:$J$44,7,FALSE)*SSPYLD2!$F286 + SSPYLD1!AF286*(1-VLOOKUP(SSPYLD2!AF$4,'[1]INTERNAL PARAMETERS-1'!$B$5:$J$44,5,FALSE))*VLOOKUP(SSPYLD2!AF$4,'[1]INTERNAL PARAMETERS-1'!$B$5:$J$44,9,FALSE)*SSPYLD2!$F286</f>
        <v>0</v>
      </c>
      <c r="AG286" s="47">
        <f>SSPYLD1!AG286*VLOOKUP(SSPYLD2!AG$4,'[1]INTERNAL PARAMETERS-1'!$B$5:$J$44,5,FALSE)*VLOOKUP(SSPYLD2!AG$4,'[1]INTERNAL PARAMETERS-1'!$B$5:$J$44,7,FALSE)*SSPYLD2!$F286 + SSPYLD1!AG286*(1-VLOOKUP(SSPYLD2!AG$4,'[1]INTERNAL PARAMETERS-1'!$B$5:$J$44,5,FALSE))*VLOOKUP(SSPYLD2!AG$4,'[1]INTERNAL PARAMETERS-1'!$B$5:$J$44,9,FALSE)*SSPYLD2!$F286</f>
        <v>0</v>
      </c>
      <c r="AH286" s="47">
        <f>SSPYLD1!AH286*VLOOKUP(SSPYLD2!AH$4,'[1]INTERNAL PARAMETERS-1'!$B$5:$J$44,5,FALSE)*VLOOKUP(SSPYLD2!AH$4,'[1]INTERNAL PARAMETERS-1'!$B$5:$J$44,7,FALSE)*SSPYLD2!$F286 + SSPYLD1!AH286*(1-VLOOKUP(SSPYLD2!AH$4,'[1]INTERNAL PARAMETERS-1'!$B$5:$J$44,5,FALSE))*VLOOKUP(SSPYLD2!AH$4,'[1]INTERNAL PARAMETERS-1'!$B$5:$J$44,9,FALSE)*SSPYLD2!$F286</f>
        <v>0</v>
      </c>
      <c r="AI286" s="47">
        <f>SSPYLD1!AI286*VLOOKUP(SSPYLD2!AI$4,'[1]INTERNAL PARAMETERS-1'!$B$5:$J$44,5,FALSE)*VLOOKUP(SSPYLD2!AI$4,'[1]INTERNAL PARAMETERS-1'!$B$5:$J$44,7,FALSE)*SSPYLD2!$F286 + SSPYLD1!AI286*(1-VLOOKUP(SSPYLD2!AI$4,'[1]INTERNAL PARAMETERS-1'!$B$5:$J$44,5,FALSE))*VLOOKUP(SSPYLD2!AI$4,'[1]INTERNAL PARAMETERS-1'!$B$5:$J$44,9,FALSE)*SSPYLD2!$F286</f>
        <v>0</v>
      </c>
      <c r="AJ286" s="47">
        <f>SSPYLD1!AJ286*VLOOKUP(SSPYLD2!AJ$4,'[1]INTERNAL PARAMETERS-1'!$B$5:$J$44,5,FALSE)*VLOOKUP(SSPYLD2!AJ$4,'[1]INTERNAL PARAMETERS-1'!$B$5:$J$44,7,FALSE)*SSPYLD2!$F286 + SSPYLD1!AJ286*(1-VLOOKUP(SSPYLD2!AJ$4,'[1]INTERNAL PARAMETERS-1'!$B$5:$J$44,5,FALSE))*VLOOKUP(SSPYLD2!AJ$4,'[1]INTERNAL PARAMETERS-1'!$B$5:$J$44,9,FALSE)*SSPYLD2!$F286</f>
        <v>0</v>
      </c>
      <c r="AK286" s="47">
        <f>SSPYLD1!AK286*VLOOKUP(SSPYLD2!AK$4,'[1]INTERNAL PARAMETERS-1'!$B$5:$J$44,5,FALSE)*VLOOKUP(SSPYLD2!AK$4,'[1]INTERNAL PARAMETERS-1'!$B$5:$J$44,7,FALSE)*SSPYLD2!$F286 + SSPYLD1!AK286*(1-VLOOKUP(SSPYLD2!AK$4,'[1]INTERNAL PARAMETERS-1'!$B$5:$J$44,5,FALSE))*VLOOKUP(SSPYLD2!AK$4,'[1]INTERNAL PARAMETERS-1'!$B$5:$J$44,9,FALSE)*SSPYLD2!$F286</f>
        <v>0</v>
      </c>
      <c r="AL286" s="47">
        <f>SSPYLD1!AL286*VLOOKUP(SSPYLD2!AL$4,'[1]INTERNAL PARAMETERS-1'!$B$5:$J$44,5,FALSE)*VLOOKUP(SSPYLD2!AL$4,'[1]INTERNAL PARAMETERS-1'!$B$5:$J$44,7,FALSE)*SSPYLD2!$F286 + SSPYLD1!AL286*(1-VLOOKUP(SSPYLD2!AL$4,'[1]INTERNAL PARAMETERS-1'!$B$5:$J$44,5,FALSE))*VLOOKUP(SSPYLD2!AL$4,'[1]INTERNAL PARAMETERS-1'!$B$5:$J$44,9,FALSE)*SSPYLD2!$F286</f>
        <v>0</v>
      </c>
      <c r="AM286" s="47">
        <f>SSPYLD1!AM286*VLOOKUP(SSPYLD2!AM$4,'[1]INTERNAL PARAMETERS-1'!$B$5:$J$44,5,FALSE)*VLOOKUP(SSPYLD2!AM$4,'[1]INTERNAL PARAMETERS-1'!$B$5:$J$44,7,FALSE)*SSPYLD2!$F286 + SSPYLD1!AM286*(1-VLOOKUP(SSPYLD2!AM$4,'[1]INTERNAL PARAMETERS-1'!$B$5:$J$44,5,FALSE))*VLOOKUP(SSPYLD2!AM$4,'[1]INTERNAL PARAMETERS-1'!$B$5:$J$44,9,FALSE)*SSPYLD2!$F286</f>
        <v>0</v>
      </c>
      <c r="AN286" s="47">
        <f>SSPYLD1!AN286*VLOOKUP(SSPYLD2!AN$4,'[1]INTERNAL PARAMETERS-1'!$B$5:$J$44,5,FALSE)*VLOOKUP(SSPYLD2!AN$4,'[1]INTERNAL PARAMETERS-1'!$B$5:$J$44,7,FALSE)*SSPYLD2!$F286 + SSPYLD1!AN286*(1-VLOOKUP(SSPYLD2!AN$4,'[1]INTERNAL PARAMETERS-1'!$B$5:$J$44,5,FALSE))*VLOOKUP(SSPYLD2!AN$4,'[1]INTERNAL PARAMETERS-1'!$B$5:$J$44,9,FALSE)*SSPYLD2!$F286</f>
        <v>0</v>
      </c>
      <c r="AO286" s="47">
        <f>SSPYLD1!AO286*VLOOKUP(SSPYLD2!AO$4,'[1]INTERNAL PARAMETERS-1'!$B$5:$J$44,5,FALSE)*VLOOKUP(SSPYLD2!AO$4,'[1]INTERNAL PARAMETERS-1'!$B$5:$J$44,7,FALSE)*SSPYLD2!$F286 + SSPYLD1!AO286*(1-VLOOKUP(SSPYLD2!AO$4,'[1]INTERNAL PARAMETERS-1'!$B$5:$J$44,5,FALSE))*VLOOKUP(SSPYLD2!AO$4,'[1]INTERNAL PARAMETERS-1'!$B$5:$J$44,9,FALSE)*SSPYLD2!$F286</f>
        <v>0</v>
      </c>
      <c r="AP286" s="47">
        <f>SSPYLD1!AP286*VLOOKUP(SSPYLD2!AP$4,'[1]INTERNAL PARAMETERS-1'!$B$5:$J$44,5,FALSE)*VLOOKUP(SSPYLD2!AP$4,'[1]INTERNAL PARAMETERS-1'!$B$5:$J$44,7,FALSE)*SSPYLD2!$F286 + SSPYLD1!AP286*(1-VLOOKUP(SSPYLD2!AP$4,'[1]INTERNAL PARAMETERS-1'!$B$5:$J$44,5,FALSE))*VLOOKUP(SSPYLD2!AP$4,'[1]INTERNAL PARAMETERS-1'!$B$5:$J$44,9,FALSE)*SSPYLD2!$F286</f>
        <v>0</v>
      </c>
      <c r="AQ286" s="47">
        <f>SSPYLD1!AQ286*VLOOKUP(SSPYLD2!AQ$4,'[1]INTERNAL PARAMETERS-1'!$B$5:$J$44,5,FALSE)*VLOOKUP(SSPYLD2!AQ$4,'[1]INTERNAL PARAMETERS-1'!$B$5:$J$44,7,FALSE)*SSPYLD2!$F286 + SSPYLD1!AQ286*(1-VLOOKUP(SSPYLD2!AQ$4,'[1]INTERNAL PARAMETERS-1'!$B$5:$J$44,5,FALSE))*VLOOKUP(SSPYLD2!AQ$4,'[1]INTERNAL PARAMETERS-1'!$B$5:$J$44,9,FALSE)*SSPYLD2!$F286</f>
        <v>0</v>
      </c>
      <c r="AR286" s="47">
        <f>SSPYLD1!AR286*VLOOKUP(SSPYLD2!AR$4,'[1]INTERNAL PARAMETERS-1'!$B$5:$J$44,5,FALSE)*VLOOKUP(SSPYLD2!AR$4,'[1]INTERNAL PARAMETERS-1'!$B$5:$J$44,7,FALSE)*SSPYLD2!$F286 + SSPYLD1!AR286*(1-VLOOKUP(SSPYLD2!AR$4,'[1]INTERNAL PARAMETERS-1'!$B$5:$J$44,5,FALSE))*VLOOKUP(SSPYLD2!AR$4,'[1]INTERNAL PARAMETERS-1'!$B$5:$J$44,9,FALSE)*SSPYLD2!$F286</f>
        <v>0</v>
      </c>
      <c r="AS286" s="47">
        <f>SSPYLD1!AS286*VLOOKUP(SSPYLD2!AS$4,'[1]INTERNAL PARAMETERS-1'!$B$5:$J$44,5,FALSE)*VLOOKUP(SSPYLD2!AS$4,'[1]INTERNAL PARAMETERS-1'!$B$5:$J$44,7,FALSE)*SSPYLD2!$F286 + SSPYLD1!AS286*(1-VLOOKUP(SSPYLD2!AS$4,'[1]INTERNAL PARAMETERS-1'!$B$5:$J$44,5,FALSE))*VLOOKUP(SSPYLD2!AS$4,'[1]INTERNAL PARAMETERS-1'!$B$5:$J$44,9,FALSE)*SSPYLD2!$F286</f>
        <v>0</v>
      </c>
      <c r="AT286" s="46">
        <f>SSPYLD1!AT286*VLOOKUP(SSPYLD2!AT$4,'[1]INTERNAL PARAMETERS-1'!$B$5:$J$44,5,FALSE)*VLOOKUP(SSPYLD2!AT$4,'[1]INTERNAL PARAMETERS-1'!$B$5:$J$44,7,FALSE)*SSPYLD2!$F286 + SSPYLD1!AT286*(1-VLOOKUP(SSPYLD2!AT$4,'[1]INTERNAL PARAMETERS-1'!$B$5:$J$44,5,FALSE))*VLOOKUP(SSPYLD2!AT$4,'[1]INTERNAL PARAMETERS-1'!$B$5:$J$44,9,FALSE)*SSPYLD2!$F286</f>
        <v>0</v>
      </c>
      <c r="AU286" s="48">
        <f>SSPYLD1!AU286*VLOOKUP(SSPYLD2!AU$4,'[1]INTERNAL PARAMETERS-1'!$B$5:$J$44,5,FALSE)*VLOOKUP(SSPYLD2!AU$4,'[1]INTERNAL PARAMETERS-1'!$B$5:$J$44,6,FALSE)*VLOOKUP(SSPYLD2!AU$4,'[1]INTERNAL PARAMETERS-1'!$B$5:$J$44,3,FALSE) + SSPYLD1!AU286*(1-VLOOKUP(SSPYLD2!AU$4,'[1]INTERNAL PARAMETERS-1'!$B$5:$J$44,5,FALSE))*VLOOKUP(SSPYLD2!AU$4,'[1]INTERNAL PARAMETERS-1'!$B$5:$J$44,8,FALSE)*VLOOKUP(SSPYLD2!AU$4,'[1]INTERNAL PARAMETERS-1'!$B$5:$J$44,3,FALSE)</f>
        <v>0</v>
      </c>
      <c r="AV286" s="47">
        <f>SSPYLD1!AV286*VLOOKUP(SSPYLD2!AV$4,'[1]INTERNAL PARAMETERS-1'!$B$5:$J$44,5,FALSE)*VLOOKUP(SSPYLD2!AV$4,'[1]INTERNAL PARAMETERS-1'!$B$5:$J$44,6,FALSE)*VLOOKUP(SSPYLD2!AV$4,'[1]INTERNAL PARAMETERS-1'!$B$5:$J$44,3,FALSE) + SSPYLD1!AV286*(1-VLOOKUP(SSPYLD2!AV$4,'[1]INTERNAL PARAMETERS-1'!$B$5:$J$44,5,FALSE))*VLOOKUP(SSPYLD2!AV$4,'[1]INTERNAL PARAMETERS-1'!$B$5:$J$44,8,FALSE)*VLOOKUP(SSPYLD2!AV$4,'[1]INTERNAL PARAMETERS-1'!$B$5:$J$44,3,FALSE)</f>
        <v>0</v>
      </c>
      <c r="AW286" s="47">
        <f>SSPYLD1!AW286*VLOOKUP(SSPYLD2!AW$4,'[1]INTERNAL PARAMETERS-1'!$B$5:$J$44,5,FALSE)*VLOOKUP(SSPYLD2!AW$4,'[1]INTERNAL PARAMETERS-1'!$B$5:$J$44,6,FALSE)*VLOOKUP(SSPYLD2!AW$4,'[1]INTERNAL PARAMETERS-1'!$B$5:$J$44,3,FALSE) + SSPYLD1!AW286*(1-VLOOKUP(SSPYLD2!AW$4,'[1]INTERNAL PARAMETERS-1'!$B$5:$J$44,5,FALSE))*VLOOKUP(SSPYLD2!AW$4,'[1]INTERNAL PARAMETERS-1'!$B$5:$J$44,8,FALSE)*VLOOKUP(SSPYLD2!AW$4,'[1]INTERNAL PARAMETERS-1'!$B$5:$J$44,3,FALSE)</f>
        <v>0</v>
      </c>
      <c r="AX286" s="47">
        <f>SSPYLD1!AX286*VLOOKUP(SSPYLD2!AX$4,'[1]INTERNAL PARAMETERS-1'!$B$5:$J$44,5,FALSE)*VLOOKUP(SSPYLD2!AX$4,'[1]INTERNAL PARAMETERS-1'!$B$5:$J$44,6,FALSE)*VLOOKUP(SSPYLD2!AX$4,'[1]INTERNAL PARAMETERS-1'!$B$5:$J$44,3,FALSE) + SSPYLD1!AX286*(1-VLOOKUP(SSPYLD2!AX$4,'[1]INTERNAL PARAMETERS-1'!$B$5:$J$44,5,FALSE))*VLOOKUP(SSPYLD2!AX$4,'[1]INTERNAL PARAMETERS-1'!$B$5:$J$44,8,FALSE)*VLOOKUP(SSPYLD2!AX$4,'[1]INTERNAL PARAMETERS-1'!$B$5:$J$44,3,FALSE)</f>
        <v>0</v>
      </c>
      <c r="AY286" s="47">
        <f>SSPYLD1!AY286*VLOOKUP(SSPYLD2!AY$4,'[1]INTERNAL PARAMETERS-1'!$B$5:$J$44,5,FALSE)*VLOOKUP(SSPYLD2!AY$4,'[1]INTERNAL PARAMETERS-1'!$B$5:$J$44,6,FALSE)*VLOOKUP(SSPYLD2!AY$4,'[1]INTERNAL PARAMETERS-1'!$B$5:$J$44,3,FALSE) + SSPYLD1!AY286*(1-VLOOKUP(SSPYLD2!AY$4,'[1]INTERNAL PARAMETERS-1'!$B$5:$J$44,5,FALSE))*VLOOKUP(SSPYLD2!AY$4,'[1]INTERNAL PARAMETERS-1'!$B$5:$J$44,8,FALSE)*VLOOKUP(SSPYLD2!AY$4,'[1]INTERNAL PARAMETERS-1'!$B$5:$J$44,3,FALSE)</f>
        <v>0</v>
      </c>
      <c r="AZ286" s="47">
        <f>SSPYLD1!AZ286*VLOOKUP(SSPYLD2!AZ$4,'[1]INTERNAL PARAMETERS-1'!$B$5:$J$44,5,FALSE)*VLOOKUP(SSPYLD2!AZ$4,'[1]INTERNAL PARAMETERS-1'!$B$5:$J$44,6,FALSE)*VLOOKUP(SSPYLD2!AZ$4,'[1]INTERNAL PARAMETERS-1'!$B$5:$J$44,3,FALSE) + SSPYLD1!AZ286*(1-VLOOKUP(SSPYLD2!AZ$4,'[1]INTERNAL PARAMETERS-1'!$B$5:$J$44,5,FALSE))*VLOOKUP(SSPYLD2!AZ$4,'[1]INTERNAL PARAMETERS-1'!$B$5:$J$44,8,FALSE)*VLOOKUP(SSPYLD2!AZ$4,'[1]INTERNAL PARAMETERS-1'!$B$5:$J$44,3,FALSE)</f>
        <v>0</v>
      </c>
      <c r="BA286" s="47">
        <f>SSPYLD1!BA286*VLOOKUP(SSPYLD2!BA$4,'[1]INTERNAL PARAMETERS-1'!$B$5:$J$44,5,FALSE)*VLOOKUP(SSPYLD2!BA$4,'[1]INTERNAL PARAMETERS-1'!$B$5:$J$44,6,FALSE)*VLOOKUP(SSPYLD2!BA$4,'[1]INTERNAL PARAMETERS-1'!$B$5:$J$44,3,FALSE) + SSPYLD1!BA286*(1-VLOOKUP(SSPYLD2!BA$4,'[1]INTERNAL PARAMETERS-1'!$B$5:$J$44,5,FALSE))*VLOOKUP(SSPYLD2!BA$4,'[1]INTERNAL PARAMETERS-1'!$B$5:$J$44,8,FALSE)*VLOOKUP(SSPYLD2!BA$4,'[1]INTERNAL PARAMETERS-1'!$B$5:$J$44,3,FALSE)</f>
        <v>0</v>
      </c>
      <c r="BB286" s="47">
        <f>SSPYLD1!BB286*VLOOKUP(SSPYLD2!BB$4,'[1]INTERNAL PARAMETERS-1'!$B$5:$J$44,5,FALSE)*VLOOKUP(SSPYLD2!BB$4,'[1]INTERNAL PARAMETERS-1'!$B$5:$J$44,6,FALSE)*VLOOKUP(SSPYLD2!BB$4,'[1]INTERNAL PARAMETERS-1'!$B$5:$J$44,3,FALSE) + SSPYLD1!BB286*(1-VLOOKUP(SSPYLD2!BB$4,'[1]INTERNAL PARAMETERS-1'!$B$5:$J$44,5,FALSE))*VLOOKUP(SSPYLD2!BB$4,'[1]INTERNAL PARAMETERS-1'!$B$5:$J$44,8,FALSE)*VLOOKUP(SSPYLD2!BB$4,'[1]INTERNAL PARAMETERS-1'!$B$5:$J$44,3,FALSE)</f>
        <v>0</v>
      </c>
      <c r="BC286" s="47">
        <f>SSPYLD1!BC286*VLOOKUP(SSPYLD2!BC$4,'[1]INTERNAL PARAMETERS-1'!$B$5:$J$44,5,FALSE)*VLOOKUP(SSPYLD2!BC$4,'[1]INTERNAL PARAMETERS-1'!$B$5:$J$44,6,FALSE)*VLOOKUP(SSPYLD2!BC$4,'[1]INTERNAL PARAMETERS-1'!$B$5:$J$44,3,FALSE) + SSPYLD1!BC286*(1-VLOOKUP(SSPYLD2!BC$4,'[1]INTERNAL PARAMETERS-1'!$B$5:$J$44,5,FALSE))*VLOOKUP(SSPYLD2!BC$4,'[1]INTERNAL PARAMETERS-1'!$B$5:$J$44,8,FALSE)*VLOOKUP(SSPYLD2!BC$4,'[1]INTERNAL PARAMETERS-1'!$B$5:$J$44,3,FALSE)</f>
        <v>0</v>
      </c>
      <c r="BD286" s="47">
        <f>SSPYLD1!BD286*VLOOKUP(SSPYLD2!BD$4,'[1]INTERNAL PARAMETERS-1'!$B$5:$J$44,5,FALSE)*VLOOKUP(SSPYLD2!BD$4,'[1]INTERNAL PARAMETERS-1'!$B$5:$J$44,6,FALSE)*VLOOKUP(SSPYLD2!BD$4,'[1]INTERNAL PARAMETERS-1'!$B$5:$J$44,3,FALSE) + SSPYLD1!BD286*(1-VLOOKUP(SSPYLD2!BD$4,'[1]INTERNAL PARAMETERS-1'!$B$5:$J$44,5,FALSE))*VLOOKUP(SSPYLD2!BD$4,'[1]INTERNAL PARAMETERS-1'!$B$5:$J$44,8,FALSE)*VLOOKUP(SSPYLD2!BD$4,'[1]INTERNAL PARAMETERS-1'!$B$5:$J$44,3,FALSE)</f>
        <v>0</v>
      </c>
      <c r="BE286" s="47">
        <f>SSPYLD1!BE286*VLOOKUP(SSPYLD2!BE$4,'[1]INTERNAL PARAMETERS-1'!$B$5:$J$44,5,FALSE)*VLOOKUP(SSPYLD2!BE$4,'[1]INTERNAL PARAMETERS-1'!$B$5:$J$44,6,FALSE)*VLOOKUP(SSPYLD2!BE$4,'[1]INTERNAL PARAMETERS-1'!$B$5:$J$44,3,FALSE) + SSPYLD1!BE286*(1-VLOOKUP(SSPYLD2!BE$4,'[1]INTERNAL PARAMETERS-1'!$B$5:$J$44,5,FALSE))*VLOOKUP(SSPYLD2!BE$4,'[1]INTERNAL PARAMETERS-1'!$B$5:$J$44,8,FALSE)*VLOOKUP(SSPYLD2!BE$4,'[1]INTERNAL PARAMETERS-1'!$B$5:$J$44,3,FALSE)</f>
        <v>0</v>
      </c>
      <c r="BF286" s="47">
        <f>SSPYLD1!BF286*VLOOKUP(SSPYLD2!BF$4,'[1]INTERNAL PARAMETERS-1'!$B$5:$J$44,5,FALSE)*VLOOKUP(SSPYLD2!BF$4,'[1]INTERNAL PARAMETERS-1'!$B$5:$J$44,6,FALSE)*VLOOKUP(SSPYLD2!BF$4,'[1]INTERNAL PARAMETERS-1'!$B$5:$J$44,3,FALSE) + SSPYLD1!BF286*(1-VLOOKUP(SSPYLD2!BF$4,'[1]INTERNAL PARAMETERS-1'!$B$5:$J$44,5,FALSE))*VLOOKUP(SSPYLD2!BF$4,'[1]INTERNAL PARAMETERS-1'!$B$5:$J$44,8,FALSE)*VLOOKUP(SSPYLD2!BF$4,'[1]INTERNAL PARAMETERS-1'!$B$5:$J$44,3,FALSE)</f>
        <v>0</v>
      </c>
      <c r="BG286" s="47">
        <f>SSPYLD1!BG286*VLOOKUP(SSPYLD2!BG$4,'[1]INTERNAL PARAMETERS-1'!$B$5:$J$44,5,FALSE)*VLOOKUP(SSPYLD2!BG$4,'[1]INTERNAL PARAMETERS-1'!$B$5:$J$44,6,FALSE)*VLOOKUP(SSPYLD2!BG$4,'[1]INTERNAL PARAMETERS-1'!$B$5:$J$44,3,FALSE) + SSPYLD1!BG286*(1-VLOOKUP(SSPYLD2!BG$4,'[1]INTERNAL PARAMETERS-1'!$B$5:$J$44,5,FALSE))*VLOOKUP(SSPYLD2!BG$4,'[1]INTERNAL PARAMETERS-1'!$B$5:$J$44,8,FALSE)*VLOOKUP(SSPYLD2!BG$4,'[1]INTERNAL PARAMETERS-1'!$B$5:$J$44,3,FALSE)</f>
        <v>0</v>
      </c>
      <c r="BH286" s="47">
        <f>SSPYLD1!BH286*VLOOKUP(SSPYLD2!BH$4,'[1]INTERNAL PARAMETERS-1'!$B$5:$J$44,5,FALSE)*VLOOKUP(SSPYLD2!BH$4,'[1]INTERNAL PARAMETERS-1'!$B$5:$J$44,6,FALSE)*VLOOKUP(SSPYLD2!BH$4,'[1]INTERNAL PARAMETERS-1'!$B$5:$J$44,3,FALSE) + SSPYLD1!BH286*(1-VLOOKUP(SSPYLD2!BH$4,'[1]INTERNAL PARAMETERS-1'!$B$5:$J$44,5,FALSE))*VLOOKUP(SSPYLD2!BH$4,'[1]INTERNAL PARAMETERS-1'!$B$5:$J$44,8,FALSE)*VLOOKUP(SSPYLD2!BH$4,'[1]INTERNAL PARAMETERS-1'!$B$5:$J$44,3,FALSE)</f>
        <v>0</v>
      </c>
      <c r="BI286" s="47">
        <f>SSPYLD1!BI286*VLOOKUP(SSPYLD2!BI$4,'[1]INTERNAL PARAMETERS-1'!$B$5:$J$44,5,FALSE)*VLOOKUP(SSPYLD2!BI$4,'[1]INTERNAL PARAMETERS-1'!$B$5:$J$44,6,FALSE)*VLOOKUP(SSPYLD2!BI$4,'[1]INTERNAL PARAMETERS-1'!$B$5:$J$44,3,FALSE) + SSPYLD1!BI286*(1-VLOOKUP(SSPYLD2!BI$4,'[1]INTERNAL PARAMETERS-1'!$B$5:$J$44,5,FALSE))*VLOOKUP(SSPYLD2!BI$4,'[1]INTERNAL PARAMETERS-1'!$B$5:$J$44,8,FALSE)*VLOOKUP(SSPYLD2!BI$4,'[1]INTERNAL PARAMETERS-1'!$B$5:$J$44,3,FALSE)</f>
        <v>0</v>
      </c>
      <c r="BJ286" s="47">
        <f>SSPYLD1!BJ286*VLOOKUP(SSPYLD2!BJ$4,'[1]INTERNAL PARAMETERS-1'!$B$5:$J$44,5,FALSE)*VLOOKUP(SSPYLD2!BJ$4,'[1]INTERNAL PARAMETERS-1'!$B$5:$J$44,6,FALSE)*VLOOKUP(SSPYLD2!BJ$4,'[1]INTERNAL PARAMETERS-1'!$B$5:$J$44,3,FALSE) + SSPYLD1!BJ286*(1-VLOOKUP(SSPYLD2!BJ$4,'[1]INTERNAL PARAMETERS-1'!$B$5:$J$44,5,FALSE))*VLOOKUP(SSPYLD2!BJ$4,'[1]INTERNAL PARAMETERS-1'!$B$5:$J$44,8,FALSE)*VLOOKUP(SSPYLD2!BJ$4,'[1]INTERNAL PARAMETERS-1'!$B$5:$J$44,3,FALSE)</f>
        <v>0</v>
      </c>
      <c r="BK286" s="47">
        <f>SSPYLD1!BK286*VLOOKUP(SSPYLD2!BK$4,'[1]INTERNAL PARAMETERS-1'!$B$5:$J$44,5,FALSE)*VLOOKUP(SSPYLD2!BK$4,'[1]INTERNAL PARAMETERS-1'!$B$5:$J$44,6,FALSE)*VLOOKUP(SSPYLD2!BK$4,'[1]INTERNAL PARAMETERS-1'!$B$5:$J$44,3,FALSE) + SSPYLD1!BK286*(1-VLOOKUP(SSPYLD2!BK$4,'[1]INTERNAL PARAMETERS-1'!$B$5:$J$44,5,FALSE))*VLOOKUP(SSPYLD2!BK$4,'[1]INTERNAL PARAMETERS-1'!$B$5:$J$44,8,FALSE)*VLOOKUP(SSPYLD2!BK$4,'[1]INTERNAL PARAMETERS-1'!$B$5:$J$44,3,FALSE)</f>
        <v>0</v>
      </c>
      <c r="BL286" s="47">
        <f>SSPYLD1!BL286*VLOOKUP(SSPYLD2!BL$4,'[1]INTERNAL PARAMETERS-1'!$B$5:$J$44,5,FALSE)*VLOOKUP(SSPYLD2!BL$4,'[1]INTERNAL PARAMETERS-1'!$B$5:$J$44,6,FALSE)*VLOOKUP(SSPYLD2!BL$4,'[1]INTERNAL PARAMETERS-1'!$B$5:$J$44,3,FALSE) + SSPYLD1!BL286*(1-VLOOKUP(SSPYLD2!BL$4,'[1]INTERNAL PARAMETERS-1'!$B$5:$J$44,5,FALSE))*VLOOKUP(SSPYLD2!BL$4,'[1]INTERNAL PARAMETERS-1'!$B$5:$J$44,8,FALSE)*VLOOKUP(SSPYLD2!BL$4,'[1]INTERNAL PARAMETERS-1'!$B$5:$J$44,3,FALSE)</f>
        <v>0</v>
      </c>
      <c r="BM286" s="47">
        <f>SSPYLD1!BM286*VLOOKUP(SSPYLD2!BM$4,'[1]INTERNAL PARAMETERS-1'!$B$5:$J$44,5,FALSE)*VLOOKUP(SSPYLD2!BM$4,'[1]INTERNAL PARAMETERS-1'!$B$5:$J$44,6,FALSE)*VLOOKUP(SSPYLD2!BM$4,'[1]INTERNAL PARAMETERS-1'!$B$5:$J$44,3,FALSE) + SSPYLD1!BM286*(1-VLOOKUP(SSPYLD2!BM$4,'[1]INTERNAL PARAMETERS-1'!$B$5:$J$44,5,FALSE))*VLOOKUP(SSPYLD2!BM$4,'[1]INTERNAL PARAMETERS-1'!$B$5:$J$44,8,FALSE)*VLOOKUP(SSPYLD2!BM$4,'[1]INTERNAL PARAMETERS-1'!$B$5:$J$44,3,FALSE)</f>
        <v>0</v>
      </c>
      <c r="BN286" s="47">
        <f>SSPYLD1!BN286*VLOOKUP(SSPYLD2!BN$4,'[1]INTERNAL PARAMETERS-1'!$B$5:$J$44,5,FALSE)*VLOOKUP(SSPYLD2!BN$4,'[1]INTERNAL PARAMETERS-1'!$B$5:$J$44,6,FALSE)*VLOOKUP(SSPYLD2!BN$4,'[1]INTERNAL PARAMETERS-1'!$B$5:$J$44,3,FALSE) + SSPYLD1!BN286*(1-VLOOKUP(SSPYLD2!BN$4,'[1]INTERNAL PARAMETERS-1'!$B$5:$J$44,5,FALSE))*VLOOKUP(SSPYLD2!BN$4,'[1]INTERNAL PARAMETERS-1'!$B$5:$J$44,8,FALSE)*VLOOKUP(SSPYLD2!BN$4,'[1]INTERNAL PARAMETERS-1'!$B$5:$J$44,3,FALSE)</f>
        <v>0</v>
      </c>
      <c r="BO286" s="47">
        <f>SSPYLD1!BO286*VLOOKUP(SSPYLD2!BO$4,'[1]INTERNAL PARAMETERS-1'!$B$5:$J$44,5,FALSE)*VLOOKUP(SSPYLD2!BO$4,'[1]INTERNAL PARAMETERS-1'!$B$5:$J$44,6,FALSE)*VLOOKUP(SSPYLD2!BO$4,'[1]INTERNAL PARAMETERS-1'!$B$5:$J$44,3,FALSE) + SSPYLD1!BO286*(1-VLOOKUP(SSPYLD2!BO$4,'[1]INTERNAL PARAMETERS-1'!$B$5:$J$44,5,FALSE))*VLOOKUP(SSPYLD2!BO$4,'[1]INTERNAL PARAMETERS-1'!$B$5:$J$44,8,FALSE)*VLOOKUP(SSPYLD2!BO$4,'[1]INTERNAL PARAMETERS-1'!$B$5:$J$44,3,FALSE)</f>
        <v>0</v>
      </c>
      <c r="BP286" s="47">
        <f>SSPYLD1!BP286*VLOOKUP(SSPYLD2!BP$4,'[1]INTERNAL PARAMETERS-1'!$B$5:$J$44,5,FALSE)*VLOOKUP(SSPYLD2!BP$4,'[1]INTERNAL PARAMETERS-1'!$B$5:$J$44,6,FALSE)*VLOOKUP(SSPYLD2!BP$4,'[1]INTERNAL PARAMETERS-1'!$B$5:$J$44,3,FALSE) + SSPYLD1!BP286*(1-VLOOKUP(SSPYLD2!BP$4,'[1]INTERNAL PARAMETERS-1'!$B$5:$J$44,5,FALSE))*VLOOKUP(SSPYLD2!BP$4,'[1]INTERNAL PARAMETERS-1'!$B$5:$J$44,8,FALSE)*VLOOKUP(SSPYLD2!BP$4,'[1]INTERNAL PARAMETERS-1'!$B$5:$J$44,3,FALSE)</f>
        <v>0</v>
      </c>
      <c r="BQ286" s="47">
        <f>SSPYLD1!BQ286*VLOOKUP(SSPYLD2!BQ$4,'[1]INTERNAL PARAMETERS-1'!$B$5:$J$44,5,FALSE)*VLOOKUP(SSPYLD2!BQ$4,'[1]INTERNAL PARAMETERS-1'!$B$5:$J$44,6,FALSE)*VLOOKUP(SSPYLD2!BQ$4,'[1]INTERNAL PARAMETERS-1'!$B$5:$J$44,3,FALSE) + SSPYLD1!BQ286*(1-VLOOKUP(SSPYLD2!BQ$4,'[1]INTERNAL PARAMETERS-1'!$B$5:$J$44,5,FALSE))*VLOOKUP(SSPYLD2!BQ$4,'[1]INTERNAL PARAMETERS-1'!$B$5:$J$44,8,FALSE)*VLOOKUP(SSPYLD2!BQ$4,'[1]INTERNAL PARAMETERS-1'!$B$5:$J$44,3,FALSE)</f>
        <v>0</v>
      </c>
      <c r="BR286" s="47">
        <f>SSPYLD1!BR286*VLOOKUP(SSPYLD2!BR$4,'[1]INTERNAL PARAMETERS-1'!$B$5:$J$44,5,FALSE)*VLOOKUP(SSPYLD2!BR$4,'[1]INTERNAL PARAMETERS-1'!$B$5:$J$44,6,FALSE)*VLOOKUP(SSPYLD2!BR$4,'[1]INTERNAL PARAMETERS-1'!$B$5:$J$44,3,FALSE) + SSPYLD1!BR286*(1-VLOOKUP(SSPYLD2!BR$4,'[1]INTERNAL PARAMETERS-1'!$B$5:$J$44,5,FALSE))*VLOOKUP(SSPYLD2!BR$4,'[1]INTERNAL PARAMETERS-1'!$B$5:$J$44,8,FALSE)*VLOOKUP(SSPYLD2!BR$4,'[1]INTERNAL PARAMETERS-1'!$B$5:$J$44,3,FALSE)</f>
        <v>0</v>
      </c>
      <c r="BS286" s="47">
        <f>SSPYLD1!BS286*VLOOKUP(SSPYLD2!BS$4,'[1]INTERNAL PARAMETERS-1'!$B$5:$J$44,5,FALSE)*VLOOKUP(SSPYLD2!BS$4,'[1]INTERNAL PARAMETERS-1'!$B$5:$J$44,6,FALSE)*VLOOKUP(SSPYLD2!BS$4,'[1]INTERNAL PARAMETERS-1'!$B$5:$J$44,3,FALSE) + SSPYLD1!BS286*(1-VLOOKUP(SSPYLD2!BS$4,'[1]INTERNAL PARAMETERS-1'!$B$5:$J$44,5,FALSE))*VLOOKUP(SSPYLD2!BS$4,'[1]INTERNAL PARAMETERS-1'!$B$5:$J$44,8,FALSE)*VLOOKUP(SSPYLD2!BS$4,'[1]INTERNAL PARAMETERS-1'!$B$5:$J$44,3,FALSE)</f>
        <v>0</v>
      </c>
      <c r="BT286" s="47">
        <f>SSPYLD1!BT286*VLOOKUP(SSPYLD2!BT$4,'[1]INTERNAL PARAMETERS-1'!$B$5:$J$44,5,FALSE)*VLOOKUP(SSPYLD2!BT$4,'[1]INTERNAL PARAMETERS-1'!$B$5:$J$44,6,FALSE)*VLOOKUP(SSPYLD2!BT$4,'[1]INTERNAL PARAMETERS-1'!$B$5:$J$44,3,FALSE) + SSPYLD1!BT286*(1-VLOOKUP(SSPYLD2!BT$4,'[1]INTERNAL PARAMETERS-1'!$B$5:$J$44,5,FALSE))*VLOOKUP(SSPYLD2!BT$4,'[1]INTERNAL PARAMETERS-1'!$B$5:$J$44,8,FALSE)*VLOOKUP(SSPYLD2!BT$4,'[1]INTERNAL PARAMETERS-1'!$B$5:$J$44,3,FALSE)</f>
        <v>0</v>
      </c>
      <c r="BU286" s="47">
        <f>SSPYLD1!BU286*VLOOKUP(SSPYLD2!BU$4,'[1]INTERNAL PARAMETERS-1'!$B$5:$J$44,5,FALSE)*VLOOKUP(SSPYLD2!BU$4,'[1]INTERNAL PARAMETERS-1'!$B$5:$J$44,6,FALSE)*VLOOKUP(SSPYLD2!BU$4,'[1]INTERNAL PARAMETERS-1'!$B$5:$J$44,3,FALSE) + SSPYLD1!BU286*(1-VLOOKUP(SSPYLD2!BU$4,'[1]INTERNAL PARAMETERS-1'!$B$5:$J$44,5,FALSE))*VLOOKUP(SSPYLD2!BU$4,'[1]INTERNAL PARAMETERS-1'!$B$5:$J$44,8,FALSE)*VLOOKUP(SSPYLD2!BU$4,'[1]INTERNAL PARAMETERS-1'!$B$5:$J$44,3,FALSE)</f>
        <v>0</v>
      </c>
      <c r="BV286" s="47">
        <f>SSPYLD1!BV286*VLOOKUP(SSPYLD2!BV$4,'[1]INTERNAL PARAMETERS-1'!$B$5:$J$44,5,FALSE)*VLOOKUP(SSPYLD2!BV$4,'[1]INTERNAL PARAMETERS-1'!$B$5:$J$44,6,FALSE)*VLOOKUP(SSPYLD2!BV$4,'[1]INTERNAL PARAMETERS-1'!$B$5:$J$44,3,FALSE) + SSPYLD1!BV286*(1-VLOOKUP(SSPYLD2!BV$4,'[1]INTERNAL PARAMETERS-1'!$B$5:$J$44,5,FALSE))*VLOOKUP(SSPYLD2!BV$4,'[1]INTERNAL PARAMETERS-1'!$B$5:$J$44,8,FALSE)*VLOOKUP(SSPYLD2!BV$4,'[1]INTERNAL PARAMETERS-1'!$B$5:$J$44,3,FALSE)</f>
        <v>0</v>
      </c>
      <c r="BW286" s="47">
        <f>SSPYLD1!BW286*VLOOKUP(SSPYLD2!BW$4,'[1]INTERNAL PARAMETERS-1'!$B$5:$J$44,5,FALSE)*VLOOKUP(SSPYLD2!BW$4,'[1]INTERNAL PARAMETERS-1'!$B$5:$J$44,6,FALSE)*VLOOKUP(SSPYLD2!BW$4,'[1]INTERNAL PARAMETERS-1'!$B$5:$J$44,3,FALSE) + SSPYLD1!BW286*(1-VLOOKUP(SSPYLD2!BW$4,'[1]INTERNAL PARAMETERS-1'!$B$5:$J$44,5,FALSE))*VLOOKUP(SSPYLD2!BW$4,'[1]INTERNAL PARAMETERS-1'!$B$5:$J$44,8,FALSE)*VLOOKUP(SSPYLD2!BW$4,'[1]INTERNAL PARAMETERS-1'!$B$5:$J$44,3,FALSE)</f>
        <v>0</v>
      </c>
      <c r="BX286" s="47">
        <f>SSPYLD1!BX286*VLOOKUP(SSPYLD2!BX$4,'[1]INTERNAL PARAMETERS-1'!$B$5:$J$44,5,FALSE)*VLOOKUP(SSPYLD2!BX$4,'[1]INTERNAL PARAMETERS-1'!$B$5:$J$44,6,FALSE)*VLOOKUP(SSPYLD2!BX$4,'[1]INTERNAL PARAMETERS-1'!$B$5:$J$44,3,FALSE) + SSPYLD1!BX286*(1-VLOOKUP(SSPYLD2!BX$4,'[1]INTERNAL PARAMETERS-1'!$B$5:$J$44,5,FALSE))*VLOOKUP(SSPYLD2!BX$4,'[1]INTERNAL PARAMETERS-1'!$B$5:$J$44,8,FALSE)*VLOOKUP(SSPYLD2!BX$4,'[1]INTERNAL PARAMETERS-1'!$B$5:$J$44,3,FALSE)</f>
        <v>0</v>
      </c>
      <c r="BY286" s="47">
        <f>SSPYLD1!BY286*VLOOKUP(SSPYLD2!BY$4,'[1]INTERNAL PARAMETERS-1'!$B$5:$J$44,5,FALSE)*VLOOKUP(SSPYLD2!BY$4,'[1]INTERNAL PARAMETERS-1'!$B$5:$J$44,6,FALSE)*VLOOKUP(SSPYLD2!BY$4,'[1]INTERNAL PARAMETERS-1'!$B$5:$J$44,3,FALSE) + SSPYLD1!BY286*(1-VLOOKUP(SSPYLD2!BY$4,'[1]INTERNAL PARAMETERS-1'!$B$5:$J$44,5,FALSE))*VLOOKUP(SSPYLD2!BY$4,'[1]INTERNAL PARAMETERS-1'!$B$5:$J$44,8,FALSE)*VLOOKUP(SSPYLD2!BY$4,'[1]INTERNAL PARAMETERS-1'!$B$5:$J$44,3,FALSE)</f>
        <v>0</v>
      </c>
      <c r="BZ286" s="47">
        <f>SSPYLD1!BZ286*VLOOKUP(SSPYLD2!BZ$4,'[1]INTERNAL PARAMETERS-1'!$B$5:$J$44,5,FALSE)*VLOOKUP(SSPYLD2!BZ$4,'[1]INTERNAL PARAMETERS-1'!$B$5:$J$44,6,FALSE)*VLOOKUP(SSPYLD2!BZ$4,'[1]INTERNAL PARAMETERS-1'!$B$5:$J$44,3,FALSE) + SSPYLD1!BZ286*(1-VLOOKUP(SSPYLD2!BZ$4,'[1]INTERNAL PARAMETERS-1'!$B$5:$J$44,5,FALSE))*VLOOKUP(SSPYLD2!BZ$4,'[1]INTERNAL PARAMETERS-1'!$B$5:$J$44,8,FALSE)*VLOOKUP(SSPYLD2!BZ$4,'[1]INTERNAL PARAMETERS-1'!$B$5:$J$44,3,FALSE)</f>
        <v>0</v>
      </c>
      <c r="CA286" s="47">
        <f>SSPYLD1!CA286*VLOOKUP(SSPYLD2!CA$4,'[1]INTERNAL PARAMETERS-1'!$B$5:$J$44,5,FALSE)*VLOOKUP(SSPYLD2!CA$4,'[1]INTERNAL PARAMETERS-1'!$B$5:$J$44,6,FALSE)*VLOOKUP(SSPYLD2!CA$4,'[1]INTERNAL PARAMETERS-1'!$B$5:$J$44,3,FALSE) + SSPYLD1!CA286*(1-VLOOKUP(SSPYLD2!CA$4,'[1]INTERNAL PARAMETERS-1'!$B$5:$J$44,5,FALSE))*VLOOKUP(SSPYLD2!CA$4,'[1]INTERNAL PARAMETERS-1'!$B$5:$J$44,8,FALSE)*VLOOKUP(SSPYLD2!CA$4,'[1]INTERNAL PARAMETERS-1'!$B$5:$J$44,3,FALSE)</f>
        <v>0</v>
      </c>
      <c r="CB286" s="47">
        <f>SSPYLD1!CB286*VLOOKUP(SSPYLD2!CB$4,'[1]INTERNAL PARAMETERS-1'!$B$5:$J$44,5,FALSE)*VLOOKUP(SSPYLD2!CB$4,'[1]INTERNAL PARAMETERS-1'!$B$5:$J$44,6,FALSE)*VLOOKUP(SSPYLD2!CB$4,'[1]INTERNAL PARAMETERS-1'!$B$5:$J$44,3,FALSE) + SSPYLD1!CB286*(1-VLOOKUP(SSPYLD2!CB$4,'[1]INTERNAL PARAMETERS-1'!$B$5:$J$44,5,FALSE))*VLOOKUP(SSPYLD2!CB$4,'[1]INTERNAL PARAMETERS-1'!$B$5:$J$44,8,FALSE)*VLOOKUP(SSPYLD2!CB$4,'[1]INTERNAL PARAMETERS-1'!$B$5:$J$44,3,FALSE)</f>
        <v>0</v>
      </c>
      <c r="CC286" s="47">
        <f>SSPYLD1!CC286*VLOOKUP(SSPYLD2!CC$4,'[1]INTERNAL PARAMETERS-1'!$B$5:$J$44,5,FALSE)*VLOOKUP(SSPYLD2!CC$4,'[1]INTERNAL PARAMETERS-1'!$B$5:$J$44,6,FALSE)*VLOOKUP(SSPYLD2!CC$4,'[1]INTERNAL PARAMETERS-1'!$B$5:$J$44,3,FALSE) + SSPYLD1!CC286*(1-VLOOKUP(SSPYLD2!CC$4,'[1]INTERNAL PARAMETERS-1'!$B$5:$J$44,5,FALSE))*VLOOKUP(SSPYLD2!CC$4,'[1]INTERNAL PARAMETERS-1'!$B$5:$J$44,8,FALSE)*VLOOKUP(SSPYLD2!CC$4,'[1]INTERNAL PARAMETERS-1'!$B$5:$J$44,3,FALSE)</f>
        <v>0</v>
      </c>
      <c r="CD286" s="47">
        <f>SSPYLD1!CD286*VLOOKUP(SSPYLD2!CD$4,'[1]INTERNAL PARAMETERS-1'!$B$5:$J$44,5,FALSE)*VLOOKUP(SSPYLD2!CD$4,'[1]INTERNAL PARAMETERS-1'!$B$5:$J$44,6,FALSE)*VLOOKUP(SSPYLD2!CD$4,'[1]INTERNAL PARAMETERS-1'!$B$5:$J$44,3,FALSE) + SSPYLD1!CD286*(1-VLOOKUP(SSPYLD2!CD$4,'[1]INTERNAL PARAMETERS-1'!$B$5:$J$44,5,FALSE))*VLOOKUP(SSPYLD2!CD$4,'[1]INTERNAL PARAMETERS-1'!$B$5:$J$44,8,FALSE)*VLOOKUP(SSPYLD2!CD$4,'[1]INTERNAL PARAMETERS-1'!$B$5:$J$44,3,FALSE)</f>
        <v>0</v>
      </c>
      <c r="CE286" s="47">
        <f>SSPYLD1!CE286*VLOOKUP(SSPYLD2!CE$4,'[1]INTERNAL PARAMETERS-1'!$B$5:$J$44,5,FALSE)*VLOOKUP(SSPYLD2!CE$4,'[1]INTERNAL PARAMETERS-1'!$B$5:$J$44,6,FALSE)*VLOOKUP(SSPYLD2!CE$4,'[1]INTERNAL PARAMETERS-1'!$B$5:$J$44,3,FALSE) + SSPYLD1!CE286*(1-VLOOKUP(SSPYLD2!CE$4,'[1]INTERNAL PARAMETERS-1'!$B$5:$J$44,5,FALSE))*VLOOKUP(SSPYLD2!CE$4,'[1]INTERNAL PARAMETERS-1'!$B$5:$J$44,8,FALSE)*VLOOKUP(SSPYLD2!CE$4,'[1]INTERNAL PARAMETERS-1'!$B$5:$J$44,3,FALSE)</f>
        <v>0</v>
      </c>
      <c r="CF286" s="47">
        <f>SSPYLD1!CF286*VLOOKUP(SSPYLD2!CF$4,'[1]INTERNAL PARAMETERS-1'!$B$5:$J$44,5,FALSE)*VLOOKUP(SSPYLD2!CF$4,'[1]INTERNAL PARAMETERS-1'!$B$5:$J$44,6,FALSE)*VLOOKUP(SSPYLD2!CF$4,'[1]INTERNAL PARAMETERS-1'!$B$5:$J$44,3,FALSE) + SSPYLD1!CF286*(1-VLOOKUP(SSPYLD2!CF$4,'[1]INTERNAL PARAMETERS-1'!$B$5:$J$44,5,FALSE))*VLOOKUP(SSPYLD2!CF$4,'[1]INTERNAL PARAMETERS-1'!$B$5:$J$44,8,FALSE)*VLOOKUP(SSPYLD2!CF$4,'[1]INTERNAL PARAMETERS-1'!$B$5:$J$44,3,FALSE)</f>
        <v>0</v>
      </c>
      <c r="CG286" s="47">
        <f>SSPYLD1!CG286*VLOOKUP(SSPYLD2!CG$4,'[1]INTERNAL PARAMETERS-1'!$B$5:$J$44,5,FALSE)*VLOOKUP(SSPYLD2!CG$4,'[1]INTERNAL PARAMETERS-1'!$B$5:$J$44,6,FALSE)*VLOOKUP(SSPYLD2!CG$4,'[1]INTERNAL PARAMETERS-1'!$B$5:$J$44,3,FALSE) + SSPYLD1!CG286*(1-VLOOKUP(SSPYLD2!CG$4,'[1]INTERNAL PARAMETERS-1'!$B$5:$J$44,5,FALSE))*VLOOKUP(SSPYLD2!CG$4,'[1]INTERNAL PARAMETERS-1'!$B$5:$J$44,8,FALSE)*VLOOKUP(SSPYLD2!CG$4,'[1]INTERNAL PARAMETERS-1'!$B$5:$J$44,3,FALSE)</f>
        <v>0</v>
      </c>
      <c r="CH286" s="46">
        <f>SSPYLD1!CH286*VLOOKUP(SSPYLD2!CH$4,'[1]INTERNAL PARAMETERS-1'!$B$5:$J$44,5,FALSE)*VLOOKUP(SSPYLD2!CH$4,'[1]INTERNAL PARAMETERS-1'!$B$5:$J$44,6,FALSE)*VLOOKUP(SSPYLD2!CH$4,'[1]INTERNAL PARAMETERS-1'!$B$5:$J$44,3,FALSE) + SSPYLD1!CH286*(1-VLOOKUP(SSPYLD2!CH$4,'[1]INTERNAL PARAMETERS-1'!$B$5:$J$44,5,FALSE))*VLOOKUP(SSPYLD2!CH$4,'[1]INTERNAL PARAMETERS-1'!$B$5:$J$44,8,FALSE)*VLOOKUP(SSPYLD2!CH$4,'[1]INTERNAL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 x14ac:dyDescent="0.4">
      <c r="B287" s="61" t="s">
        <v>1</v>
      </c>
      <c r="C287" s="60" t="s">
        <v>50</v>
      </c>
      <c r="D287" s="60" t="s">
        <v>55</v>
      </c>
      <c r="E287" s="135">
        <f>'S Str&amp;Pad'!X287</f>
        <v>0</v>
      </c>
      <c r="F287" s="59">
        <f>'[1]INTERNAL PARAMETERS-1'!M17</f>
        <v>25.55</v>
      </c>
      <c r="G287" s="48">
        <f>SSPYLD1!G287*VLOOKUP(SSPYLD2!G$4,'[1]INTERNAL PARAMETERS-1'!$B$5:$J$44,5,FALSE)*VLOOKUP(SSPYLD2!G$4,'[1]INTERNAL PARAMETERS-1'!$B$5:$J$44,7,FALSE)*SSPYLD2!$F287 + SSPYLD1!G287*(1-VLOOKUP(SSPYLD2!G$4,'[1]INTERNAL PARAMETERS-1'!$B$5:$J$44,5,FALSE))*VLOOKUP(SSPYLD2!G$4,'[1]INTERNAL PARAMETERS-1'!$B$5:$J$44,9,FALSE)*SSPYLD2!$F287</f>
        <v>0</v>
      </c>
      <c r="H287" s="47">
        <f>SSPYLD1!H287*VLOOKUP(SSPYLD2!H$4,'[1]INTERNAL PARAMETERS-1'!$B$5:$J$44,5,FALSE)*VLOOKUP(SSPYLD2!H$4,'[1]INTERNAL PARAMETERS-1'!$B$5:$J$44,7,FALSE)*SSPYLD2!$F287 + SSPYLD1!H287*(1-VLOOKUP(SSPYLD2!H$4,'[1]INTERNAL PARAMETERS-1'!$B$5:$J$44,5,FALSE))*VLOOKUP(SSPYLD2!H$4,'[1]INTERNAL PARAMETERS-1'!$B$5:$J$44,9,FALSE)*SSPYLD2!$F287</f>
        <v>0</v>
      </c>
      <c r="I287" s="47">
        <f>SSPYLD1!I287*VLOOKUP(SSPYLD2!I$4,'[1]INTERNAL PARAMETERS-1'!$B$5:$J$44,5,FALSE)*VLOOKUP(SSPYLD2!I$4,'[1]INTERNAL PARAMETERS-1'!$B$5:$J$44,7,FALSE)*SSPYLD2!$F287 + SSPYLD1!I287*(1-VLOOKUP(SSPYLD2!I$4,'[1]INTERNAL PARAMETERS-1'!$B$5:$J$44,5,FALSE))*VLOOKUP(SSPYLD2!I$4,'[1]INTERNAL PARAMETERS-1'!$B$5:$J$44,9,FALSE)*SSPYLD2!$F287</f>
        <v>0</v>
      </c>
      <c r="J287" s="47">
        <f>SSPYLD1!J287*VLOOKUP(SSPYLD2!J$4,'[1]INTERNAL PARAMETERS-1'!$B$5:$J$44,5,FALSE)*VLOOKUP(SSPYLD2!J$4,'[1]INTERNAL PARAMETERS-1'!$B$5:$J$44,7,FALSE)*SSPYLD2!$F287 + SSPYLD1!J287*(1-VLOOKUP(SSPYLD2!J$4,'[1]INTERNAL PARAMETERS-1'!$B$5:$J$44,5,FALSE))*VLOOKUP(SSPYLD2!J$4,'[1]INTERNAL PARAMETERS-1'!$B$5:$J$44,9,FALSE)*SSPYLD2!$F287</f>
        <v>0</v>
      </c>
      <c r="K287" s="47">
        <f>SSPYLD1!K287*VLOOKUP(SSPYLD2!K$4,'[1]INTERNAL PARAMETERS-1'!$B$5:$J$44,5,FALSE)*VLOOKUP(SSPYLD2!K$4,'[1]INTERNAL PARAMETERS-1'!$B$5:$J$44,7,FALSE)*SSPYLD2!$F287 + SSPYLD1!K287*(1-VLOOKUP(SSPYLD2!K$4,'[1]INTERNAL PARAMETERS-1'!$B$5:$J$44,5,FALSE))*VLOOKUP(SSPYLD2!K$4,'[1]INTERNAL PARAMETERS-1'!$B$5:$J$44,9,FALSE)*SSPYLD2!$F287</f>
        <v>0</v>
      </c>
      <c r="L287" s="47">
        <f>SSPYLD1!L287*VLOOKUP(SSPYLD2!L$4,'[1]INTERNAL PARAMETERS-1'!$B$5:$J$44,5,FALSE)*VLOOKUP(SSPYLD2!L$4,'[1]INTERNAL PARAMETERS-1'!$B$5:$J$44,7,FALSE)*SSPYLD2!$F287 + SSPYLD1!L287*(1-VLOOKUP(SSPYLD2!L$4,'[1]INTERNAL PARAMETERS-1'!$B$5:$J$44,5,FALSE))*VLOOKUP(SSPYLD2!L$4,'[1]INTERNAL PARAMETERS-1'!$B$5:$J$44,9,FALSE)*SSPYLD2!$F287</f>
        <v>0</v>
      </c>
      <c r="M287" s="47">
        <f>SSPYLD1!M287*VLOOKUP(SSPYLD2!M$4,'[1]INTERNAL PARAMETERS-1'!$B$5:$J$44,5,FALSE)*VLOOKUP(SSPYLD2!M$4,'[1]INTERNAL PARAMETERS-1'!$B$5:$J$44,7,FALSE)*SSPYLD2!$F287 + SSPYLD1!M287*(1-VLOOKUP(SSPYLD2!M$4,'[1]INTERNAL PARAMETERS-1'!$B$5:$J$44,5,FALSE))*VLOOKUP(SSPYLD2!M$4,'[1]INTERNAL PARAMETERS-1'!$B$5:$J$44,9,FALSE)*SSPYLD2!$F287</f>
        <v>0</v>
      </c>
      <c r="N287" s="47">
        <f>SSPYLD1!N287*VLOOKUP(SSPYLD2!N$4,'[1]INTERNAL PARAMETERS-1'!$B$5:$J$44,5,FALSE)*VLOOKUP(SSPYLD2!N$4,'[1]INTERNAL PARAMETERS-1'!$B$5:$J$44,7,FALSE)*SSPYLD2!$F287 + SSPYLD1!N287*(1-VLOOKUP(SSPYLD2!N$4,'[1]INTERNAL PARAMETERS-1'!$B$5:$J$44,5,FALSE))*VLOOKUP(SSPYLD2!N$4,'[1]INTERNAL PARAMETERS-1'!$B$5:$J$44,9,FALSE)*SSPYLD2!$F287</f>
        <v>0</v>
      </c>
      <c r="O287" s="47">
        <f>SSPYLD1!O287*VLOOKUP(SSPYLD2!O$4,'[1]INTERNAL PARAMETERS-1'!$B$5:$J$44,5,FALSE)*VLOOKUP(SSPYLD2!O$4,'[1]INTERNAL PARAMETERS-1'!$B$5:$J$44,7,FALSE)*SSPYLD2!$F287 + SSPYLD1!O287*(1-VLOOKUP(SSPYLD2!O$4,'[1]INTERNAL PARAMETERS-1'!$B$5:$J$44,5,FALSE))*VLOOKUP(SSPYLD2!O$4,'[1]INTERNAL PARAMETERS-1'!$B$5:$J$44,9,FALSE)*SSPYLD2!$F287</f>
        <v>0</v>
      </c>
      <c r="P287" s="47">
        <f>SSPYLD1!P287*VLOOKUP(SSPYLD2!P$4,'[1]INTERNAL PARAMETERS-1'!$B$5:$J$44,5,FALSE)*VLOOKUP(SSPYLD2!P$4,'[1]INTERNAL PARAMETERS-1'!$B$5:$J$44,7,FALSE)*SSPYLD2!$F287 + SSPYLD1!P287*(1-VLOOKUP(SSPYLD2!P$4,'[1]INTERNAL PARAMETERS-1'!$B$5:$J$44,5,FALSE))*VLOOKUP(SSPYLD2!P$4,'[1]INTERNAL PARAMETERS-1'!$B$5:$J$44,9,FALSE)*SSPYLD2!$F287</f>
        <v>0</v>
      </c>
      <c r="Q287" s="47">
        <f>SSPYLD1!Q287*VLOOKUP(SSPYLD2!Q$4,'[1]INTERNAL PARAMETERS-1'!$B$5:$J$44,5,FALSE)*VLOOKUP(SSPYLD2!Q$4,'[1]INTERNAL PARAMETERS-1'!$B$5:$J$44,7,FALSE)*SSPYLD2!$F287 + SSPYLD1!Q287*(1-VLOOKUP(SSPYLD2!Q$4,'[1]INTERNAL PARAMETERS-1'!$B$5:$J$44,5,FALSE))*VLOOKUP(SSPYLD2!Q$4,'[1]INTERNAL PARAMETERS-1'!$B$5:$J$44,9,FALSE)*SSPYLD2!$F287</f>
        <v>0</v>
      </c>
      <c r="R287" s="47">
        <f>SSPYLD1!R287*VLOOKUP(SSPYLD2!R$4,'[1]INTERNAL PARAMETERS-1'!$B$5:$J$44,5,FALSE)*VLOOKUP(SSPYLD2!R$4,'[1]INTERNAL PARAMETERS-1'!$B$5:$J$44,7,FALSE)*SSPYLD2!$F287 + SSPYLD1!R287*(1-VLOOKUP(SSPYLD2!R$4,'[1]INTERNAL PARAMETERS-1'!$B$5:$J$44,5,FALSE))*VLOOKUP(SSPYLD2!R$4,'[1]INTERNAL PARAMETERS-1'!$B$5:$J$44,9,FALSE)*SSPYLD2!$F287</f>
        <v>0</v>
      </c>
      <c r="S287" s="47">
        <f>SSPYLD1!S287*VLOOKUP(SSPYLD2!S$4,'[1]INTERNAL PARAMETERS-1'!$B$5:$J$44,5,FALSE)*VLOOKUP(SSPYLD2!S$4,'[1]INTERNAL PARAMETERS-1'!$B$5:$J$44,7,FALSE)*SSPYLD2!$F287 + SSPYLD1!S287*(1-VLOOKUP(SSPYLD2!S$4,'[1]INTERNAL PARAMETERS-1'!$B$5:$J$44,5,FALSE))*VLOOKUP(SSPYLD2!S$4,'[1]INTERNAL PARAMETERS-1'!$B$5:$J$44,9,FALSE)*SSPYLD2!$F287</f>
        <v>0</v>
      </c>
      <c r="T287" s="47">
        <f>SSPYLD1!T287*VLOOKUP(SSPYLD2!T$4,'[1]INTERNAL PARAMETERS-1'!$B$5:$J$44,5,FALSE)*VLOOKUP(SSPYLD2!T$4,'[1]INTERNAL PARAMETERS-1'!$B$5:$J$44,7,FALSE)*SSPYLD2!$F287 + SSPYLD1!T287*(1-VLOOKUP(SSPYLD2!T$4,'[1]INTERNAL PARAMETERS-1'!$B$5:$J$44,5,FALSE))*VLOOKUP(SSPYLD2!T$4,'[1]INTERNAL PARAMETERS-1'!$B$5:$J$44,9,FALSE)*SSPYLD2!$F287</f>
        <v>0</v>
      </c>
      <c r="U287" s="47">
        <f>SSPYLD1!U287*VLOOKUP(SSPYLD2!U$4,'[1]INTERNAL PARAMETERS-1'!$B$5:$J$44,5,FALSE)*VLOOKUP(SSPYLD2!U$4,'[1]INTERNAL PARAMETERS-1'!$B$5:$J$44,7,FALSE)*SSPYLD2!$F287 + SSPYLD1!U287*(1-VLOOKUP(SSPYLD2!U$4,'[1]INTERNAL PARAMETERS-1'!$B$5:$J$44,5,FALSE))*VLOOKUP(SSPYLD2!U$4,'[1]INTERNAL PARAMETERS-1'!$B$5:$J$44,9,FALSE)*SSPYLD2!$F287</f>
        <v>0</v>
      </c>
      <c r="V287" s="47">
        <f>SSPYLD1!V287*VLOOKUP(SSPYLD2!V$4,'[1]INTERNAL PARAMETERS-1'!$B$5:$J$44,5,FALSE)*VLOOKUP(SSPYLD2!V$4,'[1]INTERNAL PARAMETERS-1'!$B$5:$J$44,7,FALSE)*SSPYLD2!$F287 + SSPYLD1!V287*(1-VLOOKUP(SSPYLD2!V$4,'[1]INTERNAL PARAMETERS-1'!$B$5:$J$44,5,FALSE))*VLOOKUP(SSPYLD2!V$4,'[1]INTERNAL PARAMETERS-1'!$B$5:$J$44,9,FALSE)*SSPYLD2!$F287</f>
        <v>0</v>
      </c>
      <c r="W287" s="47">
        <f>SSPYLD1!W287*VLOOKUP(SSPYLD2!W$4,'[1]INTERNAL PARAMETERS-1'!$B$5:$J$44,5,FALSE)*VLOOKUP(SSPYLD2!W$4,'[1]INTERNAL PARAMETERS-1'!$B$5:$J$44,7,FALSE)*SSPYLD2!$F287 + SSPYLD1!W287*(1-VLOOKUP(SSPYLD2!W$4,'[1]INTERNAL PARAMETERS-1'!$B$5:$J$44,5,FALSE))*VLOOKUP(SSPYLD2!W$4,'[1]INTERNAL PARAMETERS-1'!$B$5:$J$44,9,FALSE)*SSPYLD2!$F287</f>
        <v>0</v>
      </c>
      <c r="X287" s="47">
        <f>SSPYLD1!X287*VLOOKUP(SSPYLD2!X$4,'[1]INTERNAL PARAMETERS-1'!$B$5:$J$44,5,FALSE)*VLOOKUP(SSPYLD2!X$4,'[1]INTERNAL PARAMETERS-1'!$B$5:$J$44,7,FALSE)*SSPYLD2!$F287 + SSPYLD1!X287*(1-VLOOKUP(SSPYLD2!X$4,'[1]INTERNAL PARAMETERS-1'!$B$5:$J$44,5,FALSE))*VLOOKUP(SSPYLD2!X$4,'[1]INTERNAL PARAMETERS-1'!$B$5:$J$44,9,FALSE)*SSPYLD2!$F287</f>
        <v>0</v>
      </c>
      <c r="Y287" s="47">
        <f>SSPYLD1!Y287*VLOOKUP(SSPYLD2!Y$4,'[1]INTERNAL PARAMETERS-1'!$B$5:$J$44,5,FALSE)*VLOOKUP(SSPYLD2!Y$4,'[1]INTERNAL PARAMETERS-1'!$B$5:$J$44,7,FALSE)*SSPYLD2!$F287 + SSPYLD1!Y287*(1-VLOOKUP(SSPYLD2!Y$4,'[1]INTERNAL PARAMETERS-1'!$B$5:$J$44,5,FALSE))*VLOOKUP(SSPYLD2!Y$4,'[1]INTERNAL PARAMETERS-1'!$B$5:$J$44,9,FALSE)*SSPYLD2!$F287</f>
        <v>0</v>
      </c>
      <c r="Z287" s="47">
        <f>SSPYLD1!Z287*VLOOKUP(SSPYLD2!Z$4,'[1]INTERNAL PARAMETERS-1'!$B$5:$J$44,5,FALSE)*VLOOKUP(SSPYLD2!Z$4,'[1]INTERNAL PARAMETERS-1'!$B$5:$J$44,7,FALSE)*SSPYLD2!$F287 + SSPYLD1!Z287*(1-VLOOKUP(SSPYLD2!Z$4,'[1]INTERNAL PARAMETERS-1'!$B$5:$J$44,5,FALSE))*VLOOKUP(SSPYLD2!Z$4,'[1]INTERNAL PARAMETERS-1'!$B$5:$J$44,9,FALSE)*SSPYLD2!$F287</f>
        <v>0</v>
      </c>
      <c r="AA287" s="47">
        <f>SSPYLD1!AA287*VLOOKUP(SSPYLD2!AA$4,'[1]INTERNAL PARAMETERS-1'!$B$5:$J$44,5,FALSE)*VLOOKUP(SSPYLD2!AA$4,'[1]INTERNAL PARAMETERS-1'!$B$5:$J$44,7,FALSE)*SSPYLD2!$F287 + SSPYLD1!AA287*(1-VLOOKUP(SSPYLD2!AA$4,'[1]INTERNAL PARAMETERS-1'!$B$5:$J$44,5,FALSE))*VLOOKUP(SSPYLD2!AA$4,'[1]INTERNAL PARAMETERS-1'!$B$5:$J$44,9,FALSE)*SSPYLD2!$F287</f>
        <v>0</v>
      </c>
      <c r="AB287" s="47">
        <f>SSPYLD1!AB287*VLOOKUP(SSPYLD2!AB$4,'[1]INTERNAL PARAMETERS-1'!$B$5:$J$44,5,FALSE)*VLOOKUP(SSPYLD2!AB$4,'[1]INTERNAL PARAMETERS-1'!$B$5:$J$44,7,FALSE)*SSPYLD2!$F287 + SSPYLD1!AB287*(1-VLOOKUP(SSPYLD2!AB$4,'[1]INTERNAL PARAMETERS-1'!$B$5:$J$44,5,FALSE))*VLOOKUP(SSPYLD2!AB$4,'[1]INTERNAL PARAMETERS-1'!$B$5:$J$44,9,FALSE)*SSPYLD2!$F287</f>
        <v>0</v>
      </c>
      <c r="AC287" s="47">
        <f>SSPYLD1!AC287*VLOOKUP(SSPYLD2!AC$4,'[1]INTERNAL PARAMETERS-1'!$B$5:$J$44,5,FALSE)*VLOOKUP(SSPYLD2!AC$4,'[1]INTERNAL PARAMETERS-1'!$B$5:$J$44,7,FALSE)*SSPYLD2!$F287 + SSPYLD1!AC287*(1-VLOOKUP(SSPYLD2!AC$4,'[1]INTERNAL PARAMETERS-1'!$B$5:$J$44,5,FALSE))*VLOOKUP(SSPYLD2!AC$4,'[1]INTERNAL PARAMETERS-1'!$B$5:$J$44,9,FALSE)*SSPYLD2!$F287</f>
        <v>0</v>
      </c>
      <c r="AD287" s="47">
        <f>SSPYLD1!AD287*VLOOKUP(SSPYLD2!AD$4,'[1]INTERNAL PARAMETERS-1'!$B$5:$J$44,5,FALSE)*VLOOKUP(SSPYLD2!AD$4,'[1]INTERNAL PARAMETERS-1'!$B$5:$J$44,7,FALSE)*SSPYLD2!$F287 + SSPYLD1!AD287*(1-VLOOKUP(SSPYLD2!AD$4,'[1]INTERNAL PARAMETERS-1'!$B$5:$J$44,5,FALSE))*VLOOKUP(SSPYLD2!AD$4,'[1]INTERNAL PARAMETERS-1'!$B$5:$J$44,9,FALSE)*SSPYLD2!$F287</f>
        <v>0</v>
      </c>
      <c r="AE287" s="47">
        <f>SSPYLD1!AE287*VLOOKUP(SSPYLD2!AE$4,'[1]INTERNAL PARAMETERS-1'!$B$5:$J$44,5,FALSE)*VLOOKUP(SSPYLD2!AE$4,'[1]INTERNAL PARAMETERS-1'!$B$5:$J$44,7,FALSE)*SSPYLD2!$F287 + SSPYLD1!AE287*(1-VLOOKUP(SSPYLD2!AE$4,'[1]INTERNAL PARAMETERS-1'!$B$5:$J$44,5,FALSE))*VLOOKUP(SSPYLD2!AE$4,'[1]INTERNAL PARAMETERS-1'!$B$5:$J$44,9,FALSE)*SSPYLD2!$F287</f>
        <v>0</v>
      </c>
      <c r="AF287" s="47">
        <f>SSPYLD1!AF287*VLOOKUP(SSPYLD2!AF$4,'[1]INTERNAL PARAMETERS-1'!$B$5:$J$44,5,FALSE)*VLOOKUP(SSPYLD2!AF$4,'[1]INTERNAL PARAMETERS-1'!$B$5:$J$44,7,FALSE)*SSPYLD2!$F287 + SSPYLD1!AF287*(1-VLOOKUP(SSPYLD2!AF$4,'[1]INTERNAL PARAMETERS-1'!$B$5:$J$44,5,FALSE))*VLOOKUP(SSPYLD2!AF$4,'[1]INTERNAL PARAMETERS-1'!$B$5:$J$44,9,FALSE)*SSPYLD2!$F287</f>
        <v>0</v>
      </c>
      <c r="AG287" s="47">
        <f>SSPYLD1!AG287*VLOOKUP(SSPYLD2!AG$4,'[1]INTERNAL PARAMETERS-1'!$B$5:$J$44,5,FALSE)*VLOOKUP(SSPYLD2!AG$4,'[1]INTERNAL PARAMETERS-1'!$B$5:$J$44,7,FALSE)*SSPYLD2!$F287 + SSPYLD1!AG287*(1-VLOOKUP(SSPYLD2!AG$4,'[1]INTERNAL PARAMETERS-1'!$B$5:$J$44,5,FALSE))*VLOOKUP(SSPYLD2!AG$4,'[1]INTERNAL PARAMETERS-1'!$B$5:$J$44,9,FALSE)*SSPYLD2!$F287</f>
        <v>0</v>
      </c>
      <c r="AH287" s="47">
        <f>SSPYLD1!AH287*VLOOKUP(SSPYLD2!AH$4,'[1]INTERNAL PARAMETERS-1'!$B$5:$J$44,5,FALSE)*VLOOKUP(SSPYLD2!AH$4,'[1]INTERNAL PARAMETERS-1'!$B$5:$J$44,7,FALSE)*SSPYLD2!$F287 + SSPYLD1!AH287*(1-VLOOKUP(SSPYLD2!AH$4,'[1]INTERNAL PARAMETERS-1'!$B$5:$J$44,5,FALSE))*VLOOKUP(SSPYLD2!AH$4,'[1]INTERNAL PARAMETERS-1'!$B$5:$J$44,9,FALSE)*SSPYLD2!$F287</f>
        <v>0</v>
      </c>
      <c r="AI287" s="47">
        <f>SSPYLD1!AI287*VLOOKUP(SSPYLD2!AI$4,'[1]INTERNAL PARAMETERS-1'!$B$5:$J$44,5,FALSE)*VLOOKUP(SSPYLD2!AI$4,'[1]INTERNAL PARAMETERS-1'!$B$5:$J$44,7,FALSE)*SSPYLD2!$F287 + SSPYLD1!AI287*(1-VLOOKUP(SSPYLD2!AI$4,'[1]INTERNAL PARAMETERS-1'!$B$5:$J$44,5,FALSE))*VLOOKUP(SSPYLD2!AI$4,'[1]INTERNAL PARAMETERS-1'!$B$5:$J$44,9,FALSE)*SSPYLD2!$F287</f>
        <v>0</v>
      </c>
      <c r="AJ287" s="47">
        <f>SSPYLD1!AJ287*VLOOKUP(SSPYLD2!AJ$4,'[1]INTERNAL PARAMETERS-1'!$B$5:$J$44,5,FALSE)*VLOOKUP(SSPYLD2!AJ$4,'[1]INTERNAL PARAMETERS-1'!$B$5:$J$44,7,FALSE)*SSPYLD2!$F287 + SSPYLD1!AJ287*(1-VLOOKUP(SSPYLD2!AJ$4,'[1]INTERNAL PARAMETERS-1'!$B$5:$J$44,5,FALSE))*VLOOKUP(SSPYLD2!AJ$4,'[1]INTERNAL PARAMETERS-1'!$B$5:$J$44,9,FALSE)*SSPYLD2!$F287</f>
        <v>0</v>
      </c>
      <c r="AK287" s="47">
        <f>SSPYLD1!AK287*VLOOKUP(SSPYLD2!AK$4,'[1]INTERNAL PARAMETERS-1'!$B$5:$J$44,5,FALSE)*VLOOKUP(SSPYLD2!AK$4,'[1]INTERNAL PARAMETERS-1'!$B$5:$J$44,7,FALSE)*SSPYLD2!$F287 + SSPYLD1!AK287*(1-VLOOKUP(SSPYLD2!AK$4,'[1]INTERNAL PARAMETERS-1'!$B$5:$J$44,5,FALSE))*VLOOKUP(SSPYLD2!AK$4,'[1]INTERNAL PARAMETERS-1'!$B$5:$J$44,9,FALSE)*SSPYLD2!$F287</f>
        <v>0</v>
      </c>
      <c r="AL287" s="47">
        <f>SSPYLD1!AL287*VLOOKUP(SSPYLD2!AL$4,'[1]INTERNAL PARAMETERS-1'!$B$5:$J$44,5,FALSE)*VLOOKUP(SSPYLD2!AL$4,'[1]INTERNAL PARAMETERS-1'!$B$5:$J$44,7,FALSE)*SSPYLD2!$F287 + SSPYLD1!AL287*(1-VLOOKUP(SSPYLD2!AL$4,'[1]INTERNAL PARAMETERS-1'!$B$5:$J$44,5,FALSE))*VLOOKUP(SSPYLD2!AL$4,'[1]INTERNAL PARAMETERS-1'!$B$5:$J$44,9,FALSE)*SSPYLD2!$F287</f>
        <v>0</v>
      </c>
      <c r="AM287" s="47">
        <f>SSPYLD1!AM287*VLOOKUP(SSPYLD2!AM$4,'[1]INTERNAL PARAMETERS-1'!$B$5:$J$44,5,FALSE)*VLOOKUP(SSPYLD2!AM$4,'[1]INTERNAL PARAMETERS-1'!$B$5:$J$44,7,FALSE)*SSPYLD2!$F287 + SSPYLD1!AM287*(1-VLOOKUP(SSPYLD2!AM$4,'[1]INTERNAL PARAMETERS-1'!$B$5:$J$44,5,FALSE))*VLOOKUP(SSPYLD2!AM$4,'[1]INTERNAL PARAMETERS-1'!$B$5:$J$44,9,FALSE)*SSPYLD2!$F287</f>
        <v>0</v>
      </c>
      <c r="AN287" s="47">
        <f>SSPYLD1!AN287*VLOOKUP(SSPYLD2!AN$4,'[1]INTERNAL PARAMETERS-1'!$B$5:$J$44,5,FALSE)*VLOOKUP(SSPYLD2!AN$4,'[1]INTERNAL PARAMETERS-1'!$B$5:$J$44,7,FALSE)*SSPYLD2!$F287 + SSPYLD1!AN287*(1-VLOOKUP(SSPYLD2!AN$4,'[1]INTERNAL PARAMETERS-1'!$B$5:$J$44,5,FALSE))*VLOOKUP(SSPYLD2!AN$4,'[1]INTERNAL PARAMETERS-1'!$B$5:$J$44,9,FALSE)*SSPYLD2!$F287</f>
        <v>0</v>
      </c>
      <c r="AO287" s="47">
        <f>SSPYLD1!AO287*VLOOKUP(SSPYLD2!AO$4,'[1]INTERNAL PARAMETERS-1'!$B$5:$J$44,5,FALSE)*VLOOKUP(SSPYLD2!AO$4,'[1]INTERNAL PARAMETERS-1'!$B$5:$J$44,7,FALSE)*SSPYLD2!$F287 + SSPYLD1!AO287*(1-VLOOKUP(SSPYLD2!AO$4,'[1]INTERNAL PARAMETERS-1'!$B$5:$J$44,5,FALSE))*VLOOKUP(SSPYLD2!AO$4,'[1]INTERNAL PARAMETERS-1'!$B$5:$J$44,9,FALSE)*SSPYLD2!$F287</f>
        <v>0</v>
      </c>
      <c r="AP287" s="47">
        <f>SSPYLD1!AP287*VLOOKUP(SSPYLD2!AP$4,'[1]INTERNAL PARAMETERS-1'!$B$5:$J$44,5,FALSE)*VLOOKUP(SSPYLD2!AP$4,'[1]INTERNAL PARAMETERS-1'!$B$5:$J$44,7,FALSE)*SSPYLD2!$F287 + SSPYLD1!AP287*(1-VLOOKUP(SSPYLD2!AP$4,'[1]INTERNAL PARAMETERS-1'!$B$5:$J$44,5,FALSE))*VLOOKUP(SSPYLD2!AP$4,'[1]INTERNAL PARAMETERS-1'!$B$5:$J$44,9,FALSE)*SSPYLD2!$F287</f>
        <v>0</v>
      </c>
      <c r="AQ287" s="47">
        <f>SSPYLD1!AQ287*VLOOKUP(SSPYLD2!AQ$4,'[1]INTERNAL PARAMETERS-1'!$B$5:$J$44,5,FALSE)*VLOOKUP(SSPYLD2!AQ$4,'[1]INTERNAL PARAMETERS-1'!$B$5:$J$44,7,FALSE)*SSPYLD2!$F287 + SSPYLD1!AQ287*(1-VLOOKUP(SSPYLD2!AQ$4,'[1]INTERNAL PARAMETERS-1'!$B$5:$J$44,5,FALSE))*VLOOKUP(SSPYLD2!AQ$4,'[1]INTERNAL PARAMETERS-1'!$B$5:$J$44,9,FALSE)*SSPYLD2!$F287</f>
        <v>0</v>
      </c>
      <c r="AR287" s="47">
        <f>SSPYLD1!AR287*VLOOKUP(SSPYLD2!AR$4,'[1]INTERNAL PARAMETERS-1'!$B$5:$J$44,5,FALSE)*VLOOKUP(SSPYLD2!AR$4,'[1]INTERNAL PARAMETERS-1'!$B$5:$J$44,7,FALSE)*SSPYLD2!$F287 + SSPYLD1!AR287*(1-VLOOKUP(SSPYLD2!AR$4,'[1]INTERNAL PARAMETERS-1'!$B$5:$J$44,5,FALSE))*VLOOKUP(SSPYLD2!AR$4,'[1]INTERNAL PARAMETERS-1'!$B$5:$J$44,9,FALSE)*SSPYLD2!$F287</f>
        <v>0</v>
      </c>
      <c r="AS287" s="47">
        <f>SSPYLD1!AS287*VLOOKUP(SSPYLD2!AS$4,'[1]INTERNAL PARAMETERS-1'!$B$5:$J$44,5,FALSE)*VLOOKUP(SSPYLD2!AS$4,'[1]INTERNAL PARAMETERS-1'!$B$5:$J$44,7,FALSE)*SSPYLD2!$F287 + SSPYLD1!AS287*(1-VLOOKUP(SSPYLD2!AS$4,'[1]INTERNAL PARAMETERS-1'!$B$5:$J$44,5,FALSE))*VLOOKUP(SSPYLD2!AS$4,'[1]INTERNAL PARAMETERS-1'!$B$5:$J$44,9,FALSE)*SSPYLD2!$F287</f>
        <v>0</v>
      </c>
      <c r="AT287" s="46">
        <f>SSPYLD1!AT287*VLOOKUP(SSPYLD2!AT$4,'[1]INTERNAL PARAMETERS-1'!$B$5:$J$44,5,FALSE)*VLOOKUP(SSPYLD2!AT$4,'[1]INTERNAL PARAMETERS-1'!$B$5:$J$44,7,FALSE)*SSPYLD2!$F287 + SSPYLD1!AT287*(1-VLOOKUP(SSPYLD2!AT$4,'[1]INTERNAL PARAMETERS-1'!$B$5:$J$44,5,FALSE))*VLOOKUP(SSPYLD2!AT$4,'[1]INTERNAL PARAMETERS-1'!$B$5:$J$44,9,FALSE)*SSPYLD2!$F287</f>
        <v>0</v>
      </c>
      <c r="AU287" s="48">
        <f>SSPYLD1!AU287*VLOOKUP(SSPYLD2!AU$4,'[1]INTERNAL PARAMETERS-1'!$B$5:$J$44,5,FALSE)*VLOOKUP(SSPYLD2!AU$4,'[1]INTERNAL PARAMETERS-1'!$B$5:$J$44,6,FALSE)*VLOOKUP(SSPYLD2!AU$4,'[1]INTERNAL PARAMETERS-1'!$B$5:$J$44,3,FALSE) + SSPYLD1!AU287*(1-VLOOKUP(SSPYLD2!AU$4,'[1]INTERNAL PARAMETERS-1'!$B$5:$J$44,5,FALSE))*VLOOKUP(SSPYLD2!AU$4,'[1]INTERNAL PARAMETERS-1'!$B$5:$J$44,8,FALSE)*VLOOKUP(SSPYLD2!AU$4,'[1]INTERNAL PARAMETERS-1'!$B$5:$J$44,3,FALSE)</f>
        <v>0</v>
      </c>
      <c r="AV287" s="47">
        <f>SSPYLD1!AV287*VLOOKUP(SSPYLD2!AV$4,'[1]INTERNAL PARAMETERS-1'!$B$5:$J$44,5,FALSE)*VLOOKUP(SSPYLD2!AV$4,'[1]INTERNAL PARAMETERS-1'!$B$5:$J$44,6,FALSE)*VLOOKUP(SSPYLD2!AV$4,'[1]INTERNAL PARAMETERS-1'!$B$5:$J$44,3,FALSE) + SSPYLD1!AV287*(1-VLOOKUP(SSPYLD2!AV$4,'[1]INTERNAL PARAMETERS-1'!$B$5:$J$44,5,FALSE))*VLOOKUP(SSPYLD2!AV$4,'[1]INTERNAL PARAMETERS-1'!$B$5:$J$44,8,FALSE)*VLOOKUP(SSPYLD2!AV$4,'[1]INTERNAL PARAMETERS-1'!$B$5:$J$44,3,FALSE)</f>
        <v>0</v>
      </c>
      <c r="AW287" s="47">
        <f>SSPYLD1!AW287*VLOOKUP(SSPYLD2!AW$4,'[1]INTERNAL PARAMETERS-1'!$B$5:$J$44,5,FALSE)*VLOOKUP(SSPYLD2!AW$4,'[1]INTERNAL PARAMETERS-1'!$B$5:$J$44,6,FALSE)*VLOOKUP(SSPYLD2!AW$4,'[1]INTERNAL PARAMETERS-1'!$B$5:$J$44,3,FALSE) + SSPYLD1!AW287*(1-VLOOKUP(SSPYLD2!AW$4,'[1]INTERNAL PARAMETERS-1'!$B$5:$J$44,5,FALSE))*VLOOKUP(SSPYLD2!AW$4,'[1]INTERNAL PARAMETERS-1'!$B$5:$J$44,8,FALSE)*VLOOKUP(SSPYLD2!AW$4,'[1]INTERNAL PARAMETERS-1'!$B$5:$J$44,3,FALSE)</f>
        <v>0</v>
      </c>
      <c r="AX287" s="47">
        <f>SSPYLD1!AX287*VLOOKUP(SSPYLD2!AX$4,'[1]INTERNAL PARAMETERS-1'!$B$5:$J$44,5,FALSE)*VLOOKUP(SSPYLD2!AX$4,'[1]INTERNAL PARAMETERS-1'!$B$5:$J$44,6,FALSE)*VLOOKUP(SSPYLD2!AX$4,'[1]INTERNAL PARAMETERS-1'!$B$5:$J$44,3,FALSE) + SSPYLD1!AX287*(1-VLOOKUP(SSPYLD2!AX$4,'[1]INTERNAL PARAMETERS-1'!$B$5:$J$44,5,FALSE))*VLOOKUP(SSPYLD2!AX$4,'[1]INTERNAL PARAMETERS-1'!$B$5:$J$44,8,FALSE)*VLOOKUP(SSPYLD2!AX$4,'[1]INTERNAL PARAMETERS-1'!$B$5:$J$44,3,FALSE)</f>
        <v>0</v>
      </c>
      <c r="AY287" s="47">
        <f>SSPYLD1!AY287*VLOOKUP(SSPYLD2!AY$4,'[1]INTERNAL PARAMETERS-1'!$B$5:$J$44,5,FALSE)*VLOOKUP(SSPYLD2!AY$4,'[1]INTERNAL PARAMETERS-1'!$B$5:$J$44,6,FALSE)*VLOOKUP(SSPYLD2!AY$4,'[1]INTERNAL PARAMETERS-1'!$B$5:$J$44,3,FALSE) + SSPYLD1!AY287*(1-VLOOKUP(SSPYLD2!AY$4,'[1]INTERNAL PARAMETERS-1'!$B$5:$J$44,5,FALSE))*VLOOKUP(SSPYLD2!AY$4,'[1]INTERNAL PARAMETERS-1'!$B$5:$J$44,8,FALSE)*VLOOKUP(SSPYLD2!AY$4,'[1]INTERNAL PARAMETERS-1'!$B$5:$J$44,3,FALSE)</f>
        <v>0</v>
      </c>
      <c r="AZ287" s="47">
        <f>SSPYLD1!AZ287*VLOOKUP(SSPYLD2!AZ$4,'[1]INTERNAL PARAMETERS-1'!$B$5:$J$44,5,FALSE)*VLOOKUP(SSPYLD2!AZ$4,'[1]INTERNAL PARAMETERS-1'!$B$5:$J$44,6,FALSE)*VLOOKUP(SSPYLD2!AZ$4,'[1]INTERNAL PARAMETERS-1'!$B$5:$J$44,3,FALSE) + SSPYLD1!AZ287*(1-VLOOKUP(SSPYLD2!AZ$4,'[1]INTERNAL PARAMETERS-1'!$B$5:$J$44,5,FALSE))*VLOOKUP(SSPYLD2!AZ$4,'[1]INTERNAL PARAMETERS-1'!$B$5:$J$44,8,FALSE)*VLOOKUP(SSPYLD2!AZ$4,'[1]INTERNAL PARAMETERS-1'!$B$5:$J$44,3,FALSE)</f>
        <v>0</v>
      </c>
      <c r="BA287" s="47">
        <f>SSPYLD1!BA287*VLOOKUP(SSPYLD2!BA$4,'[1]INTERNAL PARAMETERS-1'!$B$5:$J$44,5,FALSE)*VLOOKUP(SSPYLD2!BA$4,'[1]INTERNAL PARAMETERS-1'!$B$5:$J$44,6,FALSE)*VLOOKUP(SSPYLD2!BA$4,'[1]INTERNAL PARAMETERS-1'!$B$5:$J$44,3,FALSE) + SSPYLD1!BA287*(1-VLOOKUP(SSPYLD2!BA$4,'[1]INTERNAL PARAMETERS-1'!$B$5:$J$44,5,FALSE))*VLOOKUP(SSPYLD2!BA$4,'[1]INTERNAL PARAMETERS-1'!$B$5:$J$44,8,FALSE)*VLOOKUP(SSPYLD2!BA$4,'[1]INTERNAL PARAMETERS-1'!$B$5:$J$44,3,FALSE)</f>
        <v>0</v>
      </c>
      <c r="BB287" s="47">
        <f>SSPYLD1!BB287*VLOOKUP(SSPYLD2!BB$4,'[1]INTERNAL PARAMETERS-1'!$B$5:$J$44,5,FALSE)*VLOOKUP(SSPYLD2!BB$4,'[1]INTERNAL PARAMETERS-1'!$B$5:$J$44,6,FALSE)*VLOOKUP(SSPYLD2!BB$4,'[1]INTERNAL PARAMETERS-1'!$B$5:$J$44,3,FALSE) + SSPYLD1!BB287*(1-VLOOKUP(SSPYLD2!BB$4,'[1]INTERNAL PARAMETERS-1'!$B$5:$J$44,5,FALSE))*VLOOKUP(SSPYLD2!BB$4,'[1]INTERNAL PARAMETERS-1'!$B$5:$J$44,8,FALSE)*VLOOKUP(SSPYLD2!BB$4,'[1]INTERNAL PARAMETERS-1'!$B$5:$J$44,3,FALSE)</f>
        <v>0</v>
      </c>
      <c r="BC287" s="47">
        <f>SSPYLD1!BC287*VLOOKUP(SSPYLD2!BC$4,'[1]INTERNAL PARAMETERS-1'!$B$5:$J$44,5,FALSE)*VLOOKUP(SSPYLD2!BC$4,'[1]INTERNAL PARAMETERS-1'!$B$5:$J$44,6,FALSE)*VLOOKUP(SSPYLD2!BC$4,'[1]INTERNAL PARAMETERS-1'!$B$5:$J$44,3,FALSE) + SSPYLD1!BC287*(1-VLOOKUP(SSPYLD2!BC$4,'[1]INTERNAL PARAMETERS-1'!$B$5:$J$44,5,FALSE))*VLOOKUP(SSPYLD2!BC$4,'[1]INTERNAL PARAMETERS-1'!$B$5:$J$44,8,FALSE)*VLOOKUP(SSPYLD2!BC$4,'[1]INTERNAL PARAMETERS-1'!$B$5:$J$44,3,FALSE)</f>
        <v>0</v>
      </c>
      <c r="BD287" s="47">
        <f>SSPYLD1!BD287*VLOOKUP(SSPYLD2!BD$4,'[1]INTERNAL PARAMETERS-1'!$B$5:$J$44,5,FALSE)*VLOOKUP(SSPYLD2!BD$4,'[1]INTERNAL PARAMETERS-1'!$B$5:$J$44,6,FALSE)*VLOOKUP(SSPYLD2!BD$4,'[1]INTERNAL PARAMETERS-1'!$B$5:$J$44,3,FALSE) + SSPYLD1!BD287*(1-VLOOKUP(SSPYLD2!BD$4,'[1]INTERNAL PARAMETERS-1'!$B$5:$J$44,5,FALSE))*VLOOKUP(SSPYLD2!BD$4,'[1]INTERNAL PARAMETERS-1'!$B$5:$J$44,8,FALSE)*VLOOKUP(SSPYLD2!BD$4,'[1]INTERNAL PARAMETERS-1'!$B$5:$J$44,3,FALSE)</f>
        <v>0</v>
      </c>
      <c r="BE287" s="47">
        <f>SSPYLD1!BE287*VLOOKUP(SSPYLD2!BE$4,'[1]INTERNAL PARAMETERS-1'!$B$5:$J$44,5,FALSE)*VLOOKUP(SSPYLD2!BE$4,'[1]INTERNAL PARAMETERS-1'!$B$5:$J$44,6,FALSE)*VLOOKUP(SSPYLD2!BE$4,'[1]INTERNAL PARAMETERS-1'!$B$5:$J$44,3,FALSE) + SSPYLD1!BE287*(1-VLOOKUP(SSPYLD2!BE$4,'[1]INTERNAL PARAMETERS-1'!$B$5:$J$44,5,FALSE))*VLOOKUP(SSPYLD2!BE$4,'[1]INTERNAL PARAMETERS-1'!$B$5:$J$44,8,FALSE)*VLOOKUP(SSPYLD2!BE$4,'[1]INTERNAL PARAMETERS-1'!$B$5:$J$44,3,FALSE)</f>
        <v>0</v>
      </c>
      <c r="BF287" s="47">
        <f>SSPYLD1!BF287*VLOOKUP(SSPYLD2!BF$4,'[1]INTERNAL PARAMETERS-1'!$B$5:$J$44,5,FALSE)*VLOOKUP(SSPYLD2!BF$4,'[1]INTERNAL PARAMETERS-1'!$B$5:$J$44,6,FALSE)*VLOOKUP(SSPYLD2!BF$4,'[1]INTERNAL PARAMETERS-1'!$B$5:$J$44,3,FALSE) + SSPYLD1!BF287*(1-VLOOKUP(SSPYLD2!BF$4,'[1]INTERNAL PARAMETERS-1'!$B$5:$J$44,5,FALSE))*VLOOKUP(SSPYLD2!BF$4,'[1]INTERNAL PARAMETERS-1'!$B$5:$J$44,8,FALSE)*VLOOKUP(SSPYLD2!BF$4,'[1]INTERNAL PARAMETERS-1'!$B$5:$J$44,3,FALSE)</f>
        <v>0</v>
      </c>
      <c r="BG287" s="47">
        <f>SSPYLD1!BG287*VLOOKUP(SSPYLD2!BG$4,'[1]INTERNAL PARAMETERS-1'!$B$5:$J$44,5,FALSE)*VLOOKUP(SSPYLD2!BG$4,'[1]INTERNAL PARAMETERS-1'!$B$5:$J$44,6,FALSE)*VLOOKUP(SSPYLD2!BG$4,'[1]INTERNAL PARAMETERS-1'!$B$5:$J$44,3,FALSE) + SSPYLD1!BG287*(1-VLOOKUP(SSPYLD2!BG$4,'[1]INTERNAL PARAMETERS-1'!$B$5:$J$44,5,FALSE))*VLOOKUP(SSPYLD2!BG$4,'[1]INTERNAL PARAMETERS-1'!$B$5:$J$44,8,FALSE)*VLOOKUP(SSPYLD2!BG$4,'[1]INTERNAL PARAMETERS-1'!$B$5:$J$44,3,FALSE)</f>
        <v>0</v>
      </c>
      <c r="BH287" s="47">
        <f>SSPYLD1!BH287*VLOOKUP(SSPYLD2!BH$4,'[1]INTERNAL PARAMETERS-1'!$B$5:$J$44,5,FALSE)*VLOOKUP(SSPYLD2!BH$4,'[1]INTERNAL PARAMETERS-1'!$B$5:$J$44,6,FALSE)*VLOOKUP(SSPYLD2!BH$4,'[1]INTERNAL PARAMETERS-1'!$B$5:$J$44,3,FALSE) + SSPYLD1!BH287*(1-VLOOKUP(SSPYLD2!BH$4,'[1]INTERNAL PARAMETERS-1'!$B$5:$J$44,5,FALSE))*VLOOKUP(SSPYLD2!BH$4,'[1]INTERNAL PARAMETERS-1'!$B$5:$J$44,8,FALSE)*VLOOKUP(SSPYLD2!BH$4,'[1]INTERNAL PARAMETERS-1'!$B$5:$J$44,3,FALSE)</f>
        <v>0</v>
      </c>
      <c r="BI287" s="47">
        <f>SSPYLD1!BI287*VLOOKUP(SSPYLD2!BI$4,'[1]INTERNAL PARAMETERS-1'!$B$5:$J$44,5,FALSE)*VLOOKUP(SSPYLD2!BI$4,'[1]INTERNAL PARAMETERS-1'!$B$5:$J$44,6,FALSE)*VLOOKUP(SSPYLD2!BI$4,'[1]INTERNAL PARAMETERS-1'!$B$5:$J$44,3,FALSE) + SSPYLD1!BI287*(1-VLOOKUP(SSPYLD2!BI$4,'[1]INTERNAL PARAMETERS-1'!$B$5:$J$44,5,FALSE))*VLOOKUP(SSPYLD2!BI$4,'[1]INTERNAL PARAMETERS-1'!$B$5:$J$44,8,FALSE)*VLOOKUP(SSPYLD2!BI$4,'[1]INTERNAL PARAMETERS-1'!$B$5:$J$44,3,FALSE)</f>
        <v>0</v>
      </c>
      <c r="BJ287" s="47">
        <f>SSPYLD1!BJ287*VLOOKUP(SSPYLD2!BJ$4,'[1]INTERNAL PARAMETERS-1'!$B$5:$J$44,5,FALSE)*VLOOKUP(SSPYLD2!BJ$4,'[1]INTERNAL PARAMETERS-1'!$B$5:$J$44,6,FALSE)*VLOOKUP(SSPYLD2!BJ$4,'[1]INTERNAL PARAMETERS-1'!$B$5:$J$44,3,FALSE) + SSPYLD1!BJ287*(1-VLOOKUP(SSPYLD2!BJ$4,'[1]INTERNAL PARAMETERS-1'!$B$5:$J$44,5,FALSE))*VLOOKUP(SSPYLD2!BJ$4,'[1]INTERNAL PARAMETERS-1'!$B$5:$J$44,8,FALSE)*VLOOKUP(SSPYLD2!BJ$4,'[1]INTERNAL PARAMETERS-1'!$B$5:$J$44,3,FALSE)</f>
        <v>0</v>
      </c>
      <c r="BK287" s="47">
        <f>SSPYLD1!BK287*VLOOKUP(SSPYLD2!BK$4,'[1]INTERNAL PARAMETERS-1'!$B$5:$J$44,5,FALSE)*VLOOKUP(SSPYLD2!BK$4,'[1]INTERNAL PARAMETERS-1'!$B$5:$J$44,6,FALSE)*VLOOKUP(SSPYLD2!BK$4,'[1]INTERNAL PARAMETERS-1'!$B$5:$J$44,3,FALSE) + SSPYLD1!BK287*(1-VLOOKUP(SSPYLD2!BK$4,'[1]INTERNAL PARAMETERS-1'!$B$5:$J$44,5,FALSE))*VLOOKUP(SSPYLD2!BK$4,'[1]INTERNAL PARAMETERS-1'!$B$5:$J$44,8,FALSE)*VLOOKUP(SSPYLD2!BK$4,'[1]INTERNAL PARAMETERS-1'!$B$5:$J$44,3,FALSE)</f>
        <v>0</v>
      </c>
      <c r="BL287" s="47">
        <f>SSPYLD1!BL287*VLOOKUP(SSPYLD2!BL$4,'[1]INTERNAL PARAMETERS-1'!$B$5:$J$44,5,FALSE)*VLOOKUP(SSPYLD2!BL$4,'[1]INTERNAL PARAMETERS-1'!$B$5:$J$44,6,FALSE)*VLOOKUP(SSPYLD2!BL$4,'[1]INTERNAL PARAMETERS-1'!$B$5:$J$44,3,FALSE) + SSPYLD1!BL287*(1-VLOOKUP(SSPYLD2!BL$4,'[1]INTERNAL PARAMETERS-1'!$B$5:$J$44,5,FALSE))*VLOOKUP(SSPYLD2!BL$4,'[1]INTERNAL PARAMETERS-1'!$B$5:$J$44,8,FALSE)*VLOOKUP(SSPYLD2!BL$4,'[1]INTERNAL PARAMETERS-1'!$B$5:$J$44,3,FALSE)</f>
        <v>0</v>
      </c>
      <c r="BM287" s="47">
        <f>SSPYLD1!BM287*VLOOKUP(SSPYLD2!BM$4,'[1]INTERNAL PARAMETERS-1'!$B$5:$J$44,5,FALSE)*VLOOKUP(SSPYLD2!BM$4,'[1]INTERNAL PARAMETERS-1'!$B$5:$J$44,6,FALSE)*VLOOKUP(SSPYLD2!BM$4,'[1]INTERNAL PARAMETERS-1'!$B$5:$J$44,3,FALSE) + SSPYLD1!BM287*(1-VLOOKUP(SSPYLD2!BM$4,'[1]INTERNAL PARAMETERS-1'!$B$5:$J$44,5,FALSE))*VLOOKUP(SSPYLD2!BM$4,'[1]INTERNAL PARAMETERS-1'!$B$5:$J$44,8,FALSE)*VLOOKUP(SSPYLD2!BM$4,'[1]INTERNAL PARAMETERS-1'!$B$5:$J$44,3,FALSE)</f>
        <v>0</v>
      </c>
      <c r="BN287" s="47">
        <f>SSPYLD1!BN287*VLOOKUP(SSPYLD2!BN$4,'[1]INTERNAL PARAMETERS-1'!$B$5:$J$44,5,FALSE)*VLOOKUP(SSPYLD2!BN$4,'[1]INTERNAL PARAMETERS-1'!$B$5:$J$44,6,FALSE)*VLOOKUP(SSPYLD2!BN$4,'[1]INTERNAL PARAMETERS-1'!$B$5:$J$44,3,FALSE) + SSPYLD1!BN287*(1-VLOOKUP(SSPYLD2!BN$4,'[1]INTERNAL PARAMETERS-1'!$B$5:$J$44,5,FALSE))*VLOOKUP(SSPYLD2!BN$4,'[1]INTERNAL PARAMETERS-1'!$B$5:$J$44,8,FALSE)*VLOOKUP(SSPYLD2!BN$4,'[1]INTERNAL PARAMETERS-1'!$B$5:$J$44,3,FALSE)</f>
        <v>0</v>
      </c>
      <c r="BO287" s="47">
        <f>SSPYLD1!BO287*VLOOKUP(SSPYLD2!BO$4,'[1]INTERNAL PARAMETERS-1'!$B$5:$J$44,5,FALSE)*VLOOKUP(SSPYLD2!BO$4,'[1]INTERNAL PARAMETERS-1'!$B$5:$J$44,6,FALSE)*VLOOKUP(SSPYLD2!BO$4,'[1]INTERNAL PARAMETERS-1'!$B$5:$J$44,3,FALSE) + SSPYLD1!BO287*(1-VLOOKUP(SSPYLD2!BO$4,'[1]INTERNAL PARAMETERS-1'!$B$5:$J$44,5,FALSE))*VLOOKUP(SSPYLD2!BO$4,'[1]INTERNAL PARAMETERS-1'!$B$5:$J$44,8,FALSE)*VLOOKUP(SSPYLD2!BO$4,'[1]INTERNAL PARAMETERS-1'!$B$5:$J$44,3,FALSE)</f>
        <v>0</v>
      </c>
      <c r="BP287" s="47">
        <f>SSPYLD1!BP287*VLOOKUP(SSPYLD2!BP$4,'[1]INTERNAL PARAMETERS-1'!$B$5:$J$44,5,FALSE)*VLOOKUP(SSPYLD2!BP$4,'[1]INTERNAL PARAMETERS-1'!$B$5:$J$44,6,FALSE)*VLOOKUP(SSPYLD2!BP$4,'[1]INTERNAL PARAMETERS-1'!$B$5:$J$44,3,FALSE) + SSPYLD1!BP287*(1-VLOOKUP(SSPYLD2!BP$4,'[1]INTERNAL PARAMETERS-1'!$B$5:$J$44,5,FALSE))*VLOOKUP(SSPYLD2!BP$4,'[1]INTERNAL PARAMETERS-1'!$B$5:$J$44,8,FALSE)*VLOOKUP(SSPYLD2!BP$4,'[1]INTERNAL PARAMETERS-1'!$B$5:$J$44,3,FALSE)</f>
        <v>0</v>
      </c>
      <c r="BQ287" s="47">
        <f>SSPYLD1!BQ287*VLOOKUP(SSPYLD2!BQ$4,'[1]INTERNAL PARAMETERS-1'!$B$5:$J$44,5,FALSE)*VLOOKUP(SSPYLD2!BQ$4,'[1]INTERNAL PARAMETERS-1'!$B$5:$J$44,6,FALSE)*VLOOKUP(SSPYLD2!BQ$4,'[1]INTERNAL PARAMETERS-1'!$B$5:$J$44,3,FALSE) + SSPYLD1!BQ287*(1-VLOOKUP(SSPYLD2!BQ$4,'[1]INTERNAL PARAMETERS-1'!$B$5:$J$44,5,FALSE))*VLOOKUP(SSPYLD2!BQ$4,'[1]INTERNAL PARAMETERS-1'!$B$5:$J$44,8,FALSE)*VLOOKUP(SSPYLD2!BQ$4,'[1]INTERNAL PARAMETERS-1'!$B$5:$J$44,3,FALSE)</f>
        <v>0</v>
      </c>
      <c r="BR287" s="47">
        <f>SSPYLD1!BR287*VLOOKUP(SSPYLD2!BR$4,'[1]INTERNAL PARAMETERS-1'!$B$5:$J$44,5,FALSE)*VLOOKUP(SSPYLD2!BR$4,'[1]INTERNAL PARAMETERS-1'!$B$5:$J$44,6,FALSE)*VLOOKUP(SSPYLD2!BR$4,'[1]INTERNAL PARAMETERS-1'!$B$5:$J$44,3,FALSE) + SSPYLD1!BR287*(1-VLOOKUP(SSPYLD2!BR$4,'[1]INTERNAL PARAMETERS-1'!$B$5:$J$44,5,FALSE))*VLOOKUP(SSPYLD2!BR$4,'[1]INTERNAL PARAMETERS-1'!$B$5:$J$44,8,FALSE)*VLOOKUP(SSPYLD2!BR$4,'[1]INTERNAL PARAMETERS-1'!$B$5:$J$44,3,FALSE)</f>
        <v>0</v>
      </c>
      <c r="BS287" s="47">
        <f>SSPYLD1!BS287*VLOOKUP(SSPYLD2!BS$4,'[1]INTERNAL PARAMETERS-1'!$B$5:$J$44,5,FALSE)*VLOOKUP(SSPYLD2!BS$4,'[1]INTERNAL PARAMETERS-1'!$B$5:$J$44,6,FALSE)*VLOOKUP(SSPYLD2!BS$4,'[1]INTERNAL PARAMETERS-1'!$B$5:$J$44,3,FALSE) + SSPYLD1!BS287*(1-VLOOKUP(SSPYLD2!BS$4,'[1]INTERNAL PARAMETERS-1'!$B$5:$J$44,5,FALSE))*VLOOKUP(SSPYLD2!BS$4,'[1]INTERNAL PARAMETERS-1'!$B$5:$J$44,8,FALSE)*VLOOKUP(SSPYLD2!BS$4,'[1]INTERNAL PARAMETERS-1'!$B$5:$J$44,3,FALSE)</f>
        <v>0</v>
      </c>
      <c r="BT287" s="47">
        <f>SSPYLD1!BT287*VLOOKUP(SSPYLD2!BT$4,'[1]INTERNAL PARAMETERS-1'!$B$5:$J$44,5,FALSE)*VLOOKUP(SSPYLD2!BT$4,'[1]INTERNAL PARAMETERS-1'!$B$5:$J$44,6,FALSE)*VLOOKUP(SSPYLD2!BT$4,'[1]INTERNAL PARAMETERS-1'!$B$5:$J$44,3,FALSE) + SSPYLD1!BT287*(1-VLOOKUP(SSPYLD2!BT$4,'[1]INTERNAL PARAMETERS-1'!$B$5:$J$44,5,FALSE))*VLOOKUP(SSPYLD2!BT$4,'[1]INTERNAL PARAMETERS-1'!$B$5:$J$44,8,FALSE)*VLOOKUP(SSPYLD2!BT$4,'[1]INTERNAL PARAMETERS-1'!$B$5:$J$44,3,FALSE)</f>
        <v>0</v>
      </c>
      <c r="BU287" s="47">
        <f>SSPYLD1!BU287*VLOOKUP(SSPYLD2!BU$4,'[1]INTERNAL PARAMETERS-1'!$B$5:$J$44,5,FALSE)*VLOOKUP(SSPYLD2!BU$4,'[1]INTERNAL PARAMETERS-1'!$B$5:$J$44,6,FALSE)*VLOOKUP(SSPYLD2!BU$4,'[1]INTERNAL PARAMETERS-1'!$B$5:$J$44,3,FALSE) + SSPYLD1!BU287*(1-VLOOKUP(SSPYLD2!BU$4,'[1]INTERNAL PARAMETERS-1'!$B$5:$J$44,5,FALSE))*VLOOKUP(SSPYLD2!BU$4,'[1]INTERNAL PARAMETERS-1'!$B$5:$J$44,8,FALSE)*VLOOKUP(SSPYLD2!BU$4,'[1]INTERNAL PARAMETERS-1'!$B$5:$J$44,3,FALSE)</f>
        <v>0</v>
      </c>
      <c r="BV287" s="47">
        <f>SSPYLD1!BV287*VLOOKUP(SSPYLD2!BV$4,'[1]INTERNAL PARAMETERS-1'!$B$5:$J$44,5,FALSE)*VLOOKUP(SSPYLD2!BV$4,'[1]INTERNAL PARAMETERS-1'!$B$5:$J$44,6,FALSE)*VLOOKUP(SSPYLD2!BV$4,'[1]INTERNAL PARAMETERS-1'!$B$5:$J$44,3,FALSE) + SSPYLD1!BV287*(1-VLOOKUP(SSPYLD2!BV$4,'[1]INTERNAL PARAMETERS-1'!$B$5:$J$44,5,FALSE))*VLOOKUP(SSPYLD2!BV$4,'[1]INTERNAL PARAMETERS-1'!$B$5:$J$44,8,FALSE)*VLOOKUP(SSPYLD2!BV$4,'[1]INTERNAL PARAMETERS-1'!$B$5:$J$44,3,FALSE)</f>
        <v>0</v>
      </c>
      <c r="BW287" s="47">
        <f>SSPYLD1!BW287*VLOOKUP(SSPYLD2!BW$4,'[1]INTERNAL PARAMETERS-1'!$B$5:$J$44,5,FALSE)*VLOOKUP(SSPYLD2!BW$4,'[1]INTERNAL PARAMETERS-1'!$B$5:$J$44,6,FALSE)*VLOOKUP(SSPYLD2!BW$4,'[1]INTERNAL PARAMETERS-1'!$B$5:$J$44,3,FALSE) + SSPYLD1!BW287*(1-VLOOKUP(SSPYLD2!BW$4,'[1]INTERNAL PARAMETERS-1'!$B$5:$J$44,5,FALSE))*VLOOKUP(SSPYLD2!BW$4,'[1]INTERNAL PARAMETERS-1'!$B$5:$J$44,8,FALSE)*VLOOKUP(SSPYLD2!BW$4,'[1]INTERNAL PARAMETERS-1'!$B$5:$J$44,3,FALSE)</f>
        <v>0</v>
      </c>
      <c r="BX287" s="47">
        <f>SSPYLD1!BX287*VLOOKUP(SSPYLD2!BX$4,'[1]INTERNAL PARAMETERS-1'!$B$5:$J$44,5,FALSE)*VLOOKUP(SSPYLD2!BX$4,'[1]INTERNAL PARAMETERS-1'!$B$5:$J$44,6,FALSE)*VLOOKUP(SSPYLD2!BX$4,'[1]INTERNAL PARAMETERS-1'!$B$5:$J$44,3,FALSE) + SSPYLD1!BX287*(1-VLOOKUP(SSPYLD2!BX$4,'[1]INTERNAL PARAMETERS-1'!$B$5:$J$44,5,FALSE))*VLOOKUP(SSPYLD2!BX$4,'[1]INTERNAL PARAMETERS-1'!$B$5:$J$44,8,FALSE)*VLOOKUP(SSPYLD2!BX$4,'[1]INTERNAL PARAMETERS-1'!$B$5:$J$44,3,FALSE)</f>
        <v>0</v>
      </c>
      <c r="BY287" s="47">
        <f>SSPYLD1!BY287*VLOOKUP(SSPYLD2!BY$4,'[1]INTERNAL PARAMETERS-1'!$B$5:$J$44,5,FALSE)*VLOOKUP(SSPYLD2!BY$4,'[1]INTERNAL PARAMETERS-1'!$B$5:$J$44,6,FALSE)*VLOOKUP(SSPYLD2!BY$4,'[1]INTERNAL PARAMETERS-1'!$B$5:$J$44,3,FALSE) + SSPYLD1!BY287*(1-VLOOKUP(SSPYLD2!BY$4,'[1]INTERNAL PARAMETERS-1'!$B$5:$J$44,5,FALSE))*VLOOKUP(SSPYLD2!BY$4,'[1]INTERNAL PARAMETERS-1'!$B$5:$J$44,8,FALSE)*VLOOKUP(SSPYLD2!BY$4,'[1]INTERNAL PARAMETERS-1'!$B$5:$J$44,3,FALSE)</f>
        <v>0</v>
      </c>
      <c r="BZ287" s="47">
        <f>SSPYLD1!BZ287*VLOOKUP(SSPYLD2!BZ$4,'[1]INTERNAL PARAMETERS-1'!$B$5:$J$44,5,FALSE)*VLOOKUP(SSPYLD2!BZ$4,'[1]INTERNAL PARAMETERS-1'!$B$5:$J$44,6,FALSE)*VLOOKUP(SSPYLD2!BZ$4,'[1]INTERNAL PARAMETERS-1'!$B$5:$J$44,3,FALSE) + SSPYLD1!BZ287*(1-VLOOKUP(SSPYLD2!BZ$4,'[1]INTERNAL PARAMETERS-1'!$B$5:$J$44,5,FALSE))*VLOOKUP(SSPYLD2!BZ$4,'[1]INTERNAL PARAMETERS-1'!$B$5:$J$44,8,FALSE)*VLOOKUP(SSPYLD2!BZ$4,'[1]INTERNAL PARAMETERS-1'!$B$5:$J$44,3,FALSE)</f>
        <v>0</v>
      </c>
      <c r="CA287" s="47">
        <f>SSPYLD1!CA287*VLOOKUP(SSPYLD2!CA$4,'[1]INTERNAL PARAMETERS-1'!$B$5:$J$44,5,FALSE)*VLOOKUP(SSPYLD2!CA$4,'[1]INTERNAL PARAMETERS-1'!$B$5:$J$44,6,FALSE)*VLOOKUP(SSPYLD2!CA$4,'[1]INTERNAL PARAMETERS-1'!$B$5:$J$44,3,FALSE) + SSPYLD1!CA287*(1-VLOOKUP(SSPYLD2!CA$4,'[1]INTERNAL PARAMETERS-1'!$B$5:$J$44,5,FALSE))*VLOOKUP(SSPYLD2!CA$4,'[1]INTERNAL PARAMETERS-1'!$B$5:$J$44,8,FALSE)*VLOOKUP(SSPYLD2!CA$4,'[1]INTERNAL PARAMETERS-1'!$B$5:$J$44,3,FALSE)</f>
        <v>0</v>
      </c>
      <c r="CB287" s="47">
        <f>SSPYLD1!CB287*VLOOKUP(SSPYLD2!CB$4,'[1]INTERNAL PARAMETERS-1'!$B$5:$J$44,5,FALSE)*VLOOKUP(SSPYLD2!CB$4,'[1]INTERNAL PARAMETERS-1'!$B$5:$J$44,6,FALSE)*VLOOKUP(SSPYLD2!CB$4,'[1]INTERNAL PARAMETERS-1'!$B$5:$J$44,3,FALSE) + SSPYLD1!CB287*(1-VLOOKUP(SSPYLD2!CB$4,'[1]INTERNAL PARAMETERS-1'!$B$5:$J$44,5,FALSE))*VLOOKUP(SSPYLD2!CB$4,'[1]INTERNAL PARAMETERS-1'!$B$5:$J$44,8,FALSE)*VLOOKUP(SSPYLD2!CB$4,'[1]INTERNAL PARAMETERS-1'!$B$5:$J$44,3,FALSE)</f>
        <v>0</v>
      </c>
      <c r="CC287" s="47">
        <f>SSPYLD1!CC287*VLOOKUP(SSPYLD2!CC$4,'[1]INTERNAL PARAMETERS-1'!$B$5:$J$44,5,FALSE)*VLOOKUP(SSPYLD2!CC$4,'[1]INTERNAL PARAMETERS-1'!$B$5:$J$44,6,FALSE)*VLOOKUP(SSPYLD2!CC$4,'[1]INTERNAL PARAMETERS-1'!$B$5:$J$44,3,FALSE) + SSPYLD1!CC287*(1-VLOOKUP(SSPYLD2!CC$4,'[1]INTERNAL PARAMETERS-1'!$B$5:$J$44,5,FALSE))*VLOOKUP(SSPYLD2!CC$4,'[1]INTERNAL PARAMETERS-1'!$B$5:$J$44,8,FALSE)*VLOOKUP(SSPYLD2!CC$4,'[1]INTERNAL PARAMETERS-1'!$B$5:$J$44,3,FALSE)</f>
        <v>0</v>
      </c>
      <c r="CD287" s="47">
        <f>SSPYLD1!CD287*VLOOKUP(SSPYLD2!CD$4,'[1]INTERNAL PARAMETERS-1'!$B$5:$J$44,5,FALSE)*VLOOKUP(SSPYLD2!CD$4,'[1]INTERNAL PARAMETERS-1'!$B$5:$J$44,6,FALSE)*VLOOKUP(SSPYLD2!CD$4,'[1]INTERNAL PARAMETERS-1'!$B$5:$J$44,3,FALSE) + SSPYLD1!CD287*(1-VLOOKUP(SSPYLD2!CD$4,'[1]INTERNAL PARAMETERS-1'!$B$5:$J$44,5,FALSE))*VLOOKUP(SSPYLD2!CD$4,'[1]INTERNAL PARAMETERS-1'!$B$5:$J$44,8,FALSE)*VLOOKUP(SSPYLD2!CD$4,'[1]INTERNAL PARAMETERS-1'!$B$5:$J$44,3,FALSE)</f>
        <v>0</v>
      </c>
      <c r="CE287" s="47">
        <f>SSPYLD1!CE287*VLOOKUP(SSPYLD2!CE$4,'[1]INTERNAL PARAMETERS-1'!$B$5:$J$44,5,FALSE)*VLOOKUP(SSPYLD2!CE$4,'[1]INTERNAL PARAMETERS-1'!$B$5:$J$44,6,FALSE)*VLOOKUP(SSPYLD2!CE$4,'[1]INTERNAL PARAMETERS-1'!$B$5:$J$44,3,FALSE) + SSPYLD1!CE287*(1-VLOOKUP(SSPYLD2!CE$4,'[1]INTERNAL PARAMETERS-1'!$B$5:$J$44,5,FALSE))*VLOOKUP(SSPYLD2!CE$4,'[1]INTERNAL PARAMETERS-1'!$B$5:$J$44,8,FALSE)*VLOOKUP(SSPYLD2!CE$4,'[1]INTERNAL PARAMETERS-1'!$B$5:$J$44,3,FALSE)</f>
        <v>0</v>
      </c>
      <c r="CF287" s="47">
        <f>SSPYLD1!CF287*VLOOKUP(SSPYLD2!CF$4,'[1]INTERNAL PARAMETERS-1'!$B$5:$J$44,5,FALSE)*VLOOKUP(SSPYLD2!CF$4,'[1]INTERNAL PARAMETERS-1'!$B$5:$J$44,6,FALSE)*VLOOKUP(SSPYLD2!CF$4,'[1]INTERNAL PARAMETERS-1'!$B$5:$J$44,3,FALSE) + SSPYLD1!CF287*(1-VLOOKUP(SSPYLD2!CF$4,'[1]INTERNAL PARAMETERS-1'!$B$5:$J$44,5,FALSE))*VLOOKUP(SSPYLD2!CF$4,'[1]INTERNAL PARAMETERS-1'!$B$5:$J$44,8,FALSE)*VLOOKUP(SSPYLD2!CF$4,'[1]INTERNAL PARAMETERS-1'!$B$5:$J$44,3,FALSE)</f>
        <v>0</v>
      </c>
      <c r="CG287" s="47">
        <f>SSPYLD1!CG287*VLOOKUP(SSPYLD2!CG$4,'[1]INTERNAL PARAMETERS-1'!$B$5:$J$44,5,FALSE)*VLOOKUP(SSPYLD2!CG$4,'[1]INTERNAL PARAMETERS-1'!$B$5:$J$44,6,FALSE)*VLOOKUP(SSPYLD2!CG$4,'[1]INTERNAL PARAMETERS-1'!$B$5:$J$44,3,FALSE) + SSPYLD1!CG287*(1-VLOOKUP(SSPYLD2!CG$4,'[1]INTERNAL PARAMETERS-1'!$B$5:$J$44,5,FALSE))*VLOOKUP(SSPYLD2!CG$4,'[1]INTERNAL PARAMETERS-1'!$B$5:$J$44,8,FALSE)*VLOOKUP(SSPYLD2!CG$4,'[1]INTERNAL PARAMETERS-1'!$B$5:$J$44,3,FALSE)</f>
        <v>0</v>
      </c>
      <c r="CH287" s="46">
        <f>SSPYLD1!CH287*VLOOKUP(SSPYLD2!CH$4,'[1]INTERNAL PARAMETERS-1'!$B$5:$J$44,5,FALSE)*VLOOKUP(SSPYLD2!CH$4,'[1]INTERNAL PARAMETERS-1'!$B$5:$J$44,6,FALSE)*VLOOKUP(SSPYLD2!CH$4,'[1]INTERNAL PARAMETERS-1'!$B$5:$J$44,3,FALSE) + SSPYLD1!CH287*(1-VLOOKUP(SSPYLD2!CH$4,'[1]INTERNAL PARAMETERS-1'!$B$5:$J$44,5,FALSE))*VLOOKUP(SSPYLD2!CH$4,'[1]INTERNAL PARAMETERS-1'!$B$5:$J$44,8,FALSE)*VLOOKUP(SSPYLD2!CH$4,'[1]INTERNAL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 x14ac:dyDescent="0.4">
      <c r="B288" s="61" t="s">
        <v>1</v>
      </c>
      <c r="C288" s="60" t="s">
        <v>50</v>
      </c>
      <c r="D288" s="60" t="s">
        <v>54</v>
      </c>
      <c r="E288" s="135">
        <f>'S Str&amp;Pad'!X288</f>
        <v>0</v>
      </c>
      <c r="F288" s="59">
        <f>'[1]INTERNAL PARAMETERS-1'!M18</f>
        <v>21.115000000000002</v>
      </c>
      <c r="G288" s="48">
        <f>SSPYLD1!G288*VLOOKUP(SSPYLD2!G$4,'[1]INTERNAL PARAMETERS-1'!$B$5:$J$44,5,FALSE)*VLOOKUP(SSPYLD2!G$4,'[1]INTERNAL PARAMETERS-1'!$B$5:$J$44,7,FALSE)*SSPYLD2!$F288 + SSPYLD1!G288*(1-VLOOKUP(SSPYLD2!G$4,'[1]INTERNAL PARAMETERS-1'!$B$5:$J$44,5,FALSE))*VLOOKUP(SSPYLD2!G$4,'[1]INTERNAL PARAMETERS-1'!$B$5:$J$44,9,FALSE)*SSPYLD2!$F288</f>
        <v>0</v>
      </c>
      <c r="H288" s="47">
        <f>SSPYLD1!H288*VLOOKUP(SSPYLD2!H$4,'[1]INTERNAL PARAMETERS-1'!$B$5:$J$44,5,FALSE)*VLOOKUP(SSPYLD2!H$4,'[1]INTERNAL PARAMETERS-1'!$B$5:$J$44,7,FALSE)*SSPYLD2!$F288 + SSPYLD1!H288*(1-VLOOKUP(SSPYLD2!H$4,'[1]INTERNAL PARAMETERS-1'!$B$5:$J$44,5,FALSE))*VLOOKUP(SSPYLD2!H$4,'[1]INTERNAL PARAMETERS-1'!$B$5:$J$44,9,FALSE)*SSPYLD2!$F288</f>
        <v>0</v>
      </c>
      <c r="I288" s="47">
        <f>SSPYLD1!I288*VLOOKUP(SSPYLD2!I$4,'[1]INTERNAL PARAMETERS-1'!$B$5:$J$44,5,FALSE)*VLOOKUP(SSPYLD2!I$4,'[1]INTERNAL PARAMETERS-1'!$B$5:$J$44,7,FALSE)*SSPYLD2!$F288 + SSPYLD1!I288*(1-VLOOKUP(SSPYLD2!I$4,'[1]INTERNAL PARAMETERS-1'!$B$5:$J$44,5,FALSE))*VLOOKUP(SSPYLD2!I$4,'[1]INTERNAL PARAMETERS-1'!$B$5:$J$44,9,FALSE)*SSPYLD2!$F288</f>
        <v>0</v>
      </c>
      <c r="J288" s="47">
        <f>SSPYLD1!J288*VLOOKUP(SSPYLD2!J$4,'[1]INTERNAL PARAMETERS-1'!$B$5:$J$44,5,FALSE)*VLOOKUP(SSPYLD2!J$4,'[1]INTERNAL PARAMETERS-1'!$B$5:$J$44,7,FALSE)*SSPYLD2!$F288 + SSPYLD1!J288*(1-VLOOKUP(SSPYLD2!J$4,'[1]INTERNAL PARAMETERS-1'!$B$5:$J$44,5,FALSE))*VLOOKUP(SSPYLD2!J$4,'[1]INTERNAL PARAMETERS-1'!$B$5:$J$44,9,FALSE)*SSPYLD2!$F288</f>
        <v>0</v>
      </c>
      <c r="K288" s="47">
        <f>SSPYLD1!K288*VLOOKUP(SSPYLD2!K$4,'[1]INTERNAL PARAMETERS-1'!$B$5:$J$44,5,FALSE)*VLOOKUP(SSPYLD2!K$4,'[1]INTERNAL PARAMETERS-1'!$B$5:$J$44,7,FALSE)*SSPYLD2!$F288 + SSPYLD1!K288*(1-VLOOKUP(SSPYLD2!K$4,'[1]INTERNAL PARAMETERS-1'!$B$5:$J$44,5,FALSE))*VLOOKUP(SSPYLD2!K$4,'[1]INTERNAL PARAMETERS-1'!$B$5:$J$44,9,FALSE)*SSPYLD2!$F288</f>
        <v>0</v>
      </c>
      <c r="L288" s="47">
        <f>SSPYLD1!L288*VLOOKUP(SSPYLD2!L$4,'[1]INTERNAL PARAMETERS-1'!$B$5:$J$44,5,FALSE)*VLOOKUP(SSPYLD2!L$4,'[1]INTERNAL PARAMETERS-1'!$B$5:$J$44,7,FALSE)*SSPYLD2!$F288 + SSPYLD1!L288*(1-VLOOKUP(SSPYLD2!L$4,'[1]INTERNAL PARAMETERS-1'!$B$5:$J$44,5,FALSE))*VLOOKUP(SSPYLD2!L$4,'[1]INTERNAL PARAMETERS-1'!$B$5:$J$44,9,FALSE)*SSPYLD2!$F288</f>
        <v>0</v>
      </c>
      <c r="M288" s="47">
        <f>SSPYLD1!M288*VLOOKUP(SSPYLD2!M$4,'[1]INTERNAL PARAMETERS-1'!$B$5:$J$44,5,FALSE)*VLOOKUP(SSPYLD2!M$4,'[1]INTERNAL PARAMETERS-1'!$B$5:$J$44,7,FALSE)*SSPYLD2!$F288 + SSPYLD1!M288*(1-VLOOKUP(SSPYLD2!M$4,'[1]INTERNAL PARAMETERS-1'!$B$5:$J$44,5,FALSE))*VLOOKUP(SSPYLD2!M$4,'[1]INTERNAL PARAMETERS-1'!$B$5:$J$44,9,FALSE)*SSPYLD2!$F288</f>
        <v>0</v>
      </c>
      <c r="N288" s="47">
        <f>SSPYLD1!N288*VLOOKUP(SSPYLD2!N$4,'[1]INTERNAL PARAMETERS-1'!$B$5:$J$44,5,FALSE)*VLOOKUP(SSPYLD2!N$4,'[1]INTERNAL PARAMETERS-1'!$B$5:$J$44,7,FALSE)*SSPYLD2!$F288 + SSPYLD1!N288*(1-VLOOKUP(SSPYLD2!N$4,'[1]INTERNAL PARAMETERS-1'!$B$5:$J$44,5,FALSE))*VLOOKUP(SSPYLD2!N$4,'[1]INTERNAL PARAMETERS-1'!$B$5:$J$44,9,FALSE)*SSPYLD2!$F288</f>
        <v>0</v>
      </c>
      <c r="O288" s="47">
        <f>SSPYLD1!O288*VLOOKUP(SSPYLD2!O$4,'[1]INTERNAL PARAMETERS-1'!$B$5:$J$44,5,FALSE)*VLOOKUP(SSPYLD2!O$4,'[1]INTERNAL PARAMETERS-1'!$B$5:$J$44,7,FALSE)*SSPYLD2!$F288 + SSPYLD1!O288*(1-VLOOKUP(SSPYLD2!O$4,'[1]INTERNAL PARAMETERS-1'!$B$5:$J$44,5,FALSE))*VLOOKUP(SSPYLD2!O$4,'[1]INTERNAL PARAMETERS-1'!$B$5:$J$44,9,FALSE)*SSPYLD2!$F288</f>
        <v>0</v>
      </c>
      <c r="P288" s="47">
        <f>SSPYLD1!P288*VLOOKUP(SSPYLD2!P$4,'[1]INTERNAL PARAMETERS-1'!$B$5:$J$44,5,FALSE)*VLOOKUP(SSPYLD2!P$4,'[1]INTERNAL PARAMETERS-1'!$B$5:$J$44,7,FALSE)*SSPYLD2!$F288 + SSPYLD1!P288*(1-VLOOKUP(SSPYLD2!P$4,'[1]INTERNAL PARAMETERS-1'!$B$5:$J$44,5,FALSE))*VLOOKUP(SSPYLD2!P$4,'[1]INTERNAL PARAMETERS-1'!$B$5:$J$44,9,FALSE)*SSPYLD2!$F288</f>
        <v>0</v>
      </c>
      <c r="Q288" s="47">
        <f>SSPYLD1!Q288*VLOOKUP(SSPYLD2!Q$4,'[1]INTERNAL PARAMETERS-1'!$B$5:$J$44,5,FALSE)*VLOOKUP(SSPYLD2!Q$4,'[1]INTERNAL PARAMETERS-1'!$B$5:$J$44,7,FALSE)*SSPYLD2!$F288 + SSPYLD1!Q288*(1-VLOOKUP(SSPYLD2!Q$4,'[1]INTERNAL PARAMETERS-1'!$B$5:$J$44,5,FALSE))*VLOOKUP(SSPYLD2!Q$4,'[1]INTERNAL PARAMETERS-1'!$B$5:$J$44,9,FALSE)*SSPYLD2!$F288</f>
        <v>0</v>
      </c>
      <c r="R288" s="47">
        <f>SSPYLD1!R288*VLOOKUP(SSPYLD2!R$4,'[1]INTERNAL PARAMETERS-1'!$B$5:$J$44,5,FALSE)*VLOOKUP(SSPYLD2!R$4,'[1]INTERNAL PARAMETERS-1'!$B$5:$J$44,7,FALSE)*SSPYLD2!$F288 + SSPYLD1!R288*(1-VLOOKUP(SSPYLD2!R$4,'[1]INTERNAL PARAMETERS-1'!$B$5:$J$44,5,FALSE))*VLOOKUP(SSPYLD2!R$4,'[1]INTERNAL PARAMETERS-1'!$B$5:$J$44,9,FALSE)*SSPYLD2!$F288</f>
        <v>0</v>
      </c>
      <c r="S288" s="47">
        <f>SSPYLD1!S288*VLOOKUP(SSPYLD2!S$4,'[1]INTERNAL PARAMETERS-1'!$B$5:$J$44,5,FALSE)*VLOOKUP(SSPYLD2!S$4,'[1]INTERNAL PARAMETERS-1'!$B$5:$J$44,7,FALSE)*SSPYLD2!$F288 + SSPYLD1!S288*(1-VLOOKUP(SSPYLD2!S$4,'[1]INTERNAL PARAMETERS-1'!$B$5:$J$44,5,FALSE))*VLOOKUP(SSPYLD2!S$4,'[1]INTERNAL PARAMETERS-1'!$B$5:$J$44,9,FALSE)*SSPYLD2!$F288</f>
        <v>0</v>
      </c>
      <c r="T288" s="47">
        <f>SSPYLD1!T288*VLOOKUP(SSPYLD2!T$4,'[1]INTERNAL PARAMETERS-1'!$B$5:$J$44,5,FALSE)*VLOOKUP(SSPYLD2!T$4,'[1]INTERNAL PARAMETERS-1'!$B$5:$J$44,7,FALSE)*SSPYLD2!$F288 + SSPYLD1!T288*(1-VLOOKUP(SSPYLD2!T$4,'[1]INTERNAL PARAMETERS-1'!$B$5:$J$44,5,FALSE))*VLOOKUP(SSPYLD2!T$4,'[1]INTERNAL PARAMETERS-1'!$B$5:$J$44,9,FALSE)*SSPYLD2!$F288</f>
        <v>0</v>
      </c>
      <c r="U288" s="47">
        <f>SSPYLD1!U288*VLOOKUP(SSPYLD2!U$4,'[1]INTERNAL PARAMETERS-1'!$B$5:$J$44,5,FALSE)*VLOOKUP(SSPYLD2!U$4,'[1]INTERNAL PARAMETERS-1'!$B$5:$J$44,7,FALSE)*SSPYLD2!$F288 + SSPYLD1!U288*(1-VLOOKUP(SSPYLD2!U$4,'[1]INTERNAL PARAMETERS-1'!$B$5:$J$44,5,FALSE))*VLOOKUP(SSPYLD2!U$4,'[1]INTERNAL PARAMETERS-1'!$B$5:$J$44,9,FALSE)*SSPYLD2!$F288</f>
        <v>0</v>
      </c>
      <c r="V288" s="47">
        <f>SSPYLD1!V288*VLOOKUP(SSPYLD2!V$4,'[1]INTERNAL PARAMETERS-1'!$B$5:$J$44,5,FALSE)*VLOOKUP(SSPYLD2!V$4,'[1]INTERNAL PARAMETERS-1'!$B$5:$J$44,7,FALSE)*SSPYLD2!$F288 + SSPYLD1!V288*(1-VLOOKUP(SSPYLD2!V$4,'[1]INTERNAL PARAMETERS-1'!$B$5:$J$44,5,FALSE))*VLOOKUP(SSPYLD2!V$4,'[1]INTERNAL PARAMETERS-1'!$B$5:$J$44,9,FALSE)*SSPYLD2!$F288</f>
        <v>0</v>
      </c>
      <c r="W288" s="47">
        <f>SSPYLD1!W288*VLOOKUP(SSPYLD2!W$4,'[1]INTERNAL PARAMETERS-1'!$B$5:$J$44,5,FALSE)*VLOOKUP(SSPYLD2!W$4,'[1]INTERNAL PARAMETERS-1'!$B$5:$J$44,7,FALSE)*SSPYLD2!$F288 + SSPYLD1!W288*(1-VLOOKUP(SSPYLD2!W$4,'[1]INTERNAL PARAMETERS-1'!$B$5:$J$44,5,FALSE))*VLOOKUP(SSPYLD2!W$4,'[1]INTERNAL PARAMETERS-1'!$B$5:$J$44,9,FALSE)*SSPYLD2!$F288</f>
        <v>0</v>
      </c>
      <c r="X288" s="47">
        <f>SSPYLD1!X288*VLOOKUP(SSPYLD2!X$4,'[1]INTERNAL PARAMETERS-1'!$B$5:$J$44,5,FALSE)*VLOOKUP(SSPYLD2!X$4,'[1]INTERNAL PARAMETERS-1'!$B$5:$J$44,7,FALSE)*SSPYLD2!$F288 + SSPYLD1!X288*(1-VLOOKUP(SSPYLD2!X$4,'[1]INTERNAL PARAMETERS-1'!$B$5:$J$44,5,FALSE))*VLOOKUP(SSPYLD2!X$4,'[1]INTERNAL PARAMETERS-1'!$B$5:$J$44,9,FALSE)*SSPYLD2!$F288</f>
        <v>0</v>
      </c>
      <c r="Y288" s="47">
        <f>SSPYLD1!Y288*VLOOKUP(SSPYLD2!Y$4,'[1]INTERNAL PARAMETERS-1'!$B$5:$J$44,5,FALSE)*VLOOKUP(SSPYLD2!Y$4,'[1]INTERNAL PARAMETERS-1'!$B$5:$J$44,7,FALSE)*SSPYLD2!$F288 + SSPYLD1!Y288*(1-VLOOKUP(SSPYLD2!Y$4,'[1]INTERNAL PARAMETERS-1'!$B$5:$J$44,5,FALSE))*VLOOKUP(SSPYLD2!Y$4,'[1]INTERNAL PARAMETERS-1'!$B$5:$J$44,9,FALSE)*SSPYLD2!$F288</f>
        <v>0</v>
      </c>
      <c r="Z288" s="47">
        <f>SSPYLD1!Z288*VLOOKUP(SSPYLD2!Z$4,'[1]INTERNAL PARAMETERS-1'!$B$5:$J$44,5,FALSE)*VLOOKUP(SSPYLD2!Z$4,'[1]INTERNAL PARAMETERS-1'!$B$5:$J$44,7,FALSE)*SSPYLD2!$F288 + SSPYLD1!Z288*(1-VLOOKUP(SSPYLD2!Z$4,'[1]INTERNAL PARAMETERS-1'!$B$5:$J$44,5,FALSE))*VLOOKUP(SSPYLD2!Z$4,'[1]INTERNAL PARAMETERS-1'!$B$5:$J$44,9,FALSE)*SSPYLD2!$F288</f>
        <v>0</v>
      </c>
      <c r="AA288" s="47">
        <f>SSPYLD1!AA288*VLOOKUP(SSPYLD2!AA$4,'[1]INTERNAL PARAMETERS-1'!$B$5:$J$44,5,FALSE)*VLOOKUP(SSPYLD2!AA$4,'[1]INTERNAL PARAMETERS-1'!$B$5:$J$44,7,FALSE)*SSPYLD2!$F288 + SSPYLD1!AA288*(1-VLOOKUP(SSPYLD2!AA$4,'[1]INTERNAL PARAMETERS-1'!$B$5:$J$44,5,FALSE))*VLOOKUP(SSPYLD2!AA$4,'[1]INTERNAL PARAMETERS-1'!$B$5:$J$44,9,FALSE)*SSPYLD2!$F288</f>
        <v>0</v>
      </c>
      <c r="AB288" s="47">
        <f>SSPYLD1!AB288*VLOOKUP(SSPYLD2!AB$4,'[1]INTERNAL PARAMETERS-1'!$B$5:$J$44,5,FALSE)*VLOOKUP(SSPYLD2!AB$4,'[1]INTERNAL PARAMETERS-1'!$B$5:$J$44,7,FALSE)*SSPYLD2!$F288 + SSPYLD1!AB288*(1-VLOOKUP(SSPYLD2!AB$4,'[1]INTERNAL PARAMETERS-1'!$B$5:$J$44,5,FALSE))*VLOOKUP(SSPYLD2!AB$4,'[1]INTERNAL PARAMETERS-1'!$B$5:$J$44,9,FALSE)*SSPYLD2!$F288</f>
        <v>0</v>
      </c>
      <c r="AC288" s="47">
        <f>SSPYLD1!AC288*VLOOKUP(SSPYLD2!AC$4,'[1]INTERNAL PARAMETERS-1'!$B$5:$J$44,5,FALSE)*VLOOKUP(SSPYLD2!AC$4,'[1]INTERNAL PARAMETERS-1'!$B$5:$J$44,7,FALSE)*SSPYLD2!$F288 + SSPYLD1!AC288*(1-VLOOKUP(SSPYLD2!AC$4,'[1]INTERNAL PARAMETERS-1'!$B$5:$J$44,5,FALSE))*VLOOKUP(SSPYLD2!AC$4,'[1]INTERNAL PARAMETERS-1'!$B$5:$J$44,9,FALSE)*SSPYLD2!$F288</f>
        <v>0</v>
      </c>
      <c r="AD288" s="47">
        <f>SSPYLD1!AD288*VLOOKUP(SSPYLD2!AD$4,'[1]INTERNAL PARAMETERS-1'!$B$5:$J$44,5,FALSE)*VLOOKUP(SSPYLD2!AD$4,'[1]INTERNAL PARAMETERS-1'!$B$5:$J$44,7,FALSE)*SSPYLD2!$F288 + SSPYLD1!AD288*(1-VLOOKUP(SSPYLD2!AD$4,'[1]INTERNAL PARAMETERS-1'!$B$5:$J$44,5,FALSE))*VLOOKUP(SSPYLD2!AD$4,'[1]INTERNAL PARAMETERS-1'!$B$5:$J$44,9,FALSE)*SSPYLD2!$F288</f>
        <v>0</v>
      </c>
      <c r="AE288" s="47">
        <f>SSPYLD1!AE288*VLOOKUP(SSPYLD2!AE$4,'[1]INTERNAL PARAMETERS-1'!$B$5:$J$44,5,FALSE)*VLOOKUP(SSPYLD2!AE$4,'[1]INTERNAL PARAMETERS-1'!$B$5:$J$44,7,FALSE)*SSPYLD2!$F288 + SSPYLD1!AE288*(1-VLOOKUP(SSPYLD2!AE$4,'[1]INTERNAL PARAMETERS-1'!$B$5:$J$44,5,FALSE))*VLOOKUP(SSPYLD2!AE$4,'[1]INTERNAL PARAMETERS-1'!$B$5:$J$44,9,FALSE)*SSPYLD2!$F288</f>
        <v>0</v>
      </c>
      <c r="AF288" s="47">
        <f>SSPYLD1!AF288*VLOOKUP(SSPYLD2!AF$4,'[1]INTERNAL PARAMETERS-1'!$B$5:$J$44,5,FALSE)*VLOOKUP(SSPYLD2!AF$4,'[1]INTERNAL PARAMETERS-1'!$B$5:$J$44,7,FALSE)*SSPYLD2!$F288 + SSPYLD1!AF288*(1-VLOOKUP(SSPYLD2!AF$4,'[1]INTERNAL PARAMETERS-1'!$B$5:$J$44,5,FALSE))*VLOOKUP(SSPYLD2!AF$4,'[1]INTERNAL PARAMETERS-1'!$B$5:$J$44,9,FALSE)*SSPYLD2!$F288</f>
        <v>0</v>
      </c>
      <c r="AG288" s="47">
        <f>SSPYLD1!AG288*VLOOKUP(SSPYLD2!AG$4,'[1]INTERNAL PARAMETERS-1'!$B$5:$J$44,5,FALSE)*VLOOKUP(SSPYLD2!AG$4,'[1]INTERNAL PARAMETERS-1'!$B$5:$J$44,7,FALSE)*SSPYLD2!$F288 + SSPYLD1!AG288*(1-VLOOKUP(SSPYLD2!AG$4,'[1]INTERNAL PARAMETERS-1'!$B$5:$J$44,5,FALSE))*VLOOKUP(SSPYLD2!AG$4,'[1]INTERNAL PARAMETERS-1'!$B$5:$J$44,9,FALSE)*SSPYLD2!$F288</f>
        <v>0</v>
      </c>
      <c r="AH288" s="47">
        <f>SSPYLD1!AH288*VLOOKUP(SSPYLD2!AH$4,'[1]INTERNAL PARAMETERS-1'!$B$5:$J$44,5,FALSE)*VLOOKUP(SSPYLD2!AH$4,'[1]INTERNAL PARAMETERS-1'!$B$5:$J$44,7,FALSE)*SSPYLD2!$F288 + SSPYLD1!AH288*(1-VLOOKUP(SSPYLD2!AH$4,'[1]INTERNAL PARAMETERS-1'!$B$5:$J$44,5,FALSE))*VLOOKUP(SSPYLD2!AH$4,'[1]INTERNAL PARAMETERS-1'!$B$5:$J$44,9,FALSE)*SSPYLD2!$F288</f>
        <v>0</v>
      </c>
      <c r="AI288" s="47">
        <f>SSPYLD1!AI288*VLOOKUP(SSPYLD2!AI$4,'[1]INTERNAL PARAMETERS-1'!$B$5:$J$44,5,FALSE)*VLOOKUP(SSPYLD2!AI$4,'[1]INTERNAL PARAMETERS-1'!$B$5:$J$44,7,FALSE)*SSPYLD2!$F288 + SSPYLD1!AI288*(1-VLOOKUP(SSPYLD2!AI$4,'[1]INTERNAL PARAMETERS-1'!$B$5:$J$44,5,FALSE))*VLOOKUP(SSPYLD2!AI$4,'[1]INTERNAL PARAMETERS-1'!$B$5:$J$44,9,FALSE)*SSPYLD2!$F288</f>
        <v>0</v>
      </c>
      <c r="AJ288" s="47">
        <f>SSPYLD1!AJ288*VLOOKUP(SSPYLD2!AJ$4,'[1]INTERNAL PARAMETERS-1'!$B$5:$J$44,5,FALSE)*VLOOKUP(SSPYLD2!AJ$4,'[1]INTERNAL PARAMETERS-1'!$B$5:$J$44,7,FALSE)*SSPYLD2!$F288 + SSPYLD1!AJ288*(1-VLOOKUP(SSPYLD2!AJ$4,'[1]INTERNAL PARAMETERS-1'!$B$5:$J$44,5,FALSE))*VLOOKUP(SSPYLD2!AJ$4,'[1]INTERNAL PARAMETERS-1'!$B$5:$J$44,9,FALSE)*SSPYLD2!$F288</f>
        <v>0</v>
      </c>
      <c r="AK288" s="47">
        <f>SSPYLD1!AK288*VLOOKUP(SSPYLD2!AK$4,'[1]INTERNAL PARAMETERS-1'!$B$5:$J$44,5,FALSE)*VLOOKUP(SSPYLD2!AK$4,'[1]INTERNAL PARAMETERS-1'!$B$5:$J$44,7,FALSE)*SSPYLD2!$F288 + SSPYLD1!AK288*(1-VLOOKUP(SSPYLD2!AK$4,'[1]INTERNAL PARAMETERS-1'!$B$5:$J$44,5,FALSE))*VLOOKUP(SSPYLD2!AK$4,'[1]INTERNAL PARAMETERS-1'!$B$5:$J$44,9,FALSE)*SSPYLD2!$F288</f>
        <v>0</v>
      </c>
      <c r="AL288" s="47">
        <f>SSPYLD1!AL288*VLOOKUP(SSPYLD2!AL$4,'[1]INTERNAL PARAMETERS-1'!$B$5:$J$44,5,FALSE)*VLOOKUP(SSPYLD2!AL$4,'[1]INTERNAL PARAMETERS-1'!$B$5:$J$44,7,FALSE)*SSPYLD2!$F288 + SSPYLD1!AL288*(1-VLOOKUP(SSPYLD2!AL$4,'[1]INTERNAL PARAMETERS-1'!$B$5:$J$44,5,FALSE))*VLOOKUP(SSPYLD2!AL$4,'[1]INTERNAL PARAMETERS-1'!$B$5:$J$44,9,FALSE)*SSPYLD2!$F288</f>
        <v>0</v>
      </c>
      <c r="AM288" s="47">
        <f>SSPYLD1!AM288*VLOOKUP(SSPYLD2!AM$4,'[1]INTERNAL PARAMETERS-1'!$B$5:$J$44,5,FALSE)*VLOOKUP(SSPYLD2!AM$4,'[1]INTERNAL PARAMETERS-1'!$B$5:$J$44,7,FALSE)*SSPYLD2!$F288 + SSPYLD1!AM288*(1-VLOOKUP(SSPYLD2!AM$4,'[1]INTERNAL PARAMETERS-1'!$B$5:$J$44,5,FALSE))*VLOOKUP(SSPYLD2!AM$4,'[1]INTERNAL PARAMETERS-1'!$B$5:$J$44,9,FALSE)*SSPYLD2!$F288</f>
        <v>0</v>
      </c>
      <c r="AN288" s="47">
        <f>SSPYLD1!AN288*VLOOKUP(SSPYLD2!AN$4,'[1]INTERNAL PARAMETERS-1'!$B$5:$J$44,5,FALSE)*VLOOKUP(SSPYLD2!AN$4,'[1]INTERNAL PARAMETERS-1'!$B$5:$J$44,7,FALSE)*SSPYLD2!$F288 + SSPYLD1!AN288*(1-VLOOKUP(SSPYLD2!AN$4,'[1]INTERNAL PARAMETERS-1'!$B$5:$J$44,5,FALSE))*VLOOKUP(SSPYLD2!AN$4,'[1]INTERNAL PARAMETERS-1'!$B$5:$J$44,9,FALSE)*SSPYLD2!$F288</f>
        <v>0</v>
      </c>
      <c r="AO288" s="47">
        <f>SSPYLD1!AO288*VLOOKUP(SSPYLD2!AO$4,'[1]INTERNAL PARAMETERS-1'!$B$5:$J$44,5,FALSE)*VLOOKUP(SSPYLD2!AO$4,'[1]INTERNAL PARAMETERS-1'!$B$5:$J$44,7,FALSE)*SSPYLD2!$F288 + SSPYLD1!AO288*(1-VLOOKUP(SSPYLD2!AO$4,'[1]INTERNAL PARAMETERS-1'!$B$5:$J$44,5,FALSE))*VLOOKUP(SSPYLD2!AO$4,'[1]INTERNAL PARAMETERS-1'!$B$5:$J$44,9,FALSE)*SSPYLD2!$F288</f>
        <v>0</v>
      </c>
      <c r="AP288" s="47">
        <f>SSPYLD1!AP288*VLOOKUP(SSPYLD2!AP$4,'[1]INTERNAL PARAMETERS-1'!$B$5:$J$44,5,FALSE)*VLOOKUP(SSPYLD2!AP$4,'[1]INTERNAL PARAMETERS-1'!$B$5:$J$44,7,FALSE)*SSPYLD2!$F288 + SSPYLD1!AP288*(1-VLOOKUP(SSPYLD2!AP$4,'[1]INTERNAL PARAMETERS-1'!$B$5:$J$44,5,FALSE))*VLOOKUP(SSPYLD2!AP$4,'[1]INTERNAL PARAMETERS-1'!$B$5:$J$44,9,FALSE)*SSPYLD2!$F288</f>
        <v>0</v>
      </c>
      <c r="AQ288" s="47">
        <f>SSPYLD1!AQ288*VLOOKUP(SSPYLD2!AQ$4,'[1]INTERNAL PARAMETERS-1'!$B$5:$J$44,5,FALSE)*VLOOKUP(SSPYLD2!AQ$4,'[1]INTERNAL PARAMETERS-1'!$B$5:$J$44,7,FALSE)*SSPYLD2!$F288 + SSPYLD1!AQ288*(1-VLOOKUP(SSPYLD2!AQ$4,'[1]INTERNAL PARAMETERS-1'!$B$5:$J$44,5,FALSE))*VLOOKUP(SSPYLD2!AQ$4,'[1]INTERNAL PARAMETERS-1'!$B$5:$J$44,9,FALSE)*SSPYLD2!$F288</f>
        <v>0</v>
      </c>
      <c r="AR288" s="47">
        <f>SSPYLD1!AR288*VLOOKUP(SSPYLD2!AR$4,'[1]INTERNAL PARAMETERS-1'!$B$5:$J$44,5,FALSE)*VLOOKUP(SSPYLD2!AR$4,'[1]INTERNAL PARAMETERS-1'!$B$5:$J$44,7,FALSE)*SSPYLD2!$F288 + SSPYLD1!AR288*(1-VLOOKUP(SSPYLD2!AR$4,'[1]INTERNAL PARAMETERS-1'!$B$5:$J$44,5,FALSE))*VLOOKUP(SSPYLD2!AR$4,'[1]INTERNAL PARAMETERS-1'!$B$5:$J$44,9,FALSE)*SSPYLD2!$F288</f>
        <v>0</v>
      </c>
      <c r="AS288" s="47">
        <f>SSPYLD1!AS288*VLOOKUP(SSPYLD2!AS$4,'[1]INTERNAL PARAMETERS-1'!$B$5:$J$44,5,FALSE)*VLOOKUP(SSPYLD2!AS$4,'[1]INTERNAL PARAMETERS-1'!$B$5:$J$44,7,FALSE)*SSPYLD2!$F288 + SSPYLD1!AS288*(1-VLOOKUP(SSPYLD2!AS$4,'[1]INTERNAL PARAMETERS-1'!$B$5:$J$44,5,FALSE))*VLOOKUP(SSPYLD2!AS$4,'[1]INTERNAL PARAMETERS-1'!$B$5:$J$44,9,FALSE)*SSPYLD2!$F288</f>
        <v>0</v>
      </c>
      <c r="AT288" s="46">
        <f>SSPYLD1!AT288*VLOOKUP(SSPYLD2!AT$4,'[1]INTERNAL PARAMETERS-1'!$B$5:$J$44,5,FALSE)*VLOOKUP(SSPYLD2!AT$4,'[1]INTERNAL PARAMETERS-1'!$B$5:$J$44,7,FALSE)*SSPYLD2!$F288 + SSPYLD1!AT288*(1-VLOOKUP(SSPYLD2!AT$4,'[1]INTERNAL PARAMETERS-1'!$B$5:$J$44,5,FALSE))*VLOOKUP(SSPYLD2!AT$4,'[1]INTERNAL PARAMETERS-1'!$B$5:$J$44,9,FALSE)*SSPYLD2!$F288</f>
        <v>0</v>
      </c>
      <c r="AU288" s="48">
        <f>SSPYLD1!AU288*VLOOKUP(SSPYLD2!AU$4,'[1]INTERNAL PARAMETERS-1'!$B$5:$J$44,5,FALSE)*VLOOKUP(SSPYLD2!AU$4,'[1]INTERNAL PARAMETERS-1'!$B$5:$J$44,6,FALSE)*VLOOKUP(SSPYLD2!AU$4,'[1]INTERNAL PARAMETERS-1'!$B$5:$J$44,3,FALSE) + SSPYLD1!AU288*(1-VLOOKUP(SSPYLD2!AU$4,'[1]INTERNAL PARAMETERS-1'!$B$5:$J$44,5,FALSE))*VLOOKUP(SSPYLD2!AU$4,'[1]INTERNAL PARAMETERS-1'!$B$5:$J$44,8,FALSE)*VLOOKUP(SSPYLD2!AU$4,'[1]INTERNAL PARAMETERS-1'!$B$5:$J$44,3,FALSE)</f>
        <v>0</v>
      </c>
      <c r="AV288" s="47">
        <f>SSPYLD1!AV288*VLOOKUP(SSPYLD2!AV$4,'[1]INTERNAL PARAMETERS-1'!$B$5:$J$44,5,FALSE)*VLOOKUP(SSPYLD2!AV$4,'[1]INTERNAL PARAMETERS-1'!$B$5:$J$44,6,FALSE)*VLOOKUP(SSPYLD2!AV$4,'[1]INTERNAL PARAMETERS-1'!$B$5:$J$44,3,FALSE) + SSPYLD1!AV288*(1-VLOOKUP(SSPYLD2!AV$4,'[1]INTERNAL PARAMETERS-1'!$B$5:$J$44,5,FALSE))*VLOOKUP(SSPYLD2!AV$4,'[1]INTERNAL PARAMETERS-1'!$B$5:$J$44,8,FALSE)*VLOOKUP(SSPYLD2!AV$4,'[1]INTERNAL PARAMETERS-1'!$B$5:$J$44,3,FALSE)</f>
        <v>0</v>
      </c>
      <c r="AW288" s="47">
        <f>SSPYLD1!AW288*VLOOKUP(SSPYLD2!AW$4,'[1]INTERNAL PARAMETERS-1'!$B$5:$J$44,5,FALSE)*VLOOKUP(SSPYLD2!AW$4,'[1]INTERNAL PARAMETERS-1'!$B$5:$J$44,6,FALSE)*VLOOKUP(SSPYLD2!AW$4,'[1]INTERNAL PARAMETERS-1'!$B$5:$J$44,3,FALSE) + SSPYLD1!AW288*(1-VLOOKUP(SSPYLD2!AW$4,'[1]INTERNAL PARAMETERS-1'!$B$5:$J$44,5,FALSE))*VLOOKUP(SSPYLD2!AW$4,'[1]INTERNAL PARAMETERS-1'!$B$5:$J$44,8,FALSE)*VLOOKUP(SSPYLD2!AW$4,'[1]INTERNAL PARAMETERS-1'!$B$5:$J$44,3,FALSE)</f>
        <v>0</v>
      </c>
      <c r="AX288" s="47">
        <f>SSPYLD1!AX288*VLOOKUP(SSPYLD2!AX$4,'[1]INTERNAL PARAMETERS-1'!$B$5:$J$44,5,FALSE)*VLOOKUP(SSPYLD2!AX$4,'[1]INTERNAL PARAMETERS-1'!$B$5:$J$44,6,FALSE)*VLOOKUP(SSPYLD2!AX$4,'[1]INTERNAL PARAMETERS-1'!$B$5:$J$44,3,FALSE) + SSPYLD1!AX288*(1-VLOOKUP(SSPYLD2!AX$4,'[1]INTERNAL PARAMETERS-1'!$B$5:$J$44,5,FALSE))*VLOOKUP(SSPYLD2!AX$4,'[1]INTERNAL PARAMETERS-1'!$B$5:$J$44,8,FALSE)*VLOOKUP(SSPYLD2!AX$4,'[1]INTERNAL PARAMETERS-1'!$B$5:$J$44,3,FALSE)</f>
        <v>0</v>
      </c>
      <c r="AY288" s="47">
        <f>SSPYLD1!AY288*VLOOKUP(SSPYLD2!AY$4,'[1]INTERNAL PARAMETERS-1'!$B$5:$J$44,5,FALSE)*VLOOKUP(SSPYLD2!AY$4,'[1]INTERNAL PARAMETERS-1'!$B$5:$J$44,6,FALSE)*VLOOKUP(SSPYLD2!AY$4,'[1]INTERNAL PARAMETERS-1'!$B$5:$J$44,3,FALSE) + SSPYLD1!AY288*(1-VLOOKUP(SSPYLD2!AY$4,'[1]INTERNAL PARAMETERS-1'!$B$5:$J$44,5,FALSE))*VLOOKUP(SSPYLD2!AY$4,'[1]INTERNAL PARAMETERS-1'!$B$5:$J$44,8,FALSE)*VLOOKUP(SSPYLD2!AY$4,'[1]INTERNAL PARAMETERS-1'!$B$5:$J$44,3,FALSE)</f>
        <v>0</v>
      </c>
      <c r="AZ288" s="47">
        <f>SSPYLD1!AZ288*VLOOKUP(SSPYLD2!AZ$4,'[1]INTERNAL PARAMETERS-1'!$B$5:$J$44,5,FALSE)*VLOOKUP(SSPYLD2!AZ$4,'[1]INTERNAL PARAMETERS-1'!$B$5:$J$44,6,FALSE)*VLOOKUP(SSPYLD2!AZ$4,'[1]INTERNAL PARAMETERS-1'!$B$5:$J$44,3,FALSE) + SSPYLD1!AZ288*(1-VLOOKUP(SSPYLD2!AZ$4,'[1]INTERNAL PARAMETERS-1'!$B$5:$J$44,5,FALSE))*VLOOKUP(SSPYLD2!AZ$4,'[1]INTERNAL PARAMETERS-1'!$B$5:$J$44,8,FALSE)*VLOOKUP(SSPYLD2!AZ$4,'[1]INTERNAL PARAMETERS-1'!$B$5:$J$44,3,FALSE)</f>
        <v>0</v>
      </c>
      <c r="BA288" s="47">
        <f>SSPYLD1!BA288*VLOOKUP(SSPYLD2!BA$4,'[1]INTERNAL PARAMETERS-1'!$B$5:$J$44,5,FALSE)*VLOOKUP(SSPYLD2!BA$4,'[1]INTERNAL PARAMETERS-1'!$B$5:$J$44,6,FALSE)*VLOOKUP(SSPYLD2!BA$4,'[1]INTERNAL PARAMETERS-1'!$B$5:$J$44,3,FALSE) + SSPYLD1!BA288*(1-VLOOKUP(SSPYLD2!BA$4,'[1]INTERNAL PARAMETERS-1'!$B$5:$J$44,5,FALSE))*VLOOKUP(SSPYLD2!BA$4,'[1]INTERNAL PARAMETERS-1'!$B$5:$J$44,8,FALSE)*VLOOKUP(SSPYLD2!BA$4,'[1]INTERNAL PARAMETERS-1'!$B$5:$J$44,3,FALSE)</f>
        <v>0</v>
      </c>
      <c r="BB288" s="47">
        <f>SSPYLD1!BB288*VLOOKUP(SSPYLD2!BB$4,'[1]INTERNAL PARAMETERS-1'!$B$5:$J$44,5,FALSE)*VLOOKUP(SSPYLD2!BB$4,'[1]INTERNAL PARAMETERS-1'!$B$5:$J$44,6,FALSE)*VLOOKUP(SSPYLD2!BB$4,'[1]INTERNAL PARAMETERS-1'!$B$5:$J$44,3,FALSE) + SSPYLD1!BB288*(1-VLOOKUP(SSPYLD2!BB$4,'[1]INTERNAL PARAMETERS-1'!$B$5:$J$44,5,FALSE))*VLOOKUP(SSPYLD2!BB$4,'[1]INTERNAL PARAMETERS-1'!$B$5:$J$44,8,FALSE)*VLOOKUP(SSPYLD2!BB$4,'[1]INTERNAL PARAMETERS-1'!$B$5:$J$44,3,FALSE)</f>
        <v>0</v>
      </c>
      <c r="BC288" s="47">
        <f>SSPYLD1!BC288*VLOOKUP(SSPYLD2!BC$4,'[1]INTERNAL PARAMETERS-1'!$B$5:$J$44,5,FALSE)*VLOOKUP(SSPYLD2!BC$4,'[1]INTERNAL PARAMETERS-1'!$B$5:$J$44,6,FALSE)*VLOOKUP(SSPYLD2!BC$4,'[1]INTERNAL PARAMETERS-1'!$B$5:$J$44,3,FALSE) + SSPYLD1!BC288*(1-VLOOKUP(SSPYLD2!BC$4,'[1]INTERNAL PARAMETERS-1'!$B$5:$J$44,5,FALSE))*VLOOKUP(SSPYLD2!BC$4,'[1]INTERNAL PARAMETERS-1'!$B$5:$J$44,8,FALSE)*VLOOKUP(SSPYLD2!BC$4,'[1]INTERNAL PARAMETERS-1'!$B$5:$J$44,3,FALSE)</f>
        <v>0</v>
      </c>
      <c r="BD288" s="47">
        <f>SSPYLD1!BD288*VLOOKUP(SSPYLD2!BD$4,'[1]INTERNAL PARAMETERS-1'!$B$5:$J$44,5,FALSE)*VLOOKUP(SSPYLD2!BD$4,'[1]INTERNAL PARAMETERS-1'!$B$5:$J$44,6,FALSE)*VLOOKUP(SSPYLD2!BD$4,'[1]INTERNAL PARAMETERS-1'!$B$5:$J$44,3,FALSE) + SSPYLD1!BD288*(1-VLOOKUP(SSPYLD2!BD$4,'[1]INTERNAL PARAMETERS-1'!$B$5:$J$44,5,FALSE))*VLOOKUP(SSPYLD2!BD$4,'[1]INTERNAL PARAMETERS-1'!$B$5:$J$44,8,FALSE)*VLOOKUP(SSPYLD2!BD$4,'[1]INTERNAL PARAMETERS-1'!$B$5:$J$44,3,FALSE)</f>
        <v>0</v>
      </c>
      <c r="BE288" s="47">
        <f>SSPYLD1!BE288*VLOOKUP(SSPYLD2!BE$4,'[1]INTERNAL PARAMETERS-1'!$B$5:$J$44,5,FALSE)*VLOOKUP(SSPYLD2!BE$4,'[1]INTERNAL PARAMETERS-1'!$B$5:$J$44,6,FALSE)*VLOOKUP(SSPYLD2!BE$4,'[1]INTERNAL PARAMETERS-1'!$B$5:$J$44,3,FALSE) + SSPYLD1!BE288*(1-VLOOKUP(SSPYLD2!BE$4,'[1]INTERNAL PARAMETERS-1'!$B$5:$J$44,5,FALSE))*VLOOKUP(SSPYLD2!BE$4,'[1]INTERNAL PARAMETERS-1'!$B$5:$J$44,8,FALSE)*VLOOKUP(SSPYLD2!BE$4,'[1]INTERNAL PARAMETERS-1'!$B$5:$J$44,3,FALSE)</f>
        <v>0</v>
      </c>
      <c r="BF288" s="47">
        <f>SSPYLD1!BF288*VLOOKUP(SSPYLD2!BF$4,'[1]INTERNAL PARAMETERS-1'!$B$5:$J$44,5,FALSE)*VLOOKUP(SSPYLD2!BF$4,'[1]INTERNAL PARAMETERS-1'!$B$5:$J$44,6,FALSE)*VLOOKUP(SSPYLD2!BF$4,'[1]INTERNAL PARAMETERS-1'!$B$5:$J$44,3,FALSE) + SSPYLD1!BF288*(1-VLOOKUP(SSPYLD2!BF$4,'[1]INTERNAL PARAMETERS-1'!$B$5:$J$44,5,FALSE))*VLOOKUP(SSPYLD2!BF$4,'[1]INTERNAL PARAMETERS-1'!$B$5:$J$44,8,FALSE)*VLOOKUP(SSPYLD2!BF$4,'[1]INTERNAL PARAMETERS-1'!$B$5:$J$44,3,FALSE)</f>
        <v>0</v>
      </c>
      <c r="BG288" s="47">
        <f>SSPYLD1!BG288*VLOOKUP(SSPYLD2!BG$4,'[1]INTERNAL PARAMETERS-1'!$B$5:$J$44,5,FALSE)*VLOOKUP(SSPYLD2!BG$4,'[1]INTERNAL PARAMETERS-1'!$B$5:$J$44,6,FALSE)*VLOOKUP(SSPYLD2!BG$4,'[1]INTERNAL PARAMETERS-1'!$B$5:$J$44,3,FALSE) + SSPYLD1!BG288*(1-VLOOKUP(SSPYLD2!BG$4,'[1]INTERNAL PARAMETERS-1'!$B$5:$J$44,5,FALSE))*VLOOKUP(SSPYLD2!BG$4,'[1]INTERNAL PARAMETERS-1'!$B$5:$J$44,8,FALSE)*VLOOKUP(SSPYLD2!BG$4,'[1]INTERNAL PARAMETERS-1'!$B$5:$J$44,3,FALSE)</f>
        <v>0</v>
      </c>
      <c r="BH288" s="47">
        <f>SSPYLD1!BH288*VLOOKUP(SSPYLD2!BH$4,'[1]INTERNAL PARAMETERS-1'!$B$5:$J$44,5,FALSE)*VLOOKUP(SSPYLD2!BH$4,'[1]INTERNAL PARAMETERS-1'!$B$5:$J$44,6,FALSE)*VLOOKUP(SSPYLD2!BH$4,'[1]INTERNAL PARAMETERS-1'!$B$5:$J$44,3,FALSE) + SSPYLD1!BH288*(1-VLOOKUP(SSPYLD2!BH$4,'[1]INTERNAL PARAMETERS-1'!$B$5:$J$44,5,FALSE))*VLOOKUP(SSPYLD2!BH$4,'[1]INTERNAL PARAMETERS-1'!$B$5:$J$44,8,FALSE)*VLOOKUP(SSPYLD2!BH$4,'[1]INTERNAL PARAMETERS-1'!$B$5:$J$44,3,FALSE)</f>
        <v>0</v>
      </c>
      <c r="BI288" s="47">
        <f>SSPYLD1!BI288*VLOOKUP(SSPYLD2!BI$4,'[1]INTERNAL PARAMETERS-1'!$B$5:$J$44,5,FALSE)*VLOOKUP(SSPYLD2!BI$4,'[1]INTERNAL PARAMETERS-1'!$B$5:$J$44,6,FALSE)*VLOOKUP(SSPYLD2!BI$4,'[1]INTERNAL PARAMETERS-1'!$B$5:$J$44,3,FALSE) + SSPYLD1!BI288*(1-VLOOKUP(SSPYLD2!BI$4,'[1]INTERNAL PARAMETERS-1'!$B$5:$J$44,5,FALSE))*VLOOKUP(SSPYLD2!BI$4,'[1]INTERNAL PARAMETERS-1'!$B$5:$J$44,8,FALSE)*VLOOKUP(SSPYLD2!BI$4,'[1]INTERNAL PARAMETERS-1'!$B$5:$J$44,3,FALSE)</f>
        <v>0</v>
      </c>
      <c r="BJ288" s="47">
        <f>SSPYLD1!BJ288*VLOOKUP(SSPYLD2!BJ$4,'[1]INTERNAL PARAMETERS-1'!$B$5:$J$44,5,FALSE)*VLOOKUP(SSPYLD2!BJ$4,'[1]INTERNAL PARAMETERS-1'!$B$5:$J$44,6,FALSE)*VLOOKUP(SSPYLD2!BJ$4,'[1]INTERNAL PARAMETERS-1'!$B$5:$J$44,3,FALSE) + SSPYLD1!BJ288*(1-VLOOKUP(SSPYLD2!BJ$4,'[1]INTERNAL PARAMETERS-1'!$B$5:$J$44,5,FALSE))*VLOOKUP(SSPYLD2!BJ$4,'[1]INTERNAL PARAMETERS-1'!$B$5:$J$44,8,FALSE)*VLOOKUP(SSPYLD2!BJ$4,'[1]INTERNAL PARAMETERS-1'!$B$5:$J$44,3,FALSE)</f>
        <v>0</v>
      </c>
      <c r="BK288" s="47">
        <f>SSPYLD1!BK288*VLOOKUP(SSPYLD2!BK$4,'[1]INTERNAL PARAMETERS-1'!$B$5:$J$44,5,FALSE)*VLOOKUP(SSPYLD2!BK$4,'[1]INTERNAL PARAMETERS-1'!$B$5:$J$44,6,FALSE)*VLOOKUP(SSPYLD2!BK$4,'[1]INTERNAL PARAMETERS-1'!$B$5:$J$44,3,FALSE) + SSPYLD1!BK288*(1-VLOOKUP(SSPYLD2!BK$4,'[1]INTERNAL PARAMETERS-1'!$B$5:$J$44,5,FALSE))*VLOOKUP(SSPYLD2!BK$4,'[1]INTERNAL PARAMETERS-1'!$B$5:$J$44,8,FALSE)*VLOOKUP(SSPYLD2!BK$4,'[1]INTERNAL PARAMETERS-1'!$B$5:$J$44,3,FALSE)</f>
        <v>0</v>
      </c>
      <c r="BL288" s="47">
        <f>SSPYLD1!BL288*VLOOKUP(SSPYLD2!BL$4,'[1]INTERNAL PARAMETERS-1'!$B$5:$J$44,5,FALSE)*VLOOKUP(SSPYLD2!BL$4,'[1]INTERNAL PARAMETERS-1'!$B$5:$J$44,6,FALSE)*VLOOKUP(SSPYLD2!BL$4,'[1]INTERNAL PARAMETERS-1'!$B$5:$J$44,3,FALSE) + SSPYLD1!BL288*(1-VLOOKUP(SSPYLD2!BL$4,'[1]INTERNAL PARAMETERS-1'!$B$5:$J$44,5,FALSE))*VLOOKUP(SSPYLD2!BL$4,'[1]INTERNAL PARAMETERS-1'!$B$5:$J$44,8,FALSE)*VLOOKUP(SSPYLD2!BL$4,'[1]INTERNAL PARAMETERS-1'!$B$5:$J$44,3,FALSE)</f>
        <v>0</v>
      </c>
      <c r="BM288" s="47">
        <f>SSPYLD1!BM288*VLOOKUP(SSPYLD2!BM$4,'[1]INTERNAL PARAMETERS-1'!$B$5:$J$44,5,FALSE)*VLOOKUP(SSPYLD2!BM$4,'[1]INTERNAL PARAMETERS-1'!$B$5:$J$44,6,FALSE)*VLOOKUP(SSPYLD2!BM$4,'[1]INTERNAL PARAMETERS-1'!$B$5:$J$44,3,FALSE) + SSPYLD1!BM288*(1-VLOOKUP(SSPYLD2!BM$4,'[1]INTERNAL PARAMETERS-1'!$B$5:$J$44,5,FALSE))*VLOOKUP(SSPYLD2!BM$4,'[1]INTERNAL PARAMETERS-1'!$B$5:$J$44,8,FALSE)*VLOOKUP(SSPYLD2!BM$4,'[1]INTERNAL PARAMETERS-1'!$B$5:$J$44,3,FALSE)</f>
        <v>0</v>
      </c>
      <c r="BN288" s="47">
        <f>SSPYLD1!BN288*VLOOKUP(SSPYLD2!BN$4,'[1]INTERNAL PARAMETERS-1'!$B$5:$J$44,5,FALSE)*VLOOKUP(SSPYLD2!BN$4,'[1]INTERNAL PARAMETERS-1'!$B$5:$J$44,6,FALSE)*VLOOKUP(SSPYLD2!BN$4,'[1]INTERNAL PARAMETERS-1'!$B$5:$J$44,3,FALSE) + SSPYLD1!BN288*(1-VLOOKUP(SSPYLD2!BN$4,'[1]INTERNAL PARAMETERS-1'!$B$5:$J$44,5,FALSE))*VLOOKUP(SSPYLD2!BN$4,'[1]INTERNAL PARAMETERS-1'!$B$5:$J$44,8,FALSE)*VLOOKUP(SSPYLD2!BN$4,'[1]INTERNAL PARAMETERS-1'!$B$5:$J$44,3,FALSE)</f>
        <v>0</v>
      </c>
      <c r="BO288" s="47">
        <f>SSPYLD1!BO288*VLOOKUP(SSPYLD2!BO$4,'[1]INTERNAL PARAMETERS-1'!$B$5:$J$44,5,FALSE)*VLOOKUP(SSPYLD2!BO$4,'[1]INTERNAL PARAMETERS-1'!$B$5:$J$44,6,FALSE)*VLOOKUP(SSPYLD2!BO$4,'[1]INTERNAL PARAMETERS-1'!$B$5:$J$44,3,FALSE) + SSPYLD1!BO288*(1-VLOOKUP(SSPYLD2!BO$4,'[1]INTERNAL PARAMETERS-1'!$B$5:$J$44,5,FALSE))*VLOOKUP(SSPYLD2!BO$4,'[1]INTERNAL PARAMETERS-1'!$B$5:$J$44,8,FALSE)*VLOOKUP(SSPYLD2!BO$4,'[1]INTERNAL PARAMETERS-1'!$B$5:$J$44,3,FALSE)</f>
        <v>0</v>
      </c>
      <c r="BP288" s="47">
        <f>SSPYLD1!BP288*VLOOKUP(SSPYLD2!BP$4,'[1]INTERNAL PARAMETERS-1'!$B$5:$J$44,5,FALSE)*VLOOKUP(SSPYLD2!BP$4,'[1]INTERNAL PARAMETERS-1'!$B$5:$J$44,6,FALSE)*VLOOKUP(SSPYLD2!BP$4,'[1]INTERNAL PARAMETERS-1'!$B$5:$J$44,3,FALSE) + SSPYLD1!BP288*(1-VLOOKUP(SSPYLD2!BP$4,'[1]INTERNAL PARAMETERS-1'!$B$5:$J$44,5,FALSE))*VLOOKUP(SSPYLD2!BP$4,'[1]INTERNAL PARAMETERS-1'!$B$5:$J$44,8,FALSE)*VLOOKUP(SSPYLD2!BP$4,'[1]INTERNAL PARAMETERS-1'!$B$5:$J$44,3,FALSE)</f>
        <v>0</v>
      </c>
      <c r="BQ288" s="47">
        <f>SSPYLD1!BQ288*VLOOKUP(SSPYLD2!BQ$4,'[1]INTERNAL PARAMETERS-1'!$B$5:$J$44,5,FALSE)*VLOOKUP(SSPYLD2!BQ$4,'[1]INTERNAL PARAMETERS-1'!$B$5:$J$44,6,FALSE)*VLOOKUP(SSPYLD2!BQ$4,'[1]INTERNAL PARAMETERS-1'!$B$5:$J$44,3,FALSE) + SSPYLD1!BQ288*(1-VLOOKUP(SSPYLD2!BQ$4,'[1]INTERNAL PARAMETERS-1'!$B$5:$J$44,5,FALSE))*VLOOKUP(SSPYLD2!BQ$4,'[1]INTERNAL PARAMETERS-1'!$B$5:$J$44,8,FALSE)*VLOOKUP(SSPYLD2!BQ$4,'[1]INTERNAL PARAMETERS-1'!$B$5:$J$44,3,FALSE)</f>
        <v>0</v>
      </c>
      <c r="BR288" s="47">
        <f>SSPYLD1!BR288*VLOOKUP(SSPYLD2!BR$4,'[1]INTERNAL PARAMETERS-1'!$B$5:$J$44,5,FALSE)*VLOOKUP(SSPYLD2!BR$4,'[1]INTERNAL PARAMETERS-1'!$B$5:$J$44,6,FALSE)*VLOOKUP(SSPYLD2!BR$4,'[1]INTERNAL PARAMETERS-1'!$B$5:$J$44,3,FALSE) + SSPYLD1!BR288*(1-VLOOKUP(SSPYLD2!BR$4,'[1]INTERNAL PARAMETERS-1'!$B$5:$J$44,5,FALSE))*VLOOKUP(SSPYLD2!BR$4,'[1]INTERNAL PARAMETERS-1'!$B$5:$J$44,8,FALSE)*VLOOKUP(SSPYLD2!BR$4,'[1]INTERNAL PARAMETERS-1'!$B$5:$J$44,3,FALSE)</f>
        <v>0</v>
      </c>
      <c r="BS288" s="47">
        <f>SSPYLD1!BS288*VLOOKUP(SSPYLD2!BS$4,'[1]INTERNAL PARAMETERS-1'!$B$5:$J$44,5,FALSE)*VLOOKUP(SSPYLD2!BS$4,'[1]INTERNAL PARAMETERS-1'!$B$5:$J$44,6,FALSE)*VLOOKUP(SSPYLD2!BS$4,'[1]INTERNAL PARAMETERS-1'!$B$5:$J$44,3,FALSE) + SSPYLD1!BS288*(1-VLOOKUP(SSPYLD2!BS$4,'[1]INTERNAL PARAMETERS-1'!$B$5:$J$44,5,FALSE))*VLOOKUP(SSPYLD2!BS$4,'[1]INTERNAL PARAMETERS-1'!$B$5:$J$44,8,FALSE)*VLOOKUP(SSPYLD2!BS$4,'[1]INTERNAL PARAMETERS-1'!$B$5:$J$44,3,FALSE)</f>
        <v>0</v>
      </c>
      <c r="BT288" s="47">
        <f>SSPYLD1!BT288*VLOOKUP(SSPYLD2!BT$4,'[1]INTERNAL PARAMETERS-1'!$B$5:$J$44,5,FALSE)*VLOOKUP(SSPYLD2!BT$4,'[1]INTERNAL PARAMETERS-1'!$B$5:$J$44,6,FALSE)*VLOOKUP(SSPYLD2!BT$4,'[1]INTERNAL PARAMETERS-1'!$B$5:$J$44,3,FALSE) + SSPYLD1!BT288*(1-VLOOKUP(SSPYLD2!BT$4,'[1]INTERNAL PARAMETERS-1'!$B$5:$J$44,5,FALSE))*VLOOKUP(SSPYLD2!BT$4,'[1]INTERNAL PARAMETERS-1'!$B$5:$J$44,8,FALSE)*VLOOKUP(SSPYLD2!BT$4,'[1]INTERNAL PARAMETERS-1'!$B$5:$J$44,3,FALSE)</f>
        <v>0</v>
      </c>
      <c r="BU288" s="47">
        <f>SSPYLD1!BU288*VLOOKUP(SSPYLD2!BU$4,'[1]INTERNAL PARAMETERS-1'!$B$5:$J$44,5,FALSE)*VLOOKUP(SSPYLD2!BU$4,'[1]INTERNAL PARAMETERS-1'!$B$5:$J$44,6,FALSE)*VLOOKUP(SSPYLD2!BU$4,'[1]INTERNAL PARAMETERS-1'!$B$5:$J$44,3,FALSE) + SSPYLD1!BU288*(1-VLOOKUP(SSPYLD2!BU$4,'[1]INTERNAL PARAMETERS-1'!$B$5:$J$44,5,FALSE))*VLOOKUP(SSPYLD2!BU$4,'[1]INTERNAL PARAMETERS-1'!$B$5:$J$44,8,FALSE)*VLOOKUP(SSPYLD2!BU$4,'[1]INTERNAL PARAMETERS-1'!$B$5:$J$44,3,FALSE)</f>
        <v>0</v>
      </c>
      <c r="BV288" s="47">
        <f>SSPYLD1!BV288*VLOOKUP(SSPYLD2!BV$4,'[1]INTERNAL PARAMETERS-1'!$B$5:$J$44,5,FALSE)*VLOOKUP(SSPYLD2!BV$4,'[1]INTERNAL PARAMETERS-1'!$B$5:$J$44,6,FALSE)*VLOOKUP(SSPYLD2!BV$4,'[1]INTERNAL PARAMETERS-1'!$B$5:$J$44,3,FALSE) + SSPYLD1!BV288*(1-VLOOKUP(SSPYLD2!BV$4,'[1]INTERNAL PARAMETERS-1'!$B$5:$J$44,5,FALSE))*VLOOKUP(SSPYLD2!BV$4,'[1]INTERNAL PARAMETERS-1'!$B$5:$J$44,8,FALSE)*VLOOKUP(SSPYLD2!BV$4,'[1]INTERNAL PARAMETERS-1'!$B$5:$J$44,3,FALSE)</f>
        <v>0</v>
      </c>
      <c r="BW288" s="47">
        <f>SSPYLD1!BW288*VLOOKUP(SSPYLD2!BW$4,'[1]INTERNAL PARAMETERS-1'!$B$5:$J$44,5,FALSE)*VLOOKUP(SSPYLD2!BW$4,'[1]INTERNAL PARAMETERS-1'!$B$5:$J$44,6,FALSE)*VLOOKUP(SSPYLD2!BW$4,'[1]INTERNAL PARAMETERS-1'!$B$5:$J$44,3,FALSE) + SSPYLD1!BW288*(1-VLOOKUP(SSPYLD2!BW$4,'[1]INTERNAL PARAMETERS-1'!$B$5:$J$44,5,FALSE))*VLOOKUP(SSPYLD2!BW$4,'[1]INTERNAL PARAMETERS-1'!$B$5:$J$44,8,FALSE)*VLOOKUP(SSPYLD2!BW$4,'[1]INTERNAL PARAMETERS-1'!$B$5:$J$44,3,FALSE)</f>
        <v>0</v>
      </c>
      <c r="BX288" s="47">
        <f>SSPYLD1!BX288*VLOOKUP(SSPYLD2!BX$4,'[1]INTERNAL PARAMETERS-1'!$B$5:$J$44,5,FALSE)*VLOOKUP(SSPYLD2!BX$4,'[1]INTERNAL PARAMETERS-1'!$B$5:$J$44,6,FALSE)*VLOOKUP(SSPYLD2!BX$4,'[1]INTERNAL PARAMETERS-1'!$B$5:$J$44,3,FALSE) + SSPYLD1!BX288*(1-VLOOKUP(SSPYLD2!BX$4,'[1]INTERNAL PARAMETERS-1'!$B$5:$J$44,5,FALSE))*VLOOKUP(SSPYLD2!BX$4,'[1]INTERNAL PARAMETERS-1'!$B$5:$J$44,8,FALSE)*VLOOKUP(SSPYLD2!BX$4,'[1]INTERNAL PARAMETERS-1'!$B$5:$J$44,3,FALSE)</f>
        <v>0</v>
      </c>
      <c r="BY288" s="47">
        <f>SSPYLD1!BY288*VLOOKUP(SSPYLD2!BY$4,'[1]INTERNAL PARAMETERS-1'!$B$5:$J$44,5,FALSE)*VLOOKUP(SSPYLD2!BY$4,'[1]INTERNAL PARAMETERS-1'!$B$5:$J$44,6,FALSE)*VLOOKUP(SSPYLD2!BY$4,'[1]INTERNAL PARAMETERS-1'!$B$5:$J$44,3,FALSE) + SSPYLD1!BY288*(1-VLOOKUP(SSPYLD2!BY$4,'[1]INTERNAL PARAMETERS-1'!$B$5:$J$44,5,FALSE))*VLOOKUP(SSPYLD2!BY$4,'[1]INTERNAL PARAMETERS-1'!$B$5:$J$44,8,FALSE)*VLOOKUP(SSPYLD2!BY$4,'[1]INTERNAL PARAMETERS-1'!$B$5:$J$44,3,FALSE)</f>
        <v>0</v>
      </c>
      <c r="BZ288" s="47">
        <f>SSPYLD1!BZ288*VLOOKUP(SSPYLD2!BZ$4,'[1]INTERNAL PARAMETERS-1'!$B$5:$J$44,5,FALSE)*VLOOKUP(SSPYLD2!BZ$4,'[1]INTERNAL PARAMETERS-1'!$B$5:$J$44,6,FALSE)*VLOOKUP(SSPYLD2!BZ$4,'[1]INTERNAL PARAMETERS-1'!$B$5:$J$44,3,FALSE) + SSPYLD1!BZ288*(1-VLOOKUP(SSPYLD2!BZ$4,'[1]INTERNAL PARAMETERS-1'!$B$5:$J$44,5,FALSE))*VLOOKUP(SSPYLD2!BZ$4,'[1]INTERNAL PARAMETERS-1'!$B$5:$J$44,8,FALSE)*VLOOKUP(SSPYLD2!BZ$4,'[1]INTERNAL PARAMETERS-1'!$B$5:$J$44,3,FALSE)</f>
        <v>0</v>
      </c>
      <c r="CA288" s="47">
        <f>SSPYLD1!CA288*VLOOKUP(SSPYLD2!CA$4,'[1]INTERNAL PARAMETERS-1'!$B$5:$J$44,5,FALSE)*VLOOKUP(SSPYLD2!CA$4,'[1]INTERNAL PARAMETERS-1'!$B$5:$J$44,6,FALSE)*VLOOKUP(SSPYLD2!CA$4,'[1]INTERNAL PARAMETERS-1'!$B$5:$J$44,3,FALSE) + SSPYLD1!CA288*(1-VLOOKUP(SSPYLD2!CA$4,'[1]INTERNAL PARAMETERS-1'!$B$5:$J$44,5,FALSE))*VLOOKUP(SSPYLD2!CA$4,'[1]INTERNAL PARAMETERS-1'!$B$5:$J$44,8,FALSE)*VLOOKUP(SSPYLD2!CA$4,'[1]INTERNAL PARAMETERS-1'!$B$5:$J$44,3,FALSE)</f>
        <v>0</v>
      </c>
      <c r="CB288" s="47">
        <f>SSPYLD1!CB288*VLOOKUP(SSPYLD2!CB$4,'[1]INTERNAL PARAMETERS-1'!$B$5:$J$44,5,FALSE)*VLOOKUP(SSPYLD2!CB$4,'[1]INTERNAL PARAMETERS-1'!$B$5:$J$44,6,FALSE)*VLOOKUP(SSPYLD2!CB$4,'[1]INTERNAL PARAMETERS-1'!$B$5:$J$44,3,FALSE) + SSPYLD1!CB288*(1-VLOOKUP(SSPYLD2!CB$4,'[1]INTERNAL PARAMETERS-1'!$B$5:$J$44,5,FALSE))*VLOOKUP(SSPYLD2!CB$4,'[1]INTERNAL PARAMETERS-1'!$B$5:$J$44,8,FALSE)*VLOOKUP(SSPYLD2!CB$4,'[1]INTERNAL PARAMETERS-1'!$B$5:$J$44,3,FALSE)</f>
        <v>0</v>
      </c>
      <c r="CC288" s="47">
        <f>SSPYLD1!CC288*VLOOKUP(SSPYLD2!CC$4,'[1]INTERNAL PARAMETERS-1'!$B$5:$J$44,5,FALSE)*VLOOKUP(SSPYLD2!CC$4,'[1]INTERNAL PARAMETERS-1'!$B$5:$J$44,6,FALSE)*VLOOKUP(SSPYLD2!CC$4,'[1]INTERNAL PARAMETERS-1'!$B$5:$J$44,3,FALSE) + SSPYLD1!CC288*(1-VLOOKUP(SSPYLD2!CC$4,'[1]INTERNAL PARAMETERS-1'!$B$5:$J$44,5,FALSE))*VLOOKUP(SSPYLD2!CC$4,'[1]INTERNAL PARAMETERS-1'!$B$5:$J$44,8,FALSE)*VLOOKUP(SSPYLD2!CC$4,'[1]INTERNAL PARAMETERS-1'!$B$5:$J$44,3,FALSE)</f>
        <v>0</v>
      </c>
      <c r="CD288" s="47">
        <f>SSPYLD1!CD288*VLOOKUP(SSPYLD2!CD$4,'[1]INTERNAL PARAMETERS-1'!$B$5:$J$44,5,FALSE)*VLOOKUP(SSPYLD2!CD$4,'[1]INTERNAL PARAMETERS-1'!$B$5:$J$44,6,FALSE)*VLOOKUP(SSPYLD2!CD$4,'[1]INTERNAL PARAMETERS-1'!$B$5:$J$44,3,FALSE) + SSPYLD1!CD288*(1-VLOOKUP(SSPYLD2!CD$4,'[1]INTERNAL PARAMETERS-1'!$B$5:$J$44,5,FALSE))*VLOOKUP(SSPYLD2!CD$4,'[1]INTERNAL PARAMETERS-1'!$B$5:$J$44,8,FALSE)*VLOOKUP(SSPYLD2!CD$4,'[1]INTERNAL PARAMETERS-1'!$B$5:$J$44,3,FALSE)</f>
        <v>0</v>
      </c>
      <c r="CE288" s="47">
        <f>SSPYLD1!CE288*VLOOKUP(SSPYLD2!CE$4,'[1]INTERNAL PARAMETERS-1'!$B$5:$J$44,5,FALSE)*VLOOKUP(SSPYLD2!CE$4,'[1]INTERNAL PARAMETERS-1'!$B$5:$J$44,6,FALSE)*VLOOKUP(SSPYLD2!CE$4,'[1]INTERNAL PARAMETERS-1'!$B$5:$J$44,3,FALSE) + SSPYLD1!CE288*(1-VLOOKUP(SSPYLD2!CE$4,'[1]INTERNAL PARAMETERS-1'!$B$5:$J$44,5,FALSE))*VLOOKUP(SSPYLD2!CE$4,'[1]INTERNAL PARAMETERS-1'!$B$5:$J$44,8,FALSE)*VLOOKUP(SSPYLD2!CE$4,'[1]INTERNAL PARAMETERS-1'!$B$5:$J$44,3,FALSE)</f>
        <v>0</v>
      </c>
      <c r="CF288" s="47">
        <f>SSPYLD1!CF288*VLOOKUP(SSPYLD2!CF$4,'[1]INTERNAL PARAMETERS-1'!$B$5:$J$44,5,FALSE)*VLOOKUP(SSPYLD2!CF$4,'[1]INTERNAL PARAMETERS-1'!$B$5:$J$44,6,FALSE)*VLOOKUP(SSPYLD2!CF$4,'[1]INTERNAL PARAMETERS-1'!$B$5:$J$44,3,FALSE) + SSPYLD1!CF288*(1-VLOOKUP(SSPYLD2!CF$4,'[1]INTERNAL PARAMETERS-1'!$B$5:$J$44,5,FALSE))*VLOOKUP(SSPYLD2!CF$4,'[1]INTERNAL PARAMETERS-1'!$B$5:$J$44,8,FALSE)*VLOOKUP(SSPYLD2!CF$4,'[1]INTERNAL PARAMETERS-1'!$B$5:$J$44,3,FALSE)</f>
        <v>0</v>
      </c>
      <c r="CG288" s="47">
        <f>SSPYLD1!CG288*VLOOKUP(SSPYLD2!CG$4,'[1]INTERNAL PARAMETERS-1'!$B$5:$J$44,5,FALSE)*VLOOKUP(SSPYLD2!CG$4,'[1]INTERNAL PARAMETERS-1'!$B$5:$J$44,6,FALSE)*VLOOKUP(SSPYLD2!CG$4,'[1]INTERNAL PARAMETERS-1'!$B$5:$J$44,3,FALSE) + SSPYLD1!CG288*(1-VLOOKUP(SSPYLD2!CG$4,'[1]INTERNAL PARAMETERS-1'!$B$5:$J$44,5,FALSE))*VLOOKUP(SSPYLD2!CG$4,'[1]INTERNAL PARAMETERS-1'!$B$5:$J$44,8,FALSE)*VLOOKUP(SSPYLD2!CG$4,'[1]INTERNAL PARAMETERS-1'!$B$5:$J$44,3,FALSE)</f>
        <v>0</v>
      </c>
      <c r="CH288" s="46">
        <f>SSPYLD1!CH288*VLOOKUP(SSPYLD2!CH$4,'[1]INTERNAL PARAMETERS-1'!$B$5:$J$44,5,FALSE)*VLOOKUP(SSPYLD2!CH$4,'[1]INTERNAL PARAMETERS-1'!$B$5:$J$44,6,FALSE)*VLOOKUP(SSPYLD2!CH$4,'[1]INTERNAL PARAMETERS-1'!$B$5:$J$44,3,FALSE) + SSPYLD1!CH288*(1-VLOOKUP(SSPYLD2!CH$4,'[1]INTERNAL PARAMETERS-1'!$B$5:$J$44,5,FALSE))*VLOOKUP(SSPYLD2!CH$4,'[1]INTERNAL PARAMETERS-1'!$B$5:$J$44,8,FALSE)*VLOOKUP(SSPYLD2!CH$4,'[1]INTERNAL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 x14ac:dyDescent="0.4">
      <c r="B289" s="61" t="s">
        <v>1</v>
      </c>
      <c r="C289" s="60" t="s">
        <v>50</v>
      </c>
      <c r="D289" s="60" t="s">
        <v>53</v>
      </c>
      <c r="E289" s="135">
        <f>'S Str&amp;Pad'!X289</f>
        <v>0</v>
      </c>
      <c r="F289" s="59">
        <f>'[1]INTERNAL PARAMETERS-1'!M19</f>
        <v>16.865000000000002</v>
      </c>
      <c r="G289" s="48">
        <f>SSPYLD1!G289*VLOOKUP(SSPYLD2!G$4,'[1]INTERNAL PARAMETERS-1'!$B$5:$J$44,5,FALSE)*VLOOKUP(SSPYLD2!G$4,'[1]INTERNAL PARAMETERS-1'!$B$5:$J$44,7,FALSE)*SSPYLD2!$F289 + SSPYLD1!G289*(1-VLOOKUP(SSPYLD2!G$4,'[1]INTERNAL PARAMETERS-1'!$B$5:$J$44,5,FALSE))*VLOOKUP(SSPYLD2!G$4,'[1]INTERNAL PARAMETERS-1'!$B$5:$J$44,9,FALSE)*SSPYLD2!$F289</f>
        <v>0</v>
      </c>
      <c r="H289" s="47">
        <f>SSPYLD1!H289*VLOOKUP(SSPYLD2!H$4,'[1]INTERNAL PARAMETERS-1'!$B$5:$J$44,5,FALSE)*VLOOKUP(SSPYLD2!H$4,'[1]INTERNAL PARAMETERS-1'!$B$5:$J$44,7,FALSE)*SSPYLD2!$F289 + SSPYLD1!H289*(1-VLOOKUP(SSPYLD2!H$4,'[1]INTERNAL PARAMETERS-1'!$B$5:$J$44,5,FALSE))*VLOOKUP(SSPYLD2!H$4,'[1]INTERNAL PARAMETERS-1'!$B$5:$J$44,9,FALSE)*SSPYLD2!$F289</f>
        <v>0</v>
      </c>
      <c r="I289" s="47">
        <f>SSPYLD1!I289*VLOOKUP(SSPYLD2!I$4,'[1]INTERNAL PARAMETERS-1'!$B$5:$J$44,5,FALSE)*VLOOKUP(SSPYLD2!I$4,'[1]INTERNAL PARAMETERS-1'!$B$5:$J$44,7,FALSE)*SSPYLD2!$F289 + SSPYLD1!I289*(1-VLOOKUP(SSPYLD2!I$4,'[1]INTERNAL PARAMETERS-1'!$B$5:$J$44,5,FALSE))*VLOOKUP(SSPYLD2!I$4,'[1]INTERNAL PARAMETERS-1'!$B$5:$J$44,9,FALSE)*SSPYLD2!$F289</f>
        <v>0</v>
      </c>
      <c r="J289" s="47">
        <f>SSPYLD1!J289*VLOOKUP(SSPYLD2!J$4,'[1]INTERNAL PARAMETERS-1'!$B$5:$J$44,5,FALSE)*VLOOKUP(SSPYLD2!J$4,'[1]INTERNAL PARAMETERS-1'!$B$5:$J$44,7,FALSE)*SSPYLD2!$F289 + SSPYLD1!J289*(1-VLOOKUP(SSPYLD2!J$4,'[1]INTERNAL PARAMETERS-1'!$B$5:$J$44,5,FALSE))*VLOOKUP(SSPYLD2!J$4,'[1]INTERNAL PARAMETERS-1'!$B$5:$J$44,9,FALSE)*SSPYLD2!$F289</f>
        <v>0</v>
      </c>
      <c r="K289" s="47">
        <f>SSPYLD1!K289*VLOOKUP(SSPYLD2!K$4,'[1]INTERNAL PARAMETERS-1'!$B$5:$J$44,5,FALSE)*VLOOKUP(SSPYLD2!K$4,'[1]INTERNAL PARAMETERS-1'!$B$5:$J$44,7,FALSE)*SSPYLD2!$F289 + SSPYLD1!K289*(1-VLOOKUP(SSPYLD2!K$4,'[1]INTERNAL PARAMETERS-1'!$B$5:$J$44,5,FALSE))*VLOOKUP(SSPYLD2!K$4,'[1]INTERNAL PARAMETERS-1'!$B$5:$J$44,9,FALSE)*SSPYLD2!$F289</f>
        <v>0</v>
      </c>
      <c r="L289" s="47">
        <f>SSPYLD1!L289*VLOOKUP(SSPYLD2!L$4,'[1]INTERNAL PARAMETERS-1'!$B$5:$J$44,5,FALSE)*VLOOKUP(SSPYLD2!L$4,'[1]INTERNAL PARAMETERS-1'!$B$5:$J$44,7,FALSE)*SSPYLD2!$F289 + SSPYLD1!L289*(1-VLOOKUP(SSPYLD2!L$4,'[1]INTERNAL PARAMETERS-1'!$B$5:$J$44,5,FALSE))*VLOOKUP(SSPYLD2!L$4,'[1]INTERNAL PARAMETERS-1'!$B$5:$J$44,9,FALSE)*SSPYLD2!$F289</f>
        <v>0</v>
      </c>
      <c r="M289" s="47">
        <f>SSPYLD1!M289*VLOOKUP(SSPYLD2!M$4,'[1]INTERNAL PARAMETERS-1'!$B$5:$J$44,5,FALSE)*VLOOKUP(SSPYLD2!M$4,'[1]INTERNAL PARAMETERS-1'!$B$5:$J$44,7,FALSE)*SSPYLD2!$F289 + SSPYLD1!M289*(1-VLOOKUP(SSPYLD2!M$4,'[1]INTERNAL PARAMETERS-1'!$B$5:$J$44,5,FALSE))*VLOOKUP(SSPYLD2!M$4,'[1]INTERNAL PARAMETERS-1'!$B$5:$J$44,9,FALSE)*SSPYLD2!$F289</f>
        <v>0</v>
      </c>
      <c r="N289" s="47">
        <f>SSPYLD1!N289*VLOOKUP(SSPYLD2!N$4,'[1]INTERNAL PARAMETERS-1'!$B$5:$J$44,5,FALSE)*VLOOKUP(SSPYLD2!N$4,'[1]INTERNAL PARAMETERS-1'!$B$5:$J$44,7,FALSE)*SSPYLD2!$F289 + SSPYLD1!N289*(1-VLOOKUP(SSPYLD2!N$4,'[1]INTERNAL PARAMETERS-1'!$B$5:$J$44,5,FALSE))*VLOOKUP(SSPYLD2!N$4,'[1]INTERNAL PARAMETERS-1'!$B$5:$J$44,9,FALSE)*SSPYLD2!$F289</f>
        <v>0</v>
      </c>
      <c r="O289" s="47">
        <f>SSPYLD1!O289*VLOOKUP(SSPYLD2!O$4,'[1]INTERNAL PARAMETERS-1'!$B$5:$J$44,5,FALSE)*VLOOKUP(SSPYLD2!O$4,'[1]INTERNAL PARAMETERS-1'!$B$5:$J$44,7,FALSE)*SSPYLD2!$F289 + SSPYLD1!O289*(1-VLOOKUP(SSPYLD2!O$4,'[1]INTERNAL PARAMETERS-1'!$B$5:$J$44,5,FALSE))*VLOOKUP(SSPYLD2!O$4,'[1]INTERNAL PARAMETERS-1'!$B$5:$J$44,9,FALSE)*SSPYLD2!$F289</f>
        <v>0</v>
      </c>
      <c r="P289" s="47">
        <f>SSPYLD1!P289*VLOOKUP(SSPYLD2!P$4,'[1]INTERNAL PARAMETERS-1'!$B$5:$J$44,5,FALSE)*VLOOKUP(SSPYLD2!P$4,'[1]INTERNAL PARAMETERS-1'!$B$5:$J$44,7,FALSE)*SSPYLD2!$F289 + SSPYLD1!P289*(1-VLOOKUP(SSPYLD2!P$4,'[1]INTERNAL PARAMETERS-1'!$B$5:$J$44,5,FALSE))*VLOOKUP(SSPYLD2!P$4,'[1]INTERNAL PARAMETERS-1'!$B$5:$J$44,9,FALSE)*SSPYLD2!$F289</f>
        <v>0</v>
      </c>
      <c r="Q289" s="47">
        <f>SSPYLD1!Q289*VLOOKUP(SSPYLD2!Q$4,'[1]INTERNAL PARAMETERS-1'!$B$5:$J$44,5,FALSE)*VLOOKUP(SSPYLD2!Q$4,'[1]INTERNAL PARAMETERS-1'!$B$5:$J$44,7,FALSE)*SSPYLD2!$F289 + SSPYLD1!Q289*(1-VLOOKUP(SSPYLD2!Q$4,'[1]INTERNAL PARAMETERS-1'!$B$5:$J$44,5,FALSE))*VLOOKUP(SSPYLD2!Q$4,'[1]INTERNAL PARAMETERS-1'!$B$5:$J$44,9,FALSE)*SSPYLD2!$F289</f>
        <v>0</v>
      </c>
      <c r="R289" s="47">
        <f>SSPYLD1!R289*VLOOKUP(SSPYLD2!R$4,'[1]INTERNAL PARAMETERS-1'!$B$5:$J$44,5,FALSE)*VLOOKUP(SSPYLD2!R$4,'[1]INTERNAL PARAMETERS-1'!$B$5:$J$44,7,FALSE)*SSPYLD2!$F289 + SSPYLD1!R289*(1-VLOOKUP(SSPYLD2!R$4,'[1]INTERNAL PARAMETERS-1'!$B$5:$J$44,5,FALSE))*VLOOKUP(SSPYLD2!R$4,'[1]INTERNAL PARAMETERS-1'!$B$5:$J$44,9,FALSE)*SSPYLD2!$F289</f>
        <v>0</v>
      </c>
      <c r="S289" s="47">
        <f>SSPYLD1!S289*VLOOKUP(SSPYLD2!S$4,'[1]INTERNAL PARAMETERS-1'!$B$5:$J$44,5,FALSE)*VLOOKUP(SSPYLD2!S$4,'[1]INTERNAL PARAMETERS-1'!$B$5:$J$44,7,FALSE)*SSPYLD2!$F289 + SSPYLD1!S289*(1-VLOOKUP(SSPYLD2!S$4,'[1]INTERNAL PARAMETERS-1'!$B$5:$J$44,5,FALSE))*VLOOKUP(SSPYLD2!S$4,'[1]INTERNAL PARAMETERS-1'!$B$5:$J$44,9,FALSE)*SSPYLD2!$F289</f>
        <v>0</v>
      </c>
      <c r="T289" s="47">
        <f>SSPYLD1!T289*VLOOKUP(SSPYLD2!T$4,'[1]INTERNAL PARAMETERS-1'!$B$5:$J$44,5,FALSE)*VLOOKUP(SSPYLD2!T$4,'[1]INTERNAL PARAMETERS-1'!$B$5:$J$44,7,FALSE)*SSPYLD2!$F289 + SSPYLD1!T289*(1-VLOOKUP(SSPYLD2!T$4,'[1]INTERNAL PARAMETERS-1'!$B$5:$J$44,5,FALSE))*VLOOKUP(SSPYLD2!T$4,'[1]INTERNAL PARAMETERS-1'!$B$5:$J$44,9,FALSE)*SSPYLD2!$F289</f>
        <v>0</v>
      </c>
      <c r="U289" s="47">
        <f>SSPYLD1!U289*VLOOKUP(SSPYLD2!U$4,'[1]INTERNAL PARAMETERS-1'!$B$5:$J$44,5,FALSE)*VLOOKUP(SSPYLD2!U$4,'[1]INTERNAL PARAMETERS-1'!$B$5:$J$44,7,FALSE)*SSPYLD2!$F289 + SSPYLD1!U289*(1-VLOOKUP(SSPYLD2!U$4,'[1]INTERNAL PARAMETERS-1'!$B$5:$J$44,5,FALSE))*VLOOKUP(SSPYLD2!U$4,'[1]INTERNAL PARAMETERS-1'!$B$5:$J$44,9,FALSE)*SSPYLD2!$F289</f>
        <v>0</v>
      </c>
      <c r="V289" s="47">
        <f>SSPYLD1!V289*VLOOKUP(SSPYLD2!V$4,'[1]INTERNAL PARAMETERS-1'!$B$5:$J$44,5,FALSE)*VLOOKUP(SSPYLD2!V$4,'[1]INTERNAL PARAMETERS-1'!$B$5:$J$44,7,FALSE)*SSPYLD2!$F289 + SSPYLD1!V289*(1-VLOOKUP(SSPYLD2!V$4,'[1]INTERNAL PARAMETERS-1'!$B$5:$J$44,5,FALSE))*VLOOKUP(SSPYLD2!V$4,'[1]INTERNAL PARAMETERS-1'!$B$5:$J$44,9,FALSE)*SSPYLD2!$F289</f>
        <v>0</v>
      </c>
      <c r="W289" s="47">
        <f>SSPYLD1!W289*VLOOKUP(SSPYLD2!W$4,'[1]INTERNAL PARAMETERS-1'!$B$5:$J$44,5,FALSE)*VLOOKUP(SSPYLD2!W$4,'[1]INTERNAL PARAMETERS-1'!$B$5:$J$44,7,FALSE)*SSPYLD2!$F289 + SSPYLD1!W289*(1-VLOOKUP(SSPYLD2!W$4,'[1]INTERNAL PARAMETERS-1'!$B$5:$J$44,5,FALSE))*VLOOKUP(SSPYLD2!W$4,'[1]INTERNAL PARAMETERS-1'!$B$5:$J$44,9,FALSE)*SSPYLD2!$F289</f>
        <v>0</v>
      </c>
      <c r="X289" s="47">
        <f>SSPYLD1!X289*VLOOKUP(SSPYLD2!X$4,'[1]INTERNAL PARAMETERS-1'!$B$5:$J$44,5,FALSE)*VLOOKUP(SSPYLD2!X$4,'[1]INTERNAL PARAMETERS-1'!$B$5:$J$44,7,FALSE)*SSPYLD2!$F289 + SSPYLD1!X289*(1-VLOOKUP(SSPYLD2!X$4,'[1]INTERNAL PARAMETERS-1'!$B$5:$J$44,5,FALSE))*VLOOKUP(SSPYLD2!X$4,'[1]INTERNAL PARAMETERS-1'!$B$5:$J$44,9,FALSE)*SSPYLD2!$F289</f>
        <v>0</v>
      </c>
      <c r="Y289" s="47">
        <f>SSPYLD1!Y289*VLOOKUP(SSPYLD2!Y$4,'[1]INTERNAL PARAMETERS-1'!$B$5:$J$44,5,FALSE)*VLOOKUP(SSPYLD2!Y$4,'[1]INTERNAL PARAMETERS-1'!$B$5:$J$44,7,FALSE)*SSPYLD2!$F289 + SSPYLD1!Y289*(1-VLOOKUP(SSPYLD2!Y$4,'[1]INTERNAL PARAMETERS-1'!$B$5:$J$44,5,FALSE))*VLOOKUP(SSPYLD2!Y$4,'[1]INTERNAL PARAMETERS-1'!$B$5:$J$44,9,FALSE)*SSPYLD2!$F289</f>
        <v>0</v>
      </c>
      <c r="Z289" s="47">
        <f>SSPYLD1!Z289*VLOOKUP(SSPYLD2!Z$4,'[1]INTERNAL PARAMETERS-1'!$B$5:$J$44,5,FALSE)*VLOOKUP(SSPYLD2!Z$4,'[1]INTERNAL PARAMETERS-1'!$B$5:$J$44,7,FALSE)*SSPYLD2!$F289 + SSPYLD1!Z289*(1-VLOOKUP(SSPYLD2!Z$4,'[1]INTERNAL PARAMETERS-1'!$B$5:$J$44,5,FALSE))*VLOOKUP(SSPYLD2!Z$4,'[1]INTERNAL PARAMETERS-1'!$B$5:$J$44,9,FALSE)*SSPYLD2!$F289</f>
        <v>0</v>
      </c>
      <c r="AA289" s="47">
        <f>SSPYLD1!AA289*VLOOKUP(SSPYLD2!AA$4,'[1]INTERNAL PARAMETERS-1'!$B$5:$J$44,5,FALSE)*VLOOKUP(SSPYLD2!AA$4,'[1]INTERNAL PARAMETERS-1'!$B$5:$J$44,7,FALSE)*SSPYLD2!$F289 + SSPYLD1!AA289*(1-VLOOKUP(SSPYLD2!AA$4,'[1]INTERNAL PARAMETERS-1'!$B$5:$J$44,5,FALSE))*VLOOKUP(SSPYLD2!AA$4,'[1]INTERNAL PARAMETERS-1'!$B$5:$J$44,9,FALSE)*SSPYLD2!$F289</f>
        <v>0</v>
      </c>
      <c r="AB289" s="47">
        <f>SSPYLD1!AB289*VLOOKUP(SSPYLD2!AB$4,'[1]INTERNAL PARAMETERS-1'!$B$5:$J$44,5,FALSE)*VLOOKUP(SSPYLD2!AB$4,'[1]INTERNAL PARAMETERS-1'!$B$5:$J$44,7,FALSE)*SSPYLD2!$F289 + SSPYLD1!AB289*(1-VLOOKUP(SSPYLD2!AB$4,'[1]INTERNAL PARAMETERS-1'!$B$5:$J$44,5,FALSE))*VLOOKUP(SSPYLD2!AB$4,'[1]INTERNAL PARAMETERS-1'!$B$5:$J$44,9,FALSE)*SSPYLD2!$F289</f>
        <v>0</v>
      </c>
      <c r="AC289" s="47">
        <f>SSPYLD1!AC289*VLOOKUP(SSPYLD2!AC$4,'[1]INTERNAL PARAMETERS-1'!$B$5:$J$44,5,FALSE)*VLOOKUP(SSPYLD2!AC$4,'[1]INTERNAL PARAMETERS-1'!$B$5:$J$44,7,FALSE)*SSPYLD2!$F289 + SSPYLD1!AC289*(1-VLOOKUP(SSPYLD2!AC$4,'[1]INTERNAL PARAMETERS-1'!$B$5:$J$44,5,FALSE))*VLOOKUP(SSPYLD2!AC$4,'[1]INTERNAL PARAMETERS-1'!$B$5:$J$44,9,FALSE)*SSPYLD2!$F289</f>
        <v>0</v>
      </c>
      <c r="AD289" s="47">
        <f>SSPYLD1!AD289*VLOOKUP(SSPYLD2!AD$4,'[1]INTERNAL PARAMETERS-1'!$B$5:$J$44,5,FALSE)*VLOOKUP(SSPYLD2!AD$4,'[1]INTERNAL PARAMETERS-1'!$B$5:$J$44,7,FALSE)*SSPYLD2!$F289 + SSPYLD1!AD289*(1-VLOOKUP(SSPYLD2!AD$4,'[1]INTERNAL PARAMETERS-1'!$B$5:$J$44,5,FALSE))*VLOOKUP(SSPYLD2!AD$4,'[1]INTERNAL PARAMETERS-1'!$B$5:$J$44,9,FALSE)*SSPYLD2!$F289</f>
        <v>0</v>
      </c>
      <c r="AE289" s="47">
        <f>SSPYLD1!AE289*VLOOKUP(SSPYLD2!AE$4,'[1]INTERNAL PARAMETERS-1'!$B$5:$J$44,5,FALSE)*VLOOKUP(SSPYLD2!AE$4,'[1]INTERNAL PARAMETERS-1'!$B$5:$J$44,7,FALSE)*SSPYLD2!$F289 + SSPYLD1!AE289*(1-VLOOKUP(SSPYLD2!AE$4,'[1]INTERNAL PARAMETERS-1'!$B$5:$J$44,5,FALSE))*VLOOKUP(SSPYLD2!AE$4,'[1]INTERNAL PARAMETERS-1'!$B$5:$J$44,9,FALSE)*SSPYLD2!$F289</f>
        <v>0</v>
      </c>
      <c r="AF289" s="47">
        <f>SSPYLD1!AF289*VLOOKUP(SSPYLD2!AF$4,'[1]INTERNAL PARAMETERS-1'!$B$5:$J$44,5,FALSE)*VLOOKUP(SSPYLD2!AF$4,'[1]INTERNAL PARAMETERS-1'!$B$5:$J$44,7,FALSE)*SSPYLD2!$F289 + SSPYLD1!AF289*(1-VLOOKUP(SSPYLD2!AF$4,'[1]INTERNAL PARAMETERS-1'!$B$5:$J$44,5,FALSE))*VLOOKUP(SSPYLD2!AF$4,'[1]INTERNAL PARAMETERS-1'!$B$5:$J$44,9,FALSE)*SSPYLD2!$F289</f>
        <v>0</v>
      </c>
      <c r="AG289" s="47">
        <f>SSPYLD1!AG289*VLOOKUP(SSPYLD2!AG$4,'[1]INTERNAL PARAMETERS-1'!$B$5:$J$44,5,FALSE)*VLOOKUP(SSPYLD2!AG$4,'[1]INTERNAL PARAMETERS-1'!$B$5:$J$44,7,FALSE)*SSPYLD2!$F289 + SSPYLD1!AG289*(1-VLOOKUP(SSPYLD2!AG$4,'[1]INTERNAL PARAMETERS-1'!$B$5:$J$44,5,FALSE))*VLOOKUP(SSPYLD2!AG$4,'[1]INTERNAL PARAMETERS-1'!$B$5:$J$44,9,FALSE)*SSPYLD2!$F289</f>
        <v>0</v>
      </c>
      <c r="AH289" s="47">
        <f>SSPYLD1!AH289*VLOOKUP(SSPYLD2!AH$4,'[1]INTERNAL PARAMETERS-1'!$B$5:$J$44,5,FALSE)*VLOOKUP(SSPYLD2!AH$4,'[1]INTERNAL PARAMETERS-1'!$B$5:$J$44,7,FALSE)*SSPYLD2!$F289 + SSPYLD1!AH289*(1-VLOOKUP(SSPYLD2!AH$4,'[1]INTERNAL PARAMETERS-1'!$B$5:$J$44,5,FALSE))*VLOOKUP(SSPYLD2!AH$4,'[1]INTERNAL PARAMETERS-1'!$B$5:$J$44,9,FALSE)*SSPYLD2!$F289</f>
        <v>0</v>
      </c>
      <c r="AI289" s="47">
        <f>SSPYLD1!AI289*VLOOKUP(SSPYLD2!AI$4,'[1]INTERNAL PARAMETERS-1'!$B$5:$J$44,5,FALSE)*VLOOKUP(SSPYLD2!AI$4,'[1]INTERNAL PARAMETERS-1'!$B$5:$J$44,7,FALSE)*SSPYLD2!$F289 + SSPYLD1!AI289*(1-VLOOKUP(SSPYLD2!AI$4,'[1]INTERNAL PARAMETERS-1'!$B$5:$J$44,5,FALSE))*VLOOKUP(SSPYLD2!AI$4,'[1]INTERNAL PARAMETERS-1'!$B$5:$J$44,9,FALSE)*SSPYLD2!$F289</f>
        <v>0</v>
      </c>
      <c r="AJ289" s="47">
        <f>SSPYLD1!AJ289*VLOOKUP(SSPYLD2!AJ$4,'[1]INTERNAL PARAMETERS-1'!$B$5:$J$44,5,FALSE)*VLOOKUP(SSPYLD2!AJ$4,'[1]INTERNAL PARAMETERS-1'!$B$5:$J$44,7,FALSE)*SSPYLD2!$F289 + SSPYLD1!AJ289*(1-VLOOKUP(SSPYLD2!AJ$4,'[1]INTERNAL PARAMETERS-1'!$B$5:$J$44,5,FALSE))*VLOOKUP(SSPYLD2!AJ$4,'[1]INTERNAL PARAMETERS-1'!$B$5:$J$44,9,FALSE)*SSPYLD2!$F289</f>
        <v>0</v>
      </c>
      <c r="AK289" s="47">
        <f>SSPYLD1!AK289*VLOOKUP(SSPYLD2!AK$4,'[1]INTERNAL PARAMETERS-1'!$B$5:$J$44,5,FALSE)*VLOOKUP(SSPYLD2!AK$4,'[1]INTERNAL PARAMETERS-1'!$B$5:$J$44,7,FALSE)*SSPYLD2!$F289 + SSPYLD1!AK289*(1-VLOOKUP(SSPYLD2!AK$4,'[1]INTERNAL PARAMETERS-1'!$B$5:$J$44,5,FALSE))*VLOOKUP(SSPYLD2!AK$4,'[1]INTERNAL PARAMETERS-1'!$B$5:$J$44,9,FALSE)*SSPYLD2!$F289</f>
        <v>0</v>
      </c>
      <c r="AL289" s="47">
        <f>SSPYLD1!AL289*VLOOKUP(SSPYLD2!AL$4,'[1]INTERNAL PARAMETERS-1'!$B$5:$J$44,5,FALSE)*VLOOKUP(SSPYLD2!AL$4,'[1]INTERNAL PARAMETERS-1'!$B$5:$J$44,7,FALSE)*SSPYLD2!$F289 + SSPYLD1!AL289*(1-VLOOKUP(SSPYLD2!AL$4,'[1]INTERNAL PARAMETERS-1'!$B$5:$J$44,5,FALSE))*VLOOKUP(SSPYLD2!AL$4,'[1]INTERNAL PARAMETERS-1'!$B$5:$J$44,9,FALSE)*SSPYLD2!$F289</f>
        <v>0</v>
      </c>
      <c r="AM289" s="47">
        <f>SSPYLD1!AM289*VLOOKUP(SSPYLD2!AM$4,'[1]INTERNAL PARAMETERS-1'!$B$5:$J$44,5,FALSE)*VLOOKUP(SSPYLD2!AM$4,'[1]INTERNAL PARAMETERS-1'!$B$5:$J$44,7,FALSE)*SSPYLD2!$F289 + SSPYLD1!AM289*(1-VLOOKUP(SSPYLD2!AM$4,'[1]INTERNAL PARAMETERS-1'!$B$5:$J$44,5,FALSE))*VLOOKUP(SSPYLD2!AM$4,'[1]INTERNAL PARAMETERS-1'!$B$5:$J$44,9,FALSE)*SSPYLD2!$F289</f>
        <v>0</v>
      </c>
      <c r="AN289" s="47">
        <f>SSPYLD1!AN289*VLOOKUP(SSPYLD2!AN$4,'[1]INTERNAL PARAMETERS-1'!$B$5:$J$44,5,FALSE)*VLOOKUP(SSPYLD2!AN$4,'[1]INTERNAL PARAMETERS-1'!$B$5:$J$44,7,FALSE)*SSPYLD2!$F289 + SSPYLD1!AN289*(1-VLOOKUP(SSPYLD2!AN$4,'[1]INTERNAL PARAMETERS-1'!$B$5:$J$44,5,FALSE))*VLOOKUP(SSPYLD2!AN$4,'[1]INTERNAL PARAMETERS-1'!$B$5:$J$44,9,FALSE)*SSPYLD2!$F289</f>
        <v>0</v>
      </c>
      <c r="AO289" s="47">
        <f>SSPYLD1!AO289*VLOOKUP(SSPYLD2!AO$4,'[1]INTERNAL PARAMETERS-1'!$B$5:$J$44,5,FALSE)*VLOOKUP(SSPYLD2!AO$4,'[1]INTERNAL PARAMETERS-1'!$B$5:$J$44,7,FALSE)*SSPYLD2!$F289 + SSPYLD1!AO289*(1-VLOOKUP(SSPYLD2!AO$4,'[1]INTERNAL PARAMETERS-1'!$B$5:$J$44,5,FALSE))*VLOOKUP(SSPYLD2!AO$4,'[1]INTERNAL PARAMETERS-1'!$B$5:$J$44,9,FALSE)*SSPYLD2!$F289</f>
        <v>0</v>
      </c>
      <c r="AP289" s="47">
        <f>SSPYLD1!AP289*VLOOKUP(SSPYLD2!AP$4,'[1]INTERNAL PARAMETERS-1'!$B$5:$J$44,5,FALSE)*VLOOKUP(SSPYLD2!AP$4,'[1]INTERNAL PARAMETERS-1'!$B$5:$J$44,7,FALSE)*SSPYLD2!$F289 + SSPYLD1!AP289*(1-VLOOKUP(SSPYLD2!AP$4,'[1]INTERNAL PARAMETERS-1'!$B$5:$J$44,5,FALSE))*VLOOKUP(SSPYLD2!AP$4,'[1]INTERNAL PARAMETERS-1'!$B$5:$J$44,9,FALSE)*SSPYLD2!$F289</f>
        <v>0</v>
      </c>
      <c r="AQ289" s="47">
        <f>SSPYLD1!AQ289*VLOOKUP(SSPYLD2!AQ$4,'[1]INTERNAL PARAMETERS-1'!$B$5:$J$44,5,FALSE)*VLOOKUP(SSPYLD2!AQ$4,'[1]INTERNAL PARAMETERS-1'!$B$5:$J$44,7,FALSE)*SSPYLD2!$F289 + SSPYLD1!AQ289*(1-VLOOKUP(SSPYLD2!AQ$4,'[1]INTERNAL PARAMETERS-1'!$B$5:$J$44,5,FALSE))*VLOOKUP(SSPYLD2!AQ$4,'[1]INTERNAL PARAMETERS-1'!$B$5:$J$44,9,FALSE)*SSPYLD2!$F289</f>
        <v>0</v>
      </c>
      <c r="AR289" s="47">
        <f>SSPYLD1!AR289*VLOOKUP(SSPYLD2!AR$4,'[1]INTERNAL PARAMETERS-1'!$B$5:$J$44,5,FALSE)*VLOOKUP(SSPYLD2!AR$4,'[1]INTERNAL PARAMETERS-1'!$B$5:$J$44,7,FALSE)*SSPYLD2!$F289 + SSPYLD1!AR289*(1-VLOOKUP(SSPYLD2!AR$4,'[1]INTERNAL PARAMETERS-1'!$B$5:$J$44,5,FALSE))*VLOOKUP(SSPYLD2!AR$4,'[1]INTERNAL PARAMETERS-1'!$B$5:$J$44,9,FALSE)*SSPYLD2!$F289</f>
        <v>0</v>
      </c>
      <c r="AS289" s="47">
        <f>SSPYLD1!AS289*VLOOKUP(SSPYLD2!AS$4,'[1]INTERNAL PARAMETERS-1'!$B$5:$J$44,5,FALSE)*VLOOKUP(SSPYLD2!AS$4,'[1]INTERNAL PARAMETERS-1'!$B$5:$J$44,7,FALSE)*SSPYLD2!$F289 + SSPYLD1!AS289*(1-VLOOKUP(SSPYLD2!AS$4,'[1]INTERNAL PARAMETERS-1'!$B$5:$J$44,5,FALSE))*VLOOKUP(SSPYLD2!AS$4,'[1]INTERNAL PARAMETERS-1'!$B$5:$J$44,9,FALSE)*SSPYLD2!$F289</f>
        <v>0</v>
      </c>
      <c r="AT289" s="46">
        <f>SSPYLD1!AT289*VLOOKUP(SSPYLD2!AT$4,'[1]INTERNAL PARAMETERS-1'!$B$5:$J$44,5,FALSE)*VLOOKUP(SSPYLD2!AT$4,'[1]INTERNAL PARAMETERS-1'!$B$5:$J$44,7,FALSE)*SSPYLD2!$F289 + SSPYLD1!AT289*(1-VLOOKUP(SSPYLD2!AT$4,'[1]INTERNAL PARAMETERS-1'!$B$5:$J$44,5,FALSE))*VLOOKUP(SSPYLD2!AT$4,'[1]INTERNAL PARAMETERS-1'!$B$5:$J$44,9,FALSE)*SSPYLD2!$F289</f>
        <v>0</v>
      </c>
      <c r="AU289" s="48">
        <f>SSPYLD1!AU289*VLOOKUP(SSPYLD2!AU$4,'[1]INTERNAL PARAMETERS-1'!$B$5:$J$44,5,FALSE)*VLOOKUP(SSPYLD2!AU$4,'[1]INTERNAL PARAMETERS-1'!$B$5:$J$44,6,FALSE)*VLOOKUP(SSPYLD2!AU$4,'[1]INTERNAL PARAMETERS-1'!$B$5:$J$44,3,FALSE) + SSPYLD1!AU289*(1-VLOOKUP(SSPYLD2!AU$4,'[1]INTERNAL PARAMETERS-1'!$B$5:$J$44,5,FALSE))*VLOOKUP(SSPYLD2!AU$4,'[1]INTERNAL PARAMETERS-1'!$B$5:$J$44,8,FALSE)*VLOOKUP(SSPYLD2!AU$4,'[1]INTERNAL PARAMETERS-1'!$B$5:$J$44,3,FALSE)</f>
        <v>0</v>
      </c>
      <c r="AV289" s="47">
        <f>SSPYLD1!AV289*VLOOKUP(SSPYLD2!AV$4,'[1]INTERNAL PARAMETERS-1'!$B$5:$J$44,5,FALSE)*VLOOKUP(SSPYLD2!AV$4,'[1]INTERNAL PARAMETERS-1'!$B$5:$J$44,6,FALSE)*VLOOKUP(SSPYLD2!AV$4,'[1]INTERNAL PARAMETERS-1'!$B$5:$J$44,3,FALSE) + SSPYLD1!AV289*(1-VLOOKUP(SSPYLD2!AV$4,'[1]INTERNAL PARAMETERS-1'!$B$5:$J$44,5,FALSE))*VLOOKUP(SSPYLD2!AV$4,'[1]INTERNAL PARAMETERS-1'!$B$5:$J$44,8,FALSE)*VLOOKUP(SSPYLD2!AV$4,'[1]INTERNAL PARAMETERS-1'!$B$5:$J$44,3,FALSE)</f>
        <v>0</v>
      </c>
      <c r="AW289" s="47">
        <f>SSPYLD1!AW289*VLOOKUP(SSPYLD2!AW$4,'[1]INTERNAL PARAMETERS-1'!$B$5:$J$44,5,FALSE)*VLOOKUP(SSPYLD2!AW$4,'[1]INTERNAL PARAMETERS-1'!$B$5:$J$44,6,FALSE)*VLOOKUP(SSPYLD2!AW$4,'[1]INTERNAL PARAMETERS-1'!$B$5:$J$44,3,FALSE) + SSPYLD1!AW289*(1-VLOOKUP(SSPYLD2!AW$4,'[1]INTERNAL PARAMETERS-1'!$B$5:$J$44,5,FALSE))*VLOOKUP(SSPYLD2!AW$4,'[1]INTERNAL PARAMETERS-1'!$B$5:$J$44,8,FALSE)*VLOOKUP(SSPYLD2!AW$4,'[1]INTERNAL PARAMETERS-1'!$B$5:$J$44,3,FALSE)</f>
        <v>0</v>
      </c>
      <c r="AX289" s="47">
        <f>SSPYLD1!AX289*VLOOKUP(SSPYLD2!AX$4,'[1]INTERNAL PARAMETERS-1'!$B$5:$J$44,5,FALSE)*VLOOKUP(SSPYLD2!AX$4,'[1]INTERNAL PARAMETERS-1'!$B$5:$J$44,6,FALSE)*VLOOKUP(SSPYLD2!AX$4,'[1]INTERNAL PARAMETERS-1'!$B$5:$J$44,3,FALSE) + SSPYLD1!AX289*(1-VLOOKUP(SSPYLD2!AX$4,'[1]INTERNAL PARAMETERS-1'!$B$5:$J$44,5,FALSE))*VLOOKUP(SSPYLD2!AX$4,'[1]INTERNAL PARAMETERS-1'!$B$5:$J$44,8,FALSE)*VLOOKUP(SSPYLD2!AX$4,'[1]INTERNAL PARAMETERS-1'!$B$5:$J$44,3,FALSE)</f>
        <v>0</v>
      </c>
      <c r="AY289" s="47">
        <f>SSPYLD1!AY289*VLOOKUP(SSPYLD2!AY$4,'[1]INTERNAL PARAMETERS-1'!$B$5:$J$44,5,FALSE)*VLOOKUP(SSPYLD2!AY$4,'[1]INTERNAL PARAMETERS-1'!$B$5:$J$44,6,FALSE)*VLOOKUP(SSPYLD2!AY$4,'[1]INTERNAL PARAMETERS-1'!$B$5:$J$44,3,FALSE) + SSPYLD1!AY289*(1-VLOOKUP(SSPYLD2!AY$4,'[1]INTERNAL PARAMETERS-1'!$B$5:$J$44,5,FALSE))*VLOOKUP(SSPYLD2!AY$4,'[1]INTERNAL PARAMETERS-1'!$B$5:$J$44,8,FALSE)*VLOOKUP(SSPYLD2!AY$4,'[1]INTERNAL PARAMETERS-1'!$B$5:$J$44,3,FALSE)</f>
        <v>0</v>
      </c>
      <c r="AZ289" s="47">
        <f>SSPYLD1!AZ289*VLOOKUP(SSPYLD2!AZ$4,'[1]INTERNAL PARAMETERS-1'!$B$5:$J$44,5,FALSE)*VLOOKUP(SSPYLD2!AZ$4,'[1]INTERNAL PARAMETERS-1'!$B$5:$J$44,6,FALSE)*VLOOKUP(SSPYLD2!AZ$4,'[1]INTERNAL PARAMETERS-1'!$B$5:$J$44,3,FALSE) + SSPYLD1!AZ289*(1-VLOOKUP(SSPYLD2!AZ$4,'[1]INTERNAL PARAMETERS-1'!$B$5:$J$44,5,FALSE))*VLOOKUP(SSPYLD2!AZ$4,'[1]INTERNAL PARAMETERS-1'!$B$5:$J$44,8,FALSE)*VLOOKUP(SSPYLD2!AZ$4,'[1]INTERNAL PARAMETERS-1'!$B$5:$J$44,3,FALSE)</f>
        <v>0</v>
      </c>
      <c r="BA289" s="47">
        <f>SSPYLD1!BA289*VLOOKUP(SSPYLD2!BA$4,'[1]INTERNAL PARAMETERS-1'!$B$5:$J$44,5,FALSE)*VLOOKUP(SSPYLD2!BA$4,'[1]INTERNAL PARAMETERS-1'!$B$5:$J$44,6,FALSE)*VLOOKUP(SSPYLD2!BA$4,'[1]INTERNAL PARAMETERS-1'!$B$5:$J$44,3,FALSE) + SSPYLD1!BA289*(1-VLOOKUP(SSPYLD2!BA$4,'[1]INTERNAL PARAMETERS-1'!$B$5:$J$44,5,FALSE))*VLOOKUP(SSPYLD2!BA$4,'[1]INTERNAL PARAMETERS-1'!$B$5:$J$44,8,FALSE)*VLOOKUP(SSPYLD2!BA$4,'[1]INTERNAL PARAMETERS-1'!$B$5:$J$44,3,FALSE)</f>
        <v>0</v>
      </c>
      <c r="BB289" s="47">
        <f>SSPYLD1!BB289*VLOOKUP(SSPYLD2!BB$4,'[1]INTERNAL PARAMETERS-1'!$B$5:$J$44,5,FALSE)*VLOOKUP(SSPYLD2!BB$4,'[1]INTERNAL PARAMETERS-1'!$B$5:$J$44,6,FALSE)*VLOOKUP(SSPYLD2!BB$4,'[1]INTERNAL PARAMETERS-1'!$B$5:$J$44,3,FALSE) + SSPYLD1!BB289*(1-VLOOKUP(SSPYLD2!BB$4,'[1]INTERNAL PARAMETERS-1'!$B$5:$J$44,5,FALSE))*VLOOKUP(SSPYLD2!BB$4,'[1]INTERNAL PARAMETERS-1'!$B$5:$J$44,8,FALSE)*VLOOKUP(SSPYLD2!BB$4,'[1]INTERNAL PARAMETERS-1'!$B$5:$J$44,3,FALSE)</f>
        <v>0</v>
      </c>
      <c r="BC289" s="47">
        <f>SSPYLD1!BC289*VLOOKUP(SSPYLD2!BC$4,'[1]INTERNAL PARAMETERS-1'!$B$5:$J$44,5,FALSE)*VLOOKUP(SSPYLD2!BC$4,'[1]INTERNAL PARAMETERS-1'!$B$5:$J$44,6,FALSE)*VLOOKUP(SSPYLD2!BC$4,'[1]INTERNAL PARAMETERS-1'!$B$5:$J$44,3,FALSE) + SSPYLD1!BC289*(1-VLOOKUP(SSPYLD2!BC$4,'[1]INTERNAL PARAMETERS-1'!$B$5:$J$44,5,FALSE))*VLOOKUP(SSPYLD2!BC$4,'[1]INTERNAL PARAMETERS-1'!$B$5:$J$44,8,FALSE)*VLOOKUP(SSPYLD2!BC$4,'[1]INTERNAL PARAMETERS-1'!$B$5:$J$44,3,FALSE)</f>
        <v>0</v>
      </c>
      <c r="BD289" s="47">
        <f>SSPYLD1!BD289*VLOOKUP(SSPYLD2!BD$4,'[1]INTERNAL PARAMETERS-1'!$B$5:$J$44,5,FALSE)*VLOOKUP(SSPYLD2!BD$4,'[1]INTERNAL PARAMETERS-1'!$B$5:$J$44,6,FALSE)*VLOOKUP(SSPYLD2!BD$4,'[1]INTERNAL PARAMETERS-1'!$B$5:$J$44,3,FALSE) + SSPYLD1!BD289*(1-VLOOKUP(SSPYLD2!BD$4,'[1]INTERNAL PARAMETERS-1'!$B$5:$J$44,5,FALSE))*VLOOKUP(SSPYLD2!BD$4,'[1]INTERNAL PARAMETERS-1'!$B$5:$J$44,8,FALSE)*VLOOKUP(SSPYLD2!BD$4,'[1]INTERNAL PARAMETERS-1'!$B$5:$J$44,3,FALSE)</f>
        <v>0</v>
      </c>
      <c r="BE289" s="47">
        <f>SSPYLD1!BE289*VLOOKUP(SSPYLD2!BE$4,'[1]INTERNAL PARAMETERS-1'!$B$5:$J$44,5,FALSE)*VLOOKUP(SSPYLD2!BE$4,'[1]INTERNAL PARAMETERS-1'!$B$5:$J$44,6,FALSE)*VLOOKUP(SSPYLD2!BE$4,'[1]INTERNAL PARAMETERS-1'!$B$5:$J$44,3,FALSE) + SSPYLD1!BE289*(1-VLOOKUP(SSPYLD2!BE$4,'[1]INTERNAL PARAMETERS-1'!$B$5:$J$44,5,FALSE))*VLOOKUP(SSPYLD2!BE$4,'[1]INTERNAL PARAMETERS-1'!$B$5:$J$44,8,FALSE)*VLOOKUP(SSPYLD2!BE$4,'[1]INTERNAL PARAMETERS-1'!$B$5:$J$44,3,FALSE)</f>
        <v>0</v>
      </c>
      <c r="BF289" s="47">
        <f>SSPYLD1!BF289*VLOOKUP(SSPYLD2!BF$4,'[1]INTERNAL PARAMETERS-1'!$B$5:$J$44,5,FALSE)*VLOOKUP(SSPYLD2!BF$4,'[1]INTERNAL PARAMETERS-1'!$B$5:$J$44,6,FALSE)*VLOOKUP(SSPYLD2!BF$4,'[1]INTERNAL PARAMETERS-1'!$B$5:$J$44,3,FALSE) + SSPYLD1!BF289*(1-VLOOKUP(SSPYLD2!BF$4,'[1]INTERNAL PARAMETERS-1'!$B$5:$J$44,5,FALSE))*VLOOKUP(SSPYLD2!BF$4,'[1]INTERNAL PARAMETERS-1'!$B$5:$J$44,8,FALSE)*VLOOKUP(SSPYLD2!BF$4,'[1]INTERNAL PARAMETERS-1'!$B$5:$J$44,3,FALSE)</f>
        <v>0</v>
      </c>
      <c r="BG289" s="47">
        <f>SSPYLD1!BG289*VLOOKUP(SSPYLD2!BG$4,'[1]INTERNAL PARAMETERS-1'!$B$5:$J$44,5,FALSE)*VLOOKUP(SSPYLD2!BG$4,'[1]INTERNAL PARAMETERS-1'!$B$5:$J$44,6,FALSE)*VLOOKUP(SSPYLD2!BG$4,'[1]INTERNAL PARAMETERS-1'!$B$5:$J$44,3,FALSE) + SSPYLD1!BG289*(1-VLOOKUP(SSPYLD2!BG$4,'[1]INTERNAL PARAMETERS-1'!$B$5:$J$44,5,FALSE))*VLOOKUP(SSPYLD2!BG$4,'[1]INTERNAL PARAMETERS-1'!$B$5:$J$44,8,FALSE)*VLOOKUP(SSPYLD2!BG$4,'[1]INTERNAL PARAMETERS-1'!$B$5:$J$44,3,FALSE)</f>
        <v>0</v>
      </c>
      <c r="BH289" s="47">
        <f>SSPYLD1!BH289*VLOOKUP(SSPYLD2!BH$4,'[1]INTERNAL PARAMETERS-1'!$B$5:$J$44,5,FALSE)*VLOOKUP(SSPYLD2!BH$4,'[1]INTERNAL PARAMETERS-1'!$B$5:$J$44,6,FALSE)*VLOOKUP(SSPYLD2!BH$4,'[1]INTERNAL PARAMETERS-1'!$B$5:$J$44,3,FALSE) + SSPYLD1!BH289*(1-VLOOKUP(SSPYLD2!BH$4,'[1]INTERNAL PARAMETERS-1'!$B$5:$J$44,5,FALSE))*VLOOKUP(SSPYLD2!BH$4,'[1]INTERNAL PARAMETERS-1'!$B$5:$J$44,8,FALSE)*VLOOKUP(SSPYLD2!BH$4,'[1]INTERNAL PARAMETERS-1'!$B$5:$J$44,3,FALSE)</f>
        <v>0</v>
      </c>
      <c r="BI289" s="47">
        <f>SSPYLD1!BI289*VLOOKUP(SSPYLD2!BI$4,'[1]INTERNAL PARAMETERS-1'!$B$5:$J$44,5,FALSE)*VLOOKUP(SSPYLD2!BI$4,'[1]INTERNAL PARAMETERS-1'!$B$5:$J$44,6,FALSE)*VLOOKUP(SSPYLD2!BI$4,'[1]INTERNAL PARAMETERS-1'!$B$5:$J$44,3,FALSE) + SSPYLD1!BI289*(1-VLOOKUP(SSPYLD2!BI$4,'[1]INTERNAL PARAMETERS-1'!$B$5:$J$44,5,FALSE))*VLOOKUP(SSPYLD2!BI$4,'[1]INTERNAL PARAMETERS-1'!$B$5:$J$44,8,FALSE)*VLOOKUP(SSPYLD2!BI$4,'[1]INTERNAL PARAMETERS-1'!$B$5:$J$44,3,FALSE)</f>
        <v>0</v>
      </c>
      <c r="BJ289" s="47">
        <f>SSPYLD1!BJ289*VLOOKUP(SSPYLD2!BJ$4,'[1]INTERNAL PARAMETERS-1'!$B$5:$J$44,5,FALSE)*VLOOKUP(SSPYLD2!BJ$4,'[1]INTERNAL PARAMETERS-1'!$B$5:$J$44,6,FALSE)*VLOOKUP(SSPYLD2!BJ$4,'[1]INTERNAL PARAMETERS-1'!$B$5:$J$44,3,FALSE) + SSPYLD1!BJ289*(1-VLOOKUP(SSPYLD2!BJ$4,'[1]INTERNAL PARAMETERS-1'!$B$5:$J$44,5,FALSE))*VLOOKUP(SSPYLD2!BJ$4,'[1]INTERNAL PARAMETERS-1'!$B$5:$J$44,8,FALSE)*VLOOKUP(SSPYLD2!BJ$4,'[1]INTERNAL PARAMETERS-1'!$B$5:$J$44,3,FALSE)</f>
        <v>0</v>
      </c>
      <c r="BK289" s="47">
        <f>SSPYLD1!BK289*VLOOKUP(SSPYLD2!BK$4,'[1]INTERNAL PARAMETERS-1'!$B$5:$J$44,5,FALSE)*VLOOKUP(SSPYLD2!BK$4,'[1]INTERNAL PARAMETERS-1'!$B$5:$J$44,6,FALSE)*VLOOKUP(SSPYLD2!BK$4,'[1]INTERNAL PARAMETERS-1'!$B$5:$J$44,3,FALSE) + SSPYLD1!BK289*(1-VLOOKUP(SSPYLD2!BK$4,'[1]INTERNAL PARAMETERS-1'!$B$5:$J$44,5,FALSE))*VLOOKUP(SSPYLD2!BK$4,'[1]INTERNAL PARAMETERS-1'!$B$5:$J$44,8,FALSE)*VLOOKUP(SSPYLD2!BK$4,'[1]INTERNAL PARAMETERS-1'!$B$5:$J$44,3,FALSE)</f>
        <v>0</v>
      </c>
      <c r="BL289" s="47">
        <f>SSPYLD1!BL289*VLOOKUP(SSPYLD2!BL$4,'[1]INTERNAL PARAMETERS-1'!$B$5:$J$44,5,FALSE)*VLOOKUP(SSPYLD2!BL$4,'[1]INTERNAL PARAMETERS-1'!$B$5:$J$44,6,FALSE)*VLOOKUP(SSPYLD2!BL$4,'[1]INTERNAL PARAMETERS-1'!$B$5:$J$44,3,FALSE) + SSPYLD1!BL289*(1-VLOOKUP(SSPYLD2!BL$4,'[1]INTERNAL PARAMETERS-1'!$B$5:$J$44,5,FALSE))*VLOOKUP(SSPYLD2!BL$4,'[1]INTERNAL PARAMETERS-1'!$B$5:$J$44,8,FALSE)*VLOOKUP(SSPYLD2!BL$4,'[1]INTERNAL PARAMETERS-1'!$B$5:$J$44,3,FALSE)</f>
        <v>0</v>
      </c>
      <c r="BM289" s="47">
        <f>SSPYLD1!BM289*VLOOKUP(SSPYLD2!BM$4,'[1]INTERNAL PARAMETERS-1'!$B$5:$J$44,5,FALSE)*VLOOKUP(SSPYLD2!BM$4,'[1]INTERNAL PARAMETERS-1'!$B$5:$J$44,6,FALSE)*VLOOKUP(SSPYLD2!BM$4,'[1]INTERNAL PARAMETERS-1'!$B$5:$J$44,3,FALSE) + SSPYLD1!BM289*(1-VLOOKUP(SSPYLD2!BM$4,'[1]INTERNAL PARAMETERS-1'!$B$5:$J$44,5,FALSE))*VLOOKUP(SSPYLD2!BM$4,'[1]INTERNAL PARAMETERS-1'!$B$5:$J$44,8,FALSE)*VLOOKUP(SSPYLD2!BM$4,'[1]INTERNAL PARAMETERS-1'!$B$5:$J$44,3,FALSE)</f>
        <v>0</v>
      </c>
      <c r="BN289" s="47">
        <f>SSPYLD1!BN289*VLOOKUP(SSPYLD2!BN$4,'[1]INTERNAL PARAMETERS-1'!$B$5:$J$44,5,FALSE)*VLOOKUP(SSPYLD2!BN$4,'[1]INTERNAL PARAMETERS-1'!$B$5:$J$44,6,FALSE)*VLOOKUP(SSPYLD2!BN$4,'[1]INTERNAL PARAMETERS-1'!$B$5:$J$44,3,FALSE) + SSPYLD1!BN289*(1-VLOOKUP(SSPYLD2!BN$4,'[1]INTERNAL PARAMETERS-1'!$B$5:$J$44,5,FALSE))*VLOOKUP(SSPYLD2!BN$4,'[1]INTERNAL PARAMETERS-1'!$B$5:$J$44,8,FALSE)*VLOOKUP(SSPYLD2!BN$4,'[1]INTERNAL PARAMETERS-1'!$B$5:$J$44,3,FALSE)</f>
        <v>0</v>
      </c>
      <c r="BO289" s="47">
        <f>SSPYLD1!BO289*VLOOKUP(SSPYLD2!BO$4,'[1]INTERNAL PARAMETERS-1'!$B$5:$J$44,5,FALSE)*VLOOKUP(SSPYLD2!BO$4,'[1]INTERNAL PARAMETERS-1'!$B$5:$J$44,6,FALSE)*VLOOKUP(SSPYLD2!BO$4,'[1]INTERNAL PARAMETERS-1'!$B$5:$J$44,3,FALSE) + SSPYLD1!BO289*(1-VLOOKUP(SSPYLD2!BO$4,'[1]INTERNAL PARAMETERS-1'!$B$5:$J$44,5,FALSE))*VLOOKUP(SSPYLD2!BO$4,'[1]INTERNAL PARAMETERS-1'!$B$5:$J$44,8,FALSE)*VLOOKUP(SSPYLD2!BO$4,'[1]INTERNAL PARAMETERS-1'!$B$5:$J$44,3,FALSE)</f>
        <v>0</v>
      </c>
      <c r="BP289" s="47">
        <f>SSPYLD1!BP289*VLOOKUP(SSPYLD2!BP$4,'[1]INTERNAL PARAMETERS-1'!$B$5:$J$44,5,FALSE)*VLOOKUP(SSPYLD2!BP$4,'[1]INTERNAL PARAMETERS-1'!$B$5:$J$44,6,FALSE)*VLOOKUP(SSPYLD2!BP$4,'[1]INTERNAL PARAMETERS-1'!$B$5:$J$44,3,FALSE) + SSPYLD1!BP289*(1-VLOOKUP(SSPYLD2!BP$4,'[1]INTERNAL PARAMETERS-1'!$B$5:$J$44,5,FALSE))*VLOOKUP(SSPYLD2!BP$4,'[1]INTERNAL PARAMETERS-1'!$B$5:$J$44,8,FALSE)*VLOOKUP(SSPYLD2!BP$4,'[1]INTERNAL PARAMETERS-1'!$B$5:$J$44,3,FALSE)</f>
        <v>0</v>
      </c>
      <c r="BQ289" s="47">
        <f>SSPYLD1!BQ289*VLOOKUP(SSPYLD2!BQ$4,'[1]INTERNAL PARAMETERS-1'!$B$5:$J$44,5,FALSE)*VLOOKUP(SSPYLD2!BQ$4,'[1]INTERNAL PARAMETERS-1'!$B$5:$J$44,6,FALSE)*VLOOKUP(SSPYLD2!BQ$4,'[1]INTERNAL PARAMETERS-1'!$B$5:$J$44,3,FALSE) + SSPYLD1!BQ289*(1-VLOOKUP(SSPYLD2!BQ$4,'[1]INTERNAL PARAMETERS-1'!$B$5:$J$44,5,FALSE))*VLOOKUP(SSPYLD2!BQ$4,'[1]INTERNAL PARAMETERS-1'!$B$5:$J$44,8,FALSE)*VLOOKUP(SSPYLD2!BQ$4,'[1]INTERNAL PARAMETERS-1'!$B$5:$J$44,3,FALSE)</f>
        <v>0</v>
      </c>
      <c r="BR289" s="47">
        <f>SSPYLD1!BR289*VLOOKUP(SSPYLD2!BR$4,'[1]INTERNAL PARAMETERS-1'!$B$5:$J$44,5,FALSE)*VLOOKUP(SSPYLD2!BR$4,'[1]INTERNAL PARAMETERS-1'!$B$5:$J$44,6,FALSE)*VLOOKUP(SSPYLD2!BR$4,'[1]INTERNAL PARAMETERS-1'!$B$5:$J$44,3,FALSE) + SSPYLD1!BR289*(1-VLOOKUP(SSPYLD2!BR$4,'[1]INTERNAL PARAMETERS-1'!$B$5:$J$44,5,FALSE))*VLOOKUP(SSPYLD2!BR$4,'[1]INTERNAL PARAMETERS-1'!$B$5:$J$44,8,FALSE)*VLOOKUP(SSPYLD2!BR$4,'[1]INTERNAL PARAMETERS-1'!$B$5:$J$44,3,FALSE)</f>
        <v>0</v>
      </c>
      <c r="BS289" s="47">
        <f>SSPYLD1!BS289*VLOOKUP(SSPYLD2!BS$4,'[1]INTERNAL PARAMETERS-1'!$B$5:$J$44,5,FALSE)*VLOOKUP(SSPYLD2!BS$4,'[1]INTERNAL PARAMETERS-1'!$B$5:$J$44,6,FALSE)*VLOOKUP(SSPYLD2!BS$4,'[1]INTERNAL PARAMETERS-1'!$B$5:$J$44,3,FALSE) + SSPYLD1!BS289*(1-VLOOKUP(SSPYLD2!BS$4,'[1]INTERNAL PARAMETERS-1'!$B$5:$J$44,5,FALSE))*VLOOKUP(SSPYLD2!BS$4,'[1]INTERNAL PARAMETERS-1'!$B$5:$J$44,8,FALSE)*VLOOKUP(SSPYLD2!BS$4,'[1]INTERNAL PARAMETERS-1'!$B$5:$J$44,3,FALSE)</f>
        <v>0</v>
      </c>
      <c r="BT289" s="47">
        <f>SSPYLD1!BT289*VLOOKUP(SSPYLD2!BT$4,'[1]INTERNAL PARAMETERS-1'!$B$5:$J$44,5,FALSE)*VLOOKUP(SSPYLD2!BT$4,'[1]INTERNAL PARAMETERS-1'!$B$5:$J$44,6,FALSE)*VLOOKUP(SSPYLD2!BT$4,'[1]INTERNAL PARAMETERS-1'!$B$5:$J$44,3,FALSE) + SSPYLD1!BT289*(1-VLOOKUP(SSPYLD2!BT$4,'[1]INTERNAL PARAMETERS-1'!$B$5:$J$44,5,FALSE))*VLOOKUP(SSPYLD2!BT$4,'[1]INTERNAL PARAMETERS-1'!$B$5:$J$44,8,FALSE)*VLOOKUP(SSPYLD2!BT$4,'[1]INTERNAL PARAMETERS-1'!$B$5:$J$44,3,FALSE)</f>
        <v>0</v>
      </c>
      <c r="BU289" s="47">
        <f>SSPYLD1!BU289*VLOOKUP(SSPYLD2!BU$4,'[1]INTERNAL PARAMETERS-1'!$B$5:$J$44,5,FALSE)*VLOOKUP(SSPYLD2!BU$4,'[1]INTERNAL PARAMETERS-1'!$B$5:$J$44,6,FALSE)*VLOOKUP(SSPYLD2!BU$4,'[1]INTERNAL PARAMETERS-1'!$B$5:$J$44,3,FALSE) + SSPYLD1!BU289*(1-VLOOKUP(SSPYLD2!BU$4,'[1]INTERNAL PARAMETERS-1'!$B$5:$J$44,5,FALSE))*VLOOKUP(SSPYLD2!BU$4,'[1]INTERNAL PARAMETERS-1'!$B$5:$J$44,8,FALSE)*VLOOKUP(SSPYLD2!BU$4,'[1]INTERNAL PARAMETERS-1'!$B$5:$J$44,3,FALSE)</f>
        <v>0</v>
      </c>
      <c r="BV289" s="47">
        <f>SSPYLD1!BV289*VLOOKUP(SSPYLD2!BV$4,'[1]INTERNAL PARAMETERS-1'!$B$5:$J$44,5,FALSE)*VLOOKUP(SSPYLD2!BV$4,'[1]INTERNAL PARAMETERS-1'!$B$5:$J$44,6,FALSE)*VLOOKUP(SSPYLD2!BV$4,'[1]INTERNAL PARAMETERS-1'!$B$5:$J$44,3,FALSE) + SSPYLD1!BV289*(1-VLOOKUP(SSPYLD2!BV$4,'[1]INTERNAL PARAMETERS-1'!$B$5:$J$44,5,FALSE))*VLOOKUP(SSPYLD2!BV$4,'[1]INTERNAL PARAMETERS-1'!$B$5:$J$44,8,FALSE)*VLOOKUP(SSPYLD2!BV$4,'[1]INTERNAL PARAMETERS-1'!$B$5:$J$44,3,FALSE)</f>
        <v>0</v>
      </c>
      <c r="BW289" s="47">
        <f>SSPYLD1!BW289*VLOOKUP(SSPYLD2!BW$4,'[1]INTERNAL PARAMETERS-1'!$B$5:$J$44,5,FALSE)*VLOOKUP(SSPYLD2!BW$4,'[1]INTERNAL PARAMETERS-1'!$B$5:$J$44,6,FALSE)*VLOOKUP(SSPYLD2!BW$4,'[1]INTERNAL PARAMETERS-1'!$B$5:$J$44,3,FALSE) + SSPYLD1!BW289*(1-VLOOKUP(SSPYLD2!BW$4,'[1]INTERNAL PARAMETERS-1'!$B$5:$J$44,5,FALSE))*VLOOKUP(SSPYLD2!BW$4,'[1]INTERNAL PARAMETERS-1'!$B$5:$J$44,8,FALSE)*VLOOKUP(SSPYLD2!BW$4,'[1]INTERNAL PARAMETERS-1'!$B$5:$J$44,3,FALSE)</f>
        <v>0</v>
      </c>
      <c r="BX289" s="47">
        <f>SSPYLD1!BX289*VLOOKUP(SSPYLD2!BX$4,'[1]INTERNAL PARAMETERS-1'!$B$5:$J$44,5,FALSE)*VLOOKUP(SSPYLD2!BX$4,'[1]INTERNAL PARAMETERS-1'!$B$5:$J$44,6,FALSE)*VLOOKUP(SSPYLD2!BX$4,'[1]INTERNAL PARAMETERS-1'!$B$5:$J$44,3,FALSE) + SSPYLD1!BX289*(1-VLOOKUP(SSPYLD2!BX$4,'[1]INTERNAL PARAMETERS-1'!$B$5:$J$44,5,FALSE))*VLOOKUP(SSPYLD2!BX$4,'[1]INTERNAL PARAMETERS-1'!$B$5:$J$44,8,FALSE)*VLOOKUP(SSPYLD2!BX$4,'[1]INTERNAL PARAMETERS-1'!$B$5:$J$44,3,FALSE)</f>
        <v>0</v>
      </c>
      <c r="BY289" s="47">
        <f>SSPYLD1!BY289*VLOOKUP(SSPYLD2!BY$4,'[1]INTERNAL PARAMETERS-1'!$B$5:$J$44,5,FALSE)*VLOOKUP(SSPYLD2!BY$4,'[1]INTERNAL PARAMETERS-1'!$B$5:$J$44,6,FALSE)*VLOOKUP(SSPYLD2!BY$4,'[1]INTERNAL PARAMETERS-1'!$B$5:$J$44,3,FALSE) + SSPYLD1!BY289*(1-VLOOKUP(SSPYLD2!BY$4,'[1]INTERNAL PARAMETERS-1'!$B$5:$J$44,5,FALSE))*VLOOKUP(SSPYLD2!BY$4,'[1]INTERNAL PARAMETERS-1'!$B$5:$J$44,8,FALSE)*VLOOKUP(SSPYLD2!BY$4,'[1]INTERNAL PARAMETERS-1'!$B$5:$J$44,3,FALSE)</f>
        <v>0</v>
      </c>
      <c r="BZ289" s="47">
        <f>SSPYLD1!BZ289*VLOOKUP(SSPYLD2!BZ$4,'[1]INTERNAL PARAMETERS-1'!$B$5:$J$44,5,FALSE)*VLOOKUP(SSPYLD2!BZ$4,'[1]INTERNAL PARAMETERS-1'!$B$5:$J$44,6,FALSE)*VLOOKUP(SSPYLD2!BZ$4,'[1]INTERNAL PARAMETERS-1'!$B$5:$J$44,3,FALSE) + SSPYLD1!BZ289*(1-VLOOKUP(SSPYLD2!BZ$4,'[1]INTERNAL PARAMETERS-1'!$B$5:$J$44,5,FALSE))*VLOOKUP(SSPYLD2!BZ$4,'[1]INTERNAL PARAMETERS-1'!$B$5:$J$44,8,FALSE)*VLOOKUP(SSPYLD2!BZ$4,'[1]INTERNAL PARAMETERS-1'!$B$5:$J$44,3,FALSE)</f>
        <v>0</v>
      </c>
      <c r="CA289" s="47">
        <f>SSPYLD1!CA289*VLOOKUP(SSPYLD2!CA$4,'[1]INTERNAL PARAMETERS-1'!$B$5:$J$44,5,FALSE)*VLOOKUP(SSPYLD2!CA$4,'[1]INTERNAL PARAMETERS-1'!$B$5:$J$44,6,FALSE)*VLOOKUP(SSPYLD2!CA$4,'[1]INTERNAL PARAMETERS-1'!$B$5:$J$44,3,FALSE) + SSPYLD1!CA289*(1-VLOOKUP(SSPYLD2!CA$4,'[1]INTERNAL PARAMETERS-1'!$B$5:$J$44,5,FALSE))*VLOOKUP(SSPYLD2!CA$4,'[1]INTERNAL PARAMETERS-1'!$B$5:$J$44,8,FALSE)*VLOOKUP(SSPYLD2!CA$4,'[1]INTERNAL PARAMETERS-1'!$B$5:$J$44,3,FALSE)</f>
        <v>0</v>
      </c>
      <c r="CB289" s="47">
        <f>SSPYLD1!CB289*VLOOKUP(SSPYLD2!CB$4,'[1]INTERNAL PARAMETERS-1'!$B$5:$J$44,5,FALSE)*VLOOKUP(SSPYLD2!CB$4,'[1]INTERNAL PARAMETERS-1'!$B$5:$J$44,6,FALSE)*VLOOKUP(SSPYLD2!CB$4,'[1]INTERNAL PARAMETERS-1'!$B$5:$J$44,3,FALSE) + SSPYLD1!CB289*(1-VLOOKUP(SSPYLD2!CB$4,'[1]INTERNAL PARAMETERS-1'!$B$5:$J$44,5,FALSE))*VLOOKUP(SSPYLD2!CB$4,'[1]INTERNAL PARAMETERS-1'!$B$5:$J$44,8,FALSE)*VLOOKUP(SSPYLD2!CB$4,'[1]INTERNAL PARAMETERS-1'!$B$5:$J$44,3,FALSE)</f>
        <v>0</v>
      </c>
      <c r="CC289" s="47">
        <f>SSPYLD1!CC289*VLOOKUP(SSPYLD2!CC$4,'[1]INTERNAL PARAMETERS-1'!$B$5:$J$44,5,FALSE)*VLOOKUP(SSPYLD2!CC$4,'[1]INTERNAL PARAMETERS-1'!$B$5:$J$44,6,FALSE)*VLOOKUP(SSPYLD2!CC$4,'[1]INTERNAL PARAMETERS-1'!$B$5:$J$44,3,FALSE) + SSPYLD1!CC289*(1-VLOOKUP(SSPYLD2!CC$4,'[1]INTERNAL PARAMETERS-1'!$B$5:$J$44,5,FALSE))*VLOOKUP(SSPYLD2!CC$4,'[1]INTERNAL PARAMETERS-1'!$B$5:$J$44,8,FALSE)*VLOOKUP(SSPYLD2!CC$4,'[1]INTERNAL PARAMETERS-1'!$B$5:$J$44,3,FALSE)</f>
        <v>0</v>
      </c>
      <c r="CD289" s="47">
        <f>SSPYLD1!CD289*VLOOKUP(SSPYLD2!CD$4,'[1]INTERNAL PARAMETERS-1'!$B$5:$J$44,5,FALSE)*VLOOKUP(SSPYLD2!CD$4,'[1]INTERNAL PARAMETERS-1'!$B$5:$J$44,6,FALSE)*VLOOKUP(SSPYLD2!CD$4,'[1]INTERNAL PARAMETERS-1'!$B$5:$J$44,3,FALSE) + SSPYLD1!CD289*(1-VLOOKUP(SSPYLD2!CD$4,'[1]INTERNAL PARAMETERS-1'!$B$5:$J$44,5,FALSE))*VLOOKUP(SSPYLD2!CD$4,'[1]INTERNAL PARAMETERS-1'!$B$5:$J$44,8,FALSE)*VLOOKUP(SSPYLD2!CD$4,'[1]INTERNAL PARAMETERS-1'!$B$5:$J$44,3,FALSE)</f>
        <v>0</v>
      </c>
      <c r="CE289" s="47">
        <f>SSPYLD1!CE289*VLOOKUP(SSPYLD2!CE$4,'[1]INTERNAL PARAMETERS-1'!$B$5:$J$44,5,FALSE)*VLOOKUP(SSPYLD2!CE$4,'[1]INTERNAL PARAMETERS-1'!$B$5:$J$44,6,FALSE)*VLOOKUP(SSPYLD2!CE$4,'[1]INTERNAL PARAMETERS-1'!$B$5:$J$44,3,FALSE) + SSPYLD1!CE289*(1-VLOOKUP(SSPYLD2!CE$4,'[1]INTERNAL PARAMETERS-1'!$B$5:$J$44,5,FALSE))*VLOOKUP(SSPYLD2!CE$4,'[1]INTERNAL PARAMETERS-1'!$B$5:$J$44,8,FALSE)*VLOOKUP(SSPYLD2!CE$4,'[1]INTERNAL PARAMETERS-1'!$B$5:$J$44,3,FALSE)</f>
        <v>0</v>
      </c>
      <c r="CF289" s="47">
        <f>SSPYLD1!CF289*VLOOKUP(SSPYLD2!CF$4,'[1]INTERNAL PARAMETERS-1'!$B$5:$J$44,5,FALSE)*VLOOKUP(SSPYLD2!CF$4,'[1]INTERNAL PARAMETERS-1'!$B$5:$J$44,6,FALSE)*VLOOKUP(SSPYLD2!CF$4,'[1]INTERNAL PARAMETERS-1'!$B$5:$J$44,3,FALSE) + SSPYLD1!CF289*(1-VLOOKUP(SSPYLD2!CF$4,'[1]INTERNAL PARAMETERS-1'!$B$5:$J$44,5,FALSE))*VLOOKUP(SSPYLD2!CF$4,'[1]INTERNAL PARAMETERS-1'!$B$5:$J$44,8,FALSE)*VLOOKUP(SSPYLD2!CF$4,'[1]INTERNAL PARAMETERS-1'!$B$5:$J$44,3,FALSE)</f>
        <v>0</v>
      </c>
      <c r="CG289" s="47">
        <f>SSPYLD1!CG289*VLOOKUP(SSPYLD2!CG$4,'[1]INTERNAL PARAMETERS-1'!$B$5:$J$44,5,FALSE)*VLOOKUP(SSPYLD2!CG$4,'[1]INTERNAL PARAMETERS-1'!$B$5:$J$44,6,FALSE)*VLOOKUP(SSPYLD2!CG$4,'[1]INTERNAL PARAMETERS-1'!$B$5:$J$44,3,FALSE) + SSPYLD1!CG289*(1-VLOOKUP(SSPYLD2!CG$4,'[1]INTERNAL PARAMETERS-1'!$B$5:$J$44,5,FALSE))*VLOOKUP(SSPYLD2!CG$4,'[1]INTERNAL PARAMETERS-1'!$B$5:$J$44,8,FALSE)*VLOOKUP(SSPYLD2!CG$4,'[1]INTERNAL PARAMETERS-1'!$B$5:$J$44,3,FALSE)</f>
        <v>0</v>
      </c>
      <c r="CH289" s="46">
        <f>SSPYLD1!CH289*VLOOKUP(SSPYLD2!CH$4,'[1]INTERNAL PARAMETERS-1'!$B$5:$J$44,5,FALSE)*VLOOKUP(SSPYLD2!CH$4,'[1]INTERNAL PARAMETERS-1'!$B$5:$J$44,6,FALSE)*VLOOKUP(SSPYLD2!CH$4,'[1]INTERNAL PARAMETERS-1'!$B$5:$J$44,3,FALSE) + SSPYLD1!CH289*(1-VLOOKUP(SSPYLD2!CH$4,'[1]INTERNAL PARAMETERS-1'!$B$5:$J$44,5,FALSE))*VLOOKUP(SSPYLD2!CH$4,'[1]INTERNAL PARAMETERS-1'!$B$5:$J$44,8,FALSE)*VLOOKUP(SSPYLD2!CH$4,'[1]INTERNAL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 x14ac:dyDescent="0.4">
      <c r="B290" s="61" t="s">
        <v>1</v>
      </c>
      <c r="C290" s="60" t="s">
        <v>50</v>
      </c>
      <c r="D290" s="60" t="s">
        <v>52</v>
      </c>
      <c r="E290" s="135">
        <f>'S Str&amp;Pad'!X290</f>
        <v>0</v>
      </c>
      <c r="F290" s="59">
        <f>'[1]INTERNAL PARAMETERS-1'!M20</f>
        <v>12.89</v>
      </c>
      <c r="G290" s="48">
        <f>SSPYLD1!G290*VLOOKUP(SSPYLD2!G$4,'[1]INTERNAL PARAMETERS-1'!$B$5:$J$44,5,FALSE)*VLOOKUP(SSPYLD2!G$4,'[1]INTERNAL PARAMETERS-1'!$B$5:$J$44,7,FALSE)*SSPYLD2!$F290 + SSPYLD1!G290*(1-VLOOKUP(SSPYLD2!G$4,'[1]INTERNAL PARAMETERS-1'!$B$5:$J$44,5,FALSE))*VLOOKUP(SSPYLD2!G$4,'[1]INTERNAL PARAMETERS-1'!$B$5:$J$44,9,FALSE)*SSPYLD2!$F290</f>
        <v>0</v>
      </c>
      <c r="H290" s="47">
        <f>SSPYLD1!H290*VLOOKUP(SSPYLD2!H$4,'[1]INTERNAL PARAMETERS-1'!$B$5:$J$44,5,FALSE)*VLOOKUP(SSPYLD2!H$4,'[1]INTERNAL PARAMETERS-1'!$B$5:$J$44,7,FALSE)*SSPYLD2!$F290 + SSPYLD1!H290*(1-VLOOKUP(SSPYLD2!H$4,'[1]INTERNAL PARAMETERS-1'!$B$5:$J$44,5,FALSE))*VLOOKUP(SSPYLD2!H$4,'[1]INTERNAL PARAMETERS-1'!$B$5:$J$44,9,FALSE)*SSPYLD2!$F290</f>
        <v>0</v>
      </c>
      <c r="I290" s="47">
        <f>SSPYLD1!I290*VLOOKUP(SSPYLD2!I$4,'[1]INTERNAL PARAMETERS-1'!$B$5:$J$44,5,FALSE)*VLOOKUP(SSPYLD2!I$4,'[1]INTERNAL PARAMETERS-1'!$B$5:$J$44,7,FALSE)*SSPYLD2!$F290 + SSPYLD1!I290*(1-VLOOKUP(SSPYLD2!I$4,'[1]INTERNAL PARAMETERS-1'!$B$5:$J$44,5,FALSE))*VLOOKUP(SSPYLD2!I$4,'[1]INTERNAL PARAMETERS-1'!$B$5:$J$44,9,FALSE)*SSPYLD2!$F290</f>
        <v>0</v>
      </c>
      <c r="J290" s="47">
        <f>SSPYLD1!J290*VLOOKUP(SSPYLD2!J$4,'[1]INTERNAL PARAMETERS-1'!$B$5:$J$44,5,FALSE)*VLOOKUP(SSPYLD2!J$4,'[1]INTERNAL PARAMETERS-1'!$B$5:$J$44,7,FALSE)*SSPYLD2!$F290 + SSPYLD1!J290*(1-VLOOKUP(SSPYLD2!J$4,'[1]INTERNAL PARAMETERS-1'!$B$5:$J$44,5,FALSE))*VLOOKUP(SSPYLD2!J$4,'[1]INTERNAL PARAMETERS-1'!$B$5:$J$44,9,FALSE)*SSPYLD2!$F290</f>
        <v>0</v>
      </c>
      <c r="K290" s="47">
        <f>SSPYLD1!K290*VLOOKUP(SSPYLD2!K$4,'[1]INTERNAL PARAMETERS-1'!$B$5:$J$44,5,FALSE)*VLOOKUP(SSPYLD2!K$4,'[1]INTERNAL PARAMETERS-1'!$B$5:$J$44,7,FALSE)*SSPYLD2!$F290 + SSPYLD1!K290*(1-VLOOKUP(SSPYLD2!K$4,'[1]INTERNAL PARAMETERS-1'!$B$5:$J$44,5,FALSE))*VLOOKUP(SSPYLD2!K$4,'[1]INTERNAL PARAMETERS-1'!$B$5:$J$44,9,FALSE)*SSPYLD2!$F290</f>
        <v>0</v>
      </c>
      <c r="L290" s="47">
        <f>SSPYLD1!L290*VLOOKUP(SSPYLD2!L$4,'[1]INTERNAL PARAMETERS-1'!$B$5:$J$44,5,FALSE)*VLOOKUP(SSPYLD2!L$4,'[1]INTERNAL PARAMETERS-1'!$B$5:$J$44,7,FALSE)*SSPYLD2!$F290 + SSPYLD1!L290*(1-VLOOKUP(SSPYLD2!L$4,'[1]INTERNAL PARAMETERS-1'!$B$5:$J$44,5,FALSE))*VLOOKUP(SSPYLD2!L$4,'[1]INTERNAL PARAMETERS-1'!$B$5:$J$44,9,FALSE)*SSPYLD2!$F290</f>
        <v>0</v>
      </c>
      <c r="M290" s="47">
        <f>SSPYLD1!M290*VLOOKUP(SSPYLD2!M$4,'[1]INTERNAL PARAMETERS-1'!$B$5:$J$44,5,FALSE)*VLOOKUP(SSPYLD2!M$4,'[1]INTERNAL PARAMETERS-1'!$B$5:$J$44,7,FALSE)*SSPYLD2!$F290 + SSPYLD1!M290*(1-VLOOKUP(SSPYLD2!M$4,'[1]INTERNAL PARAMETERS-1'!$B$5:$J$44,5,FALSE))*VLOOKUP(SSPYLD2!M$4,'[1]INTERNAL PARAMETERS-1'!$B$5:$J$44,9,FALSE)*SSPYLD2!$F290</f>
        <v>0</v>
      </c>
      <c r="N290" s="47">
        <f>SSPYLD1!N290*VLOOKUP(SSPYLD2!N$4,'[1]INTERNAL PARAMETERS-1'!$B$5:$J$44,5,FALSE)*VLOOKUP(SSPYLD2!N$4,'[1]INTERNAL PARAMETERS-1'!$B$5:$J$44,7,FALSE)*SSPYLD2!$F290 + SSPYLD1!N290*(1-VLOOKUP(SSPYLD2!N$4,'[1]INTERNAL PARAMETERS-1'!$B$5:$J$44,5,FALSE))*VLOOKUP(SSPYLD2!N$4,'[1]INTERNAL PARAMETERS-1'!$B$5:$J$44,9,FALSE)*SSPYLD2!$F290</f>
        <v>0</v>
      </c>
      <c r="O290" s="47">
        <f>SSPYLD1!O290*VLOOKUP(SSPYLD2!O$4,'[1]INTERNAL PARAMETERS-1'!$B$5:$J$44,5,FALSE)*VLOOKUP(SSPYLD2!O$4,'[1]INTERNAL PARAMETERS-1'!$B$5:$J$44,7,FALSE)*SSPYLD2!$F290 + SSPYLD1!O290*(1-VLOOKUP(SSPYLD2!O$4,'[1]INTERNAL PARAMETERS-1'!$B$5:$J$44,5,FALSE))*VLOOKUP(SSPYLD2!O$4,'[1]INTERNAL PARAMETERS-1'!$B$5:$J$44,9,FALSE)*SSPYLD2!$F290</f>
        <v>0</v>
      </c>
      <c r="P290" s="47">
        <f>SSPYLD1!P290*VLOOKUP(SSPYLD2!P$4,'[1]INTERNAL PARAMETERS-1'!$B$5:$J$44,5,FALSE)*VLOOKUP(SSPYLD2!P$4,'[1]INTERNAL PARAMETERS-1'!$B$5:$J$44,7,FALSE)*SSPYLD2!$F290 + SSPYLD1!P290*(1-VLOOKUP(SSPYLD2!P$4,'[1]INTERNAL PARAMETERS-1'!$B$5:$J$44,5,FALSE))*VLOOKUP(SSPYLD2!P$4,'[1]INTERNAL PARAMETERS-1'!$B$5:$J$44,9,FALSE)*SSPYLD2!$F290</f>
        <v>0</v>
      </c>
      <c r="Q290" s="47">
        <f>SSPYLD1!Q290*VLOOKUP(SSPYLD2!Q$4,'[1]INTERNAL PARAMETERS-1'!$B$5:$J$44,5,FALSE)*VLOOKUP(SSPYLD2!Q$4,'[1]INTERNAL PARAMETERS-1'!$B$5:$J$44,7,FALSE)*SSPYLD2!$F290 + SSPYLD1!Q290*(1-VLOOKUP(SSPYLD2!Q$4,'[1]INTERNAL PARAMETERS-1'!$B$5:$J$44,5,FALSE))*VLOOKUP(SSPYLD2!Q$4,'[1]INTERNAL PARAMETERS-1'!$B$5:$J$44,9,FALSE)*SSPYLD2!$F290</f>
        <v>0</v>
      </c>
      <c r="R290" s="47">
        <f>SSPYLD1!R290*VLOOKUP(SSPYLD2!R$4,'[1]INTERNAL PARAMETERS-1'!$B$5:$J$44,5,FALSE)*VLOOKUP(SSPYLD2!R$4,'[1]INTERNAL PARAMETERS-1'!$B$5:$J$44,7,FALSE)*SSPYLD2!$F290 + SSPYLD1!R290*(1-VLOOKUP(SSPYLD2!R$4,'[1]INTERNAL PARAMETERS-1'!$B$5:$J$44,5,FALSE))*VLOOKUP(SSPYLD2!R$4,'[1]INTERNAL PARAMETERS-1'!$B$5:$J$44,9,FALSE)*SSPYLD2!$F290</f>
        <v>0</v>
      </c>
      <c r="S290" s="47">
        <f>SSPYLD1!S290*VLOOKUP(SSPYLD2!S$4,'[1]INTERNAL PARAMETERS-1'!$B$5:$J$44,5,FALSE)*VLOOKUP(SSPYLD2!S$4,'[1]INTERNAL PARAMETERS-1'!$B$5:$J$44,7,FALSE)*SSPYLD2!$F290 + SSPYLD1!S290*(1-VLOOKUP(SSPYLD2!S$4,'[1]INTERNAL PARAMETERS-1'!$B$5:$J$44,5,FALSE))*VLOOKUP(SSPYLD2!S$4,'[1]INTERNAL PARAMETERS-1'!$B$5:$J$44,9,FALSE)*SSPYLD2!$F290</f>
        <v>0</v>
      </c>
      <c r="T290" s="47">
        <f>SSPYLD1!T290*VLOOKUP(SSPYLD2!T$4,'[1]INTERNAL PARAMETERS-1'!$B$5:$J$44,5,FALSE)*VLOOKUP(SSPYLD2!T$4,'[1]INTERNAL PARAMETERS-1'!$B$5:$J$44,7,FALSE)*SSPYLD2!$F290 + SSPYLD1!T290*(1-VLOOKUP(SSPYLD2!T$4,'[1]INTERNAL PARAMETERS-1'!$B$5:$J$44,5,FALSE))*VLOOKUP(SSPYLD2!T$4,'[1]INTERNAL PARAMETERS-1'!$B$5:$J$44,9,FALSE)*SSPYLD2!$F290</f>
        <v>0</v>
      </c>
      <c r="U290" s="47">
        <f>SSPYLD1!U290*VLOOKUP(SSPYLD2!U$4,'[1]INTERNAL PARAMETERS-1'!$B$5:$J$44,5,FALSE)*VLOOKUP(SSPYLD2!U$4,'[1]INTERNAL PARAMETERS-1'!$B$5:$J$44,7,FALSE)*SSPYLD2!$F290 + SSPYLD1!U290*(1-VLOOKUP(SSPYLD2!U$4,'[1]INTERNAL PARAMETERS-1'!$B$5:$J$44,5,FALSE))*VLOOKUP(SSPYLD2!U$4,'[1]INTERNAL PARAMETERS-1'!$B$5:$J$44,9,FALSE)*SSPYLD2!$F290</f>
        <v>0</v>
      </c>
      <c r="V290" s="47">
        <f>SSPYLD1!V290*VLOOKUP(SSPYLD2!V$4,'[1]INTERNAL PARAMETERS-1'!$B$5:$J$44,5,FALSE)*VLOOKUP(SSPYLD2!V$4,'[1]INTERNAL PARAMETERS-1'!$B$5:$J$44,7,FALSE)*SSPYLD2!$F290 + SSPYLD1!V290*(1-VLOOKUP(SSPYLD2!V$4,'[1]INTERNAL PARAMETERS-1'!$B$5:$J$44,5,FALSE))*VLOOKUP(SSPYLD2!V$4,'[1]INTERNAL PARAMETERS-1'!$B$5:$J$44,9,FALSE)*SSPYLD2!$F290</f>
        <v>0</v>
      </c>
      <c r="W290" s="47">
        <f>SSPYLD1!W290*VLOOKUP(SSPYLD2!W$4,'[1]INTERNAL PARAMETERS-1'!$B$5:$J$44,5,FALSE)*VLOOKUP(SSPYLD2!W$4,'[1]INTERNAL PARAMETERS-1'!$B$5:$J$44,7,FALSE)*SSPYLD2!$F290 + SSPYLD1!W290*(1-VLOOKUP(SSPYLD2!W$4,'[1]INTERNAL PARAMETERS-1'!$B$5:$J$44,5,FALSE))*VLOOKUP(SSPYLD2!W$4,'[1]INTERNAL PARAMETERS-1'!$B$5:$J$44,9,FALSE)*SSPYLD2!$F290</f>
        <v>0</v>
      </c>
      <c r="X290" s="47">
        <f>SSPYLD1!X290*VLOOKUP(SSPYLD2!X$4,'[1]INTERNAL PARAMETERS-1'!$B$5:$J$44,5,FALSE)*VLOOKUP(SSPYLD2!X$4,'[1]INTERNAL PARAMETERS-1'!$B$5:$J$44,7,FALSE)*SSPYLD2!$F290 + SSPYLD1!X290*(1-VLOOKUP(SSPYLD2!X$4,'[1]INTERNAL PARAMETERS-1'!$B$5:$J$44,5,FALSE))*VLOOKUP(SSPYLD2!X$4,'[1]INTERNAL PARAMETERS-1'!$B$5:$J$44,9,FALSE)*SSPYLD2!$F290</f>
        <v>0</v>
      </c>
      <c r="Y290" s="47">
        <f>SSPYLD1!Y290*VLOOKUP(SSPYLD2!Y$4,'[1]INTERNAL PARAMETERS-1'!$B$5:$J$44,5,FALSE)*VLOOKUP(SSPYLD2!Y$4,'[1]INTERNAL PARAMETERS-1'!$B$5:$J$44,7,FALSE)*SSPYLD2!$F290 + SSPYLD1!Y290*(1-VLOOKUP(SSPYLD2!Y$4,'[1]INTERNAL PARAMETERS-1'!$B$5:$J$44,5,FALSE))*VLOOKUP(SSPYLD2!Y$4,'[1]INTERNAL PARAMETERS-1'!$B$5:$J$44,9,FALSE)*SSPYLD2!$F290</f>
        <v>0</v>
      </c>
      <c r="Z290" s="47">
        <f>SSPYLD1!Z290*VLOOKUP(SSPYLD2!Z$4,'[1]INTERNAL PARAMETERS-1'!$B$5:$J$44,5,FALSE)*VLOOKUP(SSPYLD2!Z$4,'[1]INTERNAL PARAMETERS-1'!$B$5:$J$44,7,FALSE)*SSPYLD2!$F290 + SSPYLD1!Z290*(1-VLOOKUP(SSPYLD2!Z$4,'[1]INTERNAL PARAMETERS-1'!$B$5:$J$44,5,FALSE))*VLOOKUP(SSPYLD2!Z$4,'[1]INTERNAL PARAMETERS-1'!$B$5:$J$44,9,FALSE)*SSPYLD2!$F290</f>
        <v>0</v>
      </c>
      <c r="AA290" s="47">
        <f>SSPYLD1!AA290*VLOOKUP(SSPYLD2!AA$4,'[1]INTERNAL PARAMETERS-1'!$B$5:$J$44,5,FALSE)*VLOOKUP(SSPYLD2!AA$4,'[1]INTERNAL PARAMETERS-1'!$B$5:$J$44,7,FALSE)*SSPYLD2!$F290 + SSPYLD1!AA290*(1-VLOOKUP(SSPYLD2!AA$4,'[1]INTERNAL PARAMETERS-1'!$B$5:$J$44,5,FALSE))*VLOOKUP(SSPYLD2!AA$4,'[1]INTERNAL PARAMETERS-1'!$B$5:$J$44,9,FALSE)*SSPYLD2!$F290</f>
        <v>0</v>
      </c>
      <c r="AB290" s="47">
        <f>SSPYLD1!AB290*VLOOKUP(SSPYLD2!AB$4,'[1]INTERNAL PARAMETERS-1'!$B$5:$J$44,5,FALSE)*VLOOKUP(SSPYLD2!AB$4,'[1]INTERNAL PARAMETERS-1'!$B$5:$J$44,7,FALSE)*SSPYLD2!$F290 + SSPYLD1!AB290*(1-VLOOKUP(SSPYLD2!AB$4,'[1]INTERNAL PARAMETERS-1'!$B$5:$J$44,5,FALSE))*VLOOKUP(SSPYLD2!AB$4,'[1]INTERNAL PARAMETERS-1'!$B$5:$J$44,9,FALSE)*SSPYLD2!$F290</f>
        <v>0</v>
      </c>
      <c r="AC290" s="47">
        <f>SSPYLD1!AC290*VLOOKUP(SSPYLD2!AC$4,'[1]INTERNAL PARAMETERS-1'!$B$5:$J$44,5,FALSE)*VLOOKUP(SSPYLD2!AC$4,'[1]INTERNAL PARAMETERS-1'!$B$5:$J$44,7,FALSE)*SSPYLD2!$F290 + SSPYLD1!AC290*(1-VLOOKUP(SSPYLD2!AC$4,'[1]INTERNAL PARAMETERS-1'!$B$5:$J$44,5,FALSE))*VLOOKUP(SSPYLD2!AC$4,'[1]INTERNAL PARAMETERS-1'!$B$5:$J$44,9,FALSE)*SSPYLD2!$F290</f>
        <v>0</v>
      </c>
      <c r="AD290" s="47">
        <f>SSPYLD1!AD290*VLOOKUP(SSPYLD2!AD$4,'[1]INTERNAL PARAMETERS-1'!$B$5:$J$44,5,FALSE)*VLOOKUP(SSPYLD2!AD$4,'[1]INTERNAL PARAMETERS-1'!$B$5:$J$44,7,FALSE)*SSPYLD2!$F290 + SSPYLD1!AD290*(1-VLOOKUP(SSPYLD2!AD$4,'[1]INTERNAL PARAMETERS-1'!$B$5:$J$44,5,FALSE))*VLOOKUP(SSPYLD2!AD$4,'[1]INTERNAL PARAMETERS-1'!$B$5:$J$44,9,FALSE)*SSPYLD2!$F290</f>
        <v>0</v>
      </c>
      <c r="AE290" s="47">
        <f>SSPYLD1!AE290*VLOOKUP(SSPYLD2!AE$4,'[1]INTERNAL PARAMETERS-1'!$B$5:$J$44,5,FALSE)*VLOOKUP(SSPYLD2!AE$4,'[1]INTERNAL PARAMETERS-1'!$B$5:$J$44,7,FALSE)*SSPYLD2!$F290 + SSPYLD1!AE290*(1-VLOOKUP(SSPYLD2!AE$4,'[1]INTERNAL PARAMETERS-1'!$B$5:$J$44,5,FALSE))*VLOOKUP(SSPYLD2!AE$4,'[1]INTERNAL PARAMETERS-1'!$B$5:$J$44,9,FALSE)*SSPYLD2!$F290</f>
        <v>0</v>
      </c>
      <c r="AF290" s="47">
        <f>SSPYLD1!AF290*VLOOKUP(SSPYLD2!AF$4,'[1]INTERNAL PARAMETERS-1'!$B$5:$J$44,5,FALSE)*VLOOKUP(SSPYLD2!AF$4,'[1]INTERNAL PARAMETERS-1'!$B$5:$J$44,7,FALSE)*SSPYLD2!$F290 + SSPYLD1!AF290*(1-VLOOKUP(SSPYLD2!AF$4,'[1]INTERNAL PARAMETERS-1'!$B$5:$J$44,5,FALSE))*VLOOKUP(SSPYLD2!AF$4,'[1]INTERNAL PARAMETERS-1'!$B$5:$J$44,9,FALSE)*SSPYLD2!$F290</f>
        <v>0</v>
      </c>
      <c r="AG290" s="47">
        <f>SSPYLD1!AG290*VLOOKUP(SSPYLD2!AG$4,'[1]INTERNAL PARAMETERS-1'!$B$5:$J$44,5,FALSE)*VLOOKUP(SSPYLD2!AG$4,'[1]INTERNAL PARAMETERS-1'!$B$5:$J$44,7,FALSE)*SSPYLD2!$F290 + SSPYLD1!AG290*(1-VLOOKUP(SSPYLD2!AG$4,'[1]INTERNAL PARAMETERS-1'!$B$5:$J$44,5,FALSE))*VLOOKUP(SSPYLD2!AG$4,'[1]INTERNAL PARAMETERS-1'!$B$5:$J$44,9,FALSE)*SSPYLD2!$F290</f>
        <v>0</v>
      </c>
      <c r="AH290" s="47">
        <f>SSPYLD1!AH290*VLOOKUP(SSPYLD2!AH$4,'[1]INTERNAL PARAMETERS-1'!$B$5:$J$44,5,FALSE)*VLOOKUP(SSPYLD2!AH$4,'[1]INTERNAL PARAMETERS-1'!$B$5:$J$44,7,FALSE)*SSPYLD2!$F290 + SSPYLD1!AH290*(1-VLOOKUP(SSPYLD2!AH$4,'[1]INTERNAL PARAMETERS-1'!$B$5:$J$44,5,FALSE))*VLOOKUP(SSPYLD2!AH$4,'[1]INTERNAL PARAMETERS-1'!$B$5:$J$44,9,FALSE)*SSPYLD2!$F290</f>
        <v>0</v>
      </c>
      <c r="AI290" s="47">
        <f>SSPYLD1!AI290*VLOOKUP(SSPYLD2!AI$4,'[1]INTERNAL PARAMETERS-1'!$B$5:$J$44,5,FALSE)*VLOOKUP(SSPYLD2!AI$4,'[1]INTERNAL PARAMETERS-1'!$B$5:$J$44,7,FALSE)*SSPYLD2!$F290 + SSPYLD1!AI290*(1-VLOOKUP(SSPYLD2!AI$4,'[1]INTERNAL PARAMETERS-1'!$B$5:$J$44,5,FALSE))*VLOOKUP(SSPYLD2!AI$4,'[1]INTERNAL PARAMETERS-1'!$B$5:$J$44,9,FALSE)*SSPYLD2!$F290</f>
        <v>0</v>
      </c>
      <c r="AJ290" s="47">
        <f>SSPYLD1!AJ290*VLOOKUP(SSPYLD2!AJ$4,'[1]INTERNAL PARAMETERS-1'!$B$5:$J$44,5,FALSE)*VLOOKUP(SSPYLD2!AJ$4,'[1]INTERNAL PARAMETERS-1'!$B$5:$J$44,7,FALSE)*SSPYLD2!$F290 + SSPYLD1!AJ290*(1-VLOOKUP(SSPYLD2!AJ$4,'[1]INTERNAL PARAMETERS-1'!$B$5:$J$44,5,FALSE))*VLOOKUP(SSPYLD2!AJ$4,'[1]INTERNAL PARAMETERS-1'!$B$5:$J$44,9,FALSE)*SSPYLD2!$F290</f>
        <v>0</v>
      </c>
      <c r="AK290" s="47">
        <f>SSPYLD1!AK290*VLOOKUP(SSPYLD2!AK$4,'[1]INTERNAL PARAMETERS-1'!$B$5:$J$44,5,FALSE)*VLOOKUP(SSPYLD2!AK$4,'[1]INTERNAL PARAMETERS-1'!$B$5:$J$44,7,FALSE)*SSPYLD2!$F290 + SSPYLD1!AK290*(1-VLOOKUP(SSPYLD2!AK$4,'[1]INTERNAL PARAMETERS-1'!$B$5:$J$44,5,FALSE))*VLOOKUP(SSPYLD2!AK$4,'[1]INTERNAL PARAMETERS-1'!$B$5:$J$44,9,FALSE)*SSPYLD2!$F290</f>
        <v>0</v>
      </c>
      <c r="AL290" s="47">
        <f>SSPYLD1!AL290*VLOOKUP(SSPYLD2!AL$4,'[1]INTERNAL PARAMETERS-1'!$B$5:$J$44,5,FALSE)*VLOOKUP(SSPYLD2!AL$4,'[1]INTERNAL PARAMETERS-1'!$B$5:$J$44,7,FALSE)*SSPYLD2!$F290 + SSPYLD1!AL290*(1-VLOOKUP(SSPYLD2!AL$4,'[1]INTERNAL PARAMETERS-1'!$B$5:$J$44,5,FALSE))*VLOOKUP(SSPYLD2!AL$4,'[1]INTERNAL PARAMETERS-1'!$B$5:$J$44,9,FALSE)*SSPYLD2!$F290</f>
        <v>0</v>
      </c>
      <c r="AM290" s="47">
        <f>SSPYLD1!AM290*VLOOKUP(SSPYLD2!AM$4,'[1]INTERNAL PARAMETERS-1'!$B$5:$J$44,5,FALSE)*VLOOKUP(SSPYLD2!AM$4,'[1]INTERNAL PARAMETERS-1'!$B$5:$J$44,7,FALSE)*SSPYLD2!$F290 + SSPYLD1!AM290*(1-VLOOKUP(SSPYLD2!AM$4,'[1]INTERNAL PARAMETERS-1'!$B$5:$J$44,5,FALSE))*VLOOKUP(SSPYLD2!AM$4,'[1]INTERNAL PARAMETERS-1'!$B$5:$J$44,9,FALSE)*SSPYLD2!$F290</f>
        <v>0</v>
      </c>
      <c r="AN290" s="47">
        <f>SSPYLD1!AN290*VLOOKUP(SSPYLD2!AN$4,'[1]INTERNAL PARAMETERS-1'!$B$5:$J$44,5,FALSE)*VLOOKUP(SSPYLD2!AN$4,'[1]INTERNAL PARAMETERS-1'!$B$5:$J$44,7,FALSE)*SSPYLD2!$F290 + SSPYLD1!AN290*(1-VLOOKUP(SSPYLD2!AN$4,'[1]INTERNAL PARAMETERS-1'!$B$5:$J$44,5,FALSE))*VLOOKUP(SSPYLD2!AN$4,'[1]INTERNAL PARAMETERS-1'!$B$5:$J$44,9,FALSE)*SSPYLD2!$F290</f>
        <v>0</v>
      </c>
      <c r="AO290" s="47">
        <f>SSPYLD1!AO290*VLOOKUP(SSPYLD2!AO$4,'[1]INTERNAL PARAMETERS-1'!$B$5:$J$44,5,FALSE)*VLOOKUP(SSPYLD2!AO$4,'[1]INTERNAL PARAMETERS-1'!$B$5:$J$44,7,FALSE)*SSPYLD2!$F290 + SSPYLD1!AO290*(1-VLOOKUP(SSPYLD2!AO$4,'[1]INTERNAL PARAMETERS-1'!$B$5:$J$44,5,FALSE))*VLOOKUP(SSPYLD2!AO$4,'[1]INTERNAL PARAMETERS-1'!$B$5:$J$44,9,FALSE)*SSPYLD2!$F290</f>
        <v>0</v>
      </c>
      <c r="AP290" s="47">
        <f>SSPYLD1!AP290*VLOOKUP(SSPYLD2!AP$4,'[1]INTERNAL PARAMETERS-1'!$B$5:$J$44,5,FALSE)*VLOOKUP(SSPYLD2!AP$4,'[1]INTERNAL PARAMETERS-1'!$B$5:$J$44,7,FALSE)*SSPYLD2!$F290 + SSPYLD1!AP290*(1-VLOOKUP(SSPYLD2!AP$4,'[1]INTERNAL PARAMETERS-1'!$B$5:$J$44,5,FALSE))*VLOOKUP(SSPYLD2!AP$4,'[1]INTERNAL PARAMETERS-1'!$B$5:$J$44,9,FALSE)*SSPYLD2!$F290</f>
        <v>0</v>
      </c>
      <c r="AQ290" s="47">
        <f>SSPYLD1!AQ290*VLOOKUP(SSPYLD2!AQ$4,'[1]INTERNAL PARAMETERS-1'!$B$5:$J$44,5,FALSE)*VLOOKUP(SSPYLD2!AQ$4,'[1]INTERNAL PARAMETERS-1'!$B$5:$J$44,7,FALSE)*SSPYLD2!$F290 + SSPYLD1!AQ290*(1-VLOOKUP(SSPYLD2!AQ$4,'[1]INTERNAL PARAMETERS-1'!$B$5:$J$44,5,FALSE))*VLOOKUP(SSPYLD2!AQ$4,'[1]INTERNAL PARAMETERS-1'!$B$5:$J$44,9,FALSE)*SSPYLD2!$F290</f>
        <v>0</v>
      </c>
      <c r="AR290" s="47">
        <f>SSPYLD1!AR290*VLOOKUP(SSPYLD2!AR$4,'[1]INTERNAL PARAMETERS-1'!$B$5:$J$44,5,FALSE)*VLOOKUP(SSPYLD2!AR$4,'[1]INTERNAL PARAMETERS-1'!$B$5:$J$44,7,FALSE)*SSPYLD2!$F290 + SSPYLD1!AR290*(1-VLOOKUP(SSPYLD2!AR$4,'[1]INTERNAL PARAMETERS-1'!$B$5:$J$44,5,FALSE))*VLOOKUP(SSPYLD2!AR$4,'[1]INTERNAL PARAMETERS-1'!$B$5:$J$44,9,FALSE)*SSPYLD2!$F290</f>
        <v>0</v>
      </c>
      <c r="AS290" s="47">
        <f>SSPYLD1!AS290*VLOOKUP(SSPYLD2!AS$4,'[1]INTERNAL PARAMETERS-1'!$B$5:$J$44,5,FALSE)*VLOOKUP(SSPYLD2!AS$4,'[1]INTERNAL PARAMETERS-1'!$B$5:$J$44,7,FALSE)*SSPYLD2!$F290 + SSPYLD1!AS290*(1-VLOOKUP(SSPYLD2!AS$4,'[1]INTERNAL PARAMETERS-1'!$B$5:$J$44,5,FALSE))*VLOOKUP(SSPYLD2!AS$4,'[1]INTERNAL PARAMETERS-1'!$B$5:$J$44,9,FALSE)*SSPYLD2!$F290</f>
        <v>0</v>
      </c>
      <c r="AT290" s="46">
        <f>SSPYLD1!AT290*VLOOKUP(SSPYLD2!AT$4,'[1]INTERNAL PARAMETERS-1'!$B$5:$J$44,5,FALSE)*VLOOKUP(SSPYLD2!AT$4,'[1]INTERNAL PARAMETERS-1'!$B$5:$J$44,7,FALSE)*SSPYLD2!$F290 + SSPYLD1!AT290*(1-VLOOKUP(SSPYLD2!AT$4,'[1]INTERNAL PARAMETERS-1'!$B$5:$J$44,5,FALSE))*VLOOKUP(SSPYLD2!AT$4,'[1]INTERNAL PARAMETERS-1'!$B$5:$J$44,9,FALSE)*SSPYLD2!$F290</f>
        <v>0</v>
      </c>
      <c r="AU290" s="48">
        <f>SSPYLD1!AU290*VLOOKUP(SSPYLD2!AU$4,'[1]INTERNAL PARAMETERS-1'!$B$5:$J$44,5,FALSE)*VLOOKUP(SSPYLD2!AU$4,'[1]INTERNAL PARAMETERS-1'!$B$5:$J$44,6,FALSE)*VLOOKUP(SSPYLD2!AU$4,'[1]INTERNAL PARAMETERS-1'!$B$5:$J$44,3,FALSE) + SSPYLD1!AU290*(1-VLOOKUP(SSPYLD2!AU$4,'[1]INTERNAL PARAMETERS-1'!$B$5:$J$44,5,FALSE))*VLOOKUP(SSPYLD2!AU$4,'[1]INTERNAL PARAMETERS-1'!$B$5:$J$44,8,FALSE)*VLOOKUP(SSPYLD2!AU$4,'[1]INTERNAL PARAMETERS-1'!$B$5:$J$44,3,FALSE)</f>
        <v>0</v>
      </c>
      <c r="AV290" s="47">
        <f>SSPYLD1!AV290*VLOOKUP(SSPYLD2!AV$4,'[1]INTERNAL PARAMETERS-1'!$B$5:$J$44,5,FALSE)*VLOOKUP(SSPYLD2!AV$4,'[1]INTERNAL PARAMETERS-1'!$B$5:$J$44,6,FALSE)*VLOOKUP(SSPYLD2!AV$4,'[1]INTERNAL PARAMETERS-1'!$B$5:$J$44,3,FALSE) + SSPYLD1!AV290*(1-VLOOKUP(SSPYLD2!AV$4,'[1]INTERNAL PARAMETERS-1'!$B$5:$J$44,5,FALSE))*VLOOKUP(SSPYLD2!AV$4,'[1]INTERNAL PARAMETERS-1'!$B$5:$J$44,8,FALSE)*VLOOKUP(SSPYLD2!AV$4,'[1]INTERNAL PARAMETERS-1'!$B$5:$J$44,3,FALSE)</f>
        <v>0</v>
      </c>
      <c r="AW290" s="47">
        <f>SSPYLD1!AW290*VLOOKUP(SSPYLD2!AW$4,'[1]INTERNAL PARAMETERS-1'!$B$5:$J$44,5,FALSE)*VLOOKUP(SSPYLD2!AW$4,'[1]INTERNAL PARAMETERS-1'!$B$5:$J$44,6,FALSE)*VLOOKUP(SSPYLD2!AW$4,'[1]INTERNAL PARAMETERS-1'!$B$5:$J$44,3,FALSE) + SSPYLD1!AW290*(1-VLOOKUP(SSPYLD2!AW$4,'[1]INTERNAL PARAMETERS-1'!$B$5:$J$44,5,FALSE))*VLOOKUP(SSPYLD2!AW$4,'[1]INTERNAL PARAMETERS-1'!$B$5:$J$44,8,FALSE)*VLOOKUP(SSPYLD2!AW$4,'[1]INTERNAL PARAMETERS-1'!$B$5:$J$44,3,FALSE)</f>
        <v>0</v>
      </c>
      <c r="AX290" s="47">
        <f>SSPYLD1!AX290*VLOOKUP(SSPYLD2!AX$4,'[1]INTERNAL PARAMETERS-1'!$B$5:$J$44,5,FALSE)*VLOOKUP(SSPYLD2!AX$4,'[1]INTERNAL PARAMETERS-1'!$B$5:$J$44,6,FALSE)*VLOOKUP(SSPYLD2!AX$4,'[1]INTERNAL PARAMETERS-1'!$B$5:$J$44,3,FALSE) + SSPYLD1!AX290*(1-VLOOKUP(SSPYLD2!AX$4,'[1]INTERNAL PARAMETERS-1'!$B$5:$J$44,5,FALSE))*VLOOKUP(SSPYLD2!AX$4,'[1]INTERNAL PARAMETERS-1'!$B$5:$J$44,8,FALSE)*VLOOKUP(SSPYLD2!AX$4,'[1]INTERNAL PARAMETERS-1'!$B$5:$J$44,3,FALSE)</f>
        <v>0</v>
      </c>
      <c r="AY290" s="47">
        <f>SSPYLD1!AY290*VLOOKUP(SSPYLD2!AY$4,'[1]INTERNAL PARAMETERS-1'!$B$5:$J$44,5,FALSE)*VLOOKUP(SSPYLD2!AY$4,'[1]INTERNAL PARAMETERS-1'!$B$5:$J$44,6,FALSE)*VLOOKUP(SSPYLD2!AY$4,'[1]INTERNAL PARAMETERS-1'!$B$5:$J$44,3,FALSE) + SSPYLD1!AY290*(1-VLOOKUP(SSPYLD2!AY$4,'[1]INTERNAL PARAMETERS-1'!$B$5:$J$44,5,FALSE))*VLOOKUP(SSPYLD2!AY$4,'[1]INTERNAL PARAMETERS-1'!$B$5:$J$44,8,FALSE)*VLOOKUP(SSPYLD2!AY$4,'[1]INTERNAL PARAMETERS-1'!$B$5:$J$44,3,FALSE)</f>
        <v>0</v>
      </c>
      <c r="AZ290" s="47">
        <f>SSPYLD1!AZ290*VLOOKUP(SSPYLD2!AZ$4,'[1]INTERNAL PARAMETERS-1'!$B$5:$J$44,5,FALSE)*VLOOKUP(SSPYLD2!AZ$4,'[1]INTERNAL PARAMETERS-1'!$B$5:$J$44,6,FALSE)*VLOOKUP(SSPYLD2!AZ$4,'[1]INTERNAL PARAMETERS-1'!$B$5:$J$44,3,FALSE) + SSPYLD1!AZ290*(1-VLOOKUP(SSPYLD2!AZ$4,'[1]INTERNAL PARAMETERS-1'!$B$5:$J$44,5,FALSE))*VLOOKUP(SSPYLD2!AZ$4,'[1]INTERNAL PARAMETERS-1'!$B$5:$J$44,8,FALSE)*VLOOKUP(SSPYLD2!AZ$4,'[1]INTERNAL PARAMETERS-1'!$B$5:$J$44,3,FALSE)</f>
        <v>0</v>
      </c>
      <c r="BA290" s="47">
        <f>SSPYLD1!BA290*VLOOKUP(SSPYLD2!BA$4,'[1]INTERNAL PARAMETERS-1'!$B$5:$J$44,5,FALSE)*VLOOKUP(SSPYLD2!BA$4,'[1]INTERNAL PARAMETERS-1'!$B$5:$J$44,6,FALSE)*VLOOKUP(SSPYLD2!BA$4,'[1]INTERNAL PARAMETERS-1'!$B$5:$J$44,3,FALSE) + SSPYLD1!BA290*(1-VLOOKUP(SSPYLD2!BA$4,'[1]INTERNAL PARAMETERS-1'!$B$5:$J$44,5,FALSE))*VLOOKUP(SSPYLD2!BA$4,'[1]INTERNAL PARAMETERS-1'!$B$5:$J$44,8,FALSE)*VLOOKUP(SSPYLD2!BA$4,'[1]INTERNAL PARAMETERS-1'!$B$5:$J$44,3,FALSE)</f>
        <v>0</v>
      </c>
      <c r="BB290" s="47">
        <f>SSPYLD1!BB290*VLOOKUP(SSPYLD2!BB$4,'[1]INTERNAL PARAMETERS-1'!$B$5:$J$44,5,FALSE)*VLOOKUP(SSPYLD2!BB$4,'[1]INTERNAL PARAMETERS-1'!$B$5:$J$44,6,FALSE)*VLOOKUP(SSPYLD2!BB$4,'[1]INTERNAL PARAMETERS-1'!$B$5:$J$44,3,FALSE) + SSPYLD1!BB290*(1-VLOOKUP(SSPYLD2!BB$4,'[1]INTERNAL PARAMETERS-1'!$B$5:$J$44,5,FALSE))*VLOOKUP(SSPYLD2!BB$4,'[1]INTERNAL PARAMETERS-1'!$B$5:$J$44,8,FALSE)*VLOOKUP(SSPYLD2!BB$4,'[1]INTERNAL PARAMETERS-1'!$B$5:$J$44,3,FALSE)</f>
        <v>0</v>
      </c>
      <c r="BC290" s="47">
        <f>SSPYLD1!BC290*VLOOKUP(SSPYLD2!BC$4,'[1]INTERNAL PARAMETERS-1'!$B$5:$J$44,5,FALSE)*VLOOKUP(SSPYLD2!BC$4,'[1]INTERNAL PARAMETERS-1'!$B$5:$J$44,6,FALSE)*VLOOKUP(SSPYLD2!BC$4,'[1]INTERNAL PARAMETERS-1'!$B$5:$J$44,3,FALSE) + SSPYLD1!BC290*(1-VLOOKUP(SSPYLD2!BC$4,'[1]INTERNAL PARAMETERS-1'!$B$5:$J$44,5,FALSE))*VLOOKUP(SSPYLD2!BC$4,'[1]INTERNAL PARAMETERS-1'!$B$5:$J$44,8,FALSE)*VLOOKUP(SSPYLD2!BC$4,'[1]INTERNAL PARAMETERS-1'!$B$5:$J$44,3,FALSE)</f>
        <v>0</v>
      </c>
      <c r="BD290" s="47">
        <f>SSPYLD1!BD290*VLOOKUP(SSPYLD2!BD$4,'[1]INTERNAL PARAMETERS-1'!$B$5:$J$44,5,FALSE)*VLOOKUP(SSPYLD2!BD$4,'[1]INTERNAL PARAMETERS-1'!$B$5:$J$44,6,FALSE)*VLOOKUP(SSPYLD2!BD$4,'[1]INTERNAL PARAMETERS-1'!$B$5:$J$44,3,FALSE) + SSPYLD1!BD290*(1-VLOOKUP(SSPYLD2!BD$4,'[1]INTERNAL PARAMETERS-1'!$B$5:$J$44,5,FALSE))*VLOOKUP(SSPYLD2!BD$4,'[1]INTERNAL PARAMETERS-1'!$B$5:$J$44,8,FALSE)*VLOOKUP(SSPYLD2!BD$4,'[1]INTERNAL PARAMETERS-1'!$B$5:$J$44,3,FALSE)</f>
        <v>0</v>
      </c>
      <c r="BE290" s="47">
        <f>SSPYLD1!BE290*VLOOKUP(SSPYLD2!BE$4,'[1]INTERNAL PARAMETERS-1'!$B$5:$J$44,5,FALSE)*VLOOKUP(SSPYLD2!BE$4,'[1]INTERNAL PARAMETERS-1'!$B$5:$J$44,6,FALSE)*VLOOKUP(SSPYLD2!BE$4,'[1]INTERNAL PARAMETERS-1'!$B$5:$J$44,3,FALSE) + SSPYLD1!BE290*(1-VLOOKUP(SSPYLD2!BE$4,'[1]INTERNAL PARAMETERS-1'!$B$5:$J$44,5,FALSE))*VLOOKUP(SSPYLD2!BE$4,'[1]INTERNAL PARAMETERS-1'!$B$5:$J$44,8,FALSE)*VLOOKUP(SSPYLD2!BE$4,'[1]INTERNAL PARAMETERS-1'!$B$5:$J$44,3,FALSE)</f>
        <v>0</v>
      </c>
      <c r="BF290" s="47">
        <f>SSPYLD1!BF290*VLOOKUP(SSPYLD2!BF$4,'[1]INTERNAL PARAMETERS-1'!$B$5:$J$44,5,FALSE)*VLOOKUP(SSPYLD2!BF$4,'[1]INTERNAL PARAMETERS-1'!$B$5:$J$44,6,FALSE)*VLOOKUP(SSPYLD2!BF$4,'[1]INTERNAL PARAMETERS-1'!$B$5:$J$44,3,FALSE) + SSPYLD1!BF290*(1-VLOOKUP(SSPYLD2!BF$4,'[1]INTERNAL PARAMETERS-1'!$B$5:$J$44,5,FALSE))*VLOOKUP(SSPYLD2!BF$4,'[1]INTERNAL PARAMETERS-1'!$B$5:$J$44,8,FALSE)*VLOOKUP(SSPYLD2!BF$4,'[1]INTERNAL PARAMETERS-1'!$B$5:$J$44,3,FALSE)</f>
        <v>0</v>
      </c>
      <c r="BG290" s="47">
        <f>SSPYLD1!BG290*VLOOKUP(SSPYLD2!BG$4,'[1]INTERNAL PARAMETERS-1'!$B$5:$J$44,5,FALSE)*VLOOKUP(SSPYLD2!BG$4,'[1]INTERNAL PARAMETERS-1'!$B$5:$J$44,6,FALSE)*VLOOKUP(SSPYLD2!BG$4,'[1]INTERNAL PARAMETERS-1'!$B$5:$J$44,3,FALSE) + SSPYLD1!BG290*(1-VLOOKUP(SSPYLD2!BG$4,'[1]INTERNAL PARAMETERS-1'!$B$5:$J$44,5,FALSE))*VLOOKUP(SSPYLD2!BG$4,'[1]INTERNAL PARAMETERS-1'!$B$5:$J$44,8,FALSE)*VLOOKUP(SSPYLD2!BG$4,'[1]INTERNAL PARAMETERS-1'!$B$5:$J$44,3,FALSE)</f>
        <v>0</v>
      </c>
      <c r="BH290" s="47">
        <f>SSPYLD1!BH290*VLOOKUP(SSPYLD2!BH$4,'[1]INTERNAL PARAMETERS-1'!$B$5:$J$44,5,FALSE)*VLOOKUP(SSPYLD2!BH$4,'[1]INTERNAL PARAMETERS-1'!$B$5:$J$44,6,FALSE)*VLOOKUP(SSPYLD2!BH$4,'[1]INTERNAL PARAMETERS-1'!$B$5:$J$44,3,FALSE) + SSPYLD1!BH290*(1-VLOOKUP(SSPYLD2!BH$4,'[1]INTERNAL PARAMETERS-1'!$B$5:$J$44,5,FALSE))*VLOOKUP(SSPYLD2!BH$4,'[1]INTERNAL PARAMETERS-1'!$B$5:$J$44,8,FALSE)*VLOOKUP(SSPYLD2!BH$4,'[1]INTERNAL PARAMETERS-1'!$B$5:$J$44,3,FALSE)</f>
        <v>0</v>
      </c>
      <c r="BI290" s="47">
        <f>SSPYLD1!BI290*VLOOKUP(SSPYLD2!BI$4,'[1]INTERNAL PARAMETERS-1'!$B$5:$J$44,5,FALSE)*VLOOKUP(SSPYLD2!BI$4,'[1]INTERNAL PARAMETERS-1'!$B$5:$J$44,6,FALSE)*VLOOKUP(SSPYLD2!BI$4,'[1]INTERNAL PARAMETERS-1'!$B$5:$J$44,3,FALSE) + SSPYLD1!BI290*(1-VLOOKUP(SSPYLD2!BI$4,'[1]INTERNAL PARAMETERS-1'!$B$5:$J$44,5,FALSE))*VLOOKUP(SSPYLD2!BI$4,'[1]INTERNAL PARAMETERS-1'!$B$5:$J$44,8,FALSE)*VLOOKUP(SSPYLD2!BI$4,'[1]INTERNAL PARAMETERS-1'!$B$5:$J$44,3,FALSE)</f>
        <v>0</v>
      </c>
      <c r="BJ290" s="47">
        <f>SSPYLD1!BJ290*VLOOKUP(SSPYLD2!BJ$4,'[1]INTERNAL PARAMETERS-1'!$B$5:$J$44,5,FALSE)*VLOOKUP(SSPYLD2!BJ$4,'[1]INTERNAL PARAMETERS-1'!$B$5:$J$44,6,FALSE)*VLOOKUP(SSPYLD2!BJ$4,'[1]INTERNAL PARAMETERS-1'!$B$5:$J$44,3,FALSE) + SSPYLD1!BJ290*(1-VLOOKUP(SSPYLD2!BJ$4,'[1]INTERNAL PARAMETERS-1'!$B$5:$J$44,5,FALSE))*VLOOKUP(SSPYLD2!BJ$4,'[1]INTERNAL PARAMETERS-1'!$B$5:$J$44,8,FALSE)*VLOOKUP(SSPYLD2!BJ$4,'[1]INTERNAL PARAMETERS-1'!$B$5:$J$44,3,FALSE)</f>
        <v>0</v>
      </c>
      <c r="BK290" s="47">
        <f>SSPYLD1!BK290*VLOOKUP(SSPYLD2!BK$4,'[1]INTERNAL PARAMETERS-1'!$B$5:$J$44,5,FALSE)*VLOOKUP(SSPYLD2!BK$4,'[1]INTERNAL PARAMETERS-1'!$B$5:$J$44,6,FALSE)*VLOOKUP(SSPYLD2!BK$4,'[1]INTERNAL PARAMETERS-1'!$B$5:$J$44,3,FALSE) + SSPYLD1!BK290*(1-VLOOKUP(SSPYLD2!BK$4,'[1]INTERNAL PARAMETERS-1'!$B$5:$J$44,5,FALSE))*VLOOKUP(SSPYLD2!BK$4,'[1]INTERNAL PARAMETERS-1'!$B$5:$J$44,8,FALSE)*VLOOKUP(SSPYLD2!BK$4,'[1]INTERNAL PARAMETERS-1'!$B$5:$J$44,3,FALSE)</f>
        <v>0</v>
      </c>
      <c r="BL290" s="47">
        <f>SSPYLD1!BL290*VLOOKUP(SSPYLD2!BL$4,'[1]INTERNAL PARAMETERS-1'!$B$5:$J$44,5,FALSE)*VLOOKUP(SSPYLD2!BL$4,'[1]INTERNAL PARAMETERS-1'!$B$5:$J$44,6,FALSE)*VLOOKUP(SSPYLD2!BL$4,'[1]INTERNAL PARAMETERS-1'!$B$5:$J$44,3,FALSE) + SSPYLD1!BL290*(1-VLOOKUP(SSPYLD2!BL$4,'[1]INTERNAL PARAMETERS-1'!$B$5:$J$44,5,FALSE))*VLOOKUP(SSPYLD2!BL$4,'[1]INTERNAL PARAMETERS-1'!$B$5:$J$44,8,FALSE)*VLOOKUP(SSPYLD2!BL$4,'[1]INTERNAL PARAMETERS-1'!$B$5:$J$44,3,FALSE)</f>
        <v>0</v>
      </c>
      <c r="BM290" s="47">
        <f>SSPYLD1!BM290*VLOOKUP(SSPYLD2!BM$4,'[1]INTERNAL PARAMETERS-1'!$B$5:$J$44,5,FALSE)*VLOOKUP(SSPYLD2!BM$4,'[1]INTERNAL PARAMETERS-1'!$B$5:$J$44,6,FALSE)*VLOOKUP(SSPYLD2!BM$4,'[1]INTERNAL PARAMETERS-1'!$B$5:$J$44,3,FALSE) + SSPYLD1!BM290*(1-VLOOKUP(SSPYLD2!BM$4,'[1]INTERNAL PARAMETERS-1'!$B$5:$J$44,5,FALSE))*VLOOKUP(SSPYLD2!BM$4,'[1]INTERNAL PARAMETERS-1'!$B$5:$J$44,8,FALSE)*VLOOKUP(SSPYLD2!BM$4,'[1]INTERNAL PARAMETERS-1'!$B$5:$J$44,3,FALSE)</f>
        <v>0</v>
      </c>
      <c r="BN290" s="47">
        <f>SSPYLD1!BN290*VLOOKUP(SSPYLD2!BN$4,'[1]INTERNAL PARAMETERS-1'!$B$5:$J$44,5,FALSE)*VLOOKUP(SSPYLD2!BN$4,'[1]INTERNAL PARAMETERS-1'!$B$5:$J$44,6,FALSE)*VLOOKUP(SSPYLD2!BN$4,'[1]INTERNAL PARAMETERS-1'!$B$5:$J$44,3,FALSE) + SSPYLD1!BN290*(1-VLOOKUP(SSPYLD2!BN$4,'[1]INTERNAL PARAMETERS-1'!$B$5:$J$44,5,FALSE))*VLOOKUP(SSPYLD2!BN$4,'[1]INTERNAL PARAMETERS-1'!$B$5:$J$44,8,FALSE)*VLOOKUP(SSPYLD2!BN$4,'[1]INTERNAL PARAMETERS-1'!$B$5:$J$44,3,FALSE)</f>
        <v>0</v>
      </c>
      <c r="BO290" s="47">
        <f>SSPYLD1!BO290*VLOOKUP(SSPYLD2!BO$4,'[1]INTERNAL PARAMETERS-1'!$B$5:$J$44,5,FALSE)*VLOOKUP(SSPYLD2!BO$4,'[1]INTERNAL PARAMETERS-1'!$B$5:$J$44,6,FALSE)*VLOOKUP(SSPYLD2!BO$4,'[1]INTERNAL PARAMETERS-1'!$B$5:$J$44,3,FALSE) + SSPYLD1!BO290*(1-VLOOKUP(SSPYLD2!BO$4,'[1]INTERNAL PARAMETERS-1'!$B$5:$J$44,5,FALSE))*VLOOKUP(SSPYLD2!BO$4,'[1]INTERNAL PARAMETERS-1'!$B$5:$J$44,8,FALSE)*VLOOKUP(SSPYLD2!BO$4,'[1]INTERNAL PARAMETERS-1'!$B$5:$J$44,3,FALSE)</f>
        <v>0</v>
      </c>
      <c r="BP290" s="47">
        <f>SSPYLD1!BP290*VLOOKUP(SSPYLD2!BP$4,'[1]INTERNAL PARAMETERS-1'!$B$5:$J$44,5,FALSE)*VLOOKUP(SSPYLD2!BP$4,'[1]INTERNAL PARAMETERS-1'!$B$5:$J$44,6,FALSE)*VLOOKUP(SSPYLD2!BP$4,'[1]INTERNAL PARAMETERS-1'!$B$5:$J$44,3,FALSE) + SSPYLD1!BP290*(1-VLOOKUP(SSPYLD2!BP$4,'[1]INTERNAL PARAMETERS-1'!$B$5:$J$44,5,FALSE))*VLOOKUP(SSPYLD2!BP$4,'[1]INTERNAL PARAMETERS-1'!$B$5:$J$44,8,FALSE)*VLOOKUP(SSPYLD2!BP$4,'[1]INTERNAL PARAMETERS-1'!$B$5:$J$44,3,FALSE)</f>
        <v>0</v>
      </c>
      <c r="BQ290" s="47">
        <f>SSPYLD1!BQ290*VLOOKUP(SSPYLD2!BQ$4,'[1]INTERNAL PARAMETERS-1'!$B$5:$J$44,5,FALSE)*VLOOKUP(SSPYLD2!BQ$4,'[1]INTERNAL PARAMETERS-1'!$B$5:$J$44,6,FALSE)*VLOOKUP(SSPYLD2!BQ$4,'[1]INTERNAL PARAMETERS-1'!$B$5:$J$44,3,FALSE) + SSPYLD1!BQ290*(1-VLOOKUP(SSPYLD2!BQ$4,'[1]INTERNAL PARAMETERS-1'!$B$5:$J$44,5,FALSE))*VLOOKUP(SSPYLD2!BQ$4,'[1]INTERNAL PARAMETERS-1'!$B$5:$J$44,8,FALSE)*VLOOKUP(SSPYLD2!BQ$4,'[1]INTERNAL PARAMETERS-1'!$B$5:$J$44,3,FALSE)</f>
        <v>0</v>
      </c>
      <c r="BR290" s="47">
        <f>SSPYLD1!BR290*VLOOKUP(SSPYLD2!BR$4,'[1]INTERNAL PARAMETERS-1'!$B$5:$J$44,5,FALSE)*VLOOKUP(SSPYLD2!BR$4,'[1]INTERNAL PARAMETERS-1'!$B$5:$J$44,6,FALSE)*VLOOKUP(SSPYLD2!BR$4,'[1]INTERNAL PARAMETERS-1'!$B$5:$J$44,3,FALSE) + SSPYLD1!BR290*(1-VLOOKUP(SSPYLD2!BR$4,'[1]INTERNAL PARAMETERS-1'!$B$5:$J$44,5,FALSE))*VLOOKUP(SSPYLD2!BR$4,'[1]INTERNAL PARAMETERS-1'!$B$5:$J$44,8,FALSE)*VLOOKUP(SSPYLD2!BR$4,'[1]INTERNAL PARAMETERS-1'!$B$5:$J$44,3,FALSE)</f>
        <v>0</v>
      </c>
      <c r="BS290" s="47">
        <f>SSPYLD1!BS290*VLOOKUP(SSPYLD2!BS$4,'[1]INTERNAL PARAMETERS-1'!$B$5:$J$44,5,FALSE)*VLOOKUP(SSPYLD2!BS$4,'[1]INTERNAL PARAMETERS-1'!$B$5:$J$44,6,FALSE)*VLOOKUP(SSPYLD2!BS$4,'[1]INTERNAL PARAMETERS-1'!$B$5:$J$44,3,FALSE) + SSPYLD1!BS290*(1-VLOOKUP(SSPYLD2!BS$4,'[1]INTERNAL PARAMETERS-1'!$B$5:$J$44,5,FALSE))*VLOOKUP(SSPYLD2!BS$4,'[1]INTERNAL PARAMETERS-1'!$B$5:$J$44,8,FALSE)*VLOOKUP(SSPYLD2!BS$4,'[1]INTERNAL PARAMETERS-1'!$B$5:$J$44,3,FALSE)</f>
        <v>0</v>
      </c>
      <c r="BT290" s="47">
        <f>SSPYLD1!BT290*VLOOKUP(SSPYLD2!BT$4,'[1]INTERNAL PARAMETERS-1'!$B$5:$J$44,5,FALSE)*VLOOKUP(SSPYLD2!BT$4,'[1]INTERNAL PARAMETERS-1'!$B$5:$J$44,6,FALSE)*VLOOKUP(SSPYLD2!BT$4,'[1]INTERNAL PARAMETERS-1'!$B$5:$J$44,3,FALSE) + SSPYLD1!BT290*(1-VLOOKUP(SSPYLD2!BT$4,'[1]INTERNAL PARAMETERS-1'!$B$5:$J$44,5,FALSE))*VLOOKUP(SSPYLD2!BT$4,'[1]INTERNAL PARAMETERS-1'!$B$5:$J$44,8,FALSE)*VLOOKUP(SSPYLD2!BT$4,'[1]INTERNAL PARAMETERS-1'!$B$5:$J$44,3,FALSE)</f>
        <v>0</v>
      </c>
      <c r="BU290" s="47">
        <f>SSPYLD1!BU290*VLOOKUP(SSPYLD2!BU$4,'[1]INTERNAL PARAMETERS-1'!$B$5:$J$44,5,FALSE)*VLOOKUP(SSPYLD2!BU$4,'[1]INTERNAL PARAMETERS-1'!$B$5:$J$44,6,FALSE)*VLOOKUP(SSPYLD2!BU$4,'[1]INTERNAL PARAMETERS-1'!$B$5:$J$44,3,FALSE) + SSPYLD1!BU290*(1-VLOOKUP(SSPYLD2!BU$4,'[1]INTERNAL PARAMETERS-1'!$B$5:$J$44,5,FALSE))*VLOOKUP(SSPYLD2!BU$4,'[1]INTERNAL PARAMETERS-1'!$B$5:$J$44,8,FALSE)*VLOOKUP(SSPYLD2!BU$4,'[1]INTERNAL PARAMETERS-1'!$B$5:$J$44,3,FALSE)</f>
        <v>0</v>
      </c>
      <c r="BV290" s="47">
        <f>SSPYLD1!BV290*VLOOKUP(SSPYLD2!BV$4,'[1]INTERNAL PARAMETERS-1'!$B$5:$J$44,5,FALSE)*VLOOKUP(SSPYLD2!BV$4,'[1]INTERNAL PARAMETERS-1'!$B$5:$J$44,6,FALSE)*VLOOKUP(SSPYLD2!BV$4,'[1]INTERNAL PARAMETERS-1'!$B$5:$J$44,3,FALSE) + SSPYLD1!BV290*(1-VLOOKUP(SSPYLD2!BV$4,'[1]INTERNAL PARAMETERS-1'!$B$5:$J$44,5,FALSE))*VLOOKUP(SSPYLD2!BV$4,'[1]INTERNAL PARAMETERS-1'!$B$5:$J$44,8,FALSE)*VLOOKUP(SSPYLD2!BV$4,'[1]INTERNAL PARAMETERS-1'!$B$5:$J$44,3,FALSE)</f>
        <v>0</v>
      </c>
      <c r="BW290" s="47">
        <f>SSPYLD1!BW290*VLOOKUP(SSPYLD2!BW$4,'[1]INTERNAL PARAMETERS-1'!$B$5:$J$44,5,FALSE)*VLOOKUP(SSPYLD2!BW$4,'[1]INTERNAL PARAMETERS-1'!$B$5:$J$44,6,FALSE)*VLOOKUP(SSPYLD2!BW$4,'[1]INTERNAL PARAMETERS-1'!$B$5:$J$44,3,FALSE) + SSPYLD1!BW290*(1-VLOOKUP(SSPYLD2!BW$4,'[1]INTERNAL PARAMETERS-1'!$B$5:$J$44,5,FALSE))*VLOOKUP(SSPYLD2!BW$4,'[1]INTERNAL PARAMETERS-1'!$B$5:$J$44,8,FALSE)*VLOOKUP(SSPYLD2!BW$4,'[1]INTERNAL PARAMETERS-1'!$B$5:$J$44,3,FALSE)</f>
        <v>0</v>
      </c>
      <c r="BX290" s="47">
        <f>SSPYLD1!BX290*VLOOKUP(SSPYLD2!BX$4,'[1]INTERNAL PARAMETERS-1'!$B$5:$J$44,5,FALSE)*VLOOKUP(SSPYLD2!BX$4,'[1]INTERNAL PARAMETERS-1'!$B$5:$J$44,6,FALSE)*VLOOKUP(SSPYLD2!BX$4,'[1]INTERNAL PARAMETERS-1'!$B$5:$J$44,3,FALSE) + SSPYLD1!BX290*(1-VLOOKUP(SSPYLD2!BX$4,'[1]INTERNAL PARAMETERS-1'!$B$5:$J$44,5,FALSE))*VLOOKUP(SSPYLD2!BX$4,'[1]INTERNAL PARAMETERS-1'!$B$5:$J$44,8,FALSE)*VLOOKUP(SSPYLD2!BX$4,'[1]INTERNAL PARAMETERS-1'!$B$5:$J$44,3,FALSE)</f>
        <v>0</v>
      </c>
      <c r="BY290" s="47">
        <f>SSPYLD1!BY290*VLOOKUP(SSPYLD2!BY$4,'[1]INTERNAL PARAMETERS-1'!$B$5:$J$44,5,FALSE)*VLOOKUP(SSPYLD2!BY$4,'[1]INTERNAL PARAMETERS-1'!$B$5:$J$44,6,FALSE)*VLOOKUP(SSPYLD2!BY$4,'[1]INTERNAL PARAMETERS-1'!$B$5:$J$44,3,FALSE) + SSPYLD1!BY290*(1-VLOOKUP(SSPYLD2!BY$4,'[1]INTERNAL PARAMETERS-1'!$B$5:$J$44,5,FALSE))*VLOOKUP(SSPYLD2!BY$4,'[1]INTERNAL PARAMETERS-1'!$B$5:$J$44,8,FALSE)*VLOOKUP(SSPYLD2!BY$4,'[1]INTERNAL PARAMETERS-1'!$B$5:$J$44,3,FALSE)</f>
        <v>0</v>
      </c>
      <c r="BZ290" s="47">
        <f>SSPYLD1!BZ290*VLOOKUP(SSPYLD2!BZ$4,'[1]INTERNAL PARAMETERS-1'!$B$5:$J$44,5,FALSE)*VLOOKUP(SSPYLD2!BZ$4,'[1]INTERNAL PARAMETERS-1'!$B$5:$J$44,6,FALSE)*VLOOKUP(SSPYLD2!BZ$4,'[1]INTERNAL PARAMETERS-1'!$B$5:$J$44,3,FALSE) + SSPYLD1!BZ290*(1-VLOOKUP(SSPYLD2!BZ$4,'[1]INTERNAL PARAMETERS-1'!$B$5:$J$44,5,FALSE))*VLOOKUP(SSPYLD2!BZ$4,'[1]INTERNAL PARAMETERS-1'!$B$5:$J$44,8,FALSE)*VLOOKUP(SSPYLD2!BZ$4,'[1]INTERNAL PARAMETERS-1'!$B$5:$J$44,3,FALSE)</f>
        <v>0</v>
      </c>
      <c r="CA290" s="47">
        <f>SSPYLD1!CA290*VLOOKUP(SSPYLD2!CA$4,'[1]INTERNAL PARAMETERS-1'!$B$5:$J$44,5,FALSE)*VLOOKUP(SSPYLD2!CA$4,'[1]INTERNAL PARAMETERS-1'!$B$5:$J$44,6,FALSE)*VLOOKUP(SSPYLD2!CA$4,'[1]INTERNAL PARAMETERS-1'!$B$5:$J$44,3,FALSE) + SSPYLD1!CA290*(1-VLOOKUP(SSPYLD2!CA$4,'[1]INTERNAL PARAMETERS-1'!$B$5:$J$44,5,FALSE))*VLOOKUP(SSPYLD2!CA$4,'[1]INTERNAL PARAMETERS-1'!$B$5:$J$44,8,FALSE)*VLOOKUP(SSPYLD2!CA$4,'[1]INTERNAL PARAMETERS-1'!$B$5:$J$44,3,FALSE)</f>
        <v>0</v>
      </c>
      <c r="CB290" s="47">
        <f>SSPYLD1!CB290*VLOOKUP(SSPYLD2!CB$4,'[1]INTERNAL PARAMETERS-1'!$B$5:$J$44,5,FALSE)*VLOOKUP(SSPYLD2!CB$4,'[1]INTERNAL PARAMETERS-1'!$B$5:$J$44,6,FALSE)*VLOOKUP(SSPYLD2!CB$4,'[1]INTERNAL PARAMETERS-1'!$B$5:$J$44,3,FALSE) + SSPYLD1!CB290*(1-VLOOKUP(SSPYLD2!CB$4,'[1]INTERNAL PARAMETERS-1'!$B$5:$J$44,5,FALSE))*VLOOKUP(SSPYLD2!CB$4,'[1]INTERNAL PARAMETERS-1'!$B$5:$J$44,8,FALSE)*VLOOKUP(SSPYLD2!CB$4,'[1]INTERNAL PARAMETERS-1'!$B$5:$J$44,3,FALSE)</f>
        <v>0</v>
      </c>
      <c r="CC290" s="47">
        <f>SSPYLD1!CC290*VLOOKUP(SSPYLD2!CC$4,'[1]INTERNAL PARAMETERS-1'!$B$5:$J$44,5,FALSE)*VLOOKUP(SSPYLD2!CC$4,'[1]INTERNAL PARAMETERS-1'!$B$5:$J$44,6,FALSE)*VLOOKUP(SSPYLD2!CC$4,'[1]INTERNAL PARAMETERS-1'!$B$5:$J$44,3,FALSE) + SSPYLD1!CC290*(1-VLOOKUP(SSPYLD2!CC$4,'[1]INTERNAL PARAMETERS-1'!$B$5:$J$44,5,FALSE))*VLOOKUP(SSPYLD2!CC$4,'[1]INTERNAL PARAMETERS-1'!$B$5:$J$44,8,FALSE)*VLOOKUP(SSPYLD2!CC$4,'[1]INTERNAL PARAMETERS-1'!$B$5:$J$44,3,FALSE)</f>
        <v>0</v>
      </c>
      <c r="CD290" s="47">
        <f>SSPYLD1!CD290*VLOOKUP(SSPYLD2!CD$4,'[1]INTERNAL PARAMETERS-1'!$B$5:$J$44,5,FALSE)*VLOOKUP(SSPYLD2!CD$4,'[1]INTERNAL PARAMETERS-1'!$B$5:$J$44,6,FALSE)*VLOOKUP(SSPYLD2!CD$4,'[1]INTERNAL PARAMETERS-1'!$B$5:$J$44,3,FALSE) + SSPYLD1!CD290*(1-VLOOKUP(SSPYLD2!CD$4,'[1]INTERNAL PARAMETERS-1'!$B$5:$J$44,5,FALSE))*VLOOKUP(SSPYLD2!CD$4,'[1]INTERNAL PARAMETERS-1'!$B$5:$J$44,8,FALSE)*VLOOKUP(SSPYLD2!CD$4,'[1]INTERNAL PARAMETERS-1'!$B$5:$J$44,3,FALSE)</f>
        <v>0</v>
      </c>
      <c r="CE290" s="47">
        <f>SSPYLD1!CE290*VLOOKUP(SSPYLD2!CE$4,'[1]INTERNAL PARAMETERS-1'!$B$5:$J$44,5,FALSE)*VLOOKUP(SSPYLD2!CE$4,'[1]INTERNAL PARAMETERS-1'!$B$5:$J$44,6,FALSE)*VLOOKUP(SSPYLD2!CE$4,'[1]INTERNAL PARAMETERS-1'!$B$5:$J$44,3,FALSE) + SSPYLD1!CE290*(1-VLOOKUP(SSPYLD2!CE$4,'[1]INTERNAL PARAMETERS-1'!$B$5:$J$44,5,FALSE))*VLOOKUP(SSPYLD2!CE$4,'[1]INTERNAL PARAMETERS-1'!$B$5:$J$44,8,FALSE)*VLOOKUP(SSPYLD2!CE$4,'[1]INTERNAL PARAMETERS-1'!$B$5:$J$44,3,FALSE)</f>
        <v>0</v>
      </c>
      <c r="CF290" s="47">
        <f>SSPYLD1!CF290*VLOOKUP(SSPYLD2!CF$4,'[1]INTERNAL PARAMETERS-1'!$B$5:$J$44,5,FALSE)*VLOOKUP(SSPYLD2!CF$4,'[1]INTERNAL PARAMETERS-1'!$B$5:$J$44,6,FALSE)*VLOOKUP(SSPYLD2!CF$4,'[1]INTERNAL PARAMETERS-1'!$B$5:$J$44,3,FALSE) + SSPYLD1!CF290*(1-VLOOKUP(SSPYLD2!CF$4,'[1]INTERNAL PARAMETERS-1'!$B$5:$J$44,5,FALSE))*VLOOKUP(SSPYLD2!CF$4,'[1]INTERNAL PARAMETERS-1'!$B$5:$J$44,8,FALSE)*VLOOKUP(SSPYLD2!CF$4,'[1]INTERNAL PARAMETERS-1'!$B$5:$J$44,3,FALSE)</f>
        <v>0</v>
      </c>
      <c r="CG290" s="47">
        <f>SSPYLD1!CG290*VLOOKUP(SSPYLD2!CG$4,'[1]INTERNAL PARAMETERS-1'!$B$5:$J$44,5,FALSE)*VLOOKUP(SSPYLD2!CG$4,'[1]INTERNAL PARAMETERS-1'!$B$5:$J$44,6,FALSE)*VLOOKUP(SSPYLD2!CG$4,'[1]INTERNAL PARAMETERS-1'!$B$5:$J$44,3,FALSE) + SSPYLD1!CG290*(1-VLOOKUP(SSPYLD2!CG$4,'[1]INTERNAL PARAMETERS-1'!$B$5:$J$44,5,FALSE))*VLOOKUP(SSPYLD2!CG$4,'[1]INTERNAL PARAMETERS-1'!$B$5:$J$44,8,FALSE)*VLOOKUP(SSPYLD2!CG$4,'[1]INTERNAL PARAMETERS-1'!$B$5:$J$44,3,FALSE)</f>
        <v>0</v>
      </c>
      <c r="CH290" s="46">
        <f>SSPYLD1!CH290*VLOOKUP(SSPYLD2!CH$4,'[1]INTERNAL PARAMETERS-1'!$B$5:$J$44,5,FALSE)*VLOOKUP(SSPYLD2!CH$4,'[1]INTERNAL PARAMETERS-1'!$B$5:$J$44,6,FALSE)*VLOOKUP(SSPYLD2!CH$4,'[1]INTERNAL PARAMETERS-1'!$B$5:$J$44,3,FALSE) + SSPYLD1!CH290*(1-VLOOKUP(SSPYLD2!CH$4,'[1]INTERNAL PARAMETERS-1'!$B$5:$J$44,5,FALSE))*VLOOKUP(SSPYLD2!CH$4,'[1]INTERNAL PARAMETERS-1'!$B$5:$J$44,8,FALSE)*VLOOKUP(SSPYLD2!CH$4,'[1]INTERNAL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 x14ac:dyDescent="0.4">
      <c r="B291" s="61" t="s">
        <v>1</v>
      </c>
      <c r="C291" s="60" t="s">
        <v>50</v>
      </c>
      <c r="D291" s="60" t="s">
        <v>51</v>
      </c>
      <c r="E291" s="135">
        <f>'S Str&amp;Pad'!X291</f>
        <v>0</v>
      </c>
      <c r="F291" s="59">
        <f>'[1]INTERNAL PARAMETERS-1'!M21</f>
        <v>9.3150000000000013</v>
      </c>
      <c r="G291" s="48">
        <f>SSPYLD1!G291*VLOOKUP(SSPYLD2!G$4,'[1]INTERNAL PARAMETERS-1'!$B$5:$J$44,5,FALSE)*VLOOKUP(SSPYLD2!G$4,'[1]INTERNAL PARAMETERS-1'!$B$5:$J$44,7,FALSE)*SSPYLD2!$F291 + SSPYLD1!G291*(1-VLOOKUP(SSPYLD2!G$4,'[1]INTERNAL PARAMETERS-1'!$B$5:$J$44,5,FALSE))*VLOOKUP(SSPYLD2!G$4,'[1]INTERNAL PARAMETERS-1'!$B$5:$J$44,9,FALSE)*SSPYLD2!$F291</f>
        <v>0</v>
      </c>
      <c r="H291" s="47">
        <f>SSPYLD1!H291*VLOOKUP(SSPYLD2!H$4,'[1]INTERNAL PARAMETERS-1'!$B$5:$J$44,5,FALSE)*VLOOKUP(SSPYLD2!H$4,'[1]INTERNAL PARAMETERS-1'!$B$5:$J$44,7,FALSE)*SSPYLD2!$F291 + SSPYLD1!H291*(1-VLOOKUP(SSPYLD2!H$4,'[1]INTERNAL PARAMETERS-1'!$B$5:$J$44,5,FALSE))*VLOOKUP(SSPYLD2!H$4,'[1]INTERNAL PARAMETERS-1'!$B$5:$J$44,9,FALSE)*SSPYLD2!$F291</f>
        <v>0</v>
      </c>
      <c r="I291" s="47">
        <f>SSPYLD1!I291*VLOOKUP(SSPYLD2!I$4,'[1]INTERNAL PARAMETERS-1'!$B$5:$J$44,5,FALSE)*VLOOKUP(SSPYLD2!I$4,'[1]INTERNAL PARAMETERS-1'!$B$5:$J$44,7,FALSE)*SSPYLD2!$F291 + SSPYLD1!I291*(1-VLOOKUP(SSPYLD2!I$4,'[1]INTERNAL PARAMETERS-1'!$B$5:$J$44,5,FALSE))*VLOOKUP(SSPYLD2!I$4,'[1]INTERNAL PARAMETERS-1'!$B$5:$J$44,9,FALSE)*SSPYLD2!$F291</f>
        <v>0</v>
      </c>
      <c r="J291" s="47">
        <f>SSPYLD1!J291*VLOOKUP(SSPYLD2!J$4,'[1]INTERNAL PARAMETERS-1'!$B$5:$J$44,5,FALSE)*VLOOKUP(SSPYLD2!J$4,'[1]INTERNAL PARAMETERS-1'!$B$5:$J$44,7,FALSE)*SSPYLD2!$F291 + SSPYLD1!J291*(1-VLOOKUP(SSPYLD2!J$4,'[1]INTERNAL PARAMETERS-1'!$B$5:$J$44,5,FALSE))*VLOOKUP(SSPYLD2!J$4,'[1]INTERNAL PARAMETERS-1'!$B$5:$J$44,9,FALSE)*SSPYLD2!$F291</f>
        <v>0</v>
      </c>
      <c r="K291" s="47">
        <f>SSPYLD1!K291*VLOOKUP(SSPYLD2!K$4,'[1]INTERNAL PARAMETERS-1'!$B$5:$J$44,5,FALSE)*VLOOKUP(SSPYLD2!K$4,'[1]INTERNAL PARAMETERS-1'!$B$5:$J$44,7,FALSE)*SSPYLD2!$F291 + SSPYLD1!K291*(1-VLOOKUP(SSPYLD2!K$4,'[1]INTERNAL PARAMETERS-1'!$B$5:$J$44,5,FALSE))*VLOOKUP(SSPYLD2!K$4,'[1]INTERNAL PARAMETERS-1'!$B$5:$J$44,9,FALSE)*SSPYLD2!$F291</f>
        <v>0</v>
      </c>
      <c r="L291" s="47">
        <f>SSPYLD1!L291*VLOOKUP(SSPYLD2!L$4,'[1]INTERNAL PARAMETERS-1'!$B$5:$J$44,5,FALSE)*VLOOKUP(SSPYLD2!L$4,'[1]INTERNAL PARAMETERS-1'!$B$5:$J$44,7,FALSE)*SSPYLD2!$F291 + SSPYLD1!L291*(1-VLOOKUP(SSPYLD2!L$4,'[1]INTERNAL PARAMETERS-1'!$B$5:$J$44,5,FALSE))*VLOOKUP(SSPYLD2!L$4,'[1]INTERNAL PARAMETERS-1'!$B$5:$J$44,9,FALSE)*SSPYLD2!$F291</f>
        <v>0</v>
      </c>
      <c r="M291" s="47">
        <f>SSPYLD1!M291*VLOOKUP(SSPYLD2!M$4,'[1]INTERNAL PARAMETERS-1'!$B$5:$J$44,5,FALSE)*VLOOKUP(SSPYLD2!M$4,'[1]INTERNAL PARAMETERS-1'!$B$5:$J$44,7,FALSE)*SSPYLD2!$F291 + SSPYLD1!M291*(1-VLOOKUP(SSPYLD2!M$4,'[1]INTERNAL PARAMETERS-1'!$B$5:$J$44,5,FALSE))*VLOOKUP(SSPYLD2!M$4,'[1]INTERNAL PARAMETERS-1'!$B$5:$J$44,9,FALSE)*SSPYLD2!$F291</f>
        <v>0</v>
      </c>
      <c r="N291" s="47">
        <f>SSPYLD1!N291*VLOOKUP(SSPYLD2!N$4,'[1]INTERNAL PARAMETERS-1'!$B$5:$J$44,5,FALSE)*VLOOKUP(SSPYLD2!N$4,'[1]INTERNAL PARAMETERS-1'!$B$5:$J$44,7,FALSE)*SSPYLD2!$F291 + SSPYLD1!N291*(1-VLOOKUP(SSPYLD2!N$4,'[1]INTERNAL PARAMETERS-1'!$B$5:$J$44,5,FALSE))*VLOOKUP(SSPYLD2!N$4,'[1]INTERNAL PARAMETERS-1'!$B$5:$J$44,9,FALSE)*SSPYLD2!$F291</f>
        <v>0</v>
      </c>
      <c r="O291" s="47">
        <f>SSPYLD1!O291*VLOOKUP(SSPYLD2!O$4,'[1]INTERNAL PARAMETERS-1'!$B$5:$J$44,5,FALSE)*VLOOKUP(SSPYLD2!O$4,'[1]INTERNAL PARAMETERS-1'!$B$5:$J$44,7,FALSE)*SSPYLD2!$F291 + SSPYLD1!O291*(1-VLOOKUP(SSPYLD2!O$4,'[1]INTERNAL PARAMETERS-1'!$B$5:$J$44,5,FALSE))*VLOOKUP(SSPYLD2!O$4,'[1]INTERNAL PARAMETERS-1'!$B$5:$J$44,9,FALSE)*SSPYLD2!$F291</f>
        <v>0</v>
      </c>
      <c r="P291" s="47">
        <f>SSPYLD1!P291*VLOOKUP(SSPYLD2!P$4,'[1]INTERNAL PARAMETERS-1'!$B$5:$J$44,5,FALSE)*VLOOKUP(SSPYLD2!P$4,'[1]INTERNAL PARAMETERS-1'!$B$5:$J$44,7,FALSE)*SSPYLD2!$F291 + SSPYLD1!P291*(1-VLOOKUP(SSPYLD2!P$4,'[1]INTERNAL PARAMETERS-1'!$B$5:$J$44,5,FALSE))*VLOOKUP(SSPYLD2!P$4,'[1]INTERNAL PARAMETERS-1'!$B$5:$J$44,9,FALSE)*SSPYLD2!$F291</f>
        <v>0</v>
      </c>
      <c r="Q291" s="47">
        <f>SSPYLD1!Q291*VLOOKUP(SSPYLD2!Q$4,'[1]INTERNAL PARAMETERS-1'!$B$5:$J$44,5,FALSE)*VLOOKUP(SSPYLD2!Q$4,'[1]INTERNAL PARAMETERS-1'!$B$5:$J$44,7,FALSE)*SSPYLD2!$F291 + SSPYLD1!Q291*(1-VLOOKUP(SSPYLD2!Q$4,'[1]INTERNAL PARAMETERS-1'!$B$5:$J$44,5,FALSE))*VLOOKUP(SSPYLD2!Q$4,'[1]INTERNAL PARAMETERS-1'!$B$5:$J$44,9,FALSE)*SSPYLD2!$F291</f>
        <v>0</v>
      </c>
      <c r="R291" s="47">
        <f>SSPYLD1!R291*VLOOKUP(SSPYLD2!R$4,'[1]INTERNAL PARAMETERS-1'!$B$5:$J$44,5,FALSE)*VLOOKUP(SSPYLD2!R$4,'[1]INTERNAL PARAMETERS-1'!$B$5:$J$44,7,FALSE)*SSPYLD2!$F291 + SSPYLD1!R291*(1-VLOOKUP(SSPYLD2!R$4,'[1]INTERNAL PARAMETERS-1'!$B$5:$J$44,5,FALSE))*VLOOKUP(SSPYLD2!R$4,'[1]INTERNAL PARAMETERS-1'!$B$5:$J$44,9,FALSE)*SSPYLD2!$F291</f>
        <v>0</v>
      </c>
      <c r="S291" s="47">
        <f>SSPYLD1!S291*VLOOKUP(SSPYLD2!S$4,'[1]INTERNAL PARAMETERS-1'!$B$5:$J$44,5,FALSE)*VLOOKUP(SSPYLD2!S$4,'[1]INTERNAL PARAMETERS-1'!$B$5:$J$44,7,FALSE)*SSPYLD2!$F291 + SSPYLD1!S291*(1-VLOOKUP(SSPYLD2!S$4,'[1]INTERNAL PARAMETERS-1'!$B$5:$J$44,5,FALSE))*VLOOKUP(SSPYLD2!S$4,'[1]INTERNAL PARAMETERS-1'!$B$5:$J$44,9,FALSE)*SSPYLD2!$F291</f>
        <v>0</v>
      </c>
      <c r="T291" s="47">
        <f>SSPYLD1!T291*VLOOKUP(SSPYLD2!T$4,'[1]INTERNAL PARAMETERS-1'!$B$5:$J$44,5,FALSE)*VLOOKUP(SSPYLD2!T$4,'[1]INTERNAL PARAMETERS-1'!$B$5:$J$44,7,FALSE)*SSPYLD2!$F291 + SSPYLD1!T291*(1-VLOOKUP(SSPYLD2!T$4,'[1]INTERNAL PARAMETERS-1'!$B$5:$J$44,5,FALSE))*VLOOKUP(SSPYLD2!T$4,'[1]INTERNAL PARAMETERS-1'!$B$5:$J$44,9,FALSE)*SSPYLD2!$F291</f>
        <v>0</v>
      </c>
      <c r="U291" s="47">
        <f>SSPYLD1!U291*VLOOKUP(SSPYLD2!U$4,'[1]INTERNAL PARAMETERS-1'!$B$5:$J$44,5,FALSE)*VLOOKUP(SSPYLD2!U$4,'[1]INTERNAL PARAMETERS-1'!$B$5:$J$44,7,FALSE)*SSPYLD2!$F291 + SSPYLD1!U291*(1-VLOOKUP(SSPYLD2!U$4,'[1]INTERNAL PARAMETERS-1'!$B$5:$J$44,5,FALSE))*VLOOKUP(SSPYLD2!U$4,'[1]INTERNAL PARAMETERS-1'!$B$5:$J$44,9,FALSE)*SSPYLD2!$F291</f>
        <v>0</v>
      </c>
      <c r="V291" s="47">
        <f>SSPYLD1!V291*VLOOKUP(SSPYLD2!V$4,'[1]INTERNAL PARAMETERS-1'!$B$5:$J$44,5,FALSE)*VLOOKUP(SSPYLD2!V$4,'[1]INTERNAL PARAMETERS-1'!$B$5:$J$44,7,FALSE)*SSPYLD2!$F291 + SSPYLD1!V291*(1-VLOOKUP(SSPYLD2!V$4,'[1]INTERNAL PARAMETERS-1'!$B$5:$J$44,5,FALSE))*VLOOKUP(SSPYLD2!V$4,'[1]INTERNAL PARAMETERS-1'!$B$5:$J$44,9,FALSE)*SSPYLD2!$F291</f>
        <v>0</v>
      </c>
      <c r="W291" s="47">
        <f>SSPYLD1!W291*VLOOKUP(SSPYLD2!W$4,'[1]INTERNAL PARAMETERS-1'!$B$5:$J$44,5,FALSE)*VLOOKUP(SSPYLD2!W$4,'[1]INTERNAL PARAMETERS-1'!$B$5:$J$44,7,FALSE)*SSPYLD2!$F291 + SSPYLD1!W291*(1-VLOOKUP(SSPYLD2!W$4,'[1]INTERNAL PARAMETERS-1'!$B$5:$J$44,5,FALSE))*VLOOKUP(SSPYLD2!W$4,'[1]INTERNAL PARAMETERS-1'!$B$5:$J$44,9,FALSE)*SSPYLD2!$F291</f>
        <v>0</v>
      </c>
      <c r="X291" s="47">
        <f>SSPYLD1!X291*VLOOKUP(SSPYLD2!X$4,'[1]INTERNAL PARAMETERS-1'!$B$5:$J$44,5,FALSE)*VLOOKUP(SSPYLD2!X$4,'[1]INTERNAL PARAMETERS-1'!$B$5:$J$44,7,FALSE)*SSPYLD2!$F291 + SSPYLD1!X291*(1-VLOOKUP(SSPYLD2!X$4,'[1]INTERNAL PARAMETERS-1'!$B$5:$J$44,5,FALSE))*VLOOKUP(SSPYLD2!X$4,'[1]INTERNAL PARAMETERS-1'!$B$5:$J$44,9,FALSE)*SSPYLD2!$F291</f>
        <v>0</v>
      </c>
      <c r="Y291" s="47">
        <f>SSPYLD1!Y291*VLOOKUP(SSPYLD2!Y$4,'[1]INTERNAL PARAMETERS-1'!$B$5:$J$44,5,FALSE)*VLOOKUP(SSPYLD2!Y$4,'[1]INTERNAL PARAMETERS-1'!$B$5:$J$44,7,FALSE)*SSPYLD2!$F291 + SSPYLD1!Y291*(1-VLOOKUP(SSPYLD2!Y$4,'[1]INTERNAL PARAMETERS-1'!$B$5:$J$44,5,FALSE))*VLOOKUP(SSPYLD2!Y$4,'[1]INTERNAL PARAMETERS-1'!$B$5:$J$44,9,FALSE)*SSPYLD2!$F291</f>
        <v>0</v>
      </c>
      <c r="Z291" s="47">
        <f>SSPYLD1!Z291*VLOOKUP(SSPYLD2!Z$4,'[1]INTERNAL PARAMETERS-1'!$B$5:$J$44,5,FALSE)*VLOOKUP(SSPYLD2!Z$4,'[1]INTERNAL PARAMETERS-1'!$B$5:$J$44,7,FALSE)*SSPYLD2!$F291 + SSPYLD1!Z291*(1-VLOOKUP(SSPYLD2!Z$4,'[1]INTERNAL PARAMETERS-1'!$B$5:$J$44,5,FALSE))*VLOOKUP(SSPYLD2!Z$4,'[1]INTERNAL PARAMETERS-1'!$B$5:$J$44,9,FALSE)*SSPYLD2!$F291</f>
        <v>0</v>
      </c>
      <c r="AA291" s="47">
        <f>SSPYLD1!AA291*VLOOKUP(SSPYLD2!AA$4,'[1]INTERNAL PARAMETERS-1'!$B$5:$J$44,5,FALSE)*VLOOKUP(SSPYLD2!AA$4,'[1]INTERNAL PARAMETERS-1'!$B$5:$J$44,7,FALSE)*SSPYLD2!$F291 + SSPYLD1!AA291*(1-VLOOKUP(SSPYLD2!AA$4,'[1]INTERNAL PARAMETERS-1'!$B$5:$J$44,5,FALSE))*VLOOKUP(SSPYLD2!AA$4,'[1]INTERNAL PARAMETERS-1'!$B$5:$J$44,9,FALSE)*SSPYLD2!$F291</f>
        <v>0</v>
      </c>
      <c r="AB291" s="47">
        <f>SSPYLD1!AB291*VLOOKUP(SSPYLD2!AB$4,'[1]INTERNAL PARAMETERS-1'!$B$5:$J$44,5,FALSE)*VLOOKUP(SSPYLD2!AB$4,'[1]INTERNAL PARAMETERS-1'!$B$5:$J$44,7,FALSE)*SSPYLD2!$F291 + SSPYLD1!AB291*(1-VLOOKUP(SSPYLD2!AB$4,'[1]INTERNAL PARAMETERS-1'!$B$5:$J$44,5,FALSE))*VLOOKUP(SSPYLD2!AB$4,'[1]INTERNAL PARAMETERS-1'!$B$5:$J$44,9,FALSE)*SSPYLD2!$F291</f>
        <v>0</v>
      </c>
      <c r="AC291" s="47">
        <f>SSPYLD1!AC291*VLOOKUP(SSPYLD2!AC$4,'[1]INTERNAL PARAMETERS-1'!$B$5:$J$44,5,FALSE)*VLOOKUP(SSPYLD2!AC$4,'[1]INTERNAL PARAMETERS-1'!$B$5:$J$44,7,FALSE)*SSPYLD2!$F291 + SSPYLD1!AC291*(1-VLOOKUP(SSPYLD2!AC$4,'[1]INTERNAL PARAMETERS-1'!$B$5:$J$44,5,FALSE))*VLOOKUP(SSPYLD2!AC$4,'[1]INTERNAL PARAMETERS-1'!$B$5:$J$44,9,FALSE)*SSPYLD2!$F291</f>
        <v>0</v>
      </c>
      <c r="AD291" s="47">
        <f>SSPYLD1!AD291*VLOOKUP(SSPYLD2!AD$4,'[1]INTERNAL PARAMETERS-1'!$B$5:$J$44,5,FALSE)*VLOOKUP(SSPYLD2!AD$4,'[1]INTERNAL PARAMETERS-1'!$B$5:$J$44,7,FALSE)*SSPYLD2!$F291 + SSPYLD1!AD291*(1-VLOOKUP(SSPYLD2!AD$4,'[1]INTERNAL PARAMETERS-1'!$B$5:$J$44,5,FALSE))*VLOOKUP(SSPYLD2!AD$4,'[1]INTERNAL PARAMETERS-1'!$B$5:$J$44,9,FALSE)*SSPYLD2!$F291</f>
        <v>0</v>
      </c>
      <c r="AE291" s="47">
        <f>SSPYLD1!AE291*VLOOKUP(SSPYLD2!AE$4,'[1]INTERNAL PARAMETERS-1'!$B$5:$J$44,5,FALSE)*VLOOKUP(SSPYLD2!AE$4,'[1]INTERNAL PARAMETERS-1'!$B$5:$J$44,7,FALSE)*SSPYLD2!$F291 + SSPYLD1!AE291*(1-VLOOKUP(SSPYLD2!AE$4,'[1]INTERNAL PARAMETERS-1'!$B$5:$J$44,5,FALSE))*VLOOKUP(SSPYLD2!AE$4,'[1]INTERNAL PARAMETERS-1'!$B$5:$J$44,9,FALSE)*SSPYLD2!$F291</f>
        <v>0</v>
      </c>
      <c r="AF291" s="47">
        <f>SSPYLD1!AF291*VLOOKUP(SSPYLD2!AF$4,'[1]INTERNAL PARAMETERS-1'!$B$5:$J$44,5,FALSE)*VLOOKUP(SSPYLD2!AF$4,'[1]INTERNAL PARAMETERS-1'!$B$5:$J$44,7,FALSE)*SSPYLD2!$F291 + SSPYLD1!AF291*(1-VLOOKUP(SSPYLD2!AF$4,'[1]INTERNAL PARAMETERS-1'!$B$5:$J$44,5,FALSE))*VLOOKUP(SSPYLD2!AF$4,'[1]INTERNAL PARAMETERS-1'!$B$5:$J$44,9,FALSE)*SSPYLD2!$F291</f>
        <v>0</v>
      </c>
      <c r="AG291" s="47">
        <f>SSPYLD1!AG291*VLOOKUP(SSPYLD2!AG$4,'[1]INTERNAL PARAMETERS-1'!$B$5:$J$44,5,FALSE)*VLOOKUP(SSPYLD2!AG$4,'[1]INTERNAL PARAMETERS-1'!$B$5:$J$44,7,FALSE)*SSPYLD2!$F291 + SSPYLD1!AG291*(1-VLOOKUP(SSPYLD2!AG$4,'[1]INTERNAL PARAMETERS-1'!$B$5:$J$44,5,FALSE))*VLOOKUP(SSPYLD2!AG$4,'[1]INTERNAL PARAMETERS-1'!$B$5:$J$44,9,FALSE)*SSPYLD2!$F291</f>
        <v>0</v>
      </c>
      <c r="AH291" s="47">
        <f>SSPYLD1!AH291*VLOOKUP(SSPYLD2!AH$4,'[1]INTERNAL PARAMETERS-1'!$B$5:$J$44,5,FALSE)*VLOOKUP(SSPYLD2!AH$4,'[1]INTERNAL PARAMETERS-1'!$B$5:$J$44,7,FALSE)*SSPYLD2!$F291 + SSPYLD1!AH291*(1-VLOOKUP(SSPYLD2!AH$4,'[1]INTERNAL PARAMETERS-1'!$B$5:$J$44,5,FALSE))*VLOOKUP(SSPYLD2!AH$4,'[1]INTERNAL PARAMETERS-1'!$B$5:$J$44,9,FALSE)*SSPYLD2!$F291</f>
        <v>0</v>
      </c>
      <c r="AI291" s="47">
        <f>SSPYLD1!AI291*VLOOKUP(SSPYLD2!AI$4,'[1]INTERNAL PARAMETERS-1'!$B$5:$J$44,5,FALSE)*VLOOKUP(SSPYLD2!AI$4,'[1]INTERNAL PARAMETERS-1'!$B$5:$J$44,7,FALSE)*SSPYLD2!$F291 + SSPYLD1!AI291*(1-VLOOKUP(SSPYLD2!AI$4,'[1]INTERNAL PARAMETERS-1'!$B$5:$J$44,5,FALSE))*VLOOKUP(SSPYLD2!AI$4,'[1]INTERNAL PARAMETERS-1'!$B$5:$J$44,9,FALSE)*SSPYLD2!$F291</f>
        <v>0</v>
      </c>
      <c r="AJ291" s="47">
        <f>SSPYLD1!AJ291*VLOOKUP(SSPYLD2!AJ$4,'[1]INTERNAL PARAMETERS-1'!$B$5:$J$44,5,FALSE)*VLOOKUP(SSPYLD2!AJ$4,'[1]INTERNAL PARAMETERS-1'!$B$5:$J$44,7,FALSE)*SSPYLD2!$F291 + SSPYLD1!AJ291*(1-VLOOKUP(SSPYLD2!AJ$4,'[1]INTERNAL PARAMETERS-1'!$B$5:$J$44,5,FALSE))*VLOOKUP(SSPYLD2!AJ$4,'[1]INTERNAL PARAMETERS-1'!$B$5:$J$44,9,FALSE)*SSPYLD2!$F291</f>
        <v>0</v>
      </c>
      <c r="AK291" s="47">
        <f>SSPYLD1!AK291*VLOOKUP(SSPYLD2!AK$4,'[1]INTERNAL PARAMETERS-1'!$B$5:$J$44,5,FALSE)*VLOOKUP(SSPYLD2!AK$4,'[1]INTERNAL PARAMETERS-1'!$B$5:$J$44,7,FALSE)*SSPYLD2!$F291 + SSPYLD1!AK291*(1-VLOOKUP(SSPYLD2!AK$4,'[1]INTERNAL PARAMETERS-1'!$B$5:$J$44,5,FALSE))*VLOOKUP(SSPYLD2!AK$4,'[1]INTERNAL PARAMETERS-1'!$B$5:$J$44,9,FALSE)*SSPYLD2!$F291</f>
        <v>0</v>
      </c>
      <c r="AL291" s="47">
        <f>SSPYLD1!AL291*VLOOKUP(SSPYLD2!AL$4,'[1]INTERNAL PARAMETERS-1'!$B$5:$J$44,5,FALSE)*VLOOKUP(SSPYLD2!AL$4,'[1]INTERNAL PARAMETERS-1'!$B$5:$J$44,7,FALSE)*SSPYLD2!$F291 + SSPYLD1!AL291*(1-VLOOKUP(SSPYLD2!AL$4,'[1]INTERNAL PARAMETERS-1'!$B$5:$J$44,5,FALSE))*VLOOKUP(SSPYLD2!AL$4,'[1]INTERNAL PARAMETERS-1'!$B$5:$J$44,9,FALSE)*SSPYLD2!$F291</f>
        <v>0</v>
      </c>
      <c r="AM291" s="47">
        <f>SSPYLD1!AM291*VLOOKUP(SSPYLD2!AM$4,'[1]INTERNAL PARAMETERS-1'!$B$5:$J$44,5,FALSE)*VLOOKUP(SSPYLD2!AM$4,'[1]INTERNAL PARAMETERS-1'!$B$5:$J$44,7,FALSE)*SSPYLD2!$F291 + SSPYLD1!AM291*(1-VLOOKUP(SSPYLD2!AM$4,'[1]INTERNAL PARAMETERS-1'!$B$5:$J$44,5,FALSE))*VLOOKUP(SSPYLD2!AM$4,'[1]INTERNAL PARAMETERS-1'!$B$5:$J$44,9,FALSE)*SSPYLD2!$F291</f>
        <v>0</v>
      </c>
      <c r="AN291" s="47">
        <f>SSPYLD1!AN291*VLOOKUP(SSPYLD2!AN$4,'[1]INTERNAL PARAMETERS-1'!$B$5:$J$44,5,FALSE)*VLOOKUP(SSPYLD2!AN$4,'[1]INTERNAL PARAMETERS-1'!$B$5:$J$44,7,FALSE)*SSPYLD2!$F291 + SSPYLD1!AN291*(1-VLOOKUP(SSPYLD2!AN$4,'[1]INTERNAL PARAMETERS-1'!$B$5:$J$44,5,FALSE))*VLOOKUP(SSPYLD2!AN$4,'[1]INTERNAL PARAMETERS-1'!$B$5:$J$44,9,FALSE)*SSPYLD2!$F291</f>
        <v>0</v>
      </c>
      <c r="AO291" s="47">
        <f>SSPYLD1!AO291*VLOOKUP(SSPYLD2!AO$4,'[1]INTERNAL PARAMETERS-1'!$B$5:$J$44,5,FALSE)*VLOOKUP(SSPYLD2!AO$4,'[1]INTERNAL PARAMETERS-1'!$B$5:$J$44,7,FALSE)*SSPYLD2!$F291 + SSPYLD1!AO291*(1-VLOOKUP(SSPYLD2!AO$4,'[1]INTERNAL PARAMETERS-1'!$B$5:$J$44,5,FALSE))*VLOOKUP(SSPYLD2!AO$4,'[1]INTERNAL PARAMETERS-1'!$B$5:$J$44,9,FALSE)*SSPYLD2!$F291</f>
        <v>0</v>
      </c>
      <c r="AP291" s="47">
        <f>SSPYLD1!AP291*VLOOKUP(SSPYLD2!AP$4,'[1]INTERNAL PARAMETERS-1'!$B$5:$J$44,5,FALSE)*VLOOKUP(SSPYLD2!AP$4,'[1]INTERNAL PARAMETERS-1'!$B$5:$J$44,7,FALSE)*SSPYLD2!$F291 + SSPYLD1!AP291*(1-VLOOKUP(SSPYLD2!AP$4,'[1]INTERNAL PARAMETERS-1'!$B$5:$J$44,5,FALSE))*VLOOKUP(SSPYLD2!AP$4,'[1]INTERNAL PARAMETERS-1'!$B$5:$J$44,9,FALSE)*SSPYLD2!$F291</f>
        <v>0</v>
      </c>
      <c r="AQ291" s="47">
        <f>SSPYLD1!AQ291*VLOOKUP(SSPYLD2!AQ$4,'[1]INTERNAL PARAMETERS-1'!$B$5:$J$44,5,FALSE)*VLOOKUP(SSPYLD2!AQ$4,'[1]INTERNAL PARAMETERS-1'!$B$5:$J$44,7,FALSE)*SSPYLD2!$F291 + SSPYLD1!AQ291*(1-VLOOKUP(SSPYLD2!AQ$4,'[1]INTERNAL PARAMETERS-1'!$B$5:$J$44,5,FALSE))*VLOOKUP(SSPYLD2!AQ$4,'[1]INTERNAL PARAMETERS-1'!$B$5:$J$44,9,FALSE)*SSPYLD2!$F291</f>
        <v>0</v>
      </c>
      <c r="AR291" s="47">
        <f>SSPYLD1!AR291*VLOOKUP(SSPYLD2!AR$4,'[1]INTERNAL PARAMETERS-1'!$B$5:$J$44,5,FALSE)*VLOOKUP(SSPYLD2!AR$4,'[1]INTERNAL PARAMETERS-1'!$B$5:$J$44,7,FALSE)*SSPYLD2!$F291 + SSPYLD1!AR291*(1-VLOOKUP(SSPYLD2!AR$4,'[1]INTERNAL PARAMETERS-1'!$B$5:$J$44,5,FALSE))*VLOOKUP(SSPYLD2!AR$4,'[1]INTERNAL PARAMETERS-1'!$B$5:$J$44,9,FALSE)*SSPYLD2!$F291</f>
        <v>0</v>
      </c>
      <c r="AS291" s="47">
        <f>SSPYLD1!AS291*VLOOKUP(SSPYLD2!AS$4,'[1]INTERNAL PARAMETERS-1'!$B$5:$J$44,5,FALSE)*VLOOKUP(SSPYLD2!AS$4,'[1]INTERNAL PARAMETERS-1'!$B$5:$J$44,7,FALSE)*SSPYLD2!$F291 + SSPYLD1!AS291*(1-VLOOKUP(SSPYLD2!AS$4,'[1]INTERNAL PARAMETERS-1'!$B$5:$J$44,5,FALSE))*VLOOKUP(SSPYLD2!AS$4,'[1]INTERNAL PARAMETERS-1'!$B$5:$J$44,9,FALSE)*SSPYLD2!$F291</f>
        <v>0</v>
      </c>
      <c r="AT291" s="46">
        <f>SSPYLD1!AT291*VLOOKUP(SSPYLD2!AT$4,'[1]INTERNAL PARAMETERS-1'!$B$5:$J$44,5,FALSE)*VLOOKUP(SSPYLD2!AT$4,'[1]INTERNAL PARAMETERS-1'!$B$5:$J$44,7,FALSE)*SSPYLD2!$F291 + SSPYLD1!AT291*(1-VLOOKUP(SSPYLD2!AT$4,'[1]INTERNAL PARAMETERS-1'!$B$5:$J$44,5,FALSE))*VLOOKUP(SSPYLD2!AT$4,'[1]INTERNAL PARAMETERS-1'!$B$5:$J$44,9,FALSE)*SSPYLD2!$F291</f>
        <v>0</v>
      </c>
      <c r="AU291" s="48">
        <f>SSPYLD1!AU291*VLOOKUP(SSPYLD2!AU$4,'[1]INTERNAL PARAMETERS-1'!$B$5:$J$44,5,FALSE)*VLOOKUP(SSPYLD2!AU$4,'[1]INTERNAL PARAMETERS-1'!$B$5:$J$44,6,FALSE)*VLOOKUP(SSPYLD2!AU$4,'[1]INTERNAL PARAMETERS-1'!$B$5:$J$44,3,FALSE) + SSPYLD1!AU291*(1-VLOOKUP(SSPYLD2!AU$4,'[1]INTERNAL PARAMETERS-1'!$B$5:$J$44,5,FALSE))*VLOOKUP(SSPYLD2!AU$4,'[1]INTERNAL PARAMETERS-1'!$B$5:$J$44,8,FALSE)*VLOOKUP(SSPYLD2!AU$4,'[1]INTERNAL PARAMETERS-1'!$B$5:$J$44,3,FALSE)</f>
        <v>0</v>
      </c>
      <c r="AV291" s="47">
        <f>SSPYLD1!AV291*VLOOKUP(SSPYLD2!AV$4,'[1]INTERNAL PARAMETERS-1'!$B$5:$J$44,5,FALSE)*VLOOKUP(SSPYLD2!AV$4,'[1]INTERNAL PARAMETERS-1'!$B$5:$J$44,6,FALSE)*VLOOKUP(SSPYLD2!AV$4,'[1]INTERNAL PARAMETERS-1'!$B$5:$J$44,3,FALSE) + SSPYLD1!AV291*(1-VLOOKUP(SSPYLD2!AV$4,'[1]INTERNAL PARAMETERS-1'!$B$5:$J$44,5,FALSE))*VLOOKUP(SSPYLD2!AV$4,'[1]INTERNAL PARAMETERS-1'!$B$5:$J$44,8,FALSE)*VLOOKUP(SSPYLD2!AV$4,'[1]INTERNAL PARAMETERS-1'!$B$5:$J$44,3,FALSE)</f>
        <v>0</v>
      </c>
      <c r="AW291" s="47">
        <f>SSPYLD1!AW291*VLOOKUP(SSPYLD2!AW$4,'[1]INTERNAL PARAMETERS-1'!$B$5:$J$44,5,FALSE)*VLOOKUP(SSPYLD2!AW$4,'[1]INTERNAL PARAMETERS-1'!$B$5:$J$44,6,FALSE)*VLOOKUP(SSPYLD2!AW$4,'[1]INTERNAL PARAMETERS-1'!$B$5:$J$44,3,FALSE) + SSPYLD1!AW291*(1-VLOOKUP(SSPYLD2!AW$4,'[1]INTERNAL PARAMETERS-1'!$B$5:$J$44,5,FALSE))*VLOOKUP(SSPYLD2!AW$4,'[1]INTERNAL PARAMETERS-1'!$B$5:$J$44,8,FALSE)*VLOOKUP(SSPYLD2!AW$4,'[1]INTERNAL PARAMETERS-1'!$B$5:$J$44,3,FALSE)</f>
        <v>0</v>
      </c>
      <c r="AX291" s="47">
        <f>SSPYLD1!AX291*VLOOKUP(SSPYLD2!AX$4,'[1]INTERNAL PARAMETERS-1'!$B$5:$J$44,5,FALSE)*VLOOKUP(SSPYLD2!AX$4,'[1]INTERNAL PARAMETERS-1'!$B$5:$J$44,6,FALSE)*VLOOKUP(SSPYLD2!AX$4,'[1]INTERNAL PARAMETERS-1'!$B$5:$J$44,3,FALSE) + SSPYLD1!AX291*(1-VLOOKUP(SSPYLD2!AX$4,'[1]INTERNAL PARAMETERS-1'!$B$5:$J$44,5,FALSE))*VLOOKUP(SSPYLD2!AX$4,'[1]INTERNAL PARAMETERS-1'!$B$5:$J$44,8,FALSE)*VLOOKUP(SSPYLD2!AX$4,'[1]INTERNAL PARAMETERS-1'!$B$5:$J$44,3,FALSE)</f>
        <v>0</v>
      </c>
      <c r="AY291" s="47">
        <f>SSPYLD1!AY291*VLOOKUP(SSPYLD2!AY$4,'[1]INTERNAL PARAMETERS-1'!$B$5:$J$44,5,FALSE)*VLOOKUP(SSPYLD2!AY$4,'[1]INTERNAL PARAMETERS-1'!$B$5:$J$44,6,FALSE)*VLOOKUP(SSPYLD2!AY$4,'[1]INTERNAL PARAMETERS-1'!$B$5:$J$44,3,FALSE) + SSPYLD1!AY291*(1-VLOOKUP(SSPYLD2!AY$4,'[1]INTERNAL PARAMETERS-1'!$B$5:$J$44,5,FALSE))*VLOOKUP(SSPYLD2!AY$4,'[1]INTERNAL PARAMETERS-1'!$B$5:$J$44,8,FALSE)*VLOOKUP(SSPYLD2!AY$4,'[1]INTERNAL PARAMETERS-1'!$B$5:$J$44,3,FALSE)</f>
        <v>0</v>
      </c>
      <c r="AZ291" s="47">
        <f>SSPYLD1!AZ291*VLOOKUP(SSPYLD2!AZ$4,'[1]INTERNAL PARAMETERS-1'!$B$5:$J$44,5,FALSE)*VLOOKUP(SSPYLD2!AZ$4,'[1]INTERNAL PARAMETERS-1'!$B$5:$J$44,6,FALSE)*VLOOKUP(SSPYLD2!AZ$4,'[1]INTERNAL PARAMETERS-1'!$B$5:$J$44,3,FALSE) + SSPYLD1!AZ291*(1-VLOOKUP(SSPYLD2!AZ$4,'[1]INTERNAL PARAMETERS-1'!$B$5:$J$44,5,FALSE))*VLOOKUP(SSPYLD2!AZ$4,'[1]INTERNAL PARAMETERS-1'!$B$5:$J$44,8,FALSE)*VLOOKUP(SSPYLD2!AZ$4,'[1]INTERNAL PARAMETERS-1'!$B$5:$J$44,3,FALSE)</f>
        <v>0</v>
      </c>
      <c r="BA291" s="47">
        <f>SSPYLD1!BA291*VLOOKUP(SSPYLD2!BA$4,'[1]INTERNAL PARAMETERS-1'!$B$5:$J$44,5,FALSE)*VLOOKUP(SSPYLD2!BA$4,'[1]INTERNAL PARAMETERS-1'!$B$5:$J$44,6,FALSE)*VLOOKUP(SSPYLD2!BA$4,'[1]INTERNAL PARAMETERS-1'!$B$5:$J$44,3,FALSE) + SSPYLD1!BA291*(1-VLOOKUP(SSPYLD2!BA$4,'[1]INTERNAL PARAMETERS-1'!$B$5:$J$44,5,FALSE))*VLOOKUP(SSPYLD2!BA$4,'[1]INTERNAL PARAMETERS-1'!$B$5:$J$44,8,FALSE)*VLOOKUP(SSPYLD2!BA$4,'[1]INTERNAL PARAMETERS-1'!$B$5:$J$44,3,FALSE)</f>
        <v>0</v>
      </c>
      <c r="BB291" s="47">
        <f>SSPYLD1!BB291*VLOOKUP(SSPYLD2!BB$4,'[1]INTERNAL PARAMETERS-1'!$B$5:$J$44,5,FALSE)*VLOOKUP(SSPYLD2!BB$4,'[1]INTERNAL PARAMETERS-1'!$B$5:$J$44,6,FALSE)*VLOOKUP(SSPYLD2!BB$4,'[1]INTERNAL PARAMETERS-1'!$B$5:$J$44,3,FALSE) + SSPYLD1!BB291*(1-VLOOKUP(SSPYLD2!BB$4,'[1]INTERNAL PARAMETERS-1'!$B$5:$J$44,5,FALSE))*VLOOKUP(SSPYLD2!BB$4,'[1]INTERNAL PARAMETERS-1'!$B$5:$J$44,8,FALSE)*VLOOKUP(SSPYLD2!BB$4,'[1]INTERNAL PARAMETERS-1'!$B$5:$J$44,3,FALSE)</f>
        <v>0</v>
      </c>
      <c r="BC291" s="47">
        <f>SSPYLD1!BC291*VLOOKUP(SSPYLD2!BC$4,'[1]INTERNAL PARAMETERS-1'!$B$5:$J$44,5,FALSE)*VLOOKUP(SSPYLD2!BC$4,'[1]INTERNAL PARAMETERS-1'!$B$5:$J$44,6,FALSE)*VLOOKUP(SSPYLD2!BC$4,'[1]INTERNAL PARAMETERS-1'!$B$5:$J$44,3,FALSE) + SSPYLD1!BC291*(1-VLOOKUP(SSPYLD2!BC$4,'[1]INTERNAL PARAMETERS-1'!$B$5:$J$44,5,FALSE))*VLOOKUP(SSPYLD2!BC$4,'[1]INTERNAL PARAMETERS-1'!$B$5:$J$44,8,FALSE)*VLOOKUP(SSPYLD2!BC$4,'[1]INTERNAL PARAMETERS-1'!$B$5:$J$44,3,FALSE)</f>
        <v>0</v>
      </c>
      <c r="BD291" s="47">
        <f>SSPYLD1!BD291*VLOOKUP(SSPYLD2!BD$4,'[1]INTERNAL PARAMETERS-1'!$B$5:$J$44,5,FALSE)*VLOOKUP(SSPYLD2!BD$4,'[1]INTERNAL PARAMETERS-1'!$B$5:$J$44,6,FALSE)*VLOOKUP(SSPYLD2!BD$4,'[1]INTERNAL PARAMETERS-1'!$B$5:$J$44,3,FALSE) + SSPYLD1!BD291*(1-VLOOKUP(SSPYLD2!BD$4,'[1]INTERNAL PARAMETERS-1'!$B$5:$J$44,5,FALSE))*VLOOKUP(SSPYLD2!BD$4,'[1]INTERNAL PARAMETERS-1'!$B$5:$J$44,8,FALSE)*VLOOKUP(SSPYLD2!BD$4,'[1]INTERNAL PARAMETERS-1'!$B$5:$J$44,3,FALSE)</f>
        <v>0</v>
      </c>
      <c r="BE291" s="47">
        <f>SSPYLD1!BE291*VLOOKUP(SSPYLD2!BE$4,'[1]INTERNAL PARAMETERS-1'!$B$5:$J$44,5,FALSE)*VLOOKUP(SSPYLD2!BE$4,'[1]INTERNAL PARAMETERS-1'!$B$5:$J$44,6,FALSE)*VLOOKUP(SSPYLD2!BE$4,'[1]INTERNAL PARAMETERS-1'!$B$5:$J$44,3,FALSE) + SSPYLD1!BE291*(1-VLOOKUP(SSPYLD2!BE$4,'[1]INTERNAL PARAMETERS-1'!$B$5:$J$44,5,FALSE))*VLOOKUP(SSPYLD2!BE$4,'[1]INTERNAL PARAMETERS-1'!$B$5:$J$44,8,FALSE)*VLOOKUP(SSPYLD2!BE$4,'[1]INTERNAL PARAMETERS-1'!$B$5:$J$44,3,FALSE)</f>
        <v>0</v>
      </c>
      <c r="BF291" s="47">
        <f>SSPYLD1!BF291*VLOOKUP(SSPYLD2!BF$4,'[1]INTERNAL PARAMETERS-1'!$B$5:$J$44,5,FALSE)*VLOOKUP(SSPYLD2!BF$4,'[1]INTERNAL PARAMETERS-1'!$B$5:$J$44,6,FALSE)*VLOOKUP(SSPYLD2!BF$4,'[1]INTERNAL PARAMETERS-1'!$B$5:$J$44,3,FALSE) + SSPYLD1!BF291*(1-VLOOKUP(SSPYLD2!BF$4,'[1]INTERNAL PARAMETERS-1'!$B$5:$J$44,5,FALSE))*VLOOKUP(SSPYLD2!BF$4,'[1]INTERNAL PARAMETERS-1'!$B$5:$J$44,8,FALSE)*VLOOKUP(SSPYLD2!BF$4,'[1]INTERNAL PARAMETERS-1'!$B$5:$J$44,3,FALSE)</f>
        <v>0</v>
      </c>
      <c r="BG291" s="47">
        <f>SSPYLD1!BG291*VLOOKUP(SSPYLD2!BG$4,'[1]INTERNAL PARAMETERS-1'!$B$5:$J$44,5,FALSE)*VLOOKUP(SSPYLD2!BG$4,'[1]INTERNAL PARAMETERS-1'!$B$5:$J$44,6,FALSE)*VLOOKUP(SSPYLD2!BG$4,'[1]INTERNAL PARAMETERS-1'!$B$5:$J$44,3,FALSE) + SSPYLD1!BG291*(1-VLOOKUP(SSPYLD2!BG$4,'[1]INTERNAL PARAMETERS-1'!$B$5:$J$44,5,FALSE))*VLOOKUP(SSPYLD2!BG$4,'[1]INTERNAL PARAMETERS-1'!$B$5:$J$44,8,FALSE)*VLOOKUP(SSPYLD2!BG$4,'[1]INTERNAL PARAMETERS-1'!$B$5:$J$44,3,FALSE)</f>
        <v>0</v>
      </c>
      <c r="BH291" s="47">
        <f>SSPYLD1!BH291*VLOOKUP(SSPYLD2!BH$4,'[1]INTERNAL PARAMETERS-1'!$B$5:$J$44,5,FALSE)*VLOOKUP(SSPYLD2!BH$4,'[1]INTERNAL PARAMETERS-1'!$B$5:$J$44,6,FALSE)*VLOOKUP(SSPYLD2!BH$4,'[1]INTERNAL PARAMETERS-1'!$B$5:$J$44,3,FALSE) + SSPYLD1!BH291*(1-VLOOKUP(SSPYLD2!BH$4,'[1]INTERNAL PARAMETERS-1'!$B$5:$J$44,5,FALSE))*VLOOKUP(SSPYLD2!BH$4,'[1]INTERNAL PARAMETERS-1'!$B$5:$J$44,8,FALSE)*VLOOKUP(SSPYLD2!BH$4,'[1]INTERNAL PARAMETERS-1'!$B$5:$J$44,3,FALSE)</f>
        <v>0</v>
      </c>
      <c r="BI291" s="47">
        <f>SSPYLD1!BI291*VLOOKUP(SSPYLD2!BI$4,'[1]INTERNAL PARAMETERS-1'!$B$5:$J$44,5,FALSE)*VLOOKUP(SSPYLD2!BI$4,'[1]INTERNAL PARAMETERS-1'!$B$5:$J$44,6,FALSE)*VLOOKUP(SSPYLD2!BI$4,'[1]INTERNAL PARAMETERS-1'!$B$5:$J$44,3,FALSE) + SSPYLD1!BI291*(1-VLOOKUP(SSPYLD2!BI$4,'[1]INTERNAL PARAMETERS-1'!$B$5:$J$44,5,FALSE))*VLOOKUP(SSPYLD2!BI$4,'[1]INTERNAL PARAMETERS-1'!$B$5:$J$44,8,FALSE)*VLOOKUP(SSPYLD2!BI$4,'[1]INTERNAL PARAMETERS-1'!$B$5:$J$44,3,FALSE)</f>
        <v>0</v>
      </c>
      <c r="BJ291" s="47">
        <f>SSPYLD1!BJ291*VLOOKUP(SSPYLD2!BJ$4,'[1]INTERNAL PARAMETERS-1'!$B$5:$J$44,5,FALSE)*VLOOKUP(SSPYLD2!BJ$4,'[1]INTERNAL PARAMETERS-1'!$B$5:$J$44,6,FALSE)*VLOOKUP(SSPYLD2!BJ$4,'[1]INTERNAL PARAMETERS-1'!$B$5:$J$44,3,FALSE) + SSPYLD1!BJ291*(1-VLOOKUP(SSPYLD2!BJ$4,'[1]INTERNAL PARAMETERS-1'!$B$5:$J$44,5,FALSE))*VLOOKUP(SSPYLD2!BJ$4,'[1]INTERNAL PARAMETERS-1'!$B$5:$J$44,8,FALSE)*VLOOKUP(SSPYLD2!BJ$4,'[1]INTERNAL PARAMETERS-1'!$B$5:$J$44,3,FALSE)</f>
        <v>0</v>
      </c>
      <c r="BK291" s="47">
        <f>SSPYLD1!BK291*VLOOKUP(SSPYLD2!BK$4,'[1]INTERNAL PARAMETERS-1'!$B$5:$J$44,5,FALSE)*VLOOKUP(SSPYLD2!BK$4,'[1]INTERNAL PARAMETERS-1'!$B$5:$J$44,6,FALSE)*VLOOKUP(SSPYLD2!BK$4,'[1]INTERNAL PARAMETERS-1'!$B$5:$J$44,3,FALSE) + SSPYLD1!BK291*(1-VLOOKUP(SSPYLD2!BK$4,'[1]INTERNAL PARAMETERS-1'!$B$5:$J$44,5,FALSE))*VLOOKUP(SSPYLD2!BK$4,'[1]INTERNAL PARAMETERS-1'!$B$5:$J$44,8,FALSE)*VLOOKUP(SSPYLD2!BK$4,'[1]INTERNAL PARAMETERS-1'!$B$5:$J$44,3,FALSE)</f>
        <v>0</v>
      </c>
      <c r="BL291" s="47">
        <f>SSPYLD1!BL291*VLOOKUP(SSPYLD2!BL$4,'[1]INTERNAL PARAMETERS-1'!$B$5:$J$44,5,FALSE)*VLOOKUP(SSPYLD2!BL$4,'[1]INTERNAL PARAMETERS-1'!$B$5:$J$44,6,FALSE)*VLOOKUP(SSPYLD2!BL$4,'[1]INTERNAL PARAMETERS-1'!$B$5:$J$44,3,FALSE) + SSPYLD1!BL291*(1-VLOOKUP(SSPYLD2!BL$4,'[1]INTERNAL PARAMETERS-1'!$B$5:$J$44,5,FALSE))*VLOOKUP(SSPYLD2!BL$4,'[1]INTERNAL PARAMETERS-1'!$B$5:$J$44,8,FALSE)*VLOOKUP(SSPYLD2!BL$4,'[1]INTERNAL PARAMETERS-1'!$B$5:$J$44,3,FALSE)</f>
        <v>0</v>
      </c>
      <c r="BM291" s="47">
        <f>SSPYLD1!BM291*VLOOKUP(SSPYLD2!BM$4,'[1]INTERNAL PARAMETERS-1'!$B$5:$J$44,5,FALSE)*VLOOKUP(SSPYLD2!BM$4,'[1]INTERNAL PARAMETERS-1'!$B$5:$J$44,6,FALSE)*VLOOKUP(SSPYLD2!BM$4,'[1]INTERNAL PARAMETERS-1'!$B$5:$J$44,3,FALSE) + SSPYLD1!BM291*(1-VLOOKUP(SSPYLD2!BM$4,'[1]INTERNAL PARAMETERS-1'!$B$5:$J$44,5,FALSE))*VLOOKUP(SSPYLD2!BM$4,'[1]INTERNAL PARAMETERS-1'!$B$5:$J$44,8,FALSE)*VLOOKUP(SSPYLD2!BM$4,'[1]INTERNAL PARAMETERS-1'!$B$5:$J$44,3,FALSE)</f>
        <v>0</v>
      </c>
      <c r="BN291" s="47">
        <f>SSPYLD1!BN291*VLOOKUP(SSPYLD2!BN$4,'[1]INTERNAL PARAMETERS-1'!$B$5:$J$44,5,FALSE)*VLOOKUP(SSPYLD2!BN$4,'[1]INTERNAL PARAMETERS-1'!$B$5:$J$44,6,FALSE)*VLOOKUP(SSPYLD2!BN$4,'[1]INTERNAL PARAMETERS-1'!$B$5:$J$44,3,FALSE) + SSPYLD1!BN291*(1-VLOOKUP(SSPYLD2!BN$4,'[1]INTERNAL PARAMETERS-1'!$B$5:$J$44,5,FALSE))*VLOOKUP(SSPYLD2!BN$4,'[1]INTERNAL PARAMETERS-1'!$B$5:$J$44,8,FALSE)*VLOOKUP(SSPYLD2!BN$4,'[1]INTERNAL PARAMETERS-1'!$B$5:$J$44,3,FALSE)</f>
        <v>0</v>
      </c>
      <c r="BO291" s="47">
        <f>SSPYLD1!BO291*VLOOKUP(SSPYLD2!BO$4,'[1]INTERNAL PARAMETERS-1'!$B$5:$J$44,5,FALSE)*VLOOKUP(SSPYLD2!BO$4,'[1]INTERNAL PARAMETERS-1'!$B$5:$J$44,6,FALSE)*VLOOKUP(SSPYLD2!BO$4,'[1]INTERNAL PARAMETERS-1'!$B$5:$J$44,3,FALSE) + SSPYLD1!BO291*(1-VLOOKUP(SSPYLD2!BO$4,'[1]INTERNAL PARAMETERS-1'!$B$5:$J$44,5,FALSE))*VLOOKUP(SSPYLD2!BO$4,'[1]INTERNAL PARAMETERS-1'!$B$5:$J$44,8,FALSE)*VLOOKUP(SSPYLD2!BO$4,'[1]INTERNAL PARAMETERS-1'!$B$5:$J$44,3,FALSE)</f>
        <v>0</v>
      </c>
      <c r="BP291" s="47">
        <f>SSPYLD1!BP291*VLOOKUP(SSPYLD2!BP$4,'[1]INTERNAL PARAMETERS-1'!$B$5:$J$44,5,FALSE)*VLOOKUP(SSPYLD2!BP$4,'[1]INTERNAL PARAMETERS-1'!$B$5:$J$44,6,FALSE)*VLOOKUP(SSPYLD2!BP$4,'[1]INTERNAL PARAMETERS-1'!$B$5:$J$44,3,FALSE) + SSPYLD1!BP291*(1-VLOOKUP(SSPYLD2!BP$4,'[1]INTERNAL PARAMETERS-1'!$B$5:$J$44,5,FALSE))*VLOOKUP(SSPYLD2!BP$4,'[1]INTERNAL PARAMETERS-1'!$B$5:$J$44,8,FALSE)*VLOOKUP(SSPYLD2!BP$4,'[1]INTERNAL PARAMETERS-1'!$B$5:$J$44,3,FALSE)</f>
        <v>0</v>
      </c>
      <c r="BQ291" s="47">
        <f>SSPYLD1!BQ291*VLOOKUP(SSPYLD2!BQ$4,'[1]INTERNAL PARAMETERS-1'!$B$5:$J$44,5,FALSE)*VLOOKUP(SSPYLD2!BQ$4,'[1]INTERNAL PARAMETERS-1'!$B$5:$J$44,6,FALSE)*VLOOKUP(SSPYLD2!BQ$4,'[1]INTERNAL PARAMETERS-1'!$B$5:$J$44,3,FALSE) + SSPYLD1!BQ291*(1-VLOOKUP(SSPYLD2!BQ$4,'[1]INTERNAL PARAMETERS-1'!$B$5:$J$44,5,FALSE))*VLOOKUP(SSPYLD2!BQ$4,'[1]INTERNAL PARAMETERS-1'!$B$5:$J$44,8,FALSE)*VLOOKUP(SSPYLD2!BQ$4,'[1]INTERNAL PARAMETERS-1'!$B$5:$J$44,3,FALSE)</f>
        <v>0</v>
      </c>
      <c r="BR291" s="47">
        <f>SSPYLD1!BR291*VLOOKUP(SSPYLD2!BR$4,'[1]INTERNAL PARAMETERS-1'!$B$5:$J$44,5,FALSE)*VLOOKUP(SSPYLD2!BR$4,'[1]INTERNAL PARAMETERS-1'!$B$5:$J$44,6,FALSE)*VLOOKUP(SSPYLD2!BR$4,'[1]INTERNAL PARAMETERS-1'!$B$5:$J$44,3,FALSE) + SSPYLD1!BR291*(1-VLOOKUP(SSPYLD2!BR$4,'[1]INTERNAL PARAMETERS-1'!$B$5:$J$44,5,FALSE))*VLOOKUP(SSPYLD2!BR$4,'[1]INTERNAL PARAMETERS-1'!$B$5:$J$44,8,FALSE)*VLOOKUP(SSPYLD2!BR$4,'[1]INTERNAL PARAMETERS-1'!$B$5:$J$44,3,FALSE)</f>
        <v>0</v>
      </c>
      <c r="BS291" s="47">
        <f>SSPYLD1!BS291*VLOOKUP(SSPYLD2!BS$4,'[1]INTERNAL PARAMETERS-1'!$B$5:$J$44,5,FALSE)*VLOOKUP(SSPYLD2!BS$4,'[1]INTERNAL PARAMETERS-1'!$B$5:$J$44,6,FALSE)*VLOOKUP(SSPYLD2!BS$4,'[1]INTERNAL PARAMETERS-1'!$B$5:$J$44,3,FALSE) + SSPYLD1!BS291*(1-VLOOKUP(SSPYLD2!BS$4,'[1]INTERNAL PARAMETERS-1'!$B$5:$J$44,5,FALSE))*VLOOKUP(SSPYLD2!BS$4,'[1]INTERNAL PARAMETERS-1'!$B$5:$J$44,8,FALSE)*VLOOKUP(SSPYLD2!BS$4,'[1]INTERNAL PARAMETERS-1'!$B$5:$J$44,3,FALSE)</f>
        <v>0</v>
      </c>
      <c r="BT291" s="47">
        <f>SSPYLD1!BT291*VLOOKUP(SSPYLD2!BT$4,'[1]INTERNAL PARAMETERS-1'!$B$5:$J$44,5,FALSE)*VLOOKUP(SSPYLD2!BT$4,'[1]INTERNAL PARAMETERS-1'!$B$5:$J$44,6,FALSE)*VLOOKUP(SSPYLD2!BT$4,'[1]INTERNAL PARAMETERS-1'!$B$5:$J$44,3,FALSE) + SSPYLD1!BT291*(1-VLOOKUP(SSPYLD2!BT$4,'[1]INTERNAL PARAMETERS-1'!$B$5:$J$44,5,FALSE))*VLOOKUP(SSPYLD2!BT$4,'[1]INTERNAL PARAMETERS-1'!$B$5:$J$44,8,FALSE)*VLOOKUP(SSPYLD2!BT$4,'[1]INTERNAL PARAMETERS-1'!$B$5:$J$44,3,FALSE)</f>
        <v>0</v>
      </c>
      <c r="BU291" s="47">
        <f>SSPYLD1!BU291*VLOOKUP(SSPYLD2!BU$4,'[1]INTERNAL PARAMETERS-1'!$B$5:$J$44,5,FALSE)*VLOOKUP(SSPYLD2!BU$4,'[1]INTERNAL PARAMETERS-1'!$B$5:$J$44,6,FALSE)*VLOOKUP(SSPYLD2!BU$4,'[1]INTERNAL PARAMETERS-1'!$B$5:$J$44,3,FALSE) + SSPYLD1!BU291*(1-VLOOKUP(SSPYLD2!BU$4,'[1]INTERNAL PARAMETERS-1'!$B$5:$J$44,5,FALSE))*VLOOKUP(SSPYLD2!BU$4,'[1]INTERNAL PARAMETERS-1'!$B$5:$J$44,8,FALSE)*VLOOKUP(SSPYLD2!BU$4,'[1]INTERNAL PARAMETERS-1'!$B$5:$J$44,3,FALSE)</f>
        <v>0</v>
      </c>
      <c r="BV291" s="47">
        <f>SSPYLD1!BV291*VLOOKUP(SSPYLD2!BV$4,'[1]INTERNAL PARAMETERS-1'!$B$5:$J$44,5,FALSE)*VLOOKUP(SSPYLD2!BV$4,'[1]INTERNAL PARAMETERS-1'!$B$5:$J$44,6,FALSE)*VLOOKUP(SSPYLD2!BV$4,'[1]INTERNAL PARAMETERS-1'!$B$5:$J$44,3,FALSE) + SSPYLD1!BV291*(1-VLOOKUP(SSPYLD2!BV$4,'[1]INTERNAL PARAMETERS-1'!$B$5:$J$44,5,FALSE))*VLOOKUP(SSPYLD2!BV$4,'[1]INTERNAL PARAMETERS-1'!$B$5:$J$44,8,FALSE)*VLOOKUP(SSPYLD2!BV$4,'[1]INTERNAL PARAMETERS-1'!$B$5:$J$44,3,FALSE)</f>
        <v>0</v>
      </c>
      <c r="BW291" s="47">
        <f>SSPYLD1!BW291*VLOOKUP(SSPYLD2!BW$4,'[1]INTERNAL PARAMETERS-1'!$B$5:$J$44,5,FALSE)*VLOOKUP(SSPYLD2!BW$4,'[1]INTERNAL PARAMETERS-1'!$B$5:$J$44,6,FALSE)*VLOOKUP(SSPYLD2!BW$4,'[1]INTERNAL PARAMETERS-1'!$B$5:$J$44,3,FALSE) + SSPYLD1!BW291*(1-VLOOKUP(SSPYLD2!BW$4,'[1]INTERNAL PARAMETERS-1'!$B$5:$J$44,5,FALSE))*VLOOKUP(SSPYLD2!BW$4,'[1]INTERNAL PARAMETERS-1'!$B$5:$J$44,8,FALSE)*VLOOKUP(SSPYLD2!BW$4,'[1]INTERNAL PARAMETERS-1'!$B$5:$J$44,3,FALSE)</f>
        <v>0</v>
      </c>
      <c r="BX291" s="47">
        <f>SSPYLD1!BX291*VLOOKUP(SSPYLD2!BX$4,'[1]INTERNAL PARAMETERS-1'!$B$5:$J$44,5,FALSE)*VLOOKUP(SSPYLD2!BX$4,'[1]INTERNAL PARAMETERS-1'!$B$5:$J$44,6,FALSE)*VLOOKUP(SSPYLD2!BX$4,'[1]INTERNAL PARAMETERS-1'!$B$5:$J$44,3,FALSE) + SSPYLD1!BX291*(1-VLOOKUP(SSPYLD2!BX$4,'[1]INTERNAL PARAMETERS-1'!$B$5:$J$44,5,FALSE))*VLOOKUP(SSPYLD2!BX$4,'[1]INTERNAL PARAMETERS-1'!$B$5:$J$44,8,FALSE)*VLOOKUP(SSPYLD2!BX$4,'[1]INTERNAL PARAMETERS-1'!$B$5:$J$44,3,FALSE)</f>
        <v>0</v>
      </c>
      <c r="BY291" s="47">
        <f>SSPYLD1!BY291*VLOOKUP(SSPYLD2!BY$4,'[1]INTERNAL PARAMETERS-1'!$B$5:$J$44,5,FALSE)*VLOOKUP(SSPYLD2!BY$4,'[1]INTERNAL PARAMETERS-1'!$B$5:$J$44,6,FALSE)*VLOOKUP(SSPYLD2!BY$4,'[1]INTERNAL PARAMETERS-1'!$B$5:$J$44,3,FALSE) + SSPYLD1!BY291*(1-VLOOKUP(SSPYLD2!BY$4,'[1]INTERNAL PARAMETERS-1'!$B$5:$J$44,5,FALSE))*VLOOKUP(SSPYLD2!BY$4,'[1]INTERNAL PARAMETERS-1'!$B$5:$J$44,8,FALSE)*VLOOKUP(SSPYLD2!BY$4,'[1]INTERNAL PARAMETERS-1'!$B$5:$J$44,3,FALSE)</f>
        <v>0</v>
      </c>
      <c r="BZ291" s="47">
        <f>SSPYLD1!BZ291*VLOOKUP(SSPYLD2!BZ$4,'[1]INTERNAL PARAMETERS-1'!$B$5:$J$44,5,FALSE)*VLOOKUP(SSPYLD2!BZ$4,'[1]INTERNAL PARAMETERS-1'!$B$5:$J$44,6,FALSE)*VLOOKUP(SSPYLD2!BZ$4,'[1]INTERNAL PARAMETERS-1'!$B$5:$J$44,3,FALSE) + SSPYLD1!BZ291*(1-VLOOKUP(SSPYLD2!BZ$4,'[1]INTERNAL PARAMETERS-1'!$B$5:$J$44,5,FALSE))*VLOOKUP(SSPYLD2!BZ$4,'[1]INTERNAL PARAMETERS-1'!$B$5:$J$44,8,FALSE)*VLOOKUP(SSPYLD2!BZ$4,'[1]INTERNAL PARAMETERS-1'!$B$5:$J$44,3,FALSE)</f>
        <v>0</v>
      </c>
      <c r="CA291" s="47">
        <f>SSPYLD1!CA291*VLOOKUP(SSPYLD2!CA$4,'[1]INTERNAL PARAMETERS-1'!$B$5:$J$44,5,FALSE)*VLOOKUP(SSPYLD2!CA$4,'[1]INTERNAL PARAMETERS-1'!$B$5:$J$44,6,FALSE)*VLOOKUP(SSPYLD2!CA$4,'[1]INTERNAL PARAMETERS-1'!$B$5:$J$44,3,FALSE) + SSPYLD1!CA291*(1-VLOOKUP(SSPYLD2!CA$4,'[1]INTERNAL PARAMETERS-1'!$B$5:$J$44,5,FALSE))*VLOOKUP(SSPYLD2!CA$4,'[1]INTERNAL PARAMETERS-1'!$B$5:$J$44,8,FALSE)*VLOOKUP(SSPYLD2!CA$4,'[1]INTERNAL PARAMETERS-1'!$B$5:$J$44,3,FALSE)</f>
        <v>0</v>
      </c>
      <c r="CB291" s="47">
        <f>SSPYLD1!CB291*VLOOKUP(SSPYLD2!CB$4,'[1]INTERNAL PARAMETERS-1'!$B$5:$J$44,5,FALSE)*VLOOKUP(SSPYLD2!CB$4,'[1]INTERNAL PARAMETERS-1'!$B$5:$J$44,6,FALSE)*VLOOKUP(SSPYLD2!CB$4,'[1]INTERNAL PARAMETERS-1'!$B$5:$J$44,3,FALSE) + SSPYLD1!CB291*(1-VLOOKUP(SSPYLD2!CB$4,'[1]INTERNAL PARAMETERS-1'!$B$5:$J$44,5,FALSE))*VLOOKUP(SSPYLD2!CB$4,'[1]INTERNAL PARAMETERS-1'!$B$5:$J$44,8,FALSE)*VLOOKUP(SSPYLD2!CB$4,'[1]INTERNAL PARAMETERS-1'!$B$5:$J$44,3,FALSE)</f>
        <v>0</v>
      </c>
      <c r="CC291" s="47">
        <f>SSPYLD1!CC291*VLOOKUP(SSPYLD2!CC$4,'[1]INTERNAL PARAMETERS-1'!$B$5:$J$44,5,FALSE)*VLOOKUP(SSPYLD2!CC$4,'[1]INTERNAL PARAMETERS-1'!$B$5:$J$44,6,FALSE)*VLOOKUP(SSPYLD2!CC$4,'[1]INTERNAL PARAMETERS-1'!$B$5:$J$44,3,FALSE) + SSPYLD1!CC291*(1-VLOOKUP(SSPYLD2!CC$4,'[1]INTERNAL PARAMETERS-1'!$B$5:$J$44,5,FALSE))*VLOOKUP(SSPYLD2!CC$4,'[1]INTERNAL PARAMETERS-1'!$B$5:$J$44,8,FALSE)*VLOOKUP(SSPYLD2!CC$4,'[1]INTERNAL PARAMETERS-1'!$B$5:$J$44,3,FALSE)</f>
        <v>0</v>
      </c>
      <c r="CD291" s="47">
        <f>SSPYLD1!CD291*VLOOKUP(SSPYLD2!CD$4,'[1]INTERNAL PARAMETERS-1'!$B$5:$J$44,5,FALSE)*VLOOKUP(SSPYLD2!CD$4,'[1]INTERNAL PARAMETERS-1'!$B$5:$J$44,6,FALSE)*VLOOKUP(SSPYLD2!CD$4,'[1]INTERNAL PARAMETERS-1'!$B$5:$J$44,3,FALSE) + SSPYLD1!CD291*(1-VLOOKUP(SSPYLD2!CD$4,'[1]INTERNAL PARAMETERS-1'!$B$5:$J$44,5,FALSE))*VLOOKUP(SSPYLD2!CD$4,'[1]INTERNAL PARAMETERS-1'!$B$5:$J$44,8,FALSE)*VLOOKUP(SSPYLD2!CD$4,'[1]INTERNAL PARAMETERS-1'!$B$5:$J$44,3,FALSE)</f>
        <v>0</v>
      </c>
      <c r="CE291" s="47">
        <f>SSPYLD1!CE291*VLOOKUP(SSPYLD2!CE$4,'[1]INTERNAL PARAMETERS-1'!$B$5:$J$44,5,FALSE)*VLOOKUP(SSPYLD2!CE$4,'[1]INTERNAL PARAMETERS-1'!$B$5:$J$44,6,FALSE)*VLOOKUP(SSPYLD2!CE$4,'[1]INTERNAL PARAMETERS-1'!$B$5:$J$44,3,FALSE) + SSPYLD1!CE291*(1-VLOOKUP(SSPYLD2!CE$4,'[1]INTERNAL PARAMETERS-1'!$B$5:$J$44,5,FALSE))*VLOOKUP(SSPYLD2!CE$4,'[1]INTERNAL PARAMETERS-1'!$B$5:$J$44,8,FALSE)*VLOOKUP(SSPYLD2!CE$4,'[1]INTERNAL PARAMETERS-1'!$B$5:$J$44,3,FALSE)</f>
        <v>0</v>
      </c>
      <c r="CF291" s="47">
        <f>SSPYLD1!CF291*VLOOKUP(SSPYLD2!CF$4,'[1]INTERNAL PARAMETERS-1'!$B$5:$J$44,5,FALSE)*VLOOKUP(SSPYLD2!CF$4,'[1]INTERNAL PARAMETERS-1'!$B$5:$J$44,6,FALSE)*VLOOKUP(SSPYLD2!CF$4,'[1]INTERNAL PARAMETERS-1'!$B$5:$J$44,3,FALSE) + SSPYLD1!CF291*(1-VLOOKUP(SSPYLD2!CF$4,'[1]INTERNAL PARAMETERS-1'!$B$5:$J$44,5,FALSE))*VLOOKUP(SSPYLD2!CF$4,'[1]INTERNAL PARAMETERS-1'!$B$5:$J$44,8,FALSE)*VLOOKUP(SSPYLD2!CF$4,'[1]INTERNAL PARAMETERS-1'!$B$5:$J$44,3,FALSE)</f>
        <v>0</v>
      </c>
      <c r="CG291" s="47">
        <f>SSPYLD1!CG291*VLOOKUP(SSPYLD2!CG$4,'[1]INTERNAL PARAMETERS-1'!$B$5:$J$44,5,FALSE)*VLOOKUP(SSPYLD2!CG$4,'[1]INTERNAL PARAMETERS-1'!$B$5:$J$44,6,FALSE)*VLOOKUP(SSPYLD2!CG$4,'[1]INTERNAL PARAMETERS-1'!$B$5:$J$44,3,FALSE) + SSPYLD1!CG291*(1-VLOOKUP(SSPYLD2!CG$4,'[1]INTERNAL PARAMETERS-1'!$B$5:$J$44,5,FALSE))*VLOOKUP(SSPYLD2!CG$4,'[1]INTERNAL PARAMETERS-1'!$B$5:$J$44,8,FALSE)*VLOOKUP(SSPYLD2!CG$4,'[1]INTERNAL PARAMETERS-1'!$B$5:$J$44,3,FALSE)</f>
        <v>0</v>
      </c>
      <c r="CH291" s="46">
        <f>SSPYLD1!CH291*VLOOKUP(SSPYLD2!CH$4,'[1]INTERNAL PARAMETERS-1'!$B$5:$J$44,5,FALSE)*VLOOKUP(SSPYLD2!CH$4,'[1]INTERNAL PARAMETERS-1'!$B$5:$J$44,6,FALSE)*VLOOKUP(SSPYLD2!CH$4,'[1]INTERNAL PARAMETERS-1'!$B$5:$J$44,3,FALSE) + SSPYLD1!CH291*(1-VLOOKUP(SSPYLD2!CH$4,'[1]INTERNAL PARAMETERS-1'!$B$5:$J$44,5,FALSE))*VLOOKUP(SSPYLD2!CH$4,'[1]INTERNAL PARAMETERS-1'!$B$5:$J$44,8,FALSE)*VLOOKUP(SSPYLD2!CH$4,'[1]INTERNAL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25" thickBot="1" x14ac:dyDescent="0.45">
      <c r="B292" s="58" t="s">
        <v>1</v>
      </c>
      <c r="C292" s="57" t="s">
        <v>50</v>
      </c>
      <c r="D292" s="57" t="s">
        <v>49</v>
      </c>
      <c r="E292" s="135">
        <f>'S Str&amp;Pad'!X292</f>
        <v>0</v>
      </c>
      <c r="F292" s="56">
        <f>'[1]INTERNAL PARAMETERS-1'!M22</f>
        <v>5.05</v>
      </c>
      <c r="G292" s="55">
        <f>SSPYLD1!G292*VLOOKUP(SSPYLD2!G$4,'[1]INTERNAL PARAMETERS-1'!$B$5:$J$44,5,FALSE)*VLOOKUP(SSPYLD2!G$4,'[1]INTERNAL PARAMETERS-1'!$B$5:$J$44,7,FALSE)*SSPYLD2!$F292 + SSPYLD1!G292*(1-VLOOKUP(SSPYLD2!G$4,'[1]INTERNAL PARAMETERS-1'!$B$5:$J$44,5,FALSE))*VLOOKUP(SSPYLD2!G$4,'[1]INTERNAL PARAMETERS-1'!$B$5:$J$44,9,FALSE)*SSPYLD2!$F292</f>
        <v>0</v>
      </c>
      <c r="H292" s="54">
        <f>SSPYLD1!H292*VLOOKUP(SSPYLD2!H$4,'[1]INTERNAL PARAMETERS-1'!$B$5:$J$44,5,FALSE)*VLOOKUP(SSPYLD2!H$4,'[1]INTERNAL PARAMETERS-1'!$B$5:$J$44,7,FALSE)*SSPYLD2!$F292 + SSPYLD1!H292*(1-VLOOKUP(SSPYLD2!H$4,'[1]INTERNAL PARAMETERS-1'!$B$5:$J$44,5,FALSE))*VLOOKUP(SSPYLD2!H$4,'[1]INTERNAL PARAMETERS-1'!$B$5:$J$44,9,FALSE)*SSPYLD2!$F292</f>
        <v>0</v>
      </c>
      <c r="I292" s="54">
        <f>SSPYLD1!I292*VLOOKUP(SSPYLD2!I$4,'[1]INTERNAL PARAMETERS-1'!$B$5:$J$44,5,FALSE)*VLOOKUP(SSPYLD2!I$4,'[1]INTERNAL PARAMETERS-1'!$B$5:$J$44,7,FALSE)*SSPYLD2!$F292 + SSPYLD1!I292*(1-VLOOKUP(SSPYLD2!I$4,'[1]INTERNAL PARAMETERS-1'!$B$5:$J$44,5,FALSE))*VLOOKUP(SSPYLD2!I$4,'[1]INTERNAL PARAMETERS-1'!$B$5:$J$44,9,FALSE)*SSPYLD2!$F292</f>
        <v>0</v>
      </c>
      <c r="J292" s="54">
        <f>SSPYLD1!J292*VLOOKUP(SSPYLD2!J$4,'[1]INTERNAL PARAMETERS-1'!$B$5:$J$44,5,FALSE)*VLOOKUP(SSPYLD2!J$4,'[1]INTERNAL PARAMETERS-1'!$B$5:$J$44,7,FALSE)*SSPYLD2!$F292 + SSPYLD1!J292*(1-VLOOKUP(SSPYLD2!J$4,'[1]INTERNAL PARAMETERS-1'!$B$5:$J$44,5,FALSE))*VLOOKUP(SSPYLD2!J$4,'[1]INTERNAL PARAMETERS-1'!$B$5:$J$44,9,FALSE)*SSPYLD2!$F292</f>
        <v>0</v>
      </c>
      <c r="K292" s="54">
        <f>SSPYLD1!K292*VLOOKUP(SSPYLD2!K$4,'[1]INTERNAL PARAMETERS-1'!$B$5:$J$44,5,FALSE)*VLOOKUP(SSPYLD2!K$4,'[1]INTERNAL PARAMETERS-1'!$B$5:$J$44,7,FALSE)*SSPYLD2!$F292 + SSPYLD1!K292*(1-VLOOKUP(SSPYLD2!K$4,'[1]INTERNAL PARAMETERS-1'!$B$5:$J$44,5,FALSE))*VLOOKUP(SSPYLD2!K$4,'[1]INTERNAL PARAMETERS-1'!$B$5:$J$44,9,FALSE)*SSPYLD2!$F292</f>
        <v>0</v>
      </c>
      <c r="L292" s="54">
        <f>SSPYLD1!L292*VLOOKUP(SSPYLD2!L$4,'[1]INTERNAL PARAMETERS-1'!$B$5:$J$44,5,FALSE)*VLOOKUP(SSPYLD2!L$4,'[1]INTERNAL PARAMETERS-1'!$B$5:$J$44,7,FALSE)*SSPYLD2!$F292 + SSPYLD1!L292*(1-VLOOKUP(SSPYLD2!L$4,'[1]INTERNAL PARAMETERS-1'!$B$5:$J$44,5,FALSE))*VLOOKUP(SSPYLD2!L$4,'[1]INTERNAL PARAMETERS-1'!$B$5:$J$44,9,FALSE)*SSPYLD2!$F292</f>
        <v>0</v>
      </c>
      <c r="M292" s="54">
        <f>SSPYLD1!M292*VLOOKUP(SSPYLD2!M$4,'[1]INTERNAL PARAMETERS-1'!$B$5:$J$44,5,FALSE)*VLOOKUP(SSPYLD2!M$4,'[1]INTERNAL PARAMETERS-1'!$B$5:$J$44,7,FALSE)*SSPYLD2!$F292 + SSPYLD1!M292*(1-VLOOKUP(SSPYLD2!M$4,'[1]INTERNAL PARAMETERS-1'!$B$5:$J$44,5,FALSE))*VLOOKUP(SSPYLD2!M$4,'[1]INTERNAL PARAMETERS-1'!$B$5:$J$44,9,FALSE)*SSPYLD2!$F292</f>
        <v>0</v>
      </c>
      <c r="N292" s="54">
        <f>SSPYLD1!N292*VLOOKUP(SSPYLD2!N$4,'[1]INTERNAL PARAMETERS-1'!$B$5:$J$44,5,FALSE)*VLOOKUP(SSPYLD2!N$4,'[1]INTERNAL PARAMETERS-1'!$B$5:$J$44,7,FALSE)*SSPYLD2!$F292 + SSPYLD1!N292*(1-VLOOKUP(SSPYLD2!N$4,'[1]INTERNAL PARAMETERS-1'!$B$5:$J$44,5,FALSE))*VLOOKUP(SSPYLD2!N$4,'[1]INTERNAL PARAMETERS-1'!$B$5:$J$44,9,FALSE)*SSPYLD2!$F292</f>
        <v>0</v>
      </c>
      <c r="O292" s="54">
        <f>SSPYLD1!O292*VLOOKUP(SSPYLD2!O$4,'[1]INTERNAL PARAMETERS-1'!$B$5:$J$44,5,FALSE)*VLOOKUP(SSPYLD2!O$4,'[1]INTERNAL PARAMETERS-1'!$B$5:$J$44,7,FALSE)*SSPYLD2!$F292 + SSPYLD1!O292*(1-VLOOKUP(SSPYLD2!O$4,'[1]INTERNAL PARAMETERS-1'!$B$5:$J$44,5,FALSE))*VLOOKUP(SSPYLD2!O$4,'[1]INTERNAL PARAMETERS-1'!$B$5:$J$44,9,FALSE)*SSPYLD2!$F292</f>
        <v>0</v>
      </c>
      <c r="P292" s="54">
        <f>SSPYLD1!P292*VLOOKUP(SSPYLD2!P$4,'[1]INTERNAL PARAMETERS-1'!$B$5:$J$44,5,FALSE)*VLOOKUP(SSPYLD2!P$4,'[1]INTERNAL PARAMETERS-1'!$B$5:$J$44,7,FALSE)*SSPYLD2!$F292 + SSPYLD1!P292*(1-VLOOKUP(SSPYLD2!P$4,'[1]INTERNAL PARAMETERS-1'!$B$5:$J$44,5,FALSE))*VLOOKUP(SSPYLD2!P$4,'[1]INTERNAL PARAMETERS-1'!$B$5:$J$44,9,FALSE)*SSPYLD2!$F292</f>
        <v>0</v>
      </c>
      <c r="Q292" s="54">
        <f>SSPYLD1!Q292*VLOOKUP(SSPYLD2!Q$4,'[1]INTERNAL PARAMETERS-1'!$B$5:$J$44,5,FALSE)*VLOOKUP(SSPYLD2!Q$4,'[1]INTERNAL PARAMETERS-1'!$B$5:$J$44,7,FALSE)*SSPYLD2!$F292 + SSPYLD1!Q292*(1-VLOOKUP(SSPYLD2!Q$4,'[1]INTERNAL PARAMETERS-1'!$B$5:$J$44,5,FALSE))*VLOOKUP(SSPYLD2!Q$4,'[1]INTERNAL PARAMETERS-1'!$B$5:$J$44,9,FALSE)*SSPYLD2!$F292</f>
        <v>0</v>
      </c>
      <c r="R292" s="54">
        <f>SSPYLD1!R292*VLOOKUP(SSPYLD2!R$4,'[1]INTERNAL PARAMETERS-1'!$B$5:$J$44,5,FALSE)*VLOOKUP(SSPYLD2!R$4,'[1]INTERNAL PARAMETERS-1'!$B$5:$J$44,7,FALSE)*SSPYLD2!$F292 + SSPYLD1!R292*(1-VLOOKUP(SSPYLD2!R$4,'[1]INTERNAL PARAMETERS-1'!$B$5:$J$44,5,FALSE))*VLOOKUP(SSPYLD2!R$4,'[1]INTERNAL PARAMETERS-1'!$B$5:$J$44,9,FALSE)*SSPYLD2!$F292</f>
        <v>0</v>
      </c>
      <c r="S292" s="54">
        <f>SSPYLD1!S292*VLOOKUP(SSPYLD2!S$4,'[1]INTERNAL PARAMETERS-1'!$B$5:$J$44,5,FALSE)*VLOOKUP(SSPYLD2!S$4,'[1]INTERNAL PARAMETERS-1'!$B$5:$J$44,7,FALSE)*SSPYLD2!$F292 + SSPYLD1!S292*(1-VLOOKUP(SSPYLD2!S$4,'[1]INTERNAL PARAMETERS-1'!$B$5:$J$44,5,FALSE))*VLOOKUP(SSPYLD2!S$4,'[1]INTERNAL PARAMETERS-1'!$B$5:$J$44,9,FALSE)*SSPYLD2!$F292</f>
        <v>0</v>
      </c>
      <c r="T292" s="54">
        <f>SSPYLD1!T292*VLOOKUP(SSPYLD2!T$4,'[1]INTERNAL PARAMETERS-1'!$B$5:$J$44,5,FALSE)*VLOOKUP(SSPYLD2!T$4,'[1]INTERNAL PARAMETERS-1'!$B$5:$J$44,7,FALSE)*SSPYLD2!$F292 + SSPYLD1!T292*(1-VLOOKUP(SSPYLD2!T$4,'[1]INTERNAL PARAMETERS-1'!$B$5:$J$44,5,FALSE))*VLOOKUP(SSPYLD2!T$4,'[1]INTERNAL PARAMETERS-1'!$B$5:$J$44,9,FALSE)*SSPYLD2!$F292</f>
        <v>0</v>
      </c>
      <c r="U292" s="54">
        <f>SSPYLD1!U292*VLOOKUP(SSPYLD2!U$4,'[1]INTERNAL PARAMETERS-1'!$B$5:$J$44,5,FALSE)*VLOOKUP(SSPYLD2!U$4,'[1]INTERNAL PARAMETERS-1'!$B$5:$J$44,7,FALSE)*SSPYLD2!$F292 + SSPYLD1!U292*(1-VLOOKUP(SSPYLD2!U$4,'[1]INTERNAL PARAMETERS-1'!$B$5:$J$44,5,FALSE))*VLOOKUP(SSPYLD2!U$4,'[1]INTERNAL PARAMETERS-1'!$B$5:$J$44,9,FALSE)*SSPYLD2!$F292</f>
        <v>0</v>
      </c>
      <c r="V292" s="54">
        <f>SSPYLD1!V292*VLOOKUP(SSPYLD2!V$4,'[1]INTERNAL PARAMETERS-1'!$B$5:$J$44,5,FALSE)*VLOOKUP(SSPYLD2!V$4,'[1]INTERNAL PARAMETERS-1'!$B$5:$J$44,7,FALSE)*SSPYLD2!$F292 + SSPYLD1!V292*(1-VLOOKUP(SSPYLD2!V$4,'[1]INTERNAL PARAMETERS-1'!$B$5:$J$44,5,FALSE))*VLOOKUP(SSPYLD2!V$4,'[1]INTERNAL PARAMETERS-1'!$B$5:$J$44,9,FALSE)*SSPYLD2!$F292</f>
        <v>0</v>
      </c>
      <c r="W292" s="54">
        <f>SSPYLD1!W292*VLOOKUP(SSPYLD2!W$4,'[1]INTERNAL PARAMETERS-1'!$B$5:$J$44,5,FALSE)*VLOOKUP(SSPYLD2!W$4,'[1]INTERNAL PARAMETERS-1'!$B$5:$J$44,7,FALSE)*SSPYLD2!$F292 + SSPYLD1!W292*(1-VLOOKUP(SSPYLD2!W$4,'[1]INTERNAL PARAMETERS-1'!$B$5:$J$44,5,FALSE))*VLOOKUP(SSPYLD2!W$4,'[1]INTERNAL PARAMETERS-1'!$B$5:$J$44,9,FALSE)*SSPYLD2!$F292</f>
        <v>0</v>
      </c>
      <c r="X292" s="54">
        <f>SSPYLD1!X292*VLOOKUP(SSPYLD2!X$4,'[1]INTERNAL PARAMETERS-1'!$B$5:$J$44,5,FALSE)*VLOOKUP(SSPYLD2!X$4,'[1]INTERNAL PARAMETERS-1'!$B$5:$J$44,7,FALSE)*SSPYLD2!$F292 + SSPYLD1!X292*(1-VLOOKUP(SSPYLD2!X$4,'[1]INTERNAL PARAMETERS-1'!$B$5:$J$44,5,FALSE))*VLOOKUP(SSPYLD2!X$4,'[1]INTERNAL PARAMETERS-1'!$B$5:$J$44,9,FALSE)*SSPYLD2!$F292</f>
        <v>0</v>
      </c>
      <c r="Y292" s="54">
        <f>SSPYLD1!Y292*VLOOKUP(SSPYLD2!Y$4,'[1]INTERNAL PARAMETERS-1'!$B$5:$J$44,5,FALSE)*VLOOKUP(SSPYLD2!Y$4,'[1]INTERNAL PARAMETERS-1'!$B$5:$J$44,7,FALSE)*SSPYLD2!$F292 + SSPYLD1!Y292*(1-VLOOKUP(SSPYLD2!Y$4,'[1]INTERNAL PARAMETERS-1'!$B$5:$J$44,5,FALSE))*VLOOKUP(SSPYLD2!Y$4,'[1]INTERNAL PARAMETERS-1'!$B$5:$J$44,9,FALSE)*SSPYLD2!$F292</f>
        <v>0</v>
      </c>
      <c r="Z292" s="54">
        <f>SSPYLD1!Z292*VLOOKUP(SSPYLD2!Z$4,'[1]INTERNAL PARAMETERS-1'!$B$5:$J$44,5,FALSE)*VLOOKUP(SSPYLD2!Z$4,'[1]INTERNAL PARAMETERS-1'!$B$5:$J$44,7,FALSE)*SSPYLD2!$F292 + SSPYLD1!Z292*(1-VLOOKUP(SSPYLD2!Z$4,'[1]INTERNAL PARAMETERS-1'!$B$5:$J$44,5,FALSE))*VLOOKUP(SSPYLD2!Z$4,'[1]INTERNAL PARAMETERS-1'!$B$5:$J$44,9,FALSE)*SSPYLD2!$F292</f>
        <v>0</v>
      </c>
      <c r="AA292" s="54">
        <f>SSPYLD1!AA292*VLOOKUP(SSPYLD2!AA$4,'[1]INTERNAL PARAMETERS-1'!$B$5:$J$44,5,FALSE)*VLOOKUP(SSPYLD2!AA$4,'[1]INTERNAL PARAMETERS-1'!$B$5:$J$44,7,FALSE)*SSPYLD2!$F292 + SSPYLD1!AA292*(1-VLOOKUP(SSPYLD2!AA$4,'[1]INTERNAL PARAMETERS-1'!$B$5:$J$44,5,FALSE))*VLOOKUP(SSPYLD2!AA$4,'[1]INTERNAL PARAMETERS-1'!$B$5:$J$44,9,FALSE)*SSPYLD2!$F292</f>
        <v>0</v>
      </c>
      <c r="AB292" s="54">
        <f>SSPYLD1!AB292*VLOOKUP(SSPYLD2!AB$4,'[1]INTERNAL PARAMETERS-1'!$B$5:$J$44,5,FALSE)*VLOOKUP(SSPYLD2!AB$4,'[1]INTERNAL PARAMETERS-1'!$B$5:$J$44,7,FALSE)*SSPYLD2!$F292 + SSPYLD1!AB292*(1-VLOOKUP(SSPYLD2!AB$4,'[1]INTERNAL PARAMETERS-1'!$B$5:$J$44,5,FALSE))*VLOOKUP(SSPYLD2!AB$4,'[1]INTERNAL PARAMETERS-1'!$B$5:$J$44,9,FALSE)*SSPYLD2!$F292</f>
        <v>0</v>
      </c>
      <c r="AC292" s="54">
        <f>SSPYLD1!AC292*VLOOKUP(SSPYLD2!AC$4,'[1]INTERNAL PARAMETERS-1'!$B$5:$J$44,5,FALSE)*VLOOKUP(SSPYLD2!AC$4,'[1]INTERNAL PARAMETERS-1'!$B$5:$J$44,7,FALSE)*SSPYLD2!$F292 + SSPYLD1!AC292*(1-VLOOKUP(SSPYLD2!AC$4,'[1]INTERNAL PARAMETERS-1'!$B$5:$J$44,5,FALSE))*VLOOKUP(SSPYLD2!AC$4,'[1]INTERNAL PARAMETERS-1'!$B$5:$J$44,9,FALSE)*SSPYLD2!$F292</f>
        <v>0</v>
      </c>
      <c r="AD292" s="54">
        <f>SSPYLD1!AD292*VLOOKUP(SSPYLD2!AD$4,'[1]INTERNAL PARAMETERS-1'!$B$5:$J$44,5,FALSE)*VLOOKUP(SSPYLD2!AD$4,'[1]INTERNAL PARAMETERS-1'!$B$5:$J$44,7,FALSE)*SSPYLD2!$F292 + SSPYLD1!AD292*(1-VLOOKUP(SSPYLD2!AD$4,'[1]INTERNAL PARAMETERS-1'!$B$5:$J$44,5,FALSE))*VLOOKUP(SSPYLD2!AD$4,'[1]INTERNAL PARAMETERS-1'!$B$5:$J$44,9,FALSE)*SSPYLD2!$F292</f>
        <v>0</v>
      </c>
      <c r="AE292" s="54">
        <f>SSPYLD1!AE292*VLOOKUP(SSPYLD2!AE$4,'[1]INTERNAL PARAMETERS-1'!$B$5:$J$44,5,FALSE)*VLOOKUP(SSPYLD2!AE$4,'[1]INTERNAL PARAMETERS-1'!$B$5:$J$44,7,FALSE)*SSPYLD2!$F292 + SSPYLD1!AE292*(1-VLOOKUP(SSPYLD2!AE$4,'[1]INTERNAL PARAMETERS-1'!$B$5:$J$44,5,FALSE))*VLOOKUP(SSPYLD2!AE$4,'[1]INTERNAL PARAMETERS-1'!$B$5:$J$44,9,FALSE)*SSPYLD2!$F292</f>
        <v>0</v>
      </c>
      <c r="AF292" s="54">
        <f>SSPYLD1!AF292*VLOOKUP(SSPYLD2!AF$4,'[1]INTERNAL PARAMETERS-1'!$B$5:$J$44,5,FALSE)*VLOOKUP(SSPYLD2!AF$4,'[1]INTERNAL PARAMETERS-1'!$B$5:$J$44,7,FALSE)*SSPYLD2!$F292 + SSPYLD1!AF292*(1-VLOOKUP(SSPYLD2!AF$4,'[1]INTERNAL PARAMETERS-1'!$B$5:$J$44,5,FALSE))*VLOOKUP(SSPYLD2!AF$4,'[1]INTERNAL PARAMETERS-1'!$B$5:$J$44,9,FALSE)*SSPYLD2!$F292</f>
        <v>0</v>
      </c>
      <c r="AG292" s="54">
        <f>SSPYLD1!AG292*VLOOKUP(SSPYLD2!AG$4,'[1]INTERNAL PARAMETERS-1'!$B$5:$J$44,5,FALSE)*VLOOKUP(SSPYLD2!AG$4,'[1]INTERNAL PARAMETERS-1'!$B$5:$J$44,7,FALSE)*SSPYLD2!$F292 + SSPYLD1!AG292*(1-VLOOKUP(SSPYLD2!AG$4,'[1]INTERNAL PARAMETERS-1'!$B$5:$J$44,5,FALSE))*VLOOKUP(SSPYLD2!AG$4,'[1]INTERNAL PARAMETERS-1'!$B$5:$J$44,9,FALSE)*SSPYLD2!$F292</f>
        <v>0</v>
      </c>
      <c r="AH292" s="54">
        <f>SSPYLD1!AH292*VLOOKUP(SSPYLD2!AH$4,'[1]INTERNAL PARAMETERS-1'!$B$5:$J$44,5,FALSE)*VLOOKUP(SSPYLD2!AH$4,'[1]INTERNAL PARAMETERS-1'!$B$5:$J$44,7,FALSE)*SSPYLD2!$F292 + SSPYLD1!AH292*(1-VLOOKUP(SSPYLD2!AH$4,'[1]INTERNAL PARAMETERS-1'!$B$5:$J$44,5,FALSE))*VLOOKUP(SSPYLD2!AH$4,'[1]INTERNAL PARAMETERS-1'!$B$5:$J$44,9,FALSE)*SSPYLD2!$F292</f>
        <v>0</v>
      </c>
      <c r="AI292" s="54">
        <f>SSPYLD1!AI292*VLOOKUP(SSPYLD2!AI$4,'[1]INTERNAL PARAMETERS-1'!$B$5:$J$44,5,FALSE)*VLOOKUP(SSPYLD2!AI$4,'[1]INTERNAL PARAMETERS-1'!$B$5:$J$44,7,FALSE)*SSPYLD2!$F292 + SSPYLD1!AI292*(1-VLOOKUP(SSPYLD2!AI$4,'[1]INTERNAL PARAMETERS-1'!$B$5:$J$44,5,FALSE))*VLOOKUP(SSPYLD2!AI$4,'[1]INTERNAL PARAMETERS-1'!$B$5:$J$44,9,FALSE)*SSPYLD2!$F292</f>
        <v>0</v>
      </c>
      <c r="AJ292" s="54">
        <f>SSPYLD1!AJ292*VLOOKUP(SSPYLD2!AJ$4,'[1]INTERNAL PARAMETERS-1'!$B$5:$J$44,5,FALSE)*VLOOKUP(SSPYLD2!AJ$4,'[1]INTERNAL PARAMETERS-1'!$B$5:$J$44,7,FALSE)*SSPYLD2!$F292 + SSPYLD1!AJ292*(1-VLOOKUP(SSPYLD2!AJ$4,'[1]INTERNAL PARAMETERS-1'!$B$5:$J$44,5,FALSE))*VLOOKUP(SSPYLD2!AJ$4,'[1]INTERNAL PARAMETERS-1'!$B$5:$J$44,9,FALSE)*SSPYLD2!$F292</f>
        <v>0</v>
      </c>
      <c r="AK292" s="54">
        <f>SSPYLD1!AK292*VLOOKUP(SSPYLD2!AK$4,'[1]INTERNAL PARAMETERS-1'!$B$5:$J$44,5,FALSE)*VLOOKUP(SSPYLD2!AK$4,'[1]INTERNAL PARAMETERS-1'!$B$5:$J$44,7,FALSE)*SSPYLD2!$F292 + SSPYLD1!AK292*(1-VLOOKUP(SSPYLD2!AK$4,'[1]INTERNAL PARAMETERS-1'!$B$5:$J$44,5,FALSE))*VLOOKUP(SSPYLD2!AK$4,'[1]INTERNAL PARAMETERS-1'!$B$5:$J$44,9,FALSE)*SSPYLD2!$F292</f>
        <v>0</v>
      </c>
      <c r="AL292" s="54">
        <f>SSPYLD1!AL292*VLOOKUP(SSPYLD2!AL$4,'[1]INTERNAL PARAMETERS-1'!$B$5:$J$44,5,FALSE)*VLOOKUP(SSPYLD2!AL$4,'[1]INTERNAL PARAMETERS-1'!$B$5:$J$44,7,FALSE)*SSPYLD2!$F292 + SSPYLD1!AL292*(1-VLOOKUP(SSPYLD2!AL$4,'[1]INTERNAL PARAMETERS-1'!$B$5:$J$44,5,FALSE))*VLOOKUP(SSPYLD2!AL$4,'[1]INTERNAL PARAMETERS-1'!$B$5:$J$44,9,FALSE)*SSPYLD2!$F292</f>
        <v>0</v>
      </c>
      <c r="AM292" s="54">
        <f>SSPYLD1!AM292*VLOOKUP(SSPYLD2!AM$4,'[1]INTERNAL PARAMETERS-1'!$B$5:$J$44,5,FALSE)*VLOOKUP(SSPYLD2!AM$4,'[1]INTERNAL PARAMETERS-1'!$B$5:$J$44,7,FALSE)*SSPYLD2!$F292 + SSPYLD1!AM292*(1-VLOOKUP(SSPYLD2!AM$4,'[1]INTERNAL PARAMETERS-1'!$B$5:$J$44,5,FALSE))*VLOOKUP(SSPYLD2!AM$4,'[1]INTERNAL PARAMETERS-1'!$B$5:$J$44,9,FALSE)*SSPYLD2!$F292</f>
        <v>0</v>
      </c>
      <c r="AN292" s="54">
        <f>SSPYLD1!AN292*VLOOKUP(SSPYLD2!AN$4,'[1]INTERNAL PARAMETERS-1'!$B$5:$J$44,5,FALSE)*VLOOKUP(SSPYLD2!AN$4,'[1]INTERNAL PARAMETERS-1'!$B$5:$J$44,7,FALSE)*SSPYLD2!$F292 + SSPYLD1!AN292*(1-VLOOKUP(SSPYLD2!AN$4,'[1]INTERNAL PARAMETERS-1'!$B$5:$J$44,5,FALSE))*VLOOKUP(SSPYLD2!AN$4,'[1]INTERNAL PARAMETERS-1'!$B$5:$J$44,9,FALSE)*SSPYLD2!$F292</f>
        <v>0</v>
      </c>
      <c r="AO292" s="54">
        <f>SSPYLD1!AO292*VLOOKUP(SSPYLD2!AO$4,'[1]INTERNAL PARAMETERS-1'!$B$5:$J$44,5,FALSE)*VLOOKUP(SSPYLD2!AO$4,'[1]INTERNAL PARAMETERS-1'!$B$5:$J$44,7,FALSE)*SSPYLD2!$F292 + SSPYLD1!AO292*(1-VLOOKUP(SSPYLD2!AO$4,'[1]INTERNAL PARAMETERS-1'!$B$5:$J$44,5,FALSE))*VLOOKUP(SSPYLD2!AO$4,'[1]INTERNAL PARAMETERS-1'!$B$5:$J$44,9,FALSE)*SSPYLD2!$F292</f>
        <v>0</v>
      </c>
      <c r="AP292" s="54">
        <f>SSPYLD1!AP292*VLOOKUP(SSPYLD2!AP$4,'[1]INTERNAL PARAMETERS-1'!$B$5:$J$44,5,FALSE)*VLOOKUP(SSPYLD2!AP$4,'[1]INTERNAL PARAMETERS-1'!$B$5:$J$44,7,FALSE)*SSPYLD2!$F292 + SSPYLD1!AP292*(1-VLOOKUP(SSPYLD2!AP$4,'[1]INTERNAL PARAMETERS-1'!$B$5:$J$44,5,FALSE))*VLOOKUP(SSPYLD2!AP$4,'[1]INTERNAL PARAMETERS-1'!$B$5:$J$44,9,FALSE)*SSPYLD2!$F292</f>
        <v>0</v>
      </c>
      <c r="AQ292" s="54">
        <f>SSPYLD1!AQ292*VLOOKUP(SSPYLD2!AQ$4,'[1]INTERNAL PARAMETERS-1'!$B$5:$J$44,5,FALSE)*VLOOKUP(SSPYLD2!AQ$4,'[1]INTERNAL PARAMETERS-1'!$B$5:$J$44,7,FALSE)*SSPYLD2!$F292 + SSPYLD1!AQ292*(1-VLOOKUP(SSPYLD2!AQ$4,'[1]INTERNAL PARAMETERS-1'!$B$5:$J$44,5,FALSE))*VLOOKUP(SSPYLD2!AQ$4,'[1]INTERNAL PARAMETERS-1'!$B$5:$J$44,9,FALSE)*SSPYLD2!$F292</f>
        <v>0</v>
      </c>
      <c r="AR292" s="54">
        <f>SSPYLD1!AR292*VLOOKUP(SSPYLD2!AR$4,'[1]INTERNAL PARAMETERS-1'!$B$5:$J$44,5,FALSE)*VLOOKUP(SSPYLD2!AR$4,'[1]INTERNAL PARAMETERS-1'!$B$5:$J$44,7,FALSE)*SSPYLD2!$F292 + SSPYLD1!AR292*(1-VLOOKUP(SSPYLD2!AR$4,'[1]INTERNAL PARAMETERS-1'!$B$5:$J$44,5,FALSE))*VLOOKUP(SSPYLD2!AR$4,'[1]INTERNAL PARAMETERS-1'!$B$5:$J$44,9,FALSE)*SSPYLD2!$F292</f>
        <v>0</v>
      </c>
      <c r="AS292" s="54">
        <f>SSPYLD1!AS292*VLOOKUP(SSPYLD2!AS$4,'[1]INTERNAL PARAMETERS-1'!$B$5:$J$44,5,FALSE)*VLOOKUP(SSPYLD2!AS$4,'[1]INTERNAL PARAMETERS-1'!$B$5:$J$44,7,FALSE)*SSPYLD2!$F292 + SSPYLD1!AS292*(1-VLOOKUP(SSPYLD2!AS$4,'[1]INTERNAL PARAMETERS-1'!$B$5:$J$44,5,FALSE))*VLOOKUP(SSPYLD2!AS$4,'[1]INTERNAL PARAMETERS-1'!$B$5:$J$44,9,FALSE)*SSPYLD2!$F292</f>
        <v>0</v>
      </c>
      <c r="AT292" s="53">
        <f>SSPYLD1!AT292*VLOOKUP(SSPYLD2!AT$4,'[1]INTERNAL PARAMETERS-1'!$B$5:$J$44,5,FALSE)*VLOOKUP(SSPYLD2!AT$4,'[1]INTERNAL PARAMETERS-1'!$B$5:$J$44,7,FALSE)*SSPYLD2!$F292 + SSPYLD1!AT292*(1-VLOOKUP(SSPYLD2!AT$4,'[1]INTERNAL PARAMETERS-1'!$B$5:$J$44,5,FALSE))*VLOOKUP(SSPYLD2!AT$4,'[1]INTERNAL PARAMETERS-1'!$B$5:$J$44,9,FALSE)*SSPYLD2!$F292</f>
        <v>0</v>
      </c>
      <c r="AU292" s="55">
        <f>SSPYLD1!AU292*VLOOKUP(SSPYLD2!AU$4,'[1]INTERNAL PARAMETERS-1'!$B$5:$J$44,5,FALSE)*VLOOKUP(SSPYLD2!AU$4,'[1]INTERNAL PARAMETERS-1'!$B$5:$J$44,6,FALSE)*VLOOKUP(SSPYLD2!AU$4,'[1]INTERNAL PARAMETERS-1'!$B$5:$J$44,3,FALSE) + SSPYLD1!AU292*(1-VLOOKUP(SSPYLD2!AU$4,'[1]INTERNAL PARAMETERS-1'!$B$5:$J$44,5,FALSE))*VLOOKUP(SSPYLD2!AU$4,'[1]INTERNAL PARAMETERS-1'!$B$5:$J$44,8,FALSE)*VLOOKUP(SSPYLD2!AU$4,'[1]INTERNAL PARAMETERS-1'!$B$5:$J$44,3,FALSE)</f>
        <v>0</v>
      </c>
      <c r="AV292" s="54">
        <f>SSPYLD1!AV292*VLOOKUP(SSPYLD2!AV$4,'[1]INTERNAL PARAMETERS-1'!$B$5:$J$44,5,FALSE)*VLOOKUP(SSPYLD2!AV$4,'[1]INTERNAL PARAMETERS-1'!$B$5:$J$44,6,FALSE)*VLOOKUP(SSPYLD2!AV$4,'[1]INTERNAL PARAMETERS-1'!$B$5:$J$44,3,FALSE) + SSPYLD1!AV292*(1-VLOOKUP(SSPYLD2!AV$4,'[1]INTERNAL PARAMETERS-1'!$B$5:$J$44,5,FALSE))*VLOOKUP(SSPYLD2!AV$4,'[1]INTERNAL PARAMETERS-1'!$B$5:$J$44,8,FALSE)*VLOOKUP(SSPYLD2!AV$4,'[1]INTERNAL PARAMETERS-1'!$B$5:$J$44,3,FALSE)</f>
        <v>0</v>
      </c>
      <c r="AW292" s="54">
        <f>SSPYLD1!AW292*VLOOKUP(SSPYLD2!AW$4,'[1]INTERNAL PARAMETERS-1'!$B$5:$J$44,5,FALSE)*VLOOKUP(SSPYLD2!AW$4,'[1]INTERNAL PARAMETERS-1'!$B$5:$J$44,6,FALSE)*VLOOKUP(SSPYLD2!AW$4,'[1]INTERNAL PARAMETERS-1'!$B$5:$J$44,3,FALSE) + SSPYLD1!AW292*(1-VLOOKUP(SSPYLD2!AW$4,'[1]INTERNAL PARAMETERS-1'!$B$5:$J$44,5,FALSE))*VLOOKUP(SSPYLD2!AW$4,'[1]INTERNAL PARAMETERS-1'!$B$5:$J$44,8,FALSE)*VLOOKUP(SSPYLD2!AW$4,'[1]INTERNAL PARAMETERS-1'!$B$5:$J$44,3,FALSE)</f>
        <v>0</v>
      </c>
      <c r="AX292" s="54">
        <f>SSPYLD1!AX292*VLOOKUP(SSPYLD2!AX$4,'[1]INTERNAL PARAMETERS-1'!$B$5:$J$44,5,FALSE)*VLOOKUP(SSPYLD2!AX$4,'[1]INTERNAL PARAMETERS-1'!$B$5:$J$44,6,FALSE)*VLOOKUP(SSPYLD2!AX$4,'[1]INTERNAL PARAMETERS-1'!$B$5:$J$44,3,FALSE) + SSPYLD1!AX292*(1-VLOOKUP(SSPYLD2!AX$4,'[1]INTERNAL PARAMETERS-1'!$B$5:$J$44,5,FALSE))*VLOOKUP(SSPYLD2!AX$4,'[1]INTERNAL PARAMETERS-1'!$B$5:$J$44,8,FALSE)*VLOOKUP(SSPYLD2!AX$4,'[1]INTERNAL PARAMETERS-1'!$B$5:$J$44,3,FALSE)</f>
        <v>0</v>
      </c>
      <c r="AY292" s="54">
        <f>SSPYLD1!AY292*VLOOKUP(SSPYLD2!AY$4,'[1]INTERNAL PARAMETERS-1'!$B$5:$J$44,5,FALSE)*VLOOKUP(SSPYLD2!AY$4,'[1]INTERNAL PARAMETERS-1'!$B$5:$J$44,6,FALSE)*VLOOKUP(SSPYLD2!AY$4,'[1]INTERNAL PARAMETERS-1'!$B$5:$J$44,3,FALSE) + SSPYLD1!AY292*(1-VLOOKUP(SSPYLD2!AY$4,'[1]INTERNAL PARAMETERS-1'!$B$5:$J$44,5,FALSE))*VLOOKUP(SSPYLD2!AY$4,'[1]INTERNAL PARAMETERS-1'!$B$5:$J$44,8,FALSE)*VLOOKUP(SSPYLD2!AY$4,'[1]INTERNAL PARAMETERS-1'!$B$5:$J$44,3,FALSE)</f>
        <v>0</v>
      </c>
      <c r="AZ292" s="54">
        <f>SSPYLD1!AZ292*VLOOKUP(SSPYLD2!AZ$4,'[1]INTERNAL PARAMETERS-1'!$B$5:$J$44,5,FALSE)*VLOOKUP(SSPYLD2!AZ$4,'[1]INTERNAL PARAMETERS-1'!$B$5:$J$44,6,FALSE)*VLOOKUP(SSPYLD2!AZ$4,'[1]INTERNAL PARAMETERS-1'!$B$5:$J$44,3,FALSE) + SSPYLD1!AZ292*(1-VLOOKUP(SSPYLD2!AZ$4,'[1]INTERNAL PARAMETERS-1'!$B$5:$J$44,5,FALSE))*VLOOKUP(SSPYLD2!AZ$4,'[1]INTERNAL PARAMETERS-1'!$B$5:$J$44,8,FALSE)*VLOOKUP(SSPYLD2!AZ$4,'[1]INTERNAL PARAMETERS-1'!$B$5:$J$44,3,FALSE)</f>
        <v>0</v>
      </c>
      <c r="BA292" s="54">
        <f>SSPYLD1!BA292*VLOOKUP(SSPYLD2!BA$4,'[1]INTERNAL PARAMETERS-1'!$B$5:$J$44,5,FALSE)*VLOOKUP(SSPYLD2!BA$4,'[1]INTERNAL PARAMETERS-1'!$B$5:$J$44,6,FALSE)*VLOOKUP(SSPYLD2!BA$4,'[1]INTERNAL PARAMETERS-1'!$B$5:$J$44,3,FALSE) + SSPYLD1!BA292*(1-VLOOKUP(SSPYLD2!BA$4,'[1]INTERNAL PARAMETERS-1'!$B$5:$J$44,5,FALSE))*VLOOKUP(SSPYLD2!BA$4,'[1]INTERNAL PARAMETERS-1'!$B$5:$J$44,8,FALSE)*VLOOKUP(SSPYLD2!BA$4,'[1]INTERNAL PARAMETERS-1'!$B$5:$J$44,3,FALSE)</f>
        <v>0</v>
      </c>
      <c r="BB292" s="54">
        <f>SSPYLD1!BB292*VLOOKUP(SSPYLD2!BB$4,'[1]INTERNAL PARAMETERS-1'!$B$5:$J$44,5,FALSE)*VLOOKUP(SSPYLD2!BB$4,'[1]INTERNAL PARAMETERS-1'!$B$5:$J$44,6,FALSE)*VLOOKUP(SSPYLD2!BB$4,'[1]INTERNAL PARAMETERS-1'!$B$5:$J$44,3,FALSE) + SSPYLD1!BB292*(1-VLOOKUP(SSPYLD2!BB$4,'[1]INTERNAL PARAMETERS-1'!$B$5:$J$44,5,FALSE))*VLOOKUP(SSPYLD2!BB$4,'[1]INTERNAL PARAMETERS-1'!$B$5:$J$44,8,FALSE)*VLOOKUP(SSPYLD2!BB$4,'[1]INTERNAL PARAMETERS-1'!$B$5:$J$44,3,FALSE)</f>
        <v>0</v>
      </c>
      <c r="BC292" s="54">
        <f>SSPYLD1!BC292*VLOOKUP(SSPYLD2!BC$4,'[1]INTERNAL PARAMETERS-1'!$B$5:$J$44,5,FALSE)*VLOOKUP(SSPYLD2!BC$4,'[1]INTERNAL PARAMETERS-1'!$B$5:$J$44,6,FALSE)*VLOOKUP(SSPYLD2!BC$4,'[1]INTERNAL PARAMETERS-1'!$B$5:$J$44,3,FALSE) + SSPYLD1!BC292*(1-VLOOKUP(SSPYLD2!BC$4,'[1]INTERNAL PARAMETERS-1'!$B$5:$J$44,5,FALSE))*VLOOKUP(SSPYLD2!BC$4,'[1]INTERNAL PARAMETERS-1'!$B$5:$J$44,8,FALSE)*VLOOKUP(SSPYLD2!BC$4,'[1]INTERNAL PARAMETERS-1'!$B$5:$J$44,3,FALSE)</f>
        <v>0</v>
      </c>
      <c r="BD292" s="54">
        <f>SSPYLD1!BD292*VLOOKUP(SSPYLD2!BD$4,'[1]INTERNAL PARAMETERS-1'!$B$5:$J$44,5,FALSE)*VLOOKUP(SSPYLD2!BD$4,'[1]INTERNAL PARAMETERS-1'!$B$5:$J$44,6,FALSE)*VLOOKUP(SSPYLD2!BD$4,'[1]INTERNAL PARAMETERS-1'!$B$5:$J$44,3,FALSE) + SSPYLD1!BD292*(1-VLOOKUP(SSPYLD2!BD$4,'[1]INTERNAL PARAMETERS-1'!$B$5:$J$44,5,FALSE))*VLOOKUP(SSPYLD2!BD$4,'[1]INTERNAL PARAMETERS-1'!$B$5:$J$44,8,FALSE)*VLOOKUP(SSPYLD2!BD$4,'[1]INTERNAL PARAMETERS-1'!$B$5:$J$44,3,FALSE)</f>
        <v>0</v>
      </c>
      <c r="BE292" s="54">
        <f>SSPYLD1!BE292*VLOOKUP(SSPYLD2!BE$4,'[1]INTERNAL PARAMETERS-1'!$B$5:$J$44,5,FALSE)*VLOOKUP(SSPYLD2!BE$4,'[1]INTERNAL PARAMETERS-1'!$B$5:$J$44,6,FALSE)*VLOOKUP(SSPYLD2!BE$4,'[1]INTERNAL PARAMETERS-1'!$B$5:$J$44,3,FALSE) + SSPYLD1!BE292*(1-VLOOKUP(SSPYLD2!BE$4,'[1]INTERNAL PARAMETERS-1'!$B$5:$J$44,5,FALSE))*VLOOKUP(SSPYLD2!BE$4,'[1]INTERNAL PARAMETERS-1'!$B$5:$J$44,8,FALSE)*VLOOKUP(SSPYLD2!BE$4,'[1]INTERNAL PARAMETERS-1'!$B$5:$J$44,3,FALSE)</f>
        <v>0</v>
      </c>
      <c r="BF292" s="54">
        <f>SSPYLD1!BF292*VLOOKUP(SSPYLD2!BF$4,'[1]INTERNAL PARAMETERS-1'!$B$5:$J$44,5,FALSE)*VLOOKUP(SSPYLD2!BF$4,'[1]INTERNAL PARAMETERS-1'!$B$5:$J$44,6,FALSE)*VLOOKUP(SSPYLD2!BF$4,'[1]INTERNAL PARAMETERS-1'!$B$5:$J$44,3,FALSE) + SSPYLD1!BF292*(1-VLOOKUP(SSPYLD2!BF$4,'[1]INTERNAL PARAMETERS-1'!$B$5:$J$44,5,FALSE))*VLOOKUP(SSPYLD2!BF$4,'[1]INTERNAL PARAMETERS-1'!$B$5:$J$44,8,FALSE)*VLOOKUP(SSPYLD2!BF$4,'[1]INTERNAL PARAMETERS-1'!$B$5:$J$44,3,FALSE)</f>
        <v>0</v>
      </c>
      <c r="BG292" s="54">
        <f>SSPYLD1!BG292*VLOOKUP(SSPYLD2!BG$4,'[1]INTERNAL PARAMETERS-1'!$B$5:$J$44,5,FALSE)*VLOOKUP(SSPYLD2!BG$4,'[1]INTERNAL PARAMETERS-1'!$B$5:$J$44,6,FALSE)*VLOOKUP(SSPYLD2!BG$4,'[1]INTERNAL PARAMETERS-1'!$B$5:$J$44,3,FALSE) + SSPYLD1!BG292*(1-VLOOKUP(SSPYLD2!BG$4,'[1]INTERNAL PARAMETERS-1'!$B$5:$J$44,5,FALSE))*VLOOKUP(SSPYLD2!BG$4,'[1]INTERNAL PARAMETERS-1'!$B$5:$J$44,8,FALSE)*VLOOKUP(SSPYLD2!BG$4,'[1]INTERNAL PARAMETERS-1'!$B$5:$J$44,3,FALSE)</f>
        <v>0</v>
      </c>
      <c r="BH292" s="54">
        <f>SSPYLD1!BH292*VLOOKUP(SSPYLD2!BH$4,'[1]INTERNAL PARAMETERS-1'!$B$5:$J$44,5,FALSE)*VLOOKUP(SSPYLD2!BH$4,'[1]INTERNAL PARAMETERS-1'!$B$5:$J$44,6,FALSE)*VLOOKUP(SSPYLD2!BH$4,'[1]INTERNAL PARAMETERS-1'!$B$5:$J$44,3,FALSE) + SSPYLD1!BH292*(1-VLOOKUP(SSPYLD2!BH$4,'[1]INTERNAL PARAMETERS-1'!$B$5:$J$44,5,FALSE))*VLOOKUP(SSPYLD2!BH$4,'[1]INTERNAL PARAMETERS-1'!$B$5:$J$44,8,FALSE)*VLOOKUP(SSPYLD2!BH$4,'[1]INTERNAL PARAMETERS-1'!$B$5:$J$44,3,FALSE)</f>
        <v>0</v>
      </c>
      <c r="BI292" s="54">
        <f>SSPYLD1!BI292*VLOOKUP(SSPYLD2!BI$4,'[1]INTERNAL PARAMETERS-1'!$B$5:$J$44,5,FALSE)*VLOOKUP(SSPYLD2!BI$4,'[1]INTERNAL PARAMETERS-1'!$B$5:$J$44,6,FALSE)*VLOOKUP(SSPYLD2!BI$4,'[1]INTERNAL PARAMETERS-1'!$B$5:$J$44,3,FALSE) + SSPYLD1!BI292*(1-VLOOKUP(SSPYLD2!BI$4,'[1]INTERNAL PARAMETERS-1'!$B$5:$J$44,5,FALSE))*VLOOKUP(SSPYLD2!BI$4,'[1]INTERNAL PARAMETERS-1'!$B$5:$J$44,8,FALSE)*VLOOKUP(SSPYLD2!BI$4,'[1]INTERNAL PARAMETERS-1'!$B$5:$J$44,3,FALSE)</f>
        <v>0</v>
      </c>
      <c r="BJ292" s="54">
        <f>SSPYLD1!BJ292*VLOOKUP(SSPYLD2!BJ$4,'[1]INTERNAL PARAMETERS-1'!$B$5:$J$44,5,FALSE)*VLOOKUP(SSPYLD2!BJ$4,'[1]INTERNAL PARAMETERS-1'!$B$5:$J$44,6,FALSE)*VLOOKUP(SSPYLD2!BJ$4,'[1]INTERNAL PARAMETERS-1'!$B$5:$J$44,3,FALSE) + SSPYLD1!BJ292*(1-VLOOKUP(SSPYLD2!BJ$4,'[1]INTERNAL PARAMETERS-1'!$B$5:$J$44,5,FALSE))*VLOOKUP(SSPYLD2!BJ$4,'[1]INTERNAL PARAMETERS-1'!$B$5:$J$44,8,FALSE)*VLOOKUP(SSPYLD2!BJ$4,'[1]INTERNAL PARAMETERS-1'!$B$5:$J$44,3,FALSE)</f>
        <v>0</v>
      </c>
      <c r="BK292" s="54">
        <f>SSPYLD1!BK292*VLOOKUP(SSPYLD2!BK$4,'[1]INTERNAL PARAMETERS-1'!$B$5:$J$44,5,FALSE)*VLOOKUP(SSPYLD2!BK$4,'[1]INTERNAL PARAMETERS-1'!$B$5:$J$44,6,FALSE)*VLOOKUP(SSPYLD2!BK$4,'[1]INTERNAL PARAMETERS-1'!$B$5:$J$44,3,FALSE) + SSPYLD1!BK292*(1-VLOOKUP(SSPYLD2!BK$4,'[1]INTERNAL PARAMETERS-1'!$B$5:$J$44,5,FALSE))*VLOOKUP(SSPYLD2!BK$4,'[1]INTERNAL PARAMETERS-1'!$B$5:$J$44,8,FALSE)*VLOOKUP(SSPYLD2!BK$4,'[1]INTERNAL PARAMETERS-1'!$B$5:$J$44,3,FALSE)</f>
        <v>0</v>
      </c>
      <c r="BL292" s="54">
        <f>SSPYLD1!BL292*VLOOKUP(SSPYLD2!BL$4,'[1]INTERNAL PARAMETERS-1'!$B$5:$J$44,5,FALSE)*VLOOKUP(SSPYLD2!BL$4,'[1]INTERNAL PARAMETERS-1'!$B$5:$J$44,6,FALSE)*VLOOKUP(SSPYLD2!BL$4,'[1]INTERNAL PARAMETERS-1'!$B$5:$J$44,3,FALSE) + SSPYLD1!BL292*(1-VLOOKUP(SSPYLD2!BL$4,'[1]INTERNAL PARAMETERS-1'!$B$5:$J$44,5,FALSE))*VLOOKUP(SSPYLD2!BL$4,'[1]INTERNAL PARAMETERS-1'!$B$5:$J$44,8,FALSE)*VLOOKUP(SSPYLD2!BL$4,'[1]INTERNAL PARAMETERS-1'!$B$5:$J$44,3,FALSE)</f>
        <v>0</v>
      </c>
      <c r="BM292" s="54">
        <f>SSPYLD1!BM292*VLOOKUP(SSPYLD2!BM$4,'[1]INTERNAL PARAMETERS-1'!$B$5:$J$44,5,FALSE)*VLOOKUP(SSPYLD2!BM$4,'[1]INTERNAL PARAMETERS-1'!$B$5:$J$44,6,FALSE)*VLOOKUP(SSPYLD2!BM$4,'[1]INTERNAL PARAMETERS-1'!$B$5:$J$44,3,FALSE) + SSPYLD1!BM292*(1-VLOOKUP(SSPYLD2!BM$4,'[1]INTERNAL PARAMETERS-1'!$B$5:$J$44,5,FALSE))*VLOOKUP(SSPYLD2!BM$4,'[1]INTERNAL PARAMETERS-1'!$B$5:$J$44,8,FALSE)*VLOOKUP(SSPYLD2!BM$4,'[1]INTERNAL PARAMETERS-1'!$B$5:$J$44,3,FALSE)</f>
        <v>0</v>
      </c>
      <c r="BN292" s="54">
        <f>SSPYLD1!BN292*VLOOKUP(SSPYLD2!BN$4,'[1]INTERNAL PARAMETERS-1'!$B$5:$J$44,5,FALSE)*VLOOKUP(SSPYLD2!BN$4,'[1]INTERNAL PARAMETERS-1'!$B$5:$J$44,6,FALSE)*VLOOKUP(SSPYLD2!BN$4,'[1]INTERNAL PARAMETERS-1'!$B$5:$J$44,3,FALSE) + SSPYLD1!BN292*(1-VLOOKUP(SSPYLD2!BN$4,'[1]INTERNAL PARAMETERS-1'!$B$5:$J$44,5,FALSE))*VLOOKUP(SSPYLD2!BN$4,'[1]INTERNAL PARAMETERS-1'!$B$5:$J$44,8,FALSE)*VLOOKUP(SSPYLD2!BN$4,'[1]INTERNAL PARAMETERS-1'!$B$5:$J$44,3,FALSE)</f>
        <v>0</v>
      </c>
      <c r="BO292" s="54">
        <f>SSPYLD1!BO292*VLOOKUP(SSPYLD2!BO$4,'[1]INTERNAL PARAMETERS-1'!$B$5:$J$44,5,FALSE)*VLOOKUP(SSPYLD2!BO$4,'[1]INTERNAL PARAMETERS-1'!$B$5:$J$44,6,FALSE)*VLOOKUP(SSPYLD2!BO$4,'[1]INTERNAL PARAMETERS-1'!$B$5:$J$44,3,FALSE) + SSPYLD1!BO292*(1-VLOOKUP(SSPYLD2!BO$4,'[1]INTERNAL PARAMETERS-1'!$B$5:$J$44,5,FALSE))*VLOOKUP(SSPYLD2!BO$4,'[1]INTERNAL PARAMETERS-1'!$B$5:$J$44,8,FALSE)*VLOOKUP(SSPYLD2!BO$4,'[1]INTERNAL PARAMETERS-1'!$B$5:$J$44,3,FALSE)</f>
        <v>0</v>
      </c>
      <c r="BP292" s="54">
        <f>SSPYLD1!BP292*VLOOKUP(SSPYLD2!BP$4,'[1]INTERNAL PARAMETERS-1'!$B$5:$J$44,5,FALSE)*VLOOKUP(SSPYLD2!BP$4,'[1]INTERNAL PARAMETERS-1'!$B$5:$J$44,6,FALSE)*VLOOKUP(SSPYLD2!BP$4,'[1]INTERNAL PARAMETERS-1'!$B$5:$J$44,3,FALSE) + SSPYLD1!BP292*(1-VLOOKUP(SSPYLD2!BP$4,'[1]INTERNAL PARAMETERS-1'!$B$5:$J$44,5,FALSE))*VLOOKUP(SSPYLD2!BP$4,'[1]INTERNAL PARAMETERS-1'!$B$5:$J$44,8,FALSE)*VLOOKUP(SSPYLD2!BP$4,'[1]INTERNAL PARAMETERS-1'!$B$5:$J$44,3,FALSE)</f>
        <v>0</v>
      </c>
      <c r="BQ292" s="54">
        <f>SSPYLD1!BQ292*VLOOKUP(SSPYLD2!BQ$4,'[1]INTERNAL PARAMETERS-1'!$B$5:$J$44,5,FALSE)*VLOOKUP(SSPYLD2!BQ$4,'[1]INTERNAL PARAMETERS-1'!$B$5:$J$44,6,FALSE)*VLOOKUP(SSPYLD2!BQ$4,'[1]INTERNAL PARAMETERS-1'!$B$5:$J$44,3,FALSE) + SSPYLD1!BQ292*(1-VLOOKUP(SSPYLD2!BQ$4,'[1]INTERNAL PARAMETERS-1'!$B$5:$J$44,5,FALSE))*VLOOKUP(SSPYLD2!BQ$4,'[1]INTERNAL PARAMETERS-1'!$B$5:$J$44,8,FALSE)*VLOOKUP(SSPYLD2!BQ$4,'[1]INTERNAL PARAMETERS-1'!$B$5:$J$44,3,FALSE)</f>
        <v>0</v>
      </c>
      <c r="BR292" s="54">
        <f>SSPYLD1!BR292*VLOOKUP(SSPYLD2!BR$4,'[1]INTERNAL PARAMETERS-1'!$B$5:$J$44,5,FALSE)*VLOOKUP(SSPYLD2!BR$4,'[1]INTERNAL PARAMETERS-1'!$B$5:$J$44,6,FALSE)*VLOOKUP(SSPYLD2!BR$4,'[1]INTERNAL PARAMETERS-1'!$B$5:$J$44,3,FALSE) + SSPYLD1!BR292*(1-VLOOKUP(SSPYLD2!BR$4,'[1]INTERNAL PARAMETERS-1'!$B$5:$J$44,5,FALSE))*VLOOKUP(SSPYLD2!BR$4,'[1]INTERNAL PARAMETERS-1'!$B$5:$J$44,8,FALSE)*VLOOKUP(SSPYLD2!BR$4,'[1]INTERNAL PARAMETERS-1'!$B$5:$J$44,3,FALSE)</f>
        <v>0</v>
      </c>
      <c r="BS292" s="54">
        <f>SSPYLD1!BS292*VLOOKUP(SSPYLD2!BS$4,'[1]INTERNAL PARAMETERS-1'!$B$5:$J$44,5,FALSE)*VLOOKUP(SSPYLD2!BS$4,'[1]INTERNAL PARAMETERS-1'!$B$5:$J$44,6,FALSE)*VLOOKUP(SSPYLD2!BS$4,'[1]INTERNAL PARAMETERS-1'!$B$5:$J$44,3,FALSE) + SSPYLD1!BS292*(1-VLOOKUP(SSPYLD2!BS$4,'[1]INTERNAL PARAMETERS-1'!$B$5:$J$44,5,FALSE))*VLOOKUP(SSPYLD2!BS$4,'[1]INTERNAL PARAMETERS-1'!$B$5:$J$44,8,FALSE)*VLOOKUP(SSPYLD2!BS$4,'[1]INTERNAL PARAMETERS-1'!$B$5:$J$44,3,FALSE)</f>
        <v>0</v>
      </c>
      <c r="BT292" s="54">
        <f>SSPYLD1!BT292*VLOOKUP(SSPYLD2!BT$4,'[1]INTERNAL PARAMETERS-1'!$B$5:$J$44,5,FALSE)*VLOOKUP(SSPYLD2!BT$4,'[1]INTERNAL PARAMETERS-1'!$B$5:$J$44,6,FALSE)*VLOOKUP(SSPYLD2!BT$4,'[1]INTERNAL PARAMETERS-1'!$B$5:$J$44,3,FALSE) + SSPYLD1!BT292*(1-VLOOKUP(SSPYLD2!BT$4,'[1]INTERNAL PARAMETERS-1'!$B$5:$J$44,5,FALSE))*VLOOKUP(SSPYLD2!BT$4,'[1]INTERNAL PARAMETERS-1'!$B$5:$J$44,8,FALSE)*VLOOKUP(SSPYLD2!BT$4,'[1]INTERNAL PARAMETERS-1'!$B$5:$J$44,3,FALSE)</f>
        <v>0</v>
      </c>
      <c r="BU292" s="54">
        <f>SSPYLD1!BU292*VLOOKUP(SSPYLD2!BU$4,'[1]INTERNAL PARAMETERS-1'!$B$5:$J$44,5,FALSE)*VLOOKUP(SSPYLD2!BU$4,'[1]INTERNAL PARAMETERS-1'!$B$5:$J$44,6,FALSE)*VLOOKUP(SSPYLD2!BU$4,'[1]INTERNAL PARAMETERS-1'!$B$5:$J$44,3,FALSE) + SSPYLD1!BU292*(1-VLOOKUP(SSPYLD2!BU$4,'[1]INTERNAL PARAMETERS-1'!$B$5:$J$44,5,FALSE))*VLOOKUP(SSPYLD2!BU$4,'[1]INTERNAL PARAMETERS-1'!$B$5:$J$44,8,FALSE)*VLOOKUP(SSPYLD2!BU$4,'[1]INTERNAL PARAMETERS-1'!$B$5:$J$44,3,FALSE)</f>
        <v>0</v>
      </c>
      <c r="BV292" s="54">
        <f>SSPYLD1!BV292*VLOOKUP(SSPYLD2!BV$4,'[1]INTERNAL PARAMETERS-1'!$B$5:$J$44,5,FALSE)*VLOOKUP(SSPYLD2!BV$4,'[1]INTERNAL PARAMETERS-1'!$B$5:$J$44,6,FALSE)*VLOOKUP(SSPYLD2!BV$4,'[1]INTERNAL PARAMETERS-1'!$B$5:$J$44,3,FALSE) + SSPYLD1!BV292*(1-VLOOKUP(SSPYLD2!BV$4,'[1]INTERNAL PARAMETERS-1'!$B$5:$J$44,5,FALSE))*VLOOKUP(SSPYLD2!BV$4,'[1]INTERNAL PARAMETERS-1'!$B$5:$J$44,8,FALSE)*VLOOKUP(SSPYLD2!BV$4,'[1]INTERNAL PARAMETERS-1'!$B$5:$J$44,3,FALSE)</f>
        <v>0</v>
      </c>
      <c r="BW292" s="54">
        <f>SSPYLD1!BW292*VLOOKUP(SSPYLD2!BW$4,'[1]INTERNAL PARAMETERS-1'!$B$5:$J$44,5,FALSE)*VLOOKUP(SSPYLD2!BW$4,'[1]INTERNAL PARAMETERS-1'!$B$5:$J$44,6,FALSE)*VLOOKUP(SSPYLD2!BW$4,'[1]INTERNAL PARAMETERS-1'!$B$5:$J$44,3,FALSE) + SSPYLD1!BW292*(1-VLOOKUP(SSPYLD2!BW$4,'[1]INTERNAL PARAMETERS-1'!$B$5:$J$44,5,FALSE))*VLOOKUP(SSPYLD2!BW$4,'[1]INTERNAL PARAMETERS-1'!$B$5:$J$44,8,FALSE)*VLOOKUP(SSPYLD2!BW$4,'[1]INTERNAL PARAMETERS-1'!$B$5:$J$44,3,FALSE)</f>
        <v>0</v>
      </c>
      <c r="BX292" s="54">
        <f>SSPYLD1!BX292*VLOOKUP(SSPYLD2!BX$4,'[1]INTERNAL PARAMETERS-1'!$B$5:$J$44,5,FALSE)*VLOOKUP(SSPYLD2!BX$4,'[1]INTERNAL PARAMETERS-1'!$B$5:$J$44,6,FALSE)*VLOOKUP(SSPYLD2!BX$4,'[1]INTERNAL PARAMETERS-1'!$B$5:$J$44,3,FALSE) + SSPYLD1!BX292*(1-VLOOKUP(SSPYLD2!BX$4,'[1]INTERNAL PARAMETERS-1'!$B$5:$J$44,5,FALSE))*VLOOKUP(SSPYLD2!BX$4,'[1]INTERNAL PARAMETERS-1'!$B$5:$J$44,8,FALSE)*VLOOKUP(SSPYLD2!BX$4,'[1]INTERNAL PARAMETERS-1'!$B$5:$J$44,3,FALSE)</f>
        <v>0</v>
      </c>
      <c r="BY292" s="54">
        <f>SSPYLD1!BY292*VLOOKUP(SSPYLD2!BY$4,'[1]INTERNAL PARAMETERS-1'!$B$5:$J$44,5,FALSE)*VLOOKUP(SSPYLD2!BY$4,'[1]INTERNAL PARAMETERS-1'!$B$5:$J$44,6,FALSE)*VLOOKUP(SSPYLD2!BY$4,'[1]INTERNAL PARAMETERS-1'!$B$5:$J$44,3,FALSE) + SSPYLD1!BY292*(1-VLOOKUP(SSPYLD2!BY$4,'[1]INTERNAL PARAMETERS-1'!$B$5:$J$44,5,FALSE))*VLOOKUP(SSPYLD2!BY$4,'[1]INTERNAL PARAMETERS-1'!$B$5:$J$44,8,FALSE)*VLOOKUP(SSPYLD2!BY$4,'[1]INTERNAL PARAMETERS-1'!$B$5:$J$44,3,FALSE)</f>
        <v>0</v>
      </c>
      <c r="BZ292" s="54">
        <f>SSPYLD1!BZ292*VLOOKUP(SSPYLD2!BZ$4,'[1]INTERNAL PARAMETERS-1'!$B$5:$J$44,5,FALSE)*VLOOKUP(SSPYLD2!BZ$4,'[1]INTERNAL PARAMETERS-1'!$B$5:$J$44,6,FALSE)*VLOOKUP(SSPYLD2!BZ$4,'[1]INTERNAL PARAMETERS-1'!$B$5:$J$44,3,FALSE) + SSPYLD1!BZ292*(1-VLOOKUP(SSPYLD2!BZ$4,'[1]INTERNAL PARAMETERS-1'!$B$5:$J$44,5,FALSE))*VLOOKUP(SSPYLD2!BZ$4,'[1]INTERNAL PARAMETERS-1'!$B$5:$J$44,8,FALSE)*VLOOKUP(SSPYLD2!BZ$4,'[1]INTERNAL PARAMETERS-1'!$B$5:$J$44,3,FALSE)</f>
        <v>0</v>
      </c>
      <c r="CA292" s="54">
        <f>SSPYLD1!CA292*VLOOKUP(SSPYLD2!CA$4,'[1]INTERNAL PARAMETERS-1'!$B$5:$J$44,5,FALSE)*VLOOKUP(SSPYLD2!CA$4,'[1]INTERNAL PARAMETERS-1'!$B$5:$J$44,6,FALSE)*VLOOKUP(SSPYLD2!CA$4,'[1]INTERNAL PARAMETERS-1'!$B$5:$J$44,3,FALSE) + SSPYLD1!CA292*(1-VLOOKUP(SSPYLD2!CA$4,'[1]INTERNAL PARAMETERS-1'!$B$5:$J$44,5,FALSE))*VLOOKUP(SSPYLD2!CA$4,'[1]INTERNAL PARAMETERS-1'!$B$5:$J$44,8,FALSE)*VLOOKUP(SSPYLD2!CA$4,'[1]INTERNAL PARAMETERS-1'!$B$5:$J$44,3,FALSE)</f>
        <v>0</v>
      </c>
      <c r="CB292" s="54">
        <f>SSPYLD1!CB292*VLOOKUP(SSPYLD2!CB$4,'[1]INTERNAL PARAMETERS-1'!$B$5:$J$44,5,FALSE)*VLOOKUP(SSPYLD2!CB$4,'[1]INTERNAL PARAMETERS-1'!$B$5:$J$44,6,FALSE)*VLOOKUP(SSPYLD2!CB$4,'[1]INTERNAL PARAMETERS-1'!$B$5:$J$44,3,FALSE) + SSPYLD1!CB292*(1-VLOOKUP(SSPYLD2!CB$4,'[1]INTERNAL PARAMETERS-1'!$B$5:$J$44,5,FALSE))*VLOOKUP(SSPYLD2!CB$4,'[1]INTERNAL PARAMETERS-1'!$B$5:$J$44,8,FALSE)*VLOOKUP(SSPYLD2!CB$4,'[1]INTERNAL PARAMETERS-1'!$B$5:$J$44,3,FALSE)</f>
        <v>0</v>
      </c>
      <c r="CC292" s="54">
        <f>SSPYLD1!CC292*VLOOKUP(SSPYLD2!CC$4,'[1]INTERNAL PARAMETERS-1'!$B$5:$J$44,5,FALSE)*VLOOKUP(SSPYLD2!CC$4,'[1]INTERNAL PARAMETERS-1'!$B$5:$J$44,6,FALSE)*VLOOKUP(SSPYLD2!CC$4,'[1]INTERNAL PARAMETERS-1'!$B$5:$J$44,3,FALSE) + SSPYLD1!CC292*(1-VLOOKUP(SSPYLD2!CC$4,'[1]INTERNAL PARAMETERS-1'!$B$5:$J$44,5,FALSE))*VLOOKUP(SSPYLD2!CC$4,'[1]INTERNAL PARAMETERS-1'!$B$5:$J$44,8,FALSE)*VLOOKUP(SSPYLD2!CC$4,'[1]INTERNAL PARAMETERS-1'!$B$5:$J$44,3,FALSE)</f>
        <v>0</v>
      </c>
      <c r="CD292" s="54">
        <f>SSPYLD1!CD292*VLOOKUP(SSPYLD2!CD$4,'[1]INTERNAL PARAMETERS-1'!$B$5:$J$44,5,FALSE)*VLOOKUP(SSPYLD2!CD$4,'[1]INTERNAL PARAMETERS-1'!$B$5:$J$44,6,FALSE)*VLOOKUP(SSPYLD2!CD$4,'[1]INTERNAL PARAMETERS-1'!$B$5:$J$44,3,FALSE) + SSPYLD1!CD292*(1-VLOOKUP(SSPYLD2!CD$4,'[1]INTERNAL PARAMETERS-1'!$B$5:$J$44,5,FALSE))*VLOOKUP(SSPYLD2!CD$4,'[1]INTERNAL PARAMETERS-1'!$B$5:$J$44,8,FALSE)*VLOOKUP(SSPYLD2!CD$4,'[1]INTERNAL PARAMETERS-1'!$B$5:$J$44,3,FALSE)</f>
        <v>0</v>
      </c>
      <c r="CE292" s="54">
        <f>SSPYLD1!CE292*VLOOKUP(SSPYLD2!CE$4,'[1]INTERNAL PARAMETERS-1'!$B$5:$J$44,5,FALSE)*VLOOKUP(SSPYLD2!CE$4,'[1]INTERNAL PARAMETERS-1'!$B$5:$J$44,6,FALSE)*VLOOKUP(SSPYLD2!CE$4,'[1]INTERNAL PARAMETERS-1'!$B$5:$J$44,3,FALSE) + SSPYLD1!CE292*(1-VLOOKUP(SSPYLD2!CE$4,'[1]INTERNAL PARAMETERS-1'!$B$5:$J$44,5,FALSE))*VLOOKUP(SSPYLD2!CE$4,'[1]INTERNAL PARAMETERS-1'!$B$5:$J$44,8,FALSE)*VLOOKUP(SSPYLD2!CE$4,'[1]INTERNAL PARAMETERS-1'!$B$5:$J$44,3,FALSE)</f>
        <v>0</v>
      </c>
      <c r="CF292" s="54">
        <f>SSPYLD1!CF292*VLOOKUP(SSPYLD2!CF$4,'[1]INTERNAL PARAMETERS-1'!$B$5:$J$44,5,FALSE)*VLOOKUP(SSPYLD2!CF$4,'[1]INTERNAL PARAMETERS-1'!$B$5:$J$44,6,FALSE)*VLOOKUP(SSPYLD2!CF$4,'[1]INTERNAL PARAMETERS-1'!$B$5:$J$44,3,FALSE) + SSPYLD1!CF292*(1-VLOOKUP(SSPYLD2!CF$4,'[1]INTERNAL PARAMETERS-1'!$B$5:$J$44,5,FALSE))*VLOOKUP(SSPYLD2!CF$4,'[1]INTERNAL PARAMETERS-1'!$B$5:$J$44,8,FALSE)*VLOOKUP(SSPYLD2!CF$4,'[1]INTERNAL PARAMETERS-1'!$B$5:$J$44,3,FALSE)</f>
        <v>0</v>
      </c>
      <c r="CG292" s="54">
        <f>SSPYLD1!CG292*VLOOKUP(SSPYLD2!CG$4,'[1]INTERNAL PARAMETERS-1'!$B$5:$J$44,5,FALSE)*VLOOKUP(SSPYLD2!CG$4,'[1]INTERNAL PARAMETERS-1'!$B$5:$J$44,6,FALSE)*VLOOKUP(SSPYLD2!CG$4,'[1]INTERNAL PARAMETERS-1'!$B$5:$J$44,3,FALSE) + SSPYLD1!CG292*(1-VLOOKUP(SSPYLD2!CG$4,'[1]INTERNAL PARAMETERS-1'!$B$5:$J$44,5,FALSE))*VLOOKUP(SSPYLD2!CG$4,'[1]INTERNAL PARAMETERS-1'!$B$5:$J$44,8,FALSE)*VLOOKUP(SSPYLD2!CG$4,'[1]INTERNAL PARAMETERS-1'!$B$5:$J$44,3,FALSE)</f>
        <v>0</v>
      </c>
      <c r="CH292" s="53">
        <f>SSPYLD1!CH292*VLOOKUP(SSPYLD2!CH$4,'[1]INTERNAL PARAMETERS-1'!$B$5:$J$44,5,FALSE)*VLOOKUP(SSPYLD2!CH$4,'[1]INTERNAL PARAMETERS-1'!$B$5:$J$44,6,FALSE)*VLOOKUP(SSPYLD2!CH$4,'[1]INTERNAL PARAMETERS-1'!$B$5:$J$44,3,FALSE) + SSPYLD1!CH292*(1-VLOOKUP(SSPYLD2!CH$4,'[1]INTERNAL PARAMETERS-1'!$B$5:$J$44,5,FALSE))*VLOOKUP(SSPYLD2!CH$4,'[1]INTERNAL PARAMETERS-1'!$B$5:$J$44,8,FALSE)*VLOOKUP(SSPYLD2!CH$4,'[1]INTERNAL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6" sqref="H6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2" t="s">
        <v>146</v>
      </c>
    </row>
    <row r="2" spans="1:19" x14ac:dyDescent="0.4">
      <c r="A2" s="99"/>
      <c r="B2" s="98"/>
      <c r="C2" s="98"/>
      <c r="D2" s="38" t="s">
        <v>79</v>
      </c>
      <c r="E2" s="142" t="s">
        <v>145</v>
      </c>
      <c r="F2" s="143"/>
      <c r="G2" s="143"/>
      <c r="H2" s="144"/>
      <c r="I2" s="142" t="s">
        <v>144</v>
      </c>
      <c r="J2" s="143"/>
      <c r="K2" s="143"/>
      <c r="L2" s="145"/>
    </row>
    <row r="3" spans="1:19" ht="20.25" thickBot="1" x14ac:dyDescent="0.45">
      <c r="A3" s="97" t="s">
        <v>76</v>
      </c>
      <c r="B3" s="96" t="s">
        <v>75</v>
      </c>
      <c r="C3" s="96" t="s">
        <v>74</v>
      </c>
      <c r="D3" s="95" t="s">
        <v>73</v>
      </c>
      <c r="E3" s="93" t="s">
        <v>12</v>
      </c>
      <c r="F3" s="94" t="s">
        <v>143</v>
      </c>
      <c r="G3" s="94" t="s">
        <v>142</v>
      </c>
      <c r="H3" s="115" t="s">
        <v>141</v>
      </c>
      <c r="I3" s="93" t="s">
        <v>140</v>
      </c>
      <c r="J3" s="92" t="s">
        <v>139</v>
      </c>
      <c r="K3" s="92" t="s">
        <v>138</v>
      </c>
      <c r="L3" s="91" t="s">
        <v>137</v>
      </c>
    </row>
    <row r="4" spans="1:19" x14ac:dyDescent="0.4">
      <c r="A4" s="90" t="s">
        <v>5</v>
      </c>
      <c r="B4" s="89" t="s">
        <v>68</v>
      </c>
      <c r="C4" s="89" t="s">
        <v>67</v>
      </c>
      <c r="D4" s="33">
        <f>'[1]INPUTS-Incidence'!I5</f>
        <v>1876633.2261000001</v>
      </c>
      <c r="E4" s="88">
        <f>SSPYLL!E5</f>
        <v>7.4918130349744718</v>
      </c>
      <c r="F4" s="86">
        <f>SSPYLL!H5</f>
        <v>636.89400972924977</v>
      </c>
      <c r="G4" s="86">
        <f>SSPYLD2!CJ5+SSPYLD2!CK5</f>
        <v>39.702700791135946</v>
      </c>
      <c r="H4" s="116">
        <f t="shared" ref="H4:H67" si="0">F4+G4</f>
        <v>676.59671052038573</v>
      </c>
      <c r="I4" s="87">
        <f t="shared" ref="I4:I67" si="1">100000*E4/$D4</f>
        <v>0.39921562353150275</v>
      </c>
      <c r="J4" s="86">
        <f t="shared" ref="J4:J67" si="2">100000*F4/$D4</f>
        <v>33.938118587660114</v>
      </c>
      <c r="K4" s="86">
        <f t="shared" ref="K4:K67" si="3">100000*G4/$D4</f>
        <v>2.1156345437646169</v>
      </c>
      <c r="L4" s="85">
        <f t="shared" ref="L4:L67" si="4">100000*H4/$D4</f>
        <v>36.053753131424735</v>
      </c>
    </row>
    <row r="5" spans="1:19" x14ac:dyDescent="0.4">
      <c r="A5" s="30" t="s">
        <v>5</v>
      </c>
      <c r="B5" s="29" t="s">
        <v>68</v>
      </c>
      <c r="C5" s="29" t="s">
        <v>66</v>
      </c>
      <c r="D5" s="28">
        <f>'[1]INPUTS-Incidence'!I6</f>
        <v>2006488.7862799999</v>
      </c>
      <c r="E5" s="82">
        <f>SSPYLL!E6</f>
        <v>16.730343340204996</v>
      </c>
      <c r="F5" s="80">
        <f>SSPYLL!H6</f>
        <v>1317.6818414745455</v>
      </c>
      <c r="G5" s="80">
        <f>SSPYLD2!CJ6+SSPYLD2!CK6</f>
        <v>152.54330604968558</v>
      </c>
      <c r="H5" s="117">
        <f t="shared" si="0"/>
        <v>1470.225147524231</v>
      </c>
      <c r="I5" s="81">
        <f t="shared" si="1"/>
        <v>0.83381195322914325</v>
      </c>
      <c r="J5" s="80">
        <f t="shared" si="2"/>
        <v>65.671029436327331</v>
      </c>
      <c r="K5" s="80">
        <f t="shared" si="3"/>
        <v>7.6024998042724468</v>
      </c>
      <c r="L5" s="24">
        <f t="shared" si="4"/>
        <v>73.273529240599771</v>
      </c>
    </row>
    <row r="6" spans="1:19" x14ac:dyDescent="0.4">
      <c r="A6" s="30" t="s">
        <v>5</v>
      </c>
      <c r="B6" s="29" t="s">
        <v>68</v>
      </c>
      <c r="C6" s="29" t="s">
        <v>65</v>
      </c>
      <c r="D6" s="28">
        <f>'[1]INPUTS-Incidence'!I7</f>
        <v>2142786.2672000001</v>
      </c>
      <c r="E6" s="82">
        <f>SSPYLL!E7</f>
        <v>21.710576810488583</v>
      </c>
      <c r="F6" s="80">
        <f>SSPYLL!H7</f>
        <v>1601.9149099619001</v>
      </c>
      <c r="G6" s="80">
        <f>SSPYLD2!CJ7+SSPYLD2!CK7</f>
        <v>357.70732681738536</v>
      </c>
      <c r="H6" s="117">
        <f t="shared" si="0"/>
        <v>1959.6222367792855</v>
      </c>
      <c r="I6" s="81">
        <f t="shared" si="1"/>
        <v>1.013193762850553</v>
      </c>
      <c r="J6" s="80">
        <f t="shared" si="2"/>
        <v>74.75850179192804</v>
      </c>
      <c r="K6" s="80">
        <f t="shared" si="3"/>
        <v>16.6935607294518</v>
      </c>
      <c r="L6" s="24">
        <f t="shared" si="4"/>
        <v>91.452062521379844</v>
      </c>
    </row>
    <row r="7" spans="1:19" x14ac:dyDescent="0.4">
      <c r="A7" s="30" t="s">
        <v>5</v>
      </c>
      <c r="B7" s="29" t="s">
        <v>68</v>
      </c>
      <c r="C7" s="29" t="s">
        <v>64</v>
      </c>
      <c r="D7" s="28">
        <f>'[1]INPUTS-Incidence'!I8</f>
        <v>2287559.9596199999</v>
      </c>
      <c r="E7" s="82">
        <f>SSPYLL!E8</f>
        <v>42.385080467342853</v>
      </c>
      <c r="F7" s="80">
        <f>SSPYLL!H8</f>
        <v>2917.1531631648713</v>
      </c>
      <c r="G7" s="80">
        <f>SSPYLD2!CJ8+SSPYLD2!CK8</f>
        <v>1174.1113747564621</v>
      </c>
      <c r="H7" s="117">
        <f t="shared" si="0"/>
        <v>4091.2645379213336</v>
      </c>
      <c r="I7" s="81">
        <f t="shared" si="1"/>
        <v>1.8528511258950211</v>
      </c>
      <c r="J7" s="80">
        <f t="shared" si="2"/>
        <v>127.52247873972479</v>
      </c>
      <c r="K7" s="80">
        <f t="shared" si="3"/>
        <v>51.325927865580439</v>
      </c>
      <c r="L7" s="24">
        <f t="shared" si="4"/>
        <v>178.84840660530526</v>
      </c>
      <c r="S7" s="84"/>
    </row>
    <row r="8" spans="1:19" x14ac:dyDescent="0.4">
      <c r="A8" s="30" t="s">
        <v>5</v>
      </c>
      <c r="B8" s="29" t="s">
        <v>68</v>
      </c>
      <c r="C8" s="29" t="s">
        <v>63</v>
      </c>
      <c r="D8" s="28">
        <f>'[1]INPUTS-Incidence'!I9</f>
        <v>2470646.1280200002</v>
      </c>
      <c r="E8" s="82">
        <f>SSPYLL!E9</f>
        <v>66.889019849881066</v>
      </c>
      <c r="F8" s="80">
        <f>SSPYLL!H9</f>
        <v>4272.5361429111535</v>
      </c>
      <c r="G8" s="80">
        <f>SSPYLD2!CJ9+SSPYLD2!CK9</f>
        <v>2261.0700279844918</v>
      </c>
      <c r="H8" s="117">
        <f t="shared" si="0"/>
        <v>6533.6061708956458</v>
      </c>
      <c r="I8" s="81">
        <f t="shared" si="1"/>
        <v>2.7073492675167761</v>
      </c>
      <c r="J8" s="80">
        <f t="shared" si="2"/>
        <v>172.9319344626341</v>
      </c>
      <c r="K8" s="80">
        <f t="shared" si="3"/>
        <v>91.517356627536756</v>
      </c>
      <c r="L8" s="24">
        <f t="shared" si="4"/>
        <v>264.44929109017085</v>
      </c>
      <c r="S8" s="84"/>
    </row>
    <row r="9" spans="1:19" x14ac:dyDescent="0.4">
      <c r="A9" s="30" t="s">
        <v>5</v>
      </c>
      <c r="B9" s="29" t="s">
        <v>68</v>
      </c>
      <c r="C9" s="29" t="s">
        <v>62</v>
      </c>
      <c r="D9" s="28">
        <f>'[1]INPUTS-Incidence'!I10</f>
        <v>2393343.07914</v>
      </c>
      <c r="E9" s="82">
        <f>SSPYLL!E10</f>
        <v>65.744107707350821</v>
      </c>
      <c r="F9" s="80">
        <f>SSPYLL!H10</f>
        <v>3874.6289877327208</v>
      </c>
      <c r="G9" s="80">
        <f>SSPYLD2!CJ10+SSPYLD2!CK10</f>
        <v>2002.6947134249949</v>
      </c>
      <c r="H9" s="117">
        <f t="shared" si="0"/>
        <v>5877.3237011577157</v>
      </c>
      <c r="I9" s="81">
        <f t="shared" si="1"/>
        <v>2.7469571028226616</v>
      </c>
      <c r="J9" s="80">
        <f t="shared" si="2"/>
        <v>161.89191685485358</v>
      </c>
      <c r="K9" s="80">
        <f t="shared" si="3"/>
        <v>83.677711351964774</v>
      </c>
      <c r="L9" s="24">
        <f t="shared" si="4"/>
        <v>245.56962820681829</v>
      </c>
      <c r="S9" s="84"/>
    </row>
    <row r="10" spans="1:19" x14ac:dyDescent="0.4">
      <c r="A10" s="30" t="s">
        <v>5</v>
      </c>
      <c r="B10" s="29" t="s">
        <v>68</v>
      </c>
      <c r="C10" s="29" t="s">
        <v>61</v>
      </c>
      <c r="D10" s="28">
        <f>'[1]INPUTS-Incidence'!I11</f>
        <v>2233990.3029399998</v>
      </c>
      <c r="E10" s="82">
        <f>SSPYLL!E11</f>
        <v>83.410854810344759</v>
      </c>
      <c r="F10" s="80">
        <f>SSPYLL!H11</f>
        <v>4503.7691054845654</v>
      </c>
      <c r="G10" s="80">
        <f>SSPYLD2!CJ11+SSPYLD2!CK11</f>
        <v>1657.4941352009428</v>
      </c>
      <c r="H10" s="117">
        <f t="shared" si="0"/>
        <v>6161.2632406855082</v>
      </c>
      <c r="I10" s="81">
        <f t="shared" si="1"/>
        <v>3.7337160640569262</v>
      </c>
      <c r="J10" s="80">
        <f t="shared" si="2"/>
        <v>201.60199887875373</v>
      </c>
      <c r="K10" s="80">
        <f t="shared" si="3"/>
        <v>74.194329895686195</v>
      </c>
      <c r="L10" s="24">
        <f t="shared" si="4"/>
        <v>275.79632877443993</v>
      </c>
      <c r="S10" s="84"/>
    </row>
    <row r="11" spans="1:19" x14ac:dyDescent="0.4">
      <c r="A11" s="30" t="s">
        <v>5</v>
      </c>
      <c r="B11" s="29" t="s">
        <v>68</v>
      </c>
      <c r="C11" s="29" t="s">
        <v>60</v>
      </c>
      <c r="D11" s="28">
        <f>'[1]INPUTS-Incidence'!I12</f>
        <v>2413346.9382799999</v>
      </c>
      <c r="E11" s="82">
        <f>SSPYLL!E12</f>
        <v>80.139794435878827</v>
      </c>
      <c r="F11" s="80">
        <f>SSPYLL!H12</f>
        <v>3934.062508857292</v>
      </c>
      <c r="G11" s="80">
        <f>SSPYLD2!CJ12+SSPYLD2!CK12</f>
        <v>1820.2347390228867</v>
      </c>
      <c r="H11" s="117">
        <f t="shared" si="0"/>
        <v>5754.2972478801785</v>
      </c>
      <c r="I11" s="81">
        <f t="shared" si="1"/>
        <v>3.3206909941011098</v>
      </c>
      <c r="J11" s="80">
        <f t="shared" si="2"/>
        <v>163.01272090042349</v>
      </c>
      <c r="K11" s="80">
        <f t="shared" si="3"/>
        <v>75.423666201933401</v>
      </c>
      <c r="L11" s="24">
        <f t="shared" si="4"/>
        <v>238.43638710235689</v>
      </c>
      <c r="S11" s="84"/>
    </row>
    <row r="12" spans="1:19" x14ac:dyDescent="0.4">
      <c r="A12" s="30" t="s">
        <v>5</v>
      </c>
      <c r="B12" s="29" t="s">
        <v>68</v>
      </c>
      <c r="C12" s="29" t="s">
        <v>59</v>
      </c>
      <c r="D12" s="28">
        <f>'[1]INPUTS-Incidence'!I13</f>
        <v>2624574.1288600001</v>
      </c>
      <c r="E12" s="82">
        <f>SSPYLL!E13</f>
        <v>75.345398130762732</v>
      </c>
      <c r="F12" s="80">
        <f>SSPYLL!H13</f>
        <v>3332.1502323329819</v>
      </c>
      <c r="G12" s="80">
        <f>SSPYLD2!CJ13+SSPYLD2!CK13</f>
        <v>1572.429820912771</v>
      </c>
      <c r="H12" s="117">
        <f t="shared" si="0"/>
        <v>4904.5800532457524</v>
      </c>
      <c r="I12" s="81">
        <f t="shared" si="1"/>
        <v>2.8707666246595775</v>
      </c>
      <c r="J12" s="80">
        <f t="shared" si="2"/>
        <v>126.95965397556981</v>
      </c>
      <c r="K12" s="80">
        <f t="shared" si="3"/>
        <v>59.911808305287437</v>
      </c>
      <c r="L12" s="24">
        <f t="shared" si="4"/>
        <v>186.87146228085723</v>
      </c>
      <c r="S12" s="84"/>
    </row>
    <row r="13" spans="1:19" x14ac:dyDescent="0.4">
      <c r="A13" s="30" t="s">
        <v>5</v>
      </c>
      <c r="B13" s="29" t="s">
        <v>68</v>
      </c>
      <c r="C13" s="29" t="s">
        <v>58</v>
      </c>
      <c r="D13" s="28">
        <f>'[1]INPUTS-Incidence'!I14</f>
        <v>2704928.6138800001</v>
      </c>
      <c r="E13" s="82">
        <f>SSPYLL!E14</f>
        <v>85.927466341988293</v>
      </c>
      <c r="F13" s="80">
        <f>SSPYLL!H14</f>
        <v>3387.690360532888</v>
      </c>
      <c r="G13" s="80">
        <f>SSPYLD2!CJ14+SSPYLD2!CK14</f>
        <v>1352.7892652999381</v>
      </c>
      <c r="H13" s="117">
        <f t="shared" si="0"/>
        <v>4740.4796258328261</v>
      </c>
      <c r="I13" s="81">
        <f t="shared" si="1"/>
        <v>3.1766999654283792</v>
      </c>
      <c r="J13" s="80">
        <f t="shared" si="2"/>
        <v>125.24139613701384</v>
      </c>
      <c r="K13" s="80">
        <f t="shared" si="3"/>
        <v>50.012013565100034</v>
      </c>
      <c r="L13" s="24">
        <f t="shared" si="4"/>
        <v>175.25340970211386</v>
      </c>
      <c r="S13" s="84"/>
    </row>
    <row r="14" spans="1:19" x14ac:dyDescent="0.4">
      <c r="A14" s="30" t="s">
        <v>5</v>
      </c>
      <c r="B14" s="29" t="s">
        <v>68</v>
      </c>
      <c r="C14" s="29" t="s">
        <v>57</v>
      </c>
      <c r="D14" s="28">
        <f>'[1]INPUTS-Incidence'!I15</f>
        <v>2646612.2787600001</v>
      </c>
      <c r="E14" s="82">
        <f>SSPYLL!E15</f>
        <v>93.148148179156067</v>
      </c>
      <c r="F14" s="80">
        <f>SSPYLL!H15</f>
        <v>3234.1037047802984</v>
      </c>
      <c r="G14" s="80">
        <f>SSPYLD2!CJ15+SSPYLD2!CK15</f>
        <v>941.08364663099223</v>
      </c>
      <c r="H14" s="117">
        <f t="shared" si="0"/>
        <v>4175.1873514112904</v>
      </c>
      <c r="I14" s="81">
        <f t="shared" si="1"/>
        <v>3.5195237672968918</v>
      </c>
      <c r="J14" s="80">
        <f t="shared" si="2"/>
        <v>122.19786520054807</v>
      </c>
      <c r="K14" s="80">
        <f t="shared" si="3"/>
        <v>35.558047326520828</v>
      </c>
      <c r="L14" s="24">
        <f t="shared" si="4"/>
        <v>157.75591252706889</v>
      </c>
      <c r="S14" s="84"/>
    </row>
    <row r="15" spans="1:19" x14ac:dyDescent="0.4">
      <c r="A15" s="30" t="s">
        <v>5</v>
      </c>
      <c r="B15" s="29" t="s">
        <v>68</v>
      </c>
      <c r="C15" s="29" t="s">
        <v>56</v>
      </c>
      <c r="D15" s="28">
        <f>'[1]INPUTS-Incidence'!I16</f>
        <v>2366558.2508</v>
      </c>
      <c r="E15" s="82">
        <f>SSPYLL!E16</f>
        <v>81.4395827342437</v>
      </c>
      <c r="F15" s="80">
        <f>SSPYLL!H16</f>
        <v>2450.9242423870642</v>
      </c>
      <c r="G15" s="80">
        <f>SSPYLD2!CJ16+SSPYLD2!CK16</f>
        <v>812.34211057301661</v>
      </c>
      <c r="H15" s="117">
        <f t="shared" si="0"/>
        <v>3263.2663529600809</v>
      </c>
      <c r="I15" s="81">
        <f t="shared" si="1"/>
        <v>3.4412667723988442</v>
      </c>
      <c r="J15" s="80">
        <f t="shared" si="2"/>
        <v>103.56492351534321</v>
      </c>
      <c r="K15" s="80">
        <f t="shared" si="3"/>
        <v>34.325886983699192</v>
      </c>
      <c r="L15" s="24">
        <f t="shared" si="4"/>
        <v>137.89081049904243</v>
      </c>
      <c r="S15" s="84"/>
    </row>
    <row r="16" spans="1:19" x14ac:dyDescent="0.4">
      <c r="A16" s="30" t="s">
        <v>5</v>
      </c>
      <c r="B16" s="29" t="s">
        <v>68</v>
      </c>
      <c r="C16" s="29" t="s">
        <v>55</v>
      </c>
      <c r="D16" s="28">
        <f>'[1]INPUTS-Incidence'!I17</f>
        <v>1968176.3103</v>
      </c>
      <c r="E16" s="82">
        <f>SSPYLL!E17</f>
        <v>91.451818766743088</v>
      </c>
      <c r="F16" s="80">
        <f>SSPYLL!H17</f>
        <v>2336.5939694902859</v>
      </c>
      <c r="G16" s="80">
        <f>SSPYLD2!CJ17+SSPYLD2!CK17</f>
        <v>504.23412461584888</v>
      </c>
      <c r="H16" s="117">
        <f t="shared" si="0"/>
        <v>2840.8280941061348</v>
      </c>
      <c r="I16" s="81">
        <f t="shared" si="1"/>
        <v>4.6465257349227782</v>
      </c>
      <c r="J16" s="80">
        <f t="shared" si="2"/>
        <v>118.71873252727697</v>
      </c>
      <c r="K16" s="80">
        <f t="shared" si="3"/>
        <v>25.6193574720443</v>
      </c>
      <c r="L16" s="24">
        <f t="shared" si="4"/>
        <v>144.33808999932128</v>
      </c>
      <c r="S16" s="84"/>
    </row>
    <row r="17" spans="1:19" x14ac:dyDescent="0.4">
      <c r="A17" s="30" t="s">
        <v>5</v>
      </c>
      <c r="B17" s="29" t="s">
        <v>68</v>
      </c>
      <c r="C17" s="29" t="s">
        <v>54</v>
      </c>
      <c r="D17" s="28">
        <f>'[1]INPUTS-Incidence'!I18</f>
        <v>1414849.22358</v>
      </c>
      <c r="E17" s="82">
        <f>SSPYLL!E18</f>
        <v>76.5175523279826</v>
      </c>
      <c r="F17" s="80">
        <f>SSPYLL!H18</f>
        <v>1615.6681174053526</v>
      </c>
      <c r="G17" s="80">
        <f>SSPYLD2!CJ18+SSPYLD2!CK18</f>
        <v>230.39978546677131</v>
      </c>
      <c r="H17" s="117">
        <f t="shared" si="0"/>
        <v>1846.067902872124</v>
      </c>
      <c r="I17" s="81">
        <f t="shared" si="1"/>
        <v>5.4081771437361965</v>
      </c>
      <c r="J17" s="80">
        <f t="shared" si="2"/>
        <v>114.19366038998979</v>
      </c>
      <c r="K17" s="80">
        <f t="shared" si="3"/>
        <v>16.284405548443502</v>
      </c>
      <c r="L17" s="24">
        <f t="shared" si="4"/>
        <v>130.4780659384333</v>
      </c>
      <c r="S17" s="84"/>
    </row>
    <row r="18" spans="1:19" x14ac:dyDescent="0.4">
      <c r="A18" s="30" t="s">
        <v>5</v>
      </c>
      <c r="B18" s="29" t="s">
        <v>68</v>
      </c>
      <c r="C18" s="29" t="s">
        <v>53</v>
      </c>
      <c r="D18" s="28">
        <f>'[1]INPUTS-Incidence'!I19</f>
        <v>963575.72331999999</v>
      </c>
      <c r="E18" s="82">
        <f>SSPYLL!E19</f>
        <v>65.962918871323211</v>
      </c>
      <c r="F18" s="80">
        <f>SSPYLL!H19</f>
        <v>1112.4646267648661</v>
      </c>
      <c r="G18" s="80">
        <f>SSPYLD2!CJ19+SSPYLD2!CK19</f>
        <v>69.782370448904885</v>
      </c>
      <c r="H18" s="117">
        <f t="shared" si="0"/>
        <v>1182.246997213771</v>
      </c>
      <c r="I18" s="81">
        <f t="shared" si="1"/>
        <v>6.8456393488254346</v>
      </c>
      <c r="J18" s="80">
        <f t="shared" si="2"/>
        <v>115.45170761794095</v>
      </c>
      <c r="K18" s="80">
        <f t="shared" si="3"/>
        <v>7.2420224752518401</v>
      </c>
      <c r="L18" s="24">
        <f t="shared" si="4"/>
        <v>122.6937300931928</v>
      </c>
      <c r="S18" s="84"/>
    </row>
    <row r="19" spans="1:19" x14ac:dyDescent="0.4">
      <c r="A19" s="30" t="s">
        <v>5</v>
      </c>
      <c r="B19" s="29" t="s">
        <v>68</v>
      </c>
      <c r="C19" s="29" t="s">
        <v>52</v>
      </c>
      <c r="D19" s="28">
        <f>'[1]INPUTS-Incidence'!I20</f>
        <v>661144.49699999997</v>
      </c>
      <c r="E19" s="82">
        <f>SSPYLL!E20</f>
        <v>67.816509118469924</v>
      </c>
      <c r="F19" s="80">
        <f>SSPYLL!H20</f>
        <v>874.15480253707733</v>
      </c>
      <c r="G19" s="80">
        <f>SSPYLD2!CJ20+SSPYLD2!CK20</f>
        <v>39.817634916743891</v>
      </c>
      <c r="H19" s="117">
        <f t="shared" si="0"/>
        <v>913.97243745382127</v>
      </c>
      <c r="I19" s="81">
        <f t="shared" si="1"/>
        <v>10.257441365116577</v>
      </c>
      <c r="J19" s="80">
        <f t="shared" si="2"/>
        <v>132.2184191963527</v>
      </c>
      <c r="K19" s="80">
        <f t="shared" si="3"/>
        <v>6.0225313978139177</v>
      </c>
      <c r="L19" s="24">
        <f t="shared" si="4"/>
        <v>138.24095059416661</v>
      </c>
      <c r="S19" s="84"/>
    </row>
    <row r="20" spans="1:19" x14ac:dyDescent="0.4">
      <c r="A20" s="30" t="s">
        <v>5</v>
      </c>
      <c r="B20" s="29" t="s">
        <v>68</v>
      </c>
      <c r="C20" s="29" t="s">
        <v>51</v>
      </c>
      <c r="D20" s="28">
        <f>'[1]INPUTS-Incidence'!I21</f>
        <v>0</v>
      </c>
      <c r="E20" s="82">
        <f>SSPYLL!E21</f>
        <v>47.746837946948162</v>
      </c>
      <c r="F20" s="80">
        <f>SSPYLL!H21</f>
        <v>444.76179547582217</v>
      </c>
      <c r="G20" s="80">
        <f>SSPYLD2!CJ21+SSPYLD2!CK21</f>
        <v>16.465804178511373</v>
      </c>
      <c r="H20" s="117">
        <f t="shared" si="0"/>
        <v>461.22759965433352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 x14ac:dyDescent="0.4">
      <c r="A21" s="30" t="s">
        <v>5</v>
      </c>
      <c r="B21" s="29" t="s">
        <v>68</v>
      </c>
      <c r="C21" s="29" t="s">
        <v>49</v>
      </c>
      <c r="D21" s="28">
        <f>'[1]INPUTS-Incidence'!I22</f>
        <v>729971.33438000001</v>
      </c>
      <c r="E21" s="82">
        <f>SSPYLL!E22</f>
        <v>32.672607621845096</v>
      </c>
      <c r="F21" s="80">
        <f>SSPYLL!H22</f>
        <v>164.99666849031772</v>
      </c>
      <c r="G21" s="80">
        <f>SSPYLD2!CJ22+SSPYLD2!CK22</f>
        <v>5.3497344897798467</v>
      </c>
      <c r="H21" s="117">
        <f t="shared" si="0"/>
        <v>170.34640298009757</v>
      </c>
      <c r="I21" s="81">
        <f t="shared" si="1"/>
        <v>4.4758754327792234</v>
      </c>
      <c r="J21" s="80">
        <f t="shared" si="2"/>
        <v>22.603170935535076</v>
      </c>
      <c r="K21" s="80">
        <f t="shared" si="3"/>
        <v>0.73286911935023247</v>
      </c>
      <c r="L21" s="24">
        <f t="shared" si="4"/>
        <v>23.336040054885309</v>
      </c>
      <c r="S21" s="84"/>
    </row>
    <row r="22" spans="1:19" x14ac:dyDescent="0.4">
      <c r="A22" s="30" t="s">
        <v>5</v>
      </c>
      <c r="B22" s="29" t="s">
        <v>50</v>
      </c>
      <c r="C22" s="29" t="s">
        <v>67</v>
      </c>
      <c r="D22" s="28">
        <f>'[1]INPUTS-Incidence'!I23</f>
        <v>1771391.24865</v>
      </c>
      <c r="E22" s="82">
        <f>SSPYLL!E23</f>
        <v>4.2368528866955515</v>
      </c>
      <c r="F22" s="80">
        <f>SSPYLL!H23</f>
        <v>360.1833376037622</v>
      </c>
      <c r="G22" s="80">
        <f>SSPYLD2!CJ23+SSPYLD2!CK23</f>
        <v>46.534553011944453</v>
      </c>
      <c r="H22" s="117">
        <f t="shared" si="0"/>
        <v>406.71789061570666</v>
      </c>
      <c r="I22" s="81">
        <f t="shared" si="1"/>
        <v>0.23918221849207574</v>
      </c>
      <c r="J22" s="80">
        <f t="shared" si="2"/>
        <v>20.333358758448341</v>
      </c>
      <c r="K22" s="80">
        <f t="shared" si="3"/>
        <v>2.627005922458352</v>
      </c>
      <c r="L22" s="24">
        <f t="shared" si="4"/>
        <v>22.960364680906693</v>
      </c>
      <c r="S22" s="84"/>
    </row>
    <row r="23" spans="1:19" x14ac:dyDescent="0.4">
      <c r="A23" s="30" t="s">
        <v>5</v>
      </c>
      <c r="B23" s="29" t="s">
        <v>50</v>
      </c>
      <c r="C23" s="29" t="s">
        <v>66</v>
      </c>
      <c r="D23" s="28">
        <f>'[1]INPUTS-Incidence'!I24</f>
        <v>1893913.3696999999</v>
      </c>
      <c r="E23" s="82">
        <f>SSPYLL!E24</f>
        <v>8.1748744992516293</v>
      </c>
      <c r="F23" s="80">
        <f>SSPYLL!H24</f>
        <v>643.85311556105842</v>
      </c>
      <c r="G23" s="80">
        <f>SSPYLD2!CJ24+SSPYLD2!CK24</f>
        <v>129.84262383852501</v>
      </c>
      <c r="H23" s="117">
        <f t="shared" si="0"/>
        <v>773.69573939958343</v>
      </c>
      <c r="I23" s="81">
        <f t="shared" si="1"/>
        <v>0.43163930462915245</v>
      </c>
      <c r="J23" s="80">
        <f t="shared" si="2"/>
        <v>33.995911632592055</v>
      </c>
      <c r="K23" s="80">
        <f t="shared" si="3"/>
        <v>6.8557847426301439</v>
      </c>
      <c r="L23" s="24">
        <f t="shared" si="4"/>
        <v>40.851696375222197</v>
      </c>
      <c r="S23" s="84"/>
    </row>
    <row r="24" spans="1:19" x14ac:dyDescent="0.4">
      <c r="A24" s="30" t="s">
        <v>5</v>
      </c>
      <c r="B24" s="29" t="s">
        <v>50</v>
      </c>
      <c r="C24" s="29" t="s">
        <v>65</v>
      </c>
      <c r="D24" s="28">
        <f>'[1]INPUTS-Incidence'!I25</f>
        <v>2022150.8083500001</v>
      </c>
      <c r="E24" s="82">
        <f>SSPYLL!E25</f>
        <v>10.916947161522158</v>
      </c>
      <c r="F24" s="80">
        <f>SSPYLL!H25</f>
        <v>805.50694631291242</v>
      </c>
      <c r="G24" s="80">
        <f>SSPYLD2!CJ25+SSPYLD2!CK25</f>
        <v>495.27684352342823</v>
      </c>
      <c r="H24" s="117">
        <f t="shared" si="0"/>
        <v>1300.7837898363407</v>
      </c>
      <c r="I24" s="81">
        <f t="shared" si="1"/>
        <v>0.5398681006601076</v>
      </c>
      <c r="J24" s="80">
        <f t="shared" si="2"/>
        <v>39.834167807206036</v>
      </c>
      <c r="K24" s="80">
        <f t="shared" si="3"/>
        <v>24.492576986755786</v>
      </c>
      <c r="L24" s="24">
        <f t="shared" si="4"/>
        <v>64.326744793961822</v>
      </c>
      <c r="S24" s="84"/>
    </row>
    <row r="25" spans="1:19" x14ac:dyDescent="0.4">
      <c r="A25" s="30" t="s">
        <v>5</v>
      </c>
      <c r="B25" s="29" t="s">
        <v>50</v>
      </c>
      <c r="C25" s="29" t="s">
        <v>64</v>
      </c>
      <c r="D25" s="28">
        <f>'[1]INPUTS-Incidence'!I26</f>
        <v>2177178.79825</v>
      </c>
      <c r="E25" s="82">
        <f>SSPYLL!E26</f>
        <v>19.084623364595071</v>
      </c>
      <c r="F25" s="80">
        <f>SSPYLL!H26</f>
        <v>1313.4992030682556</v>
      </c>
      <c r="G25" s="80">
        <f>SSPYLD2!CJ26+SSPYLD2!CK26</f>
        <v>1207.73125670739</v>
      </c>
      <c r="H25" s="117">
        <f t="shared" si="0"/>
        <v>2521.2304597756456</v>
      </c>
      <c r="I25" s="81">
        <f t="shared" si="1"/>
        <v>0.87657584117276666</v>
      </c>
      <c r="J25" s="80">
        <f t="shared" si="2"/>
        <v>60.330332268715665</v>
      </c>
      <c r="K25" s="80">
        <f t="shared" si="3"/>
        <v>55.472304694412571</v>
      </c>
      <c r="L25" s="24">
        <f t="shared" si="4"/>
        <v>115.80263696312824</v>
      </c>
      <c r="S25" s="84"/>
    </row>
    <row r="26" spans="1:19" x14ac:dyDescent="0.4">
      <c r="A26" s="30" t="s">
        <v>5</v>
      </c>
      <c r="B26" s="29" t="s">
        <v>50</v>
      </c>
      <c r="C26" s="29" t="s">
        <v>63</v>
      </c>
      <c r="D26" s="28">
        <f>'[1]INPUTS-Incidence'!I27</f>
        <v>2385430.6833000001</v>
      </c>
      <c r="E26" s="82">
        <f>SSPYLL!E27</f>
        <v>20.662458623621536</v>
      </c>
      <c r="F26" s="80">
        <f>SSPYLL!H27</f>
        <v>1319.8145445838256</v>
      </c>
      <c r="G26" s="80">
        <f>SSPYLD2!CJ27+SSPYLD2!CK27</f>
        <v>1441.8851220235676</v>
      </c>
      <c r="H26" s="117">
        <f t="shared" si="0"/>
        <v>2761.6996666073933</v>
      </c>
      <c r="I26" s="81">
        <f t="shared" si="1"/>
        <v>0.86619404907784325</v>
      </c>
      <c r="J26" s="80">
        <f t="shared" si="2"/>
        <v>55.328144884847241</v>
      </c>
      <c r="K26" s="80">
        <f t="shared" si="3"/>
        <v>60.445484000770314</v>
      </c>
      <c r="L26" s="24">
        <f t="shared" si="4"/>
        <v>115.77362888561755</v>
      </c>
      <c r="S26" s="83"/>
    </row>
    <row r="27" spans="1:19" x14ac:dyDescent="0.4">
      <c r="A27" s="30" t="s">
        <v>5</v>
      </c>
      <c r="B27" s="29" t="s">
        <v>50</v>
      </c>
      <c r="C27" s="29" t="s">
        <v>62</v>
      </c>
      <c r="D27" s="28">
        <f>'[1]INPUTS-Incidence'!I28</f>
        <v>2367927.5231499998</v>
      </c>
      <c r="E27" s="82">
        <f>SSPYLL!E28</f>
        <v>18.942061908560746</v>
      </c>
      <c r="F27" s="80">
        <f>SSPYLL!H28</f>
        <v>1116.3504185810275</v>
      </c>
      <c r="G27" s="80">
        <f>SSPYLD2!CJ28+SSPYLD2!CK28</f>
        <v>959.14945596270036</v>
      </c>
      <c r="H27" s="117">
        <f t="shared" si="0"/>
        <v>2075.4998745437279</v>
      </c>
      <c r="I27" s="81">
        <f t="shared" si="1"/>
        <v>0.79994263858897818</v>
      </c>
      <c r="J27" s="80">
        <f t="shared" si="2"/>
        <v>47.144619405241428</v>
      </c>
      <c r="K27" s="80">
        <f t="shared" si="3"/>
        <v>40.505862049644399</v>
      </c>
      <c r="L27" s="24">
        <f t="shared" si="4"/>
        <v>87.650481454885835</v>
      </c>
    </row>
    <row r="28" spans="1:19" x14ac:dyDescent="0.4">
      <c r="A28" s="30" t="s">
        <v>5</v>
      </c>
      <c r="B28" s="29" t="s">
        <v>50</v>
      </c>
      <c r="C28" s="29" t="s">
        <v>61</v>
      </c>
      <c r="D28" s="28">
        <f>'[1]INPUTS-Incidence'!I29</f>
        <v>2239332.8771500001</v>
      </c>
      <c r="E28" s="82">
        <f>SSPYLL!E29</f>
        <v>20.692489861361537</v>
      </c>
      <c r="F28" s="80">
        <f>SSPYLL!H29</f>
        <v>1117.2909900642162</v>
      </c>
      <c r="G28" s="80">
        <f>SSPYLD2!CJ29+SSPYLD2!CK29</f>
        <v>987.84712387483501</v>
      </c>
      <c r="H28" s="117">
        <f t="shared" si="0"/>
        <v>2105.1381139390514</v>
      </c>
      <c r="I28" s="81">
        <f t="shared" si="1"/>
        <v>0.92404707100522188</v>
      </c>
      <c r="J28" s="80">
        <f t="shared" si="2"/>
        <v>49.893921598926951</v>
      </c>
      <c r="K28" s="80">
        <f t="shared" si="3"/>
        <v>44.113456018743783</v>
      </c>
      <c r="L28" s="24">
        <f t="shared" si="4"/>
        <v>94.007377617670741</v>
      </c>
    </row>
    <row r="29" spans="1:19" x14ac:dyDescent="0.4">
      <c r="A29" s="30" t="s">
        <v>5</v>
      </c>
      <c r="B29" s="29" t="s">
        <v>50</v>
      </c>
      <c r="C29" s="29" t="s">
        <v>60</v>
      </c>
      <c r="D29" s="28">
        <f>'[1]INPUTS-Incidence'!I30</f>
        <v>2464373.50765</v>
      </c>
      <c r="E29" s="82">
        <f>SSPYLL!E30</f>
        <v>24.976673764671318</v>
      </c>
      <c r="F29" s="80">
        <f>SSPYLL!H30</f>
        <v>1226.104915107715</v>
      </c>
      <c r="G29" s="80">
        <f>SSPYLD2!CJ30+SSPYLD2!CK30</f>
        <v>935.87781661554516</v>
      </c>
      <c r="H29" s="117">
        <f t="shared" si="0"/>
        <v>2161.9827317232603</v>
      </c>
      <c r="I29" s="81">
        <f t="shared" si="1"/>
        <v>1.0135100741481677</v>
      </c>
      <c r="J29" s="80">
        <f t="shared" si="2"/>
        <v>49.753209539933557</v>
      </c>
      <c r="K29" s="80">
        <f t="shared" si="3"/>
        <v>37.976297574631374</v>
      </c>
      <c r="L29" s="24">
        <f t="shared" si="4"/>
        <v>87.729507114564939</v>
      </c>
    </row>
    <row r="30" spans="1:19" x14ac:dyDescent="0.4">
      <c r="A30" s="30" t="s">
        <v>5</v>
      </c>
      <c r="B30" s="29" t="s">
        <v>50</v>
      </c>
      <c r="C30" s="29" t="s">
        <v>59</v>
      </c>
      <c r="D30" s="28">
        <f>'[1]INPUTS-Incidence'!I31</f>
        <v>2787646.1593999998</v>
      </c>
      <c r="E30" s="82">
        <f>SSPYLL!E31</f>
        <v>23.729002082308511</v>
      </c>
      <c r="F30" s="80">
        <f>SSPYLL!H31</f>
        <v>1049.4151170900939</v>
      </c>
      <c r="G30" s="80">
        <f>SSPYLD2!CJ31+SSPYLD2!CK31</f>
        <v>637.84676546199876</v>
      </c>
      <c r="H30" s="117">
        <f t="shared" si="0"/>
        <v>1687.2618825520926</v>
      </c>
      <c r="I30" s="81">
        <f t="shared" si="1"/>
        <v>0.85122001593688035</v>
      </c>
      <c r="J30" s="80">
        <f t="shared" si="2"/>
        <v>37.645205204808533</v>
      </c>
      <c r="K30" s="80">
        <f t="shared" si="3"/>
        <v>22.881195424001945</v>
      </c>
      <c r="L30" s="24">
        <f t="shared" si="4"/>
        <v>60.526400628810478</v>
      </c>
    </row>
    <row r="31" spans="1:19" x14ac:dyDescent="0.4">
      <c r="A31" s="30" t="s">
        <v>5</v>
      </c>
      <c r="B31" s="29" t="s">
        <v>50</v>
      </c>
      <c r="C31" s="29" t="s">
        <v>58</v>
      </c>
      <c r="D31" s="28">
        <f>'[1]INPUTS-Incidence'!I32</f>
        <v>2953033.1624500002</v>
      </c>
      <c r="E31" s="82">
        <f>SSPYLL!E32</f>
        <v>30.013906196988071</v>
      </c>
      <c r="F31" s="80">
        <f>SSPYLL!H32</f>
        <v>1183.2982518162546</v>
      </c>
      <c r="G31" s="80">
        <f>SSPYLD2!CJ32+SSPYLD2!CK32</f>
        <v>452.00997599196205</v>
      </c>
      <c r="H31" s="117">
        <f t="shared" si="0"/>
        <v>1635.3082278082165</v>
      </c>
      <c r="I31" s="81">
        <f t="shared" si="1"/>
        <v>1.0163755212314267</v>
      </c>
      <c r="J31" s="80">
        <f t="shared" si="2"/>
        <v>40.070604924548988</v>
      </c>
      <c r="K31" s="80">
        <f t="shared" si="3"/>
        <v>15.306633929466253</v>
      </c>
      <c r="L31" s="24">
        <f t="shared" si="4"/>
        <v>55.377238854015239</v>
      </c>
    </row>
    <row r="32" spans="1:19" x14ac:dyDescent="0.4">
      <c r="A32" s="30" t="s">
        <v>5</v>
      </c>
      <c r="B32" s="29" t="s">
        <v>50</v>
      </c>
      <c r="C32" s="29" t="s">
        <v>57</v>
      </c>
      <c r="D32" s="28">
        <f>'[1]INPUTS-Incidence'!I33</f>
        <v>2916955.2201</v>
      </c>
      <c r="E32" s="82">
        <f>SSPYLL!E33</f>
        <v>37.338185813798056</v>
      </c>
      <c r="F32" s="80">
        <f>SSPYLL!H33</f>
        <v>1296.3818114550684</v>
      </c>
      <c r="G32" s="80">
        <f>SSPYLD2!CJ33+SSPYLD2!CK33</f>
        <v>392.04989317432415</v>
      </c>
      <c r="H32" s="117">
        <f t="shared" si="0"/>
        <v>1688.4317046293925</v>
      </c>
      <c r="I32" s="81">
        <f t="shared" si="1"/>
        <v>1.2800397330925779</v>
      </c>
      <c r="J32" s="80">
        <f t="shared" si="2"/>
        <v>44.442979532974299</v>
      </c>
      <c r="K32" s="80">
        <f t="shared" si="3"/>
        <v>13.440380931212369</v>
      </c>
      <c r="L32" s="24">
        <f t="shared" si="4"/>
        <v>57.883360464186659</v>
      </c>
    </row>
    <row r="33" spans="1:12" x14ac:dyDescent="0.4">
      <c r="A33" s="30" t="s">
        <v>5</v>
      </c>
      <c r="B33" s="29" t="s">
        <v>50</v>
      </c>
      <c r="C33" s="29" t="s">
        <v>56</v>
      </c>
      <c r="D33" s="28">
        <f>'[1]INPUTS-Incidence'!I34</f>
        <v>2627260.0592499999</v>
      </c>
      <c r="E33" s="82">
        <f>SSPYLL!E34</f>
        <v>37.058132383637435</v>
      </c>
      <c r="F33" s="80">
        <f>SSPYLL!H34</f>
        <v>1115.2644940855685</v>
      </c>
      <c r="G33" s="80">
        <f>SSPYLD2!CJ34+SSPYLD2!CK34</f>
        <v>392.79305177456069</v>
      </c>
      <c r="H33" s="117">
        <f t="shared" si="0"/>
        <v>1508.0575458601293</v>
      </c>
      <c r="I33" s="81">
        <f t="shared" si="1"/>
        <v>1.4105239507282108</v>
      </c>
      <c r="J33" s="80">
        <f t="shared" si="2"/>
        <v>42.449718297165504</v>
      </c>
      <c r="K33" s="80">
        <f t="shared" si="3"/>
        <v>14.950672674812813</v>
      </c>
      <c r="L33" s="24">
        <f t="shared" si="4"/>
        <v>57.400390971978325</v>
      </c>
    </row>
    <row r="34" spans="1:12" x14ac:dyDescent="0.4">
      <c r="A34" s="30" t="s">
        <v>5</v>
      </c>
      <c r="B34" s="29" t="s">
        <v>50</v>
      </c>
      <c r="C34" s="29" t="s">
        <v>55</v>
      </c>
      <c r="D34" s="28">
        <f>'[1]INPUTS-Incidence'!I35</f>
        <v>2245405.4021000001</v>
      </c>
      <c r="E34" s="82">
        <f>SSPYLL!E35</f>
        <v>48.826765579078909</v>
      </c>
      <c r="F34" s="80">
        <f>SSPYLL!H35</f>
        <v>1247.5238605454663</v>
      </c>
      <c r="G34" s="80">
        <f>SSPYLD2!CJ35+SSPYLD2!CK35</f>
        <v>294.63677981866414</v>
      </c>
      <c r="H34" s="117">
        <f t="shared" si="0"/>
        <v>1542.1606403641304</v>
      </c>
      <c r="I34" s="81">
        <f t="shared" si="1"/>
        <v>2.1745189324570968</v>
      </c>
      <c r="J34" s="80">
        <f t="shared" si="2"/>
        <v>55.558958724278838</v>
      </c>
      <c r="K34" s="80">
        <f t="shared" si="3"/>
        <v>13.121763203344354</v>
      </c>
      <c r="L34" s="24">
        <f t="shared" si="4"/>
        <v>68.680721927623196</v>
      </c>
    </row>
    <row r="35" spans="1:12" x14ac:dyDescent="0.4">
      <c r="A35" s="30" t="s">
        <v>5</v>
      </c>
      <c r="B35" s="29" t="s">
        <v>50</v>
      </c>
      <c r="C35" s="29" t="s">
        <v>54</v>
      </c>
      <c r="D35" s="28">
        <f>'[1]INPUTS-Incidence'!I36</f>
        <v>1673159.2274</v>
      </c>
      <c r="E35" s="82">
        <f>SSPYLL!E36</f>
        <v>39.738268647506693</v>
      </c>
      <c r="F35" s="80">
        <f>SSPYLL!H36</f>
        <v>839.07354249210391</v>
      </c>
      <c r="G35" s="80">
        <f>SSPYLD2!CJ36+SSPYLD2!CK36</f>
        <v>144.78039335926294</v>
      </c>
      <c r="H35" s="117">
        <f t="shared" si="0"/>
        <v>983.85393585136683</v>
      </c>
      <c r="I35" s="81">
        <f t="shared" si="1"/>
        <v>2.375044048213979</v>
      </c>
      <c r="J35" s="80">
        <f t="shared" si="2"/>
        <v>50.149055078038167</v>
      </c>
      <c r="K35" s="80">
        <f t="shared" si="3"/>
        <v>8.6531150764559293</v>
      </c>
      <c r="L35" s="24">
        <f t="shared" si="4"/>
        <v>58.8021701544941</v>
      </c>
    </row>
    <row r="36" spans="1:12" x14ac:dyDescent="0.4">
      <c r="A36" s="30" t="s">
        <v>5</v>
      </c>
      <c r="B36" s="29" t="s">
        <v>50</v>
      </c>
      <c r="C36" s="29" t="s">
        <v>53</v>
      </c>
      <c r="D36" s="28">
        <f>'[1]INPUTS-Incidence'!I37</f>
        <v>1207360.8430000001</v>
      </c>
      <c r="E36" s="82">
        <f>SSPYLL!E37</f>
        <v>35.699725098016735</v>
      </c>
      <c r="F36" s="80">
        <f>SSPYLL!H37</f>
        <v>602.07586377805228</v>
      </c>
      <c r="G36" s="80">
        <f>SSPYLD2!CJ37+SSPYLD2!CK37</f>
        <v>69.280846216881116</v>
      </c>
      <c r="H36" s="117">
        <f t="shared" si="0"/>
        <v>671.35670999493345</v>
      </c>
      <c r="I36" s="81">
        <f t="shared" si="1"/>
        <v>2.9568397306402239</v>
      </c>
      <c r="J36" s="80">
        <f t="shared" si="2"/>
        <v>49.867102057247372</v>
      </c>
      <c r="K36" s="80">
        <f t="shared" si="3"/>
        <v>5.7382054932918765</v>
      </c>
      <c r="L36" s="24">
        <f t="shared" si="4"/>
        <v>55.605307550539251</v>
      </c>
    </row>
    <row r="37" spans="1:12" x14ac:dyDescent="0.4">
      <c r="A37" s="30" t="s">
        <v>5</v>
      </c>
      <c r="B37" s="29" t="s">
        <v>50</v>
      </c>
      <c r="C37" s="29" t="s">
        <v>52</v>
      </c>
      <c r="D37" s="28">
        <f>'[1]INPUTS-Incidence'!I38</f>
        <v>870514.31195</v>
      </c>
      <c r="E37" s="82">
        <f>SSPYLL!E38</f>
        <v>33.176646752236707</v>
      </c>
      <c r="F37" s="80">
        <f>SSPYLL!H38</f>
        <v>427.64697663633115</v>
      </c>
      <c r="G37" s="80">
        <f>SSPYLD2!CJ38+SSPYLD2!CK38</f>
        <v>48.844201720902205</v>
      </c>
      <c r="H37" s="117">
        <f t="shared" si="0"/>
        <v>476.49117835723337</v>
      </c>
      <c r="I37" s="81">
        <f t="shared" si="1"/>
        <v>3.811154658436251</v>
      </c>
      <c r="J37" s="80">
        <f t="shared" si="2"/>
        <v>49.12578354724328</v>
      </c>
      <c r="K37" s="80">
        <f t="shared" si="3"/>
        <v>5.6109590675756378</v>
      </c>
      <c r="L37" s="24">
        <f t="shared" si="4"/>
        <v>54.736742614818915</v>
      </c>
    </row>
    <row r="38" spans="1:12" x14ac:dyDescent="0.4">
      <c r="A38" s="30" t="s">
        <v>5</v>
      </c>
      <c r="B38" s="29" t="s">
        <v>50</v>
      </c>
      <c r="C38" s="29" t="s">
        <v>51</v>
      </c>
      <c r="D38" s="28">
        <f>'[1]INPUTS-Incidence'!I39</f>
        <v>0</v>
      </c>
      <c r="E38" s="82">
        <f>SSPYLL!E39</f>
        <v>24.341417139177388</v>
      </c>
      <c r="F38" s="80">
        <f>SSPYLL!H39</f>
        <v>226.74030065143739</v>
      </c>
      <c r="G38" s="80">
        <f>SSPYLD2!CJ39+SSPYLD2!CK39</f>
        <v>32.57527266187973</v>
      </c>
      <c r="H38" s="117">
        <f t="shared" si="0"/>
        <v>259.31557331331715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 x14ac:dyDescent="0.4">
      <c r="A39" s="30" t="s">
        <v>5</v>
      </c>
      <c r="B39" s="29" t="s">
        <v>50</v>
      </c>
      <c r="C39" s="29" t="s">
        <v>49</v>
      </c>
      <c r="D39" s="28">
        <f>'[1]INPUTS-Incidence'!I40</f>
        <v>1116987.3834500001</v>
      </c>
      <c r="E39" s="82">
        <f>SSPYLL!E40</f>
        <v>21.33254852660869</v>
      </c>
      <c r="F39" s="80">
        <f>SSPYLL!H40</f>
        <v>107.72937005937388</v>
      </c>
      <c r="G39" s="80">
        <f>SSPYLD2!CJ40+SSPYLD2!CK40</f>
        <v>15.823915648866059</v>
      </c>
      <c r="H39" s="117">
        <f t="shared" si="0"/>
        <v>123.55328570823994</v>
      </c>
      <c r="I39" s="81">
        <f t="shared" si="1"/>
        <v>1.9098289598150686</v>
      </c>
      <c r="J39" s="80">
        <f t="shared" si="2"/>
        <v>9.6446362470660976</v>
      </c>
      <c r="K39" s="80">
        <f t="shared" si="3"/>
        <v>1.4166601953901468</v>
      </c>
      <c r="L39" s="24">
        <f t="shared" si="4"/>
        <v>11.061296442456243</v>
      </c>
    </row>
    <row r="40" spans="1:12" x14ac:dyDescent="0.4">
      <c r="A40" s="30" t="s">
        <v>4</v>
      </c>
      <c r="B40" s="29" t="s">
        <v>68</v>
      </c>
      <c r="C40" s="29" t="s">
        <v>67</v>
      </c>
      <c r="D40" s="28">
        <f>'[1]INPUTS-Incidence'!I5</f>
        <v>1876633.2261000001</v>
      </c>
      <c r="E40" s="82">
        <f>SSPYLL!E41</f>
        <v>1.4962653255653133</v>
      </c>
      <c r="F40" s="80">
        <f>SSPYLL!H41</f>
        <v>127.20050785695842</v>
      </c>
      <c r="G40" s="80">
        <f>SSPYLD2!CJ41+SSPYLD2!CK41</f>
        <v>75.184615320378555</v>
      </c>
      <c r="H40" s="117">
        <f t="shared" si="0"/>
        <v>202.38512317733699</v>
      </c>
      <c r="I40" s="81">
        <f t="shared" si="1"/>
        <v>7.9731367043673021E-2</v>
      </c>
      <c r="J40" s="80">
        <f t="shared" si="2"/>
        <v>6.7781229751167311</v>
      </c>
      <c r="K40" s="80">
        <f t="shared" si="3"/>
        <v>4.006356397974816</v>
      </c>
      <c r="L40" s="24">
        <f t="shared" si="4"/>
        <v>10.784479373091548</v>
      </c>
    </row>
    <row r="41" spans="1:12" x14ac:dyDescent="0.4">
      <c r="A41" s="30" t="s">
        <v>4</v>
      </c>
      <c r="B41" s="29" t="s">
        <v>68</v>
      </c>
      <c r="C41" s="29" t="s">
        <v>66</v>
      </c>
      <c r="D41" s="28">
        <f>'[1]INPUTS-Incidence'!I6</f>
        <v>2006488.7862799999</v>
      </c>
      <c r="E41" s="82">
        <f>SSPYLL!E42</f>
        <v>5.0943574409319332</v>
      </c>
      <c r="F41" s="80">
        <f>SSPYLL!H42</f>
        <v>401.2315920477991</v>
      </c>
      <c r="G41" s="80">
        <f>SSPYLD2!CJ42+SSPYLD2!CK42</f>
        <v>198.79445308611665</v>
      </c>
      <c r="H41" s="117">
        <f t="shared" si="0"/>
        <v>600.02604513391577</v>
      </c>
      <c r="I41" s="81">
        <f t="shared" si="1"/>
        <v>0.25389413964165708</v>
      </c>
      <c r="J41" s="80">
        <f t="shared" si="2"/>
        <v>19.996702438176914</v>
      </c>
      <c r="K41" s="80">
        <f t="shared" si="3"/>
        <v>9.9075785743452158</v>
      </c>
      <c r="L41" s="24">
        <f t="shared" si="4"/>
        <v>29.90428101252213</v>
      </c>
    </row>
    <row r="42" spans="1:12" x14ac:dyDescent="0.4">
      <c r="A42" s="30" t="s">
        <v>4</v>
      </c>
      <c r="B42" s="29" t="s">
        <v>68</v>
      </c>
      <c r="C42" s="29" t="s">
        <v>65</v>
      </c>
      <c r="D42" s="28">
        <f>'[1]INPUTS-Incidence'!I7</f>
        <v>2142786.2672000001</v>
      </c>
      <c r="E42" s="82">
        <f>SSPYLL!E43</f>
        <v>8.9180208353573658</v>
      </c>
      <c r="F42" s="80">
        <f>SSPYLL!H43</f>
        <v>658.01616733684318</v>
      </c>
      <c r="G42" s="80">
        <f>SSPYLD2!CJ43+SSPYLD2!CK43</f>
        <v>335.4653650490327</v>
      </c>
      <c r="H42" s="117">
        <f t="shared" si="0"/>
        <v>993.48153238587588</v>
      </c>
      <c r="I42" s="81">
        <f t="shared" si="1"/>
        <v>0.41618807119809625</v>
      </c>
      <c r="J42" s="80">
        <f t="shared" si="2"/>
        <v>30.708436833351531</v>
      </c>
      <c r="K42" s="80">
        <f t="shared" si="3"/>
        <v>15.655568181673507</v>
      </c>
      <c r="L42" s="24">
        <f t="shared" si="4"/>
        <v>46.364005015025036</v>
      </c>
    </row>
    <row r="43" spans="1:12" x14ac:dyDescent="0.4">
      <c r="A43" s="30" t="s">
        <v>4</v>
      </c>
      <c r="B43" s="29" t="s">
        <v>68</v>
      </c>
      <c r="C43" s="29" t="s">
        <v>64</v>
      </c>
      <c r="D43" s="28">
        <f>'[1]INPUTS-Incidence'!I8</f>
        <v>2287559.9596199999</v>
      </c>
      <c r="E43" s="82">
        <f>SSPYLL!E44</f>
        <v>18.431721699493046</v>
      </c>
      <c r="F43" s="80">
        <f>SSPYLL!H44</f>
        <v>1268.5632459676087</v>
      </c>
      <c r="G43" s="80">
        <f>SSPYLD2!CJ44+SSPYLD2!CK44</f>
        <v>846.65500866298476</v>
      </c>
      <c r="H43" s="117">
        <f t="shared" si="0"/>
        <v>2115.2182546305935</v>
      </c>
      <c r="I43" s="81">
        <f t="shared" si="1"/>
        <v>0.8057372057934975</v>
      </c>
      <c r="J43" s="80">
        <f t="shared" si="2"/>
        <v>55.454863188737455</v>
      </c>
      <c r="K43" s="80">
        <f t="shared" si="3"/>
        <v>37.01127068178041</v>
      </c>
      <c r="L43" s="24">
        <f t="shared" si="4"/>
        <v>92.466133870517865</v>
      </c>
    </row>
    <row r="44" spans="1:12" x14ac:dyDescent="0.4">
      <c r="A44" s="30" t="s">
        <v>4</v>
      </c>
      <c r="B44" s="29" t="s">
        <v>68</v>
      </c>
      <c r="C44" s="29" t="s">
        <v>63</v>
      </c>
      <c r="D44" s="28">
        <f>'[1]INPUTS-Incidence'!I9</f>
        <v>2470646.1280200002</v>
      </c>
      <c r="E44" s="82">
        <f>SSPYLL!E45</f>
        <v>23.810592602457611</v>
      </c>
      <c r="F44" s="80">
        <f>SSPYLL!H45</f>
        <v>1520.9016024819798</v>
      </c>
      <c r="G44" s="80">
        <f>SSPYLD2!CJ45+SSPYLD2!CK45</f>
        <v>1220.1881948185894</v>
      </c>
      <c r="H44" s="117">
        <f t="shared" si="0"/>
        <v>2741.0897973005694</v>
      </c>
      <c r="I44" s="81">
        <f t="shared" si="1"/>
        <v>0.9637394984420391</v>
      </c>
      <c r="J44" s="80">
        <f t="shared" si="2"/>
        <v>61.558860462985244</v>
      </c>
      <c r="K44" s="80">
        <f t="shared" si="3"/>
        <v>49.387412506398078</v>
      </c>
      <c r="L44" s="24">
        <f t="shared" si="4"/>
        <v>110.94627296938333</v>
      </c>
    </row>
    <row r="45" spans="1:12" x14ac:dyDescent="0.4">
      <c r="A45" s="30" t="s">
        <v>4</v>
      </c>
      <c r="B45" s="29" t="s">
        <v>68</v>
      </c>
      <c r="C45" s="29" t="s">
        <v>62</v>
      </c>
      <c r="D45" s="28">
        <f>'[1]INPUTS-Incidence'!I10</f>
        <v>2393343.07914</v>
      </c>
      <c r="E45" s="82">
        <f>SSPYLL!E46</f>
        <v>24.609943671825945</v>
      </c>
      <c r="F45" s="80">
        <f>SSPYLL!H46</f>
        <v>1450.3870302990622</v>
      </c>
      <c r="G45" s="80">
        <f>SSPYLD2!CJ46+SSPYLD2!CK46</f>
        <v>871.23248793269511</v>
      </c>
      <c r="H45" s="117">
        <f t="shared" si="0"/>
        <v>2321.6195182317574</v>
      </c>
      <c r="I45" s="81">
        <f t="shared" si="1"/>
        <v>1.0282664397896952</v>
      </c>
      <c r="J45" s="80">
        <f t="shared" si="2"/>
        <v>60.600882629005689</v>
      </c>
      <c r="K45" s="80">
        <f t="shared" si="3"/>
        <v>36.402323408048758</v>
      </c>
      <c r="L45" s="24">
        <f t="shared" si="4"/>
        <v>97.00320603705444</v>
      </c>
    </row>
    <row r="46" spans="1:12" x14ac:dyDescent="0.4">
      <c r="A46" s="30" t="s">
        <v>4</v>
      </c>
      <c r="B46" s="29" t="s">
        <v>68</v>
      </c>
      <c r="C46" s="29" t="s">
        <v>61</v>
      </c>
      <c r="D46" s="28">
        <f>'[1]INPUTS-Incidence'!I11</f>
        <v>2233990.3029399998</v>
      </c>
      <c r="E46" s="82">
        <f>SSPYLL!E47</f>
        <v>34.982615877908735</v>
      </c>
      <c r="F46" s="80">
        <f>SSPYLL!H47</f>
        <v>1888.8863443276823</v>
      </c>
      <c r="G46" s="80">
        <f>SSPYLD2!CJ47+SSPYLD2!CK47</f>
        <v>619.09240865394816</v>
      </c>
      <c r="H46" s="117">
        <f t="shared" si="0"/>
        <v>2507.9787529816304</v>
      </c>
      <c r="I46" s="81">
        <f t="shared" si="1"/>
        <v>1.5659251444319404</v>
      </c>
      <c r="J46" s="80">
        <f t="shared" si="2"/>
        <v>84.552128173602625</v>
      </c>
      <c r="K46" s="80">
        <f t="shared" si="3"/>
        <v>27.712403578440046</v>
      </c>
      <c r="L46" s="24">
        <f t="shared" si="4"/>
        <v>112.26453175204267</v>
      </c>
    </row>
    <row r="47" spans="1:12" x14ac:dyDescent="0.4">
      <c r="A47" s="30" t="s">
        <v>4</v>
      </c>
      <c r="B47" s="29" t="s">
        <v>68</v>
      </c>
      <c r="C47" s="29" t="s">
        <v>60</v>
      </c>
      <c r="D47" s="28">
        <f>'[1]INPUTS-Incidence'!I12</f>
        <v>2413346.9382799999</v>
      </c>
      <c r="E47" s="82">
        <f>SSPYLL!E48</f>
        <v>33.958825509203201</v>
      </c>
      <c r="F47" s="80">
        <f>SSPYLL!H48</f>
        <v>1667.0387442467852</v>
      </c>
      <c r="G47" s="80">
        <f>SSPYLD2!CJ48+SSPYLD2!CK48</f>
        <v>619.50554843967916</v>
      </c>
      <c r="H47" s="117">
        <f t="shared" si="0"/>
        <v>2286.5442926864644</v>
      </c>
      <c r="I47" s="81">
        <f t="shared" si="1"/>
        <v>1.4071257211532862</v>
      </c>
      <c r="J47" s="80">
        <f t="shared" si="2"/>
        <v>69.075801651414821</v>
      </c>
      <c r="K47" s="80">
        <f t="shared" si="3"/>
        <v>25.669974698341662</v>
      </c>
      <c r="L47" s="24">
        <f t="shared" si="4"/>
        <v>94.745776349756497</v>
      </c>
    </row>
    <row r="48" spans="1:12" x14ac:dyDescent="0.4">
      <c r="A48" s="30" t="s">
        <v>4</v>
      </c>
      <c r="B48" s="29" t="s">
        <v>68</v>
      </c>
      <c r="C48" s="29" t="s">
        <v>59</v>
      </c>
      <c r="D48" s="28">
        <f>'[1]INPUTS-Incidence'!I13</f>
        <v>2624574.1288600001</v>
      </c>
      <c r="E48" s="82">
        <f>SSPYLL!E49</f>
        <v>29.907390118594325</v>
      </c>
      <c r="F48" s="80">
        <f>SSPYLL!H49</f>
        <v>1322.6543279948341</v>
      </c>
      <c r="G48" s="80">
        <f>SSPYLD2!CJ49+SSPYLD2!CK49</f>
        <v>494.87216609570515</v>
      </c>
      <c r="H48" s="117">
        <f t="shared" si="0"/>
        <v>1817.5264940905392</v>
      </c>
      <c r="I48" s="81">
        <f t="shared" si="1"/>
        <v>1.1395140182832169</v>
      </c>
      <c r="J48" s="80">
        <f t="shared" si="2"/>
        <v>50.395007458575279</v>
      </c>
      <c r="K48" s="80">
        <f t="shared" si="3"/>
        <v>18.855332019547717</v>
      </c>
      <c r="L48" s="24">
        <f t="shared" si="4"/>
        <v>69.250339478122996</v>
      </c>
    </row>
    <row r="49" spans="1:12" x14ac:dyDescent="0.4">
      <c r="A49" s="30" t="s">
        <v>4</v>
      </c>
      <c r="B49" s="29" t="s">
        <v>68</v>
      </c>
      <c r="C49" s="29" t="s">
        <v>58</v>
      </c>
      <c r="D49" s="28">
        <f>'[1]INPUTS-Incidence'!I14</f>
        <v>2704928.6138800001</v>
      </c>
      <c r="E49" s="82">
        <f>SSPYLL!E50</f>
        <v>48.177860534669996</v>
      </c>
      <c r="F49" s="80">
        <f>SSPYLL!H50</f>
        <v>1899.4121515793645</v>
      </c>
      <c r="G49" s="80">
        <f>SSPYLD2!CJ50+SSPYLD2!CK50</f>
        <v>423.96983270450767</v>
      </c>
      <c r="H49" s="117">
        <f t="shared" si="0"/>
        <v>2323.381984283872</v>
      </c>
      <c r="I49" s="81">
        <f t="shared" si="1"/>
        <v>1.7811139372570273</v>
      </c>
      <c r="J49" s="80">
        <f t="shared" si="2"/>
        <v>70.220416976358294</v>
      </c>
      <c r="K49" s="80">
        <f t="shared" si="3"/>
        <v>15.673974925954049</v>
      </c>
      <c r="L49" s="24">
        <f t="shared" si="4"/>
        <v>85.894391902312336</v>
      </c>
    </row>
    <row r="50" spans="1:12" x14ac:dyDescent="0.4">
      <c r="A50" s="30" t="s">
        <v>4</v>
      </c>
      <c r="B50" s="29" t="s">
        <v>68</v>
      </c>
      <c r="C50" s="29" t="s">
        <v>57</v>
      </c>
      <c r="D50" s="28">
        <f>'[1]INPUTS-Incidence'!I15</f>
        <v>2646612.2787600001</v>
      </c>
      <c r="E50" s="82">
        <f>SSPYLL!E51</f>
        <v>51.510568038539283</v>
      </c>
      <c r="F50" s="80">
        <f>SSPYLL!H51</f>
        <v>1788.4469222980838</v>
      </c>
      <c r="G50" s="80">
        <f>SSPYLD2!CJ51+SSPYLD2!CK51</f>
        <v>281.24505948102183</v>
      </c>
      <c r="H50" s="117">
        <f t="shared" si="0"/>
        <v>2069.6919817791058</v>
      </c>
      <c r="I50" s="81">
        <f t="shared" si="1"/>
        <v>1.9462831201959507</v>
      </c>
      <c r="J50" s="80">
        <f t="shared" si="2"/>
        <v>67.574949933203413</v>
      </c>
      <c r="K50" s="80">
        <f t="shared" si="3"/>
        <v>10.626606010185661</v>
      </c>
      <c r="L50" s="24">
        <f t="shared" si="4"/>
        <v>78.201555943389081</v>
      </c>
    </row>
    <row r="51" spans="1:12" x14ac:dyDescent="0.4">
      <c r="A51" s="30" t="s">
        <v>4</v>
      </c>
      <c r="B51" s="29" t="s">
        <v>68</v>
      </c>
      <c r="C51" s="29" t="s">
        <v>56</v>
      </c>
      <c r="D51" s="28">
        <f>'[1]INPUTS-Incidence'!I16</f>
        <v>2366558.2508</v>
      </c>
      <c r="E51" s="82">
        <f>SSPYLL!E52</f>
        <v>49.024803535854247</v>
      </c>
      <c r="F51" s="80">
        <f>SSPYLL!H52</f>
        <v>1475.4014624115334</v>
      </c>
      <c r="G51" s="80">
        <f>SSPYLD2!CJ52+SSPYLD2!CK52</f>
        <v>208.95055233579205</v>
      </c>
      <c r="H51" s="117">
        <f t="shared" si="0"/>
        <v>1684.3520147473255</v>
      </c>
      <c r="I51" s="81">
        <f t="shared" si="1"/>
        <v>2.0715654693596375</v>
      </c>
      <c r="J51" s="80">
        <f t="shared" si="2"/>
        <v>62.343762800378279</v>
      </c>
      <c r="K51" s="80">
        <f t="shared" si="3"/>
        <v>8.8293010436213706</v>
      </c>
      <c r="L51" s="24">
        <f t="shared" si="4"/>
        <v>71.173063843999657</v>
      </c>
    </row>
    <row r="52" spans="1:12" x14ac:dyDescent="0.4">
      <c r="A52" s="30" t="s">
        <v>4</v>
      </c>
      <c r="B52" s="29" t="s">
        <v>68</v>
      </c>
      <c r="C52" s="29" t="s">
        <v>55</v>
      </c>
      <c r="D52" s="28">
        <f>'[1]INPUTS-Incidence'!I17</f>
        <v>1968176.3103</v>
      </c>
      <c r="E52" s="82">
        <f>SSPYLL!E53</f>
        <v>49.651223039894667</v>
      </c>
      <c r="F52" s="80">
        <f>SSPYLL!H53</f>
        <v>1268.5887486693089</v>
      </c>
      <c r="G52" s="80">
        <f>SSPYLD2!CJ53+SSPYLD2!CK53</f>
        <v>117.48121599481101</v>
      </c>
      <c r="H52" s="117">
        <f t="shared" si="0"/>
        <v>1386.0699646641199</v>
      </c>
      <c r="I52" s="81">
        <f t="shared" si="1"/>
        <v>2.5227019947377864</v>
      </c>
      <c r="J52" s="80">
        <f t="shared" si="2"/>
        <v>64.455035965550451</v>
      </c>
      <c r="K52" s="80">
        <f t="shared" si="3"/>
        <v>5.9690392258051252</v>
      </c>
      <c r="L52" s="24">
        <f t="shared" si="4"/>
        <v>70.42407519135557</v>
      </c>
    </row>
    <row r="53" spans="1:12" x14ac:dyDescent="0.4">
      <c r="A53" s="30" t="s">
        <v>4</v>
      </c>
      <c r="B53" s="29" t="s">
        <v>68</v>
      </c>
      <c r="C53" s="29" t="s">
        <v>54</v>
      </c>
      <c r="D53" s="28">
        <f>'[1]INPUTS-Incidence'!I18</f>
        <v>1414849.22358</v>
      </c>
      <c r="E53" s="82">
        <f>SSPYLL!E54</f>
        <v>44.159715820561729</v>
      </c>
      <c r="F53" s="80">
        <f>SSPYLL!H54</f>
        <v>932.43239955116098</v>
      </c>
      <c r="G53" s="80">
        <f>SSPYLD2!CJ54+SSPYLD2!CK54</f>
        <v>58.522005313900138</v>
      </c>
      <c r="H53" s="117">
        <f t="shared" si="0"/>
        <v>990.95440486506118</v>
      </c>
      <c r="I53" s="81">
        <f t="shared" si="1"/>
        <v>3.121160550862387</v>
      </c>
      <c r="J53" s="80">
        <f t="shared" si="2"/>
        <v>65.903305031459297</v>
      </c>
      <c r="K53" s="80">
        <f t="shared" si="3"/>
        <v>4.1362715078446044</v>
      </c>
      <c r="L53" s="24">
        <f t="shared" si="4"/>
        <v>70.039576539303908</v>
      </c>
    </row>
    <row r="54" spans="1:12" x14ac:dyDescent="0.4">
      <c r="A54" s="30" t="s">
        <v>4</v>
      </c>
      <c r="B54" s="29" t="s">
        <v>68</v>
      </c>
      <c r="C54" s="29" t="s">
        <v>53</v>
      </c>
      <c r="D54" s="28">
        <f>'[1]INPUTS-Incidence'!I19</f>
        <v>963575.72331999999</v>
      </c>
      <c r="E54" s="82">
        <f>SSPYLL!E55</f>
        <v>33.77022769144687</v>
      </c>
      <c r="F54" s="80">
        <f>SSPYLL!H55</f>
        <v>569.53489001625155</v>
      </c>
      <c r="G54" s="80">
        <f>SSPYLD2!CJ55+SSPYLD2!CK55</f>
        <v>15.005295525665902</v>
      </c>
      <c r="H54" s="117">
        <f t="shared" si="0"/>
        <v>584.54018554191748</v>
      </c>
      <c r="I54" s="81">
        <f t="shared" si="1"/>
        <v>3.5046781352161465</v>
      </c>
      <c r="J54" s="80">
        <f t="shared" si="2"/>
        <v>59.106396750420323</v>
      </c>
      <c r="K54" s="80">
        <f t="shared" si="3"/>
        <v>1.5572513049586969</v>
      </c>
      <c r="L54" s="24">
        <f t="shared" si="4"/>
        <v>60.663648055379014</v>
      </c>
    </row>
    <row r="55" spans="1:12" x14ac:dyDescent="0.4">
      <c r="A55" s="30" t="s">
        <v>4</v>
      </c>
      <c r="B55" s="29" t="s">
        <v>68</v>
      </c>
      <c r="C55" s="29" t="s">
        <v>52</v>
      </c>
      <c r="D55" s="28">
        <f>'[1]INPUTS-Incidence'!I20</f>
        <v>661144.49699999997</v>
      </c>
      <c r="E55" s="82">
        <f>SSPYLL!E56</f>
        <v>8.2663194511316451</v>
      </c>
      <c r="F55" s="80">
        <f>SSPYLL!H56</f>
        <v>106.55285772508691</v>
      </c>
      <c r="G55" s="80">
        <f>SSPYLD2!CJ56+SSPYLD2!CK56</f>
        <v>5.2444481989838776</v>
      </c>
      <c r="H55" s="117">
        <f t="shared" si="0"/>
        <v>111.79730592407078</v>
      </c>
      <c r="I55" s="81">
        <f t="shared" si="1"/>
        <v>1.2503045081129436</v>
      </c>
      <c r="J55" s="80">
        <f t="shared" si="2"/>
        <v>16.116425109575843</v>
      </c>
      <c r="K55" s="80">
        <f t="shared" si="3"/>
        <v>0.79323782059459202</v>
      </c>
      <c r="L55" s="24">
        <f t="shared" si="4"/>
        <v>16.909662930170434</v>
      </c>
    </row>
    <row r="56" spans="1:12" x14ac:dyDescent="0.4">
      <c r="A56" s="30" t="s">
        <v>4</v>
      </c>
      <c r="B56" s="29" t="s">
        <v>68</v>
      </c>
      <c r="C56" s="29" t="s">
        <v>51</v>
      </c>
      <c r="D56" s="28">
        <f>'[1]INPUTS-Incidence'!I21</f>
        <v>0</v>
      </c>
      <c r="E56" s="82">
        <f>SSPYLL!E57</f>
        <v>6.9775165620940598</v>
      </c>
      <c r="F56" s="80">
        <f>SSPYLL!H57</f>
        <v>64.99556677590617</v>
      </c>
      <c r="G56" s="80">
        <f>SSPYLD2!CJ57+SSPYLD2!CK57</f>
        <v>2.225733130809803</v>
      </c>
      <c r="H56" s="117">
        <f t="shared" si="0"/>
        <v>67.22129990671597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 x14ac:dyDescent="0.4">
      <c r="A57" s="30" t="s">
        <v>4</v>
      </c>
      <c r="B57" s="29" t="s">
        <v>68</v>
      </c>
      <c r="C57" s="29" t="s">
        <v>49</v>
      </c>
      <c r="D57" s="28">
        <f>'[1]INPUTS-Incidence'!I22</f>
        <v>729971.33438000001</v>
      </c>
      <c r="E57" s="82">
        <f>SSPYLL!E58</f>
        <v>6.8709000067698192</v>
      </c>
      <c r="F57" s="80">
        <f>SSPYLL!H58</f>
        <v>34.698045034187587</v>
      </c>
      <c r="G57" s="80">
        <f>SSPYLD2!CJ58+SSPYLD2!CK58</f>
        <v>1.3442937755177879</v>
      </c>
      <c r="H57" s="117">
        <f t="shared" si="0"/>
        <v>36.042338809705377</v>
      </c>
      <c r="I57" s="81">
        <f t="shared" si="1"/>
        <v>0.9412561402298909</v>
      </c>
      <c r="J57" s="80">
        <f t="shared" si="2"/>
        <v>4.753343508160949</v>
      </c>
      <c r="K57" s="80">
        <f t="shared" si="3"/>
        <v>0.18415706373724411</v>
      </c>
      <c r="L57" s="24">
        <f t="shared" si="4"/>
        <v>4.9375005718981937</v>
      </c>
    </row>
    <row r="58" spans="1:12" x14ac:dyDescent="0.4">
      <c r="A58" s="30" t="s">
        <v>4</v>
      </c>
      <c r="B58" s="29" t="s">
        <v>50</v>
      </c>
      <c r="C58" s="29" t="s">
        <v>67</v>
      </c>
      <c r="D58" s="28">
        <f>'[1]INPUTS-Incidence'!I23</f>
        <v>1771391.24865</v>
      </c>
      <c r="E58" s="82">
        <f>SSPYLL!E59</f>
        <v>1.0757863246705293</v>
      </c>
      <c r="F58" s="80">
        <f>SSPYLL!H59</f>
        <v>91.454747032891035</v>
      </c>
      <c r="G58" s="80">
        <f>SSPYLD2!CJ59+SSPYLD2!CK59</f>
        <v>49.735870725685572</v>
      </c>
      <c r="H58" s="117">
        <f t="shared" si="0"/>
        <v>141.19061775857659</v>
      </c>
      <c r="I58" s="81">
        <f t="shared" si="1"/>
        <v>6.0731152730397642E-2</v>
      </c>
      <c r="J58" s="80">
        <f t="shared" si="2"/>
        <v>5.1628767559165638</v>
      </c>
      <c r="K58" s="80">
        <f t="shared" si="3"/>
        <v>2.8077292785312062</v>
      </c>
      <c r="L58" s="24">
        <f t="shared" si="4"/>
        <v>7.9706060344477692</v>
      </c>
    </row>
    <row r="59" spans="1:12" x14ac:dyDescent="0.4">
      <c r="A59" s="30" t="s">
        <v>4</v>
      </c>
      <c r="B59" s="29" t="s">
        <v>50</v>
      </c>
      <c r="C59" s="29" t="s">
        <v>66</v>
      </c>
      <c r="D59" s="28">
        <f>'[1]INPUTS-Incidence'!I24</f>
        <v>1893913.3696999999</v>
      </c>
      <c r="E59" s="82">
        <f>SSPYLL!E60</f>
        <v>2.2727849949131564</v>
      </c>
      <c r="F59" s="80">
        <f>SSPYLL!H60</f>
        <v>179.00454619936022</v>
      </c>
      <c r="G59" s="80">
        <f>SSPYLD2!CJ60+SSPYLD2!CK60</f>
        <v>124.93766230208696</v>
      </c>
      <c r="H59" s="117">
        <f t="shared" si="0"/>
        <v>303.94220850144717</v>
      </c>
      <c r="I59" s="81">
        <f t="shared" si="1"/>
        <v>0.12000469669175896</v>
      </c>
      <c r="J59" s="80">
        <f t="shared" si="2"/>
        <v>9.4515699114429363</v>
      </c>
      <c r="K59" s="80">
        <f t="shared" si="3"/>
        <v>6.5967992148382883</v>
      </c>
      <c r="L59" s="24">
        <f t="shared" si="4"/>
        <v>16.048369126281223</v>
      </c>
    </row>
    <row r="60" spans="1:12" x14ac:dyDescent="0.4">
      <c r="A60" s="30" t="s">
        <v>4</v>
      </c>
      <c r="B60" s="29" t="s">
        <v>50</v>
      </c>
      <c r="C60" s="29" t="s">
        <v>65</v>
      </c>
      <c r="D60" s="28">
        <f>'[1]INPUTS-Incidence'!I25</f>
        <v>2022150.8083500001</v>
      </c>
      <c r="E60" s="82">
        <f>SSPYLL!E61</f>
        <v>2.9383166529790969</v>
      </c>
      <c r="F60" s="80">
        <f>SSPYLL!H61</f>
        <v>216.80369424006267</v>
      </c>
      <c r="G60" s="80">
        <f>SSPYLD2!CJ61+SSPYLD2!CK61</f>
        <v>328.49931565355126</v>
      </c>
      <c r="H60" s="117">
        <f t="shared" si="0"/>
        <v>545.30300989361399</v>
      </c>
      <c r="I60" s="81">
        <f t="shared" si="1"/>
        <v>0.1453065043836495</v>
      </c>
      <c r="J60" s="80">
        <f t="shared" si="2"/>
        <v>10.721440425947581</v>
      </c>
      <c r="K60" s="80">
        <f t="shared" si="3"/>
        <v>16.245045339699193</v>
      </c>
      <c r="L60" s="24">
        <f t="shared" si="4"/>
        <v>26.966485765646777</v>
      </c>
    </row>
    <row r="61" spans="1:12" x14ac:dyDescent="0.4">
      <c r="A61" s="30" t="s">
        <v>4</v>
      </c>
      <c r="B61" s="29" t="s">
        <v>50</v>
      </c>
      <c r="C61" s="29" t="s">
        <v>64</v>
      </c>
      <c r="D61" s="28">
        <f>'[1]INPUTS-Incidence'!I26</f>
        <v>2177178.79825</v>
      </c>
      <c r="E61" s="82">
        <f>SSPYLL!E62</f>
        <v>4.6319029096906137</v>
      </c>
      <c r="F61" s="80">
        <f>SSPYLL!H62</f>
        <v>318.79071775945641</v>
      </c>
      <c r="G61" s="80">
        <f>SSPYLD2!CJ62+SSPYLD2!CK62</f>
        <v>555.52338271817575</v>
      </c>
      <c r="H61" s="117">
        <f t="shared" si="0"/>
        <v>874.31410047763211</v>
      </c>
      <c r="I61" s="81">
        <f t="shared" si="1"/>
        <v>0.21274793385888668</v>
      </c>
      <c r="J61" s="80">
        <f t="shared" si="2"/>
        <v>14.642376547837872</v>
      </c>
      <c r="K61" s="80">
        <f t="shared" si="3"/>
        <v>25.515744649208475</v>
      </c>
      <c r="L61" s="24">
        <f t="shared" si="4"/>
        <v>40.158121197046349</v>
      </c>
    </row>
    <row r="62" spans="1:12" x14ac:dyDescent="0.4">
      <c r="A62" s="30" t="s">
        <v>4</v>
      </c>
      <c r="B62" s="29" t="s">
        <v>50</v>
      </c>
      <c r="C62" s="29" t="s">
        <v>63</v>
      </c>
      <c r="D62" s="28">
        <f>'[1]INPUTS-Incidence'!I27</f>
        <v>2385430.6833000001</v>
      </c>
      <c r="E62" s="82">
        <f>SSPYLL!E63</f>
        <v>4.8051106546171427</v>
      </c>
      <c r="F62" s="80">
        <f>SSPYLL!H63</f>
        <v>306.92644306366998</v>
      </c>
      <c r="G62" s="80">
        <f>SSPYLD2!CJ63+SSPYLD2!CK63</f>
        <v>525.93818997261542</v>
      </c>
      <c r="H62" s="117">
        <f t="shared" si="0"/>
        <v>832.86463303628534</v>
      </c>
      <c r="I62" s="81">
        <f t="shared" si="1"/>
        <v>0.20143576957640882</v>
      </c>
      <c r="J62" s="80">
        <f t="shared" si="2"/>
        <v>12.866709781693114</v>
      </c>
      <c r="K62" s="80">
        <f t="shared" si="3"/>
        <v>22.047934306145233</v>
      </c>
      <c r="L62" s="24">
        <f t="shared" si="4"/>
        <v>34.914644087838347</v>
      </c>
    </row>
    <row r="63" spans="1:12" x14ac:dyDescent="0.4">
      <c r="A63" s="30" t="s">
        <v>4</v>
      </c>
      <c r="B63" s="29" t="s">
        <v>50</v>
      </c>
      <c r="C63" s="29" t="s">
        <v>62</v>
      </c>
      <c r="D63" s="28">
        <f>'[1]INPUTS-Incidence'!I28</f>
        <v>2367927.5231499998</v>
      </c>
      <c r="E63" s="82">
        <f>SSPYLL!E64</f>
        <v>4.7518022721975113</v>
      </c>
      <c r="F63" s="80">
        <f>SSPYLL!H64</f>
        <v>280.04746691196033</v>
      </c>
      <c r="G63" s="80">
        <f>SSPYLD2!CJ64+SSPYLD2!CK64</f>
        <v>340.72760170288575</v>
      </c>
      <c r="H63" s="117">
        <f t="shared" si="0"/>
        <v>620.77506861484608</v>
      </c>
      <c r="I63" s="81">
        <f t="shared" si="1"/>
        <v>0.20067346765226568</v>
      </c>
      <c r="J63" s="80">
        <f t="shared" si="2"/>
        <v>11.826690816086279</v>
      </c>
      <c r="K63" s="80">
        <f t="shared" si="3"/>
        <v>14.389274940713712</v>
      </c>
      <c r="L63" s="24">
        <f t="shared" si="4"/>
        <v>26.215965756799989</v>
      </c>
    </row>
    <row r="64" spans="1:12" x14ac:dyDescent="0.4">
      <c r="A64" s="30" t="s">
        <v>4</v>
      </c>
      <c r="B64" s="29" t="s">
        <v>50</v>
      </c>
      <c r="C64" s="29" t="s">
        <v>61</v>
      </c>
      <c r="D64" s="28">
        <f>'[1]INPUTS-Incidence'!I29</f>
        <v>2239332.8771500001</v>
      </c>
      <c r="E64" s="82">
        <f>SSPYLL!E65</f>
        <v>6.6025254771334287</v>
      </c>
      <c r="F64" s="80">
        <f>SSPYLL!H65</f>
        <v>356.50336313781952</v>
      </c>
      <c r="G64" s="80">
        <f>SSPYLD2!CJ65+SSPYLD2!CK65</f>
        <v>359.09552302003982</v>
      </c>
      <c r="H64" s="117">
        <f t="shared" si="0"/>
        <v>715.5988861578594</v>
      </c>
      <c r="I64" s="81">
        <f t="shared" si="1"/>
        <v>0.29484341271925885</v>
      </c>
      <c r="J64" s="80">
        <f t="shared" si="2"/>
        <v>15.920070069776385</v>
      </c>
      <c r="K64" s="80">
        <f t="shared" si="3"/>
        <v>16.035825967823989</v>
      </c>
      <c r="L64" s="24">
        <f t="shared" si="4"/>
        <v>31.955896037600379</v>
      </c>
    </row>
    <row r="65" spans="1:12" x14ac:dyDescent="0.4">
      <c r="A65" s="30" t="s">
        <v>4</v>
      </c>
      <c r="B65" s="29" t="s">
        <v>50</v>
      </c>
      <c r="C65" s="29" t="s">
        <v>60</v>
      </c>
      <c r="D65" s="28">
        <f>'[1]INPUTS-Incidence'!I30</f>
        <v>2464373.50765</v>
      </c>
      <c r="E65" s="82">
        <f>SSPYLL!E66</f>
        <v>6.9862304577393335</v>
      </c>
      <c r="F65" s="80">
        <f>SSPYLL!H66</f>
        <v>342.95405317042389</v>
      </c>
      <c r="G65" s="80">
        <f>SSPYLD2!CJ66+SSPYLD2!CK66</f>
        <v>344.37525511707111</v>
      </c>
      <c r="H65" s="117">
        <f t="shared" si="0"/>
        <v>687.329308287495</v>
      </c>
      <c r="I65" s="81">
        <f t="shared" si="1"/>
        <v>0.28348910731479687</v>
      </c>
      <c r="J65" s="80">
        <f t="shared" si="2"/>
        <v>13.91648027808338</v>
      </c>
      <c r="K65" s="80">
        <f t="shared" si="3"/>
        <v>13.974150186570689</v>
      </c>
      <c r="L65" s="24">
        <f t="shared" si="4"/>
        <v>27.890630464654066</v>
      </c>
    </row>
    <row r="66" spans="1:12" x14ac:dyDescent="0.4">
      <c r="A66" s="30" t="s">
        <v>4</v>
      </c>
      <c r="B66" s="29" t="s">
        <v>50</v>
      </c>
      <c r="C66" s="29" t="s">
        <v>59</v>
      </c>
      <c r="D66" s="28">
        <f>'[1]INPUTS-Incidence'!I31</f>
        <v>2787646.1593999998</v>
      </c>
      <c r="E66" s="82">
        <f>SSPYLL!E67</f>
        <v>7.513272552595712</v>
      </c>
      <c r="F66" s="80">
        <f>SSPYLL!H67</f>
        <v>332.27447863854536</v>
      </c>
      <c r="G66" s="80">
        <f>SSPYLD2!CJ67+SSPYLD2!CK67</f>
        <v>236.8869586317729</v>
      </c>
      <c r="H66" s="117">
        <f t="shared" si="0"/>
        <v>569.16143727031829</v>
      </c>
      <c r="I66" s="81">
        <f t="shared" si="1"/>
        <v>0.26952030935708265</v>
      </c>
      <c r="J66" s="80">
        <f t="shared" si="2"/>
        <v>11.919535681316978</v>
      </c>
      <c r="K66" s="80">
        <f t="shared" si="3"/>
        <v>8.4977412873217499</v>
      </c>
      <c r="L66" s="24">
        <f t="shared" si="4"/>
        <v>20.417276968638731</v>
      </c>
    </row>
    <row r="67" spans="1:12" x14ac:dyDescent="0.4">
      <c r="A67" s="30" t="s">
        <v>4</v>
      </c>
      <c r="B67" s="29" t="s">
        <v>50</v>
      </c>
      <c r="C67" s="29" t="s">
        <v>58</v>
      </c>
      <c r="D67" s="28">
        <f>'[1]INPUTS-Incidence'!I32</f>
        <v>2953033.1624500002</v>
      </c>
      <c r="E67" s="82">
        <f>SSPYLL!E68</f>
        <v>8.3345074482521451</v>
      </c>
      <c r="F67" s="80">
        <f>SSPYLL!H68</f>
        <v>328.58795614734078</v>
      </c>
      <c r="G67" s="80">
        <f>SSPYLD2!CJ68+SSPYLD2!CK68</f>
        <v>160.66554508354014</v>
      </c>
      <c r="H67" s="117">
        <f t="shared" si="0"/>
        <v>489.25350123088094</v>
      </c>
      <c r="I67" s="81">
        <f t="shared" si="1"/>
        <v>0.28223548432274886</v>
      </c>
      <c r="J67" s="80">
        <f t="shared" si="2"/>
        <v>11.127133969424372</v>
      </c>
      <c r="K67" s="80">
        <f t="shared" si="3"/>
        <v>5.4406955914522506</v>
      </c>
      <c r="L67" s="24">
        <f t="shared" si="4"/>
        <v>16.567829560876621</v>
      </c>
    </row>
    <row r="68" spans="1:12" x14ac:dyDescent="0.4">
      <c r="A68" s="30" t="s">
        <v>4</v>
      </c>
      <c r="B68" s="29" t="s">
        <v>50</v>
      </c>
      <c r="C68" s="29" t="s">
        <v>57</v>
      </c>
      <c r="D68" s="28">
        <f>'[1]INPUTS-Incidence'!I33</f>
        <v>2916955.2201</v>
      </c>
      <c r="E68" s="82">
        <f>SSPYLL!E69</f>
        <v>11.26409230898061</v>
      </c>
      <c r="F68" s="80">
        <f>SSPYLL!H69</f>
        <v>391.08928496780675</v>
      </c>
      <c r="G68" s="80">
        <f>SSPYLD2!CJ69+SSPYLD2!CK69</f>
        <v>111.11867013976382</v>
      </c>
      <c r="H68" s="117">
        <f t="shared" ref="H68:H131" si="5">F68+G68</f>
        <v>502.20795510757057</v>
      </c>
      <c r="I68" s="81">
        <f t="shared" ref="I68:I131" si="6">100000*E68/$D68</f>
        <v>0.38615924685310909</v>
      </c>
      <c r="J68" s="80">
        <f t="shared" ref="J68:J131" si="7">100000*F68/$D68</f>
        <v>13.407449050739945</v>
      </c>
      <c r="K68" s="80">
        <f t="shared" ref="K68:K131" si="8">100000*G68/$D68</f>
        <v>3.8094061017486038</v>
      </c>
      <c r="L68" s="24">
        <f t="shared" ref="L68:L131" si="9">100000*H68/$D68</f>
        <v>17.216855152488549</v>
      </c>
    </row>
    <row r="69" spans="1:12" x14ac:dyDescent="0.4">
      <c r="A69" s="30" t="s">
        <v>4</v>
      </c>
      <c r="B69" s="29" t="s">
        <v>50</v>
      </c>
      <c r="C69" s="29" t="s">
        <v>56</v>
      </c>
      <c r="D69" s="28">
        <f>'[1]INPUTS-Incidence'!I34</f>
        <v>2627260.0592499999</v>
      </c>
      <c r="E69" s="82">
        <f>SSPYLL!E70</f>
        <v>10.539258232105816</v>
      </c>
      <c r="F69" s="80">
        <f>SSPYLL!H70</f>
        <v>317.1789764952245</v>
      </c>
      <c r="G69" s="80">
        <f>SSPYLD2!CJ70+SSPYLD2!CK70</f>
        <v>81.601454511610058</v>
      </c>
      <c r="H69" s="117">
        <f t="shared" si="5"/>
        <v>398.78043100683453</v>
      </c>
      <c r="I69" s="81">
        <f t="shared" si="6"/>
        <v>0.40115017144950788</v>
      </c>
      <c r="J69" s="80">
        <f t="shared" si="7"/>
        <v>12.072614409772937</v>
      </c>
      <c r="K69" s="80">
        <f t="shared" si="8"/>
        <v>3.105952691067237</v>
      </c>
      <c r="L69" s="24">
        <f t="shared" si="9"/>
        <v>15.178567100840173</v>
      </c>
    </row>
    <row r="70" spans="1:12" x14ac:dyDescent="0.4">
      <c r="A70" s="30" t="s">
        <v>4</v>
      </c>
      <c r="B70" s="29" t="s">
        <v>50</v>
      </c>
      <c r="C70" s="29" t="s">
        <v>55</v>
      </c>
      <c r="D70" s="28">
        <f>'[1]INPUTS-Incidence'!I35</f>
        <v>2245405.4021000001</v>
      </c>
      <c r="E70" s="82">
        <f>SSPYLL!E71</f>
        <v>11.904325361074456</v>
      </c>
      <c r="F70" s="80">
        <f>SSPYLL!H71</f>
        <v>304.15551297545233</v>
      </c>
      <c r="G70" s="80">
        <f>SSPYLD2!CJ71+SSPYLD2!CK71</f>
        <v>50.656710296140602</v>
      </c>
      <c r="H70" s="117">
        <f t="shared" si="5"/>
        <v>354.81222327159293</v>
      </c>
      <c r="I70" s="81">
        <f t="shared" si="6"/>
        <v>0.53016374459333793</v>
      </c>
      <c r="J70" s="80">
        <f t="shared" si="7"/>
        <v>13.545683674359781</v>
      </c>
      <c r="K70" s="80">
        <f t="shared" si="8"/>
        <v>2.2560162297981585</v>
      </c>
      <c r="L70" s="24">
        <f t="shared" si="9"/>
        <v>15.801699904157941</v>
      </c>
    </row>
    <row r="71" spans="1:12" x14ac:dyDescent="0.4">
      <c r="A71" s="30" t="s">
        <v>4</v>
      </c>
      <c r="B71" s="29" t="s">
        <v>50</v>
      </c>
      <c r="C71" s="29" t="s">
        <v>54</v>
      </c>
      <c r="D71" s="28">
        <f>'[1]INPUTS-Incidence'!I36</f>
        <v>1673159.2274</v>
      </c>
      <c r="E71" s="82">
        <f>SSPYLL!E72</f>
        <v>10.384629055159198</v>
      </c>
      <c r="F71" s="80">
        <f>SSPYLL!H72</f>
        <v>219.27144249968649</v>
      </c>
      <c r="G71" s="80">
        <f>SSPYLD2!CJ72+SSPYLD2!CK72</f>
        <v>25.878400470752478</v>
      </c>
      <c r="H71" s="117">
        <f t="shared" si="5"/>
        <v>245.14984297043895</v>
      </c>
      <c r="I71" s="81">
        <f t="shared" si="6"/>
        <v>0.62065993989683554</v>
      </c>
      <c r="J71" s="80">
        <f t="shared" si="7"/>
        <v>13.105234630921684</v>
      </c>
      <c r="K71" s="80">
        <f t="shared" si="8"/>
        <v>1.5466788842904169</v>
      </c>
      <c r="L71" s="24">
        <f t="shared" si="9"/>
        <v>14.651913515212101</v>
      </c>
    </row>
    <row r="72" spans="1:12" x14ac:dyDescent="0.4">
      <c r="A72" s="30" t="s">
        <v>4</v>
      </c>
      <c r="B72" s="29" t="s">
        <v>50</v>
      </c>
      <c r="C72" s="29" t="s">
        <v>53</v>
      </c>
      <c r="D72" s="28">
        <f>'[1]INPUTS-Incidence'!I37</f>
        <v>1207360.8430000001</v>
      </c>
      <c r="E72" s="82">
        <f>SSPYLL!E73</f>
        <v>7.4068434381219408</v>
      </c>
      <c r="F72" s="80">
        <f>SSPYLL!H73</f>
        <v>124.91641458392655</v>
      </c>
      <c r="G72" s="80">
        <f>SSPYLD2!CJ73+SSPYLD2!CK73</f>
        <v>11.599382016595868</v>
      </c>
      <c r="H72" s="117">
        <f t="shared" si="5"/>
        <v>136.51579660052244</v>
      </c>
      <c r="I72" s="81">
        <f t="shared" si="6"/>
        <v>0.61347388239937639</v>
      </c>
      <c r="J72" s="80">
        <f t="shared" si="7"/>
        <v>10.346237026665486</v>
      </c>
      <c r="K72" s="80">
        <f t="shared" si="8"/>
        <v>0.96072206448025965</v>
      </c>
      <c r="L72" s="24">
        <f t="shared" si="9"/>
        <v>11.306959091145746</v>
      </c>
    </row>
    <row r="73" spans="1:12" x14ac:dyDescent="0.4">
      <c r="A73" s="30" t="s">
        <v>4</v>
      </c>
      <c r="B73" s="29" t="s">
        <v>50</v>
      </c>
      <c r="C73" s="29" t="s">
        <v>52</v>
      </c>
      <c r="D73" s="28">
        <f>'[1]INPUTS-Incidence'!I38</f>
        <v>870514.31195</v>
      </c>
      <c r="E73" s="82">
        <f>SSPYLL!E74</f>
        <v>1.3256029061702614</v>
      </c>
      <c r="F73" s="80">
        <f>SSPYLL!H74</f>
        <v>17.087021460534672</v>
      </c>
      <c r="G73" s="80">
        <f>SSPYLD2!CJ74+SSPYLD2!CK74</f>
        <v>5.9861908324878712</v>
      </c>
      <c r="H73" s="117">
        <f t="shared" si="5"/>
        <v>23.073212293022543</v>
      </c>
      <c r="I73" s="81">
        <f t="shared" si="6"/>
        <v>0.15227812891448483</v>
      </c>
      <c r="J73" s="80">
        <f t="shared" si="7"/>
        <v>1.9628650817077093</v>
      </c>
      <c r="K73" s="80">
        <f t="shared" si="8"/>
        <v>0.68766139169825635</v>
      </c>
      <c r="L73" s="24">
        <f t="shared" si="9"/>
        <v>2.6505264734059661</v>
      </c>
    </row>
    <row r="74" spans="1:12" x14ac:dyDescent="0.4">
      <c r="A74" s="30" t="s">
        <v>4</v>
      </c>
      <c r="B74" s="29" t="s">
        <v>50</v>
      </c>
      <c r="C74" s="29" t="s">
        <v>51</v>
      </c>
      <c r="D74" s="28">
        <f>'[1]INPUTS-Incidence'!I39</f>
        <v>0</v>
      </c>
      <c r="E74" s="82">
        <f>SSPYLL!E75</f>
        <v>1.0367432118427857</v>
      </c>
      <c r="F74" s="80">
        <f>SSPYLL!H75</f>
        <v>9.6572630183155503</v>
      </c>
      <c r="G74" s="80">
        <f>SSPYLD2!CJ75+SSPYLD2!CK75</f>
        <v>2.9104239511321799</v>
      </c>
      <c r="H74" s="117">
        <f t="shared" si="5"/>
        <v>12.567686969447731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 x14ac:dyDescent="0.4">
      <c r="A75" s="30" t="s">
        <v>4</v>
      </c>
      <c r="B75" s="29" t="s">
        <v>50</v>
      </c>
      <c r="C75" s="29" t="s">
        <v>49</v>
      </c>
      <c r="D75" s="28">
        <f>'[1]INPUTS-Incidence'!I40</f>
        <v>1116987.3834500001</v>
      </c>
      <c r="E75" s="82">
        <f>SSPYLL!E76</f>
        <v>2.1594020240437013</v>
      </c>
      <c r="F75" s="80">
        <f>SSPYLL!H76</f>
        <v>10.904980221420692</v>
      </c>
      <c r="G75" s="80">
        <f>SSPYLD2!CJ76+SSPYLD2!CK76</f>
        <v>1.1275685412806364</v>
      </c>
      <c r="H75" s="117">
        <f t="shared" si="5"/>
        <v>12.032548762701328</v>
      </c>
      <c r="I75" s="81">
        <f t="shared" si="6"/>
        <v>0.19332376139952731</v>
      </c>
      <c r="J75" s="80">
        <f t="shared" si="7"/>
        <v>0.9762849950676129</v>
      </c>
      <c r="K75" s="80">
        <f t="shared" si="8"/>
        <v>0.10094729430138724</v>
      </c>
      <c r="L75" s="24">
        <f t="shared" si="9"/>
        <v>1.0772322893690001</v>
      </c>
    </row>
    <row r="76" spans="1:12" x14ac:dyDescent="0.4">
      <c r="A76" s="30" t="s">
        <v>10</v>
      </c>
      <c r="B76" s="29" t="s">
        <v>68</v>
      </c>
      <c r="C76" s="29" t="s">
        <v>67</v>
      </c>
      <c r="D76" s="28">
        <f>'[1]INPUTS-Incidence'!I5</f>
        <v>1876633.2261000001</v>
      </c>
      <c r="E76" s="82">
        <f>SSPYLL!E77</f>
        <v>24.855517589824622</v>
      </c>
      <c r="F76" s="80">
        <f>SSPYLL!H77</f>
        <v>2113.0172613461709</v>
      </c>
      <c r="G76" s="80">
        <f>SSPYLD2!CJ77+SSPYLD2!CK77</f>
        <v>615.66469184674406</v>
      </c>
      <c r="H76" s="117">
        <f t="shared" si="5"/>
        <v>2728.681953192915</v>
      </c>
      <c r="I76" s="81">
        <f t="shared" si="6"/>
        <v>1.3244739165936599</v>
      </c>
      <c r="J76" s="80">
        <f t="shared" si="7"/>
        <v>112.59617659746021</v>
      </c>
      <c r="K76" s="80">
        <f t="shared" si="8"/>
        <v>32.806873675908001</v>
      </c>
      <c r="L76" s="24">
        <f t="shared" si="9"/>
        <v>145.40305027336819</v>
      </c>
    </row>
    <row r="77" spans="1:12" x14ac:dyDescent="0.4">
      <c r="A77" s="30" t="s">
        <v>10</v>
      </c>
      <c r="B77" s="29" t="s">
        <v>68</v>
      </c>
      <c r="C77" s="29" t="s">
        <v>66</v>
      </c>
      <c r="D77" s="28">
        <f>'[1]INPUTS-Incidence'!I6</f>
        <v>2006488.7862799999</v>
      </c>
      <c r="E77" s="82">
        <f>SSPYLL!E78</f>
        <v>53.66198857588973</v>
      </c>
      <c r="F77" s="80">
        <f>SSPYLL!H78</f>
        <v>4226.4182202370757</v>
      </c>
      <c r="G77" s="80">
        <f>SSPYLD2!CJ78+SSPYLD2!CK78</f>
        <v>1198.6089884496514</v>
      </c>
      <c r="H77" s="117">
        <f t="shared" si="5"/>
        <v>5425.0272086867271</v>
      </c>
      <c r="I77" s="81">
        <f t="shared" si="6"/>
        <v>2.674422550617801</v>
      </c>
      <c r="J77" s="80">
        <f t="shared" si="7"/>
        <v>210.63752008665804</v>
      </c>
      <c r="K77" s="80">
        <f t="shared" si="8"/>
        <v>59.736640276562646</v>
      </c>
      <c r="L77" s="24">
        <f t="shared" si="9"/>
        <v>270.37416036322071</v>
      </c>
    </row>
    <row r="78" spans="1:12" x14ac:dyDescent="0.4">
      <c r="A78" s="30" t="s">
        <v>10</v>
      </c>
      <c r="B78" s="29" t="s">
        <v>68</v>
      </c>
      <c r="C78" s="29" t="s">
        <v>65</v>
      </c>
      <c r="D78" s="28">
        <f>'[1]INPUTS-Incidence'!I7</f>
        <v>2142786.2672000001</v>
      </c>
      <c r="E78" s="82">
        <f>SSPYLL!E79</f>
        <v>214.35495785223659</v>
      </c>
      <c r="F78" s="80">
        <f>SSPYLL!H79</f>
        <v>15816.180565127277</v>
      </c>
      <c r="G78" s="80">
        <f>SSPYLD2!CJ79+SSPYLD2!CK79</f>
        <v>2905.6544143310953</v>
      </c>
      <c r="H78" s="117">
        <f t="shared" si="5"/>
        <v>18721.834979458374</v>
      </c>
      <c r="I78" s="81">
        <f t="shared" si="6"/>
        <v>10.003562237326467</v>
      </c>
      <c r="J78" s="80">
        <f t="shared" si="7"/>
        <v>738.11283968113332</v>
      </c>
      <c r="K78" s="80">
        <f t="shared" si="8"/>
        <v>135.60169106963443</v>
      </c>
      <c r="L78" s="24">
        <f t="shared" si="9"/>
        <v>873.71453075076772</v>
      </c>
    </row>
    <row r="79" spans="1:12" x14ac:dyDescent="0.4">
      <c r="A79" s="30" t="s">
        <v>10</v>
      </c>
      <c r="B79" s="29" t="s">
        <v>68</v>
      </c>
      <c r="C79" s="29" t="s">
        <v>64</v>
      </c>
      <c r="D79" s="28">
        <f>'[1]INPUTS-Incidence'!I8</f>
        <v>2287559.9596199999</v>
      </c>
      <c r="E79" s="82">
        <f>SSPYLL!E80</f>
        <v>1242.6946625401845</v>
      </c>
      <c r="F79" s="80">
        <f>SSPYLL!H80</f>
        <v>85528.460149328181</v>
      </c>
      <c r="G79" s="80">
        <f>SSPYLD2!CJ80+SSPYLD2!CK80</f>
        <v>13172.649023823851</v>
      </c>
      <c r="H79" s="117">
        <f t="shared" si="5"/>
        <v>98701.109173152028</v>
      </c>
      <c r="I79" s="81">
        <f t="shared" si="6"/>
        <v>54.324025795005426</v>
      </c>
      <c r="J79" s="80">
        <f t="shared" si="7"/>
        <v>3738.8510753412479</v>
      </c>
      <c r="K79" s="80">
        <f t="shared" si="8"/>
        <v>575.83841544472727</v>
      </c>
      <c r="L79" s="24">
        <f t="shared" si="9"/>
        <v>4314.6894907859751</v>
      </c>
    </row>
    <row r="80" spans="1:12" x14ac:dyDescent="0.4">
      <c r="A80" s="30" t="s">
        <v>10</v>
      </c>
      <c r="B80" s="29" t="s">
        <v>68</v>
      </c>
      <c r="C80" s="29" t="s">
        <v>63</v>
      </c>
      <c r="D80" s="28">
        <f>'[1]INPUTS-Incidence'!I9</f>
        <v>2470646.1280200002</v>
      </c>
      <c r="E80" s="82">
        <f>SSPYLL!E81</f>
        <v>1578.4560482817897</v>
      </c>
      <c r="F80" s="80">
        <f>SSPYLL!H81</f>
        <v>100823.88008399932</v>
      </c>
      <c r="G80" s="80">
        <f>SSPYLD2!CJ81+SSPYLD2!CK81</f>
        <v>24046.283394929109</v>
      </c>
      <c r="H80" s="117">
        <f t="shared" si="5"/>
        <v>124870.16347892843</v>
      </c>
      <c r="I80" s="81">
        <f t="shared" si="6"/>
        <v>63.88839058658634</v>
      </c>
      <c r="J80" s="80">
        <f t="shared" si="7"/>
        <v>4080.8709487182032</v>
      </c>
      <c r="K80" s="80">
        <f t="shared" si="8"/>
        <v>973.27914031136595</v>
      </c>
      <c r="L80" s="24">
        <f t="shared" si="9"/>
        <v>5054.1500890295683</v>
      </c>
    </row>
    <row r="81" spans="1:12" x14ac:dyDescent="0.4">
      <c r="A81" s="30" t="s">
        <v>10</v>
      </c>
      <c r="B81" s="29" t="s">
        <v>68</v>
      </c>
      <c r="C81" s="29" t="s">
        <v>62</v>
      </c>
      <c r="D81" s="28">
        <f>'[1]INPUTS-Incidence'!I10</f>
        <v>2393343.07914</v>
      </c>
      <c r="E81" s="82">
        <f>SSPYLL!E82</f>
        <v>1509.7561842195221</v>
      </c>
      <c r="F81" s="80">
        <f>SSPYLL!H82</f>
        <v>88977.48071697753</v>
      </c>
      <c r="G81" s="80">
        <f>SSPYLD2!CJ82+SSPYLD2!CK82</f>
        <v>17220.83312937896</v>
      </c>
      <c r="H81" s="117">
        <f t="shared" si="5"/>
        <v>106198.3138463565</v>
      </c>
      <c r="I81" s="81">
        <f t="shared" si="6"/>
        <v>63.081477844873909</v>
      </c>
      <c r="J81" s="80">
        <f t="shared" si="7"/>
        <v>3717.7068967876439</v>
      </c>
      <c r="K81" s="80">
        <f t="shared" si="8"/>
        <v>719.53048768782958</v>
      </c>
      <c r="L81" s="24">
        <f t="shared" si="9"/>
        <v>4437.2373844754738</v>
      </c>
    </row>
    <row r="82" spans="1:12" x14ac:dyDescent="0.4">
      <c r="A82" s="30" t="s">
        <v>10</v>
      </c>
      <c r="B82" s="29" t="s">
        <v>68</v>
      </c>
      <c r="C82" s="29" t="s">
        <v>61</v>
      </c>
      <c r="D82" s="28">
        <f>'[1]INPUTS-Incidence'!I11</f>
        <v>2233990.3029399998</v>
      </c>
      <c r="E82" s="82">
        <f>SSPYLL!E83</f>
        <v>1268.3183978921511</v>
      </c>
      <c r="F82" s="80">
        <f>SSPYLL!H83</f>
        <v>68482.851894186708</v>
      </c>
      <c r="G82" s="80">
        <f>SSPYLD2!CJ83+SSPYLD2!CK83</f>
        <v>12753.616871261875</v>
      </c>
      <c r="H82" s="117">
        <f t="shared" si="5"/>
        <v>81236.468765448575</v>
      </c>
      <c r="I82" s="81">
        <f t="shared" si="6"/>
        <v>56.773675168733057</v>
      </c>
      <c r="J82" s="80">
        <f t="shared" si="7"/>
        <v>3065.4945907357419</v>
      </c>
      <c r="K82" s="80">
        <f t="shared" si="8"/>
        <v>570.88953584434648</v>
      </c>
      <c r="L82" s="24">
        <f t="shared" si="9"/>
        <v>3636.3841265800884</v>
      </c>
    </row>
    <row r="83" spans="1:12" x14ac:dyDescent="0.4">
      <c r="A83" s="30" t="s">
        <v>10</v>
      </c>
      <c r="B83" s="29" t="s">
        <v>68</v>
      </c>
      <c r="C83" s="29" t="s">
        <v>60</v>
      </c>
      <c r="D83" s="28">
        <f>'[1]INPUTS-Incidence'!I12</f>
        <v>2413346.9382799999</v>
      </c>
      <c r="E83" s="82">
        <f>SSPYLL!E84</f>
        <v>1188.4099349106634</v>
      </c>
      <c r="F83" s="80">
        <f>SSPYLL!H84</f>
        <v>58339.043704764474</v>
      </c>
      <c r="G83" s="80">
        <f>SSPYLD2!CJ84+SSPYLD2!CK84</f>
        <v>12667.93576444107</v>
      </c>
      <c r="H83" s="117">
        <f t="shared" si="5"/>
        <v>71006.979469205544</v>
      </c>
      <c r="I83" s="81">
        <f t="shared" si="6"/>
        <v>49.243227986012116</v>
      </c>
      <c r="J83" s="80">
        <f t="shared" si="7"/>
        <v>2417.3500618333351</v>
      </c>
      <c r="K83" s="80">
        <f t="shared" si="8"/>
        <v>524.91150623662713</v>
      </c>
      <c r="L83" s="24">
        <f t="shared" si="9"/>
        <v>2942.2615680699619</v>
      </c>
    </row>
    <row r="84" spans="1:12" x14ac:dyDescent="0.4">
      <c r="A84" s="30" t="s">
        <v>10</v>
      </c>
      <c r="B84" s="29" t="s">
        <v>68</v>
      </c>
      <c r="C84" s="29" t="s">
        <v>59</v>
      </c>
      <c r="D84" s="28">
        <f>'[1]INPUTS-Incidence'!I13</f>
        <v>2624574.1288600001</v>
      </c>
      <c r="E84" s="82">
        <f>SSPYLL!E85</f>
        <v>1042.633891795617</v>
      </c>
      <c r="F84" s="80">
        <f>SSPYLL!H85</f>
        <v>46110.483864661168</v>
      </c>
      <c r="G84" s="80">
        <f>SSPYLD2!CJ85+SSPYLD2!CK85</f>
        <v>10848.367830527128</v>
      </c>
      <c r="H84" s="117">
        <f t="shared" si="5"/>
        <v>56958.851695188292</v>
      </c>
      <c r="I84" s="81">
        <f t="shared" si="6"/>
        <v>39.725831338911028</v>
      </c>
      <c r="J84" s="80">
        <f t="shared" si="7"/>
        <v>1756.8748909633405</v>
      </c>
      <c r="K84" s="80">
        <f t="shared" si="8"/>
        <v>413.33821404538429</v>
      </c>
      <c r="L84" s="24">
        <f t="shared" si="9"/>
        <v>2170.2131050087246</v>
      </c>
    </row>
    <row r="85" spans="1:12" x14ac:dyDescent="0.4">
      <c r="A85" s="30" t="s">
        <v>10</v>
      </c>
      <c r="B85" s="29" t="s">
        <v>68</v>
      </c>
      <c r="C85" s="29" t="s">
        <v>58</v>
      </c>
      <c r="D85" s="28">
        <f>'[1]INPUTS-Incidence'!I14</f>
        <v>2704928.6138800001</v>
      </c>
      <c r="E85" s="82">
        <f>SSPYLL!E86</f>
        <v>865.28046781703063</v>
      </c>
      <c r="F85" s="80">
        <f>SSPYLL!H86</f>
        <v>34113.682443686434</v>
      </c>
      <c r="G85" s="80">
        <f>SSPYLD2!CJ86+SSPYLD2!CK86</f>
        <v>9723.0701759400126</v>
      </c>
      <c r="H85" s="117">
        <f t="shared" si="5"/>
        <v>43836.752619626444</v>
      </c>
      <c r="I85" s="81">
        <f t="shared" si="6"/>
        <v>31.989031554361659</v>
      </c>
      <c r="J85" s="80">
        <f t="shared" si="7"/>
        <v>1261.1675690307084</v>
      </c>
      <c r="K85" s="80">
        <f t="shared" si="8"/>
        <v>359.45755189424608</v>
      </c>
      <c r="L85" s="24">
        <f t="shared" si="9"/>
        <v>1620.6251209249544</v>
      </c>
    </row>
    <row r="86" spans="1:12" x14ac:dyDescent="0.4">
      <c r="A86" s="30" t="s">
        <v>10</v>
      </c>
      <c r="B86" s="29" t="s">
        <v>68</v>
      </c>
      <c r="C86" s="29" t="s">
        <v>57</v>
      </c>
      <c r="D86" s="28">
        <f>'[1]INPUTS-Incidence'!I15</f>
        <v>2646612.2787600001</v>
      </c>
      <c r="E86" s="82">
        <f>SSPYLL!E87</f>
        <v>765.23977510370514</v>
      </c>
      <c r="F86" s="80">
        <f>SSPYLL!H87</f>
        <v>26569.124991600642</v>
      </c>
      <c r="G86" s="80">
        <f>SSPYLD2!CJ87+SSPYLD2!CK87</f>
        <v>8104.5305342332258</v>
      </c>
      <c r="H86" s="117">
        <f t="shared" si="5"/>
        <v>34673.65552583387</v>
      </c>
      <c r="I86" s="81">
        <f t="shared" si="6"/>
        <v>28.91393579803982</v>
      </c>
      <c r="J86" s="80">
        <f t="shared" si="7"/>
        <v>1003.8918509079426</v>
      </c>
      <c r="K86" s="80">
        <f t="shared" si="8"/>
        <v>306.22281167796848</v>
      </c>
      <c r="L86" s="24">
        <f t="shared" si="9"/>
        <v>1310.1146625859112</v>
      </c>
    </row>
    <row r="87" spans="1:12" x14ac:dyDescent="0.4">
      <c r="A87" s="30" t="s">
        <v>10</v>
      </c>
      <c r="B87" s="29" t="s">
        <v>68</v>
      </c>
      <c r="C87" s="29" t="s">
        <v>56</v>
      </c>
      <c r="D87" s="28">
        <f>'[1]INPUTS-Incidence'!I16</f>
        <v>2366558.2508</v>
      </c>
      <c r="E87" s="82">
        <f>SSPYLL!E88</f>
        <v>720.20627942835245</v>
      </c>
      <c r="F87" s="80">
        <f>SSPYLL!H88</f>
        <v>21674.607979396267</v>
      </c>
      <c r="G87" s="80">
        <f>SSPYLD2!CJ88+SSPYLD2!CK88</f>
        <v>7978.4348125250053</v>
      </c>
      <c r="H87" s="117">
        <f t="shared" si="5"/>
        <v>29653.042791921274</v>
      </c>
      <c r="I87" s="81">
        <f t="shared" si="6"/>
        <v>30.43264534836154</v>
      </c>
      <c r="J87" s="80">
        <f t="shared" si="7"/>
        <v>915.87046175894056</v>
      </c>
      <c r="K87" s="80">
        <f t="shared" si="8"/>
        <v>337.13240778366412</v>
      </c>
      <c r="L87" s="24">
        <f t="shared" si="9"/>
        <v>1253.0028695426047</v>
      </c>
    </row>
    <row r="88" spans="1:12" x14ac:dyDescent="0.4">
      <c r="A88" s="30" t="s">
        <v>10</v>
      </c>
      <c r="B88" s="29" t="s">
        <v>68</v>
      </c>
      <c r="C88" s="29" t="s">
        <v>55</v>
      </c>
      <c r="D88" s="28">
        <f>'[1]INPUTS-Incidence'!I17</f>
        <v>1968176.3103</v>
      </c>
      <c r="E88" s="82">
        <f>SSPYLL!E89</f>
        <v>517.03855289656315</v>
      </c>
      <c r="F88" s="80">
        <f>SSPYLL!H89</f>
        <v>13210.335026507189</v>
      </c>
      <c r="G88" s="80">
        <f>SSPYLD2!CJ89+SSPYLD2!CK89</f>
        <v>5077.6055341261981</v>
      </c>
      <c r="H88" s="117">
        <f t="shared" si="5"/>
        <v>18287.940560633389</v>
      </c>
      <c r="I88" s="81">
        <f t="shared" si="6"/>
        <v>26.269930706449429</v>
      </c>
      <c r="J88" s="80">
        <f t="shared" si="7"/>
        <v>671.19672954978307</v>
      </c>
      <c r="K88" s="80">
        <f t="shared" si="8"/>
        <v>257.98529875365904</v>
      </c>
      <c r="L88" s="24">
        <f t="shared" si="9"/>
        <v>929.18202830344217</v>
      </c>
    </row>
    <row r="89" spans="1:12" x14ac:dyDescent="0.4">
      <c r="A89" s="30" t="s">
        <v>10</v>
      </c>
      <c r="B89" s="29" t="s">
        <v>68</v>
      </c>
      <c r="C89" s="29" t="s">
        <v>54</v>
      </c>
      <c r="D89" s="28">
        <f>'[1]INPUTS-Incidence'!I18</f>
        <v>1414849.22358</v>
      </c>
      <c r="E89" s="82">
        <f>SSPYLL!E90</f>
        <v>457.33113775271721</v>
      </c>
      <c r="F89" s="80">
        <f>SSPYLL!H90</f>
        <v>9656.5469736486248</v>
      </c>
      <c r="G89" s="80">
        <f>SSPYLD2!CJ90+SSPYLD2!CK90</f>
        <v>2888.7923721776392</v>
      </c>
      <c r="H89" s="117">
        <f t="shared" si="5"/>
        <v>12545.339345826264</v>
      </c>
      <c r="I89" s="81">
        <f t="shared" si="6"/>
        <v>32.323666022555393</v>
      </c>
      <c r="J89" s="80">
        <f t="shared" si="7"/>
        <v>682.51420806625708</v>
      </c>
      <c r="K89" s="80">
        <f t="shared" si="8"/>
        <v>204.17669416873363</v>
      </c>
      <c r="L89" s="24">
        <f t="shared" si="9"/>
        <v>886.69090223499074</v>
      </c>
    </row>
    <row r="90" spans="1:12" x14ac:dyDescent="0.4">
      <c r="A90" s="30" t="s">
        <v>10</v>
      </c>
      <c r="B90" s="29" t="s">
        <v>68</v>
      </c>
      <c r="C90" s="29" t="s">
        <v>53</v>
      </c>
      <c r="D90" s="28">
        <f>'[1]INPUTS-Incidence'!I19</f>
        <v>963575.72331999999</v>
      </c>
      <c r="E90" s="82">
        <f>SSPYLL!E91</f>
        <v>347.31966939342595</v>
      </c>
      <c r="F90" s="80">
        <f>SSPYLL!H91</f>
        <v>5857.5462243201291</v>
      </c>
      <c r="G90" s="80">
        <f>SSPYLD2!CJ91+SSPYLD2!CK91</f>
        <v>1018.2915401655886</v>
      </c>
      <c r="H90" s="117">
        <f t="shared" si="5"/>
        <v>6875.8377644857173</v>
      </c>
      <c r="I90" s="81">
        <f t="shared" si="6"/>
        <v>36.044875455842337</v>
      </c>
      <c r="J90" s="80">
        <f t="shared" si="7"/>
        <v>607.89682456278103</v>
      </c>
      <c r="K90" s="80">
        <f t="shared" si="8"/>
        <v>105.67841379991032</v>
      </c>
      <c r="L90" s="24">
        <f t="shared" si="9"/>
        <v>713.57523836269127</v>
      </c>
    </row>
    <row r="91" spans="1:12" x14ac:dyDescent="0.4">
      <c r="A91" s="30" t="s">
        <v>10</v>
      </c>
      <c r="B91" s="29" t="s">
        <v>68</v>
      </c>
      <c r="C91" s="29" t="s">
        <v>52</v>
      </c>
      <c r="D91" s="28">
        <f>'[1]INPUTS-Incidence'!I20</f>
        <v>661144.49699999997</v>
      </c>
      <c r="E91" s="82">
        <f>SSPYLL!E92</f>
        <v>193.72825857897507</v>
      </c>
      <c r="F91" s="80">
        <f>SSPYLL!H92</f>
        <v>2497.157253082989</v>
      </c>
      <c r="G91" s="80">
        <f>SSPYLD2!CJ92+SSPYLD2!CK92</f>
        <v>463.49649269206344</v>
      </c>
      <c r="H91" s="117">
        <f t="shared" si="5"/>
        <v>2960.6537457750524</v>
      </c>
      <c r="I91" s="81">
        <f t="shared" si="6"/>
        <v>29.301954331924975</v>
      </c>
      <c r="J91" s="80">
        <f t="shared" si="7"/>
        <v>377.70219133851293</v>
      </c>
      <c r="K91" s="80">
        <f t="shared" si="8"/>
        <v>70.105172892645811</v>
      </c>
      <c r="L91" s="24">
        <f t="shared" si="9"/>
        <v>447.80736423115877</v>
      </c>
    </row>
    <row r="92" spans="1:12" x14ac:dyDescent="0.4">
      <c r="A92" s="30" t="s">
        <v>10</v>
      </c>
      <c r="B92" s="29" t="s">
        <v>68</v>
      </c>
      <c r="C92" s="29" t="s">
        <v>51</v>
      </c>
      <c r="D92" s="28">
        <f>'[1]INPUTS-Incidence'!I21</f>
        <v>0</v>
      </c>
      <c r="E92" s="82">
        <f>SSPYLL!E93</f>
        <v>116.35351386508664</v>
      </c>
      <c r="F92" s="80">
        <f>SSPYLL!H93</f>
        <v>1083.8329816532821</v>
      </c>
      <c r="G92" s="80">
        <f>SSPYLD2!CJ93+SSPYLD2!CK93</f>
        <v>169.30832617251642</v>
      </c>
      <c r="H92" s="117">
        <f t="shared" si="5"/>
        <v>1253.1413078257985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 x14ac:dyDescent="0.4">
      <c r="A93" s="30" t="s">
        <v>10</v>
      </c>
      <c r="B93" s="29" t="s">
        <v>68</v>
      </c>
      <c r="C93" s="29" t="s">
        <v>49</v>
      </c>
      <c r="D93" s="28">
        <f>'[1]INPUTS-Incidence'!I22</f>
        <v>729971.33438000001</v>
      </c>
      <c r="E93" s="82">
        <f>SSPYLL!E94</f>
        <v>71.191399741831802</v>
      </c>
      <c r="F93" s="80">
        <f>SSPYLL!H94</f>
        <v>359.5165686962506</v>
      </c>
      <c r="G93" s="80">
        <f>SSPYLD2!CJ94+SSPYLD2!CK94</f>
        <v>64.527049416227896</v>
      </c>
      <c r="H93" s="117">
        <f t="shared" si="5"/>
        <v>424.0436181124785</v>
      </c>
      <c r="I93" s="81">
        <f t="shared" si="6"/>
        <v>9.7526295059652046</v>
      </c>
      <c r="J93" s="80">
        <f t="shared" si="7"/>
        <v>49.250779005124279</v>
      </c>
      <c r="K93" s="80">
        <f t="shared" si="8"/>
        <v>8.8396689537177302</v>
      </c>
      <c r="L93" s="24">
        <f t="shared" si="9"/>
        <v>58.090447958842006</v>
      </c>
    </row>
    <row r="94" spans="1:12" x14ac:dyDescent="0.4">
      <c r="A94" s="30" t="s">
        <v>10</v>
      </c>
      <c r="B94" s="29" t="s">
        <v>50</v>
      </c>
      <c r="C94" s="29" t="s">
        <v>67</v>
      </c>
      <c r="D94" s="28">
        <f>'[1]INPUTS-Incidence'!I23</f>
        <v>1771391.24865</v>
      </c>
      <c r="E94" s="82">
        <f>SSPYLL!E95</f>
        <v>16.69708690413237</v>
      </c>
      <c r="F94" s="80">
        <f>SSPYLL!H95</f>
        <v>1419.4527518941011</v>
      </c>
      <c r="G94" s="80">
        <f>SSPYLD2!CJ95+SSPYLD2!CK95</f>
        <v>404.89214568488518</v>
      </c>
      <c r="H94" s="117">
        <f t="shared" si="5"/>
        <v>1824.3448975789863</v>
      </c>
      <c r="I94" s="81">
        <f t="shared" si="6"/>
        <v>0.94259734639975401</v>
      </c>
      <c r="J94" s="80">
        <f t="shared" si="7"/>
        <v>80.13208561213591</v>
      </c>
      <c r="K94" s="80">
        <f t="shared" si="8"/>
        <v>22.85729626323144</v>
      </c>
      <c r="L94" s="24">
        <f t="shared" si="9"/>
        <v>102.98938187536734</v>
      </c>
    </row>
    <row r="95" spans="1:12" x14ac:dyDescent="0.4">
      <c r="A95" s="30" t="s">
        <v>10</v>
      </c>
      <c r="B95" s="29" t="s">
        <v>50</v>
      </c>
      <c r="C95" s="29" t="s">
        <v>66</v>
      </c>
      <c r="D95" s="28">
        <f>'[1]INPUTS-Incidence'!I24</f>
        <v>1893913.3696999999</v>
      </c>
      <c r="E95" s="82">
        <f>SSPYLL!E96</f>
        <v>30.228429277845098</v>
      </c>
      <c r="F95" s="80">
        <f>SSPYLL!H96</f>
        <v>2380.7910899230801</v>
      </c>
      <c r="G95" s="80">
        <f>SSPYLD2!CJ96+SSPYLD2!CK96</f>
        <v>730.41803480184831</v>
      </c>
      <c r="H95" s="117">
        <f t="shared" si="5"/>
        <v>3111.2091247249282</v>
      </c>
      <c r="I95" s="81">
        <f t="shared" si="6"/>
        <v>1.5960829973249173</v>
      </c>
      <c r="J95" s="80">
        <f t="shared" si="7"/>
        <v>125.70749686931049</v>
      </c>
      <c r="K95" s="80">
        <f t="shared" si="8"/>
        <v>38.566602173443037</v>
      </c>
      <c r="L95" s="24">
        <f t="shared" si="9"/>
        <v>164.27409904275351</v>
      </c>
    </row>
    <row r="96" spans="1:12" x14ac:dyDescent="0.4">
      <c r="A96" s="30" t="s">
        <v>10</v>
      </c>
      <c r="B96" s="29" t="s">
        <v>50</v>
      </c>
      <c r="C96" s="29" t="s">
        <v>65</v>
      </c>
      <c r="D96" s="28">
        <f>'[1]INPUTS-Incidence'!I25</f>
        <v>2022150.8083500001</v>
      </c>
      <c r="E96" s="82">
        <f>SSPYLL!E97</f>
        <v>79.307948569069282</v>
      </c>
      <c r="F96" s="80">
        <f>SSPYLL!H97</f>
        <v>5851.7369851687763</v>
      </c>
      <c r="G96" s="80">
        <f>SSPYLD2!CJ97+SSPYLD2!CK97</f>
        <v>2674.2592046243312</v>
      </c>
      <c r="H96" s="117">
        <f t="shared" si="5"/>
        <v>8525.996189793108</v>
      </c>
      <c r="I96" s="81">
        <f t="shared" si="6"/>
        <v>3.921960134802291</v>
      </c>
      <c r="J96" s="80">
        <f t="shared" si="7"/>
        <v>289.38182854638706</v>
      </c>
      <c r="K96" s="80">
        <f t="shared" si="8"/>
        <v>132.24825732984908</v>
      </c>
      <c r="L96" s="24">
        <f t="shared" si="9"/>
        <v>421.63008587623608</v>
      </c>
    </row>
    <row r="97" spans="1:12" x14ac:dyDescent="0.4">
      <c r="A97" s="30" t="s">
        <v>10</v>
      </c>
      <c r="B97" s="29" t="s">
        <v>50</v>
      </c>
      <c r="C97" s="29" t="s">
        <v>64</v>
      </c>
      <c r="D97" s="28">
        <f>'[1]INPUTS-Incidence'!I26</f>
        <v>2177178.79825</v>
      </c>
      <c r="E97" s="82">
        <f>SSPYLL!E98</f>
        <v>223.44771338095308</v>
      </c>
      <c r="F97" s="80">
        <f>SSPYLL!H98</f>
        <v>15378.788873444093</v>
      </c>
      <c r="G97" s="80">
        <f>SSPYLD2!CJ98+SSPYLD2!CK98</f>
        <v>7604.6086927418237</v>
      </c>
      <c r="H97" s="117">
        <f t="shared" si="5"/>
        <v>22983.397566185915</v>
      </c>
      <c r="I97" s="81">
        <f t="shared" si="6"/>
        <v>10.263176986683806</v>
      </c>
      <c r="J97" s="80">
        <f t="shared" si="7"/>
        <v>706.36315610851284</v>
      </c>
      <c r="K97" s="80">
        <f t="shared" si="8"/>
        <v>349.28728402345047</v>
      </c>
      <c r="L97" s="24">
        <f t="shared" si="9"/>
        <v>1055.6504401319633</v>
      </c>
    </row>
    <row r="98" spans="1:12" x14ac:dyDescent="0.4">
      <c r="A98" s="30" t="s">
        <v>10</v>
      </c>
      <c r="B98" s="29" t="s">
        <v>50</v>
      </c>
      <c r="C98" s="29" t="s">
        <v>63</v>
      </c>
      <c r="D98" s="28">
        <f>'[1]INPUTS-Incidence'!I27</f>
        <v>2385430.6833000001</v>
      </c>
      <c r="E98" s="82">
        <f>SSPYLL!E99</f>
        <v>208.01281542255271</v>
      </c>
      <c r="F98" s="80">
        <f>SSPYLL!H99</f>
        <v>13286.818585115554</v>
      </c>
      <c r="G98" s="80">
        <f>SSPYLD2!CJ99+SSPYLD2!CK99</f>
        <v>8537.3533140202435</v>
      </c>
      <c r="H98" s="117">
        <f t="shared" si="5"/>
        <v>21824.171899135799</v>
      </c>
      <c r="I98" s="81">
        <f t="shared" si="6"/>
        <v>8.7201366561944358</v>
      </c>
      <c r="J98" s="80">
        <f t="shared" si="7"/>
        <v>556.99872891441953</v>
      </c>
      <c r="K98" s="80">
        <f t="shared" si="8"/>
        <v>357.89567786600639</v>
      </c>
      <c r="L98" s="24">
        <f t="shared" si="9"/>
        <v>914.89440678042604</v>
      </c>
    </row>
    <row r="99" spans="1:12" x14ac:dyDescent="0.4">
      <c r="A99" s="30" t="s">
        <v>10</v>
      </c>
      <c r="B99" s="29" t="s">
        <v>50</v>
      </c>
      <c r="C99" s="29" t="s">
        <v>62</v>
      </c>
      <c r="D99" s="28">
        <f>'[1]INPUTS-Incidence'!I28</f>
        <v>2367927.5231499998</v>
      </c>
      <c r="E99" s="82">
        <f>SSPYLL!E100</f>
        <v>157.61776264656893</v>
      </c>
      <c r="F99" s="80">
        <f>SSPYLL!H100</f>
        <v>9289.2028415755412</v>
      </c>
      <c r="G99" s="80">
        <f>SSPYLD2!CJ100+SSPYLD2!CK100</f>
        <v>5185.2668835727327</v>
      </c>
      <c r="H99" s="117">
        <f t="shared" si="5"/>
        <v>14474.469725148274</v>
      </c>
      <c r="I99" s="81">
        <f t="shared" si="6"/>
        <v>6.6563592468781998</v>
      </c>
      <c r="J99" s="80">
        <f t="shared" si="7"/>
        <v>392.29253221476677</v>
      </c>
      <c r="K99" s="80">
        <f t="shared" si="8"/>
        <v>218.9791213151191</v>
      </c>
      <c r="L99" s="24">
        <f t="shared" si="9"/>
        <v>611.27165352988584</v>
      </c>
    </row>
    <row r="100" spans="1:12" x14ac:dyDescent="0.4">
      <c r="A100" s="30" t="s">
        <v>10</v>
      </c>
      <c r="B100" s="29" t="s">
        <v>50</v>
      </c>
      <c r="C100" s="29" t="s">
        <v>61</v>
      </c>
      <c r="D100" s="28">
        <f>'[1]INPUTS-Incidence'!I29</f>
        <v>2239332.8771500001</v>
      </c>
      <c r="E100" s="82">
        <f>SSPYLL!E101</f>
        <v>135.29716689987555</v>
      </c>
      <c r="F100" s="80">
        <f>SSPYLL!H101</f>
        <v>7305.3705267587811</v>
      </c>
      <c r="G100" s="80">
        <f>SSPYLD2!CJ101+SSPYLD2!CK101</f>
        <v>5335.2032403147805</v>
      </c>
      <c r="H100" s="117">
        <f t="shared" si="5"/>
        <v>12640.573767073562</v>
      </c>
      <c r="I100" s="81">
        <f t="shared" si="6"/>
        <v>6.0418514942748622</v>
      </c>
      <c r="J100" s="80">
        <f t="shared" si="7"/>
        <v>326.22977143337124</v>
      </c>
      <c r="K100" s="80">
        <f t="shared" si="8"/>
        <v>238.24967224635651</v>
      </c>
      <c r="L100" s="24">
        <f t="shared" si="9"/>
        <v>564.47944367972775</v>
      </c>
    </row>
    <row r="101" spans="1:12" x14ac:dyDescent="0.4">
      <c r="A101" s="30" t="s">
        <v>10</v>
      </c>
      <c r="B101" s="29" t="s">
        <v>50</v>
      </c>
      <c r="C101" s="29" t="s">
        <v>60</v>
      </c>
      <c r="D101" s="28">
        <f>'[1]INPUTS-Incidence'!I30</f>
        <v>2464373.50765</v>
      </c>
      <c r="E101" s="82">
        <f>SSPYLL!E102</f>
        <v>164.66482781315239</v>
      </c>
      <c r="F101" s="80">
        <f>SSPYLL!H102</f>
        <v>8083.3963973476511</v>
      </c>
      <c r="G101" s="80">
        <f>SSPYLD2!CJ102+SSPYLD2!CK102</f>
        <v>4768.1160449157505</v>
      </c>
      <c r="H101" s="117">
        <f t="shared" si="5"/>
        <v>12851.512442263402</v>
      </c>
      <c r="I101" s="81">
        <f t="shared" si="6"/>
        <v>6.6818129354983613</v>
      </c>
      <c r="J101" s="80">
        <f t="shared" si="7"/>
        <v>328.01019700361456</v>
      </c>
      <c r="K101" s="80">
        <f t="shared" si="8"/>
        <v>193.48187399817385</v>
      </c>
      <c r="L101" s="24">
        <f t="shared" si="9"/>
        <v>521.49207100178842</v>
      </c>
    </row>
    <row r="102" spans="1:12" x14ac:dyDescent="0.4">
      <c r="A102" s="30" t="s">
        <v>10</v>
      </c>
      <c r="B102" s="29" t="s">
        <v>50</v>
      </c>
      <c r="C102" s="29" t="s">
        <v>59</v>
      </c>
      <c r="D102" s="28">
        <f>'[1]INPUTS-Incidence'!I31</f>
        <v>2787646.1593999998</v>
      </c>
      <c r="E102" s="82">
        <f>SSPYLL!E103</f>
        <v>168.54360156503728</v>
      </c>
      <c r="F102" s="80">
        <f>SSPYLL!H103</f>
        <v>7453.8407792137741</v>
      </c>
      <c r="G102" s="80">
        <f>SSPYLD2!CJ103+SSPYLD2!CK103</f>
        <v>3299.6038082396108</v>
      </c>
      <c r="H102" s="117">
        <f t="shared" si="5"/>
        <v>10753.444587453385</v>
      </c>
      <c r="I102" s="81">
        <f t="shared" si="6"/>
        <v>6.0460902111519728</v>
      </c>
      <c r="J102" s="80">
        <f t="shared" si="7"/>
        <v>267.38833958819595</v>
      </c>
      <c r="K102" s="80">
        <f t="shared" si="8"/>
        <v>118.36523072030786</v>
      </c>
      <c r="L102" s="24">
        <f t="shared" si="9"/>
        <v>385.75357030850381</v>
      </c>
    </row>
    <row r="103" spans="1:12" x14ac:dyDescent="0.4">
      <c r="A103" s="30" t="s">
        <v>10</v>
      </c>
      <c r="B103" s="29" t="s">
        <v>50</v>
      </c>
      <c r="C103" s="29" t="s">
        <v>58</v>
      </c>
      <c r="D103" s="28">
        <f>'[1]INPUTS-Incidence'!I32</f>
        <v>2953033.1624500002</v>
      </c>
      <c r="E103" s="82">
        <f>SSPYLL!E104</f>
        <v>196.84210439162445</v>
      </c>
      <c r="F103" s="80">
        <f>SSPYLL!H104</f>
        <v>7760.4999656397931</v>
      </c>
      <c r="G103" s="80">
        <f>SSPYLD2!CJ104+SSPYLD2!CK104</f>
        <v>2442.0510829093528</v>
      </c>
      <c r="H103" s="117">
        <f t="shared" si="5"/>
        <v>10202.551048549147</v>
      </c>
      <c r="I103" s="81">
        <f t="shared" si="6"/>
        <v>6.6657600359730909</v>
      </c>
      <c r="J103" s="80">
        <f t="shared" si="7"/>
        <v>262.79758941823911</v>
      </c>
      <c r="K103" s="80">
        <f t="shared" si="8"/>
        <v>82.696365010790856</v>
      </c>
      <c r="L103" s="24">
        <f t="shared" si="9"/>
        <v>345.49395442903</v>
      </c>
    </row>
    <row r="104" spans="1:12" x14ac:dyDescent="0.4">
      <c r="A104" s="30" t="s">
        <v>10</v>
      </c>
      <c r="B104" s="29" t="s">
        <v>50</v>
      </c>
      <c r="C104" s="29" t="s">
        <v>57</v>
      </c>
      <c r="D104" s="28">
        <f>'[1]INPUTS-Incidence'!I33</f>
        <v>2916955.2201</v>
      </c>
      <c r="E104" s="82">
        <f>SSPYLL!E105</f>
        <v>213.36066685070978</v>
      </c>
      <c r="F104" s="80">
        <f>SSPYLL!H105</f>
        <v>7407.8823530566433</v>
      </c>
      <c r="G104" s="80">
        <f>SSPYLD2!CJ105+SSPYLD2!CK105</f>
        <v>2184.3677309229479</v>
      </c>
      <c r="H104" s="117">
        <f t="shared" si="5"/>
        <v>9592.2500839795903</v>
      </c>
      <c r="I104" s="81">
        <f t="shared" si="6"/>
        <v>7.3144992209854793</v>
      </c>
      <c r="J104" s="80">
        <f t="shared" si="7"/>
        <v>253.95941295261582</v>
      </c>
      <c r="K104" s="80">
        <f t="shared" si="8"/>
        <v>74.885199329459113</v>
      </c>
      <c r="L104" s="24">
        <f t="shared" si="9"/>
        <v>328.84461228207493</v>
      </c>
    </row>
    <row r="105" spans="1:12" x14ac:dyDescent="0.4">
      <c r="A105" s="30" t="s">
        <v>10</v>
      </c>
      <c r="B105" s="29" t="s">
        <v>50</v>
      </c>
      <c r="C105" s="29" t="s">
        <v>56</v>
      </c>
      <c r="D105" s="28">
        <f>'[1]INPUTS-Incidence'!I34</f>
        <v>2627260.0592499999</v>
      </c>
      <c r="E105" s="82">
        <f>SSPYLL!E106</f>
        <v>208.18377994850158</v>
      </c>
      <c r="F105" s="80">
        <f>SSPYLL!H106</f>
        <v>6265.2908575501551</v>
      </c>
      <c r="G105" s="80">
        <f>SSPYLD2!CJ106+SSPYLD2!CK106</f>
        <v>1971.3387342571198</v>
      </c>
      <c r="H105" s="117">
        <f t="shared" si="5"/>
        <v>8236.6295918072756</v>
      </c>
      <c r="I105" s="81">
        <f t="shared" si="6"/>
        <v>7.9239883092476004</v>
      </c>
      <c r="J105" s="80">
        <f t="shared" si="7"/>
        <v>238.47242816680654</v>
      </c>
      <c r="K105" s="80">
        <f t="shared" si="8"/>
        <v>75.034016039503726</v>
      </c>
      <c r="L105" s="24">
        <f t="shared" si="9"/>
        <v>313.50644420631028</v>
      </c>
    </row>
    <row r="106" spans="1:12" x14ac:dyDescent="0.4">
      <c r="A106" s="30" t="s">
        <v>10</v>
      </c>
      <c r="B106" s="29" t="s">
        <v>50</v>
      </c>
      <c r="C106" s="29" t="s">
        <v>55</v>
      </c>
      <c r="D106" s="28">
        <f>'[1]INPUTS-Incidence'!I35</f>
        <v>2245405.4021000001</v>
      </c>
      <c r="E106" s="82">
        <f>SSPYLL!E107</f>
        <v>140.13649717377939</v>
      </c>
      <c r="F106" s="80">
        <f>SSPYLL!H107</f>
        <v>3580.4875027900634</v>
      </c>
      <c r="G106" s="80">
        <f>SSPYLD2!CJ107+SSPYLD2!CK107</f>
        <v>1298.3669056644369</v>
      </c>
      <c r="H106" s="117">
        <f t="shared" si="5"/>
        <v>4878.8544084545001</v>
      </c>
      <c r="I106" s="81">
        <f t="shared" si="6"/>
        <v>6.2410332246781666</v>
      </c>
      <c r="J106" s="80">
        <f t="shared" si="7"/>
        <v>159.45839889052718</v>
      </c>
      <c r="K106" s="80">
        <f t="shared" si="8"/>
        <v>57.823273447643274</v>
      </c>
      <c r="L106" s="24">
        <f t="shared" si="9"/>
        <v>217.28167233817041</v>
      </c>
    </row>
    <row r="107" spans="1:12" x14ac:dyDescent="0.4">
      <c r="A107" s="30" t="s">
        <v>10</v>
      </c>
      <c r="B107" s="29" t="s">
        <v>50</v>
      </c>
      <c r="C107" s="29" t="s">
        <v>54</v>
      </c>
      <c r="D107" s="28">
        <f>'[1]INPUTS-Incidence'!I36</f>
        <v>1673159.2274</v>
      </c>
      <c r="E107" s="82">
        <f>SSPYLL!E108</f>
        <v>117.98822185945792</v>
      </c>
      <c r="F107" s="80">
        <f>SSPYLL!H108</f>
        <v>2491.3213045624543</v>
      </c>
      <c r="G107" s="80">
        <f>SSPYLD2!CJ108+SSPYLD2!CK108</f>
        <v>735.3303276368988</v>
      </c>
      <c r="H107" s="117">
        <f t="shared" si="5"/>
        <v>3226.6516321993531</v>
      </c>
      <c r="I107" s="81">
        <f t="shared" si="6"/>
        <v>7.051822679351643</v>
      </c>
      <c r="J107" s="80">
        <f t="shared" si="7"/>
        <v>148.89923587450994</v>
      </c>
      <c r="K107" s="80">
        <f t="shared" si="8"/>
        <v>43.948616222232644</v>
      </c>
      <c r="L107" s="24">
        <f t="shared" si="9"/>
        <v>192.8478520967426</v>
      </c>
    </row>
    <row r="108" spans="1:12" x14ac:dyDescent="0.4">
      <c r="A108" s="30" t="s">
        <v>10</v>
      </c>
      <c r="B108" s="29" t="s">
        <v>50</v>
      </c>
      <c r="C108" s="29" t="s">
        <v>53</v>
      </c>
      <c r="D108" s="28">
        <f>'[1]INPUTS-Incidence'!I37</f>
        <v>1207360.8430000001</v>
      </c>
      <c r="E108" s="82">
        <f>SSPYLL!E109</f>
        <v>91.633926520194919</v>
      </c>
      <c r="F108" s="80">
        <f>SSPYLL!H109</f>
        <v>1545.4061707630874</v>
      </c>
      <c r="G108" s="80">
        <f>SSPYLD2!CJ109+SSPYLD2!CK109</f>
        <v>383.60364607277631</v>
      </c>
      <c r="H108" s="117">
        <f t="shared" si="5"/>
        <v>1929.0098168358636</v>
      </c>
      <c r="I108" s="81">
        <f t="shared" si="6"/>
        <v>7.5896056304515174</v>
      </c>
      <c r="J108" s="80">
        <f t="shared" si="7"/>
        <v>127.99869895756484</v>
      </c>
      <c r="K108" s="80">
        <f t="shared" si="8"/>
        <v>31.772079432327281</v>
      </c>
      <c r="L108" s="24">
        <f t="shared" si="9"/>
        <v>159.77077838989212</v>
      </c>
    </row>
    <row r="109" spans="1:12" x14ac:dyDescent="0.4">
      <c r="A109" s="30" t="s">
        <v>10</v>
      </c>
      <c r="B109" s="29" t="s">
        <v>50</v>
      </c>
      <c r="C109" s="29" t="s">
        <v>52</v>
      </c>
      <c r="D109" s="28">
        <f>'[1]INPUTS-Incidence'!I38</f>
        <v>870514.31195</v>
      </c>
      <c r="E109" s="82">
        <f>SSPYLL!E110</f>
        <v>44.108470950280193</v>
      </c>
      <c r="F109" s="80">
        <f>SSPYLL!H110</f>
        <v>568.55819054911171</v>
      </c>
      <c r="G109" s="80">
        <f>SSPYLD2!CJ110+SSPYLD2!CK110</f>
        <v>204.24534366595395</v>
      </c>
      <c r="H109" s="117">
        <f t="shared" si="5"/>
        <v>772.80353421506561</v>
      </c>
      <c r="I109" s="81">
        <f t="shared" si="6"/>
        <v>5.0669437991748572</v>
      </c>
      <c r="J109" s="80">
        <f t="shared" si="7"/>
        <v>65.312905571363913</v>
      </c>
      <c r="K109" s="80">
        <f t="shared" si="8"/>
        <v>23.462606055084049</v>
      </c>
      <c r="L109" s="24">
        <f t="shared" si="9"/>
        <v>88.775511626447937</v>
      </c>
    </row>
    <row r="110" spans="1:12" x14ac:dyDescent="0.4">
      <c r="A110" s="30" t="s">
        <v>10</v>
      </c>
      <c r="B110" s="29" t="s">
        <v>50</v>
      </c>
      <c r="C110" s="29" t="s">
        <v>51</v>
      </c>
      <c r="D110" s="28">
        <f>'[1]INPUTS-Incidence'!I39</f>
        <v>0</v>
      </c>
      <c r="E110" s="82">
        <f>SSPYLL!E111</f>
        <v>32.999078526786867</v>
      </c>
      <c r="F110" s="80">
        <f>SSPYLL!H111</f>
        <v>307.38641647701974</v>
      </c>
      <c r="G110" s="80">
        <f>SSPYLD2!CJ111+SSPYLD2!CK111</f>
        <v>104.85450244478695</v>
      </c>
      <c r="H110" s="117">
        <f t="shared" si="5"/>
        <v>412.24091892180667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 x14ac:dyDescent="0.4">
      <c r="A111" s="30" t="s">
        <v>10</v>
      </c>
      <c r="B111" s="29" t="s">
        <v>50</v>
      </c>
      <c r="C111" s="29" t="s">
        <v>49</v>
      </c>
      <c r="D111" s="28">
        <f>'[1]INPUTS-Incidence'!I40</f>
        <v>1116987.3834500001</v>
      </c>
      <c r="E111" s="82">
        <f>SSPYLL!E112</f>
        <v>37.715362830396359</v>
      </c>
      <c r="F111" s="80">
        <f>SSPYLL!H112</f>
        <v>190.46258229350161</v>
      </c>
      <c r="G111" s="80">
        <f>SSPYLD2!CJ112+SSPYLD2!CK112</f>
        <v>46.480300621096667</v>
      </c>
      <c r="H111" s="117">
        <f t="shared" si="5"/>
        <v>236.94288291459827</v>
      </c>
      <c r="I111" s="81">
        <f t="shared" si="6"/>
        <v>3.3765254101533566</v>
      </c>
      <c r="J111" s="80">
        <f t="shared" si="7"/>
        <v>17.051453321274451</v>
      </c>
      <c r="K111" s="80">
        <f t="shared" si="8"/>
        <v>4.1612198409559991</v>
      </c>
      <c r="L111" s="24">
        <f t="shared" si="9"/>
        <v>21.212673162230448</v>
      </c>
    </row>
    <row r="112" spans="1:12" x14ac:dyDescent="0.4">
      <c r="A112" s="30" t="s">
        <v>9</v>
      </c>
      <c r="B112" s="29" t="s">
        <v>68</v>
      </c>
      <c r="C112" s="29" t="s">
        <v>67</v>
      </c>
      <c r="D112" s="28">
        <f>'[1]INPUTS-Incidence'!I5</f>
        <v>1876633.2261000001</v>
      </c>
      <c r="E112" s="82">
        <f>SSPYLL!E113</f>
        <v>0</v>
      </c>
      <c r="F112" s="80">
        <f>SSPYLL!H113</f>
        <v>0</v>
      </c>
      <c r="G112" s="80">
        <f>SSPYLD2!CJ113+SSPYLD2!CK113</f>
        <v>0</v>
      </c>
      <c r="H112" s="117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 x14ac:dyDescent="0.4">
      <c r="A113" s="30" t="s">
        <v>9</v>
      </c>
      <c r="B113" s="29" t="s">
        <v>68</v>
      </c>
      <c r="C113" s="29" t="s">
        <v>66</v>
      </c>
      <c r="D113" s="28">
        <f>'[1]INPUTS-Incidence'!I6</f>
        <v>2006488.7862799999</v>
      </c>
      <c r="E113" s="82">
        <f>SSPYLL!E114</f>
        <v>0</v>
      </c>
      <c r="F113" s="80">
        <f>SSPYLL!H114</f>
        <v>0</v>
      </c>
      <c r="G113" s="80">
        <f>SSPYLD2!CJ114+SSPYLD2!CK114</f>
        <v>0</v>
      </c>
      <c r="H113" s="117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 x14ac:dyDescent="0.4">
      <c r="A114" s="30" t="s">
        <v>9</v>
      </c>
      <c r="B114" s="29" t="s">
        <v>68</v>
      </c>
      <c r="C114" s="29" t="s">
        <v>65</v>
      </c>
      <c r="D114" s="28">
        <f>'[1]INPUTS-Incidence'!I7</f>
        <v>2142786.2672000001</v>
      </c>
      <c r="E114" s="82">
        <f>SSPYLL!E115</f>
        <v>0</v>
      </c>
      <c r="F114" s="80">
        <f>SSPYLL!H115</f>
        <v>0</v>
      </c>
      <c r="G114" s="80">
        <f>SSPYLD2!CJ115+SSPYLD2!CK115</f>
        <v>0</v>
      </c>
      <c r="H114" s="117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 x14ac:dyDescent="0.4">
      <c r="A115" s="30" t="s">
        <v>9</v>
      </c>
      <c r="B115" s="29" t="s">
        <v>68</v>
      </c>
      <c r="C115" s="29" t="s">
        <v>64</v>
      </c>
      <c r="D115" s="28">
        <f>'[1]INPUTS-Incidence'!I8</f>
        <v>2287559.9596199999</v>
      </c>
      <c r="E115" s="82">
        <f>SSPYLL!E116</f>
        <v>0</v>
      </c>
      <c r="F115" s="80">
        <f>SSPYLL!H116</f>
        <v>0</v>
      </c>
      <c r="G115" s="80">
        <f>SSPYLD2!CJ116+SSPYLD2!CK116</f>
        <v>0</v>
      </c>
      <c r="H115" s="117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 x14ac:dyDescent="0.4">
      <c r="A116" s="30" t="s">
        <v>9</v>
      </c>
      <c r="B116" s="29" t="s">
        <v>68</v>
      </c>
      <c r="C116" s="29" t="s">
        <v>63</v>
      </c>
      <c r="D116" s="28">
        <f>'[1]INPUTS-Incidence'!I9</f>
        <v>2470646.1280200002</v>
      </c>
      <c r="E116" s="82">
        <f>SSPYLL!E117</f>
        <v>0</v>
      </c>
      <c r="F116" s="80">
        <f>SSPYLL!H117</f>
        <v>0</v>
      </c>
      <c r="G116" s="80">
        <f>SSPYLD2!CJ117+SSPYLD2!CK117</f>
        <v>0</v>
      </c>
      <c r="H116" s="117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 x14ac:dyDescent="0.4">
      <c r="A117" s="30" t="s">
        <v>9</v>
      </c>
      <c r="B117" s="29" t="s">
        <v>68</v>
      </c>
      <c r="C117" s="29" t="s">
        <v>62</v>
      </c>
      <c r="D117" s="28">
        <f>'[1]INPUTS-Incidence'!I10</f>
        <v>2393343.07914</v>
      </c>
      <c r="E117" s="82">
        <f>SSPYLL!E118</f>
        <v>0</v>
      </c>
      <c r="F117" s="80">
        <f>SSPYLL!H118</f>
        <v>0</v>
      </c>
      <c r="G117" s="80">
        <f>SSPYLD2!CJ118+SSPYLD2!CK118</f>
        <v>0</v>
      </c>
      <c r="H117" s="117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 x14ac:dyDescent="0.4">
      <c r="A118" s="30" t="s">
        <v>9</v>
      </c>
      <c r="B118" s="29" t="s">
        <v>68</v>
      </c>
      <c r="C118" s="29" t="s">
        <v>61</v>
      </c>
      <c r="D118" s="28">
        <f>'[1]INPUTS-Incidence'!I11</f>
        <v>2233990.3029399998</v>
      </c>
      <c r="E118" s="82">
        <f>SSPYLL!E119</f>
        <v>0</v>
      </c>
      <c r="F118" s="80">
        <f>SSPYLL!H119</f>
        <v>0</v>
      </c>
      <c r="G118" s="80">
        <f>SSPYLD2!CJ119+SSPYLD2!CK119</f>
        <v>0</v>
      </c>
      <c r="H118" s="117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 x14ac:dyDescent="0.4">
      <c r="A119" s="30" t="s">
        <v>9</v>
      </c>
      <c r="B119" s="29" t="s">
        <v>68</v>
      </c>
      <c r="C119" s="29" t="s">
        <v>60</v>
      </c>
      <c r="D119" s="28">
        <f>'[1]INPUTS-Incidence'!I12</f>
        <v>2413346.9382799999</v>
      </c>
      <c r="E119" s="82">
        <f>SSPYLL!E120</f>
        <v>0</v>
      </c>
      <c r="F119" s="80">
        <f>SSPYLL!H120</f>
        <v>0</v>
      </c>
      <c r="G119" s="80">
        <f>SSPYLD2!CJ120+SSPYLD2!CK120</f>
        <v>0</v>
      </c>
      <c r="H119" s="117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 x14ac:dyDescent="0.4">
      <c r="A120" s="30" t="s">
        <v>9</v>
      </c>
      <c r="B120" s="29" t="s">
        <v>68</v>
      </c>
      <c r="C120" s="29" t="s">
        <v>59</v>
      </c>
      <c r="D120" s="28">
        <f>'[1]INPUTS-Incidence'!I13</f>
        <v>2624574.1288600001</v>
      </c>
      <c r="E120" s="82">
        <f>SSPYLL!E121</f>
        <v>0</v>
      </c>
      <c r="F120" s="80">
        <f>SSPYLL!H121</f>
        <v>0</v>
      </c>
      <c r="G120" s="80">
        <f>SSPYLD2!CJ121+SSPYLD2!CK121</f>
        <v>0</v>
      </c>
      <c r="H120" s="117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 x14ac:dyDescent="0.4">
      <c r="A121" s="30" t="s">
        <v>9</v>
      </c>
      <c r="B121" s="29" t="s">
        <v>68</v>
      </c>
      <c r="C121" s="29" t="s">
        <v>58</v>
      </c>
      <c r="D121" s="28">
        <f>'[1]INPUTS-Incidence'!I14</f>
        <v>2704928.6138800001</v>
      </c>
      <c r="E121" s="82">
        <f>SSPYLL!E122</f>
        <v>0</v>
      </c>
      <c r="F121" s="80">
        <f>SSPYLL!H122</f>
        <v>0</v>
      </c>
      <c r="G121" s="80">
        <f>SSPYLD2!CJ122+SSPYLD2!CK122</f>
        <v>0</v>
      </c>
      <c r="H121" s="117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 x14ac:dyDescent="0.4">
      <c r="A122" s="30" t="s">
        <v>9</v>
      </c>
      <c r="B122" s="29" t="s">
        <v>68</v>
      </c>
      <c r="C122" s="29" t="s">
        <v>57</v>
      </c>
      <c r="D122" s="28">
        <f>'[1]INPUTS-Incidence'!I15</f>
        <v>2646612.2787600001</v>
      </c>
      <c r="E122" s="82">
        <f>SSPYLL!E123</f>
        <v>0</v>
      </c>
      <c r="F122" s="80">
        <f>SSPYLL!H123</f>
        <v>0</v>
      </c>
      <c r="G122" s="80">
        <f>SSPYLD2!CJ123+SSPYLD2!CK123</f>
        <v>0</v>
      </c>
      <c r="H122" s="117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 x14ac:dyDescent="0.4">
      <c r="A123" s="30" t="s">
        <v>9</v>
      </c>
      <c r="B123" s="29" t="s">
        <v>68</v>
      </c>
      <c r="C123" s="29" t="s">
        <v>56</v>
      </c>
      <c r="D123" s="28">
        <f>'[1]INPUTS-Incidence'!I16</f>
        <v>2366558.2508</v>
      </c>
      <c r="E123" s="82">
        <f>SSPYLL!E124</f>
        <v>0</v>
      </c>
      <c r="F123" s="80">
        <f>SSPYLL!H124</f>
        <v>0</v>
      </c>
      <c r="G123" s="80">
        <f>SSPYLD2!CJ124+SSPYLD2!CK124</f>
        <v>0</v>
      </c>
      <c r="H123" s="117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 x14ac:dyDescent="0.4">
      <c r="A124" s="30" t="s">
        <v>9</v>
      </c>
      <c r="B124" s="29" t="s">
        <v>68</v>
      </c>
      <c r="C124" s="29" t="s">
        <v>55</v>
      </c>
      <c r="D124" s="28">
        <f>'[1]INPUTS-Incidence'!I17</f>
        <v>1968176.3103</v>
      </c>
      <c r="E124" s="82">
        <f>SSPYLL!E125</f>
        <v>0</v>
      </c>
      <c r="F124" s="80">
        <f>SSPYLL!H125</f>
        <v>0</v>
      </c>
      <c r="G124" s="80">
        <f>SSPYLD2!CJ125+SSPYLD2!CK125</f>
        <v>0</v>
      </c>
      <c r="H124" s="117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 x14ac:dyDescent="0.4">
      <c r="A125" s="30" t="s">
        <v>9</v>
      </c>
      <c r="B125" s="29" t="s">
        <v>68</v>
      </c>
      <c r="C125" s="29" t="s">
        <v>54</v>
      </c>
      <c r="D125" s="28">
        <f>'[1]INPUTS-Incidence'!I18</f>
        <v>1414849.22358</v>
      </c>
      <c r="E125" s="82">
        <f>SSPYLL!E126</f>
        <v>0</v>
      </c>
      <c r="F125" s="80">
        <f>SSPYLL!H126</f>
        <v>0</v>
      </c>
      <c r="G125" s="80">
        <f>SSPYLD2!CJ126+SSPYLD2!CK126</f>
        <v>0</v>
      </c>
      <c r="H125" s="117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 x14ac:dyDescent="0.4">
      <c r="A126" s="30" t="s">
        <v>9</v>
      </c>
      <c r="B126" s="29" t="s">
        <v>68</v>
      </c>
      <c r="C126" s="29" t="s">
        <v>53</v>
      </c>
      <c r="D126" s="28">
        <f>'[1]INPUTS-Incidence'!I19</f>
        <v>963575.72331999999</v>
      </c>
      <c r="E126" s="82">
        <f>SSPYLL!E127</f>
        <v>0</v>
      </c>
      <c r="F126" s="80">
        <f>SSPYLL!H127</f>
        <v>0</v>
      </c>
      <c r="G126" s="80">
        <f>SSPYLD2!CJ127+SSPYLD2!CK127</f>
        <v>0</v>
      </c>
      <c r="H126" s="117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 x14ac:dyDescent="0.4">
      <c r="A127" s="30" t="s">
        <v>9</v>
      </c>
      <c r="B127" s="29" t="s">
        <v>68</v>
      </c>
      <c r="C127" s="29" t="s">
        <v>52</v>
      </c>
      <c r="D127" s="28">
        <f>'[1]INPUTS-Incidence'!I20</f>
        <v>661144.49699999997</v>
      </c>
      <c r="E127" s="82">
        <f>SSPYLL!E128</f>
        <v>0</v>
      </c>
      <c r="F127" s="80">
        <f>SSPYLL!H128</f>
        <v>0</v>
      </c>
      <c r="G127" s="80">
        <f>SSPYLD2!CJ128+SSPYLD2!CK128</f>
        <v>0</v>
      </c>
      <c r="H127" s="117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 x14ac:dyDescent="0.4">
      <c r="A128" s="30" t="s">
        <v>9</v>
      </c>
      <c r="B128" s="29" t="s">
        <v>68</v>
      </c>
      <c r="C128" s="29" t="s">
        <v>51</v>
      </c>
      <c r="D128" s="28">
        <f>'[1]INPUTS-Incidence'!I21</f>
        <v>0</v>
      </c>
      <c r="E128" s="82">
        <f>SSPYLL!E129</f>
        <v>0</v>
      </c>
      <c r="F128" s="80">
        <f>SSPYLL!H129</f>
        <v>0</v>
      </c>
      <c r="G128" s="80">
        <f>SSPYLD2!CJ129+SSPYLD2!CK129</f>
        <v>0</v>
      </c>
      <c r="H128" s="117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 x14ac:dyDescent="0.4">
      <c r="A129" s="30" t="s">
        <v>9</v>
      </c>
      <c r="B129" s="29" t="s">
        <v>68</v>
      </c>
      <c r="C129" s="29" t="s">
        <v>49</v>
      </c>
      <c r="D129" s="28">
        <f>'[1]INPUTS-Incidence'!I22</f>
        <v>729971.33438000001</v>
      </c>
      <c r="E129" s="82">
        <f>SSPYLL!E130</f>
        <v>0</v>
      </c>
      <c r="F129" s="80">
        <f>SSPYLL!H130</f>
        <v>0</v>
      </c>
      <c r="G129" s="80">
        <f>SSPYLD2!CJ130+SSPYLD2!CK130</f>
        <v>0</v>
      </c>
      <c r="H129" s="117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 x14ac:dyDescent="0.4">
      <c r="A130" s="30" t="s">
        <v>9</v>
      </c>
      <c r="B130" s="29" t="s">
        <v>50</v>
      </c>
      <c r="C130" s="29" t="s">
        <v>67</v>
      </c>
      <c r="D130" s="28">
        <f>'[1]INPUTS-Incidence'!I23</f>
        <v>1771391.24865</v>
      </c>
      <c r="E130" s="82">
        <f>SSPYLL!E131</f>
        <v>0</v>
      </c>
      <c r="F130" s="80">
        <f>SSPYLL!H131</f>
        <v>0</v>
      </c>
      <c r="G130" s="80">
        <f>SSPYLD2!CJ131+SSPYLD2!CK131</f>
        <v>0</v>
      </c>
      <c r="H130" s="117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 x14ac:dyDescent="0.4">
      <c r="A131" s="30" t="s">
        <v>9</v>
      </c>
      <c r="B131" s="29" t="s">
        <v>50</v>
      </c>
      <c r="C131" s="29" t="s">
        <v>66</v>
      </c>
      <c r="D131" s="28">
        <f>'[1]INPUTS-Incidence'!I24</f>
        <v>1893913.3696999999</v>
      </c>
      <c r="E131" s="82">
        <f>SSPYLL!E132</f>
        <v>0</v>
      </c>
      <c r="F131" s="80">
        <f>SSPYLL!H132</f>
        <v>0</v>
      </c>
      <c r="G131" s="80">
        <f>SSPYLD2!CJ132+SSPYLD2!CK132</f>
        <v>0</v>
      </c>
      <c r="H131" s="117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 x14ac:dyDescent="0.4">
      <c r="A132" s="30" t="s">
        <v>9</v>
      </c>
      <c r="B132" s="29" t="s">
        <v>50</v>
      </c>
      <c r="C132" s="29" t="s">
        <v>65</v>
      </c>
      <c r="D132" s="28">
        <f>'[1]INPUTS-Incidence'!I25</f>
        <v>2022150.8083500001</v>
      </c>
      <c r="E132" s="82">
        <f>SSPYLL!E133</f>
        <v>0</v>
      </c>
      <c r="F132" s="80">
        <f>SSPYLL!H133</f>
        <v>0</v>
      </c>
      <c r="G132" s="80">
        <f>SSPYLD2!CJ133+SSPYLD2!CK133</f>
        <v>0</v>
      </c>
      <c r="H132" s="117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 x14ac:dyDescent="0.4">
      <c r="A133" s="30" t="s">
        <v>9</v>
      </c>
      <c r="B133" s="29" t="s">
        <v>50</v>
      </c>
      <c r="C133" s="29" t="s">
        <v>64</v>
      </c>
      <c r="D133" s="28">
        <f>'[1]INPUTS-Incidence'!I26</f>
        <v>2177178.79825</v>
      </c>
      <c r="E133" s="82">
        <f>SSPYLL!E134</f>
        <v>0</v>
      </c>
      <c r="F133" s="80">
        <f>SSPYLL!H134</f>
        <v>0</v>
      </c>
      <c r="G133" s="80">
        <f>SSPYLD2!CJ134+SSPYLD2!CK134</f>
        <v>0</v>
      </c>
      <c r="H133" s="117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 x14ac:dyDescent="0.4">
      <c r="A134" s="30" t="s">
        <v>9</v>
      </c>
      <c r="B134" s="29" t="s">
        <v>50</v>
      </c>
      <c r="C134" s="29" t="s">
        <v>63</v>
      </c>
      <c r="D134" s="28">
        <f>'[1]INPUTS-Incidence'!I27</f>
        <v>2385430.6833000001</v>
      </c>
      <c r="E134" s="82">
        <f>SSPYLL!E135</f>
        <v>0</v>
      </c>
      <c r="F134" s="80">
        <f>SSPYLL!H135</f>
        <v>0</v>
      </c>
      <c r="G134" s="80">
        <f>SSPYLD2!CJ135+SSPYLD2!CK135</f>
        <v>0</v>
      </c>
      <c r="H134" s="117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 x14ac:dyDescent="0.4">
      <c r="A135" s="30" t="s">
        <v>9</v>
      </c>
      <c r="B135" s="29" t="s">
        <v>50</v>
      </c>
      <c r="C135" s="29" t="s">
        <v>62</v>
      </c>
      <c r="D135" s="28">
        <f>'[1]INPUTS-Incidence'!I28</f>
        <v>2367927.5231499998</v>
      </c>
      <c r="E135" s="82">
        <f>SSPYLL!E136</f>
        <v>0</v>
      </c>
      <c r="F135" s="80">
        <f>SSPYLL!H136</f>
        <v>0</v>
      </c>
      <c r="G135" s="80">
        <f>SSPYLD2!CJ136+SSPYLD2!CK136</f>
        <v>0</v>
      </c>
      <c r="H135" s="117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 x14ac:dyDescent="0.4">
      <c r="A136" s="30" t="s">
        <v>9</v>
      </c>
      <c r="B136" s="29" t="s">
        <v>50</v>
      </c>
      <c r="C136" s="29" t="s">
        <v>61</v>
      </c>
      <c r="D136" s="28">
        <f>'[1]INPUTS-Incidence'!I29</f>
        <v>2239332.8771500001</v>
      </c>
      <c r="E136" s="82">
        <f>SSPYLL!E137</f>
        <v>0</v>
      </c>
      <c r="F136" s="80">
        <f>SSPYLL!H137</f>
        <v>0</v>
      </c>
      <c r="G136" s="80">
        <f>SSPYLD2!CJ137+SSPYLD2!CK137</f>
        <v>0</v>
      </c>
      <c r="H136" s="117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 x14ac:dyDescent="0.4">
      <c r="A137" s="30" t="s">
        <v>9</v>
      </c>
      <c r="B137" s="29" t="s">
        <v>50</v>
      </c>
      <c r="C137" s="29" t="s">
        <v>60</v>
      </c>
      <c r="D137" s="28">
        <f>'[1]INPUTS-Incidence'!I30</f>
        <v>2464373.50765</v>
      </c>
      <c r="E137" s="82">
        <f>SSPYLL!E138</f>
        <v>0</v>
      </c>
      <c r="F137" s="80">
        <f>SSPYLL!H138</f>
        <v>0</v>
      </c>
      <c r="G137" s="80">
        <f>SSPYLD2!CJ138+SSPYLD2!CK138</f>
        <v>0</v>
      </c>
      <c r="H137" s="117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 x14ac:dyDescent="0.4">
      <c r="A138" s="30" t="s">
        <v>9</v>
      </c>
      <c r="B138" s="29" t="s">
        <v>50</v>
      </c>
      <c r="C138" s="29" t="s">
        <v>59</v>
      </c>
      <c r="D138" s="28">
        <f>'[1]INPUTS-Incidence'!I31</f>
        <v>2787646.1593999998</v>
      </c>
      <c r="E138" s="82">
        <f>SSPYLL!E139</f>
        <v>0</v>
      </c>
      <c r="F138" s="80">
        <f>SSPYLL!H139</f>
        <v>0</v>
      </c>
      <c r="G138" s="80">
        <f>SSPYLD2!CJ139+SSPYLD2!CK139</f>
        <v>0</v>
      </c>
      <c r="H138" s="117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 x14ac:dyDescent="0.4">
      <c r="A139" s="30" t="s">
        <v>9</v>
      </c>
      <c r="B139" s="29" t="s">
        <v>50</v>
      </c>
      <c r="C139" s="29" t="s">
        <v>58</v>
      </c>
      <c r="D139" s="28">
        <f>'[1]INPUTS-Incidence'!I32</f>
        <v>2953033.1624500002</v>
      </c>
      <c r="E139" s="82">
        <f>SSPYLL!E140</f>
        <v>0</v>
      </c>
      <c r="F139" s="80">
        <f>SSPYLL!H140</f>
        <v>0</v>
      </c>
      <c r="G139" s="80">
        <f>SSPYLD2!CJ140+SSPYLD2!CK140</f>
        <v>0</v>
      </c>
      <c r="H139" s="117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 x14ac:dyDescent="0.4">
      <c r="A140" s="30" t="s">
        <v>9</v>
      </c>
      <c r="B140" s="29" t="s">
        <v>50</v>
      </c>
      <c r="C140" s="29" t="s">
        <v>57</v>
      </c>
      <c r="D140" s="28">
        <f>'[1]INPUTS-Incidence'!I33</f>
        <v>2916955.2201</v>
      </c>
      <c r="E140" s="82">
        <f>SSPYLL!E141</f>
        <v>0</v>
      </c>
      <c r="F140" s="80">
        <f>SSPYLL!H141</f>
        <v>0</v>
      </c>
      <c r="G140" s="80">
        <f>SSPYLD2!CJ141+SSPYLD2!CK141</f>
        <v>0</v>
      </c>
      <c r="H140" s="117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 x14ac:dyDescent="0.4">
      <c r="A141" s="30" t="s">
        <v>9</v>
      </c>
      <c r="B141" s="29" t="s">
        <v>50</v>
      </c>
      <c r="C141" s="29" t="s">
        <v>56</v>
      </c>
      <c r="D141" s="28">
        <f>'[1]INPUTS-Incidence'!I34</f>
        <v>2627260.0592499999</v>
      </c>
      <c r="E141" s="82">
        <f>SSPYLL!E142</f>
        <v>0</v>
      </c>
      <c r="F141" s="80">
        <f>SSPYLL!H142</f>
        <v>0</v>
      </c>
      <c r="G141" s="80">
        <f>SSPYLD2!CJ142+SSPYLD2!CK142</f>
        <v>0</v>
      </c>
      <c r="H141" s="117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 x14ac:dyDescent="0.4">
      <c r="A142" s="30" t="s">
        <v>9</v>
      </c>
      <c r="B142" s="29" t="s">
        <v>50</v>
      </c>
      <c r="C142" s="29" t="s">
        <v>55</v>
      </c>
      <c r="D142" s="28">
        <f>'[1]INPUTS-Incidence'!I35</f>
        <v>2245405.4021000001</v>
      </c>
      <c r="E142" s="82">
        <f>SSPYLL!E143</f>
        <v>0</v>
      </c>
      <c r="F142" s="80">
        <f>SSPYLL!H143</f>
        <v>0</v>
      </c>
      <c r="G142" s="80">
        <f>SSPYLD2!CJ143+SSPYLD2!CK143</f>
        <v>0</v>
      </c>
      <c r="H142" s="117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 x14ac:dyDescent="0.4">
      <c r="A143" s="30" t="s">
        <v>9</v>
      </c>
      <c r="B143" s="29" t="s">
        <v>50</v>
      </c>
      <c r="C143" s="29" t="s">
        <v>54</v>
      </c>
      <c r="D143" s="28">
        <f>'[1]INPUTS-Incidence'!I36</f>
        <v>1673159.2274</v>
      </c>
      <c r="E143" s="82">
        <f>SSPYLL!E144</f>
        <v>0</v>
      </c>
      <c r="F143" s="80">
        <f>SSPYLL!H144</f>
        <v>0</v>
      </c>
      <c r="G143" s="80">
        <f>SSPYLD2!CJ144+SSPYLD2!CK144</f>
        <v>0</v>
      </c>
      <c r="H143" s="117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 x14ac:dyDescent="0.4">
      <c r="A144" s="30" t="s">
        <v>9</v>
      </c>
      <c r="B144" s="29" t="s">
        <v>50</v>
      </c>
      <c r="C144" s="29" t="s">
        <v>53</v>
      </c>
      <c r="D144" s="28">
        <f>'[1]INPUTS-Incidence'!I37</f>
        <v>1207360.8430000001</v>
      </c>
      <c r="E144" s="82">
        <f>SSPYLL!E145</f>
        <v>0</v>
      </c>
      <c r="F144" s="80">
        <f>SSPYLL!H145</f>
        <v>0</v>
      </c>
      <c r="G144" s="80">
        <f>SSPYLD2!CJ145+SSPYLD2!CK145</f>
        <v>0</v>
      </c>
      <c r="H144" s="117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 x14ac:dyDescent="0.4">
      <c r="A145" s="30" t="s">
        <v>9</v>
      </c>
      <c r="B145" s="29" t="s">
        <v>50</v>
      </c>
      <c r="C145" s="29" t="s">
        <v>52</v>
      </c>
      <c r="D145" s="28">
        <f>'[1]INPUTS-Incidence'!I38</f>
        <v>870514.31195</v>
      </c>
      <c r="E145" s="82">
        <f>SSPYLL!E146</f>
        <v>0</v>
      </c>
      <c r="F145" s="80">
        <f>SSPYLL!H146</f>
        <v>0</v>
      </c>
      <c r="G145" s="80">
        <f>SSPYLD2!CJ146+SSPYLD2!CK146</f>
        <v>0</v>
      </c>
      <c r="H145" s="117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 x14ac:dyDescent="0.4">
      <c r="A146" s="30" t="s">
        <v>9</v>
      </c>
      <c r="B146" s="29" t="s">
        <v>50</v>
      </c>
      <c r="C146" s="29" t="s">
        <v>51</v>
      </c>
      <c r="D146" s="28">
        <f>'[1]INPUTS-Incidence'!I39</f>
        <v>0</v>
      </c>
      <c r="E146" s="82">
        <f>SSPYLL!E147</f>
        <v>0</v>
      </c>
      <c r="F146" s="80">
        <f>SSPYLL!H147</f>
        <v>0</v>
      </c>
      <c r="G146" s="80">
        <f>SSPYLD2!CJ147+SSPYLD2!CK147</f>
        <v>0</v>
      </c>
      <c r="H146" s="117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 x14ac:dyDescent="0.4">
      <c r="A147" s="30" t="s">
        <v>9</v>
      </c>
      <c r="B147" s="29" t="s">
        <v>50</v>
      </c>
      <c r="C147" s="29" t="s">
        <v>49</v>
      </c>
      <c r="D147" s="28">
        <f>'[1]INPUTS-Incidence'!I40</f>
        <v>1116987.3834500001</v>
      </c>
      <c r="E147" s="82">
        <f>SSPYLL!E148</f>
        <v>0</v>
      </c>
      <c r="F147" s="80">
        <f>SSPYLL!H148</f>
        <v>0</v>
      </c>
      <c r="G147" s="80">
        <f>SSPYLD2!CJ148+SSPYLD2!CK148</f>
        <v>0</v>
      </c>
      <c r="H147" s="117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 x14ac:dyDescent="0.4">
      <c r="A148" s="30" t="s">
        <v>8</v>
      </c>
      <c r="B148" s="29" t="s">
        <v>68</v>
      </c>
      <c r="C148" s="29" t="s">
        <v>67</v>
      </c>
      <c r="D148" s="28">
        <f>'[1]INPUTS-Incidence'!I5</f>
        <v>1876633.2261000001</v>
      </c>
      <c r="E148" s="82">
        <f>SSPYLL!E149</f>
        <v>7.52691203395994</v>
      </c>
      <c r="F148" s="80">
        <f>SSPYLL!H149</f>
        <v>639.87784583100245</v>
      </c>
      <c r="G148" s="80">
        <f>SSPYLD2!CJ149+SSPYLD2!CK149</f>
        <v>125.15040232977452</v>
      </c>
      <c r="H148" s="117">
        <f t="shared" si="10"/>
        <v>765.02824816077691</v>
      </c>
      <c r="I148" s="81">
        <f t="shared" si="11"/>
        <v>0.40108594099670142</v>
      </c>
      <c r="J148" s="80">
        <f t="shared" si="12"/>
        <v>34.097118016011578</v>
      </c>
      <c r="K148" s="80">
        <f t="shared" si="13"/>
        <v>6.6688791709108122</v>
      </c>
      <c r="L148" s="24">
        <f t="shared" si="14"/>
        <v>40.765997186922391</v>
      </c>
    </row>
    <row r="149" spans="1:12" x14ac:dyDescent="0.4">
      <c r="A149" s="30" t="s">
        <v>8</v>
      </c>
      <c r="B149" s="29" t="s">
        <v>68</v>
      </c>
      <c r="C149" s="29" t="s">
        <v>66</v>
      </c>
      <c r="D149" s="28">
        <f>'[1]INPUTS-Incidence'!I6</f>
        <v>2006488.7862799999</v>
      </c>
      <c r="E149" s="82">
        <f>SSPYLL!E150</f>
        <v>16.320505594380027</v>
      </c>
      <c r="F149" s="80">
        <f>SSPYLL!H150</f>
        <v>1285.4030206133709</v>
      </c>
      <c r="G149" s="80">
        <f>SSPYLD2!CJ150+SSPYLD2!CK150</f>
        <v>442.94550636748158</v>
      </c>
      <c r="H149" s="117">
        <f t="shared" si="10"/>
        <v>1728.3485269808525</v>
      </c>
      <c r="I149" s="81">
        <f t="shared" si="11"/>
        <v>0.81338633467461341</v>
      </c>
      <c r="J149" s="80">
        <f t="shared" si="12"/>
        <v>64.062307718972548</v>
      </c>
      <c r="K149" s="80">
        <f t="shared" si="13"/>
        <v>22.075653220504456</v>
      </c>
      <c r="L149" s="24">
        <f t="shared" si="14"/>
        <v>86.137960939476997</v>
      </c>
    </row>
    <row r="150" spans="1:12" x14ac:dyDescent="0.4">
      <c r="A150" s="30" t="s">
        <v>8</v>
      </c>
      <c r="B150" s="29" t="s">
        <v>68</v>
      </c>
      <c r="C150" s="29" t="s">
        <v>65</v>
      </c>
      <c r="D150" s="28">
        <f>'[1]INPUTS-Incidence'!I7</f>
        <v>2142786.2672000001</v>
      </c>
      <c r="E150" s="82">
        <f>SSPYLL!E151</f>
        <v>23.802075691296579</v>
      </c>
      <c r="F150" s="80">
        <f>SSPYLL!H151</f>
        <v>1756.236154882318</v>
      </c>
      <c r="G150" s="80">
        <f>SSPYLD2!CJ151+SSPYLD2!CK151</f>
        <v>1110.9210521210125</v>
      </c>
      <c r="H150" s="117">
        <f t="shared" si="10"/>
        <v>2867.1572070033308</v>
      </c>
      <c r="I150" s="81">
        <f t="shared" si="11"/>
        <v>1.1108002723201593</v>
      </c>
      <c r="J150" s="80">
        <f t="shared" si="12"/>
        <v>81.960398093142956</v>
      </c>
      <c r="K150" s="80">
        <f t="shared" si="13"/>
        <v>51.844697211573227</v>
      </c>
      <c r="L150" s="24">
        <f t="shared" si="14"/>
        <v>133.80509530471619</v>
      </c>
    </row>
    <row r="151" spans="1:12" x14ac:dyDescent="0.4">
      <c r="A151" s="30" t="s">
        <v>8</v>
      </c>
      <c r="B151" s="29" t="s">
        <v>68</v>
      </c>
      <c r="C151" s="29" t="s">
        <v>64</v>
      </c>
      <c r="D151" s="28">
        <f>'[1]INPUTS-Incidence'!I8</f>
        <v>2287559.9596199999</v>
      </c>
      <c r="E151" s="82">
        <f>SSPYLL!E152</f>
        <v>128.05477983750433</v>
      </c>
      <c r="F151" s="80">
        <f>SSPYLL!H152</f>
        <v>8813.3702223162345</v>
      </c>
      <c r="G151" s="80">
        <f>SSPYLD2!CJ152+SSPYLD2!CK152</f>
        <v>4990.5080062628931</v>
      </c>
      <c r="H151" s="117">
        <f t="shared" si="10"/>
        <v>13803.878228579128</v>
      </c>
      <c r="I151" s="81">
        <f t="shared" si="11"/>
        <v>5.5978764315658101</v>
      </c>
      <c r="J151" s="80">
        <f t="shared" si="12"/>
        <v>385.27384540251683</v>
      </c>
      <c r="K151" s="80">
        <f t="shared" si="13"/>
        <v>218.15856608593097</v>
      </c>
      <c r="L151" s="24">
        <f t="shared" si="14"/>
        <v>603.43241148844777</v>
      </c>
    </row>
    <row r="152" spans="1:12" x14ac:dyDescent="0.4">
      <c r="A152" s="30" t="s">
        <v>8</v>
      </c>
      <c r="B152" s="29" t="s">
        <v>68</v>
      </c>
      <c r="C152" s="29" t="s">
        <v>63</v>
      </c>
      <c r="D152" s="28">
        <f>'[1]INPUTS-Incidence'!I9</f>
        <v>2470646.1280200002</v>
      </c>
      <c r="E152" s="82">
        <f>SSPYLL!E153</f>
        <v>209.38621351189838</v>
      </c>
      <c r="F152" s="80">
        <f>SSPYLL!H153</f>
        <v>13374.544388072509</v>
      </c>
      <c r="G152" s="80">
        <f>SSPYLD2!CJ153+SSPYLD2!CK153</f>
        <v>9700.4347279800095</v>
      </c>
      <c r="H152" s="117">
        <f t="shared" si="10"/>
        <v>23074.97911605252</v>
      </c>
      <c r="I152" s="81">
        <f t="shared" si="11"/>
        <v>8.4749576694620572</v>
      </c>
      <c r="J152" s="80">
        <f t="shared" si="12"/>
        <v>541.33792113688901</v>
      </c>
      <c r="K152" s="80">
        <f t="shared" si="13"/>
        <v>392.6274434029948</v>
      </c>
      <c r="L152" s="24">
        <f t="shared" si="14"/>
        <v>933.96536453988381</v>
      </c>
    </row>
    <row r="153" spans="1:12" x14ac:dyDescent="0.4">
      <c r="A153" s="30" t="s">
        <v>8</v>
      </c>
      <c r="B153" s="29" t="s">
        <v>68</v>
      </c>
      <c r="C153" s="29" t="s">
        <v>62</v>
      </c>
      <c r="D153" s="28">
        <f>'[1]INPUTS-Incidence'!I10</f>
        <v>2393343.07914</v>
      </c>
      <c r="E153" s="82">
        <f>SSPYLL!E154</f>
        <v>225.17796684857115</v>
      </c>
      <c r="F153" s="80">
        <f>SSPYLL!H154</f>
        <v>13270.86347622054</v>
      </c>
      <c r="G153" s="80">
        <f>SSPYLD2!CJ154+SSPYLD2!CK154</f>
        <v>7088.6457820138885</v>
      </c>
      <c r="H153" s="117">
        <f t="shared" si="10"/>
        <v>20359.50925823443</v>
      </c>
      <c r="I153" s="81">
        <f t="shared" si="11"/>
        <v>9.4085118348132664</v>
      </c>
      <c r="J153" s="80">
        <f t="shared" si="12"/>
        <v>554.49064498471989</v>
      </c>
      <c r="K153" s="80">
        <f t="shared" si="13"/>
        <v>296.18176532221412</v>
      </c>
      <c r="L153" s="24">
        <f t="shared" si="14"/>
        <v>850.67241030693401</v>
      </c>
    </row>
    <row r="154" spans="1:12" x14ac:dyDescent="0.4">
      <c r="A154" s="30" t="s">
        <v>8</v>
      </c>
      <c r="B154" s="29" t="s">
        <v>68</v>
      </c>
      <c r="C154" s="29" t="s">
        <v>61</v>
      </c>
      <c r="D154" s="28">
        <f>'[1]INPUTS-Incidence'!I11</f>
        <v>2233990.3029399998</v>
      </c>
      <c r="E154" s="82">
        <f>SSPYLL!E155</f>
        <v>218.20956501885101</v>
      </c>
      <c r="F154" s="80">
        <f>SSPYLL!H155</f>
        <v>11782.225463192861</v>
      </c>
      <c r="G154" s="80">
        <f>SSPYLD2!CJ155+SSPYLD2!CK155</f>
        <v>6146.6717364314773</v>
      </c>
      <c r="H154" s="117">
        <f t="shared" si="10"/>
        <v>17928.897199624338</v>
      </c>
      <c r="I154" s="81">
        <f t="shared" si="11"/>
        <v>9.7677042166065142</v>
      </c>
      <c r="J154" s="80">
        <f t="shared" si="12"/>
        <v>527.4071891756688</v>
      </c>
      <c r="K154" s="80">
        <f t="shared" si="13"/>
        <v>275.14316997447429</v>
      </c>
      <c r="L154" s="24">
        <f t="shared" si="14"/>
        <v>802.55035915014309</v>
      </c>
    </row>
    <row r="155" spans="1:12" x14ac:dyDescent="0.4">
      <c r="A155" s="30" t="s">
        <v>8</v>
      </c>
      <c r="B155" s="29" t="s">
        <v>68</v>
      </c>
      <c r="C155" s="29" t="s">
        <v>60</v>
      </c>
      <c r="D155" s="28">
        <f>'[1]INPUTS-Incidence'!I12</f>
        <v>2413346.9382799999</v>
      </c>
      <c r="E155" s="82">
        <f>SSPYLL!E156</f>
        <v>204.32759071985748</v>
      </c>
      <c r="F155" s="80">
        <f>SSPYLL!H156</f>
        <v>10030.441428437805</v>
      </c>
      <c r="G155" s="80">
        <f>SSPYLD2!CJ156+SSPYLD2!CK156</f>
        <v>7849.6980870202833</v>
      </c>
      <c r="H155" s="117">
        <f t="shared" si="10"/>
        <v>17880.13951545809</v>
      </c>
      <c r="I155" s="81">
        <f t="shared" si="11"/>
        <v>8.4665651456430222</v>
      </c>
      <c r="J155" s="80">
        <f t="shared" si="12"/>
        <v>415.62368299961599</v>
      </c>
      <c r="K155" s="80">
        <f t="shared" si="13"/>
        <v>325.26189925327469</v>
      </c>
      <c r="L155" s="24">
        <f t="shared" si="14"/>
        <v>740.8855822528908</v>
      </c>
    </row>
    <row r="156" spans="1:12" x14ac:dyDescent="0.4">
      <c r="A156" s="30" t="s">
        <v>8</v>
      </c>
      <c r="B156" s="29" t="s">
        <v>68</v>
      </c>
      <c r="C156" s="29" t="s">
        <v>59</v>
      </c>
      <c r="D156" s="28">
        <f>'[1]INPUTS-Incidence'!I13</f>
        <v>2624574.1288600001</v>
      </c>
      <c r="E156" s="82">
        <f>SSPYLL!E157</f>
        <v>184.67544549953638</v>
      </c>
      <c r="F156" s="80">
        <f>SSPYLL!H157</f>
        <v>8167.2715772169968</v>
      </c>
      <c r="G156" s="80">
        <f>SSPYLD2!CJ157+SSPYLD2!CK157</f>
        <v>7348.1102186177441</v>
      </c>
      <c r="H156" s="117">
        <f t="shared" si="10"/>
        <v>15515.381795834741</v>
      </c>
      <c r="I156" s="81">
        <f t="shared" si="11"/>
        <v>7.0363966278883998</v>
      </c>
      <c r="J156" s="80">
        <f t="shared" si="12"/>
        <v>311.18464086836451</v>
      </c>
      <c r="K156" s="80">
        <f t="shared" si="13"/>
        <v>279.97343027264549</v>
      </c>
      <c r="L156" s="24">
        <f t="shared" si="14"/>
        <v>591.15807114100994</v>
      </c>
    </row>
    <row r="157" spans="1:12" x14ac:dyDescent="0.4">
      <c r="A157" s="30" t="s">
        <v>8</v>
      </c>
      <c r="B157" s="29" t="s">
        <v>68</v>
      </c>
      <c r="C157" s="29" t="s">
        <v>58</v>
      </c>
      <c r="D157" s="28">
        <f>'[1]INPUTS-Incidence'!I14</f>
        <v>2704928.6138800001</v>
      </c>
      <c r="E157" s="82">
        <f>SSPYLL!E158</f>
        <v>160.23239960660038</v>
      </c>
      <c r="F157" s="80">
        <f>SSPYLL!H158</f>
        <v>6317.1623544902195</v>
      </c>
      <c r="G157" s="80">
        <f>SSPYLD2!CJ158+SSPYLD2!CK158</f>
        <v>5747.1948117259508</v>
      </c>
      <c r="H157" s="117">
        <f t="shared" si="10"/>
        <v>12064.35716621617</v>
      </c>
      <c r="I157" s="81">
        <f t="shared" si="11"/>
        <v>5.9237200857866652</v>
      </c>
      <c r="J157" s="80">
        <f t="shared" si="12"/>
        <v>233.54266438213924</v>
      </c>
      <c r="K157" s="80">
        <f t="shared" si="13"/>
        <v>212.47121947081874</v>
      </c>
      <c r="L157" s="24">
        <f t="shared" si="14"/>
        <v>446.01388385295803</v>
      </c>
    </row>
    <row r="158" spans="1:12" x14ac:dyDescent="0.4">
      <c r="A158" s="30" t="s">
        <v>8</v>
      </c>
      <c r="B158" s="29" t="s">
        <v>68</v>
      </c>
      <c r="C158" s="29" t="s">
        <v>57</v>
      </c>
      <c r="D158" s="28">
        <f>'[1]INPUTS-Incidence'!I15</f>
        <v>2646612.2787600001</v>
      </c>
      <c r="E158" s="82">
        <f>SSPYLL!E159</f>
        <v>145.46271952502786</v>
      </c>
      <c r="F158" s="80">
        <f>SSPYLL!H159</f>
        <v>5050.4656219089675</v>
      </c>
      <c r="G158" s="80">
        <f>SSPYLD2!CJ159+SSPYLD2!CK159</f>
        <v>3287.6366718178238</v>
      </c>
      <c r="H158" s="117">
        <f t="shared" si="10"/>
        <v>8338.1022937267917</v>
      </c>
      <c r="I158" s="81">
        <f t="shared" si="11"/>
        <v>5.496185470475508</v>
      </c>
      <c r="J158" s="80">
        <f t="shared" si="12"/>
        <v>190.82755953490962</v>
      </c>
      <c r="K158" s="80">
        <f t="shared" si="13"/>
        <v>124.2205629514482</v>
      </c>
      <c r="L158" s="24">
        <f t="shared" si="14"/>
        <v>315.04812248635784</v>
      </c>
    </row>
    <row r="159" spans="1:12" x14ac:dyDescent="0.4">
      <c r="A159" s="30" t="s">
        <v>8</v>
      </c>
      <c r="B159" s="29" t="s">
        <v>68</v>
      </c>
      <c r="C159" s="29" t="s">
        <v>56</v>
      </c>
      <c r="D159" s="28">
        <f>'[1]INPUTS-Incidence'!I16</f>
        <v>2366558.2508</v>
      </c>
      <c r="E159" s="82">
        <f>SSPYLL!E160</f>
        <v>130.78177988632925</v>
      </c>
      <c r="F159" s="80">
        <f>SSPYLL!H160</f>
        <v>3935.8776656790787</v>
      </c>
      <c r="G159" s="80">
        <f>SSPYLD2!CJ160+SSPYLD2!CK160</f>
        <v>2391.0452580983833</v>
      </c>
      <c r="H159" s="117">
        <f t="shared" si="10"/>
        <v>6326.9229237774616</v>
      </c>
      <c r="I159" s="81">
        <f t="shared" si="11"/>
        <v>5.5262438540069443</v>
      </c>
      <c r="J159" s="80">
        <f t="shared" si="12"/>
        <v>166.31230878633897</v>
      </c>
      <c r="K159" s="80">
        <f t="shared" si="13"/>
        <v>101.03470967976831</v>
      </c>
      <c r="L159" s="24">
        <f t="shared" si="14"/>
        <v>267.34701846610727</v>
      </c>
    </row>
    <row r="160" spans="1:12" x14ac:dyDescent="0.4">
      <c r="A160" s="30" t="s">
        <v>8</v>
      </c>
      <c r="B160" s="29" t="s">
        <v>68</v>
      </c>
      <c r="C160" s="29" t="s">
        <v>55</v>
      </c>
      <c r="D160" s="28">
        <f>'[1]INPUTS-Incidence'!I17</f>
        <v>1968176.3103</v>
      </c>
      <c r="E160" s="82">
        <f>SSPYLL!E161</f>
        <v>105.81833165403306</v>
      </c>
      <c r="F160" s="80">
        <f>SSPYLL!H161</f>
        <v>2703.6583737605447</v>
      </c>
      <c r="G160" s="80">
        <f>SSPYLD2!CJ161+SSPYLD2!CK161</f>
        <v>1236.7680585994347</v>
      </c>
      <c r="H160" s="117">
        <f t="shared" si="10"/>
        <v>3940.4264323599791</v>
      </c>
      <c r="I160" s="81">
        <f t="shared" si="11"/>
        <v>5.3764660767562873</v>
      </c>
      <c r="J160" s="80">
        <f t="shared" si="12"/>
        <v>137.36870826112315</v>
      </c>
      <c r="K160" s="80">
        <f t="shared" si="13"/>
        <v>62.838275825549381</v>
      </c>
      <c r="L160" s="24">
        <f t="shared" si="14"/>
        <v>200.20698408667252</v>
      </c>
    </row>
    <row r="161" spans="1:12" x14ac:dyDescent="0.4">
      <c r="A161" s="30" t="s">
        <v>8</v>
      </c>
      <c r="B161" s="29" t="s">
        <v>68</v>
      </c>
      <c r="C161" s="29" t="s">
        <v>54</v>
      </c>
      <c r="D161" s="28">
        <f>'[1]INPUTS-Incidence'!I18</f>
        <v>1414849.22358</v>
      </c>
      <c r="E161" s="82">
        <f>SSPYLL!E162</f>
        <v>88.177298721305462</v>
      </c>
      <c r="F161" s="80">
        <f>SSPYLL!H162</f>
        <v>1861.8636625003651</v>
      </c>
      <c r="G161" s="80">
        <f>SSPYLD2!CJ162+SSPYLD2!CK162</f>
        <v>516.88077933828549</v>
      </c>
      <c r="H161" s="117">
        <f t="shared" si="10"/>
        <v>2378.7444418386503</v>
      </c>
      <c r="I161" s="81">
        <f t="shared" si="11"/>
        <v>6.2322753019710477</v>
      </c>
      <c r="J161" s="80">
        <f t="shared" si="12"/>
        <v>131.59449300111868</v>
      </c>
      <c r="K161" s="80">
        <f t="shared" si="13"/>
        <v>36.532569741277413</v>
      </c>
      <c r="L161" s="24">
        <f t="shared" si="14"/>
        <v>168.12706274239608</v>
      </c>
    </row>
    <row r="162" spans="1:12" x14ac:dyDescent="0.4">
      <c r="A162" s="30" t="s">
        <v>8</v>
      </c>
      <c r="B162" s="29" t="s">
        <v>68</v>
      </c>
      <c r="C162" s="29" t="s">
        <v>53</v>
      </c>
      <c r="D162" s="28">
        <f>'[1]INPUTS-Incidence'!I19</f>
        <v>963575.72331999999</v>
      </c>
      <c r="E162" s="82">
        <f>SSPYLL!E163</f>
        <v>70.124695315300059</v>
      </c>
      <c r="F162" s="80">
        <f>SSPYLL!H163</f>
        <v>1182.6529864925355</v>
      </c>
      <c r="G162" s="80">
        <f>SSPYLD2!CJ163+SSPYLD2!CK163</f>
        <v>128.79188185961897</v>
      </c>
      <c r="H162" s="117">
        <f t="shared" si="10"/>
        <v>1311.4448683521546</v>
      </c>
      <c r="I162" s="81">
        <f t="shared" si="11"/>
        <v>7.2775489894748935</v>
      </c>
      <c r="J162" s="80">
        <f t="shared" si="12"/>
        <v>122.7358637074941</v>
      </c>
      <c r="K162" s="80">
        <f t="shared" si="13"/>
        <v>13.366036393680256</v>
      </c>
      <c r="L162" s="24">
        <f t="shared" si="14"/>
        <v>136.10190010117435</v>
      </c>
    </row>
    <row r="163" spans="1:12" x14ac:dyDescent="0.4">
      <c r="A163" s="30" t="s">
        <v>8</v>
      </c>
      <c r="B163" s="29" t="s">
        <v>68</v>
      </c>
      <c r="C163" s="29" t="s">
        <v>52</v>
      </c>
      <c r="D163" s="28">
        <f>'[1]INPUTS-Incidence'!I20</f>
        <v>661144.49699999997</v>
      </c>
      <c r="E163" s="82">
        <f>SSPYLL!E164</f>
        <v>46.570523810467293</v>
      </c>
      <c r="F163" s="80">
        <f>SSPYLL!H164</f>
        <v>600.29405191692342</v>
      </c>
      <c r="G163" s="80">
        <f>SSPYLD2!CJ164+SSPYLD2!CK164</f>
        <v>52.032330127126301</v>
      </c>
      <c r="H163" s="117">
        <f t="shared" si="10"/>
        <v>652.32638204404975</v>
      </c>
      <c r="I163" s="81">
        <f t="shared" si="11"/>
        <v>7.0439251966529328</v>
      </c>
      <c r="J163" s="80">
        <f t="shared" si="12"/>
        <v>90.796195784856309</v>
      </c>
      <c r="K163" s="80">
        <f t="shared" si="13"/>
        <v>7.8700390554905137</v>
      </c>
      <c r="L163" s="24">
        <f t="shared" si="14"/>
        <v>98.666234840346817</v>
      </c>
    </row>
    <row r="164" spans="1:12" x14ac:dyDescent="0.4">
      <c r="A164" s="30" t="s">
        <v>8</v>
      </c>
      <c r="B164" s="29" t="s">
        <v>68</v>
      </c>
      <c r="C164" s="29" t="s">
        <v>51</v>
      </c>
      <c r="D164" s="28">
        <f>'[1]INPUTS-Incidence'!I21</f>
        <v>0</v>
      </c>
      <c r="E164" s="82">
        <f>SSPYLL!E165</f>
        <v>30.010457704817398</v>
      </c>
      <c r="F164" s="80">
        <f>SSPYLL!H165</f>
        <v>279.54741352037411</v>
      </c>
      <c r="G164" s="80">
        <f>SSPYLD2!CJ165+SSPYLD2!CK165</f>
        <v>20.243103734981503</v>
      </c>
      <c r="H164" s="117">
        <f t="shared" si="10"/>
        <v>299.79051725535561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 x14ac:dyDescent="0.4">
      <c r="A165" s="30" t="s">
        <v>8</v>
      </c>
      <c r="B165" s="29" t="s">
        <v>68</v>
      </c>
      <c r="C165" s="29" t="s">
        <v>49</v>
      </c>
      <c r="D165" s="28">
        <f>'[1]INPUTS-Incidence'!I22</f>
        <v>729971.33438000001</v>
      </c>
      <c r="E165" s="82">
        <f>SSPYLL!E166</f>
        <v>21.102916970895514</v>
      </c>
      <c r="F165" s="80">
        <f>SSPYLL!H166</f>
        <v>106.56973070302234</v>
      </c>
      <c r="G165" s="80">
        <f>SSPYLD2!CJ166+SSPYLD2!CK166</f>
        <v>8.6553317408236001</v>
      </c>
      <c r="H165" s="117">
        <f t="shared" si="10"/>
        <v>115.22506244384594</v>
      </c>
      <c r="I165" s="81">
        <f t="shared" si="11"/>
        <v>2.8909240646852581</v>
      </c>
      <c r="J165" s="80">
        <f t="shared" si="12"/>
        <v>14.599166526660554</v>
      </c>
      <c r="K165" s="80">
        <f t="shared" si="13"/>
        <v>1.1857084426712443</v>
      </c>
      <c r="L165" s="24">
        <f t="shared" si="14"/>
        <v>15.784874969331797</v>
      </c>
    </row>
    <row r="166" spans="1:12" x14ac:dyDescent="0.4">
      <c r="A166" s="30" t="s">
        <v>8</v>
      </c>
      <c r="B166" s="29" t="s">
        <v>50</v>
      </c>
      <c r="C166" s="29" t="s">
        <v>67</v>
      </c>
      <c r="D166" s="28">
        <f>'[1]INPUTS-Incidence'!I23</f>
        <v>1771391.24865</v>
      </c>
      <c r="E166" s="82">
        <f>SSPYLL!E167</f>
        <v>5.4059997460180158</v>
      </c>
      <c r="F166" s="80">
        <f>SSPYLL!H167</f>
        <v>459.57485040848354</v>
      </c>
      <c r="G166" s="80">
        <f>SSPYLD2!CJ167+SSPYLD2!CK167</f>
        <v>126.94078299542467</v>
      </c>
      <c r="H166" s="117">
        <f t="shared" si="10"/>
        <v>586.51563340390817</v>
      </c>
      <c r="I166" s="81">
        <f t="shared" si="11"/>
        <v>0.30518383503012098</v>
      </c>
      <c r="J166" s="80">
        <f t="shared" si="12"/>
        <v>25.944288183580642</v>
      </c>
      <c r="K166" s="80">
        <f t="shared" si="13"/>
        <v>7.1661629294018399</v>
      </c>
      <c r="L166" s="24">
        <f t="shared" si="14"/>
        <v>33.110451112982481</v>
      </c>
    </row>
    <row r="167" spans="1:12" x14ac:dyDescent="0.4">
      <c r="A167" s="30" t="s">
        <v>8</v>
      </c>
      <c r="B167" s="29" t="s">
        <v>50</v>
      </c>
      <c r="C167" s="29" t="s">
        <v>66</v>
      </c>
      <c r="D167" s="28">
        <f>'[1]INPUTS-Incidence'!I24</f>
        <v>1893913.3696999999</v>
      </c>
      <c r="E167" s="82">
        <f>SSPYLL!E168</f>
        <v>10.170135327917038</v>
      </c>
      <c r="F167" s="80">
        <f>SSPYLL!H168</f>
        <v>800.99985842674596</v>
      </c>
      <c r="G167" s="80">
        <f>SSPYLD2!CJ168+SSPYLD2!CK168</f>
        <v>436.80320763937692</v>
      </c>
      <c r="H167" s="117">
        <f t="shared" si="10"/>
        <v>1237.8030660661229</v>
      </c>
      <c r="I167" s="81">
        <f t="shared" si="11"/>
        <v>0.53699052399255254</v>
      </c>
      <c r="J167" s="80">
        <f t="shared" si="12"/>
        <v>42.293373669653441</v>
      </c>
      <c r="K167" s="80">
        <f t="shared" si="13"/>
        <v>23.063526274624035</v>
      </c>
      <c r="L167" s="24">
        <f t="shared" si="14"/>
        <v>65.356899944277473</v>
      </c>
    </row>
    <row r="168" spans="1:12" x14ac:dyDescent="0.4">
      <c r="A168" s="30" t="s">
        <v>8</v>
      </c>
      <c r="B168" s="29" t="s">
        <v>50</v>
      </c>
      <c r="C168" s="29" t="s">
        <v>65</v>
      </c>
      <c r="D168" s="28">
        <f>'[1]INPUTS-Incidence'!I25</f>
        <v>2022150.8083500001</v>
      </c>
      <c r="E168" s="82">
        <f>SSPYLL!E169</f>
        <v>11.784765566778287</v>
      </c>
      <c r="F168" s="80">
        <f>SSPYLL!H169</f>
        <v>869.53892734473584</v>
      </c>
      <c r="G168" s="80">
        <f>SSPYLD2!CJ169+SSPYLD2!CK169</f>
        <v>1629.2740981368263</v>
      </c>
      <c r="H168" s="117">
        <f t="shared" si="10"/>
        <v>2498.8130254815624</v>
      </c>
      <c r="I168" s="81">
        <f t="shared" si="11"/>
        <v>0.58278371316896083</v>
      </c>
      <c r="J168" s="80">
        <f t="shared" si="12"/>
        <v>43.000696276171773</v>
      </c>
      <c r="K168" s="80">
        <f t="shared" si="13"/>
        <v>80.571344699372517</v>
      </c>
      <c r="L168" s="24">
        <f t="shared" si="14"/>
        <v>123.5720409755443</v>
      </c>
    </row>
    <row r="169" spans="1:12" x14ac:dyDescent="0.4">
      <c r="A169" s="30" t="s">
        <v>8</v>
      </c>
      <c r="B169" s="29" t="s">
        <v>50</v>
      </c>
      <c r="C169" s="29" t="s">
        <v>64</v>
      </c>
      <c r="D169" s="28">
        <f>'[1]INPUTS-Incidence'!I26</f>
        <v>2177178.79825</v>
      </c>
      <c r="E169" s="82">
        <f>SSPYLL!E170</f>
        <v>33.750296498182671</v>
      </c>
      <c r="F169" s="80">
        <f>SSPYLL!H170</f>
        <v>2322.864156487422</v>
      </c>
      <c r="G169" s="80">
        <f>SSPYLD2!CJ170+SSPYLD2!CK170</f>
        <v>3788.9434173821642</v>
      </c>
      <c r="H169" s="117">
        <f t="shared" si="10"/>
        <v>6111.8075738695861</v>
      </c>
      <c r="I169" s="81">
        <f t="shared" si="11"/>
        <v>1.5501848780316485</v>
      </c>
      <c r="J169" s="80">
        <f t="shared" si="12"/>
        <v>106.69147423052819</v>
      </c>
      <c r="K169" s="80">
        <f t="shared" si="13"/>
        <v>174.02996117855309</v>
      </c>
      <c r="L169" s="24">
        <f t="shared" si="14"/>
        <v>280.72143540908127</v>
      </c>
    </row>
    <row r="170" spans="1:12" x14ac:dyDescent="0.4">
      <c r="A170" s="30" t="s">
        <v>8</v>
      </c>
      <c r="B170" s="29" t="s">
        <v>50</v>
      </c>
      <c r="C170" s="29" t="s">
        <v>63</v>
      </c>
      <c r="D170" s="28">
        <f>'[1]INPUTS-Incidence'!I27</f>
        <v>2385430.6833000001</v>
      </c>
      <c r="E170" s="82">
        <f>SSPYLL!E171</f>
        <v>38.998598643756523</v>
      </c>
      <c r="F170" s="80">
        <f>SSPYLL!H171</f>
        <v>2491.0354883699479</v>
      </c>
      <c r="G170" s="80">
        <f>SSPYLD2!CJ171+SSPYLD2!CK171</f>
        <v>4344.2550769218506</v>
      </c>
      <c r="H170" s="117">
        <f t="shared" si="10"/>
        <v>6835.290565291798</v>
      </c>
      <c r="I170" s="81">
        <f t="shared" si="11"/>
        <v>1.6348661445825765</v>
      </c>
      <c r="J170" s="80">
        <f t="shared" si="12"/>
        <v>104.42707498521207</v>
      </c>
      <c r="K170" s="80">
        <f t="shared" si="13"/>
        <v>182.1161732904356</v>
      </c>
      <c r="L170" s="24">
        <f t="shared" si="14"/>
        <v>286.54324827564767</v>
      </c>
    </row>
    <row r="171" spans="1:12" x14ac:dyDescent="0.4">
      <c r="A171" s="30" t="s">
        <v>8</v>
      </c>
      <c r="B171" s="29" t="s">
        <v>50</v>
      </c>
      <c r="C171" s="29" t="s">
        <v>62</v>
      </c>
      <c r="D171" s="28">
        <f>'[1]INPUTS-Incidence'!I28</f>
        <v>2367927.5231499998</v>
      </c>
      <c r="E171" s="82">
        <f>SSPYLL!E172</f>
        <v>41.368704609374554</v>
      </c>
      <c r="F171" s="80">
        <f>SSPYLL!H172</f>
        <v>2438.0646061534894</v>
      </c>
      <c r="G171" s="80">
        <f>SSPYLD2!CJ172+SSPYLD2!CK172</f>
        <v>3254.492920927044</v>
      </c>
      <c r="H171" s="117">
        <f t="shared" si="10"/>
        <v>5692.557527080533</v>
      </c>
      <c r="I171" s="81">
        <f t="shared" si="11"/>
        <v>1.747042686270343</v>
      </c>
      <c r="J171" s="80">
        <f t="shared" si="12"/>
        <v>102.96196071534267</v>
      </c>
      <c r="K171" s="80">
        <f t="shared" si="13"/>
        <v>137.44056307085222</v>
      </c>
      <c r="L171" s="24">
        <f t="shared" si="14"/>
        <v>240.40252378619488</v>
      </c>
    </row>
    <row r="172" spans="1:12" x14ac:dyDescent="0.4">
      <c r="A172" s="30" t="s">
        <v>8</v>
      </c>
      <c r="B172" s="29" t="s">
        <v>50</v>
      </c>
      <c r="C172" s="29" t="s">
        <v>61</v>
      </c>
      <c r="D172" s="28">
        <f>'[1]INPUTS-Incidence'!I29</f>
        <v>2239332.8771500001</v>
      </c>
      <c r="E172" s="82">
        <f>SSPYLL!E173</f>
        <v>37.985308088234248</v>
      </c>
      <c r="F172" s="80">
        <f>SSPYLL!H173</f>
        <v>2051.0167102242085</v>
      </c>
      <c r="G172" s="80">
        <f>SSPYLD2!CJ173+SSPYLD2!CK173</f>
        <v>4178.1766249759958</v>
      </c>
      <c r="H172" s="117">
        <f t="shared" si="10"/>
        <v>6229.1933352002043</v>
      </c>
      <c r="I172" s="81">
        <f t="shared" si="11"/>
        <v>1.6962778725679304</v>
      </c>
      <c r="J172" s="80">
        <f t="shared" si="12"/>
        <v>91.590523729305417</v>
      </c>
      <c r="K172" s="80">
        <f t="shared" si="13"/>
        <v>186.58131033620884</v>
      </c>
      <c r="L172" s="24">
        <f t="shared" si="14"/>
        <v>278.1718340655143</v>
      </c>
    </row>
    <row r="173" spans="1:12" x14ac:dyDescent="0.4">
      <c r="A173" s="30" t="s">
        <v>8</v>
      </c>
      <c r="B173" s="29" t="s">
        <v>50</v>
      </c>
      <c r="C173" s="29" t="s">
        <v>60</v>
      </c>
      <c r="D173" s="28">
        <f>'[1]INPUTS-Incidence'!I30</f>
        <v>2464373.50765</v>
      </c>
      <c r="E173" s="82">
        <f>SSPYLL!E174</f>
        <v>40.225721835450372</v>
      </c>
      <c r="F173" s="80">
        <f>SSPYLL!H174</f>
        <v>1974.6806849022589</v>
      </c>
      <c r="G173" s="80">
        <f>SSPYLD2!CJ174+SSPYLD2!CK174</f>
        <v>4367.0934814896564</v>
      </c>
      <c r="H173" s="117">
        <f t="shared" si="10"/>
        <v>6341.7741663919151</v>
      </c>
      <c r="I173" s="81">
        <f t="shared" si="11"/>
        <v>1.6322899800123718</v>
      </c>
      <c r="J173" s="80">
        <f t="shared" si="12"/>
        <v>80.129115118807334</v>
      </c>
      <c r="K173" s="80">
        <f t="shared" si="13"/>
        <v>177.20907435229125</v>
      </c>
      <c r="L173" s="24">
        <f t="shared" si="14"/>
        <v>257.33818947109859</v>
      </c>
    </row>
    <row r="174" spans="1:12" x14ac:dyDescent="0.4">
      <c r="A174" s="30" t="s">
        <v>8</v>
      </c>
      <c r="B174" s="29" t="s">
        <v>50</v>
      </c>
      <c r="C174" s="29" t="s">
        <v>59</v>
      </c>
      <c r="D174" s="28">
        <f>'[1]INPUTS-Incidence'!I31</f>
        <v>2787646.1593999998</v>
      </c>
      <c r="E174" s="82">
        <f>SSPYLL!E175</f>
        <v>44.787551916035689</v>
      </c>
      <c r="F174" s="80">
        <f>SSPYLL!H175</f>
        <v>1980.7294834866784</v>
      </c>
      <c r="G174" s="80">
        <f>SSPYLD2!CJ175+SSPYLD2!CK175</f>
        <v>3157.6478591099381</v>
      </c>
      <c r="H174" s="117">
        <f t="shared" si="10"/>
        <v>5138.3773425966165</v>
      </c>
      <c r="I174" s="81">
        <f t="shared" si="11"/>
        <v>1.6066440772983743</v>
      </c>
      <c r="J174" s="80">
        <f t="shared" si="12"/>
        <v>71.053834318520586</v>
      </c>
      <c r="K174" s="80">
        <f t="shared" si="13"/>
        <v>113.27290762718522</v>
      </c>
      <c r="L174" s="24">
        <f t="shared" si="14"/>
        <v>184.32674194570583</v>
      </c>
    </row>
    <row r="175" spans="1:12" x14ac:dyDescent="0.4">
      <c r="A175" s="30" t="s">
        <v>8</v>
      </c>
      <c r="B175" s="29" t="s">
        <v>50</v>
      </c>
      <c r="C175" s="29" t="s">
        <v>58</v>
      </c>
      <c r="D175" s="28">
        <f>'[1]INPUTS-Incidence'!I32</f>
        <v>2953033.1624500002</v>
      </c>
      <c r="E175" s="82">
        <f>SSPYLL!E176</f>
        <v>46.239697381316034</v>
      </c>
      <c r="F175" s="80">
        <f>SSPYLL!H176</f>
        <v>1823.0000692583844</v>
      </c>
      <c r="G175" s="80">
        <f>SSPYLD2!CJ176+SSPYLD2!CK176</f>
        <v>2006.3920531816136</v>
      </c>
      <c r="H175" s="117">
        <f t="shared" si="10"/>
        <v>3829.3921224399983</v>
      </c>
      <c r="I175" s="81">
        <f t="shared" si="11"/>
        <v>1.5658373894776385</v>
      </c>
      <c r="J175" s="80">
        <f t="shared" si="12"/>
        <v>61.733139080155887</v>
      </c>
      <c r="K175" s="80">
        <f t="shared" si="13"/>
        <v>67.943431136987286</v>
      </c>
      <c r="L175" s="24">
        <f t="shared" si="14"/>
        <v>129.67657021714319</v>
      </c>
    </row>
    <row r="176" spans="1:12" x14ac:dyDescent="0.4">
      <c r="A176" s="30" t="s">
        <v>8</v>
      </c>
      <c r="B176" s="29" t="s">
        <v>50</v>
      </c>
      <c r="C176" s="29" t="s">
        <v>57</v>
      </c>
      <c r="D176" s="28">
        <f>'[1]INPUTS-Incidence'!I33</f>
        <v>2916955.2201</v>
      </c>
      <c r="E176" s="82">
        <f>SSPYLL!E177</f>
        <v>48.307322316344667</v>
      </c>
      <c r="F176" s="80">
        <f>SSPYLL!H177</f>
        <v>1677.2302308234869</v>
      </c>
      <c r="G176" s="80">
        <f>SSPYLD2!CJ177+SSPYLD2!CK177</f>
        <v>1265.5671048770184</v>
      </c>
      <c r="H176" s="117">
        <f t="shared" si="10"/>
        <v>2942.7973357005053</v>
      </c>
      <c r="I176" s="81">
        <f t="shared" si="11"/>
        <v>1.6560872098231449</v>
      </c>
      <c r="J176" s="80">
        <f t="shared" si="12"/>
        <v>57.499347925059588</v>
      </c>
      <c r="K176" s="80">
        <f t="shared" si="13"/>
        <v>43.386579819817456</v>
      </c>
      <c r="L176" s="24">
        <f t="shared" si="14"/>
        <v>100.88592774487705</v>
      </c>
    </row>
    <row r="177" spans="1:12" x14ac:dyDescent="0.4">
      <c r="A177" s="30" t="s">
        <v>8</v>
      </c>
      <c r="B177" s="29" t="s">
        <v>50</v>
      </c>
      <c r="C177" s="29" t="s">
        <v>56</v>
      </c>
      <c r="D177" s="28">
        <f>'[1]INPUTS-Incidence'!I34</f>
        <v>2627260.0592499999</v>
      </c>
      <c r="E177" s="82">
        <f>SSPYLL!E178</f>
        <v>46.05444074873666</v>
      </c>
      <c r="F177" s="80">
        <f>SSPYLL!H178</f>
        <v>1386.0083943332297</v>
      </c>
      <c r="G177" s="80">
        <f>SSPYLD2!CJ178+SSPYLD2!CK178</f>
        <v>967.51321487850521</v>
      </c>
      <c r="H177" s="117">
        <f t="shared" si="10"/>
        <v>2353.5216092117348</v>
      </c>
      <c r="I177" s="81">
        <f t="shared" si="11"/>
        <v>1.752945643374328</v>
      </c>
      <c r="J177" s="80">
        <f t="shared" si="12"/>
        <v>52.754899137350392</v>
      </c>
      <c r="K177" s="80">
        <f t="shared" si="13"/>
        <v>36.825940069088546</v>
      </c>
      <c r="L177" s="24">
        <f t="shared" si="14"/>
        <v>89.580839206438938</v>
      </c>
    </row>
    <row r="178" spans="1:12" x14ac:dyDescent="0.4">
      <c r="A178" s="30" t="s">
        <v>8</v>
      </c>
      <c r="B178" s="29" t="s">
        <v>50</v>
      </c>
      <c r="C178" s="29" t="s">
        <v>55</v>
      </c>
      <c r="D178" s="28">
        <f>'[1]INPUTS-Incidence'!I35</f>
        <v>2245405.4021000001</v>
      </c>
      <c r="E178" s="82">
        <f>SSPYLL!E179</f>
        <v>41.550625201697969</v>
      </c>
      <c r="F178" s="80">
        <f>SSPYLL!H179</f>
        <v>1061.6184739033831</v>
      </c>
      <c r="G178" s="80">
        <f>SSPYLD2!CJ179+SSPYLD2!CK179</f>
        <v>591.69358316717671</v>
      </c>
      <c r="H178" s="117">
        <f t="shared" si="10"/>
        <v>1653.3120570705598</v>
      </c>
      <c r="I178" s="81">
        <f t="shared" si="11"/>
        <v>1.8504732001997515</v>
      </c>
      <c r="J178" s="80">
        <f t="shared" si="12"/>
        <v>47.27959026510365</v>
      </c>
      <c r="K178" s="80">
        <f t="shared" si="13"/>
        <v>26.351303092697616</v>
      </c>
      <c r="L178" s="24">
        <f t="shared" si="14"/>
        <v>73.63089335780127</v>
      </c>
    </row>
    <row r="179" spans="1:12" x14ac:dyDescent="0.4">
      <c r="A179" s="30" t="s">
        <v>8</v>
      </c>
      <c r="B179" s="29" t="s">
        <v>50</v>
      </c>
      <c r="C179" s="29" t="s">
        <v>54</v>
      </c>
      <c r="D179" s="28">
        <f>'[1]INPUTS-Incidence'!I36</f>
        <v>1673159.2274</v>
      </c>
      <c r="E179" s="82">
        <f>SSPYLL!E180</f>
        <v>34.25022550096719</v>
      </c>
      <c r="F179" s="80">
        <f>SSPYLL!H180</f>
        <v>723.19351145292228</v>
      </c>
      <c r="G179" s="80">
        <f>SSPYLD2!CJ180+SSPYLD2!CK180</f>
        <v>266.39305573143713</v>
      </c>
      <c r="H179" s="117">
        <f t="shared" si="10"/>
        <v>989.58656718435941</v>
      </c>
      <c r="I179" s="81">
        <f t="shared" si="11"/>
        <v>2.0470392142049869</v>
      </c>
      <c r="J179" s="80">
        <f t="shared" si="12"/>
        <v>43.223233007938298</v>
      </c>
      <c r="K179" s="80">
        <f t="shared" si="13"/>
        <v>15.921560325456753</v>
      </c>
      <c r="L179" s="24">
        <f t="shared" si="14"/>
        <v>59.144793333395057</v>
      </c>
    </row>
    <row r="180" spans="1:12" x14ac:dyDescent="0.4">
      <c r="A180" s="30" t="s">
        <v>8</v>
      </c>
      <c r="B180" s="29" t="s">
        <v>50</v>
      </c>
      <c r="C180" s="29" t="s">
        <v>53</v>
      </c>
      <c r="D180" s="28">
        <f>'[1]INPUTS-Incidence'!I37</f>
        <v>1207360.8430000001</v>
      </c>
      <c r="E180" s="82">
        <f>SSPYLL!E181</f>
        <v>31.775352313518059</v>
      </c>
      <c r="F180" s="80">
        <f>SSPYLL!H181</f>
        <v>535.89131676748218</v>
      </c>
      <c r="G180" s="80">
        <f>SSPYLD2!CJ181+SSPYLD2!CK181</f>
        <v>116.85473508489272</v>
      </c>
      <c r="H180" s="117">
        <f t="shared" si="10"/>
        <v>652.74605185237488</v>
      </c>
      <c r="I180" s="81">
        <f t="shared" si="11"/>
        <v>2.6318024555578581</v>
      </c>
      <c r="J180" s="80">
        <f t="shared" si="12"/>
        <v>44.385348412983284</v>
      </c>
      <c r="K180" s="80">
        <f t="shared" si="13"/>
        <v>9.6785261641032623</v>
      </c>
      <c r="L180" s="24">
        <f t="shared" si="14"/>
        <v>54.063874577086551</v>
      </c>
    </row>
    <row r="181" spans="1:12" x14ac:dyDescent="0.4">
      <c r="A181" s="30" t="s">
        <v>8</v>
      </c>
      <c r="B181" s="29" t="s">
        <v>50</v>
      </c>
      <c r="C181" s="29" t="s">
        <v>52</v>
      </c>
      <c r="D181" s="28">
        <f>'[1]INPUTS-Incidence'!I38</f>
        <v>870514.31195</v>
      </c>
      <c r="E181" s="82">
        <f>SSPYLL!E182</f>
        <v>23.468068398951768</v>
      </c>
      <c r="F181" s="80">
        <f>SSPYLL!H182</f>
        <v>302.50340166248833</v>
      </c>
      <c r="G181" s="80">
        <f>SSPYLD2!CJ182+SSPYLD2!CK182</f>
        <v>53.795904184617427</v>
      </c>
      <c r="H181" s="117">
        <f t="shared" si="10"/>
        <v>356.29930584710576</v>
      </c>
      <c r="I181" s="81">
        <f t="shared" si="11"/>
        <v>2.6958854181710121</v>
      </c>
      <c r="J181" s="80">
        <f t="shared" si="12"/>
        <v>34.749963040224351</v>
      </c>
      <c r="K181" s="80">
        <f t="shared" si="13"/>
        <v>6.1797840019553085</v>
      </c>
      <c r="L181" s="24">
        <f t="shared" si="14"/>
        <v>40.929747042179663</v>
      </c>
    </row>
    <row r="182" spans="1:12" x14ac:dyDescent="0.4">
      <c r="A182" s="30" t="s">
        <v>8</v>
      </c>
      <c r="B182" s="29" t="s">
        <v>50</v>
      </c>
      <c r="C182" s="29" t="s">
        <v>51</v>
      </c>
      <c r="D182" s="28">
        <f>'[1]INPUTS-Incidence'!I39</f>
        <v>0</v>
      </c>
      <c r="E182" s="82">
        <f>SSPYLL!E183</f>
        <v>16.483316112348149</v>
      </c>
      <c r="F182" s="80">
        <f>SSPYLL!H183</f>
        <v>153.54208958652302</v>
      </c>
      <c r="G182" s="80">
        <f>SSPYLD2!CJ183+SSPYLD2!CK183</f>
        <v>21.885394345049107</v>
      </c>
      <c r="H182" s="117">
        <f t="shared" si="10"/>
        <v>175.42748393157211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 x14ac:dyDescent="0.4">
      <c r="A183" s="30" t="s">
        <v>8</v>
      </c>
      <c r="B183" s="29" t="s">
        <v>50</v>
      </c>
      <c r="C183" s="29" t="s">
        <v>49</v>
      </c>
      <c r="D183" s="28">
        <f>'[1]INPUTS-Incidence'!I40</f>
        <v>1116987.3834500001</v>
      </c>
      <c r="E183" s="82">
        <f>SSPYLL!E184</f>
        <v>20.747469727556727</v>
      </c>
      <c r="F183" s="80">
        <f>SSPYLL!H184</f>
        <v>104.77472212416147</v>
      </c>
      <c r="G183" s="80">
        <f>SSPYLD2!CJ184+SSPYLD2!CK184</f>
        <v>7.0801257607373032</v>
      </c>
      <c r="H183" s="117">
        <f t="shared" si="10"/>
        <v>111.85484788489877</v>
      </c>
      <c r="I183" s="81">
        <f t="shared" si="11"/>
        <v>1.8574488875133699</v>
      </c>
      <c r="J183" s="80">
        <f t="shared" si="12"/>
        <v>9.38011688194252</v>
      </c>
      <c r="K183" s="80">
        <f t="shared" si="13"/>
        <v>0.63385906283642757</v>
      </c>
      <c r="L183" s="24">
        <f t="shared" si="14"/>
        <v>10.013975944778947</v>
      </c>
    </row>
    <row r="184" spans="1:12" x14ac:dyDescent="0.4">
      <c r="A184" s="30" t="s">
        <v>7</v>
      </c>
      <c r="B184" s="29" t="s">
        <v>68</v>
      </c>
      <c r="C184" s="29" t="s">
        <v>67</v>
      </c>
      <c r="D184" s="28">
        <f>'[1]INPUTS-Incidence'!I5</f>
        <v>1876633.2261000001</v>
      </c>
      <c r="E184" s="82">
        <f>SSPYLL!E185</f>
        <v>0</v>
      </c>
      <c r="F184" s="80">
        <f>SSPYLL!H185</f>
        <v>0</v>
      </c>
      <c r="G184" s="80">
        <f>SSPYLD2!CJ185+SSPYLD2!CK185</f>
        <v>0</v>
      </c>
      <c r="H184" s="117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 x14ac:dyDescent="0.4">
      <c r="A185" s="30" t="s">
        <v>7</v>
      </c>
      <c r="B185" s="29" t="s">
        <v>68</v>
      </c>
      <c r="C185" s="29" t="s">
        <v>66</v>
      </c>
      <c r="D185" s="28">
        <f>'[1]INPUTS-Incidence'!I6</f>
        <v>2006488.7862799999</v>
      </c>
      <c r="E185" s="82">
        <f>SSPYLL!E186</f>
        <v>0</v>
      </c>
      <c r="F185" s="80">
        <f>SSPYLL!H186</f>
        <v>0</v>
      </c>
      <c r="G185" s="80">
        <f>SSPYLD2!CJ186+SSPYLD2!CK186</f>
        <v>0</v>
      </c>
      <c r="H185" s="117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 x14ac:dyDescent="0.4">
      <c r="A186" s="30" t="s">
        <v>7</v>
      </c>
      <c r="B186" s="29" t="s">
        <v>68</v>
      </c>
      <c r="C186" s="29" t="s">
        <v>65</v>
      </c>
      <c r="D186" s="28">
        <f>'[1]INPUTS-Incidence'!I7</f>
        <v>2142786.2672000001</v>
      </c>
      <c r="E186" s="82">
        <f>SSPYLL!E187</f>
        <v>0</v>
      </c>
      <c r="F186" s="80">
        <f>SSPYLL!H187</f>
        <v>0</v>
      </c>
      <c r="G186" s="80">
        <f>SSPYLD2!CJ187+SSPYLD2!CK187</f>
        <v>0</v>
      </c>
      <c r="H186" s="117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 x14ac:dyDescent="0.4">
      <c r="A187" s="30" t="s">
        <v>7</v>
      </c>
      <c r="B187" s="29" t="s">
        <v>68</v>
      </c>
      <c r="C187" s="29" t="s">
        <v>64</v>
      </c>
      <c r="D187" s="28">
        <f>'[1]INPUTS-Incidence'!I8</f>
        <v>2287559.9596199999</v>
      </c>
      <c r="E187" s="82">
        <f>SSPYLL!E188</f>
        <v>0</v>
      </c>
      <c r="F187" s="80">
        <f>SSPYLL!H188</f>
        <v>0</v>
      </c>
      <c r="G187" s="80">
        <f>SSPYLD2!CJ188+SSPYLD2!CK188</f>
        <v>0</v>
      </c>
      <c r="H187" s="117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 x14ac:dyDescent="0.4">
      <c r="A188" s="30" t="s">
        <v>7</v>
      </c>
      <c r="B188" s="29" t="s">
        <v>68</v>
      </c>
      <c r="C188" s="29" t="s">
        <v>63</v>
      </c>
      <c r="D188" s="28">
        <f>'[1]INPUTS-Incidence'!I9</f>
        <v>2470646.1280200002</v>
      </c>
      <c r="E188" s="82">
        <f>SSPYLL!E189</f>
        <v>0</v>
      </c>
      <c r="F188" s="80">
        <f>SSPYLL!H189</f>
        <v>0</v>
      </c>
      <c r="G188" s="80">
        <f>SSPYLD2!CJ189+SSPYLD2!CK189</f>
        <v>0</v>
      </c>
      <c r="H188" s="117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 x14ac:dyDescent="0.4">
      <c r="A189" s="30" t="s">
        <v>7</v>
      </c>
      <c r="B189" s="29" t="s">
        <v>68</v>
      </c>
      <c r="C189" s="29" t="s">
        <v>62</v>
      </c>
      <c r="D189" s="28">
        <f>'[1]INPUTS-Incidence'!I10</f>
        <v>2393343.07914</v>
      </c>
      <c r="E189" s="82">
        <f>SSPYLL!E190</f>
        <v>0</v>
      </c>
      <c r="F189" s="80">
        <f>SSPYLL!H190</f>
        <v>0</v>
      </c>
      <c r="G189" s="80">
        <f>SSPYLD2!CJ190+SSPYLD2!CK190</f>
        <v>0</v>
      </c>
      <c r="H189" s="117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 x14ac:dyDescent="0.4">
      <c r="A190" s="30" t="s">
        <v>7</v>
      </c>
      <c r="B190" s="29" t="s">
        <v>68</v>
      </c>
      <c r="C190" s="29" t="s">
        <v>61</v>
      </c>
      <c r="D190" s="28">
        <f>'[1]INPUTS-Incidence'!I11</f>
        <v>2233990.3029399998</v>
      </c>
      <c r="E190" s="82">
        <f>SSPYLL!E191</f>
        <v>0</v>
      </c>
      <c r="F190" s="80">
        <f>SSPYLL!H191</f>
        <v>0</v>
      </c>
      <c r="G190" s="80">
        <f>SSPYLD2!CJ191+SSPYLD2!CK191</f>
        <v>0</v>
      </c>
      <c r="H190" s="117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 x14ac:dyDescent="0.4">
      <c r="A191" s="30" t="s">
        <v>7</v>
      </c>
      <c r="B191" s="29" t="s">
        <v>68</v>
      </c>
      <c r="C191" s="29" t="s">
        <v>60</v>
      </c>
      <c r="D191" s="28">
        <f>'[1]INPUTS-Incidence'!I12</f>
        <v>2413346.9382799999</v>
      </c>
      <c r="E191" s="82">
        <f>SSPYLL!E192</f>
        <v>0</v>
      </c>
      <c r="F191" s="80">
        <f>SSPYLL!H192</f>
        <v>0</v>
      </c>
      <c r="G191" s="80">
        <f>SSPYLD2!CJ192+SSPYLD2!CK192</f>
        <v>0</v>
      </c>
      <c r="H191" s="117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 x14ac:dyDescent="0.4">
      <c r="A192" s="30" t="s">
        <v>7</v>
      </c>
      <c r="B192" s="29" t="s">
        <v>68</v>
      </c>
      <c r="C192" s="29" t="s">
        <v>59</v>
      </c>
      <c r="D192" s="28">
        <f>'[1]INPUTS-Incidence'!I13</f>
        <v>2624574.1288600001</v>
      </c>
      <c r="E192" s="82">
        <f>SSPYLL!E193</f>
        <v>0</v>
      </c>
      <c r="F192" s="80">
        <f>SSPYLL!H193</f>
        <v>0</v>
      </c>
      <c r="G192" s="80">
        <f>SSPYLD2!CJ193+SSPYLD2!CK193</f>
        <v>0</v>
      </c>
      <c r="H192" s="117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 x14ac:dyDescent="0.4">
      <c r="A193" s="30" t="s">
        <v>7</v>
      </c>
      <c r="B193" s="29" t="s">
        <v>68</v>
      </c>
      <c r="C193" s="29" t="s">
        <v>58</v>
      </c>
      <c r="D193" s="28">
        <f>'[1]INPUTS-Incidence'!I14</f>
        <v>2704928.6138800001</v>
      </c>
      <c r="E193" s="82">
        <f>SSPYLL!E194</f>
        <v>0</v>
      </c>
      <c r="F193" s="80">
        <f>SSPYLL!H194</f>
        <v>0</v>
      </c>
      <c r="G193" s="80">
        <f>SSPYLD2!CJ194+SSPYLD2!CK194</f>
        <v>0</v>
      </c>
      <c r="H193" s="117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 x14ac:dyDescent="0.4">
      <c r="A194" s="30" t="s">
        <v>7</v>
      </c>
      <c r="B194" s="29" t="s">
        <v>68</v>
      </c>
      <c r="C194" s="29" t="s">
        <v>57</v>
      </c>
      <c r="D194" s="28">
        <f>'[1]INPUTS-Incidence'!I15</f>
        <v>2646612.2787600001</v>
      </c>
      <c r="E194" s="82">
        <f>SSPYLL!E195</f>
        <v>0</v>
      </c>
      <c r="F194" s="80">
        <f>SSPYLL!H195</f>
        <v>0</v>
      </c>
      <c r="G194" s="80">
        <f>SSPYLD2!CJ195+SSPYLD2!CK195</f>
        <v>0</v>
      </c>
      <c r="H194" s="117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 x14ac:dyDescent="0.4">
      <c r="A195" s="30" t="s">
        <v>7</v>
      </c>
      <c r="B195" s="29" t="s">
        <v>68</v>
      </c>
      <c r="C195" s="29" t="s">
        <v>56</v>
      </c>
      <c r="D195" s="28">
        <f>'[1]INPUTS-Incidence'!I16</f>
        <v>2366558.2508</v>
      </c>
      <c r="E195" s="82">
        <f>SSPYLL!E196</f>
        <v>0</v>
      </c>
      <c r="F195" s="80">
        <f>SSPYLL!H196</f>
        <v>0</v>
      </c>
      <c r="G195" s="80">
        <f>SSPYLD2!CJ196+SSPYLD2!CK196</f>
        <v>0</v>
      </c>
      <c r="H195" s="117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 x14ac:dyDescent="0.4">
      <c r="A196" s="30" t="s">
        <v>7</v>
      </c>
      <c r="B196" s="29" t="s">
        <v>68</v>
      </c>
      <c r="C196" s="29" t="s">
        <v>55</v>
      </c>
      <c r="D196" s="28">
        <f>'[1]INPUTS-Incidence'!I17</f>
        <v>1968176.3103</v>
      </c>
      <c r="E196" s="82">
        <f>SSPYLL!E197</f>
        <v>0</v>
      </c>
      <c r="F196" s="80">
        <f>SSPYLL!H197</f>
        <v>0</v>
      </c>
      <c r="G196" s="80">
        <f>SSPYLD2!CJ197+SSPYLD2!CK197</f>
        <v>0</v>
      </c>
      <c r="H196" s="117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 x14ac:dyDescent="0.4">
      <c r="A197" s="30" t="s">
        <v>7</v>
      </c>
      <c r="B197" s="29" t="s">
        <v>68</v>
      </c>
      <c r="C197" s="29" t="s">
        <v>54</v>
      </c>
      <c r="D197" s="28">
        <f>'[1]INPUTS-Incidence'!I18</f>
        <v>1414849.22358</v>
      </c>
      <c r="E197" s="82">
        <f>SSPYLL!E198</f>
        <v>0</v>
      </c>
      <c r="F197" s="80">
        <f>SSPYLL!H198</f>
        <v>0</v>
      </c>
      <c r="G197" s="80">
        <f>SSPYLD2!CJ198+SSPYLD2!CK198</f>
        <v>0</v>
      </c>
      <c r="H197" s="117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 x14ac:dyDescent="0.4">
      <c r="A198" s="30" t="s">
        <v>7</v>
      </c>
      <c r="B198" s="29" t="s">
        <v>68</v>
      </c>
      <c r="C198" s="29" t="s">
        <v>53</v>
      </c>
      <c r="D198" s="28">
        <f>'[1]INPUTS-Incidence'!I19</f>
        <v>963575.72331999999</v>
      </c>
      <c r="E198" s="82">
        <f>SSPYLL!E199</f>
        <v>0</v>
      </c>
      <c r="F198" s="80">
        <f>SSPYLL!H199</f>
        <v>0</v>
      </c>
      <c r="G198" s="80">
        <f>SSPYLD2!CJ199+SSPYLD2!CK199</f>
        <v>0</v>
      </c>
      <c r="H198" s="117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 x14ac:dyDescent="0.4">
      <c r="A199" s="30" t="s">
        <v>7</v>
      </c>
      <c r="B199" s="29" t="s">
        <v>68</v>
      </c>
      <c r="C199" s="29" t="s">
        <v>52</v>
      </c>
      <c r="D199" s="28">
        <f>'[1]INPUTS-Incidence'!I20</f>
        <v>661144.49699999997</v>
      </c>
      <c r="E199" s="82">
        <f>SSPYLL!E200</f>
        <v>0</v>
      </c>
      <c r="F199" s="80">
        <f>SSPYLL!H200</f>
        <v>0</v>
      </c>
      <c r="G199" s="80">
        <f>SSPYLD2!CJ200+SSPYLD2!CK200</f>
        <v>0</v>
      </c>
      <c r="H199" s="117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 x14ac:dyDescent="0.4">
      <c r="A200" s="30" t="s">
        <v>7</v>
      </c>
      <c r="B200" s="29" t="s">
        <v>68</v>
      </c>
      <c r="C200" s="29" t="s">
        <v>51</v>
      </c>
      <c r="D200" s="28">
        <f>'[1]INPUTS-Incidence'!I21</f>
        <v>0</v>
      </c>
      <c r="E200" s="82">
        <f>SSPYLL!E201</f>
        <v>0</v>
      </c>
      <c r="F200" s="80">
        <f>SSPYLL!H201</f>
        <v>0</v>
      </c>
      <c r="G200" s="80">
        <f>SSPYLD2!CJ201+SSPYLD2!CK201</f>
        <v>0</v>
      </c>
      <c r="H200" s="117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 x14ac:dyDescent="0.4">
      <c r="A201" s="30" t="s">
        <v>7</v>
      </c>
      <c r="B201" s="29" t="s">
        <v>68</v>
      </c>
      <c r="C201" s="29" t="s">
        <v>49</v>
      </c>
      <c r="D201" s="28">
        <f>'[1]INPUTS-Incidence'!I22</f>
        <v>729971.33438000001</v>
      </c>
      <c r="E201" s="82">
        <f>SSPYLL!E202</f>
        <v>0</v>
      </c>
      <c r="F201" s="80">
        <f>SSPYLL!H202</f>
        <v>0</v>
      </c>
      <c r="G201" s="80">
        <f>SSPYLD2!CJ202+SSPYLD2!CK202</f>
        <v>0</v>
      </c>
      <c r="H201" s="117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 x14ac:dyDescent="0.4">
      <c r="A202" s="30" t="s">
        <v>7</v>
      </c>
      <c r="B202" s="29" t="s">
        <v>50</v>
      </c>
      <c r="C202" s="29" t="s">
        <v>67</v>
      </c>
      <c r="D202" s="28">
        <f>'[1]INPUTS-Incidence'!I23</f>
        <v>1771391.24865</v>
      </c>
      <c r="E202" s="82">
        <f>SSPYLL!E203</f>
        <v>0</v>
      </c>
      <c r="F202" s="80">
        <f>SSPYLL!H203</f>
        <v>0</v>
      </c>
      <c r="G202" s="80">
        <f>SSPYLD2!CJ203+SSPYLD2!CK203</f>
        <v>0</v>
      </c>
      <c r="H202" s="117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 x14ac:dyDescent="0.4">
      <c r="A203" s="30" t="s">
        <v>7</v>
      </c>
      <c r="B203" s="29" t="s">
        <v>50</v>
      </c>
      <c r="C203" s="29" t="s">
        <v>66</v>
      </c>
      <c r="D203" s="28">
        <f>'[1]INPUTS-Incidence'!I24</f>
        <v>1893913.3696999999</v>
      </c>
      <c r="E203" s="82">
        <f>SSPYLL!E204</f>
        <v>0</v>
      </c>
      <c r="F203" s="80">
        <f>SSPYLL!H204</f>
        <v>0</v>
      </c>
      <c r="G203" s="80">
        <f>SSPYLD2!CJ204+SSPYLD2!CK204</f>
        <v>0</v>
      </c>
      <c r="H203" s="117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 x14ac:dyDescent="0.4">
      <c r="A204" s="30" t="s">
        <v>7</v>
      </c>
      <c r="B204" s="29" t="s">
        <v>50</v>
      </c>
      <c r="C204" s="29" t="s">
        <v>65</v>
      </c>
      <c r="D204" s="28">
        <f>'[1]INPUTS-Incidence'!I25</f>
        <v>2022150.8083500001</v>
      </c>
      <c r="E204" s="82">
        <f>SSPYLL!E205</f>
        <v>0</v>
      </c>
      <c r="F204" s="80">
        <f>SSPYLL!H205</f>
        <v>0</v>
      </c>
      <c r="G204" s="80">
        <f>SSPYLD2!CJ205+SSPYLD2!CK205</f>
        <v>0</v>
      </c>
      <c r="H204" s="117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 x14ac:dyDescent="0.4">
      <c r="A205" s="30" t="s">
        <v>7</v>
      </c>
      <c r="B205" s="29" t="s">
        <v>50</v>
      </c>
      <c r="C205" s="29" t="s">
        <v>64</v>
      </c>
      <c r="D205" s="28">
        <f>'[1]INPUTS-Incidence'!I26</f>
        <v>2177178.79825</v>
      </c>
      <c r="E205" s="82">
        <f>SSPYLL!E206</f>
        <v>0</v>
      </c>
      <c r="F205" s="80">
        <f>SSPYLL!H206</f>
        <v>0</v>
      </c>
      <c r="G205" s="80">
        <f>SSPYLD2!CJ206+SSPYLD2!CK206</f>
        <v>0</v>
      </c>
      <c r="H205" s="117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 x14ac:dyDescent="0.4">
      <c r="A206" s="30" t="s">
        <v>7</v>
      </c>
      <c r="B206" s="29" t="s">
        <v>50</v>
      </c>
      <c r="C206" s="29" t="s">
        <v>63</v>
      </c>
      <c r="D206" s="28">
        <f>'[1]INPUTS-Incidence'!I27</f>
        <v>2385430.6833000001</v>
      </c>
      <c r="E206" s="82">
        <f>SSPYLL!E207</f>
        <v>0</v>
      </c>
      <c r="F206" s="80">
        <f>SSPYLL!H207</f>
        <v>0</v>
      </c>
      <c r="G206" s="80">
        <f>SSPYLD2!CJ207+SSPYLD2!CK207</f>
        <v>0</v>
      </c>
      <c r="H206" s="117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 x14ac:dyDescent="0.4">
      <c r="A207" s="30" t="s">
        <v>7</v>
      </c>
      <c r="B207" s="29" t="s">
        <v>50</v>
      </c>
      <c r="C207" s="29" t="s">
        <v>62</v>
      </c>
      <c r="D207" s="28">
        <f>'[1]INPUTS-Incidence'!I28</f>
        <v>2367927.5231499998</v>
      </c>
      <c r="E207" s="82">
        <f>SSPYLL!E208</f>
        <v>0</v>
      </c>
      <c r="F207" s="80">
        <f>SSPYLL!H208</f>
        <v>0</v>
      </c>
      <c r="G207" s="80">
        <f>SSPYLD2!CJ208+SSPYLD2!CK208</f>
        <v>0</v>
      </c>
      <c r="H207" s="117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 x14ac:dyDescent="0.4">
      <c r="A208" s="30" t="s">
        <v>7</v>
      </c>
      <c r="B208" s="29" t="s">
        <v>50</v>
      </c>
      <c r="C208" s="29" t="s">
        <v>61</v>
      </c>
      <c r="D208" s="28">
        <f>'[1]INPUTS-Incidence'!I29</f>
        <v>2239332.8771500001</v>
      </c>
      <c r="E208" s="82">
        <f>SSPYLL!E209</f>
        <v>0</v>
      </c>
      <c r="F208" s="80">
        <f>SSPYLL!H209</f>
        <v>0</v>
      </c>
      <c r="G208" s="80">
        <f>SSPYLD2!CJ209+SSPYLD2!CK209</f>
        <v>0</v>
      </c>
      <c r="H208" s="117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 x14ac:dyDescent="0.4">
      <c r="A209" s="30" t="s">
        <v>7</v>
      </c>
      <c r="B209" s="29" t="s">
        <v>50</v>
      </c>
      <c r="C209" s="29" t="s">
        <v>60</v>
      </c>
      <c r="D209" s="28">
        <f>'[1]INPUTS-Incidence'!I30</f>
        <v>2464373.50765</v>
      </c>
      <c r="E209" s="82">
        <f>SSPYLL!E210</f>
        <v>0</v>
      </c>
      <c r="F209" s="80">
        <f>SSPYLL!H210</f>
        <v>0</v>
      </c>
      <c r="G209" s="80">
        <f>SSPYLD2!CJ210+SSPYLD2!CK210</f>
        <v>0</v>
      </c>
      <c r="H209" s="117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 x14ac:dyDescent="0.4">
      <c r="A210" s="30" t="s">
        <v>7</v>
      </c>
      <c r="B210" s="29" t="s">
        <v>50</v>
      </c>
      <c r="C210" s="29" t="s">
        <v>59</v>
      </c>
      <c r="D210" s="28">
        <f>'[1]INPUTS-Incidence'!I31</f>
        <v>2787646.1593999998</v>
      </c>
      <c r="E210" s="82">
        <f>SSPYLL!E211</f>
        <v>0</v>
      </c>
      <c r="F210" s="80">
        <f>SSPYLL!H211</f>
        <v>0</v>
      </c>
      <c r="G210" s="80">
        <f>SSPYLD2!CJ211+SSPYLD2!CK211</f>
        <v>0</v>
      </c>
      <c r="H210" s="117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 x14ac:dyDescent="0.4">
      <c r="A211" s="30" t="s">
        <v>7</v>
      </c>
      <c r="B211" s="29" t="s">
        <v>50</v>
      </c>
      <c r="C211" s="29" t="s">
        <v>58</v>
      </c>
      <c r="D211" s="28">
        <f>'[1]INPUTS-Incidence'!I32</f>
        <v>2953033.1624500002</v>
      </c>
      <c r="E211" s="82">
        <f>SSPYLL!E212</f>
        <v>0</v>
      </c>
      <c r="F211" s="80">
        <f>SSPYLL!H212</f>
        <v>0</v>
      </c>
      <c r="G211" s="80">
        <f>SSPYLD2!CJ212+SSPYLD2!CK212</f>
        <v>0</v>
      </c>
      <c r="H211" s="117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 x14ac:dyDescent="0.4">
      <c r="A212" s="30" t="s">
        <v>7</v>
      </c>
      <c r="B212" s="29" t="s">
        <v>50</v>
      </c>
      <c r="C212" s="29" t="s">
        <v>57</v>
      </c>
      <c r="D212" s="28">
        <f>'[1]INPUTS-Incidence'!I33</f>
        <v>2916955.2201</v>
      </c>
      <c r="E212" s="82">
        <f>SSPYLL!E213</f>
        <v>0</v>
      </c>
      <c r="F212" s="80">
        <f>SSPYLL!H213</f>
        <v>0</v>
      </c>
      <c r="G212" s="80">
        <f>SSPYLD2!CJ213+SSPYLD2!CK213</f>
        <v>0</v>
      </c>
      <c r="H212" s="117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 x14ac:dyDescent="0.4">
      <c r="A213" s="30" t="s">
        <v>7</v>
      </c>
      <c r="B213" s="29" t="s">
        <v>50</v>
      </c>
      <c r="C213" s="29" t="s">
        <v>56</v>
      </c>
      <c r="D213" s="28">
        <f>'[1]INPUTS-Incidence'!I34</f>
        <v>2627260.0592499999</v>
      </c>
      <c r="E213" s="82">
        <f>SSPYLL!E214</f>
        <v>0</v>
      </c>
      <c r="F213" s="80">
        <f>SSPYLL!H214</f>
        <v>0</v>
      </c>
      <c r="G213" s="80">
        <f>SSPYLD2!CJ214+SSPYLD2!CK214</f>
        <v>0</v>
      </c>
      <c r="H213" s="117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 x14ac:dyDescent="0.4">
      <c r="A214" s="30" t="s">
        <v>7</v>
      </c>
      <c r="B214" s="29" t="s">
        <v>50</v>
      </c>
      <c r="C214" s="29" t="s">
        <v>55</v>
      </c>
      <c r="D214" s="28">
        <f>'[1]INPUTS-Incidence'!I35</f>
        <v>2245405.4021000001</v>
      </c>
      <c r="E214" s="82">
        <f>SSPYLL!E215</f>
        <v>0</v>
      </c>
      <c r="F214" s="80">
        <f>SSPYLL!H215</f>
        <v>0</v>
      </c>
      <c r="G214" s="80">
        <f>SSPYLD2!CJ215+SSPYLD2!CK215</f>
        <v>0</v>
      </c>
      <c r="H214" s="117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 x14ac:dyDescent="0.4">
      <c r="A215" s="30" t="s">
        <v>7</v>
      </c>
      <c r="B215" s="29" t="s">
        <v>50</v>
      </c>
      <c r="C215" s="29" t="s">
        <v>54</v>
      </c>
      <c r="D215" s="28">
        <f>'[1]INPUTS-Incidence'!I36</f>
        <v>1673159.2274</v>
      </c>
      <c r="E215" s="82">
        <f>SSPYLL!E216</f>
        <v>0</v>
      </c>
      <c r="F215" s="80">
        <f>SSPYLL!H216</f>
        <v>0</v>
      </c>
      <c r="G215" s="80">
        <f>SSPYLD2!CJ216+SSPYLD2!CK216</f>
        <v>0</v>
      </c>
      <c r="H215" s="117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 x14ac:dyDescent="0.4">
      <c r="A216" s="30" t="s">
        <v>7</v>
      </c>
      <c r="B216" s="29" t="s">
        <v>50</v>
      </c>
      <c r="C216" s="29" t="s">
        <v>53</v>
      </c>
      <c r="D216" s="28">
        <f>'[1]INPUTS-Incidence'!I37</f>
        <v>1207360.8430000001</v>
      </c>
      <c r="E216" s="82">
        <f>SSPYLL!E217</f>
        <v>0</v>
      </c>
      <c r="F216" s="80">
        <f>SSPYLL!H217</f>
        <v>0</v>
      </c>
      <c r="G216" s="80">
        <f>SSPYLD2!CJ217+SSPYLD2!CK217</f>
        <v>0</v>
      </c>
      <c r="H216" s="117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 x14ac:dyDescent="0.4">
      <c r="A217" s="30" t="s">
        <v>7</v>
      </c>
      <c r="B217" s="29" t="s">
        <v>50</v>
      </c>
      <c r="C217" s="29" t="s">
        <v>52</v>
      </c>
      <c r="D217" s="28">
        <f>'[1]INPUTS-Incidence'!I38</f>
        <v>870514.31195</v>
      </c>
      <c r="E217" s="82">
        <f>SSPYLL!E218</f>
        <v>0</v>
      </c>
      <c r="F217" s="80">
        <f>SSPYLL!H218</f>
        <v>0</v>
      </c>
      <c r="G217" s="80">
        <f>SSPYLD2!CJ218+SSPYLD2!CK218</f>
        <v>0</v>
      </c>
      <c r="H217" s="117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 x14ac:dyDescent="0.4">
      <c r="A218" s="30" t="s">
        <v>7</v>
      </c>
      <c r="B218" s="29" t="s">
        <v>50</v>
      </c>
      <c r="C218" s="29" t="s">
        <v>51</v>
      </c>
      <c r="D218" s="28">
        <f>'[1]INPUTS-Incidence'!I39</f>
        <v>0</v>
      </c>
      <c r="E218" s="82">
        <f>SSPYLL!E219</f>
        <v>0</v>
      </c>
      <c r="F218" s="80">
        <f>SSPYLL!H219</f>
        <v>0</v>
      </c>
      <c r="G218" s="80">
        <f>SSPYLD2!CJ219+SSPYLD2!CK219</f>
        <v>0</v>
      </c>
      <c r="H218" s="117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 x14ac:dyDescent="0.4">
      <c r="A219" s="30" t="s">
        <v>7</v>
      </c>
      <c r="B219" s="29" t="s">
        <v>50</v>
      </c>
      <c r="C219" s="29" t="s">
        <v>49</v>
      </c>
      <c r="D219" s="28">
        <f>'[1]INPUTS-Incidence'!I40</f>
        <v>1116987.3834500001</v>
      </c>
      <c r="E219" s="82">
        <f>SSPYLL!E220</f>
        <v>0</v>
      </c>
      <c r="F219" s="80">
        <f>SSPYLL!H220</f>
        <v>0</v>
      </c>
      <c r="G219" s="80">
        <f>SSPYLD2!CJ220+SSPYLD2!CK220</f>
        <v>0</v>
      </c>
      <c r="H219" s="117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 x14ac:dyDescent="0.4">
      <c r="A220" s="30" t="s">
        <v>6</v>
      </c>
      <c r="B220" s="29" t="s">
        <v>68</v>
      </c>
      <c r="C220" s="29" t="s">
        <v>67</v>
      </c>
      <c r="D220" s="28">
        <f>'[1]INPUTS-Incidence'!I5</f>
        <v>1876633.2261000001</v>
      </c>
      <c r="E220" s="82">
        <f>SSPYLL!E221</f>
        <v>0</v>
      </c>
      <c r="F220" s="80">
        <f>SSPYLL!H221</f>
        <v>0</v>
      </c>
      <c r="G220" s="80">
        <f>SSPYLD2!CJ221+SSPYLD2!CK221</f>
        <v>0</v>
      </c>
      <c r="H220" s="117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 x14ac:dyDescent="0.4">
      <c r="A221" s="30" t="s">
        <v>6</v>
      </c>
      <c r="B221" s="29" t="s">
        <v>68</v>
      </c>
      <c r="C221" s="29" t="s">
        <v>66</v>
      </c>
      <c r="D221" s="28">
        <f>'[1]INPUTS-Incidence'!I6</f>
        <v>2006488.7862799999</v>
      </c>
      <c r="E221" s="82">
        <f>SSPYLL!E222</f>
        <v>0</v>
      </c>
      <c r="F221" s="80">
        <f>SSPYLL!H222</f>
        <v>0</v>
      </c>
      <c r="G221" s="80">
        <f>SSPYLD2!CJ222+SSPYLD2!CK222</f>
        <v>0</v>
      </c>
      <c r="H221" s="117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 x14ac:dyDescent="0.4">
      <c r="A222" s="30" t="s">
        <v>6</v>
      </c>
      <c r="B222" s="29" t="s">
        <v>68</v>
      </c>
      <c r="C222" s="29" t="s">
        <v>65</v>
      </c>
      <c r="D222" s="28">
        <f>'[1]INPUTS-Incidence'!I7</f>
        <v>2142786.2672000001</v>
      </c>
      <c r="E222" s="82">
        <f>SSPYLL!E223</f>
        <v>0</v>
      </c>
      <c r="F222" s="80">
        <f>SSPYLL!H223</f>
        <v>0</v>
      </c>
      <c r="G222" s="80">
        <f>SSPYLD2!CJ223+SSPYLD2!CK223</f>
        <v>0</v>
      </c>
      <c r="H222" s="117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 x14ac:dyDescent="0.4">
      <c r="A223" s="30" t="s">
        <v>6</v>
      </c>
      <c r="B223" s="29" t="s">
        <v>68</v>
      </c>
      <c r="C223" s="29" t="s">
        <v>64</v>
      </c>
      <c r="D223" s="28">
        <f>'[1]INPUTS-Incidence'!I8</f>
        <v>2287559.9596199999</v>
      </c>
      <c r="E223" s="82">
        <f>SSPYLL!E224</f>
        <v>0</v>
      </c>
      <c r="F223" s="80">
        <f>SSPYLL!H224</f>
        <v>0</v>
      </c>
      <c r="G223" s="80">
        <f>SSPYLD2!CJ224+SSPYLD2!CK224</f>
        <v>0</v>
      </c>
      <c r="H223" s="117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 x14ac:dyDescent="0.4">
      <c r="A224" s="30" t="s">
        <v>6</v>
      </c>
      <c r="B224" s="29" t="s">
        <v>68</v>
      </c>
      <c r="C224" s="29" t="s">
        <v>63</v>
      </c>
      <c r="D224" s="28">
        <f>'[1]INPUTS-Incidence'!I9</f>
        <v>2470646.1280200002</v>
      </c>
      <c r="E224" s="82">
        <f>SSPYLL!E225</f>
        <v>0</v>
      </c>
      <c r="F224" s="80">
        <f>SSPYLL!H225</f>
        <v>0</v>
      </c>
      <c r="G224" s="80">
        <f>SSPYLD2!CJ225+SSPYLD2!CK225</f>
        <v>0</v>
      </c>
      <c r="H224" s="117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 x14ac:dyDescent="0.4">
      <c r="A225" s="30" t="s">
        <v>6</v>
      </c>
      <c r="B225" s="29" t="s">
        <v>68</v>
      </c>
      <c r="C225" s="29" t="s">
        <v>62</v>
      </c>
      <c r="D225" s="28">
        <f>'[1]INPUTS-Incidence'!I10</f>
        <v>2393343.07914</v>
      </c>
      <c r="E225" s="82">
        <f>SSPYLL!E226</f>
        <v>0</v>
      </c>
      <c r="F225" s="80">
        <f>SSPYLL!H226</f>
        <v>0</v>
      </c>
      <c r="G225" s="80">
        <f>SSPYLD2!CJ226+SSPYLD2!CK226</f>
        <v>0</v>
      </c>
      <c r="H225" s="117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 x14ac:dyDescent="0.4">
      <c r="A226" s="30" t="s">
        <v>6</v>
      </c>
      <c r="B226" s="29" t="s">
        <v>68</v>
      </c>
      <c r="C226" s="29" t="s">
        <v>61</v>
      </c>
      <c r="D226" s="28">
        <f>'[1]INPUTS-Incidence'!I11</f>
        <v>2233990.3029399998</v>
      </c>
      <c r="E226" s="82">
        <f>SSPYLL!E227</f>
        <v>0</v>
      </c>
      <c r="F226" s="80">
        <f>SSPYLL!H227</f>
        <v>0</v>
      </c>
      <c r="G226" s="80">
        <f>SSPYLD2!CJ227+SSPYLD2!CK227</f>
        <v>0</v>
      </c>
      <c r="H226" s="117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 x14ac:dyDescent="0.4">
      <c r="A227" s="30" t="s">
        <v>6</v>
      </c>
      <c r="B227" s="29" t="s">
        <v>68</v>
      </c>
      <c r="C227" s="29" t="s">
        <v>60</v>
      </c>
      <c r="D227" s="28">
        <f>'[1]INPUTS-Incidence'!I12</f>
        <v>2413346.9382799999</v>
      </c>
      <c r="E227" s="82">
        <f>SSPYLL!E228</f>
        <v>0</v>
      </c>
      <c r="F227" s="80">
        <f>SSPYLL!H228</f>
        <v>0</v>
      </c>
      <c r="G227" s="80">
        <f>SSPYLD2!CJ228+SSPYLD2!CK228</f>
        <v>0</v>
      </c>
      <c r="H227" s="117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 x14ac:dyDescent="0.4">
      <c r="A228" s="30" t="s">
        <v>6</v>
      </c>
      <c r="B228" s="29" t="s">
        <v>68</v>
      </c>
      <c r="C228" s="29" t="s">
        <v>59</v>
      </c>
      <c r="D228" s="28">
        <f>'[1]INPUTS-Incidence'!I13</f>
        <v>2624574.1288600001</v>
      </c>
      <c r="E228" s="82">
        <f>SSPYLL!E229</f>
        <v>0</v>
      </c>
      <c r="F228" s="80">
        <f>SSPYLL!H229</f>
        <v>0</v>
      </c>
      <c r="G228" s="80">
        <f>SSPYLD2!CJ229+SSPYLD2!CK229</f>
        <v>0</v>
      </c>
      <c r="H228" s="117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 x14ac:dyDescent="0.4">
      <c r="A229" s="30" t="s">
        <v>6</v>
      </c>
      <c r="B229" s="29" t="s">
        <v>68</v>
      </c>
      <c r="C229" s="29" t="s">
        <v>58</v>
      </c>
      <c r="D229" s="28">
        <f>'[1]INPUTS-Incidence'!I14</f>
        <v>2704928.6138800001</v>
      </c>
      <c r="E229" s="82">
        <f>SSPYLL!E230</f>
        <v>0</v>
      </c>
      <c r="F229" s="80">
        <f>SSPYLL!H230</f>
        <v>0</v>
      </c>
      <c r="G229" s="80">
        <f>SSPYLD2!CJ230+SSPYLD2!CK230</f>
        <v>0</v>
      </c>
      <c r="H229" s="117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 x14ac:dyDescent="0.4">
      <c r="A230" s="30" t="s">
        <v>6</v>
      </c>
      <c r="B230" s="29" t="s">
        <v>68</v>
      </c>
      <c r="C230" s="29" t="s">
        <v>57</v>
      </c>
      <c r="D230" s="28">
        <f>'[1]INPUTS-Incidence'!I15</f>
        <v>2646612.2787600001</v>
      </c>
      <c r="E230" s="82">
        <f>SSPYLL!E231</f>
        <v>0</v>
      </c>
      <c r="F230" s="80">
        <f>SSPYLL!H231</f>
        <v>0</v>
      </c>
      <c r="G230" s="80">
        <f>SSPYLD2!CJ231+SSPYLD2!CK231</f>
        <v>0</v>
      </c>
      <c r="H230" s="117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 x14ac:dyDescent="0.4">
      <c r="A231" s="30" t="s">
        <v>6</v>
      </c>
      <c r="B231" s="29" t="s">
        <v>68</v>
      </c>
      <c r="C231" s="29" t="s">
        <v>56</v>
      </c>
      <c r="D231" s="28">
        <f>'[1]INPUTS-Incidence'!I16</f>
        <v>2366558.2508</v>
      </c>
      <c r="E231" s="82">
        <f>SSPYLL!E232</f>
        <v>0</v>
      </c>
      <c r="F231" s="80">
        <f>SSPYLL!H232</f>
        <v>0</v>
      </c>
      <c r="G231" s="80">
        <f>SSPYLD2!CJ232+SSPYLD2!CK232</f>
        <v>0</v>
      </c>
      <c r="H231" s="117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 x14ac:dyDescent="0.4">
      <c r="A232" s="32" t="s">
        <v>6</v>
      </c>
      <c r="B232" s="31" t="s">
        <v>68</v>
      </c>
      <c r="C232" s="31" t="s">
        <v>55</v>
      </c>
      <c r="D232" s="28">
        <f>'[1]INPUTS-Incidence'!I17</f>
        <v>1968176.3103</v>
      </c>
      <c r="E232" s="82">
        <f>SSPYLL!E233</f>
        <v>0</v>
      </c>
      <c r="F232" s="80">
        <f>SSPYLL!H233</f>
        <v>0</v>
      </c>
      <c r="G232" s="80">
        <f>SSPYLD2!CJ233+SSPYLD2!CK233</f>
        <v>0</v>
      </c>
      <c r="H232" s="117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 x14ac:dyDescent="0.4">
      <c r="A233" s="32" t="s">
        <v>6</v>
      </c>
      <c r="B233" s="31" t="s">
        <v>68</v>
      </c>
      <c r="C233" s="31" t="s">
        <v>54</v>
      </c>
      <c r="D233" s="28">
        <f>'[1]INPUTS-Incidence'!I18</f>
        <v>1414849.22358</v>
      </c>
      <c r="E233" s="82">
        <f>SSPYLL!E234</f>
        <v>0</v>
      </c>
      <c r="F233" s="80">
        <f>SSPYLL!H234</f>
        <v>0</v>
      </c>
      <c r="G233" s="80">
        <f>SSPYLD2!CJ234+SSPYLD2!CK234</f>
        <v>0</v>
      </c>
      <c r="H233" s="117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 x14ac:dyDescent="0.4">
      <c r="A234" s="32" t="s">
        <v>6</v>
      </c>
      <c r="B234" s="31" t="s">
        <v>68</v>
      </c>
      <c r="C234" s="31" t="s">
        <v>53</v>
      </c>
      <c r="D234" s="28">
        <f>'[1]INPUTS-Incidence'!I19</f>
        <v>963575.72331999999</v>
      </c>
      <c r="E234" s="82">
        <f>SSPYLL!E235</f>
        <v>0</v>
      </c>
      <c r="F234" s="80">
        <f>SSPYLL!H235</f>
        <v>0</v>
      </c>
      <c r="G234" s="80">
        <f>SSPYLD2!CJ235+SSPYLD2!CK235</f>
        <v>0</v>
      </c>
      <c r="H234" s="117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 x14ac:dyDescent="0.4">
      <c r="A235" s="32" t="s">
        <v>6</v>
      </c>
      <c r="B235" s="31" t="s">
        <v>68</v>
      </c>
      <c r="C235" s="31" t="s">
        <v>52</v>
      </c>
      <c r="D235" s="28">
        <f>'[1]INPUTS-Incidence'!I20</f>
        <v>661144.49699999997</v>
      </c>
      <c r="E235" s="82">
        <f>SSPYLL!E236</f>
        <v>0</v>
      </c>
      <c r="F235" s="80">
        <f>SSPYLL!H236</f>
        <v>0</v>
      </c>
      <c r="G235" s="80">
        <f>SSPYLD2!CJ236+SSPYLD2!CK236</f>
        <v>0</v>
      </c>
      <c r="H235" s="117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 x14ac:dyDescent="0.4">
      <c r="A236" s="32" t="s">
        <v>6</v>
      </c>
      <c r="B236" s="31" t="s">
        <v>68</v>
      </c>
      <c r="C236" s="31" t="s">
        <v>51</v>
      </c>
      <c r="D236" s="28">
        <f>'[1]INPUTS-Incidence'!I21</f>
        <v>0</v>
      </c>
      <c r="E236" s="82">
        <f>SSPYLL!E237</f>
        <v>0</v>
      </c>
      <c r="F236" s="80">
        <f>SSPYLL!H237</f>
        <v>0</v>
      </c>
      <c r="G236" s="80">
        <f>SSPYLD2!CJ237+SSPYLD2!CK237</f>
        <v>0</v>
      </c>
      <c r="H236" s="117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 x14ac:dyDescent="0.4">
      <c r="A237" s="32" t="s">
        <v>6</v>
      </c>
      <c r="B237" s="31" t="s">
        <v>68</v>
      </c>
      <c r="C237" s="31" t="s">
        <v>49</v>
      </c>
      <c r="D237" s="28">
        <f>'[1]INPUTS-Incidence'!I22</f>
        <v>729971.33438000001</v>
      </c>
      <c r="E237" s="82">
        <f>SSPYLL!E238</f>
        <v>0</v>
      </c>
      <c r="F237" s="80">
        <f>SSPYLL!H238</f>
        <v>0</v>
      </c>
      <c r="G237" s="80">
        <f>SSPYLD2!CJ238+SSPYLD2!CK238</f>
        <v>0</v>
      </c>
      <c r="H237" s="117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 x14ac:dyDescent="0.4">
      <c r="A238" s="32" t="s">
        <v>6</v>
      </c>
      <c r="B238" s="31" t="s">
        <v>50</v>
      </c>
      <c r="C238" s="31" t="s">
        <v>67</v>
      </c>
      <c r="D238" s="28">
        <f>'[1]INPUTS-Incidence'!I23</f>
        <v>1771391.24865</v>
      </c>
      <c r="E238" s="82">
        <f>SSPYLL!E239</f>
        <v>0</v>
      </c>
      <c r="F238" s="80">
        <f>SSPYLL!H239</f>
        <v>0</v>
      </c>
      <c r="G238" s="80">
        <f>SSPYLD2!CJ239+SSPYLD2!CK239</f>
        <v>0</v>
      </c>
      <c r="H238" s="117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 x14ac:dyDescent="0.4">
      <c r="A239" s="32" t="s">
        <v>6</v>
      </c>
      <c r="B239" s="31" t="s">
        <v>50</v>
      </c>
      <c r="C239" s="31" t="s">
        <v>66</v>
      </c>
      <c r="D239" s="28">
        <f>'[1]INPUTS-Incidence'!I24</f>
        <v>1893913.3696999999</v>
      </c>
      <c r="E239" s="82">
        <f>SSPYLL!E240</f>
        <v>0</v>
      </c>
      <c r="F239" s="80">
        <f>SSPYLL!H240</f>
        <v>0</v>
      </c>
      <c r="G239" s="80">
        <f>SSPYLD2!CJ240+SSPYLD2!CK240</f>
        <v>0</v>
      </c>
      <c r="H239" s="117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 x14ac:dyDescent="0.4">
      <c r="A240" s="32" t="s">
        <v>6</v>
      </c>
      <c r="B240" s="31" t="s">
        <v>50</v>
      </c>
      <c r="C240" s="31" t="s">
        <v>65</v>
      </c>
      <c r="D240" s="28">
        <f>'[1]INPUTS-Incidence'!I25</f>
        <v>2022150.8083500001</v>
      </c>
      <c r="E240" s="82">
        <f>SSPYLL!E241</f>
        <v>0</v>
      </c>
      <c r="F240" s="80">
        <f>SSPYLL!H241</f>
        <v>0</v>
      </c>
      <c r="G240" s="80">
        <f>SSPYLD2!CJ241+SSPYLD2!CK241</f>
        <v>0</v>
      </c>
      <c r="H240" s="117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 x14ac:dyDescent="0.4">
      <c r="A241" s="32" t="s">
        <v>6</v>
      </c>
      <c r="B241" s="31" t="s">
        <v>50</v>
      </c>
      <c r="C241" s="31" t="s">
        <v>64</v>
      </c>
      <c r="D241" s="28">
        <f>'[1]INPUTS-Incidence'!I26</f>
        <v>2177178.79825</v>
      </c>
      <c r="E241" s="82">
        <f>SSPYLL!E242</f>
        <v>0</v>
      </c>
      <c r="F241" s="80">
        <f>SSPYLL!H242</f>
        <v>0</v>
      </c>
      <c r="G241" s="80">
        <f>SSPYLD2!CJ242+SSPYLD2!CK242</f>
        <v>0</v>
      </c>
      <c r="H241" s="117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 x14ac:dyDescent="0.4">
      <c r="A242" s="32" t="s">
        <v>6</v>
      </c>
      <c r="B242" s="31" t="s">
        <v>50</v>
      </c>
      <c r="C242" s="31" t="s">
        <v>63</v>
      </c>
      <c r="D242" s="28">
        <f>'[1]INPUTS-Incidence'!I27</f>
        <v>2385430.6833000001</v>
      </c>
      <c r="E242" s="82">
        <f>SSPYLL!E243</f>
        <v>0</v>
      </c>
      <c r="F242" s="80">
        <f>SSPYLL!H243</f>
        <v>0</v>
      </c>
      <c r="G242" s="80">
        <f>SSPYLD2!CJ243+SSPYLD2!CK243</f>
        <v>0</v>
      </c>
      <c r="H242" s="117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 x14ac:dyDescent="0.4">
      <c r="A243" s="32" t="s">
        <v>6</v>
      </c>
      <c r="B243" s="31" t="s">
        <v>50</v>
      </c>
      <c r="C243" s="31" t="s">
        <v>62</v>
      </c>
      <c r="D243" s="28">
        <f>'[1]INPUTS-Incidence'!I28</f>
        <v>2367927.5231499998</v>
      </c>
      <c r="E243" s="82">
        <f>SSPYLL!E244</f>
        <v>0</v>
      </c>
      <c r="F243" s="80">
        <f>SSPYLL!H244</f>
        <v>0</v>
      </c>
      <c r="G243" s="80">
        <f>SSPYLD2!CJ244+SSPYLD2!CK244</f>
        <v>0</v>
      </c>
      <c r="H243" s="117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 x14ac:dyDescent="0.4">
      <c r="A244" s="32" t="s">
        <v>6</v>
      </c>
      <c r="B244" s="31" t="s">
        <v>50</v>
      </c>
      <c r="C244" s="31" t="s">
        <v>61</v>
      </c>
      <c r="D244" s="28">
        <f>'[1]INPUTS-Incidence'!I29</f>
        <v>2239332.8771500001</v>
      </c>
      <c r="E244" s="82">
        <f>SSPYLL!E245</f>
        <v>0</v>
      </c>
      <c r="F244" s="80">
        <f>SSPYLL!H245</f>
        <v>0</v>
      </c>
      <c r="G244" s="80">
        <f>SSPYLD2!CJ245+SSPYLD2!CK245</f>
        <v>0</v>
      </c>
      <c r="H244" s="117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 x14ac:dyDescent="0.4">
      <c r="A245" s="32" t="s">
        <v>6</v>
      </c>
      <c r="B245" s="31" t="s">
        <v>50</v>
      </c>
      <c r="C245" s="31" t="s">
        <v>60</v>
      </c>
      <c r="D245" s="28">
        <f>'[1]INPUTS-Incidence'!I30</f>
        <v>2464373.50765</v>
      </c>
      <c r="E245" s="82">
        <f>SSPYLL!E246</f>
        <v>0</v>
      </c>
      <c r="F245" s="80">
        <f>SSPYLL!H246</f>
        <v>0</v>
      </c>
      <c r="G245" s="80">
        <f>SSPYLD2!CJ246+SSPYLD2!CK246</f>
        <v>0</v>
      </c>
      <c r="H245" s="117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 x14ac:dyDescent="0.4">
      <c r="A246" s="32" t="s">
        <v>6</v>
      </c>
      <c r="B246" s="31" t="s">
        <v>50</v>
      </c>
      <c r="C246" s="31" t="s">
        <v>59</v>
      </c>
      <c r="D246" s="28">
        <f>'[1]INPUTS-Incidence'!I31</f>
        <v>2787646.1593999998</v>
      </c>
      <c r="E246" s="82">
        <f>SSPYLL!E247</f>
        <v>0</v>
      </c>
      <c r="F246" s="80">
        <f>SSPYLL!H247</f>
        <v>0</v>
      </c>
      <c r="G246" s="80">
        <f>SSPYLD2!CJ247+SSPYLD2!CK247</f>
        <v>0</v>
      </c>
      <c r="H246" s="117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 x14ac:dyDescent="0.4">
      <c r="A247" s="32" t="s">
        <v>6</v>
      </c>
      <c r="B247" s="31" t="s">
        <v>50</v>
      </c>
      <c r="C247" s="31" t="s">
        <v>58</v>
      </c>
      <c r="D247" s="28">
        <f>'[1]INPUTS-Incidence'!I32</f>
        <v>2953033.1624500002</v>
      </c>
      <c r="E247" s="82">
        <f>SSPYLL!E248</f>
        <v>0</v>
      </c>
      <c r="F247" s="80">
        <f>SSPYLL!H248</f>
        <v>0</v>
      </c>
      <c r="G247" s="80">
        <f>SSPYLD2!CJ248+SSPYLD2!CK248</f>
        <v>0</v>
      </c>
      <c r="H247" s="117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 x14ac:dyDescent="0.4">
      <c r="A248" s="32" t="s">
        <v>6</v>
      </c>
      <c r="B248" s="31" t="s">
        <v>50</v>
      </c>
      <c r="C248" s="31" t="s">
        <v>57</v>
      </c>
      <c r="D248" s="28">
        <f>'[1]INPUTS-Incidence'!I33</f>
        <v>2916955.2201</v>
      </c>
      <c r="E248" s="82">
        <f>SSPYLL!E249</f>
        <v>0</v>
      </c>
      <c r="F248" s="80">
        <f>SSPYLL!H249</f>
        <v>0</v>
      </c>
      <c r="G248" s="80">
        <f>SSPYLD2!CJ249+SSPYLD2!CK249</f>
        <v>0</v>
      </c>
      <c r="H248" s="117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 x14ac:dyDescent="0.4">
      <c r="A249" s="32" t="s">
        <v>6</v>
      </c>
      <c r="B249" s="31" t="s">
        <v>50</v>
      </c>
      <c r="C249" s="31" t="s">
        <v>56</v>
      </c>
      <c r="D249" s="28">
        <f>'[1]INPUTS-Incidence'!I34</f>
        <v>2627260.0592499999</v>
      </c>
      <c r="E249" s="82">
        <f>SSPYLL!E250</f>
        <v>0</v>
      </c>
      <c r="F249" s="80">
        <f>SSPYLL!H250</f>
        <v>0</v>
      </c>
      <c r="G249" s="80">
        <f>SSPYLD2!CJ250+SSPYLD2!CK250</f>
        <v>0</v>
      </c>
      <c r="H249" s="117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 x14ac:dyDescent="0.4">
      <c r="A250" s="32" t="s">
        <v>6</v>
      </c>
      <c r="B250" s="31" t="s">
        <v>50</v>
      </c>
      <c r="C250" s="31" t="s">
        <v>55</v>
      </c>
      <c r="D250" s="28">
        <f>'[1]INPUTS-Incidence'!I35</f>
        <v>2245405.4021000001</v>
      </c>
      <c r="E250" s="82">
        <f>SSPYLL!E251</f>
        <v>0</v>
      </c>
      <c r="F250" s="80">
        <f>SSPYLL!H251</f>
        <v>0</v>
      </c>
      <c r="G250" s="80">
        <f>SSPYLD2!CJ251+SSPYLD2!CK251</f>
        <v>0</v>
      </c>
      <c r="H250" s="117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 x14ac:dyDescent="0.4">
      <c r="A251" s="32" t="s">
        <v>6</v>
      </c>
      <c r="B251" s="31" t="s">
        <v>50</v>
      </c>
      <c r="C251" s="31" t="s">
        <v>54</v>
      </c>
      <c r="D251" s="28">
        <f>'[1]INPUTS-Incidence'!I36</f>
        <v>1673159.2274</v>
      </c>
      <c r="E251" s="82">
        <f>SSPYLL!E252</f>
        <v>0</v>
      </c>
      <c r="F251" s="80">
        <f>SSPYLL!H252</f>
        <v>0</v>
      </c>
      <c r="G251" s="80">
        <f>SSPYLD2!CJ252+SSPYLD2!CK252</f>
        <v>0</v>
      </c>
      <c r="H251" s="117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 x14ac:dyDescent="0.4">
      <c r="A252" s="32" t="s">
        <v>6</v>
      </c>
      <c r="B252" s="31" t="s">
        <v>50</v>
      </c>
      <c r="C252" s="31" t="s">
        <v>53</v>
      </c>
      <c r="D252" s="28">
        <f>'[1]INPUTS-Incidence'!I37</f>
        <v>1207360.8430000001</v>
      </c>
      <c r="E252" s="82">
        <f>SSPYLL!E253</f>
        <v>0</v>
      </c>
      <c r="F252" s="80">
        <f>SSPYLL!H253</f>
        <v>0</v>
      </c>
      <c r="G252" s="80">
        <f>SSPYLD2!CJ253+SSPYLD2!CK253</f>
        <v>0</v>
      </c>
      <c r="H252" s="117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 x14ac:dyDescent="0.4">
      <c r="A253" s="32" t="s">
        <v>6</v>
      </c>
      <c r="B253" s="31" t="s">
        <v>50</v>
      </c>
      <c r="C253" s="31" t="s">
        <v>52</v>
      </c>
      <c r="D253" s="28">
        <f>'[1]INPUTS-Incidence'!I38</f>
        <v>870514.31195</v>
      </c>
      <c r="E253" s="82">
        <f>SSPYLL!E254</f>
        <v>0</v>
      </c>
      <c r="F253" s="80">
        <f>SSPYLL!H254</f>
        <v>0</v>
      </c>
      <c r="G253" s="80">
        <f>SSPYLD2!CJ254+SSPYLD2!CK254</f>
        <v>0</v>
      </c>
      <c r="H253" s="117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 x14ac:dyDescent="0.4">
      <c r="A254" s="32" t="s">
        <v>6</v>
      </c>
      <c r="B254" s="31" t="s">
        <v>50</v>
      </c>
      <c r="C254" s="31" t="s">
        <v>51</v>
      </c>
      <c r="D254" s="28">
        <f>'[1]INPUTS-Incidence'!I39</f>
        <v>0</v>
      </c>
      <c r="E254" s="82">
        <f>SSPYLL!E255</f>
        <v>0</v>
      </c>
      <c r="F254" s="80">
        <f>SSPYLL!H255</f>
        <v>0</v>
      </c>
      <c r="G254" s="80">
        <f>SSPYLD2!CJ255+SSPYLD2!CK255</f>
        <v>0</v>
      </c>
      <c r="H254" s="117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 x14ac:dyDescent="0.4">
      <c r="A255" s="32" t="s">
        <v>6</v>
      </c>
      <c r="B255" s="31" t="s">
        <v>50</v>
      </c>
      <c r="C255" s="31" t="s">
        <v>49</v>
      </c>
      <c r="D255" s="28">
        <f>'[1]INPUTS-Incidence'!I40</f>
        <v>1116987.3834500001</v>
      </c>
      <c r="E255" s="82">
        <f>SSPYLL!E256</f>
        <v>0</v>
      </c>
      <c r="F255" s="80">
        <f>SSPYLL!H256</f>
        <v>0</v>
      </c>
      <c r="G255" s="80">
        <f>SSPYLD2!CJ256+SSPYLD2!CK256</f>
        <v>0</v>
      </c>
      <c r="H255" s="117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 x14ac:dyDescent="0.4">
      <c r="A256" s="32" t="s">
        <v>1</v>
      </c>
      <c r="B256" s="31" t="s">
        <v>68</v>
      </c>
      <c r="C256" s="31" t="s">
        <v>67</v>
      </c>
      <c r="D256" s="28">
        <f>'[1]INPUTS-Incidence'!I5</f>
        <v>1876633.2261000001</v>
      </c>
      <c r="E256" s="82">
        <f>SSPYLL!E257</f>
        <v>0.47597157462213091</v>
      </c>
      <c r="F256" s="80">
        <f>SSPYLL!H257</f>
        <v>40.463295501776592</v>
      </c>
      <c r="G256" s="80">
        <f>SSPYLD2!CJ257+SSPYLD2!CK257</f>
        <v>0</v>
      </c>
      <c r="H256" s="117">
        <f t="shared" si="15"/>
        <v>40.463295501776592</v>
      </c>
      <c r="I256" s="81">
        <f t="shared" si="16"/>
        <v>2.536305805537133E-2</v>
      </c>
      <c r="J256" s="80">
        <f t="shared" si="17"/>
        <v>2.1561642914032273</v>
      </c>
      <c r="K256" s="80">
        <f t="shared" si="18"/>
        <v>0</v>
      </c>
      <c r="L256" s="24">
        <f t="shared" si="19"/>
        <v>2.1561642914032273</v>
      </c>
    </row>
    <row r="257" spans="1:12" x14ac:dyDescent="0.4">
      <c r="A257" s="32" t="s">
        <v>1</v>
      </c>
      <c r="B257" s="31" t="s">
        <v>68</v>
      </c>
      <c r="C257" s="31" t="s">
        <v>66</v>
      </c>
      <c r="D257" s="28">
        <f>'[1]INPUTS-Incidence'!I6</f>
        <v>2006488.7862799999</v>
      </c>
      <c r="E257" s="82">
        <f>SSPYLL!E258</f>
        <v>0.88462228365851958</v>
      </c>
      <c r="F257" s="80">
        <f>SSPYLL!H258</f>
        <v>69.672851060945007</v>
      </c>
      <c r="G257" s="80">
        <f>SSPYLD2!CJ258+SSPYLD2!CK258</f>
        <v>0</v>
      </c>
      <c r="H257" s="117">
        <f t="shared" si="15"/>
        <v>69.672851060945007</v>
      </c>
      <c r="I257" s="81">
        <f t="shared" si="16"/>
        <v>4.4088075134404117E-2</v>
      </c>
      <c r="J257" s="80">
        <f t="shared" si="17"/>
        <v>3.4723767975856688</v>
      </c>
      <c r="K257" s="80">
        <f t="shared" si="18"/>
        <v>0</v>
      </c>
      <c r="L257" s="24">
        <f t="shared" si="19"/>
        <v>3.4723767975856688</v>
      </c>
    </row>
    <row r="258" spans="1:12" x14ac:dyDescent="0.4">
      <c r="A258" s="32" t="s">
        <v>1</v>
      </c>
      <c r="B258" s="31" t="s">
        <v>68</v>
      </c>
      <c r="C258" s="31" t="s">
        <v>65</v>
      </c>
      <c r="D258" s="28">
        <f>'[1]INPUTS-Incidence'!I7</f>
        <v>2142786.2672000001</v>
      </c>
      <c r="E258" s="82">
        <f>SSPYLL!E259</f>
        <v>1.764582675299978</v>
      </c>
      <c r="F258" s="80">
        <f>SSPYLL!H259</f>
        <v>130.19973269700887</v>
      </c>
      <c r="G258" s="80">
        <f>SSPYLD2!CJ259+SSPYLD2!CK259</f>
        <v>0</v>
      </c>
      <c r="H258" s="117">
        <f t="shared" si="15"/>
        <v>130.19973269700887</v>
      </c>
      <c r="I258" s="81">
        <f t="shared" si="16"/>
        <v>8.234991526270026E-2</v>
      </c>
      <c r="J258" s="80">
        <f t="shared" si="17"/>
        <v>6.0761884976583378</v>
      </c>
      <c r="K258" s="80">
        <f t="shared" si="18"/>
        <v>0</v>
      </c>
      <c r="L258" s="24">
        <f t="shared" si="19"/>
        <v>6.0761884976583378</v>
      </c>
    </row>
    <row r="259" spans="1:12" x14ac:dyDescent="0.4">
      <c r="A259" s="32" t="s">
        <v>1</v>
      </c>
      <c r="B259" s="31" t="s">
        <v>68</v>
      </c>
      <c r="C259" s="31" t="s">
        <v>64</v>
      </c>
      <c r="D259" s="28">
        <f>'[1]INPUTS-Incidence'!I8</f>
        <v>2287559.9596199999</v>
      </c>
      <c r="E259" s="82">
        <f>SSPYLL!E260</f>
        <v>11.292972627918457</v>
      </c>
      <c r="F259" s="80">
        <f>SSPYLL!H260</f>
        <v>777.23884111648772</v>
      </c>
      <c r="G259" s="80">
        <f>SSPYLD2!CJ260+SSPYLD2!CK260</f>
        <v>0</v>
      </c>
      <c r="H259" s="117">
        <f t="shared" si="15"/>
        <v>777.23884111648772</v>
      </c>
      <c r="I259" s="81">
        <f t="shared" si="16"/>
        <v>0.49366892353695507</v>
      </c>
      <c r="J259" s="80">
        <f t="shared" si="17"/>
        <v>33.976763662430926</v>
      </c>
      <c r="K259" s="80">
        <f t="shared" si="18"/>
        <v>0</v>
      </c>
      <c r="L259" s="24">
        <f t="shared" si="19"/>
        <v>33.976763662430926</v>
      </c>
    </row>
    <row r="260" spans="1:12" x14ac:dyDescent="0.4">
      <c r="A260" s="32" t="s">
        <v>1</v>
      </c>
      <c r="B260" s="31" t="s">
        <v>68</v>
      </c>
      <c r="C260" s="31" t="s">
        <v>63</v>
      </c>
      <c r="D260" s="28">
        <f>'[1]INPUTS-Incidence'!I9</f>
        <v>2470646.1280200002</v>
      </c>
      <c r="E260" s="82">
        <f>SSPYLL!E261</f>
        <v>17.795070185014826</v>
      </c>
      <c r="F260" s="80">
        <f>SSPYLL!H261</f>
        <v>1136.660108067822</v>
      </c>
      <c r="G260" s="80">
        <f>SSPYLD2!CJ261+SSPYLD2!CK261</f>
        <v>0</v>
      </c>
      <c r="H260" s="117">
        <f t="shared" ref="H260:H291" si="20">F260+G260</f>
        <v>1136.660108067822</v>
      </c>
      <c r="I260" s="81">
        <f t="shared" ref="I260:I291" si="21">100000*E260/$D260</f>
        <v>0.72025977266424512</v>
      </c>
      <c r="J260" s="80">
        <f t="shared" ref="J260:J291" si="22">100000*F260/$D260</f>
        <v>46.006592978928651</v>
      </c>
      <c r="K260" s="80">
        <f t="shared" ref="K260:K291" si="23">100000*G260/$D260</f>
        <v>0</v>
      </c>
      <c r="L260" s="24">
        <f t="shared" ref="L260:L291" si="24">100000*H260/$D260</f>
        <v>46.006592978928651</v>
      </c>
    </row>
    <row r="261" spans="1:12" x14ac:dyDescent="0.4">
      <c r="A261" s="32" t="s">
        <v>1</v>
      </c>
      <c r="B261" s="31" t="s">
        <v>68</v>
      </c>
      <c r="C261" s="31" t="s">
        <v>62</v>
      </c>
      <c r="D261" s="28">
        <f>'[1]INPUTS-Incidence'!I10</f>
        <v>2393343.07914</v>
      </c>
      <c r="E261" s="82">
        <f>SSPYLL!E262</f>
        <v>17.522977699983482</v>
      </c>
      <c r="F261" s="80">
        <f>SSPYLL!H262</f>
        <v>1032.7166907485266</v>
      </c>
      <c r="G261" s="80">
        <f>SSPYLD2!CJ262+SSPYLD2!CK262</f>
        <v>0</v>
      </c>
      <c r="H261" s="117">
        <f t="shared" si="20"/>
        <v>1032.7166907485266</v>
      </c>
      <c r="I261" s="81">
        <f t="shared" si="21"/>
        <v>0.73215486123619233</v>
      </c>
      <c r="J261" s="80">
        <f t="shared" si="22"/>
        <v>43.149546746955004</v>
      </c>
      <c r="K261" s="80">
        <f t="shared" si="23"/>
        <v>0</v>
      </c>
      <c r="L261" s="24">
        <f t="shared" si="24"/>
        <v>43.149546746955004</v>
      </c>
    </row>
    <row r="262" spans="1:12" x14ac:dyDescent="0.4">
      <c r="A262" s="32" t="s">
        <v>1</v>
      </c>
      <c r="B262" s="31" t="s">
        <v>68</v>
      </c>
      <c r="C262" s="31" t="s">
        <v>61</v>
      </c>
      <c r="D262" s="28">
        <f>'[1]INPUTS-Incidence'!I11</f>
        <v>2233990.3029399998</v>
      </c>
      <c r="E262" s="82">
        <f>SSPYLL!E263</f>
        <v>17.781194931481636</v>
      </c>
      <c r="F262" s="80">
        <f>SSPYLL!H263</f>
        <v>960.09562032535098</v>
      </c>
      <c r="G262" s="80">
        <f>SSPYLD2!CJ263+SSPYLD2!CK263</f>
        <v>0</v>
      </c>
      <c r="H262" s="117">
        <f t="shared" si="20"/>
        <v>960.09562032535098</v>
      </c>
      <c r="I262" s="81">
        <f t="shared" si="21"/>
        <v>0.79593876965719312</v>
      </c>
      <c r="J262" s="80">
        <f t="shared" si="22"/>
        <v>42.976713867640143</v>
      </c>
      <c r="K262" s="80">
        <f t="shared" si="23"/>
        <v>0</v>
      </c>
      <c r="L262" s="24">
        <f t="shared" si="24"/>
        <v>42.976713867640143</v>
      </c>
    </row>
    <row r="263" spans="1:12" x14ac:dyDescent="0.4">
      <c r="A263" s="32" t="s">
        <v>1</v>
      </c>
      <c r="B263" s="31" t="s">
        <v>68</v>
      </c>
      <c r="C263" s="31" t="s">
        <v>60</v>
      </c>
      <c r="D263" s="28">
        <f>'[1]INPUTS-Incidence'!I12</f>
        <v>2413346.9382799999</v>
      </c>
      <c r="E263" s="82">
        <f>SSPYLL!E264</f>
        <v>16.152179495898675</v>
      </c>
      <c r="F263" s="80">
        <f>SSPYLL!H264</f>
        <v>792.91049145366605</v>
      </c>
      <c r="G263" s="80">
        <f>SSPYLD2!CJ264+SSPYLD2!CK264</f>
        <v>0</v>
      </c>
      <c r="H263" s="117">
        <f t="shared" si="20"/>
        <v>792.91049145366605</v>
      </c>
      <c r="I263" s="81">
        <f t="shared" si="21"/>
        <v>0.66928543259554663</v>
      </c>
      <c r="J263" s="80">
        <f t="shared" si="22"/>
        <v>32.855221886115388</v>
      </c>
      <c r="K263" s="80">
        <f t="shared" si="23"/>
        <v>0</v>
      </c>
      <c r="L263" s="24">
        <f t="shared" si="24"/>
        <v>32.855221886115388</v>
      </c>
    </row>
    <row r="264" spans="1:12" x14ac:dyDescent="0.4">
      <c r="A264" s="32" t="s">
        <v>1</v>
      </c>
      <c r="B264" s="31" t="s">
        <v>68</v>
      </c>
      <c r="C264" s="31" t="s">
        <v>59</v>
      </c>
      <c r="D264" s="28">
        <f>'[1]INPUTS-Incidence'!I13</f>
        <v>2624574.1288600001</v>
      </c>
      <c r="E264" s="82">
        <f>SSPYLL!E265</f>
        <v>14.08584337544843</v>
      </c>
      <c r="F264" s="80">
        <f>SSPYLL!H265</f>
        <v>622.9464232792069</v>
      </c>
      <c r="G264" s="80">
        <f>SSPYLD2!CJ265+SSPYLD2!CK265</f>
        <v>0</v>
      </c>
      <c r="H264" s="117">
        <f t="shared" si="20"/>
        <v>622.9464232792069</v>
      </c>
      <c r="I264" s="81">
        <f t="shared" si="21"/>
        <v>0.53669062803597412</v>
      </c>
      <c r="J264" s="80">
        <f t="shared" si="22"/>
        <v>23.735143024890956</v>
      </c>
      <c r="K264" s="80">
        <f t="shared" si="23"/>
        <v>0</v>
      </c>
      <c r="L264" s="24">
        <f t="shared" si="24"/>
        <v>23.735143024890956</v>
      </c>
    </row>
    <row r="265" spans="1:12" x14ac:dyDescent="0.4">
      <c r="A265" s="32" t="s">
        <v>1</v>
      </c>
      <c r="B265" s="31" t="s">
        <v>68</v>
      </c>
      <c r="C265" s="31" t="s">
        <v>58</v>
      </c>
      <c r="D265" s="28">
        <f>'[1]INPUTS-Incidence'!I14</f>
        <v>2704928.6138800001</v>
      </c>
      <c r="E265" s="82">
        <f>SSPYLL!E266</f>
        <v>12.723498935375176</v>
      </c>
      <c r="F265" s="80">
        <f>SSPYLL!H266</f>
        <v>501.62394552716626</v>
      </c>
      <c r="G265" s="80">
        <f>SSPYLD2!CJ266+SSPYLD2!CK266</f>
        <v>0</v>
      </c>
      <c r="H265" s="117">
        <f t="shared" si="20"/>
        <v>501.62394552716626</v>
      </c>
      <c r="I265" s="81">
        <f t="shared" si="21"/>
        <v>0.47038205999545224</v>
      </c>
      <c r="J265" s="80">
        <f t="shared" si="22"/>
        <v>18.544812715320703</v>
      </c>
      <c r="K265" s="80">
        <f t="shared" si="23"/>
        <v>0</v>
      </c>
      <c r="L265" s="24">
        <f t="shared" si="24"/>
        <v>18.544812715320703</v>
      </c>
    </row>
    <row r="266" spans="1:12" x14ac:dyDescent="0.4">
      <c r="A266" s="32" t="s">
        <v>1</v>
      </c>
      <c r="B266" s="31" t="s">
        <v>68</v>
      </c>
      <c r="C266" s="31" t="s">
        <v>57</v>
      </c>
      <c r="D266" s="28">
        <f>'[1]INPUTS-Incidence'!I15</f>
        <v>2646612.2787600001</v>
      </c>
      <c r="E266" s="82">
        <f>SSPYLL!E267</f>
        <v>13.129070044964513</v>
      </c>
      <c r="F266" s="80">
        <f>SSPYLL!H267</f>
        <v>455.84131196116789</v>
      </c>
      <c r="G266" s="80">
        <f>SSPYLD2!CJ267+SSPYLD2!CK267</f>
        <v>0</v>
      </c>
      <c r="H266" s="117">
        <f t="shared" si="20"/>
        <v>455.84131196116789</v>
      </c>
      <c r="I266" s="81">
        <f t="shared" si="21"/>
        <v>0.49607077509350139</v>
      </c>
      <c r="J266" s="80">
        <f t="shared" si="22"/>
        <v>17.22357731124637</v>
      </c>
      <c r="K266" s="80">
        <f t="shared" si="23"/>
        <v>0</v>
      </c>
      <c r="L266" s="24">
        <f t="shared" si="24"/>
        <v>17.22357731124637</v>
      </c>
    </row>
    <row r="267" spans="1:12" x14ac:dyDescent="0.4">
      <c r="A267" s="32" t="s">
        <v>1</v>
      </c>
      <c r="B267" s="31" t="s">
        <v>68</v>
      </c>
      <c r="C267" s="31" t="s">
        <v>56</v>
      </c>
      <c r="D267" s="28">
        <f>'[1]INPUTS-Incidence'!I16</f>
        <v>2366558.2508</v>
      </c>
      <c r="E267" s="82">
        <f>SSPYLL!E268</f>
        <v>11.013472635878006</v>
      </c>
      <c r="F267" s="80">
        <f>SSPYLL!H268</f>
        <v>331.45045897674856</v>
      </c>
      <c r="G267" s="80">
        <f>SSPYLD2!CJ268+SSPYLD2!CK268</f>
        <v>0</v>
      </c>
      <c r="H267" s="117">
        <f t="shared" si="20"/>
        <v>331.45045897674856</v>
      </c>
      <c r="I267" s="81">
        <f t="shared" si="21"/>
        <v>0.46537931750274775</v>
      </c>
      <c r="J267" s="80">
        <f t="shared" si="22"/>
        <v>14.005590560245192</v>
      </c>
      <c r="K267" s="80">
        <f t="shared" si="23"/>
        <v>0</v>
      </c>
      <c r="L267" s="24">
        <f t="shared" si="24"/>
        <v>14.005590560245192</v>
      </c>
    </row>
    <row r="268" spans="1:12" x14ac:dyDescent="0.4">
      <c r="A268" s="32" t="s">
        <v>1</v>
      </c>
      <c r="B268" s="31" t="s">
        <v>68</v>
      </c>
      <c r="C268" s="31" t="s">
        <v>55</v>
      </c>
      <c r="D268" s="28">
        <f>'[1]INPUTS-Incidence'!I17</f>
        <v>1968176.3103</v>
      </c>
      <c r="E268" s="82">
        <f>SSPYLL!E269</f>
        <v>9.5055804209006354</v>
      </c>
      <c r="F268" s="80">
        <f>SSPYLL!H269</f>
        <v>242.86757975401125</v>
      </c>
      <c r="G268" s="80">
        <f>SSPYLD2!CJ269+SSPYLD2!CK269</f>
        <v>0</v>
      </c>
      <c r="H268" s="117">
        <f t="shared" si="20"/>
        <v>242.86757975401125</v>
      </c>
      <c r="I268" s="81">
        <f t="shared" si="21"/>
        <v>0.48296386716755796</v>
      </c>
      <c r="J268" s="80">
        <f t="shared" si="22"/>
        <v>12.339726806131107</v>
      </c>
      <c r="K268" s="80">
        <f t="shared" si="23"/>
        <v>0</v>
      </c>
      <c r="L268" s="24">
        <f t="shared" si="24"/>
        <v>12.339726806131107</v>
      </c>
    </row>
    <row r="269" spans="1:12" x14ac:dyDescent="0.4">
      <c r="A269" s="32" t="s">
        <v>1</v>
      </c>
      <c r="B269" s="31" t="s">
        <v>68</v>
      </c>
      <c r="C269" s="31" t="s">
        <v>54</v>
      </c>
      <c r="D269" s="28">
        <f>'[1]INPUTS-Incidence'!I18</f>
        <v>1414849.22358</v>
      </c>
      <c r="E269" s="82">
        <f>SSPYLL!E270</f>
        <v>7.7608065866243097</v>
      </c>
      <c r="F269" s="80">
        <f>SSPYLL!H270</f>
        <v>163.86943107657231</v>
      </c>
      <c r="G269" s="80">
        <f>SSPYLD2!CJ270+SSPYLD2!CK270</f>
        <v>0</v>
      </c>
      <c r="H269" s="117">
        <f t="shared" si="20"/>
        <v>163.86943107657231</v>
      </c>
      <c r="I269" s="81">
        <f t="shared" si="21"/>
        <v>0.54852534512385021</v>
      </c>
      <c r="J269" s="80">
        <f t="shared" si="22"/>
        <v>11.582112662290097</v>
      </c>
      <c r="K269" s="80">
        <f t="shared" si="23"/>
        <v>0</v>
      </c>
      <c r="L269" s="24">
        <f t="shared" si="24"/>
        <v>11.582112662290097</v>
      </c>
    </row>
    <row r="270" spans="1:12" x14ac:dyDescent="0.4">
      <c r="A270" s="30" t="s">
        <v>1</v>
      </c>
      <c r="B270" s="29" t="s">
        <v>68</v>
      </c>
      <c r="C270" s="29" t="s">
        <v>53</v>
      </c>
      <c r="D270" s="28">
        <f>'[1]INPUTS-Incidence'!I19</f>
        <v>963575.72331999999</v>
      </c>
      <c r="E270" s="82">
        <f>SSPYLL!E271</f>
        <v>6.6000213349576633</v>
      </c>
      <c r="F270" s="80">
        <f>SSPYLL!H271</f>
        <v>111.30935981406101</v>
      </c>
      <c r="G270" s="80">
        <f>SSPYLD2!CJ271+SSPYLD2!CK271</f>
        <v>0</v>
      </c>
      <c r="H270" s="117">
        <f t="shared" si="20"/>
        <v>111.30935981406101</v>
      </c>
      <c r="I270" s="81">
        <f t="shared" si="21"/>
        <v>0.68495097740915378</v>
      </c>
      <c r="J270" s="80">
        <f t="shared" si="22"/>
        <v>11.551698234005382</v>
      </c>
      <c r="K270" s="80">
        <f t="shared" si="23"/>
        <v>0</v>
      </c>
      <c r="L270" s="24">
        <f t="shared" si="24"/>
        <v>11.551698234005382</v>
      </c>
    </row>
    <row r="271" spans="1:12" x14ac:dyDescent="0.4">
      <c r="A271" s="30" t="s">
        <v>1</v>
      </c>
      <c r="B271" s="29" t="s">
        <v>68</v>
      </c>
      <c r="C271" s="29" t="s">
        <v>52</v>
      </c>
      <c r="D271" s="28">
        <f>'[1]INPUTS-Incidence'!I20</f>
        <v>661144.49699999997</v>
      </c>
      <c r="E271" s="82">
        <f>SSPYLL!E272</f>
        <v>6.0885786366374015</v>
      </c>
      <c r="F271" s="80">
        <f>SSPYLL!H272</f>
        <v>78.481778626256116</v>
      </c>
      <c r="G271" s="80">
        <f>SSPYLD2!CJ272+SSPYLD2!CK272</f>
        <v>0</v>
      </c>
      <c r="H271" s="117">
        <f t="shared" si="20"/>
        <v>78.481778626256116</v>
      </c>
      <c r="I271" s="81">
        <f t="shared" si="21"/>
        <v>0.92091496855299415</v>
      </c>
      <c r="J271" s="80">
        <f t="shared" si="22"/>
        <v>11.870593944648098</v>
      </c>
      <c r="K271" s="80">
        <f t="shared" si="23"/>
        <v>0</v>
      </c>
      <c r="L271" s="24">
        <f t="shared" si="24"/>
        <v>11.870593944648098</v>
      </c>
    </row>
    <row r="272" spans="1:12" x14ac:dyDescent="0.4">
      <c r="A272" s="30" t="s">
        <v>1</v>
      </c>
      <c r="B272" s="29" t="s">
        <v>68</v>
      </c>
      <c r="C272" s="29" t="s">
        <v>51</v>
      </c>
      <c r="D272" s="28">
        <f>'[1]INPUTS-Incidence'!I21</f>
        <v>0</v>
      </c>
      <c r="E272" s="82">
        <f>SSPYLL!E273</f>
        <v>3.8457737193436992</v>
      </c>
      <c r="F272" s="80">
        <f>SSPYLL!H273</f>
        <v>35.823382195686563</v>
      </c>
      <c r="G272" s="80">
        <f>SSPYLD2!CJ273+SSPYLD2!CK273</f>
        <v>0</v>
      </c>
      <c r="H272" s="117">
        <f t="shared" si="20"/>
        <v>35.823382195686563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 x14ac:dyDescent="0.4">
      <c r="A273" s="30" t="s">
        <v>1</v>
      </c>
      <c r="B273" s="29" t="s">
        <v>68</v>
      </c>
      <c r="C273" s="29" t="s">
        <v>49</v>
      </c>
      <c r="D273" s="28">
        <f>'[1]INPUTS-Incidence'!I22</f>
        <v>729971.33438000001</v>
      </c>
      <c r="E273" s="82">
        <f>SSPYLL!E274</f>
        <v>2.0789628993671263</v>
      </c>
      <c r="F273" s="80">
        <f>SSPYLL!H274</f>
        <v>10.498762641803987</v>
      </c>
      <c r="G273" s="80">
        <f>SSPYLD2!CJ274+SSPYLD2!CK274</f>
        <v>0</v>
      </c>
      <c r="H273" s="117">
        <f t="shared" si="20"/>
        <v>10.498762641803987</v>
      </c>
      <c r="I273" s="81">
        <f t="shared" si="21"/>
        <v>0.28480062181248389</v>
      </c>
      <c r="J273" s="80">
        <f t="shared" si="22"/>
        <v>1.4382431401530438</v>
      </c>
      <c r="K273" s="80">
        <f t="shared" si="23"/>
        <v>0</v>
      </c>
      <c r="L273" s="24">
        <f t="shared" si="24"/>
        <v>1.4382431401530438</v>
      </c>
    </row>
    <row r="274" spans="1:12" x14ac:dyDescent="0.4">
      <c r="A274" s="30" t="s">
        <v>1</v>
      </c>
      <c r="B274" s="29" t="s">
        <v>50</v>
      </c>
      <c r="C274" s="29" t="s">
        <v>67</v>
      </c>
      <c r="D274" s="28">
        <f>'[1]INPUTS-Incidence'!I23</f>
        <v>1771391.24865</v>
      </c>
      <c r="E274" s="82">
        <f>SSPYLL!E275</f>
        <v>0.22737664239792282</v>
      </c>
      <c r="F274" s="80">
        <f>SSPYLL!H275</f>
        <v>19.329743123532214</v>
      </c>
      <c r="G274" s="80">
        <f>SSPYLD2!CJ275+SSPYLD2!CK275</f>
        <v>0</v>
      </c>
      <c r="H274" s="117">
        <f t="shared" si="20"/>
        <v>19.329743123532214</v>
      </c>
      <c r="I274" s="81">
        <f t="shared" si="21"/>
        <v>1.283604864657706E-2</v>
      </c>
      <c r="J274" s="80">
        <f t="shared" si="22"/>
        <v>1.0912181675428092</v>
      </c>
      <c r="K274" s="80">
        <f t="shared" si="23"/>
        <v>0</v>
      </c>
      <c r="L274" s="24">
        <f t="shared" si="24"/>
        <v>1.0912181675428092</v>
      </c>
    </row>
    <row r="275" spans="1:12" x14ac:dyDescent="0.4">
      <c r="A275" s="30" t="s">
        <v>1</v>
      </c>
      <c r="B275" s="29" t="s">
        <v>50</v>
      </c>
      <c r="C275" s="29" t="s">
        <v>66</v>
      </c>
      <c r="D275" s="28">
        <f>'[1]INPUTS-Incidence'!I24</f>
        <v>1893913.3696999999</v>
      </c>
      <c r="E275" s="82">
        <f>SSPYLL!E276</f>
        <v>0.39122633369786364</v>
      </c>
      <c r="F275" s="80">
        <f>SSPYLL!H276</f>
        <v>30.812986042043743</v>
      </c>
      <c r="G275" s="80">
        <f>SSPYLD2!CJ276+SSPYLD2!CK276</f>
        <v>0</v>
      </c>
      <c r="H275" s="117">
        <f t="shared" si="20"/>
        <v>30.812986042043743</v>
      </c>
      <c r="I275" s="81">
        <f t="shared" si="21"/>
        <v>2.0657034263390557E-2</v>
      </c>
      <c r="J275" s="80">
        <f t="shared" si="22"/>
        <v>1.6269480185846403</v>
      </c>
      <c r="K275" s="80">
        <f t="shared" si="23"/>
        <v>0</v>
      </c>
      <c r="L275" s="24">
        <f t="shared" si="24"/>
        <v>1.6269480185846403</v>
      </c>
    </row>
    <row r="276" spans="1:12" x14ac:dyDescent="0.4">
      <c r="A276" s="30" t="s">
        <v>1</v>
      </c>
      <c r="B276" s="29" t="s">
        <v>50</v>
      </c>
      <c r="C276" s="29" t="s">
        <v>65</v>
      </c>
      <c r="D276" s="28">
        <f>'[1]INPUTS-Incidence'!I25</f>
        <v>2022150.8083500001</v>
      </c>
      <c r="E276" s="82">
        <f>SSPYLL!E277</f>
        <v>0.5404525408532489</v>
      </c>
      <c r="F276" s="80">
        <f>SSPYLL!H277</f>
        <v>39.87729072685697</v>
      </c>
      <c r="G276" s="80">
        <f>SSPYLD2!CJ277+SSPYLD2!CK277</f>
        <v>0</v>
      </c>
      <c r="H276" s="117">
        <f t="shared" si="20"/>
        <v>39.87729072685697</v>
      </c>
      <c r="I276" s="81">
        <f t="shared" si="21"/>
        <v>2.6726618935718156E-2</v>
      </c>
      <c r="J276" s="80">
        <f t="shared" si="22"/>
        <v>1.9720235781719644</v>
      </c>
      <c r="K276" s="80">
        <f t="shared" si="23"/>
        <v>0</v>
      </c>
      <c r="L276" s="24">
        <f t="shared" si="24"/>
        <v>1.9720235781719644</v>
      </c>
    </row>
    <row r="277" spans="1:12" x14ac:dyDescent="0.4">
      <c r="A277" s="30" t="s">
        <v>1</v>
      </c>
      <c r="B277" s="29" t="s">
        <v>50</v>
      </c>
      <c r="C277" s="29" t="s">
        <v>64</v>
      </c>
      <c r="D277" s="28">
        <f>'[1]INPUTS-Incidence'!I26</f>
        <v>2177178.79825</v>
      </c>
      <c r="E277" s="82">
        <f>SSPYLL!E278</f>
        <v>1.8922246364250319</v>
      </c>
      <c r="F277" s="80">
        <f>SSPYLL!H278</f>
        <v>130.23236060195279</v>
      </c>
      <c r="G277" s="80">
        <f>SSPYLD2!CJ278+SSPYLD2!CK278</f>
        <v>0</v>
      </c>
      <c r="H277" s="117">
        <f t="shared" si="20"/>
        <v>130.23236060195279</v>
      </c>
      <c r="I277" s="81">
        <f t="shared" si="21"/>
        <v>8.6911770312387199E-2</v>
      </c>
      <c r="J277" s="80">
        <f t="shared" si="22"/>
        <v>5.9817025917500475</v>
      </c>
      <c r="K277" s="80">
        <f t="shared" si="23"/>
        <v>0</v>
      </c>
      <c r="L277" s="24">
        <f t="shared" si="24"/>
        <v>5.9817025917500475</v>
      </c>
    </row>
    <row r="278" spans="1:12" x14ac:dyDescent="0.4">
      <c r="A278" s="30" t="s">
        <v>1</v>
      </c>
      <c r="B278" s="29" t="s">
        <v>50</v>
      </c>
      <c r="C278" s="29" t="s">
        <v>63</v>
      </c>
      <c r="D278" s="28">
        <f>'[1]INPUTS-Incidence'!I27</f>
        <v>2385430.6833000001</v>
      </c>
      <c r="E278" s="82">
        <f>SSPYLL!E279</f>
        <v>2.2199971802672613</v>
      </c>
      <c r="F278" s="80">
        <f>SSPYLL!H279</f>
        <v>141.80231988957132</v>
      </c>
      <c r="G278" s="80">
        <f>SSPYLD2!CJ279+SSPYLD2!CK279</f>
        <v>0</v>
      </c>
      <c r="H278" s="117">
        <f t="shared" si="20"/>
        <v>141.80231988957132</v>
      </c>
      <c r="I278" s="81">
        <f t="shared" si="21"/>
        <v>9.3064837130212547E-2</v>
      </c>
      <c r="J278" s="80">
        <f t="shared" si="22"/>
        <v>5.9445164716923271</v>
      </c>
      <c r="K278" s="80">
        <f t="shared" si="23"/>
        <v>0</v>
      </c>
      <c r="L278" s="24">
        <f t="shared" si="24"/>
        <v>5.9445164716923271</v>
      </c>
    </row>
    <row r="279" spans="1:12" x14ac:dyDescent="0.4">
      <c r="A279" s="30" t="s">
        <v>1</v>
      </c>
      <c r="B279" s="29" t="s">
        <v>50</v>
      </c>
      <c r="C279" s="29" t="s">
        <v>62</v>
      </c>
      <c r="D279" s="28">
        <f>'[1]INPUTS-Incidence'!I28</f>
        <v>2367927.5231499998</v>
      </c>
      <c r="E279" s="82">
        <f>SSPYLL!E280</f>
        <v>1.9014569651014468</v>
      </c>
      <c r="F279" s="80">
        <f>SSPYLL!H280</f>
        <v>112.06236623825377</v>
      </c>
      <c r="G279" s="80">
        <f>SSPYLD2!CJ280+SSPYLD2!CK280</f>
        <v>0</v>
      </c>
      <c r="H279" s="117">
        <f t="shared" si="20"/>
        <v>112.06236623825377</v>
      </c>
      <c r="I279" s="81">
        <f t="shared" si="21"/>
        <v>8.0300471467639439E-2</v>
      </c>
      <c r="J279" s="80">
        <f t="shared" si="22"/>
        <v>4.7325082859453307</v>
      </c>
      <c r="K279" s="80">
        <f t="shared" si="23"/>
        <v>0</v>
      </c>
      <c r="L279" s="24">
        <f t="shared" si="24"/>
        <v>4.7325082859453307</v>
      </c>
    </row>
    <row r="280" spans="1:12" x14ac:dyDescent="0.4">
      <c r="A280" s="30" t="s">
        <v>1</v>
      </c>
      <c r="B280" s="29" t="s">
        <v>50</v>
      </c>
      <c r="C280" s="29" t="s">
        <v>61</v>
      </c>
      <c r="D280" s="28">
        <f>'[1]INPUTS-Incidence'!I29</f>
        <v>2239332.8771500001</v>
      </c>
      <c r="E280" s="82">
        <f>SSPYLL!E281</f>
        <v>2.1639783529738468</v>
      </c>
      <c r="F280" s="80">
        <f>SSPYLL!H281</f>
        <v>116.84401116882286</v>
      </c>
      <c r="G280" s="80">
        <f>SSPYLD2!CJ281+SSPYLD2!CK281</f>
        <v>0</v>
      </c>
      <c r="H280" s="117">
        <f t="shared" si="20"/>
        <v>116.84401116882286</v>
      </c>
      <c r="I280" s="81">
        <f t="shared" si="21"/>
        <v>9.6634956555808837E-2</v>
      </c>
      <c r="J280" s="80">
        <f t="shared" si="22"/>
        <v>5.2178044792308986</v>
      </c>
      <c r="K280" s="80">
        <f t="shared" si="23"/>
        <v>0</v>
      </c>
      <c r="L280" s="24">
        <f t="shared" si="24"/>
        <v>5.2178044792308986</v>
      </c>
    </row>
    <row r="281" spans="1:12" x14ac:dyDescent="0.4">
      <c r="A281" s="30" t="s">
        <v>1</v>
      </c>
      <c r="B281" s="29" t="s">
        <v>50</v>
      </c>
      <c r="C281" s="29" t="s">
        <v>60</v>
      </c>
      <c r="D281" s="28">
        <f>'[1]INPUTS-Incidence'!I30</f>
        <v>2464373.50765</v>
      </c>
      <c r="E281" s="82">
        <f>SSPYLL!E282</f>
        <v>2.1439324864303542</v>
      </c>
      <c r="F281" s="80">
        <f>SSPYLL!H282</f>
        <v>105.24564575886609</v>
      </c>
      <c r="G281" s="80">
        <f>SSPYLD2!CJ282+SSPYLD2!CK282</f>
        <v>0</v>
      </c>
      <c r="H281" s="117">
        <f t="shared" si="20"/>
        <v>105.24564575886609</v>
      </c>
      <c r="I281" s="81">
        <f t="shared" si="21"/>
        <v>8.6997059486927569E-2</v>
      </c>
      <c r="J281" s="80">
        <f t="shared" si="22"/>
        <v>4.2706856502132746</v>
      </c>
      <c r="K281" s="80">
        <f t="shared" si="23"/>
        <v>0</v>
      </c>
      <c r="L281" s="24">
        <f t="shared" si="24"/>
        <v>4.2706856502132746</v>
      </c>
    </row>
    <row r="282" spans="1:12" x14ac:dyDescent="0.4">
      <c r="A282" s="30" t="s">
        <v>1</v>
      </c>
      <c r="B282" s="29" t="s">
        <v>50</v>
      </c>
      <c r="C282" s="29" t="s">
        <v>59</v>
      </c>
      <c r="D282" s="28">
        <f>'[1]INPUTS-Incidence'!I31</f>
        <v>2787646.1593999998</v>
      </c>
      <c r="E282" s="82">
        <f>SSPYLL!E283</f>
        <v>2.2697150880072852</v>
      </c>
      <c r="F282" s="80">
        <f>SSPYLL!H283</f>
        <v>100.3781497671222</v>
      </c>
      <c r="G282" s="80">
        <f>SSPYLD2!CJ283+SSPYLD2!CK283</f>
        <v>0</v>
      </c>
      <c r="H282" s="117">
        <f t="shared" si="20"/>
        <v>100.3781497671222</v>
      </c>
      <c r="I282" s="81">
        <f t="shared" si="21"/>
        <v>8.1420487329561517E-2</v>
      </c>
      <c r="J282" s="80">
        <f t="shared" si="22"/>
        <v>3.6008210521498585</v>
      </c>
      <c r="K282" s="80">
        <f t="shared" si="23"/>
        <v>0</v>
      </c>
      <c r="L282" s="24">
        <f t="shared" si="24"/>
        <v>3.6008210521498585</v>
      </c>
    </row>
    <row r="283" spans="1:12" x14ac:dyDescent="0.4">
      <c r="A283" s="30" t="s">
        <v>1</v>
      </c>
      <c r="B283" s="29" t="s">
        <v>50</v>
      </c>
      <c r="C283" s="29" t="s">
        <v>58</v>
      </c>
      <c r="D283" s="28">
        <f>'[1]INPUTS-Incidence'!I32</f>
        <v>2953033.1624500002</v>
      </c>
      <c r="E283" s="82">
        <f>SSPYLL!E284</f>
        <v>2.465369418416389</v>
      </c>
      <c r="F283" s="80">
        <f>SSPYLL!H284</f>
        <v>97.197189321066134</v>
      </c>
      <c r="G283" s="80">
        <f>SSPYLD2!CJ284+SSPYLD2!CK284</f>
        <v>0</v>
      </c>
      <c r="H283" s="117">
        <f t="shared" si="20"/>
        <v>97.197189321066134</v>
      </c>
      <c r="I283" s="81">
        <f t="shared" si="21"/>
        <v>8.3486005161248572E-2</v>
      </c>
      <c r="J283" s="80">
        <f t="shared" si="22"/>
        <v>3.2914357534822249</v>
      </c>
      <c r="K283" s="80">
        <f t="shared" si="23"/>
        <v>0</v>
      </c>
      <c r="L283" s="24">
        <f t="shared" si="24"/>
        <v>3.2914357534822249</v>
      </c>
    </row>
    <row r="284" spans="1:12" x14ac:dyDescent="0.4">
      <c r="A284" s="30" t="s">
        <v>1</v>
      </c>
      <c r="B284" s="29" t="s">
        <v>50</v>
      </c>
      <c r="C284" s="29" t="s">
        <v>57</v>
      </c>
      <c r="D284" s="28">
        <f>'[1]INPUTS-Incidence'!I33</f>
        <v>2916955.2201</v>
      </c>
      <c r="E284" s="82">
        <f>SSPYLL!E285</f>
        <v>2.6959871341253319</v>
      </c>
      <c r="F284" s="80">
        <f>SSPYLL!H285</f>
        <v>93.604673296831521</v>
      </c>
      <c r="G284" s="80">
        <f>SSPYLD2!CJ285+SSPYLD2!CK285</f>
        <v>0</v>
      </c>
      <c r="H284" s="117">
        <f t="shared" si="20"/>
        <v>93.604673296831521</v>
      </c>
      <c r="I284" s="81">
        <f t="shared" si="21"/>
        <v>9.2424700782102062E-2</v>
      </c>
      <c r="J284" s="80">
        <f t="shared" si="22"/>
        <v>3.208985611154584</v>
      </c>
      <c r="K284" s="80">
        <f t="shared" si="23"/>
        <v>0</v>
      </c>
      <c r="L284" s="24">
        <f t="shared" si="24"/>
        <v>3.208985611154584</v>
      </c>
    </row>
    <row r="285" spans="1:12" x14ac:dyDescent="0.4">
      <c r="A285" s="30" t="s">
        <v>1</v>
      </c>
      <c r="B285" s="29" t="s">
        <v>50</v>
      </c>
      <c r="C285" s="29" t="s">
        <v>56</v>
      </c>
      <c r="D285" s="28">
        <f>'[1]INPUTS-Incidence'!I34</f>
        <v>2627260.0592499999</v>
      </c>
      <c r="E285" s="82">
        <f>SSPYLL!E286</f>
        <v>2.2315775275717984</v>
      </c>
      <c r="F285" s="80">
        <f>SSPYLL!H286</f>
        <v>67.159325692273271</v>
      </c>
      <c r="G285" s="80">
        <f>SSPYLD2!CJ286+SSPYLD2!CK286</f>
        <v>0</v>
      </c>
      <c r="H285" s="117">
        <f t="shared" si="20"/>
        <v>67.159325692273271</v>
      </c>
      <c r="I285" s="81">
        <f t="shared" si="21"/>
        <v>8.4939346590944015E-2</v>
      </c>
      <c r="J285" s="80">
        <f t="shared" si="22"/>
        <v>2.55624963565446</v>
      </c>
      <c r="K285" s="80">
        <f t="shared" si="23"/>
        <v>0</v>
      </c>
      <c r="L285" s="24">
        <f t="shared" si="24"/>
        <v>2.55624963565446</v>
      </c>
    </row>
    <row r="286" spans="1:12" x14ac:dyDescent="0.4">
      <c r="A286" s="30" t="s">
        <v>1</v>
      </c>
      <c r="B286" s="29" t="s">
        <v>50</v>
      </c>
      <c r="C286" s="29" t="s">
        <v>55</v>
      </c>
      <c r="D286" s="28">
        <f>'[1]INPUTS-Incidence'!I35</f>
        <v>2245405.4021000001</v>
      </c>
      <c r="E286" s="82">
        <f>SSPYLL!E287</f>
        <v>0.22148188529317944</v>
      </c>
      <c r="F286" s="80">
        <f>SSPYLL!H287</f>
        <v>5.6588621692407353</v>
      </c>
      <c r="G286" s="80">
        <f>SSPYLD2!CJ287+SSPYLD2!CK287</f>
        <v>0</v>
      </c>
      <c r="H286" s="117">
        <f t="shared" si="20"/>
        <v>5.6588621692407353</v>
      </c>
      <c r="I286" s="81">
        <f t="shared" si="21"/>
        <v>9.8637816176107892E-3</v>
      </c>
      <c r="J286" s="80">
        <f t="shared" si="22"/>
        <v>0.25201962032995567</v>
      </c>
      <c r="K286" s="80">
        <f t="shared" si="23"/>
        <v>0</v>
      </c>
      <c r="L286" s="24">
        <f t="shared" si="24"/>
        <v>0.25201962032995567</v>
      </c>
    </row>
    <row r="287" spans="1:12" x14ac:dyDescent="0.4">
      <c r="A287" s="30" t="s">
        <v>1</v>
      </c>
      <c r="B287" s="29" t="s">
        <v>50</v>
      </c>
      <c r="C287" s="29" t="s">
        <v>54</v>
      </c>
      <c r="D287" s="28">
        <f>'[1]INPUTS-Incidence'!I36</f>
        <v>1673159.2274</v>
      </c>
      <c r="E287" s="82">
        <f>SSPYLL!E288</f>
        <v>0.19222742533065354</v>
      </c>
      <c r="F287" s="80">
        <f>SSPYLL!H288</f>
        <v>4.0588820858567498</v>
      </c>
      <c r="G287" s="80">
        <f>SSPYLD2!CJ288+SSPYLD2!CK288</f>
        <v>0</v>
      </c>
      <c r="H287" s="117">
        <f t="shared" si="20"/>
        <v>4.0588820858567498</v>
      </c>
      <c r="I287" s="81">
        <f t="shared" si="21"/>
        <v>1.1488890129683873E-2</v>
      </c>
      <c r="J287" s="80">
        <f t="shared" si="22"/>
        <v>0.24258791508827499</v>
      </c>
      <c r="K287" s="80">
        <f t="shared" si="23"/>
        <v>0</v>
      </c>
      <c r="L287" s="24">
        <f t="shared" si="24"/>
        <v>0.24258791508827499</v>
      </c>
    </row>
    <row r="288" spans="1:12" x14ac:dyDescent="0.4">
      <c r="A288" s="30" t="s">
        <v>1</v>
      </c>
      <c r="B288" s="29" t="s">
        <v>50</v>
      </c>
      <c r="C288" s="29" t="s">
        <v>53</v>
      </c>
      <c r="D288" s="28">
        <f>'[1]INPUTS-Incidence'!I37</f>
        <v>1207360.8430000001</v>
      </c>
      <c r="E288" s="82">
        <f>SSPYLL!E289</f>
        <v>0.12424133740409905</v>
      </c>
      <c r="F288" s="80">
        <f>SSPYLL!H289</f>
        <v>2.0953301553201307</v>
      </c>
      <c r="G288" s="80">
        <f>SSPYLD2!CJ289+SSPYLD2!CK289</f>
        <v>0</v>
      </c>
      <c r="H288" s="117">
        <f t="shared" si="20"/>
        <v>2.0953301553201307</v>
      </c>
      <c r="I288" s="81">
        <f t="shared" si="21"/>
        <v>1.0290323570158971E-2</v>
      </c>
      <c r="J288" s="80">
        <f t="shared" si="22"/>
        <v>0.17354630701073104</v>
      </c>
      <c r="K288" s="80">
        <f t="shared" si="23"/>
        <v>0</v>
      </c>
      <c r="L288" s="24">
        <f t="shared" si="24"/>
        <v>0.17354630701073104</v>
      </c>
    </row>
    <row r="289" spans="1:12" x14ac:dyDescent="0.4">
      <c r="A289" s="30" t="s">
        <v>1</v>
      </c>
      <c r="B289" s="29" t="s">
        <v>50</v>
      </c>
      <c r="C289" s="29" t="s">
        <v>52</v>
      </c>
      <c r="D289" s="28">
        <f>'[1]INPUTS-Incidence'!I38</f>
        <v>870514.31195</v>
      </c>
      <c r="E289" s="82">
        <f>SSPYLL!E290</f>
        <v>1.0306011986579358</v>
      </c>
      <c r="F289" s="80">
        <f>SSPYLL!H290</f>
        <v>13.284449450700793</v>
      </c>
      <c r="G289" s="80">
        <f>SSPYLD2!CJ290+SSPYLD2!CK290</f>
        <v>0</v>
      </c>
      <c r="H289" s="117">
        <f t="shared" si="20"/>
        <v>13.284449450700793</v>
      </c>
      <c r="I289" s="81">
        <f t="shared" si="21"/>
        <v>0.11838992013231033</v>
      </c>
      <c r="J289" s="80">
        <f t="shared" si="22"/>
        <v>1.5260460705054801</v>
      </c>
      <c r="K289" s="80">
        <f t="shared" si="23"/>
        <v>0</v>
      </c>
      <c r="L289" s="24">
        <f t="shared" si="24"/>
        <v>1.5260460705054801</v>
      </c>
    </row>
    <row r="290" spans="1:12" x14ac:dyDescent="0.4">
      <c r="A290" s="30" t="s">
        <v>1</v>
      </c>
      <c r="B290" s="29" t="s">
        <v>50</v>
      </c>
      <c r="C290" s="29" t="s">
        <v>51</v>
      </c>
      <c r="D290" s="28">
        <f>'[1]INPUTS-Incidence'!I39</f>
        <v>0</v>
      </c>
      <c r="E290" s="82">
        <f>SSPYLL!E291</f>
        <v>0.92524920215652595</v>
      </c>
      <c r="F290" s="80">
        <f>SSPYLL!H291</f>
        <v>8.6186963180880412</v>
      </c>
      <c r="G290" s="80">
        <f>SSPYLD2!CJ291+SSPYLD2!CK291</f>
        <v>0</v>
      </c>
      <c r="H290" s="117">
        <f t="shared" si="20"/>
        <v>8.6186963180880412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25" thickBot="1" x14ac:dyDescent="0.45">
      <c r="A291" s="23" t="s">
        <v>1</v>
      </c>
      <c r="B291" s="22" t="s">
        <v>50</v>
      </c>
      <c r="C291" s="22" t="s">
        <v>49</v>
      </c>
      <c r="D291" s="21">
        <f>'[1]INPUTS-Incidence'!I40</f>
        <v>1116987.3834500001</v>
      </c>
      <c r="E291" s="79">
        <f>SSPYLL!E292</f>
        <v>1.0457259297107953</v>
      </c>
      <c r="F291" s="77">
        <f>SSPYLL!H292</f>
        <v>5.2809159450395162</v>
      </c>
      <c r="G291" s="77">
        <f>SSPYLD2!CJ292+SSPYLD2!CK292</f>
        <v>0</v>
      </c>
      <c r="H291" s="118">
        <f t="shared" si="20"/>
        <v>5.2809159450395162</v>
      </c>
      <c r="I291" s="78">
        <f t="shared" si="21"/>
        <v>9.3620209610684943E-2</v>
      </c>
      <c r="J291" s="77">
        <f t="shared" si="22"/>
        <v>0.47278205853395899</v>
      </c>
      <c r="K291" s="77">
        <f t="shared" si="23"/>
        <v>0</v>
      </c>
      <c r="L291" s="17">
        <f t="shared" si="24"/>
        <v>0.47278205853395899</v>
      </c>
    </row>
    <row r="292" spans="1:12" ht="20.25" thickBot="1" x14ac:dyDescent="0.45">
      <c r="H292" s="119"/>
    </row>
    <row r="293" spans="1:12" ht="20.25" thickBot="1" x14ac:dyDescent="0.45">
      <c r="C293" s="16" t="s">
        <v>136</v>
      </c>
      <c r="D293" s="15">
        <f>SUM(D256:D291)</f>
        <v>69625205.63375999</v>
      </c>
      <c r="E293" s="12">
        <f>SUM(E4:E291)</f>
        <v>19374.939893828629</v>
      </c>
      <c r="F293" s="12">
        <f>SUM(F4:F291)</f>
        <v>889512.11997154052</v>
      </c>
      <c r="G293" s="12">
        <f>SUM(G4:G291)</f>
        <v>301008.44857970136</v>
      </c>
      <c r="H293" s="120">
        <f>SUM(H4:H291)</f>
        <v>1190520.5685512435</v>
      </c>
      <c r="I293" s="76">
        <f>100000*E293/$D293</f>
        <v>27.827479599477225</v>
      </c>
      <c r="J293" s="76">
        <f>100000*F293/$D293</f>
        <v>1277.5719825525834</v>
      </c>
      <c r="K293" s="76">
        <f>100000*G293/$D293</f>
        <v>432.32683600685533</v>
      </c>
      <c r="L293" s="75">
        <f>100000*H293/$D293</f>
        <v>1709.8988185594412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 Str&amp;Pad</vt:lpstr>
      <vt:lpstr>SSPYLL</vt:lpstr>
      <vt:lpstr>SSPYLD1</vt:lpstr>
      <vt:lpstr>SSPYLD2</vt:lpstr>
      <vt:lpstr>SSPDALYs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2022-02-09T03:18:35Z</dcterms:created>
  <dcterms:modified xsi:type="dcterms:W3CDTF">2022-03-30T04:14:05Z</dcterms:modified>
</cp:coreProperties>
</file>